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DISTRICT TABLES\"/>
    </mc:Choice>
  </mc:AlternateContent>
  <bookViews>
    <workbookView xWindow="0" yWindow="0" windowWidth="23040" windowHeight="9384" tabRatio="885" activeTab="8"/>
  </bookViews>
  <sheets>
    <sheet name="Table 3D.1a" sheetId="7" r:id="rId1"/>
    <sheet name="Table 3D.2a" sheetId="8" r:id="rId2"/>
    <sheet name="Table 3D.3a" sheetId="9" r:id="rId3"/>
    <sheet name="Table 3D.6a" sheetId="1" r:id="rId4"/>
    <sheet name="Table 3D.7a" sheetId="2" r:id="rId5"/>
    <sheet name="Table 3D.8a" sheetId="3" r:id="rId6"/>
    <sheet name="Table 3D.9a" sheetId="4" r:id="rId7"/>
    <sheet name="Table 3D.10a" sheetId="5" r:id="rId8"/>
    <sheet name="Table 3D.11a" sheetId="6" r:id="rId9"/>
  </sheets>
  <definedNames>
    <definedName name="_xlnm._FilterDatabase" localSheetId="3" hidden="1">'Table 3D.6a'!$A$5:$AZ$974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33" i="9" l="1"/>
  <c r="R733" i="9"/>
  <c r="Q733" i="9"/>
  <c r="P733" i="9"/>
  <c r="O733" i="9"/>
  <c r="N733" i="9"/>
  <c r="M733" i="9"/>
  <c r="L733" i="9"/>
  <c r="K733" i="9"/>
  <c r="J733" i="9"/>
  <c r="I733" i="9"/>
  <c r="H733" i="9"/>
  <c r="G733" i="9"/>
  <c r="F733" i="9"/>
  <c r="E733" i="9"/>
  <c r="D733" i="9"/>
  <c r="C733" i="9"/>
  <c r="B733" i="9"/>
  <c r="N606" i="9"/>
  <c r="N605" i="9"/>
  <c r="N604" i="9"/>
  <c r="N601" i="9"/>
  <c r="N600" i="9"/>
  <c r="N599" i="9"/>
  <c r="N596" i="9"/>
  <c r="N595" i="9"/>
  <c r="N594" i="9"/>
  <c r="N590" i="9"/>
  <c r="N589" i="9"/>
  <c r="N588" i="9"/>
  <c r="N585" i="9"/>
  <c r="N584" i="9"/>
  <c r="N583" i="9"/>
  <c r="N580" i="9"/>
  <c r="N579" i="9"/>
  <c r="N578" i="9"/>
  <c r="J369" i="9"/>
  <c r="I369" i="9"/>
  <c r="H369" i="9"/>
  <c r="G369" i="9"/>
  <c r="F369" i="9"/>
  <c r="E369" i="9"/>
  <c r="D369" i="9"/>
  <c r="C369" i="9"/>
  <c r="B369" i="9"/>
  <c r="V161" i="9"/>
  <c r="U161" i="9"/>
  <c r="T161" i="9"/>
  <c r="T160" i="9" s="1"/>
  <c r="S161" i="9"/>
  <c r="S160" i="9" s="1"/>
  <c r="R161" i="9"/>
  <c r="Q161" i="9"/>
  <c r="P161" i="9"/>
  <c r="P160" i="9" s="1"/>
  <c r="O161" i="9"/>
  <c r="N161" i="9"/>
  <c r="M161" i="9"/>
  <c r="L161" i="9"/>
  <c r="L160" i="9" s="1"/>
  <c r="K161" i="9"/>
  <c r="K160" i="9" s="1"/>
  <c r="J161" i="9"/>
  <c r="I161" i="9"/>
  <c r="H161" i="9"/>
  <c r="G161" i="9"/>
  <c r="F161" i="9"/>
  <c r="E161" i="9"/>
  <c r="D161" i="9"/>
  <c r="D160" i="9" s="1"/>
  <c r="C161" i="9"/>
  <c r="C160" i="9" s="1"/>
  <c r="B161" i="9"/>
  <c r="V160" i="9"/>
  <c r="U160" i="9"/>
  <c r="R160" i="9"/>
  <c r="Q160" i="9"/>
  <c r="O160" i="9"/>
  <c r="N160" i="9"/>
  <c r="M160" i="9"/>
  <c r="J160" i="9"/>
  <c r="I160" i="9"/>
  <c r="H160" i="9"/>
  <c r="G160" i="9"/>
  <c r="F160" i="9"/>
  <c r="E160" i="9"/>
  <c r="B160" i="9"/>
  <c r="AF154" i="9"/>
  <c r="K154" i="9"/>
  <c r="AF153" i="9"/>
  <c r="K153" i="9"/>
  <c r="AF152" i="9"/>
  <c r="K152" i="9"/>
  <c r="AF149" i="9"/>
  <c r="K149" i="9"/>
  <c r="AF148" i="9"/>
  <c r="K148" i="9"/>
  <c r="AF147" i="9"/>
  <c r="K147" i="9"/>
  <c r="AF144" i="9"/>
  <c r="K144" i="9"/>
  <c r="AF143" i="9"/>
  <c r="K143" i="9"/>
  <c r="AF142" i="9"/>
  <c r="K142" i="9"/>
  <c r="AF138" i="9"/>
  <c r="K138" i="9"/>
  <c r="AF137" i="9"/>
  <c r="K137" i="9"/>
  <c r="AF136" i="9"/>
  <c r="K136" i="9"/>
  <c r="AF133" i="9"/>
  <c r="K133" i="9"/>
  <c r="AF132" i="9"/>
  <c r="K132" i="9"/>
  <c r="AF131" i="9"/>
  <c r="K131" i="9"/>
  <c r="AF128" i="9"/>
  <c r="K128" i="9"/>
  <c r="AF127" i="9"/>
  <c r="K127" i="9"/>
  <c r="AF126" i="9"/>
  <c r="K126" i="9"/>
  <c r="AF122" i="9"/>
  <c r="K122" i="9"/>
  <c r="AF121" i="9"/>
  <c r="K121" i="9"/>
  <c r="AF120" i="9"/>
  <c r="K120" i="9"/>
  <c r="AF117" i="9"/>
  <c r="K117" i="9"/>
  <c r="AF116" i="9"/>
  <c r="K116" i="9"/>
  <c r="AF115" i="9"/>
  <c r="K115" i="9"/>
  <c r="AF112" i="9"/>
  <c r="K112" i="9"/>
  <c r="AF111" i="9"/>
  <c r="K111" i="9"/>
  <c r="AF110" i="9"/>
  <c r="K110" i="9"/>
  <c r="C830" i="8"/>
  <c r="C829" i="8"/>
  <c r="C828" i="8"/>
  <c r="C825" i="8"/>
  <c r="C824" i="8"/>
  <c r="C823" i="8"/>
  <c r="C820" i="8"/>
  <c r="C819" i="8"/>
  <c r="C818" i="8"/>
  <c r="C814" i="8"/>
  <c r="C813" i="8"/>
  <c r="C812" i="8"/>
  <c r="C809" i="8"/>
  <c r="C808" i="8"/>
  <c r="C807" i="8"/>
  <c r="C804" i="8"/>
  <c r="C803" i="8"/>
  <c r="C802" i="8"/>
  <c r="C798" i="8"/>
  <c r="C797" i="8"/>
  <c r="C796" i="8"/>
  <c r="C793" i="8"/>
  <c r="C792" i="8"/>
  <c r="C791" i="8"/>
  <c r="C788" i="8"/>
  <c r="C787" i="8"/>
  <c r="C786" i="8"/>
  <c r="C778" i="8"/>
  <c r="C777" i="8"/>
  <c r="C776" i="8"/>
  <c r="C773" i="8"/>
  <c r="C772" i="8"/>
  <c r="C771" i="8"/>
  <c r="C768" i="8"/>
  <c r="C767" i="8"/>
  <c r="C766" i="8"/>
  <c r="C762" i="8"/>
  <c r="C761" i="8"/>
  <c r="C760" i="8"/>
  <c r="C757" i="8"/>
  <c r="C756" i="8"/>
  <c r="C755" i="8"/>
  <c r="C752" i="8"/>
  <c r="C751" i="8"/>
  <c r="C750" i="8"/>
  <c r="C746" i="8"/>
  <c r="C745" i="8"/>
  <c r="C744" i="8"/>
  <c r="C741" i="8"/>
  <c r="C740" i="8"/>
  <c r="C739" i="8"/>
  <c r="C736" i="8"/>
  <c r="C735" i="8"/>
  <c r="C734" i="8"/>
  <c r="C726" i="8"/>
  <c r="C725" i="8"/>
  <c r="C724" i="8"/>
  <c r="C721" i="8"/>
  <c r="C720" i="8"/>
  <c r="C719" i="8"/>
  <c r="C716" i="8"/>
  <c r="C715" i="8"/>
  <c r="C714" i="8"/>
  <c r="C710" i="8"/>
  <c r="C709" i="8"/>
  <c r="C708" i="8"/>
  <c r="C705" i="8"/>
  <c r="C704" i="8"/>
  <c r="C703" i="8"/>
  <c r="C700" i="8"/>
  <c r="C699" i="8"/>
  <c r="C698" i="8"/>
  <c r="C694" i="8"/>
  <c r="C693" i="8"/>
  <c r="C692" i="8"/>
  <c r="C689" i="8"/>
  <c r="C688" i="8"/>
  <c r="C687" i="8"/>
  <c r="C684" i="8"/>
  <c r="C683" i="8"/>
  <c r="C682" i="8"/>
  <c r="C674" i="8"/>
  <c r="C673" i="8"/>
  <c r="C672" i="8"/>
  <c r="C669" i="8"/>
  <c r="C668" i="8"/>
  <c r="C667" i="8"/>
  <c r="C664" i="8"/>
  <c r="C663" i="8"/>
  <c r="C662" i="8"/>
  <c r="C658" i="8"/>
  <c r="C657" i="8"/>
  <c r="C656" i="8"/>
  <c r="C653" i="8"/>
  <c r="C652" i="8"/>
  <c r="C651" i="8"/>
  <c r="C648" i="8"/>
  <c r="C647" i="8"/>
  <c r="C646" i="8"/>
  <c r="C642" i="8"/>
  <c r="C641" i="8"/>
  <c r="C640" i="8"/>
  <c r="C637" i="8"/>
  <c r="C636" i="8"/>
  <c r="C635" i="8"/>
  <c r="C632" i="8"/>
  <c r="C631" i="8"/>
  <c r="C630" i="8"/>
  <c r="C622" i="8"/>
  <c r="C621" i="8"/>
  <c r="C620" i="8"/>
  <c r="C617" i="8"/>
  <c r="C616" i="8"/>
  <c r="C615" i="8"/>
  <c r="C612" i="8"/>
  <c r="C611" i="8"/>
  <c r="C610" i="8"/>
  <c r="N606" i="8"/>
  <c r="C606" i="8"/>
  <c r="N605" i="8"/>
  <c r="C605" i="8"/>
  <c r="N604" i="8"/>
  <c r="C604" i="8"/>
  <c r="N601" i="8"/>
  <c r="C601" i="8"/>
  <c r="N600" i="8"/>
  <c r="C600" i="8"/>
  <c r="N599" i="8"/>
  <c r="C599" i="8"/>
  <c r="N596" i="8"/>
  <c r="C596" i="8"/>
  <c r="N595" i="8"/>
  <c r="C595" i="8"/>
  <c r="N594" i="8"/>
  <c r="C594" i="8"/>
  <c r="N590" i="8"/>
  <c r="C590" i="8"/>
  <c r="N589" i="8"/>
  <c r="C589" i="8"/>
  <c r="N588" i="8"/>
  <c r="C588" i="8"/>
  <c r="N585" i="8"/>
  <c r="C585" i="8"/>
  <c r="N584" i="8"/>
  <c r="C584" i="8"/>
  <c r="N583" i="8"/>
  <c r="C583" i="8"/>
  <c r="N580" i="8"/>
  <c r="C580" i="8"/>
  <c r="N579" i="8"/>
  <c r="C579" i="8"/>
  <c r="N578" i="8"/>
  <c r="C578" i="8"/>
  <c r="C570" i="8"/>
  <c r="C569" i="8"/>
  <c r="C568" i="8"/>
  <c r="C565" i="8"/>
  <c r="C564" i="8"/>
  <c r="C563" i="8"/>
  <c r="C560" i="8"/>
  <c r="C559" i="8"/>
  <c r="C558" i="8"/>
  <c r="C554" i="8"/>
  <c r="C553" i="8"/>
  <c r="C552" i="8"/>
  <c r="C549" i="8"/>
  <c r="C548" i="8"/>
  <c r="C547" i="8"/>
  <c r="C544" i="8"/>
  <c r="C543" i="8"/>
  <c r="C542" i="8"/>
  <c r="C538" i="8"/>
  <c r="C537" i="8"/>
  <c r="C536" i="8"/>
  <c r="C533" i="8"/>
  <c r="C532" i="8"/>
  <c r="C531" i="8"/>
  <c r="C528" i="8"/>
  <c r="C527" i="8"/>
  <c r="C526" i="8"/>
  <c r="C518" i="8"/>
  <c r="C517" i="8"/>
  <c r="C516" i="8"/>
  <c r="C513" i="8"/>
  <c r="C512" i="8"/>
  <c r="C511" i="8"/>
  <c r="C508" i="8"/>
  <c r="C507" i="8"/>
  <c r="C506" i="8"/>
  <c r="C502" i="8"/>
  <c r="C501" i="8"/>
  <c r="C500" i="8"/>
  <c r="C497" i="8"/>
  <c r="C496" i="8"/>
  <c r="C495" i="8"/>
  <c r="C492" i="8"/>
  <c r="C491" i="8"/>
  <c r="C490" i="8"/>
  <c r="C486" i="8"/>
  <c r="C485" i="8"/>
  <c r="C484" i="8"/>
  <c r="C481" i="8"/>
  <c r="C480" i="8"/>
  <c r="C479" i="8"/>
  <c r="C476" i="8"/>
  <c r="C475" i="8"/>
  <c r="C474" i="8"/>
  <c r="C466" i="8"/>
  <c r="C465" i="8"/>
  <c r="C464" i="8"/>
  <c r="C461" i="8"/>
  <c r="C460" i="8"/>
  <c r="C459" i="8"/>
  <c r="C456" i="8"/>
  <c r="C455" i="8"/>
  <c r="C454" i="8"/>
  <c r="C450" i="8"/>
  <c r="C449" i="8"/>
  <c r="C448" i="8"/>
  <c r="C445" i="8"/>
  <c r="C444" i="8"/>
  <c r="C443" i="8"/>
  <c r="C440" i="8"/>
  <c r="C439" i="8"/>
  <c r="C438" i="8"/>
  <c r="C434" i="8"/>
  <c r="C433" i="8"/>
  <c r="C432" i="8"/>
  <c r="C429" i="8"/>
  <c r="C428" i="8"/>
  <c r="C427" i="8"/>
  <c r="C424" i="8"/>
  <c r="C423" i="8"/>
  <c r="C422" i="8"/>
  <c r="C414" i="8"/>
  <c r="C413" i="8"/>
  <c r="C412" i="8"/>
  <c r="C409" i="8"/>
  <c r="C408" i="8"/>
  <c r="C407" i="8"/>
  <c r="C404" i="8"/>
  <c r="C403" i="8"/>
  <c r="C402" i="8"/>
  <c r="C398" i="8"/>
  <c r="C397" i="8"/>
  <c r="C396" i="8"/>
  <c r="C393" i="8"/>
  <c r="C392" i="8"/>
  <c r="C391" i="8"/>
  <c r="C388" i="8"/>
  <c r="C387" i="8"/>
  <c r="C386" i="8"/>
  <c r="C382" i="8"/>
  <c r="C381" i="8"/>
  <c r="C380" i="8"/>
  <c r="C377" i="8"/>
  <c r="C376" i="8"/>
  <c r="C375" i="8"/>
  <c r="C372" i="8"/>
  <c r="C371" i="8"/>
  <c r="C370" i="8"/>
  <c r="C362" i="8"/>
  <c r="C361" i="8"/>
  <c r="C360" i="8"/>
  <c r="C357" i="8"/>
  <c r="C356" i="8"/>
  <c r="C355" i="8"/>
  <c r="C352" i="8"/>
  <c r="C351" i="8"/>
  <c r="C350" i="8"/>
  <c r="C346" i="8"/>
  <c r="C345" i="8"/>
  <c r="C344" i="8"/>
  <c r="C341" i="8"/>
  <c r="C340" i="8"/>
  <c r="C339" i="8"/>
  <c r="C336" i="8"/>
  <c r="C335" i="8"/>
  <c r="C334" i="8"/>
  <c r="C330" i="8"/>
  <c r="C329" i="8"/>
  <c r="C328" i="8"/>
  <c r="C325" i="8"/>
  <c r="C324" i="8"/>
  <c r="C323" i="8"/>
  <c r="C320" i="8"/>
  <c r="C319" i="8"/>
  <c r="C318" i="8"/>
  <c r="AA310" i="8"/>
  <c r="Z310" i="8" s="1"/>
  <c r="Y310" i="8" s="1"/>
  <c r="C310" i="8"/>
  <c r="AA309" i="8"/>
  <c r="Z309" i="8" s="1"/>
  <c r="Y309" i="8" s="1"/>
  <c r="C309" i="8"/>
  <c r="AA308" i="8"/>
  <c r="Z308" i="8" s="1"/>
  <c r="Y308" i="8" s="1"/>
  <c r="C308" i="8"/>
  <c r="AA305" i="8"/>
  <c r="Z305" i="8" s="1"/>
  <c r="Y305" i="8" s="1"/>
  <c r="C305" i="8"/>
  <c r="AA304" i="8"/>
  <c r="Z304" i="8" s="1"/>
  <c r="Y304" i="8" s="1"/>
  <c r="C304" i="8"/>
  <c r="AA303" i="8"/>
  <c r="Z303" i="8" s="1"/>
  <c r="Y303" i="8" s="1"/>
  <c r="C303" i="8"/>
  <c r="AA300" i="8"/>
  <c r="Z300" i="8" s="1"/>
  <c r="Y300" i="8" s="1"/>
  <c r="C300" i="8"/>
  <c r="AA299" i="8"/>
  <c r="Z299" i="8" s="1"/>
  <c r="Y299" i="8" s="1"/>
  <c r="C299" i="8"/>
  <c r="C298" i="8"/>
  <c r="AA294" i="8"/>
  <c r="C294" i="8"/>
  <c r="AA293" i="8"/>
  <c r="C293" i="8"/>
  <c r="AA292" i="8"/>
  <c r="C292" i="8"/>
  <c r="AA289" i="8"/>
  <c r="C289" i="8"/>
  <c r="AA288" i="8"/>
  <c r="C288" i="8"/>
  <c r="AA287" i="8"/>
  <c r="C287" i="8"/>
  <c r="AA284" i="8"/>
  <c r="C284" i="8"/>
  <c r="AA283" i="8"/>
  <c r="C283" i="8"/>
  <c r="AA282" i="8"/>
  <c r="C282" i="8"/>
  <c r="AA278" i="8"/>
  <c r="C278" i="8"/>
  <c r="AA277" i="8"/>
  <c r="C277" i="8"/>
  <c r="AA276" i="8"/>
  <c r="C276" i="8"/>
  <c r="AA273" i="8"/>
  <c r="C273" i="8"/>
  <c r="AA272" i="8"/>
  <c r="C272" i="8"/>
  <c r="AA271" i="8"/>
  <c r="C271" i="8"/>
  <c r="AA268" i="8"/>
  <c r="C268" i="8"/>
  <c r="AA267" i="8"/>
  <c r="C267" i="8"/>
  <c r="AA266" i="8"/>
  <c r="C266" i="8"/>
  <c r="C258" i="8"/>
  <c r="C257" i="8"/>
  <c r="C256" i="8"/>
  <c r="C253" i="8"/>
  <c r="C252" i="8"/>
  <c r="C251" i="8"/>
  <c r="C248" i="8"/>
  <c r="C247" i="8"/>
  <c r="C246" i="8"/>
  <c r="C242" i="8"/>
  <c r="C241" i="8"/>
  <c r="C240" i="8"/>
  <c r="C237" i="8"/>
  <c r="C236" i="8"/>
  <c r="C235" i="8"/>
  <c r="C232" i="8"/>
  <c r="C231" i="8"/>
  <c r="C230" i="8"/>
  <c r="C226" i="8"/>
  <c r="C225" i="8"/>
  <c r="C224" i="8"/>
  <c r="C221" i="8"/>
  <c r="C220" i="8"/>
  <c r="C219" i="8"/>
  <c r="C216" i="8"/>
  <c r="C215" i="8"/>
  <c r="C214" i="8"/>
  <c r="C206" i="8"/>
  <c r="C205" i="8"/>
  <c r="C204" i="8"/>
  <c r="C201" i="8"/>
  <c r="C200" i="8"/>
  <c r="C199" i="8"/>
  <c r="C196" i="8"/>
  <c r="C195" i="8"/>
  <c r="C194" i="8"/>
  <c r="C190" i="8"/>
  <c r="C189" i="8"/>
  <c r="C188" i="8"/>
  <c r="C185" i="8"/>
  <c r="C184" i="8"/>
  <c r="C183" i="8"/>
  <c r="C180" i="8"/>
  <c r="C179" i="8"/>
  <c r="C178" i="8"/>
  <c r="C174" i="8"/>
  <c r="C173" i="8"/>
  <c r="C172" i="8"/>
  <c r="C169" i="8"/>
  <c r="C168" i="8"/>
  <c r="C167" i="8"/>
  <c r="C164" i="8"/>
  <c r="C163" i="8"/>
  <c r="C162" i="8"/>
  <c r="C154" i="8"/>
  <c r="C153" i="8"/>
  <c r="C152" i="8"/>
  <c r="C149" i="8"/>
  <c r="C148" i="8"/>
  <c r="C147" i="8"/>
  <c r="C144" i="8"/>
  <c r="C143" i="8"/>
  <c r="C142" i="8"/>
  <c r="C138" i="8"/>
  <c r="C137" i="8"/>
  <c r="C136" i="8"/>
  <c r="C133" i="8"/>
  <c r="C132" i="8"/>
  <c r="C131" i="8"/>
  <c r="C128" i="8"/>
  <c r="C127" i="8"/>
  <c r="C126" i="8"/>
  <c r="C122" i="8"/>
  <c r="C121" i="8"/>
  <c r="C120" i="8"/>
  <c r="C117" i="8"/>
  <c r="C116" i="8"/>
  <c r="C115" i="8"/>
  <c r="C112" i="8"/>
  <c r="C111" i="8"/>
  <c r="C110" i="8"/>
  <c r="C102" i="8"/>
  <c r="C101" i="8"/>
  <c r="C100" i="8"/>
  <c r="C97" i="8"/>
  <c r="C96" i="8"/>
  <c r="C95" i="8"/>
  <c r="C92" i="8"/>
  <c r="C91" i="8"/>
  <c r="C90" i="8"/>
  <c r="C86" i="8"/>
  <c r="C85" i="8"/>
  <c r="C84" i="8"/>
  <c r="C81" i="8"/>
  <c r="C80" i="8"/>
  <c r="C79" i="8"/>
  <c r="C76" i="8"/>
  <c r="C75" i="8"/>
  <c r="C74" i="8"/>
  <c r="C70" i="8"/>
  <c r="C69" i="8"/>
  <c r="C68" i="8"/>
  <c r="C65" i="8"/>
  <c r="C64" i="8"/>
  <c r="C63" i="8"/>
  <c r="C60" i="8"/>
  <c r="C59" i="8"/>
  <c r="C58" i="8"/>
  <c r="C50" i="8"/>
  <c r="C49" i="8"/>
  <c r="C48" i="8"/>
  <c r="C45" i="8"/>
  <c r="C44" i="8"/>
  <c r="C43" i="8"/>
  <c r="C40" i="8"/>
  <c r="C39" i="8"/>
  <c r="C38" i="8"/>
  <c r="C34" i="8"/>
  <c r="C33" i="8"/>
  <c r="C32" i="8"/>
  <c r="C29" i="8"/>
  <c r="C28" i="8"/>
  <c r="C27" i="8"/>
  <c r="C24" i="8"/>
  <c r="C23" i="8"/>
  <c r="C22" i="8"/>
  <c r="C18" i="8"/>
  <c r="C17" i="8"/>
  <c r="C16" i="8"/>
  <c r="C13" i="8"/>
  <c r="C12" i="8"/>
  <c r="C11" i="8"/>
  <c r="C8" i="8"/>
  <c r="C7" i="8"/>
  <c r="N6" i="8"/>
  <c r="C6" i="8"/>
  <c r="C829" i="7"/>
  <c r="C828" i="7"/>
  <c r="C827" i="7"/>
  <c r="C824" i="7"/>
  <c r="C823" i="7"/>
  <c r="C822" i="7"/>
  <c r="C819" i="7"/>
  <c r="C818" i="7"/>
  <c r="C817" i="7"/>
  <c r="C813" i="7"/>
  <c r="C812" i="7"/>
  <c r="C811" i="7"/>
  <c r="C808" i="7"/>
  <c r="C807" i="7"/>
  <c r="C806" i="7"/>
  <c r="C803" i="7"/>
  <c r="C802" i="7"/>
  <c r="C801" i="7"/>
  <c r="C797" i="7"/>
  <c r="C796" i="7"/>
  <c r="C795" i="7"/>
  <c r="C792" i="7"/>
  <c r="C791" i="7"/>
  <c r="C790" i="7"/>
  <c r="C787" i="7"/>
  <c r="C786" i="7"/>
  <c r="C785" i="7"/>
  <c r="C777" i="7"/>
  <c r="C776" i="7"/>
  <c r="C775" i="7"/>
  <c r="C772" i="7"/>
  <c r="C771" i="7"/>
  <c r="C770" i="7"/>
  <c r="C767" i="7"/>
  <c r="C766" i="7"/>
  <c r="C765" i="7"/>
  <c r="C761" i="7"/>
  <c r="C760" i="7"/>
  <c r="C759" i="7"/>
  <c r="C756" i="7"/>
  <c r="C755" i="7"/>
  <c r="C754" i="7"/>
  <c r="C751" i="7"/>
  <c r="C750" i="7"/>
  <c r="C749" i="7"/>
  <c r="C746" i="7"/>
  <c r="C745" i="7"/>
  <c r="C744" i="7"/>
  <c r="C741" i="7"/>
  <c r="C740" i="7"/>
  <c r="C739" i="7"/>
  <c r="C736" i="7"/>
  <c r="C735" i="7"/>
  <c r="C734" i="7"/>
  <c r="C726" i="7"/>
  <c r="C725" i="7"/>
  <c r="C724" i="7"/>
  <c r="C721" i="7"/>
  <c r="C720" i="7"/>
  <c r="C719" i="7"/>
  <c r="J716" i="7"/>
  <c r="C716" i="7"/>
  <c r="J715" i="7"/>
  <c r="C715" i="7"/>
  <c r="J714" i="7"/>
  <c r="C714" i="7"/>
  <c r="C710" i="7"/>
  <c r="C709" i="7"/>
  <c r="C708" i="7"/>
  <c r="C705" i="7"/>
  <c r="C704" i="7"/>
  <c r="C703" i="7"/>
  <c r="C700" i="7"/>
  <c r="C699" i="7"/>
  <c r="C698" i="7"/>
  <c r="C694" i="7"/>
  <c r="C693" i="7"/>
  <c r="C692" i="7"/>
  <c r="C689" i="7"/>
  <c r="C688" i="7"/>
  <c r="C687" i="7"/>
  <c r="C684" i="7"/>
  <c r="C683" i="7"/>
  <c r="C682" i="7"/>
  <c r="C674" i="7"/>
  <c r="C673" i="7"/>
  <c r="C672" i="7"/>
  <c r="C669" i="7"/>
  <c r="C668" i="7"/>
  <c r="C667" i="7"/>
  <c r="C664" i="7"/>
  <c r="C663" i="7"/>
  <c r="C662" i="7"/>
  <c r="C658" i="7"/>
  <c r="C657" i="7"/>
  <c r="C656" i="7"/>
  <c r="C653" i="7"/>
  <c r="C652" i="7"/>
  <c r="C651" i="7"/>
  <c r="C648" i="7"/>
  <c r="C647" i="7"/>
  <c r="C646" i="7"/>
  <c r="C642" i="7"/>
  <c r="C641" i="7"/>
  <c r="C640" i="7"/>
  <c r="C637" i="7"/>
  <c r="C636" i="7"/>
  <c r="C635" i="7"/>
  <c r="C632" i="7"/>
  <c r="C631" i="7"/>
  <c r="C630" i="7"/>
  <c r="C622" i="7"/>
  <c r="C621" i="7"/>
  <c r="C620" i="7"/>
  <c r="C617" i="7"/>
  <c r="C616" i="7"/>
  <c r="C615" i="7"/>
  <c r="C612" i="7"/>
  <c r="C611" i="7"/>
  <c r="C610" i="7"/>
  <c r="N606" i="7"/>
  <c r="C606" i="7"/>
  <c r="N605" i="7"/>
  <c r="C605" i="7"/>
  <c r="N604" i="7"/>
  <c r="C604" i="7"/>
  <c r="N601" i="7"/>
  <c r="C601" i="7"/>
  <c r="N600" i="7"/>
  <c r="C600" i="7"/>
  <c r="N599" i="7"/>
  <c r="C599" i="7"/>
  <c r="N596" i="7"/>
  <c r="C596" i="7"/>
  <c r="N595" i="7"/>
  <c r="C595" i="7"/>
  <c r="N594" i="7"/>
  <c r="C594" i="7"/>
  <c r="N590" i="7"/>
  <c r="C590" i="7"/>
  <c r="N589" i="7"/>
  <c r="C589" i="7"/>
  <c r="N588" i="7"/>
  <c r="C588" i="7"/>
  <c r="N585" i="7"/>
  <c r="C585" i="7"/>
  <c r="N584" i="7"/>
  <c r="C584" i="7"/>
  <c r="N583" i="7"/>
  <c r="C583" i="7"/>
  <c r="N580" i="7"/>
  <c r="C580" i="7"/>
  <c r="N579" i="7"/>
  <c r="C579" i="7"/>
  <c r="N578" i="7"/>
  <c r="C578" i="7"/>
  <c r="C570" i="7"/>
  <c r="C569" i="7"/>
  <c r="C568" i="7"/>
  <c r="C565" i="7"/>
  <c r="C564" i="7"/>
  <c r="C563" i="7"/>
  <c r="C560" i="7"/>
  <c r="C559" i="7"/>
  <c r="C558" i="7"/>
  <c r="C554" i="7"/>
  <c r="C553" i="7"/>
  <c r="C552" i="7"/>
  <c r="C549" i="7"/>
  <c r="C548" i="7"/>
  <c r="C547" i="7"/>
  <c r="C544" i="7"/>
  <c r="C543" i="7"/>
  <c r="C542" i="7"/>
  <c r="C538" i="7"/>
  <c r="C537" i="7"/>
  <c r="C536" i="7"/>
  <c r="C533" i="7"/>
  <c r="C532" i="7"/>
  <c r="C531" i="7"/>
  <c r="C528" i="7"/>
  <c r="C527" i="7"/>
  <c r="C526" i="7"/>
  <c r="C518" i="7"/>
  <c r="C517" i="7"/>
  <c r="C516" i="7"/>
  <c r="C513" i="7"/>
  <c r="C512" i="7"/>
  <c r="C511" i="7"/>
  <c r="C508" i="7"/>
  <c r="C507" i="7"/>
  <c r="C506" i="7"/>
  <c r="C502" i="7"/>
  <c r="C501" i="7"/>
  <c r="C500" i="7"/>
  <c r="C497" i="7"/>
  <c r="C496" i="7"/>
  <c r="C495" i="7"/>
  <c r="C492" i="7"/>
  <c r="C491" i="7"/>
  <c r="C490" i="7"/>
  <c r="C486" i="7"/>
  <c r="C485" i="7"/>
  <c r="C484" i="7"/>
  <c r="C481" i="7"/>
  <c r="C480" i="7"/>
  <c r="C479" i="7"/>
  <c r="C476" i="7"/>
  <c r="C475" i="7"/>
  <c r="C474" i="7"/>
  <c r="C466" i="7"/>
  <c r="C465" i="7"/>
  <c r="C464" i="7"/>
  <c r="C461" i="7"/>
  <c r="C460" i="7"/>
  <c r="C459" i="7"/>
  <c r="C456" i="7"/>
  <c r="C455" i="7"/>
  <c r="C454" i="7"/>
  <c r="C450" i="7"/>
  <c r="C449" i="7"/>
  <c r="C448" i="7"/>
  <c r="C445" i="7"/>
  <c r="C444" i="7"/>
  <c r="C443" i="7"/>
  <c r="C440" i="7"/>
  <c r="C439" i="7"/>
  <c r="C438" i="7"/>
  <c r="C434" i="7"/>
  <c r="C433" i="7"/>
  <c r="C432" i="7"/>
  <c r="C429" i="7"/>
  <c r="C428" i="7"/>
  <c r="C427" i="7"/>
  <c r="C424" i="7"/>
  <c r="C423" i="7"/>
  <c r="C422" i="7"/>
  <c r="C414" i="7"/>
  <c r="C413" i="7"/>
  <c r="C412" i="7"/>
  <c r="C409" i="7"/>
  <c r="C408" i="7"/>
  <c r="C407" i="7"/>
  <c r="C404" i="7"/>
  <c r="C403" i="7"/>
  <c r="C402" i="7"/>
  <c r="C398" i="7"/>
  <c r="C397" i="7"/>
  <c r="C396" i="7"/>
  <c r="C393" i="7"/>
  <c r="C392" i="7"/>
  <c r="C391" i="7"/>
  <c r="C388" i="7"/>
  <c r="C387" i="7"/>
  <c r="C386" i="7"/>
  <c r="C382" i="7"/>
  <c r="C381" i="7"/>
  <c r="C380" i="7"/>
  <c r="C377" i="7"/>
  <c r="C376" i="7"/>
  <c r="C375" i="7"/>
  <c r="C372" i="7"/>
  <c r="C371" i="7"/>
  <c r="C370" i="7"/>
  <c r="C362" i="7"/>
  <c r="C361" i="7"/>
  <c r="C360" i="7"/>
  <c r="C357" i="7"/>
  <c r="C356" i="7"/>
  <c r="C355" i="7"/>
  <c r="C352" i="7"/>
  <c r="C351" i="7"/>
  <c r="C350" i="7"/>
  <c r="C346" i="7"/>
  <c r="C345" i="7"/>
  <c r="C344" i="7"/>
  <c r="C341" i="7"/>
  <c r="C340" i="7"/>
  <c r="C339" i="7"/>
  <c r="C336" i="7"/>
  <c r="C335" i="7"/>
  <c r="C334" i="7"/>
  <c r="C330" i="7"/>
  <c r="C329" i="7"/>
  <c r="C328" i="7"/>
  <c r="C325" i="7"/>
  <c r="C324" i="7"/>
  <c r="C323" i="7"/>
  <c r="C320" i="7"/>
  <c r="C319" i="7"/>
  <c r="C318" i="7"/>
  <c r="C310" i="7"/>
  <c r="C309" i="7"/>
  <c r="C308" i="7"/>
  <c r="C305" i="7"/>
  <c r="C304" i="7"/>
  <c r="C303" i="7"/>
  <c r="C300" i="7"/>
  <c r="C299" i="7"/>
  <c r="C298" i="7"/>
  <c r="C294" i="7"/>
  <c r="C293" i="7"/>
  <c r="C292" i="7"/>
  <c r="C289" i="7"/>
  <c r="C288" i="7"/>
  <c r="C287" i="7"/>
  <c r="C284" i="7"/>
  <c r="C283" i="7"/>
  <c r="C282" i="7"/>
  <c r="C278" i="7"/>
  <c r="C277" i="7"/>
  <c r="C276" i="7"/>
  <c r="C273" i="7"/>
  <c r="C272" i="7"/>
  <c r="C271" i="7"/>
  <c r="C268" i="7"/>
  <c r="C267" i="7"/>
  <c r="C266" i="7"/>
  <c r="C258" i="7"/>
  <c r="C257" i="7"/>
  <c r="C256" i="7"/>
  <c r="C253" i="7"/>
  <c r="C252" i="7"/>
  <c r="C251" i="7"/>
  <c r="C248" i="7"/>
  <c r="C247" i="7"/>
  <c r="C246" i="7"/>
  <c r="C242" i="7"/>
  <c r="C241" i="7"/>
  <c r="C240" i="7"/>
  <c r="C237" i="7"/>
  <c r="C236" i="7"/>
  <c r="C235" i="7"/>
  <c r="C232" i="7"/>
  <c r="C231" i="7"/>
  <c r="C230" i="7"/>
  <c r="C226" i="7"/>
  <c r="C225" i="7"/>
  <c r="C224" i="7"/>
  <c r="C221" i="7"/>
  <c r="C220" i="7"/>
  <c r="C219" i="7"/>
  <c r="C216" i="7"/>
  <c r="C215" i="7"/>
  <c r="C214" i="7"/>
  <c r="C206" i="7"/>
  <c r="C205" i="7"/>
  <c r="C204" i="7"/>
  <c r="C201" i="7"/>
  <c r="C200" i="7"/>
  <c r="C199" i="7"/>
  <c r="C196" i="7"/>
  <c r="C195" i="7"/>
  <c r="C194" i="7"/>
  <c r="C190" i="7"/>
  <c r="C189" i="7"/>
  <c r="C188" i="7"/>
  <c r="C185" i="7"/>
  <c r="C184" i="7"/>
  <c r="C183" i="7"/>
  <c r="C180" i="7"/>
  <c r="C179" i="7"/>
  <c r="C178" i="7"/>
  <c r="C174" i="7"/>
  <c r="C173" i="7"/>
  <c r="C172" i="7"/>
  <c r="C169" i="7"/>
  <c r="C168" i="7"/>
  <c r="C167" i="7"/>
  <c r="C164" i="7"/>
  <c r="C163" i="7"/>
  <c r="C162" i="7"/>
  <c r="C154" i="7"/>
  <c r="C153" i="7"/>
  <c r="C152" i="7"/>
  <c r="C149" i="7"/>
  <c r="C148" i="7"/>
  <c r="C147" i="7"/>
  <c r="C144" i="7"/>
  <c r="C143" i="7"/>
  <c r="C142" i="7"/>
  <c r="AF138" i="7"/>
  <c r="C138" i="7"/>
  <c r="AF137" i="7"/>
  <c r="C137" i="7"/>
  <c r="AF136" i="7"/>
  <c r="C136" i="7"/>
  <c r="AF133" i="7"/>
  <c r="C133" i="7"/>
  <c r="AF132" i="7"/>
  <c r="C132" i="7"/>
  <c r="AF131" i="7"/>
  <c r="C131" i="7"/>
  <c r="AF128" i="7"/>
  <c r="C128" i="7"/>
  <c r="AF127" i="7"/>
  <c r="C127" i="7"/>
  <c r="AF126" i="7"/>
  <c r="C126" i="7"/>
  <c r="AF122" i="7"/>
  <c r="C122" i="7"/>
  <c r="AF121" i="7"/>
  <c r="C121" i="7"/>
  <c r="AF120" i="7"/>
  <c r="C120" i="7"/>
  <c r="AF117" i="7"/>
  <c r="C117" i="7"/>
  <c r="AF116" i="7"/>
  <c r="C116" i="7"/>
  <c r="AF115" i="7"/>
  <c r="C115" i="7"/>
  <c r="AF112" i="7"/>
  <c r="C112" i="7"/>
  <c r="AF111" i="7"/>
  <c r="C111" i="7"/>
  <c r="AF110" i="7"/>
  <c r="C110" i="7"/>
  <c r="C102" i="7"/>
  <c r="C101" i="7"/>
  <c r="C100" i="7"/>
  <c r="C97" i="7"/>
  <c r="C96" i="7"/>
  <c r="C95" i="7"/>
  <c r="C92" i="7"/>
  <c r="C91" i="7"/>
  <c r="C90" i="7"/>
  <c r="C86" i="7"/>
  <c r="C85" i="7"/>
  <c r="C84" i="7"/>
  <c r="C81" i="7"/>
  <c r="C80" i="7"/>
  <c r="C79" i="7"/>
  <c r="C76" i="7"/>
  <c r="C75" i="7"/>
  <c r="C74" i="7"/>
  <c r="C70" i="7"/>
  <c r="C69" i="7"/>
  <c r="C68" i="7"/>
  <c r="C65" i="7"/>
  <c r="C64" i="7"/>
  <c r="C63" i="7"/>
  <c r="C60" i="7"/>
  <c r="C59" i="7"/>
  <c r="C58" i="7"/>
  <c r="C50" i="7"/>
  <c r="C49" i="7"/>
  <c r="C48" i="7"/>
  <c r="C45" i="7"/>
  <c r="C44" i="7"/>
  <c r="C43" i="7"/>
  <c r="C40" i="7"/>
  <c r="C39" i="7"/>
  <c r="C38" i="7"/>
  <c r="C34" i="7"/>
  <c r="C33" i="7"/>
  <c r="C32" i="7"/>
  <c r="C29" i="7"/>
  <c r="C28" i="7"/>
  <c r="C27" i="7"/>
  <c r="C24" i="7"/>
  <c r="C23" i="7"/>
  <c r="C22" i="7"/>
  <c r="C18" i="7"/>
  <c r="C17" i="7"/>
  <c r="C16" i="7"/>
  <c r="C13" i="7"/>
  <c r="C12" i="7"/>
  <c r="C11" i="7"/>
  <c r="C8" i="7"/>
  <c r="C7" i="7"/>
  <c r="C6" i="7"/>
  <c r="C2385" i="5" l="1"/>
  <c r="C2386" i="5"/>
  <c r="C2387" i="5"/>
  <c r="C2388" i="5"/>
  <c r="C2389" i="5"/>
  <c r="C2390" i="5"/>
  <c r="C2391" i="5"/>
  <c r="C2392" i="5"/>
  <c r="C2393" i="5"/>
  <c r="C2394" i="5"/>
  <c r="C2395" i="5"/>
  <c r="C2396" i="5"/>
  <c r="C2397" i="5"/>
  <c r="C2398" i="5"/>
  <c r="C2384" i="5"/>
  <c r="C2368" i="5"/>
  <c r="C2369" i="5"/>
  <c r="C2370" i="5"/>
  <c r="C2371" i="5"/>
  <c r="C2372" i="5"/>
  <c r="C2373" i="5"/>
  <c r="C2374" i="5"/>
  <c r="C2375" i="5"/>
  <c r="C2376" i="5"/>
  <c r="C2377" i="5"/>
  <c r="C2378" i="5"/>
  <c r="C2379" i="5"/>
  <c r="C2380" i="5"/>
  <c r="C2381" i="5"/>
  <c r="C2367" i="5"/>
  <c r="C2351" i="5"/>
  <c r="C2352" i="5"/>
  <c r="C2353" i="5"/>
  <c r="C2354" i="5"/>
  <c r="C2355" i="5"/>
  <c r="C2356" i="5"/>
  <c r="C2357" i="5"/>
  <c r="C2358" i="5"/>
  <c r="C2359" i="5"/>
  <c r="C2360" i="5"/>
  <c r="C2361" i="5"/>
  <c r="C2362" i="5"/>
  <c r="C2363" i="5"/>
  <c r="C2364" i="5"/>
  <c r="C2350" i="5"/>
  <c r="C2333" i="5"/>
  <c r="C2334" i="5"/>
  <c r="C2335" i="5"/>
  <c r="C2336" i="5"/>
  <c r="C2337" i="5"/>
  <c r="C2338" i="5"/>
  <c r="C2339" i="5"/>
  <c r="C2340" i="5"/>
  <c r="C2341" i="5"/>
  <c r="C2342" i="5"/>
  <c r="C2343" i="5"/>
  <c r="C2344" i="5"/>
  <c r="C2345" i="5"/>
  <c r="C2346" i="5"/>
  <c r="C2332" i="5"/>
  <c r="C2316" i="5"/>
  <c r="C2317" i="5"/>
  <c r="C2318" i="5"/>
  <c r="C2319" i="5"/>
  <c r="C2320" i="5"/>
  <c r="C2321" i="5"/>
  <c r="C2322" i="5"/>
  <c r="C2323" i="5"/>
  <c r="C2324" i="5"/>
  <c r="C2325" i="5"/>
  <c r="C2326" i="5"/>
  <c r="C2327" i="5"/>
  <c r="C2328" i="5"/>
  <c r="C2329" i="5"/>
  <c r="C2315" i="5"/>
  <c r="C2299" i="5"/>
  <c r="C2300" i="5"/>
  <c r="C2301" i="5"/>
  <c r="C2302" i="5"/>
  <c r="C2303" i="5"/>
  <c r="C2304" i="5"/>
  <c r="C2305" i="5"/>
  <c r="C2306" i="5"/>
  <c r="C2307" i="5"/>
  <c r="C2308" i="5"/>
  <c r="C2309" i="5"/>
  <c r="C2310" i="5"/>
  <c r="C2311" i="5"/>
  <c r="C2312" i="5"/>
  <c r="C2298" i="5"/>
  <c r="C2281" i="5"/>
  <c r="C2282" i="5"/>
  <c r="C2283" i="5"/>
  <c r="C2284" i="5"/>
  <c r="C2285" i="5"/>
  <c r="C2286" i="5"/>
  <c r="C2287" i="5"/>
  <c r="C2288" i="5"/>
  <c r="C2289" i="5"/>
  <c r="C2290" i="5"/>
  <c r="C2291" i="5"/>
  <c r="C2292" i="5"/>
  <c r="C2293" i="5"/>
  <c r="C2294" i="5"/>
  <c r="C2280" i="5"/>
  <c r="C2264" i="5"/>
  <c r="C2265" i="5"/>
  <c r="C2266" i="5"/>
  <c r="C2267" i="5"/>
  <c r="C2268" i="5"/>
  <c r="C2269" i="5"/>
  <c r="C2270" i="5"/>
  <c r="C2271" i="5"/>
  <c r="C2272" i="5"/>
  <c r="C2273" i="5"/>
  <c r="C2274" i="5"/>
  <c r="C2275" i="5"/>
  <c r="C2276" i="5"/>
  <c r="C2277" i="5"/>
  <c r="C2263" i="5"/>
  <c r="C2247" i="5"/>
  <c r="C2248" i="5"/>
  <c r="C2249" i="5"/>
  <c r="C2250" i="5"/>
  <c r="C2251" i="5"/>
  <c r="C2252" i="5"/>
  <c r="C2253" i="5"/>
  <c r="C2254" i="5"/>
  <c r="C2255" i="5"/>
  <c r="C2256" i="5"/>
  <c r="C2257" i="5"/>
  <c r="C2258" i="5"/>
  <c r="C2259" i="5"/>
  <c r="C2260" i="5"/>
  <c r="C2246" i="5"/>
  <c r="C696" i="2"/>
  <c r="N696" i="2"/>
  <c r="C250" i="2"/>
  <c r="C555" i="6"/>
  <c r="C556" i="6"/>
  <c r="C557" i="6"/>
  <c r="C558" i="6"/>
  <c r="C559" i="6"/>
  <c r="C560" i="6"/>
  <c r="C561" i="6"/>
  <c r="C562" i="6"/>
  <c r="C563" i="6"/>
  <c r="C564" i="6"/>
  <c r="C565" i="6"/>
  <c r="C566" i="6"/>
  <c r="C554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39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24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08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493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78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62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47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32" i="6"/>
  <c r="AF424" i="6"/>
  <c r="AF423" i="6"/>
  <c r="AF422" i="6"/>
  <c r="AF421" i="6"/>
  <c r="AF420" i="6"/>
  <c r="AF419" i="6"/>
  <c r="AF418" i="6"/>
  <c r="AF417" i="6"/>
  <c r="AF416" i="6"/>
  <c r="AF415" i="6"/>
  <c r="AF414" i="6"/>
  <c r="AF413" i="6"/>
  <c r="AF412" i="6"/>
  <c r="AF409" i="6"/>
  <c r="AF408" i="6"/>
  <c r="AF407" i="6"/>
  <c r="AF406" i="6"/>
  <c r="AF405" i="6"/>
  <c r="AF404" i="6"/>
  <c r="AF403" i="6"/>
  <c r="AF402" i="6"/>
  <c r="AF401" i="6"/>
  <c r="AF400" i="6"/>
  <c r="AF399" i="6"/>
  <c r="AF398" i="6"/>
  <c r="AF397" i="6"/>
  <c r="AF394" i="6"/>
  <c r="AF393" i="6"/>
  <c r="AF392" i="6"/>
  <c r="AF391" i="6"/>
  <c r="AF390" i="6"/>
  <c r="AF389" i="6"/>
  <c r="AF388" i="6"/>
  <c r="AF387" i="6"/>
  <c r="AF386" i="6"/>
  <c r="AF385" i="6"/>
  <c r="AF384" i="6"/>
  <c r="AF383" i="6"/>
  <c r="AF382" i="6"/>
  <c r="AF378" i="6"/>
  <c r="AF377" i="6"/>
  <c r="AF376" i="6"/>
  <c r="AF375" i="6"/>
  <c r="AF374" i="6"/>
  <c r="AF373" i="6"/>
  <c r="AF372" i="6"/>
  <c r="AF371" i="6"/>
  <c r="AF370" i="6"/>
  <c r="AF369" i="6"/>
  <c r="AF368" i="6"/>
  <c r="AF367" i="6"/>
  <c r="AF366" i="6"/>
  <c r="AF363" i="6"/>
  <c r="AF362" i="6"/>
  <c r="AF361" i="6"/>
  <c r="AF360" i="6"/>
  <c r="AF359" i="6"/>
  <c r="AF358" i="6"/>
  <c r="AF357" i="6"/>
  <c r="AF356" i="6"/>
  <c r="AF355" i="6"/>
  <c r="AF354" i="6"/>
  <c r="AF353" i="6"/>
  <c r="AF352" i="6"/>
  <c r="AF351" i="6"/>
  <c r="AF348" i="6"/>
  <c r="AF347" i="6"/>
  <c r="AF346" i="6"/>
  <c r="AF345" i="6"/>
  <c r="AF344" i="6"/>
  <c r="AF343" i="6"/>
  <c r="AF342" i="6"/>
  <c r="AF341" i="6"/>
  <c r="AF340" i="6"/>
  <c r="AF339" i="6"/>
  <c r="AF338" i="6"/>
  <c r="AF337" i="6"/>
  <c r="AF336" i="6"/>
  <c r="AF332" i="6"/>
  <c r="AF331" i="6"/>
  <c r="AF330" i="6"/>
  <c r="AF329" i="6"/>
  <c r="AF328" i="6"/>
  <c r="AF327" i="6"/>
  <c r="AF326" i="6"/>
  <c r="AF325" i="6"/>
  <c r="AF324" i="6"/>
  <c r="AF323" i="6"/>
  <c r="AF322" i="6"/>
  <c r="AF321" i="6"/>
  <c r="AF320" i="6"/>
  <c r="AF317" i="6"/>
  <c r="AF316" i="6"/>
  <c r="AF315" i="6"/>
  <c r="AF314" i="6"/>
  <c r="AF313" i="6"/>
  <c r="AF312" i="6"/>
  <c r="AF311" i="6"/>
  <c r="AF310" i="6"/>
  <c r="AF309" i="6"/>
  <c r="AF308" i="6"/>
  <c r="AF307" i="6"/>
  <c r="AF306" i="6"/>
  <c r="AF305" i="6"/>
  <c r="AF291" i="6"/>
  <c r="AF292" i="6"/>
  <c r="AF293" i="6"/>
  <c r="AF294" i="6"/>
  <c r="AF295" i="6"/>
  <c r="AF296" i="6"/>
  <c r="AF297" i="6"/>
  <c r="AF298" i="6"/>
  <c r="AF299" i="6"/>
  <c r="AF300" i="6"/>
  <c r="AF301" i="6"/>
  <c r="AF302" i="6"/>
  <c r="AF290" i="6"/>
  <c r="C974" i="1" l="1"/>
  <c r="C973" i="1"/>
  <c r="C972" i="1"/>
  <c r="C971" i="1"/>
  <c r="C968" i="1"/>
  <c r="C967" i="1"/>
  <c r="C966" i="1"/>
  <c r="C965" i="1"/>
  <c r="C962" i="1"/>
  <c r="C961" i="1"/>
  <c r="C960" i="1"/>
  <c r="C959" i="1"/>
  <c r="C955" i="1"/>
  <c r="C954" i="1"/>
  <c r="C953" i="1"/>
  <c r="C952" i="1"/>
  <c r="C949" i="1"/>
  <c r="C948" i="1"/>
  <c r="C947" i="1"/>
  <c r="C946" i="1"/>
  <c r="C943" i="1"/>
  <c r="C942" i="1"/>
  <c r="C941" i="1"/>
  <c r="C940" i="1"/>
  <c r="C936" i="1"/>
  <c r="C935" i="1"/>
  <c r="C934" i="1"/>
  <c r="C933" i="1"/>
  <c r="C930" i="1"/>
  <c r="C929" i="1"/>
  <c r="C928" i="1"/>
  <c r="C927" i="1"/>
  <c r="C924" i="1"/>
  <c r="C923" i="1"/>
  <c r="C922" i="1"/>
  <c r="C921" i="1"/>
  <c r="C913" i="1"/>
  <c r="C912" i="1"/>
  <c r="C911" i="1"/>
  <c r="C910" i="1"/>
  <c r="C907" i="1"/>
  <c r="C906" i="1"/>
  <c r="C905" i="1"/>
  <c r="C904" i="1"/>
  <c r="C901" i="1"/>
  <c r="C900" i="1"/>
  <c r="C899" i="1"/>
  <c r="C898" i="1"/>
  <c r="C894" i="1"/>
  <c r="C893" i="1"/>
  <c r="C892" i="1"/>
  <c r="C891" i="1"/>
  <c r="C888" i="1"/>
  <c r="C887" i="1"/>
  <c r="C886" i="1"/>
  <c r="C885" i="1"/>
  <c r="C882" i="1"/>
  <c r="C881" i="1"/>
  <c r="C880" i="1"/>
  <c r="C879" i="1"/>
  <c r="C875" i="1"/>
  <c r="C874" i="1"/>
  <c r="C873" i="1"/>
  <c r="C872" i="1"/>
  <c r="C869" i="1"/>
  <c r="C868" i="1"/>
  <c r="C867" i="1"/>
  <c r="C866" i="1"/>
  <c r="C863" i="1"/>
  <c r="C862" i="1"/>
  <c r="C861" i="1"/>
  <c r="C860" i="1"/>
  <c r="C852" i="1"/>
  <c r="C851" i="1"/>
  <c r="C850" i="1"/>
  <c r="C849" i="1"/>
  <c r="C846" i="1"/>
  <c r="C845" i="1"/>
  <c r="C844" i="1"/>
  <c r="C843" i="1"/>
  <c r="C840" i="1"/>
  <c r="C839" i="1"/>
  <c r="C838" i="1"/>
  <c r="C837" i="1"/>
  <c r="C833" i="1"/>
  <c r="C832" i="1"/>
  <c r="C831" i="1"/>
  <c r="C830" i="1"/>
  <c r="C827" i="1"/>
  <c r="C826" i="1"/>
  <c r="C825" i="1"/>
  <c r="C824" i="1"/>
  <c r="C821" i="1"/>
  <c r="C820" i="1"/>
  <c r="C819" i="1"/>
  <c r="C818" i="1"/>
  <c r="C814" i="1"/>
  <c r="C813" i="1"/>
  <c r="C812" i="1"/>
  <c r="C811" i="1"/>
  <c r="C808" i="1"/>
  <c r="C807" i="1"/>
  <c r="C806" i="1"/>
  <c r="C805" i="1"/>
  <c r="C802" i="1"/>
  <c r="C801" i="1"/>
  <c r="C800" i="1"/>
  <c r="C799" i="1"/>
  <c r="C791" i="1"/>
  <c r="C790" i="1"/>
  <c r="C789" i="1"/>
  <c r="C788" i="1"/>
  <c r="C785" i="1"/>
  <c r="C784" i="1"/>
  <c r="C783" i="1"/>
  <c r="C782" i="1"/>
  <c r="C779" i="1"/>
  <c r="C778" i="1"/>
  <c r="C777" i="1"/>
  <c r="C776" i="1"/>
  <c r="C772" i="1"/>
  <c r="C771" i="1"/>
  <c r="C770" i="1"/>
  <c r="C769" i="1"/>
  <c r="C766" i="1"/>
  <c r="C765" i="1"/>
  <c r="C764" i="1"/>
  <c r="C763" i="1"/>
  <c r="C760" i="1"/>
  <c r="C759" i="1"/>
  <c r="C758" i="1"/>
  <c r="C757" i="1"/>
  <c r="C753" i="1"/>
  <c r="C752" i="1"/>
  <c r="C751" i="1"/>
  <c r="C750" i="1"/>
  <c r="C747" i="1"/>
  <c r="C746" i="1"/>
  <c r="C745" i="1"/>
  <c r="C744" i="1"/>
  <c r="C741" i="1"/>
  <c r="C740" i="1"/>
  <c r="C739" i="1"/>
  <c r="C738" i="1"/>
  <c r="C730" i="1"/>
  <c r="C729" i="1"/>
  <c r="C728" i="1"/>
  <c r="C727" i="1"/>
  <c r="C724" i="1"/>
  <c r="C723" i="1"/>
  <c r="C722" i="1"/>
  <c r="C721" i="1"/>
  <c r="C718" i="1"/>
  <c r="C717" i="1"/>
  <c r="C716" i="1"/>
  <c r="C715" i="1"/>
  <c r="C711" i="1"/>
  <c r="C710" i="1"/>
  <c r="C709" i="1"/>
  <c r="C708" i="1"/>
  <c r="C705" i="1"/>
  <c r="C704" i="1"/>
  <c r="C703" i="1"/>
  <c r="C702" i="1"/>
  <c r="C699" i="1"/>
  <c r="C698" i="1"/>
  <c r="C697" i="1"/>
  <c r="C696" i="1"/>
  <c r="C692" i="1"/>
  <c r="C691" i="1"/>
  <c r="C690" i="1"/>
  <c r="C689" i="1"/>
  <c r="C686" i="1"/>
  <c r="C685" i="1"/>
  <c r="C684" i="1"/>
  <c r="C683" i="1"/>
  <c r="C680" i="1"/>
  <c r="C679" i="1"/>
  <c r="C678" i="1"/>
  <c r="C677" i="1"/>
  <c r="N730" i="1"/>
  <c r="N729" i="1"/>
  <c r="N728" i="1"/>
  <c r="N727" i="1"/>
  <c r="N724" i="1"/>
  <c r="N723" i="1"/>
  <c r="N722" i="1"/>
  <c r="N721" i="1"/>
  <c r="N718" i="1"/>
  <c r="N717" i="1"/>
  <c r="N716" i="1"/>
  <c r="N715" i="1"/>
  <c r="N711" i="1"/>
  <c r="N710" i="1"/>
  <c r="N709" i="1"/>
  <c r="N708" i="1"/>
  <c r="N705" i="1"/>
  <c r="N704" i="1"/>
  <c r="N703" i="1"/>
  <c r="N702" i="1"/>
  <c r="N699" i="1"/>
  <c r="N698" i="1"/>
  <c r="N697" i="1"/>
  <c r="N696" i="1"/>
  <c r="N692" i="1"/>
  <c r="N691" i="1"/>
  <c r="N690" i="1"/>
  <c r="N689" i="1"/>
  <c r="N686" i="1"/>
  <c r="N685" i="1"/>
  <c r="N684" i="1"/>
  <c r="N683" i="1"/>
  <c r="N678" i="1"/>
  <c r="N679" i="1"/>
  <c r="N680" i="1"/>
  <c r="N677" i="1"/>
  <c r="C669" i="1"/>
  <c r="C668" i="1"/>
  <c r="C667" i="1"/>
  <c r="C666" i="1"/>
  <c r="C663" i="1"/>
  <c r="C662" i="1"/>
  <c r="C661" i="1"/>
  <c r="C660" i="1"/>
  <c r="C657" i="1"/>
  <c r="C656" i="1"/>
  <c r="C655" i="1"/>
  <c r="C654" i="1"/>
  <c r="C650" i="1"/>
  <c r="C649" i="1"/>
  <c r="C648" i="1"/>
  <c r="C647" i="1"/>
  <c r="C644" i="1"/>
  <c r="C643" i="1"/>
  <c r="C642" i="1"/>
  <c r="C641" i="1"/>
  <c r="C638" i="1"/>
  <c r="C637" i="1"/>
  <c r="C636" i="1"/>
  <c r="C635" i="1"/>
  <c r="C631" i="1"/>
  <c r="C630" i="1"/>
  <c r="C629" i="1"/>
  <c r="C628" i="1"/>
  <c r="C625" i="1"/>
  <c r="C624" i="1"/>
  <c r="C623" i="1"/>
  <c r="C622" i="1"/>
  <c r="C619" i="1"/>
  <c r="C618" i="1"/>
  <c r="C617" i="1"/>
  <c r="C616" i="1"/>
  <c r="C608" i="1"/>
  <c r="C607" i="1"/>
  <c r="C606" i="1"/>
  <c r="C605" i="1"/>
  <c r="C602" i="1"/>
  <c r="C601" i="1"/>
  <c r="C600" i="1"/>
  <c r="C599" i="1"/>
  <c r="C596" i="1"/>
  <c r="C595" i="1"/>
  <c r="C594" i="1"/>
  <c r="C593" i="1"/>
  <c r="C589" i="1"/>
  <c r="C588" i="1"/>
  <c r="C587" i="1"/>
  <c r="C586" i="1"/>
  <c r="C583" i="1"/>
  <c r="C582" i="1"/>
  <c r="C581" i="1"/>
  <c r="C580" i="1"/>
  <c r="C577" i="1"/>
  <c r="C576" i="1"/>
  <c r="C575" i="1"/>
  <c r="C574" i="1"/>
  <c r="C570" i="1"/>
  <c r="C569" i="1"/>
  <c r="C568" i="1"/>
  <c r="C567" i="1"/>
  <c r="C564" i="1"/>
  <c r="C563" i="1"/>
  <c r="C562" i="1"/>
  <c r="C561" i="1"/>
  <c r="C558" i="1"/>
  <c r="C557" i="1"/>
  <c r="C556" i="1"/>
  <c r="C555" i="1"/>
  <c r="C547" i="1"/>
  <c r="C546" i="1"/>
  <c r="C545" i="1"/>
  <c r="C544" i="1"/>
  <c r="C541" i="1"/>
  <c r="C540" i="1"/>
  <c r="C539" i="1"/>
  <c r="C538" i="1"/>
  <c r="C535" i="1"/>
  <c r="C534" i="1"/>
  <c r="C533" i="1"/>
  <c r="C532" i="1"/>
  <c r="C528" i="1"/>
  <c r="C527" i="1"/>
  <c r="C526" i="1"/>
  <c r="C525" i="1"/>
  <c r="C522" i="1"/>
  <c r="C521" i="1"/>
  <c r="C520" i="1"/>
  <c r="C519" i="1"/>
  <c r="C516" i="1"/>
  <c r="C515" i="1"/>
  <c r="C514" i="1"/>
  <c r="C513" i="1"/>
  <c r="C509" i="1"/>
  <c r="C508" i="1"/>
  <c r="C507" i="1"/>
  <c r="C506" i="1"/>
  <c r="C503" i="1"/>
  <c r="C502" i="1"/>
  <c r="C501" i="1"/>
  <c r="C500" i="1"/>
  <c r="C497" i="1"/>
  <c r="C496" i="1"/>
  <c r="C495" i="1"/>
  <c r="C494" i="1"/>
  <c r="C486" i="1"/>
  <c r="C485" i="1"/>
  <c r="C484" i="1"/>
  <c r="C483" i="1"/>
  <c r="C480" i="1"/>
  <c r="C479" i="1"/>
  <c r="C478" i="1"/>
  <c r="C477" i="1"/>
  <c r="C474" i="1"/>
  <c r="C473" i="1"/>
  <c r="C472" i="1"/>
  <c r="C471" i="1"/>
  <c r="C467" i="1"/>
  <c r="C466" i="1"/>
  <c r="C465" i="1"/>
  <c r="C464" i="1"/>
  <c r="C461" i="1"/>
  <c r="C460" i="1"/>
  <c r="C459" i="1"/>
  <c r="C458" i="1"/>
  <c r="C455" i="1"/>
  <c r="C454" i="1"/>
  <c r="C453" i="1"/>
  <c r="C452" i="1"/>
  <c r="C448" i="1"/>
  <c r="C447" i="1"/>
  <c r="C446" i="1"/>
  <c r="C445" i="1"/>
  <c r="C442" i="1"/>
  <c r="C441" i="1"/>
  <c r="C440" i="1"/>
  <c r="C439" i="1"/>
  <c r="C436" i="1"/>
  <c r="C435" i="1"/>
  <c r="C434" i="1"/>
  <c r="C433" i="1"/>
  <c r="C425" i="1"/>
  <c r="C424" i="1"/>
  <c r="C423" i="1"/>
  <c r="C422" i="1"/>
  <c r="C419" i="1"/>
  <c r="C418" i="1"/>
  <c r="C417" i="1"/>
  <c r="C416" i="1"/>
  <c r="C413" i="1"/>
  <c r="C412" i="1"/>
  <c r="C411" i="1"/>
  <c r="C410" i="1"/>
  <c r="C406" i="1"/>
  <c r="C405" i="1"/>
  <c r="C404" i="1"/>
  <c r="C403" i="1"/>
  <c r="C400" i="1"/>
  <c r="C399" i="1"/>
  <c r="C398" i="1"/>
  <c r="C397" i="1"/>
  <c r="C394" i="1"/>
  <c r="C393" i="1"/>
  <c r="C392" i="1"/>
  <c r="C391" i="1"/>
  <c r="C387" i="1"/>
  <c r="C386" i="1"/>
  <c r="C385" i="1"/>
  <c r="C384" i="1"/>
  <c r="C381" i="1"/>
  <c r="C380" i="1"/>
  <c r="C379" i="1"/>
  <c r="C378" i="1"/>
  <c r="C375" i="1"/>
  <c r="C374" i="1"/>
  <c r="C373" i="1"/>
  <c r="C372" i="1"/>
  <c r="C364" i="1"/>
  <c r="C363" i="1"/>
  <c r="C362" i="1"/>
  <c r="C361" i="1"/>
  <c r="C358" i="1"/>
  <c r="C357" i="1"/>
  <c r="C356" i="1"/>
  <c r="C355" i="1"/>
  <c r="C352" i="1"/>
  <c r="C351" i="1"/>
  <c r="C350" i="1"/>
  <c r="C349" i="1"/>
  <c r="C345" i="1"/>
  <c r="C344" i="1"/>
  <c r="C343" i="1"/>
  <c r="C342" i="1"/>
  <c r="C339" i="1"/>
  <c r="C338" i="1"/>
  <c r="C337" i="1"/>
  <c r="C336" i="1"/>
  <c r="C333" i="1"/>
  <c r="C332" i="1"/>
  <c r="C331" i="1"/>
  <c r="C330" i="1"/>
  <c r="C326" i="1"/>
  <c r="C325" i="1"/>
  <c r="C324" i="1"/>
  <c r="C323" i="1"/>
  <c r="C320" i="1"/>
  <c r="C319" i="1"/>
  <c r="C318" i="1"/>
  <c r="C317" i="1"/>
  <c r="C314" i="1"/>
  <c r="C313" i="1"/>
  <c r="C312" i="1"/>
  <c r="C311" i="1"/>
  <c r="AA364" i="1"/>
  <c r="AA363" i="1"/>
  <c r="AA362" i="1"/>
  <c r="AA361" i="1"/>
  <c r="AA358" i="1"/>
  <c r="AA357" i="1"/>
  <c r="AA356" i="1"/>
  <c r="AA355" i="1"/>
  <c r="AA352" i="1"/>
  <c r="AA351" i="1"/>
  <c r="AA350" i="1"/>
  <c r="AA349" i="1"/>
  <c r="AA345" i="1"/>
  <c r="AA344" i="1"/>
  <c r="AA343" i="1"/>
  <c r="AA342" i="1"/>
  <c r="AA339" i="1"/>
  <c r="AA338" i="1"/>
  <c r="AA337" i="1"/>
  <c r="AA336" i="1"/>
  <c r="AA333" i="1"/>
  <c r="AA332" i="1"/>
  <c r="AA331" i="1"/>
  <c r="AA330" i="1"/>
  <c r="AA326" i="1"/>
  <c r="AA325" i="1"/>
  <c r="AA324" i="1"/>
  <c r="AA323" i="1"/>
  <c r="AA320" i="1"/>
  <c r="AA319" i="1"/>
  <c r="AA318" i="1"/>
  <c r="AA317" i="1"/>
  <c r="AA312" i="1"/>
  <c r="AA313" i="1"/>
  <c r="AA314" i="1"/>
  <c r="AA311" i="1"/>
  <c r="C303" i="1"/>
  <c r="C302" i="1"/>
  <c r="C301" i="1"/>
  <c r="C300" i="1"/>
  <c r="C297" i="1"/>
  <c r="C296" i="1"/>
  <c r="C295" i="1"/>
  <c r="C294" i="1"/>
  <c r="C291" i="1"/>
  <c r="C290" i="1"/>
  <c r="C289" i="1"/>
  <c r="C288" i="1"/>
  <c r="C284" i="1"/>
  <c r="C283" i="1"/>
  <c r="C282" i="1"/>
  <c r="C281" i="1"/>
  <c r="C278" i="1"/>
  <c r="C277" i="1"/>
  <c r="C276" i="1"/>
  <c r="C275" i="1"/>
  <c r="C272" i="1"/>
  <c r="C271" i="1"/>
  <c r="C270" i="1"/>
  <c r="C269" i="1"/>
  <c r="C265" i="1"/>
  <c r="C264" i="1"/>
  <c r="C263" i="1"/>
  <c r="C262" i="1"/>
  <c r="C259" i="1"/>
  <c r="C258" i="1"/>
  <c r="C257" i="1"/>
  <c r="C256" i="1"/>
  <c r="C253" i="1"/>
  <c r="C252" i="1"/>
  <c r="C251" i="1"/>
  <c r="C250" i="1"/>
  <c r="C242" i="1"/>
  <c r="C241" i="1"/>
  <c r="C240" i="1"/>
  <c r="C239" i="1"/>
  <c r="C236" i="1"/>
  <c r="C235" i="1"/>
  <c r="C234" i="1"/>
  <c r="C233" i="1"/>
  <c r="C230" i="1"/>
  <c r="C229" i="1"/>
  <c r="C228" i="1"/>
  <c r="C227" i="1"/>
  <c r="C223" i="1"/>
  <c r="C222" i="1"/>
  <c r="C221" i="1"/>
  <c r="C220" i="1"/>
  <c r="C217" i="1"/>
  <c r="C216" i="1"/>
  <c r="C215" i="1"/>
  <c r="C214" i="1"/>
  <c r="C211" i="1"/>
  <c r="C210" i="1"/>
  <c r="C209" i="1"/>
  <c r="C208" i="1"/>
  <c r="C204" i="1"/>
  <c r="C203" i="1"/>
  <c r="C202" i="1"/>
  <c r="C201" i="1"/>
  <c r="C198" i="1"/>
  <c r="C197" i="1"/>
  <c r="C196" i="1"/>
  <c r="C195" i="1"/>
  <c r="C192" i="1"/>
  <c r="C191" i="1"/>
  <c r="C190" i="1"/>
  <c r="C189" i="1"/>
  <c r="C181" i="1"/>
  <c r="C180" i="1"/>
  <c r="C179" i="1"/>
  <c r="C178" i="1"/>
  <c r="C175" i="1"/>
  <c r="C174" i="1"/>
  <c r="C173" i="1"/>
  <c r="C172" i="1"/>
  <c r="C169" i="1"/>
  <c r="C168" i="1"/>
  <c r="C167" i="1"/>
  <c r="C166" i="1"/>
  <c r="C162" i="1"/>
  <c r="C161" i="1"/>
  <c r="C160" i="1"/>
  <c r="C159" i="1"/>
  <c r="C156" i="1"/>
  <c r="C155" i="1"/>
  <c r="C154" i="1"/>
  <c r="C153" i="1"/>
  <c r="C150" i="1"/>
  <c r="C149" i="1"/>
  <c r="C148" i="1"/>
  <c r="C147" i="1"/>
  <c r="C143" i="1"/>
  <c r="C142" i="1"/>
  <c r="C141" i="1"/>
  <c r="C140" i="1"/>
  <c r="C137" i="1"/>
  <c r="C136" i="1"/>
  <c r="C135" i="1"/>
  <c r="C134" i="1"/>
  <c r="C131" i="1"/>
  <c r="C130" i="1"/>
  <c r="C129" i="1"/>
  <c r="C128" i="1"/>
  <c r="K181" i="1"/>
  <c r="K180" i="1"/>
  <c r="K179" i="1"/>
  <c r="K178" i="1"/>
  <c r="K175" i="1"/>
  <c r="K174" i="1"/>
  <c r="K173" i="1"/>
  <c r="K172" i="1"/>
  <c r="K169" i="1"/>
  <c r="K168" i="1"/>
  <c r="K167" i="1"/>
  <c r="K166" i="1"/>
  <c r="K162" i="1"/>
  <c r="K161" i="1"/>
  <c r="K160" i="1"/>
  <c r="K159" i="1"/>
  <c r="K156" i="1"/>
  <c r="K155" i="1"/>
  <c r="K154" i="1"/>
  <c r="K153" i="1"/>
  <c r="K150" i="1"/>
  <c r="K149" i="1"/>
  <c r="K148" i="1"/>
  <c r="K147" i="1"/>
  <c r="K143" i="1"/>
  <c r="K142" i="1"/>
  <c r="K141" i="1"/>
  <c r="K140" i="1"/>
  <c r="K137" i="1"/>
  <c r="K136" i="1"/>
  <c r="K135" i="1"/>
  <c r="K134" i="1"/>
  <c r="K129" i="1"/>
  <c r="K130" i="1"/>
  <c r="K131" i="1"/>
  <c r="K128" i="1"/>
  <c r="AF181" i="1"/>
  <c r="AF180" i="1"/>
  <c r="AF179" i="1"/>
  <c r="AF178" i="1"/>
  <c r="AF175" i="1"/>
  <c r="AF174" i="1"/>
  <c r="AF173" i="1"/>
  <c r="AF172" i="1"/>
  <c r="AF169" i="1"/>
  <c r="AF168" i="1"/>
  <c r="AF167" i="1"/>
  <c r="AF166" i="1"/>
  <c r="AF162" i="1"/>
  <c r="AF161" i="1"/>
  <c r="AF160" i="1"/>
  <c r="AF159" i="1"/>
  <c r="AF156" i="1"/>
  <c r="AF155" i="1"/>
  <c r="AF154" i="1"/>
  <c r="AF153" i="1"/>
  <c r="AF150" i="1"/>
  <c r="AF149" i="1"/>
  <c r="AF148" i="1"/>
  <c r="AF147" i="1"/>
  <c r="AF143" i="1"/>
  <c r="AF142" i="1"/>
  <c r="AF141" i="1"/>
  <c r="AF140" i="1"/>
  <c r="AF137" i="1"/>
  <c r="AF136" i="1"/>
  <c r="AF135" i="1"/>
  <c r="AF134" i="1"/>
  <c r="AF129" i="1"/>
  <c r="AF130" i="1"/>
  <c r="AF131" i="1"/>
  <c r="AF128" i="1"/>
  <c r="C120" i="1"/>
  <c r="C119" i="1"/>
  <c r="C118" i="1"/>
  <c r="C117" i="1"/>
  <c r="C114" i="1"/>
  <c r="C113" i="1"/>
  <c r="C112" i="1"/>
  <c r="C111" i="1"/>
  <c r="C108" i="1"/>
  <c r="C107" i="1"/>
  <c r="C106" i="1"/>
  <c r="C105" i="1"/>
  <c r="C101" i="1"/>
  <c r="C100" i="1"/>
  <c r="C99" i="1"/>
  <c r="C98" i="1"/>
  <c r="C95" i="1"/>
  <c r="C94" i="1"/>
  <c r="C93" i="1"/>
  <c r="C92" i="1"/>
  <c r="C89" i="1"/>
  <c r="C88" i="1"/>
  <c r="C87" i="1"/>
  <c r="C86" i="1"/>
  <c r="C82" i="1"/>
  <c r="C81" i="1"/>
  <c r="C80" i="1"/>
  <c r="C79" i="1"/>
  <c r="C76" i="1"/>
  <c r="C75" i="1"/>
  <c r="C74" i="1"/>
  <c r="C73" i="1"/>
  <c r="C70" i="1"/>
  <c r="C69" i="1"/>
  <c r="C68" i="1"/>
  <c r="C67" i="1"/>
  <c r="F120" i="1"/>
  <c r="F119" i="1"/>
  <c r="F118" i="1"/>
  <c r="F117" i="1"/>
  <c r="F114" i="1"/>
  <c r="F113" i="1"/>
  <c r="F112" i="1"/>
  <c r="F111" i="1"/>
  <c r="F108" i="1"/>
  <c r="F107" i="1"/>
  <c r="F106" i="1"/>
  <c r="F105" i="1"/>
  <c r="F101" i="1"/>
  <c r="F100" i="1"/>
  <c r="F99" i="1"/>
  <c r="F98" i="1"/>
  <c r="F95" i="1"/>
  <c r="F94" i="1"/>
  <c r="F93" i="1"/>
  <c r="F92" i="1"/>
  <c r="F89" i="1"/>
  <c r="F88" i="1"/>
  <c r="F87" i="1"/>
  <c r="F86" i="1"/>
  <c r="F82" i="1"/>
  <c r="F81" i="1"/>
  <c r="F80" i="1"/>
  <c r="F79" i="1"/>
  <c r="F76" i="1"/>
  <c r="F75" i="1"/>
  <c r="F74" i="1"/>
  <c r="F73" i="1"/>
  <c r="F68" i="1"/>
  <c r="F69" i="1"/>
  <c r="F70" i="1"/>
  <c r="F67" i="1"/>
  <c r="C59" i="1"/>
  <c r="C58" i="1"/>
  <c r="C57" i="1"/>
  <c r="C56" i="1"/>
  <c r="C53" i="1"/>
  <c r="C52" i="1"/>
  <c r="C51" i="1"/>
  <c r="C50" i="1"/>
  <c r="C47" i="1"/>
  <c r="C46" i="1"/>
  <c r="C45" i="1"/>
  <c r="C44" i="1"/>
  <c r="C40" i="1"/>
  <c r="C39" i="1"/>
  <c r="C38" i="1"/>
  <c r="C37" i="1"/>
  <c r="C34" i="1"/>
  <c r="C33" i="1"/>
  <c r="C32" i="1"/>
  <c r="C31" i="1"/>
  <c r="C28" i="1"/>
  <c r="C27" i="1"/>
  <c r="C26" i="1"/>
  <c r="C25" i="1"/>
  <c r="C21" i="1"/>
  <c r="C20" i="1"/>
  <c r="C19" i="1"/>
  <c r="C18" i="1"/>
  <c r="C15" i="1"/>
  <c r="C14" i="1"/>
  <c r="C13" i="1"/>
  <c r="C12" i="1"/>
  <c r="C9" i="1"/>
  <c r="C8" i="1"/>
  <c r="C7" i="1"/>
  <c r="C6" i="1"/>
  <c r="J59" i="1"/>
  <c r="J58" i="1"/>
  <c r="J57" i="1"/>
  <c r="J56" i="1"/>
  <c r="J53" i="1"/>
  <c r="J52" i="1"/>
  <c r="J51" i="1"/>
  <c r="J50" i="1"/>
  <c r="J47" i="1"/>
  <c r="J46" i="1"/>
  <c r="J45" i="1"/>
  <c r="J44" i="1"/>
  <c r="J40" i="1"/>
  <c r="J39" i="1"/>
  <c r="J38" i="1"/>
  <c r="J37" i="1"/>
  <c r="J34" i="1"/>
  <c r="J33" i="1"/>
  <c r="J32" i="1"/>
  <c r="J31" i="1"/>
  <c r="J28" i="1"/>
  <c r="J27" i="1"/>
  <c r="J26" i="1"/>
  <c r="J25" i="1"/>
  <c r="J21" i="1"/>
  <c r="J20" i="1"/>
  <c r="J19" i="1"/>
  <c r="J18" i="1"/>
  <c r="J15" i="1"/>
  <c r="J14" i="1"/>
  <c r="J13" i="1"/>
  <c r="J12" i="1"/>
  <c r="J7" i="1"/>
  <c r="J8" i="1"/>
  <c r="J9" i="1"/>
  <c r="J6" i="1"/>
  <c r="C972" i="2"/>
  <c r="C973" i="2"/>
  <c r="C974" i="2"/>
  <c r="C971" i="2"/>
  <c r="C966" i="2"/>
  <c r="C967" i="2"/>
  <c r="C968" i="2"/>
  <c r="C965" i="2"/>
  <c r="C960" i="2"/>
  <c r="C961" i="2"/>
  <c r="C962" i="2"/>
  <c r="C959" i="2"/>
  <c r="C953" i="2"/>
  <c r="C954" i="2"/>
  <c r="C955" i="2"/>
  <c r="C952" i="2"/>
  <c r="C947" i="2"/>
  <c r="C948" i="2"/>
  <c r="C949" i="2"/>
  <c r="C946" i="2"/>
  <c r="C941" i="2"/>
  <c r="C942" i="2"/>
  <c r="C943" i="2"/>
  <c r="C940" i="2"/>
  <c r="C934" i="2"/>
  <c r="C935" i="2"/>
  <c r="C936" i="2"/>
  <c r="C933" i="2"/>
  <c r="C928" i="2"/>
  <c r="C929" i="2"/>
  <c r="C930" i="2"/>
  <c r="C927" i="2"/>
  <c r="C922" i="2"/>
  <c r="C923" i="2"/>
  <c r="C924" i="2"/>
  <c r="C921" i="2"/>
  <c r="C911" i="2"/>
  <c r="C912" i="2"/>
  <c r="C913" i="2"/>
  <c r="C910" i="2"/>
  <c r="C905" i="2"/>
  <c r="C906" i="2"/>
  <c r="C907" i="2"/>
  <c r="C904" i="2"/>
  <c r="C899" i="2"/>
  <c r="C900" i="2"/>
  <c r="C901" i="2"/>
  <c r="C898" i="2"/>
  <c r="C892" i="2"/>
  <c r="C893" i="2"/>
  <c r="C894" i="2"/>
  <c r="C891" i="2"/>
  <c r="C886" i="2"/>
  <c r="C887" i="2"/>
  <c r="C888" i="2"/>
  <c r="C885" i="2"/>
  <c r="C880" i="2"/>
  <c r="C881" i="2"/>
  <c r="C882" i="2"/>
  <c r="C879" i="2"/>
  <c r="C873" i="2"/>
  <c r="C874" i="2"/>
  <c r="C875" i="2"/>
  <c r="C872" i="2"/>
  <c r="C867" i="2"/>
  <c r="C868" i="2"/>
  <c r="C869" i="2"/>
  <c r="C866" i="2"/>
  <c r="C861" i="2"/>
  <c r="C862" i="2"/>
  <c r="C863" i="2"/>
  <c r="C860" i="2"/>
  <c r="C850" i="2"/>
  <c r="C851" i="2"/>
  <c r="C852" i="2"/>
  <c r="C849" i="2"/>
  <c r="C844" i="2"/>
  <c r="C845" i="2"/>
  <c r="C846" i="2"/>
  <c r="C843" i="2"/>
  <c r="C838" i="2"/>
  <c r="C839" i="2"/>
  <c r="C840" i="2"/>
  <c r="C837" i="2"/>
  <c r="C831" i="2"/>
  <c r="C832" i="2"/>
  <c r="C833" i="2"/>
  <c r="C830" i="2"/>
  <c r="C825" i="2"/>
  <c r="C826" i="2"/>
  <c r="C827" i="2"/>
  <c r="C824" i="2"/>
  <c r="C819" i="2"/>
  <c r="C820" i="2"/>
  <c r="C821" i="2"/>
  <c r="C818" i="2"/>
  <c r="C812" i="2"/>
  <c r="C813" i="2"/>
  <c r="C814" i="2"/>
  <c r="C811" i="2"/>
  <c r="C806" i="2"/>
  <c r="C807" i="2"/>
  <c r="C808" i="2"/>
  <c r="C805" i="2"/>
  <c r="C800" i="2"/>
  <c r="C801" i="2"/>
  <c r="C802" i="2"/>
  <c r="C799" i="2"/>
  <c r="C789" i="2"/>
  <c r="C790" i="2"/>
  <c r="C791" i="2"/>
  <c r="C788" i="2"/>
  <c r="C783" i="2"/>
  <c r="C784" i="2"/>
  <c r="C785" i="2"/>
  <c r="C782" i="2"/>
  <c r="C777" i="2"/>
  <c r="C778" i="2"/>
  <c r="C779" i="2"/>
  <c r="C776" i="2"/>
  <c r="C770" i="2"/>
  <c r="C771" i="2"/>
  <c r="C772" i="2"/>
  <c r="C769" i="2"/>
  <c r="C764" i="2"/>
  <c r="C765" i="2"/>
  <c r="C766" i="2"/>
  <c r="C763" i="2"/>
  <c r="C758" i="2"/>
  <c r="C759" i="2"/>
  <c r="C760" i="2"/>
  <c r="C757" i="2"/>
  <c r="C751" i="2"/>
  <c r="C752" i="2"/>
  <c r="C753" i="2"/>
  <c r="C750" i="2"/>
  <c r="C745" i="2"/>
  <c r="C746" i="2"/>
  <c r="C747" i="2"/>
  <c r="C744" i="2"/>
  <c r="C739" i="2"/>
  <c r="C740" i="2"/>
  <c r="C741" i="2"/>
  <c r="C738" i="2"/>
  <c r="C728" i="2"/>
  <c r="C729" i="2"/>
  <c r="C730" i="2"/>
  <c r="C727" i="2"/>
  <c r="C722" i="2"/>
  <c r="C723" i="2"/>
  <c r="C724" i="2"/>
  <c r="C721" i="2"/>
  <c r="C716" i="2"/>
  <c r="C717" i="2"/>
  <c r="C718" i="2"/>
  <c r="C715" i="2"/>
  <c r="C709" i="2"/>
  <c r="C710" i="2"/>
  <c r="C711" i="2"/>
  <c r="C708" i="2"/>
  <c r="C703" i="2"/>
  <c r="C704" i="2"/>
  <c r="C705" i="2"/>
  <c r="C702" i="2"/>
  <c r="C697" i="2"/>
  <c r="C698" i="2"/>
  <c r="C699" i="2"/>
  <c r="C690" i="2"/>
  <c r="C691" i="2"/>
  <c r="C692" i="2"/>
  <c r="C689" i="2"/>
  <c r="C684" i="2"/>
  <c r="C685" i="2"/>
  <c r="C686" i="2"/>
  <c r="C683" i="2"/>
  <c r="C678" i="2"/>
  <c r="C679" i="2"/>
  <c r="C680" i="2"/>
  <c r="C677" i="2"/>
  <c r="N730" i="2"/>
  <c r="N729" i="2"/>
  <c r="N728" i="2"/>
  <c r="N727" i="2"/>
  <c r="N724" i="2"/>
  <c r="N723" i="2"/>
  <c r="N722" i="2"/>
  <c r="N721" i="2"/>
  <c r="N718" i="2"/>
  <c r="N717" i="2"/>
  <c r="N716" i="2"/>
  <c r="N715" i="2"/>
  <c r="N711" i="2"/>
  <c r="N710" i="2"/>
  <c r="N709" i="2"/>
  <c r="N708" i="2"/>
  <c r="N705" i="2"/>
  <c r="N704" i="2"/>
  <c r="N703" i="2"/>
  <c r="N702" i="2"/>
  <c r="N699" i="2"/>
  <c r="N698" i="2"/>
  <c r="N697" i="2"/>
  <c r="N692" i="2"/>
  <c r="N691" i="2"/>
  <c r="N690" i="2"/>
  <c r="N689" i="2"/>
  <c r="N686" i="2"/>
  <c r="N685" i="2"/>
  <c r="N684" i="2"/>
  <c r="N683" i="2"/>
  <c r="N678" i="2"/>
  <c r="N679" i="2"/>
  <c r="N680" i="2"/>
  <c r="N677" i="2"/>
  <c r="C667" i="2"/>
  <c r="C668" i="2"/>
  <c r="C669" i="2"/>
  <c r="C666" i="2"/>
  <c r="C661" i="2"/>
  <c r="C662" i="2"/>
  <c r="C663" i="2"/>
  <c r="C660" i="2"/>
  <c r="C655" i="2"/>
  <c r="C656" i="2"/>
  <c r="C657" i="2"/>
  <c r="C654" i="2"/>
  <c r="C648" i="2"/>
  <c r="C649" i="2"/>
  <c r="C650" i="2"/>
  <c r="C647" i="2"/>
  <c r="C642" i="2"/>
  <c r="C643" i="2"/>
  <c r="C644" i="2"/>
  <c r="C641" i="2"/>
  <c r="C636" i="2"/>
  <c r="C637" i="2"/>
  <c r="C638" i="2"/>
  <c r="C635" i="2"/>
  <c r="C629" i="2"/>
  <c r="C630" i="2"/>
  <c r="C631" i="2"/>
  <c r="C628" i="2"/>
  <c r="C623" i="2"/>
  <c r="C624" i="2"/>
  <c r="C625" i="2"/>
  <c r="C622" i="2"/>
  <c r="C617" i="2"/>
  <c r="C618" i="2"/>
  <c r="C619" i="2"/>
  <c r="C616" i="2"/>
  <c r="C606" i="2"/>
  <c r="C607" i="2"/>
  <c r="C608" i="2"/>
  <c r="C605" i="2"/>
  <c r="C600" i="2"/>
  <c r="C601" i="2"/>
  <c r="C602" i="2"/>
  <c r="C599" i="2"/>
  <c r="C594" i="2"/>
  <c r="C595" i="2"/>
  <c r="C596" i="2"/>
  <c r="C593" i="2"/>
  <c r="C587" i="2"/>
  <c r="C588" i="2"/>
  <c r="C589" i="2"/>
  <c r="C586" i="2"/>
  <c r="C581" i="2"/>
  <c r="C582" i="2"/>
  <c r="C583" i="2"/>
  <c r="C580" i="2"/>
  <c r="C575" i="2"/>
  <c r="C576" i="2"/>
  <c r="C577" i="2"/>
  <c r="C574" i="2"/>
  <c r="C568" i="2"/>
  <c r="C569" i="2"/>
  <c r="C570" i="2"/>
  <c r="C567" i="2"/>
  <c r="C562" i="2"/>
  <c r="C563" i="2"/>
  <c r="C564" i="2"/>
  <c r="C561" i="2"/>
  <c r="C556" i="2"/>
  <c r="C557" i="2"/>
  <c r="C558" i="2"/>
  <c r="C555" i="2"/>
  <c r="C545" i="2"/>
  <c r="C546" i="2"/>
  <c r="C547" i="2"/>
  <c r="C544" i="2"/>
  <c r="C539" i="2"/>
  <c r="C540" i="2"/>
  <c r="C541" i="2"/>
  <c r="C538" i="2"/>
  <c r="C533" i="2"/>
  <c r="C534" i="2"/>
  <c r="C535" i="2"/>
  <c r="C532" i="2"/>
  <c r="C526" i="2"/>
  <c r="C527" i="2"/>
  <c r="C528" i="2"/>
  <c r="C525" i="2"/>
  <c r="C520" i="2"/>
  <c r="C521" i="2"/>
  <c r="C522" i="2"/>
  <c r="C519" i="2"/>
  <c r="C514" i="2"/>
  <c r="C515" i="2"/>
  <c r="C516" i="2"/>
  <c r="C513" i="2"/>
  <c r="C507" i="2"/>
  <c r="C508" i="2"/>
  <c r="C509" i="2"/>
  <c r="C506" i="2"/>
  <c r="C501" i="2"/>
  <c r="C502" i="2"/>
  <c r="C503" i="2"/>
  <c r="C500" i="2"/>
  <c r="C495" i="2"/>
  <c r="C496" i="2"/>
  <c r="C497" i="2"/>
  <c r="C494" i="2"/>
  <c r="C484" i="2"/>
  <c r="C485" i="2"/>
  <c r="C486" i="2"/>
  <c r="C483" i="2"/>
  <c r="C478" i="2"/>
  <c r="C479" i="2"/>
  <c r="C480" i="2"/>
  <c r="C477" i="2"/>
  <c r="C472" i="2"/>
  <c r="C473" i="2"/>
  <c r="C474" i="2"/>
  <c r="C471" i="2"/>
  <c r="C465" i="2"/>
  <c r="C466" i="2"/>
  <c r="C467" i="2"/>
  <c r="C464" i="2"/>
  <c r="C459" i="2"/>
  <c r="C460" i="2"/>
  <c r="C461" i="2"/>
  <c r="C458" i="2"/>
  <c r="C453" i="2"/>
  <c r="C454" i="2"/>
  <c r="C455" i="2"/>
  <c r="C452" i="2"/>
  <c r="C446" i="2"/>
  <c r="C447" i="2"/>
  <c r="C448" i="2"/>
  <c r="C445" i="2"/>
  <c r="C440" i="2"/>
  <c r="C441" i="2"/>
  <c r="C442" i="2"/>
  <c r="C439" i="2"/>
  <c r="C434" i="2"/>
  <c r="C435" i="2"/>
  <c r="C436" i="2"/>
  <c r="C433" i="2"/>
  <c r="C423" i="2"/>
  <c r="C424" i="2"/>
  <c r="C425" i="2"/>
  <c r="C422" i="2"/>
  <c r="C417" i="2"/>
  <c r="C418" i="2"/>
  <c r="C419" i="2"/>
  <c r="C416" i="2"/>
  <c r="C411" i="2"/>
  <c r="C412" i="2"/>
  <c r="C413" i="2"/>
  <c r="C410" i="2"/>
  <c r="C404" i="2"/>
  <c r="C405" i="2"/>
  <c r="C406" i="2"/>
  <c r="C403" i="2"/>
  <c r="C398" i="2"/>
  <c r="C399" i="2"/>
  <c r="C400" i="2"/>
  <c r="C397" i="2"/>
  <c r="C392" i="2"/>
  <c r="C393" i="2"/>
  <c r="C394" i="2"/>
  <c r="C391" i="2"/>
  <c r="C385" i="2"/>
  <c r="C386" i="2"/>
  <c r="C387" i="2"/>
  <c r="C384" i="2"/>
  <c r="C379" i="2"/>
  <c r="C380" i="2"/>
  <c r="C381" i="2"/>
  <c r="C378" i="2"/>
  <c r="C373" i="2"/>
  <c r="C374" i="2"/>
  <c r="C375" i="2"/>
  <c r="C372" i="2"/>
  <c r="C362" i="2"/>
  <c r="C363" i="2"/>
  <c r="C364" i="2"/>
  <c r="C361" i="2"/>
  <c r="C356" i="2"/>
  <c r="C357" i="2"/>
  <c r="C358" i="2"/>
  <c r="C355" i="2"/>
  <c r="C350" i="2"/>
  <c r="C351" i="2"/>
  <c r="C352" i="2"/>
  <c r="C349" i="2"/>
  <c r="C343" i="2"/>
  <c r="C344" i="2"/>
  <c r="C345" i="2"/>
  <c r="C342" i="2"/>
  <c r="C337" i="2"/>
  <c r="C338" i="2"/>
  <c r="C339" i="2"/>
  <c r="C336" i="2"/>
  <c r="C331" i="2"/>
  <c r="C332" i="2"/>
  <c r="C333" i="2"/>
  <c r="C330" i="2"/>
  <c r="C324" i="2"/>
  <c r="C325" i="2"/>
  <c r="C326" i="2"/>
  <c r="C323" i="2"/>
  <c r="C318" i="2"/>
  <c r="C319" i="2"/>
  <c r="C320" i="2"/>
  <c r="C317" i="2"/>
  <c r="C312" i="2"/>
  <c r="C313" i="2"/>
  <c r="C314" i="2"/>
  <c r="C311" i="2"/>
  <c r="AA364" i="2"/>
  <c r="AA363" i="2"/>
  <c r="AA362" i="2"/>
  <c r="AA361" i="2"/>
  <c r="AA358" i="2"/>
  <c r="AA357" i="2"/>
  <c r="AA356" i="2"/>
  <c r="AA355" i="2"/>
  <c r="AA352" i="2"/>
  <c r="AA351" i="2"/>
  <c r="AA350" i="2"/>
  <c r="AA349" i="2"/>
  <c r="AA345" i="2"/>
  <c r="AA344" i="2"/>
  <c r="AA343" i="2"/>
  <c r="AA342" i="2"/>
  <c r="AA339" i="2"/>
  <c r="AA338" i="2"/>
  <c r="AA337" i="2"/>
  <c r="AA336" i="2"/>
  <c r="AA333" i="2"/>
  <c r="AA332" i="2"/>
  <c r="AA331" i="2"/>
  <c r="AA330" i="2"/>
  <c r="AA326" i="2"/>
  <c r="AA325" i="2"/>
  <c r="AA324" i="2"/>
  <c r="AA323" i="2"/>
  <c r="AA320" i="2"/>
  <c r="AA319" i="2"/>
  <c r="AA318" i="2"/>
  <c r="AA317" i="2"/>
  <c r="AA312" i="2"/>
  <c r="AA313" i="2"/>
  <c r="AA314" i="2"/>
  <c r="AA311" i="2"/>
  <c r="C301" i="2"/>
  <c r="C302" i="2"/>
  <c r="C303" i="2"/>
  <c r="C300" i="2"/>
  <c r="C295" i="2"/>
  <c r="C296" i="2"/>
  <c r="C297" i="2"/>
  <c r="C294" i="2"/>
  <c r="C289" i="2"/>
  <c r="C290" i="2"/>
  <c r="C291" i="2"/>
  <c r="C288" i="2"/>
  <c r="C282" i="2"/>
  <c r="C283" i="2"/>
  <c r="C284" i="2"/>
  <c r="C281" i="2"/>
  <c r="C276" i="2"/>
  <c r="C277" i="2"/>
  <c r="C278" i="2"/>
  <c r="C275" i="2"/>
  <c r="C270" i="2"/>
  <c r="C271" i="2"/>
  <c r="C272" i="2"/>
  <c r="C269" i="2"/>
  <c r="C263" i="2"/>
  <c r="C264" i="2"/>
  <c r="C265" i="2"/>
  <c r="C262" i="2"/>
  <c r="C257" i="2"/>
  <c r="C258" i="2"/>
  <c r="C259" i="2"/>
  <c r="C256" i="2"/>
  <c r="C251" i="2"/>
  <c r="C252" i="2"/>
  <c r="C253" i="2"/>
  <c r="C240" i="2"/>
  <c r="C241" i="2"/>
  <c r="C242" i="2"/>
  <c r="C239" i="2"/>
  <c r="C234" i="2"/>
  <c r="C235" i="2"/>
  <c r="C236" i="2"/>
  <c r="C233" i="2"/>
  <c r="C228" i="2"/>
  <c r="C229" i="2"/>
  <c r="C230" i="2"/>
  <c r="C227" i="2"/>
  <c r="C221" i="2"/>
  <c r="C222" i="2"/>
  <c r="C223" i="2"/>
  <c r="C220" i="2"/>
  <c r="C215" i="2"/>
  <c r="C216" i="2"/>
  <c r="C217" i="2"/>
  <c r="C214" i="2"/>
  <c r="C209" i="2"/>
  <c r="C210" i="2"/>
  <c r="C211" i="2"/>
  <c r="C208" i="2"/>
  <c r="C202" i="2"/>
  <c r="C203" i="2"/>
  <c r="C204" i="2"/>
  <c r="C201" i="2"/>
  <c r="C196" i="2"/>
  <c r="C197" i="2"/>
  <c r="C198" i="2"/>
  <c r="C195" i="2"/>
  <c r="C190" i="2"/>
  <c r="C191" i="2"/>
  <c r="C192" i="2"/>
  <c r="C189" i="2"/>
  <c r="C179" i="2"/>
  <c r="C180" i="2"/>
  <c r="C181" i="2"/>
  <c r="C178" i="2"/>
  <c r="C173" i="2"/>
  <c r="C174" i="2"/>
  <c r="C175" i="2"/>
  <c r="C172" i="2"/>
  <c r="C167" i="2"/>
  <c r="C168" i="2"/>
  <c r="C169" i="2"/>
  <c r="C166" i="2"/>
  <c r="C160" i="2"/>
  <c r="C161" i="2"/>
  <c r="C162" i="2"/>
  <c r="C159" i="2"/>
  <c r="C154" i="2"/>
  <c r="C155" i="2"/>
  <c r="C156" i="2"/>
  <c r="C153" i="2"/>
  <c r="C148" i="2"/>
  <c r="C149" i="2"/>
  <c r="C150" i="2"/>
  <c r="C147" i="2"/>
  <c r="C141" i="2"/>
  <c r="C142" i="2"/>
  <c r="C143" i="2"/>
  <c r="C140" i="2"/>
  <c r="C135" i="2"/>
  <c r="C136" i="2"/>
  <c r="C137" i="2"/>
  <c r="C134" i="2"/>
  <c r="C129" i="2"/>
  <c r="C130" i="2"/>
  <c r="C131" i="2"/>
  <c r="C128" i="2"/>
  <c r="C118" i="2"/>
  <c r="C119" i="2"/>
  <c r="C120" i="2"/>
  <c r="C117" i="2"/>
  <c r="C112" i="2"/>
  <c r="C113" i="2"/>
  <c r="C114" i="2"/>
  <c r="C111" i="2"/>
  <c r="C106" i="2"/>
  <c r="C107" i="2"/>
  <c r="C108" i="2"/>
  <c r="C105" i="2"/>
  <c r="C99" i="2"/>
  <c r="C100" i="2"/>
  <c r="C101" i="2"/>
  <c r="C98" i="2"/>
  <c r="C93" i="2"/>
  <c r="C94" i="2"/>
  <c r="C95" i="2"/>
  <c r="C92" i="2"/>
  <c r="C87" i="2"/>
  <c r="C88" i="2"/>
  <c r="C89" i="2"/>
  <c r="C86" i="2"/>
  <c r="C80" i="2"/>
  <c r="C81" i="2"/>
  <c r="C82" i="2"/>
  <c r="C79" i="2"/>
  <c r="C74" i="2"/>
  <c r="C75" i="2"/>
  <c r="C76" i="2"/>
  <c r="C73" i="2"/>
  <c r="C68" i="2"/>
  <c r="C69" i="2"/>
  <c r="C70" i="2"/>
  <c r="C67" i="2"/>
  <c r="AF181" i="2"/>
  <c r="AF180" i="2"/>
  <c r="AF179" i="2"/>
  <c r="AF178" i="2"/>
  <c r="AF175" i="2"/>
  <c r="AF174" i="2"/>
  <c r="AF173" i="2"/>
  <c r="AF172" i="2"/>
  <c r="AF169" i="2"/>
  <c r="AF168" i="2"/>
  <c r="AF167" i="2"/>
  <c r="AF166" i="2"/>
  <c r="AF162" i="2"/>
  <c r="AF161" i="2"/>
  <c r="AF160" i="2"/>
  <c r="AF159" i="2"/>
  <c r="AF156" i="2"/>
  <c r="AF155" i="2"/>
  <c r="AF154" i="2"/>
  <c r="AF153" i="2"/>
  <c r="AF150" i="2"/>
  <c r="AF149" i="2"/>
  <c r="AF148" i="2"/>
  <c r="AF147" i="2"/>
  <c r="AF143" i="2"/>
  <c r="AF142" i="2"/>
  <c r="AF141" i="2"/>
  <c r="AF140" i="2"/>
  <c r="AF137" i="2"/>
  <c r="AF136" i="2"/>
  <c r="AF135" i="2"/>
  <c r="AF134" i="2"/>
  <c r="AF129" i="2"/>
  <c r="AF130" i="2"/>
  <c r="AF131" i="2"/>
  <c r="AF128" i="2"/>
  <c r="K181" i="2"/>
  <c r="K180" i="2"/>
  <c r="K179" i="2"/>
  <c r="K178" i="2"/>
  <c r="K175" i="2"/>
  <c r="K174" i="2"/>
  <c r="K173" i="2"/>
  <c r="K172" i="2"/>
  <c r="K169" i="2"/>
  <c r="K168" i="2"/>
  <c r="K167" i="2"/>
  <c r="K166" i="2"/>
  <c r="K162" i="2"/>
  <c r="K161" i="2"/>
  <c r="K160" i="2"/>
  <c r="K159" i="2"/>
  <c r="K156" i="2"/>
  <c r="K155" i="2"/>
  <c r="K154" i="2"/>
  <c r="K153" i="2"/>
  <c r="K150" i="2"/>
  <c r="K149" i="2"/>
  <c r="K148" i="2"/>
  <c r="K147" i="2"/>
  <c r="K143" i="2"/>
  <c r="K142" i="2"/>
  <c r="K141" i="2"/>
  <c r="K140" i="2"/>
  <c r="K137" i="2"/>
  <c r="K136" i="2"/>
  <c r="K135" i="2"/>
  <c r="K134" i="2"/>
  <c r="K129" i="2"/>
  <c r="K130" i="2"/>
  <c r="K131" i="2"/>
  <c r="K128" i="2"/>
  <c r="F120" i="2"/>
  <c r="F119" i="2"/>
  <c r="F118" i="2"/>
  <c r="F117" i="2"/>
  <c r="F114" i="2"/>
  <c r="F113" i="2"/>
  <c r="F112" i="2"/>
  <c r="F111" i="2"/>
  <c r="F108" i="2"/>
  <c r="F107" i="2"/>
  <c r="F106" i="2"/>
  <c r="F105" i="2"/>
  <c r="F101" i="2"/>
  <c r="F100" i="2"/>
  <c r="F99" i="2"/>
  <c r="F98" i="2"/>
  <c r="F95" i="2"/>
  <c r="F94" i="2"/>
  <c r="F93" i="2"/>
  <c r="F92" i="2"/>
  <c r="F89" i="2"/>
  <c r="F88" i="2"/>
  <c r="F87" i="2"/>
  <c r="F86" i="2"/>
  <c r="F82" i="2"/>
  <c r="F81" i="2"/>
  <c r="F80" i="2"/>
  <c r="F79" i="2"/>
  <c r="F76" i="2"/>
  <c r="F75" i="2"/>
  <c r="F74" i="2"/>
  <c r="F73" i="2"/>
  <c r="F68" i="2"/>
  <c r="F69" i="2"/>
  <c r="F70" i="2"/>
  <c r="F67" i="2"/>
  <c r="C57" i="2"/>
  <c r="C58" i="2"/>
  <c r="C59" i="2"/>
  <c r="C56" i="2"/>
  <c r="C51" i="2"/>
  <c r="C52" i="2"/>
  <c r="C53" i="2"/>
  <c r="C50" i="2"/>
  <c r="C45" i="2"/>
  <c r="C46" i="2"/>
  <c r="C47" i="2"/>
  <c r="C44" i="2"/>
  <c r="C38" i="2"/>
  <c r="C39" i="2"/>
  <c r="C40" i="2"/>
  <c r="C37" i="2"/>
  <c r="C32" i="2"/>
  <c r="C33" i="2"/>
  <c r="C34" i="2"/>
  <c r="C31" i="2"/>
  <c r="C26" i="2"/>
  <c r="C27" i="2"/>
  <c r="C28" i="2"/>
  <c r="C25" i="2"/>
  <c r="C19" i="2"/>
  <c r="C20" i="2"/>
  <c r="C21" i="2"/>
  <c r="C18" i="2"/>
  <c r="C13" i="2"/>
  <c r="C14" i="2"/>
  <c r="C15" i="2"/>
  <c r="C12" i="2"/>
  <c r="C7" i="2"/>
  <c r="C8" i="2"/>
  <c r="C9" i="2"/>
  <c r="C6" i="2"/>
  <c r="J59" i="2"/>
  <c r="J58" i="2"/>
  <c r="J57" i="2"/>
  <c r="J56" i="2"/>
  <c r="J53" i="2"/>
  <c r="J52" i="2"/>
  <c r="J51" i="2"/>
  <c r="J50" i="2"/>
  <c r="J47" i="2"/>
  <c r="J46" i="2"/>
  <c r="J45" i="2"/>
  <c r="J44" i="2"/>
  <c r="J40" i="2"/>
  <c r="J39" i="2"/>
  <c r="J38" i="2"/>
  <c r="J37" i="2"/>
  <c r="J34" i="2"/>
  <c r="J33" i="2"/>
  <c r="J32" i="2"/>
  <c r="J31" i="2"/>
  <c r="J28" i="2"/>
  <c r="J27" i="2"/>
  <c r="J26" i="2"/>
  <c r="J25" i="2"/>
  <c r="J21" i="2"/>
  <c r="J20" i="2"/>
  <c r="J19" i="2"/>
  <c r="J18" i="2"/>
  <c r="J15" i="2"/>
  <c r="J14" i="2"/>
  <c r="J13" i="2"/>
  <c r="J12" i="2"/>
  <c r="J7" i="2"/>
  <c r="J8" i="2"/>
  <c r="J9" i="2"/>
  <c r="J6" i="2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30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11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79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72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53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3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14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695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76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52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33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1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594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75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5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36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17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498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74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55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3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16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397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7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58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39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20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296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77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5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38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19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0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80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61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42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18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099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8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60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41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2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02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1983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64" i="3"/>
  <c r="N2134" i="3"/>
  <c r="N2133" i="3"/>
  <c r="N2132" i="3"/>
  <c r="N2131" i="3"/>
  <c r="N2130" i="3"/>
  <c r="N2129" i="3"/>
  <c r="N2128" i="3"/>
  <c r="N2127" i="3"/>
  <c r="N2126" i="3"/>
  <c r="N2125" i="3"/>
  <c r="N2124" i="3"/>
  <c r="N2123" i="3"/>
  <c r="N2122" i="3"/>
  <c r="N2121" i="3"/>
  <c r="N2120" i="3"/>
  <c r="N2119" i="3"/>
  <c r="N2118" i="3"/>
  <c r="N2115" i="3"/>
  <c r="N2114" i="3"/>
  <c r="N2113" i="3"/>
  <c r="N2112" i="3"/>
  <c r="N2111" i="3"/>
  <c r="N2110" i="3"/>
  <c r="N2109" i="3"/>
  <c r="N2108" i="3"/>
  <c r="N2107" i="3"/>
  <c r="N2106" i="3"/>
  <c r="N2105" i="3"/>
  <c r="N2104" i="3"/>
  <c r="N2103" i="3"/>
  <c r="N2102" i="3"/>
  <c r="N2101" i="3"/>
  <c r="N2100" i="3"/>
  <c r="N2099" i="3"/>
  <c r="N2096" i="3"/>
  <c r="N2095" i="3"/>
  <c r="N2094" i="3"/>
  <c r="N2093" i="3"/>
  <c r="N2092" i="3"/>
  <c r="N2091" i="3"/>
  <c r="N2090" i="3"/>
  <c r="N2089" i="3"/>
  <c r="N2088" i="3"/>
  <c r="N2087" i="3"/>
  <c r="N2086" i="3"/>
  <c r="N2085" i="3"/>
  <c r="N2084" i="3"/>
  <c r="N2083" i="3"/>
  <c r="N2082" i="3"/>
  <c r="N2081" i="3"/>
  <c r="N2080" i="3"/>
  <c r="N2076" i="3"/>
  <c r="N2075" i="3"/>
  <c r="N2074" i="3"/>
  <c r="N2073" i="3"/>
  <c r="N2072" i="3"/>
  <c r="N2071" i="3"/>
  <c r="N2070" i="3"/>
  <c r="N2069" i="3"/>
  <c r="N2068" i="3"/>
  <c r="N2067" i="3"/>
  <c r="N2066" i="3"/>
  <c r="N2065" i="3"/>
  <c r="N2064" i="3"/>
  <c r="N2063" i="3"/>
  <c r="N2062" i="3"/>
  <c r="N2061" i="3"/>
  <c r="N2060" i="3"/>
  <c r="N2057" i="3"/>
  <c r="N2056" i="3"/>
  <c r="N2055" i="3"/>
  <c r="N2054" i="3"/>
  <c r="N2053" i="3"/>
  <c r="N2052" i="3"/>
  <c r="N2051" i="3"/>
  <c r="N2050" i="3"/>
  <c r="N2049" i="3"/>
  <c r="N2048" i="3"/>
  <c r="N2047" i="3"/>
  <c r="N2046" i="3"/>
  <c r="N2045" i="3"/>
  <c r="N2044" i="3"/>
  <c r="N2043" i="3"/>
  <c r="N2042" i="3"/>
  <c r="N2041" i="3"/>
  <c r="N2038" i="3"/>
  <c r="N2037" i="3"/>
  <c r="N2036" i="3"/>
  <c r="N2035" i="3"/>
  <c r="N2034" i="3"/>
  <c r="N2033" i="3"/>
  <c r="N2032" i="3"/>
  <c r="N2031" i="3"/>
  <c r="N2030" i="3"/>
  <c r="N2029" i="3"/>
  <c r="N2028" i="3"/>
  <c r="N2027" i="3"/>
  <c r="N2026" i="3"/>
  <c r="N2025" i="3"/>
  <c r="N2024" i="3"/>
  <c r="N2023" i="3"/>
  <c r="N2022" i="3"/>
  <c r="N2018" i="3"/>
  <c r="N2017" i="3"/>
  <c r="N2016" i="3"/>
  <c r="N2015" i="3"/>
  <c r="N2014" i="3"/>
  <c r="N2013" i="3"/>
  <c r="N2012" i="3"/>
  <c r="N2011" i="3"/>
  <c r="N2010" i="3"/>
  <c r="N2009" i="3"/>
  <c r="N2008" i="3"/>
  <c r="N2007" i="3"/>
  <c r="N2006" i="3"/>
  <c r="N2005" i="3"/>
  <c r="N2004" i="3"/>
  <c r="N2003" i="3"/>
  <c r="N2002" i="3"/>
  <c r="N1999" i="3"/>
  <c r="N1998" i="3"/>
  <c r="N1997" i="3"/>
  <c r="N1996" i="3"/>
  <c r="N1995" i="3"/>
  <c r="N1994" i="3"/>
  <c r="N1993" i="3"/>
  <c r="N1992" i="3"/>
  <c r="N1991" i="3"/>
  <c r="N1990" i="3"/>
  <c r="N1989" i="3"/>
  <c r="N1988" i="3"/>
  <c r="N1987" i="3"/>
  <c r="N1986" i="3"/>
  <c r="N1985" i="3"/>
  <c r="N1984" i="3"/>
  <c r="N1983" i="3"/>
  <c r="N1965" i="3"/>
  <c r="N1966" i="3"/>
  <c r="N1967" i="3"/>
  <c r="N1968" i="3"/>
  <c r="N1969" i="3"/>
  <c r="N1970" i="3"/>
  <c r="N1971" i="3"/>
  <c r="N1972" i="3"/>
  <c r="N1973" i="3"/>
  <c r="N1974" i="3"/>
  <c r="N1975" i="3"/>
  <c r="N1976" i="3"/>
  <c r="N1977" i="3"/>
  <c r="N1978" i="3"/>
  <c r="N1979" i="3"/>
  <c r="N1980" i="3"/>
  <c r="N1964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40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21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0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82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63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4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24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05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786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62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43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2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04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685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6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46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27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08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584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65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4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26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07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48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68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49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30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06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387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6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48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29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1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290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71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52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28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09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19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70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51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3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12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093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74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50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31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1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992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73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5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34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15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896" i="3"/>
  <c r="AA1066" i="3"/>
  <c r="AA1065" i="3"/>
  <c r="AA1064" i="3"/>
  <c r="AA1063" i="3"/>
  <c r="AA1062" i="3"/>
  <c r="AA1061" i="3"/>
  <c r="AA1060" i="3"/>
  <c r="AA1059" i="3"/>
  <c r="AA1058" i="3"/>
  <c r="AA1057" i="3"/>
  <c r="AA1056" i="3"/>
  <c r="AA1055" i="3"/>
  <c r="AA1054" i="3"/>
  <c r="AA1053" i="3"/>
  <c r="AA1052" i="3"/>
  <c r="AA1051" i="3"/>
  <c r="AA1050" i="3"/>
  <c r="AA1047" i="3"/>
  <c r="AA1046" i="3"/>
  <c r="AA1045" i="3"/>
  <c r="AA1044" i="3"/>
  <c r="AA1043" i="3"/>
  <c r="AA1042" i="3"/>
  <c r="AA1041" i="3"/>
  <c r="AA1040" i="3"/>
  <c r="AA1039" i="3"/>
  <c r="AA1038" i="3"/>
  <c r="AA1037" i="3"/>
  <c r="AA1036" i="3"/>
  <c r="AA1035" i="3"/>
  <c r="AA1034" i="3"/>
  <c r="AA1033" i="3"/>
  <c r="AA1032" i="3"/>
  <c r="AA1031" i="3"/>
  <c r="AA1028" i="3"/>
  <c r="AA1027" i="3"/>
  <c r="AA1026" i="3"/>
  <c r="AA1025" i="3"/>
  <c r="AA1024" i="3"/>
  <c r="AA1023" i="3"/>
  <c r="AA1022" i="3"/>
  <c r="AA1021" i="3"/>
  <c r="AA1020" i="3"/>
  <c r="AA1019" i="3"/>
  <c r="AA1018" i="3"/>
  <c r="AA1017" i="3"/>
  <c r="AA1016" i="3"/>
  <c r="AA1015" i="3"/>
  <c r="AA1014" i="3"/>
  <c r="AA1013" i="3"/>
  <c r="AA1012" i="3"/>
  <c r="AA1008" i="3"/>
  <c r="AA1007" i="3"/>
  <c r="AA1006" i="3"/>
  <c r="AA1005" i="3"/>
  <c r="AA1004" i="3"/>
  <c r="AA1003" i="3"/>
  <c r="AA1002" i="3"/>
  <c r="AA1001" i="3"/>
  <c r="AA1000" i="3"/>
  <c r="AA999" i="3"/>
  <c r="AA998" i="3"/>
  <c r="AA997" i="3"/>
  <c r="AA996" i="3"/>
  <c r="AA995" i="3"/>
  <c r="AA994" i="3"/>
  <c r="AA993" i="3"/>
  <c r="AA992" i="3"/>
  <c r="AA989" i="3"/>
  <c r="AA988" i="3"/>
  <c r="AA987" i="3"/>
  <c r="AA986" i="3"/>
  <c r="AA985" i="3"/>
  <c r="AA984" i="3"/>
  <c r="AA983" i="3"/>
  <c r="AA982" i="3"/>
  <c r="AA981" i="3"/>
  <c r="AA980" i="3"/>
  <c r="AA979" i="3"/>
  <c r="AA978" i="3"/>
  <c r="AA977" i="3"/>
  <c r="AA976" i="3"/>
  <c r="AA975" i="3"/>
  <c r="AA974" i="3"/>
  <c r="AA973" i="3"/>
  <c r="AA970" i="3"/>
  <c r="AA969" i="3"/>
  <c r="AA968" i="3"/>
  <c r="AA967" i="3"/>
  <c r="AA966" i="3"/>
  <c r="AA965" i="3"/>
  <c r="AA964" i="3"/>
  <c r="AA963" i="3"/>
  <c r="AA962" i="3"/>
  <c r="AA961" i="3"/>
  <c r="AA960" i="3"/>
  <c r="AA959" i="3"/>
  <c r="AA958" i="3"/>
  <c r="AA957" i="3"/>
  <c r="AA956" i="3"/>
  <c r="AA955" i="3"/>
  <c r="AA954" i="3"/>
  <c r="AA950" i="3"/>
  <c r="AA949" i="3"/>
  <c r="AA948" i="3"/>
  <c r="AA947" i="3"/>
  <c r="AA946" i="3"/>
  <c r="AA945" i="3"/>
  <c r="AA944" i="3"/>
  <c r="AA943" i="3"/>
  <c r="AA942" i="3"/>
  <c r="AA941" i="3"/>
  <c r="AA940" i="3"/>
  <c r="AA939" i="3"/>
  <c r="AA938" i="3"/>
  <c r="AA937" i="3"/>
  <c r="AA936" i="3"/>
  <c r="AA935" i="3"/>
  <c r="AA934" i="3"/>
  <c r="AA931" i="3"/>
  <c r="AA930" i="3"/>
  <c r="AA929" i="3"/>
  <c r="AA928" i="3"/>
  <c r="AA927" i="3"/>
  <c r="AA926" i="3"/>
  <c r="AA925" i="3"/>
  <c r="AA924" i="3"/>
  <c r="AA923" i="3"/>
  <c r="AA922" i="3"/>
  <c r="AA921" i="3"/>
  <c r="AA920" i="3"/>
  <c r="AA919" i="3"/>
  <c r="AA918" i="3"/>
  <c r="AA917" i="3"/>
  <c r="AA916" i="3"/>
  <c r="AA915" i="3"/>
  <c r="AA897" i="3"/>
  <c r="AA898" i="3"/>
  <c r="AA899" i="3"/>
  <c r="AA900" i="3"/>
  <c r="AA901" i="3"/>
  <c r="AA902" i="3"/>
  <c r="AA903" i="3"/>
  <c r="AA904" i="3"/>
  <c r="AA905" i="3"/>
  <c r="AA906" i="3"/>
  <c r="AA907" i="3"/>
  <c r="AA908" i="3"/>
  <c r="AA909" i="3"/>
  <c r="AA910" i="3"/>
  <c r="AA911" i="3"/>
  <c r="AA912" i="3"/>
  <c r="AA896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72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53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3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14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795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7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56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37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18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694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75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5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36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17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59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78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59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40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16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497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7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58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39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2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00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81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62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1" i="3"/>
  <c r="K440" i="3"/>
  <c r="K439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62" i="3"/>
  <c r="AF532" i="3"/>
  <c r="AF531" i="3"/>
  <c r="AF530" i="3"/>
  <c r="AF529" i="3"/>
  <c r="AF528" i="3"/>
  <c r="AF527" i="3"/>
  <c r="AF526" i="3"/>
  <c r="AF525" i="3"/>
  <c r="AF524" i="3"/>
  <c r="AF523" i="3"/>
  <c r="AF522" i="3"/>
  <c r="AF521" i="3"/>
  <c r="AF520" i="3"/>
  <c r="AF519" i="3"/>
  <c r="AF518" i="3"/>
  <c r="AF517" i="3"/>
  <c r="AF516" i="3"/>
  <c r="AF513" i="3"/>
  <c r="AF512" i="3"/>
  <c r="AF511" i="3"/>
  <c r="AF510" i="3"/>
  <c r="AF509" i="3"/>
  <c r="AF508" i="3"/>
  <c r="AF507" i="3"/>
  <c r="AF506" i="3"/>
  <c r="AF505" i="3"/>
  <c r="AF504" i="3"/>
  <c r="AF503" i="3"/>
  <c r="AF502" i="3"/>
  <c r="AF501" i="3"/>
  <c r="AF500" i="3"/>
  <c r="AF499" i="3"/>
  <c r="AF498" i="3"/>
  <c r="AF497" i="3"/>
  <c r="AF494" i="3"/>
  <c r="AF493" i="3"/>
  <c r="AF492" i="3"/>
  <c r="AF491" i="3"/>
  <c r="AF490" i="3"/>
  <c r="AF489" i="3"/>
  <c r="AF488" i="3"/>
  <c r="AF487" i="3"/>
  <c r="AF486" i="3"/>
  <c r="AF485" i="3"/>
  <c r="AF484" i="3"/>
  <c r="AF483" i="3"/>
  <c r="AF482" i="3"/>
  <c r="AF481" i="3"/>
  <c r="AF480" i="3"/>
  <c r="AF479" i="3"/>
  <c r="AF478" i="3"/>
  <c r="AF474" i="3"/>
  <c r="AF473" i="3"/>
  <c r="AF472" i="3"/>
  <c r="AF471" i="3"/>
  <c r="AF470" i="3"/>
  <c r="AF469" i="3"/>
  <c r="AF468" i="3"/>
  <c r="AF467" i="3"/>
  <c r="AF466" i="3"/>
  <c r="AF465" i="3"/>
  <c r="AF464" i="3"/>
  <c r="AF463" i="3"/>
  <c r="AF462" i="3"/>
  <c r="AF461" i="3"/>
  <c r="AF460" i="3"/>
  <c r="AF459" i="3"/>
  <c r="AF458" i="3"/>
  <c r="AF455" i="3"/>
  <c r="AF454" i="3"/>
  <c r="AF453" i="3"/>
  <c r="AF452" i="3"/>
  <c r="AF451" i="3"/>
  <c r="AF450" i="3"/>
  <c r="AF449" i="3"/>
  <c r="AF448" i="3"/>
  <c r="AF447" i="3"/>
  <c r="AF446" i="3"/>
  <c r="AF445" i="3"/>
  <c r="AF444" i="3"/>
  <c r="AF443" i="3"/>
  <c r="AF442" i="3"/>
  <c r="AF441" i="3"/>
  <c r="AF440" i="3"/>
  <c r="AF439" i="3"/>
  <c r="AF436" i="3"/>
  <c r="AF435" i="3"/>
  <c r="AF434" i="3"/>
  <c r="AF433" i="3"/>
  <c r="AF432" i="3"/>
  <c r="AF431" i="3"/>
  <c r="AF430" i="3"/>
  <c r="AF429" i="3"/>
  <c r="AF428" i="3"/>
  <c r="AF427" i="3"/>
  <c r="AF426" i="3"/>
  <c r="AF425" i="3"/>
  <c r="AF424" i="3"/>
  <c r="AF423" i="3"/>
  <c r="AF422" i="3"/>
  <c r="AF421" i="3"/>
  <c r="AF420" i="3"/>
  <c r="AF416" i="3"/>
  <c r="AF415" i="3"/>
  <c r="AF414" i="3"/>
  <c r="AF413" i="3"/>
  <c r="AF412" i="3"/>
  <c r="AF411" i="3"/>
  <c r="AF410" i="3"/>
  <c r="AF409" i="3"/>
  <c r="AF408" i="3"/>
  <c r="AF407" i="3"/>
  <c r="AF406" i="3"/>
  <c r="AF405" i="3"/>
  <c r="AF404" i="3"/>
  <c r="AF403" i="3"/>
  <c r="AF402" i="3"/>
  <c r="AF401" i="3"/>
  <c r="AF400" i="3"/>
  <c r="AF397" i="3"/>
  <c r="AF396" i="3"/>
  <c r="AF395" i="3"/>
  <c r="AF394" i="3"/>
  <c r="AF393" i="3"/>
  <c r="AF392" i="3"/>
  <c r="AF391" i="3"/>
  <c r="AF390" i="3"/>
  <c r="AF389" i="3"/>
  <c r="AF388" i="3"/>
  <c r="AF387" i="3"/>
  <c r="AF386" i="3"/>
  <c r="AF385" i="3"/>
  <c r="AF384" i="3"/>
  <c r="AF383" i="3"/>
  <c r="AF382" i="3"/>
  <c r="AF381" i="3"/>
  <c r="AF363" i="3"/>
  <c r="AF364" i="3"/>
  <c r="AF365" i="3"/>
  <c r="AF366" i="3"/>
  <c r="AF367" i="3"/>
  <c r="AF368" i="3"/>
  <c r="AF369" i="3"/>
  <c r="AF370" i="3"/>
  <c r="AF371" i="3"/>
  <c r="AF372" i="3"/>
  <c r="AF373" i="3"/>
  <c r="AF374" i="3"/>
  <c r="AF375" i="3"/>
  <c r="AF376" i="3"/>
  <c r="AF377" i="3"/>
  <c r="AF378" i="3"/>
  <c r="AF362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38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19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0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80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61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4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22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03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184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184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60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41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2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02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83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6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44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25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6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6" i="3"/>
  <c r="C2688" i="4"/>
  <c r="C2689" i="4"/>
  <c r="C2690" i="4"/>
  <c r="C2691" i="4"/>
  <c r="C2692" i="4"/>
  <c r="C2693" i="4"/>
  <c r="C2694" i="4"/>
  <c r="C2695" i="4"/>
  <c r="C2696" i="4"/>
  <c r="C2697" i="4"/>
  <c r="C2698" i="4"/>
  <c r="C2699" i="4"/>
  <c r="C2700" i="4"/>
  <c r="C2701" i="4"/>
  <c r="C2702" i="4"/>
  <c r="C2687" i="4"/>
  <c r="C2670" i="4"/>
  <c r="C2671" i="4"/>
  <c r="C2672" i="4"/>
  <c r="C2673" i="4"/>
  <c r="C2674" i="4"/>
  <c r="C2675" i="4"/>
  <c r="C2676" i="4"/>
  <c r="C2677" i="4"/>
  <c r="C2678" i="4"/>
  <c r="C2679" i="4"/>
  <c r="C2680" i="4"/>
  <c r="C2681" i="4"/>
  <c r="C2682" i="4"/>
  <c r="C2683" i="4"/>
  <c r="C2684" i="4"/>
  <c r="C2669" i="4"/>
  <c r="C2652" i="4"/>
  <c r="C2653" i="4"/>
  <c r="C2654" i="4"/>
  <c r="C2655" i="4"/>
  <c r="C2656" i="4"/>
  <c r="C2657" i="4"/>
  <c r="C2658" i="4"/>
  <c r="C2659" i="4"/>
  <c r="C2660" i="4"/>
  <c r="C2661" i="4"/>
  <c r="C2662" i="4"/>
  <c r="C2663" i="4"/>
  <c r="C2664" i="4"/>
  <c r="C2665" i="4"/>
  <c r="C2666" i="4"/>
  <c r="C2651" i="4"/>
  <c r="C2633" i="4"/>
  <c r="C2634" i="4"/>
  <c r="C2635" i="4"/>
  <c r="C2636" i="4"/>
  <c r="C2637" i="4"/>
  <c r="C2638" i="4"/>
  <c r="C2639" i="4"/>
  <c r="C2640" i="4"/>
  <c r="C2641" i="4"/>
  <c r="C2642" i="4"/>
  <c r="C2643" i="4"/>
  <c r="C2644" i="4"/>
  <c r="C2645" i="4"/>
  <c r="C2646" i="4"/>
  <c r="C2647" i="4"/>
  <c r="C2632" i="4"/>
  <c r="C2615" i="4"/>
  <c r="C2616" i="4"/>
  <c r="C2617" i="4"/>
  <c r="C2618" i="4"/>
  <c r="C2619" i="4"/>
  <c r="C2620" i="4"/>
  <c r="C2621" i="4"/>
  <c r="C2622" i="4"/>
  <c r="C2623" i="4"/>
  <c r="C2624" i="4"/>
  <c r="C2625" i="4"/>
  <c r="C2626" i="4"/>
  <c r="C2627" i="4"/>
  <c r="C2628" i="4"/>
  <c r="C2629" i="4"/>
  <c r="C2614" i="4"/>
  <c r="C2597" i="4"/>
  <c r="C2598" i="4"/>
  <c r="C2599" i="4"/>
  <c r="C2600" i="4"/>
  <c r="C2601" i="4"/>
  <c r="C2602" i="4"/>
  <c r="C2603" i="4"/>
  <c r="C2604" i="4"/>
  <c r="C2605" i="4"/>
  <c r="C2606" i="4"/>
  <c r="C2607" i="4"/>
  <c r="C2608" i="4"/>
  <c r="C2609" i="4"/>
  <c r="C2610" i="4"/>
  <c r="C2611" i="4"/>
  <c r="C2596" i="4"/>
  <c r="C2578" i="4"/>
  <c r="C2579" i="4"/>
  <c r="C2580" i="4"/>
  <c r="C2581" i="4"/>
  <c r="C2582" i="4"/>
  <c r="C2583" i="4"/>
  <c r="C2584" i="4"/>
  <c r="C2585" i="4"/>
  <c r="C2586" i="4"/>
  <c r="C2587" i="4"/>
  <c r="C2588" i="4"/>
  <c r="C2589" i="4"/>
  <c r="C2590" i="4"/>
  <c r="C2591" i="4"/>
  <c r="C2592" i="4"/>
  <c r="C2577" i="4"/>
  <c r="C2560" i="4"/>
  <c r="C2561" i="4"/>
  <c r="C2562" i="4"/>
  <c r="C2563" i="4"/>
  <c r="C2564" i="4"/>
  <c r="C2565" i="4"/>
  <c r="C2566" i="4"/>
  <c r="C2567" i="4"/>
  <c r="C2568" i="4"/>
  <c r="C2569" i="4"/>
  <c r="C2570" i="4"/>
  <c r="C2571" i="4"/>
  <c r="C2572" i="4"/>
  <c r="C2573" i="4"/>
  <c r="C2574" i="4"/>
  <c r="C2559" i="4"/>
  <c r="C2542" i="4"/>
  <c r="C2543" i="4"/>
  <c r="C2544" i="4"/>
  <c r="C2545" i="4"/>
  <c r="C2546" i="4"/>
  <c r="C2547" i="4"/>
  <c r="C2548" i="4"/>
  <c r="C2549" i="4"/>
  <c r="C2550" i="4"/>
  <c r="C2551" i="4"/>
  <c r="C2552" i="4"/>
  <c r="C2553" i="4"/>
  <c r="C2554" i="4"/>
  <c r="C2555" i="4"/>
  <c r="C2556" i="4"/>
  <c r="C2541" i="4"/>
  <c r="C2519" i="4"/>
  <c r="C2520" i="4"/>
  <c r="C2521" i="4"/>
  <c r="C2522" i="4"/>
  <c r="C2523" i="4"/>
  <c r="C2524" i="4"/>
  <c r="C2525" i="4"/>
  <c r="C2526" i="4"/>
  <c r="C2527" i="4"/>
  <c r="C2528" i="4"/>
  <c r="C2529" i="4"/>
  <c r="C2530" i="4"/>
  <c r="C2531" i="4"/>
  <c r="C2532" i="4"/>
  <c r="C2533" i="4"/>
  <c r="C2518" i="4"/>
  <c r="C2501" i="4"/>
  <c r="C2502" i="4"/>
  <c r="C2503" i="4"/>
  <c r="C2504" i="4"/>
  <c r="C2505" i="4"/>
  <c r="C2506" i="4"/>
  <c r="C2507" i="4"/>
  <c r="C2508" i="4"/>
  <c r="C2509" i="4"/>
  <c r="C2510" i="4"/>
  <c r="C2511" i="4"/>
  <c r="C2512" i="4"/>
  <c r="C2513" i="4"/>
  <c r="C2514" i="4"/>
  <c r="C2515" i="4"/>
  <c r="C2500" i="4"/>
  <c r="C2483" i="4"/>
  <c r="C2484" i="4"/>
  <c r="C2485" i="4"/>
  <c r="C2486" i="4"/>
  <c r="C2487" i="4"/>
  <c r="C2488" i="4"/>
  <c r="C2489" i="4"/>
  <c r="C2490" i="4"/>
  <c r="C2491" i="4"/>
  <c r="C2492" i="4"/>
  <c r="C2493" i="4"/>
  <c r="C2494" i="4"/>
  <c r="C2495" i="4"/>
  <c r="C2496" i="4"/>
  <c r="C2497" i="4"/>
  <c r="C2482" i="4"/>
  <c r="C2464" i="4"/>
  <c r="C2465" i="4"/>
  <c r="C2466" i="4"/>
  <c r="C2467" i="4"/>
  <c r="C2468" i="4"/>
  <c r="C2469" i="4"/>
  <c r="C2470" i="4"/>
  <c r="C2471" i="4"/>
  <c r="C2472" i="4"/>
  <c r="C2473" i="4"/>
  <c r="C2474" i="4"/>
  <c r="C2475" i="4"/>
  <c r="C2476" i="4"/>
  <c r="C2477" i="4"/>
  <c r="C2478" i="4"/>
  <c r="C2463" i="4"/>
  <c r="C2446" i="4"/>
  <c r="C2447" i="4"/>
  <c r="C2448" i="4"/>
  <c r="C2449" i="4"/>
  <c r="C2450" i="4"/>
  <c r="C2451" i="4"/>
  <c r="C2452" i="4"/>
  <c r="C2453" i="4"/>
  <c r="C2454" i="4"/>
  <c r="C2455" i="4"/>
  <c r="C2456" i="4"/>
  <c r="C2457" i="4"/>
  <c r="C2458" i="4"/>
  <c r="C2459" i="4"/>
  <c r="C2460" i="4"/>
  <c r="C2445" i="4"/>
  <c r="C2428" i="4"/>
  <c r="C2429" i="4"/>
  <c r="C2430" i="4"/>
  <c r="C2431" i="4"/>
  <c r="C2432" i="4"/>
  <c r="C2433" i="4"/>
  <c r="C2434" i="4"/>
  <c r="C2435" i="4"/>
  <c r="C2436" i="4"/>
  <c r="C2437" i="4"/>
  <c r="C2438" i="4"/>
  <c r="C2439" i="4"/>
  <c r="C2440" i="4"/>
  <c r="C2441" i="4"/>
  <c r="C2442" i="4"/>
  <c r="C2427" i="4"/>
  <c r="C2409" i="4"/>
  <c r="C2410" i="4"/>
  <c r="C2411" i="4"/>
  <c r="C2412" i="4"/>
  <c r="C2413" i="4"/>
  <c r="C2414" i="4"/>
  <c r="C2415" i="4"/>
  <c r="C2416" i="4"/>
  <c r="C2417" i="4"/>
  <c r="C2418" i="4"/>
  <c r="C2419" i="4"/>
  <c r="C2420" i="4"/>
  <c r="C2421" i="4"/>
  <c r="C2422" i="4"/>
  <c r="C2423" i="4"/>
  <c r="C2408" i="4"/>
  <c r="C2391" i="4"/>
  <c r="C2392" i="4"/>
  <c r="C2393" i="4"/>
  <c r="C2394" i="4"/>
  <c r="C2395" i="4"/>
  <c r="C2396" i="4"/>
  <c r="C2397" i="4"/>
  <c r="C2398" i="4"/>
  <c r="C2399" i="4"/>
  <c r="C2400" i="4"/>
  <c r="C2401" i="4"/>
  <c r="C2402" i="4"/>
  <c r="C2403" i="4"/>
  <c r="C2404" i="4"/>
  <c r="C2405" i="4"/>
  <c r="C2390" i="4"/>
  <c r="C2373" i="4"/>
  <c r="C2374" i="4"/>
  <c r="C2375" i="4"/>
  <c r="C2376" i="4"/>
  <c r="C2377" i="4"/>
  <c r="C2378" i="4"/>
  <c r="C2379" i="4"/>
  <c r="C2380" i="4"/>
  <c r="C2381" i="4"/>
  <c r="C2382" i="4"/>
  <c r="C2383" i="4"/>
  <c r="C2384" i="4"/>
  <c r="C2385" i="4"/>
  <c r="C2386" i="4"/>
  <c r="C2387" i="4"/>
  <c r="C2372" i="4"/>
  <c r="C2350" i="4"/>
  <c r="C2351" i="4"/>
  <c r="C2352" i="4"/>
  <c r="C2353" i="4"/>
  <c r="C2354" i="4"/>
  <c r="C2355" i="4"/>
  <c r="C2356" i="4"/>
  <c r="C2357" i="4"/>
  <c r="C2358" i="4"/>
  <c r="C2359" i="4"/>
  <c r="C2360" i="4"/>
  <c r="C2361" i="4"/>
  <c r="C2362" i="4"/>
  <c r="C2363" i="4"/>
  <c r="C2364" i="4"/>
  <c r="C2349" i="4"/>
  <c r="C2332" i="4"/>
  <c r="C2333" i="4"/>
  <c r="C2334" i="4"/>
  <c r="C2335" i="4"/>
  <c r="C2336" i="4"/>
  <c r="C2337" i="4"/>
  <c r="C2338" i="4"/>
  <c r="C2339" i="4"/>
  <c r="C2340" i="4"/>
  <c r="C2341" i="4"/>
  <c r="C2342" i="4"/>
  <c r="C2343" i="4"/>
  <c r="C2344" i="4"/>
  <c r="C2345" i="4"/>
  <c r="C2346" i="4"/>
  <c r="C2331" i="4"/>
  <c r="C2314" i="4"/>
  <c r="C2315" i="4"/>
  <c r="C2316" i="4"/>
  <c r="C2317" i="4"/>
  <c r="C2318" i="4"/>
  <c r="C2319" i="4"/>
  <c r="C2320" i="4"/>
  <c r="C2321" i="4"/>
  <c r="C2322" i="4"/>
  <c r="C2323" i="4"/>
  <c r="C2324" i="4"/>
  <c r="C2325" i="4"/>
  <c r="C2326" i="4"/>
  <c r="C2327" i="4"/>
  <c r="C2328" i="4"/>
  <c r="C2313" i="4"/>
  <c r="C2295" i="4"/>
  <c r="C2296" i="4"/>
  <c r="C2297" i="4"/>
  <c r="C2298" i="4"/>
  <c r="C2299" i="4"/>
  <c r="C2300" i="4"/>
  <c r="C2301" i="4"/>
  <c r="C2302" i="4"/>
  <c r="C2303" i="4"/>
  <c r="C2304" i="4"/>
  <c r="C2305" i="4"/>
  <c r="C2306" i="4"/>
  <c r="C2307" i="4"/>
  <c r="C2308" i="4"/>
  <c r="C2309" i="4"/>
  <c r="C2294" i="4"/>
  <c r="C2277" i="4"/>
  <c r="C2278" i="4"/>
  <c r="C2279" i="4"/>
  <c r="C2280" i="4"/>
  <c r="C2281" i="4"/>
  <c r="C2282" i="4"/>
  <c r="C2283" i="4"/>
  <c r="C2284" i="4"/>
  <c r="C2285" i="4"/>
  <c r="C2286" i="4"/>
  <c r="C2287" i="4"/>
  <c r="C2288" i="4"/>
  <c r="C2289" i="4"/>
  <c r="C2290" i="4"/>
  <c r="C2291" i="4"/>
  <c r="C2276" i="4"/>
  <c r="C2259" i="4"/>
  <c r="C2260" i="4"/>
  <c r="C2261" i="4"/>
  <c r="C2262" i="4"/>
  <c r="C2263" i="4"/>
  <c r="C2264" i="4"/>
  <c r="C2265" i="4"/>
  <c r="C2266" i="4"/>
  <c r="C2267" i="4"/>
  <c r="C2268" i="4"/>
  <c r="C2269" i="4"/>
  <c r="C2270" i="4"/>
  <c r="C2271" i="4"/>
  <c r="C2272" i="4"/>
  <c r="C2273" i="4"/>
  <c r="C2258" i="4"/>
  <c r="C2240" i="4"/>
  <c r="C2241" i="4"/>
  <c r="C2242" i="4"/>
  <c r="C2243" i="4"/>
  <c r="C2244" i="4"/>
  <c r="C2245" i="4"/>
  <c r="C2246" i="4"/>
  <c r="C2247" i="4"/>
  <c r="C2248" i="4"/>
  <c r="C2249" i="4"/>
  <c r="C2250" i="4"/>
  <c r="C2251" i="4"/>
  <c r="C2252" i="4"/>
  <c r="C2253" i="4"/>
  <c r="C2254" i="4"/>
  <c r="C2239" i="4"/>
  <c r="C2222" i="4"/>
  <c r="C2223" i="4"/>
  <c r="C2224" i="4"/>
  <c r="C2225" i="4"/>
  <c r="C2226" i="4"/>
  <c r="C2227" i="4"/>
  <c r="C2228" i="4"/>
  <c r="C2229" i="4"/>
  <c r="C2230" i="4"/>
  <c r="C2231" i="4"/>
  <c r="C2232" i="4"/>
  <c r="C2233" i="4"/>
  <c r="C2234" i="4"/>
  <c r="C2235" i="4"/>
  <c r="C2236" i="4"/>
  <c r="C2221" i="4"/>
  <c r="C2204" i="4"/>
  <c r="C2205" i="4"/>
  <c r="C2206" i="4"/>
  <c r="C2207" i="4"/>
  <c r="C2208" i="4"/>
  <c r="C2209" i="4"/>
  <c r="C2210" i="4"/>
  <c r="C2211" i="4"/>
  <c r="C2212" i="4"/>
  <c r="C2213" i="4"/>
  <c r="C2214" i="4"/>
  <c r="C2215" i="4"/>
  <c r="C2216" i="4"/>
  <c r="C2217" i="4"/>
  <c r="C2218" i="4"/>
  <c r="C2203" i="4"/>
  <c r="C2181" i="4"/>
  <c r="C2182" i="4"/>
  <c r="C2183" i="4"/>
  <c r="C2184" i="4"/>
  <c r="C2185" i="4"/>
  <c r="C2186" i="4"/>
  <c r="C2187" i="4"/>
  <c r="C2188" i="4"/>
  <c r="C2189" i="4"/>
  <c r="C2190" i="4"/>
  <c r="C2191" i="4"/>
  <c r="C2192" i="4"/>
  <c r="C2193" i="4"/>
  <c r="C2194" i="4"/>
  <c r="C2195" i="4"/>
  <c r="C2180" i="4"/>
  <c r="C2163" i="4"/>
  <c r="C2164" i="4"/>
  <c r="C2165" i="4"/>
  <c r="C2166" i="4"/>
  <c r="C2167" i="4"/>
  <c r="C2168" i="4"/>
  <c r="C2169" i="4"/>
  <c r="C2170" i="4"/>
  <c r="C2171" i="4"/>
  <c r="C2172" i="4"/>
  <c r="C2173" i="4"/>
  <c r="C2174" i="4"/>
  <c r="C2175" i="4"/>
  <c r="C2176" i="4"/>
  <c r="C2177" i="4"/>
  <c r="C2162" i="4"/>
  <c r="C2145" i="4"/>
  <c r="C2146" i="4"/>
  <c r="C2147" i="4"/>
  <c r="C2148" i="4"/>
  <c r="C2149" i="4"/>
  <c r="C2150" i="4"/>
  <c r="C2151" i="4"/>
  <c r="C2152" i="4"/>
  <c r="C2153" i="4"/>
  <c r="C2154" i="4"/>
  <c r="C2155" i="4"/>
  <c r="C2156" i="4"/>
  <c r="C2157" i="4"/>
  <c r="C2158" i="4"/>
  <c r="C2159" i="4"/>
  <c r="C2144" i="4"/>
  <c r="C2126" i="4"/>
  <c r="C2127" i="4"/>
  <c r="C2128" i="4"/>
  <c r="C2129" i="4"/>
  <c r="C2130" i="4"/>
  <c r="C2131" i="4"/>
  <c r="C2132" i="4"/>
  <c r="C2133" i="4"/>
  <c r="C2134" i="4"/>
  <c r="C2135" i="4"/>
  <c r="C2136" i="4"/>
  <c r="C2137" i="4"/>
  <c r="C2138" i="4"/>
  <c r="C2139" i="4"/>
  <c r="C2140" i="4"/>
  <c r="C2125" i="4"/>
  <c r="C2108" i="4"/>
  <c r="C2109" i="4"/>
  <c r="C2110" i="4"/>
  <c r="C2111" i="4"/>
  <c r="C2112" i="4"/>
  <c r="C2113" i="4"/>
  <c r="C2114" i="4"/>
  <c r="C2115" i="4"/>
  <c r="C2116" i="4"/>
  <c r="C2117" i="4"/>
  <c r="C2118" i="4"/>
  <c r="C2119" i="4"/>
  <c r="C2120" i="4"/>
  <c r="C2121" i="4"/>
  <c r="C2122" i="4"/>
  <c r="C2107" i="4"/>
  <c r="C2090" i="4"/>
  <c r="C2091" i="4"/>
  <c r="C2092" i="4"/>
  <c r="C2093" i="4"/>
  <c r="C2094" i="4"/>
  <c r="C2095" i="4"/>
  <c r="C2096" i="4"/>
  <c r="C2097" i="4"/>
  <c r="C2098" i="4"/>
  <c r="C2099" i="4"/>
  <c r="C2100" i="4"/>
  <c r="C2101" i="4"/>
  <c r="C2102" i="4"/>
  <c r="C2103" i="4"/>
  <c r="C2104" i="4"/>
  <c r="C2089" i="4"/>
  <c r="C2071" i="4"/>
  <c r="C2072" i="4"/>
  <c r="C2073" i="4"/>
  <c r="C2074" i="4"/>
  <c r="C2075" i="4"/>
  <c r="C2076" i="4"/>
  <c r="C2077" i="4"/>
  <c r="C2078" i="4"/>
  <c r="C2079" i="4"/>
  <c r="C2080" i="4"/>
  <c r="C2081" i="4"/>
  <c r="C2082" i="4"/>
  <c r="C2083" i="4"/>
  <c r="C2084" i="4"/>
  <c r="C2085" i="4"/>
  <c r="C2070" i="4"/>
  <c r="C2053" i="4"/>
  <c r="C2054" i="4"/>
  <c r="C2055" i="4"/>
  <c r="C2056" i="4"/>
  <c r="C2057" i="4"/>
  <c r="C2058" i="4"/>
  <c r="C2059" i="4"/>
  <c r="C2060" i="4"/>
  <c r="C2061" i="4"/>
  <c r="C2062" i="4"/>
  <c r="C2063" i="4"/>
  <c r="C2064" i="4"/>
  <c r="C2065" i="4"/>
  <c r="C2066" i="4"/>
  <c r="C2067" i="4"/>
  <c r="C2052" i="4"/>
  <c r="C2035" i="4"/>
  <c r="C2036" i="4"/>
  <c r="C2037" i="4"/>
  <c r="C2038" i="4"/>
  <c r="C2039" i="4"/>
  <c r="C2040" i="4"/>
  <c r="C2041" i="4"/>
  <c r="C2042" i="4"/>
  <c r="C2043" i="4"/>
  <c r="C2044" i="4"/>
  <c r="C2045" i="4"/>
  <c r="C2046" i="4"/>
  <c r="C2047" i="4"/>
  <c r="C2048" i="4"/>
  <c r="C2049" i="4"/>
  <c r="C2034" i="4"/>
  <c r="C2012" i="4"/>
  <c r="C2013" i="4"/>
  <c r="C2014" i="4"/>
  <c r="C2015" i="4"/>
  <c r="C2016" i="4"/>
  <c r="C2017" i="4"/>
  <c r="C2018" i="4"/>
  <c r="C2019" i="4"/>
  <c r="C2020" i="4"/>
  <c r="C2021" i="4"/>
  <c r="C2022" i="4"/>
  <c r="C2023" i="4"/>
  <c r="C2024" i="4"/>
  <c r="C2025" i="4"/>
  <c r="C2026" i="4"/>
  <c r="C2011" i="4"/>
  <c r="C1994" i="4"/>
  <c r="C1995" i="4"/>
  <c r="C1996" i="4"/>
  <c r="C1997" i="4"/>
  <c r="C1998" i="4"/>
  <c r="C1999" i="4"/>
  <c r="C2000" i="4"/>
  <c r="C2001" i="4"/>
  <c r="C2002" i="4"/>
  <c r="C2003" i="4"/>
  <c r="C2004" i="4"/>
  <c r="C2005" i="4"/>
  <c r="C2006" i="4"/>
  <c r="C2007" i="4"/>
  <c r="C2008" i="4"/>
  <c r="C1993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75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56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38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20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01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83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65" i="4"/>
  <c r="N2026" i="4"/>
  <c r="N2025" i="4"/>
  <c r="N2024" i="4"/>
  <c r="N2023" i="4"/>
  <c r="N2022" i="4"/>
  <c r="N2021" i="4"/>
  <c r="N2020" i="4"/>
  <c r="N2019" i="4"/>
  <c r="N2018" i="4"/>
  <c r="N2017" i="4"/>
  <c r="N2016" i="4"/>
  <c r="N2015" i="4"/>
  <c r="N2014" i="4"/>
  <c r="N2013" i="4"/>
  <c r="N2012" i="4"/>
  <c r="N2011" i="4"/>
  <c r="N2008" i="4"/>
  <c r="N2007" i="4"/>
  <c r="N2006" i="4"/>
  <c r="N2005" i="4"/>
  <c r="N2004" i="4"/>
  <c r="N2003" i="4"/>
  <c r="N2002" i="4"/>
  <c r="N2001" i="4"/>
  <c r="N2000" i="4"/>
  <c r="N1999" i="4"/>
  <c r="N1998" i="4"/>
  <c r="N1997" i="4"/>
  <c r="N1996" i="4"/>
  <c r="N1995" i="4"/>
  <c r="N1994" i="4"/>
  <c r="N1993" i="4"/>
  <c r="N1990" i="4"/>
  <c r="N1989" i="4"/>
  <c r="N1988" i="4"/>
  <c r="N1987" i="4"/>
  <c r="N1986" i="4"/>
  <c r="N1985" i="4"/>
  <c r="N1984" i="4"/>
  <c r="N1983" i="4"/>
  <c r="N1982" i="4"/>
  <c r="N1981" i="4"/>
  <c r="N1980" i="4"/>
  <c r="N1979" i="4"/>
  <c r="N1978" i="4"/>
  <c r="N1977" i="4"/>
  <c r="N1976" i="4"/>
  <c r="N1975" i="4"/>
  <c r="N1971" i="4"/>
  <c r="N1970" i="4"/>
  <c r="N1969" i="4"/>
  <c r="N1968" i="4"/>
  <c r="N1967" i="4"/>
  <c r="N1966" i="4"/>
  <c r="N1965" i="4"/>
  <c r="N1964" i="4"/>
  <c r="N1963" i="4"/>
  <c r="N1962" i="4"/>
  <c r="N1961" i="4"/>
  <c r="N1960" i="4"/>
  <c r="N1959" i="4"/>
  <c r="N1958" i="4"/>
  <c r="N1957" i="4"/>
  <c r="N1956" i="4"/>
  <c r="N1953" i="4"/>
  <c r="N1952" i="4"/>
  <c r="N1951" i="4"/>
  <c r="N1950" i="4"/>
  <c r="N1949" i="4"/>
  <c r="N1948" i="4"/>
  <c r="N1947" i="4"/>
  <c r="N1946" i="4"/>
  <c r="N1945" i="4"/>
  <c r="N1944" i="4"/>
  <c r="N1943" i="4"/>
  <c r="N1942" i="4"/>
  <c r="N1941" i="4"/>
  <c r="N1940" i="4"/>
  <c r="N1939" i="4"/>
  <c r="N1938" i="4"/>
  <c r="N1935" i="4"/>
  <c r="N1934" i="4"/>
  <c r="N1933" i="4"/>
  <c r="N1932" i="4"/>
  <c r="N1931" i="4"/>
  <c r="N1930" i="4"/>
  <c r="N1929" i="4"/>
  <c r="N1928" i="4"/>
  <c r="N1927" i="4"/>
  <c r="N1926" i="4"/>
  <c r="N1925" i="4"/>
  <c r="N1924" i="4"/>
  <c r="N1923" i="4"/>
  <c r="N1922" i="4"/>
  <c r="N1921" i="4"/>
  <c r="N1920" i="4"/>
  <c r="N1916" i="4"/>
  <c r="N1915" i="4"/>
  <c r="N1914" i="4"/>
  <c r="N1913" i="4"/>
  <c r="N1912" i="4"/>
  <c r="N1911" i="4"/>
  <c r="N1910" i="4"/>
  <c r="N1909" i="4"/>
  <c r="N1908" i="4"/>
  <c r="N1907" i="4"/>
  <c r="N1906" i="4"/>
  <c r="N1905" i="4"/>
  <c r="N1904" i="4"/>
  <c r="N1903" i="4"/>
  <c r="N1902" i="4"/>
  <c r="N1901" i="4"/>
  <c r="N1898" i="4"/>
  <c r="N1897" i="4"/>
  <c r="N1896" i="4"/>
  <c r="N1895" i="4"/>
  <c r="N1894" i="4"/>
  <c r="N1893" i="4"/>
  <c r="N1892" i="4"/>
  <c r="N1891" i="4"/>
  <c r="N1890" i="4"/>
  <c r="N1889" i="4"/>
  <c r="N1888" i="4"/>
  <c r="N1887" i="4"/>
  <c r="N1886" i="4"/>
  <c r="N1885" i="4"/>
  <c r="N1884" i="4"/>
  <c r="N1883" i="4"/>
  <c r="N1866" i="4"/>
  <c r="N1867" i="4"/>
  <c r="N1868" i="4"/>
  <c r="N1869" i="4"/>
  <c r="N1870" i="4"/>
  <c r="N1871" i="4"/>
  <c r="N1872" i="4"/>
  <c r="N1873" i="4"/>
  <c r="N1874" i="4"/>
  <c r="N1875" i="4"/>
  <c r="N1876" i="4"/>
  <c r="N1877" i="4"/>
  <c r="N1878" i="4"/>
  <c r="N1879" i="4"/>
  <c r="N1880" i="4"/>
  <c r="N1865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42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24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06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787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69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51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32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14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696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73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55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37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18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00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82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63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45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27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04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486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68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49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31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13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394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76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58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35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17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299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80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62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44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25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07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189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66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48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30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11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093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75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56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38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20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997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79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61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42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24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06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887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69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51" i="4"/>
  <c r="AA1012" i="4"/>
  <c r="AA1011" i="4"/>
  <c r="AA1010" i="4"/>
  <c r="AA1009" i="4"/>
  <c r="AA1008" i="4"/>
  <c r="AA1007" i="4"/>
  <c r="AA1006" i="4"/>
  <c r="AA1005" i="4"/>
  <c r="AA1004" i="4"/>
  <c r="AA1003" i="4"/>
  <c r="AA1002" i="4"/>
  <c r="AA1001" i="4"/>
  <c r="AA1000" i="4"/>
  <c r="AA999" i="4"/>
  <c r="AA998" i="4"/>
  <c r="AA997" i="4"/>
  <c r="AA994" i="4"/>
  <c r="AA993" i="4"/>
  <c r="AA992" i="4"/>
  <c r="AA991" i="4"/>
  <c r="AA990" i="4"/>
  <c r="AA989" i="4"/>
  <c r="AA988" i="4"/>
  <c r="AA987" i="4"/>
  <c r="AA986" i="4"/>
  <c r="AA985" i="4"/>
  <c r="AA984" i="4"/>
  <c r="AA983" i="4"/>
  <c r="AA982" i="4"/>
  <c r="AA981" i="4"/>
  <c r="AA980" i="4"/>
  <c r="AA979" i="4"/>
  <c r="AA976" i="4"/>
  <c r="AA975" i="4"/>
  <c r="AA974" i="4"/>
  <c r="AA973" i="4"/>
  <c r="AA972" i="4"/>
  <c r="AA971" i="4"/>
  <c r="AA970" i="4"/>
  <c r="AA969" i="4"/>
  <c r="AA968" i="4"/>
  <c r="AA967" i="4"/>
  <c r="AA966" i="4"/>
  <c r="AA965" i="4"/>
  <c r="AA964" i="4"/>
  <c r="AA963" i="4"/>
  <c r="AA962" i="4"/>
  <c r="AA961" i="4"/>
  <c r="AA957" i="4"/>
  <c r="AA956" i="4"/>
  <c r="AA955" i="4"/>
  <c r="AA954" i="4"/>
  <c r="AA953" i="4"/>
  <c r="AA952" i="4"/>
  <c r="AA951" i="4"/>
  <c r="AA950" i="4"/>
  <c r="AA949" i="4"/>
  <c r="AA948" i="4"/>
  <c r="AA947" i="4"/>
  <c r="AA946" i="4"/>
  <c r="AA945" i="4"/>
  <c r="AA944" i="4"/>
  <c r="AA943" i="4"/>
  <c r="AA942" i="4"/>
  <c r="AA939" i="4"/>
  <c r="AA938" i="4"/>
  <c r="AA937" i="4"/>
  <c r="AA936" i="4"/>
  <c r="AA935" i="4"/>
  <c r="AA934" i="4"/>
  <c r="AA933" i="4"/>
  <c r="AA932" i="4"/>
  <c r="AA931" i="4"/>
  <c r="AA930" i="4"/>
  <c r="AA929" i="4"/>
  <c r="AA928" i="4"/>
  <c r="AA927" i="4"/>
  <c r="AA926" i="4"/>
  <c r="AA925" i="4"/>
  <c r="AA924" i="4"/>
  <c r="AA921" i="4"/>
  <c r="AA920" i="4"/>
  <c r="AA919" i="4"/>
  <c r="AA918" i="4"/>
  <c r="AA917" i="4"/>
  <c r="AA916" i="4"/>
  <c r="AA915" i="4"/>
  <c r="AA914" i="4"/>
  <c r="AA913" i="4"/>
  <c r="AA912" i="4"/>
  <c r="AA911" i="4"/>
  <c r="AA910" i="4"/>
  <c r="AA909" i="4"/>
  <c r="AA908" i="4"/>
  <c r="AA907" i="4"/>
  <c r="AA906" i="4"/>
  <c r="AA902" i="4"/>
  <c r="AA901" i="4"/>
  <c r="AA900" i="4"/>
  <c r="AA899" i="4"/>
  <c r="AA898" i="4"/>
  <c r="AA897" i="4"/>
  <c r="AA896" i="4"/>
  <c r="AA895" i="4"/>
  <c r="AA894" i="4"/>
  <c r="AA893" i="4"/>
  <c r="AA892" i="4"/>
  <c r="AA891" i="4"/>
  <c r="AA890" i="4"/>
  <c r="AA889" i="4"/>
  <c r="AA888" i="4"/>
  <c r="AA887" i="4"/>
  <c r="AA884" i="4"/>
  <c r="AA883" i="4"/>
  <c r="AA882" i="4"/>
  <c r="AA881" i="4"/>
  <c r="AA880" i="4"/>
  <c r="AA879" i="4"/>
  <c r="AA878" i="4"/>
  <c r="AA877" i="4"/>
  <c r="AA876" i="4"/>
  <c r="AA875" i="4"/>
  <c r="AA874" i="4"/>
  <c r="AA873" i="4"/>
  <c r="AA872" i="4"/>
  <c r="AA871" i="4"/>
  <c r="AA870" i="4"/>
  <c r="AA869" i="4"/>
  <c r="AA866" i="4"/>
  <c r="AA865" i="4"/>
  <c r="AA864" i="4"/>
  <c r="AA863" i="4"/>
  <c r="AA862" i="4"/>
  <c r="AA861" i="4"/>
  <c r="AA860" i="4"/>
  <c r="AA859" i="4"/>
  <c r="AA858" i="4"/>
  <c r="AA857" i="4"/>
  <c r="AA856" i="4"/>
  <c r="AA855" i="4"/>
  <c r="AA854" i="4"/>
  <c r="AA853" i="4"/>
  <c r="AA852" i="4"/>
  <c r="AA851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28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10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792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73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55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37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18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00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82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59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41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23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04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586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68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49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31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13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490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72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54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35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17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399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80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62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44" i="4"/>
  <c r="AF505" i="4"/>
  <c r="AF504" i="4"/>
  <c r="AF503" i="4"/>
  <c r="AF502" i="4"/>
  <c r="AF501" i="4"/>
  <c r="AF500" i="4"/>
  <c r="AF499" i="4"/>
  <c r="AF498" i="4"/>
  <c r="AF497" i="4"/>
  <c r="AF496" i="4"/>
  <c r="AF495" i="4"/>
  <c r="AF494" i="4"/>
  <c r="AF493" i="4"/>
  <c r="AF492" i="4"/>
  <c r="AF491" i="4"/>
  <c r="AF490" i="4"/>
  <c r="AF487" i="4"/>
  <c r="AF486" i="4"/>
  <c r="AF485" i="4"/>
  <c r="AF484" i="4"/>
  <c r="AF483" i="4"/>
  <c r="AF482" i="4"/>
  <c r="AF481" i="4"/>
  <c r="AF480" i="4"/>
  <c r="AF479" i="4"/>
  <c r="AF478" i="4"/>
  <c r="AF477" i="4"/>
  <c r="AF476" i="4"/>
  <c r="AF475" i="4"/>
  <c r="AF474" i="4"/>
  <c r="AF473" i="4"/>
  <c r="AF472" i="4"/>
  <c r="AF469" i="4"/>
  <c r="AF468" i="4"/>
  <c r="AF467" i="4"/>
  <c r="AF466" i="4"/>
  <c r="AF465" i="4"/>
  <c r="AF464" i="4"/>
  <c r="AF463" i="4"/>
  <c r="AF462" i="4"/>
  <c r="AF461" i="4"/>
  <c r="AF460" i="4"/>
  <c r="AF459" i="4"/>
  <c r="AF458" i="4"/>
  <c r="AF457" i="4"/>
  <c r="AF456" i="4"/>
  <c r="AF455" i="4"/>
  <c r="AF454" i="4"/>
  <c r="AF450" i="4"/>
  <c r="AF449" i="4"/>
  <c r="AF448" i="4"/>
  <c r="AF447" i="4"/>
  <c r="AF446" i="4"/>
  <c r="AF445" i="4"/>
  <c r="AF444" i="4"/>
  <c r="AF443" i="4"/>
  <c r="AF442" i="4"/>
  <c r="AF441" i="4"/>
  <c r="AF440" i="4"/>
  <c r="AF439" i="4"/>
  <c r="AF438" i="4"/>
  <c r="AF437" i="4"/>
  <c r="AF436" i="4"/>
  <c r="AF435" i="4"/>
  <c r="AF432" i="4"/>
  <c r="AF431" i="4"/>
  <c r="AF430" i="4"/>
  <c r="AF429" i="4"/>
  <c r="AF428" i="4"/>
  <c r="AF427" i="4"/>
  <c r="AF426" i="4"/>
  <c r="AF425" i="4"/>
  <c r="AF424" i="4"/>
  <c r="AF423" i="4"/>
  <c r="AF422" i="4"/>
  <c r="AF421" i="4"/>
  <c r="AF420" i="4"/>
  <c r="AF419" i="4"/>
  <c r="AF418" i="4"/>
  <c r="AF417" i="4"/>
  <c r="AF414" i="4"/>
  <c r="AF413" i="4"/>
  <c r="AF412" i="4"/>
  <c r="AF411" i="4"/>
  <c r="AF410" i="4"/>
  <c r="AF409" i="4"/>
  <c r="AF408" i="4"/>
  <c r="AF407" i="4"/>
  <c r="AF406" i="4"/>
  <c r="AF405" i="4"/>
  <c r="AF404" i="4"/>
  <c r="AF403" i="4"/>
  <c r="AF402" i="4"/>
  <c r="AF401" i="4"/>
  <c r="AF400" i="4"/>
  <c r="AF399" i="4"/>
  <c r="AF395" i="4"/>
  <c r="AF394" i="4"/>
  <c r="AF393" i="4"/>
  <c r="AF392" i="4"/>
  <c r="AF391" i="4"/>
  <c r="AF390" i="4"/>
  <c r="AF389" i="4"/>
  <c r="AF388" i="4"/>
  <c r="AF387" i="4"/>
  <c r="AF386" i="4"/>
  <c r="AF385" i="4"/>
  <c r="AF384" i="4"/>
  <c r="AF383" i="4"/>
  <c r="AF382" i="4"/>
  <c r="AF381" i="4"/>
  <c r="AF380" i="4"/>
  <c r="AF377" i="4"/>
  <c r="AF376" i="4"/>
  <c r="AF375" i="4"/>
  <c r="AF374" i="4"/>
  <c r="AF373" i="4"/>
  <c r="AF372" i="4"/>
  <c r="AF371" i="4"/>
  <c r="AF370" i="4"/>
  <c r="AF369" i="4"/>
  <c r="AF368" i="4"/>
  <c r="AF367" i="4"/>
  <c r="AF366" i="4"/>
  <c r="AF365" i="4"/>
  <c r="AF364" i="4"/>
  <c r="AF363" i="4"/>
  <c r="AF362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44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44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21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03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85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66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48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30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11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193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75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75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52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34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16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97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79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61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42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24" i="4"/>
  <c r="C21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6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6" i="4"/>
  <c r="C2545" i="5"/>
  <c r="C2546" i="5"/>
  <c r="C2547" i="5"/>
  <c r="C2548" i="5"/>
  <c r="C2549" i="5"/>
  <c r="C2550" i="5"/>
  <c r="C2551" i="5"/>
  <c r="C2552" i="5"/>
  <c r="C2553" i="5"/>
  <c r="C2554" i="5"/>
  <c r="C2555" i="5"/>
  <c r="C2556" i="5"/>
  <c r="C2557" i="5"/>
  <c r="C2558" i="5"/>
  <c r="C2544" i="5"/>
  <c r="C2528" i="5"/>
  <c r="C2529" i="5"/>
  <c r="C2530" i="5"/>
  <c r="C2531" i="5"/>
  <c r="C2532" i="5"/>
  <c r="C2533" i="5"/>
  <c r="C2534" i="5"/>
  <c r="C2535" i="5"/>
  <c r="C2536" i="5"/>
  <c r="C2537" i="5"/>
  <c r="C2538" i="5"/>
  <c r="C2539" i="5"/>
  <c r="C2540" i="5"/>
  <c r="C2541" i="5"/>
  <c r="C2527" i="5"/>
  <c r="C2511" i="5"/>
  <c r="C2512" i="5"/>
  <c r="C2513" i="5"/>
  <c r="C2514" i="5"/>
  <c r="C2515" i="5"/>
  <c r="C2516" i="5"/>
  <c r="C2517" i="5"/>
  <c r="C2518" i="5"/>
  <c r="C2519" i="5"/>
  <c r="C2520" i="5"/>
  <c r="C2521" i="5"/>
  <c r="C2522" i="5"/>
  <c r="C2523" i="5"/>
  <c r="C2524" i="5"/>
  <c r="C2510" i="5"/>
  <c r="C2493" i="5"/>
  <c r="C2494" i="5"/>
  <c r="C2495" i="5"/>
  <c r="C2496" i="5"/>
  <c r="C2497" i="5"/>
  <c r="C2498" i="5"/>
  <c r="C2499" i="5"/>
  <c r="C2500" i="5"/>
  <c r="C2501" i="5"/>
  <c r="C2502" i="5"/>
  <c r="C2503" i="5"/>
  <c r="C2504" i="5"/>
  <c r="C2505" i="5"/>
  <c r="C2506" i="5"/>
  <c r="C2492" i="5"/>
  <c r="C2476" i="5"/>
  <c r="C2477" i="5"/>
  <c r="C2478" i="5"/>
  <c r="C2479" i="5"/>
  <c r="C2480" i="5"/>
  <c r="C2481" i="5"/>
  <c r="C2482" i="5"/>
  <c r="C2483" i="5"/>
  <c r="C2484" i="5"/>
  <c r="C2485" i="5"/>
  <c r="C2486" i="5"/>
  <c r="C2487" i="5"/>
  <c r="C2488" i="5"/>
  <c r="C2489" i="5"/>
  <c r="C2475" i="5"/>
  <c r="C2459" i="5"/>
  <c r="C2460" i="5"/>
  <c r="C2461" i="5"/>
  <c r="C2462" i="5"/>
  <c r="C2463" i="5"/>
  <c r="C2464" i="5"/>
  <c r="C2465" i="5"/>
  <c r="C2466" i="5"/>
  <c r="C2467" i="5"/>
  <c r="C2468" i="5"/>
  <c r="C2469" i="5"/>
  <c r="C2470" i="5"/>
  <c r="C2471" i="5"/>
  <c r="C2472" i="5"/>
  <c r="C2458" i="5"/>
  <c r="C2441" i="5"/>
  <c r="C2442" i="5"/>
  <c r="C2443" i="5"/>
  <c r="C2444" i="5"/>
  <c r="C2445" i="5"/>
  <c r="C2446" i="5"/>
  <c r="C2447" i="5"/>
  <c r="C2448" i="5"/>
  <c r="C2449" i="5"/>
  <c r="C2450" i="5"/>
  <c r="C2451" i="5"/>
  <c r="C2452" i="5"/>
  <c r="C2453" i="5"/>
  <c r="C2454" i="5"/>
  <c r="C2440" i="5"/>
  <c r="C2424" i="5"/>
  <c r="C2425" i="5"/>
  <c r="C2426" i="5"/>
  <c r="C2427" i="5"/>
  <c r="C2428" i="5"/>
  <c r="C2429" i="5"/>
  <c r="C2430" i="5"/>
  <c r="C2431" i="5"/>
  <c r="C2432" i="5"/>
  <c r="C2433" i="5"/>
  <c r="C2434" i="5"/>
  <c r="C2435" i="5"/>
  <c r="C2436" i="5"/>
  <c r="C2437" i="5"/>
  <c r="C2423" i="5"/>
  <c r="C2407" i="5"/>
  <c r="C2408" i="5"/>
  <c r="C2409" i="5"/>
  <c r="C2410" i="5"/>
  <c r="C2411" i="5"/>
  <c r="C2412" i="5"/>
  <c r="C2413" i="5"/>
  <c r="C2414" i="5"/>
  <c r="C2415" i="5"/>
  <c r="C2416" i="5"/>
  <c r="C2417" i="5"/>
  <c r="C2418" i="5"/>
  <c r="C2419" i="5"/>
  <c r="C2420" i="5"/>
  <c r="C2406" i="5"/>
  <c r="C2225" i="5"/>
  <c r="C2226" i="5"/>
  <c r="C2227" i="5"/>
  <c r="C2228" i="5"/>
  <c r="C2229" i="5"/>
  <c r="C2230" i="5"/>
  <c r="C2231" i="5"/>
  <c r="C2232" i="5"/>
  <c r="C2233" i="5"/>
  <c r="C2234" i="5"/>
  <c r="C2235" i="5"/>
  <c r="C2236" i="5"/>
  <c r="C2237" i="5"/>
  <c r="C2238" i="5"/>
  <c r="C2224" i="5"/>
  <c r="C2208" i="5"/>
  <c r="C2209" i="5"/>
  <c r="C2210" i="5"/>
  <c r="C2211" i="5"/>
  <c r="C2212" i="5"/>
  <c r="C2213" i="5"/>
  <c r="C2214" i="5"/>
  <c r="C2215" i="5"/>
  <c r="C2216" i="5"/>
  <c r="C2217" i="5"/>
  <c r="C2218" i="5"/>
  <c r="C2219" i="5"/>
  <c r="C2220" i="5"/>
  <c r="C2221" i="5"/>
  <c r="C2207" i="5"/>
  <c r="C2191" i="5"/>
  <c r="C2192" i="5"/>
  <c r="C2193" i="5"/>
  <c r="C2194" i="5"/>
  <c r="C2195" i="5"/>
  <c r="C2196" i="5"/>
  <c r="C2197" i="5"/>
  <c r="C2198" i="5"/>
  <c r="C2199" i="5"/>
  <c r="C2200" i="5"/>
  <c r="C2201" i="5"/>
  <c r="C2202" i="5"/>
  <c r="C2203" i="5"/>
  <c r="C2204" i="5"/>
  <c r="C2190" i="5"/>
  <c r="C2173" i="5"/>
  <c r="C2174" i="5"/>
  <c r="C2175" i="5"/>
  <c r="C2176" i="5"/>
  <c r="C2177" i="5"/>
  <c r="C2178" i="5"/>
  <c r="C2179" i="5"/>
  <c r="C2180" i="5"/>
  <c r="C2181" i="5"/>
  <c r="C2182" i="5"/>
  <c r="C2183" i="5"/>
  <c r="C2184" i="5"/>
  <c r="C2185" i="5"/>
  <c r="C2186" i="5"/>
  <c r="C2172" i="5"/>
  <c r="C2156" i="5"/>
  <c r="C2157" i="5"/>
  <c r="C2158" i="5"/>
  <c r="C2159" i="5"/>
  <c r="C2160" i="5"/>
  <c r="C2161" i="5"/>
  <c r="C2162" i="5"/>
  <c r="C2163" i="5"/>
  <c r="C2164" i="5"/>
  <c r="C2165" i="5"/>
  <c r="C2166" i="5"/>
  <c r="C2167" i="5"/>
  <c r="C2168" i="5"/>
  <c r="C2169" i="5"/>
  <c r="C2155" i="5"/>
  <c r="C2139" i="5"/>
  <c r="C2140" i="5"/>
  <c r="C2141" i="5"/>
  <c r="C2142" i="5"/>
  <c r="C2143" i="5"/>
  <c r="C2144" i="5"/>
  <c r="C2145" i="5"/>
  <c r="C2146" i="5"/>
  <c r="C2147" i="5"/>
  <c r="C2148" i="5"/>
  <c r="C2149" i="5"/>
  <c r="C2150" i="5"/>
  <c r="C2151" i="5"/>
  <c r="C2152" i="5"/>
  <c r="C2138" i="5"/>
  <c r="C2121" i="5"/>
  <c r="C2122" i="5"/>
  <c r="C2123" i="5"/>
  <c r="C2124" i="5"/>
  <c r="C2125" i="5"/>
  <c r="C2126" i="5"/>
  <c r="C2127" i="5"/>
  <c r="C2128" i="5"/>
  <c r="C2129" i="5"/>
  <c r="C2130" i="5"/>
  <c r="C2131" i="5"/>
  <c r="C2132" i="5"/>
  <c r="C2133" i="5"/>
  <c r="C2134" i="5"/>
  <c r="C2120" i="5"/>
  <c r="C2104" i="5"/>
  <c r="C2105" i="5"/>
  <c r="C2106" i="5"/>
  <c r="C2107" i="5"/>
  <c r="C2108" i="5"/>
  <c r="C2109" i="5"/>
  <c r="C2110" i="5"/>
  <c r="C2111" i="5"/>
  <c r="C2112" i="5"/>
  <c r="C2113" i="5"/>
  <c r="C2114" i="5"/>
  <c r="C2115" i="5"/>
  <c r="C2116" i="5"/>
  <c r="C2117" i="5"/>
  <c r="C2103" i="5"/>
  <c r="C2087" i="5"/>
  <c r="C2088" i="5"/>
  <c r="C2089" i="5"/>
  <c r="C2090" i="5"/>
  <c r="C2091" i="5"/>
  <c r="C2092" i="5"/>
  <c r="C2093" i="5"/>
  <c r="C2094" i="5"/>
  <c r="C2095" i="5"/>
  <c r="C2096" i="5"/>
  <c r="C2097" i="5"/>
  <c r="C2098" i="5"/>
  <c r="C2099" i="5"/>
  <c r="C2100" i="5"/>
  <c r="C2086" i="5"/>
  <c r="C2065" i="5"/>
  <c r="C2066" i="5"/>
  <c r="C2067" i="5"/>
  <c r="C2068" i="5"/>
  <c r="C2069" i="5"/>
  <c r="C2070" i="5"/>
  <c r="C2071" i="5"/>
  <c r="C2072" i="5"/>
  <c r="C2073" i="5"/>
  <c r="C2074" i="5"/>
  <c r="C2075" i="5"/>
  <c r="C2076" i="5"/>
  <c r="C2077" i="5"/>
  <c r="C2078" i="5"/>
  <c r="C2064" i="5"/>
  <c r="C2048" i="5"/>
  <c r="C2049" i="5"/>
  <c r="C2050" i="5"/>
  <c r="C2051" i="5"/>
  <c r="C2052" i="5"/>
  <c r="C2053" i="5"/>
  <c r="C2054" i="5"/>
  <c r="C2055" i="5"/>
  <c r="C2056" i="5"/>
  <c r="C2057" i="5"/>
  <c r="C2058" i="5"/>
  <c r="C2059" i="5"/>
  <c r="C2060" i="5"/>
  <c r="C2061" i="5"/>
  <c r="C2047" i="5"/>
  <c r="C2031" i="5"/>
  <c r="C2032" i="5"/>
  <c r="C2033" i="5"/>
  <c r="C2034" i="5"/>
  <c r="C2035" i="5"/>
  <c r="C2036" i="5"/>
  <c r="C2037" i="5"/>
  <c r="C2038" i="5"/>
  <c r="C2039" i="5"/>
  <c r="C2040" i="5"/>
  <c r="C2041" i="5"/>
  <c r="C2042" i="5"/>
  <c r="C2043" i="5"/>
  <c r="C2044" i="5"/>
  <c r="C2030" i="5"/>
  <c r="C2013" i="5"/>
  <c r="C2014" i="5"/>
  <c r="C2015" i="5"/>
  <c r="C2016" i="5"/>
  <c r="C2017" i="5"/>
  <c r="C2018" i="5"/>
  <c r="C2019" i="5"/>
  <c r="C2020" i="5"/>
  <c r="C2021" i="5"/>
  <c r="C2022" i="5"/>
  <c r="C2023" i="5"/>
  <c r="C2024" i="5"/>
  <c r="C2025" i="5"/>
  <c r="C2026" i="5"/>
  <c r="C2012" i="5"/>
  <c r="C1996" i="5"/>
  <c r="C1997" i="5"/>
  <c r="C1998" i="5"/>
  <c r="C1999" i="5"/>
  <c r="C2000" i="5"/>
  <c r="C2001" i="5"/>
  <c r="C2002" i="5"/>
  <c r="C2003" i="5"/>
  <c r="C2004" i="5"/>
  <c r="C2005" i="5"/>
  <c r="C2006" i="5"/>
  <c r="C2007" i="5"/>
  <c r="C2008" i="5"/>
  <c r="C2009" i="5"/>
  <c r="C1995" i="5"/>
  <c r="C1979" i="5"/>
  <c r="C1980" i="5"/>
  <c r="C1981" i="5"/>
  <c r="C1982" i="5"/>
  <c r="C1983" i="5"/>
  <c r="C1984" i="5"/>
  <c r="C1985" i="5"/>
  <c r="C1986" i="5"/>
  <c r="C1987" i="5"/>
  <c r="C1988" i="5"/>
  <c r="C1989" i="5"/>
  <c r="C1990" i="5"/>
  <c r="C1991" i="5"/>
  <c r="C1992" i="5"/>
  <c r="C1978" i="5"/>
  <c r="C1961" i="5"/>
  <c r="C1962" i="5"/>
  <c r="C1963" i="5"/>
  <c r="C1964" i="5"/>
  <c r="C1965" i="5"/>
  <c r="C1966" i="5"/>
  <c r="C1967" i="5"/>
  <c r="C1968" i="5"/>
  <c r="C1969" i="5"/>
  <c r="C1970" i="5"/>
  <c r="C1971" i="5"/>
  <c r="C1972" i="5"/>
  <c r="C1973" i="5"/>
  <c r="C1974" i="5"/>
  <c r="C1960" i="5"/>
  <c r="C1944" i="5"/>
  <c r="C1945" i="5"/>
  <c r="C1946" i="5"/>
  <c r="C1947" i="5"/>
  <c r="C1948" i="5"/>
  <c r="C1949" i="5"/>
  <c r="C1950" i="5"/>
  <c r="C1951" i="5"/>
  <c r="C1952" i="5"/>
  <c r="C1953" i="5"/>
  <c r="C1954" i="5"/>
  <c r="C1955" i="5"/>
  <c r="C1956" i="5"/>
  <c r="C1957" i="5"/>
  <c r="C1943" i="5"/>
  <c r="C1927" i="5"/>
  <c r="C1928" i="5"/>
  <c r="C1929" i="5"/>
  <c r="C1930" i="5"/>
  <c r="C1931" i="5"/>
  <c r="C1932" i="5"/>
  <c r="C1933" i="5"/>
  <c r="C1934" i="5"/>
  <c r="C1935" i="5"/>
  <c r="C1936" i="5"/>
  <c r="C1937" i="5"/>
  <c r="C1938" i="5"/>
  <c r="C1939" i="5"/>
  <c r="C1940" i="5"/>
  <c r="C1926" i="5"/>
  <c r="C1905" i="5"/>
  <c r="C1906" i="5"/>
  <c r="C1907" i="5"/>
  <c r="C1908" i="5"/>
  <c r="C1909" i="5"/>
  <c r="C1910" i="5"/>
  <c r="C1911" i="5"/>
  <c r="C1912" i="5"/>
  <c r="C1913" i="5"/>
  <c r="C1914" i="5"/>
  <c r="C1915" i="5"/>
  <c r="C1916" i="5"/>
  <c r="C1917" i="5"/>
  <c r="C1918" i="5"/>
  <c r="C1904" i="5"/>
  <c r="C1888" i="5"/>
  <c r="C1889" i="5"/>
  <c r="C1890" i="5"/>
  <c r="C1891" i="5"/>
  <c r="C1892" i="5"/>
  <c r="C1893" i="5"/>
  <c r="C1894" i="5"/>
  <c r="C1895" i="5"/>
  <c r="C1896" i="5"/>
  <c r="C1897" i="5"/>
  <c r="C1898" i="5"/>
  <c r="C1899" i="5"/>
  <c r="C1900" i="5"/>
  <c r="C1901" i="5"/>
  <c r="C1887" i="5"/>
  <c r="C1871" i="5"/>
  <c r="C1872" i="5"/>
  <c r="C1873" i="5"/>
  <c r="C1874" i="5"/>
  <c r="C1875" i="5"/>
  <c r="C1876" i="5"/>
  <c r="C1877" i="5"/>
  <c r="C1878" i="5"/>
  <c r="C1879" i="5"/>
  <c r="C1880" i="5"/>
  <c r="C1881" i="5"/>
  <c r="C1882" i="5"/>
  <c r="C1883" i="5"/>
  <c r="C1884" i="5"/>
  <c r="C1870" i="5"/>
  <c r="C1853" i="5"/>
  <c r="C1854" i="5"/>
  <c r="C1855" i="5"/>
  <c r="C1856" i="5"/>
  <c r="C1857" i="5"/>
  <c r="C1858" i="5"/>
  <c r="C1859" i="5"/>
  <c r="C1860" i="5"/>
  <c r="C1861" i="5"/>
  <c r="C1862" i="5"/>
  <c r="C1863" i="5"/>
  <c r="C1864" i="5"/>
  <c r="C1865" i="5"/>
  <c r="C1866" i="5"/>
  <c r="C1852" i="5"/>
  <c r="C1836" i="5"/>
  <c r="C1837" i="5"/>
  <c r="C1838" i="5"/>
  <c r="C1839" i="5"/>
  <c r="C1840" i="5"/>
  <c r="C1841" i="5"/>
  <c r="C1842" i="5"/>
  <c r="C1843" i="5"/>
  <c r="C1844" i="5"/>
  <c r="C1845" i="5"/>
  <c r="C1846" i="5"/>
  <c r="C1847" i="5"/>
  <c r="C1848" i="5"/>
  <c r="C1849" i="5"/>
  <c r="C1835" i="5"/>
  <c r="C1819" i="5"/>
  <c r="C1820" i="5"/>
  <c r="C1821" i="5"/>
  <c r="C1822" i="5"/>
  <c r="C1823" i="5"/>
  <c r="C1824" i="5"/>
  <c r="C1825" i="5"/>
  <c r="C1826" i="5"/>
  <c r="C1827" i="5"/>
  <c r="C1828" i="5"/>
  <c r="C1829" i="5"/>
  <c r="C1830" i="5"/>
  <c r="C1831" i="5"/>
  <c r="C1832" i="5"/>
  <c r="C1818" i="5"/>
  <c r="C1801" i="5"/>
  <c r="C1802" i="5"/>
  <c r="C1803" i="5"/>
  <c r="C1804" i="5"/>
  <c r="C1805" i="5"/>
  <c r="C1806" i="5"/>
  <c r="C1807" i="5"/>
  <c r="C1808" i="5"/>
  <c r="C1809" i="5"/>
  <c r="C1810" i="5"/>
  <c r="C1811" i="5"/>
  <c r="C1812" i="5"/>
  <c r="C1813" i="5"/>
  <c r="C1814" i="5"/>
  <c r="C1800" i="5"/>
  <c r="C1784" i="5"/>
  <c r="C1785" i="5"/>
  <c r="C1786" i="5"/>
  <c r="C1787" i="5"/>
  <c r="C1788" i="5"/>
  <c r="C1789" i="5"/>
  <c r="C1790" i="5"/>
  <c r="C1791" i="5"/>
  <c r="C1792" i="5"/>
  <c r="C1793" i="5"/>
  <c r="C1794" i="5"/>
  <c r="C1795" i="5"/>
  <c r="C1796" i="5"/>
  <c r="C1797" i="5"/>
  <c r="C1783" i="5"/>
  <c r="C1767" i="5"/>
  <c r="C1768" i="5"/>
  <c r="C1769" i="5"/>
  <c r="C1770" i="5"/>
  <c r="C1771" i="5"/>
  <c r="C1772" i="5"/>
  <c r="C1773" i="5"/>
  <c r="C1774" i="5"/>
  <c r="C1775" i="5"/>
  <c r="C1776" i="5"/>
  <c r="C1777" i="5"/>
  <c r="C1778" i="5"/>
  <c r="C1779" i="5"/>
  <c r="C1780" i="5"/>
  <c r="C1766" i="5"/>
  <c r="N1884" i="5"/>
  <c r="N1877" i="5"/>
  <c r="N1876" i="5"/>
  <c r="N1918" i="5"/>
  <c r="N1917" i="5"/>
  <c r="N1916" i="5"/>
  <c r="N1915" i="5"/>
  <c r="N1914" i="5"/>
  <c r="N1913" i="5"/>
  <c r="N1912" i="5"/>
  <c r="N1911" i="5"/>
  <c r="N1910" i="5"/>
  <c r="N1909" i="5"/>
  <c r="N1908" i="5"/>
  <c r="N1907" i="5"/>
  <c r="N1906" i="5"/>
  <c r="N1905" i="5"/>
  <c r="N1904" i="5"/>
  <c r="N1901" i="5"/>
  <c r="N1900" i="5"/>
  <c r="N1899" i="5"/>
  <c r="N1898" i="5"/>
  <c r="N1897" i="5"/>
  <c r="N1896" i="5"/>
  <c r="N1895" i="5"/>
  <c r="N1894" i="5"/>
  <c r="N1893" i="5"/>
  <c r="N1892" i="5"/>
  <c r="N1891" i="5"/>
  <c r="N1890" i="5"/>
  <c r="N1889" i="5"/>
  <c r="N1888" i="5"/>
  <c r="N1887" i="5"/>
  <c r="N1883" i="5"/>
  <c r="N1882" i="5"/>
  <c r="N1881" i="5"/>
  <c r="N1880" i="5"/>
  <c r="N1879" i="5"/>
  <c r="N1878" i="5"/>
  <c r="N1875" i="5"/>
  <c r="N1874" i="5"/>
  <c r="N1873" i="5"/>
  <c r="N1872" i="5"/>
  <c r="N1871" i="5"/>
  <c r="N1870" i="5"/>
  <c r="N1866" i="5"/>
  <c r="N1865" i="5"/>
  <c r="N1864" i="5"/>
  <c r="N1863" i="5"/>
  <c r="N1862" i="5"/>
  <c r="N1861" i="5"/>
  <c r="N1860" i="5"/>
  <c r="N1859" i="5"/>
  <c r="N1858" i="5"/>
  <c r="N1857" i="5"/>
  <c r="N1856" i="5"/>
  <c r="N1855" i="5"/>
  <c r="N1854" i="5"/>
  <c r="N1853" i="5"/>
  <c r="N1852" i="5"/>
  <c r="N1849" i="5"/>
  <c r="N1848" i="5"/>
  <c r="N1847" i="5"/>
  <c r="N1846" i="5"/>
  <c r="N1845" i="5"/>
  <c r="N1844" i="5"/>
  <c r="N1843" i="5"/>
  <c r="N1842" i="5"/>
  <c r="N1841" i="5"/>
  <c r="N1840" i="5"/>
  <c r="N1839" i="5"/>
  <c r="N1838" i="5"/>
  <c r="N1837" i="5"/>
  <c r="N1836" i="5"/>
  <c r="N1835" i="5"/>
  <c r="N1832" i="5"/>
  <c r="N1831" i="5"/>
  <c r="N1830" i="5"/>
  <c r="N1829" i="5"/>
  <c r="N1828" i="5"/>
  <c r="N1827" i="5"/>
  <c r="N1826" i="5"/>
  <c r="N1825" i="5"/>
  <c r="N1824" i="5"/>
  <c r="N1823" i="5"/>
  <c r="N1822" i="5"/>
  <c r="N1821" i="5"/>
  <c r="N1820" i="5"/>
  <c r="N1819" i="5"/>
  <c r="N1818" i="5"/>
  <c r="N1814" i="5"/>
  <c r="N1813" i="5"/>
  <c r="N1812" i="5"/>
  <c r="N1811" i="5"/>
  <c r="N1810" i="5"/>
  <c r="N1809" i="5"/>
  <c r="N1808" i="5"/>
  <c r="N1807" i="5"/>
  <c r="N1806" i="5"/>
  <c r="N1805" i="5"/>
  <c r="N1804" i="5"/>
  <c r="N1803" i="5"/>
  <c r="N1802" i="5"/>
  <c r="N1801" i="5"/>
  <c r="N1800" i="5"/>
  <c r="N1797" i="5"/>
  <c r="N1796" i="5"/>
  <c r="N1795" i="5"/>
  <c r="N1794" i="5"/>
  <c r="N1793" i="5"/>
  <c r="N1792" i="5"/>
  <c r="N1791" i="5"/>
  <c r="N1790" i="5"/>
  <c r="N1789" i="5"/>
  <c r="N1788" i="5"/>
  <c r="N1787" i="5"/>
  <c r="N1786" i="5"/>
  <c r="N1785" i="5"/>
  <c r="N1784" i="5"/>
  <c r="N1783" i="5"/>
  <c r="N1767" i="5"/>
  <c r="N1768" i="5"/>
  <c r="N1769" i="5"/>
  <c r="N1770" i="5"/>
  <c r="N1771" i="5"/>
  <c r="N1772" i="5"/>
  <c r="N1773" i="5"/>
  <c r="N1774" i="5"/>
  <c r="N1775" i="5"/>
  <c r="N1776" i="5"/>
  <c r="N1777" i="5"/>
  <c r="N1778" i="5"/>
  <c r="N1779" i="5"/>
  <c r="N1780" i="5"/>
  <c r="N1766" i="5"/>
  <c r="C1745" i="5"/>
  <c r="C1746" i="5"/>
  <c r="C1747" i="5"/>
  <c r="C1748" i="5"/>
  <c r="C1749" i="5"/>
  <c r="C1750" i="5"/>
  <c r="C1751" i="5"/>
  <c r="C1752" i="5"/>
  <c r="C1753" i="5"/>
  <c r="C1754" i="5"/>
  <c r="C1755" i="5"/>
  <c r="C1756" i="5"/>
  <c r="C1757" i="5"/>
  <c r="C1758" i="5"/>
  <c r="C1744" i="5"/>
  <c r="C1728" i="5"/>
  <c r="C1729" i="5"/>
  <c r="C1730" i="5"/>
  <c r="C1731" i="5"/>
  <c r="C1732" i="5"/>
  <c r="C1733" i="5"/>
  <c r="C1734" i="5"/>
  <c r="C1735" i="5"/>
  <c r="C1736" i="5"/>
  <c r="C1737" i="5"/>
  <c r="C1738" i="5"/>
  <c r="C1739" i="5"/>
  <c r="C1740" i="5"/>
  <c r="C1741" i="5"/>
  <c r="C1727" i="5"/>
  <c r="C1711" i="5"/>
  <c r="C1712" i="5"/>
  <c r="C1713" i="5"/>
  <c r="C1714" i="5"/>
  <c r="C1715" i="5"/>
  <c r="C1716" i="5"/>
  <c r="C1717" i="5"/>
  <c r="C1718" i="5"/>
  <c r="C1719" i="5"/>
  <c r="C1720" i="5"/>
  <c r="C1721" i="5"/>
  <c r="C1722" i="5"/>
  <c r="C1723" i="5"/>
  <c r="C1724" i="5"/>
  <c r="C1710" i="5"/>
  <c r="C1693" i="5"/>
  <c r="C1694" i="5"/>
  <c r="C1695" i="5"/>
  <c r="C1696" i="5"/>
  <c r="C1697" i="5"/>
  <c r="C1698" i="5"/>
  <c r="C1699" i="5"/>
  <c r="C1700" i="5"/>
  <c r="C1701" i="5"/>
  <c r="C1702" i="5"/>
  <c r="C1703" i="5"/>
  <c r="C1704" i="5"/>
  <c r="C1705" i="5"/>
  <c r="C1706" i="5"/>
  <c r="C1692" i="5"/>
  <c r="C1676" i="5"/>
  <c r="C1677" i="5"/>
  <c r="C1678" i="5"/>
  <c r="C1679" i="5"/>
  <c r="C1680" i="5"/>
  <c r="C1681" i="5"/>
  <c r="C1682" i="5"/>
  <c r="C1683" i="5"/>
  <c r="C1684" i="5"/>
  <c r="C1685" i="5"/>
  <c r="C1686" i="5"/>
  <c r="C1687" i="5"/>
  <c r="C1688" i="5"/>
  <c r="C1689" i="5"/>
  <c r="C1675" i="5"/>
  <c r="C1659" i="5"/>
  <c r="C1660" i="5"/>
  <c r="C1661" i="5"/>
  <c r="C1662" i="5"/>
  <c r="C1663" i="5"/>
  <c r="C1664" i="5"/>
  <c r="C1665" i="5"/>
  <c r="C1666" i="5"/>
  <c r="C1667" i="5"/>
  <c r="C1668" i="5"/>
  <c r="C1669" i="5"/>
  <c r="C1670" i="5"/>
  <c r="C1671" i="5"/>
  <c r="C1672" i="5"/>
  <c r="C1658" i="5"/>
  <c r="C1641" i="5"/>
  <c r="C1642" i="5"/>
  <c r="C1643" i="5"/>
  <c r="C1644" i="5"/>
  <c r="C1645" i="5"/>
  <c r="C1646" i="5"/>
  <c r="C1647" i="5"/>
  <c r="C1648" i="5"/>
  <c r="C1649" i="5"/>
  <c r="C1650" i="5"/>
  <c r="C1651" i="5"/>
  <c r="C1652" i="5"/>
  <c r="C1653" i="5"/>
  <c r="C1654" i="5"/>
  <c r="C1640" i="5"/>
  <c r="C1624" i="5"/>
  <c r="C1625" i="5"/>
  <c r="C1626" i="5"/>
  <c r="C1627" i="5"/>
  <c r="C1628" i="5"/>
  <c r="C1629" i="5"/>
  <c r="C1630" i="5"/>
  <c r="C1631" i="5"/>
  <c r="C1632" i="5"/>
  <c r="C1633" i="5"/>
  <c r="C1634" i="5"/>
  <c r="C1635" i="5"/>
  <c r="C1636" i="5"/>
  <c r="C1637" i="5"/>
  <c r="C1623" i="5"/>
  <c r="C1607" i="5"/>
  <c r="C1608" i="5"/>
  <c r="C1609" i="5"/>
  <c r="C1610" i="5"/>
  <c r="C1611" i="5"/>
  <c r="C1612" i="5"/>
  <c r="C1613" i="5"/>
  <c r="C1614" i="5"/>
  <c r="C1615" i="5"/>
  <c r="C1616" i="5"/>
  <c r="C1617" i="5"/>
  <c r="C1618" i="5"/>
  <c r="C1619" i="5"/>
  <c r="C1620" i="5"/>
  <c r="C1606" i="5"/>
  <c r="C1585" i="5"/>
  <c r="C1586" i="5"/>
  <c r="C1587" i="5"/>
  <c r="C1588" i="5"/>
  <c r="C1589" i="5"/>
  <c r="C1590" i="5"/>
  <c r="C1591" i="5"/>
  <c r="C1592" i="5"/>
  <c r="C1593" i="5"/>
  <c r="C1594" i="5"/>
  <c r="C1595" i="5"/>
  <c r="C1596" i="5"/>
  <c r="C1597" i="5"/>
  <c r="C1598" i="5"/>
  <c r="C1584" i="5"/>
  <c r="C1568" i="5"/>
  <c r="C1569" i="5"/>
  <c r="C1570" i="5"/>
  <c r="C1571" i="5"/>
  <c r="C1572" i="5"/>
  <c r="C1573" i="5"/>
  <c r="C1574" i="5"/>
  <c r="C1575" i="5"/>
  <c r="C1576" i="5"/>
  <c r="C1577" i="5"/>
  <c r="C1578" i="5"/>
  <c r="C1579" i="5"/>
  <c r="C1580" i="5"/>
  <c r="C1581" i="5"/>
  <c r="C1567" i="5"/>
  <c r="C1551" i="5"/>
  <c r="C1552" i="5"/>
  <c r="C1553" i="5"/>
  <c r="C1554" i="5"/>
  <c r="C1555" i="5"/>
  <c r="C1556" i="5"/>
  <c r="C1557" i="5"/>
  <c r="C1558" i="5"/>
  <c r="C1559" i="5"/>
  <c r="C1560" i="5"/>
  <c r="C1561" i="5"/>
  <c r="C1562" i="5"/>
  <c r="C1563" i="5"/>
  <c r="C1564" i="5"/>
  <c r="C1550" i="5"/>
  <c r="C1533" i="5"/>
  <c r="C1534" i="5"/>
  <c r="C1535" i="5"/>
  <c r="C1536" i="5"/>
  <c r="C1537" i="5"/>
  <c r="C1538" i="5"/>
  <c r="C1539" i="5"/>
  <c r="C1540" i="5"/>
  <c r="C1541" i="5"/>
  <c r="C1542" i="5"/>
  <c r="C1543" i="5"/>
  <c r="C1544" i="5"/>
  <c r="C1545" i="5"/>
  <c r="C1546" i="5"/>
  <c r="C1532" i="5"/>
  <c r="C1516" i="5"/>
  <c r="C1517" i="5"/>
  <c r="C1518" i="5"/>
  <c r="C1519" i="5"/>
  <c r="C1520" i="5"/>
  <c r="C1521" i="5"/>
  <c r="C1522" i="5"/>
  <c r="C1523" i="5"/>
  <c r="C1524" i="5"/>
  <c r="C1525" i="5"/>
  <c r="C1526" i="5"/>
  <c r="C1527" i="5"/>
  <c r="C1528" i="5"/>
  <c r="C1529" i="5"/>
  <c r="C1515" i="5"/>
  <c r="C1499" i="5"/>
  <c r="C1500" i="5"/>
  <c r="C1501" i="5"/>
  <c r="C1502" i="5"/>
  <c r="C1503" i="5"/>
  <c r="C1504" i="5"/>
  <c r="C1505" i="5"/>
  <c r="C1506" i="5"/>
  <c r="C1507" i="5"/>
  <c r="C1508" i="5"/>
  <c r="C1509" i="5"/>
  <c r="C1510" i="5"/>
  <c r="C1511" i="5"/>
  <c r="C1512" i="5"/>
  <c r="C1498" i="5"/>
  <c r="C1481" i="5"/>
  <c r="C1482" i="5"/>
  <c r="C1483" i="5"/>
  <c r="C1484" i="5"/>
  <c r="C1485" i="5"/>
  <c r="C1486" i="5"/>
  <c r="C1487" i="5"/>
  <c r="C1488" i="5"/>
  <c r="C1489" i="5"/>
  <c r="C1490" i="5"/>
  <c r="C1491" i="5"/>
  <c r="C1492" i="5"/>
  <c r="C1493" i="5"/>
  <c r="C1494" i="5"/>
  <c r="C1480" i="5"/>
  <c r="C1464" i="5"/>
  <c r="C1465" i="5"/>
  <c r="C1466" i="5"/>
  <c r="C1467" i="5"/>
  <c r="C1468" i="5"/>
  <c r="C1469" i="5"/>
  <c r="C1470" i="5"/>
  <c r="C1471" i="5"/>
  <c r="C1472" i="5"/>
  <c r="C1473" i="5"/>
  <c r="C1474" i="5"/>
  <c r="C1475" i="5"/>
  <c r="C1476" i="5"/>
  <c r="C1477" i="5"/>
  <c r="C1463" i="5"/>
  <c r="C1447" i="5"/>
  <c r="C1448" i="5"/>
  <c r="C1449" i="5"/>
  <c r="C1450" i="5"/>
  <c r="C1451" i="5"/>
  <c r="C1452" i="5"/>
  <c r="C1453" i="5"/>
  <c r="C1454" i="5"/>
  <c r="C1455" i="5"/>
  <c r="C1456" i="5"/>
  <c r="C1457" i="5"/>
  <c r="C1458" i="5"/>
  <c r="C1459" i="5"/>
  <c r="C1460" i="5"/>
  <c r="C1446" i="5"/>
  <c r="C1425" i="5"/>
  <c r="C1426" i="5"/>
  <c r="C1427" i="5"/>
  <c r="C1428" i="5"/>
  <c r="C1429" i="5"/>
  <c r="C1430" i="5"/>
  <c r="C1431" i="5"/>
  <c r="C1432" i="5"/>
  <c r="C1433" i="5"/>
  <c r="C1434" i="5"/>
  <c r="C1435" i="5"/>
  <c r="C1436" i="5"/>
  <c r="C1437" i="5"/>
  <c r="C1438" i="5"/>
  <c r="C1424" i="5"/>
  <c r="C1408" i="5"/>
  <c r="C1409" i="5"/>
  <c r="C1410" i="5"/>
  <c r="C1411" i="5"/>
  <c r="C1412" i="5"/>
  <c r="C1413" i="5"/>
  <c r="C1414" i="5"/>
  <c r="C1415" i="5"/>
  <c r="C1416" i="5"/>
  <c r="C1417" i="5"/>
  <c r="C1418" i="5"/>
  <c r="C1419" i="5"/>
  <c r="C1420" i="5"/>
  <c r="C1421" i="5"/>
  <c r="C1407" i="5"/>
  <c r="C1391" i="5"/>
  <c r="C1392" i="5"/>
  <c r="C1393" i="5"/>
  <c r="C1394" i="5"/>
  <c r="C1395" i="5"/>
  <c r="C1396" i="5"/>
  <c r="C1397" i="5"/>
  <c r="C1398" i="5"/>
  <c r="C1399" i="5"/>
  <c r="C1400" i="5"/>
  <c r="C1401" i="5"/>
  <c r="C1402" i="5"/>
  <c r="C1403" i="5"/>
  <c r="C1404" i="5"/>
  <c r="C1390" i="5"/>
  <c r="C1373" i="5"/>
  <c r="C1374" i="5"/>
  <c r="C1375" i="5"/>
  <c r="C1376" i="5"/>
  <c r="C1377" i="5"/>
  <c r="C1378" i="5"/>
  <c r="C1379" i="5"/>
  <c r="C1380" i="5"/>
  <c r="C1381" i="5"/>
  <c r="C1382" i="5"/>
  <c r="C1383" i="5"/>
  <c r="C1384" i="5"/>
  <c r="C1385" i="5"/>
  <c r="C1386" i="5"/>
  <c r="C1372" i="5"/>
  <c r="C1356" i="5"/>
  <c r="C1357" i="5"/>
  <c r="C1358" i="5"/>
  <c r="C1359" i="5"/>
  <c r="C1360" i="5"/>
  <c r="C1361" i="5"/>
  <c r="C1362" i="5"/>
  <c r="C1363" i="5"/>
  <c r="C1364" i="5"/>
  <c r="C1365" i="5"/>
  <c r="C1366" i="5"/>
  <c r="C1367" i="5"/>
  <c r="C1368" i="5"/>
  <c r="C1369" i="5"/>
  <c r="C1355" i="5"/>
  <c r="C1339" i="5"/>
  <c r="C1340" i="5"/>
  <c r="C1341" i="5"/>
  <c r="C1342" i="5"/>
  <c r="C1343" i="5"/>
  <c r="C1344" i="5"/>
  <c r="C1345" i="5"/>
  <c r="C1346" i="5"/>
  <c r="C1347" i="5"/>
  <c r="C1348" i="5"/>
  <c r="C1349" i="5"/>
  <c r="C1350" i="5"/>
  <c r="C1351" i="5"/>
  <c r="C1352" i="5"/>
  <c r="C1338" i="5"/>
  <c r="C1321" i="5"/>
  <c r="C1322" i="5"/>
  <c r="C1323" i="5"/>
  <c r="C1324" i="5"/>
  <c r="C1325" i="5"/>
  <c r="C1326" i="5"/>
  <c r="C1327" i="5"/>
  <c r="C1328" i="5"/>
  <c r="C1329" i="5"/>
  <c r="C1330" i="5"/>
  <c r="C1331" i="5"/>
  <c r="C1332" i="5"/>
  <c r="C1333" i="5"/>
  <c r="C1334" i="5"/>
  <c r="C1320" i="5"/>
  <c r="C1304" i="5"/>
  <c r="C1305" i="5"/>
  <c r="C1306" i="5"/>
  <c r="C1307" i="5"/>
  <c r="C1308" i="5"/>
  <c r="C1309" i="5"/>
  <c r="C1310" i="5"/>
  <c r="C1311" i="5"/>
  <c r="C1312" i="5"/>
  <c r="C1313" i="5"/>
  <c r="C1314" i="5"/>
  <c r="C1315" i="5"/>
  <c r="C1316" i="5"/>
  <c r="C1317" i="5"/>
  <c r="C1303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286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64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47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30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12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195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78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60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43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26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04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087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70" i="5"/>
  <c r="C1053" i="5"/>
  <c r="C1054" i="5"/>
  <c r="C1055" i="5"/>
  <c r="C1056" i="5"/>
  <c r="C1057" i="5"/>
  <c r="C1058" i="5"/>
  <c r="C1059" i="5"/>
  <c r="C1060" i="5"/>
  <c r="C1061" i="5"/>
  <c r="C1062" i="5"/>
  <c r="C1063" i="5"/>
  <c r="C1064" i="5"/>
  <c r="C1065" i="5"/>
  <c r="C1066" i="5"/>
  <c r="C1052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35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18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00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83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66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44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27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10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892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75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58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40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23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06" i="5"/>
  <c r="AA958" i="5"/>
  <c r="AA957" i="5"/>
  <c r="AA956" i="5"/>
  <c r="AA955" i="5"/>
  <c r="AA954" i="5"/>
  <c r="AA953" i="5"/>
  <c r="AA952" i="5"/>
  <c r="AA951" i="5"/>
  <c r="AA950" i="5"/>
  <c r="AA949" i="5"/>
  <c r="AA948" i="5"/>
  <c r="AA947" i="5"/>
  <c r="AA946" i="5"/>
  <c r="AA945" i="5"/>
  <c r="AA944" i="5"/>
  <c r="AA941" i="5"/>
  <c r="AA940" i="5"/>
  <c r="AA939" i="5"/>
  <c r="AA938" i="5"/>
  <c r="AA937" i="5"/>
  <c r="AA936" i="5"/>
  <c r="AA935" i="5"/>
  <c r="AA934" i="5"/>
  <c r="AA933" i="5"/>
  <c r="AA932" i="5"/>
  <c r="AA931" i="5"/>
  <c r="AA930" i="5"/>
  <c r="AA929" i="5"/>
  <c r="AA928" i="5"/>
  <c r="AA927" i="5"/>
  <c r="AA924" i="5"/>
  <c r="AA923" i="5"/>
  <c r="AA922" i="5"/>
  <c r="AA921" i="5"/>
  <c r="AA920" i="5"/>
  <c r="AA919" i="5"/>
  <c r="AA918" i="5"/>
  <c r="AA917" i="5"/>
  <c r="AA916" i="5"/>
  <c r="AA915" i="5"/>
  <c r="AA914" i="5"/>
  <c r="AA913" i="5"/>
  <c r="AA912" i="5"/>
  <c r="AA911" i="5"/>
  <c r="AA910" i="5"/>
  <c r="AA906" i="5"/>
  <c r="AA905" i="5"/>
  <c r="AA904" i="5"/>
  <c r="AA903" i="5"/>
  <c r="AA902" i="5"/>
  <c r="AA901" i="5"/>
  <c r="AA900" i="5"/>
  <c r="AA899" i="5"/>
  <c r="AA898" i="5"/>
  <c r="AA897" i="5"/>
  <c r="AA896" i="5"/>
  <c r="AA895" i="5"/>
  <c r="AA894" i="5"/>
  <c r="AA893" i="5"/>
  <c r="AA892" i="5"/>
  <c r="AA889" i="5"/>
  <c r="AA888" i="5"/>
  <c r="AA887" i="5"/>
  <c r="AA886" i="5"/>
  <c r="AA885" i="5"/>
  <c r="AA884" i="5"/>
  <c r="AA883" i="5"/>
  <c r="AA882" i="5"/>
  <c r="AA881" i="5"/>
  <c r="AA880" i="5"/>
  <c r="AA879" i="5"/>
  <c r="AA878" i="5"/>
  <c r="AA877" i="5"/>
  <c r="AA876" i="5"/>
  <c r="AA875" i="5"/>
  <c r="AA872" i="5"/>
  <c r="AA871" i="5"/>
  <c r="AA870" i="5"/>
  <c r="AA869" i="5"/>
  <c r="AA868" i="5"/>
  <c r="AA867" i="5"/>
  <c r="AA866" i="5"/>
  <c r="AA865" i="5"/>
  <c r="AA864" i="5"/>
  <c r="AA863" i="5"/>
  <c r="AA862" i="5"/>
  <c r="AA861" i="5"/>
  <c r="AA860" i="5"/>
  <c r="AA859" i="5"/>
  <c r="AA858" i="5"/>
  <c r="AA854" i="5"/>
  <c r="AA853" i="5"/>
  <c r="AA852" i="5"/>
  <c r="AA851" i="5"/>
  <c r="AA850" i="5"/>
  <c r="AA849" i="5"/>
  <c r="AA848" i="5"/>
  <c r="AA847" i="5"/>
  <c r="AA846" i="5"/>
  <c r="AA845" i="5"/>
  <c r="AA844" i="5"/>
  <c r="AA843" i="5"/>
  <c r="AA842" i="5"/>
  <c r="AA841" i="5"/>
  <c r="AA840" i="5"/>
  <c r="AA837" i="5"/>
  <c r="AA836" i="5"/>
  <c r="AA835" i="5"/>
  <c r="AA834" i="5"/>
  <c r="AA833" i="5"/>
  <c r="AA832" i="5"/>
  <c r="AA831" i="5"/>
  <c r="AA830" i="5"/>
  <c r="AA829" i="5"/>
  <c r="AA828" i="5"/>
  <c r="AA827" i="5"/>
  <c r="AA826" i="5"/>
  <c r="AA825" i="5"/>
  <c r="AA824" i="5"/>
  <c r="AA823" i="5"/>
  <c r="AA807" i="5"/>
  <c r="AA808" i="5"/>
  <c r="AA809" i="5"/>
  <c r="AA810" i="5"/>
  <c r="AA811" i="5"/>
  <c r="AA812" i="5"/>
  <c r="AA813" i="5"/>
  <c r="AA814" i="5"/>
  <c r="AA815" i="5"/>
  <c r="AA816" i="5"/>
  <c r="AA817" i="5"/>
  <c r="AA818" i="5"/>
  <c r="AA819" i="5"/>
  <c r="AA820" i="5"/>
  <c r="AA806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84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67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50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32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15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698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80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63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46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24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07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590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72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55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38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20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03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486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64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47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30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12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395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78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60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43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26" i="5"/>
  <c r="AF478" i="5"/>
  <c r="AF477" i="5"/>
  <c r="AF476" i="5"/>
  <c r="AF475" i="5"/>
  <c r="AF474" i="5"/>
  <c r="AF473" i="5"/>
  <c r="AF472" i="5"/>
  <c r="AF471" i="5"/>
  <c r="AF470" i="5"/>
  <c r="AF469" i="5"/>
  <c r="AF468" i="5"/>
  <c r="AF467" i="5"/>
  <c r="AF466" i="5"/>
  <c r="AF465" i="5"/>
  <c r="AF464" i="5"/>
  <c r="AF461" i="5"/>
  <c r="AF460" i="5"/>
  <c r="AF459" i="5"/>
  <c r="AF458" i="5"/>
  <c r="AF457" i="5"/>
  <c r="AF456" i="5"/>
  <c r="AF455" i="5"/>
  <c r="AF454" i="5"/>
  <c r="AF453" i="5"/>
  <c r="AF452" i="5"/>
  <c r="AF451" i="5"/>
  <c r="AF450" i="5"/>
  <c r="AF449" i="5"/>
  <c r="AF448" i="5"/>
  <c r="AF447" i="5"/>
  <c r="AF444" i="5"/>
  <c r="AF443" i="5"/>
  <c r="AF442" i="5"/>
  <c r="AF441" i="5"/>
  <c r="AF440" i="5"/>
  <c r="AF439" i="5"/>
  <c r="AF438" i="5"/>
  <c r="AF437" i="5"/>
  <c r="AF436" i="5"/>
  <c r="AF435" i="5"/>
  <c r="AF434" i="5"/>
  <c r="AF433" i="5"/>
  <c r="AF432" i="5"/>
  <c r="AF431" i="5"/>
  <c r="AF430" i="5"/>
  <c r="AF426" i="5"/>
  <c r="AF425" i="5"/>
  <c r="AF424" i="5"/>
  <c r="AF423" i="5"/>
  <c r="AF422" i="5"/>
  <c r="AF421" i="5"/>
  <c r="AF420" i="5"/>
  <c r="AF419" i="5"/>
  <c r="AF418" i="5"/>
  <c r="AF417" i="5"/>
  <c r="AF416" i="5"/>
  <c r="AF415" i="5"/>
  <c r="AF414" i="5"/>
  <c r="AF413" i="5"/>
  <c r="AF412" i="5"/>
  <c r="AF409" i="5"/>
  <c r="AF408" i="5"/>
  <c r="AF407" i="5"/>
  <c r="AF406" i="5"/>
  <c r="AF405" i="5"/>
  <c r="AF404" i="5"/>
  <c r="AF403" i="5"/>
  <c r="AF402" i="5"/>
  <c r="AF401" i="5"/>
  <c r="AF400" i="5"/>
  <c r="AF399" i="5"/>
  <c r="AF398" i="5"/>
  <c r="AF397" i="5"/>
  <c r="AF396" i="5"/>
  <c r="AF395" i="5"/>
  <c r="AF392" i="5"/>
  <c r="AF391" i="5"/>
  <c r="AF390" i="5"/>
  <c r="AF389" i="5"/>
  <c r="AF388" i="5"/>
  <c r="AF387" i="5"/>
  <c r="AF386" i="5"/>
  <c r="AF385" i="5"/>
  <c r="AF384" i="5"/>
  <c r="AF383" i="5"/>
  <c r="AF382" i="5"/>
  <c r="AF381" i="5"/>
  <c r="AF380" i="5"/>
  <c r="AF379" i="5"/>
  <c r="AF378" i="5"/>
  <c r="AF374" i="5"/>
  <c r="AF373" i="5"/>
  <c r="AF372" i="5"/>
  <c r="AF371" i="5"/>
  <c r="AF370" i="5"/>
  <c r="AF369" i="5"/>
  <c r="AF368" i="5"/>
  <c r="AF367" i="5"/>
  <c r="AF366" i="5"/>
  <c r="AF365" i="5"/>
  <c r="AF364" i="5"/>
  <c r="AF363" i="5"/>
  <c r="AF362" i="5"/>
  <c r="AF361" i="5"/>
  <c r="AF360" i="5"/>
  <c r="AF357" i="5"/>
  <c r="AF356" i="5"/>
  <c r="AF355" i="5"/>
  <c r="AF354" i="5"/>
  <c r="AF353" i="5"/>
  <c r="AF352" i="5"/>
  <c r="AF351" i="5"/>
  <c r="AF350" i="5"/>
  <c r="AF349" i="5"/>
  <c r="AF348" i="5"/>
  <c r="AF347" i="5"/>
  <c r="AF346" i="5"/>
  <c r="AF345" i="5"/>
  <c r="AF344" i="5"/>
  <c r="AF343" i="5"/>
  <c r="AF327" i="5"/>
  <c r="AF328" i="5"/>
  <c r="AF329" i="5"/>
  <c r="AF330" i="5"/>
  <c r="AF331" i="5"/>
  <c r="AF332" i="5"/>
  <c r="AF333" i="5"/>
  <c r="AF334" i="5"/>
  <c r="AF335" i="5"/>
  <c r="AF336" i="5"/>
  <c r="AF337" i="5"/>
  <c r="AF338" i="5"/>
  <c r="AF339" i="5"/>
  <c r="AF340" i="5"/>
  <c r="AF326" i="5"/>
  <c r="K478" i="5"/>
  <c r="K477" i="5"/>
  <c r="K476" i="5"/>
  <c r="K475" i="5"/>
  <c r="K474" i="5"/>
  <c r="K473" i="5"/>
  <c r="K472" i="5"/>
  <c r="K471" i="5"/>
  <c r="K470" i="5"/>
  <c r="K469" i="5"/>
  <c r="K468" i="5"/>
  <c r="K467" i="5"/>
  <c r="K466" i="5"/>
  <c r="K465" i="5"/>
  <c r="K464" i="5"/>
  <c r="K461" i="5"/>
  <c r="K460" i="5"/>
  <c r="K459" i="5"/>
  <c r="K458" i="5"/>
  <c r="K457" i="5"/>
  <c r="K456" i="5"/>
  <c r="K455" i="5"/>
  <c r="K454" i="5"/>
  <c r="K453" i="5"/>
  <c r="K452" i="5"/>
  <c r="K451" i="5"/>
  <c r="K450" i="5"/>
  <c r="K449" i="5"/>
  <c r="K448" i="5"/>
  <c r="K447" i="5"/>
  <c r="K444" i="5"/>
  <c r="K443" i="5"/>
  <c r="K442" i="5"/>
  <c r="K441" i="5"/>
  <c r="K440" i="5"/>
  <c r="K439" i="5"/>
  <c r="K438" i="5"/>
  <c r="K437" i="5"/>
  <c r="K436" i="5"/>
  <c r="K435" i="5"/>
  <c r="K434" i="5"/>
  <c r="K433" i="5"/>
  <c r="K432" i="5"/>
  <c r="K431" i="5"/>
  <c r="K430" i="5"/>
  <c r="K426" i="5"/>
  <c r="K425" i="5"/>
  <c r="K424" i="5"/>
  <c r="K423" i="5"/>
  <c r="K422" i="5"/>
  <c r="K421" i="5"/>
  <c r="K420" i="5"/>
  <c r="K419" i="5"/>
  <c r="K418" i="5"/>
  <c r="K417" i="5"/>
  <c r="K416" i="5"/>
  <c r="K415" i="5"/>
  <c r="K414" i="5"/>
  <c r="K413" i="5"/>
  <c r="K412" i="5"/>
  <c r="K409" i="5"/>
  <c r="K408" i="5"/>
  <c r="K407" i="5"/>
  <c r="K406" i="5"/>
  <c r="K405" i="5"/>
  <c r="K404" i="5"/>
  <c r="K403" i="5"/>
  <c r="K402" i="5"/>
  <c r="K401" i="5"/>
  <c r="K400" i="5"/>
  <c r="K399" i="5"/>
  <c r="K398" i="5"/>
  <c r="K397" i="5"/>
  <c r="K396" i="5"/>
  <c r="K395" i="5"/>
  <c r="K392" i="5"/>
  <c r="K391" i="5"/>
  <c r="K390" i="5"/>
  <c r="K389" i="5"/>
  <c r="K388" i="5"/>
  <c r="K387" i="5"/>
  <c r="K386" i="5"/>
  <c r="K385" i="5"/>
  <c r="K384" i="5"/>
  <c r="K383" i="5"/>
  <c r="K382" i="5"/>
  <c r="K381" i="5"/>
  <c r="K380" i="5"/>
  <c r="K379" i="5"/>
  <c r="K378" i="5"/>
  <c r="K374" i="5"/>
  <c r="K373" i="5"/>
  <c r="K372" i="5"/>
  <c r="K371" i="5"/>
  <c r="K370" i="5"/>
  <c r="K369" i="5"/>
  <c r="K368" i="5"/>
  <c r="K367" i="5"/>
  <c r="K366" i="5"/>
  <c r="K365" i="5"/>
  <c r="K364" i="5"/>
  <c r="K363" i="5"/>
  <c r="K362" i="5"/>
  <c r="K361" i="5"/>
  <c r="K360" i="5"/>
  <c r="K357" i="5"/>
  <c r="K356" i="5"/>
  <c r="K355" i="5"/>
  <c r="K354" i="5"/>
  <c r="K353" i="5"/>
  <c r="K352" i="5"/>
  <c r="K351" i="5"/>
  <c r="K350" i="5"/>
  <c r="K349" i="5"/>
  <c r="K348" i="5"/>
  <c r="K347" i="5"/>
  <c r="K346" i="5"/>
  <c r="K345" i="5"/>
  <c r="K344" i="5"/>
  <c r="K343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26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04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287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70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52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35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18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00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83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66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66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44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27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10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92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75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58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40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23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6" i="5"/>
  <c r="J158" i="5"/>
  <c r="J157" i="5"/>
  <c r="J156" i="5"/>
  <c r="J155" i="5"/>
  <c r="J154" i="5"/>
  <c r="J153" i="5"/>
  <c r="J152" i="5"/>
  <c r="J151" i="5"/>
  <c r="J150" i="5"/>
  <c r="J149" i="5"/>
  <c r="J148" i="5"/>
  <c r="J147" i="5"/>
  <c r="J146" i="5"/>
  <c r="J145" i="5"/>
  <c r="J144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6" i="5"/>
  <c r="C2259" i="6" l="1"/>
  <c r="C2260" i="6"/>
  <c r="C2261" i="6"/>
  <c r="C2262" i="6"/>
  <c r="C2263" i="6"/>
  <c r="C2264" i="6"/>
  <c r="C2265" i="6"/>
  <c r="C2266" i="6"/>
  <c r="C2267" i="6"/>
  <c r="C2268" i="6"/>
  <c r="C2269" i="6"/>
  <c r="C2270" i="6"/>
  <c r="C2258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43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28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12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197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82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66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51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3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16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01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86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70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55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40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24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09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199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74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59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44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28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13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898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82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67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5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32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17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02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86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71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56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40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25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1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690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75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60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44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29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14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598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83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68" i="6"/>
  <c r="N1702" i="6"/>
  <c r="N1701" i="6"/>
  <c r="N1700" i="6"/>
  <c r="N1699" i="6"/>
  <c r="N1698" i="6"/>
  <c r="N1697" i="6"/>
  <c r="N1696" i="6"/>
  <c r="N1695" i="6"/>
  <c r="N1694" i="6"/>
  <c r="N1693" i="6"/>
  <c r="N1692" i="6"/>
  <c r="N1691" i="6"/>
  <c r="N1690" i="6"/>
  <c r="N1676" i="6"/>
  <c r="N1677" i="6"/>
  <c r="N1678" i="6"/>
  <c r="N1679" i="6"/>
  <c r="N1680" i="6"/>
  <c r="N1681" i="6"/>
  <c r="N1682" i="6"/>
  <c r="N1683" i="6"/>
  <c r="N1684" i="6"/>
  <c r="N1685" i="6"/>
  <c r="N1686" i="6"/>
  <c r="N1687" i="6"/>
  <c r="N1675" i="6"/>
  <c r="N1661" i="6"/>
  <c r="N1662" i="6"/>
  <c r="N1663" i="6"/>
  <c r="N1664" i="6"/>
  <c r="N1665" i="6"/>
  <c r="N1666" i="6"/>
  <c r="N1667" i="6"/>
  <c r="N1668" i="6"/>
  <c r="N1669" i="6"/>
  <c r="N1670" i="6"/>
  <c r="N1671" i="6"/>
  <c r="N1672" i="6"/>
  <c r="N1660" i="6"/>
  <c r="N1645" i="6"/>
  <c r="N1646" i="6"/>
  <c r="N1647" i="6"/>
  <c r="N1648" i="6"/>
  <c r="N1649" i="6"/>
  <c r="N1650" i="6"/>
  <c r="N1651" i="6"/>
  <c r="N1652" i="6"/>
  <c r="N1653" i="6"/>
  <c r="N1654" i="6"/>
  <c r="N1655" i="6"/>
  <c r="N1656" i="6"/>
  <c r="N1644" i="6"/>
  <c r="N1630" i="6"/>
  <c r="N1631" i="6"/>
  <c r="N1632" i="6"/>
  <c r="N1633" i="6"/>
  <c r="N1634" i="6"/>
  <c r="N1635" i="6"/>
  <c r="N1636" i="6"/>
  <c r="N1637" i="6"/>
  <c r="N1638" i="6"/>
  <c r="N1639" i="6"/>
  <c r="N1640" i="6"/>
  <c r="N1641" i="6"/>
  <c r="N1629" i="6"/>
  <c r="N1615" i="6"/>
  <c r="N1616" i="6"/>
  <c r="N1617" i="6"/>
  <c r="N1618" i="6"/>
  <c r="N1619" i="6"/>
  <c r="N1620" i="6"/>
  <c r="N1621" i="6"/>
  <c r="N1622" i="6"/>
  <c r="N1623" i="6"/>
  <c r="N1624" i="6"/>
  <c r="N1625" i="6"/>
  <c r="N1626" i="6"/>
  <c r="N1614" i="6"/>
  <c r="N1599" i="6"/>
  <c r="N1600" i="6"/>
  <c r="N1601" i="6"/>
  <c r="N1602" i="6"/>
  <c r="N1603" i="6"/>
  <c r="N1604" i="6"/>
  <c r="N1605" i="6"/>
  <c r="N1606" i="6"/>
  <c r="N1607" i="6"/>
  <c r="N1608" i="6"/>
  <c r="N1609" i="6"/>
  <c r="N1610" i="6"/>
  <c r="N1598" i="6"/>
  <c r="N1584" i="6"/>
  <c r="N1585" i="6"/>
  <c r="N1586" i="6"/>
  <c r="N1587" i="6"/>
  <c r="N1588" i="6"/>
  <c r="N1589" i="6"/>
  <c r="N1590" i="6"/>
  <c r="N1591" i="6"/>
  <c r="N1592" i="6"/>
  <c r="N1593" i="6"/>
  <c r="N1594" i="6"/>
  <c r="N1595" i="6"/>
  <c r="N1583" i="6"/>
  <c r="N1569" i="6"/>
  <c r="N1570" i="6"/>
  <c r="N1571" i="6"/>
  <c r="N1572" i="6"/>
  <c r="N1573" i="6"/>
  <c r="N1574" i="6"/>
  <c r="N1575" i="6"/>
  <c r="N1576" i="6"/>
  <c r="N1577" i="6"/>
  <c r="N1578" i="6"/>
  <c r="N1579" i="6"/>
  <c r="N1580" i="6"/>
  <c r="N156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48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33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18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02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487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72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56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41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2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06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391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76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60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45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30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14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299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8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64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49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34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18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03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188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72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57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4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22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07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092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76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61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46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30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15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0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80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65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50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34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19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04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888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73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5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38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23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08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792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77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62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46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31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16" i="6"/>
  <c r="AA824" i="6"/>
  <c r="AA825" i="6"/>
  <c r="AA826" i="6"/>
  <c r="AA827" i="6"/>
  <c r="AA828" i="6"/>
  <c r="AA829" i="6"/>
  <c r="AA830" i="6"/>
  <c r="AA831" i="6"/>
  <c r="AA832" i="6"/>
  <c r="AA833" i="6"/>
  <c r="AA834" i="6"/>
  <c r="AA835" i="6"/>
  <c r="AA838" i="6"/>
  <c r="AA839" i="6"/>
  <c r="AA840" i="6"/>
  <c r="AA841" i="6"/>
  <c r="AA842" i="6"/>
  <c r="AA843" i="6"/>
  <c r="AA844" i="6"/>
  <c r="AA845" i="6"/>
  <c r="AA846" i="6"/>
  <c r="AA847" i="6"/>
  <c r="AA848" i="6"/>
  <c r="AA849" i="6"/>
  <c r="AA850" i="6"/>
  <c r="AA823" i="6"/>
  <c r="AA809" i="6"/>
  <c r="AA810" i="6"/>
  <c r="AA811" i="6"/>
  <c r="AA812" i="6"/>
  <c r="AA813" i="6"/>
  <c r="AA814" i="6"/>
  <c r="AA815" i="6"/>
  <c r="AA816" i="6"/>
  <c r="AA817" i="6"/>
  <c r="AA818" i="6"/>
  <c r="AA819" i="6"/>
  <c r="AA820" i="6"/>
  <c r="AA808" i="6"/>
  <c r="AA793" i="6"/>
  <c r="AA794" i="6"/>
  <c r="AA795" i="6"/>
  <c r="AA796" i="6"/>
  <c r="AA797" i="6"/>
  <c r="AA798" i="6"/>
  <c r="AA799" i="6"/>
  <c r="AA800" i="6"/>
  <c r="AA801" i="6"/>
  <c r="AA802" i="6"/>
  <c r="AA803" i="6"/>
  <c r="AA804" i="6"/>
  <c r="AA792" i="6"/>
  <c r="AA778" i="6"/>
  <c r="AA779" i="6"/>
  <c r="AA780" i="6"/>
  <c r="AA781" i="6"/>
  <c r="AA782" i="6"/>
  <c r="AA783" i="6"/>
  <c r="AA784" i="6"/>
  <c r="AA785" i="6"/>
  <c r="AA786" i="6"/>
  <c r="AA787" i="6"/>
  <c r="AA788" i="6"/>
  <c r="AA789" i="6"/>
  <c r="AA777" i="6"/>
  <c r="AA763" i="6"/>
  <c r="AA764" i="6"/>
  <c r="AA765" i="6"/>
  <c r="AA766" i="6"/>
  <c r="AA767" i="6"/>
  <c r="AA768" i="6"/>
  <c r="AA769" i="6"/>
  <c r="AA770" i="6"/>
  <c r="AA771" i="6"/>
  <c r="AA772" i="6"/>
  <c r="AA773" i="6"/>
  <c r="AA774" i="6"/>
  <c r="AA762" i="6"/>
  <c r="AA747" i="6"/>
  <c r="AA748" i="6"/>
  <c r="AA749" i="6"/>
  <c r="AA750" i="6"/>
  <c r="AA751" i="6"/>
  <c r="AA752" i="6"/>
  <c r="AA753" i="6"/>
  <c r="AA754" i="6"/>
  <c r="AA755" i="6"/>
  <c r="AA756" i="6"/>
  <c r="AA757" i="6"/>
  <c r="AA758" i="6"/>
  <c r="AA746" i="6"/>
  <c r="AA732" i="6"/>
  <c r="AA733" i="6"/>
  <c r="AA734" i="6"/>
  <c r="AA735" i="6"/>
  <c r="AA736" i="6"/>
  <c r="AA737" i="6"/>
  <c r="AA738" i="6"/>
  <c r="AA739" i="6"/>
  <c r="AA740" i="6"/>
  <c r="AA741" i="6"/>
  <c r="AA742" i="6"/>
  <c r="AA743" i="6"/>
  <c r="AA731" i="6"/>
  <c r="AA717" i="6"/>
  <c r="AA718" i="6"/>
  <c r="AA719" i="6"/>
  <c r="AA720" i="6"/>
  <c r="AA721" i="6"/>
  <c r="AA722" i="6"/>
  <c r="AA723" i="6"/>
  <c r="AA724" i="6"/>
  <c r="AA725" i="6"/>
  <c r="AA726" i="6"/>
  <c r="AA727" i="6"/>
  <c r="AA728" i="6"/>
  <c r="AA71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696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81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66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50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35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20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04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589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74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12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397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82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66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51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36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20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05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290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397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82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66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51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36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20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05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290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63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48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70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55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40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24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09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194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78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63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4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28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13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98" i="6"/>
  <c r="C83" i="6"/>
  <c r="C84" i="6"/>
  <c r="C85" i="6"/>
  <c r="C86" i="6"/>
  <c r="C87" i="6"/>
  <c r="C88" i="6"/>
  <c r="C89" i="6"/>
  <c r="C90" i="6"/>
  <c r="C91" i="6"/>
  <c r="C92" i="6"/>
  <c r="C93" i="6"/>
  <c r="C94" i="6"/>
  <c r="C82" i="6"/>
  <c r="C68" i="6"/>
  <c r="C69" i="6"/>
  <c r="C70" i="6"/>
  <c r="C71" i="6"/>
  <c r="C72" i="6"/>
  <c r="C73" i="6"/>
  <c r="C74" i="6"/>
  <c r="C75" i="6"/>
  <c r="C76" i="6"/>
  <c r="C77" i="6"/>
  <c r="C78" i="6"/>
  <c r="C79" i="6"/>
  <c r="C67" i="6"/>
  <c r="C53" i="6"/>
  <c r="C54" i="6"/>
  <c r="C55" i="6"/>
  <c r="C56" i="6"/>
  <c r="C57" i="6"/>
  <c r="C58" i="6"/>
  <c r="C59" i="6"/>
  <c r="C60" i="6"/>
  <c r="C61" i="6"/>
  <c r="C62" i="6"/>
  <c r="C63" i="6"/>
  <c r="C64" i="6"/>
  <c r="C52" i="6"/>
  <c r="C37" i="6"/>
  <c r="C38" i="6"/>
  <c r="C39" i="6"/>
  <c r="C40" i="6"/>
  <c r="C41" i="6"/>
  <c r="C42" i="6"/>
  <c r="C43" i="6"/>
  <c r="C44" i="6"/>
  <c r="C45" i="6"/>
  <c r="C46" i="6"/>
  <c r="C47" i="6"/>
  <c r="C48" i="6"/>
  <c r="C36" i="6"/>
  <c r="C22" i="6"/>
  <c r="C23" i="6"/>
  <c r="C24" i="6"/>
  <c r="C25" i="6"/>
  <c r="C26" i="6"/>
  <c r="C27" i="6"/>
  <c r="C28" i="6"/>
  <c r="C29" i="6"/>
  <c r="C30" i="6"/>
  <c r="C31" i="6"/>
  <c r="C32" i="6"/>
  <c r="C33" i="6"/>
  <c r="C21" i="6"/>
  <c r="C7" i="6"/>
  <c r="C8" i="6"/>
  <c r="C9" i="6"/>
  <c r="C10" i="6"/>
  <c r="C11" i="6"/>
  <c r="C12" i="6"/>
  <c r="C13" i="6"/>
  <c r="C14" i="6"/>
  <c r="C15" i="6"/>
  <c r="C16" i="6"/>
  <c r="C17" i="6"/>
  <c r="C18" i="6"/>
  <c r="C6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13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98" i="6"/>
  <c r="J83" i="6"/>
  <c r="J84" i="6"/>
  <c r="J85" i="6"/>
  <c r="J86" i="6"/>
  <c r="J87" i="6"/>
  <c r="J88" i="6"/>
  <c r="J89" i="6"/>
  <c r="J90" i="6"/>
  <c r="J91" i="6"/>
  <c r="J92" i="6"/>
  <c r="J93" i="6"/>
  <c r="J94" i="6"/>
  <c r="J82" i="6"/>
  <c r="J68" i="6"/>
  <c r="J69" i="6"/>
  <c r="J70" i="6"/>
  <c r="J71" i="6"/>
  <c r="J72" i="6"/>
  <c r="J73" i="6"/>
  <c r="J74" i="6"/>
  <c r="J75" i="6"/>
  <c r="J76" i="6"/>
  <c r="J77" i="6"/>
  <c r="J78" i="6"/>
  <c r="J79" i="6"/>
  <c r="J67" i="6"/>
  <c r="J53" i="6"/>
  <c r="J54" i="6"/>
  <c r="J55" i="6"/>
  <c r="J56" i="6"/>
  <c r="J57" i="6"/>
  <c r="J58" i="6"/>
  <c r="J59" i="6"/>
  <c r="J60" i="6"/>
  <c r="J61" i="6"/>
  <c r="J62" i="6"/>
  <c r="J63" i="6"/>
  <c r="J64" i="6"/>
  <c r="J52" i="6"/>
  <c r="J37" i="6"/>
  <c r="J38" i="6"/>
  <c r="J39" i="6"/>
  <c r="J40" i="6"/>
  <c r="J41" i="6"/>
  <c r="J42" i="6"/>
  <c r="J43" i="6"/>
  <c r="J44" i="6"/>
  <c r="J45" i="6"/>
  <c r="J46" i="6"/>
  <c r="J47" i="6"/>
  <c r="J48" i="6"/>
  <c r="J36" i="6"/>
  <c r="J22" i="6"/>
  <c r="J23" i="6"/>
  <c r="J24" i="6"/>
  <c r="J25" i="6"/>
  <c r="J26" i="6"/>
  <c r="J27" i="6"/>
  <c r="J28" i="6"/>
  <c r="J29" i="6"/>
  <c r="J30" i="6"/>
  <c r="J31" i="6"/>
  <c r="J32" i="6"/>
  <c r="J33" i="6"/>
  <c r="J21" i="6"/>
  <c r="J7" i="6"/>
  <c r="J8" i="6"/>
  <c r="J9" i="6"/>
  <c r="J10" i="6"/>
  <c r="J11" i="6"/>
  <c r="J12" i="6"/>
  <c r="J13" i="6"/>
  <c r="J14" i="6"/>
  <c r="J15" i="6"/>
  <c r="J16" i="6"/>
  <c r="J17" i="6"/>
  <c r="J18" i="6"/>
  <c r="J6" i="6"/>
</calcChain>
</file>

<file path=xl/sharedStrings.xml><?xml version="1.0" encoding="utf-8"?>
<sst xmlns="http://schemas.openxmlformats.org/spreadsheetml/2006/main" count="16322" uniqueCount="482">
  <si>
    <t>Table 3D.6a: Population 3 Years and Older by School Attendance Status, Sex , Type of Locality and District</t>
  </si>
  <si>
    <t>School Attendance</t>
  </si>
  <si>
    <t>Western Region</t>
  </si>
  <si>
    <t>District</t>
  </si>
  <si>
    <t>Number</t>
  </si>
  <si>
    <t>Percent</t>
  </si>
  <si>
    <t>Ellembelle</t>
  </si>
  <si>
    <t>Nzema East Municipal</t>
  </si>
  <si>
    <t>Effia Kwesimintsim Municipal</t>
  </si>
  <si>
    <t>Sekondi Takoradi Metropolitan</t>
  </si>
  <si>
    <t>Shama</t>
  </si>
  <si>
    <t>Wassa East</t>
  </si>
  <si>
    <t>Tarkwa-Nsuaem Municipal</t>
  </si>
  <si>
    <t>Wassa Amenfi Central</t>
  </si>
  <si>
    <t>All Locality Types</t>
  </si>
  <si>
    <t>Both Sexes</t>
  </si>
  <si>
    <t>Never attended</t>
  </si>
  <si>
    <t>Attending now</t>
  </si>
  <si>
    <t>Attended in the past</t>
  </si>
  <si>
    <t>Male</t>
  </si>
  <si>
    <t>Total</t>
  </si>
  <si>
    <t>Female</t>
  </si>
  <si>
    <t>Urban</t>
  </si>
  <si>
    <t>Rural</t>
  </si>
  <si>
    <t>Central Region</t>
  </si>
  <si>
    <t>Cape Coast Metro</t>
  </si>
  <si>
    <t>Abura Asebu Kwamankese</t>
  </si>
  <si>
    <t>Mfantsiman Municipal</t>
  </si>
  <si>
    <t>Ekumfi</t>
  </si>
  <si>
    <t>Gomoa West</t>
  </si>
  <si>
    <t>Effutu Municipal</t>
  </si>
  <si>
    <t>Gomoa Central</t>
  </si>
  <si>
    <t>Gomoa East</t>
  </si>
  <si>
    <t>Awutu Senya East Municipal</t>
  </si>
  <si>
    <t>Agona East</t>
  </si>
  <si>
    <t>Agona West Municipal</t>
  </si>
  <si>
    <t>Asikuma Odoben Brakwa</t>
  </si>
  <si>
    <t>Assin South</t>
  </si>
  <si>
    <t>Twifo Heman Lower Denkyira</t>
  </si>
  <si>
    <t>Twifo Ati Morkwa</t>
  </si>
  <si>
    <t>Upper Denkyira East Municipal</t>
  </si>
  <si>
    <t>Upper Denkyira West</t>
  </si>
  <si>
    <t>Greater Accra Region</t>
  </si>
  <si>
    <t>Ga South</t>
  </si>
  <si>
    <t>Weija Gbawe Municipal</t>
  </si>
  <si>
    <t>Ga Central Municipal</t>
  </si>
  <si>
    <t>Ablekuma North Municipal</t>
  </si>
  <si>
    <t>Ablekuma West Municipal</t>
  </si>
  <si>
    <t>Ablekuma Central Municipal</t>
  </si>
  <si>
    <t>Accra Metropolitan</t>
  </si>
  <si>
    <t>Korle Klottey</t>
  </si>
  <si>
    <t>Ayawaso Central Municipal</t>
  </si>
  <si>
    <t>Ayawaso East Municipal</t>
  </si>
  <si>
    <t>Ayawaso North Municipal</t>
  </si>
  <si>
    <t>La Dadekotopon Municipal</t>
  </si>
  <si>
    <t>Ledzokuku</t>
  </si>
  <si>
    <t>Krowor Municipal</t>
  </si>
  <si>
    <t>Adentan Municipal</t>
  </si>
  <si>
    <t>Ayawaso West Municipal</t>
  </si>
  <si>
    <t>Okaikoi North</t>
  </si>
  <si>
    <t>Ga North</t>
  </si>
  <si>
    <t>Ga West</t>
  </si>
  <si>
    <t>Ga East</t>
  </si>
  <si>
    <t>La Nkwantanang -Madina Municipal</t>
  </si>
  <si>
    <t>Kpone Katamanso</t>
  </si>
  <si>
    <t>Ashaiman</t>
  </si>
  <si>
    <t>Tema West</t>
  </si>
  <si>
    <t>TMA</t>
  </si>
  <si>
    <t>Ningo Prampram</t>
  </si>
  <si>
    <t>Shai Osudoku</t>
  </si>
  <si>
    <t>Ada West</t>
  </si>
  <si>
    <t>Ada East</t>
  </si>
  <si>
    <t>Volta Region</t>
  </si>
  <si>
    <t>South Tongu</t>
  </si>
  <si>
    <t>Anloga</t>
  </si>
  <si>
    <t>Keta Municipal</t>
  </si>
  <si>
    <t>Ketu South</t>
  </si>
  <si>
    <t>Ketu North</t>
  </si>
  <si>
    <t>Akatsi North</t>
  </si>
  <si>
    <t>Akatsi South</t>
  </si>
  <si>
    <t>Central Tongu</t>
  </si>
  <si>
    <t>North Tongu</t>
  </si>
  <si>
    <t>Ho-West</t>
  </si>
  <si>
    <t>Adaklu</t>
  </si>
  <si>
    <t>Agortime Ziope</t>
  </si>
  <si>
    <t>Ho Municipal</t>
  </si>
  <si>
    <t>South Dayi</t>
  </si>
  <si>
    <t>Afadzato South</t>
  </si>
  <si>
    <t>North Dayi</t>
  </si>
  <si>
    <t>Kpando Municipal</t>
  </si>
  <si>
    <t>Hohoe Municipal</t>
  </si>
  <si>
    <t>Eastern Region</t>
  </si>
  <si>
    <t>Birim South</t>
  </si>
  <si>
    <t>Birim Central Municipal</t>
  </si>
  <si>
    <t>Achiase</t>
  </si>
  <si>
    <t>Asene Manso Akroso</t>
  </si>
  <si>
    <t>West Akim</t>
  </si>
  <si>
    <t>West Akim Municipal</t>
  </si>
  <si>
    <t>Ayensuano</t>
  </si>
  <si>
    <t>Nsawam Adoagyiri Municipal</t>
  </si>
  <si>
    <t>Akwapim South</t>
  </si>
  <si>
    <t>Akwapim North Municipal</t>
  </si>
  <si>
    <t xml:space="preserve">Okere </t>
  </si>
  <si>
    <t>New Juaben South Municipal</t>
  </si>
  <si>
    <t>New Juaben North</t>
  </si>
  <si>
    <t>Suhum Municipal</t>
  </si>
  <si>
    <t>Abuakwa South Municipal</t>
  </si>
  <si>
    <t>Denkyembour</t>
  </si>
  <si>
    <t>Akyemansa</t>
  </si>
  <si>
    <t>Kwaebibirem</t>
  </si>
  <si>
    <t>Birim North</t>
  </si>
  <si>
    <t>Atiwa West</t>
  </si>
  <si>
    <t>Atiwa East</t>
  </si>
  <si>
    <t>Fanteakwa South</t>
  </si>
  <si>
    <t>Yilo Krobo Municipal</t>
  </si>
  <si>
    <t>Lower Manya Krobo Municipal</t>
  </si>
  <si>
    <t>Asuogyaman</t>
  </si>
  <si>
    <t>Upper Manya Krobo</t>
  </si>
  <si>
    <t>Fanteakwa North</t>
  </si>
  <si>
    <t>Kwahu South</t>
  </si>
  <si>
    <t>Kwahu West Municipal</t>
  </si>
  <si>
    <t>Kwahu East</t>
  </si>
  <si>
    <t>Kwahu Afram Plains South</t>
  </si>
  <si>
    <t>Kwahu Afram Plains North</t>
  </si>
  <si>
    <t>Ashanti Region</t>
  </si>
  <si>
    <t>Amansie South</t>
  </si>
  <si>
    <t>Amansie Central</t>
  </si>
  <si>
    <t>Akrofuom</t>
  </si>
  <si>
    <t>Adansi South</t>
  </si>
  <si>
    <t>Adansi Asokwa</t>
  </si>
  <si>
    <t>Obuasi East</t>
  </si>
  <si>
    <t>Obuasi Municipal</t>
  </si>
  <si>
    <t>Adansi North</t>
  </si>
  <si>
    <t>Bekwai Municipal</t>
  </si>
  <si>
    <t>Amansie West</t>
  </si>
  <si>
    <t>Atwima Kwanwoma</t>
  </si>
  <si>
    <t>Bosomtwi</t>
  </si>
  <si>
    <t>Bosome Freho</t>
  </si>
  <si>
    <t>Asante Akim Central Municipal</t>
  </si>
  <si>
    <t>Asante_Akim_South</t>
  </si>
  <si>
    <t>Asante Akim North</t>
  </si>
  <si>
    <t>Sekyere Kumawu</t>
  </si>
  <si>
    <t>Sekyere East</t>
  </si>
  <si>
    <t>Juaben Municipal</t>
  </si>
  <si>
    <t>Ejisu Juaben Municipal</t>
  </si>
  <si>
    <t>Oforikrom Municipal</t>
  </si>
  <si>
    <t>Asokwa Municipal</t>
  </si>
  <si>
    <t>KMA</t>
  </si>
  <si>
    <t>Kwadaso Municipal</t>
  </si>
  <si>
    <t>Suame Municipal</t>
  </si>
  <si>
    <t>Old Tafo Municipal</t>
  </si>
  <si>
    <t>Asokore Mampong Municipal</t>
  </si>
  <si>
    <t>Kwabre East</t>
  </si>
  <si>
    <t>Afigya Kwabre South</t>
  </si>
  <si>
    <t>Atwima Nwabiagya North</t>
  </si>
  <si>
    <t>Atwima Nwabiagya South Municipal</t>
  </si>
  <si>
    <t>Atwima Mponua</t>
  </si>
  <si>
    <t>Ahafo Ano South West</t>
  </si>
  <si>
    <t>Ahafo Ano North</t>
  </si>
  <si>
    <t>Ahafo Ano South East</t>
  </si>
  <si>
    <t>Offinso North</t>
  </si>
  <si>
    <t>Offinso Municipal</t>
  </si>
  <si>
    <t>Afigya Kwabre North</t>
  </si>
  <si>
    <t>Sekyere South</t>
  </si>
  <si>
    <t>Mampong Municipal</t>
  </si>
  <si>
    <t>Ejura Sekyedumase Municipal</t>
  </si>
  <si>
    <t>Sekyere Central</t>
  </si>
  <si>
    <t>Sekyere Afram Plains</t>
  </si>
  <si>
    <t>Western North Region</t>
  </si>
  <si>
    <t>Aowin Municipal</t>
  </si>
  <si>
    <t>Sefwi Akontombra</t>
  </si>
  <si>
    <t>Suaman</t>
  </si>
  <si>
    <t>Bodi</t>
  </si>
  <si>
    <t>Sefwi Wiawso Municipal</t>
  </si>
  <si>
    <t>Sefwi Bibiani Ahwiaso Bekwai</t>
  </si>
  <si>
    <t>Juaboso</t>
  </si>
  <si>
    <t>Bia West</t>
  </si>
  <si>
    <t>Bia East</t>
  </si>
  <si>
    <t>Ahafo Region</t>
  </si>
  <si>
    <t>Asunafo South</t>
  </si>
  <si>
    <t>Asunafo North Municipal</t>
  </si>
  <si>
    <t>Asutifi South</t>
  </si>
  <si>
    <t>Asutifi  North</t>
  </si>
  <si>
    <t>Tano North</t>
  </si>
  <si>
    <t>Tano South</t>
  </si>
  <si>
    <t>Bono Region</t>
  </si>
  <si>
    <t>Dormaa West</t>
  </si>
  <si>
    <t>Dormaa Central Municipal</t>
  </si>
  <si>
    <t>Dormaa East</t>
  </si>
  <si>
    <t>Sunyani Municipal</t>
  </si>
  <si>
    <t>Sunyani West</t>
  </si>
  <si>
    <t>Berekum East Municipal</t>
  </si>
  <si>
    <t>Berekum West</t>
  </si>
  <si>
    <t>Jaman South</t>
  </si>
  <si>
    <t>Jaman North</t>
  </si>
  <si>
    <t>Tain</t>
  </si>
  <si>
    <t>Wenchi Municipal</t>
  </si>
  <si>
    <t>Banda</t>
  </si>
  <si>
    <t>Bono East Region</t>
  </si>
  <si>
    <t>Nkoranza South Municipal</t>
  </si>
  <si>
    <t>Techiman Municipal</t>
  </si>
  <si>
    <t>Nkoranza North</t>
  </si>
  <si>
    <t>Techiman North</t>
  </si>
  <si>
    <t>Atebubu Amantin</t>
  </si>
  <si>
    <t>Sene West</t>
  </si>
  <si>
    <t>Sene East</t>
  </si>
  <si>
    <t>Pru West</t>
  </si>
  <si>
    <t>Pru East</t>
  </si>
  <si>
    <t>Kintampo South</t>
  </si>
  <si>
    <t>Kintampo North Municipal</t>
  </si>
  <si>
    <t>Oti Region</t>
  </si>
  <si>
    <t>Biakoye</t>
  </si>
  <si>
    <t>Jasikan</t>
  </si>
  <si>
    <t>Kadjebi</t>
  </si>
  <si>
    <t>Krachi East</t>
  </si>
  <si>
    <t>Krachi West</t>
  </si>
  <si>
    <t>Krachi Nchumuru</t>
  </si>
  <si>
    <t>Nkwanta South</t>
  </si>
  <si>
    <t>Nkwanta North</t>
  </si>
  <si>
    <t>Guan</t>
  </si>
  <si>
    <t>Northern Region</t>
  </si>
  <si>
    <t>Kpandai</t>
  </si>
  <si>
    <t>Nanumba South</t>
  </si>
  <si>
    <t>Nanumba North Municipal</t>
  </si>
  <si>
    <t>Zabzugu</t>
  </si>
  <si>
    <t>Tatale</t>
  </si>
  <si>
    <t>Saboba</t>
  </si>
  <si>
    <t>Yendi Municipal</t>
  </si>
  <si>
    <t>Mion</t>
  </si>
  <si>
    <t>Nanton</t>
  </si>
  <si>
    <t>Tamale Metropolitan</t>
  </si>
  <si>
    <t>Sagnarigu Municipal</t>
  </si>
  <si>
    <t>Tolon</t>
  </si>
  <si>
    <t xml:space="preserve">Kumbungu </t>
  </si>
  <si>
    <t>Savelugu Municipal</t>
  </si>
  <si>
    <t xml:space="preserve">Karaga </t>
  </si>
  <si>
    <t>Gushegu Municipal</t>
  </si>
  <si>
    <t>Savannah Region</t>
  </si>
  <si>
    <t>Bole</t>
  </si>
  <si>
    <t>Sawla-Tuna-Kalba</t>
  </si>
  <si>
    <t>North Gonja</t>
  </si>
  <si>
    <t>West Gonja</t>
  </si>
  <si>
    <t>Central Gonja</t>
  </si>
  <si>
    <t>East Gonja</t>
  </si>
  <si>
    <t>North East Gonja</t>
  </si>
  <si>
    <t>North East Region</t>
  </si>
  <si>
    <t xml:space="preserve">Mamprugu Moagduri </t>
  </si>
  <si>
    <t>West Mamprusi Municipal</t>
  </si>
  <si>
    <t>East Mamprusi Municipal</t>
  </si>
  <si>
    <t xml:space="preserve">Bunkpurugu Nyankpanduri </t>
  </si>
  <si>
    <t xml:space="preserve">Yunyoo-Nasuan </t>
  </si>
  <si>
    <t xml:space="preserve">Chereponi </t>
  </si>
  <si>
    <t>Upper East Region</t>
  </si>
  <si>
    <t>Builsa North Municipal</t>
  </si>
  <si>
    <t>Bolgatanga Municipal</t>
  </si>
  <si>
    <t>Bolgatanga East</t>
  </si>
  <si>
    <t>Bongo</t>
  </si>
  <si>
    <t>Nabdam</t>
  </si>
  <si>
    <t>Bawku West</t>
  </si>
  <si>
    <t>Binduri</t>
  </si>
  <si>
    <t>Bawku Municipal</t>
  </si>
  <si>
    <t>Garu</t>
  </si>
  <si>
    <t>Tempane</t>
  </si>
  <si>
    <t>Pusiga</t>
  </si>
  <si>
    <t>Upper West Region</t>
  </si>
  <si>
    <t>Wa West</t>
  </si>
  <si>
    <t>Wa East</t>
  </si>
  <si>
    <t>Wa Municipal</t>
  </si>
  <si>
    <t>Nadowli-Kaleo</t>
  </si>
  <si>
    <t>Daffiama Bussie</t>
  </si>
  <si>
    <t>Sissala East</t>
  </si>
  <si>
    <t>Sissala West</t>
  </si>
  <si>
    <t>Jirapa</t>
  </si>
  <si>
    <t>Lawra</t>
  </si>
  <si>
    <t>Lambussie-Karni</t>
  </si>
  <si>
    <t>Nandom</t>
  </si>
  <si>
    <t xml:space="preserve">Table 3D.7a. Population 6 years and older by school attendance status, sex , type of locality and district </t>
  </si>
  <si>
    <t>Table 3D.7a. Population 6 years and older by school attendance status, sex , type of locality and district</t>
  </si>
  <si>
    <t>Table 3D.8a: Population 3 Years and Older by Highest Level of Education, Sex, Type of Locality and District</t>
  </si>
  <si>
    <t>Level of Education</t>
  </si>
  <si>
    <t>Nursery</t>
  </si>
  <si>
    <t>Kindergarten</t>
  </si>
  <si>
    <t xml:space="preserve"> Primary</t>
  </si>
  <si>
    <t xml:space="preserve"> JSS/JHS</t>
  </si>
  <si>
    <t xml:space="preserve"> Middle</t>
  </si>
  <si>
    <t>SSS/SHS</t>
  </si>
  <si>
    <t>Secondary</t>
  </si>
  <si>
    <t>Post middle/secondary Certificate</t>
  </si>
  <si>
    <t>Post middle/secondary Diploma</t>
  </si>
  <si>
    <t>Table 3D.9a: Population 3 Years and Older Currently Attending School by Level, Sex, Type of Locality and District</t>
  </si>
  <si>
    <t xml:space="preserve">Table 3D.10a: Population 6-24 years  currently  attending school by level, sex, type of locality and district </t>
  </si>
  <si>
    <t>Western  Region</t>
  </si>
  <si>
    <t xml:space="preserve">Table 3D.11a: Population 15 years  and older currently  attending school by level, sex, type of locality and district </t>
  </si>
  <si>
    <t>All locality types</t>
  </si>
  <si>
    <t>Other</t>
  </si>
  <si>
    <t xml:space="preserve">       Jomoro Municipal        </t>
  </si>
  <si>
    <t xml:space="preserve">       Ellembelle      </t>
  </si>
  <si>
    <t xml:space="preserve">       Ahanta West Municipal   </t>
  </si>
  <si>
    <t xml:space="preserve">       Effia Kwesimintsim Municipal    </t>
  </si>
  <si>
    <t xml:space="preserve">       STMA-Takoradi   </t>
  </si>
  <si>
    <t xml:space="preserve">       STMA-Sekondi    </t>
  </si>
  <si>
    <t xml:space="preserve">       STMA-Essikado-Ketan     </t>
  </si>
  <si>
    <t xml:space="preserve">       Shama   </t>
  </si>
  <si>
    <t xml:space="preserve">       Wassa East      </t>
  </si>
  <si>
    <t xml:space="preserve">       Mpohor  </t>
  </si>
  <si>
    <t xml:space="preserve">       Tarkwa-Nsuaem Municipal         </t>
  </si>
  <si>
    <t xml:space="preserve">       Prestea/Huni Valley Municipal   </t>
  </si>
  <si>
    <t xml:space="preserve">       Wassa Amenfi East Municipal     </t>
  </si>
  <si>
    <t xml:space="preserve">       Wassa Amenfi Central    </t>
  </si>
  <si>
    <t xml:space="preserve">       Wassa Amenfi West Municipal     </t>
  </si>
  <si>
    <t xml:space="preserve">       CCMA-Cape Coast South   </t>
  </si>
  <si>
    <t xml:space="preserve">       CCMA-Cape Coast North   </t>
  </si>
  <si>
    <t xml:space="preserve">       KMA-Nhyiaeso    </t>
  </si>
  <si>
    <t xml:space="preserve">       KMA-Subin       </t>
  </si>
  <si>
    <t xml:space="preserve">       KMA-Manhyia South       </t>
  </si>
  <si>
    <t xml:space="preserve">       KMA-Manhyia North       </t>
  </si>
  <si>
    <t xml:space="preserve">       KMA-Bantama     </t>
  </si>
  <si>
    <t xml:space="preserve">       TMA-Tamale South        </t>
  </si>
  <si>
    <t xml:space="preserve">       TMA-Tamale Central      </t>
  </si>
  <si>
    <t>Voc/Technical/Commercial</t>
  </si>
  <si>
    <t>Tertiary-Higher National Diploma</t>
  </si>
  <si>
    <t>Tertiary - Bachelor's Degree</t>
  </si>
  <si>
    <t>Tertiary - Postgraduate Certificate/Diploma</t>
  </si>
  <si>
    <t>Tertiary - Master's Degree</t>
  </si>
  <si>
    <t>Tertiary - Doctoral Degree</t>
  </si>
  <si>
    <t xml:space="preserve">       Abura Asebu Kwamankese  </t>
  </si>
  <si>
    <t xml:space="preserve">       Mfantsiman Municipal    </t>
  </si>
  <si>
    <t xml:space="preserve">       Ekumfi  </t>
  </si>
  <si>
    <t xml:space="preserve">       Gomoa West      </t>
  </si>
  <si>
    <t xml:space="preserve">       Effutu Municipal        </t>
  </si>
  <si>
    <t xml:space="preserve">       Gomoa Central   </t>
  </si>
  <si>
    <t xml:space="preserve">       Gomoa East      </t>
  </si>
  <si>
    <t xml:space="preserve">       Awutu Senya East Municipal      </t>
  </si>
  <si>
    <t xml:space="preserve">       Awutu Senya     </t>
  </si>
  <si>
    <t xml:space="preserve">       Agona East      </t>
  </si>
  <si>
    <t xml:space="preserve">       Agona West Municipal    </t>
  </si>
  <si>
    <t xml:space="preserve">       Asikuma Odoben Brakwa   </t>
  </si>
  <si>
    <t xml:space="preserve">       Ajumako Enyan Essiam    </t>
  </si>
  <si>
    <t xml:space="preserve">       Assin South     </t>
  </si>
  <si>
    <t xml:space="preserve">       Twifo Heman Lower Denkyira      </t>
  </si>
  <si>
    <t xml:space="preserve">       Twifo Ati Morkwa        </t>
  </si>
  <si>
    <t xml:space="preserve">       Assin Fosu Municipal    </t>
  </si>
  <si>
    <t xml:space="preserve">       Assin North     </t>
  </si>
  <si>
    <t xml:space="preserve">       Upper Denkyira East Municipal   </t>
  </si>
  <si>
    <t xml:space="preserve">       Upper Denkyira West     </t>
  </si>
  <si>
    <t xml:space="preserve">       Komenda Edina Eguafo Abirem Municipal   </t>
  </si>
  <si>
    <t xml:space="preserve">       TMA-Tema Central        </t>
  </si>
  <si>
    <t xml:space="preserve">       TMA-Tema East   </t>
  </si>
  <si>
    <t xml:space="preserve">       AMA-Ablekuma South      </t>
  </si>
  <si>
    <t xml:space="preserve">       AMA-Ashiedu Keteke      </t>
  </si>
  <si>
    <t xml:space="preserve">       AMA-Okaikoi South       </t>
  </si>
  <si>
    <t xml:space="preserve">       Builsa South    </t>
  </si>
  <si>
    <t xml:space="preserve">       Builsa North Municipal  </t>
  </si>
  <si>
    <t xml:space="preserve">       Kasena Nankana Municipal        </t>
  </si>
  <si>
    <t xml:space="preserve">       Kasena Nankana West     </t>
  </si>
  <si>
    <t xml:space="preserve">       Bolgatanga Municipal    </t>
  </si>
  <si>
    <t xml:space="preserve">       Talensi </t>
  </si>
  <si>
    <t xml:space="preserve">       Bolgatanga East         </t>
  </si>
  <si>
    <t xml:space="preserve">       Bongo   </t>
  </si>
  <si>
    <t xml:space="preserve">       Nabdam  </t>
  </si>
  <si>
    <t xml:space="preserve">       Bawku West      </t>
  </si>
  <si>
    <t xml:space="preserve">       Binduri         </t>
  </si>
  <si>
    <t xml:space="preserve">       Bawku Municipal </t>
  </si>
  <si>
    <t xml:space="preserve">       Garu    </t>
  </si>
  <si>
    <t xml:space="preserve">       Tempane </t>
  </si>
  <si>
    <t xml:space="preserve">       Pusiga  </t>
  </si>
  <si>
    <t>Table 3D.1a: Population 6 years and older by literacy status, sex, type of locality and district</t>
  </si>
  <si>
    <t>Literacy Status</t>
  </si>
  <si>
    <t>Districts</t>
  </si>
  <si>
    <t>Jomoro Municipal</t>
  </si>
  <si>
    <t>Ahanta West Municipal</t>
  </si>
  <si>
    <t>STMA-Takoradi</t>
  </si>
  <si>
    <t>STMA-Sekondi</t>
  </si>
  <si>
    <t>STMA-Essikado-Ketan</t>
  </si>
  <si>
    <t>Mpohor</t>
  </si>
  <si>
    <t>Prestea/Huni Valley Municipal</t>
  </si>
  <si>
    <t>Wassa Amenfi East Municipal</t>
  </si>
  <si>
    <t>Wassa Amenfi West Municipal</t>
  </si>
  <si>
    <t>Both sexes</t>
  </si>
  <si>
    <t>Not literate</t>
  </si>
  <si>
    <t>Literate</t>
  </si>
  <si>
    <t>Komenda Edina Eguafo Abirem Muni</t>
  </si>
  <si>
    <t>CCMA-Cape Coast South</t>
  </si>
  <si>
    <t>CCMA-Cape Coast North</t>
  </si>
  <si>
    <t>Awutu Senya</t>
  </si>
  <si>
    <t>Ajumako Enyan Essiam</t>
  </si>
  <si>
    <t>Assin Fosu Municipal</t>
  </si>
  <si>
    <t>Assin North</t>
  </si>
  <si>
    <t>Ga South Municipal</t>
  </si>
  <si>
    <t>AMA-Ablekuma South</t>
  </si>
  <si>
    <t>AMA-Ashiedu Keteke</t>
  </si>
  <si>
    <t>AMA-Okaikoi South</t>
  </si>
  <si>
    <t>Korle Klottey Municipal</t>
  </si>
  <si>
    <t>La Dade-Kotopon Municipal</t>
  </si>
  <si>
    <t>Ledzokuku Municipal</t>
  </si>
  <si>
    <t>Okaikoi North Municipal</t>
  </si>
  <si>
    <t>Ga North Municipal</t>
  </si>
  <si>
    <t>Ga West Municipal</t>
  </si>
  <si>
    <t>Ga East Municipal</t>
  </si>
  <si>
    <t>La Nkwantanang Madina Municipal</t>
  </si>
  <si>
    <t>Kpone Katamanso Municipal</t>
  </si>
  <si>
    <t>Ashaiman Municipal</t>
  </si>
  <si>
    <t>Tema West Municipal</t>
  </si>
  <si>
    <t>TMA-Tema Central</t>
  </si>
  <si>
    <t>TMA-Tema East</t>
  </si>
  <si>
    <t>Ningo-Prampram</t>
  </si>
  <si>
    <t>Shai-Osudoku</t>
  </si>
  <si>
    <t>Table3D.1a: Population 6 years and older by literacy status, sex, type of locality and district</t>
  </si>
  <si>
    <t>Ketu South Municipal</t>
  </si>
  <si>
    <t>Ketu North Municipal</t>
  </si>
  <si>
    <t>Akatsi South Municipal</t>
  </si>
  <si>
    <t>Ho West</t>
  </si>
  <si>
    <t>Agortime-Ziope</t>
  </si>
  <si>
    <t>Upper West Akim</t>
  </si>
  <si>
    <t>Akwapim South Municipal</t>
  </si>
  <si>
    <t>Okere</t>
  </si>
  <si>
    <t>New Juaben North Municipal</t>
  </si>
  <si>
    <t>Abuakwa North Municipal</t>
  </si>
  <si>
    <t>Denkyembuor</t>
  </si>
  <si>
    <t>Kwaebibirem Municipal</t>
  </si>
  <si>
    <t>Kwahu South Municipal</t>
  </si>
  <si>
    <t>Ashanti  Region</t>
  </si>
  <si>
    <t>Asante Akim South Municipal</t>
  </si>
  <si>
    <t>Asante Akim North Municipal</t>
  </si>
  <si>
    <t>Ejisu Municipal</t>
  </si>
  <si>
    <t>KMA-Nhyiaeso</t>
  </si>
  <si>
    <t>KMA-Subin</t>
  </si>
  <si>
    <t>KMA-Manhyia South</t>
  </si>
  <si>
    <t>KMA-Manhyia North</t>
  </si>
  <si>
    <t>KMA-Bantama</t>
  </si>
  <si>
    <t>Ahafo Ano North Municipal</t>
  </si>
  <si>
    <t>Bibiani Anhwiaso Bekwai Municipa</t>
  </si>
  <si>
    <t>Asutifi North</t>
  </si>
  <si>
    <t>Tano North Municipal</t>
  </si>
  <si>
    <t>Tano South Municipal</t>
  </si>
  <si>
    <t>Sunyani West Municipal</t>
  </si>
  <si>
    <t>Atebubu Amantin Municipal</t>
  </si>
  <si>
    <t>Borth Sexes</t>
  </si>
  <si>
    <t>Jasikan Municipal</t>
  </si>
  <si>
    <t>Krachi East Municipal</t>
  </si>
  <si>
    <t>Krachi West Municipal</t>
  </si>
  <si>
    <t>Nkwanta South Municipal</t>
  </si>
  <si>
    <t>Tatale Sanguli</t>
  </si>
  <si>
    <t>TMA-Tamale South</t>
  </si>
  <si>
    <t>TMA-Tamale Central</t>
  </si>
  <si>
    <t>Kumbungu</t>
  </si>
  <si>
    <t>Karaga</t>
  </si>
  <si>
    <t>Sawla Tuna Kalba</t>
  </si>
  <si>
    <t>East Gonja Municipal</t>
  </si>
  <si>
    <t>Mamprugu Moagduri</t>
  </si>
  <si>
    <t>Bunkpurugu Nakpanduri</t>
  </si>
  <si>
    <t>Yunyoo Nasuan</t>
  </si>
  <si>
    <t>Chereponi</t>
  </si>
  <si>
    <t>Builsa South</t>
  </si>
  <si>
    <t>Kasena Nankana West</t>
  </si>
  <si>
    <t>Talensi</t>
  </si>
  <si>
    <t>Nadowli Kaleo</t>
  </si>
  <si>
    <t>Daffiama Bussie Issa</t>
  </si>
  <si>
    <t>Sissala East Municipal</t>
  </si>
  <si>
    <t>Jirapa Municipal</t>
  </si>
  <si>
    <t>Lawra Municipal</t>
  </si>
  <si>
    <t>Lambussie Karni</t>
  </si>
  <si>
    <t>Boh Sexes</t>
  </si>
  <si>
    <t>Table 3D.2a: Population 11 years and older by literacy status, sex, type of locality and district</t>
  </si>
  <si>
    <t>Malel</t>
  </si>
  <si>
    <t>Table3D.2a: Population 11 years and older by literacy status, sex, type of locality and district</t>
  </si>
  <si>
    <t>Table 3D.3a: Population 15  years and older by literacy status, sex, type of locality and district</t>
  </si>
  <si>
    <t>Table 3D.3a: Population 15 years and older by literacy status, sex, type of locality and district</t>
  </si>
  <si>
    <t>Table3D.3a: Population 15 years and older by literacy status, sex, type of locality and district</t>
  </si>
  <si>
    <t>Cape Coast Metropolitan Area (CCMA)</t>
  </si>
  <si>
    <t>Sekondi Takoradi Metropolitan Area (STMA)</t>
  </si>
  <si>
    <t>Accra Metropolitan Area (AMA)</t>
  </si>
  <si>
    <t>Tema Metropolitan Area (TMA)</t>
  </si>
  <si>
    <t>Kumasi Metropolitan Area (KMA)</t>
  </si>
  <si>
    <t>Atwima Nwabiagya Municipal</t>
  </si>
  <si>
    <t>Jaman South Municipal</t>
  </si>
  <si>
    <t xml:space="preserve">Nkwanta North </t>
  </si>
  <si>
    <t>Tamale Metropolitan Area (TMA)</t>
  </si>
  <si>
    <t>West Gonja Municipal</t>
  </si>
  <si>
    <t>Kasena Nankana Municipal</t>
  </si>
  <si>
    <t>Nandom Municipal</t>
  </si>
  <si>
    <t xml:space="preserve">  Nzema East Municipal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</si>
</sst>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4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Times"/>
    </font>
    <font>
      <sz val="11"/>
      <color theme="1" tint="4.9989318521683403E-2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b/>
      <sz val="12"/>
      <color rgb="FF000000"/>
      <name val="Times"/>
    </font>
    <font>
      <b/>
      <sz val="11"/>
      <name val="Arial"/>
      <family val="2"/>
    </font>
    <font>
      <sz val="12"/>
      <color rgb="FF000000"/>
      <name val="Times"/>
    </font>
    <font>
      <sz val="11"/>
      <name val="Times New Roman"/>
      <family val="1"/>
    </font>
    <font>
      <sz val="9"/>
      <color rgb="FF000000"/>
      <name val="Calibri"/>
      <family val="2"/>
    </font>
    <font>
      <sz val="11"/>
      <name val="Arial"/>
      <family val="2"/>
    </font>
    <font>
      <i/>
      <sz val="11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"/>
      <scheme val="minor"/>
    </font>
    <font>
      <b/>
      <i/>
      <sz val="11"/>
      <color theme="1"/>
      <name val="Calibri"/>
      <family val="2"/>
      <charset val="1"/>
      <scheme val="minor"/>
    </font>
    <font>
      <b/>
      <i/>
      <sz val="11"/>
      <color theme="1"/>
      <name val="Calibri"/>
      <family val="2"/>
    </font>
    <font>
      <b/>
      <sz val="9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9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CCCCCC"/>
      </right>
      <top/>
      <bottom style="thin">
        <color indexed="64"/>
      </bottom>
      <diagonal/>
    </border>
    <border>
      <left style="medium">
        <color rgb="FFCCCCCC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CCCCCC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CCCCCC"/>
      </right>
      <top style="thin">
        <color indexed="64"/>
      </top>
      <bottom style="medium">
        <color rgb="FF000000"/>
      </bottom>
      <diagonal/>
    </border>
    <border>
      <left style="medium">
        <color rgb="FFCCCCCC"/>
      </left>
      <right/>
      <top style="thin">
        <color indexed="64"/>
      </top>
      <bottom/>
      <diagonal/>
    </border>
    <border>
      <left/>
      <right style="medium">
        <color rgb="FFCCCCCC"/>
      </right>
      <top style="thin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CCCCCC"/>
      </right>
      <top style="medium">
        <color rgb="FF000000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/>
      <right style="medium">
        <color rgb="FFCCCCCC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indexed="64"/>
      </top>
      <bottom/>
      <diagonal/>
    </border>
    <border>
      <left style="medium">
        <color rgb="FFCCCCCC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CCCCCC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CCCCCC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  <xf numFmtId="0" fontId="1" fillId="0" borderId="0"/>
  </cellStyleXfs>
  <cellXfs count="738">
    <xf numFmtId="0" fontId="0" fillId="0" borderId="0" xfId="0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9" xfId="2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3" fontId="5" fillId="0" borderId="15" xfId="0" applyNumberFormat="1" applyFont="1" applyBorder="1" applyAlignment="1">
      <alignment wrapText="1"/>
    </xf>
    <xf numFmtId="3" fontId="13" fillId="0" borderId="15" xfId="0" applyNumberFormat="1" applyFont="1" applyFill="1" applyBorder="1" applyAlignment="1">
      <alignment wrapText="1"/>
    </xf>
    <xf numFmtId="3" fontId="5" fillId="0" borderId="15" xfId="0" applyNumberFormat="1" applyFont="1" applyFill="1" applyBorder="1" applyAlignment="1">
      <alignment wrapText="1"/>
    </xf>
    <xf numFmtId="0" fontId="10" fillId="0" borderId="0" xfId="0" applyFont="1" applyAlignment="1">
      <alignment horizontal="left"/>
    </xf>
    <xf numFmtId="0" fontId="14" fillId="0" borderId="0" xfId="0" applyFont="1"/>
    <xf numFmtId="3" fontId="0" fillId="0" borderId="0" xfId="0" applyNumberFormat="1"/>
    <xf numFmtId="0" fontId="8" fillId="0" borderId="3" xfId="1" applyFont="1" applyFill="1" applyBorder="1" applyAlignment="1">
      <alignment wrapText="1"/>
    </xf>
    <xf numFmtId="0" fontId="0" fillId="0" borderId="0" xfId="0" applyFont="1" applyFill="1" applyAlignment="1"/>
    <xf numFmtId="0" fontId="3" fillId="0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15" fillId="0" borderId="0" xfId="0" applyFont="1" applyAlignment="1"/>
    <xf numFmtId="0" fontId="8" fillId="0" borderId="0" xfId="1" applyFont="1" applyFill="1" applyAlignment="1"/>
    <xf numFmtId="0" fontId="14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Font="1" applyBorder="1" applyAlignment="1"/>
    <xf numFmtId="0" fontId="3" fillId="0" borderId="16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5" fillId="0" borderId="2" xfId="0" applyFont="1" applyBorder="1" applyAlignment="1">
      <alignment wrapText="1"/>
    </xf>
    <xf numFmtId="3" fontId="0" fillId="0" borderId="0" xfId="0" applyNumberFormat="1" applyBorder="1"/>
    <xf numFmtId="3" fontId="0" fillId="0" borderId="0" xfId="0" applyNumberFormat="1" applyFill="1" applyBorder="1"/>
    <xf numFmtId="0" fontId="14" fillId="0" borderId="17" xfId="0" applyFont="1" applyBorder="1"/>
    <xf numFmtId="0" fontId="3" fillId="0" borderId="17" xfId="0" applyFont="1" applyBorder="1" applyAlignment="1">
      <alignment wrapText="1"/>
    </xf>
    <xf numFmtId="3" fontId="0" fillId="0" borderId="17" xfId="0" applyNumberFormat="1" applyBorder="1"/>
    <xf numFmtId="0" fontId="9" fillId="0" borderId="15" xfId="0" applyFont="1" applyBorder="1" applyAlignment="1">
      <alignment wrapText="1"/>
    </xf>
    <xf numFmtId="0" fontId="8" fillId="0" borderId="16" xfId="1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9" fillId="0" borderId="10" xfId="0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9" fillId="0" borderId="19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vertical="center"/>
    </xf>
    <xf numFmtId="0" fontId="19" fillId="0" borderId="14" xfId="3" applyFont="1" applyBorder="1" applyAlignment="1">
      <alignment horizontal="center"/>
    </xf>
    <xf numFmtId="0" fontId="3" fillId="0" borderId="0" xfId="3"/>
    <xf numFmtId="0" fontId="12" fillId="0" borderId="21" xfId="3" applyFont="1" applyBorder="1" applyAlignment="1">
      <alignment wrapText="1"/>
    </xf>
    <xf numFmtId="0" fontId="12" fillId="0" borderId="22" xfId="3" applyFont="1" applyBorder="1" applyAlignment="1">
      <alignment wrapText="1"/>
    </xf>
    <xf numFmtId="0" fontId="16" fillId="0" borderId="14" xfId="3" applyFont="1" applyBorder="1" applyAlignment="1">
      <alignment wrapText="1"/>
    </xf>
    <xf numFmtId="0" fontId="12" fillId="0" borderId="14" xfId="3" applyFont="1" applyBorder="1"/>
    <xf numFmtId="0" fontId="12" fillId="0" borderId="0" xfId="3" applyFont="1" applyBorder="1"/>
    <xf numFmtId="0" fontId="10" fillId="0" borderId="0" xfId="3" applyFont="1" applyAlignment="1">
      <alignment horizontal="left"/>
    </xf>
    <xf numFmtId="3" fontId="14" fillId="0" borderId="0" xfId="3" applyNumberFormat="1" applyFont="1"/>
    <xf numFmtId="0" fontId="14" fillId="0" borderId="0" xfId="3" applyFont="1"/>
    <xf numFmtId="3" fontId="3" fillId="0" borderId="0" xfId="3" applyNumberFormat="1"/>
    <xf numFmtId="3" fontId="21" fillId="0" borderId="0" xfId="3" applyNumberFormat="1" applyFont="1" applyAlignment="1">
      <alignment horizontal="right" vertical="center"/>
    </xf>
    <xf numFmtId="0" fontId="14" fillId="0" borderId="17" xfId="3" applyFont="1" applyBorder="1"/>
    <xf numFmtId="3" fontId="14" fillId="0" borderId="17" xfId="3" applyNumberFormat="1" applyFont="1" applyBorder="1"/>
    <xf numFmtId="3" fontId="3" fillId="0" borderId="17" xfId="3" applyNumberFormat="1" applyBorder="1"/>
    <xf numFmtId="0" fontId="15" fillId="0" borderId="0" xfId="3" applyFont="1"/>
    <xf numFmtId="0" fontId="12" fillId="0" borderId="0" xfId="3" applyFont="1" applyBorder="1" applyAlignment="1"/>
    <xf numFmtId="0" fontId="9" fillId="0" borderId="0" xfId="2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19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17" fillId="0" borderId="0" xfId="3" applyFont="1"/>
    <xf numFmtId="0" fontId="7" fillId="0" borderId="2" xfId="0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17" xfId="0" applyBorder="1"/>
    <xf numFmtId="0" fontId="0" fillId="0" borderId="26" xfId="0" applyBorder="1"/>
    <xf numFmtId="0" fontId="3" fillId="0" borderId="27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6" fillId="0" borderId="24" xfId="0" applyFont="1" applyBorder="1" applyAlignment="1">
      <alignment wrapText="1"/>
    </xf>
    <xf numFmtId="0" fontId="16" fillId="0" borderId="25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3" fillId="0" borderId="29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5" fillId="0" borderId="0" xfId="0" applyFont="1" applyAlignment="1"/>
    <xf numFmtId="3" fontId="3" fillId="0" borderId="15" xfId="0" applyNumberFormat="1" applyFont="1" applyBorder="1" applyAlignment="1">
      <alignment wrapText="1"/>
    </xf>
    <xf numFmtId="164" fontId="3" fillId="0" borderId="15" xfId="0" applyNumberFormat="1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24" fillId="0" borderId="29" xfId="0" applyFont="1" applyBorder="1" applyAlignment="1">
      <alignment wrapText="1"/>
    </xf>
    <xf numFmtId="0" fontId="24" fillId="0" borderId="3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11" xfId="0" applyFont="1" applyBorder="1" applyAlignment="1">
      <alignment wrapText="1"/>
    </xf>
    <xf numFmtId="0" fontId="12" fillId="0" borderId="33" xfId="3" applyFont="1" applyBorder="1" applyAlignment="1">
      <alignment wrapText="1"/>
    </xf>
    <xf numFmtId="0" fontId="12" fillId="0" borderId="34" xfId="3" applyFont="1" applyBorder="1" applyAlignment="1">
      <alignment wrapText="1"/>
    </xf>
    <xf numFmtId="0" fontId="16" fillId="0" borderId="0" xfId="3" applyFont="1" applyAlignment="1">
      <alignment horizontal="left" wrapText="1"/>
    </xf>
    <xf numFmtId="0" fontId="14" fillId="0" borderId="0" xfId="3" applyFont="1" applyBorder="1"/>
    <xf numFmtId="0" fontId="10" fillId="0" borderId="0" xfId="3" applyFont="1"/>
    <xf numFmtId="3" fontId="12" fillId="0" borderId="0" xfId="3" applyNumberFormat="1" applyFont="1"/>
    <xf numFmtId="0" fontId="12" fillId="0" borderId="0" xfId="3" applyFont="1"/>
    <xf numFmtId="0" fontId="9" fillId="0" borderId="0" xfId="3" applyFont="1" applyAlignment="1">
      <alignment horizontal="left"/>
    </xf>
    <xf numFmtId="0" fontId="9" fillId="0" borderId="0" xfId="3" applyFont="1" applyAlignment="1">
      <alignment horizontal="left" wrapText="1"/>
    </xf>
    <xf numFmtId="0" fontId="9" fillId="0" borderId="0" xfId="3" applyFont="1"/>
    <xf numFmtId="0" fontId="10" fillId="0" borderId="0" xfId="3" applyFont="1" applyBorder="1"/>
    <xf numFmtId="0" fontId="16" fillId="0" borderId="0" xfId="3" applyFont="1" applyBorder="1"/>
    <xf numFmtId="0" fontId="9" fillId="0" borderId="17" xfId="3" applyFont="1" applyBorder="1" applyAlignment="1">
      <alignment horizontal="left"/>
    </xf>
    <xf numFmtId="0" fontId="3" fillId="0" borderId="17" xfId="3" applyBorder="1"/>
    <xf numFmtId="0" fontId="3" fillId="0" borderId="0" xfId="3" applyBorder="1"/>
    <xf numFmtId="0" fontId="12" fillId="0" borderId="8" xfId="3" applyFont="1" applyBorder="1" applyAlignment="1"/>
    <xf numFmtId="0" fontId="12" fillId="0" borderId="9" xfId="3" applyFont="1" applyBorder="1" applyAlignment="1"/>
    <xf numFmtId="0" fontId="12" fillId="0" borderId="10" xfId="3" applyFont="1" applyBorder="1" applyAlignment="1"/>
    <xf numFmtId="0" fontId="12" fillId="0" borderId="0" xfId="3" applyFont="1" applyAlignment="1">
      <alignment horizontal="left" wrapText="1"/>
    </xf>
    <xf numFmtId="0" fontId="25" fillId="0" borderId="0" xfId="3" applyFont="1" applyBorder="1"/>
    <xf numFmtId="0" fontId="9" fillId="0" borderId="0" xfId="3" applyFont="1" applyBorder="1" applyAlignment="1">
      <alignment horizontal="left"/>
    </xf>
    <xf numFmtId="3" fontId="14" fillId="0" borderId="0" xfId="3" applyNumberFormat="1" applyFont="1" applyBorder="1"/>
    <xf numFmtId="0" fontId="0" fillId="0" borderId="0" xfId="0" applyBorder="1"/>
    <xf numFmtId="3" fontId="26" fillId="0" borderId="0" xfId="0" applyNumberFormat="1" applyFont="1" applyBorder="1"/>
    <xf numFmtId="0" fontId="26" fillId="0" borderId="0" xfId="0" applyFont="1" applyBorder="1"/>
    <xf numFmtId="0" fontId="26" fillId="0" borderId="17" xfId="0" applyFont="1" applyBorder="1"/>
    <xf numFmtId="3" fontId="5" fillId="0" borderId="0" xfId="0" applyNumberFormat="1" applyFont="1" applyBorder="1"/>
    <xf numFmtId="3" fontId="5" fillId="0" borderId="17" xfId="0" applyNumberFormat="1" applyFont="1" applyBorder="1"/>
    <xf numFmtId="165" fontId="0" fillId="0" borderId="0" xfId="0" applyNumberFormat="1" applyBorder="1"/>
    <xf numFmtId="165" fontId="0" fillId="0" borderId="17" xfId="0" applyNumberFormat="1" applyBorder="1"/>
    <xf numFmtId="3" fontId="15" fillId="0" borderId="0" xfId="0" applyNumberFormat="1" applyFont="1" applyBorder="1"/>
    <xf numFmtId="165" fontId="15" fillId="0" borderId="0" xfId="0" applyNumberFormat="1" applyFont="1" applyBorder="1"/>
    <xf numFmtId="0" fontId="15" fillId="0" borderId="0" xfId="0" applyFont="1" applyBorder="1"/>
    <xf numFmtId="0" fontId="27" fillId="0" borderId="0" xfId="0" applyFont="1" applyBorder="1"/>
    <xf numFmtId="3" fontId="27" fillId="0" borderId="0" xfId="0" applyNumberFormat="1" applyFont="1" applyBorder="1"/>
    <xf numFmtId="165" fontId="3" fillId="0" borderId="0" xfId="0" applyNumberFormat="1" applyFont="1" applyBorder="1"/>
    <xf numFmtId="165" fontId="3" fillId="0" borderId="17" xfId="0" applyNumberFormat="1" applyFont="1" applyBorder="1"/>
    <xf numFmtId="3" fontId="26" fillId="0" borderId="17" xfId="0" applyNumberFormat="1" applyFont="1" applyBorder="1"/>
    <xf numFmtId="0" fontId="23" fillId="0" borderId="0" xfId="3" applyFont="1"/>
    <xf numFmtId="3" fontId="28" fillId="0" borderId="0" xfId="0" applyNumberFormat="1" applyFont="1" applyBorder="1"/>
    <xf numFmtId="0" fontId="28" fillId="0" borderId="0" xfId="0" applyFont="1" applyBorder="1"/>
    <xf numFmtId="0" fontId="0" fillId="0" borderId="0" xfId="0" applyFill="1" applyBorder="1"/>
    <xf numFmtId="0" fontId="0" fillId="0" borderId="17" xfId="0" applyFill="1" applyBorder="1"/>
    <xf numFmtId="0" fontId="26" fillId="0" borderId="0" xfId="3" applyFont="1" applyBorder="1"/>
    <xf numFmtId="3" fontId="15" fillId="0" borderId="0" xfId="0" applyNumberFormat="1" applyFont="1"/>
    <xf numFmtId="0" fontId="15" fillId="0" borderId="0" xfId="0" applyFont="1"/>
    <xf numFmtId="3" fontId="15" fillId="0" borderId="0" xfId="0" applyNumberFormat="1" applyFont="1" applyFill="1" applyBorder="1"/>
    <xf numFmtId="165" fontId="5" fillId="0" borderId="0" xfId="0" applyNumberFormat="1" applyFont="1" applyBorder="1"/>
    <xf numFmtId="0" fontId="15" fillId="0" borderId="0" xfId="0" applyFont="1" applyFill="1" applyBorder="1"/>
    <xf numFmtId="3" fontId="29" fillId="0" borderId="0" xfId="0" applyNumberFormat="1" applyFont="1" applyBorder="1"/>
    <xf numFmtId="0" fontId="26" fillId="0" borderId="0" xfId="0" applyFont="1"/>
    <xf numFmtId="3" fontId="26" fillId="0" borderId="0" xfId="0" applyNumberFormat="1" applyFont="1"/>
    <xf numFmtId="3" fontId="5" fillId="0" borderId="0" xfId="0" applyNumberFormat="1" applyFont="1"/>
    <xf numFmtId="165" fontId="0" fillId="0" borderId="0" xfId="0" applyNumberFormat="1"/>
    <xf numFmtId="3" fontId="27" fillId="0" borderId="0" xfId="0" applyNumberFormat="1" applyFont="1"/>
    <xf numFmtId="165" fontId="15" fillId="0" borderId="0" xfId="0" applyNumberFormat="1" applyFont="1"/>
    <xf numFmtId="0" fontId="27" fillId="0" borderId="0" xfId="3" applyFont="1"/>
    <xf numFmtId="0" fontId="26" fillId="0" borderId="0" xfId="3" applyFont="1"/>
    <xf numFmtId="0" fontId="27" fillId="0" borderId="0" xfId="0" applyFont="1"/>
    <xf numFmtId="0" fontId="5" fillId="0" borderId="0" xfId="3" applyFont="1" applyBorder="1"/>
    <xf numFmtId="3" fontId="15" fillId="0" borderId="17" xfId="0" applyNumberFormat="1" applyFont="1" applyBorder="1"/>
    <xf numFmtId="3" fontId="0" fillId="0" borderId="35" xfId="0" applyNumberFormat="1" applyBorder="1"/>
    <xf numFmtId="0" fontId="0" fillId="0" borderId="35" xfId="0" applyBorder="1"/>
    <xf numFmtId="3" fontId="15" fillId="0" borderId="35" xfId="0" applyNumberFormat="1" applyFont="1" applyBorder="1"/>
    <xf numFmtId="0" fontId="26" fillId="0" borderId="0" xfId="0" applyFont="1" applyBorder="1" applyAlignment="1">
      <alignment wrapText="1"/>
    </xf>
    <xf numFmtId="0" fontId="26" fillId="0" borderId="15" xfId="0" applyFont="1" applyBorder="1" applyAlignment="1">
      <alignment wrapText="1"/>
    </xf>
    <xf numFmtId="0" fontId="10" fillId="0" borderId="9" xfId="0" applyFont="1" applyBorder="1" applyAlignment="1">
      <alignment vertical="center" wrapText="1"/>
    </xf>
    <xf numFmtId="0" fontId="0" fillId="0" borderId="36" xfId="0" applyBorder="1"/>
    <xf numFmtId="3" fontId="0" fillId="0" borderId="37" xfId="0" applyNumberFormat="1" applyBorder="1"/>
    <xf numFmtId="0" fontId="0" fillId="0" borderId="37" xfId="0" applyBorder="1"/>
    <xf numFmtId="3" fontId="15" fillId="0" borderId="37" xfId="0" applyNumberFormat="1" applyFont="1" applyBorder="1"/>
    <xf numFmtId="0" fontId="30" fillId="0" borderId="0" xfId="3" applyFont="1" applyBorder="1"/>
    <xf numFmtId="0" fontId="5" fillId="0" borderId="0" xfId="3" applyFont="1"/>
    <xf numFmtId="3" fontId="31" fillId="0" borderId="0" xfId="3" applyNumberFormat="1" applyFont="1"/>
    <xf numFmtId="3" fontId="27" fillId="0" borderId="15" xfId="0" applyNumberFormat="1" applyFont="1" applyFill="1" applyBorder="1" applyAlignment="1">
      <alignment wrapText="1"/>
    </xf>
    <xf numFmtId="3" fontId="27" fillId="0" borderId="15" xfId="0" applyNumberFormat="1" applyFont="1" applyBorder="1" applyAlignment="1">
      <alignment wrapText="1"/>
    </xf>
    <xf numFmtId="165" fontId="15" fillId="0" borderId="39" xfId="0" applyNumberFormat="1" applyFont="1" applyBorder="1"/>
    <xf numFmtId="3" fontId="5" fillId="0" borderId="39" xfId="0" applyNumberFormat="1" applyFont="1" applyBorder="1"/>
    <xf numFmtId="3" fontId="5" fillId="0" borderId="38" xfId="0" applyNumberFormat="1" applyFont="1" applyBorder="1"/>
    <xf numFmtId="0" fontId="11" fillId="0" borderId="9" xfId="0" applyFont="1" applyBorder="1"/>
    <xf numFmtId="3" fontId="15" fillId="0" borderId="39" xfId="0" applyNumberFormat="1" applyFont="1" applyBorder="1"/>
    <xf numFmtId="3" fontId="27" fillId="0" borderId="39" xfId="0" applyNumberFormat="1" applyFont="1" applyBorder="1"/>
    <xf numFmtId="0" fontId="29" fillId="0" borderId="0" xfId="0" applyFont="1" applyBorder="1"/>
    <xf numFmtId="0" fontId="29" fillId="0" borderId="17" xfId="0" applyFont="1" applyBorder="1"/>
    <xf numFmtId="0" fontId="2" fillId="0" borderId="0" xfId="0" applyFont="1"/>
    <xf numFmtId="0" fontId="5" fillId="0" borderId="0" xfId="0" applyFont="1"/>
    <xf numFmtId="0" fontId="2" fillId="0" borderId="0" xfId="0" applyFont="1" applyBorder="1"/>
    <xf numFmtId="3" fontId="5" fillId="0" borderId="0" xfId="0" applyNumberFormat="1" applyFont="1" applyBorder="1" applyAlignment="1">
      <alignment wrapText="1"/>
    </xf>
    <xf numFmtId="164" fontId="3" fillId="0" borderId="39" xfId="0" applyNumberFormat="1" applyFont="1" applyBorder="1" applyAlignment="1">
      <alignment wrapText="1"/>
    </xf>
    <xf numFmtId="3" fontId="13" fillId="0" borderId="0" xfId="0" applyNumberFormat="1" applyFont="1" applyFill="1" applyBorder="1" applyAlignment="1">
      <alignment wrapText="1"/>
    </xf>
    <xf numFmtId="3" fontId="27" fillId="0" borderId="0" xfId="0" applyNumberFormat="1" applyFont="1" applyFill="1" applyBorder="1" applyAlignment="1">
      <alignment wrapText="1"/>
    </xf>
    <xf numFmtId="3" fontId="27" fillId="0" borderId="0" xfId="0" applyNumberFormat="1" applyFont="1" applyBorder="1" applyAlignment="1">
      <alignment wrapText="1"/>
    </xf>
    <xf numFmtId="3" fontId="5" fillId="0" borderId="39" xfId="0" applyNumberFormat="1" applyFont="1" applyBorder="1" applyAlignment="1">
      <alignment wrapText="1"/>
    </xf>
    <xf numFmtId="0" fontId="3" fillId="0" borderId="39" xfId="0" applyFont="1" applyBorder="1" applyAlignment="1">
      <alignment wrapText="1"/>
    </xf>
    <xf numFmtId="3" fontId="5" fillId="0" borderId="0" xfId="0" applyNumberFormat="1" applyFont="1" applyFill="1" applyBorder="1" applyAlignment="1">
      <alignment wrapText="1"/>
    </xf>
    <xf numFmtId="0" fontId="3" fillId="0" borderId="37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5" fillId="0" borderId="0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3" fontId="5" fillId="0" borderId="0" xfId="3" applyNumberFormat="1" applyFont="1"/>
    <xf numFmtId="3" fontId="5" fillId="0" borderId="7" xfId="0" applyNumberFormat="1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3" fontId="31" fillId="0" borderId="17" xfId="3" applyNumberFormat="1" applyFont="1" applyBorder="1"/>
    <xf numFmtId="3" fontId="31" fillId="0" borderId="0" xfId="3" applyNumberFormat="1" applyFont="1" applyBorder="1"/>
    <xf numFmtId="3" fontId="21" fillId="0" borderId="0" xfId="3" applyNumberFormat="1" applyFont="1" applyBorder="1" applyAlignment="1">
      <alignment horizontal="right" vertical="center"/>
    </xf>
    <xf numFmtId="3" fontId="3" fillId="0" borderId="0" xfId="3" applyNumberFormat="1" applyBorder="1"/>
    <xf numFmtId="3" fontId="31" fillId="0" borderId="39" xfId="3" applyNumberFormat="1" applyFont="1" applyBorder="1"/>
    <xf numFmtId="3" fontId="5" fillId="0" borderId="39" xfId="3" applyNumberFormat="1" applyFont="1" applyBorder="1"/>
    <xf numFmtId="3" fontId="5" fillId="0" borderId="28" xfId="3" applyNumberFormat="1" applyFont="1" applyBorder="1"/>
    <xf numFmtId="3" fontId="5" fillId="0" borderId="0" xfId="3" applyNumberFormat="1" applyFont="1" applyBorder="1"/>
    <xf numFmtId="3" fontId="5" fillId="0" borderId="35" xfId="3" applyNumberFormat="1" applyFont="1" applyBorder="1"/>
    <xf numFmtId="3" fontId="5" fillId="0" borderId="17" xfId="3" applyNumberFormat="1" applyFont="1" applyBorder="1"/>
    <xf numFmtId="3" fontId="5" fillId="0" borderId="26" xfId="3" applyNumberFormat="1" applyFont="1" applyBorder="1"/>
    <xf numFmtId="3" fontId="12" fillId="0" borderId="0" xfId="3" applyNumberFormat="1" applyFont="1" applyBorder="1"/>
    <xf numFmtId="3" fontId="32" fillId="0" borderId="40" xfId="0" applyNumberFormat="1" applyFont="1" applyBorder="1" applyAlignment="1">
      <alignment vertical="center"/>
    </xf>
    <xf numFmtId="3" fontId="32" fillId="0" borderId="40" xfId="0" applyNumberFormat="1" applyFont="1" applyBorder="1" applyAlignment="1">
      <alignment horizontal="right" wrapText="1"/>
    </xf>
    <xf numFmtId="164" fontId="32" fillId="0" borderId="40" xfId="0" applyNumberFormat="1" applyFont="1" applyBorder="1" applyAlignment="1">
      <alignment horizontal="right" wrapText="1"/>
    </xf>
    <xf numFmtId="3" fontId="32" fillId="0" borderId="41" xfId="0" applyNumberFormat="1" applyFont="1" applyBorder="1" applyAlignment="1">
      <alignment horizontal="right"/>
    </xf>
    <xf numFmtId="3" fontId="32" fillId="0" borderId="42" xfId="0" applyNumberFormat="1" applyFont="1" applyBorder="1" applyAlignment="1">
      <alignment horizontal="right" wrapText="1"/>
    </xf>
    <xf numFmtId="3" fontId="32" fillId="0" borderId="43" xfId="0" applyNumberFormat="1" applyFont="1" applyBorder="1" applyAlignment="1">
      <alignment horizontal="right" wrapText="1"/>
    </xf>
    <xf numFmtId="3" fontId="32" fillId="0" borderId="3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1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horizontal="right"/>
    </xf>
    <xf numFmtId="3" fontId="32" fillId="0" borderId="44" xfId="0" applyNumberFormat="1" applyFont="1" applyBorder="1" applyAlignment="1">
      <alignment horizontal="right" wrapText="1"/>
    </xf>
    <xf numFmtId="164" fontId="32" fillId="0" borderId="44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3" fillId="0" borderId="17" xfId="0" applyFont="1" applyBorder="1" applyAlignment="1">
      <alignment horizontal="right" wrapText="1"/>
    </xf>
    <xf numFmtId="3" fontId="32" fillId="0" borderId="18" xfId="0" applyNumberFormat="1" applyFont="1" applyBorder="1" applyAlignment="1">
      <alignment horizontal="right" wrapText="1"/>
    </xf>
    <xf numFmtId="3" fontId="32" fillId="0" borderId="17" xfId="0" applyNumberFormat="1" applyFont="1" applyBorder="1" applyAlignment="1">
      <alignment horizontal="right" wrapText="1"/>
    </xf>
    <xf numFmtId="3" fontId="32" fillId="0" borderId="15" xfId="0" applyNumberFormat="1" applyFont="1" applyBorder="1" applyAlignment="1">
      <alignment wrapText="1"/>
    </xf>
    <xf numFmtId="3" fontId="33" fillId="0" borderId="15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/>
    </xf>
    <xf numFmtId="3" fontId="32" fillId="0" borderId="3" xfId="0" applyNumberFormat="1" applyFont="1" applyBorder="1" applyAlignment="1">
      <alignment wrapText="1"/>
    </xf>
    <xf numFmtId="0" fontId="32" fillId="0" borderId="0" xfId="0" applyFont="1" applyAlignment="1"/>
    <xf numFmtId="3" fontId="32" fillId="0" borderId="0" xfId="0" applyNumberFormat="1" applyFont="1" applyAlignment="1">
      <alignment horizontal="right"/>
    </xf>
    <xf numFmtId="164" fontId="32" fillId="0" borderId="0" xfId="0" applyNumberFormat="1" applyFont="1" applyBorder="1" applyAlignment="1">
      <alignment horizontal="right"/>
    </xf>
    <xf numFmtId="0" fontId="32" fillId="0" borderId="0" xfId="0" applyFont="1" applyAlignment="1">
      <alignment horizontal="right"/>
    </xf>
    <xf numFmtId="0" fontId="33" fillId="0" borderId="0" xfId="0" applyFont="1" applyAlignment="1"/>
    <xf numFmtId="3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164" fontId="33" fillId="0" borderId="0" xfId="0" applyNumberFormat="1" applyFont="1" applyBorder="1" applyAlignment="1">
      <alignment horizontal="right"/>
    </xf>
    <xf numFmtId="0" fontId="33" fillId="0" borderId="0" xfId="0" applyFont="1" applyBorder="1" applyAlignment="1"/>
    <xf numFmtId="0" fontId="33" fillId="0" borderId="0" xfId="0" applyFont="1" applyBorder="1" applyAlignment="1">
      <alignment horizontal="right"/>
    </xf>
    <xf numFmtId="0" fontId="32" fillId="0" borderId="0" xfId="0" applyFont="1" applyBorder="1" applyAlignment="1"/>
    <xf numFmtId="0" fontId="32" fillId="0" borderId="0" xfId="0" applyFont="1" applyBorder="1" applyAlignment="1">
      <alignment horizontal="right"/>
    </xf>
    <xf numFmtId="0" fontId="33" fillId="0" borderId="45" xfId="0" applyFont="1" applyBorder="1" applyAlignment="1"/>
    <xf numFmtId="3" fontId="33" fillId="0" borderId="45" xfId="0" applyNumberFormat="1" applyFont="1" applyBorder="1" applyAlignment="1">
      <alignment horizontal="right"/>
    </xf>
    <xf numFmtId="164" fontId="32" fillId="0" borderId="45" xfId="0" applyNumberFormat="1" applyFont="1" applyBorder="1" applyAlignment="1">
      <alignment horizontal="right"/>
    </xf>
    <xf numFmtId="0" fontId="33" fillId="0" borderId="45" xfId="0" applyFont="1" applyBorder="1" applyAlignment="1">
      <alignment horizontal="right"/>
    </xf>
    <xf numFmtId="0" fontId="34" fillId="0" borderId="45" xfId="0" applyFont="1" applyBorder="1" applyAlignment="1">
      <alignment horizontal="right"/>
    </xf>
    <xf numFmtId="3" fontId="34" fillId="0" borderId="45" xfId="0" applyNumberFormat="1" applyFont="1" applyBorder="1" applyAlignment="1">
      <alignment horizontal="right"/>
    </xf>
    <xf numFmtId="0" fontId="32" fillId="0" borderId="45" xfId="0" applyFont="1" applyBorder="1" applyAlignment="1">
      <alignment horizontal="right"/>
    </xf>
    <xf numFmtId="164" fontId="33" fillId="0" borderId="45" xfId="0" applyNumberFormat="1" applyFont="1" applyBorder="1" applyAlignment="1">
      <alignment horizontal="right"/>
    </xf>
    <xf numFmtId="3" fontId="32" fillId="0" borderId="46" xfId="0" applyNumberFormat="1" applyFont="1" applyBorder="1" applyAlignment="1">
      <alignment vertical="center"/>
    </xf>
    <xf numFmtId="3" fontId="32" fillId="0" borderId="16" xfId="0" applyNumberFormat="1" applyFont="1" applyBorder="1" applyAlignment="1">
      <alignment horizontal="right" wrapText="1"/>
    </xf>
    <xf numFmtId="164" fontId="32" fillId="0" borderId="16" xfId="0" applyNumberFormat="1" applyFont="1" applyBorder="1" applyAlignment="1">
      <alignment horizontal="right" wrapText="1"/>
    </xf>
    <xf numFmtId="3" fontId="32" fillId="0" borderId="46" xfId="0" applyNumberFormat="1" applyFont="1" applyBorder="1" applyAlignment="1">
      <alignment horizontal="right" wrapText="1"/>
    </xf>
    <xf numFmtId="3" fontId="33" fillId="0" borderId="29" xfId="0" applyNumberFormat="1" applyFont="1" applyBorder="1" applyAlignment="1">
      <alignment horizontal="right" wrapText="1"/>
    </xf>
    <xf numFmtId="3" fontId="33" fillId="0" borderId="47" xfId="0" applyNumberFormat="1" applyFont="1" applyBorder="1" applyAlignment="1">
      <alignment horizontal="right" wrapText="1"/>
    </xf>
    <xf numFmtId="3" fontId="33" fillId="0" borderId="12" xfId="0" applyNumberFormat="1" applyFont="1" applyBorder="1" applyAlignment="1">
      <alignment horizontal="right" wrapText="1"/>
    </xf>
    <xf numFmtId="3" fontId="33" fillId="0" borderId="3" xfId="0" applyNumberFormat="1" applyFont="1" applyBorder="1" applyAlignment="1">
      <alignment horizontal="right" wrapText="1"/>
    </xf>
    <xf numFmtId="164" fontId="32" fillId="0" borderId="46" xfId="0" applyNumberFormat="1" applyFont="1" applyBorder="1" applyAlignment="1">
      <alignment horizontal="right" wrapText="1"/>
    </xf>
    <xf numFmtId="3" fontId="33" fillId="0" borderId="44" xfId="0" applyNumberFormat="1" applyFont="1" applyBorder="1" applyAlignment="1">
      <alignment horizontal="right" wrapText="1"/>
    </xf>
    <xf numFmtId="0" fontId="32" fillId="0" borderId="0" xfId="0" applyNumberFormat="1" applyFont="1" applyAlignment="1">
      <alignment horizontal="right" wrapText="1"/>
    </xf>
    <xf numFmtId="3" fontId="32" fillId="0" borderId="15" xfId="0" applyNumberFormat="1" applyFont="1" applyBorder="1" applyAlignment="1">
      <alignment horizontal="right" wrapText="1"/>
    </xf>
    <xf numFmtId="164" fontId="32" fillId="0" borderId="15" xfId="0" applyNumberFormat="1" applyFont="1" applyBorder="1" applyAlignment="1">
      <alignment horizontal="right" wrapText="1"/>
    </xf>
    <xf numFmtId="3" fontId="32" fillId="0" borderId="48" xfId="0" applyNumberFormat="1" applyFont="1" applyBorder="1" applyAlignment="1">
      <alignment vertical="center"/>
    </xf>
    <xf numFmtId="3" fontId="32" fillId="0" borderId="49" xfId="0" applyNumberFormat="1" applyFont="1" applyBorder="1" applyAlignment="1">
      <alignment horizontal="left" vertical="center"/>
    </xf>
    <xf numFmtId="3" fontId="32" fillId="0" borderId="49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left" vertical="center"/>
    </xf>
    <xf numFmtId="3" fontId="32" fillId="0" borderId="50" xfId="0" applyNumberFormat="1" applyFont="1" applyBorder="1" applyAlignment="1">
      <alignment horizontal="lef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29" xfId="0" applyNumberFormat="1" applyFont="1" applyBorder="1" applyAlignment="1">
      <alignment horizontal="right" wrapText="1"/>
    </xf>
    <xf numFmtId="3" fontId="33" fillId="0" borderId="46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0" xfId="0" applyNumberFormat="1" applyFont="1"/>
    <xf numFmtId="0" fontId="33" fillId="0" borderId="0" xfId="0" applyFont="1"/>
    <xf numFmtId="3" fontId="32" fillId="0" borderId="45" xfId="0" applyNumberFormat="1" applyFont="1" applyBorder="1" applyAlignment="1">
      <alignment horizontal="right"/>
    </xf>
    <xf numFmtId="3" fontId="33" fillId="0" borderId="45" xfId="0" applyNumberFormat="1" applyFont="1" applyBorder="1"/>
    <xf numFmtId="3" fontId="32" fillId="0" borderId="55" xfId="0" applyNumberFormat="1" applyFont="1" applyBorder="1" applyAlignment="1">
      <alignment horizontal="right" wrapText="1"/>
    </xf>
    <xf numFmtId="3" fontId="33" fillId="0" borderId="43" xfId="0" applyNumberFormat="1" applyFont="1" applyBorder="1" applyAlignment="1">
      <alignment horizontal="right" wrapText="1"/>
    </xf>
    <xf numFmtId="164" fontId="32" fillId="0" borderId="18" xfId="0" applyNumberFormat="1" applyFont="1" applyBorder="1" applyAlignment="1">
      <alignment horizontal="right" wrapText="1"/>
    </xf>
    <xf numFmtId="3" fontId="33" fillId="0" borderId="18" xfId="0" applyNumberFormat="1" applyFont="1" applyBorder="1" applyAlignment="1">
      <alignment horizontal="right" wrapText="1"/>
    </xf>
    <xf numFmtId="0" fontId="32" fillId="0" borderId="17" xfId="0" applyFont="1" applyBorder="1" applyAlignment="1">
      <alignment horizontal="right" wrapText="1"/>
    </xf>
    <xf numFmtId="3" fontId="32" fillId="0" borderId="45" xfId="0" applyNumberFormat="1" applyFont="1" applyBorder="1" applyAlignment="1">
      <alignment horizontal="right" wrapText="1"/>
    </xf>
    <xf numFmtId="3" fontId="32" fillId="0" borderId="60" xfId="0" applyNumberFormat="1" applyFont="1" applyBorder="1" applyAlignment="1">
      <alignment horizontal="right" wrapText="1"/>
    </xf>
    <xf numFmtId="3" fontId="32" fillId="0" borderId="61" xfId="0" applyNumberFormat="1" applyFont="1" applyBorder="1" applyAlignment="1">
      <alignment horizontal="right" wrapText="1"/>
    </xf>
    <xf numFmtId="3" fontId="32" fillId="0" borderId="62" xfId="0" applyNumberFormat="1" applyFont="1" applyBorder="1" applyAlignment="1">
      <alignment horizontal="right" wrapText="1"/>
    </xf>
    <xf numFmtId="0" fontId="33" fillId="0" borderId="64" xfId="0" applyFont="1" applyBorder="1" applyAlignment="1"/>
    <xf numFmtId="0" fontId="33" fillId="0" borderId="64" xfId="0" applyFont="1" applyBorder="1" applyAlignment="1">
      <alignment horizontal="right"/>
    </xf>
    <xf numFmtId="164" fontId="33" fillId="0" borderId="64" xfId="0" applyNumberFormat="1" applyFont="1" applyBorder="1" applyAlignment="1">
      <alignment horizontal="right"/>
    </xf>
    <xf numFmtId="3" fontId="33" fillId="0" borderId="64" xfId="0" applyNumberFormat="1" applyFont="1" applyBorder="1" applyAlignment="1">
      <alignment horizontal="right"/>
    </xf>
    <xf numFmtId="3" fontId="32" fillId="0" borderId="36" xfId="0" applyNumberFormat="1" applyFont="1" applyBorder="1" applyAlignment="1">
      <alignment vertical="center"/>
    </xf>
    <xf numFmtId="3" fontId="32" fillId="0" borderId="17" xfId="0" applyNumberFormat="1" applyFont="1" applyBorder="1" applyAlignment="1">
      <alignment horizontal="left" vertical="center"/>
    </xf>
    <xf numFmtId="3" fontId="32" fillId="0" borderId="65" xfId="0" applyNumberFormat="1" applyFont="1" applyBorder="1" applyAlignment="1">
      <alignment horizontal="left" vertical="center"/>
    </xf>
    <xf numFmtId="164" fontId="32" fillId="0" borderId="45" xfId="0" applyNumberFormat="1" applyFont="1" applyBorder="1" applyAlignment="1">
      <alignment horizontal="right" wrapText="1"/>
    </xf>
    <xf numFmtId="3" fontId="33" fillId="0" borderId="45" xfId="0" applyNumberFormat="1" applyFont="1" applyBorder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0" fontId="32" fillId="0" borderId="66" xfId="0" applyFont="1" applyBorder="1" applyAlignment="1"/>
    <xf numFmtId="3" fontId="32" fillId="0" borderId="66" xfId="0" applyNumberFormat="1" applyFont="1" applyBorder="1" applyAlignment="1">
      <alignment horizontal="right"/>
    </xf>
    <xf numFmtId="164" fontId="32" fillId="0" borderId="66" xfId="0" applyNumberFormat="1" applyFont="1" applyBorder="1" applyAlignment="1">
      <alignment horizontal="right"/>
    </xf>
    <xf numFmtId="0" fontId="32" fillId="0" borderId="66" xfId="0" applyFont="1" applyBorder="1" applyAlignment="1">
      <alignment horizontal="right"/>
    </xf>
    <xf numFmtId="3" fontId="33" fillId="0" borderId="66" xfId="0" applyNumberFormat="1" applyFont="1" applyBorder="1" applyAlignment="1">
      <alignment horizontal="right"/>
    </xf>
    <xf numFmtId="3" fontId="32" fillId="0" borderId="66" xfId="0" applyNumberFormat="1" applyFont="1" applyBorder="1" applyAlignment="1">
      <alignment horizontal="right" wrapText="1"/>
    </xf>
    <xf numFmtId="3" fontId="32" fillId="0" borderId="17" xfId="0" applyNumberFormat="1" applyFont="1" applyBorder="1" applyAlignment="1">
      <alignment horizontal="right" vertical="center"/>
    </xf>
    <xf numFmtId="3" fontId="32" fillId="0" borderId="36" xfId="0" applyNumberFormat="1" applyFont="1" applyBorder="1" applyAlignment="1">
      <alignment horizontal="right" vertical="center"/>
    </xf>
    <xf numFmtId="3" fontId="33" fillId="0" borderId="26" xfId="0" applyNumberFormat="1" applyFont="1" applyBorder="1" applyAlignment="1">
      <alignment horizontal="right" wrapText="1"/>
    </xf>
    <xf numFmtId="3" fontId="33" fillId="0" borderId="17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 vertical="center"/>
    </xf>
    <xf numFmtId="3" fontId="32" fillId="0" borderId="37" xfId="0" applyNumberFormat="1" applyFont="1" applyBorder="1" applyAlignment="1">
      <alignment horizontal="right" vertical="center"/>
    </xf>
    <xf numFmtId="3" fontId="32" fillId="0" borderId="37" xfId="0" applyNumberFormat="1" applyFont="1" applyBorder="1" applyAlignment="1">
      <alignment vertical="center"/>
    </xf>
    <xf numFmtId="3" fontId="32" fillId="0" borderId="0" xfId="0" applyNumberFormat="1" applyFont="1" applyBorder="1" applyAlignment="1">
      <alignment vertical="center"/>
    </xf>
    <xf numFmtId="3" fontId="33" fillId="0" borderId="11" xfId="0" applyNumberFormat="1" applyFont="1" applyBorder="1" applyAlignment="1">
      <alignment horizontal="right" wrapText="1"/>
    </xf>
    <xf numFmtId="3" fontId="32" fillId="0" borderId="67" xfId="0" applyNumberFormat="1" applyFont="1" applyBorder="1" applyAlignment="1">
      <alignment horizontal="right" wrapText="1"/>
    </xf>
    <xf numFmtId="164" fontId="32" fillId="0" borderId="68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wrapText="1"/>
    </xf>
    <xf numFmtId="0" fontId="32" fillId="0" borderId="45" xfId="0" applyFont="1" applyBorder="1" applyAlignment="1"/>
    <xf numFmtId="3" fontId="34" fillId="0" borderId="0" xfId="0" applyNumberFormat="1" applyFont="1" applyBorder="1" applyAlignment="1">
      <alignment horizontal="right" vertical="center"/>
    </xf>
    <xf numFmtId="3" fontId="34" fillId="0" borderId="37" xfId="0" applyNumberFormat="1" applyFont="1" applyBorder="1" applyAlignment="1">
      <alignment horizontal="right" vertical="center"/>
    </xf>
    <xf numFmtId="3" fontId="34" fillId="0" borderId="67" xfId="0" applyNumberFormat="1" applyFont="1" applyBorder="1" applyAlignment="1">
      <alignment horizontal="right" wrapText="1"/>
    </xf>
    <xf numFmtId="164" fontId="34" fillId="0" borderId="68" xfId="0" applyNumberFormat="1" applyFont="1" applyBorder="1" applyAlignment="1">
      <alignment horizontal="right" wrapText="1"/>
    </xf>
    <xf numFmtId="3" fontId="35" fillId="0" borderId="15" xfId="0" applyNumberFormat="1" applyFont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35" xfId="0" applyNumberFormat="1" applyFont="1" applyBorder="1" applyAlignment="1">
      <alignment horizontal="right" wrapText="1"/>
    </xf>
    <xf numFmtId="3" fontId="35" fillId="0" borderId="2" xfId="0" applyNumberFormat="1" applyFont="1" applyBorder="1" applyAlignment="1">
      <alignment horizontal="right" wrapText="1"/>
    </xf>
    <xf numFmtId="3" fontId="35" fillId="0" borderId="3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/>
    </xf>
    <xf numFmtId="3" fontId="34" fillId="0" borderId="1" xfId="0" applyNumberFormat="1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3" fontId="35" fillId="0" borderId="1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3" fontId="35" fillId="0" borderId="11" xfId="0" applyNumberFormat="1" applyFont="1" applyBorder="1" applyAlignment="1">
      <alignment horizontal="right" wrapText="1"/>
    </xf>
    <xf numFmtId="3" fontId="34" fillId="0" borderId="3" xfId="0" applyNumberFormat="1" applyFont="1" applyBorder="1" applyAlignment="1">
      <alignment wrapText="1"/>
    </xf>
    <xf numFmtId="3" fontId="34" fillId="0" borderId="3" xfId="0" applyNumberFormat="1" applyFont="1" applyBorder="1" applyAlignment="1">
      <alignment horizontal="right" wrapText="1"/>
    </xf>
    <xf numFmtId="3" fontId="34" fillId="0" borderId="15" xfId="0" applyNumberFormat="1" applyFont="1" applyBorder="1" applyAlignment="1">
      <alignment horizontal="right" wrapText="1"/>
    </xf>
    <xf numFmtId="3" fontId="34" fillId="0" borderId="0" xfId="0" applyNumberFormat="1" applyFont="1" applyBorder="1" applyAlignment="1">
      <alignment horizontal="right"/>
    </xf>
    <xf numFmtId="0" fontId="35" fillId="0" borderId="45" xfId="0" applyFont="1" applyBorder="1" applyAlignment="1"/>
    <xf numFmtId="3" fontId="35" fillId="0" borderId="45" xfId="0" applyNumberFormat="1" applyFont="1" applyBorder="1" applyAlignment="1">
      <alignment horizontal="right"/>
    </xf>
    <xf numFmtId="0" fontId="35" fillId="0" borderId="45" xfId="0" applyFont="1" applyBorder="1" applyAlignment="1">
      <alignment horizontal="right"/>
    </xf>
    <xf numFmtId="3" fontId="32" fillId="0" borderId="56" xfId="0" applyNumberFormat="1" applyFont="1" applyBorder="1" applyAlignment="1">
      <alignment horizontal="right" wrapText="1"/>
    </xf>
    <xf numFmtId="164" fontId="32" fillId="0" borderId="57" xfId="0" applyNumberFormat="1" applyFont="1" applyBorder="1" applyAlignment="1">
      <alignment horizontal="right" wrapText="1"/>
    </xf>
    <xf numFmtId="0" fontId="32" fillId="0" borderId="17" xfId="0" applyFont="1" applyBorder="1" applyAlignment="1">
      <alignment horizontal="right"/>
    </xf>
    <xf numFmtId="164" fontId="35" fillId="0" borderId="45" xfId="0" applyNumberFormat="1" applyFont="1" applyBorder="1" applyAlignment="1">
      <alignment horizontal="right"/>
    </xf>
    <xf numFmtId="3" fontId="34" fillId="0" borderId="45" xfId="0" applyNumberFormat="1" applyFont="1" applyBorder="1" applyAlignment="1">
      <alignment vertical="center"/>
    </xf>
    <xf numFmtId="3" fontId="34" fillId="0" borderId="45" xfId="0" applyNumberFormat="1" applyFont="1" applyBorder="1" applyAlignment="1">
      <alignment horizontal="right" vertical="center"/>
    </xf>
    <xf numFmtId="164" fontId="34" fillId="0" borderId="45" xfId="0" applyNumberFormat="1" applyFont="1" applyBorder="1" applyAlignment="1">
      <alignment horizontal="right" vertical="center"/>
    </xf>
    <xf numFmtId="3" fontId="33" fillId="0" borderId="51" xfId="0" applyNumberFormat="1" applyFont="1" applyBorder="1" applyAlignment="1">
      <alignment horizontal="right" wrapText="1"/>
    </xf>
    <xf numFmtId="3" fontId="32" fillId="0" borderId="51" xfId="0" applyNumberFormat="1" applyFont="1" applyBorder="1" applyAlignment="1">
      <alignment horizontal="right" wrapText="1"/>
    </xf>
    <xf numFmtId="0" fontId="33" fillId="0" borderId="17" xfId="0" applyFont="1" applyBorder="1" applyAlignment="1"/>
    <xf numFmtId="0" fontId="33" fillId="0" borderId="17" xfId="0" applyFont="1" applyBorder="1" applyAlignment="1">
      <alignment horizontal="right"/>
    </xf>
    <xf numFmtId="164" fontId="33" fillId="0" borderId="17" xfId="0" applyNumberFormat="1" applyFont="1" applyBorder="1" applyAlignment="1">
      <alignment horizontal="right"/>
    </xf>
    <xf numFmtId="0" fontId="34" fillId="0" borderId="0" xfId="0" applyFont="1" applyAlignment="1"/>
    <xf numFmtId="0" fontId="34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3" fontId="34" fillId="0" borderId="0" xfId="0" applyNumberFormat="1" applyFont="1" applyAlignment="1">
      <alignment horizontal="right"/>
    </xf>
    <xf numFmtId="0" fontId="35" fillId="0" borderId="0" xfId="0" applyFont="1" applyAlignment="1"/>
    <xf numFmtId="3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164" fontId="33" fillId="0" borderId="68" xfId="0" applyNumberFormat="1" applyFont="1" applyBorder="1" applyAlignment="1">
      <alignment horizontal="right" wrapText="1"/>
    </xf>
    <xf numFmtId="3" fontId="34" fillId="0" borderId="74" xfId="0" applyNumberFormat="1" applyFont="1" applyBorder="1" applyAlignment="1">
      <alignment horizontal="right" wrapText="1"/>
    </xf>
    <xf numFmtId="3" fontId="34" fillId="0" borderId="44" xfId="0" applyNumberFormat="1" applyFont="1" applyBorder="1" applyAlignment="1">
      <alignment horizontal="right" wrapText="1"/>
    </xf>
    <xf numFmtId="164" fontId="34" fillId="0" borderId="44" xfId="0" applyNumberFormat="1" applyFont="1" applyBorder="1" applyAlignment="1">
      <alignment horizontal="right" wrapText="1"/>
    </xf>
    <xf numFmtId="3" fontId="32" fillId="0" borderId="40" xfId="0" applyNumberFormat="1" applyFont="1" applyBorder="1" applyAlignment="1">
      <alignment horizontal="left" vertical="center"/>
    </xf>
    <xf numFmtId="3" fontId="32" fillId="0" borderId="40" xfId="0" applyNumberFormat="1" applyFont="1" applyBorder="1" applyAlignment="1">
      <alignment wrapText="1"/>
    </xf>
    <xf numFmtId="164" fontId="32" fillId="0" borderId="40" xfId="0" applyNumberFormat="1" applyFont="1" applyBorder="1" applyAlignment="1">
      <alignment wrapText="1"/>
    </xf>
    <xf numFmtId="3" fontId="32" fillId="0" borderId="43" xfId="0" applyNumberFormat="1" applyFont="1" applyBorder="1" applyAlignment="1">
      <alignment wrapText="1"/>
    </xf>
    <xf numFmtId="3" fontId="32" fillId="0" borderId="42" xfId="0" applyNumberFormat="1" applyFont="1" applyBorder="1" applyAlignment="1">
      <alignment wrapText="1"/>
    </xf>
    <xf numFmtId="3" fontId="32" fillId="0" borderId="75" xfId="0" applyNumberFormat="1" applyFont="1" applyBorder="1" applyAlignment="1">
      <alignment wrapText="1"/>
    </xf>
    <xf numFmtId="3" fontId="32" fillId="0" borderId="11" xfId="0" applyNumberFormat="1" applyFont="1" applyBorder="1" applyAlignment="1">
      <alignment wrapText="1"/>
    </xf>
    <xf numFmtId="3" fontId="32" fillId="0" borderId="18" xfId="0" applyNumberFormat="1" applyFont="1" applyBorder="1" applyAlignment="1">
      <alignment wrapText="1"/>
    </xf>
    <xf numFmtId="0" fontId="32" fillId="0" borderId="17" xfId="0" applyFont="1" applyBorder="1" applyAlignment="1">
      <alignment wrapText="1"/>
    </xf>
    <xf numFmtId="0" fontId="33" fillId="0" borderId="17" xfId="0" applyFont="1" applyBorder="1" applyAlignment="1">
      <alignment wrapText="1"/>
    </xf>
    <xf numFmtId="3" fontId="32" fillId="0" borderId="15" xfId="0" applyNumberFormat="1" applyFont="1" applyBorder="1" applyAlignment="1">
      <alignment horizontal="left" wrapText="1"/>
    </xf>
    <xf numFmtId="3" fontId="32" fillId="0" borderId="3" xfId="0" applyNumberFormat="1" applyFont="1" applyBorder="1" applyAlignment="1">
      <alignment horizontal="left" wrapText="1"/>
    </xf>
    <xf numFmtId="0" fontId="32" fillId="0" borderId="0" xfId="0" applyFont="1" applyAlignment="1">
      <alignment horizontal="left"/>
    </xf>
    <xf numFmtId="3" fontId="32" fillId="0" borderId="0" xfId="0" applyNumberFormat="1" applyFont="1" applyAlignment="1"/>
    <xf numFmtId="164" fontId="32" fillId="0" borderId="0" xfId="0" applyNumberFormat="1" applyFont="1"/>
    <xf numFmtId="0" fontId="33" fillId="0" borderId="0" xfId="0" applyFont="1" applyAlignment="1">
      <alignment horizontal="left"/>
    </xf>
    <xf numFmtId="3" fontId="33" fillId="0" borderId="0" xfId="0" applyNumberFormat="1" applyFont="1" applyAlignment="1"/>
    <xf numFmtId="164" fontId="33" fillId="0" borderId="0" xfId="0" applyNumberFormat="1" applyFont="1"/>
    <xf numFmtId="164" fontId="32" fillId="0" borderId="0" xfId="0" applyNumberFormat="1" applyFont="1" applyBorder="1"/>
    <xf numFmtId="0" fontId="33" fillId="0" borderId="0" xfId="0" applyFont="1" applyBorder="1" applyAlignment="1">
      <alignment horizontal="left"/>
    </xf>
    <xf numFmtId="3" fontId="33" fillId="0" borderId="0" xfId="0" applyNumberFormat="1" applyFont="1" applyBorder="1" applyAlignment="1"/>
    <xf numFmtId="0" fontId="33" fillId="0" borderId="45" xfId="0" applyFont="1" applyBorder="1" applyAlignment="1">
      <alignment horizontal="left"/>
    </xf>
    <xf numFmtId="3" fontId="33" fillId="0" borderId="45" xfId="0" applyNumberFormat="1" applyFont="1" applyBorder="1" applyAlignment="1"/>
    <xf numFmtId="164" fontId="32" fillId="0" borderId="45" xfId="0" applyNumberFormat="1" applyFont="1" applyBorder="1"/>
    <xf numFmtId="3" fontId="33" fillId="0" borderId="3" xfId="0" applyNumberFormat="1" applyFont="1" applyBorder="1" applyAlignment="1">
      <alignment wrapText="1"/>
    </xf>
    <xf numFmtId="3" fontId="32" fillId="0" borderId="44" xfId="0" applyNumberFormat="1" applyFont="1" applyBorder="1" applyAlignment="1">
      <alignment wrapText="1"/>
    </xf>
    <xf numFmtId="164" fontId="32" fillId="0" borderId="44" xfId="0" applyNumberFormat="1" applyFont="1" applyBorder="1" applyAlignment="1">
      <alignment wrapText="1"/>
    </xf>
    <xf numFmtId="3" fontId="33" fillId="0" borderId="44" xfId="0" applyNumberFormat="1" applyFont="1" applyBorder="1" applyAlignment="1">
      <alignment wrapText="1"/>
    </xf>
    <xf numFmtId="0" fontId="39" fillId="0" borderId="0" xfId="0" applyFont="1" applyAlignme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3" fontId="39" fillId="0" borderId="0" xfId="0" applyNumberFormat="1" applyFont="1" applyAlignment="1"/>
    <xf numFmtId="3" fontId="39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right"/>
    </xf>
    <xf numFmtId="3" fontId="32" fillId="0" borderId="45" xfId="0" applyNumberFormat="1" applyFont="1" applyBorder="1" applyAlignment="1"/>
    <xf numFmtId="0" fontId="39" fillId="0" borderId="45" xfId="0" applyFont="1" applyBorder="1" applyAlignment="1">
      <alignment horizontal="right"/>
    </xf>
    <xf numFmtId="0" fontId="33" fillId="0" borderId="17" xfId="0" applyFont="1" applyBorder="1" applyAlignment="1">
      <alignment horizontal="left"/>
    </xf>
    <xf numFmtId="3" fontId="33" fillId="0" borderId="17" xfId="0" applyNumberFormat="1" applyFont="1" applyBorder="1" applyAlignment="1"/>
    <xf numFmtId="164" fontId="32" fillId="0" borderId="17" xfId="0" applyNumberFormat="1" applyFont="1" applyBorder="1"/>
    <xf numFmtId="3" fontId="32" fillId="0" borderId="35" xfId="0" applyNumberFormat="1" applyFont="1" applyBorder="1" applyAlignment="1">
      <alignment horizontal="right" wrapText="1"/>
    </xf>
    <xf numFmtId="3" fontId="32" fillId="0" borderId="48" xfId="0" applyNumberFormat="1" applyFont="1" applyBorder="1" applyAlignment="1">
      <alignment horizontal="left" vertical="center"/>
    </xf>
    <xf numFmtId="3" fontId="32" fillId="0" borderId="49" xfId="0" applyNumberFormat="1" applyFont="1" applyBorder="1" applyAlignment="1">
      <alignment wrapText="1"/>
    </xf>
    <xf numFmtId="3" fontId="32" fillId="0" borderId="49" xfId="0" applyNumberFormat="1" applyFont="1" applyBorder="1" applyAlignment="1">
      <alignment vertical="center"/>
    </xf>
    <xf numFmtId="3" fontId="32" fillId="0" borderId="49" xfId="0" applyNumberFormat="1" applyFont="1" applyBorder="1" applyAlignment="1">
      <alignment horizontal="right" vertical="center"/>
    </xf>
    <xf numFmtId="3" fontId="32" fillId="0" borderId="49" xfId="0" applyNumberFormat="1" applyFont="1" applyBorder="1" applyAlignment="1">
      <alignment horizontal="right" wrapText="1"/>
    </xf>
    <xf numFmtId="3" fontId="32" fillId="0" borderId="37" xfId="0" applyNumberFormat="1" applyFont="1" applyBorder="1" applyAlignment="1">
      <alignment horizontal="left" vertical="center" wrapText="1"/>
    </xf>
    <xf numFmtId="3" fontId="33" fillId="0" borderId="0" xfId="0" applyNumberFormat="1" applyFont="1" applyBorder="1" applyAlignment="1">
      <alignment wrapText="1"/>
    </xf>
    <xf numFmtId="3" fontId="32" fillId="0" borderId="46" xfId="0" applyNumberFormat="1" applyFont="1" applyBorder="1" applyAlignment="1">
      <alignment horizontal="left" vertical="center" wrapText="1"/>
    </xf>
    <xf numFmtId="3" fontId="32" fillId="0" borderId="46" xfId="0" applyNumberFormat="1" applyFont="1" applyBorder="1" applyAlignment="1">
      <alignment wrapText="1"/>
    </xf>
    <xf numFmtId="165" fontId="32" fillId="0" borderId="46" xfId="0" applyNumberFormat="1" applyFont="1" applyBorder="1" applyAlignment="1">
      <alignment wrapText="1"/>
    </xf>
    <xf numFmtId="3" fontId="33" fillId="0" borderId="46" xfId="0" applyNumberFormat="1" applyFont="1" applyBorder="1" applyAlignment="1">
      <alignment wrapText="1"/>
    </xf>
    <xf numFmtId="164" fontId="33" fillId="0" borderId="0" xfId="0" applyNumberFormat="1" applyFont="1" applyBorder="1" applyAlignment="1"/>
    <xf numFmtId="164" fontId="32" fillId="0" borderId="46" xfId="0" applyNumberFormat="1" applyFont="1" applyBorder="1" applyAlignment="1">
      <alignment wrapText="1"/>
    </xf>
    <xf numFmtId="3" fontId="32" fillId="0" borderId="51" xfId="0" applyNumberFormat="1" applyFont="1" applyBorder="1" applyAlignment="1">
      <alignment horizontal="left" vertical="center"/>
    </xf>
    <xf numFmtId="164" fontId="33" fillId="0" borderId="51" xfId="0" applyNumberFormat="1" applyFont="1" applyBorder="1" applyAlignment="1"/>
    <xf numFmtId="3" fontId="32" fillId="0" borderId="28" xfId="0" applyNumberFormat="1" applyFont="1" applyBorder="1" applyAlignment="1">
      <alignment horizontal="right" wrapText="1"/>
    </xf>
    <xf numFmtId="3" fontId="33" fillId="0" borderId="15" xfId="0" applyNumberFormat="1" applyFont="1" applyBorder="1" applyAlignment="1">
      <alignment wrapText="1"/>
    </xf>
    <xf numFmtId="0" fontId="33" fillId="0" borderId="64" xfId="0" applyFont="1" applyBorder="1" applyAlignment="1">
      <alignment horizontal="left"/>
    </xf>
    <xf numFmtId="3" fontId="33" fillId="0" borderId="64" xfId="0" applyNumberFormat="1" applyFont="1" applyBorder="1" applyAlignment="1"/>
    <xf numFmtId="164" fontId="32" fillId="0" borderId="64" xfId="0" applyNumberFormat="1" applyFont="1" applyBorder="1"/>
    <xf numFmtId="164" fontId="33" fillId="0" borderId="0" xfId="0" applyNumberFormat="1" applyFont="1" applyAlignment="1">
      <alignment horizontal="right"/>
    </xf>
    <xf numFmtId="0" fontId="32" fillId="0" borderId="0" xfId="0" applyFont="1" applyBorder="1" applyAlignment="1">
      <alignment horizontal="left"/>
    </xf>
    <xf numFmtId="3" fontId="32" fillId="0" borderId="0" xfId="0" applyNumberFormat="1" applyFont="1" applyBorder="1" applyAlignment="1"/>
    <xf numFmtId="3" fontId="33" fillId="0" borderId="74" xfId="0" applyNumberFormat="1" applyFont="1" applyBorder="1" applyAlignment="1">
      <alignment wrapText="1"/>
    </xf>
    <xf numFmtId="3" fontId="33" fillId="0" borderId="11" xfId="0" applyNumberFormat="1" applyFont="1" applyBorder="1" applyAlignment="1">
      <alignment wrapText="1"/>
    </xf>
    <xf numFmtId="3" fontId="32" fillId="0" borderId="45" xfId="0" applyNumberFormat="1" applyFont="1" applyBorder="1" applyAlignment="1">
      <alignment horizontal="left" vertical="center"/>
    </xf>
    <xf numFmtId="3" fontId="33" fillId="0" borderId="52" xfId="0" applyNumberFormat="1" applyFont="1" applyBorder="1" applyAlignment="1">
      <alignment wrapText="1"/>
    </xf>
    <xf numFmtId="3" fontId="32" fillId="0" borderId="0" xfId="0" applyNumberFormat="1" applyFont="1" applyBorder="1" applyAlignment="1">
      <alignment horizontal="left" wrapText="1"/>
    </xf>
    <xf numFmtId="164" fontId="32" fillId="0" borderId="0" xfId="0" applyNumberFormat="1" applyFont="1" applyAlignment="1">
      <alignment horizontal="right"/>
    </xf>
    <xf numFmtId="0" fontId="33" fillId="0" borderId="45" xfId="0" applyFont="1" applyBorder="1"/>
    <xf numFmtId="3" fontId="35" fillId="0" borderId="65" xfId="0" applyNumberFormat="1" applyFont="1" applyBorder="1" applyAlignment="1">
      <alignment wrapText="1"/>
    </xf>
    <xf numFmtId="3" fontId="34" fillId="0" borderId="0" xfId="0" applyNumberFormat="1" applyFont="1" applyBorder="1" applyAlignment="1">
      <alignment wrapText="1"/>
    </xf>
    <xf numFmtId="3" fontId="34" fillId="0" borderId="35" xfId="0" applyNumberFormat="1" applyFont="1" applyBorder="1" applyAlignment="1">
      <alignment wrapText="1"/>
    </xf>
    <xf numFmtId="3" fontId="35" fillId="0" borderId="2" xfId="0" applyNumberFormat="1" applyFont="1" applyBorder="1" applyAlignment="1">
      <alignment wrapText="1"/>
    </xf>
    <xf numFmtId="3" fontId="35" fillId="0" borderId="3" xfId="0" applyNumberFormat="1" applyFont="1" applyBorder="1" applyAlignment="1">
      <alignment wrapText="1"/>
    </xf>
    <xf numFmtId="3" fontId="35" fillId="0" borderId="0" xfId="0" applyNumberFormat="1" applyFont="1" applyBorder="1" applyAlignment="1"/>
    <xf numFmtId="3" fontId="34" fillId="0" borderId="46" xfId="0" applyNumberFormat="1" applyFont="1" applyBorder="1" applyAlignment="1">
      <alignment wrapText="1"/>
    </xf>
    <xf numFmtId="164" fontId="34" fillId="0" borderId="12" xfId="0" applyNumberFormat="1" applyFont="1" applyBorder="1" applyAlignment="1">
      <alignment wrapText="1"/>
    </xf>
    <xf numFmtId="3" fontId="35" fillId="0" borderId="46" xfId="0" applyNumberFormat="1" applyFont="1" applyBorder="1" applyAlignment="1">
      <alignment wrapText="1"/>
    </xf>
    <xf numFmtId="3" fontId="36" fillId="0" borderId="0" xfId="0" applyNumberFormat="1" applyFont="1" applyBorder="1" applyAlignment="1">
      <alignment wrapText="1"/>
    </xf>
    <xf numFmtId="3" fontId="35" fillId="0" borderId="0" xfId="0" applyNumberFormat="1" applyFont="1" applyBorder="1" applyAlignment="1">
      <alignment wrapText="1"/>
    </xf>
    <xf numFmtId="3" fontId="35" fillId="0" borderId="11" xfId="0" applyNumberFormat="1" applyFont="1" applyBorder="1" applyAlignment="1">
      <alignment wrapText="1"/>
    </xf>
    <xf numFmtId="3" fontId="34" fillId="0" borderId="15" xfId="0" applyNumberFormat="1" applyFont="1" applyBorder="1" applyAlignment="1">
      <alignment wrapText="1"/>
    </xf>
    <xf numFmtId="3" fontId="34" fillId="0" borderId="0" xfId="0" applyNumberFormat="1" applyFont="1" applyBorder="1" applyAlignment="1"/>
    <xf numFmtId="3" fontId="32" fillId="0" borderId="16" xfId="0" applyNumberFormat="1" applyFont="1" applyBorder="1" applyAlignment="1">
      <alignment vertical="center" wrapText="1"/>
    </xf>
    <xf numFmtId="3" fontId="33" fillId="0" borderId="16" xfId="0" applyNumberFormat="1" applyFont="1" applyBorder="1" applyAlignment="1">
      <alignment wrapText="1"/>
    </xf>
    <xf numFmtId="0" fontId="35" fillId="0" borderId="45" xfId="0" applyFont="1" applyBorder="1"/>
    <xf numFmtId="3" fontId="35" fillId="0" borderId="45" xfId="0" applyNumberFormat="1" applyFont="1" applyBorder="1" applyAlignment="1"/>
    <xf numFmtId="3" fontId="33" fillId="0" borderId="41" xfId="0" applyNumberFormat="1" applyFont="1" applyBorder="1" applyAlignment="1">
      <alignment wrapText="1"/>
    </xf>
    <xf numFmtId="3" fontId="32" fillId="0" borderId="41" xfId="0" applyNumberFormat="1" applyFont="1" applyBorder="1" applyAlignment="1">
      <alignment horizontal="right" wrapText="1"/>
    </xf>
    <xf numFmtId="3" fontId="32" fillId="0" borderId="17" xfId="0" applyNumberFormat="1" applyFont="1" applyBorder="1" applyAlignment="1">
      <alignment vertical="center"/>
    </xf>
    <xf numFmtId="3" fontId="32" fillId="0" borderId="9" xfId="0" applyNumberFormat="1" applyFont="1" applyBorder="1" applyAlignment="1">
      <alignment vertical="center"/>
    </xf>
    <xf numFmtId="3" fontId="32" fillId="0" borderId="9" xfId="0" applyNumberFormat="1" applyFont="1" applyBorder="1" applyAlignment="1">
      <alignment horizontal="right" vertical="center"/>
    </xf>
    <xf numFmtId="3" fontId="32" fillId="0" borderId="29" xfId="0" applyNumberFormat="1" applyFont="1" applyBorder="1" applyAlignment="1">
      <alignment wrapText="1"/>
    </xf>
    <xf numFmtId="3" fontId="34" fillId="0" borderId="0" xfId="0" applyNumberFormat="1" applyFont="1" applyAlignment="1"/>
    <xf numFmtId="3" fontId="32" fillId="0" borderId="1" xfId="0" applyNumberFormat="1" applyFont="1" applyBorder="1" applyAlignment="1">
      <alignment horizontal="right" wrapText="1"/>
    </xf>
    <xf numFmtId="3" fontId="32" fillId="0" borderId="77" xfId="0" applyNumberFormat="1" applyFont="1" applyBorder="1" applyAlignment="1">
      <alignment horizontal="left" vertical="center"/>
    </xf>
    <xf numFmtId="3" fontId="32" fillId="0" borderId="77" xfId="0" applyNumberFormat="1" applyFont="1" applyBorder="1" applyAlignment="1">
      <alignment horizontal="right" wrapText="1"/>
    </xf>
    <xf numFmtId="164" fontId="32" fillId="0" borderId="77" xfId="0" applyNumberFormat="1" applyFont="1" applyBorder="1" applyAlignment="1">
      <alignment horizontal="right" wrapText="1"/>
    </xf>
    <xf numFmtId="3" fontId="32" fillId="0" borderId="80" xfId="0" applyNumberFormat="1" applyFont="1" applyBorder="1" applyAlignment="1">
      <alignment horizontal="left" vertical="center" wrapText="1"/>
    </xf>
    <xf numFmtId="3" fontId="33" fillId="0" borderId="80" xfId="0" applyNumberFormat="1" applyFont="1" applyBorder="1" applyAlignment="1">
      <alignment horizontal="right" wrapText="1"/>
    </xf>
    <xf numFmtId="3" fontId="35" fillId="0" borderId="0" xfId="0" applyNumberFormat="1" applyFont="1"/>
    <xf numFmtId="3" fontId="34" fillId="0" borderId="0" xfId="0" applyNumberFormat="1" applyFont="1"/>
    <xf numFmtId="3" fontId="32" fillId="0" borderId="46" xfId="0" applyNumberFormat="1" applyFont="1" applyBorder="1" applyAlignment="1">
      <alignment horizontal="left" vertical="center"/>
    </xf>
    <xf numFmtId="164" fontId="32" fillId="0" borderId="0" xfId="0" applyNumberFormat="1" applyFont="1" applyBorder="1" applyAlignment="1">
      <alignment horizontal="right" wrapText="1"/>
    </xf>
    <xf numFmtId="3" fontId="32" fillId="0" borderId="0" xfId="0" applyNumberFormat="1" applyFont="1"/>
    <xf numFmtId="3" fontId="32" fillId="0" borderId="45" xfId="0" applyNumberFormat="1" applyFont="1" applyBorder="1" applyAlignment="1">
      <alignment horizontal="right" vertical="center"/>
    </xf>
    <xf numFmtId="3" fontId="32" fillId="0" borderId="76" xfId="0" applyNumberFormat="1" applyFont="1" applyBorder="1" applyAlignment="1">
      <alignment horizontal="right" wrapText="1"/>
    </xf>
    <xf numFmtId="3" fontId="32" fillId="0" borderId="80" xfId="0" applyNumberFormat="1" applyFont="1" applyBorder="1" applyAlignment="1">
      <alignment horizontal="right" wrapText="1"/>
    </xf>
    <xf numFmtId="3" fontId="33" fillId="0" borderId="0" xfId="0" applyNumberFormat="1" applyFont="1" applyBorder="1"/>
    <xf numFmtId="164" fontId="32" fillId="0" borderId="80" xfId="0" applyNumberFormat="1" applyFont="1" applyBorder="1" applyAlignment="1">
      <alignment horizontal="right" wrapText="1"/>
    </xf>
    <xf numFmtId="3" fontId="32" fillId="0" borderId="68" xfId="0" applyNumberFormat="1" applyFont="1" applyBorder="1" applyAlignment="1">
      <alignment horizontal="right" wrapText="1"/>
    </xf>
    <xf numFmtId="3" fontId="35" fillId="0" borderId="80" xfId="0" applyNumberFormat="1" applyFont="1" applyBorder="1" applyAlignment="1">
      <alignment horizontal="right" wrapText="1"/>
    </xf>
    <xf numFmtId="164" fontId="34" fillId="0" borderId="46" xfId="0" applyNumberFormat="1" applyFont="1" applyBorder="1" applyAlignment="1">
      <alignment horizontal="right" wrapText="1"/>
    </xf>
    <xf numFmtId="3" fontId="35" fillId="0" borderId="46" xfId="0" applyNumberFormat="1" applyFont="1" applyBorder="1" applyAlignment="1">
      <alignment horizontal="right" wrapText="1"/>
    </xf>
    <xf numFmtId="3" fontId="34" fillId="0" borderId="3" xfId="0" applyNumberFormat="1" applyFont="1" applyBorder="1" applyAlignment="1">
      <alignment horizontal="left" wrapText="1"/>
    </xf>
    <xf numFmtId="0" fontId="32" fillId="0" borderId="45" xfId="0" applyFont="1" applyBorder="1" applyAlignment="1">
      <alignment horizontal="left"/>
    </xf>
    <xf numFmtId="3" fontId="32" fillId="0" borderId="16" xfId="0" applyNumberFormat="1" applyFont="1" applyBorder="1" applyAlignment="1">
      <alignment horizontal="left" vertical="center" wrapText="1"/>
    </xf>
    <xf numFmtId="0" fontId="35" fillId="0" borderId="45" xfId="0" applyFont="1" applyBorder="1" applyAlignment="1">
      <alignment horizontal="left"/>
    </xf>
    <xf numFmtId="3" fontId="33" fillId="0" borderId="64" xfId="0" applyNumberFormat="1" applyFont="1" applyBorder="1" applyAlignment="1">
      <alignment horizontal="right" wrapText="1"/>
    </xf>
    <xf numFmtId="3" fontId="32" fillId="0" borderId="64" xfId="0" applyNumberFormat="1" applyFont="1" applyBorder="1" applyAlignment="1">
      <alignment horizontal="right" wrapText="1"/>
    </xf>
    <xf numFmtId="164" fontId="32" fillId="0" borderId="17" xfId="0" applyNumberFormat="1" applyFont="1" applyBorder="1" applyAlignment="1">
      <alignment horizontal="right" wrapText="1"/>
    </xf>
    <xf numFmtId="3" fontId="33" fillId="0" borderId="17" xfId="0" applyNumberFormat="1" applyFont="1" applyBorder="1" applyAlignment="1">
      <alignment horizontal="right" wrapText="1"/>
    </xf>
    <xf numFmtId="43" fontId="32" fillId="0" borderId="0" xfId="4" applyFont="1" applyAlignment="1">
      <alignment horizontal="left"/>
    </xf>
    <xf numFmtId="164" fontId="32" fillId="0" borderId="49" xfId="0" applyNumberFormat="1" applyFont="1" applyBorder="1" applyAlignment="1">
      <alignment horizontal="right" vertical="center"/>
    </xf>
    <xf numFmtId="3" fontId="34" fillId="0" borderId="51" xfId="0" applyNumberFormat="1" applyFont="1" applyBorder="1" applyAlignment="1">
      <alignment horizontal="right" wrapText="1"/>
    </xf>
    <xf numFmtId="0" fontId="41" fillId="0" borderId="0" xfId="5" applyFont="1" applyBorder="1" applyAlignment="1">
      <alignment wrapText="1"/>
    </xf>
    <xf numFmtId="0" fontId="42" fillId="0" borderId="0" xfId="5" applyFont="1" applyBorder="1" applyAlignment="1">
      <alignment horizontal="left" wrapText="1" indent="2"/>
    </xf>
    <xf numFmtId="0" fontId="41" fillId="0" borderId="17" xfId="5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3" fontId="32" fillId="0" borderId="82" xfId="0" applyNumberFormat="1" applyFont="1" applyBorder="1" applyAlignment="1">
      <alignment horizontal="right" wrapText="1"/>
    </xf>
    <xf numFmtId="164" fontId="32" fillId="0" borderId="83" xfId="0" applyNumberFormat="1" applyFont="1" applyBorder="1" applyAlignment="1">
      <alignment horizontal="right" wrapText="1"/>
    </xf>
    <xf numFmtId="3" fontId="32" fillId="0" borderId="48" xfId="0" applyNumberFormat="1" applyFont="1" applyBorder="1" applyAlignment="1">
      <alignment horizontal="right" wrapText="1"/>
    </xf>
    <xf numFmtId="164" fontId="32" fillId="0" borderId="49" xfId="0" applyNumberFormat="1" applyFont="1" applyBorder="1" applyAlignment="1">
      <alignment horizontal="right" wrapText="1"/>
    </xf>
    <xf numFmtId="0" fontId="41" fillId="0" borderId="49" xfId="5" applyFont="1" applyBorder="1" applyAlignment="1">
      <alignment wrapText="1"/>
    </xf>
    <xf numFmtId="0" fontId="42" fillId="0" borderId="49" xfId="5" applyFont="1" applyBorder="1" applyAlignment="1">
      <alignment horizontal="left" wrapText="1" indent="2"/>
    </xf>
    <xf numFmtId="0" fontId="25" fillId="0" borderId="0" xfId="5" applyFont="1" applyFill="1" applyBorder="1" applyAlignment="1">
      <alignment wrapText="1"/>
    </xf>
    <xf numFmtId="0" fontId="25" fillId="0" borderId="0" xfId="5" applyFont="1" applyBorder="1" applyAlignment="1">
      <alignment wrapText="1"/>
    </xf>
    <xf numFmtId="0" fontId="41" fillId="0" borderId="48" xfId="5" applyFont="1" applyBorder="1" applyAlignment="1">
      <alignment wrapText="1"/>
    </xf>
    <xf numFmtId="0" fontId="25" fillId="0" borderId="49" xfId="5" applyFont="1" applyBorder="1" applyAlignment="1">
      <alignment wrapText="1"/>
    </xf>
    <xf numFmtId="0" fontId="41" fillId="0" borderId="76" xfId="5" applyFont="1" applyBorder="1" applyAlignment="1">
      <alignment wrapText="1"/>
    </xf>
    <xf numFmtId="0" fontId="32" fillId="0" borderId="48" xfId="5" applyFont="1" applyBorder="1" applyAlignment="1">
      <alignment wrapText="1"/>
    </xf>
    <xf numFmtId="0" fontId="32" fillId="0" borderId="49" xfId="5" applyFont="1" applyBorder="1" applyAlignment="1">
      <alignment wrapText="1"/>
    </xf>
    <xf numFmtId="0" fontId="32" fillId="0" borderId="76" xfId="5" applyFont="1" applyBorder="1" applyAlignment="1">
      <alignment wrapText="1"/>
    </xf>
    <xf numFmtId="3" fontId="33" fillId="0" borderId="16" xfId="0" applyNumberFormat="1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0" fontId="41" fillId="0" borderId="51" xfId="5" applyFont="1" applyBorder="1" applyAlignment="1">
      <alignment wrapText="1"/>
    </xf>
    <xf numFmtId="0" fontId="41" fillId="0" borderId="55" xfId="5" applyFont="1" applyBorder="1" applyAlignment="1">
      <alignment wrapText="1"/>
    </xf>
    <xf numFmtId="3" fontId="33" fillId="0" borderId="49" xfId="0" applyNumberFormat="1" applyFont="1" applyBorder="1" applyAlignment="1">
      <alignment horizontal="right" wrapText="1"/>
    </xf>
    <xf numFmtId="3" fontId="32" fillId="0" borderId="85" xfId="0" applyNumberFormat="1" applyFont="1" applyBorder="1" applyAlignment="1">
      <alignment horizontal="right" wrapText="1"/>
    </xf>
    <xf numFmtId="164" fontId="32" fillId="0" borderId="85" xfId="0" applyNumberFormat="1" applyFont="1" applyBorder="1" applyAlignment="1">
      <alignment horizontal="right" wrapText="1"/>
    </xf>
    <xf numFmtId="3" fontId="32" fillId="0" borderId="37" xfId="0" applyNumberFormat="1" applyFont="1" applyBorder="1" applyAlignment="1">
      <alignment horizontal="right" wrapText="1"/>
    </xf>
    <xf numFmtId="164" fontId="32" fillId="0" borderId="35" xfId="0" applyNumberFormat="1" applyFont="1" applyBorder="1" applyAlignment="1">
      <alignment horizontal="right" wrapText="1"/>
    </xf>
    <xf numFmtId="0" fontId="41" fillId="0" borderId="49" xfId="5" applyFont="1" applyBorder="1" applyAlignment="1">
      <alignment horizontal="left" wrapText="1"/>
    </xf>
    <xf numFmtId="3" fontId="33" fillId="0" borderId="42" xfId="0" applyNumberFormat="1" applyFont="1" applyBorder="1" applyAlignment="1">
      <alignment horizontal="right" wrapText="1"/>
    </xf>
    <xf numFmtId="164" fontId="32" fillId="0" borderId="51" xfId="0" applyNumberFormat="1" applyFont="1" applyBorder="1" applyAlignment="1">
      <alignment horizontal="right" wrapText="1"/>
    </xf>
    <xf numFmtId="0" fontId="25" fillId="0" borderId="49" xfId="5" applyFont="1" applyFill="1" applyBorder="1" applyAlignment="1">
      <alignment wrapText="1"/>
    </xf>
    <xf numFmtId="164" fontId="32" fillId="0" borderId="49" xfId="0" applyNumberFormat="1" applyFont="1" applyBorder="1" applyAlignment="1">
      <alignment wrapText="1"/>
    </xf>
    <xf numFmtId="3" fontId="33" fillId="0" borderId="49" xfId="0" applyNumberFormat="1" applyFont="1" applyBorder="1" applyAlignment="1">
      <alignment wrapText="1"/>
    </xf>
    <xf numFmtId="3" fontId="32" fillId="0" borderId="80" xfId="0" applyNumberFormat="1" applyFont="1" applyBorder="1" applyAlignment="1">
      <alignment wrapText="1"/>
    </xf>
    <xf numFmtId="164" fontId="32" fillId="0" borderId="80" xfId="0" applyNumberFormat="1" applyFont="1" applyBorder="1" applyAlignment="1">
      <alignment wrapText="1"/>
    </xf>
    <xf numFmtId="3" fontId="33" fillId="0" borderId="80" xfId="0" applyNumberFormat="1" applyFont="1" applyBorder="1" applyAlignment="1">
      <alignment wrapText="1"/>
    </xf>
    <xf numFmtId="3" fontId="32" fillId="0" borderId="69" xfId="0" applyNumberFormat="1" applyFont="1" applyBorder="1" applyAlignment="1">
      <alignment wrapText="1"/>
    </xf>
    <xf numFmtId="3" fontId="32" fillId="0" borderId="51" xfId="0" applyNumberFormat="1" applyFont="1" applyBorder="1" applyAlignment="1">
      <alignment wrapText="1"/>
    </xf>
    <xf numFmtId="3" fontId="32" fillId="0" borderId="63" xfId="0" applyNumberFormat="1" applyFont="1" applyBorder="1" applyAlignment="1">
      <alignment wrapText="1"/>
    </xf>
    <xf numFmtId="3" fontId="32" fillId="0" borderId="80" xfId="0" applyNumberFormat="1" applyFont="1" applyBorder="1" applyAlignment="1">
      <alignment vertical="center" wrapText="1"/>
    </xf>
    <xf numFmtId="3" fontId="34" fillId="0" borderId="37" xfId="0" applyNumberFormat="1" applyFont="1" applyBorder="1" applyAlignment="1">
      <alignment wrapText="1"/>
    </xf>
    <xf numFmtId="3" fontId="34" fillId="0" borderId="80" xfId="0" applyNumberFormat="1" applyFont="1" applyBorder="1" applyAlignment="1">
      <alignment wrapText="1"/>
    </xf>
    <xf numFmtId="164" fontId="34" fillId="0" borderId="80" xfId="0" applyNumberFormat="1" applyFont="1" applyBorder="1" applyAlignment="1">
      <alignment wrapText="1"/>
    </xf>
    <xf numFmtId="3" fontId="32" fillId="0" borderId="84" xfId="0" applyNumberFormat="1" applyFont="1" applyBorder="1" applyAlignment="1">
      <alignment horizontal="right" wrapText="1"/>
    </xf>
    <xf numFmtId="3" fontId="32" fillId="0" borderId="83" xfId="0" applyNumberFormat="1" applyFont="1" applyBorder="1" applyAlignment="1">
      <alignment horizontal="right" wrapText="1"/>
    </xf>
    <xf numFmtId="165" fontId="32" fillId="0" borderId="80" xfId="0" applyNumberFormat="1" applyFont="1" applyBorder="1" applyAlignment="1">
      <alignment horizontal="right" wrapText="1"/>
    </xf>
    <xf numFmtId="0" fontId="10" fillId="0" borderId="19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2" applyFont="1" applyBorder="1" applyAlignment="1">
      <alignment wrapText="1"/>
    </xf>
    <xf numFmtId="0" fontId="5" fillId="0" borderId="0" xfId="3" applyFont="1" applyBorder="1" applyAlignment="1">
      <alignment wrapText="1"/>
    </xf>
    <xf numFmtId="0" fontId="5" fillId="0" borderId="0" xfId="3" applyFont="1" applyAlignment="1">
      <alignment wrapText="1"/>
    </xf>
    <xf numFmtId="0" fontId="12" fillId="0" borderId="9" xfId="3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9" xfId="0" applyFont="1" applyBorder="1" applyAlignment="1">
      <alignment horizontal="center" wrapText="1"/>
    </xf>
    <xf numFmtId="0" fontId="10" fillId="0" borderId="8" xfId="0" applyFont="1" applyBorder="1" applyAlignment="1">
      <alignment vertical="center" wrapText="1"/>
    </xf>
    <xf numFmtId="0" fontId="43" fillId="0" borderId="9" xfId="0" applyFont="1" applyBorder="1" applyAlignment="1">
      <alignment wrapText="1"/>
    </xf>
    <xf numFmtId="0" fontId="10" fillId="0" borderId="9" xfId="2" applyFont="1" applyBorder="1" applyAlignment="1">
      <alignment wrapText="1"/>
    </xf>
    <xf numFmtId="0" fontId="10" fillId="0" borderId="10" xfId="0" applyFont="1" applyBorder="1" applyAlignment="1">
      <alignment vertical="center" wrapText="1"/>
    </xf>
    <xf numFmtId="0" fontId="10" fillId="0" borderId="17" xfId="2" applyFont="1" applyBorder="1" applyAlignment="1">
      <alignment wrapText="1"/>
    </xf>
    <xf numFmtId="0" fontId="14" fillId="0" borderId="0" xfId="3" applyFont="1" applyBorder="1" applyAlignment="1">
      <alignment wrapText="1"/>
    </xf>
    <xf numFmtId="0" fontId="10" fillId="0" borderId="19" xfId="2" applyFont="1" applyBorder="1" applyAlignment="1">
      <alignment wrapText="1"/>
    </xf>
    <xf numFmtId="0" fontId="10" fillId="0" borderId="20" xfId="2" applyFont="1" applyBorder="1" applyAlignment="1">
      <alignment wrapText="1"/>
    </xf>
    <xf numFmtId="0" fontId="3" fillId="0" borderId="87" xfId="0" applyFont="1" applyBorder="1" applyAlignment="1">
      <alignment wrapText="1"/>
    </xf>
    <xf numFmtId="0" fontId="41" fillId="0" borderId="88" xfId="5" applyFont="1" applyBorder="1" applyAlignment="1">
      <alignment wrapText="1"/>
    </xf>
    <xf numFmtId="0" fontId="42" fillId="0" borderId="0" xfId="5" applyFont="1" applyBorder="1" applyAlignment="1">
      <alignment horizontal="left" wrapText="1"/>
    </xf>
    <xf numFmtId="0" fontId="42" fillId="0" borderId="49" xfId="5" applyFont="1" applyBorder="1" applyAlignment="1">
      <alignment horizontal="left" wrapText="1"/>
    </xf>
    <xf numFmtId="0" fontId="16" fillId="0" borderId="93" xfId="0" applyFont="1" applyBorder="1" applyAlignment="1">
      <alignment wrapText="1"/>
    </xf>
    <xf numFmtId="0" fontId="16" fillId="0" borderId="94" xfId="0" applyFont="1" applyBorder="1" applyAlignment="1">
      <alignment wrapText="1"/>
    </xf>
    <xf numFmtId="0" fontId="5" fillId="0" borderId="95" xfId="0" applyFont="1" applyBorder="1" applyAlignment="1">
      <alignment wrapText="1"/>
    </xf>
    <xf numFmtId="0" fontId="5" fillId="0" borderId="96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86" xfId="0" applyFont="1" applyBorder="1" applyAlignment="1">
      <alignment wrapText="1"/>
    </xf>
    <xf numFmtId="0" fontId="12" fillId="0" borderId="49" xfId="3" applyFont="1" applyBorder="1" applyAlignment="1">
      <alignment wrapText="1"/>
    </xf>
    <xf numFmtId="3" fontId="34" fillId="0" borderId="80" xfId="0" applyNumberFormat="1" applyFont="1" applyBorder="1" applyAlignment="1">
      <alignment horizontal="right" wrapText="1"/>
    </xf>
    <xf numFmtId="164" fontId="34" fillId="0" borderId="80" xfId="0" applyNumberFormat="1" applyFont="1" applyBorder="1" applyAlignment="1">
      <alignment horizontal="right" wrapText="1"/>
    </xf>
    <xf numFmtId="3" fontId="34" fillId="0" borderId="16" xfId="0" applyNumberFormat="1" applyFont="1" applyBorder="1" applyAlignment="1">
      <alignment vertical="center" wrapText="1"/>
    </xf>
    <xf numFmtId="3" fontId="34" fillId="0" borderId="46" xfId="0" applyNumberFormat="1" applyFont="1" applyBorder="1" applyAlignment="1">
      <alignment vertical="center" wrapText="1"/>
    </xf>
    <xf numFmtId="3" fontId="34" fillId="0" borderId="0" xfId="0" applyNumberFormat="1" applyFont="1" applyBorder="1" applyAlignment="1">
      <alignment horizontal="center" wrapText="1"/>
    </xf>
    <xf numFmtId="3" fontId="32" fillId="0" borderId="16" xfId="0" applyNumberFormat="1" applyFont="1" applyBorder="1" applyAlignment="1">
      <alignment vertical="center" wrapText="1"/>
    </xf>
    <xf numFmtId="3" fontId="32" fillId="0" borderId="46" xfId="0" applyNumberFormat="1" applyFont="1" applyBorder="1" applyAlignment="1">
      <alignment vertical="center" wrapText="1"/>
    </xf>
    <xf numFmtId="3" fontId="32" fillId="0" borderId="37" xfId="0" applyNumberFormat="1" applyFont="1" applyBorder="1" applyAlignment="1">
      <alignment horizontal="center" wrapText="1"/>
    </xf>
    <xf numFmtId="3" fontId="32" fillId="0" borderId="0" xfId="0" applyNumberFormat="1" applyFont="1" applyBorder="1" applyAlignment="1">
      <alignment horizontal="center" wrapText="1"/>
    </xf>
    <xf numFmtId="3" fontId="32" fillId="0" borderId="35" xfId="0" applyNumberFormat="1" applyFont="1" applyBorder="1" applyAlignment="1">
      <alignment horizontal="center" wrapText="1"/>
    </xf>
    <xf numFmtId="3" fontId="32" fillId="0" borderId="72" xfId="0" applyNumberFormat="1" applyFont="1" applyBorder="1" applyAlignment="1">
      <alignment horizontal="left" vertical="center"/>
    </xf>
    <xf numFmtId="3" fontId="32" fillId="0" borderId="73" xfId="0" applyNumberFormat="1" applyFont="1" applyBorder="1" applyAlignment="1">
      <alignment horizontal="left" vertical="center"/>
    </xf>
    <xf numFmtId="3" fontId="32" fillId="0" borderId="65" xfId="0" applyNumberFormat="1" applyFont="1" applyBorder="1" applyAlignment="1">
      <alignment horizontal="center" wrapText="1"/>
    </xf>
    <xf numFmtId="3" fontId="32" fillId="0" borderId="45" xfId="0" applyNumberFormat="1" applyFont="1" applyBorder="1" applyAlignment="1">
      <alignment horizontal="center" wrapText="1"/>
    </xf>
    <xf numFmtId="3" fontId="32" fillId="0" borderId="54" xfId="0" applyNumberFormat="1" applyFont="1" applyBorder="1" applyAlignment="1">
      <alignment horizontal="left" vertical="center"/>
    </xf>
    <xf numFmtId="3" fontId="32" fillId="0" borderId="55" xfId="0" applyNumberFormat="1" applyFont="1" applyBorder="1" applyAlignment="1">
      <alignment horizontal="left" vertical="center"/>
    </xf>
    <xf numFmtId="3" fontId="32" fillId="0" borderId="70" xfId="0" applyNumberFormat="1" applyFont="1" applyBorder="1" applyAlignment="1">
      <alignment horizontal="left" vertical="center"/>
    </xf>
    <xf numFmtId="3" fontId="32" fillId="0" borderId="71" xfId="0" applyNumberFormat="1" applyFont="1" applyBorder="1" applyAlignment="1">
      <alignment horizontal="left" vertical="center"/>
    </xf>
    <xf numFmtId="3" fontId="32" fillId="0" borderId="12" xfId="0" applyNumberFormat="1" applyFont="1" applyBorder="1" applyAlignment="1">
      <alignment vertical="center" wrapText="1"/>
    </xf>
    <xf numFmtId="3" fontId="32" fillId="0" borderId="58" xfId="0" applyNumberFormat="1" applyFont="1" applyBorder="1" applyAlignment="1">
      <alignment horizontal="center" wrapText="1"/>
    </xf>
    <xf numFmtId="3" fontId="32" fillId="0" borderId="41" xfId="0" applyNumberFormat="1" applyFont="1" applyBorder="1" applyAlignment="1">
      <alignment horizontal="center" wrapText="1"/>
    </xf>
    <xf numFmtId="3" fontId="32" fillId="0" borderId="59" xfId="0" applyNumberFormat="1" applyFont="1" applyBorder="1" applyAlignment="1">
      <alignment horizontal="center" wrapText="1"/>
    </xf>
    <xf numFmtId="3" fontId="34" fillId="0" borderId="51" xfId="0" applyNumberFormat="1" applyFont="1" applyBorder="1" applyAlignment="1">
      <alignment horizontal="left" vertical="center"/>
    </xf>
    <xf numFmtId="3" fontId="34" fillId="0" borderId="12" xfId="0" applyNumberFormat="1" applyFont="1" applyBorder="1" applyAlignment="1">
      <alignment vertical="center" wrapText="1"/>
    </xf>
    <xf numFmtId="3" fontId="34" fillId="0" borderId="37" xfId="0" applyNumberFormat="1" applyFont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35" xfId="0" applyNumberFormat="1" applyFont="1" applyBorder="1" applyAlignment="1">
      <alignment horizontal="right" wrapText="1"/>
    </xf>
    <xf numFmtId="3" fontId="32" fillId="0" borderId="42" xfId="0" applyNumberFormat="1" applyFont="1" applyBorder="1" applyAlignment="1">
      <alignment vertical="center" wrapText="1"/>
    </xf>
    <xf numFmtId="3" fontId="32" fillId="0" borderId="69" xfId="0" applyNumberFormat="1" applyFont="1" applyBorder="1" applyAlignment="1">
      <alignment vertical="center" wrapText="1"/>
    </xf>
    <xf numFmtId="3" fontId="32" fillId="0" borderId="65" xfId="0" applyNumberFormat="1" applyFont="1" applyBorder="1" applyAlignment="1">
      <alignment vertical="center" wrapText="1"/>
    </xf>
    <xf numFmtId="3" fontId="32" fillId="0" borderId="51" xfId="0" applyNumberFormat="1" applyFont="1" applyBorder="1" applyAlignment="1">
      <alignment horizontal="center" wrapText="1"/>
    </xf>
    <xf numFmtId="3" fontId="32" fillId="0" borderId="37" xfId="0" applyNumberFormat="1" applyFont="1" applyBorder="1" applyAlignment="1">
      <alignment horizontal="left" vertical="center"/>
    </xf>
    <xf numFmtId="3" fontId="32" fillId="0" borderId="0" xfId="0" applyNumberFormat="1" applyFont="1" applyBorder="1" applyAlignment="1">
      <alignment horizontal="left" vertical="center"/>
    </xf>
    <xf numFmtId="3" fontId="32" fillId="0" borderId="4" xfId="0" applyNumberFormat="1" applyFont="1" applyBorder="1" applyAlignment="1">
      <alignment vertical="center" wrapText="1"/>
    </xf>
    <xf numFmtId="3" fontId="32" fillId="0" borderId="5" xfId="0" applyNumberFormat="1" applyFont="1" applyBorder="1" applyAlignment="1">
      <alignment horizontal="right" wrapText="1"/>
    </xf>
    <xf numFmtId="3" fontId="32" fillId="0" borderId="6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vertical="center" wrapText="1"/>
    </xf>
    <xf numFmtId="3" fontId="32" fillId="0" borderId="45" xfId="0" applyNumberFormat="1" applyFont="1" applyBorder="1" applyAlignment="1">
      <alignment vertical="center" wrapText="1"/>
    </xf>
    <xf numFmtId="3" fontId="32" fillId="0" borderId="48" xfId="0" applyNumberFormat="1" applyFont="1" applyBorder="1" applyAlignment="1">
      <alignment vertical="center"/>
    </xf>
    <xf numFmtId="3" fontId="32" fillId="0" borderId="49" xfId="0" applyNumberFormat="1" applyFont="1" applyBorder="1" applyAlignment="1">
      <alignment vertical="center"/>
    </xf>
    <xf numFmtId="3" fontId="32" fillId="0" borderId="37" xfId="0" applyNumberFormat="1" applyFont="1" applyBorder="1" applyAlignment="1">
      <alignment vertical="center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63" xfId="0" applyNumberFormat="1" applyFont="1" applyBorder="1" applyAlignment="1">
      <alignment horizontal="center" wrapText="1"/>
    </xf>
    <xf numFmtId="3" fontId="32" fillId="0" borderId="82" xfId="0" applyNumberFormat="1" applyFont="1" applyBorder="1" applyAlignment="1">
      <alignment horizontal="center" wrapText="1"/>
    </xf>
    <xf numFmtId="3" fontId="32" fillId="0" borderId="84" xfId="0" applyNumberFormat="1" applyFont="1" applyBorder="1" applyAlignment="1">
      <alignment horizontal="center" wrapText="1"/>
    </xf>
    <xf numFmtId="3" fontId="32" fillId="0" borderId="8" xfId="0" applyNumberFormat="1" applyFont="1" applyBorder="1" applyAlignment="1">
      <alignment horizontal="right" wrapText="1"/>
    </xf>
    <xf numFmtId="3" fontId="32" fillId="0" borderId="10" xfId="0" applyNumberFormat="1" applyFont="1" applyBorder="1" applyAlignment="1">
      <alignment horizontal="right" wrapText="1"/>
    </xf>
    <xf numFmtId="3" fontId="32" fillId="0" borderId="36" xfId="0" applyNumberFormat="1" applyFont="1" applyBorder="1" applyAlignment="1">
      <alignment horizontal="right" wrapText="1"/>
    </xf>
    <xf numFmtId="3" fontId="32" fillId="0" borderId="17" xfId="0" applyNumberFormat="1" applyFont="1" applyBorder="1" applyAlignment="1">
      <alignment horizontal="right" wrapText="1"/>
    </xf>
    <xf numFmtId="3" fontId="32" fillId="0" borderId="26" xfId="0" applyNumberFormat="1" applyFont="1" applyBorder="1" applyAlignment="1">
      <alignment horizontal="right" wrapText="1"/>
    </xf>
    <xf numFmtId="3" fontId="32" fillId="0" borderId="47" xfId="0" applyNumberFormat="1" applyFont="1" applyBorder="1" applyAlignment="1">
      <alignment vertical="center" wrapText="1"/>
    </xf>
    <xf numFmtId="3" fontId="32" fillId="0" borderId="56" xfId="0" applyNumberFormat="1" applyFont="1" applyBorder="1" applyAlignment="1">
      <alignment horizontal="right" wrapText="1"/>
    </xf>
    <xf numFmtId="3" fontId="32" fillId="0" borderId="57" xfId="0" applyNumberFormat="1" applyFont="1" applyBorder="1" applyAlignment="1">
      <alignment horizontal="right" wrapText="1"/>
    </xf>
    <xf numFmtId="3" fontId="32" fillId="0" borderId="48" xfId="0" applyNumberFormat="1" applyFont="1" applyBorder="1" applyAlignment="1">
      <alignment horizontal="left" vertical="center"/>
    </xf>
    <xf numFmtId="3" fontId="32" fillId="0" borderId="49" xfId="0" applyNumberFormat="1" applyFont="1" applyBorder="1" applyAlignment="1">
      <alignment horizontal="left" vertical="center"/>
    </xf>
    <xf numFmtId="3" fontId="34" fillId="0" borderId="58" xfId="0" applyNumberFormat="1" applyFont="1" applyBorder="1" applyAlignment="1">
      <alignment horizontal="center" wrapText="1"/>
    </xf>
    <xf numFmtId="3" fontId="34" fillId="0" borderId="59" xfId="0" applyNumberFormat="1" applyFont="1" applyBorder="1" applyAlignment="1">
      <alignment horizontal="center" wrapText="1"/>
    </xf>
    <xf numFmtId="3" fontId="34" fillId="0" borderId="41" xfId="0" applyNumberFormat="1" applyFont="1" applyBorder="1" applyAlignment="1">
      <alignment horizontal="center" wrapText="1"/>
    </xf>
    <xf numFmtId="3" fontId="32" fillId="0" borderId="69" xfId="0" applyNumberFormat="1" applyFont="1" applyBorder="1" applyAlignment="1">
      <alignment horizontal="center" wrapText="1"/>
    </xf>
    <xf numFmtId="3" fontId="34" fillId="0" borderId="48" xfId="0" applyNumberFormat="1" applyFont="1" applyBorder="1" applyAlignment="1">
      <alignment horizontal="center" wrapText="1"/>
    </xf>
    <xf numFmtId="3" fontId="34" fillId="0" borderId="76" xfId="0" applyNumberFormat="1" applyFont="1" applyBorder="1" applyAlignment="1">
      <alignment horizontal="center" wrapText="1"/>
    </xf>
    <xf numFmtId="3" fontId="34" fillId="0" borderId="51" xfId="0" applyNumberFormat="1" applyFont="1" applyBorder="1" applyAlignment="1">
      <alignment horizontal="center" wrapText="1"/>
    </xf>
    <xf numFmtId="3" fontId="32" fillId="0" borderId="65" xfId="0" applyNumberFormat="1" applyFont="1" applyBorder="1" applyAlignment="1">
      <alignment horizontal="left" vertical="center"/>
    </xf>
    <xf numFmtId="3" fontId="32" fillId="0" borderId="45" xfId="0" applyNumberFormat="1" applyFont="1" applyBorder="1" applyAlignment="1">
      <alignment horizontal="left" vertical="center"/>
    </xf>
    <xf numFmtId="3" fontId="32" fillId="0" borderId="58" xfId="0" applyNumberFormat="1" applyFont="1" applyBorder="1" applyAlignment="1">
      <alignment vertical="center" wrapText="1"/>
    </xf>
    <xf numFmtId="3" fontId="32" fillId="0" borderId="64" xfId="0" applyNumberFormat="1" applyFont="1" applyBorder="1" applyAlignment="1">
      <alignment horizontal="center" wrapText="1"/>
    </xf>
    <xf numFmtId="3" fontId="32" fillId="0" borderId="16" xfId="0" applyNumberFormat="1" applyFont="1" applyBorder="1" applyAlignment="1">
      <alignment horizontal="left" vertical="center" wrapText="1"/>
    </xf>
    <xf numFmtId="3" fontId="32" fillId="0" borderId="46" xfId="0" applyNumberFormat="1" applyFont="1" applyBorder="1" applyAlignment="1">
      <alignment horizontal="left" vertical="center" wrapText="1"/>
    </xf>
    <xf numFmtId="3" fontId="32" fillId="0" borderId="67" xfId="0" applyNumberFormat="1" applyFont="1" applyBorder="1" applyAlignment="1">
      <alignment horizontal="center" wrapText="1"/>
    </xf>
    <xf numFmtId="3" fontId="32" fillId="0" borderId="68" xfId="0" applyNumberFormat="1" applyFont="1" applyBorder="1" applyAlignment="1">
      <alignment horizontal="center" wrapText="1"/>
    </xf>
    <xf numFmtId="3" fontId="32" fillId="0" borderId="37" xfId="0" applyNumberFormat="1" applyFont="1" applyBorder="1" applyAlignment="1">
      <alignment horizontal="left" vertical="center" wrapText="1"/>
    </xf>
    <xf numFmtId="3" fontId="32" fillId="0" borderId="12" xfId="0" applyNumberFormat="1" applyFont="1" applyBorder="1" applyAlignment="1">
      <alignment horizontal="left" vertical="center" wrapText="1"/>
    </xf>
    <xf numFmtId="3" fontId="32" fillId="0" borderId="4" xfId="0" applyNumberFormat="1" applyFont="1" applyBorder="1" applyAlignment="1">
      <alignment horizontal="left" vertical="center" wrapText="1"/>
    </xf>
    <xf numFmtId="3" fontId="40" fillId="0" borderId="37" xfId="0" applyNumberFormat="1" applyFont="1" applyBorder="1" applyAlignment="1">
      <alignment horizontal="center" wrapText="1"/>
    </xf>
    <xf numFmtId="3" fontId="40" fillId="0" borderId="0" xfId="0" applyNumberFormat="1" applyFont="1" applyBorder="1" applyAlignment="1">
      <alignment horizontal="center" wrapText="1"/>
    </xf>
    <xf numFmtId="3" fontId="40" fillId="0" borderId="35" xfId="0" applyNumberFormat="1" applyFont="1" applyBorder="1" applyAlignment="1">
      <alignment horizontal="center" wrapText="1"/>
    </xf>
    <xf numFmtId="3" fontId="32" fillId="0" borderId="48" xfId="0" applyNumberFormat="1" applyFont="1" applyBorder="1" applyAlignment="1">
      <alignment horizontal="center" wrapText="1"/>
    </xf>
    <xf numFmtId="3" fontId="32" fillId="0" borderId="76" xfId="0" applyNumberFormat="1" applyFont="1" applyBorder="1" applyAlignment="1">
      <alignment horizontal="center" wrapText="1"/>
    </xf>
    <xf numFmtId="3" fontId="32" fillId="0" borderId="0" xfId="0" applyNumberFormat="1" applyFont="1" applyBorder="1" applyAlignment="1">
      <alignment horizontal="center" vertical="center" wrapText="1"/>
    </xf>
    <xf numFmtId="3" fontId="32" fillId="0" borderId="45" xfId="0" applyNumberFormat="1" applyFont="1" applyBorder="1" applyAlignment="1">
      <alignment horizontal="center" vertical="center" wrapText="1"/>
    </xf>
    <xf numFmtId="3" fontId="32" fillId="0" borderId="53" xfId="0" applyNumberFormat="1" applyFont="1" applyBorder="1" applyAlignment="1">
      <alignment horizontal="left" vertical="center"/>
    </xf>
    <xf numFmtId="3" fontId="32" fillId="0" borderId="65" xfId="0" applyNumberFormat="1" applyFont="1" applyBorder="1" applyAlignment="1">
      <alignment horizontal="left" vertical="center" wrapText="1"/>
    </xf>
    <xf numFmtId="3" fontId="32" fillId="0" borderId="5" xfId="0" applyNumberFormat="1" applyFont="1" applyBorder="1" applyAlignment="1">
      <alignment horizontal="center" wrapText="1"/>
    </xf>
    <xf numFmtId="3" fontId="32" fillId="0" borderId="6" xfId="0" applyNumberFormat="1" applyFont="1" applyBorder="1" applyAlignment="1">
      <alignment horizontal="center" wrapText="1"/>
    </xf>
    <xf numFmtId="3" fontId="32" fillId="0" borderId="5" xfId="0" applyNumberFormat="1" applyFont="1" applyBorder="1" applyAlignment="1">
      <alignment wrapText="1"/>
    </xf>
    <xf numFmtId="3" fontId="32" fillId="0" borderId="6" xfId="0" applyNumberFormat="1" applyFont="1" applyBorder="1" applyAlignment="1">
      <alignment wrapText="1"/>
    </xf>
    <xf numFmtId="3" fontId="34" fillId="0" borderId="16" xfId="0" applyNumberFormat="1" applyFont="1" applyBorder="1" applyAlignment="1">
      <alignment horizontal="left" vertical="center" wrapText="1"/>
    </xf>
    <xf numFmtId="3" fontId="34" fillId="0" borderId="46" xfId="0" applyNumberFormat="1" applyFont="1" applyBorder="1" applyAlignment="1">
      <alignment horizontal="left" vertical="center" wrapText="1"/>
    </xf>
    <xf numFmtId="3" fontId="34" fillId="0" borderId="69" xfId="0" applyNumberFormat="1" applyFont="1" applyBorder="1" applyAlignment="1">
      <alignment horizontal="center" wrapText="1"/>
    </xf>
    <xf numFmtId="3" fontId="32" fillId="0" borderId="78" xfId="0" applyNumberFormat="1" applyFont="1" applyBorder="1" applyAlignment="1">
      <alignment horizontal="center" wrapText="1"/>
    </xf>
    <xf numFmtId="3" fontId="32" fillId="0" borderId="79" xfId="0" applyNumberFormat="1" applyFont="1" applyBorder="1" applyAlignment="1">
      <alignment horizontal="center" wrapText="1"/>
    </xf>
    <xf numFmtId="3" fontId="32" fillId="0" borderId="49" xfId="0" applyNumberFormat="1" applyFont="1" applyBorder="1" applyAlignment="1">
      <alignment horizontal="center" wrapText="1"/>
    </xf>
    <xf numFmtId="3" fontId="32" fillId="0" borderId="58" xfId="0" applyNumberFormat="1" applyFont="1" applyBorder="1" applyAlignment="1">
      <alignment horizontal="left" vertical="center" wrapText="1"/>
    </xf>
    <xf numFmtId="3" fontId="32" fillId="0" borderId="36" xfId="0" applyNumberFormat="1" applyFont="1" applyBorder="1" applyAlignment="1">
      <alignment horizontal="left" vertical="center" wrapText="1"/>
    </xf>
    <xf numFmtId="3" fontId="34" fillId="0" borderId="81" xfId="0" applyNumberFormat="1" applyFont="1" applyBorder="1" applyAlignment="1">
      <alignment horizontal="left" vertical="center" wrapText="1"/>
    </xf>
    <xf numFmtId="3" fontId="34" fillId="0" borderId="63" xfId="0" applyNumberFormat="1" applyFont="1" applyBorder="1" applyAlignment="1">
      <alignment horizontal="center" wrapText="1"/>
    </xf>
    <xf numFmtId="3" fontId="32" fillId="0" borderId="69" xfId="0" applyNumberFormat="1" applyFont="1" applyBorder="1" applyAlignment="1">
      <alignment horizontal="left" vertical="center"/>
    </xf>
    <xf numFmtId="3" fontId="32" fillId="0" borderId="51" xfId="0" applyNumberFormat="1" applyFont="1" applyBorder="1" applyAlignment="1">
      <alignment horizontal="left" vertical="center"/>
    </xf>
    <xf numFmtId="3" fontId="32" fillId="0" borderId="83" xfId="0" applyNumberFormat="1" applyFont="1" applyBorder="1" applyAlignment="1">
      <alignment horizontal="center" wrapText="1"/>
    </xf>
    <xf numFmtId="3" fontId="32" fillId="0" borderId="65" xfId="0" applyNumberFormat="1" applyFont="1" applyBorder="1" applyAlignment="1">
      <alignment horizontal="center"/>
    </xf>
    <xf numFmtId="3" fontId="32" fillId="0" borderId="45" xfId="0" applyNumberFormat="1" applyFont="1" applyBorder="1" applyAlignment="1">
      <alignment horizontal="center"/>
    </xf>
    <xf numFmtId="3" fontId="32" fillId="0" borderId="53" xfId="0" applyNumberFormat="1" applyFont="1" applyBorder="1" applyAlignment="1">
      <alignment horizontal="center"/>
    </xf>
    <xf numFmtId="3" fontId="32" fillId="0" borderId="37" xfId="0" applyNumberFormat="1" applyFont="1" applyBorder="1" applyAlignment="1">
      <alignment horizontal="center" vertical="center" wrapText="1"/>
    </xf>
    <xf numFmtId="3" fontId="32" fillId="0" borderId="65" xfId="0" applyNumberFormat="1" applyFont="1" applyBorder="1" applyAlignment="1">
      <alignment horizontal="center" vertical="center" wrapText="1"/>
    </xf>
    <xf numFmtId="3" fontId="32" fillId="0" borderId="37" xfId="0" applyNumberFormat="1" applyFont="1" applyBorder="1" applyAlignment="1">
      <alignment horizontal="right" wrapText="1"/>
    </xf>
    <xf numFmtId="3" fontId="32" fillId="0" borderId="35" xfId="0" applyNumberFormat="1" applyFont="1" applyBorder="1" applyAlignment="1">
      <alignment horizontal="right" wrapText="1"/>
    </xf>
    <xf numFmtId="3" fontId="40" fillId="0" borderId="48" xfId="0" applyNumberFormat="1" applyFont="1" applyBorder="1" applyAlignment="1">
      <alignment horizontal="center" wrapText="1"/>
    </xf>
    <xf numFmtId="3" fontId="40" fillId="0" borderId="76" xfId="0" applyNumberFormat="1" applyFont="1" applyBorder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1" xfId="0" applyFont="1" applyBorder="1" applyAlignment="1">
      <alignment horizontal="center" wrapText="1"/>
    </xf>
    <xf numFmtId="0" fontId="5" fillId="0" borderId="86" xfId="0" applyFont="1" applyBorder="1" applyAlignment="1">
      <alignment horizontal="center" wrapText="1"/>
    </xf>
    <xf numFmtId="0" fontId="16" fillId="0" borderId="14" xfId="3" applyFont="1" applyBorder="1" applyAlignment="1">
      <alignment horizontal="left" wrapText="1"/>
    </xf>
    <xf numFmtId="0" fontId="20" fillId="0" borderId="22" xfId="3" applyFont="1" applyBorder="1"/>
    <xf numFmtId="0" fontId="17" fillId="0" borderId="21" xfId="3" applyFont="1" applyBorder="1" applyAlignment="1">
      <alignment horizontal="center"/>
    </xf>
    <xf numFmtId="0" fontId="18" fillId="0" borderId="21" xfId="3" applyFont="1" applyBorder="1"/>
    <xf numFmtId="0" fontId="12" fillId="0" borderId="23" xfId="3" applyFont="1" applyBorder="1" applyAlignment="1">
      <alignment horizontal="center"/>
    </xf>
    <xf numFmtId="0" fontId="12" fillId="0" borderId="41" xfId="3" applyFont="1" applyBorder="1" applyAlignment="1">
      <alignment horizontal="center"/>
    </xf>
    <xf numFmtId="0" fontId="12" fillId="0" borderId="86" xfId="3" applyFont="1" applyBorder="1" applyAlignment="1">
      <alignment horizontal="center"/>
    </xf>
    <xf numFmtId="0" fontId="12" fillId="0" borderId="10" xfId="3" applyFont="1" applyBorder="1" applyAlignment="1">
      <alignment horizontal="center"/>
    </xf>
    <xf numFmtId="0" fontId="12" fillId="0" borderId="8" xfId="3" applyFont="1" applyBorder="1" applyAlignment="1">
      <alignment horizontal="center"/>
    </xf>
    <xf numFmtId="0" fontId="12" fillId="0" borderId="9" xfId="3" applyFont="1" applyBorder="1" applyAlignment="1">
      <alignment horizontal="center"/>
    </xf>
    <xf numFmtId="0" fontId="17" fillId="0" borderId="14" xfId="3" applyFont="1" applyBorder="1" applyAlignment="1">
      <alignment horizontal="center"/>
    </xf>
    <xf numFmtId="0" fontId="18" fillId="0" borderId="14" xfId="3" applyFont="1" applyBorder="1"/>
    <xf numFmtId="0" fontId="16" fillId="0" borderId="23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86" xfId="0" applyFont="1" applyBorder="1" applyAlignment="1">
      <alignment horizontal="center" wrapText="1"/>
    </xf>
    <xf numFmtId="0" fontId="5" fillId="0" borderId="59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6" fillId="0" borderId="89" xfId="0" applyFont="1" applyBorder="1" applyAlignment="1">
      <alignment vertical="center" wrapText="1"/>
    </xf>
    <xf numFmtId="0" fontId="16" fillId="0" borderId="92" xfId="0" applyFont="1" applyBorder="1" applyAlignment="1">
      <alignment vertical="center" wrapText="1"/>
    </xf>
    <xf numFmtId="0" fontId="7" fillId="0" borderId="90" xfId="0" applyFont="1" applyBorder="1" applyAlignment="1">
      <alignment horizontal="center" wrapText="1"/>
    </xf>
    <xf numFmtId="0" fontId="7" fillId="0" borderId="91" xfId="0" applyFont="1" applyBorder="1" applyAlignment="1">
      <alignment horizontal="center" wrapText="1"/>
    </xf>
    <xf numFmtId="0" fontId="17" fillId="0" borderId="31" xfId="3" applyFont="1" applyBorder="1" applyAlignment="1">
      <alignment horizontal="center"/>
    </xf>
    <xf numFmtId="0" fontId="18" fillId="0" borderId="32" xfId="3" applyFont="1" applyBorder="1"/>
    <xf numFmtId="0" fontId="12" fillId="0" borderId="8" xfId="3" applyFont="1" applyBorder="1" applyAlignment="1">
      <alignment horizontal="left"/>
    </xf>
    <xf numFmtId="0" fontId="12" fillId="0" borderId="9" xfId="3" applyFont="1" applyBorder="1" applyAlignment="1">
      <alignment horizontal="left"/>
    </xf>
    <xf numFmtId="0" fontId="12" fillId="0" borderId="10" xfId="3" applyFont="1" applyBorder="1" applyAlignment="1">
      <alignment horizontal="left"/>
    </xf>
    <xf numFmtId="0" fontId="12" fillId="0" borderId="14" xfId="3" applyFont="1" applyBorder="1" applyAlignment="1">
      <alignment horizontal="left" wrapText="1"/>
    </xf>
    <xf numFmtId="0" fontId="22" fillId="0" borderId="22" xfId="3" applyFont="1" applyBorder="1"/>
    <xf numFmtId="0" fontId="12" fillId="0" borderId="19" xfId="3" applyFont="1" applyBorder="1" applyAlignment="1">
      <alignment horizontal="center"/>
    </xf>
    <xf numFmtId="0" fontId="12" fillId="0" borderId="17" xfId="3" applyFont="1" applyBorder="1" applyAlignment="1">
      <alignment horizontal="center"/>
    </xf>
    <xf numFmtId="0" fontId="10" fillId="0" borderId="8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22" fillId="0" borderId="17" xfId="3" applyFont="1" applyBorder="1"/>
    <xf numFmtId="0" fontId="12" fillId="0" borderId="17" xfId="3" applyFont="1" applyBorder="1" applyAlignment="1">
      <alignment wrapText="1"/>
    </xf>
    <xf numFmtId="0" fontId="25" fillId="0" borderId="17" xfId="5" applyFont="1" applyBorder="1" applyAlignment="1">
      <alignment wrapText="1"/>
    </xf>
    <xf numFmtId="0" fontId="42" fillId="0" borderId="17" xfId="5" applyFont="1" applyBorder="1" applyAlignment="1">
      <alignment horizontal="left" wrapText="1" indent="2"/>
    </xf>
    <xf numFmtId="0" fontId="12" fillId="0" borderId="0" xfId="3" applyFont="1" applyBorder="1" applyAlignment="1">
      <alignment horizontal="center"/>
    </xf>
    <xf numFmtId="0" fontId="41" fillId="0" borderId="9" xfId="5" applyFont="1" applyBorder="1" applyAlignment="1">
      <alignment wrapText="1"/>
    </xf>
  </cellXfs>
  <cellStyles count="6">
    <cellStyle name="Comma" xfId="4" builtinId="3"/>
    <cellStyle name="Neutral" xfId="1" builtinId="28"/>
    <cellStyle name="Normal" xfId="0" builtinId="0"/>
    <cellStyle name="Normal 2" xfId="2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829"/>
  <sheetViews>
    <sheetView topLeftCell="L197" workbookViewId="0">
      <selection activeCell="S211" sqref="S211:T211"/>
    </sheetView>
  </sheetViews>
  <sheetFormatPr defaultColWidth="16.109375" defaultRowHeight="18" x14ac:dyDescent="0.35"/>
  <cols>
    <col min="1" max="1" width="20.44140625" style="248" customWidth="1"/>
    <col min="2" max="2" width="17.33203125" style="250" customWidth="1"/>
    <col min="3" max="3" width="11.109375" style="251" customWidth="1"/>
    <col min="4" max="4" width="2.33203125" style="250" customWidth="1"/>
    <col min="5" max="7" width="16.109375" style="250"/>
    <col min="8" max="8" width="17.109375" style="250" customWidth="1"/>
    <col min="9" max="10" width="16.109375" style="250"/>
    <col min="11" max="11" width="14.5546875" style="250" customWidth="1"/>
    <col min="12" max="12" width="15" style="250" customWidth="1"/>
    <col min="13" max="13" width="11.6640625" style="250" customWidth="1"/>
    <col min="14" max="16384" width="16.109375" style="250"/>
  </cols>
  <sheetData>
    <row r="1" spans="1:52" s="227" customFormat="1" ht="18.600000000000001" thickBot="1" x14ac:dyDescent="0.4">
      <c r="A1" s="224" t="s">
        <v>366</v>
      </c>
      <c r="B1" s="225"/>
      <c r="C1" s="226"/>
      <c r="D1" s="225"/>
      <c r="E1" s="225"/>
      <c r="F1" s="225"/>
      <c r="G1" s="225"/>
      <c r="H1" s="225"/>
      <c r="I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8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</row>
    <row r="2" spans="1:52" s="233" customFormat="1" ht="36.6" thickBot="1" x14ac:dyDescent="0.4">
      <c r="A2" s="613" t="s">
        <v>367</v>
      </c>
      <c r="B2" s="505" t="s">
        <v>2</v>
      </c>
      <c r="C2" s="506"/>
      <c r="D2" s="308"/>
      <c r="E2" s="623" t="s">
        <v>368</v>
      </c>
      <c r="F2" s="624"/>
      <c r="G2" s="624"/>
      <c r="H2" s="624"/>
      <c r="I2" s="624"/>
      <c r="J2" s="624"/>
      <c r="K2" s="624"/>
      <c r="L2" s="624"/>
      <c r="M2" s="624"/>
      <c r="N2" s="624"/>
      <c r="O2" s="624"/>
      <c r="P2" s="624"/>
      <c r="Q2" s="624"/>
      <c r="R2" s="624"/>
      <c r="S2" s="624"/>
      <c r="T2" s="624"/>
      <c r="U2" s="624"/>
      <c r="V2" s="231"/>
      <c r="W2" s="430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</row>
    <row r="3" spans="1:52" s="282" customFormat="1" ht="63.6" thickBot="1" x14ac:dyDescent="0.4">
      <c r="A3" s="598"/>
      <c r="B3" s="507" t="s">
        <v>4</v>
      </c>
      <c r="C3" s="508" t="s">
        <v>5</v>
      </c>
      <c r="D3" s="419"/>
      <c r="E3" s="509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236"/>
      <c r="W3" s="504"/>
    </row>
    <row r="4" spans="1:52" s="242" customFormat="1" ht="18.600000000000001" thickBot="1" x14ac:dyDescent="0.4">
      <c r="A4" s="240" t="s">
        <v>14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</row>
    <row r="5" spans="1:52" s="233" customFormat="1" ht="18.600000000000001" thickBot="1" x14ac:dyDescent="0.4">
      <c r="A5" s="243" t="s">
        <v>378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</row>
    <row r="6" spans="1:52" s="247" customFormat="1" x14ac:dyDescent="0.35">
      <c r="A6" s="244" t="s">
        <v>20</v>
      </c>
      <c r="B6" s="245">
        <v>1764583</v>
      </c>
      <c r="C6" s="246">
        <f>B6/B$6*100</f>
        <v>100</v>
      </c>
      <c r="D6" s="247">
        <v>0</v>
      </c>
      <c r="E6" s="245">
        <v>107360</v>
      </c>
      <c r="F6" s="245">
        <v>102571</v>
      </c>
      <c r="G6" s="245">
        <v>80117</v>
      </c>
      <c r="H6" s="245">
        <v>130920</v>
      </c>
      <c r="I6" s="245">
        <v>152451</v>
      </c>
      <c r="J6" s="245">
        <v>92761</v>
      </c>
      <c r="K6" s="245">
        <v>44097</v>
      </c>
      <c r="L6" s="245">
        <v>48664</v>
      </c>
      <c r="M6" s="245">
        <v>122503</v>
      </c>
      <c r="N6" s="245">
        <v>99730</v>
      </c>
      <c r="O6" s="245">
        <v>84501</v>
      </c>
      <c r="P6" s="245">
        <v>45283</v>
      </c>
      <c r="Q6" s="245">
        <v>188424</v>
      </c>
      <c r="R6" s="245">
        <v>194660</v>
      </c>
      <c r="S6" s="245">
        <v>153172</v>
      </c>
      <c r="T6" s="245">
        <v>100078</v>
      </c>
      <c r="U6" s="245">
        <v>110052</v>
      </c>
    </row>
    <row r="7" spans="1:52" x14ac:dyDescent="0.35">
      <c r="A7" s="248" t="s">
        <v>379</v>
      </c>
      <c r="B7" s="249">
        <v>483403</v>
      </c>
      <c r="C7" s="246">
        <f>B7/B$6*100</f>
        <v>27.394744254024889</v>
      </c>
      <c r="E7" s="249">
        <v>36331</v>
      </c>
      <c r="F7" s="249">
        <v>31771</v>
      </c>
      <c r="G7" s="249">
        <v>32560</v>
      </c>
      <c r="H7" s="249">
        <v>38266</v>
      </c>
      <c r="I7" s="249">
        <v>15630</v>
      </c>
      <c r="J7" s="245">
        <v>9407</v>
      </c>
      <c r="K7" s="249">
        <v>4564</v>
      </c>
      <c r="L7" s="249">
        <v>4843</v>
      </c>
      <c r="M7" s="249">
        <v>14272</v>
      </c>
      <c r="N7" s="249">
        <v>24535</v>
      </c>
      <c r="O7" s="249">
        <v>31560</v>
      </c>
      <c r="P7" s="249">
        <v>13828</v>
      </c>
      <c r="Q7" s="249">
        <v>38878</v>
      </c>
      <c r="R7" s="249">
        <v>59020</v>
      </c>
      <c r="S7" s="249">
        <v>57887</v>
      </c>
      <c r="T7" s="249">
        <v>40719</v>
      </c>
      <c r="U7" s="249">
        <v>38739</v>
      </c>
    </row>
    <row r="8" spans="1:52" x14ac:dyDescent="0.35">
      <c r="A8" s="248" t="s">
        <v>380</v>
      </c>
      <c r="B8" s="249">
        <v>1281180</v>
      </c>
      <c r="C8" s="246">
        <f>B8/B$6*100</f>
        <v>72.605255745975114</v>
      </c>
      <c r="E8" s="249">
        <v>71029</v>
      </c>
      <c r="F8" s="249">
        <v>70800</v>
      </c>
      <c r="G8" s="249">
        <v>47557</v>
      </c>
      <c r="H8" s="249">
        <v>92654</v>
      </c>
      <c r="I8" s="249">
        <v>136821</v>
      </c>
      <c r="J8" s="245">
        <v>83354</v>
      </c>
      <c r="K8" s="249">
        <v>39533</v>
      </c>
      <c r="L8" s="249">
        <v>43821</v>
      </c>
      <c r="M8" s="249">
        <v>108231</v>
      </c>
      <c r="N8" s="249">
        <v>75195</v>
      </c>
      <c r="O8" s="249">
        <v>52941</v>
      </c>
      <c r="P8" s="249">
        <v>31455</v>
      </c>
      <c r="Q8" s="249">
        <v>149546</v>
      </c>
      <c r="R8" s="249">
        <v>135640</v>
      </c>
      <c r="S8" s="249">
        <v>95285</v>
      </c>
      <c r="T8" s="249">
        <v>59359</v>
      </c>
      <c r="U8" s="249">
        <v>71313</v>
      </c>
    </row>
    <row r="9" spans="1:52" x14ac:dyDescent="0.35">
      <c r="B9" s="249"/>
      <c r="E9" s="249"/>
      <c r="F9" s="249"/>
      <c r="G9" s="249"/>
      <c r="H9" s="249"/>
      <c r="I9" s="249"/>
      <c r="J9" s="245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</row>
    <row r="10" spans="1:52" s="247" customFormat="1" x14ac:dyDescent="0.35">
      <c r="A10" s="244" t="s">
        <v>19</v>
      </c>
      <c r="C10" s="246"/>
      <c r="J10" s="245"/>
    </row>
    <row r="11" spans="1:52" s="247" customFormat="1" x14ac:dyDescent="0.35">
      <c r="A11" s="244" t="s">
        <v>20</v>
      </c>
      <c r="B11" s="245">
        <v>895914</v>
      </c>
      <c r="C11" s="246">
        <f>B11/B$11*100</f>
        <v>100</v>
      </c>
      <c r="E11" s="245">
        <v>52972</v>
      </c>
      <c r="F11" s="245">
        <v>51261</v>
      </c>
      <c r="G11" s="245">
        <v>41358</v>
      </c>
      <c r="H11" s="245">
        <v>64167</v>
      </c>
      <c r="I11" s="245">
        <v>75029</v>
      </c>
      <c r="J11" s="245">
        <v>45305</v>
      </c>
      <c r="K11" s="245">
        <v>22118</v>
      </c>
      <c r="L11" s="245">
        <v>23187</v>
      </c>
      <c r="M11" s="245">
        <v>58597</v>
      </c>
      <c r="N11" s="245">
        <v>48409</v>
      </c>
      <c r="O11" s="245">
        <v>43508</v>
      </c>
      <c r="P11" s="245">
        <v>23453</v>
      </c>
      <c r="Q11" s="245">
        <v>97776</v>
      </c>
      <c r="R11" s="245">
        <v>100214</v>
      </c>
      <c r="S11" s="245">
        <v>81969</v>
      </c>
      <c r="T11" s="245">
        <v>53705</v>
      </c>
      <c r="U11" s="245">
        <v>58191</v>
      </c>
    </row>
    <row r="12" spans="1:52" x14ac:dyDescent="0.35">
      <c r="A12" s="248" t="s">
        <v>379</v>
      </c>
      <c r="B12" s="249">
        <v>210733</v>
      </c>
      <c r="C12" s="246">
        <f>B12/B$11*100</f>
        <v>23.521565685992183</v>
      </c>
      <c r="E12" s="249">
        <v>14420</v>
      </c>
      <c r="F12" s="249">
        <v>13195</v>
      </c>
      <c r="G12" s="249">
        <v>15350</v>
      </c>
      <c r="H12" s="249">
        <v>15288</v>
      </c>
      <c r="I12" s="249">
        <v>5061</v>
      </c>
      <c r="J12" s="245">
        <v>3154</v>
      </c>
      <c r="K12" s="249">
        <v>1502</v>
      </c>
      <c r="L12" s="249">
        <v>1652</v>
      </c>
      <c r="M12" s="249">
        <v>4765</v>
      </c>
      <c r="N12" s="249">
        <v>9781</v>
      </c>
      <c r="O12" s="249">
        <v>13707</v>
      </c>
      <c r="P12" s="249">
        <v>5906</v>
      </c>
      <c r="Q12" s="249">
        <v>17192</v>
      </c>
      <c r="R12" s="249">
        <v>26941</v>
      </c>
      <c r="S12" s="249">
        <v>27769</v>
      </c>
      <c r="T12" s="249">
        <v>19855</v>
      </c>
      <c r="U12" s="249">
        <v>18349</v>
      </c>
    </row>
    <row r="13" spans="1:52" x14ac:dyDescent="0.35">
      <c r="A13" s="248" t="s">
        <v>380</v>
      </c>
      <c r="B13" s="249">
        <v>685181</v>
      </c>
      <c r="C13" s="246">
        <f>B13/B$11*100</f>
        <v>76.478434314007814</v>
      </c>
      <c r="E13" s="249">
        <v>38552</v>
      </c>
      <c r="F13" s="249">
        <v>38066</v>
      </c>
      <c r="G13" s="249">
        <v>26008</v>
      </c>
      <c r="H13" s="249">
        <v>48879</v>
      </c>
      <c r="I13" s="249">
        <v>69968</v>
      </c>
      <c r="J13" s="245">
        <v>42151</v>
      </c>
      <c r="K13" s="249">
        <v>20616</v>
      </c>
      <c r="L13" s="249">
        <v>21535</v>
      </c>
      <c r="M13" s="249">
        <v>53832</v>
      </c>
      <c r="N13" s="249">
        <v>38628</v>
      </c>
      <c r="O13" s="249">
        <v>29801</v>
      </c>
      <c r="P13" s="249">
        <v>17547</v>
      </c>
      <c r="Q13" s="249">
        <v>80584</v>
      </c>
      <c r="R13" s="249">
        <v>73273</v>
      </c>
      <c r="S13" s="249">
        <v>54200</v>
      </c>
      <c r="T13" s="249">
        <v>33850</v>
      </c>
      <c r="U13" s="249">
        <v>39842</v>
      </c>
    </row>
    <row r="14" spans="1:52" x14ac:dyDescent="0.35">
      <c r="B14" s="249"/>
      <c r="E14" s="249"/>
      <c r="F14" s="249"/>
      <c r="G14" s="249"/>
      <c r="H14" s="249"/>
      <c r="I14" s="249"/>
      <c r="J14" s="245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</row>
    <row r="15" spans="1:52" s="247" customFormat="1" x14ac:dyDescent="0.35">
      <c r="A15" s="244" t="s">
        <v>21</v>
      </c>
      <c r="C15" s="246"/>
      <c r="J15" s="245"/>
    </row>
    <row r="16" spans="1:52" s="247" customFormat="1" x14ac:dyDescent="0.35">
      <c r="A16" s="244" t="s">
        <v>20</v>
      </c>
      <c r="B16" s="245">
        <v>868669</v>
      </c>
      <c r="C16" s="246">
        <f>B16/B$16*100</f>
        <v>100</v>
      </c>
      <c r="E16" s="245">
        <v>54388</v>
      </c>
      <c r="F16" s="245">
        <v>51310</v>
      </c>
      <c r="G16" s="245">
        <v>38759</v>
      </c>
      <c r="H16" s="245">
        <v>66753</v>
      </c>
      <c r="I16" s="245">
        <v>77422</v>
      </c>
      <c r="J16" s="245">
        <v>47456</v>
      </c>
      <c r="K16" s="245">
        <v>21979</v>
      </c>
      <c r="L16" s="245">
        <v>25477</v>
      </c>
      <c r="M16" s="245">
        <v>63906</v>
      </c>
      <c r="N16" s="245">
        <v>51321</v>
      </c>
      <c r="O16" s="245">
        <v>40993</v>
      </c>
      <c r="P16" s="245">
        <v>21830</v>
      </c>
      <c r="Q16" s="245">
        <v>90648</v>
      </c>
      <c r="R16" s="245">
        <v>94446</v>
      </c>
      <c r="S16" s="245">
        <v>71203</v>
      </c>
      <c r="T16" s="245">
        <v>46373</v>
      </c>
      <c r="U16" s="245">
        <v>51861</v>
      </c>
    </row>
    <row r="17" spans="1:21" x14ac:dyDescent="0.35">
      <c r="A17" s="248" t="s">
        <v>379</v>
      </c>
      <c r="B17" s="249">
        <v>272670</v>
      </c>
      <c r="C17" s="246">
        <f>B17/B$16*100</f>
        <v>31.38940148664221</v>
      </c>
      <c r="E17" s="249">
        <v>21911</v>
      </c>
      <c r="F17" s="249">
        <v>18576</v>
      </c>
      <c r="G17" s="249">
        <v>17210</v>
      </c>
      <c r="H17" s="249">
        <v>22978</v>
      </c>
      <c r="I17" s="249">
        <v>10569</v>
      </c>
      <c r="J17" s="245">
        <v>6253</v>
      </c>
      <c r="K17" s="249">
        <v>3062</v>
      </c>
      <c r="L17" s="249">
        <v>3191</v>
      </c>
      <c r="M17" s="249">
        <v>9507</v>
      </c>
      <c r="N17" s="249">
        <v>14754</v>
      </c>
      <c r="O17" s="249">
        <v>17853</v>
      </c>
      <c r="P17" s="249">
        <v>7922</v>
      </c>
      <c r="Q17" s="249">
        <v>21686</v>
      </c>
      <c r="R17" s="249">
        <v>32079</v>
      </c>
      <c r="S17" s="249">
        <v>30118</v>
      </c>
      <c r="T17" s="249">
        <v>20864</v>
      </c>
      <c r="U17" s="249">
        <v>20390</v>
      </c>
    </row>
    <row r="18" spans="1:21" x14ac:dyDescent="0.35">
      <c r="A18" s="248" t="s">
        <v>380</v>
      </c>
      <c r="B18" s="249">
        <v>595999</v>
      </c>
      <c r="C18" s="246">
        <f>B18/B$16*100</f>
        <v>68.610598513357786</v>
      </c>
      <c r="E18" s="249">
        <v>32477</v>
      </c>
      <c r="F18" s="249">
        <v>32734</v>
      </c>
      <c r="G18" s="249">
        <v>21549</v>
      </c>
      <c r="H18" s="249">
        <v>43775</v>
      </c>
      <c r="I18" s="249">
        <v>66853</v>
      </c>
      <c r="J18" s="245">
        <v>41203</v>
      </c>
      <c r="K18" s="249">
        <v>18917</v>
      </c>
      <c r="L18" s="249">
        <v>22286</v>
      </c>
      <c r="M18" s="249">
        <v>54399</v>
      </c>
      <c r="N18" s="249">
        <v>36567</v>
      </c>
      <c r="O18" s="249">
        <v>23140</v>
      </c>
      <c r="P18" s="249">
        <v>13908</v>
      </c>
      <c r="Q18" s="249">
        <v>68962</v>
      </c>
      <c r="R18" s="249">
        <v>62367</v>
      </c>
      <c r="S18" s="249">
        <v>41085</v>
      </c>
      <c r="T18" s="249">
        <v>25509</v>
      </c>
      <c r="U18" s="249">
        <v>31471</v>
      </c>
    </row>
    <row r="19" spans="1:21" x14ac:dyDescent="0.35">
      <c r="B19" s="249"/>
      <c r="E19" s="249"/>
      <c r="F19" s="249"/>
      <c r="G19" s="249"/>
      <c r="H19" s="249"/>
      <c r="I19" s="249"/>
      <c r="J19" s="245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</row>
    <row r="20" spans="1:21" s="247" customFormat="1" x14ac:dyDescent="0.35">
      <c r="A20" s="244" t="s">
        <v>22</v>
      </c>
      <c r="C20" s="246"/>
      <c r="J20" s="245"/>
    </row>
    <row r="21" spans="1:21" s="247" customFormat="1" x14ac:dyDescent="0.35">
      <c r="A21" s="244" t="s">
        <v>15</v>
      </c>
      <c r="C21" s="246"/>
      <c r="J21" s="245"/>
    </row>
    <row r="22" spans="1:21" s="247" customFormat="1" x14ac:dyDescent="0.35">
      <c r="A22" s="244" t="s">
        <v>20</v>
      </c>
      <c r="B22" s="245">
        <v>921191</v>
      </c>
      <c r="C22" s="246">
        <f>B22/B$22*100</f>
        <v>100</v>
      </c>
      <c r="E22" s="245">
        <v>32437</v>
      </c>
      <c r="F22" s="245">
        <v>29336</v>
      </c>
      <c r="G22" s="245">
        <v>20041</v>
      </c>
      <c r="H22" s="245">
        <v>60984</v>
      </c>
      <c r="I22" s="245">
        <v>152451</v>
      </c>
      <c r="J22" s="245">
        <v>92761</v>
      </c>
      <c r="K22" s="245">
        <v>44097</v>
      </c>
      <c r="L22" s="245">
        <v>48664</v>
      </c>
      <c r="M22" s="245">
        <v>122503</v>
      </c>
      <c r="N22" s="245">
        <v>64333</v>
      </c>
      <c r="O22" s="245">
        <v>12724</v>
      </c>
      <c r="P22" s="245">
        <v>23322</v>
      </c>
      <c r="Q22" s="245">
        <v>112187</v>
      </c>
      <c r="R22" s="245">
        <v>99682</v>
      </c>
      <c r="S22" s="245">
        <v>35214</v>
      </c>
      <c r="T22" s="245">
        <v>15853</v>
      </c>
      <c r="U22" s="245">
        <v>47363</v>
      </c>
    </row>
    <row r="23" spans="1:21" x14ac:dyDescent="0.35">
      <c r="A23" s="248" t="s">
        <v>379</v>
      </c>
      <c r="B23" s="249">
        <v>163800</v>
      </c>
      <c r="C23" s="246">
        <f>B23/B$22*100</f>
        <v>17.781328736385831</v>
      </c>
      <c r="E23" s="249">
        <v>8323</v>
      </c>
      <c r="F23" s="249">
        <v>6333</v>
      </c>
      <c r="G23" s="249">
        <v>6932</v>
      </c>
      <c r="H23" s="249">
        <v>12737</v>
      </c>
      <c r="I23" s="249">
        <v>15630</v>
      </c>
      <c r="J23" s="245">
        <v>9407</v>
      </c>
      <c r="K23" s="249">
        <v>4564</v>
      </c>
      <c r="L23" s="249">
        <v>4843</v>
      </c>
      <c r="M23" s="249">
        <v>14272</v>
      </c>
      <c r="N23" s="249">
        <v>16553</v>
      </c>
      <c r="O23" s="249">
        <v>3372</v>
      </c>
      <c r="P23" s="249">
        <v>5998</v>
      </c>
      <c r="Q23" s="249">
        <v>16137</v>
      </c>
      <c r="R23" s="249">
        <v>21592</v>
      </c>
      <c r="S23" s="249">
        <v>9416</v>
      </c>
      <c r="T23" s="249">
        <v>4900</v>
      </c>
      <c r="U23" s="249">
        <v>12198</v>
      </c>
    </row>
    <row r="24" spans="1:21" x14ac:dyDescent="0.35">
      <c r="A24" s="248" t="s">
        <v>380</v>
      </c>
      <c r="B24" s="249">
        <v>757391</v>
      </c>
      <c r="C24" s="246">
        <f>B24/B$22*100</f>
        <v>82.218671263614169</v>
      </c>
      <c r="E24" s="249">
        <v>24114</v>
      </c>
      <c r="F24" s="249">
        <v>23003</v>
      </c>
      <c r="G24" s="249">
        <v>13109</v>
      </c>
      <c r="H24" s="249">
        <v>48247</v>
      </c>
      <c r="I24" s="249">
        <v>136821</v>
      </c>
      <c r="J24" s="245">
        <v>83354</v>
      </c>
      <c r="K24" s="249">
        <v>39533</v>
      </c>
      <c r="L24" s="249">
        <v>43821</v>
      </c>
      <c r="M24" s="249">
        <v>108231</v>
      </c>
      <c r="N24" s="249">
        <v>47780</v>
      </c>
      <c r="O24" s="249">
        <v>9352</v>
      </c>
      <c r="P24" s="249">
        <v>17324</v>
      </c>
      <c r="Q24" s="249">
        <v>96050</v>
      </c>
      <c r="R24" s="249">
        <v>78090</v>
      </c>
      <c r="S24" s="249">
        <v>25798</v>
      </c>
      <c r="T24" s="249">
        <v>10953</v>
      </c>
      <c r="U24" s="249">
        <v>35165</v>
      </c>
    </row>
    <row r="25" spans="1:21" x14ac:dyDescent="0.35">
      <c r="B25" s="249"/>
      <c r="C25" s="246"/>
      <c r="E25" s="249"/>
      <c r="F25" s="249"/>
      <c r="G25" s="249"/>
      <c r="H25" s="249"/>
      <c r="I25" s="249"/>
      <c r="J25" s="245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1:21" s="247" customFormat="1" x14ac:dyDescent="0.35">
      <c r="A26" s="244" t="s">
        <v>19</v>
      </c>
      <c r="C26" s="251"/>
      <c r="J26" s="245"/>
    </row>
    <row r="27" spans="1:21" s="247" customFormat="1" x14ac:dyDescent="0.35">
      <c r="A27" s="244" t="s">
        <v>20</v>
      </c>
      <c r="B27" s="245">
        <v>455572</v>
      </c>
      <c r="C27" s="246">
        <f>B27/B$27*100</f>
        <v>100</v>
      </c>
      <c r="E27" s="245">
        <v>15639</v>
      </c>
      <c r="F27" s="245">
        <v>14358</v>
      </c>
      <c r="G27" s="245">
        <v>9326</v>
      </c>
      <c r="H27" s="245">
        <v>29813</v>
      </c>
      <c r="I27" s="245">
        <v>75029</v>
      </c>
      <c r="J27" s="245">
        <v>45305</v>
      </c>
      <c r="K27" s="245">
        <v>22118</v>
      </c>
      <c r="L27" s="245">
        <v>23187</v>
      </c>
      <c r="M27" s="245">
        <v>58597</v>
      </c>
      <c r="N27" s="245">
        <v>31224</v>
      </c>
      <c r="O27" s="245">
        <v>6384</v>
      </c>
      <c r="P27" s="245">
        <v>11745</v>
      </c>
      <c r="Q27" s="245">
        <v>57623</v>
      </c>
      <c r="R27" s="245">
        <v>49879</v>
      </c>
      <c r="S27" s="245">
        <v>18167</v>
      </c>
      <c r="T27" s="245">
        <v>8272</v>
      </c>
      <c r="U27" s="245">
        <v>24211</v>
      </c>
    </row>
    <row r="28" spans="1:21" x14ac:dyDescent="0.35">
      <c r="A28" s="248" t="s">
        <v>379</v>
      </c>
      <c r="B28" s="249">
        <v>64676</v>
      </c>
      <c r="C28" s="246">
        <f t="shared" ref="C28:C29" si="0">B28/B$27*100</f>
        <v>14.196658266969875</v>
      </c>
      <c r="E28" s="249">
        <v>3093</v>
      </c>
      <c r="F28" s="249">
        <v>2373</v>
      </c>
      <c r="G28" s="249">
        <v>3127</v>
      </c>
      <c r="H28" s="249">
        <v>4870</v>
      </c>
      <c r="I28" s="249">
        <v>5061</v>
      </c>
      <c r="J28" s="245">
        <v>3154</v>
      </c>
      <c r="K28" s="249">
        <v>1502</v>
      </c>
      <c r="L28" s="249">
        <v>1652</v>
      </c>
      <c r="M28" s="249">
        <v>4765</v>
      </c>
      <c r="N28" s="249">
        <v>6916</v>
      </c>
      <c r="O28" s="249">
        <v>1336</v>
      </c>
      <c r="P28" s="249">
        <v>2388</v>
      </c>
      <c r="Q28" s="249">
        <v>6561</v>
      </c>
      <c r="R28" s="249">
        <v>9167</v>
      </c>
      <c r="S28" s="249">
        <v>4331</v>
      </c>
      <c r="T28" s="249">
        <v>2223</v>
      </c>
      <c r="U28" s="249">
        <v>5311</v>
      </c>
    </row>
    <row r="29" spans="1:21" x14ac:dyDescent="0.35">
      <c r="A29" s="248" t="s">
        <v>380</v>
      </c>
      <c r="B29" s="249">
        <v>390896</v>
      </c>
      <c r="C29" s="246">
        <f t="shared" si="0"/>
        <v>85.803341733030123</v>
      </c>
      <c r="E29" s="249">
        <v>12546</v>
      </c>
      <c r="F29" s="249">
        <v>11985</v>
      </c>
      <c r="G29" s="249">
        <v>6199</v>
      </c>
      <c r="H29" s="249">
        <v>24943</v>
      </c>
      <c r="I29" s="249">
        <v>69968</v>
      </c>
      <c r="J29" s="245">
        <v>42151</v>
      </c>
      <c r="K29" s="249">
        <v>20616</v>
      </c>
      <c r="L29" s="249">
        <v>21535</v>
      </c>
      <c r="M29" s="249">
        <v>53832</v>
      </c>
      <c r="N29" s="249">
        <v>24308</v>
      </c>
      <c r="O29" s="249">
        <v>5048</v>
      </c>
      <c r="P29" s="249">
        <v>9357</v>
      </c>
      <c r="Q29" s="249">
        <v>51062</v>
      </c>
      <c r="R29" s="249">
        <v>40712</v>
      </c>
      <c r="S29" s="249">
        <v>13836</v>
      </c>
      <c r="T29" s="249">
        <v>6049</v>
      </c>
      <c r="U29" s="249">
        <v>18900</v>
      </c>
    </row>
    <row r="30" spans="1:21" x14ac:dyDescent="0.35">
      <c r="B30" s="249"/>
      <c r="C30" s="246"/>
      <c r="E30" s="249"/>
      <c r="F30" s="249"/>
      <c r="G30" s="249"/>
      <c r="H30" s="249"/>
      <c r="I30" s="249"/>
      <c r="J30" s="245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</row>
    <row r="31" spans="1:21" s="247" customFormat="1" x14ac:dyDescent="0.35">
      <c r="A31" s="244" t="s">
        <v>21</v>
      </c>
      <c r="C31" s="251"/>
      <c r="J31" s="245"/>
    </row>
    <row r="32" spans="1:21" s="247" customFormat="1" x14ac:dyDescent="0.35">
      <c r="A32" s="244" t="s">
        <v>20</v>
      </c>
      <c r="B32" s="245">
        <v>465619</v>
      </c>
      <c r="C32" s="246">
        <f>B32/B$32*100</f>
        <v>100</v>
      </c>
      <c r="E32" s="245">
        <v>16798</v>
      </c>
      <c r="F32" s="245">
        <v>14978</v>
      </c>
      <c r="G32" s="245">
        <v>10715</v>
      </c>
      <c r="H32" s="245">
        <v>31171</v>
      </c>
      <c r="I32" s="245">
        <v>77422</v>
      </c>
      <c r="J32" s="245">
        <v>47456</v>
      </c>
      <c r="K32" s="245">
        <v>21979</v>
      </c>
      <c r="L32" s="245">
        <v>25477</v>
      </c>
      <c r="M32" s="245">
        <v>63906</v>
      </c>
      <c r="N32" s="245">
        <v>33109</v>
      </c>
      <c r="O32" s="245">
        <v>6340</v>
      </c>
      <c r="P32" s="245">
        <v>11577</v>
      </c>
      <c r="Q32" s="245">
        <v>54564</v>
      </c>
      <c r="R32" s="245">
        <v>49803</v>
      </c>
      <c r="S32" s="245">
        <v>17047</v>
      </c>
      <c r="T32" s="245">
        <v>7581</v>
      </c>
      <c r="U32" s="245">
        <v>23152</v>
      </c>
    </row>
    <row r="33" spans="1:21" x14ac:dyDescent="0.35">
      <c r="A33" s="248" t="s">
        <v>379</v>
      </c>
      <c r="B33" s="249">
        <v>99124</v>
      </c>
      <c r="C33" s="246">
        <f t="shared" ref="C33:C34" si="1">B33/B$32*100</f>
        <v>21.288650162471892</v>
      </c>
      <c r="E33" s="249">
        <v>5230</v>
      </c>
      <c r="F33" s="249">
        <v>3960</v>
      </c>
      <c r="G33" s="249">
        <v>3805</v>
      </c>
      <c r="H33" s="249">
        <v>7867</v>
      </c>
      <c r="I33" s="249">
        <v>10569</v>
      </c>
      <c r="J33" s="245">
        <v>6253</v>
      </c>
      <c r="K33" s="249">
        <v>3062</v>
      </c>
      <c r="L33" s="249">
        <v>3191</v>
      </c>
      <c r="M33" s="249">
        <v>9507</v>
      </c>
      <c r="N33" s="249">
        <v>9637</v>
      </c>
      <c r="O33" s="249">
        <v>2036</v>
      </c>
      <c r="P33" s="249">
        <v>3610</v>
      </c>
      <c r="Q33" s="249">
        <v>9576</v>
      </c>
      <c r="R33" s="249">
        <v>12425</v>
      </c>
      <c r="S33" s="249">
        <v>5085</v>
      </c>
      <c r="T33" s="249">
        <v>2677</v>
      </c>
      <c r="U33" s="249">
        <v>6887</v>
      </c>
    </row>
    <row r="34" spans="1:21" x14ac:dyDescent="0.35">
      <c r="A34" s="248" t="s">
        <v>380</v>
      </c>
      <c r="B34" s="249">
        <v>366495</v>
      </c>
      <c r="C34" s="246">
        <f t="shared" si="1"/>
        <v>78.711349837528104</v>
      </c>
      <c r="E34" s="249">
        <v>11568</v>
      </c>
      <c r="F34" s="249">
        <v>11018</v>
      </c>
      <c r="G34" s="249">
        <v>6910</v>
      </c>
      <c r="H34" s="249">
        <v>23304</v>
      </c>
      <c r="I34" s="249">
        <v>66853</v>
      </c>
      <c r="J34" s="245">
        <v>41203</v>
      </c>
      <c r="K34" s="249">
        <v>18917</v>
      </c>
      <c r="L34" s="249">
        <v>22286</v>
      </c>
      <c r="M34" s="249">
        <v>54399</v>
      </c>
      <c r="N34" s="249">
        <v>23472</v>
      </c>
      <c r="O34" s="249">
        <v>4304</v>
      </c>
      <c r="P34" s="249">
        <v>7967</v>
      </c>
      <c r="Q34" s="249">
        <v>44988</v>
      </c>
      <c r="R34" s="249">
        <v>37378</v>
      </c>
      <c r="S34" s="249">
        <v>11962</v>
      </c>
      <c r="T34" s="249">
        <v>4904</v>
      </c>
      <c r="U34" s="249">
        <v>16265</v>
      </c>
    </row>
    <row r="35" spans="1:21" x14ac:dyDescent="0.35">
      <c r="B35" s="249"/>
      <c r="C35" s="246"/>
      <c r="E35" s="249"/>
      <c r="F35" s="249"/>
      <c r="G35" s="249"/>
      <c r="H35" s="249"/>
      <c r="I35" s="249"/>
      <c r="J35" s="245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</row>
    <row r="36" spans="1:21" s="247" customFormat="1" x14ac:dyDescent="0.35">
      <c r="A36" s="244" t="s">
        <v>23</v>
      </c>
      <c r="C36" s="246"/>
      <c r="J36" s="245"/>
    </row>
    <row r="37" spans="1:21" s="247" customFormat="1" x14ac:dyDescent="0.35">
      <c r="A37" s="244" t="s">
        <v>15</v>
      </c>
      <c r="C37" s="246"/>
      <c r="J37" s="245"/>
    </row>
    <row r="38" spans="1:21" s="247" customFormat="1" x14ac:dyDescent="0.35">
      <c r="A38" s="244" t="s">
        <v>20</v>
      </c>
      <c r="B38" s="245">
        <v>843392</v>
      </c>
      <c r="C38" s="246">
        <f>B38/B$38*100</f>
        <v>100</v>
      </c>
      <c r="E38" s="245">
        <v>74923</v>
      </c>
      <c r="F38" s="245">
        <v>73235</v>
      </c>
      <c r="G38" s="245">
        <v>60076</v>
      </c>
      <c r="H38" s="245">
        <v>69936</v>
      </c>
      <c r="I38" s="247">
        <v>0</v>
      </c>
      <c r="J38" s="245">
        <v>0</v>
      </c>
      <c r="K38" s="247">
        <v>0</v>
      </c>
      <c r="L38" s="247">
        <v>0</v>
      </c>
      <c r="M38" s="247">
        <v>0</v>
      </c>
      <c r="N38" s="245">
        <v>35397</v>
      </c>
      <c r="O38" s="245">
        <v>71777</v>
      </c>
      <c r="P38" s="245">
        <v>21961</v>
      </c>
      <c r="Q38" s="245">
        <v>76237</v>
      </c>
      <c r="R38" s="245">
        <v>94978</v>
      </c>
      <c r="S38" s="245">
        <v>117958</v>
      </c>
      <c r="T38" s="245">
        <v>84225</v>
      </c>
      <c r="U38" s="245">
        <v>62689</v>
      </c>
    </row>
    <row r="39" spans="1:21" x14ac:dyDescent="0.35">
      <c r="A39" s="248" t="s">
        <v>379</v>
      </c>
      <c r="B39" s="249">
        <v>319603</v>
      </c>
      <c r="C39" s="246">
        <f t="shared" ref="C39:C40" si="2">B39/B$38*100</f>
        <v>37.894952762179393</v>
      </c>
      <c r="E39" s="249">
        <v>28008</v>
      </c>
      <c r="F39" s="249">
        <v>25438</v>
      </c>
      <c r="G39" s="249">
        <v>25628</v>
      </c>
      <c r="H39" s="249">
        <v>25529</v>
      </c>
      <c r="I39" s="247">
        <v>0</v>
      </c>
      <c r="J39" s="245">
        <v>0</v>
      </c>
      <c r="K39" s="247">
        <v>0</v>
      </c>
      <c r="L39" s="247">
        <v>0</v>
      </c>
      <c r="M39" s="247">
        <v>0</v>
      </c>
      <c r="N39" s="249">
        <v>7982</v>
      </c>
      <c r="O39" s="249">
        <v>28188</v>
      </c>
      <c r="P39" s="249">
        <v>7830</v>
      </c>
      <c r="Q39" s="249">
        <v>22741</v>
      </c>
      <c r="R39" s="249">
        <v>37428</v>
      </c>
      <c r="S39" s="249">
        <v>48471</v>
      </c>
      <c r="T39" s="249">
        <v>35819</v>
      </c>
      <c r="U39" s="249">
        <v>26541</v>
      </c>
    </row>
    <row r="40" spans="1:21" x14ac:dyDescent="0.35">
      <c r="A40" s="248" t="s">
        <v>380</v>
      </c>
      <c r="B40" s="249">
        <v>523789</v>
      </c>
      <c r="C40" s="246">
        <f t="shared" si="2"/>
        <v>62.105047237820607</v>
      </c>
      <c r="E40" s="249">
        <v>46915</v>
      </c>
      <c r="F40" s="249">
        <v>47797</v>
      </c>
      <c r="G40" s="249">
        <v>34448</v>
      </c>
      <c r="H40" s="249">
        <v>44407</v>
      </c>
      <c r="I40" s="247">
        <v>0</v>
      </c>
      <c r="J40" s="245">
        <v>0</v>
      </c>
      <c r="K40" s="247">
        <v>0</v>
      </c>
      <c r="L40" s="247">
        <v>0</v>
      </c>
      <c r="M40" s="247">
        <v>0</v>
      </c>
      <c r="N40" s="249">
        <v>27415</v>
      </c>
      <c r="O40" s="249">
        <v>43589</v>
      </c>
      <c r="P40" s="249">
        <v>14131</v>
      </c>
      <c r="Q40" s="249">
        <v>53496</v>
      </c>
      <c r="R40" s="249">
        <v>57550</v>
      </c>
      <c r="S40" s="249">
        <v>69487</v>
      </c>
      <c r="T40" s="249">
        <v>48406</v>
      </c>
      <c r="U40" s="249">
        <v>36148</v>
      </c>
    </row>
    <row r="41" spans="1:21" x14ac:dyDescent="0.35">
      <c r="B41" s="249"/>
      <c r="C41" s="246"/>
      <c r="E41" s="249"/>
      <c r="F41" s="249"/>
      <c r="G41" s="249"/>
      <c r="H41" s="249"/>
      <c r="I41" s="247"/>
      <c r="J41" s="245"/>
      <c r="K41" s="247"/>
      <c r="L41" s="247"/>
      <c r="M41" s="247"/>
      <c r="N41" s="249"/>
      <c r="O41" s="249"/>
      <c r="P41" s="249"/>
      <c r="Q41" s="249"/>
      <c r="R41" s="249"/>
      <c r="S41" s="249"/>
      <c r="T41" s="249"/>
      <c r="U41" s="249"/>
    </row>
    <row r="42" spans="1:21" s="247" customFormat="1" x14ac:dyDescent="0.35">
      <c r="A42" s="244" t="s">
        <v>19</v>
      </c>
      <c r="C42" s="251"/>
      <c r="J42" s="245"/>
    </row>
    <row r="43" spans="1:21" s="247" customFormat="1" x14ac:dyDescent="0.35">
      <c r="A43" s="244" t="s">
        <v>20</v>
      </c>
      <c r="B43" s="245">
        <v>440342</v>
      </c>
      <c r="C43" s="246">
        <f>B43/B$43*100</f>
        <v>100</v>
      </c>
      <c r="E43" s="245">
        <v>37333</v>
      </c>
      <c r="F43" s="245">
        <v>36903</v>
      </c>
      <c r="G43" s="245">
        <v>32032</v>
      </c>
      <c r="H43" s="245">
        <v>34354</v>
      </c>
      <c r="I43" s="247">
        <v>0</v>
      </c>
      <c r="J43" s="245">
        <v>0</v>
      </c>
      <c r="K43" s="247">
        <v>0</v>
      </c>
      <c r="L43" s="247">
        <v>0</v>
      </c>
      <c r="M43" s="247">
        <v>0</v>
      </c>
      <c r="N43" s="245">
        <v>17185</v>
      </c>
      <c r="O43" s="245">
        <v>37124</v>
      </c>
      <c r="P43" s="245">
        <v>11708</v>
      </c>
      <c r="Q43" s="245">
        <v>40153</v>
      </c>
      <c r="R43" s="245">
        <v>50335</v>
      </c>
      <c r="S43" s="245">
        <v>63802</v>
      </c>
      <c r="T43" s="245">
        <v>45433</v>
      </c>
      <c r="U43" s="245">
        <v>33980</v>
      </c>
    </row>
    <row r="44" spans="1:21" x14ac:dyDescent="0.35">
      <c r="A44" s="248" t="s">
        <v>379</v>
      </c>
      <c r="B44" s="249">
        <v>146057</v>
      </c>
      <c r="C44" s="246">
        <f t="shared" ref="C44:C45" si="3">B44/B$43*100</f>
        <v>33.168991374885884</v>
      </c>
      <c r="E44" s="249">
        <v>11327</v>
      </c>
      <c r="F44" s="249">
        <v>10822</v>
      </c>
      <c r="G44" s="249">
        <v>12223</v>
      </c>
      <c r="H44" s="249">
        <v>10418</v>
      </c>
      <c r="I44" s="247">
        <v>0</v>
      </c>
      <c r="J44" s="245">
        <v>0</v>
      </c>
      <c r="K44" s="247">
        <v>0</v>
      </c>
      <c r="L44" s="247">
        <v>0</v>
      </c>
      <c r="M44" s="247">
        <v>0</v>
      </c>
      <c r="N44" s="249">
        <v>2865</v>
      </c>
      <c r="O44" s="249">
        <v>12371</v>
      </c>
      <c r="P44" s="249">
        <v>3518</v>
      </c>
      <c r="Q44" s="249">
        <v>10631</v>
      </c>
      <c r="R44" s="249">
        <v>17774</v>
      </c>
      <c r="S44" s="249">
        <v>23438</v>
      </c>
      <c r="T44" s="249">
        <v>17632</v>
      </c>
      <c r="U44" s="249">
        <v>13038</v>
      </c>
    </row>
    <row r="45" spans="1:21" x14ac:dyDescent="0.35">
      <c r="A45" s="252" t="s">
        <v>380</v>
      </c>
      <c r="B45" s="242">
        <v>294285</v>
      </c>
      <c r="C45" s="246">
        <f t="shared" si="3"/>
        <v>66.831008625114123</v>
      </c>
      <c r="D45" s="253"/>
      <c r="E45" s="242">
        <v>26006</v>
      </c>
      <c r="F45" s="242">
        <v>26081</v>
      </c>
      <c r="G45" s="242">
        <v>19809</v>
      </c>
      <c r="H45" s="242">
        <v>23936</v>
      </c>
      <c r="I45" s="247">
        <v>0</v>
      </c>
      <c r="J45" s="245">
        <v>0</v>
      </c>
      <c r="K45" s="247">
        <v>0</v>
      </c>
      <c r="L45" s="247">
        <v>0</v>
      </c>
      <c r="M45" s="247">
        <v>0</v>
      </c>
      <c r="N45" s="242">
        <v>14320</v>
      </c>
      <c r="O45" s="242">
        <v>24753</v>
      </c>
      <c r="P45" s="242">
        <v>8190</v>
      </c>
      <c r="Q45" s="242">
        <v>29522</v>
      </c>
      <c r="R45" s="242">
        <v>32561</v>
      </c>
      <c r="S45" s="242">
        <v>40364</v>
      </c>
      <c r="T45" s="242">
        <v>27801</v>
      </c>
      <c r="U45" s="242">
        <v>20942</v>
      </c>
    </row>
    <row r="46" spans="1:21" x14ac:dyDescent="0.35">
      <c r="B46" s="249"/>
      <c r="C46" s="246"/>
      <c r="E46" s="249"/>
      <c r="F46" s="249"/>
      <c r="G46" s="249"/>
      <c r="H46" s="249"/>
      <c r="I46" s="247"/>
      <c r="J46" s="245"/>
      <c r="K46" s="247"/>
      <c r="L46" s="247"/>
      <c r="M46" s="247"/>
      <c r="N46" s="249"/>
      <c r="O46" s="249"/>
      <c r="P46" s="249"/>
      <c r="Q46" s="249"/>
      <c r="R46" s="249"/>
      <c r="S46" s="249"/>
      <c r="T46" s="249"/>
      <c r="U46" s="249"/>
    </row>
    <row r="47" spans="1:21" s="247" customFormat="1" x14ac:dyDescent="0.35">
      <c r="A47" s="244" t="s">
        <v>21</v>
      </c>
      <c r="C47" s="246"/>
      <c r="J47" s="245"/>
    </row>
    <row r="48" spans="1:21" s="247" customFormat="1" x14ac:dyDescent="0.35">
      <c r="A48" s="254" t="s">
        <v>20</v>
      </c>
      <c r="B48" s="233">
        <v>403050</v>
      </c>
      <c r="C48" s="246">
        <f>B48/B$48*100</f>
        <v>100</v>
      </c>
      <c r="D48" s="255"/>
      <c r="E48" s="233">
        <v>37590</v>
      </c>
      <c r="F48" s="233">
        <v>36332</v>
      </c>
      <c r="G48" s="233">
        <v>28044</v>
      </c>
      <c r="H48" s="233">
        <v>35582</v>
      </c>
      <c r="I48" s="247">
        <v>0</v>
      </c>
      <c r="J48" s="245">
        <v>0</v>
      </c>
      <c r="K48" s="247">
        <v>0</v>
      </c>
      <c r="L48" s="247">
        <v>0</v>
      </c>
      <c r="M48" s="247">
        <v>0</v>
      </c>
      <c r="N48" s="233">
        <v>18212</v>
      </c>
      <c r="O48" s="233">
        <v>34653</v>
      </c>
      <c r="P48" s="233">
        <v>10253</v>
      </c>
      <c r="Q48" s="233">
        <v>36084</v>
      </c>
      <c r="R48" s="233">
        <v>44643</v>
      </c>
      <c r="S48" s="233">
        <v>54156</v>
      </c>
      <c r="T48" s="233">
        <v>38792</v>
      </c>
      <c r="U48" s="233">
        <v>28709</v>
      </c>
    </row>
    <row r="49" spans="1:52" s="247" customFormat="1" x14ac:dyDescent="0.35">
      <c r="A49" s="244" t="s">
        <v>379</v>
      </c>
      <c r="B49" s="245">
        <v>173546</v>
      </c>
      <c r="C49" s="246">
        <f t="shared" ref="C49:C50" si="4">B49/B$48*100</f>
        <v>43.058181367076045</v>
      </c>
      <c r="E49" s="245">
        <v>16681</v>
      </c>
      <c r="F49" s="245">
        <v>14616</v>
      </c>
      <c r="G49" s="245">
        <v>13405</v>
      </c>
      <c r="H49" s="245">
        <v>15111</v>
      </c>
      <c r="I49" s="255">
        <v>0</v>
      </c>
      <c r="J49" s="233">
        <v>0</v>
      </c>
      <c r="K49" s="255">
        <v>0</v>
      </c>
      <c r="L49" s="255">
        <v>0</v>
      </c>
      <c r="M49" s="255">
        <v>0</v>
      </c>
      <c r="N49" s="245">
        <v>5117</v>
      </c>
      <c r="O49" s="245">
        <v>15817</v>
      </c>
      <c r="P49" s="245">
        <v>4312</v>
      </c>
      <c r="Q49" s="245">
        <v>12110</v>
      </c>
      <c r="R49" s="245">
        <v>19654</v>
      </c>
      <c r="S49" s="245">
        <v>25033</v>
      </c>
      <c r="T49" s="245">
        <v>18187</v>
      </c>
      <c r="U49" s="233">
        <v>13503</v>
      </c>
    </row>
    <row r="50" spans="1:52" ht="18.600000000000001" thickBot="1" x14ac:dyDescent="0.4">
      <c r="A50" s="256" t="s">
        <v>380</v>
      </c>
      <c r="B50" s="257">
        <v>229504</v>
      </c>
      <c r="C50" s="258">
        <f t="shared" si="4"/>
        <v>56.941818632923955</v>
      </c>
      <c r="D50" s="259"/>
      <c r="E50" s="257">
        <v>20909</v>
      </c>
      <c r="F50" s="257">
        <v>21716</v>
      </c>
      <c r="G50" s="257">
        <v>14639</v>
      </c>
      <c r="H50" s="257">
        <v>20471</v>
      </c>
      <c r="I50" s="260">
        <v>0</v>
      </c>
      <c r="J50" s="261">
        <v>0</v>
      </c>
      <c r="K50" s="260">
        <v>0</v>
      </c>
      <c r="L50" s="262">
        <v>0</v>
      </c>
      <c r="M50" s="262">
        <v>0</v>
      </c>
      <c r="N50" s="257">
        <v>13095</v>
      </c>
      <c r="O50" s="257">
        <v>18836</v>
      </c>
      <c r="P50" s="257">
        <v>5941</v>
      </c>
      <c r="Q50" s="257">
        <v>23974</v>
      </c>
      <c r="R50" s="257">
        <v>24989</v>
      </c>
      <c r="S50" s="257">
        <v>29123</v>
      </c>
      <c r="T50" s="257">
        <v>20605</v>
      </c>
      <c r="U50" s="257">
        <v>15206</v>
      </c>
    </row>
    <row r="51" spans="1:52" x14ac:dyDescent="0.35"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  <c r="Q51" s="249"/>
    </row>
    <row r="52" spans="1:52" ht="18.600000000000001" thickBot="1" x14ac:dyDescent="0.4">
      <c r="A52" s="256"/>
      <c r="B52" s="259"/>
      <c r="C52" s="263"/>
      <c r="D52" s="259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</row>
    <row r="53" spans="1:52" s="227" customFormat="1" ht="18.600000000000001" thickBot="1" x14ac:dyDescent="0.4">
      <c r="A53" s="264" t="s">
        <v>366</v>
      </c>
      <c r="B53" s="265"/>
      <c r="C53" s="266"/>
      <c r="D53" s="267"/>
      <c r="E53" s="267"/>
      <c r="F53" s="267"/>
      <c r="G53" s="267"/>
      <c r="H53" s="267"/>
      <c r="I53" s="267"/>
      <c r="J53" s="267"/>
      <c r="K53" s="267"/>
      <c r="L53" s="267"/>
      <c r="M53" s="267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</row>
    <row r="54" spans="1:52" s="242" customFormat="1" ht="18.600000000000001" thickBot="1" x14ac:dyDescent="0.4">
      <c r="A54" s="620" t="s">
        <v>367</v>
      </c>
      <c r="B54" s="625" t="s">
        <v>24</v>
      </c>
      <c r="C54" s="626"/>
      <c r="D54" s="268"/>
      <c r="E54" s="627" t="s">
        <v>368</v>
      </c>
      <c r="F54" s="628"/>
      <c r="G54" s="628"/>
      <c r="H54" s="628"/>
      <c r="I54" s="628"/>
      <c r="J54" s="629"/>
      <c r="K54" s="269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70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</row>
    <row r="55" spans="1:52" s="242" customFormat="1" ht="48" thickBot="1" x14ac:dyDescent="0.4">
      <c r="A55" s="598"/>
      <c r="B55" s="267" t="s">
        <v>4</v>
      </c>
      <c r="C55" s="272" t="s">
        <v>5</v>
      </c>
      <c r="D55" s="273"/>
      <c r="E55" s="501" t="s">
        <v>381</v>
      </c>
      <c r="F55" s="511" t="s">
        <v>469</v>
      </c>
      <c r="G55" s="502" t="s">
        <v>382</v>
      </c>
      <c r="H55" s="502" t="s">
        <v>383</v>
      </c>
      <c r="I55" s="501" t="s">
        <v>26</v>
      </c>
      <c r="J55" s="501" t="s">
        <v>27</v>
      </c>
      <c r="K55" s="501" t="s">
        <v>28</v>
      </c>
      <c r="L55" s="501" t="s">
        <v>29</v>
      </c>
      <c r="M55" s="501" t="s">
        <v>30</v>
      </c>
      <c r="N55" s="501" t="s">
        <v>31</v>
      </c>
      <c r="O55" s="501" t="s">
        <v>32</v>
      </c>
      <c r="P55" s="501" t="s">
        <v>33</v>
      </c>
      <c r="Q55" s="501" t="s">
        <v>384</v>
      </c>
      <c r="R55" s="501" t="s">
        <v>34</v>
      </c>
      <c r="S55" s="501" t="s">
        <v>35</v>
      </c>
      <c r="T55" s="501" t="s">
        <v>36</v>
      </c>
      <c r="U55" s="501" t="s">
        <v>385</v>
      </c>
      <c r="V55" s="501" t="s">
        <v>37</v>
      </c>
      <c r="W55" s="501" t="s">
        <v>38</v>
      </c>
      <c r="X55" s="501" t="s">
        <v>39</v>
      </c>
      <c r="Y55" s="501" t="s">
        <v>386</v>
      </c>
      <c r="Z55" s="501" t="s">
        <v>387</v>
      </c>
      <c r="AA55" s="501" t="s">
        <v>40</v>
      </c>
      <c r="AB55" s="503" t="s">
        <v>41</v>
      </c>
      <c r="AC55" s="274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</row>
    <row r="56" spans="1:52" s="233" customFormat="1" ht="18.600000000000001" thickBot="1" x14ac:dyDescent="0.4">
      <c r="A56" s="243" t="s">
        <v>14</v>
      </c>
      <c r="B56" s="275"/>
      <c r="C56" s="276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30"/>
      <c r="AD56" s="230"/>
      <c r="AE56" s="230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0"/>
      <c r="AY56" s="230"/>
      <c r="AZ56" s="230"/>
    </row>
    <row r="57" spans="1:52" s="233" customFormat="1" ht="18.600000000000001" thickBot="1" x14ac:dyDescent="0.4">
      <c r="A57" s="243" t="s">
        <v>378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</row>
    <row r="58" spans="1:52" s="247" customFormat="1" ht="18.600000000000001" thickBot="1" x14ac:dyDescent="0.4">
      <c r="A58" s="244" t="s">
        <v>20</v>
      </c>
      <c r="B58" s="245">
        <v>2452182</v>
      </c>
      <c r="C58" s="246">
        <f>B58/B$58*100</f>
        <v>100</v>
      </c>
      <c r="E58" s="245">
        <v>142292</v>
      </c>
      <c r="F58" s="230">
        <v>167745</v>
      </c>
      <c r="G58" s="245">
        <v>62797</v>
      </c>
      <c r="H58" s="245">
        <v>104948</v>
      </c>
      <c r="I58" s="245">
        <v>106380</v>
      </c>
      <c r="J58" s="245">
        <v>145110</v>
      </c>
      <c r="K58" s="245">
        <v>48447</v>
      </c>
      <c r="L58" s="245">
        <v>110416</v>
      </c>
      <c r="M58" s="245">
        <v>96251</v>
      </c>
      <c r="N58" s="245">
        <v>71399</v>
      </c>
      <c r="O58" s="245">
        <v>263330</v>
      </c>
      <c r="P58" s="245">
        <v>204402</v>
      </c>
      <c r="Q58" s="245">
        <v>135918</v>
      </c>
      <c r="R58" s="245">
        <v>84900</v>
      </c>
      <c r="S58" s="245">
        <v>118825</v>
      </c>
      <c r="T58" s="245">
        <v>108191</v>
      </c>
      <c r="U58" s="245">
        <v>102534</v>
      </c>
      <c r="V58" s="245">
        <v>89638</v>
      </c>
      <c r="W58" s="245">
        <v>56686</v>
      </c>
      <c r="X58" s="245">
        <v>85683</v>
      </c>
      <c r="Y58" s="245">
        <v>75269</v>
      </c>
      <c r="Z58" s="245">
        <v>68643</v>
      </c>
      <c r="AA58" s="245">
        <v>93376</v>
      </c>
      <c r="AB58" s="245">
        <v>76747</v>
      </c>
    </row>
    <row r="59" spans="1:52" ht="18.600000000000001" thickBot="1" x14ac:dyDescent="0.4">
      <c r="A59" s="248" t="s">
        <v>379</v>
      </c>
      <c r="B59" s="249">
        <v>607309</v>
      </c>
      <c r="C59" s="246">
        <f t="shared" ref="C59:C60" si="5">B59/B$58*100</f>
        <v>24.766065487798215</v>
      </c>
      <c r="E59" s="249">
        <v>43258</v>
      </c>
      <c r="F59" s="230">
        <v>20509</v>
      </c>
      <c r="G59" s="249">
        <v>8607</v>
      </c>
      <c r="H59" s="249">
        <v>11902</v>
      </c>
      <c r="I59" s="249">
        <v>33503</v>
      </c>
      <c r="J59" s="249">
        <v>39497</v>
      </c>
      <c r="K59" s="249">
        <v>18491</v>
      </c>
      <c r="L59" s="249">
        <v>39425</v>
      </c>
      <c r="M59" s="249">
        <v>19884</v>
      </c>
      <c r="N59" s="249">
        <v>17878</v>
      </c>
      <c r="O59" s="249">
        <v>43210</v>
      </c>
      <c r="P59" s="249">
        <v>24484</v>
      </c>
      <c r="Q59" s="249">
        <v>40850</v>
      </c>
      <c r="R59" s="249">
        <v>22257</v>
      </c>
      <c r="S59" s="249">
        <v>26798</v>
      </c>
      <c r="T59" s="249">
        <v>32209</v>
      </c>
      <c r="U59" s="249">
        <v>29157</v>
      </c>
      <c r="V59" s="249">
        <v>27205</v>
      </c>
      <c r="W59" s="249">
        <v>17101</v>
      </c>
      <c r="X59" s="249">
        <v>27448</v>
      </c>
      <c r="Y59" s="249">
        <v>12994</v>
      </c>
      <c r="Z59" s="249">
        <v>22155</v>
      </c>
      <c r="AA59" s="249">
        <v>23359</v>
      </c>
      <c r="AB59" s="249">
        <v>25637</v>
      </c>
    </row>
    <row r="60" spans="1:52" ht="18.600000000000001" thickBot="1" x14ac:dyDescent="0.4">
      <c r="A60" s="248" t="s">
        <v>380</v>
      </c>
      <c r="B60" s="249">
        <v>1844873</v>
      </c>
      <c r="C60" s="246">
        <f t="shared" si="5"/>
        <v>75.233934512201785</v>
      </c>
      <c r="E60" s="249">
        <v>99034</v>
      </c>
      <c r="F60" s="230">
        <v>147236</v>
      </c>
      <c r="G60" s="249">
        <v>54190</v>
      </c>
      <c r="H60" s="249">
        <v>93046</v>
      </c>
      <c r="I60" s="249">
        <v>72877</v>
      </c>
      <c r="J60" s="249">
        <v>105613</v>
      </c>
      <c r="K60" s="249">
        <v>29956</v>
      </c>
      <c r="L60" s="249">
        <v>70991</v>
      </c>
      <c r="M60" s="249">
        <v>76367</v>
      </c>
      <c r="N60" s="249">
        <v>53521</v>
      </c>
      <c r="O60" s="249">
        <v>220120</v>
      </c>
      <c r="P60" s="249">
        <v>179918</v>
      </c>
      <c r="Q60" s="249">
        <v>95068</v>
      </c>
      <c r="R60" s="249">
        <v>62643</v>
      </c>
      <c r="S60" s="249">
        <v>92027</v>
      </c>
      <c r="T60" s="249">
        <v>75982</v>
      </c>
      <c r="U60" s="249">
        <v>73377</v>
      </c>
      <c r="V60" s="249">
        <v>62433</v>
      </c>
      <c r="W60" s="249">
        <v>39585</v>
      </c>
      <c r="X60" s="249">
        <v>58235</v>
      </c>
      <c r="Y60" s="249">
        <v>62275</v>
      </c>
      <c r="Z60" s="249">
        <v>46488</v>
      </c>
      <c r="AA60" s="249">
        <v>70017</v>
      </c>
      <c r="AB60" s="249">
        <v>51110</v>
      </c>
    </row>
    <row r="61" spans="1:52" ht="18.600000000000001" thickBot="1" x14ac:dyDescent="0.4">
      <c r="B61" s="249"/>
      <c r="E61" s="249"/>
      <c r="F61" s="230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  <c r="Z61" s="249"/>
      <c r="AA61" s="249"/>
      <c r="AB61" s="249"/>
    </row>
    <row r="62" spans="1:52" s="247" customFormat="1" ht="18.600000000000001" thickBot="1" x14ac:dyDescent="0.4">
      <c r="A62" s="244" t="s">
        <v>19</v>
      </c>
      <c r="C62" s="246"/>
      <c r="F62" s="230"/>
    </row>
    <row r="63" spans="1:52" s="247" customFormat="1" ht="18.600000000000001" thickBot="1" x14ac:dyDescent="0.4">
      <c r="A63" s="244" t="s">
        <v>20</v>
      </c>
      <c r="B63" s="245">
        <v>1184054</v>
      </c>
      <c r="C63" s="246">
        <f>B63/B$63*100</f>
        <v>100</v>
      </c>
      <c r="E63" s="245">
        <v>68568</v>
      </c>
      <c r="F63" s="230">
        <v>81386</v>
      </c>
      <c r="G63" s="245">
        <v>31142</v>
      </c>
      <c r="H63" s="245">
        <v>50244</v>
      </c>
      <c r="I63" s="245">
        <v>50486</v>
      </c>
      <c r="J63" s="245">
        <v>65876</v>
      </c>
      <c r="K63" s="245">
        <v>22190</v>
      </c>
      <c r="L63" s="245">
        <v>49707</v>
      </c>
      <c r="M63" s="245">
        <v>48920</v>
      </c>
      <c r="N63" s="245">
        <v>32917</v>
      </c>
      <c r="O63" s="245">
        <v>129362</v>
      </c>
      <c r="P63" s="245">
        <v>99051</v>
      </c>
      <c r="Q63" s="245">
        <v>65258</v>
      </c>
      <c r="R63" s="245">
        <v>40527</v>
      </c>
      <c r="S63" s="245">
        <v>56350</v>
      </c>
      <c r="T63" s="245">
        <v>52296</v>
      </c>
      <c r="U63" s="245">
        <v>47963</v>
      </c>
      <c r="V63" s="245">
        <v>43815</v>
      </c>
      <c r="W63" s="245">
        <v>28157</v>
      </c>
      <c r="X63" s="245">
        <v>42313</v>
      </c>
      <c r="Y63" s="245">
        <v>36765</v>
      </c>
      <c r="Z63" s="245">
        <v>34518</v>
      </c>
      <c r="AA63" s="245">
        <v>46758</v>
      </c>
      <c r="AB63" s="245">
        <v>40871</v>
      </c>
    </row>
    <row r="64" spans="1:52" ht="18.600000000000001" thickBot="1" x14ac:dyDescent="0.4">
      <c r="A64" s="248" t="s">
        <v>379</v>
      </c>
      <c r="B64" s="249">
        <v>238106</v>
      </c>
      <c r="C64" s="246">
        <f t="shared" ref="C64:C65" si="6">B64/B$63*100</f>
        <v>20.109386902962196</v>
      </c>
      <c r="E64" s="249">
        <v>17753</v>
      </c>
      <c r="F64" s="230">
        <v>7215</v>
      </c>
      <c r="G64" s="249">
        <v>3316</v>
      </c>
      <c r="H64" s="249">
        <v>3899</v>
      </c>
      <c r="I64" s="249">
        <v>12822</v>
      </c>
      <c r="J64" s="249">
        <v>15791</v>
      </c>
      <c r="K64" s="249">
        <v>6918</v>
      </c>
      <c r="L64" s="249">
        <v>14612</v>
      </c>
      <c r="M64" s="249">
        <v>8067</v>
      </c>
      <c r="N64" s="249">
        <v>6218</v>
      </c>
      <c r="O64" s="249">
        <v>16396</v>
      </c>
      <c r="P64" s="249">
        <v>8520</v>
      </c>
      <c r="Q64" s="249">
        <v>15854</v>
      </c>
      <c r="R64" s="249">
        <v>8415</v>
      </c>
      <c r="S64" s="249">
        <v>9927</v>
      </c>
      <c r="T64" s="249">
        <v>12761</v>
      </c>
      <c r="U64" s="249">
        <v>10706</v>
      </c>
      <c r="V64" s="249">
        <v>11209</v>
      </c>
      <c r="W64" s="249">
        <v>7042</v>
      </c>
      <c r="X64" s="249">
        <v>11604</v>
      </c>
      <c r="Y64" s="249">
        <v>4951</v>
      </c>
      <c r="Z64" s="249">
        <v>9192</v>
      </c>
      <c r="AA64" s="249">
        <v>10083</v>
      </c>
      <c r="AB64" s="249">
        <v>12050</v>
      </c>
    </row>
    <row r="65" spans="1:28" ht="18.600000000000001" thickBot="1" x14ac:dyDescent="0.4">
      <c r="A65" s="248" t="s">
        <v>380</v>
      </c>
      <c r="B65" s="249">
        <v>945948</v>
      </c>
      <c r="C65" s="246">
        <f t="shared" si="6"/>
        <v>79.8906130970378</v>
      </c>
      <c r="E65" s="249">
        <v>50815</v>
      </c>
      <c r="F65" s="230">
        <v>74171</v>
      </c>
      <c r="G65" s="249">
        <v>27826</v>
      </c>
      <c r="H65" s="249">
        <v>46345</v>
      </c>
      <c r="I65" s="249">
        <v>37664</v>
      </c>
      <c r="J65" s="249">
        <v>50085</v>
      </c>
      <c r="K65" s="249">
        <v>15272</v>
      </c>
      <c r="L65" s="249">
        <v>35095</v>
      </c>
      <c r="M65" s="249">
        <v>40853</v>
      </c>
      <c r="N65" s="249">
        <v>26699</v>
      </c>
      <c r="O65" s="249">
        <v>112966</v>
      </c>
      <c r="P65" s="249">
        <v>90531</v>
      </c>
      <c r="Q65" s="249">
        <v>49404</v>
      </c>
      <c r="R65" s="249">
        <v>32112</v>
      </c>
      <c r="S65" s="249">
        <v>46423</v>
      </c>
      <c r="T65" s="249">
        <v>39535</v>
      </c>
      <c r="U65" s="249">
        <v>37257</v>
      </c>
      <c r="V65" s="249">
        <v>32606</v>
      </c>
      <c r="W65" s="249">
        <v>21115</v>
      </c>
      <c r="X65" s="249">
        <v>30709</v>
      </c>
      <c r="Y65" s="249">
        <v>31814</v>
      </c>
      <c r="Z65" s="249">
        <v>25326</v>
      </c>
      <c r="AA65" s="249">
        <v>36675</v>
      </c>
      <c r="AB65" s="249">
        <v>28821</v>
      </c>
    </row>
    <row r="66" spans="1:28" ht="18.600000000000001" thickBot="1" x14ac:dyDescent="0.4">
      <c r="B66" s="249"/>
      <c r="E66" s="249"/>
      <c r="F66" s="230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</row>
    <row r="67" spans="1:28" s="247" customFormat="1" ht="18.600000000000001" thickBot="1" x14ac:dyDescent="0.4">
      <c r="A67" s="244" t="s">
        <v>21</v>
      </c>
      <c r="C67" s="246"/>
      <c r="F67" s="230"/>
    </row>
    <row r="68" spans="1:28" s="247" customFormat="1" ht="18.600000000000001" thickBot="1" x14ac:dyDescent="0.4">
      <c r="A68" s="244" t="s">
        <v>20</v>
      </c>
      <c r="B68" s="245">
        <v>1268128</v>
      </c>
      <c r="C68" s="246">
        <f>B68/B$68*100</f>
        <v>100</v>
      </c>
      <c r="E68" s="245">
        <v>73724</v>
      </c>
      <c r="F68" s="230">
        <v>86359</v>
      </c>
      <c r="G68" s="245">
        <v>31655</v>
      </c>
      <c r="H68" s="245">
        <v>54704</v>
      </c>
      <c r="I68" s="245">
        <v>55894</v>
      </c>
      <c r="J68" s="245">
        <v>79234</v>
      </c>
      <c r="K68" s="245">
        <v>26257</v>
      </c>
      <c r="L68" s="245">
        <v>60709</v>
      </c>
      <c r="M68" s="245">
        <v>47331</v>
      </c>
      <c r="N68" s="245">
        <v>38482</v>
      </c>
      <c r="O68" s="245">
        <v>133968</v>
      </c>
      <c r="P68" s="245">
        <v>105351</v>
      </c>
      <c r="Q68" s="245">
        <v>70660</v>
      </c>
      <c r="R68" s="245">
        <v>44373</v>
      </c>
      <c r="S68" s="245">
        <v>62475</v>
      </c>
      <c r="T68" s="245">
        <v>55895</v>
      </c>
      <c r="U68" s="245">
        <v>54571</v>
      </c>
      <c r="V68" s="245">
        <v>45823</v>
      </c>
      <c r="W68" s="245">
        <v>28529</v>
      </c>
      <c r="X68" s="245">
        <v>43370</v>
      </c>
      <c r="Y68" s="245">
        <v>38504</v>
      </c>
      <c r="Z68" s="245">
        <v>34125</v>
      </c>
      <c r="AA68" s="245">
        <v>46618</v>
      </c>
      <c r="AB68" s="245">
        <v>35876</v>
      </c>
    </row>
    <row r="69" spans="1:28" ht="18.600000000000001" thickBot="1" x14ac:dyDescent="0.4">
      <c r="A69" s="248" t="s">
        <v>379</v>
      </c>
      <c r="B69" s="249">
        <v>369203</v>
      </c>
      <c r="C69" s="246">
        <f t="shared" ref="C69:C70" si="7">B69/B$68*100</f>
        <v>29.114016881576621</v>
      </c>
      <c r="E69" s="249">
        <v>25505</v>
      </c>
      <c r="F69" s="230">
        <v>13294</v>
      </c>
      <c r="G69" s="249">
        <v>5291</v>
      </c>
      <c r="H69" s="249">
        <v>8003</v>
      </c>
      <c r="I69" s="249">
        <v>20681</v>
      </c>
      <c r="J69" s="249">
        <v>23706</v>
      </c>
      <c r="K69" s="249">
        <v>11573</v>
      </c>
      <c r="L69" s="249">
        <v>24813</v>
      </c>
      <c r="M69" s="249">
        <v>11817</v>
      </c>
      <c r="N69" s="249">
        <v>11660</v>
      </c>
      <c r="O69" s="249">
        <v>26814</v>
      </c>
      <c r="P69" s="249">
        <v>15964</v>
      </c>
      <c r="Q69" s="249">
        <v>24996</v>
      </c>
      <c r="R69" s="249">
        <v>13842</v>
      </c>
      <c r="S69" s="249">
        <v>16871</v>
      </c>
      <c r="T69" s="249">
        <v>19448</v>
      </c>
      <c r="U69" s="249">
        <v>18451</v>
      </c>
      <c r="V69" s="249">
        <v>15996</v>
      </c>
      <c r="W69" s="249">
        <v>10059</v>
      </c>
      <c r="X69" s="249">
        <v>15844</v>
      </c>
      <c r="Y69" s="249">
        <v>8043</v>
      </c>
      <c r="Z69" s="249">
        <v>12963</v>
      </c>
      <c r="AA69" s="249">
        <v>13276</v>
      </c>
      <c r="AB69" s="249">
        <v>13587</v>
      </c>
    </row>
    <row r="70" spans="1:28" ht="18.600000000000001" thickBot="1" x14ac:dyDescent="0.4">
      <c r="A70" s="248" t="s">
        <v>380</v>
      </c>
      <c r="B70" s="249">
        <v>898925</v>
      </c>
      <c r="C70" s="246">
        <f t="shared" si="7"/>
        <v>70.885983118423383</v>
      </c>
      <c r="E70" s="249">
        <v>48219</v>
      </c>
      <c r="F70" s="230">
        <v>73065</v>
      </c>
      <c r="G70" s="249">
        <v>26364</v>
      </c>
      <c r="H70" s="249">
        <v>46701</v>
      </c>
      <c r="I70" s="249">
        <v>35213</v>
      </c>
      <c r="J70" s="249">
        <v>55528</v>
      </c>
      <c r="K70" s="249">
        <v>14684</v>
      </c>
      <c r="L70" s="249">
        <v>35896</v>
      </c>
      <c r="M70" s="249">
        <v>35514</v>
      </c>
      <c r="N70" s="249">
        <v>26822</v>
      </c>
      <c r="O70" s="249">
        <v>107154</v>
      </c>
      <c r="P70" s="249">
        <v>89387</v>
      </c>
      <c r="Q70" s="249">
        <v>45664</v>
      </c>
      <c r="R70" s="249">
        <v>30531</v>
      </c>
      <c r="S70" s="249">
        <v>45604</v>
      </c>
      <c r="T70" s="249">
        <v>36447</v>
      </c>
      <c r="U70" s="249">
        <v>36120</v>
      </c>
      <c r="V70" s="249">
        <v>29827</v>
      </c>
      <c r="W70" s="249">
        <v>18470</v>
      </c>
      <c r="X70" s="249">
        <v>27526</v>
      </c>
      <c r="Y70" s="249">
        <v>30461</v>
      </c>
      <c r="Z70" s="249">
        <v>21162</v>
      </c>
      <c r="AA70" s="249">
        <v>33342</v>
      </c>
      <c r="AB70" s="249">
        <v>22289</v>
      </c>
    </row>
    <row r="71" spans="1:28" ht="18.600000000000001" thickBot="1" x14ac:dyDescent="0.4">
      <c r="B71" s="249"/>
      <c r="E71" s="249"/>
      <c r="F71" s="230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49"/>
      <c r="W71" s="249"/>
      <c r="X71" s="249"/>
      <c r="Y71" s="249"/>
      <c r="Z71" s="249"/>
      <c r="AA71" s="249"/>
      <c r="AB71" s="249"/>
    </row>
    <row r="72" spans="1:28" s="247" customFormat="1" ht="18.600000000000001" thickBot="1" x14ac:dyDescent="0.4">
      <c r="A72" s="244" t="s">
        <v>22</v>
      </c>
      <c r="C72" s="246"/>
      <c r="F72" s="230"/>
    </row>
    <row r="73" spans="1:28" s="247" customFormat="1" ht="18.600000000000001" thickBot="1" x14ac:dyDescent="0.4">
      <c r="A73" s="244" t="s">
        <v>15</v>
      </c>
      <c r="C73" s="246"/>
      <c r="F73" s="230"/>
    </row>
    <row r="74" spans="1:28" s="247" customFormat="1" ht="18.600000000000001" thickBot="1" x14ac:dyDescent="0.4">
      <c r="A74" s="244" t="s">
        <v>20</v>
      </c>
      <c r="B74" s="245">
        <v>1428298</v>
      </c>
      <c r="C74" s="246">
        <f>B74/B$74*100</f>
        <v>100</v>
      </c>
      <c r="E74" s="245">
        <v>53079</v>
      </c>
      <c r="F74" s="230">
        <v>167745</v>
      </c>
      <c r="G74" s="245">
        <v>62797</v>
      </c>
      <c r="H74" s="245">
        <v>104948</v>
      </c>
      <c r="I74" s="245">
        <v>44094</v>
      </c>
      <c r="J74" s="245">
        <v>99435</v>
      </c>
      <c r="K74" s="245">
        <v>11305</v>
      </c>
      <c r="L74" s="245">
        <v>45336</v>
      </c>
      <c r="M74" s="245">
        <v>89584</v>
      </c>
      <c r="N74" s="245">
        <v>17922</v>
      </c>
      <c r="O74" s="245">
        <v>228341</v>
      </c>
      <c r="P74" s="245">
        <v>198724</v>
      </c>
      <c r="Q74" s="245">
        <v>79812</v>
      </c>
      <c r="R74" s="245">
        <v>40897</v>
      </c>
      <c r="S74" s="245">
        <v>91263</v>
      </c>
      <c r="T74" s="245">
        <v>56077</v>
      </c>
      <c r="U74" s="245">
        <v>36403</v>
      </c>
      <c r="V74" s="247">
        <v>0</v>
      </c>
      <c r="W74" s="245">
        <v>16159</v>
      </c>
      <c r="X74" s="245">
        <v>22740</v>
      </c>
      <c r="Y74" s="245">
        <v>41978</v>
      </c>
      <c r="Z74" s="245">
        <v>16924</v>
      </c>
      <c r="AA74" s="245">
        <v>49026</v>
      </c>
      <c r="AB74" s="245">
        <v>21454</v>
      </c>
    </row>
    <row r="75" spans="1:28" ht="18.600000000000001" thickBot="1" x14ac:dyDescent="0.4">
      <c r="A75" s="248" t="s">
        <v>379</v>
      </c>
      <c r="B75" s="249">
        <v>278822</v>
      </c>
      <c r="C75" s="246">
        <f t="shared" ref="C75:C76" si="8">B75/B$74*100</f>
        <v>19.521276372297656</v>
      </c>
      <c r="E75" s="249">
        <v>15149</v>
      </c>
      <c r="F75" s="230">
        <v>20509</v>
      </c>
      <c r="G75" s="249">
        <v>8607</v>
      </c>
      <c r="H75" s="249">
        <v>11902</v>
      </c>
      <c r="I75" s="249">
        <v>14603</v>
      </c>
      <c r="J75" s="249">
        <v>25170</v>
      </c>
      <c r="K75" s="249">
        <v>5423</v>
      </c>
      <c r="L75" s="249">
        <v>17144</v>
      </c>
      <c r="M75" s="249">
        <v>17784</v>
      </c>
      <c r="N75" s="249">
        <v>3708</v>
      </c>
      <c r="O75" s="249">
        <v>33610</v>
      </c>
      <c r="P75" s="249">
        <v>23162</v>
      </c>
      <c r="Q75" s="249">
        <v>22742</v>
      </c>
      <c r="R75" s="249">
        <v>8831</v>
      </c>
      <c r="S75" s="249">
        <v>16799</v>
      </c>
      <c r="T75" s="249">
        <v>14448</v>
      </c>
      <c r="U75" s="249">
        <v>7984</v>
      </c>
      <c r="V75" s="250">
        <v>0</v>
      </c>
      <c r="W75" s="249">
        <v>3472</v>
      </c>
      <c r="X75" s="249">
        <v>5033</v>
      </c>
      <c r="Y75" s="249">
        <v>4843</v>
      </c>
      <c r="Z75" s="249">
        <v>4360</v>
      </c>
      <c r="AA75" s="249">
        <v>7984</v>
      </c>
      <c r="AB75" s="249">
        <v>6064</v>
      </c>
    </row>
    <row r="76" spans="1:28" ht="18.600000000000001" thickBot="1" x14ac:dyDescent="0.4">
      <c r="A76" s="248" t="s">
        <v>380</v>
      </c>
      <c r="B76" s="249">
        <v>1149476</v>
      </c>
      <c r="C76" s="246">
        <f t="shared" si="8"/>
        <v>80.478723627702337</v>
      </c>
      <c r="E76" s="249">
        <v>37930</v>
      </c>
      <c r="F76" s="230">
        <v>147236</v>
      </c>
      <c r="G76" s="249">
        <v>54190</v>
      </c>
      <c r="H76" s="249">
        <v>93046</v>
      </c>
      <c r="I76" s="249">
        <v>29491</v>
      </c>
      <c r="J76" s="249">
        <v>74265</v>
      </c>
      <c r="K76" s="249">
        <v>5882</v>
      </c>
      <c r="L76" s="249">
        <v>28192</v>
      </c>
      <c r="M76" s="249">
        <v>71800</v>
      </c>
      <c r="N76" s="249">
        <v>14214</v>
      </c>
      <c r="O76" s="249">
        <v>194731</v>
      </c>
      <c r="P76" s="249">
        <v>175562</v>
      </c>
      <c r="Q76" s="249">
        <v>57070</v>
      </c>
      <c r="R76" s="249">
        <v>32066</v>
      </c>
      <c r="S76" s="249">
        <v>74464</v>
      </c>
      <c r="T76" s="249">
        <v>41629</v>
      </c>
      <c r="U76" s="249">
        <v>28419</v>
      </c>
      <c r="V76" s="250">
        <v>0</v>
      </c>
      <c r="W76" s="249">
        <v>12687</v>
      </c>
      <c r="X76" s="249">
        <v>17707</v>
      </c>
      <c r="Y76" s="249">
        <v>37135</v>
      </c>
      <c r="Z76" s="249">
        <v>12564</v>
      </c>
      <c r="AA76" s="249">
        <v>41042</v>
      </c>
      <c r="AB76" s="249">
        <v>15390</v>
      </c>
    </row>
    <row r="77" spans="1:28" ht="18.600000000000001" thickBot="1" x14ac:dyDescent="0.4">
      <c r="B77" s="249"/>
      <c r="C77" s="246"/>
      <c r="E77" s="249"/>
      <c r="F77" s="230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  <c r="T77" s="249"/>
      <c r="U77" s="249"/>
      <c r="W77" s="249"/>
      <c r="X77" s="249"/>
      <c r="Y77" s="249"/>
      <c r="Z77" s="249"/>
      <c r="AA77" s="249"/>
      <c r="AB77" s="249"/>
    </row>
    <row r="78" spans="1:28" s="247" customFormat="1" ht="18.600000000000001" thickBot="1" x14ac:dyDescent="0.4">
      <c r="A78" s="244" t="s">
        <v>19</v>
      </c>
      <c r="C78" s="251"/>
      <c r="F78" s="230"/>
    </row>
    <row r="79" spans="1:28" s="247" customFormat="1" ht="18.600000000000001" thickBot="1" x14ac:dyDescent="0.4">
      <c r="A79" s="244" t="s">
        <v>20</v>
      </c>
      <c r="B79" s="245">
        <v>685893</v>
      </c>
      <c r="C79" s="246">
        <f>B79/B$79*100</f>
        <v>100</v>
      </c>
      <c r="E79" s="245">
        <v>24985</v>
      </c>
      <c r="F79" s="230">
        <v>81386</v>
      </c>
      <c r="G79" s="245">
        <v>31142</v>
      </c>
      <c r="H79" s="245">
        <v>50244</v>
      </c>
      <c r="I79" s="245">
        <v>20838</v>
      </c>
      <c r="J79" s="245">
        <v>45639</v>
      </c>
      <c r="K79" s="245">
        <v>5200</v>
      </c>
      <c r="L79" s="245">
        <v>20599</v>
      </c>
      <c r="M79" s="245">
        <v>45724</v>
      </c>
      <c r="N79" s="245">
        <v>8125</v>
      </c>
      <c r="O79" s="245">
        <v>112311</v>
      </c>
      <c r="P79" s="245">
        <v>96163</v>
      </c>
      <c r="Q79" s="245">
        <v>37952</v>
      </c>
      <c r="R79" s="245">
        <v>19084</v>
      </c>
      <c r="S79" s="245">
        <v>42662</v>
      </c>
      <c r="T79" s="245">
        <v>26497</v>
      </c>
      <c r="U79" s="245">
        <v>17127</v>
      </c>
      <c r="V79" s="247">
        <v>0</v>
      </c>
      <c r="W79" s="245">
        <v>7783</v>
      </c>
      <c r="X79" s="245">
        <v>10488</v>
      </c>
      <c r="Y79" s="245">
        <v>20149</v>
      </c>
      <c r="Z79" s="245">
        <v>8177</v>
      </c>
      <c r="AA79" s="245">
        <v>23704</v>
      </c>
      <c r="AB79" s="245">
        <v>11300</v>
      </c>
    </row>
    <row r="80" spans="1:28" ht="18.600000000000001" thickBot="1" x14ac:dyDescent="0.4">
      <c r="A80" s="248" t="s">
        <v>379</v>
      </c>
      <c r="B80" s="249">
        <v>107009</v>
      </c>
      <c r="C80" s="246">
        <f t="shared" ref="C80:C81" si="9">B80/B$79*100</f>
        <v>15.601413048390929</v>
      </c>
      <c r="E80" s="249">
        <v>6237</v>
      </c>
      <c r="F80" s="230">
        <v>7215</v>
      </c>
      <c r="G80" s="249">
        <v>3316</v>
      </c>
      <c r="H80" s="249">
        <v>3899</v>
      </c>
      <c r="I80" s="249">
        <v>6111</v>
      </c>
      <c r="J80" s="249">
        <v>10156</v>
      </c>
      <c r="K80" s="249">
        <v>2329</v>
      </c>
      <c r="L80" s="249">
        <v>7022</v>
      </c>
      <c r="M80" s="249">
        <v>7292</v>
      </c>
      <c r="N80" s="249">
        <v>1199</v>
      </c>
      <c r="O80" s="249">
        <v>12691</v>
      </c>
      <c r="P80" s="249">
        <v>7945</v>
      </c>
      <c r="Q80" s="249">
        <v>8718</v>
      </c>
      <c r="R80" s="249">
        <v>3105</v>
      </c>
      <c r="S80" s="249">
        <v>5790</v>
      </c>
      <c r="T80" s="249">
        <v>5516</v>
      </c>
      <c r="U80" s="249">
        <v>2839</v>
      </c>
      <c r="V80" s="250">
        <v>0</v>
      </c>
      <c r="W80" s="249">
        <v>1372</v>
      </c>
      <c r="X80" s="249">
        <v>2015</v>
      </c>
      <c r="Y80" s="249">
        <v>1695</v>
      </c>
      <c r="Z80" s="249">
        <v>1770</v>
      </c>
      <c r="AA80" s="249">
        <v>3217</v>
      </c>
      <c r="AB80" s="249">
        <v>2775</v>
      </c>
    </row>
    <row r="81" spans="1:28" ht="18.600000000000001" thickBot="1" x14ac:dyDescent="0.4">
      <c r="A81" s="248" t="s">
        <v>380</v>
      </c>
      <c r="B81" s="249">
        <v>578884</v>
      </c>
      <c r="C81" s="246">
        <f t="shared" si="9"/>
        <v>84.398586951609062</v>
      </c>
      <c r="E81" s="249">
        <v>18748</v>
      </c>
      <c r="F81" s="230">
        <v>74171</v>
      </c>
      <c r="G81" s="249">
        <v>27826</v>
      </c>
      <c r="H81" s="249">
        <v>46345</v>
      </c>
      <c r="I81" s="249">
        <v>14727</v>
      </c>
      <c r="J81" s="249">
        <v>35483</v>
      </c>
      <c r="K81" s="249">
        <v>2871</v>
      </c>
      <c r="L81" s="249">
        <v>13577</v>
      </c>
      <c r="M81" s="249">
        <v>38432</v>
      </c>
      <c r="N81" s="249">
        <v>6926</v>
      </c>
      <c r="O81" s="249">
        <v>99620</v>
      </c>
      <c r="P81" s="249">
        <v>88218</v>
      </c>
      <c r="Q81" s="249">
        <v>29234</v>
      </c>
      <c r="R81" s="249">
        <v>15979</v>
      </c>
      <c r="S81" s="249">
        <v>36872</v>
      </c>
      <c r="T81" s="249">
        <v>20981</v>
      </c>
      <c r="U81" s="249">
        <v>14288</v>
      </c>
      <c r="V81" s="250">
        <v>0</v>
      </c>
      <c r="W81" s="249">
        <v>6411</v>
      </c>
      <c r="X81" s="249">
        <v>8473</v>
      </c>
      <c r="Y81" s="249">
        <v>18454</v>
      </c>
      <c r="Z81" s="249">
        <v>6407</v>
      </c>
      <c r="AA81" s="249">
        <v>20487</v>
      </c>
      <c r="AB81" s="249">
        <v>8525</v>
      </c>
    </row>
    <row r="82" spans="1:28" ht="18.600000000000001" thickBot="1" x14ac:dyDescent="0.4">
      <c r="B82" s="249"/>
      <c r="C82" s="246"/>
      <c r="E82" s="249"/>
      <c r="F82" s="230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7"/>
      <c r="W82" s="249"/>
      <c r="X82" s="249"/>
      <c r="Y82" s="249"/>
      <c r="Z82" s="249"/>
      <c r="AA82" s="249"/>
      <c r="AB82" s="249"/>
    </row>
    <row r="83" spans="1:28" s="247" customFormat="1" ht="18.600000000000001" thickBot="1" x14ac:dyDescent="0.4">
      <c r="A83" s="244" t="s">
        <v>21</v>
      </c>
      <c r="C83" s="251"/>
      <c r="F83" s="230"/>
      <c r="V83" s="250"/>
    </row>
    <row r="84" spans="1:28" s="247" customFormat="1" ht="18.600000000000001" thickBot="1" x14ac:dyDescent="0.4">
      <c r="A84" s="244" t="s">
        <v>20</v>
      </c>
      <c r="B84" s="245">
        <v>742405</v>
      </c>
      <c r="C84" s="246">
        <f>B84/B$84*100</f>
        <v>100</v>
      </c>
      <c r="E84" s="245">
        <v>28094</v>
      </c>
      <c r="F84" s="230">
        <v>86359</v>
      </c>
      <c r="G84" s="245">
        <v>31655</v>
      </c>
      <c r="H84" s="245">
        <v>54704</v>
      </c>
      <c r="I84" s="245">
        <v>23256</v>
      </c>
      <c r="J84" s="245">
        <v>53796</v>
      </c>
      <c r="K84" s="245">
        <v>6105</v>
      </c>
      <c r="L84" s="245">
        <v>24737</v>
      </c>
      <c r="M84" s="245">
        <v>43860</v>
      </c>
      <c r="N84" s="245">
        <v>9797</v>
      </c>
      <c r="O84" s="245">
        <v>116030</v>
      </c>
      <c r="P84" s="245">
        <v>102561</v>
      </c>
      <c r="Q84" s="245">
        <v>41860</v>
      </c>
      <c r="R84" s="245">
        <v>21813</v>
      </c>
      <c r="S84" s="245">
        <v>48601</v>
      </c>
      <c r="T84" s="245">
        <v>29580</v>
      </c>
      <c r="U84" s="245">
        <v>19276</v>
      </c>
      <c r="V84" s="250">
        <v>0</v>
      </c>
      <c r="W84" s="245">
        <v>8376</v>
      </c>
      <c r="X84" s="245">
        <v>12252</v>
      </c>
      <c r="Y84" s="245">
        <v>21829</v>
      </c>
      <c r="Z84" s="245">
        <v>8747</v>
      </c>
      <c r="AA84" s="245">
        <v>25322</v>
      </c>
      <c r="AB84" s="245">
        <v>10154</v>
      </c>
    </row>
    <row r="85" spans="1:28" ht="18.600000000000001" thickBot="1" x14ac:dyDescent="0.4">
      <c r="A85" s="248" t="s">
        <v>379</v>
      </c>
      <c r="B85" s="249">
        <v>171813</v>
      </c>
      <c r="C85" s="246">
        <f t="shared" ref="C85:C86" si="10">B85/B$84*100</f>
        <v>23.142759006202816</v>
      </c>
      <c r="E85" s="249">
        <v>8912</v>
      </c>
      <c r="F85" s="230">
        <v>13294</v>
      </c>
      <c r="G85" s="249">
        <v>5291</v>
      </c>
      <c r="H85" s="249">
        <v>8003</v>
      </c>
      <c r="I85" s="249">
        <v>8492</v>
      </c>
      <c r="J85" s="249">
        <v>15014</v>
      </c>
      <c r="K85" s="249">
        <v>3094</v>
      </c>
      <c r="L85" s="249">
        <v>10122</v>
      </c>
      <c r="M85" s="249">
        <v>10492</v>
      </c>
      <c r="N85" s="249">
        <v>2509</v>
      </c>
      <c r="O85" s="249">
        <v>20919</v>
      </c>
      <c r="P85" s="249">
        <v>15217</v>
      </c>
      <c r="Q85" s="249">
        <v>14024</v>
      </c>
      <c r="R85" s="249">
        <v>5726</v>
      </c>
      <c r="S85" s="249">
        <v>11009</v>
      </c>
      <c r="T85" s="249">
        <v>8932</v>
      </c>
      <c r="U85" s="249">
        <v>5145</v>
      </c>
      <c r="V85" s="247">
        <v>0</v>
      </c>
      <c r="W85" s="245">
        <v>4272.4632352941198</v>
      </c>
      <c r="X85" s="249">
        <v>3018</v>
      </c>
      <c r="Y85" s="249">
        <v>3148</v>
      </c>
      <c r="Z85" s="249">
        <v>2590</v>
      </c>
      <c r="AA85" s="249">
        <v>4767</v>
      </c>
      <c r="AB85" s="249">
        <v>3289</v>
      </c>
    </row>
    <row r="86" spans="1:28" ht="18.600000000000001" thickBot="1" x14ac:dyDescent="0.4">
      <c r="A86" s="248" t="s">
        <v>380</v>
      </c>
      <c r="B86" s="249">
        <v>570592</v>
      </c>
      <c r="C86" s="246">
        <f t="shared" si="10"/>
        <v>76.857240993797177</v>
      </c>
      <c r="E86" s="249">
        <v>19182</v>
      </c>
      <c r="F86" s="230">
        <v>73065</v>
      </c>
      <c r="G86" s="249">
        <v>26364</v>
      </c>
      <c r="H86" s="249">
        <v>46701</v>
      </c>
      <c r="I86" s="249">
        <v>14764</v>
      </c>
      <c r="J86" s="249">
        <v>38782</v>
      </c>
      <c r="K86" s="249">
        <v>3011</v>
      </c>
      <c r="L86" s="249">
        <v>14615</v>
      </c>
      <c r="M86" s="249">
        <v>33368</v>
      </c>
      <c r="N86" s="249">
        <v>7288</v>
      </c>
      <c r="O86" s="249">
        <v>95111</v>
      </c>
      <c r="P86" s="249">
        <v>87344</v>
      </c>
      <c r="Q86" s="249">
        <v>27836</v>
      </c>
      <c r="R86" s="249">
        <v>16087</v>
      </c>
      <c r="S86" s="249">
        <v>37592</v>
      </c>
      <c r="T86" s="249">
        <v>20648</v>
      </c>
      <c r="U86" s="249">
        <v>14131</v>
      </c>
      <c r="V86" s="250">
        <v>0</v>
      </c>
      <c r="W86" s="249">
        <v>3699.57720588235</v>
      </c>
      <c r="X86" s="249">
        <v>9234</v>
      </c>
      <c r="Y86" s="249">
        <v>18681</v>
      </c>
      <c r="Z86" s="249">
        <v>6157</v>
      </c>
      <c r="AA86" s="249">
        <v>20555</v>
      </c>
      <c r="AB86" s="249">
        <v>6865</v>
      </c>
    </row>
    <row r="87" spans="1:28" ht="18.600000000000001" thickBot="1" x14ac:dyDescent="0.4">
      <c r="C87" s="246"/>
      <c r="E87" s="249"/>
      <c r="F87" s="230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249"/>
      <c r="W87" s="249"/>
      <c r="X87" s="249"/>
      <c r="Y87" s="249"/>
      <c r="Z87" s="249"/>
    </row>
    <row r="88" spans="1:28" s="247" customFormat="1" ht="18.600000000000001" thickBot="1" x14ac:dyDescent="0.4">
      <c r="A88" s="244" t="s">
        <v>23</v>
      </c>
      <c r="C88" s="246"/>
      <c r="F88" s="230"/>
      <c r="AA88" s="250"/>
      <c r="AB88" s="250"/>
    </row>
    <row r="89" spans="1:28" s="247" customFormat="1" ht="18.600000000000001" thickBot="1" x14ac:dyDescent="0.4">
      <c r="A89" s="244" t="s">
        <v>15</v>
      </c>
      <c r="C89" s="246"/>
      <c r="F89" s="230"/>
      <c r="AA89" s="250"/>
      <c r="AB89" s="250"/>
    </row>
    <row r="90" spans="1:28" s="247" customFormat="1" ht="18.600000000000001" thickBot="1" x14ac:dyDescent="0.4">
      <c r="A90" s="244" t="s">
        <v>20</v>
      </c>
      <c r="B90" s="245">
        <v>1023884</v>
      </c>
      <c r="C90" s="246">
        <f>B90/B$90*100</f>
        <v>100</v>
      </c>
      <c r="E90" s="245">
        <v>89213</v>
      </c>
      <c r="F90" s="230">
        <v>0</v>
      </c>
      <c r="G90" s="250">
        <v>0</v>
      </c>
      <c r="H90" s="250">
        <v>0</v>
      </c>
      <c r="I90" s="245">
        <v>62286</v>
      </c>
      <c r="J90" s="245">
        <v>45675</v>
      </c>
      <c r="K90" s="245">
        <v>37142</v>
      </c>
      <c r="L90" s="245">
        <v>65080</v>
      </c>
      <c r="M90" s="245">
        <v>6667</v>
      </c>
      <c r="N90" s="245">
        <v>53477</v>
      </c>
      <c r="O90" s="245">
        <v>34989</v>
      </c>
      <c r="P90" s="245">
        <v>5678</v>
      </c>
      <c r="Q90" s="245">
        <v>56106</v>
      </c>
      <c r="R90" s="245">
        <v>44003</v>
      </c>
      <c r="S90" s="245">
        <v>27562</v>
      </c>
      <c r="T90" s="245">
        <v>52114</v>
      </c>
      <c r="U90" s="245">
        <v>66131</v>
      </c>
      <c r="V90" s="245">
        <v>89638</v>
      </c>
      <c r="W90" s="245">
        <v>40527</v>
      </c>
      <c r="X90" s="245">
        <v>62943</v>
      </c>
      <c r="Y90" s="245">
        <v>33291</v>
      </c>
      <c r="Z90" s="245">
        <v>51719</v>
      </c>
      <c r="AA90" s="245">
        <v>44350</v>
      </c>
      <c r="AB90" s="245">
        <v>55293</v>
      </c>
    </row>
    <row r="91" spans="1:28" ht="18.600000000000001" thickBot="1" x14ac:dyDescent="0.4">
      <c r="A91" s="248" t="s">
        <v>379</v>
      </c>
      <c r="B91" s="249">
        <v>328487</v>
      </c>
      <c r="C91" s="246">
        <f t="shared" ref="C91:C92" si="11">B91/B$90*100</f>
        <v>32.082442932988506</v>
      </c>
      <c r="E91" s="249">
        <v>28109</v>
      </c>
      <c r="F91" s="230">
        <v>0</v>
      </c>
      <c r="G91" s="250">
        <v>0</v>
      </c>
      <c r="H91" s="250">
        <v>0</v>
      </c>
      <c r="I91" s="249">
        <v>18900</v>
      </c>
      <c r="J91" s="249">
        <v>14327</v>
      </c>
      <c r="K91" s="249">
        <v>13068</v>
      </c>
      <c r="L91" s="249">
        <v>22281</v>
      </c>
      <c r="M91" s="249">
        <v>2100</v>
      </c>
      <c r="N91" s="249">
        <v>14170</v>
      </c>
      <c r="O91" s="249">
        <v>9600</v>
      </c>
      <c r="P91" s="249">
        <v>1322</v>
      </c>
      <c r="Q91" s="249">
        <v>18108</v>
      </c>
      <c r="R91" s="249">
        <v>13426</v>
      </c>
      <c r="S91" s="249">
        <v>9999</v>
      </c>
      <c r="T91" s="249">
        <v>17761</v>
      </c>
      <c r="U91" s="249">
        <v>21173</v>
      </c>
      <c r="V91" s="249">
        <v>27205</v>
      </c>
      <c r="W91" s="249">
        <v>13629</v>
      </c>
      <c r="X91" s="249">
        <v>22415</v>
      </c>
      <c r="Y91" s="249">
        <v>8151</v>
      </c>
      <c r="Z91" s="249">
        <v>17795</v>
      </c>
      <c r="AA91" s="249">
        <v>15375</v>
      </c>
      <c r="AB91" s="249">
        <v>19573</v>
      </c>
    </row>
    <row r="92" spans="1:28" ht="18.600000000000001" thickBot="1" x14ac:dyDescent="0.4">
      <c r="A92" s="248" t="s">
        <v>380</v>
      </c>
      <c r="B92" s="249">
        <v>695397</v>
      </c>
      <c r="C92" s="246">
        <f t="shared" si="11"/>
        <v>67.917557067011501</v>
      </c>
      <c r="E92" s="249">
        <v>61104</v>
      </c>
      <c r="F92" s="230">
        <v>0</v>
      </c>
      <c r="G92" s="250">
        <v>0</v>
      </c>
      <c r="H92" s="250">
        <v>0</v>
      </c>
      <c r="I92" s="249">
        <v>43386</v>
      </c>
      <c r="J92" s="249">
        <v>31348</v>
      </c>
      <c r="K92" s="249">
        <v>24074</v>
      </c>
      <c r="L92" s="249">
        <v>42799</v>
      </c>
      <c r="M92" s="249">
        <v>4567</v>
      </c>
      <c r="N92" s="249">
        <v>39307</v>
      </c>
      <c r="O92" s="249">
        <v>25389</v>
      </c>
      <c r="P92" s="249">
        <v>4356</v>
      </c>
      <c r="Q92" s="249">
        <v>37998</v>
      </c>
      <c r="R92" s="249">
        <v>30577</v>
      </c>
      <c r="S92" s="249">
        <v>17563</v>
      </c>
      <c r="T92" s="249">
        <v>34353</v>
      </c>
      <c r="U92" s="249">
        <v>44958</v>
      </c>
      <c r="V92" s="249">
        <v>62433</v>
      </c>
      <c r="W92" s="249">
        <v>26898</v>
      </c>
      <c r="X92" s="249">
        <v>40528</v>
      </c>
      <c r="Y92" s="249">
        <v>25140</v>
      </c>
      <c r="Z92" s="249">
        <v>33924</v>
      </c>
      <c r="AA92" s="249">
        <v>28975</v>
      </c>
      <c r="AB92" s="249">
        <v>35720</v>
      </c>
    </row>
    <row r="93" spans="1:28" ht="18.600000000000001" thickBot="1" x14ac:dyDescent="0.4">
      <c r="B93" s="249"/>
      <c r="C93" s="246"/>
      <c r="E93" s="249"/>
      <c r="F93" s="230"/>
      <c r="I93" s="249"/>
      <c r="J93" s="249"/>
      <c r="K93" s="249"/>
      <c r="L93" s="249"/>
      <c r="M93" s="249"/>
      <c r="N93" s="249"/>
      <c r="O93" s="249"/>
      <c r="P93" s="249"/>
      <c r="Q93" s="249"/>
      <c r="R93" s="249"/>
      <c r="S93" s="249"/>
      <c r="T93" s="249"/>
      <c r="U93" s="249"/>
      <c r="V93" s="249"/>
      <c r="W93" s="249"/>
      <c r="X93" s="249"/>
      <c r="Y93" s="249"/>
      <c r="Z93" s="249"/>
      <c r="AA93" s="249"/>
      <c r="AB93" s="249"/>
    </row>
    <row r="94" spans="1:28" s="247" customFormat="1" ht="18.600000000000001" thickBot="1" x14ac:dyDescent="0.4">
      <c r="A94" s="244" t="s">
        <v>19</v>
      </c>
      <c r="C94" s="251"/>
      <c r="F94" s="230"/>
      <c r="G94" s="250"/>
      <c r="H94" s="250"/>
    </row>
    <row r="95" spans="1:28" s="247" customFormat="1" ht="18.600000000000001" thickBot="1" x14ac:dyDescent="0.4">
      <c r="A95" s="244" t="s">
        <v>20</v>
      </c>
      <c r="B95" s="245">
        <v>498161</v>
      </c>
      <c r="C95" s="246">
        <f>B95/B$95*100</f>
        <v>100</v>
      </c>
      <c r="E95" s="245">
        <v>43583</v>
      </c>
      <c r="F95" s="230">
        <v>0</v>
      </c>
      <c r="G95" s="250">
        <v>0</v>
      </c>
      <c r="H95" s="250">
        <v>0</v>
      </c>
      <c r="I95" s="245">
        <v>29648</v>
      </c>
      <c r="J95" s="245">
        <v>20237</v>
      </c>
      <c r="K95" s="245">
        <v>16990</v>
      </c>
      <c r="L95" s="245">
        <v>29108</v>
      </c>
      <c r="M95" s="245">
        <v>3196</v>
      </c>
      <c r="N95" s="245">
        <v>24792</v>
      </c>
      <c r="O95" s="245">
        <v>17051</v>
      </c>
      <c r="P95" s="245">
        <v>2888</v>
      </c>
      <c r="Q95" s="245">
        <v>27306</v>
      </c>
      <c r="R95" s="245">
        <v>21443</v>
      </c>
      <c r="S95" s="245">
        <v>13688</v>
      </c>
      <c r="T95" s="245">
        <v>25799</v>
      </c>
      <c r="U95" s="245">
        <v>30836</v>
      </c>
      <c r="V95" s="245">
        <v>43815</v>
      </c>
      <c r="W95" s="245">
        <v>20374</v>
      </c>
      <c r="X95" s="245">
        <v>31825</v>
      </c>
      <c r="Y95" s="245">
        <v>16616</v>
      </c>
      <c r="Z95" s="245">
        <v>26341</v>
      </c>
      <c r="AA95" s="245">
        <v>23054</v>
      </c>
      <c r="AB95" s="245">
        <v>29571</v>
      </c>
    </row>
    <row r="96" spans="1:28" ht="18.600000000000001" thickBot="1" x14ac:dyDescent="0.4">
      <c r="A96" s="248" t="s">
        <v>379</v>
      </c>
      <c r="B96" s="249">
        <v>131097</v>
      </c>
      <c r="C96" s="246">
        <f t="shared" ref="C96:C97" si="12">B96/B$95*100</f>
        <v>26.31619095031526</v>
      </c>
      <c r="E96" s="249">
        <v>11516</v>
      </c>
      <c r="F96" s="230">
        <v>0</v>
      </c>
      <c r="G96" s="250">
        <v>0</v>
      </c>
      <c r="H96" s="250">
        <v>0</v>
      </c>
      <c r="I96" s="249">
        <v>6711</v>
      </c>
      <c r="J96" s="249">
        <v>5635</v>
      </c>
      <c r="K96" s="249">
        <v>4589</v>
      </c>
      <c r="L96" s="249">
        <v>7590</v>
      </c>
      <c r="M96" s="250">
        <v>775</v>
      </c>
      <c r="N96" s="249">
        <v>5019</v>
      </c>
      <c r="O96" s="249">
        <v>3705</v>
      </c>
      <c r="P96" s="250">
        <v>575</v>
      </c>
      <c r="Q96" s="249">
        <v>7136</v>
      </c>
      <c r="R96" s="249">
        <v>5310</v>
      </c>
      <c r="S96" s="249">
        <v>4137</v>
      </c>
      <c r="T96" s="249">
        <v>7245</v>
      </c>
      <c r="U96" s="249">
        <v>7867</v>
      </c>
      <c r="V96" s="249">
        <v>11209</v>
      </c>
      <c r="W96" s="249">
        <v>5670</v>
      </c>
      <c r="X96" s="249">
        <v>9589</v>
      </c>
      <c r="Y96" s="249">
        <v>3256</v>
      </c>
      <c r="Z96" s="249">
        <v>7422</v>
      </c>
      <c r="AA96" s="249">
        <v>6866</v>
      </c>
      <c r="AB96" s="249">
        <v>9275</v>
      </c>
    </row>
    <row r="97" spans="1:53" ht="18.600000000000001" thickBot="1" x14ac:dyDescent="0.4">
      <c r="A97" s="248" t="s">
        <v>380</v>
      </c>
      <c r="B97" s="249">
        <v>367064</v>
      </c>
      <c r="C97" s="246">
        <f t="shared" si="12"/>
        <v>73.68380904968474</v>
      </c>
      <c r="E97" s="249">
        <v>32067</v>
      </c>
      <c r="F97" s="230">
        <v>0</v>
      </c>
      <c r="G97" s="250">
        <v>0</v>
      </c>
      <c r="H97" s="250">
        <v>0</v>
      </c>
      <c r="I97" s="249">
        <v>22937</v>
      </c>
      <c r="J97" s="249">
        <v>14602</v>
      </c>
      <c r="K97" s="249">
        <v>12401</v>
      </c>
      <c r="L97" s="249">
        <v>21518</v>
      </c>
      <c r="M97" s="249">
        <v>2421</v>
      </c>
      <c r="N97" s="249">
        <v>19773</v>
      </c>
      <c r="O97" s="249">
        <v>13346</v>
      </c>
      <c r="P97" s="249">
        <v>2313</v>
      </c>
      <c r="Q97" s="249">
        <v>20170</v>
      </c>
      <c r="R97" s="249">
        <v>16133</v>
      </c>
      <c r="S97" s="249">
        <v>9551</v>
      </c>
      <c r="T97" s="249">
        <v>18554</v>
      </c>
      <c r="U97" s="249">
        <v>22969</v>
      </c>
      <c r="V97" s="249">
        <v>32606</v>
      </c>
      <c r="W97" s="249">
        <v>14704</v>
      </c>
      <c r="X97" s="249">
        <v>22236</v>
      </c>
      <c r="Y97" s="249">
        <v>13360</v>
      </c>
      <c r="Z97" s="249">
        <v>18919</v>
      </c>
      <c r="AA97" s="249">
        <v>16188</v>
      </c>
      <c r="AB97" s="249">
        <v>20296</v>
      </c>
    </row>
    <row r="98" spans="1:53" ht="18.600000000000001" thickBot="1" x14ac:dyDescent="0.4">
      <c r="B98" s="249"/>
      <c r="C98" s="246"/>
      <c r="E98" s="249"/>
      <c r="F98" s="230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</row>
    <row r="99" spans="1:53" s="247" customFormat="1" ht="18.600000000000001" thickBot="1" x14ac:dyDescent="0.4">
      <c r="A99" s="244" t="s">
        <v>21</v>
      </c>
      <c r="C99" s="246"/>
      <c r="F99" s="230"/>
      <c r="G99" s="250"/>
      <c r="H99" s="250"/>
    </row>
    <row r="100" spans="1:53" s="247" customFormat="1" ht="18.600000000000001" thickBot="1" x14ac:dyDescent="0.4">
      <c r="A100" s="244" t="s">
        <v>20</v>
      </c>
      <c r="B100" s="245">
        <v>525723</v>
      </c>
      <c r="C100" s="246">
        <f>B100/B$100*100</f>
        <v>100</v>
      </c>
      <c r="E100" s="245">
        <v>45630</v>
      </c>
      <c r="F100" s="230">
        <v>0</v>
      </c>
      <c r="G100" s="250">
        <v>0</v>
      </c>
      <c r="H100" s="250">
        <v>0</v>
      </c>
      <c r="I100" s="245">
        <v>32638</v>
      </c>
      <c r="J100" s="245">
        <v>25438</v>
      </c>
      <c r="K100" s="245">
        <v>20152</v>
      </c>
      <c r="L100" s="245">
        <v>35972</v>
      </c>
      <c r="M100" s="245">
        <v>3471</v>
      </c>
      <c r="N100" s="245">
        <v>28685</v>
      </c>
      <c r="O100" s="245">
        <v>17938</v>
      </c>
      <c r="P100" s="245">
        <v>2790</v>
      </c>
      <c r="Q100" s="245">
        <v>28800</v>
      </c>
      <c r="R100" s="245">
        <v>22560</v>
      </c>
      <c r="S100" s="245">
        <v>13874</v>
      </c>
      <c r="T100" s="245">
        <v>26315</v>
      </c>
      <c r="U100" s="245">
        <v>35295</v>
      </c>
      <c r="V100" s="245">
        <v>45823</v>
      </c>
      <c r="W100" s="245">
        <v>20153</v>
      </c>
      <c r="X100" s="245">
        <v>31118</v>
      </c>
      <c r="Y100" s="245">
        <v>16675</v>
      </c>
      <c r="Z100" s="245">
        <v>25378</v>
      </c>
      <c r="AA100" s="245">
        <v>21296</v>
      </c>
      <c r="AB100" s="245">
        <v>25722</v>
      </c>
    </row>
    <row r="101" spans="1:53" ht="18.600000000000001" thickBot="1" x14ac:dyDescent="0.4">
      <c r="A101" s="248" t="s">
        <v>379</v>
      </c>
      <c r="B101" s="249">
        <v>197390</v>
      </c>
      <c r="C101" s="246">
        <f t="shared" ref="C101:C102" si="13">B101/B$100*100</f>
        <v>37.546388497364582</v>
      </c>
      <c r="E101" s="242">
        <v>16593</v>
      </c>
      <c r="F101" s="230">
        <v>0</v>
      </c>
      <c r="G101" s="253">
        <v>0</v>
      </c>
      <c r="H101" s="253">
        <v>0</v>
      </c>
      <c r="I101" s="242">
        <v>12189</v>
      </c>
      <c r="J101" s="249">
        <v>8692</v>
      </c>
      <c r="K101" s="249">
        <v>8479</v>
      </c>
      <c r="L101" s="249">
        <v>14691</v>
      </c>
      <c r="M101" s="249">
        <v>1325</v>
      </c>
      <c r="N101" s="249">
        <v>9151</v>
      </c>
      <c r="O101" s="249">
        <v>5895</v>
      </c>
      <c r="P101" s="250">
        <v>747</v>
      </c>
      <c r="Q101" s="249">
        <v>10972</v>
      </c>
      <c r="R101" s="249">
        <v>8116</v>
      </c>
      <c r="S101" s="249">
        <v>5862</v>
      </c>
      <c r="T101" s="249">
        <v>10516</v>
      </c>
      <c r="U101" s="249">
        <v>13306</v>
      </c>
      <c r="V101" s="249">
        <v>15996</v>
      </c>
      <c r="W101" s="249">
        <v>7959</v>
      </c>
      <c r="X101" s="249">
        <v>12826</v>
      </c>
      <c r="Y101" s="249">
        <v>4895</v>
      </c>
      <c r="Z101" s="249">
        <v>10373</v>
      </c>
      <c r="AA101" s="249">
        <v>8509</v>
      </c>
      <c r="AB101" s="249">
        <v>10298</v>
      </c>
    </row>
    <row r="102" spans="1:53" ht="18.600000000000001" thickBot="1" x14ac:dyDescent="0.4">
      <c r="A102" s="256" t="s">
        <v>380</v>
      </c>
      <c r="B102" s="257">
        <v>328333</v>
      </c>
      <c r="C102" s="258">
        <f t="shared" si="13"/>
        <v>62.453611502635418</v>
      </c>
      <c r="D102" s="259"/>
      <c r="E102" s="257">
        <v>29037</v>
      </c>
      <c r="F102" s="234">
        <v>0</v>
      </c>
      <c r="G102" s="259">
        <v>0</v>
      </c>
      <c r="H102" s="259">
        <v>0</v>
      </c>
      <c r="I102" s="257">
        <v>20449</v>
      </c>
      <c r="J102" s="257">
        <v>16746</v>
      </c>
      <c r="K102" s="257">
        <v>11673</v>
      </c>
      <c r="L102" s="257">
        <v>21281</v>
      </c>
      <c r="M102" s="257">
        <v>2146</v>
      </c>
      <c r="N102" s="257">
        <v>19534</v>
      </c>
      <c r="O102" s="257">
        <v>12043</v>
      </c>
      <c r="P102" s="257">
        <v>2043</v>
      </c>
      <c r="Q102" s="257">
        <v>17828</v>
      </c>
      <c r="R102" s="257">
        <v>14444</v>
      </c>
      <c r="S102" s="257">
        <v>8012</v>
      </c>
      <c r="T102" s="257">
        <v>15799</v>
      </c>
      <c r="U102" s="257">
        <v>21989</v>
      </c>
      <c r="V102" s="257">
        <v>29827</v>
      </c>
      <c r="W102" s="257">
        <v>12194</v>
      </c>
      <c r="X102" s="257">
        <v>18292</v>
      </c>
      <c r="Y102" s="257">
        <v>11780</v>
      </c>
      <c r="Z102" s="257">
        <v>15005</v>
      </c>
      <c r="AA102" s="257">
        <v>12787</v>
      </c>
      <c r="AB102" s="257">
        <v>15424</v>
      </c>
    </row>
    <row r="103" spans="1:53" x14ac:dyDescent="0.35">
      <c r="E103" s="249"/>
      <c r="F103" s="249"/>
      <c r="G103" s="249"/>
      <c r="H103" s="249"/>
      <c r="I103" s="249"/>
      <c r="J103" s="249"/>
      <c r="K103" s="249"/>
      <c r="L103" s="249"/>
      <c r="M103" s="249"/>
      <c r="N103" s="249"/>
      <c r="O103" s="249"/>
      <c r="P103" s="249"/>
      <c r="Q103" s="249"/>
      <c r="R103" s="249"/>
      <c r="S103" s="249"/>
      <c r="T103" s="249"/>
      <c r="U103" s="249"/>
      <c r="V103" s="249"/>
      <c r="W103" s="249"/>
      <c r="X103" s="249"/>
      <c r="Y103" s="249"/>
      <c r="Z103" s="249"/>
    </row>
    <row r="104" spans="1:53" ht="18.600000000000001" thickBot="1" x14ac:dyDescent="0.4">
      <c r="A104" s="256"/>
      <c r="B104" s="259"/>
      <c r="C104" s="263"/>
      <c r="D104" s="259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U104" s="257"/>
      <c r="V104" s="257"/>
      <c r="W104" s="257"/>
      <c r="X104" s="257"/>
      <c r="Y104" s="257"/>
      <c r="Z104" s="257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3"/>
    </row>
    <row r="105" spans="1:53" s="227" customFormat="1" ht="18.600000000000001" thickBot="1" x14ac:dyDescent="0.4">
      <c r="A105" s="277" t="s">
        <v>366</v>
      </c>
      <c r="B105" s="278"/>
      <c r="C105" s="278"/>
      <c r="D105" s="278"/>
      <c r="E105" s="278"/>
      <c r="F105" s="278"/>
      <c r="G105" s="278"/>
      <c r="H105" s="278"/>
      <c r="I105" s="278"/>
      <c r="J105" s="278"/>
      <c r="K105" s="279"/>
      <c r="L105" s="278"/>
      <c r="M105" s="278"/>
      <c r="N105" s="278"/>
      <c r="O105" s="278"/>
      <c r="P105" s="278"/>
      <c r="Q105" s="278"/>
      <c r="R105" s="278"/>
      <c r="S105" s="278"/>
      <c r="T105" s="278"/>
      <c r="U105" s="278"/>
      <c r="V105" s="278"/>
      <c r="W105" s="278"/>
      <c r="X105" s="278"/>
      <c r="Y105" s="278"/>
      <c r="Z105" s="278"/>
      <c r="AA105" s="278"/>
      <c r="AB105" s="278"/>
      <c r="AC105" s="278"/>
      <c r="AD105" s="278"/>
      <c r="AE105" s="278"/>
      <c r="AF105" s="278"/>
      <c r="AG105" s="278"/>
      <c r="AH105" s="278"/>
      <c r="AI105" s="278"/>
      <c r="AJ105" s="278"/>
      <c r="AK105" s="278"/>
      <c r="AL105" s="280"/>
      <c r="AM105" s="281"/>
      <c r="AN105" s="229"/>
      <c r="AO105" s="229"/>
      <c r="AP105" s="229"/>
      <c r="AQ105" s="229"/>
      <c r="AR105" s="229"/>
      <c r="AS105" s="229"/>
      <c r="AT105" s="229"/>
      <c r="AU105" s="229"/>
      <c r="AV105" s="229"/>
      <c r="AW105" s="229"/>
      <c r="AX105" s="229"/>
      <c r="AY105" s="229"/>
    </row>
    <row r="106" spans="1:53" s="233" customFormat="1" ht="18.600000000000001" thickBot="1" x14ac:dyDescent="0.4">
      <c r="A106" s="620" t="s">
        <v>367</v>
      </c>
      <c r="B106" s="621" t="s">
        <v>42</v>
      </c>
      <c r="C106" s="621"/>
      <c r="D106" s="231"/>
      <c r="E106" s="610" t="s">
        <v>3</v>
      </c>
      <c r="F106" s="610"/>
      <c r="G106" s="610"/>
      <c r="H106" s="610"/>
      <c r="I106" s="610"/>
      <c r="J106" s="610"/>
      <c r="K106" s="610"/>
      <c r="L106" s="610"/>
      <c r="M106" s="610"/>
      <c r="N106" s="610"/>
      <c r="O106" s="610"/>
      <c r="P106" s="610"/>
      <c r="Q106" s="610"/>
      <c r="R106" s="610"/>
      <c r="S106" s="610"/>
      <c r="T106" s="610"/>
      <c r="U106" s="610"/>
      <c r="V106" s="610"/>
      <c r="W106" s="610"/>
      <c r="X106" s="610"/>
      <c r="Y106" s="610"/>
      <c r="Z106" s="610"/>
      <c r="AA106" s="610"/>
      <c r="AB106" s="610"/>
      <c r="AC106" s="610"/>
      <c r="AD106" s="610"/>
      <c r="AE106" s="610"/>
      <c r="AF106" s="610"/>
      <c r="AG106" s="610"/>
      <c r="AH106" s="610"/>
      <c r="AI106" s="610"/>
      <c r="AJ106" s="610"/>
      <c r="AK106" s="282"/>
      <c r="AL106" s="231"/>
      <c r="AM106" s="283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</row>
    <row r="107" spans="1:53" s="285" customFormat="1" ht="63.6" thickBot="1" x14ac:dyDescent="0.4">
      <c r="A107" s="585"/>
      <c r="B107" s="483" t="s">
        <v>4</v>
      </c>
      <c r="C107" s="485" t="s">
        <v>5</v>
      </c>
      <c r="D107" s="284"/>
      <c r="E107" s="513" t="s">
        <v>388</v>
      </c>
      <c r="F107" s="509" t="s">
        <v>44</v>
      </c>
      <c r="G107" s="509" t="s">
        <v>45</v>
      </c>
      <c r="H107" s="509" t="s">
        <v>46</v>
      </c>
      <c r="I107" s="509" t="s">
        <v>47</v>
      </c>
      <c r="J107" s="509" t="s">
        <v>48</v>
      </c>
      <c r="K107" s="514" t="s">
        <v>471</v>
      </c>
      <c r="L107" s="510" t="s">
        <v>389</v>
      </c>
      <c r="M107" s="510" t="s">
        <v>390</v>
      </c>
      <c r="N107" s="510" t="s">
        <v>391</v>
      </c>
      <c r="O107" s="509" t="s">
        <v>392</v>
      </c>
      <c r="P107" s="509" t="s">
        <v>51</v>
      </c>
      <c r="Q107" s="509" t="s">
        <v>52</v>
      </c>
      <c r="R107" s="509" t="s">
        <v>53</v>
      </c>
      <c r="S107" s="509" t="s">
        <v>393</v>
      </c>
      <c r="T107" s="509" t="s">
        <v>394</v>
      </c>
      <c r="U107" s="509" t="s">
        <v>56</v>
      </c>
      <c r="V107" s="509" t="s">
        <v>57</v>
      </c>
      <c r="W107" s="509" t="s">
        <v>58</v>
      </c>
      <c r="X107" s="509" t="s">
        <v>395</v>
      </c>
      <c r="Y107" s="509" t="s">
        <v>396</v>
      </c>
      <c r="Z107" s="509" t="s">
        <v>397</v>
      </c>
      <c r="AA107" s="509" t="s">
        <v>398</v>
      </c>
      <c r="AB107" s="509" t="s">
        <v>399</v>
      </c>
      <c r="AC107" s="509" t="s">
        <v>400</v>
      </c>
      <c r="AD107" s="509" t="s">
        <v>401</v>
      </c>
      <c r="AE107" s="509" t="s">
        <v>402</v>
      </c>
      <c r="AF107" s="514" t="s">
        <v>472</v>
      </c>
      <c r="AG107" s="510" t="s">
        <v>403</v>
      </c>
      <c r="AH107" s="510" t="s">
        <v>404</v>
      </c>
      <c r="AI107" s="509" t="s">
        <v>405</v>
      </c>
      <c r="AJ107" s="509" t="s">
        <v>406</v>
      </c>
      <c r="AK107" s="509" t="s">
        <v>70</v>
      </c>
      <c r="AL107" s="515" t="s">
        <v>71</v>
      </c>
      <c r="AM107" s="241"/>
      <c r="AN107" s="271"/>
      <c r="AO107" s="271"/>
      <c r="AP107" s="271"/>
      <c r="AQ107" s="271"/>
      <c r="AR107" s="271"/>
      <c r="AS107" s="271"/>
      <c r="AT107" s="271"/>
      <c r="AU107" s="271"/>
      <c r="AV107" s="271"/>
      <c r="AW107" s="271"/>
      <c r="AX107" s="271"/>
      <c r="AY107" s="271"/>
      <c r="AZ107" s="271"/>
      <c r="BA107" s="271"/>
    </row>
    <row r="108" spans="1:53" s="233" customFormat="1" ht="18.600000000000001" thickBot="1" x14ac:dyDescent="0.4">
      <c r="A108" s="243" t="s">
        <v>14</v>
      </c>
      <c r="B108" s="275"/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  <c r="AB108" s="275"/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30"/>
      <c r="AN108" s="230"/>
      <c r="AO108" s="230"/>
      <c r="AP108" s="230"/>
      <c r="AQ108" s="230"/>
      <c r="AR108" s="230"/>
      <c r="AS108" s="230"/>
      <c r="AT108" s="230"/>
      <c r="AU108" s="230"/>
      <c r="AV108" s="230"/>
      <c r="AW108" s="230"/>
      <c r="AX108" s="230"/>
      <c r="AY108" s="230"/>
      <c r="AZ108" s="230"/>
      <c r="BA108" s="230"/>
    </row>
    <row r="109" spans="1:53" s="233" customFormat="1" ht="18.600000000000001" thickBot="1" x14ac:dyDescent="0.4">
      <c r="A109" s="243" t="s">
        <v>378</v>
      </c>
      <c r="B109" s="230"/>
      <c r="C109" s="230"/>
      <c r="D109" s="230"/>
      <c r="E109" s="230"/>
      <c r="F109" s="230"/>
      <c r="G109" s="230"/>
      <c r="H109" s="230"/>
      <c r="I109" s="230"/>
      <c r="J109" s="230"/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230"/>
      <c r="AD109" s="230"/>
      <c r="AE109" s="230"/>
      <c r="AF109" s="230"/>
      <c r="AG109" s="230"/>
      <c r="AH109" s="230"/>
      <c r="AI109" s="230"/>
      <c r="AJ109" s="230"/>
      <c r="AK109" s="230"/>
      <c r="AL109" s="230"/>
      <c r="AM109" s="230"/>
      <c r="AN109" s="230"/>
      <c r="AO109" s="230"/>
      <c r="AP109" s="230"/>
      <c r="AQ109" s="230"/>
      <c r="AR109" s="230"/>
      <c r="AS109" s="230"/>
      <c r="AT109" s="230"/>
      <c r="AU109" s="230"/>
      <c r="AV109" s="230"/>
      <c r="AW109" s="230"/>
      <c r="AX109" s="230"/>
      <c r="AY109" s="230"/>
      <c r="AZ109" s="230"/>
      <c r="BA109" s="230"/>
    </row>
    <row r="110" spans="1:53" s="247" customFormat="1" x14ac:dyDescent="0.35">
      <c r="A110" s="244" t="s">
        <v>20</v>
      </c>
      <c r="B110" s="245">
        <v>4766249</v>
      </c>
      <c r="C110" s="246">
        <f>B110/B$110*100</f>
        <v>100</v>
      </c>
      <c r="E110" s="245">
        <v>299902</v>
      </c>
      <c r="F110" s="245">
        <v>186046</v>
      </c>
      <c r="G110" s="245">
        <v>289771</v>
      </c>
      <c r="H110" s="245">
        <v>140678</v>
      </c>
      <c r="I110" s="245">
        <v>134698</v>
      </c>
      <c r="J110" s="245">
        <v>149506</v>
      </c>
      <c r="K110" s="245">
        <v>251702</v>
      </c>
      <c r="L110" s="245">
        <v>97130</v>
      </c>
      <c r="M110" s="245">
        <v>78046</v>
      </c>
      <c r="N110" s="245">
        <v>76526</v>
      </c>
      <c r="O110" s="245">
        <v>59873</v>
      </c>
      <c r="P110" s="245">
        <v>84582</v>
      </c>
      <c r="Q110" s="245">
        <v>46930</v>
      </c>
      <c r="R110" s="245">
        <v>56387</v>
      </c>
      <c r="S110" s="245">
        <v>124714</v>
      </c>
      <c r="T110" s="245">
        <v>192750</v>
      </c>
      <c r="U110" s="245">
        <v>127155</v>
      </c>
      <c r="V110" s="245">
        <v>209131</v>
      </c>
      <c r="W110" s="245">
        <v>69290</v>
      </c>
      <c r="X110" s="245">
        <v>142721</v>
      </c>
      <c r="Y110" s="245">
        <v>206218</v>
      </c>
      <c r="Z110" s="245">
        <v>268936</v>
      </c>
      <c r="AA110" s="245">
        <v>249551</v>
      </c>
      <c r="AB110" s="245">
        <v>215515</v>
      </c>
      <c r="AC110" s="245">
        <v>356681</v>
      </c>
      <c r="AD110" s="245">
        <v>180892</v>
      </c>
      <c r="AE110" s="245">
        <v>173122</v>
      </c>
      <c r="AF110" s="245">
        <f>AG110+AH110</f>
        <v>156758</v>
      </c>
      <c r="AG110" s="245">
        <v>59287</v>
      </c>
      <c r="AH110" s="245">
        <v>97471</v>
      </c>
      <c r="AI110" s="245">
        <v>174985</v>
      </c>
      <c r="AJ110" s="245">
        <v>90167</v>
      </c>
      <c r="AK110" s="245">
        <v>62698</v>
      </c>
      <c r="AL110" s="245">
        <v>64890</v>
      </c>
    </row>
    <row r="111" spans="1:53" x14ac:dyDescent="0.35">
      <c r="A111" s="248" t="s">
        <v>379</v>
      </c>
      <c r="B111" s="249">
        <v>575253</v>
      </c>
      <c r="C111" s="246">
        <f t="shared" ref="C111:C112" si="14">B111/B$110*100</f>
        <v>12.069302296208193</v>
      </c>
      <c r="E111" s="249">
        <v>49991</v>
      </c>
      <c r="F111" s="249">
        <v>16714</v>
      </c>
      <c r="G111" s="249">
        <v>23248</v>
      </c>
      <c r="H111" s="249">
        <v>11382</v>
      </c>
      <c r="I111" s="249">
        <v>12511</v>
      </c>
      <c r="J111" s="249">
        <v>20160</v>
      </c>
      <c r="K111" s="245">
        <v>46139</v>
      </c>
      <c r="L111" s="249">
        <v>11926</v>
      </c>
      <c r="M111" s="249">
        <v>28284</v>
      </c>
      <c r="N111" s="249">
        <v>5929</v>
      </c>
      <c r="O111" s="249">
        <v>6313</v>
      </c>
      <c r="P111" s="249">
        <v>8646</v>
      </c>
      <c r="Q111" s="249">
        <v>10085</v>
      </c>
      <c r="R111" s="249">
        <v>9042</v>
      </c>
      <c r="S111" s="249">
        <v>7669</v>
      </c>
      <c r="T111" s="249">
        <v>18575</v>
      </c>
      <c r="U111" s="249">
        <v>10206</v>
      </c>
      <c r="V111" s="249">
        <v>17030</v>
      </c>
      <c r="W111" s="249">
        <v>4076</v>
      </c>
      <c r="X111" s="249">
        <v>12770</v>
      </c>
      <c r="Y111" s="249">
        <v>18918</v>
      </c>
      <c r="Z111" s="249">
        <v>35609</v>
      </c>
      <c r="AA111" s="249">
        <v>18905</v>
      </c>
      <c r="AB111" s="249">
        <v>18427</v>
      </c>
      <c r="AC111" s="249">
        <v>38753</v>
      </c>
      <c r="AD111" s="249">
        <v>23548</v>
      </c>
      <c r="AE111" s="249">
        <v>10773</v>
      </c>
      <c r="AF111" s="245">
        <f t="shared" ref="AF111:AF138" si="15">AG111+AH111</f>
        <v>19800</v>
      </c>
      <c r="AG111" s="249">
        <v>2634</v>
      </c>
      <c r="AH111" s="249">
        <v>17166</v>
      </c>
      <c r="AI111" s="249">
        <v>35619</v>
      </c>
      <c r="AJ111" s="249">
        <v>22754</v>
      </c>
      <c r="AK111" s="249">
        <v>25206</v>
      </c>
      <c r="AL111" s="249">
        <v>22384</v>
      </c>
    </row>
    <row r="112" spans="1:53" x14ac:dyDescent="0.35">
      <c r="A112" s="248" t="s">
        <v>380</v>
      </c>
      <c r="B112" s="249">
        <v>4190996</v>
      </c>
      <c r="C112" s="246">
        <f t="shared" si="14"/>
        <v>87.930697703791807</v>
      </c>
      <c r="E112" s="249">
        <v>249911</v>
      </c>
      <c r="F112" s="249">
        <v>169332</v>
      </c>
      <c r="G112" s="249">
        <v>266523</v>
      </c>
      <c r="H112" s="249">
        <v>129296</v>
      </c>
      <c r="I112" s="249">
        <v>122187</v>
      </c>
      <c r="J112" s="249">
        <v>129346</v>
      </c>
      <c r="K112" s="245">
        <v>205563</v>
      </c>
      <c r="L112" s="249">
        <v>85204</v>
      </c>
      <c r="M112" s="249">
        <v>49762</v>
      </c>
      <c r="N112" s="249">
        <v>70597</v>
      </c>
      <c r="O112" s="249">
        <v>53560</v>
      </c>
      <c r="P112" s="249">
        <v>75936</v>
      </c>
      <c r="Q112" s="249">
        <v>36845</v>
      </c>
      <c r="R112" s="249">
        <v>47345</v>
      </c>
      <c r="S112" s="249">
        <v>117045</v>
      </c>
      <c r="T112" s="249">
        <v>174175</v>
      </c>
      <c r="U112" s="249">
        <v>116949</v>
      </c>
      <c r="V112" s="249">
        <v>192101</v>
      </c>
      <c r="W112" s="249">
        <v>65214</v>
      </c>
      <c r="X112" s="249">
        <v>129951</v>
      </c>
      <c r="Y112" s="249">
        <v>187300</v>
      </c>
      <c r="Z112" s="249">
        <v>233327</v>
      </c>
      <c r="AA112" s="249">
        <v>230646</v>
      </c>
      <c r="AB112" s="249">
        <v>197088</v>
      </c>
      <c r="AC112" s="249">
        <v>317928</v>
      </c>
      <c r="AD112" s="249">
        <v>157344</v>
      </c>
      <c r="AE112" s="249">
        <v>162349</v>
      </c>
      <c r="AF112" s="245">
        <f t="shared" si="15"/>
        <v>136958</v>
      </c>
      <c r="AG112" s="249">
        <v>56653</v>
      </c>
      <c r="AH112" s="249">
        <v>80305</v>
      </c>
      <c r="AI112" s="249">
        <v>139366</v>
      </c>
      <c r="AJ112" s="249">
        <v>67413</v>
      </c>
      <c r="AK112" s="249">
        <v>37492</v>
      </c>
      <c r="AL112" s="249">
        <v>42506</v>
      </c>
    </row>
    <row r="113" spans="1:38" x14ac:dyDescent="0.35">
      <c r="B113" s="249"/>
      <c r="C113" s="246"/>
      <c r="E113" s="249"/>
      <c r="F113" s="249"/>
      <c r="G113" s="249"/>
      <c r="H113" s="249"/>
      <c r="I113" s="249"/>
      <c r="J113" s="249"/>
      <c r="K113" s="245"/>
      <c r="L113" s="249"/>
      <c r="M113" s="249"/>
      <c r="N113" s="249"/>
      <c r="O113" s="249"/>
      <c r="P113" s="249"/>
      <c r="Q113" s="249"/>
      <c r="R113" s="249"/>
      <c r="S113" s="249"/>
      <c r="T113" s="249"/>
      <c r="U113" s="249"/>
      <c r="V113" s="249"/>
      <c r="W113" s="249"/>
      <c r="X113" s="249"/>
      <c r="Y113" s="249"/>
      <c r="Z113" s="249"/>
      <c r="AA113" s="249"/>
      <c r="AB113" s="249"/>
      <c r="AC113" s="249"/>
      <c r="AD113" s="249"/>
      <c r="AE113" s="249"/>
      <c r="AF113" s="245"/>
      <c r="AG113" s="249"/>
      <c r="AH113" s="249"/>
      <c r="AI113" s="249"/>
      <c r="AJ113" s="249"/>
      <c r="AK113" s="249"/>
      <c r="AL113" s="249"/>
    </row>
    <row r="114" spans="1:38" s="247" customFormat="1" x14ac:dyDescent="0.35">
      <c r="A114" s="244" t="s">
        <v>19</v>
      </c>
      <c r="C114" s="246"/>
      <c r="K114" s="245"/>
      <c r="AF114" s="245"/>
    </row>
    <row r="115" spans="1:38" s="247" customFormat="1" x14ac:dyDescent="0.35">
      <c r="A115" s="244" t="s">
        <v>20</v>
      </c>
      <c r="B115" s="245">
        <v>2328368</v>
      </c>
      <c r="C115" s="246">
        <f>B115/B$115*100</f>
        <v>100</v>
      </c>
      <c r="E115" s="245">
        <v>147141</v>
      </c>
      <c r="F115" s="245">
        <v>90919</v>
      </c>
      <c r="G115" s="245">
        <v>140072</v>
      </c>
      <c r="H115" s="245">
        <v>67132</v>
      </c>
      <c r="I115" s="245">
        <v>64298</v>
      </c>
      <c r="J115" s="245">
        <v>72608</v>
      </c>
      <c r="K115" s="245">
        <v>117190</v>
      </c>
      <c r="L115" s="245">
        <v>45281</v>
      </c>
      <c r="M115" s="245">
        <v>34742</v>
      </c>
      <c r="N115" s="245">
        <v>37167</v>
      </c>
      <c r="O115" s="245">
        <v>29016</v>
      </c>
      <c r="P115" s="245">
        <v>41162</v>
      </c>
      <c r="Q115" s="245">
        <v>22302</v>
      </c>
      <c r="R115" s="245">
        <v>26504</v>
      </c>
      <c r="S115" s="245">
        <v>60095</v>
      </c>
      <c r="T115" s="245">
        <v>93715</v>
      </c>
      <c r="U115" s="245">
        <v>62678</v>
      </c>
      <c r="V115" s="245">
        <v>103448</v>
      </c>
      <c r="W115" s="245">
        <v>35453</v>
      </c>
      <c r="X115" s="245">
        <v>69360</v>
      </c>
      <c r="Y115" s="245">
        <v>101936</v>
      </c>
      <c r="Z115" s="245">
        <v>132730</v>
      </c>
      <c r="AA115" s="245">
        <v>122955</v>
      </c>
      <c r="AB115" s="245">
        <v>106005</v>
      </c>
      <c r="AC115" s="245">
        <v>177154</v>
      </c>
      <c r="AD115" s="245">
        <v>89208</v>
      </c>
      <c r="AE115" s="245">
        <v>84907</v>
      </c>
      <c r="AF115" s="245">
        <f t="shared" si="15"/>
        <v>76723</v>
      </c>
      <c r="AG115" s="245">
        <v>28298</v>
      </c>
      <c r="AH115" s="245">
        <v>48425</v>
      </c>
      <c r="AI115" s="245">
        <v>86791</v>
      </c>
      <c r="AJ115" s="245">
        <v>45362</v>
      </c>
      <c r="AK115" s="245">
        <v>30306</v>
      </c>
      <c r="AL115" s="245">
        <v>31198</v>
      </c>
    </row>
    <row r="116" spans="1:38" x14ac:dyDescent="0.35">
      <c r="A116" s="248" t="s">
        <v>379</v>
      </c>
      <c r="B116" s="249">
        <v>206593</v>
      </c>
      <c r="C116" s="246">
        <f t="shared" ref="C116:C117" si="16">B116/B$115*100</f>
        <v>8.8728671756354665</v>
      </c>
      <c r="E116" s="249">
        <v>18987</v>
      </c>
      <c r="F116" s="249">
        <v>5786</v>
      </c>
      <c r="G116" s="249">
        <v>7316</v>
      </c>
      <c r="H116" s="249">
        <v>3324</v>
      </c>
      <c r="I116" s="249">
        <v>4037</v>
      </c>
      <c r="J116" s="249">
        <v>7575</v>
      </c>
      <c r="K116" s="245">
        <v>15625</v>
      </c>
      <c r="L116" s="249">
        <v>4145</v>
      </c>
      <c r="M116" s="249">
        <v>9608</v>
      </c>
      <c r="N116" s="249">
        <v>1872</v>
      </c>
      <c r="O116" s="249">
        <v>2100</v>
      </c>
      <c r="P116" s="249">
        <v>2461</v>
      </c>
      <c r="Q116" s="249">
        <v>3135</v>
      </c>
      <c r="R116" s="249">
        <v>2577</v>
      </c>
      <c r="S116" s="249">
        <v>2342</v>
      </c>
      <c r="T116" s="249">
        <v>6522</v>
      </c>
      <c r="U116" s="249">
        <v>3470</v>
      </c>
      <c r="V116" s="249">
        <v>6193</v>
      </c>
      <c r="W116" s="249">
        <v>1581</v>
      </c>
      <c r="X116" s="249">
        <v>4038</v>
      </c>
      <c r="Y116" s="249">
        <v>6858</v>
      </c>
      <c r="Z116" s="249">
        <v>13485</v>
      </c>
      <c r="AA116" s="249">
        <v>6702</v>
      </c>
      <c r="AB116" s="249">
        <v>6253</v>
      </c>
      <c r="AC116" s="249">
        <v>14132</v>
      </c>
      <c r="AD116" s="249">
        <v>7889</v>
      </c>
      <c r="AE116" s="249">
        <v>3611</v>
      </c>
      <c r="AF116" s="245">
        <f t="shared" si="15"/>
        <v>7184</v>
      </c>
      <c r="AG116" s="250">
        <v>788</v>
      </c>
      <c r="AH116" s="249">
        <v>6396</v>
      </c>
      <c r="AI116" s="249">
        <v>14582</v>
      </c>
      <c r="AJ116" s="249">
        <v>9437</v>
      </c>
      <c r="AK116" s="249">
        <v>10521</v>
      </c>
      <c r="AL116" s="249">
        <v>8870</v>
      </c>
    </row>
    <row r="117" spans="1:38" x14ac:dyDescent="0.35">
      <c r="A117" s="248" t="s">
        <v>380</v>
      </c>
      <c r="B117" s="249">
        <v>2121775</v>
      </c>
      <c r="C117" s="246">
        <f t="shared" si="16"/>
        <v>91.127132824364537</v>
      </c>
      <c r="E117" s="249">
        <v>128154</v>
      </c>
      <c r="F117" s="249">
        <v>85133</v>
      </c>
      <c r="G117" s="249">
        <v>132756</v>
      </c>
      <c r="H117" s="249">
        <v>63808</v>
      </c>
      <c r="I117" s="249">
        <v>60261</v>
      </c>
      <c r="J117" s="249">
        <v>65033</v>
      </c>
      <c r="K117" s="245">
        <v>101565</v>
      </c>
      <c r="L117" s="249">
        <v>41136</v>
      </c>
      <c r="M117" s="249">
        <v>25134</v>
      </c>
      <c r="N117" s="249">
        <v>35295</v>
      </c>
      <c r="O117" s="249">
        <v>26916</v>
      </c>
      <c r="P117" s="249">
        <v>38701</v>
      </c>
      <c r="Q117" s="249">
        <v>19167</v>
      </c>
      <c r="R117" s="249">
        <v>23927</v>
      </c>
      <c r="S117" s="249">
        <v>57753</v>
      </c>
      <c r="T117" s="249">
        <v>87193</v>
      </c>
      <c r="U117" s="249">
        <v>59208</v>
      </c>
      <c r="V117" s="249">
        <v>97255</v>
      </c>
      <c r="W117" s="249">
        <v>33872</v>
      </c>
      <c r="X117" s="249">
        <v>65322</v>
      </c>
      <c r="Y117" s="249">
        <v>95078</v>
      </c>
      <c r="Z117" s="249">
        <v>119245</v>
      </c>
      <c r="AA117" s="249">
        <v>116253</v>
      </c>
      <c r="AB117" s="249">
        <v>99752</v>
      </c>
      <c r="AC117" s="249">
        <v>163022</v>
      </c>
      <c r="AD117" s="249">
        <v>81319</v>
      </c>
      <c r="AE117" s="249">
        <v>81296</v>
      </c>
      <c r="AF117" s="245">
        <f t="shared" si="15"/>
        <v>69539</v>
      </c>
      <c r="AG117" s="249">
        <v>27510</v>
      </c>
      <c r="AH117" s="249">
        <v>42029</v>
      </c>
      <c r="AI117" s="249">
        <v>72209</v>
      </c>
      <c r="AJ117" s="249">
        <v>35925</v>
      </c>
      <c r="AK117" s="249">
        <v>19785</v>
      </c>
      <c r="AL117" s="249">
        <v>22328</v>
      </c>
    </row>
    <row r="118" spans="1:38" x14ac:dyDescent="0.35">
      <c r="B118" s="249"/>
      <c r="C118" s="246"/>
      <c r="E118" s="249"/>
      <c r="F118" s="249"/>
      <c r="G118" s="249"/>
      <c r="H118" s="249"/>
      <c r="I118" s="249"/>
      <c r="J118" s="249"/>
      <c r="K118" s="245"/>
      <c r="L118" s="249"/>
      <c r="M118" s="249"/>
      <c r="N118" s="249"/>
      <c r="O118" s="249"/>
      <c r="P118" s="249"/>
      <c r="Q118" s="249"/>
      <c r="R118" s="249"/>
      <c r="S118" s="249"/>
      <c r="T118" s="249"/>
      <c r="U118" s="249"/>
      <c r="V118" s="249"/>
      <c r="W118" s="249"/>
      <c r="X118" s="249"/>
      <c r="Y118" s="249"/>
      <c r="Z118" s="249"/>
      <c r="AA118" s="249"/>
      <c r="AB118" s="249"/>
      <c r="AC118" s="249"/>
      <c r="AD118" s="249"/>
      <c r="AE118" s="249"/>
      <c r="AF118" s="245"/>
      <c r="AG118" s="249"/>
      <c r="AH118" s="249"/>
      <c r="AI118" s="249"/>
      <c r="AJ118" s="249"/>
      <c r="AK118" s="249"/>
      <c r="AL118" s="249"/>
    </row>
    <row r="119" spans="1:38" s="247" customFormat="1" x14ac:dyDescent="0.35">
      <c r="A119" s="244" t="s">
        <v>21</v>
      </c>
      <c r="C119" s="246"/>
      <c r="K119" s="245"/>
      <c r="AF119" s="245"/>
    </row>
    <row r="120" spans="1:38" s="247" customFormat="1" x14ac:dyDescent="0.35">
      <c r="A120" s="244" t="s">
        <v>20</v>
      </c>
      <c r="B120" s="245">
        <v>2437881</v>
      </c>
      <c r="C120" s="246">
        <f>B120/B$120*100</f>
        <v>100</v>
      </c>
      <c r="E120" s="245">
        <v>152761</v>
      </c>
      <c r="F120" s="245">
        <v>95127</v>
      </c>
      <c r="G120" s="245">
        <v>149699</v>
      </c>
      <c r="H120" s="245">
        <v>73546</v>
      </c>
      <c r="I120" s="245">
        <v>70400</v>
      </c>
      <c r="J120" s="245">
        <v>76898</v>
      </c>
      <c r="K120" s="245">
        <v>134512</v>
      </c>
      <c r="L120" s="245">
        <v>51849</v>
      </c>
      <c r="M120" s="245">
        <v>43304</v>
      </c>
      <c r="N120" s="245">
        <v>39359</v>
      </c>
      <c r="O120" s="245">
        <v>30857</v>
      </c>
      <c r="P120" s="245">
        <v>43420</v>
      </c>
      <c r="Q120" s="245">
        <v>24628</v>
      </c>
      <c r="R120" s="245">
        <v>29883</v>
      </c>
      <c r="S120" s="245">
        <v>64619</v>
      </c>
      <c r="T120" s="245">
        <v>99035</v>
      </c>
      <c r="U120" s="245">
        <v>64477</v>
      </c>
      <c r="V120" s="245">
        <v>105683</v>
      </c>
      <c r="W120" s="245">
        <v>33837</v>
      </c>
      <c r="X120" s="245">
        <v>73361</v>
      </c>
      <c r="Y120" s="245">
        <v>104282</v>
      </c>
      <c r="Z120" s="245">
        <v>136206</v>
      </c>
      <c r="AA120" s="245">
        <v>126596</v>
      </c>
      <c r="AB120" s="245">
        <v>109510</v>
      </c>
      <c r="AC120" s="245">
        <v>179527</v>
      </c>
      <c r="AD120" s="245">
        <v>91684</v>
      </c>
      <c r="AE120" s="245">
        <v>88215</v>
      </c>
      <c r="AF120" s="245">
        <f t="shared" si="15"/>
        <v>80035</v>
      </c>
      <c r="AG120" s="245">
        <v>30989</v>
      </c>
      <c r="AH120" s="245">
        <v>49046</v>
      </c>
      <c r="AI120" s="245">
        <v>88194</v>
      </c>
      <c r="AJ120" s="245">
        <v>44805</v>
      </c>
      <c r="AK120" s="245">
        <v>32392</v>
      </c>
      <c r="AL120" s="245">
        <v>33692</v>
      </c>
    </row>
    <row r="121" spans="1:38" x14ac:dyDescent="0.35">
      <c r="A121" s="248" t="s">
        <v>379</v>
      </c>
      <c r="B121" s="249">
        <v>368660</v>
      </c>
      <c r="C121" s="246">
        <f t="shared" ref="C121:C122" si="17">B121/B$120*100</f>
        <v>15.122149112282345</v>
      </c>
      <c r="E121" s="249">
        <v>31004</v>
      </c>
      <c r="F121" s="249">
        <v>10928</v>
      </c>
      <c r="G121" s="249">
        <v>15932</v>
      </c>
      <c r="H121" s="249">
        <v>8058</v>
      </c>
      <c r="I121" s="249">
        <v>8474</v>
      </c>
      <c r="J121" s="249">
        <v>12585</v>
      </c>
      <c r="K121" s="245">
        <v>30514</v>
      </c>
      <c r="L121" s="249">
        <v>7781</v>
      </c>
      <c r="M121" s="249">
        <v>18676</v>
      </c>
      <c r="N121" s="249">
        <v>4057</v>
      </c>
      <c r="O121" s="249">
        <v>4213</v>
      </c>
      <c r="P121" s="249">
        <v>6185</v>
      </c>
      <c r="Q121" s="249">
        <v>6950</v>
      </c>
      <c r="R121" s="249">
        <v>6465</v>
      </c>
      <c r="S121" s="249">
        <v>5327</v>
      </c>
      <c r="T121" s="249">
        <v>12053</v>
      </c>
      <c r="U121" s="249">
        <v>6736</v>
      </c>
      <c r="V121" s="249">
        <v>10837</v>
      </c>
      <c r="W121" s="249">
        <v>2495</v>
      </c>
      <c r="X121" s="249">
        <v>8732</v>
      </c>
      <c r="Y121" s="249">
        <v>12060</v>
      </c>
      <c r="Z121" s="249">
        <v>22124</v>
      </c>
      <c r="AA121" s="249">
        <v>12203</v>
      </c>
      <c r="AB121" s="249">
        <v>12174</v>
      </c>
      <c r="AC121" s="249">
        <v>24621</v>
      </c>
      <c r="AD121" s="249">
        <v>15659</v>
      </c>
      <c r="AE121" s="249">
        <v>7162</v>
      </c>
      <c r="AF121" s="245">
        <f t="shared" si="15"/>
        <v>12616</v>
      </c>
      <c r="AG121" s="249">
        <v>1846</v>
      </c>
      <c r="AH121" s="249">
        <v>10770</v>
      </c>
      <c r="AI121" s="249">
        <v>21037</v>
      </c>
      <c r="AJ121" s="249">
        <v>13317</v>
      </c>
      <c r="AK121" s="249">
        <v>14685</v>
      </c>
      <c r="AL121" s="249">
        <v>13514</v>
      </c>
    </row>
    <row r="122" spans="1:38" x14ac:dyDescent="0.35">
      <c r="A122" s="248" t="s">
        <v>380</v>
      </c>
      <c r="B122" s="249">
        <v>2069221</v>
      </c>
      <c r="C122" s="246">
        <f t="shared" si="17"/>
        <v>84.877850887717656</v>
      </c>
      <c r="E122" s="249">
        <v>121757</v>
      </c>
      <c r="F122" s="249">
        <v>84199</v>
      </c>
      <c r="G122" s="249">
        <v>133767</v>
      </c>
      <c r="H122" s="249">
        <v>65488</v>
      </c>
      <c r="I122" s="249">
        <v>61926</v>
      </c>
      <c r="J122" s="249">
        <v>64313</v>
      </c>
      <c r="K122" s="245">
        <v>103998</v>
      </c>
      <c r="L122" s="249">
        <v>44068</v>
      </c>
      <c r="M122" s="249">
        <v>24628</v>
      </c>
      <c r="N122" s="249">
        <v>35302</v>
      </c>
      <c r="O122" s="249">
        <v>26644</v>
      </c>
      <c r="P122" s="249">
        <v>37235</v>
      </c>
      <c r="Q122" s="249">
        <v>17678</v>
      </c>
      <c r="R122" s="249">
        <v>23418</v>
      </c>
      <c r="S122" s="249">
        <v>59292</v>
      </c>
      <c r="T122" s="249">
        <v>86982</v>
      </c>
      <c r="U122" s="249">
        <v>57741</v>
      </c>
      <c r="V122" s="249">
        <v>94846</v>
      </c>
      <c r="W122" s="249">
        <v>31342</v>
      </c>
      <c r="X122" s="249">
        <v>64629</v>
      </c>
      <c r="Y122" s="249">
        <v>92222</v>
      </c>
      <c r="Z122" s="249">
        <v>114082</v>
      </c>
      <c r="AA122" s="249">
        <v>114393</v>
      </c>
      <c r="AB122" s="249">
        <v>97336</v>
      </c>
      <c r="AC122" s="249">
        <v>154906</v>
      </c>
      <c r="AD122" s="249">
        <v>76025</v>
      </c>
      <c r="AE122" s="249">
        <v>81053</v>
      </c>
      <c r="AF122" s="245">
        <f t="shared" si="15"/>
        <v>67419</v>
      </c>
      <c r="AG122" s="249">
        <v>29143</v>
      </c>
      <c r="AH122" s="249">
        <v>38276</v>
      </c>
      <c r="AI122" s="249">
        <v>67157</v>
      </c>
      <c r="AJ122" s="249">
        <v>31488</v>
      </c>
      <c r="AK122" s="249">
        <v>17707</v>
      </c>
      <c r="AL122" s="249">
        <v>20178</v>
      </c>
    </row>
    <row r="123" spans="1:38" x14ac:dyDescent="0.35">
      <c r="B123" s="249"/>
      <c r="C123" s="246"/>
      <c r="E123" s="249"/>
      <c r="F123" s="249"/>
      <c r="G123" s="249"/>
      <c r="H123" s="249"/>
      <c r="I123" s="249"/>
      <c r="J123" s="249"/>
      <c r="K123" s="245"/>
      <c r="L123" s="249"/>
      <c r="M123" s="249"/>
      <c r="N123" s="249"/>
      <c r="O123" s="249"/>
      <c r="P123" s="249"/>
      <c r="Q123" s="249"/>
      <c r="R123" s="249"/>
      <c r="S123" s="249"/>
      <c r="T123" s="249"/>
      <c r="U123" s="249"/>
      <c r="V123" s="249"/>
      <c r="W123" s="249"/>
      <c r="X123" s="249"/>
      <c r="Y123" s="249"/>
      <c r="Z123" s="249"/>
      <c r="AA123" s="249"/>
      <c r="AB123" s="249"/>
      <c r="AC123" s="249"/>
      <c r="AD123" s="249"/>
      <c r="AE123" s="249"/>
      <c r="AF123" s="245"/>
      <c r="AG123" s="249"/>
      <c r="AH123" s="249"/>
      <c r="AI123" s="249"/>
      <c r="AJ123" s="249"/>
      <c r="AK123" s="249"/>
      <c r="AL123" s="249"/>
    </row>
    <row r="124" spans="1:38" s="247" customFormat="1" x14ac:dyDescent="0.35">
      <c r="A124" s="244" t="s">
        <v>22</v>
      </c>
      <c r="C124" s="246"/>
      <c r="K124" s="245"/>
      <c r="AF124" s="245"/>
    </row>
    <row r="125" spans="1:38" s="247" customFormat="1" x14ac:dyDescent="0.35">
      <c r="A125" s="244" t="s">
        <v>15</v>
      </c>
      <c r="C125" s="246"/>
      <c r="K125" s="245"/>
      <c r="AF125" s="245"/>
    </row>
    <row r="126" spans="1:38" s="247" customFormat="1" x14ac:dyDescent="0.35">
      <c r="A126" s="244" t="s">
        <v>20</v>
      </c>
      <c r="B126" s="245">
        <v>4381262</v>
      </c>
      <c r="C126" s="246">
        <f>B126/B$126*100</f>
        <v>100</v>
      </c>
      <c r="E126" s="245">
        <v>229815</v>
      </c>
      <c r="F126" s="245">
        <v>186046</v>
      </c>
      <c r="G126" s="245">
        <v>289771</v>
      </c>
      <c r="H126" s="245">
        <v>140678</v>
      </c>
      <c r="I126" s="245">
        <v>134698</v>
      </c>
      <c r="J126" s="245">
        <v>149506</v>
      </c>
      <c r="K126" s="245">
        <v>251702</v>
      </c>
      <c r="L126" s="245">
        <v>97130</v>
      </c>
      <c r="M126" s="245">
        <v>78046</v>
      </c>
      <c r="N126" s="245">
        <v>76526</v>
      </c>
      <c r="O126" s="245">
        <v>59873</v>
      </c>
      <c r="P126" s="245">
        <v>84582</v>
      </c>
      <c r="Q126" s="245">
        <v>46930</v>
      </c>
      <c r="R126" s="245">
        <v>56387</v>
      </c>
      <c r="S126" s="245">
        <v>124714</v>
      </c>
      <c r="T126" s="245">
        <v>192750</v>
      </c>
      <c r="U126" s="245">
        <v>127155</v>
      </c>
      <c r="V126" s="245">
        <v>209131</v>
      </c>
      <c r="W126" s="245">
        <v>69290</v>
      </c>
      <c r="X126" s="245">
        <v>142721</v>
      </c>
      <c r="Y126" s="245">
        <v>206218</v>
      </c>
      <c r="Z126" s="245">
        <v>185922</v>
      </c>
      <c r="AA126" s="245">
        <v>234334</v>
      </c>
      <c r="AB126" s="245">
        <v>182637</v>
      </c>
      <c r="AC126" s="245">
        <v>337556</v>
      </c>
      <c r="AD126" s="245">
        <v>180892</v>
      </c>
      <c r="AE126" s="245">
        <v>173122</v>
      </c>
      <c r="AF126" s="245">
        <f t="shared" si="15"/>
        <v>156758</v>
      </c>
      <c r="AG126" s="245">
        <v>59287</v>
      </c>
      <c r="AH126" s="245">
        <v>97471</v>
      </c>
      <c r="AI126" s="245">
        <v>138598</v>
      </c>
      <c r="AJ126" s="245">
        <v>39016</v>
      </c>
      <c r="AK126" s="245">
        <v>27632</v>
      </c>
      <c r="AL126" s="245">
        <v>22828</v>
      </c>
    </row>
    <row r="127" spans="1:38" x14ac:dyDescent="0.35">
      <c r="A127" s="248" t="s">
        <v>379</v>
      </c>
      <c r="B127" s="249">
        <v>476221</v>
      </c>
      <c r="C127" s="246">
        <f t="shared" ref="C127:C128" si="18">B127/B$126*100</f>
        <v>10.869493766864432</v>
      </c>
      <c r="E127" s="249">
        <v>27884</v>
      </c>
      <c r="F127" s="249">
        <v>16714</v>
      </c>
      <c r="G127" s="249">
        <v>23248</v>
      </c>
      <c r="H127" s="249">
        <v>11382</v>
      </c>
      <c r="I127" s="249">
        <v>12511</v>
      </c>
      <c r="J127" s="249">
        <v>20160</v>
      </c>
      <c r="K127" s="245">
        <v>46139</v>
      </c>
      <c r="L127" s="249">
        <v>11926</v>
      </c>
      <c r="M127" s="249">
        <v>28284</v>
      </c>
      <c r="N127" s="249">
        <v>5929</v>
      </c>
      <c r="O127" s="249">
        <v>6313</v>
      </c>
      <c r="P127" s="249">
        <v>8646</v>
      </c>
      <c r="Q127" s="249">
        <v>10085</v>
      </c>
      <c r="R127" s="249">
        <v>9042</v>
      </c>
      <c r="S127" s="249">
        <v>7669</v>
      </c>
      <c r="T127" s="249">
        <v>18575</v>
      </c>
      <c r="U127" s="249">
        <v>10206</v>
      </c>
      <c r="V127" s="249">
        <v>17030</v>
      </c>
      <c r="W127" s="249">
        <v>4076</v>
      </c>
      <c r="X127" s="249">
        <v>12770</v>
      </c>
      <c r="Y127" s="249">
        <v>18918</v>
      </c>
      <c r="Z127" s="249">
        <v>23994</v>
      </c>
      <c r="AA127" s="249">
        <v>17446</v>
      </c>
      <c r="AB127" s="249">
        <v>15664</v>
      </c>
      <c r="AC127" s="249">
        <v>36769</v>
      </c>
      <c r="AD127" s="249">
        <v>23548</v>
      </c>
      <c r="AE127" s="249">
        <v>10773</v>
      </c>
      <c r="AF127" s="245">
        <f t="shared" si="15"/>
        <v>19800</v>
      </c>
      <c r="AG127" s="249">
        <v>2634</v>
      </c>
      <c r="AH127" s="249">
        <v>17166</v>
      </c>
      <c r="AI127" s="249">
        <v>23488</v>
      </c>
      <c r="AJ127" s="249">
        <v>6810</v>
      </c>
      <c r="AK127" s="249">
        <v>10752</v>
      </c>
      <c r="AL127" s="249">
        <v>5809</v>
      </c>
    </row>
    <row r="128" spans="1:38" x14ac:dyDescent="0.35">
      <c r="A128" s="248" t="s">
        <v>380</v>
      </c>
      <c r="B128" s="249">
        <v>3905041</v>
      </c>
      <c r="C128" s="246">
        <f t="shared" si="18"/>
        <v>89.130506233135563</v>
      </c>
      <c r="E128" s="249">
        <v>201931</v>
      </c>
      <c r="F128" s="249">
        <v>169332</v>
      </c>
      <c r="G128" s="249">
        <v>266523</v>
      </c>
      <c r="H128" s="249">
        <v>129296</v>
      </c>
      <c r="I128" s="249">
        <v>122187</v>
      </c>
      <c r="J128" s="249">
        <v>129346</v>
      </c>
      <c r="K128" s="245">
        <v>205563</v>
      </c>
      <c r="L128" s="249">
        <v>85204</v>
      </c>
      <c r="M128" s="249">
        <v>49762</v>
      </c>
      <c r="N128" s="249">
        <v>70597</v>
      </c>
      <c r="O128" s="249">
        <v>53560</v>
      </c>
      <c r="P128" s="249">
        <v>75936</v>
      </c>
      <c r="Q128" s="249">
        <v>36845</v>
      </c>
      <c r="R128" s="249">
        <v>47345</v>
      </c>
      <c r="S128" s="249">
        <v>117045</v>
      </c>
      <c r="T128" s="249">
        <v>174175</v>
      </c>
      <c r="U128" s="249">
        <v>116949</v>
      </c>
      <c r="V128" s="249">
        <v>192101</v>
      </c>
      <c r="W128" s="249">
        <v>65214</v>
      </c>
      <c r="X128" s="249">
        <v>129951</v>
      </c>
      <c r="Y128" s="249">
        <v>187300</v>
      </c>
      <c r="Z128" s="249">
        <v>161928</v>
      </c>
      <c r="AA128" s="249">
        <v>216888</v>
      </c>
      <c r="AB128" s="249">
        <v>166973</v>
      </c>
      <c r="AC128" s="249">
        <v>300787</v>
      </c>
      <c r="AD128" s="249">
        <v>157344</v>
      </c>
      <c r="AE128" s="249">
        <v>162349</v>
      </c>
      <c r="AF128" s="245">
        <f t="shared" si="15"/>
        <v>136958</v>
      </c>
      <c r="AG128" s="249">
        <v>56653</v>
      </c>
      <c r="AH128" s="249">
        <v>80305</v>
      </c>
      <c r="AI128" s="249">
        <v>115110</v>
      </c>
      <c r="AJ128" s="249">
        <v>32206</v>
      </c>
      <c r="AK128" s="249">
        <v>16880</v>
      </c>
      <c r="AL128" s="249">
        <v>17019</v>
      </c>
    </row>
    <row r="129" spans="1:62" x14ac:dyDescent="0.35">
      <c r="B129" s="249"/>
      <c r="C129" s="246"/>
      <c r="E129" s="249"/>
      <c r="F129" s="249"/>
      <c r="G129" s="249"/>
      <c r="H129" s="249"/>
      <c r="I129" s="249"/>
      <c r="J129" s="249"/>
      <c r="K129" s="245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49"/>
      <c r="AD129" s="249"/>
      <c r="AE129" s="249"/>
      <c r="AF129" s="245"/>
      <c r="AG129" s="249"/>
      <c r="AH129" s="249"/>
      <c r="AI129" s="249"/>
      <c r="AJ129" s="249"/>
      <c r="AK129" s="249"/>
      <c r="AL129" s="249"/>
    </row>
    <row r="130" spans="1:62" s="247" customFormat="1" x14ac:dyDescent="0.35">
      <c r="A130" s="244" t="s">
        <v>19</v>
      </c>
      <c r="C130" s="246"/>
      <c r="K130" s="245"/>
      <c r="AF130" s="245"/>
    </row>
    <row r="131" spans="1:62" s="247" customFormat="1" x14ac:dyDescent="0.35">
      <c r="A131" s="244" t="s">
        <v>20</v>
      </c>
      <c r="B131" s="245">
        <v>2136842</v>
      </c>
      <c r="C131" s="246">
        <f>B131/B$131*100</f>
        <v>100</v>
      </c>
      <c r="E131" s="245">
        <v>112526</v>
      </c>
      <c r="F131" s="245">
        <v>90919</v>
      </c>
      <c r="G131" s="245">
        <v>140072</v>
      </c>
      <c r="H131" s="245">
        <v>67132</v>
      </c>
      <c r="I131" s="245">
        <v>64298</v>
      </c>
      <c r="J131" s="245">
        <v>72608</v>
      </c>
      <c r="K131" s="245">
        <v>117190</v>
      </c>
      <c r="L131" s="245">
        <v>45281</v>
      </c>
      <c r="M131" s="245">
        <v>34742</v>
      </c>
      <c r="N131" s="245">
        <v>37167</v>
      </c>
      <c r="O131" s="245">
        <v>29016</v>
      </c>
      <c r="P131" s="245">
        <v>41162</v>
      </c>
      <c r="Q131" s="245">
        <v>22302</v>
      </c>
      <c r="R131" s="245">
        <v>26504</v>
      </c>
      <c r="S131" s="245">
        <v>60095</v>
      </c>
      <c r="T131" s="245">
        <v>93715</v>
      </c>
      <c r="U131" s="245">
        <v>62678</v>
      </c>
      <c r="V131" s="245">
        <v>103448</v>
      </c>
      <c r="W131" s="245">
        <v>35453</v>
      </c>
      <c r="X131" s="245">
        <v>69360</v>
      </c>
      <c r="Y131" s="245">
        <v>101936</v>
      </c>
      <c r="Z131" s="245">
        <v>91530</v>
      </c>
      <c r="AA131" s="245">
        <v>115181</v>
      </c>
      <c r="AB131" s="245">
        <v>89382</v>
      </c>
      <c r="AC131" s="245">
        <v>167528</v>
      </c>
      <c r="AD131" s="245">
        <v>89208</v>
      </c>
      <c r="AE131" s="245">
        <v>84907</v>
      </c>
      <c r="AF131" s="245">
        <f t="shared" si="15"/>
        <v>76723</v>
      </c>
      <c r="AG131" s="245">
        <v>28298</v>
      </c>
      <c r="AH131" s="245">
        <v>48425</v>
      </c>
      <c r="AI131" s="245">
        <v>68800</v>
      </c>
      <c r="AJ131" s="245">
        <v>19419</v>
      </c>
      <c r="AK131" s="245">
        <v>13159</v>
      </c>
      <c r="AL131" s="245">
        <v>10591</v>
      </c>
    </row>
    <row r="132" spans="1:62" x14ac:dyDescent="0.35">
      <c r="A132" s="248" t="s">
        <v>379</v>
      </c>
      <c r="B132" s="249">
        <v>165488</v>
      </c>
      <c r="C132" s="246">
        <f t="shared" ref="C132:C133" si="19">B132/B$131*100</f>
        <v>7.7445126967740237</v>
      </c>
      <c r="E132" s="249">
        <v>9913</v>
      </c>
      <c r="F132" s="249">
        <v>5786</v>
      </c>
      <c r="G132" s="249">
        <v>7316</v>
      </c>
      <c r="H132" s="249">
        <v>3324</v>
      </c>
      <c r="I132" s="249">
        <v>4037</v>
      </c>
      <c r="J132" s="249">
        <v>7575</v>
      </c>
      <c r="K132" s="245">
        <v>15625</v>
      </c>
      <c r="L132" s="249">
        <v>4145</v>
      </c>
      <c r="M132" s="249">
        <v>9608</v>
      </c>
      <c r="N132" s="249">
        <v>1872</v>
      </c>
      <c r="O132" s="249">
        <v>2100</v>
      </c>
      <c r="P132" s="249">
        <v>2461</v>
      </c>
      <c r="Q132" s="249">
        <v>3135</v>
      </c>
      <c r="R132" s="249">
        <v>2577</v>
      </c>
      <c r="S132" s="249">
        <v>2342</v>
      </c>
      <c r="T132" s="249">
        <v>6522</v>
      </c>
      <c r="U132" s="249">
        <v>3470</v>
      </c>
      <c r="V132" s="249">
        <v>6193</v>
      </c>
      <c r="W132" s="249">
        <v>1581</v>
      </c>
      <c r="X132" s="249">
        <v>4038</v>
      </c>
      <c r="Y132" s="249">
        <v>6858</v>
      </c>
      <c r="Z132" s="249">
        <v>8850</v>
      </c>
      <c r="AA132" s="249">
        <v>6090</v>
      </c>
      <c r="AB132" s="249">
        <v>5173</v>
      </c>
      <c r="AC132" s="249">
        <v>13345</v>
      </c>
      <c r="AD132" s="249">
        <v>7889</v>
      </c>
      <c r="AE132" s="249">
        <v>3611</v>
      </c>
      <c r="AF132" s="245">
        <f t="shared" si="15"/>
        <v>7184</v>
      </c>
      <c r="AG132" s="250">
        <v>788</v>
      </c>
      <c r="AH132" s="249">
        <v>6396</v>
      </c>
      <c r="AI132" s="249">
        <v>9529</v>
      </c>
      <c r="AJ132" s="249">
        <v>2513</v>
      </c>
      <c r="AK132" s="249">
        <v>4348</v>
      </c>
      <c r="AL132" s="249">
        <v>2103</v>
      </c>
    </row>
    <row r="133" spans="1:62" x14ac:dyDescent="0.35">
      <c r="A133" s="248" t="s">
        <v>380</v>
      </c>
      <c r="B133" s="249">
        <v>1971354</v>
      </c>
      <c r="C133" s="246">
        <f t="shared" si="19"/>
        <v>92.255487303225976</v>
      </c>
      <c r="E133" s="249">
        <v>102613</v>
      </c>
      <c r="F133" s="249">
        <v>85133</v>
      </c>
      <c r="G133" s="249">
        <v>132756</v>
      </c>
      <c r="H133" s="249">
        <v>63808</v>
      </c>
      <c r="I133" s="249">
        <v>60261</v>
      </c>
      <c r="J133" s="249">
        <v>65033</v>
      </c>
      <c r="K133" s="245">
        <v>101565</v>
      </c>
      <c r="L133" s="249">
        <v>41136</v>
      </c>
      <c r="M133" s="249">
        <v>25134</v>
      </c>
      <c r="N133" s="249">
        <v>35295</v>
      </c>
      <c r="O133" s="249">
        <v>26916</v>
      </c>
      <c r="P133" s="249">
        <v>38701</v>
      </c>
      <c r="Q133" s="249">
        <v>19167</v>
      </c>
      <c r="R133" s="249">
        <v>23927</v>
      </c>
      <c r="S133" s="249">
        <v>57753</v>
      </c>
      <c r="T133" s="249">
        <v>87193</v>
      </c>
      <c r="U133" s="249">
        <v>59208</v>
      </c>
      <c r="V133" s="249">
        <v>97255</v>
      </c>
      <c r="W133" s="249">
        <v>33872</v>
      </c>
      <c r="X133" s="249">
        <v>65322</v>
      </c>
      <c r="Y133" s="249">
        <v>95078</v>
      </c>
      <c r="Z133" s="249">
        <v>82680</v>
      </c>
      <c r="AA133" s="249">
        <v>109091</v>
      </c>
      <c r="AB133" s="249">
        <v>84209</v>
      </c>
      <c r="AC133" s="249">
        <v>154183</v>
      </c>
      <c r="AD133" s="249">
        <v>81319</v>
      </c>
      <c r="AE133" s="249">
        <v>81296</v>
      </c>
      <c r="AF133" s="245">
        <f t="shared" si="15"/>
        <v>69539</v>
      </c>
      <c r="AG133" s="249">
        <v>27510</v>
      </c>
      <c r="AH133" s="249">
        <v>42029</v>
      </c>
      <c r="AI133" s="249">
        <v>59271</v>
      </c>
      <c r="AJ133" s="249">
        <v>16906</v>
      </c>
      <c r="AK133" s="249">
        <v>8811</v>
      </c>
      <c r="AL133" s="249">
        <v>8488</v>
      </c>
    </row>
    <row r="134" spans="1:62" x14ac:dyDescent="0.35">
      <c r="B134" s="249"/>
      <c r="C134" s="246"/>
      <c r="E134" s="249"/>
      <c r="F134" s="249"/>
      <c r="G134" s="249"/>
      <c r="H134" s="249"/>
      <c r="I134" s="249"/>
      <c r="J134" s="249"/>
      <c r="K134" s="245"/>
      <c r="L134" s="249"/>
      <c r="M134" s="249"/>
      <c r="N134" s="249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49"/>
      <c r="AA134" s="249"/>
      <c r="AB134" s="249"/>
      <c r="AC134" s="249"/>
      <c r="AD134" s="249"/>
      <c r="AE134" s="249"/>
      <c r="AF134" s="245"/>
      <c r="AG134" s="249"/>
      <c r="AH134" s="249"/>
      <c r="AI134" s="249"/>
      <c r="AJ134" s="249"/>
      <c r="AK134" s="249"/>
      <c r="AL134" s="249"/>
    </row>
    <row r="135" spans="1:62" s="247" customFormat="1" x14ac:dyDescent="0.35">
      <c r="A135" s="244" t="s">
        <v>21</v>
      </c>
      <c r="C135" s="246"/>
      <c r="K135" s="245"/>
      <c r="AF135" s="245"/>
    </row>
    <row r="136" spans="1:62" s="247" customFormat="1" x14ac:dyDescent="0.35">
      <c r="A136" s="244" t="s">
        <v>20</v>
      </c>
      <c r="B136" s="245">
        <v>2244420</v>
      </c>
      <c r="C136" s="246">
        <f>B136/B$136*100</f>
        <v>100</v>
      </c>
      <c r="E136" s="245">
        <v>117289</v>
      </c>
      <c r="F136" s="245">
        <v>95127</v>
      </c>
      <c r="G136" s="245">
        <v>149699</v>
      </c>
      <c r="H136" s="245">
        <v>73546</v>
      </c>
      <c r="I136" s="245">
        <v>70400</v>
      </c>
      <c r="J136" s="245">
        <v>76898</v>
      </c>
      <c r="K136" s="245">
        <v>134512</v>
      </c>
      <c r="L136" s="245">
        <v>51849</v>
      </c>
      <c r="M136" s="245">
        <v>43304</v>
      </c>
      <c r="N136" s="245">
        <v>39359</v>
      </c>
      <c r="O136" s="245">
        <v>30857</v>
      </c>
      <c r="P136" s="245">
        <v>43420</v>
      </c>
      <c r="Q136" s="245">
        <v>24628</v>
      </c>
      <c r="R136" s="245">
        <v>29883</v>
      </c>
      <c r="S136" s="245">
        <v>64619</v>
      </c>
      <c r="T136" s="245">
        <v>99035</v>
      </c>
      <c r="U136" s="245">
        <v>64477</v>
      </c>
      <c r="V136" s="245">
        <v>105683</v>
      </c>
      <c r="W136" s="245">
        <v>33837</v>
      </c>
      <c r="X136" s="245">
        <v>73361</v>
      </c>
      <c r="Y136" s="245">
        <v>104282</v>
      </c>
      <c r="Z136" s="245">
        <v>94392</v>
      </c>
      <c r="AA136" s="245">
        <v>119153</v>
      </c>
      <c r="AB136" s="245">
        <v>93255</v>
      </c>
      <c r="AC136" s="245">
        <v>170028</v>
      </c>
      <c r="AD136" s="245">
        <v>91684</v>
      </c>
      <c r="AE136" s="245">
        <v>88215</v>
      </c>
      <c r="AF136" s="245">
        <f t="shared" si="15"/>
        <v>80035</v>
      </c>
      <c r="AG136" s="245">
        <v>30989</v>
      </c>
      <c r="AH136" s="245">
        <v>49046</v>
      </c>
      <c r="AI136" s="245">
        <v>69798</v>
      </c>
      <c r="AJ136" s="245">
        <v>19597</v>
      </c>
      <c r="AK136" s="245">
        <v>14473</v>
      </c>
      <c r="AL136" s="245">
        <v>12237</v>
      </c>
    </row>
    <row r="137" spans="1:62" x14ac:dyDescent="0.35">
      <c r="A137" s="248" t="s">
        <v>379</v>
      </c>
      <c r="B137" s="249">
        <v>310733</v>
      </c>
      <c r="C137" s="246">
        <f t="shared" ref="C137:C138" si="20">B137/B$136*100</f>
        <v>13.844690387717092</v>
      </c>
      <c r="E137" s="249">
        <v>17971</v>
      </c>
      <c r="F137" s="249">
        <v>10928</v>
      </c>
      <c r="G137" s="249">
        <v>15932</v>
      </c>
      <c r="H137" s="249">
        <v>8058</v>
      </c>
      <c r="I137" s="249">
        <v>8474</v>
      </c>
      <c r="J137" s="249">
        <v>12585</v>
      </c>
      <c r="K137" s="245">
        <v>30514</v>
      </c>
      <c r="L137" s="249">
        <v>7781</v>
      </c>
      <c r="M137" s="249">
        <v>18676</v>
      </c>
      <c r="N137" s="249">
        <v>4057</v>
      </c>
      <c r="O137" s="249">
        <v>4213</v>
      </c>
      <c r="P137" s="249">
        <v>6185</v>
      </c>
      <c r="Q137" s="249">
        <v>6950</v>
      </c>
      <c r="R137" s="249">
        <v>6465</v>
      </c>
      <c r="S137" s="249">
        <v>5327</v>
      </c>
      <c r="T137" s="249">
        <v>12053</v>
      </c>
      <c r="U137" s="249">
        <v>6736</v>
      </c>
      <c r="V137" s="249">
        <v>10837</v>
      </c>
      <c r="W137" s="249">
        <v>2495</v>
      </c>
      <c r="X137" s="249">
        <v>8732</v>
      </c>
      <c r="Y137" s="249">
        <v>12060</v>
      </c>
      <c r="Z137" s="249">
        <v>15144</v>
      </c>
      <c r="AA137" s="249">
        <v>11356</v>
      </c>
      <c r="AB137" s="249">
        <v>10491</v>
      </c>
      <c r="AC137" s="249">
        <v>23424</v>
      </c>
      <c r="AD137" s="249">
        <v>15659</v>
      </c>
      <c r="AE137" s="249">
        <v>7162</v>
      </c>
      <c r="AF137" s="245">
        <f t="shared" si="15"/>
        <v>12616</v>
      </c>
      <c r="AG137" s="249">
        <v>1846</v>
      </c>
      <c r="AH137" s="249">
        <v>10770</v>
      </c>
      <c r="AI137" s="249">
        <v>13959</v>
      </c>
      <c r="AJ137" s="249">
        <v>4297</v>
      </c>
      <c r="AK137" s="249">
        <v>6404</v>
      </c>
      <c r="AL137" s="249">
        <v>3706</v>
      </c>
    </row>
    <row r="138" spans="1:62" x14ac:dyDescent="0.35">
      <c r="A138" s="252" t="s">
        <v>380</v>
      </c>
      <c r="B138" s="242">
        <v>1933687</v>
      </c>
      <c r="C138" s="246">
        <f t="shared" si="20"/>
        <v>86.155309612282906</v>
      </c>
      <c r="D138" s="253"/>
      <c r="E138" s="242">
        <v>99318</v>
      </c>
      <c r="F138" s="242">
        <v>84199</v>
      </c>
      <c r="G138" s="242">
        <v>133767</v>
      </c>
      <c r="H138" s="242">
        <v>65488</v>
      </c>
      <c r="I138" s="242">
        <v>61926</v>
      </c>
      <c r="J138" s="242">
        <v>64313</v>
      </c>
      <c r="K138" s="245">
        <v>103998</v>
      </c>
      <c r="L138" s="242">
        <v>44068</v>
      </c>
      <c r="M138" s="242">
        <v>24628</v>
      </c>
      <c r="N138" s="242">
        <v>35302</v>
      </c>
      <c r="O138" s="242">
        <v>26644</v>
      </c>
      <c r="P138" s="242">
        <v>37235</v>
      </c>
      <c r="Q138" s="242">
        <v>17678</v>
      </c>
      <c r="R138" s="242">
        <v>23418</v>
      </c>
      <c r="S138" s="242">
        <v>59292</v>
      </c>
      <c r="T138" s="242">
        <v>86982</v>
      </c>
      <c r="U138" s="242">
        <v>57741</v>
      </c>
      <c r="V138" s="242">
        <v>94846</v>
      </c>
      <c r="W138" s="242">
        <v>31342</v>
      </c>
      <c r="X138" s="242">
        <v>64629</v>
      </c>
      <c r="Y138" s="242">
        <v>92222</v>
      </c>
      <c r="Z138" s="242">
        <v>79248</v>
      </c>
      <c r="AA138" s="242">
        <v>107797</v>
      </c>
      <c r="AB138" s="242">
        <v>82764</v>
      </c>
      <c r="AC138" s="242">
        <v>146604</v>
      </c>
      <c r="AD138" s="242">
        <v>76025</v>
      </c>
      <c r="AE138" s="242">
        <v>81053</v>
      </c>
      <c r="AF138" s="245">
        <f t="shared" si="15"/>
        <v>67419</v>
      </c>
      <c r="AG138" s="242">
        <v>29143</v>
      </c>
      <c r="AH138" s="242">
        <v>38276</v>
      </c>
      <c r="AI138" s="242">
        <v>55839</v>
      </c>
      <c r="AJ138" s="242">
        <v>15300</v>
      </c>
      <c r="AK138" s="242">
        <v>8069</v>
      </c>
      <c r="AL138" s="242">
        <v>8531</v>
      </c>
    </row>
    <row r="139" spans="1:62" x14ac:dyDescent="0.35">
      <c r="B139" s="249"/>
      <c r="C139" s="246"/>
      <c r="E139" s="249"/>
      <c r="F139" s="249"/>
      <c r="G139" s="249"/>
      <c r="H139" s="249"/>
      <c r="I139" s="249"/>
      <c r="J139" s="249"/>
      <c r="K139" s="245"/>
      <c r="L139" s="249"/>
      <c r="M139" s="249"/>
      <c r="N139" s="249"/>
      <c r="O139" s="249"/>
      <c r="P139" s="249"/>
      <c r="Q139" s="249"/>
      <c r="R139" s="249"/>
      <c r="S139" s="249"/>
      <c r="T139" s="249"/>
      <c r="U139" s="249"/>
      <c r="V139" s="249"/>
      <c r="W139" s="249"/>
      <c r="X139" s="249"/>
      <c r="Y139" s="249"/>
      <c r="Z139" s="249"/>
      <c r="AA139" s="249"/>
      <c r="AB139" s="249"/>
      <c r="AC139" s="249"/>
      <c r="AD139" s="249"/>
      <c r="AE139" s="249"/>
      <c r="AF139" s="249"/>
      <c r="AG139" s="249"/>
      <c r="AH139" s="249"/>
      <c r="AI139" s="249"/>
      <c r="AJ139" s="249"/>
    </row>
    <row r="140" spans="1:62" s="247" customFormat="1" x14ac:dyDescent="0.35">
      <c r="A140" s="244" t="s">
        <v>23</v>
      </c>
      <c r="C140" s="246"/>
      <c r="K140" s="245"/>
    </row>
    <row r="141" spans="1:62" s="247" customFormat="1" x14ac:dyDescent="0.35">
      <c r="A141" s="244" t="s">
        <v>15</v>
      </c>
      <c r="C141" s="246"/>
      <c r="K141" s="245"/>
    </row>
    <row r="142" spans="1:62" s="247" customFormat="1" x14ac:dyDescent="0.35">
      <c r="A142" s="244" t="s">
        <v>20</v>
      </c>
      <c r="B142" s="245">
        <v>384987</v>
      </c>
      <c r="C142" s="246">
        <f>B142/B$142*100</f>
        <v>100</v>
      </c>
      <c r="E142" s="245">
        <v>70087</v>
      </c>
      <c r="F142" s="247">
        <v>0</v>
      </c>
      <c r="G142" s="247">
        <v>0</v>
      </c>
      <c r="H142" s="247">
        <v>0</v>
      </c>
      <c r="I142" s="247">
        <v>0</v>
      </c>
      <c r="J142" s="247">
        <v>0</v>
      </c>
      <c r="K142" s="245">
        <v>0</v>
      </c>
      <c r="L142" s="247">
        <v>0</v>
      </c>
      <c r="M142" s="247">
        <v>0</v>
      </c>
      <c r="N142" s="247">
        <v>0</v>
      </c>
      <c r="O142" s="247">
        <v>0</v>
      </c>
      <c r="P142" s="247">
        <v>0</v>
      </c>
      <c r="Q142" s="247">
        <v>0</v>
      </c>
      <c r="R142" s="247">
        <v>0</v>
      </c>
      <c r="S142" s="247">
        <v>0</v>
      </c>
      <c r="T142" s="247">
        <v>0</v>
      </c>
      <c r="U142" s="247">
        <v>0</v>
      </c>
      <c r="V142" s="247">
        <v>0</v>
      </c>
      <c r="W142" s="247">
        <v>0</v>
      </c>
      <c r="X142" s="247">
        <v>0</v>
      </c>
      <c r="Y142" s="247">
        <v>0</v>
      </c>
      <c r="Z142" s="245">
        <v>83014</v>
      </c>
      <c r="AA142" s="245">
        <v>15217</v>
      </c>
      <c r="AB142" s="245">
        <v>32878</v>
      </c>
      <c r="AC142" s="245">
        <v>19125</v>
      </c>
      <c r="AD142" s="247">
        <v>0</v>
      </c>
      <c r="AE142" s="247">
        <v>0</v>
      </c>
      <c r="AF142" s="247">
        <v>0</v>
      </c>
      <c r="AG142" s="247">
        <v>0</v>
      </c>
      <c r="AH142" s="247">
        <v>0</v>
      </c>
      <c r="AI142" s="286">
        <v>36387</v>
      </c>
      <c r="AJ142" s="245">
        <v>51151</v>
      </c>
      <c r="AK142" s="245">
        <v>35066</v>
      </c>
      <c r="AL142" s="245">
        <v>42062</v>
      </c>
    </row>
    <row r="143" spans="1:62" x14ac:dyDescent="0.35">
      <c r="A143" s="248" t="s">
        <v>379</v>
      </c>
      <c r="B143" s="249">
        <v>99032</v>
      </c>
      <c r="C143" s="246">
        <f t="shared" ref="C143:C144" si="21">B143/B$142*100</f>
        <v>25.723465987163202</v>
      </c>
      <c r="E143" s="249">
        <v>22107</v>
      </c>
      <c r="F143" s="247">
        <v>0</v>
      </c>
      <c r="G143" s="247">
        <v>0</v>
      </c>
      <c r="H143" s="247">
        <v>0</v>
      </c>
      <c r="I143" s="247">
        <v>0</v>
      </c>
      <c r="J143" s="247">
        <v>0</v>
      </c>
      <c r="K143" s="245">
        <v>0</v>
      </c>
      <c r="L143" s="247">
        <v>0</v>
      </c>
      <c r="M143" s="247">
        <v>0</v>
      </c>
      <c r="N143" s="247">
        <v>0</v>
      </c>
      <c r="O143" s="247">
        <v>0</v>
      </c>
      <c r="P143" s="247">
        <v>0</v>
      </c>
      <c r="Q143" s="247">
        <v>0</v>
      </c>
      <c r="R143" s="247">
        <v>0</v>
      </c>
      <c r="S143" s="247">
        <v>0</v>
      </c>
      <c r="T143" s="247">
        <v>0</v>
      </c>
      <c r="U143" s="247">
        <v>0</v>
      </c>
      <c r="V143" s="247">
        <v>0</v>
      </c>
      <c r="W143" s="247">
        <v>0</v>
      </c>
      <c r="X143" s="247">
        <v>0</v>
      </c>
      <c r="Y143" s="247">
        <v>0</v>
      </c>
      <c r="Z143" s="249">
        <v>11615</v>
      </c>
      <c r="AA143" s="249">
        <v>1459</v>
      </c>
      <c r="AB143" s="249">
        <v>2763</v>
      </c>
      <c r="AC143" s="249">
        <v>1984</v>
      </c>
      <c r="AD143" s="247">
        <v>0</v>
      </c>
      <c r="AE143" s="247">
        <v>0</v>
      </c>
      <c r="AF143" s="247">
        <v>0</v>
      </c>
      <c r="AG143" s="247">
        <v>0</v>
      </c>
      <c r="AH143" s="247">
        <v>0</v>
      </c>
      <c r="AI143" s="286">
        <v>12131</v>
      </c>
      <c r="AJ143" s="249">
        <v>15944</v>
      </c>
      <c r="AK143" s="249">
        <v>14454</v>
      </c>
      <c r="AL143" s="249">
        <v>16575</v>
      </c>
      <c r="AM143" s="247"/>
      <c r="AN143" s="247"/>
      <c r="AO143" s="247"/>
      <c r="AP143" s="247"/>
      <c r="AQ143" s="247"/>
      <c r="AR143" s="247"/>
      <c r="AS143" s="247"/>
      <c r="AT143" s="247"/>
      <c r="AU143" s="247"/>
      <c r="AV143" s="247"/>
      <c r="AW143" s="247"/>
      <c r="AZ143" s="247"/>
      <c r="BA143" s="247"/>
      <c r="BB143" s="247"/>
      <c r="BC143" s="247"/>
      <c r="BD143" s="247"/>
      <c r="BE143" s="247"/>
      <c r="BF143" s="247"/>
      <c r="BG143" s="247"/>
      <c r="BH143" s="247"/>
      <c r="BI143" s="247"/>
      <c r="BJ143" s="247"/>
    </row>
    <row r="144" spans="1:62" x14ac:dyDescent="0.35">
      <c r="A144" s="248" t="s">
        <v>380</v>
      </c>
      <c r="B144" s="249">
        <v>285955</v>
      </c>
      <c r="C144" s="246">
        <f t="shared" si="21"/>
        <v>74.276534012836791</v>
      </c>
      <c r="E144" s="249">
        <v>47980</v>
      </c>
      <c r="F144" s="247">
        <v>0</v>
      </c>
      <c r="G144" s="247">
        <v>0</v>
      </c>
      <c r="H144" s="247">
        <v>0</v>
      </c>
      <c r="I144" s="247">
        <v>0</v>
      </c>
      <c r="J144" s="247">
        <v>0</v>
      </c>
      <c r="K144" s="245">
        <v>0</v>
      </c>
      <c r="L144" s="247">
        <v>0</v>
      </c>
      <c r="M144" s="247">
        <v>0</v>
      </c>
      <c r="N144" s="247">
        <v>0</v>
      </c>
      <c r="O144" s="247">
        <v>0</v>
      </c>
      <c r="P144" s="247">
        <v>0</v>
      </c>
      <c r="Q144" s="247">
        <v>0</v>
      </c>
      <c r="R144" s="247">
        <v>0</v>
      </c>
      <c r="S144" s="247">
        <v>0</v>
      </c>
      <c r="T144" s="247">
        <v>0</v>
      </c>
      <c r="U144" s="247">
        <v>0</v>
      </c>
      <c r="V144" s="247">
        <v>0</v>
      </c>
      <c r="W144" s="247">
        <v>0</v>
      </c>
      <c r="X144" s="247">
        <v>0</v>
      </c>
      <c r="Y144" s="247">
        <v>0</v>
      </c>
      <c r="Z144" s="249">
        <v>71399</v>
      </c>
      <c r="AA144" s="249">
        <v>13758</v>
      </c>
      <c r="AB144" s="249">
        <v>30115</v>
      </c>
      <c r="AC144" s="249">
        <v>17141</v>
      </c>
      <c r="AD144" s="247">
        <v>0</v>
      </c>
      <c r="AE144" s="247">
        <v>0</v>
      </c>
      <c r="AF144" s="247">
        <v>0</v>
      </c>
      <c r="AG144" s="247">
        <v>0</v>
      </c>
      <c r="AH144" s="247">
        <v>0</v>
      </c>
      <c r="AI144" s="286">
        <v>24256</v>
      </c>
      <c r="AJ144" s="249">
        <v>35207</v>
      </c>
      <c r="AK144" s="249">
        <v>20612</v>
      </c>
      <c r="AL144" s="249">
        <v>25487</v>
      </c>
      <c r="AM144" s="247"/>
      <c r="AN144" s="247"/>
      <c r="AO144" s="247"/>
      <c r="AP144" s="247"/>
      <c r="AQ144" s="247"/>
      <c r="AR144" s="247"/>
      <c r="AS144" s="247"/>
      <c r="AT144" s="247"/>
      <c r="AU144" s="247"/>
      <c r="AV144" s="247"/>
      <c r="AW144" s="247"/>
      <c r="AZ144" s="247"/>
      <c r="BA144" s="247"/>
      <c r="BB144" s="247"/>
      <c r="BC144" s="247"/>
      <c r="BD144" s="247"/>
      <c r="BE144" s="247"/>
      <c r="BF144" s="247"/>
      <c r="BG144" s="247"/>
      <c r="BH144" s="247"/>
      <c r="BI144" s="247"/>
      <c r="BJ144" s="247"/>
    </row>
    <row r="145" spans="1:62" x14ac:dyDescent="0.35">
      <c r="B145" s="249"/>
      <c r="C145" s="246"/>
      <c r="E145" s="249"/>
      <c r="F145" s="247">
        <v>0</v>
      </c>
      <c r="G145" s="247">
        <v>0</v>
      </c>
      <c r="H145" s="247">
        <v>0</v>
      </c>
      <c r="I145" s="247">
        <v>0</v>
      </c>
      <c r="J145" s="247">
        <v>0</v>
      </c>
      <c r="K145" s="245">
        <v>0</v>
      </c>
      <c r="L145" s="247">
        <v>0</v>
      </c>
      <c r="M145" s="247">
        <v>0</v>
      </c>
      <c r="N145" s="247">
        <v>0</v>
      </c>
      <c r="O145" s="247">
        <v>0</v>
      </c>
      <c r="P145" s="247">
        <v>0</v>
      </c>
      <c r="Q145" s="247">
        <v>0</v>
      </c>
      <c r="R145" s="247">
        <v>0</v>
      </c>
      <c r="S145" s="247">
        <v>0</v>
      </c>
      <c r="T145" s="247">
        <v>0</v>
      </c>
      <c r="U145" s="247">
        <v>0</v>
      </c>
      <c r="V145" s="247">
        <v>0</v>
      </c>
      <c r="W145" s="247">
        <v>0</v>
      </c>
      <c r="X145" s="247">
        <v>0</v>
      </c>
      <c r="Y145" s="247">
        <v>0</v>
      </c>
      <c r="Z145" s="249"/>
      <c r="AA145" s="249"/>
      <c r="AB145" s="249"/>
      <c r="AC145" s="249"/>
      <c r="AD145" s="247"/>
      <c r="AE145" s="247"/>
      <c r="AF145" s="247"/>
      <c r="AG145" s="247"/>
      <c r="AH145" s="247"/>
      <c r="AI145" s="287"/>
      <c r="AJ145" s="249"/>
      <c r="AK145" s="249"/>
      <c r="AL145" s="249"/>
      <c r="AM145" s="247"/>
      <c r="AN145" s="247"/>
      <c r="AO145" s="247"/>
      <c r="AP145" s="247"/>
      <c r="AQ145" s="247"/>
      <c r="AR145" s="247"/>
      <c r="AS145" s="247"/>
      <c r="AT145" s="247"/>
      <c r="AU145" s="247"/>
      <c r="AV145" s="247"/>
      <c r="AW145" s="247"/>
      <c r="AZ145" s="247"/>
      <c r="BA145" s="247"/>
      <c r="BB145" s="247"/>
      <c r="BC145" s="247"/>
      <c r="BD145" s="247"/>
      <c r="BE145" s="247"/>
      <c r="BF145" s="247"/>
      <c r="BG145" s="247"/>
      <c r="BH145" s="247"/>
      <c r="BI145" s="247"/>
      <c r="BJ145" s="247"/>
    </row>
    <row r="146" spans="1:62" s="247" customFormat="1" x14ac:dyDescent="0.35">
      <c r="A146" s="244" t="s">
        <v>19</v>
      </c>
      <c r="C146" s="246"/>
      <c r="F146" s="247">
        <v>0</v>
      </c>
      <c r="G146" s="247">
        <v>0</v>
      </c>
      <c r="H146" s="247">
        <v>0</v>
      </c>
      <c r="I146" s="247">
        <v>0</v>
      </c>
      <c r="J146" s="247">
        <v>0</v>
      </c>
      <c r="K146" s="245">
        <v>0</v>
      </c>
      <c r="L146" s="247">
        <v>0</v>
      </c>
      <c r="M146" s="247">
        <v>0</v>
      </c>
      <c r="N146" s="247">
        <v>0</v>
      </c>
      <c r="O146" s="247">
        <v>0</v>
      </c>
      <c r="P146" s="247">
        <v>0</v>
      </c>
      <c r="Q146" s="247">
        <v>0</v>
      </c>
      <c r="R146" s="247">
        <v>0</v>
      </c>
      <c r="S146" s="247">
        <v>0</v>
      </c>
      <c r="T146" s="247">
        <v>0</v>
      </c>
      <c r="U146" s="247">
        <v>0</v>
      </c>
      <c r="V146" s="247">
        <v>0</v>
      </c>
      <c r="W146" s="247">
        <v>0</v>
      </c>
      <c r="X146" s="247">
        <v>0</v>
      </c>
      <c r="Y146" s="247">
        <v>0</v>
      </c>
      <c r="AI146" s="287"/>
    </row>
    <row r="147" spans="1:62" s="247" customFormat="1" x14ac:dyDescent="0.35">
      <c r="A147" s="244" t="s">
        <v>20</v>
      </c>
      <c r="B147" s="245">
        <v>191526</v>
      </c>
      <c r="C147" s="246">
        <f>B147/B$147*100</f>
        <v>100</v>
      </c>
      <c r="E147" s="245">
        <v>34615</v>
      </c>
      <c r="F147" s="247">
        <v>0</v>
      </c>
      <c r="G147" s="247">
        <v>0</v>
      </c>
      <c r="H147" s="247">
        <v>0</v>
      </c>
      <c r="I147" s="247">
        <v>0</v>
      </c>
      <c r="J147" s="247">
        <v>0</v>
      </c>
      <c r="K147" s="245">
        <v>0</v>
      </c>
      <c r="L147" s="247">
        <v>0</v>
      </c>
      <c r="M147" s="247">
        <v>0</v>
      </c>
      <c r="N147" s="247">
        <v>0</v>
      </c>
      <c r="O147" s="247">
        <v>0</v>
      </c>
      <c r="P147" s="247">
        <v>0</v>
      </c>
      <c r="Q147" s="247">
        <v>0</v>
      </c>
      <c r="R147" s="247">
        <v>0</v>
      </c>
      <c r="S147" s="247">
        <v>0</v>
      </c>
      <c r="T147" s="247">
        <v>0</v>
      </c>
      <c r="U147" s="247">
        <v>0</v>
      </c>
      <c r="V147" s="247">
        <v>0</v>
      </c>
      <c r="W147" s="247">
        <v>0</v>
      </c>
      <c r="X147" s="247">
        <v>0</v>
      </c>
      <c r="Y147" s="247">
        <v>0</v>
      </c>
      <c r="Z147" s="245">
        <v>41200</v>
      </c>
      <c r="AA147" s="245">
        <v>7774</v>
      </c>
      <c r="AB147" s="245">
        <v>16623</v>
      </c>
      <c r="AC147" s="245">
        <v>9626</v>
      </c>
      <c r="AD147" s="247">
        <v>0</v>
      </c>
      <c r="AE147" s="247">
        <v>0</v>
      </c>
      <c r="AF147" s="247">
        <v>0</v>
      </c>
      <c r="AG147" s="247">
        <v>0</v>
      </c>
      <c r="AH147" s="247">
        <v>0</v>
      </c>
      <c r="AI147" s="286">
        <v>17991</v>
      </c>
      <c r="AJ147" s="245">
        <v>25943</v>
      </c>
      <c r="AK147" s="245">
        <v>17147</v>
      </c>
      <c r="AL147" s="245">
        <v>20607</v>
      </c>
    </row>
    <row r="148" spans="1:62" x14ac:dyDescent="0.35">
      <c r="A148" s="248" t="s">
        <v>379</v>
      </c>
      <c r="B148" s="249">
        <v>41105</v>
      </c>
      <c r="C148" s="246">
        <f t="shared" ref="C148:C149" si="22">B148/B$147*100</f>
        <v>21.461838079425245</v>
      </c>
      <c r="E148" s="249">
        <v>9074</v>
      </c>
      <c r="F148" s="247">
        <v>0</v>
      </c>
      <c r="G148" s="247">
        <v>0</v>
      </c>
      <c r="H148" s="247">
        <v>0</v>
      </c>
      <c r="I148" s="247">
        <v>0</v>
      </c>
      <c r="J148" s="247">
        <v>0</v>
      </c>
      <c r="K148" s="245">
        <v>0</v>
      </c>
      <c r="L148" s="247">
        <v>0</v>
      </c>
      <c r="M148" s="247">
        <v>0</v>
      </c>
      <c r="N148" s="247">
        <v>0</v>
      </c>
      <c r="O148" s="247">
        <v>0</v>
      </c>
      <c r="P148" s="247">
        <v>0</v>
      </c>
      <c r="Q148" s="247">
        <v>0</v>
      </c>
      <c r="R148" s="247">
        <v>0</v>
      </c>
      <c r="S148" s="247">
        <v>0</v>
      </c>
      <c r="T148" s="247">
        <v>0</v>
      </c>
      <c r="U148" s="247">
        <v>0</v>
      </c>
      <c r="V148" s="247">
        <v>0</v>
      </c>
      <c r="W148" s="247">
        <v>0</v>
      </c>
      <c r="X148" s="247">
        <v>0</v>
      </c>
      <c r="Y148" s="247">
        <v>0</v>
      </c>
      <c r="Z148" s="249">
        <v>4635</v>
      </c>
      <c r="AA148" s="250">
        <v>612</v>
      </c>
      <c r="AB148" s="249">
        <v>1080</v>
      </c>
      <c r="AC148" s="250">
        <v>787</v>
      </c>
      <c r="AD148" s="247">
        <v>0</v>
      </c>
      <c r="AE148" s="247">
        <v>0</v>
      </c>
      <c r="AF148" s="247">
        <v>0</v>
      </c>
      <c r="AG148" s="247">
        <v>0</v>
      </c>
      <c r="AH148" s="247">
        <v>0</v>
      </c>
      <c r="AI148" s="286">
        <v>5053</v>
      </c>
      <c r="AJ148" s="249">
        <v>6924</v>
      </c>
      <c r="AK148" s="249">
        <v>6173</v>
      </c>
      <c r="AL148" s="249">
        <v>6767</v>
      </c>
      <c r="AM148" s="247"/>
      <c r="AN148" s="247"/>
      <c r="AO148" s="247"/>
      <c r="AP148" s="247"/>
      <c r="AQ148" s="247"/>
      <c r="AR148" s="247"/>
      <c r="AS148" s="247"/>
      <c r="AT148" s="247"/>
      <c r="AU148" s="247"/>
      <c r="AV148" s="247"/>
      <c r="AW148" s="247"/>
      <c r="AZ148" s="247"/>
      <c r="BA148" s="247"/>
      <c r="BB148" s="247"/>
      <c r="BC148" s="247"/>
      <c r="BD148" s="247"/>
      <c r="BE148" s="247"/>
      <c r="BF148" s="247"/>
      <c r="BG148" s="247"/>
      <c r="BH148" s="247"/>
      <c r="BI148" s="247"/>
      <c r="BJ148" s="247"/>
    </row>
    <row r="149" spans="1:62" x14ac:dyDescent="0.35">
      <c r="A149" s="248" t="s">
        <v>380</v>
      </c>
      <c r="B149" s="249">
        <v>150421</v>
      </c>
      <c r="C149" s="246">
        <f t="shared" si="22"/>
        <v>78.538161920574751</v>
      </c>
      <c r="E149" s="249">
        <v>25541</v>
      </c>
      <c r="F149" s="247">
        <v>0</v>
      </c>
      <c r="G149" s="247">
        <v>0</v>
      </c>
      <c r="H149" s="247">
        <v>0</v>
      </c>
      <c r="I149" s="247">
        <v>0</v>
      </c>
      <c r="J149" s="247">
        <v>0</v>
      </c>
      <c r="K149" s="245">
        <v>0</v>
      </c>
      <c r="L149" s="247">
        <v>0</v>
      </c>
      <c r="M149" s="247">
        <v>0</v>
      </c>
      <c r="N149" s="247">
        <v>0</v>
      </c>
      <c r="O149" s="247">
        <v>0</v>
      </c>
      <c r="P149" s="247">
        <v>0</v>
      </c>
      <c r="Q149" s="247">
        <v>0</v>
      </c>
      <c r="R149" s="247">
        <v>0</v>
      </c>
      <c r="S149" s="247">
        <v>0</v>
      </c>
      <c r="T149" s="247">
        <v>0</v>
      </c>
      <c r="U149" s="247">
        <v>0</v>
      </c>
      <c r="V149" s="247">
        <v>0</v>
      </c>
      <c r="W149" s="247">
        <v>0</v>
      </c>
      <c r="X149" s="247">
        <v>0</v>
      </c>
      <c r="Y149" s="247">
        <v>0</v>
      </c>
      <c r="Z149" s="249">
        <v>36565</v>
      </c>
      <c r="AA149" s="249">
        <v>7162</v>
      </c>
      <c r="AB149" s="249">
        <v>15543</v>
      </c>
      <c r="AC149" s="249">
        <v>8839</v>
      </c>
      <c r="AD149" s="247">
        <v>0</v>
      </c>
      <c r="AE149" s="247">
        <v>0</v>
      </c>
      <c r="AF149" s="247">
        <v>0</v>
      </c>
      <c r="AG149" s="247">
        <v>0</v>
      </c>
      <c r="AH149" s="247">
        <v>0</v>
      </c>
      <c r="AI149" s="286">
        <v>12938</v>
      </c>
      <c r="AJ149" s="249">
        <v>19019</v>
      </c>
      <c r="AK149" s="249">
        <v>10974</v>
      </c>
      <c r="AL149" s="249">
        <v>13840</v>
      </c>
      <c r="AM149" s="247"/>
      <c r="AN149" s="247"/>
      <c r="AO149" s="247"/>
      <c r="AP149" s="247"/>
      <c r="AQ149" s="247"/>
      <c r="AR149" s="247"/>
      <c r="AS149" s="247"/>
      <c r="AT149" s="247"/>
      <c r="AU149" s="247"/>
      <c r="AV149" s="247"/>
      <c r="AW149" s="247"/>
      <c r="AZ149" s="247"/>
      <c r="BA149" s="247"/>
      <c r="BB149" s="247"/>
      <c r="BC149" s="247"/>
      <c r="BD149" s="247"/>
      <c r="BE149" s="247"/>
      <c r="BF149" s="247"/>
      <c r="BG149" s="247"/>
      <c r="BH149" s="247"/>
      <c r="BI149" s="247"/>
      <c r="BJ149" s="247"/>
    </row>
    <row r="150" spans="1:62" x14ac:dyDescent="0.35">
      <c r="B150" s="249"/>
      <c r="C150" s="246"/>
      <c r="E150" s="249"/>
      <c r="F150" s="247">
        <v>0</v>
      </c>
      <c r="G150" s="247">
        <v>0</v>
      </c>
      <c r="H150" s="247">
        <v>0</v>
      </c>
      <c r="I150" s="247">
        <v>0</v>
      </c>
      <c r="J150" s="247">
        <v>0</v>
      </c>
      <c r="K150" s="245">
        <v>0</v>
      </c>
      <c r="L150" s="247">
        <v>0</v>
      </c>
      <c r="M150" s="247">
        <v>0</v>
      </c>
      <c r="N150" s="247">
        <v>0</v>
      </c>
      <c r="O150" s="247">
        <v>0</v>
      </c>
      <c r="P150" s="247">
        <v>0</v>
      </c>
      <c r="Q150" s="247">
        <v>0</v>
      </c>
      <c r="R150" s="247">
        <v>0</v>
      </c>
      <c r="S150" s="247">
        <v>0</v>
      </c>
      <c r="T150" s="247">
        <v>0</v>
      </c>
      <c r="U150" s="247">
        <v>0</v>
      </c>
      <c r="V150" s="247">
        <v>0</v>
      </c>
      <c r="W150" s="247">
        <v>0</v>
      </c>
      <c r="X150" s="247">
        <v>0</v>
      </c>
      <c r="Y150" s="247">
        <v>0</v>
      </c>
      <c r="Z150" s="249"/>
      <c r="AA150" s="249"/>
      <c r="AB150" s="249"/>
      <c r="AC150" s="249"/>
      <c r="AD150" s="247"/>
      <c r="AE150" s="247"/>
      <c r="AF150" s="247"/>
      <c r="AG150" s="247"/>
      <c r="AH150" s="247"/>
      <c r="AJ150" s="249"/>
      <c r="AK150" s="249"/>
      <c r="AL150" s="249"/>
      <c r="AM150" s="247"/>
      <c r="AN150" s="247"/>
      <c r="AO150" s="247"/>
      <c r="AP150" s="247"/>
      <c r="AQ150" s="247"/>
      <c r="AR150" s="247"/>
      <c r="AS150" s="247"/>
      <c r="AT150" s="247"/>
      <c r="AU150" s="247"/>
      <c r="AV150" s="247"/>
      <c r="AW150" s="247"/>
      <c r="AZ150" s="247"/>
      <c r="BA150" s="247"/>
      <c r="BB150" s="247"/>
      <c r="BC150" s="247"/>
      <c r="BD150" s="247"/>
      <c r="BE150" s="247"/>
      <c r="BF150" s="247"/>
      <c r="BG150" s="247"/>
      <c r="BH150" s="247"/>
      <c r="BI150" s="247"/>
      <c r="BJ150" s="247"/>
    </row>
    <row r="151" spans="1:62" s="247" customFormat="1" x14ac:dyDescent="0.35">
      <c r="A151" s="244" t="s">
        <v>21</v>
      </c>
      <c r="C151" s="246"/>
      <c r="F151" s="247">
        <v>0</v>
      </c>
      <c r="G151" s="247">
        <v>0</v>
      </c>
      <c r="H151" s="247">
        <v>0</v>
      </c>
      <c r="I151" s="247">
        <v>0</v>
      </c>
      <c r="J151" s="247">
        <v>0</v>
      </c>
      <c r="K151" s="245">
        <v>0</v>
      </c>
      <c r="L151" s="247">
        <v>0</v>
      </c>
      <c r="M151" s="247">
        <v>0</v>
      </c>
      <c r="N151" s="247">
        <v>0</v>
      </c>
      <c r="O151" s="247">
        <v>0</v>
      </c>
      <c r="P151" s="247">
        <v>0</v>
      </c>
      <c r="Q151" s="247">
        <v>0</v>
      </c>
      <c r="R151" s="247">
        <v>0</v>
      </c>
      <c r="S151" s="247">
        <v>0</v>
      </c>
      <c r="T151" s="247">
        <v>0</v>
      </c>
      <c r="U151" s="247">
        <v>0</v>
      </c>
      <c r="V151" s="247">
        <v>0</v>
      </c>
      <c r="W151" s="247">
        <v>0</v>
      </c>
      <c r="X151" s="247">
        <v>0</v>
      </c>
      <c r="Y151" s="247">
        <v>0</v>
      </c>
    </row>
    <row r="152" spans="1:62" s="247" customFormat="1" x14ac:dyDescent="0.35">
      <c r="A152" s="244" t="s">
        <v>20</v>
      </c>
      <c r="B152" s="245">
        <v>193461</v>
      </c>
      <c r="C152" s="246">
        <f>B152/B$152*100</f>
        <v>100</v>
      </c>
      <c r="E152" s="245">
        <v>35472</v>
      </c>
      <c r="F152" s="247">
        <v>0</v>
      </c>
      <c r="G152" s="247">
        <v>0</v>
      </c>
      <c r="H152" s="247">
        <v>0</v>
      </c>
      <c r="I152" s="247">
        <v>0</v>
      </c>
      <c r="J152" s="247">
        <v>0</v>
      </c>
      <c r="K152" s="245">
        <v>0</v>
      </c>
      <c r="L152" s="247">
        <v>0</v>
      </c>
      <c r="M152" s="247">
        <v>0</v>
      </c>
      <c r="N152" s="247">
        <v>0</v>
      </c>
      <c r="O152" s="247">
        <v>0</v>
      </c>
      <c r="P152" s="247">
        <v>0</v>
      </c>
      <c r="Q152" s="247">
        <v>0</v>
      </c>
      <c r="R152" s="247">
        <v>0</v>
      </c>
      <c r="S152" s="247">
        <v>0</v>
      </c>
      <c r="T152" s="247">
        <v>0</v>
      </c>
      <c r="U152" s="247">
        <v>0</v>
      </c>
      <c r="V152" s="247">
        <v>0</v>
      </c>
      <c r="W152" s="247">
        <v>0</v>
      </c>
      <c r="X152" s="247">
        <v>0</v>
      </c>
      <c r="Y152" s="247">
        <v>0</v>
      </c>
      <c r="Z152" s="245">
        <v>41814</v>
      </c>
      <c r="AA152" s="245">
        <v>7443</v>
      </c>
      <c r="AB152" s="245">
        <v>16255</v>
      </c>
      <c r="AC152" s="245">
        <v>9499</v>
      </c>
      <c r="AD152" s="247">
        <v>0</v>
      </c>
      <c r="AE152" s="247">
        <v>0</v>
      </c>
      <c r="AF152" s="247">
        <v>0</v>
      </c>
      <c r="AG152" s="247">
        <v>0</v>
      </c>
      <c r="AH152" s="247">
        <v>0</v>
      </c>
      <c r="AI152" s="286">
        <v>18396</v>
      </c>
      <c r="AJ152" s="245">
        <v>25208</v>
      </c>
      <c r="AK152" s="245">
        <v>17919</v>
      </c>
      <c r="AL152" s="245">
        <v>21455</v>
      </c>
    </row>
    <row r="153" spans="1:62" x14ac:dyDescent="0.35">
      <c r="A153" s="248" t="s">
        <v>379</v>
      </c>
      <c r="B153" s="249">
        <v>57927</v>
      </c>
      <c r="C153" s="246">
        <f t="shared" ref="C153:C154" si="23">B153/B$152*100</f>
        <v>29.94246902476468</v>
      </c>
      <c r="E153" s="249">
        <v>13033</v>
      </c>
      <c r="F153" s="247">
        <v>0</v>
      </c>
      <c r="G153" s="247">
        <v>0</v>
      </c>
      <c r="H153" s="247">
        <v>0</v>
      </c>
      <c r="I153" s="247">
        <v>0</v>
      </c>
      <c r="J153" s="247">
        <v>0</v>
      </c>
      <c r="K153" s="245">
        <v>0</v>
      </c>
      <c r="L153" s="247">
        <v>0</v>
      </c>
      <c r="M153" s="247">
        <v>0</v>
      </c>
      <c r="N153" s="247">
        <v>0</v>
      </c>
      <c r="O153" s="247">
        <v>0</v>
      </c>
      <c r="P153" s="247">
        <v>0</v>
      </c>
      <c r="Q153" s="247">
        <v>0</v>
      </c>
      <c r="R153" s="247">
        <v>0</v>
      </c>
      <c r="S153" s="247">
        <v>0</v>
      </c>
      <c r="T153" s="247">
        <v>0</v>
      </c>
      <c r="U153" s="247">
        <v>0</v>
      </c>
      <c r="V153" s="247">
        <v>0</v>
      </c>
      <c r="W153" s="247">
        <v>0</v>
      </c>
      <c r="X153" s="247">
        <v>0</v>
      </c>
      <c r="Y153" s="247">
        <v>0</v>
      </c>
      <c r="Z153" s="249">
        <v>6980</v>
      </c>
      <c r="AA153" s="250">
        <v>847</v>
      </c>
      <c r="AB153" s="249">
        <v>1683</v>
      </c>
      <c r="AC153" s="249">
        <v>1197</v>
      </c>
      <c r="AD153" s="247">
        <v>0</v>
      </c>
      <c r="AE153" s="247">
        <v>0</v>
      </c>
      <c r="AF153" s="247">
        <v>0</v>
      </c>
      <c r="AG153" s="247">
        <v>0</v>
      </c>
      <c r="AH153" s="247">
        <v>0</v>
      </c>
      <c r="AI153" s="286">
        <v>7078</v>
      </c>
      <c r="AJ153" s="249">
        <v>9020</v>
      </c>
      <c r="AK153" s="249">
        <v>8281</v>
      </c>
      <c r="AL153" s="249">
        <v>9808</v>
      </c>
      <c r="AM153" s="247"/>
      <c r="AN153" s="247"/>
      <c r="AO153" s="247"/>
      <c r="AP153" s="247"/>
      <c r="AQ153" s="247"/>
      <c r="AR153" s="247"/>
      <c r="AS153" s="247"/>
      <c r="AT153" s="247"/>
      <c r="AU153" s="247"/>
      <c r="AV153" s="247"/>
      <c r="AW153" s="247"/>
      <c r="AZ153" s="247"/>
      <c r="BA153" s="247"/>
      <c r="BB153" s="247"/>
      <c r="BC153" s="247"/>
      <c r="BD153" s="247"/>
      <c r="BE153" s="247"/>
      <c r="BF153" s="247"/>
      <c r="BG153" s="247"/>
      <c r="BH153" s="247"/>
      <c r="BI153" s="247"/>
      <c r="BJ153" s="247"/>
    </row>
    <row r="154" spans="1:62" ht="18.600000000000001" thickBot="1" x14ac:dyDescent="0.4">
      <c r="A154" s="256" t="s">
        <v>380</v>
      </c>
      <c r="B154" s="257">
        <v>135534</v>
      </c>
      <c r="C154" s="258">
        <f t="shared" si="23"/>
        <v>70.057530975235309</v>
      </c>
      <c r="D154" s="259"/>
      <c r="E154" s="257">
        <v>22439</v>
      </c>
      <c r="F154" s="262">
        <v>0</v>
      </c>
      <c r="G154" s="262">
        <v>0</v>
      </c>
      <c r="H154" s="262">
        <v>0</v>
      </c>
      <c r="I154" s="262">
        <v>0</v>
      </c>
      <c r="J154" s="262">
        <v>0</v>
      </c>
      <c r="K154" s="288">
        <v>0</v>
      </c>
      <c r="L154" s="262">
        <v>0</v>
      </c>
      <c r="M154" s="262">
        <v>0</v>
      </c>
      <c r="N154" s="262">
        <v>0</v>
      </c>
      <c r="O154" s="262">
        <v>0</v>
      </c>
      <c r="P154" s="262">
        <v>0</v>
      </c>
      <c r="Q154" s="262">
        <v>0</v>
      </c>
      <c r="R154" s="262">
        <v>0</v>
      </c>
      <c r="S154" s="262">
        <v>0</v>
      </c>
      <c r="T154" s="262">
        <v>0</v>
      </c>
      <c r="U154" s="262">
        <v>0</v>
      </c>
      <c r="V154" s="262">
        <v>0</v>
      </c>
      <c r="W154" s="262">
        <v>0</v>
      </c>
      <c r="X154" s="262">
        <v>0</v>
      </c>
      <c r="Y154" s="262">
        <v>0</v>
      </c>
      <c r="Z154" s="257">
        <v>34834</v>
      </c>
      <c r="AA154" s="257">
        <v>6596</v>
      </c>
      <c r="AB154" s="257">
        <v>14572</v>
      </c>
      <c r="AC154" s="257">
        <v>8302</v>
      </c>
      <c r="AD154" s="262">
        <v>0</v>
      </c>
      <c r="AE154" s="262">
        <v>0</v>
      </c>
      <c r="AF154" s="262">
        <v>0</v>
      </c>
      <c r="AG154" s="262">
        <v>0</v>
      </c>
      <c r="AH154" s="262">
        <v>0</v>
      </c>
      <c r="AI154" s="289">
        <v>11318</v>
      </c>
      <c r="AJ154" s="257">
        <v>16188</v>
      </c>
      <c r="AK154" s="257">
        <v>9638</v>
      </c>
      <c r="AL154" s="257">
        <v>11647</v>
      </c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3"/>
      <c r="AY154" s="253"/>
      <c r="AZ154" s="255"/>
      <c r="BA154" s="255"/>
      <c r="BB154" s="255"/>
      <c r="BC154" s="255"/>
      <c r="BD154" s="255"/>
      <c r="BE154" s="255"/>
      <c r="BF154" s="255"/>
      <c r="BG154" s="255"/>
      <c r="BH154" s="255"/>
      <c r="BI154" s="255"/>
      <c r="BJ154" s="255"/>
    </row>
    <row r="155" spans="1:62" x14ac:dyDescent="0.35"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  <c r="AH155" s="287"/>
    </row>
    <row r="156" spans="1:62" ht="18.600000000000001" thickBot="1" x14ac:dyDescent="0.4">
      <c r="A156" s="256"/>
      <c r="B156" s="259"/>
      <c r="C156" s="263"/>
      <c r="D156" s="259"/>
      <c r="E156" s="257"/>
      <c r="F156" s="257"/>
      <c r="G156" s="257"/>
      <c r="H156" s="257"/>
      <c r="I156" s="257"/>
      <c r="J156" s="257"/>
      <c r="K156" s="257"/>
      <c r="L156" s="257"/>
      <c r="M156" s="257"/>
      <c r="N156" s="257"/>
      <c r="O156" s="259"/>
      <c r="P156" s="259"/>
      <c r="Q156" s="259"/>
      <c r="R156" s="259"/>
      <c r="S156" s="259"/>
      <c r="T156" s="259"/>
      <c r="U156" s="259"/>
      <c r="V156" s="259"/>
    </row>
    <row r="157" spans="1:62" s="233" customFormat="1" x14ac:dyDescent="0.35">
      <c r="A157" s="594" t="s">
        <v>407</v>
      </c>
      <c r="B157" s="595"/>
      <c r="C157" s="595"/>
      <c r="D157" s="595"/>
      <c r="E157" s="595"/>
      <c r="F157" s="595"/>
      <c r="G157" s="595"/>
      <c r="H157" s="595"/>
      <c r="I157" s="290"/>
      <c r="J157" s="290"/>
      <c r="K157" s="290"/>
      <c r="L157" s="290"/>
      <c r="M157" s="290"/>
      <c r="N157" s="290"/>
      <c r="O157" s="290"/>
      <c r="P157" s="290"/>
      <c r="Q157" s="290"/>
      <c r="R157" s="290"/>
      <c r="S157" s="290"/>
      <c r="T157" s="290"/>
      <c r="U157" s="290"/>
      <c r="V157" s="290"/>
      <c r="W157" s="231"/>
      <c r="X157" s="231"/>
      <c r="Y157" s="231"/>
      <c r="Z157" s="231"/>
      <c r="AA157" s="231"/>
      <c r="AB157" s="231"/>
      <c r="AC157" s="231"/>
      <c r="AD157" s="231"/>
      <c r="AE157" s="231"/>
      <c r="AF157" s="231"/>
      <c r="AG157" s="231"/>
      <c r="AI157" s="231"/>
      <c r="AJ157" s="231"/>
      <c r="AK157" s="231"/>
      <c r="AL157" s="231"/>
      <c r="AM157" s="231"/>
      <c r="AN157" s="231"/>
      <c r="AO157" s="231"/>
      <c r="AP157" s="231"/>
      <c r="AQ157" s="231"/>
      <c r="AR157" s="231"/>
      <c r="AS157" s="231"/>
      <c r="AT157" s="231"/>
      <c r="AU157" s="231"/>
      <c r="AV157" s="231"/>
      <c r="AW157" s="231"/>
      <c r="AX157" s="231"/>
      <c r="AY157" s="231"/>
    </row>
    <row r="158" spans="1:62" s="242" customFormat="1" ht="18.600000000000001" thickBot="1" x14ac:dyDescent="0.4">
      <c r="A158" s="607" t="s">
        <v>367</v>
      </c>
      <c r="B158" s="631" t="s">
        <v>72</v>
      </c>
      <c r="C158" s="632"/>
      <c r="D158" s="291"/>
      <c r="E158" s="599" t="s">
        <v>368</v>
      </c>
      <c r="F158" s="600"/>
      <c r="G158" s="600"/>
      <c r="H158" s="600"/>
      <c r="I158" s="600"/>
      <c r="J158" s="600"/>
      <c r="K158" s="600"/>
      <c r="L158" s="600"/>
      <c r="M158" s="600"/>
      <c r="N158" s="600"/>
      <c r="O158" s="600"/>
      <c r="P158" s="600"/>
      <c r="Q158" s="600"/>
      <c r="R158" s="600"/>
      <c r="S158" s="600"/>
      <c r="T158" s="600"/>
      <c r="U158" s="600"/>
      <c r="V158" s="601"/>
      <c r="W158" s="241"/>
      <c r="X158" s="241"/>
      <c r="Y158" s="241"/>
      <c r="Z158" s="241"/>
      <c r="AA158" s="241"/>
      <c r="AB158" s="241"/>
      <c r="AC158" s="241"/>
      <c r="AD158" s="241"/>
      <c r="AE158" s="241"/>
      <c r="AF158" s="241"/>
      <c r="AG158" s="241"/>
      <c r="AI158" s="241"/>
      <c r="AJ158" s="241"/>
      <c r="AK158" s="241"/>
      <c r="AL158" s="241"/>
      <c r="AM158" s="241"/>
      <c r="AN158" s="241"/>
      <c r="AO158" s="241"/>
      <c r="AP158" s="241"/>
      <c r="AQ158" s="241"/>
      <c r="AR158" s="241"/>
      <c r="AS158" s="241"/>
      <c r="AT158" s="241"/>
      <c r="AU158" s="241"/>
      <c r="AV158" s="241"/>
      <c r="AW158" s="241"/>
      <c r="AX158" s="241"/>
      <c r="AY158" s="241"/>
    </row>
    <row r="159" spans="1:62" s="242" customFormat="1" ht="36.6" thickBot="1" x14ac:dyDescent="0.4">
      <c r="A159" s="630"/>
      <c r="B159" s="238" t="s">
        <v>4</v>
      </c>
      <c r="C159" s="292" t="s">
        <v>5</v>
      </c>
      <c r="D159" s="293"/>
      <c r="E159" s="516" t="s">
        <v>73</v>
      </c>
      <c r="F159" s="517" t="s">
        <v>74</v>
      </c>
      <c r="G159" s="517" t="s">
        <v>75</v>
      </c>
      <c r="H159" s="517" t="s">
        <v>408</v>
      </c>
      <c r="I159" s="517" t="s">
        <v>409</v>
      </c>
      <c r="J159" s="517" t="s">
        <v>78</v>
      </c>
      <c r="K159" s="517" t="s">
        <v>410</v>
      </c>
      <c r="L159" s="517" t="s">
        <v>80</v>
      </c>
      <c r="M159" s="517" t="s">
        <v>81</v>
      </c>
      <c r="N159" s="517" t="s">
        <v>411</v>
      </c>
      <c r="O159" s="517" t="s">
        <v>83</v>
      </c>
      <c r="P159" s="517" t="s">
        <v>412</v>
      </c>
      <c r="Q159" s="517" t="s">
        <v>85</v>
      </c>
      <c r="R159" s="517" t="s">
        <v>86</v>
      </c>
      <c r="S159" s="517" t="s">
        <v>87</v>
      </c>
      <c r="T159" s="517" t="s">
        <v>88</v>
      </c>
      <c r="U159" s="517" t="s">
        <v>89</v>
      </c>
      <c r="V159" s="518" t="s">
        <v>90</v>
      </c>
      <c r="W159" s="271"/>
      <c r="X159" s="271"/>
      <c r="Y159" s="271"/>
      <c r="Z159" s="271"/>
      <c r="AA159" s="271"/>
      <c r="AB159" s="271"/>
      <c r="AC159" s="271"/>
      <c r="AD159" s="271"/>
      <c r="AE159" s="271"/>
      <c r="AF159" s="271"/>
      <c r="AG159" s="271"/>
      <c r="AH159" s="271"/>
      <c r="AI159" s="271"/>
      <c r="AJ159" s="271"/>
      <c r="AK159" s="271"/>
      <c r="AL159" s="271"/>
      <c r="AM159" s="271"/>
      <c r="AN159" s="271"/>
      <c r="AO159" s="271"/>
      <c r="AP159" s="271"/>
      <c r="AQ159" s="271"/>
      <c r="AR159" s="271"/>
      <c r="AS159" s="271"/>
      <c r="AT159" s="271"/>
      <c r="AU159" s="271"/>
      <c r="AV159" s="271"/>
      <c r="AW159" s="271"/>
      <c r="AX159" s="271"/>
      <c r="AY159" s="271"/>
    </row>
    <row r="160" spans="1:62" s="233" customFormat="1" ht="18.600000000000001" thickBot="1" x14ac:dyDescent="0.4">
      <c r="A160" s="240" t="s">
        <v>14</v>
      </c>
      <c r="B160" s="275"/>
      <c r="C160" s="275"/>
      <c r="D160" s="275"/>
      <c r="E160" s="275"/>
      <c r="F160" s="275"/>
      <c r="G160" s="275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30"/>
      <c r="X160" s="230"/>
      <c r="Y160" s="230"/>
      <c r="Z160" s="230"/>
      <c r="AA160" s="230"/>
      <c r="AB160" s="230"/>
      <c r="AC160" s="230"/>
      <c r="AD160" s="230"/>
      <c r="AE160" s="230"/>
      <c r="AF160" s="230"/>
      <c r="AG160" s="230"/>
      <c r="AH160" s="230"/>
      <c r="AI160" s="230"/>
      <c r="AJ160" s="230"/>
      <c r="AK160" s="230"/>
      <c r="AL160" s="230"/>
      <c r="AM160" s="230"/>
      <c r="AN160" s="230"/>
      <c r="AO160" s="230"/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0"/>
    </row>
    <row r="161" spans="1:51" s="233" customFormat="1" ht="18.600000000000001" thickBot="1" x14ac:dyDescent="0.4">
      <c r="A161" s="243" t="s">
        <v>378</v>
      </c>
      <c r="B161" s="230"/>
      <c r="C161" s="230"/>
      <c r="D161" s="230"/>
      <c r="E161" s="230"/>
      <c r="F161" s="230"/>
      <c r="G161" s="230"/>
      <c r="H161" s="230"/>
      <c r="I161" s="230"/>
      <c r="J161" s="230"/>
      <c r="K161" s="230"/>
      <c r="L161" s="230"/>
      <c r="M161" s="230"/>
      <c r="N161" s="230"/>
      <c r="O161" s="230"/>
      <c r="P161" s="230"/>
      <c r="Q161" s="230"/>
      <c r="R161" s="230"/>
      <c r="S161" s="230"/>
      <c r="T161" s="230"/>
      <c r="U161" s="230"/>
      <c r="V161" s="230"/>
      <c r="W161" s="230"/>
      <c r="X161" s="230"/>
      <c r="Y161" s="230"/>
      <c r="Z161" s="230"/>
      <c r="AA161" s="230"/>
      <c r="AB161" s="230"/>
      <c r="AC161" s="230"/>
      <c r="AD161" s="230"/>
      <c r="AE161" s="230"/>
      <c r="AF161" s="230"/>
      <c r="AG161" s="230"/>
      <c r="AH161" s="230"/>
      <c r="AI161" s="230"/>
      <c r="AJ161" s="230"/>
      <c r="AK161" s="230"/>
      <c r="AL161" s="230"/>
      <c r="AM161" s="230"/>
      <c r="AN161" s="230"/>
      <c r="AO161" s="230"/>
      <c r="AP161" s="230"/>
      <c r="AQ161" s="230"/>
      <c r="AR161" s="230"/>
      <c r="AS161" s="230"/>
      <c r="AT161" s="230"/>
      <c r="AU161" s="230"/>
      <c r="AV161" s="230"/>
      <c r="AW161" s="230"/>
      <c r="AX161" s="230"/>
      <c r="AY161" s="230"/>
    </row>
    <row r="162" spans="1:51" s="247" customFormat="1" x14ac:dyDescent="0.35">
      <c r="A162" s="244" t="s">
        <v>20</v>
      </c>
      <c r="B162" s="245">
        <v>1433518</v>
      </c>
      <c r="C162" s="246">
        <f>B162/B$162*100</f>
        <v>100</v>
      </c>
      <c r="E162" s="245">
        <v>97096</v>
      </c>
      <c r="F162" s="245">
        <v>82806</v>
      </c>
      <c r="G162" s="245">
        <v>69270</v>
      </c>
      <c r="H162" s="245">
        <v>215182</v>
      </c>
      <c r="I162" s="245">
        <v>98684</v>
      </c>
      <c r="J162" s="245">
        <v>27960</v>
      </c>
      <c r="K162" s="245">
        <v>79797</v>
      </c>
      <c r="L162" s="245">
        <v>71881</v>
      </c>
      <c r="M162" s="245">
        <v>93608</v>
      </c>
      <c r="N162" s="245">
        <v>72374</v>
      </c>
      <c r="O162" s="245">
        <v>33122</v>
      </c>
      <c r="P162" s="245">
        <v>34327</v>
      </c>
      <c r="Q162" s="245">
        <v>159416</v>
      </c>
      <c r="R162" s="245">
        <v>49989</v>
      </c>
      <c r="S162" s="245">
        <v>63202</v>
      </c>
      <c r="T162" s="245">
        <v>34416</v>
      </c>
      <c r="U162" s="245">
        <v>51247</v>
      </c>
      <c r="V162" s="245">
        <v>99141</v>
      </c>
    </row>
    <row r="163" spans="1:51" x14ac:dyDescent="0.35">
      <c r="A163" s="248" t="s">
        <v>379</v>
      </c>
      <c r="B163" s="249">
        <v>416834</v>
      </c>
      <c r="C163" s="246">
        <f t="shared" ref="C163:C164" si="24">B163/B$162*100</f>
        <v>29.077695571314766</v>
      </c>
      <c r="E163" s="249">
        <v>32459</v>
      </c>
      <c r="F163" s="249">
        <v>29252</v>
      </c>
      <c r="G163" s="249">
        <v>19817</v>
      </c>
      <c r="H163" s="249">
        <v>76082</v>
      </c>
      <c r="I163" s="249">
        <v>36243</v>
      </c>
      <c r="J163" s="249">
        <v>11529</v>
      </c>
      <c r="K163" s="249">
        <v>26993</v>
      </c>
      <c r="L163" s="249">
        <v>29441</v>
      </c>
      <c r="M163" s="249">
        <v>33962</v>
      </c>
      <c r="N163" s="249">
        <v>15660</v>
      </c>
      <c r="O163" s="249">
        <v>11060</v>
      </c>
      <c r="P163" s="249">
        <v>11971</v>
      </c>
      <c r="Q163" s="249">
        <v>19067</v>
      </c>
      <c r="R163" s="249">
        <v>12241</v>
      </c>
      <c r="S163" s="249">
        <v>14099</v>
      </c>
      <c r="T163" s="249">
        <v>7589</v>
      </c>
      <c r="U163" s="249">
        <v>10992</v>
      </c>
      <c r="V163" s="249">
        <v>18377</v>
      </c>
    </row>
    <row r="164" spans="1:51" x14ac:dyDescent="0.35">
      <c r="A164" s="248" t="s">
        <v>380</v>
      </c>
      <c r="B164" s="249">
        <v>1016684</v>
      </c>
      <c r="C164" s="246">
        <f t="shared" si="24"/>
        <v>70.922304428685237</v>
      </c>
      <c r="E164" s="249">
        <v>64637</v>
      </c>
      <c r="F164" s="249">
        <v>53554</v>
      </c>
      <c r="G164" s="249">
        <v>49453</v>
      </c>
      <c r="H164" s="249">
        <v>139100</v>
      </c>
      <c r="I164" s="249">
        <v>62441</v>
      </c>
      <c r="J164" s="249">
        <v>16431</v>
      </c>
      <c r="K164" s="249">
        <v>52804</v>
      </c>
      <c r="L164" s="249">
        <v>42440</v>
      </c>
      <c r="M164" s="249">
        <v>59646</v>
      </c>
      <c r="N164" s="249">
        <v>56714</v>
      </c>
      <c r="O164" s="249">
        <v>22062</v>
      </c>
      <c r="P164" s="249">
        <v>22356</v>
      </c>
      <c r="Q164" s="249">
        <v>140349</v>
      </c>
      <c r="R164" s="249">
        <v>37748</v>
      </c>
      <c r="S164" s="249">
        <v>49103</v>
      </c>
      <c r="T164" s="249">
        <v>26827</v>
      </c>
      <c r="U164" s="249">
        <v>40255</v>
      </c>
      <c r="V164" s="249">
        <v>80764</v>
      </c>
    </row>
    <row r="165" spans="1:51" x14ac:dyDescent="0.35">
      <c r="C165" s="246"/>
    </row>
    <row r="166" spans="1:51" s="247" customFormat="1" x14ac:dyDescent="0.35">
      <c r="A166" s="244" t="s">
        <v>19</v>
      </c>
      <c r="C166" s="246"/>
    </row>
    <row r="167" spans="1:51" s="247" customFormat="1" x14ac:dyDescent="0.35">
      <c r="A167" s="244" t="s">
        <v>20</v>
      </c>
      <c r="B167" s="245">
        <v>675712</v>
      </c>
      <c r="C167" s="246">
        <f>B167/B$167*100</f>
        <v>100</v>
      </c>
      <c r="E167" s="245">
        <v>44281</v>
      </c>
      <c r="F167" s="245">
        <v>38505</v>
      </c>
      <c r="G167" s="245">
        <v>32011</v>
      </c>
      <c r="H167" s="245">
        <v>101999</v>
      </c>
      <c r="I167" s="245">
        <v>45676</v>
      </c>
      <c r="J167" s="245">
        <v>12795</v>
      </c>
      <c r="K167" s="245">
        <v>36545</v>
      </c>
      <c r="L167" s="245">
        <v>33389</v>
      </c>
      <c r="M167" s="245">
        <v>44118</v>
      </c>
      <c r="N167" s="245">
        <v>34624</v>
      </c>
      <c r="O167" s="245">
        <v>16118</v>
      </c>
      <c r="P167" s="245">
        <v>16190</v>
      </c>
      <c r="Q167" s="245">
        <v>74156</v>
      </c>
      <c r="R167" s="245">
        <v>24912</v>
      </c>
      <c r="S167" s="245">
        <v>31044</v>
      </c>
      <c r="T167" s="245">
        <v>16588</v>
      </c>
      <c r="U167" s="245">
        <v>25568</v>
      </c>
      <c r="V167" s="245">
        <v>47193</v>
      </c>
    </row>
    <row r="168" spans="1:51" x14ac:dyDescent="0.35">
      <c r="A168" s="248" t="s">
        <v>379</v>
      </c>
      <c r="B168" s="249">
        <v>157292</v>
      </c>
      <c r="C168" s="246">
        <f t="shared" ref="C168:C169" si="25">B168/B$167*100</f>
        <v>23.27796457662436</v>
      </c>
      <c r="E168" s="249">
        <v>11728</v>
      </c>
      <c r="F168" s="249">
        <v>10344</v>
      </c>
      <c r="G168" s="249">
        <v>6939</v>
      </c>
      <c r="H168" s="249">
        <v>27690</v>
      </c>
      <c r="I168" s="249">
        <v>12846</v>
      </c>
      <c r="J168" s="249">
        <v>4084</v>
      </c>
      <c r="K168" s="249">
        <v>9391</v>
      </c>
      <c r="L168" s="249">
        <v>11287</v>
      </c>
      <c r="M168" s="249">
        <v>13414</v>
      </c>
      <c r="N168" s="249">
        <v>6420</v>
      </c>
      <c r="O168" s="249">
        <v>4763</v>
      </c>
      <c r="P168" s="249">
        <v>4451</v>
      </c>
      <c r="Q168" s="249">
        <v>7262</v>
      </c>
      <c r="R168" s="249">
        <v>5474</v>
      </c>
      <c r="S168" s="249">
        <v>6045</v>
      </c>
      <c r="T168" s="249">
        <v>3232</v>
      </c>
      <c r="U168" s="249">
        <v>4713</v>
      </c>
      <c r="V168" s="249">
        <v>7209</v>
      </c>
    </row>
    <row r="169" spans="1:51" x14ac:dyDescent="0.35">
      <c r="A169" s="248" t="s">
        <v>380</v>
      </c>
      <c r="B169" s="249">
        <v>518420</v>
      </c>
      <c r="C169" s="246">
        <f t="shared" si="25"/>
        <v>76.72203542337563</v>
      </c>
      <c r="E169" s="249">
        <v>32553</v>
      </c>
      <c r="F169" s="249">
        <v>28161</v>
      </c>
      <c r="G169" s="249">
        <v>25072</v>
      </c>
      <c r="H169" s="249">
        <v>74309</v>
      </c>
      <c r="I169" s="249">
        <v>32830</v>
      </c>
      <c r="J169" s="249">
        <v>8711</v>
      </c>
      <c r="K169" s="249">
        <v>27154</v>
      </c>
      <c r="L169" s="249">
        <v>22102</v>
      </c>
      <c r="M169" s="249">
        <v>30704</v>
      </c>
      <c r="N169" s="249">
        <v>28204</v>
      </c>
      <c r="O169" s="249">
        <v>11355</v>
      </c>
      <c r="P169" s="249">
        <v>11739</v>
      </c>
      <c r="Q169" s="249">
        <v>66894</v>
      </c>
      <c r="R169" s="249">
        <v>19438</v>
      </c>
      <c r="S169" s="249">
        <v>24999</v>
      </c>
      <c r="T169" s="249">
        <v>13356</v>
      </c>
      <c r="U169" s="249">
        <v>20855</v>
      </c>
      <c r="V169" s="249">
        <v>39984</v>
      </c>
    </row>
    <row r="170" spans="1:51" x14ac:dyDescent="0.35">
      <c r="B170" s="249"/>
      <c r="C170" s="246"/>
      <c r="E170" s="249"/>
      <c r="F170" s="249"/>
      <c r="G170" s="249"/>
      <c r="H170" s="249"/>
      <c r="I170" s="249"/>
      <c r="J170" s="249"/>
      <c r="K170" s="249"/>
      <c r="L170" s="249"/>
      <c r="M170" s="249"/>
      <c r="N170" s="249"/>
      <c r="O170" s="249"/>
      <c r="P170" s="249"/>
      <c r="Q170" s="249"/>
      <c r="R170" s="249"/>
      <c r="S170" s="249"/>
      <c r="T170" s="249"/>
      <c r="U170" s="249"/>
      <c r="V170" s="249"/>
    </row>
    <row r="171" spans="1:51" s="247" customFormat="1" x14ac:dyDescent="0.35">
      <c r="A171" s="244" t="s">
        <v>21</v>
      </c>
      <c r="C171" s="246"/>
    </row>
    <row r="172" spans="1:51" s="247" customFormat="1" x14ac:dyDescent="0.35">
      <c r="A172" s="244" t="s">
        <v>20</v>
      </c>
      <c r="B172" s="245">
        <v>757806</v>
      </c>
      <c r="C172" s="246">
        <f>B172/B$172*100</f>
        <v>100</v>
      </c>
      <c r="E172" s="245">
        <v>52815</v>
      </c>
      <c r="F172" s="245">
        <v>44301</v>
      </c>
      <c r="G172" s="245">
        <v>37259</v>
      </c>
      <c r="H172" s="245">
        <v>113183</v>
      </c>
      <c r="I172" s="245">
        <v>53008</v>
      </c>
      <c r="J172" s="245">
        <v>15165</v>
      </c>
      <c r="K172" s="245">
        <v>43252</v>
      </c>
      <c r="L172" s="245">
        <v>38492</v>
      </c>
      <c r="M172" s="245">
        <v>49490</v>
      </c>
      <c r="N172" s="245">
        <v>37750</v>
      </c>
      <c r="O172" s="245">
        <v>17004</v>
      </c>
      <c r="P172" s="245">
        <v>18137</v>
      </c>
      <c r="Q172" s="245">
        <v>85260</v>
      </c>
      <c r="R172" s="245">
        <v>25077</v>
      </c>
      <c r="S172" s="245">
        <v>32158</v>
      </c>
      <c r="T172" s="245">
        <v>17828</v>
      </c>
      <c r="U172" s="245">
        <v>25679</v>
      </c>
      <c r="V172" s="245">
        <v>51948</v>
      </c>
    </row>
    <row r="173" spans="1:51" x14ac:dyDescent="0.35">
      <c r="A173" s="248" t="s">
        <v>379</v>
      </c>
      <c r="B173" s="249">
        <v>259542</v>
      </c>
      <c r="C173" s="246">
        <f t="shared" ref="C173:C174" si="26">B173/B$172*100</f>
        <v>34.249135002889922</v>
      </c>
      <c r="E173" s="249">
        <v>20731</v>
      </c>
      <c r="F173" s="249">
        <v>18908</v>
      </c>
      <c r="G173" s="249">
        <v>12878</v>
      </c>
      <c r="H173" s="249">
        <v>48392</v>
      </c>
      <c r="I173" s="249">
        <v>23397</v>
      </c>
      <c r="J173" s="249">
        <v>7445</v>
      </c>
      <c r="K173" s="249">
        <v>17602</v>
      </c>
      <c r="L173" s="249">
        <v>18154</v>
      </c>
      <c r="M173" s="249">
        <v>20548</v>
      </c>
      <c r="N173" s="249">
        <v>9240</v>
      </c>
      <c r="O173" s="249">
        <v>6297</v>
      </c>
      <c r="P173" s="249">
        <v>7520</v>
      </c>
      <c r="Q173" s="249">
        <v>11805</v>
      </c>
      <c r="R173" s="249">
        <v>6767</v>
      </c>
      <c r="S173" s="249">
        <v>8054</v>
      </c>
      <c r="T173" s="249">
        <v>4357</v>
      </c>
      <c r="U173" s="249">
        <v>6279</v>
      </c>
      <c r="V173" s="249">
        <v>11168</v>
      </c>
    </row>
    <row r="174" spans="1:51" x14ac:dyDescent="0.35">
      <c r="A174" s="248" t="s">
        <v>380</v>
      </c>
      <c r="B174" s="249">
        <v>498264</v>
      </c>
      <c r="C174" s="246">
        <f t="shared" si="26"/>
        <v>65.750864997110085</v>
      </c>
      <c r="E174" s="249">
        <v>32084</v>
      </c>
      <c r="F174" s="249">
        <v>25393</v>
      </c>
      <c r="G174" s="249">
        <v>24381</v>
      </c>
      <c r="H174" s="249">
        <v>64791</v>
      </c>
      <c r="I174" s="249">
        <v>29611</v>
      </c>
      <c r="J174" s="249">
        <v>7720</v>
      </c>
      <c r="K174" s="249">
        <v>25650</v>
      </c>
      <c r="L174" s="249">
        <v>20338</v>
      </c>
      <c r="M174" s="249">
        <v>28942</v>
      </c>
      <c r="N174" s="249">
        <v>28510</v>
      </c>
      <c r="O174" s="249">
        <v>10707</v>
      </c>
      <c r="P174" s="249">
        <v>10617</v>
      </c>
      <c r="Q174" s="249">
        <v>73455</v>
      </c>
      <c r="R174" s="249">
        <v>18310</v>
      </c>
      <c r="S174" s="249">
        <v>24104</v>
      </c>
      <c r="T174" s="249">
        <v>13471</v>
      </c>
      <c r="U174" s="249">
        <v>19400</v>
      </c>
      <c r="V174" s="249">
        <v>40780</v>
      </c>
    </row>
    <row r="175" spans="1:51" x14ac:dyDescent="0.35">
      <c r="B175" s="249"/>
      <c r="C175" s="246"/>
      <c r="E175" s="249"/>
      <c r="F175" s="249"/>
      <c r="G175" s="249"/>
      <c r="H175" s="249"/>
      <c r="I175" s="249"/>
      <c r="J175" s="249"/>
      <c r="K175" s="249"/>
      <c r="L175" s="249"/>
      <c r="M175" s="249"/>
      <c r="N175" s="249"/>
      <c r="O175" s="249"/>
      <c r="P175" s="249"/>
      <c r="Q175" s="249"/>
      <c r="R175" s="249"/>
      <c r="S175" s="249"/>
      <c r="T175" s="249"/>
      <c r="U175" s="249"/>
      <c r="V175" s="249"/>
    </row>
    <row r="176" spans="1:51" s="247" customFormat="1" x14ac:dyDescent="0.35">
      <c r="A176" s="244" t="s">
        <v>22</v>
      </c>
      <c r="C176" s="246"/>
    </row>
    <row r="177" spans="1:25" s="247" customFormat="1" x14ac:dyDescent="0.35">
      <c r="A177" s="244" t="s">
        <v>15</v>
      </c>
      <c r="C177" s="246"/>
    </row>
    <row r="178" spans="1:25" x14ac:dyDescent="0.35">
      <c r="A178" s="248" t="s">
        <v>20</v>
      </c>
      <c r="B178" s="249">
        <v>607362</v>
      </c>
      <c r="C178" s="246">
        <f>B178/B$178*100</f>
        <v>100</v>
      </c>
      <c r="E178" s="249">
        <v>30515</v>
      </c>
      <c r="F178" s="249">
        <v>53884</v>
      </c>
      <c r="G178" s="249">
        <v>42402</v>
      </c>
      <c r="H178" s="249">
        <v>100016</v>
      </c>
      <c r="I178" s="249">
        <v>40814</v>
      </c>
      <c r="J178" s="250">
        <v>0</v>
      </c>
      <c r="K178" s="249">
        <v>30516</v>
      </c>
      <c r="L178" s="249">
        <v>9927</v>
      </c>
      <c r="M178" s="249">
        <v>41313</v>
      </c>
      <c r="N178" s="249">
        <v>15102</v>
      </c>
      <c r="O178" s="250">
        <v>0</v>
      </c>
      <c r="P178" s="249">
        <v>7742</v>
      </c>
      <c r="Q178" s="249">
        <v>111341</v>
      </c>
      <c r="R178" s="249">
        <v>15833</v>
      </c>
      <c r="S178" s="249">
        <v>10205</v>
      </c>
      <c r="T178" s="250">
        <v>0</v>
      </c>
      <c r="U178" s="249">
        <v>24914</v>
      </c>
      <c r="V178" s="249">
        <v>72838</v>
      </c>
    </row>
    <row r="179" spans="1:25" s="247" customFormat="1" x14ac:dyDescent="0.35">
      <c r="A179" s="244" t="s">
        <v>379</v>
      </c>
      <c r="B179" s="245">
        <v>133413</v>
      </c>
      <c r="C179" s="246">
        <f t="shared" ref="C179:C180" si="27">B179/B$178*100</f>
        <v>21.965977456607426</v>
      </c>
      <c r="E179" s="245">
        <v>7096</v>
      </c>
      <c r="F179" s="245">
        <v>17504</v>
      </c>
      <c r="G179" s="245">
        <v>10676</v>
      </c>
      <c r="H179" s="245">
        <v>30256</v>
      </c>
      <c r="I179" s="245">
        <v>12261</v>
      </c>
      <c r="J179" s="250">
        <v>0</v>
      </c>
      <c r="K179" s="245">
        <v>6253</v>
      </c>
      <c r="L179" s="245">
        <v>2062</v>
      </c>
      <c r="M179" s="245">
        <v>11270</v>
      </c>
      <c r="N179" s="245">
        <v>1923</v>
      </c>
      <c r="O179" s="250">
        <v>0</v>
      </c>
      <c r="P179" s="245">
        <v>1558</v>
      </c>
      <c r="Q179" s="245">
        <v>10788</v>
      </c>
      <c r="R179" s="245">
        <v>4137</v>
      </c>
      <c r="S179" s="245">
        <v>2134</v>
      </c>
      <c r="T179" s="250">
        <v>0</v>
      </c>
      <c r="U179" s="245">
        <v>3296</v>
      </c>
      <c r="V179" s="245">
        <v>12199</v>
      </c>
      <c r="X179" s="250"/>
      <c r="Y179" s="250"/>
    </row>
    <row r="180" spans="1:25" x14ac:dyDescent="0.35">
      <c r="A180" s="248" t="s">
        <v>380</v>
      </c>
      <c r="B180" s="249">
        <v>473949</v>
      </c>
      <c r="C180" s="246">
        <f t="shared" si="27"/>
        <v>78.034022543392581</v>
      </c>
      <c r="E180" s="249">
        <v>23419</v>
      </c>
      <c r="F180" s="249">
        <v>36380</v>
      </c>
      <c r="G180" s="249">
        <v>31726</v>
      </c>
      <c r="H180" s="249">
        <v>69760</v>
      </c>
      <c r="I180" s="249">
        <v>28553</v>
      </c>
      <c r="J180" s="250">
        <v>0</v>
      </c>
      <c r="K180" s="249">
        <v>24263</v>
      </c>
      <c r="L180" s="249">
        <v>7865</v>
      </c>
      <c r="M180" s="249">
        <v>30043</v>
      </c>
      <c r="N180" s="249">
        <v>13179</v>
      </c>
      <c r="O180" s="250">
        <v>0</v>
      </c>
      <c r="P180" s="249">
        <v>6184</v>
      </c>
      <c r="Q180" s="249">
        <v>100553</v>
      </c>
      <c r="R180" s="249">
        <v>11696</v>
      </c>
      <c r="S180" s="249">
        <v>8071</v>
      </c>
      <c r="T180" s="250">
        <v>0</v>
      </c>
      <c r="U180" s="249">
        <v>21618</v>
      </c>
      <c r="V180" s="249">
        <v>60639</v>
      </c>
    </row>
    <row r="181" spans="1:25" x14ac:dyDescent="0.35">
      <c r="B181" s="249"/>
      <c r="C181" s="246"/>
      <c r="E181" s="249"/>
      <c r="F181" s="249"/>
      <c r="G181" s="249"/>
      <c r="H181" s="249"/>
      <c r="I181" s="249"/>
      <c r="K181" s="249"/>
      <c r="L181" s="249"/>
      <c r="M181" s="249"/>
      <c r="N181" s="249"/>
      <c r="P181" s="249"/>
      <c r="Q181" s="249"/>
      <c r="R181" s="249"/>
      <c r="S181" s="249"/>
      <c r="U181" s="249"/>
      <c r="V181" s="249"/>
    </row>
    <row r="182" spans="1:25" s="247" customFormat="1" x14ac:dyDescent="0.35">
      <c r="A182" s="244" t="s">
        <v>19</v>
      </c>
      <c r="C182" s="246"/>
      <c r="J182" s="250"/>
      <c r="O182" s="250"/>
      <c r="T182" s="250"/>
      <c r="X182" s="250"/>
      <c r="Y182" s="250"/>
    </row>
    <row r="183" spans="1:25" s="247" customFormat="1" x14ac:dyDescent="0.35">
      <c r="A183" s="244" t="s">
        <v>20</v>
      </c>
      <c r="B183" s="245">
        <v>283367</v>
      </c>
      <c r="C183" s="246">
        <f>B183/B$183*100</f>
        <v>100</v>
      </c>
      <c r="E183" s="245">
        <v>14036</v>
      </c>
      <c r="F183" s="245">
        <v>25070</v>
      </c>
      <c r="G183" s="245">
        <v>19476</v>
      </c>
      <c r="H183" s="245">
        <v>47095</v>
      </c>
      <c r="I183" s="245">
        <v>18776</v>
      </c>
      <c r="J183" s="250">
        <v>0</v>
      </c>
      <c r="K183" s="245">
        <v>13923</v>
      </c>
      <c r="L183" s="245">
        <v>4481</v>
      </c>
      <c r="M183" s="245">
        <v>18895</v>
      </c>
      <c r="N183" s="245">
        <v>7137</v>
      </c>
      <c r="O183" s="250">
        <v>0</v>
      </c>
      <c r="P183" s="245">
        <v>3533</v>
      </c>
      <c r="Q183" s="245">
        <v>51866</v>
      </c>
      <c r="R183" s="245">
        <v>7673</v>
      </c>
      <c r="S183" s="245">
        <v>4823</v>
      </c>
      <c r="T183" s="250">
        <v>0</v>
      </c>
      <c r="U183" s="245">
        <v>12599</v>
      </c>
      <c r="V183" s="245">
        <v>33984</v>
      </c>
      <c r="X183" s="250"/>
      <c r="Y183" s="250"/>
    </row>
    <row r="184" spans="1:25" x14ac:dyDescent="0.35">
      <c r="A184" s="248" t="s">
        <v>379</v>
      </c>
      <c r="B184" s="249">
        <v>47634</v>
      </c>
      <c r="C184" s="246">
        <f t="shared" ref="C184:C185" si="28">B184/B$183*100</f>
        <v>16.810002576164479</v>
      </c>
      <c r="E184" s="249">
        <v>2465</v>
      </c>
      <c r="F184" s="249">
        <v>6068</v>
      </c>
      <c r="G184" s="249">
        <v>3848</v>
      </c>
      <c r="H184" s="249">
        <v>10608</v>
      </c>
      <c r="I184" s="249">
        <v>4111</v>
      </c>
      <c r="J184" s="250">
        <v>0</v>
      </c>
      <c r="K184" s="249">
        <v>2099</v>
      </c>
      <c r="L184" s="250">
        <v>640</v>
      </c>
      <c r="M184" s="249">
        <v>4004</v>
      </c>
      <c r="N184" s="250">
        <v>693</v>
      </c>
      <c r="O184" s="250">
        <v>0</v>
      </c>
      <c r="P184" s="250">
        <v>509</v>
      </c>
      <c r="Q184" s="249">
        <v>4020</v>
      </c>
      <c r="R184" s="249">
        <v>1757</v>
      </c>
      <c r="S184" s="250">
        <v>877</v>
      </c>
      <c r="T184" s="250">
        <v>0</v>
      </c>
      <c r="U184" s="249">
        <v>1275</v>
      </c>
      <c r="V184" s="249">
        <v>4660</v>
      </c>
    </row>
    <row r="185" spans="1:25" x14ac:dyDescent="0.35">
      <c r="A185" s="248" t="s">
        <v>380</v>
      </c>
      <c r="B185" s="249">
        <v>235733</v>
      </c>
      <c r="C185" s="246">
        <f t="shared" si="28"/>
        <v>83.189997423835521</v>
      </c>
      <c r="E185" s="249">
        <v>11571</v>
      </c>
      <c r="F185" s="249">
        <v>19002</v>
      </c>
      <c r="G185" s="249">
        <v>15628</v>
      </c>
      <c r="H185" s="249">
        <v>36487</v>
      </c>
      <c r="I185" s="249">
        <v>14665</v>
      </c>
      <c r="J185" s="250">
        <v>0</v>
      </c>
      <c r="K185" s="249">
        <v>11824</v>
      </c>
      <c r="L185" s="249">
        <v>3841</v>
      </c>
      <c r="M185" s="249">
        <v>14891</v>
      </c>
      <c r="N185" s="249">
        <v>6444</v>
      </c>
      <c r="O185" s="250">
        <v>0</v>
      </c>
      <c r="P185" s="249">
        <v>3024</v>
      </c>
      <c r="Q185" s="249">
        <v>47846</v>
      </c>
      <c r="R185" s="249">
        <v>5916</v>
      </c>
      <c r="S185" s="249">
        <v>3946</v>
      </c>
      <c r="T185" s="250">
        <v>0</v>
      </c>
      <c r="U185" s="249">
        <v>11324</v>
      </c>
      <c r="V185" s="249">
        <v>29324</v>
      </c>
    </row>
    <row r="186" spans="1:25" x14ac:dyDescent="0.35">
      <c r="B186" s="249"/>
      <c r="C186" s="246"/>
      <c r="E186" s="249"/>
      <c r="F186" s="249"/>
      <c r="G186" s="249"/>
      <c r="H186" s="249"/>
      <c r="I186" s="249"/>
      <c r="K186" s="249"/>
      <c r="L186" s="249"/>
      <c r="M186" s="249"/>
      <c r="N186" s="249"/>
      <c r="P186" s="249"/>
      <c r="Q186" s="249"/>
      <c r="R186" s="249"/>
      <c r="S186" s="249"/>
      <c r="U186" s="249"/>
      <c r="V186" s="249"/>
    </row>
    <row r="187" spans="1:25" s="247" customFormat="1" x14ac:dyDescent="0.35">
      <c r="A187" s="244" t="s">
        <v>21</v>
      </c>
      <c r="C187" s="246"/>
      <c r="J187" s="250"/>
      <c r="O187" s="250"/>
      <c r="T187" s="250"/>
      <c r="X187" s="250"/>
      <c r="Y187" s="250"/>
    </row>
    <row r="188" spans="1:25" s="247" customFormat="1" x14ac:dyDescent="0.35">
      <c r="A188" s="244" t="s">
        <v>20</v>
      </c>
      <c r="B188" s="245">
        <v>323995</v>
      </c>
      <c r="C188" s="246">
        <f>B188/B$188*100</f>
        <v>100</v>
      </c>
      <c r="E188" s="245">
        <v>16479</v>
      </c>
      <c r="F188" s="245">
        <v>28814</v>
      </c>
      <c r="G188" s="245">
        <v>22926</v>
      </c>
      <c r="H188" s="245">
        <v>52921</v>
      </c>
      <c r="I188" s="245">
        <v>22038</v>
      </c>
      <c r="J188" s="250">
        <v>0</v>
      </c>
      <c r="K188" s="245">
        <v>16593</v>
      </c>
      <c r="L188" s="245">
        <v>5446</v>
      </c>
      <c r="M188" s="245">
        <v>22418</v>
      </c>
      <c r="N188" s="245">
        <v>7965</v>
      </c>
      <c r="O188" s="250">
        <v>0</v>
      </c>
      <c r="P188" s="245">
        <v>4209</v>
      </c>
      <c r="Q188" s="245">
        <v>59475</v>
      </c>
      <c r="R188" s="245">
        <v>8160</v>
      </c>
      <c r="S188" s="245">
        <v>5382</v>
      </c>
      <c r="T188" s="250">
        <v>0</v>
      </c>
      <c r="U188" s="245">
        <v>12315</v>
      </c>
      <c r="V188" s="245">
        <v>38854</v>
      </c>
      <c r="X188" s="250"/>
      <c r="Y188" s="250"/>
    </row>
    <row r="189" spans="1:25" x14ac:dyDescent="0.35">
      <c r="A189" s="248" t="s">
        <v>379</v>
      </c>
      <c r="B189" s="249">
        <v>85779</v>
      </c>
      <c r="C189" s="246">
        <f t="shared" ref="C189:C190" si="29">B189/B$188*100</f>
        <v>26.475408571119925</v>
      </c>
      <c r="E189" s="249">
        <v>4631</v>
      </c>
      <c r="F189" s="249">
        <v>11436</v>
      </c>
      <c r="G189" s="249">
        <v>6828</v>
      </c>
      <c r="H189" s="249">
        <v>19648</v>
      </c>
      <c r="I189" s="249">
        <v>8150</v>
      </c>
      <c r="J189" s="250">
        <v>0</v>
      </c>
      <c r="K189" s="249">
        <v>4154</v>
      </c>
      <c r="L189" s="249">
        <v>1422</v>
      </c>
      <c r="M189" s="249">
        <v>7266</v>
      </c>
      <c r="N189" s="249">
        <v>1230</v>
      </c>
      <c r="O189" s="250">
        <v>0</v>
      </c>
      <c r="P189" s="249">
        <v>1049</v>
      </c>
      <c r="Q189" s="249">
        <v>6768</v>
      </c>
      <c r="R189" s="249">
        <v>2380</v>
      </c>
      <c r="S189" s="249">
        <v>1257</v>
      </c>
      <c r="T189" s="250">
        <v>0</v>
      </c>
      <c r="U189" s="249">
        <v>2021</v>
      </c>
      <c r="V189" s="249">
        <v>7539</v>
      </c>
    </row>
    <row r="190" spans="1:25" x14ac:dyDescent="0.35">
      <c r="A190" s="252" t="s">
        <v>380</v>
      </c>
      <c r="B190" s="242">
        <v>238216</v>
      </c>
      <c r="C190" s="246">
        <f t="shared" si="29"/>
        <v>73.524591428880072</v>
      </c>
      <c r="D190" s="253"/>
      <c r="E190" s="242">
        <v>11848</v>
      </c>
      <c r="F190" s="242">
        <v>17378</v>
      </c>
      <c r="G190" s="242">
        <v>16098</v>
      </c>
      <c r="H190" s="242">
        <v>33273</v>
      </c>
      <c r="I190" s="242">
        <v>13888</v>
      </c>
      <c r="J190" s="253">
        <v>0</v>
      </c>
      <c r="K190" s="242">
        <v>12439</v>
      </c>
      <c r="L190" s="242">
        <v>4024</v>
      </c>
      <c r="M190" s="242">
        <v>15152</v>
      </c>
      <c r="N190" s="242">
        <v>6735</v>
      </c>
      <c r="O190" s="253">
        <v>0</v>
      </c>
      <c r="P190" s="242">
        <v>3160</v>
      </c>
      <c r="Q190" s="242">
        <v>52707</v>
      </c>
      <c r="R190" s="242">
        <v>5780</v>
      </c>
      <c r="S190" s="242">
        <v>4125</v>
      </c>
      <c r="T190" s="253">
        <v>0</v>
      </c>
      <c r="U190" s="242">
        <v>10294</v>
      </c>
      <c r="V190" s="242">
        <v>31315</v>
      </c>
      <c r="X190" s="253"/>
      <c r="Y190" s="253"/>
    </row>
    <row r="191" spans="1:25" x14ac:dyDescent="0.35">
      <c r="C191" s="246"/>
      <c r="E191" s="249"/>
      <c r="F191" s="249"/>
      <c r="G191" s="249"/>
      <c r="H191" s="249"/>
      <c r="I191" s="249"/>
      <c r="J191" s="249"/>
      <c r="K191" s="249"/>
      <c r="L191" s="249"/>
      <c r="M191" s="249"/>
      <c r="N191" s="249"/>
      <c r="O191" s="249"/>
      <c r="P191" s="249"/>
      <c r="Q191" s="249"/>
      <c r="R191" s="249"/>
      <c r="S191" s="249"/>
      <c r="T191" s="249"/>
    </row>
    <row r="192" spans="1:25" s="247" customFormat="1" x14ac:dyDescent="0.35">
      <c r="A192" s="244" t="s">
        <v>23</v>
      </c>
      <c r="C192" s="246"/>
    </row>
    <row r="193" spans="1:39" s="247" customFormat="1" x14ac:dyDescent="0.35">
      <c r="A193" s="244" t="s">
        <v>15</v>
      </c>
      <c r="C193" s="246"/>
    </row>
    <row r="194" spans="1:39" s="247" customFormat="1" x14ac:dyDescent="0.35">
      <c r="A194" s="244" t="s">
        <v>20</v>
      </c>
      <c r="B194" s="245">
        <v>826156</v>
      </c>
      <c r="C194" s="246">
        <f>B194/B$194*100</f>
        <v>100</v>
      </c>
      <c r="E194" s="245">
        <v>66581</v>
      </c>
      <c r="F194" s="245">
        <v>28922</v>
      </c>
      <c r="G194" s="245">
        <v>26868</v>
      </c>
      <c r="H194" s="245">
        <v>115166</v>
      </c>
      <c r="I194" s="245">
        <v>57870</v>
      </c>
      <c r="J194" s="245">
        <v>27960</v>
      </c>
      <c r="K194" s="245">
        <v>49281</v>
      </c>
      <c r="L194" s="245">
        <v>61954</v>
      </c>
      <c r="M194" s="245">
        <v>52295</v>
      </c>
      <c r="N194" s="245">
        <v>57272</v>
      </c>
      <c r="O194" s="245">
        <v>33122</v>
      </c>
      <c r="P194" s="245">
        <v>26585</v>
      </c>
      <c r="Q194" s="245">
        <v>48075</v>
      </c>
      <c r="R194" s="245">
        <v>34156</v>
      </c>
      <c r="S194" s="245">
        <v>52997</v>
      </c>
      <c r="T194" s="245">
        <v>34416</v>
      </c>
      <c r="U194" s="245">
        <v>26333</v>
      </c>
      <c r="V194" s="245">
        <v>26303</v>
      </c>
    </row>
    <row r="195" spans="1:39" x14ac:dyDescent="0.35">
      <c r="A195" s="248" t="s">
        <v>379</v>
      </c>
      <c r="B195" s="249">
        <v>283421</v>
      </c>
      <c r="C195" s="246">
        <f t="shared" ref="C195:C196" si="30">B195/B$194*100</f>
        <v>34.305990636151037</v>
      </c>
      <c r="E195" s="249">
        <v>25363</v>
      </c>
      <c r="F195" s="249">
        <v>11748</v>
      </c>
      <c r="G195" s="249">
        <v>9141</v>
      </c>
      <c r="H195" s="249">
        <v>45826</v>
      </c>
      <c r="I195" s="249">
        <v>23982</v>
      </c>
      <c r="J195" s="249">
        <v>11529</v>
      </c>
      <c r="K195" s="249">
        <v>20740</v>
      </c>
      <c r="L195" s="249">
        <v>27379</v>
      </c>
      <c r="M195" s="249">
        <v>22692</v>
      </c>
      <c r="N195" s="249">
        <v>13737</v>
      </c>
      <c r="O195" s="249">
        <v>11060</v>
      </c>
      <c r="P195" s="249">
        <v>10413</v>
      </c>
      <c r="Q195" s="249">
        <v>8279</v>
      </c>
      <c r="R195" s="249">
        <v>8104</v>
      </c>
      <c r="S195" s="249">
        <v>11965</v>
      </c>
      <c r="T195" s="249">
        <v>7589</v>
      </c>
      <c r="U195" s="249">
        <v>7696</v>
      </c>
      <c r="V195" s="249">
        <v>6178</v>
      </c>
    </row>
    <row r="196" spans="1:39" x14ac:dyDescent="0.35">
      <c r="A196" s="248" t="s">
        <v>380</v>
      </c>
      <c r="B196" s="249">
        <v>542735</v>
      </c>
      <c r="C196" s="246">
        <f t="shared" si="30"/>
        <v>65.694009363848963</v>
      </c>
      <c r="E196" s="249">
        <v>41218</v>
      </c>
      <c r="F196" s="249">
        <v>17174</v>
      </c>
      <c r="G196" s="249">
        <v>17727</v>
      </c>
      <c r="H196" s="249">
        <v>69340</v>
      </c>
      <c r="I196" s="249">
        <v>33888</v>
      </c>
      <c r="J196" s="249">
        <v>16431</v>
      </c>
      <c r="K196" s="249">
        <v>28541</v>
      </c>
      <c r="L196" s="249">
        <v>34575</v>
      </c>
      <c r="M196" s="249">
        <v>29603</v>
      </c>
      <c r="N196" s="249">
        <v>43535</v>
      </c>
      <c r="O196" s="249">
        <v>22062</v>
      </c>
      <c r="P196" s="249">
        <v>16172</v>
      </c>
      <c r="Q196" s="249">
        <v>39796</v>
      </c>
      <c r="R196" s="249">
        <v>26052</v>
      </c>
      <c r="S196" s="249">
        <v>41032</v>
      </c>
      <c r="T196" s="249">
        <v>26827</v>
      </c>
      <c r="U196" s="249">
        <v>18637</v>
      </c>
      <c r="V196" s="249">
        <v>20125</v>
      </c>
    </row>
    <row r="197" spans="1:39" x14ac:dyDescent="0.35">
      <c r="B197" s="249"/>
      <c r="C197" s="246"/>
      <c r="E197" s="249"/>
      <c r="F197" s="249"/>
      <c r="G197" s="249"/>
      <c r="H197" s="249"/>
      <c r="I197" s="249"/>
      <c r="J197" s="249"/>
      <c r="K197" s="249"/>
      <c r="L197" s="249"/>
      <c r="M197" s="249"/>
      <c r="N197" s="249"/>
      <c r="O197" s="249"/>
      <c r="P197" s="249"/>
      <c r="Q197" s="249"/>
      <c r="R197" s="249"/>
      <c r="S197" s="249"/>
      <c r="T197" s="249"/>
      <c r="U197" s="249"/>
      <c r="V197" s="249"/>
    </row>
    <row r="198" spans="1:39" s="247" customFormat="1" x14ac:dyDescent="0.35">
      <c r="A198" s="244" t="s">
        <v>19</v>
      </c>
      <c r="C198" s="246"/>
    </row>
    <row r="199" spans="1:39" s="247" customFormat="1" x14ac:dyDescent="0.35">
      <c r="A199" s="244" t="s">
        <v>20</v>
      </c>
      <c r="B199" s="245">
        <v>392345</v>
      </c>
      <c r="C199" s="246">
        <f>B199/B$199*100</f>
        <v>100</v>
      </c>
      <c r="E199" s="245">
        <v>30245</v>
      </c>
      <c r="F199" s="245">
        <v>13435</v>
      </c>
      <c r="G199" s="245">
        <v>12535</v>
      </c>
      <c r="H199" s="245">
        <v>54904</v>
      </c>
      <c r="I199" s="245">
        <v>26900</v>
      </c>
      <c r="J199" s="245">
        <v>12795</v>
      </c>
      <c r="K199" s="245">
        <v>22622</v>
      </c>
      <c r="L199" s="245">
        <v>28908</v>
      </c>
      <c r="M199" s="245">
        <v>25223</v>
      </c>
      <c r="N199" s="245">
        <v>27487</v>
      </c>
      <c r="O199" s="245">
        <v>16118</v>
      </c>
      <c r="P199" s="245">
        <v>12657</v>
      </c>
      <c r="Q199" s="245">
        <v>22290</v>
      </c>
      <c r="R199" s="245">
        <v>17239</v>
      </c>
      <c r="S199" s="245">
        <v>26221</v>
      </c>
      <c r="T199" s="245">
        <v>16588</v>
      </c>
      <c r="U199" s="245">
        <v>12969</v>
      </c>
      <c r="V199" s="245">
        <v>13209</v>
      </c>
    </row>
    <row r="200" spans="1:39" x14ac:dyDescent="0.35">
      <c r="A200" s="248" t="s">
        <v>379</v>
      </c>
      <c r="B200" s="249">
        <v>109658</v>
      </c>
      <c r="C200" s="246">
        <f t="shared" ref="C200:C201" si="31">B200/B$199*100</f>
        <v>27.949381284328844</v>
      </c>
      <c r="E200" s="249">
        <v>9263</v>
      </c>
      <c r="F200" s="249">
        <v>4276</v>
      </c>
      <c r="G200" s="249">
        <v>3091</v>
      </c>
      <c r="H200" s="249">
        <v>17082</v>
      </c>
      <c r="I200" s="249">
        <v>8735</v>
      </c>
      <c r="J200" s="249">
        <v>4084</v>
      </c>
      <c r="K200" s="249">
        <v>7292</v>
      </c>
      <c r="L200" s="249">
        <v>10647</v>
      </c>
      <c r="M200" s="249">
        <v>9410</v>
      </c>
      <c r="N200" s="249">
        <v>5727</v>
      </c>
      <c r="O200" s="249">
        <v>4763</v>
      </c>
      <c r="P200" s="249">
        <v>3942</v>
      </c>
      <c r="Q200" s="249">
        <v>3242</v>
      </c>
      <c r="R200" s="249">
        <v>3717</v>
      </c>
      <c r="S200" s="249">
        <v>5168</v>
      </c>
      <c r="T200" s="249">
        <v>3232</v>
      </c>
      <c r="U200" s="249">
        <v>3438</v>
      </c>
      <c r="V200" s="249">
        <v>2549</v>
      </c>
    </row>
    <row r="201" spans="1:39" x14ac:dyDescent="0.35">
      <c r="A201" s="248" t="s">
        <v>380</v>
      </c>
      <c r="B201" s="249">
        <v>282687</v>
      </c>
      <c r="C201" s="246">
        <f t="shared" si="31"/>
        <v>72.050618715671149</v>
      </c>
      <c r="E201" s="249">
        <v>20982</v>
      </c>
      <c r="F201" s="249">
        <v>9159</v>
      </c>
      <c r="G201" s="249">
        <v>9444</v>
      </c>
      <c r="H201" s="249">
        <v>37822</v>
      </c>
      <c r="I201" s="249">
        <v>18165</v>
      </c>
      <c r="J201" s="249">
        <v>8711</v>
      </c>
      <c r="K201" s="249">
        <v>15330</v>
      </c>
      <c r="L201" s="249">
        <v>18261</v>
      </c>
      <c r="M201" s="249">
        <v>15813</v>
      </c>
      <c r="N201" s="249">
        <v>21760</v>
      </c>
      <c r="O201" s="249">
        <v>11355</v>
      </c>
      <c r="P201" s="249">
        <v>8715</v>
      </c>
      <c r="Q201" s="249">
        <v>19048</v>
      </c>
      <c r="R201" s="249">
        <v>13522</v>
      </c>
      <c r="S201" s="249">
        <v>21053</v>
      </c>
      <c r="T201" s="249">
        <v>13356</v>
      </c>
      <c r="U201" s="249">
        <v>9531</v>
      </c>
      <c r="V201" s="249">
        <v>10660</v>
      </c>
    </row>
    <row r="202" spans="1:39" x14ac:dyDescent="0.35">
      <c r="B202" s="249"/>
      <c r="C202" s="246"/>
      <c r="E202" s="249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</row>
    <row r="203" spans="1:39" s="247" customFormat="1" x14ac:dyDescent="0.35">
      <c r="A203" s="244" t="s">
        <v>21</v>
      </c>
      <c r="C203" s="246"/>
    </row>
    <row r="204" spans="1:39" s="247" customFormat="1" x14ac:dyDescent="0.35">
      <c r="A204" s="244" t="s">
        <v>20</v>
      </c>
      <c r="B204" s="245">
        <v>433811</v>
      </c>
      <c r="C204" s="246">
        <f>B204/B$204*100</f>
        <v>100</v>
      </c>
      <c r="E204" s="245">
        <v>36336</v>
      </c>
      <c r="F204" s="245">
        <v>15487</v>
      </c>
      <c r="G204" s="245">
        <v>14333</v>
      </c>
      <c r="H204" s="245">
        <v>60262</v>
      </c>
      <c r="I204" s="245">
        <v>30970</v>
      </c>
      <c r="J204" s="245">
        <v>15165</v>
      </c>
      <c r="K204" s="245">
        <v>26659</v>
      </c>
      <c r="L204" s="245">
        <v>33046</v>
      </c>
      <c r="M204" s="245">
        <v>27072</v>
      </c>
      <c r="N204" s="245">
        <v>29785</v>
      </c>
      <c r="O204" s="245">
        <v>17004</v>
      </c>
      <c r="P204" s="245">
        <v>13928</v>
      </c>
      <c r="Q204" s="245">
        <v>25785</v>
      </c>
      <c r="R204" s="245">
        <v>16917</v>
      </c>
      <c r="S204" s="245">
        <v>26776</v>
      </c>
      <c r="T204" s="245">
        <v>17828</v>
      </c>
      <c r="U204" s="245">
        <v>13364</v>
      </c>
      <c r="V204" s="245">
        <v>13094</v>
      </c>
    </row>
    <row r="205" spans="1:39" x14ac:dyDescent="0.35">
      <c r="A205" s="248" t="s">
        <v>379</v>
      </c>
      <c r="B205" s="249">
        <v>173763</v>
      </c>
      <c r="C205" s="246">
        <f t="shared" ref="C205:C206" si="32">B205/B$204*100</f>
        <v>40.055000910534773</v>
      </c>
      <c r="E205" s="249">
        <v>16100</v>
      </c>
      <c r="F205" s="249">
        <v>7472</v>
      </c>
      <c r="G205" s="249">
        <v>6050</v>
      </c>
      <c r="H205" s="249">
        <v>28744</v>
      </c>
      <c r="I205" s="249">
        <v>15247</v>
      </c>
      <c r="J205" s="249">
        <v>7445</v>
      </c>
      <c r="K205" s="249">
        <v>13448</v>
      </c>
      <c r="L205" s="249">
        <v>16732</v>
      </c>
      <c r="M205" s="249">
        <v>13282</v>
      </c>
      <c r="N205" s="249">
        <v>8010</v>
      </c>
      <c r="O205" s="249">
        <v>6297</v>
      </c>
      <c r="P205" s="249">
        <v>6471</v>
      </c>
      <c r="Q205" s="249">
        <v>5037</v>
      </c>
      <c r="R205" s="249">
        <v>4387</v>
      </c>
      <c r="S205" s="249">
        <v>6797</v>
      </c>
      <c r="T205" s="249">
        <v>4357</v>
      </c>
      <c r="U205" s="249">
        <v>4258</v>
      </c>
      <c r="V205" s="249">
        <v>3629</v>
      </c>
    </row>
    <row r="206" spans="1:39" ht="18.600000000000001" thickBot="1" x14ac:dyDescent="0.4">
      <c r="A206" s="256" t="s">
        <v>380</v>
      </c>
      <c r="B206" s="257">
        <v>260048</v>
      </c>
      <c r="C206" s="258">
        <f t="shared" si="32"/>
        <v>59.94499908946522</v>
      </c>
      <c r="D206" s="259"/>
      <c r="E206" s="257">
        <v>20236</v>
      </c>
      <c r="F206" s="257">
        <v>8015</v>
      </c>
      <c r="G206" s="257">
        <v>8283</v>
      </c>
      <c r="H206" s="257">
        <v>31518</v>
      </c>
      <c r="I206" s="257">
        <v>15723</v>
      </c>
      <c r="J206" s="257">
        <v>7720</v>
      </c>
      <c r="K206" s="257">
        <v>13211</v>
      </c>
      <c r="L206" s="257">
        <v>16314</v>
      </c>
      <c r="M206" s="257">
        <v>13790</v>
      </c>
      <c r="N206" s="257">
        <v>21775</v>
      </c>
      <c r="O206" s="257">
        <v>10707</v>
      </c>
      <c r="P206" s="257">
        <v>7457</v>
      </c>
      <c r="Q206" s="257">
        <v>20748</v>
      </c>
      <c r="R206" s="257">
        <v>12530</v>
      </c>
      <c r="S206" s="257">
        <v>19979</v>
      </c>
      <c r="T206" s="257">
        <v>13471</v>
      </c>
      <c r="U206" s="257">
        <v>9106</v>
      </c>
      <c r="V206" s="257">
        <v>9465</v>
      </c>
    </row>
    <row r="207" spans="1:39" x14ac:dyDescent="0.35">
      <c r="E207" s="249"/>
      <c r="F207" s="249"/>
      <c r="G207" s="249"/>
      <c r="H207" s="249"/>
      <c r="I207" s="249"/>
      <c r="J207" s="249"/>
      <c r="K207" s="249"/>
      <c r="L207" s="249"/>
      <c r="M207" s="249"/>
      <c r="N207" s="249"/>
      <c r="O207" s="249"/>
      <c r="P207" s="249"/>
      <c r="Q207" s="249"/>
      <c r="R207" s="249"/>
      <c r="S207" s="249"/>
      <c r="T207" s="249"/>
      <c r="U207" s="249"/>
      <c r="V207" s="249"/>
      <c r="W207" s="249"/>
    </row>
    <row r="208" spans="1:39" ht="18.600000000000001" thickBot="1" x14ac:dyDescent="0.4">
      <c r="A208" s="256"/>
      <c r="B208" s="259"/>
      <c r="C208" s="263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3"/>
      <c r="O208" s="253"/>
      <c r="P208" s="253"/>
      <c r="Q208" s="253"/>
      <c r="R208" s="253"/>
      <c r="S208" s="253"/>
      <c r="T208" s="253"/>
      <c r="U208" s="253"/>
      <c r="V208" s="253"/>
      <c r="W208" s="253"/>
      <c r="X208" s="253"/>
      <c r="Y208" s="253"/>
      <c r="Z208" s="253"/>
      <c r="AA208" s="253"/>
      <c r="AB208" s="253"/>
      <c r="AC208" s="253"/>
      <c r="AD208" s="253"/>
      <c r="AE208" s="253"/>
      <c r="AF208" s="253"/>
      <c r="AG208" s="253"/>
      <c r="AH208" s="253"/>
      <c r="AI208" s="253"/>
      <c r="AJ208" s="253"/>
      <c r="AK208" s="253"/>
      <c r="AL208" s="253"/>
      <c r="AM208" s="253"/>
    </row>
    <row r="209" spans="1:51" s="233" customFormat="1" ht="18.600000000000001" thickBot="1" x14ac:dyDescent="0.4">
      <c r="A209" s="633" t="s">
        <v>366</v>
      </c>
      <c r="B209" s="634"/>
      <c r="C209" s="634"/>
      <c r="D209" s="634"/>
      <c r="E209" s="634"/>
      <c r="F209" s="634"/>
      <c r="G209" s="634"/>
      <c r="H209" s="634"/>
      <c r="I209" s="295"/>
      <c r="J209" s="295"/>
      <c r="K209" s="295"/>
      <c r="L209" s="295"/>
      <c r="M209" s="295"/>
      <c r="N209" s="296"/>
      <c r="O209" s="296"/>
      <c r="P209" s="296"/>
      <c r="Q209" s="296"/>
      <c r="R209" s="296"/>
      <c r="S209" s="296"/>
      <c r="T209" s="297"/>
      <c r="U209" s="234"/>
      <c r="V209" s="234"/>
      <c r="W209" s="234"/>
      <c r="X209" s="234"/>
      <c r="Y209" s="234"/>
      <c r="Z209" s="234"/>
      <c r="AA209" s="234"/>
      <c r="AB209" s="234"/>
      <c r="AC209" s="234"/>
      <c r="AD209" s="234"/>
      <c r="AE209" s="234"/>
      <c r="AF209" s="234"/>
      <c r="AG209" s="234"/>
      <c r="AH209" s="234"/>
      <c r="AI209" s="298"/>
      <c r="AJ209" s="298"/>
      <c r="AK209" s="298"/>
      <c r="AL209" s="238"/>
      <c r="AM209" s="238"/>
      <c r="AN209" s="230"/>
      <c r="AO209" s="230"/>
      <c r="AP209" s="230"/>
      <c r="AQ209" s="230"/>
      <c r="AR209" s="230"/>
      <c r="AS209" s="230"/>
      <c r="AT209" s="230"/>
      <c r="AU209" s="230"/>
      <c r="AV209" s="230"/>
      <c r="AW209" s="230"/>
      <c r="AX209" s="230"/>
      <c r="AY209" s="230"/>
    </row>
    <row r="210" spans="1:51" s="242" customFormat="1" ht="18.600000000000001" thickBot="1" x14ac:dyDescent="0.4">
      <c r="A210" s="620" t="s">
        <v>367</v>
      </c>
      <c r="B210" s="621" t="s">
        <v>91</v>
      </c>
      <c r="C210" s="621"/>
      <c r="D210" s="285"/>
      <c r="E210" s="610" t="s">
        <v>368</v>
      </c>
      <c r="F210" s="610"/>
      <c r="G210" s="610"/>
      <c r="H210" s="610"/>
      <c r="I210" s="610"/>
      <c r="J210" s="610"/>
      <c r="K210" s="610"/>
      <c r="L210" s="610"/>
      <c r="M210" s="610"/>
      <c r="N210" s="610"/>
      <c r="O210" s="610"/>
      <c r="P210" s="610"/>
      <c r="Q210" s="610"/>
      <c r="R210" s="610"/>
      <c r="S210" s="610"/>
      <c r="T210" s="610"/>
      <c r="U210" s="610"/>
      <c r="V210" s="610"/>
      <c r="W210" s="610"/>
      <c r="X210" s="610"/>
      <c r="Y210" s="610"/>
      <c r="Z210" s="610"/>
      <c r="AA210" s="610"/>
      <c r="AB210" s="610"/>
      <c r="AC210" s="610"/>
      <c r="AD210" s="610"/>
      <c r="AE210" s="610"/>
      <c r="AF210" s="610"/>
      <c r="AG210" s="610"/>
      <c r="AH210" s="610"/>
      <c r="AI210" s="610"/>
      <c r="AJ210" s="610"/>
      <c r="AK210" s="622"/>
      <c r="AL210" s="241"/>
      <c r="AM210" s="241"/>
      <c r="AN210" s="271"/>
      <c r="AO210" s="271"/>
      <c r="AP210" s="271"/>
      <c r="AQ210" s="271"/>
      <c r="AR210" s="271"/>
      <c r="AS210" s="271"/>
      <c r="AT210" s="271"/>
      <c r="AU210" s="271"/>
      <c r="AV210" s="271"/>
      <c r="AW210" s="271"/>
      <c r="AX210" s="271"/>
      <c r="AY210" s="271"/>
    </row>
    <row r="211" spans="1:51" s="242" customFormat="1" ht="48" thickBot="1" x14ac:dyDescent="0.4">
      <c r="A211" s="598"/>
      <c r="B211" s="483" t="s">
        <v>4</v>
      </c>
      <c r="C211" s="485" t="s">
        <v>5</v>
      </c>
      <c r="D211" s="475"/>
      <c r="E211" s="513" t="s">
        <v>92</v>
      </c>
      <c r="F211" s="509" t="s">
        <v>93</v>
      </c>
      <c r="G211" s="509" t="s">
        <v>94</v>
      </c>
      <c r="H211" s="509" t="s">
        <v>95</v>
      </c>
      <c r="I211" s="509" t="s">
        <v>97</v>
      </c>
      <c r="J211" s="509" t="s">
        <v>413</v>
      </c>
      <c r="K211" s="509" t="s">
        <v>98</v>
      </c>
      <c r="L211" s="509" t="s">
        <v>99</v>
      </c>
      <c r="M211" s="509" t="s">
        <v>414</v>
      </c>
      <c r="N211" s="509" t="s">
        <v>101</v>
      </c>
      <c r="O211" s="509" t="s">
        <v>415</v>
      </c>
      <c r="P211" s="509" t="s">
        <v>103</v>
      </c>
      <c r="Q211" s="509" t="s">
        <v>416</v>
      </c>
      <c r="R211" s="509" t="s">
        <v>105</v>
      </c>
      <c r="S211" s="509" t="s">
        <v>417</v>
      </c>
      <c r="T211" s="509" t="s">
        <v>106</v>
      </c>
      <c r="U211" s="509" t="s">
        <v>418</v>
      </c>
      <c r="V211" s="509" t="s">
        <v>108</v>
      </c>
      <c r="W211" s="509" t="s">
        <v>419</v>
      </c>
      <c r="X211" s="509" t="s">
        <v>110</v>
      </c>
      <c r="Y211" s="509" t="s">
        <v>111</v>
      </c>
      <c r="Z211" s="509" t="s">
        <v>112</v>
      </c>
      <c r="AA211" s="509" t="s">
        <v>113</v>
      </c>
      <c r="AB211" s="509" t="s">
        <v>114</v>
      </c>
      <c r="AC211" s="509" t="s">
        <v>115</v>
      </c>
      <c r="AD211" s="509" t="s">
        <v>116</v>
      </c>
      <c r="AE211" s="509" t="s">
        <v>117</v>
      </c>
      <c r="AF211" s="509" t="s">
        <v>118</v>
      </c>
      <c r="AG211" s="509" t="s">
        <v>420</v>
      </c>
      <c r="AH211" s="509" t="s">
        <v>120</v>
      </c>
      <c r="AI211" s="509" t="s">
        <v>121</v>
      </c>
      <c r="AJ211" s="509" t="s">
        <v>122</v>
      </c>
      <c r="AK211" s="515" t="s">
        <v>123</v>
      </c>
      <c r="AL211" s="271"/>
      <c r="AM211" s="271"/>
      <c r="AN211" s="271"/>
      <c r="AO211" s="271"/>
      <c r="AP211" s="271"/>
      <c r="AQ211" s="271"/>
      <c r="AR211" s="271"/>
      <c r="AS211" s="271"/>
      <c r="AT211" s="271"/>
      <c r="AU211" s="271"/>
      <c r="AV211" s="271"/>
      <c r="AW211" s="271"/>
      <c r="AX211" s="271"/>
      <c r="AY211" s="271"/>
    </row>
    <row r="212" spans="1:51" s="233" customFormat="1" ht="18.600000000000001" thickBot="1" x14ac:dyDescent="0.4">
      <c r="A212" s="243" t="s">
        <v>14</v>
      </c>
      <c r="B212" s="275"/>
      <c r="C212" s="275"/>
      <c r="D212" s="275"/>
      <c r="E212" s="275"/>
      <c r="F212" s="27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  <c r="AA212" s="275"/>
      <c r="AB212" s="275"/>
      <c r="AC212" s="275"/>
      <c r="AD212" s="275"/>
      <c r="AE212" s="275"/>
      <c r="AF212" s="275"/>
      <c r="AG212" s="275"/>
      <c r="AH212" s="275"/>
      <c r="AI212" s="275"/>
      <c r="AJ212" s="275"/>
      <c r="AK212" s="275"/>
      <c r="AL212" s="230"/>
      <c r="AM212" s="230"/>
      <c r="AN212" s="230"/>
      <c r="AO212" s="230"/>
      <c r="AP212" s="230"/>
      <c r="AQ212" s="230"/>
      <c r="AR212" s="230"/>
      <c r="AS212" s="230"/>
      <c r="AT212" s="230"/>
      <c r="AU212" s="230"/>
      <c r="AV212" s="230"/>
      <c r="AW212" s="230"/>
      <c r="AX212" s="230"/>
      <c r="AY212" s="230"/>
    </row>
    <row r="213" spans="1:51" s="233" customFormat="1" ht="18.600000000000001" thickBot="1" x14ac:dyDescent="0.4">
      <c r="A213" s="243" t="s">
        <v>378</v>
      </c>
      <c r="B213" s="230"/>
      <c r="C213" s="230"/>
      <c r="D213" s="230"/>
      <c r="E213" s="230"/>
      <c r="F213" s="230"/>
      <c r="G213" s="230"/>
      <c r="H213" s="230"/>
      <c r="I213" s="230"/>
      <c r="J213" s="230"/>
      <c r="K213" s="230"/>
      <c r="L213" s="230"/>
      <c r="M213" s="230"/>
      <c r="N213" s="230"/>
      <c r="O213" s="230"/>
      <c r="P213" s="230"/>
      <c r="Q213" s="230"/>
      <c r="R213" s="230"/>
      <c r="S213" s="230"/>
      <c r="T213" s="230"/>
      <c r="U213" s="230"/>
      <c r="V213" s="230"/>
      <c r="W213" s="230"/>
      <c r="X213" s="230"/>
      <c r="Y213" s="230"/>
      <c r="Z213" s="230"/>
      <c r="AA213" s="230"/>
      <c r="AB213" s="230"/>
      <c r="AC213" s="230"/>
      <c r="AD213" s="230"/>
      <c r="AE213" s="230"/>
      <c r="AF213" s="230"/>
      <c r="AG213" s="230"/>
      <c r="AH213" s="230"/>
      <c r="AI213" s="230"/>
      <c r="AJ213" s="230"/>
      <c r="AK213" s="230"/>
      <c r="AL213" s="230"/>
      <c r="AM213" s="230"/>
      <c r="AN213" s="230"/>
      <c r="AO213" s="230"/>
      <c r="AP213" s="230"/>
      <c r="AQ213" s="230"/>
      <c r="AR213" s="230"/>
      <c r="AS213" s="230"/>
      <c r="AT213" s="230"/>
      <c r="AU213" s="230"/>
      <c r="AV213" s="230"/>
      <c r="AW213" s="230"/>
      <c r="AX213" s="230"/>
      <c r="AY213" s="230"/>
    </row>
    <row r="214" spans="1:51" s="247" customFormat="1" x14ac:dyDescent="0.35">
      <c r="A214" s="244" t="s">
        <v>20</v>
      </c>
      <c r="B214" s="245">
        <v>2526584</v>
      </c>
      <c r="C214" s="246">
        <f>B214/B$214*100</f>
        <v>100</v>
      </c>
      <c r="E214" s="245">
        <v>30839</v>
      </c>
      <c r="F214" s="245">
        <v>66226</v>
      </c>
      <c r="G214" s="245">
        <v>48212</v>
      </c>
      <c r="H214" s="245">
        <v>66299</v>
      </c>
      <c r="I214" s="245">
        <v>103940</v>
      </c>
      <c r="J214" s="245">
        <v>79847</v>
      </c>
      <c r="K214" s="245">
        <v>80628</v>
      </c>
      <c r="L214" s="245">
        <v>133811</v>
      </c>
      <c r="M214" s="245">
        <v>67417</v>
      </c>
      <c r="N214" s="245">
        <v>92711</v>
      </c>
      <c r="O214" s="245">
        <v>44829</v>
      </c>
      <c r="P214" s="245">
        <v>111259</v>
      </c>
      <c r="Q214" s="245">
        <v>82381</v>
      </c>
      <c r="R214" s="245">
        <v>109269</v>
      </c>
      <c r="S214" s="245">
        <v>79774</v>
      </c>
      <c r="T214" s="245">
        <v>64414</v>
      </c>
      <c r="U214" s="245">
        <v>67075</v>
      </c>
      <c r="V214" s="245">
        <v>77837</v>
      </c>
      <c r="W214" s="245">
        <v>105050</v>
      </c>
      <c r="X214" s="245">
        <v>70396</v>
      </c>
      <c r="Y214" s="245">
        <v>52185</v>
      </c>
      <c r="Z214" s="245">
        <v>54982</v>
      </c>
      <c r="AA214" s="245">
        <v>47182</v>
      </c>
      <c r="AB214" s="245">
        <v>106625</v>
      </c>
      <c r="AC214" s="245">
        <v>107001</v>
      </c>
      <c r="AD214" s="245">
        <v>88640</v>
      </c>
      <c r="AE214" s="245">
        <v>60493</v>
      </c>
      <c r="AF214" s="245">
        <v>48855</v>
      </c>
      <c r="AG214" s="245">
        <v>68658</v>
      </c>
      <c r="AH214" s="245">
        <v>123911</v>
      </c>
      <c r="AI214" s="245">
        <v>68776</v>
      </c>
      <c r="AJ214" s="245">
        <v>61571</v>
      </c>
      <c r="AK214" s="245">
        <v>55491</v>
      </c>
    </row>
    <row r="215" spans="1:51" x14ac:dyDescent="0.35">
      <c r="A215" s="248" t="s">
        <v>379</v>
      </c>
      <c r="B215" s="249">
        <v>614412</v>
      </c>
      <c r="C215" s="246">
        <f t="shared" ref="C215:C216" si="33">B215/B$214*100</f>
        <v>24.317893250333256</v>
      </c>
      <c r="E215" s="249">
        <v>7286</v>
      </c>
      <c r="F215" s="249">
        <v>9947</v>
      </c>
      <c r="G215" s="249">
        <v>14484</v>
      </c>
      <c r="H215" s="249">
        <v>18687</v>
      </c>
      <c r="I215" s="249">
        <v>28198</v>
      </c>
      <c r="J215" s="249">
        <v>26255</v>
      </c>
      <c r="K215" s="249">
        <v>25899</v>
      </c>
      <c r="L215" s="249">
        <v>24185</v>
      </c>
      <c r="M215" s="249">
        <v>11667</v>
      </c>
      <c r="N215" s="249">
        <v>15299</v>
      </c>
      <c r="O215" s="249">
        <v>11127</v>
      </c>
      <c r="P215" s="249">
        <v>11271</v>
      </c>
      <c r="Q215" s="249">
        <v>9308</v>
      </c>
      <c r="R215" s="249">
        <v>23909</v>
      </c>
      <c r="S215" s="249">
        <v>13356</v>
      </c>
      <c r="T215" s="249">
        <v>14988</v>
      </c>
      <c r="U215" s="249">
        <v>15302</v>
      </c>
      <c r="V215" s="249">
        <v>25196</v>
      </c>
      <c r="W215" s="249">
        <v>24805</v>
      </c>
      <c r="X215" s="249">
        <v>17609</v>
      </c>
      <c r="Y215" s="249">
        <v>12526</v>
      </c>
      <c r="Z215" s="249">
        <v>12972</v>
      </c>
      <c r="AA215" s="249">
        <v>9765</v>
      </c>
      <c r="AB215" s="249">
        <v>25929</v>
      </c>
      <c r="AC215" s="249">
        <v>24096</v>
      </c>
      <c r="AD215" s="249">
        <v>18900</v>
      </c>
      <c r="AE215" s="249">
        <v>24962</v>
      </c>
      <c r="AF215" s="249">
        <v>16278</v>
      </c>
      <c r="AG215" s="249">
        <v>19089</v>
      </c>
      <c r="AH215" s="249">
        <v>24009</v>
      </c>
      <c r="AI215" s="249">
        <v>18997</v>
      </c>
      <c r="AJ215" s="249">
        <v>30008</v>
      </c>
      <c r="AK215" s="249">
        <v>28103</v>
      </c>
    </row>
    <row r="216" spans="1:51" x14ac:dyDescent="0.35">
      <c r="A216" s="248" t="s">
        <v>380</v>
      </c>
      <c r="B216" s="249">
        <v>1912172</v>
      </c>
      <c r="C216" s="246">
        <f t="shared" si="33"/>
        <v>75.682106749666744</v>
      </c>
      <c r="E216" s="249">
        <v>23553</v>
      </c>
      <c r="F216" s="249">
        <v>56279</v>
      </c>
      <c r="G216" s="249">
        <v>33728</v>
      </c>
      <c r="H216" s="249">
        <v>47612</v>
      </c>
      <c r="I216" s="249">
        <v>75742</v>
      </c>
      <c r="J216" s="249">
        <v>53592</v>
      </c>
      <c r="K216" s="249">
        <v>54729</v>
      </c>
      <c r="L216" s="249">
        <v>109626</v>
      </c>
      <c r="M216" s="249">
        <v>55750</v>
      </c>
      <c r="N216" s="249">
        <v>77412</v>
      </c>
      <c r="O216" s="249">
        <v>33702</v>
      </c>
      <c r="P216" s="249">
        <v>99988</v>
      </c>
      <c r="Q216" s="249">
        <v>73073</v>
      </c>
      <c r="R216" s="249">
        <v>85360</v>
      </c>
      <c r="S216" s="249">
        <v>66418</v>
      </c>
      <c r="T216" s="249">
        <v>49426</v>
      </c>
      <c r="U216" s="249">
        <v>51773</v>
      </c>
      <c r="V216" s="249">
        <v>52641</v>
      </c>
      <c r="W216" s="249">
        <v>80245</v>
      </c>
      <c r="X216" s="249">
        <v>52787</v>
      </c>
      <c r="Y216" s="249">
        <v>39659</v>
      </c>
      <c r="Z216" s="249">
        <v>42010</v>
      </c>
      <c r="AA216" s="249">
        <v>37417</v>
      </c>
      <c r="AB216" s="249">
        <v>80696</v>
      </c>
      <c r="AC216" s="249">
        <v>82905</v>
      </c>
      <c r="AD216" s="249">
        <v>69740</v>
      </c>
      <c r="AE216" s="249">
        <v>35531</v>
      </c>
      <c r="AF216" s="249">
        <v>32577</v>
      </c>
      <c r="AG216" s="249">
        <v>49569</v>
      </c>
      <c r="AH216" s="249">
        <v>99902</v>
      </c>
      <c r="AI216" s="249">
        <v>49779</v>
      </c>
      <c r="AJ216" s="249">
        <v>31563</v>
      </c>
      <c r="AK216" s="249">
        <v>27388</v>
      </c>
    </row>
    <row r="217" spans="1:51" x14ac:dyDescent="0.35">
      <c r="C217" s="246"/>
    </row>
    <row r="218" spans="1:51" s="247" customFormat="1" x14ac:dyDescent="0.35">
      <c r="A218" s="244" t="s">
        <v>19</v>
      </c>
      <c r="C218" s="246"/>
    </row>
    <row r="219" spans="1:51" s="247" customFormat="1" x14ac:dyDescent="0.35">
      <c r="A219" s="244" t="s">
        <v>20</v>
      </c>
      <c r="B219" s="245">
        <v>1233456</v>
      </c>
      <c r="C219" s="246">
        <f>B219/B$219*100</f>
        <v>100</v>
      </c>
      <c r="E219" s="245">
        <v>14895</v>
      </c>
      <c r="F219" s="245">
        <v>31312</v>
      </c>
      <c r="G219" s="245">
        <v>23196</v>
      </c>
      <c r="H219" s="245">
        <v>32130</v>
      </c>
      <c r="I219" s="245">
        <v>50016</v>
      </c>
      <c r="J219" s="245">
        <v>38826</v>
      </c>
      <c r="K219" s="245">
        <v>40104</v>
      </c>
      <c r="L219" s="245">
        <v>65343</v>
      </c>
      <c r="M219" s="245">
        <v>32249</v>
      </c>
      <c r="N219" s="245">
        <v>43055</v>
      </c>
      <c r="O219" s="245">
        <v>21076</v>
      </c>
      <c r="P219" s="245">
        <v>53425</v>
      </c>
      <c r="Q219" s="245">
        <v>40878</v>
      </c>
      <c r="R219" s="245">
        <v>52536</v>
      </c>
      <c r="S219" s="245">
        <v>38438</v>
      </c>
      <c r="T219" s="245">
        <v>31643</v>
      </c>
      <c r="U219" s="245">
        <v>32792</v>
      </c>
      <c r="V219" s="245">
        <v>38652</v>
      </c>
      <c r="W219" s="245">
        <v>51629</v>
      </c>
      <c r="X219" s="245">
        <v>35042</v>
      </c>
      <c r="Y219" s="245">
        <v>26625</v>
      </c>
      <c r="Z219" s="245">
        <v>27662</v>
      </c>
      <c r="AA219" s="245">
        <v>23754</v>
      </c>
      <c r="AB219" s="245">
        <v>51630</v>
      </c>
      <c r="AC219" s="245">
        <v>49259</v>
      </c>
      <c r="AD219" s="245">
        <v>42264</v>
      </c>
      <c r="AE219" s="245">
        <v>30419</v>
      </c>
      <c r="AF219" s="245">
        <v>24782</v>
      </c>
      <c r="AG219" s="245">
        <v>32613</v>
      </c>
      <c r="AH219" s="245">
        <v>59586</v>
      </c>
      <c r="AI219" s="245">
        <v>34701</v>
      </c>
      <c r="AJ219" s="245">
        <v>33057</v>
      </c>
      <c r="AK219" s="245">
        <v>29867</v>
      </c>
    </row>
    <row r="220" spans="1:51" x14ac:dyDescent="0.35">
      <c r="A220" s="248" t="s">
        <v>379</v>
      </c>
      <c r="B220" s="249">
        <v>250941</v>
      </c>
      <c r="C220" s="246">
        <f t="shared" ref="C220:C221" si="34">B220/B$219*100</f>
        <v>20.344544110207416</v>
      </c>
      <c r="E220" s="249">
        <v>2886</v>
      </c>
      <c r="F220" s="249">
        <v>3708</v>
      </c>
      <c r="G220" s="249">
        <v>5613</v>
      </c>
      <c r="H220" s="249">
        <v>7197</v>
      </c>
      <c r="I220" s="249">
        <v>11212</v>
      </c>
      <c r="J220" s="249">
        <v>10492</v>
      </c>
      <c r="K220" s="249">
        <v>10633</v>
      </c>
      <c r="L220" s="249">
        <v>9550</v>
      </c>
      <c r="M220" s="249">
        <v>4651</v>
      </c>
      <c r="N220" s="249">
        <v>5895</v>
      </c>
      <c r="O220" s="249">
        <v>4108</v>
      </c>
      <c r="P220" s="249">
        <v>3830</v>
      </c>
      <c r="Q220" s="249">
        <v>3344</v>
      </c>
      <c r="R220" s="249">
        <v>9361</v>
      </c>
      <c r="S220" s="249">
        <v>5006</v>
      </c>
      <c r="T220" s="249">
        <v>6406</v>
      </c>
      <c r="U220" s="249">
        <v>6093</v>
      </c>
      <c r="V220" s="249">
        <v>10318</v>
      </c>
      <c r="W220" s="249">
        <v>9965</v>
      </c>
      <c r="X220" s="249">
        <v>7344</v>
      </c>
      <c r="Y220" s="249">
        <v>5619</v>
      </c>
      <c r="Z220" s="249">
        <v>5664</v>
      </c>
      <c r="AA220" s="249">
        <v>4042</v>
      </c>
      <c r="AB220" s="249">
        <v>9597</v>
      </c>
      <c r="AC220" s="249">
        <v>8362</v>
      </c>
      <c r="AD220" s="249">
        <v>7015</v>
      </c>
      <c r="AE220" s="249">
        <v>10718</v>
      </c>
      <c r="AF220" s="249">
        <v>7301</v>
      </c>
      <c r="AG220" s="249">
        <v>7916</v>
      </c>
      <c r="AH220" s="249">
        <v>9513</v>
      </c>
      <c r="AI220" s="249">
        <v>8131</v>
      </c>
      <c r="AJ220" s="249">
        <v>14979</v>
      </c>
      <c r="AK220" s="249">
        <v>14472</v>
      </c>
    </row>
    <row r="221" spans="1:51" x14ac:dyDescent="0.35">
      <c r="A221" s="248" t="s">
        <v>380</v>
      </c>
      <c r="B221" s="249">
        <v>982515</v>
      </c>
      <c r="C221" s="246">
        <f t="shared" si="34"/>
        <v>79.655455889792577</v>
      </c>
      <c r="E221" s="249">
        <v>12009</v>
      </c>
      <c r="F221" s="249">
        <v>27604</v>
      </c>
      <c r="G221" s="249">
        <v>17583</v>
      </c>
      <c r="H221" s="249">
        <v>24933</v>
      </c>
      <c r="I221" s="249">
        <v>38804</v>
      </c>
      <c r="J221" s="249">
        <v>28334</v>
      </c>
      <c r="K221" s="249">
        <v>29471</v>
      </c>
      <c r="L221" s="249">
        <v>55793</v>
      </c>
      <c r="M221" s="249">
        <v>27598</v>
      </c>
      <c r="N221" s="249">
        <v>37160</v>
      </c>
      <c r="O221" s="249">
        <v>16968</v>
      </c>
      <c r="P221" s="249">
        <v>49595</v>
      </c>
      <c r="Q221" s="249">
        <v>37534</v>
      </c>
      <c r="R221" s="249">
        <v>43175</v>
      </c>
      <c r="S221" s="249">
        <v>33432</v>
      </c>
      <c r="T221" s="249">
        <v>25237</v>
      </c>
      <c r="U221" s="249">
        <v>26699</v>
      </c>
      <c r="V221" s="249">
        <v>28334</v>
      </c>
      <c r="W221" s="249">
        <v>41664</v>
      </c>
      <c r="X221" s="249">
        <v>27698</v>
      </c>
      <c r="Y221" s="249">
        <v>21006</v>
      </c>
      <c r="Z221" s="249">
        <v>21998</v>
      </c>
      <c r="AA221" s="249">
        <v>19712</v>
      </c>
      <c r="AB221" s="249">
        <v>42033</v>
      </c>
      <c r="AC221" s="249">
        <v>40897</v>
      </c>
      <c r="AD221" s="249">
        <v>35249</v>
      </c>
      <c r="AE221" s="249">
        <v>19701</v>
      </c>
      <c r="AF221" s="249">
        <v>17481</v>
      </c>
      <c r="AG221" s="249">
        <v>24697</v>
      </c>
      <c r="AH221" s="249">
        <v>50073</v>
      </c>
      <c r="AI221" s="249">
        <v>26570</v>
      </c>
      <c r="AJ221" s="249">
        <v>18078</v>
      </c>
      <c r="AK221" s="249">
        <v>15395</v>
      </c>
    </row>
    <row r="222" spans="1:51" x14ac:dyDescent="0.35">
      <c r="B222" s="249"/>
      <c r="C222" s="246"/>
      <c r="E222" s="249"/>
      <c r="F222" s="249"/>
      <c r="G222" s="249"/>
      <c r="H222" s="249"/>
      <c r="I222" s="249"/>
      <c r="J222" s="249"/>
      <c r="K222" s="249"/>
      <c r="L222" s="249"/>
      <c r="M222" s="249"/>
      <c r="N222" s="249"/>
      <c r="O222" s="249"/>
      <c r="P222" s="249"/>
      <c r="Q222" s="249"/>
      <c r="R222" s="249"/>
      <c r="S222" s="249"/>
      <c r="T222" s="249"/>
      <c r="U222" s="249"/>
      <c r="V222" s="249"/>
      <c r="W222" s="249"/>
      <c r="X222" s="249"/>
      <c r="Y222" s="249"/>
      <c r="Z222" s="249"/>
      <c r="AA222" s="249"/>
      <c r="AB222" s="249"/>
      <c r="AC222" s="249"/>
      <c r="AD222" s="249"/>
      <c r="AE222" s="249"/>
      <c r="AF222" s="249"/>
      <c r="AG222" s="249"/>
      <c r="AH222" s="249"/>
      <c r="AI222" s="249"/>
      <c r="AJ222" s="249"/>
      <c r="AK222" s="249"/>
    </row>
    <row r="223" spans="1:51" s="247" customFormat="1" x14ac:dyDescent="0.35">
      <c r="A223" s="244" t="s">
        <v>21</v>
      </c>
      <c r="C223" s="246"/>
    </row>
    <row r="224" spans="1:51" s="247" customFormat="1" x14ac:dyDescent="0.35">
      <c r="A224" s="244" t="s">
        <v>20</v>
      </c>
      <c r="B224" s="245">
        <v>1293128</v>
      </c>
      <c r="C224" s="246">
        <f>B224/B$224*100</f>
        <v>100</v>
      </c>
      <c r="E224" s="245">
        <v>15944</v>
      </c>
      <c r="F224" s="245">
        <v>34914</v>
      </c>
      <c r="G224" s="245">
        <v>25016</v>
      </c>
      <c r="H224" s="245">
        <v>34169</v>
      </c>
      <c r="I224" s="245">
        <v>53924</v>
      </c>
      <c r="J224" s="245">
        <v>41021</v>
      </c>
      <c r="K224" s="245">
        <v>40524</v>
      </c>
      <c r="L224" s="245">
        <v>68468</v>
      </c>
      <c r="M224" s="245">
        <v>35168</v>
      </c>
      <c r="N224" s="245">
        <v>49656</v>
      </c>
      <c r="O224" s="245">
        <v>23753</v>
      </c>
      <c r="P224" s="245">
        <v>57834</v>
      </c>
      <c r="Q224" s="245">
        <v>41503</v>
      </c>
      <c r="R224" s="245">
        <v>56733</v>
      </c>
      <c r="S224" s="245">
        <v>41336</v>
      </c>
      <c r="T224" s="245">
        <v>32771</v>
      </c>
      <c r="U224" s="245">
        <v>34283</v>
      </c>
      <c r="V224" s="245">
        <v>39185</v>
      </c>
      <c r="W224" s="245">
        <v>53421</v>
      </c>
      <c r="X224" s="245">
        <v>35354</v>
      </c>
      <c r="Y224" s="245">
        <v>25560</v>
      </c>
      <c r="Z224" s="245">
        <v>27320</v>
      </c>
      <c r="AA224" s="245">
        <v>23428</v>
      </c>
      <c r="AB224" s="245">
        <v>54995</v>
      </c>
      <c r="AC224" s="245">
        <v>57742</v>
      </c>
      <c r="AD224" s="245">
        <v>46376</v>
      </c>
      <c r="AE224" s="245">
        <v>30074</v>
      </c>
      <c r="AF224" s="245">
        <v>24073</v>
      </c>
      <c r="AG224" s="245">
        <v>36045</v>
      </c>
      <c r="AH224" s="245">
        <v>64325</v>
      </c>
      <c r="AI224" s="245">
        <v>34075</v>
      </c>
      <c r="AJ224" s="245">
        <v>28514</v>
      </c>
      <c r="AK224" s="245">
        <v>25624</v>
      </c>
    </row>
    <row r="225" spans="1:37" x14ac:dyDescent="0.35">
      <c r="A225" s="248" t="s">
        <v>379</v>
      </c>
      <c r="B225" s="249">
        <v>363471</v>
      </c>
      <c r="C225" s="246">
        <f t="shared" ref="C225:C226" si="35">B225/B$224*100</f>
        <v>28.107890324855699</v>
      </c>
      <c r="E225" s="249">
        <v>4400</v>
      </c>
      <c r="F225" s="249">
        <v>6239</v>
      </c>
      <c r="G225" s="249">
        <v>8871</v>
      </c>
      <c r="H225" s="249">
        <v>11490</v>
      </c>
      <c r="I225" s="249">
        <v>16986</v>
      </c>
      <c r="J225" s="249">
        <v>15763</v>
      </c>
      <c r="K225" s="249">
        <v>15266</v>
      </c>
      <c r="L225" s="249">
        <v>14635</v>
      </c>
      <c r="M225" s="249">
        <v>7016</v>
      </c>
      <c r="N225" s="249">
        <v>9404</v>
      </c>
      <c r="O225" s="249">
        <v>7019</v>
      </c>
      <c r="P225" s="249">
        <v>7441</v>
      </c>
      <c r="Q225" s="249">
        <v>5964</v>
      </c>
      <c r="R225" s="249">
        <v>14548</v>
      </c>
      <c r="S225" s="249">
        <v>8350</v>
      </c>
      <c r="T225" s="249">
        <v>8582</v>
      </c>
      <c r="U225" s="249">
        <v>9209</v>
      </c>
      <c r="V225" s="249">
        <v>14878</v>
      </c>
      <c r="W225" s="249">
        <v>14840</v>
      </c>
      <c r="X225" s="249">
        <v>10265</v>
      </c>
      <c r="Y225" s="249">
        <v>6907</v>
      </c>
      <c r="Z225" s="249">
        <v>7308</v>
      </c>
      <c r="AA225" s="249">
        <v>5723</v>
      </c>
      <c r="AB225" s="249">
        <v>16332</v>
      </c>
      <c r="AC225" s="249">
        <v>15734</v>
      </c>
      <c r="AD225" s="249">
        <v>11885</v>
      </c>
      <c r="AE225" s="249">
        <v>14244</v>
      </c>
      <c r="AF225" s="249">
        <v>8977</v>
      </c>
      <c r="AG225" s="249">
        <v>11173</v>
      </c>
      <c r="AH225" s="249">
        <v>14496</v>
      </c>
      <c r="AI225" s="249">
        <v>10866</v>
      </c>
      <c r="AJ225" s="249">
        <v>15029</v>
      </c>
      <c r="AK225" s="249">
        <v>13631</v>
      </c>
    </row>
    <row r="226" spans="1:37" x14ac:dyDescent="0.35">
      <c r="A226" s="248" t="s">
        <v>380</v>
      </c>
      <c r="B226" s="249">
        <v>929657</v>
      </c>
      <c r="C226" s="246">
        <f t="shared" si="35"/>
        <v>71.892109675144297</v>
      </c>
      <c r="E226" s="249">
        <v>11544</v>
      </c>
      <c r="F226" s="249">
        <v>28675</v>
      </c>
      <c r="G226" s="249">
        <v>16145</v>
      </c>
      <c r="H226" s="249">
        <v>22679</v>
      </c>
      <c r="I226" s="249">
        <v>36938</v>
      </c>
      <c r="J226" s="249">
        <v>25258</v>
      </c>
      <c r="K226" s="249">
        <v>25258</v>
      </c>
      <c r="L226" s="249">
        <v>53833</v>
      </c>
      <c r="M226" s="249">
        <v>28152</v>
      </c>
      <c r="N226" s="249">
        <v>40252</v>
      </c>
      <c r="O226" s="249">
        <v>16734</v>
      </c>
      <c r="P226" s="249">
        <v>50393</v>
      </c>
      <c r="Q226" s="249">
        <v>35539</v>
      </c>
      <c r="R226" s="249">
        <v>42185</v>
      </c>
      <c r="S226" s="249">
        <v>32986</v>
      </c>
      <c r="T226" s="249">
        <v>24189</v>
      </c>
      <c r="U226" s="249">
        <v>25074</v>
      </c>
      <c r="V226" s="249">
        <v>24307</v>
      </c>
      <c r="W226" s="249">
        <v>38581</v>
      </c>
      <c r="X226" s="249">
        <v>25089</v>
      </c>
      <c r="Y226" s="249">
        <v>18653</v>
      </c>
      <c r="Z226" s="249">
        <v>20012</v>
      </c>
      <c r="AA226" s="249">
        <v>17705</v>
      </c>
      <c r="AB226" s="249">
        <v>38663</v>
      </c>
      <c r="AC226" s="249">
        <v>42008</v>
      </c>
      <c r="AD226" s="249">
        <v>34491</v>
      </c>
      <c r="AE226" s="249">
        <v>15830</v>
      </c>
      <c r="AF226" s="249">
        <v>15096</v>
      </c>
      <c r="AG226" s="249">
        <v>24872</v>
      </c>
      <c r="AH226" s="249">
        <v>49829</v>
      </c>
      <c r="AI226" s="249">
        <v>23209</v>
      </c>
      <c r="AJ226" s="249">
        <v>13485</v>
      </c>
      <c r="AK226" s="249">
        <v>11993</v>
      </c>
    </row>
    <row r="227" spans="1:37" x14ac:dyDescent="0.35">
      <c r="B227" s="249"/>
      <c r="C227" s="246"/>
      <c r="E227" s="249"/>
      <c r="F227" s="249"/>
      <c r="G227" s="249"/>
      <c r="H227" s="249"/>
      <c r="I227" s="249"/>
      <c r="J227" s="249"/>
      <c r="K227" s="249"/>
      <c r="L227" s="249"/>
      <c r="M227" s="249"/>
      <c r="N227" s="249"/>
      <c r="O227" s="249"/>
      <c r="P227" s="249"/>
      <c r="Q227" s="249"/>
      <c r="R227" s="249"/>
      <c r="S227" s="249"/>
      <c r="T227" s="249"/>
      <c r="U227" s="249"/>
      <c r="V227" s="249"/>
      <c r="W227" s="249"/>
      <c r="X227" s="249"/>
      <c r="Y227" s="249"/>
      <c r="Z227" s="249"/>
      <c r="AA227" s="249"/>
      <c r="AB227" s="249"/>
      <c r="AC227" s="249"/>
      <c r="AD227" s="249"/>
      <c r="AE227" s="249"/>
      <c r="AF227" s="249"/>
      <c r="AG227" s="249"/>
      <c r="AH227" s="249"/>
      <c r="AI227" s="249"/>
      <c r="AJ227" s="249"/>
      <c r="AK227" s="249"/>
    </row>
    <row r="228" spans="1:37" s="247" customFormat="1" x14ac:dyDescent="0.35">
      <c r="A228" s="244" t="s">
        <v>22</v>
      </c>
      <c r="C228" s="246"/>
    </row>
    <row r="229" spans="1:37" s="247" customFormat="1" x14ac:dyDescent="0.35">
      <c r="A229" s="244" t="s">
        <v>15</v>
      </c>
      <c r="C229" s="246"/>
    </row>
    <row r="230" spans="1:37" s="247" customFormat="1" x14ac:dyDescent="0.35">
      <c r="A230" s="244" t="s">
        <v>20</v>
      </c>
      <c r="B230" s="245">
        <v>1313319</v>
      </c>
      <c r="C230" s="246">
        <f>B230/B$230*100</f>
        <v>100</v>
      </c>
      <c r="E230" s="245">
        <v>13528</v>
      </c>
      <c r="F230" s="245">
        <v>64218</v>
      </c>
      <c r="G230" s="245">
        <v>24584</v>
      </c>
      <c r="H230" s="245">
        <v>34948</v>
      </c>
      <c r="I230" s="245">
        <v>58073</v>
      </c>
      <c r="J230" s="245">
        <v>24448</v>
      </c>
      <c r="K230" s="245">
        <v>22986</v>
      </c>
      <c r="L230" s="245">
        <v>83522</v>
      </c>
      <c r="M230" s="245">
        <v>27535</v>
      </c>
      <c r="N230" s="245">
        <v>52472</v>
      </c>
      <c r="O230" s="245">
        <v>9492</v>
      </c>
      <c r="P230" s="245">
        <v>111034</v>
      </c>
      <c r="Q230" s="245">
        <v>68189</v>
      </c>
      <c r="R230" s="245">
        <v>51669</v>
      </c>
      <c r="S230" s="245">
        <v>65473</v>
      </c>
      <c r="T230" s="245">
        <v>28923</v>
      </c>
      <c r="U230" s="245">
        <v>46015</v>
      </c>
      <c r="V230" s="245">
        <v>26867</v>
      </c>
      <c r="W230" s="245">
        <v>44809</v>
      </c>
      <c r="X230" s="245">
        <v>22957</v>
      </c>
      <c r="Y230" s="245">
        <v>17353</v>
      </c>
      <c r="Z230" s="245">
        <v>21964</v>
      </c>
      <c r="AA230" s="245">
        <v>21046</v>
      </c>
      <c r="AB230" s="245">
        <v>50984</v>
      </c>
      <c r="AC230" s="245">
        <v>80775</v>
      </c>
      <c r="AD230" s="245">
        <v>23852</v>
      </c>
      <c r="AE230" s="245">
        <v>18421</v>
      </c>
      <c r="AF230" s="245">
        <v>19777</v>
      </c>
      <c r="AG230" s="245">
        <v>30624</v>
      </c>
      <c r="AH230" s="245">
        <v>80735</v>
      </c>
      <c r="AI230" s="245">
        <v>31473</v>
      </c>
      <c r="AJ230" s="245">
        <v>22229</v>
      </c>
      <c r="AK230" s="245">
        <v>12344</v>
      </c>
    </row>
    <row r="231" spans="1:37" x14ac:dyDescent="0.35">
      <c r="A231" s="248" t="s">
        <v>379</v>
      </c>
      <c r="B231" s="249">
        <v>220313</v>
      </c>
      <c r="C231" s="246">
        <f t="shared" ref="C231:C232" si="36">B231/B$230*100</f>
        <v>16.775284603359886</v>
      </c>
      <c r="E231" s="249">
        <v>1793</v>
      </c>
      <c r="F231" s="249">
        <v>9240</v>
      </c>
      <c r="G231" s="249">
        <v>6122</v>
      </c>
      <c r="H231" s="249">
        <v>7944</v>
      </c>
      <c r="I231" s="249">
        <v>10472</v>
      </c>
      <c r="J231" s="249">
        <v>5925</v>
      </c>
      <c r="K231" s="249">
        <v>5886</v>
      </c>
      <c r="L231" s="249">
        <v>12098</v>
      </c>
      <c r="M231" s="249">
        <v>2577</v>
      </c>
      <c r="N231" s="249">
        <v>5117</v>
      </c>
      <c r="O231" s="249">
        <v>1347</v>
      </c>
      <c r="P231" s="249">
        <v>11209</v>
      </c>
      <c r="Q231" s="249">
        <v>6955</v>
      </c>
      <c r="R231" s="249">
        <v>7014</v>
      </c>
      <c r="S231" s="249">
        <v>10125</v>
      </c>
      <c r="T231" s="249">
        <v>4297</v>
      </c>
      <c r="U231" s="249">
        <v>8752</v>
      </c>
      <c r="V231" s="249">
        <v>7380</v>
      </c>
      <c r="W231" s="249">
        <v>9401</v>
      </c>
      <c r="X231" s="249">
        <v>3901</v>
      </c>
      <c r="Y231" s="249">
        <v>3242</v>
      </c>
      <c r="Z231" s="249">
        <v>3766</v>
      </c>
      <c r="AA231" s="249">
        <v>2706</v>
      </c>
      <c r="AB231" s="249">
        <v>8767</v>
      </c>
      <c r="AC231" s="249">
        <v>17130</v>
      </c>
      <c r="AD231" s="249">
        <v>2975</v>
      </c>
      <c r="AE231" s="249">
        <v>6266</v>
      </c>
      <c r="AF231" s="249">
        <v>3694</v>
      </c>
      <c r="AG231" s="249">
        <v>5881</v>
      </c>
      <c r="AH231" s="249">
        <v>11210</v>
      </c>
      <c r="AI231" s="249">
        <v>5416</v>
      </c>
      <c r="AJ231" s="249">
        <v>8291</v>
      </c>
      <c r="AK231" s="249">
        <v>3414</v>
      </c>
    </row>
    <row r="232" spans="1:37" x14ac:dyDescent="0.35">
      <c r="A232" s="248" t="s">
        <v>380</v>
      </c>
      <c r="B232" s="249">
        <v>1093006</v>
      </c>
      <c r="C232" s="246">
        <f t="shared" si="36"/>
        <v>83.224715396640107</v>
      </c>
      <c r="E232" s="249">
        <v>11735</v>
      </c>
      <c r="F232" s="249">
        <v>54978</v>
      </c>
      <c r="G232" s="249">
        <v>18462</v>
      </c>
      <c r="H232" s="249">
        <v>27004</v>
      </c>
      <c r="I232" s="249">
        <v>47601</v>
      </c>
      <c r="J232" s="249">
        <v>18523</v>
      </c>
      <c r="K232" s="249">
        <v>17100</v>
      </c>
      <c r="L232" s="249">
        <v>71424</v>
      </c>
      <c r="M232" s="249">
        <v>24958</v>
      </c>
      <c r="N232" s="249">
        <v>47355</v>
      </c>
      <c r="O232" s="249">
        <v>8145</v>
      </c>
      <c r="P232" s="249">
        <v>99825</v>
      </c>
      <c r="Q232" s="249">
        <v>61234</v>
      </c>
      <c r="R232" s="249">
        <v>44655</v>
      </c>
      <c r="S232" s="249">
        <v>55348</v>
      </c>
      <c r="T232" s="249">
        <v>24626</v>
      </c>
      <c r="U232" s="249">
        <v>37263</v>
      </c>
      <c r="V232" s="249">
        <v>19487</v>
      </c>
      <c r="W232" s="249">
        <v>35408</v>
      </c>
      <c r="X232" s="249">
        <v>19056</v>
      </c>
      <c r="Y232" s="249">
        <v>14111</v>
      </c>
      <c r="Z232" s="249">
        <v>18198</v>
      </c>
      <c r="AA232" s="249">
        <v>18340</v>
      </c>
      <c r="AB232" s="249">
        <v>42217</v>
      </c>
      <c r="AC232" s="249">
        <v>63645</v>
      </c>
      <c r="AD232" s="249">
        <v>20877</v>
      </c>
      <c r="AE232" s="249">
        <v>12155</v>
      </c>
      <c r="AF232" s="249">
        <v>16083</v>
      </c>
      <c r="AG232" s="249">
        <v>24743</v>
      </c>
      <c r="AH232" s="249">
        <v>69525</v>
      </c>
      <c r="AI232" s="249">
        <v>26057</v>
      </c>
      <c r="AJ232" s="249">
        <v>13938</v>
      </c>
      <c r="AK232" s="249">
        <v>8930</v>
      </c>
    </row>
    <row r="233" spans="1:37" x14ac:dyDescent="0.35">
      <c r="B233" s="249"/>
      <c r="C233" s="246"/>
      <c r="E233" s="249"/>
      <c r="F233" s="249"/>
      <c r="G233" s="249"/>
      <c r="H233" s="249"/>
      <c r="I233" s="249"/>
      <c r="J233" s="249"/>
      <c r="K233" s="249"/>
      <c r="L233" s="249"/>
      <c r="M233" s="249"/>
      <c r="N233" s="249"/>
      <c r="O233" s="249"/>
      <c r="P233" s="249"/>
      <c r="Q233" s="249"/>
      <c r="R233" s="249"/>
      <c r="S233" s="249"/>
      <c r="T233" s="249"/>
      <c r="U233" s="249"/>
      <c r="V233" s="249"/>
      <c r="W233" s="249"/>
      <c r="X233" s="249"/>
      <c r="Y233" s="249"/>
      <c r="Z233" s="249"/>
      <c r="AA233" s="249"/>
      <c r="AB233" s="249"/>
      <c r="AC233" s="249"/>
      <c r="AD233" s="249"/>
      <c r="AE233" s="249"/>
      <c r="AF233" s="249"/>
      <c r="AG233" s="249"/>
      <c r="AH233" s="249"/>
      <c r="AI233" s="249"/>
      <c r="AJ233" s="249"/>
      <c r="AK233" s="249"/>
    </row>
    <row r="234" spans="1:37" s="247" customFormat="1" x14ac:dyDescent="0.35">
      <c r="A234" s="244" t="s">
        <v>19</v>
      </c>
      <c r="C234" s="246"/>
    </row>
    <row r="235" spans="1:37" s="247" customFormat="1" x14ac:dyDescent="0.35">
      <c r="A235" s="244" t="s">
        <v>20</v>
      </c>
      <c r="B235" s="245">
        <v>624110</v>
      </c>
      <c r="C235" s="246">
        <f>B235/B$235*100</f>
        <v>100</v>
      </c>
      <c r="E235" s="245">
        <v>6363</v>
      </c>
      <c r="F235" s="245">
        <v>30272</v>
      </c>
      <c r="G235" s="245">
        <v>11618</v>
      </c>
      <c r="H235" s="245">
        <v>16520</v>
      </c>
      <c r="I235" s="245">
        <v>26899</v>
      </c>
      <c r="J235" s="245">
        <v>11340</v>
      </c>
      <c r="K235" s="245">
        <v>10956</v>
      </c>
      <c r="L235" s="245">
        <v>40790</v>
      </c>
      <c r="M235" s="245">
        <v>12390</v>
      </c>
      <c r="N235" s="245">
        <v>23733</v>
      </c>
      <c r="O235" s="245">
        <v>4210</v>
      </c>
      <c r="P235" s="245">
        <v>53312</v>
      </c>
      <c r="Q235" s="245">
        <v>33912</v>
      </c>
      <c r="R235" s="245">
        <v>24198</v>
      </c>
      <c r="S235" s="245">
        <v>31216</v>
      </c>
      <c r="T235" s="245">
        <v>13859</v>
      </c>
      <c r="U235" s="245">
        <v>22230</v>
      </c>
      <c r="V235" s="245">
        <v>13180</v>
      </c>
      <c r="W235" s="245">
        <v>21596</v>
      </c>
      <c r="X235" s="245">
        <v>11016</v>
      </c>
      <c r="Y235" s="245">
        <v>8846</v>
      </c>
      <c r="Z235" s="245">
        <v>10735</v>
      </c>
      <c r="AA235" s="245">
        <v>10499</v>
      </c>
      <c r="AB235" s="245">
        <v>23777</v>
      </c>
      <c r="AC235" s="245">
        <v>36699</v>
      </c>
      <c r="AD235" s="245">
        <v>11178</v>
      </c>
      <c r="AE235" s="245">
        <v>8820</v>
      </c>
      <c r="AF235" s="245">
        <v>9411</v>
      </c>
      <c r="AG235" s="245">
        <v>13703</v>
      </c>
      <c r="AH235" s="245">
        <v>38067</v>
      </c>
      <c r="AI235" s="245">
        <v>15532</v>
      </c>
      <c r="AJ235" s="245">
        <v>11247</v>
      </c>
      <c r="AK235" s="245">
        <v>5986</v>
      </c>
    </row>
    <row r="236" spans="1:37" x14ac:dyDescent="0.35">
      <c r="A236" s="248" t="s">
        <v>379</v>
      </c>
      <c r="B236" s="249">
        <v>81170</v>
      </c>
      <c r="C236" s="246">
        <f t="shared" ref="C236:C237" si="37">B236/B$235*100</f>
        <v>13.005720145487173</v>
      </c>
      <c r="E236" s="250">
        <v>639</v>
      </c>
      <c r="F236" s="249">
        <v>3390</v>
      </c>
      <c r="G236" s="249">
        <v>2201</v>
      </c>
      <c r="H236" s="249">
        <v>2876</v>
      </c>
      <c r="I236" s="249">
        <v>3571</v>
      </c>
      <c r="J236" s="249">
        <v>2111</v>
      </c>
      <c r="K236" s="249">
        <v>2244</v>
      </c>
      <c r="L236" s="249">
        <v>4873</v>
      </c>
      <c r="M236" s="250">
        <v>965</v>
      </c>
      <c r="N236" s="249">
        <v>1705</v>
      </c>
      <c r="O236" s="250">
        <v>441</v>
      </c>
      <c r="P236" s="249">
        <v>3811</v>
      </c>
      <c r="Q236" s="249">
        <v>2506</v>
      </c>
      <c r="R236" s="249">
        <v>2385</v>
      </c>
      <c r="S236" s="249">
        <v>3722</v>
      </c>
      <c r="T236" s="249">
        <v>1735</v>
      </c>
      <c r="U236" s="249">
        <v>3358</v>
      </c>
      <c r="V236" s="249">
        <v>2987</v>
      </c>
      <c r="W236" s="249">
        <v>3649</v>
      </c>
      <c r="X236" s="249">
        <v>1522</v>
      </c>
      <c r="Y236" s="249">
        <v>1417</v>
      </c>
      <c r="Z236" s="249">
        <v>1575</v>
      </c>
      <c r="AA236" s="249">
        <v>1063</v>
      </c>
      <c r="AB236" s="249">
        <v>2860</v>
      </c>
      <c r="AC236" s="249">
        <v>5563</v>
      </c>
      <c r="AD236" s="250">
        <v>904</v>
      </c>
      <c r="AE236" s="249">
        <v>2636</v>
      </c>
      <c r="AF236" s="249">
        <v>1465</v>
      </c>
      <c r="AG236" s="249">
        <v>2046</v>
      </c>
      <c r="AH236" s="249">
        <v>4055</v>
      </c>
      <c r="AI236" s="249">
        <v>1864</v>
      </c>
      <c r="AJ236" s="249">
        <v>3680</v>
      </c>
      <c r="AK236" s="249">
        <v>1351</v>
      </c>
    </row>
    <row r="237" spans="1:37" x14ac:dyDescent="0.35">
      <c r="A237" s="248" t="s">
        <v>380</v>
      </c>
      <c r="B237" s="249">
        <v>542940</v>
      </c>
      <c r="C237" s="246">
        <f t="shared" si="37"/>
        <v>86.994279854512826</v>
      </c>
      <c r="E237" s="249">
        <v>5724</v>
      </c>
      <c r="F237" s="249">
        <v>26882</v>
      </c>
      <c r="G237" s="249">
        <v>9417</v>
      </c>
      <c r="H237" s="249">
        <v>13644</v>
      </c>
      <c r="I237" s="249">
        <v>23328</v>
      </c>
      <c r="J237" s="249">
        <v>9229</v>
      </c>
      <c r="K237" s="249">
        <v>8712</v>
      </c>
      <c r="L237" s="249">
        <v>35917</v>
      </c>
      <c r="M237" s="249">
        <v>11425</v>
      </c>
      <c r="N237" s="249">
        <v>22028</v>
      </c>
      <c r="O237" s="249">
        <v>3769</v>
      </c>
      <c r="P237" s="249">
        <v>49501</v>
      </c>
      <c r="Q237" s="249">
        <v>31406</v>
      </c>
      <c r="R237" s="249">
        <v>21813</v>
      </c>
      <c r="S237" s="249">
        <v>27494</v>
      </c>
      <c r="T237" s="249">
        <v>12124</v>
      </c>
      <c r="U237" s="249">
        <v>18872</v>
      </c>
      <c r="V237" s="249">
        <v>10193</v>
      </c>
      <c r="W237" s="249">
        <v>17947</v>
      </c>
      <c r="X237" s="249">
        <v>9494</v>
      </c>
      <c r="Y237" s="249">
        <v>7429</v>
      </c>
      <c r="Z237" s="249">
        <v>9160</v>
      </c>
      <c r="AA237" s="249">
        <v>9436</v>
      </c>
      <c r="AB237" s="249">
        <v>20917</v>
      </c>
      <c r="AC237" s="249">
        <v>31136</v>
      </c>
      <c r="AD237" s="249">
        <v>10274</v>
      </c>
      <c r="AE237" s="249">
        <v>6184</v>
      </c>
      <c r="AF237" s="249">
        <v>7946</v>
      </c>
      <c r="AG237" s="249">
        <v>11657</v>
      </c>
      <c r="AH237" s="249">
        <v>34012</v>
      </c>
      <c r="AI237" s="249">
        <v>13668</v>
      </c>
      <c r="AJ237" s="249">
        <v>7567</v>
      </c>
      <c r="AK237" s="249">
        <v>4635</v>
      </c>
    </row>
    <row r="238" spans="1:37" x14ac:dyDescent="0.35">
      <c r="B238" s="249"/>
      <c r="C238" s="246"/>
      <c r="E238" s="249"/>
      <c r="F238" s="249"/>
      <c r="G238" s="249"/>
      <c r="H238" s="249"/>
      <c r="I238" s="249"/>
      <c r="J238" s="249"/>
      <c r="K238" s="249"/>
      <c r="L238" s="249"/>
      <c r="M238" s="249"/>
      <c r="N238" s="249"/>
      <c r="O238" s="249"/>
      <c r="P238" s="249"/>
      <c r="Q238" s="249"/>
      <c r="R238" s="249"/>
      <c r="S238" s="249"/>
      <c r="T238" s="249"/>
      <c r="U238" s="249"/>
      <c r="V238" s="249"/>
      <c r="W238" s="249"/>
      <c r="X238" s="249"/>
      <c r="Y238" s="249"/>
      <c r="Z238" s="249"/>
      <c r="AA238" s="249"/>
      <c r="AB238" s="249"/>
      <c r="AC238" s="249"/>
      <c r="AD238" s="249"/>
      <c r="AE238" s="249"/>
      <c r="AF238" s="249"/>
      <c r="AG238" s="249"/>
      <c r="AH238" s="249"/>
      <c r="AI238" s="249"/>
      <c r="AJ238" s="249"/>
      <c r="AK238" s="249"/>
    </row>
    <row r="239" spans="1:37" s="247" customFormat="1" x14ac:dyDescent="0.35">
      <c r="A239" s="244" t="s">
        <v>21</v>
      </c>
      <c r="C239" s="246"/>
    </row>
    <row r="240" spans="1:37" s="247" customFormat="1" x14ac:dyDescent="0.35">
      <c r="A240" s="244" t="s">
        <v>20</v>
      </c>
      <c r="B240" s="245">
        <v>689209</v>
      </c>
      <c r="C240" s="246">
        <f>B240/B$240*100</f>
        <v>100</v>
      </c>
      <c r="E240" s="245">
        <v>7165</v>
      </c>
      <c r="F240" s="245">
        <v>33946</v>
      </c>
      <c r="G240" s="245">
        <v>12966</v>
      </c>
      <c r="H240" s="245">
        <v>18428</v>
      </c>
      <c r="I240" s="245">
        <v>31174</v>
      </c>
      <c r="J240" s="245">
        <v>13108</v>
      </c>
      <c r="K240" s="245">
        <v>12030</v>
      </c>
      <c r="L240" s="245">
        <v>42732</v>
      </c>
      <c r="M240" s="245">
        <v>15145</v>
      </c>
      <c r="N240" s="245">
        <v>28739</v>
      </c>
      <c r="O240" s="245">
        <v>5282</v>
      </c>
      <c r="P240" s="245">
        <v>57722</v>
      </c>
      <c r="Q240" s="245">
        <v>34277</v>
      </c>
      <c r="R240" s="245">
        <v>27471</v>
      </c>
      <c r="S240" s="245">
        <v>34257</v>
      </c>
      <c r="T240" s="245">
        <v>15064</v>
      </c>
      <c r="U240" s="245">
        <v>23785</v>
      </c>
      <c r="V240" s="245">
        <v>13687</v>
      </c>
      <c r="W240" s="245">
        <v>23213</v>
      </c>
      <c r="X240" s="245">
        <v>11941</v>
      </c>
      <c r="Y240" s="245">
        <v>8507</v>
      </c>
      <c r="Z240" s="245">
        <v>11229</v>
      </c>
      <c r="AA240" s="245">
        <v>10547</v>
      </c>
      <c r="AB240" s="245">
        <v>27207</v>
      </c>
      <c r="AC240" s="245">
        <v>44076</v>
      </c>
      <c r="AD240" s="245">
        <v>12674</v>
      </c>
      <c r="AE240" s="245">
        <v>9601</v>
      </c>
      <c r="AF240" s="245">
        <v>10366</v>
      </c>
      <c r="AG240" s="245">
        <v>16921</v>
      </c>
      <c r="AH240" s="245">
        <v>42668</v>
      </c>
      <c r="AI240" s="245">
        <v>15941</v>
      </c>
      <c r="AJ240" s="245">
        <v>10982</v>
      </c>
      <c r="AK240" s="245">
        <v>6358</v>
      </c>
    </row>
    <row r="241" spans="1:37" x14ac:dyDescent="0.35">
      <c r="A241" s="248" t="s">
        <v>379</v>
      </c>
      <c r="B241" s="249">
        <v>139143</v>
      </c>
      <c r="C241" s="246">
        <f t="shared" ref="C241:C242" si="38">B241/B$240*100</f>
        <v>20.18879614166385</v>
      </c>
      <c r="E241" s="249">
        <v>1154</v>
      </c>
      <c r="F241" s="249">
        <v>5850</v>
      </c>
      <c r="G241" s="249">
        <v>3921</v>
      </c>
      <c r="H241" s="249">
        <v>5068</v>
      </c>
      <c r="I241" s="249">
        <v>6901</v>
      </c>
      <c r="J241" s="249">
        <v>3814</v>
      </c>
      <c r="K241" s="249">
        <v>3642</v>
      </c>
      <c r="L241" s="249">
        <v>7225</v>
      </c>
      <c r="M241" s="249">
        <v>1612</v>
      </c>
      <c r="N241" s="249">
        <v>3412</v>
      </c>
      <c r="O241" s="250">
        <v>906</v>
      </c>
      <c r="P241" s="249">
        <v>7398</v>
      </c>
      <c r="Q241" s="249">
        <v>4449</v>
      </c>
      <c r="R241" s="249">
        <v>4629</v>
      </c>
      <c r="S241" s="249">
        <v>6403</v>
      </c>
      <c r="T241" s="249">
        <v>2562</v>
      </c>
      <c r="U241" s="249">
        <v>5394</v>
      </c>
      <c r="V241" s="249">
        <v>4393</v>
      </c>
      <c r="W241" s="249">
        <v>5752</v>
      </c>
      <c r="X241" s="249">
        <v>2379</v>
      </c>
      <c r="Y241" s="249">
        <v>1825</v>
      </c>
      <c r="Z241" s="249">
        <v>2191</v>
      </c>
      <c r="AA241" s="249">
        <v>1643</v>
      </c>
      <c r="AB241" s="249">
        <v>5907</v>
      </c>
      <c r="AC241" s="249">
        <v>11567</v>
      </c>
      <c r="AD241" s="249">
        <v>2071</v>
      </c>
      <c r="AE241" s="249">
        <v>3630</v>
      </c>
      <c r="AF241" s="249">
        <v>2229</v>
      </c>
      <c r="AG241" s="249">
        <v>3835</v>
      </c>
      <c r="AH241" s="249">
        <v>7155</v>
      </c>
      <c r="AI241" s="249">
        <v>3552</v>
      </c>
      <c r="AJ241" s="249">
        <v>4611</v>
      </c>
      <c r="AK241" s="249">
        <v>2063</v>
      </c>
    </row>
    <row r="242" spans="1:37" x14ac:dyDescent="0.35">
      <c r="A242" s="248" t="s">
        <v>380</v>
      </c>
      <c r="B242" s="249">
        <v>550066</v>
      </c>
      <c r="C242" s="246">
        <f t="shared" si="38"/>
        <v>79.811203858336157</v>
      </c>
      <c r="E242" s="249">
        <v>6011</v>
      </c>
      <c r="F242" s="249">
        <v>28096</v>
      </c>
      <c r="G242" s="249">
        <v>9045</v>
      </c>
      <c r="H242" s="249">
        <v>13360</v>
      </c>
      <c r="I242" s="249">
        <v>24273</v>
      </c>
      <c r="J242" s="249">
        <v>9294</v>
      </c>
      <c r="K242" s="249">
        <v>8388</v>
      </c>
      <c r="L242" s="249">
        <v>35507</v>
      </c>
      <c r="M242" s="249">
        <v>13533</v>
      </c>
      <c r="N242" s="249">
        <v>25327</v>
      </c>
      <c r="O242" s="249">
        <v>4376</v>
      </c>
      <c r="P242" s="249">
        <v>50324</v>
      </c>
      <c r="Q242" s="249">
        <v>29828</v>
      </c>
      <c r="R242" s="249">
        <v>22842</v>
      </c>
      <c r="S242" s="249">
        <v>27854</v>
      </c>
      <c r="T242" s="249">
        <v>12502</v>
      </c>
      <c r="U242" s="249">
        <v>18391</v>
      </c>
      <c r="V242" s="249">
        <v>9294</v>
      </c>
      <c r="W242" s="249">
        <v>17461</v>
      </c>
      <c r="X242" s="249">
        <v>9562</v>
      </c>
      <c r="Y242" s="249">
        <v>6682</v>
      </c>
      <c r="Z242" s="249">
        <v>9038</v>
      </c>
      <c r="AA242" s="249">
        <v>8904</v>
      </c>
      <c r="AB242" s="249">
        <v>21300</v>
      </c>
      <c r="AC242" s="249">
        <v>32509</v>
      </c>
      <c r="AD242" s="249">
        <v>10603</v>
      </c>
      <c r="AE242" s="249">
        <v>5971</v>
      </c>
      <c r="AF242" s="249">
        <v>8137</v>
      </c>
      <c r="AG242" s="249">
        <v>13086</v>
      </c>
      <c r="AH242" s="249">
        <v>35513</v>
      </c>
      <c r="AI242" s="249">
        <v>12389</v>
      </c>
      <c r="AJ242" s="249">
        <v>6371</v>
      </c>
      <c r="AK242" s="249">
        <v>4295</v>
      </c>
    </row>
    <row r="243" spans="1:37" x14ac:dyDescent="0.35">
      <c r="B243" s="249"/>
      <c r="C243" s="246"/>
      <c r="E243" s="249"/>
      <c r="F243" s="249"/>
      <c r="G243" s="249"/>
      <c r="H243" s="249"/>
      <c r="I243" s="249"/>
      <c r="J243" s="249"/>
      <c r="K243" s="249"/>
      <c r="L243" s="249"/>
      <c r="M243" s="249"/>
      <c r="N243" s="249"/>
      <c r="O243" s="249"/>
      <c r="P243" s="249"/>
      <c r="Q243" s="249"/>
      <c r="R243" s="249"/>
      <c r="S243" s="249"/>
      <c r="T243" s="249"/>
      <c r="U243" s="249"/>
      <c r="V243" s="249"/>
      <c r="W243" s="249"/>
      <c r="X243" s="249"/>
      <c r="Y243" s="249"/>
      <c r="Z243" s="249"/>
      <c r="AA243" s="249"/>
      <c r="AB243" s="249"/>
      <c r="AC243" s="249"/>
      <c r="AD243" s="249"/>
      <c r="AE243" s="249"/>
      <c r="AF243" s="249"/>
      <c r="AG243" s="249"/>
      <c r="AH243" s="249"/>
      <c r="AI243" s="249"/>
      <c r="AJ243" s="249"/>
      <c r="AK243" s="249"/>
    </row>
    <row r="244" spans="1:37" s="247" customFormat="1" x14ac:dyDescent="0.35">
      <c r="A244" s="244" t="s">
        <v>23</v>
      </c>
      <c r="C244" s="246"/>
    </row>
    <row r="245" spans="1:37" s="247" customFormat="1" x14ac:dyDescent="0.35">
      <c r="A245" s="244" t="s">
        <v>15</v>
      </c>
      <c r="C245" s="246"/>
    </row>
    <row r="246" spans="1:37" s="247" customFormat="1" x14ac:dyDescent="0.35">
      <c r="A246" s="244" t="s">
        <v>20</v>
      </c>
      <c r="B246" s="245">
        <v>1213265</v>
      </c>
      <c r="C246" s="246">
        <f>B246/B$246*100</f>
        <v>100</v>
      </c>
      <c r="E246" s="245">
        <v>17311</v>
      </c>
      <c r="F246" s="245">
        <v>2008</v>
      </c>
      <c r="G246" s="245">
        <v>23628</v>
      </c>
      <c r="H246" s="245">
        <v>31351</v>
      </c>
      <c r="I246" s="245">
        <v>45867</v>
      </c>
      <c r="J246" s="245">
        <v>55399</v>
      </c>
      <c r="K246" s="245">
        <v>57642</v>
      </c>
      <c r="L246" s="245">
        <v>50289</v>
      </c>
      <c r="M246" s="245">
        <v>39882</v>
      </c>
      <c r="N246" s="245">
        <v>40239</v>
      </c>
      <c r="O246" s="245">
        <v>35337</v>
      </c>
      <c r="P246" s="247">
        <v>225</v>
      </c>
      <c r="Q246" s="245">
        <v>14192</v>
      </c>
      <c r="R246" s="245">
        <v>57600</v>
      </c>
      <c r="S246" s="245">
        <v>14301</v>
      </c>
      <c r="T246" s="245">
        <v>35491</v>
      </c>
      <c r="U246" s="245">
        <v>21060</v>
      </c>
      <c r="V246" s="245">
        <v>50970</v>
      </c>
      <c r="W246" s="245">
        <v>60241</v>
      </c>
      <c r="X246" s="245">
        <v>47439</v>
      </c>
      <c r="Y246" s="245">
        <v>34832</v>
      </c>
      <c r="Z246" s="245">
        <v>33018</v>
      </c>
      <c r="AA246" s="245">
        <v>26136</v>
      </c>
      <c r="AB246" s="245">
        <v>55641</v>
      </c>
      <c r="AC246" s="245">
        <v>26226</v>
      </c>
      <c r="AD246" s="245">
        <v>64788</v>
      </c>
      <c r="AE246" s="245">
        <v>42072</v>
      </c>
      <c r="AF246" s="245">
        <v>29078</v>
      </c>
      <c r="AG246" s="245">
        <v>38034</v>
      </c>
      <c r="AH246" s="245">
        <v>43176</v>
      </c>
      <c r="AI246" s="245">
        <v>37303</v>
      </c>
      <c r="AJ246" s="245">
        <v>39342</v>
      </c>
      <c r="AK246" s="245">
        <v>43147</v>
      </c>
    </row>
    <row r="247" spans="1:37" x14ac:dyDescent="0.35">
      <c r="A247" s="248" t="s">
        <v>379</v>
      </c>
      <c r="B247" s="249">
        <v>394099</v>
      </c>
      <c r="C247" s="246">
        <f t="shared" ref="C247:C248" si="39">B247/B$246*100</f>
        <v>32.482516185664302</v>
      </c>
      <c r="E247" s="249">
        <v>5493</v>
      </c>
      <c r="F247" s="250">
        <v>707</v>
      </c>
      <c r="G247" s="249">
        <v>8362</v>
      </c>
      <c r="H247" s="249">
        <v>10743</v>
      </c>
      <c r="I247" s="249">
        <v>17726</v>
      </c>
      <c r="J247" s="249">
        <v>20330</v>
      </c>
      <c r="K247" s="249">
        <v>20013</v>
      </c>
      <c r="L247" s="249">
        <v>12087</v>
      </c>
      <c r="M247" s="249">
        <v>9090</v>
      </c>
      <c r="N247" s="249">
        <v>10182</v>
      </c>
      <c r="O247" s="249">
        <v>9780</v>
      </c>
      <c r="P247" s="250">
        <v>62</v>
      </c>
      <c r="Q247" s="249">
        <v>2353</v>
      </c>
      <c r="R247" s="249">
        <v>16895</v>
      </c>
      <c r="S247" s="249">
        <v>3231</v>
      </c>
      <c r="T247" s="249">
        <v>10691</v>
      </c>
      <c r="U247" s="249">
        <v>6550</v>
      </c>
      <c r="V247" s="249">
        <v>17816</v>
      </c>
      <c r="W247" s="249">
        <v>15404</v>
      </c>
      <c r="X247" s="249">
        <v>13708</v>
      </c>
      <c r="Y247" s="249">
        <v>9284</v>
      </c>
      <c r="Z247" s="249">
        <v>9206</v>
      </c>
      <c r="AA247" s="249">
        <v>7059</v>
      </c>
      <c r="AB247" s="249">
        <v>17162</v>
      </c>
      <c r="AC247" s="249">
        <v>6966</v>
      </c>
      <c r="AD247" s="249">
        <v>15925</v>
      </c>
      <c r="AE247" s="249">
        <v>18696</v>
      </c>
      <c r="AF247" s="249">
        <v>12584</v>
      </c>
      <c r="AG247" s="249">
        <v>13208</v>
      </c>
      <c r="AH247" s="249">
        <v>12799</v>
      </c>
      <c r="AI247" s="249">
        <v>13581</v>
      </c>
      <c r="AJ247" s="249">
        <v>21717</v>
      </c>
      <c r="AK247" s="249">
        <v>24689</v>
      </c>
    </row>
    <row r="248" spans="1:37" x14ac:dyDescent="0.35">
      <c r="A248" s="248" t="s">
        <v>380</v>
      </c>
      <c r="B248" s="249">
        <v>819166</v>
      </c>
      <c r="C248" s="246">
        <f t="shared" si="39"/>
        <v>67.517483814335705</v>
      </c>
      <c r="E248" s="249">
        <v>11818</v>
      </c>
      <c r="F248" s="249">
        <v>1301</v>
      </c>
      <c r="G248" s="249">
        <v>15266</v>
      </c>
      <c r="H248" s="249">
        <v>20608</v>
      </c>
      <c r="I248" s="249">
        <v>28141</v>
      </c>
      <c r="J248" s="249">
        <v>35069</v>
      </c>
      <c r="K248" s="249">
        <v>37629</v>
      </c>
      <c r="L248" s="249">
        <v>38202</v>
      </c>
      <c r="M248" s="249">
        <v>30792</v>
      </c>
      <c r="N248" s="249">
        <v>30057</v>
      </c>
      <c r="O248" s="249">
        <v>25557</v>
      </c>
      <c r="P248" s="250">
        <v>163</v>
      </c>
      <c r="Q248" s="249">
        <v>11839</v>
      </c>
      <c r="R248" s="249">
        <v>40705</v>
      </c>
      <c r="S248" s="249">
        <v>11070</v>
      </c>
      <c r="T248" s="249">
        <v>24800</v>
      </c>
      <c r="U248" s="249">
        <v>14510</v>
      </c>
      <c r="V248" s="249">
        <v>33154</v>
      </c>
      <c r="W248" s="249">
        <v>44837</v>
      </c>
      <c r="X248" s="249">
        <v>33731</v>
      </c>
      <c r="Y248" s="249">
        <v>25548</v>
      </c>
      <c r="Z248" s="249">
        <v>23812</v>
      </c>
      <c r="AA248" s="249">
        <v>19077</v>
      </c>
      <c r="AB248" s="249">
        <v>38479</v>
      </c>
      <c r="AC248" s="249">
        <v>19260</v>
      </c>
      <c r="AD248" s="249">
        <v>48863</v>
      </c>
      <c r="AE248" s="249">
        <v>23376</v>
      </c>
      <c r="AF248" s="249">
        <v>16494</v>
      </c>
      <c r="AG248" s="249">
        <v>24826</v>
      </c>
      <c r="AH248" s="249">
        <v>30377</v>
      </c>
      <c r="AI248" s="249">
        <v>23722</v>
      </c>
      <c r="AJ248" s="249">
        <v>17625</v>
      </c>
      <c r="AK248" s="249">
        <v>18458</v>
      </c>
    </row>
    <row r="249" spans="1:37" x14ac:dyDescent="0.35">
      <c r="B249" s="249"/>
      <c r="C249" s="246"/>
      <c r="E249" s="249"/>
      <c r="F249" s="249"/>
      <c r="G249" s="249"/>
      <c r="H249" s="249"/>
      <c r="I249" s="249"/>
      <c r="J249" s="249"/>
      <c r="K249" s="249"/>
      <c r="L249" s="249"/>
      <c r="M249" s="249"/>
      <c r="N249" s="249"/>
      <c r="O249" s="249"/>
      <c r="Q249" s="249"/>
      <c r="R249" s="249"/>
      <c r="S249" s="249"/>
      <c r="T249" s="249"/>
      <c r="U249" s="249"/>
      <c r="V249" s="249"/>
      <c r="W249" s="249"/>
      <c r="X249" s="249"/>
      <c r="Y249" s="249"/>
      <c r="Z249" s="249"/>
      <c r="AA249" s="249"/>
      <c r="AB249" s="249"/>
      <c r="AC249" s="249"/>
      <c r="AD249" s="249"/>
      <c r="AE249" s="249"/>
      <c r="AF249" s="249"/>
      <c r="AG249" s="249"/>
      <c r="AH249" s="249"/>
      <c r="AI249" s="249"/>
      <c r="AJ249" s="249"/>
      <c r="AK249" s="249"/>
    </row>
    <row r="250" spans="1:37" s="247" customFormat="1" x14ac:dyDescent="0.35">
      <c r="A250" s="244" t="s">
        <v>19</v>
      </c>
      <c r="C250" s="246"/>
    </row>
    <row r="251" spans="1:37" s="247" customFormat="1" x14ac:dyDescent="0.35">
      <c r="A251" s="244" t="s">
        <v>20</v>
      </c>
      <c r="B251" s="245">
        <v>609346</v>
      </c>
      <c r="C251" s="246">
        <f>B251/B$251*100</f>
        <v>100</v>
      </c>
      <c r="E251" s="245">
        <v>8532</v>
      </c>
      <c r="F251" s="245">
        <v>1040</v>
      </c>
      <c r="G251" s="245">
        <v>11578</v>
      </c>
      <c r="H251" s="245">
        <v>15610</v>
      </c>
      <c r="I251" s="245">
        <v>23117</v>
      </c>
      <c r="J251" s="245">
        <v>27486</v>
      </c>
      <c r="K251" s="245">
        <v>29148</v>
      </c>
      <c r="L251" s="245">
        <v>24553</v>
      </c>
      <c r="M251" s="245">
        <v>19859</v>
      </c>
      <c r="N251" s="245">
        <v>19322</v>
      </c>
      <c r="O251" s="245">
        <v>16866</v>
      </c>
      <c r="P251" s="247">
        <v>113</v>
      </c>
      <c r="Q251" s="245">
        <v>6966</v>
      </c>
      <c r="R251" s="245">
        <v>28338</v>
      </c>
      <c r="S251" s="245">
        <v>7222</v>
      </c>
      <c r="T251" s="245">
        <v>17784</v>
      </c>
      <c r="U251" s="245">
        <v>10562</v>
      </c>
      <c r="V251" s="245">
        <v>25472</v>
      </c>
      <c r="W251" s="245">
        <v>30033</v>
      </c>
      <c r="X251" s="245">
        <v>24026</v>
      </c>
      <c r="Y251" s="245">
        <v>17779</v>
      </c>
      <c r="Z251" s="245">
        <v>16927</v>
      </c>
      <c r="AA251" s="245">
        <v>13255</v>
      </c>
      <c r="AB251" s="245">
        <v>27853</v>
      </c>
      <c r="AC251" s="245">
        <v>12560</v>
      </c>
      <c r="AD251" s="245">
        <v>31086</v>
      </c>
      <c r="AE251" s="245">
        <v>21599</v>
      </c>
      <c r="AF251" s="245">
        <v>15371</v>
      </c>
      <c r="AG251" s="245">
        <v>18910</v>
      </c>
      <c r="AH251" s="245">
        <v>21519</v>
      </c>
      <c r="AI251" s="245">
        <v>19169</v>
      </c>
      <c r="AJ251" s="245">
        <v>21810</v>
      </c>
      <c r="AK251" s="245">
        <v>23881</v>
      </c>
    </row>
    <row r="252" spans="1:37" x14ac:dyDescent="0.35">
      <c r="A252" s="248" t="s">
        <v>379</v>
      </c>
      <c r="B252" s="249">
        <v>169771</v>
      </c>
      <c r="C252" s="246">
        <f t="shared" ref="C252:C253" si="40">B252/B$251*100</f>
        <v>27.861182316778972</v>
      </c>
      <c r="E252" s="249">
        <v>2247</v>
      </c>
      <c r="F252" s="250">
        <v>318</v>
      </c>
      <c r="G252" s="249">
        <v>3412</v>
      </c>
      <c r="H252" s="249">
        <v>4321</v>
      </c>
      <c r="I252" s="249">
        <v>7641</v>
      </c>
      <c r="J252" s="249">
        <v>8381</v>
      </c>
      <c r="K252" s="249">
        <v>8389</v>
      </c>
      <c r="L252" s="249">
        <v>4677</v>
      </c>
      <c r="M252" s="249">
        <v>3686</v>
      </c>
      <c r="N252" s="249">
        <v>4190</v>
      </c>
      <c r="O252" s="249">
        <v>3667</v>
      </c>
      <c r="P252" s="250">
        <v>19</v>
      </c>
      <c r="Q252" s="250">
        <v>838</v>
      </c>
      <c r="R252" s="249">
        <v>6976</v>
      </c>
      <c r="S252" s="249">
        <v>1284</v>
      </c>
      <c r="T252" s="249">
        <v>4671</v>
      </c>
      <c r="U252" s="249">
        <v>2735</v>
      </c>
      <c r="V252" s="249">
        <v>7331</v>
      </c>
      <c r="W252" s="249">
        <v>6316</v>
      </c>
      <c r="X252" s="249">
        <v>5822</v>
      </c>
      <c r="Y252" s="249">
        <v>4202</v>
      </c>
      <c r="Z252" s="249">
        <v>4089</v>
      </c>
      <c r="AA252" s="249">
        <v>2979</v>
      </c>
      <c r="AB252" s="249">
        <v>6737</v>
      </c>
      <c r="AC252" s="249">
        <v>2799</v>
      </c>
      <c r="AD252" s="249">
        <v>6111</v>
      </c>
      <c r="AE252" s="249">
        <v>8082</v>
      </c>
      <c r="AF252" s="249">
        <v>5836</v>
      </c>
      <c r="AG252" s="249">
        <v>5870</v>
      </c>
      <c r="AH252" s="249">
        <v>5458</v>
      </c>
      <c r="AI252" s="249">
        <v>6267</v>
      </c>
      <c r="AJ252" s="249">
        <v>11299</v>
      </c>
      <c r="AK252" s="249">
        <v>13121</v>
      </c>
    </row>
    <row r="253" spans="1:37" x14ac:dyDescent="0.35">
      <c r="A253" s="248" t="s">
        <v>380</v>
      </c>
      <c r="B253" s="249">
        <v>439575</v>
      </c>
      <c r="C253" s="246">
        <f t="shared" si="40"/>
        <v>72.138817683221021</v>
      </c>
      <c r="E253" s="249">
        <v>6285</v>
      </c>
      <c r="F253" s="250">
        <v>722</v>
      </c>
      <c r="G253" s="249">
        <v>8166</v>
      </c>
      <c r="H253" s="249">
        <v>11289</v>
      </c>
      <c r="I253" s="249">
        <v>15476</v>
      </c>
      <c r="J253" s="249">
        <v>19105</v>
      </c>
      <c r="K253" s="249">
        <v>20759</v>
      </c>
      <c r="L253" s="249">
        <v>19876</v>
      </c>
      <c r="M253" s="249">
        <v>16173</v>
      </c>
      <c r="N253" s="249">
        <v>15132</v>
      </c>
      <c r="O253" s="249">
        <v>13199</v>
      </c>
      <c r="P253" s="250">
        <v>94</v>
      </c>
      <c r="Q253" s="249">
        <v>6128</v>
      </c>
      <c r="R253" s="249">
        <v>21362</v>
      </c>
      <c r="S253" s="249">
        <v>5938</v>
      </c>
      <c r="T253" s="249">
        <v>13113</v>
      </c>
      <c r="U253" s="249">
        <v>7827</v>
      </c>
      <c r="V253" s="249">
        <v>18141</v>
      </c>
      <c r="W253" s="249">
        <v>23717</v>
      </c>
      <c r="X253" s="249">
        <v>18204</v>
      </c>
      <c r="Y253" s="249">
        <v>13577</v>
      </c>
      <c r="Z253" s="249">
        <v>12838</v>
      </c>
      <c r="AA253" s="249">
        <v>10276</v>
      </c>
      <c r="AB253" s="249">
        <v>21116</v>
      </c>
      <c r="AC253" s="249">
        <v>9761</v>
      </c>
      <c r="AD253" s="249">
        <v>24975</v>
      </c>
      <c r="AE253" s="249">
        <v>13517</v>
      </c>
      <c r="AF253" s="249">
        <v>9535</v>
      </c>
      <c r="AG253" s="249">
        <v>13040</v>
      </c>
      <c r="AH253" s="249">
        <v>16061</v>
      </c>
      <c r="AI253" s="249">
        <v>12902</v>
      </c>
      <c r="AJ253" s="249">
        <v>10511</v>
      </c>
      <c r="AK253" s="249">
        <v>10760</v>
      </c>
    </row>
    <row r="254" spans="1:37" x14ac:dyDescent="0.35">
      <c r="B254" s="249"/>
      <c r="C254" s="246"/>
      <c r="E254" s="249"/>
      <c r="G254" s="249"/>
      <c r="H254" s="249"/>
      <c r="I254" s="249"/>
      <c r="J254" s="249"/>
      <c r="K254" s="249"/>
      <c r="L254" s="249"/>
      <c r="M254" s="249"/>
      <c r="N254" s="249"/>
      <c r="O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249"/>
      <c r="AA254" s="249"/>
      <c r="AB254" s="249"/>
      <c r="AC254" s="249"/>
      <c r="AD254" s="249"/>
      <c r="AE254" s="249"/>
      <c r="AF254" s="249"/>
      <c r="AG254" s="249"/>
      <c r="AH254" s="249"/>
      <c r="AI254" s="249"/>
      <c r="AJ254" s="249"/>
      <c r="AK254" s="249"/>
    </row>
    <row r="255" spans="1:37" s="247" customFormat="1" x14ac:dyDescent="0.35">
      <c r="A255" s="244" t="s">
        <v>21</v>
      </c>
      <c r="C255" s="246"/>
    </row>
    <row r="256" spans="1:37" s="247" customFormat="1" x14ac:dyDescent="0.35">
      <c r="A256" s="244" t="s">
        <v>20</v>
      </c>
      <c r="B256" s="245">
        <v>603919</v>
      </c>
      <c r="C256" s="246">
        <f>B256/B$256*100</f>
        <v>100</v>
      </c>
      <c r="E256" s="245">
        <v>8779</v>
      </c>
      <c r="F256" s="247">
        <v>968</v>
      </c>
      <c r="G256" s="245">
        <v>12050</v>
      </c>
      <c r="H256" s="245">
        <v>15741</v>
      </c>
      <c r="I256" s="245">
        <v>22750</v>
      </c>
      <c r="J256" s="245">
        <v>27913</v>
      </c>
      <c r="K256" s="245">
        <v>28494</v>
      </c>
      <c r="L256" s="245">
        <v>25736</v>
      </c>
      <c r="M256" s="245">
        <v>20023</v>
      </c>
      <c r="N256" s="245">
        <v>20917</v>
      </c>
      <c r="O256" s="245">
        <v>18471</v>
      </c>
      <c r="P256" s="247">
        <v>112</v>
      </c>
      <c r="Q256" s="245">
        <v>7226</v>
      </c>
      <c r="R256" s="245">
        <v>29262</v>
      </c>
      <c r="S256" s="245">
        <v>7079</v>
      </c>
      <c r="T256" s="245">
        <v>17707</v>
      </c>
      <c r="U256" s="245">
        <v>10498</v>
      </c>
      <c r="V256" s="245">
        <v>25498</v>
      </c>
      <c r="W256" s="245">
        <v>30208</v>
      </c>
      <c r="X256" s="245">
        <v>23413</v>
      </c>
      <c r="Y256" s="245">
        <v>17053</v>
      </c>
      <c r="Z256" s="245">
        <v>16091</v>
      </c>
      <c r="AA256" s="245">
        <v>12881</v>
      </c>
      <c r="AB256" s="245">
        <v>27788</v>
      </c>
      <c r="AC256" s="245">
        <v>13666</v>
      </c>
      <c r="AD256" s="245">
        <v>33702</v>
      </c>
      <c r="AE256" s="245">
        <v>20473</v>
      </c>
      <c r="AF256" s="245">
        <v>13707</v>
      </c>
      <c r="AG256" s="245">
        <v>19124</v>
      </c>
      <c r="AH256" s="245">
        <v>21657</v>
      </c>
      <c r="AI256" s="245">
        <v>18134</v>
      </c>
      <c r="AJ256" s="245">
        <v>17532</v>
      </c>
      <c r="AK256" s="245">
        <v>19266</v>
      </c>
    </row>
    <row r="257" spans="1:345" ht="25.05" customHeight="1" x14ac:dyDescent="0.35">
      <c r="A257" s="248" t="s">
        <v>379</v>
      </c>
      <c r="B257" s="249">
        <v>224328</v>
      </c>
      <c r="C257" s="246">
        <f t="shared" ref="C257:C258" si="41">B257/B$256*100</f>
        <v>37.145378767682416</v>
      </c>
      <c r="E257" s="249">
        <v>3246</v>
      </c>
      <c r="F257" s="250">
        <v>389</v>
      </c>
      <c r="G257" s="249">
        <v>4950</v>
      </c>
      <c r="H257" s="249">
        <v>6422</v>
      </c>
      <c r="I257" s="249">
        <v>10085</v>
      </c>
      <c r="J257" s="249">
        <v>11949</v>
      </c>
      <c r="K257" s="249">
        <v>11624</v>
      </c>
      <c r="L257" s="249">
        <v>7410</v>
      </c>
      <c r="M257" s="249">
        <v>5404</v>
      </c>
      <c r="N257" s="249">
        <v>5992</v>
      </c>
      <c r="O257" s="249">
        <v>6113</v>
      </c>
      <c r="P257" s="250">
        <v>43</v>
      </c>
      <c r="Q257" s="249">
        <v>1515</v>
      </c>
      <c r="R257" s="249">
        <v>9919</v>
      </c>
      <c r="S257" s="249">
        <v>1947</v>
      </c>
      <c r="T257" s="249">
        <v>6020</v>
      </c>
      <c r="U257" s="249">
        <v>3815</v>
      </c>
      <c r="V257" s="249">
        <v>10485</v>
      </c>
      <c r="W257" s="249">
        <v>9088</v>
      </c>
      <c r="X257" s="249">
        <v>7886</v>
      </c>
      <c r="Y257" s="249">
        <v>5082</v>
      </c>
      <c r="Z257" s="249">
        <v>5117</v>
      </c>
      <c r="AA257" s="249">
        <v>4080</v>
      </c>
      <c r="AB257" s="249">
        <v>10425</v>
      </c>
      <c r="AC257" s="249">
        <v>4167</v>
      </c>
      <c r="AD257" s="249">
        <v>9814</v>
      </c>
      <c r="AE257" s="249">
        <v>10614</v>
      </c>
      <c r="AF257" s="249">
        <v>6748</v>
      </c>
      <c r="AG257" s="249">
        <v>7338</v>
      </c>
      <c r="AH257" s="249">
        <v>7341</v>
      </c>
      <c r="AI257" s="249">
        <v>7314</v>
      </c>
      <c r="AJ257" s="249">
        <v>10418</v>
      </c>
      <c r="AK257" s="249">
        <v>11568</v>
      </c>
    </row>
    <row r="258" spans="1:345" ht="25.05" customHeight="1" thickBot="1" x14ac:dyDescent="0.4">
      <c r="A258" s="256" t="s">
        <v>380</v>
      </c>
      <c r="B258" s="257">
        <v>379591</v>
      </c>
      <c r="C258" s="258">
        <f t="shared" si="41"/>
        <v>62.854621232317577</v>
      </c>
      <c r="D258" s="259"/>
      <c r="E258" s="257">
        <v>5533</v>
      </c>
      <c r="F258" s="259">
        <v>579</v>
      </c>
      <c r="G258" s="257">
        <v>7100</v>
      </c>
      <c r="H258" s="257">
        <v>9319</v>
      </c>
      <c r="I258" s="257">
        <v>12665</v>
      </c>
      <c r="J258" s="257">
        <v>15964</v>
      </c>
      <c r="K258" s="257">
        <v>16870</v>
      </c>
      <c r="L258" s="257">
        <v>18326</v>
      </c>
      <c r="M258" s="257">
        <v>14619</v>
      </c>
      <c r="N258" s="257">
        <v>14925</v>
      </c>
      <c r="O258" s="257">
        <v>12358</v>
      </c>
      <c r="P258" s="259">
        <v>69</v>
      </c>
      <c r="Q258" s="257">
        <v>5711</v>
      </c>
      <c r="R258" s="257">
        <v>19343</v>
      </c>
      <c r="S258" s="257">
        <v>5132</v>
      </c>
      <c r="T258" s="257">
        <v>11687</v>
      </c>
      <c r="U258" s="257">
        <v>6683</v>
      </c>
      <c r="V258" s="257">
        <v>15013</v>
      </c>
      <c r="W258" s="257">
        <v>21120</v>
      </c>
      <c r="X258" s="257">
        <v>15527</v>
      </c>
      <c r="Y258" s="257">
        <v>11971</v>
      </c>
      <c r="Z258" s="257">
        <v>10974</v>
      </c>
      <c r="AA258" s="257">
        <v>8801</v>
      </c>
      <c r="AB258" s="257">
        <v>17363</v>
      </c>
      <c r="AC258" s="257">
        <v>9499</v>
      </c>
      <c r="AD258" s="257">
        <v>23888</v>
      </c>
      <c r="AE258" s="257">
        <v>9859</v>
      </c>
      <c r="AF258" s="257">
        <v>6959</v>
      </c>
      <c r="AG258" s="257">
        <v>11786</v>
      </c>
      <c r="AH258" s="257">
        <v>14316</v>
      </c>
      <c r="AI258" s="257">
        <v>10820</v>
      </c>
      <c r="AJ258" s="257">
        <v>7114</v>
      </c>
      <c r="AK258" s="257">
        <v>7698</v>
      </c>
    </row>
    <row r="259" spans="1:345" ht="25.05" customHeight="1" x14ac:dyDescent="0.35">
      <c r="E259" s="249"/>
      <c r="G259" s="249"/>
      <c r="H259" s="249"/>
      <c r="I259" s="249"/>
      <c r="J259" s="249"/>
      <c r="K259" s="249"/>
      <c r="L259" s="249"/>
      <c r="M259" s="249"/>
      <c r="N259" s="249"/>
      <c r="O259" s="249"/>
      <c r="Q259" s="249"/>
      <c r="R259" s="249"/>
      <c r="S259" s="249"/>
      <c r="T259" s="249"/>
      <c r="U259" s="249"/>
      <c r="V259" s="249"/>
      <c r="W259" s="249"/>
      <c r="X259" s="249"/>
      <c r="Y259" s="249"/>
      <c r="Z259" s="249"/>
      <c r="AA259" s="249"/>
      <c r="AB259" s="249"/>
      <c r="AC259" s="249"/>
      <c r="AD259" s="249"/>
      <c r="AE259" s="249"/>
      <c r="AF259" s="249"/>
      <c r="AG259" s="249"/>
      <c r="AH259" s="249"/>
      <c r="AI259" s="249"/>
      <c r="AJ259" s="249"/>
      <c r="AK259" s="249"/>
      <c r="AL259" s="249"/>
    </row>
    <row r="260" spans="1:345" s="253" customFormat="1" ht="25.05" customHeight="1" thickBot="1" x14ac:dyDescent="0.4">
      <c r="A260" s="299"/>
      <c r="B260" s="300"/>
      <c r="C260" s="301"/>
      <c r="D260" s="300"/>
      <c r="E260" s="302"/>
      <c r="F260" s="300"/>
      <c r="G260" s="302"/>
      <c r="H260" s="242"/>
      <c r="I260" s="242"/>
      <c r="J260" s="242"/>
      <c r="K260" s="242"/>
      <c r="L260" s="242"/>
      <c r="M260" s="242"/>
      <c r="N260" s="242"/>
      <c r="O260" s="242"/>
      <c r="Q260" s="242"/>
      <c r="R260" s="242"/>
      <c r="S260" s="242"/>
      <c r="T260" s="242"/>
      <c r="U260" s="242"/>
      <c r="V260" s="242"/>
      <c r="W260" s="242"/>
      <c r="X260" s="242"/>
      <c r="Y260" s="242"/>
      <c r="Z260" s="242"/>
      <c r="AA260" s="242"/>
      <c r="AB260" s="242"/>
      <c r="AC260" s="242"/>
      <c r="AD260" s="242"/>
      <c r="AE260" s="242"/>
      <c r="AF260" s="242"/>
      <c r="AG260" s="242"/>
      <c r="AH260" s="242"/>
      <c r="AI260" s="242"/>
      <c r="AJ260" s="242"/>
      <c r="AK260" s="242"/>
      <c r="AL260" s="242"/>
    </row>
    <row r="261" spans="1:345" s="305" customFormat="1" ht="25.05" customHeight="1" thickBot="1" x14ac:dyDescent="0.35">
      <c r="A261" s="303" t="s">
        <v>366</v>
      </c>
      <c r="B261" s="304"/>
      <c r="C261" s="304"/>
      <c r="D261" s="304"/>
      <c r="E261" s="304"/>
      <c r="F261" s="304"/>
      <c r="G261" s="304"/>
      <c r="H261" s="280"/>
      <c r="I261" s="280"/>
      <c r="J261" s="280"/>
      <c r="K261" s="280"/>
      <c r="L261" s="280"/>
      <c r="M261" s="280"/>
      <c r="N261" s="280"/>
      <c r="O261" s="280"/>
      <c r="P261" s="280"/>
      <c r="Q261" s="280"/>
      <c r="R261" s="280"/>
      <c r="S261" s="280"/>
      <c r="T261" s="280"/>
      <c r="U261" s="280"/>
      <c r="V261" s="280"/>
      <c r="W261" s="280"/>
      <c r="X261" s="280"/>
      <c r="Y261" s="280"/>
      <c r="Z261" s="280"/>
      <c r="AA261" s="280"/>
      <c r="AB261" s="280"/>
      <c r="AC261" s="280"/>
      <c r="AD261" s="280"/>
      <c r="AE261" s="280"/>
      <c r="AF261" s="280"/>
      <c r="AG261" s="280"/>
      <c r="AH261" s="280"/>
      <c r="AI261" s="280"/>
      <c r="AJ261" s="280"/>
      <c r="AK261" s="280"/>
      <c r="AL261" s="280"/>
      <c r="AM261" s="280"/>
      <c r="AN261" s="280"/>
      <c r="AO261" s="280"/>
      <c r="AP261" s="280"/>
      <c r="AQ261" s="280"/>
      <c r="AR261" s="280"/>
      <c r="AS261" s="280"/>
      <c r="AT261" s="280"/>
      <c r="AU261" s="280"/>
      <c r="AV261" s="280"/>
      <c r="AW261" s="280"/>
      <c r="AX261" s="280"/>
      <c r="AY261" s="280"/>
      <c r="AZ261" s="280"/>
      <c r="BA261" s="280"/>
      <c r="BB261" s="280"/>
      <c r="BC261" s="280"/>
      <c r="BD261" s="280"/>
      <c r="BE261" s="280"/>
      <c r="BF261" s="280"/>
      <c r="BG261" s="280"/>
      <c r="BH261" s="280"/>
      <c r="BI261" s="280"/>
      <c r="BJ261" s="280"/>
      <c r="BK261" s="280"/>
      <c r="BL261" s="280"/>
      <c r="BM261" s="280"/>
      <c r="BN261" s="280"/>
      <c r="BO261" s="280"/>
      <c r="BP261" s="280"/>
      <c r="BQ261" s="280"/>
      <c r="BR261" s="280"/>
      <c r="BS261" s="280"/>
      <c r="BT261" s="280"/>
      <c r="BU261" s="280"/>
      <c r="BV261" s="280"/>
      <c r="BW261" s="280"/>
      <c r="BX261" s="280"/>
      <c r="BY261" s="280"/>
      <c r="BZ261" s="280"/>
      <c r="CA261" s="280"/>
      <c r="CB261" s="280"/>
      <c r="CC261" s="280"/>
      <c r="CD261" s="280"/>
      <c r="CE261" s="280"/>
      <c r="CF261" s="280"/>
      <c r="CG261" s="280"/>
      <c r="CH261" s="280"/>
      <c r="CI261" s="280"/>
      <c r="CJ261" s="280"/>
      <c r="CK261" s="280"/>
      <c r="CL261" s="280"/>
      <c r="CM261" s="280"/>
      <c r="CN261" s="280"/>
      <c r="CO261" s="280"/>
      <c r="CP261" s="280"/>
      <c r="CQ261" s="280"/>
      <c r="CR261" s="280"/>
      <c r="CS261" s="280"/>
      <c r="CT261" s="280"/>
      <c r="CU261" s="280"/>
      <c r="CV261" s="280"/>
      <c r="CW261" s="280"/>
      <c r="CX261" s="280"/>
      <c r="CY261" s="280"/>
      <c r="CZ261" s="280"/>
      <c r="DA261" s="280"/>
      <c r="DB261" s="280"/>
      <c r="DC261" s="280"/>
      <c r="DD261" s="280"/>
      <c r="DE261" s="280"/>
      <c r="DF261" s="280"/>
      <c r="DG261" s="280"/>
      <c r="DH261" s="280"/>
      <c r="DI261" s="280"/>
      <c r="DJ261" s="280"/>
      <c r="DK261" s="280"/>
      <c r="DL261" s="280"/>
      <c r="DM261" s="280"/>
      <c r="DN261" s="280"/>
      <c r="DO261" s="280"/>
      <c r="DP261" s="280"/>
      <c r="DQ261" s="280"/>
      <c r="DR261" s="280"/>
      <c r="DS261" s="280"/>
      <c r="DT261" s="280"/>
      <c r="DU261" s="280"/>
      <c r="DV261" s="280"/>
      <c r="DW261" s="280"/>
      <c r="DX261" s="280"/>
      <c r="DY261" s="280"/>
      <c r="DZ261" s="280"/>
      <c r="EA261" s="280"/>
      <c r="EB261" s="280"/>
      <c r="EC261" s="280"/>
      <c r="ED261" s="280"/>
      <c r="EE261" s="280"/>
      <c r="EF261" s="280"/>
      <c r="EG261" s="280"/>
      <c r="EH261" s="280"/>
      <c r="EI261" s="280"/>
      <c r="EJ261" s="280"/>
      <c r="EK261" s="280"/>
      <c r="EL261" s="280"/>
      <c r="EM261" s="280"/>
      <c r="EN261" s="280"/>
      <c r="EO261" s="280"/>
      <c r="EP261" s="280"/>
      <c r="EQ261" s="280"/>
      <c r="ER261" s="280"/>
      <c r="ES261" s="280"/>
      <c r="ET261" s="280"/>
      <c r="EU261" s="280"/>
      <c r="EV261" s="280"/>
      <c r="EW261" s="280"/>
      <c r="EX261" s="280"/>
      <c r="EY261" s="280"/>
      <c r="EZ261" s="280"/>
      <c r="FA261" s="280"/>
      <c r="FB261" s="280"/>
      <c r="FC261" s="280"/>
      <c r="FD261" s="280"/>
      <c r="FE261" s="280"/>
      <c r="FF261" s="280"/>
      <c r="FG261" s="280"/>
      <c r="FH261" s="280"/>
      <c r="FI261" s="280"/>
      <c r="FJ261" s="280"/>
      <c r="FK261" s="280"/>
      <c r="FL261" s="280"/>
      <c r="FM261" s="280"/>
      <c r="FN261" s="280"/>
      <c r="FO261" s="280"/>
      <c r="FP261" s="280"/>
      <c r="FQ261" s="280"/>
      <c r="FR261" s="280"/>
      <c r="FS261" s="280"/>
      <c r="FT261" s="280"/>
      <c r="FU261" s="280"/>
      <c r="FV261" s="280"/>
      <c r="FW261" s="280"/>
      <c r="FX261" s="280"/>
      <c r="FY261" s="280"/>
      <c r="FZ261" s="280"/>
      <c r="GA261" s="280"/>
      <c r="GB261" s="280"/>
      <c r="GC261" s="280"/>
      <c r="GD261" s="280"/>
      <c r="GE261" s="280"/>
      <c r="GF261" s="280"/>
      <c r="GG261" s="280"/>
      <c r="GH261" s="280"/>
      <c r="GI261" s="280"/>
      <c r="GJ261" s="280"/>
      <c r="GK261" s="280"/>
      <c r="GL261" s="280"/>
      <c r="GM261" s="280"/>
      <c r="GN261" s="280"/>
      <c r="GO261" s="280"/>
      <c r="GP261" s="280"/>
      <c r="GQ261" s="280"/>
      <c r="GR261" s="280"/>
      <c r="GS261" s="280"/>
      <c r="GT261" s="280"/>
      <c r="GU261" s="280"/>
      <c r="GV261" s="280"/>
      <c r="GW261" s="280"/>
      <c r="GX261" s="280"/>
      <c r="GY261" s="280"/>
      <c r="GZ261" s="280"/>
      <c r="HA261" s="280"/>
      <c r="HB261" s="280"/>
      <c r="HC261" s="280"/>
      <c r="HD261" s="280"/>
      <c r="HE261" s="280"/>
      <c r="HF261" s="280"/>
      <c r="HG261" s="280"/>
      <c r="HH261" s="280"/>
      <c r="HI261" s="280"/>
      <c r="HJ261" s="280"/>
      <c r="HK261" s="280"/>
      <c r="HL261" s="280"/>
      <c r="HM261" s="280"/>
      <c r="HN261" s="280"/>
      <c r="HO261" s="280"/>
      <c r="HP261" s="280"/>
      <c r="HQ261" s="280"/>
      <c r="HR261" s="280"/>
      <c r="HS261" s="280"/>
      <c r="HT261" s="280"/>
      <c r="HU261" s="280"/>
      <c r="HV261" s="280"/>
      <c r="HW261" s="280"/>
      <c r="HX261" s="280"/>
      <c r="HY261" s="280"/>
      <c r="HZ261" s="280"/>
      <c r="IA261" s="280"/>
      <c r="IB261" s="280"/>
      <c r="IC261" s="280"/>
      <c r="ID261" s="280"/>
      <c r="IE261" s="280"/>
      <c r="IF261" s="280"/>
      <c r="IG261" s="280"/>
      <c r="IH261" s="280"/>
      <c r="II261" s="280"/>
      <c r="IJ261" s="280"/>
      <c r="IK261" s="280"/>
      <c r="IL261" s="280"/>
      <c r="IM261" s="280"/>
      <c r="IN261" s="280"/>
      <c r="IO261" s="280"/>
      <c r="IP261" s="280"/>
      <c r="IQ261" s="280"/>
      <c r="IR261" s="280"/>
      <c r="IS261" s="280"/>
      <c r="IT261" s="280"/>
      <c r="IU261" s="280"/>
      <c r="IV261" s="280"/>
      <c r="IW261" s="280"/>
      <c r="IX261" s="280"/>
      <c r="IY261" s="280"/>
      <c r="IZ261" s="280"/>
      <c r="JA261" s="280"/>
      <c r="JB261" s="280"/>
      <c r="JC261" s="280"/>
      <c r="JD261" s="280"/>
      <c r="JE261" s="280"/>
      <c r="JF261" s="280"/>
      <c r="JG261" s="280"/>
      <c r="JH261" s="280"/>
      <c r="JI261" s="280"/>
      <c r="JJ261" s="280"/>
      <c r="JK261" s="280"/>
      <c r="JL261" s="280"/>
      <c r="JM261" s="280"/>
      <c r="JN261" s="280"/>
      <c r="JO261" s="280"/>
      <c r="JP261" s="280"/>
      <c r="JQ261" s="280"/>
      <c r="JR261" s="280"/>
      <c r="JS261" s="280"/>
      <c r="JT261" s="280"/>
      <c r="JU261" s="280"/>
      <c r="JV261" s="280"/>
      <c r="JW261" s="280"/>
      <c r="JX261" s="280"/>
      <c r="JY261" s="280"/>
      <c r="JZ261" s="280"/>
      <c r="KA261" s="280"/>
      <c r="KB261" s="280"/>
      <c r="KC261" s="280"/>
      <c r="KD261" s="280"/>
      <c r="KE261" s="280"/>
      <c r="KF261" s="280"/>
      <c r="KG261" s="280"/>
      <c r="KH261" s="280"/>
      <c r="KI261" s="280"/>
      <c r="KJ261" s="280"/>
      <c r="KK261" s="280"/>
      <c r="KL261" s="280"/>
      <c r="KM261" s="280"/>
      <c r="KN261" s="280"/>
      <c r="KO261" s="280"/>
      <c r="KP261" s="280"/>
      <c r="KQ261" s="280"/>
      <c r="KR261" s="280"/>
      <c r="KS261" s="280"/>
      <c r="KT261" s="280"/>
      <c r="KU261" s="280"/>
      <c r="KV261" s="280"/>
      <c r="KW261" s="280"/>
      <c r="KX261" s="280"/>
      <c r="KY261" s="280"/>
      <c r="KZ261" s="280"/>
      <c r="LA261" s="280"/>
      <c r="LB261" s="280"/>
      <c r="LC261" s="280"/>
      <c r="LD261" s="280"/>
      <c r="LE261" s="280"/>
      <c r="LF261" s="280"/>
      <c r="LG261" s="280"/>
      <c r="LH261" s="280"/>
      <c r="LI261" s="280"/>
      <c r="LJ261" s="280"/>
      <c r="LK261" s="280"/>
      <c r="LL261" s="280"/>
      <c r="LM261" s="280"/>
      <c r="LN261" s="280"/>
      <c r="LO261" s="280"/>
      <c r="LP261" s="280"/>
      <c r="LQ261" s="280"/>
      <c r="LR261" s="280"/>
      <c r="LS261" s="280"/>
      <c r="LT261" s="280"/>
      <c r="LU261" s="280"/>
      <c r="LV261" s="280"/>
      <c r="LW261" s="280"/>
      <c r="LX261" s="280"/>
      <c r="LY261" s="280"/>
      <c r="LZ261" s="280"/>
      <c r="MA261" s="280"/>
      <c r="MB261" s="280"/>
      <c r="MC261" s="280"/>
      <c r="MD261" s="280"/>
      <c r="ME261" s="280"/>
      <c r="MF261" s="280"/>
      <c r="MG261" s="280"/>
    </row>
    <row r="262" spans="1:345" s="242" customFormat="1" ht="32.4" customHeight="1" thickBot="1" x14ac:dyDescent="0.4">
      <c r="A262" s="616" t="s">
        <v>367</v>
      </c>
      <c r="B262" s="600" t="s">
        <v>421</v>
      </c>
      <c r="C262" s="600"/>
      <c r="D262" s="285"/>
      <c r="E262" s="588" t="s">
        <v>368</v>
      </c>
      <c r="F262" s="588"/>
      <c r="G262" s="588"/>
      <c r="H262" s="588"/>
      <c r="I262" s="588"/>
      <c r="J262" s="588"/>
      <c r="K262" s="588"/>
      <c r="L262" s="588"/>
      <c r="M262" s="588"/>
      <c r="N262" s="588"/>
      <c r="O262" s="588"/>
      <c r="P262" s="588"/>
      <c r="Q262" s="588"/>
      <c r="R262" s="588"/>
      <c r="S262" s="588"/>
      <c r="T262" s="588"/>
      <c r="U262" s="588"/>
      <c r="V262" s="588"/>
      <c r="W262" s="588"/>
      <c r="X262" s="588"/>
      <c r="Y262" s="588"/>
      <c r="Z262" s="588"/>
      <c r="AA262" s="588"/>
      <c r="AB262" s="588"/>
      <c r="AC262" s="588"/>
      <c r="AD262" s="588"/>
      <c r="AE262" s="588"/>
      <c r="AF262" s="588"/>
      <c r="AG262" s="588"/>
      <c r="AH262" s="588"/>
      <c r="AI262" s="588"/>
      <c r="AJ262" s="588"/>
      <c r="AK262" s="588"/>
      <c r="AL262" s="588"/>
      <c r="AM262" s="588"/>
      <c r="AN262" s="588"/>
      <c r="AO262" s="588"/>
      <c r="AP262" s="588"/>
      <c r="AQ262" s="588"/>
      <c r="AR262" s="588"/>
      <c r="AS262" s="588"/>
      <c r="AT262" s="588"/>
      <c r="AU262" s="588"/>
      <c r="AV262" s="588"/>
      <c r="AW262" s="588"/>
      <c r="AX262" s="588"/>
      <c r="AY262" s="588"/>
      <c r="AZ262" s="588"/>
    </row>
    <row r="263" spans="1:345" s="285" customFormat="1" ht="48.6" customHeight="1" thickBot="1" x14ac:dyDescent="0.4">
      <c r="A263" s="617"/>
      <c r="B263" s="419" t="s">
        <v>4</v>
      </c>
      <c r="C263" s="508" t="s">
        <v>5</v>
      </c>
      <c r="D263" s="523"/>
      <c r="E263" s="509" t="s">
        <v>125</v>
      </c>
      <c r="F263" s="509" t="s">
        <v>126</v>
      </c>
      <c r="G263" s="509" t="s">
        <v>127</v>
      </c>
      <c r="H263" s="509" t="s">
        <v>128</v>
      </c>
      <c r="I263" s="509" t="s">
        <v>129</v>
      </c>
      <c r="J263" s="509" t="s">
        <v>130</v>
      </c>
      <c r="K263" s="509" t="s">
        <v>131</v>
      </c>
      <c r="L263" s="509" t="s">
        <v>132</v>
      </c>
      <c r="M263" s="509" t="s">
        <v>133</v>
      </c>
      <c r="N263" s="509" t="s">
        <v>134</v>
      </c>
      <c r="O263" s="509" t="s">
        <v>135</v>
      </c>
      <c r="P263" s="509" t="s">
        <v>136</v>
      </c>
      <c r="Q263" s="509" t="s">
        <v>137</v>
      </c>
      <c r="R263" s="509" t="s">
        <v>138</v>
      </c>
      <c r="S263" s="509" t="s">
        <v>422</v>
      </c>
      <c r="T263" s="509" t="s">
        <v>423</v>
      </c>
      <c r="U263" s="509" t="s">
        <v>141</v>
      </c>
      <c r="V263" s="509" t="s">
        <v>142</v>
      </c>
      <c r="W263" s="509" t="s">
        <v>143</v>
      </c>
      <c r="X263" s="509" t="s">
        <v>424</v>
      </c>
      <c r="Y263" s="509" t="s">
        <v>145</v>
      </c>
      <c r="Z263" s="509" t="s">
        <v>146</v>
      </c>
      <c r="AA263" s="514" t="s">
        <v>473</v>
      </c>
      <c r="AB263" s="510" t="s">
        <v>425</v>
      </c>
      <c r="AC263" s="510" t="s">
        <v>426</v>
      </c>
      <c r="AD263" s="510" t="s">
        <v>427</v>
      </c>
      <c r="AE263" s="510" t="s">
        <v>428</v>
      </c>
      <c r="AF263" s="510" t="s">
        <v>429</v>
      </c>
      <c r="AG263" s="509" t="s">
        <v>148</v>
      </c>
      <c r="AH263" s="509" t="s">
        <v>149</v>
      </c>
      <c r="AI263" s="509" t="s">
        <v>150</v>
      </c>
      <c r="AJ263" s="509" t="s">
        <v>151</v>
      </c>
      <c r="AK263" s="509" t="s">
        <v>152</v>
      </c>
      <c r="AL263" s="509" t="s">
        <v>153</v>
      </c>
      <c r="AM263" s="509" t="s">
        <v>154</v>
      </c>
      <c r="AN263" s="509" t="s">
        <v>474</v>
      </c>
      <c r="AO263" s="509" t="s">
        <v>156</v>
      </c>
      <c r="AP263" s="509" t="s">
        <v>157</v>
      </c>
      <c r="AQ263" s="509" t="s">
        <v>430</v>
      </c>
      <c r="AR263" s="509" t="s">
        <v>159</v>
      </c>
      <c r="AS263" s="509" t="s">
        <v>160</v>
      </c>
      <c r="AT263" s="509" t="s">
        <v>161</v>
      </c>
      <c r="AU263" s="509" t="s">
        <v>162</v>
      </c>
      <c r="AV263" s="509" t="s">
        <v>163</v>
      </c>
      <c r="AW263" s="509" t="s">
        <v>164</v>
      </c>
      <c r="AX263" s="509" t="s">
        <v>165</v>
      </c>
      <c r="AY263" s="509" t="s">
        <v>166</v>
      </c>
      <c r="AZ263" s="509" t="s">
        <v>167</v>
      </c>
    </row>
    <row r="264" spans="1:345" s="233" customFormat="1" ht="25.05" customHeight="1" thickBot="1" x14ac:dyDescent="0.4">
      <c r="A264" s="240" t="s">
        <v>14</v>
      </c>
      <c r="B264" s="275"/>
      <c r="C264" s="275"/>
      <c r="D264" s="275"/>
      <c r="E264" s="275"/>
      <c r="F264" s="275"/>
      <c r="G264" s="275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  <c r="AA264" s="275"/>
      <c r="AB264" s="275"/>
      <c r="AC264" s="275"/>
      <c r="AD264" s="275"/>
      <c r="AE264" s="275"/>
      <c r="AF264" s="275"/>
      <c r="AG264" s="275"/>
      <c r="AH264" s="275"/>
      <c r="AI264" s="275"/>
      <c r="AJ264" s="275"/>
      <c r="AK264" s="275"/>
      <c r="AL264" s="275"/>
      <c r="AM264" s="275"/>
      <c r="AN264" s="275"/>
      <c r="AO264" s="275"/>
      <c r="AP264" s="275"/>
      <c r="AQ264" s="275"/>
      <c r="AR264" s="275"/>
      <c r="AS264" s="275"/>
      <c r="AT264" s="275"/>
      <c r="AU264" s="275"/>
      <c r="AV264" s="275"/>
      <c r="AW264" s="275"/>
      <c r="AX264" s="275"/>
      <c r="AY264" s="275"/>
      <c r="AZ264" s="275"/>
    </row>
    <row r="265" spans="1:345" s="233" customFormat="1" ht="25.05" customHeight="1" thickBot="1" x14ac:dyDescent="0.4">
      <c r="A265" s="243" t="s">
        <v>378</v>
      </c>
      <c r="B265" s="230"/>
      <c r="C265" s="230"/>
      <c r="D265" s="230"/>
      <c r="E265" s="230"/>
      <c r="F265" s="230"/>
      <c r="G265" s="230"/>
      <c r="H265" s="230"/>
      <c r="I265" s="230"/>
      <c r="J265" s="230"/>
      <c r="K265" s="230"/>
      <c r="L265" s="230"/>
      <c r="M265" s="230"/>
      <c r="N265" s="230"/>
      <c r="O265" s="230"/>
      <c r="P265" s="230"/>
      <c r="Q265" s="230"/>
      <c r="R265" s="230"/>
      <c r="S265" s="230"/>
      <c r="T265" s="230"/>
      <c r="U265" s="230"/>
      <c r="V265" s="230"/>
      <c r="W265" s="230"/>
      <c r="X265" s="230"/>
      <c r="Y265" s="230"/>
      <c r="Z265" s="230"/>
      <c r="AA265" s="230"/>
      <c r="AB265" s="230"/>
      <c r="AC265" s="230"/>
      <c r="AD265" s="230"/>
      <c r="AE265" s="230"/>
      <c r="AF265" s="230"/>
      <c r="AG265" s="230"/>
      <c r="AH265" s="230"/>
      <c r="AI265" s="230"/>
      <c r="AJ265" s="230"/>
      <c r="AK265" s="230"/>
      <c r="AL265" s="230"/>
      <c r="AM265" s="230"/>
      <c r="AN265" s="230"/>
      <c r="AO265" s="230"/>
      <c r="AP265" s="230"/>
      <c r="AQ265" s="230"/>
      <c r="AR265" s="230"/>
      <c r="AS265" s="230"/>
      <c r="AT265" s="230"/>
      <c r="AU265" s="230"/>
      <c r="AV265" s="230"/>
      <c r="AW265" s="230"/>
      <c r="AX265" s="230"/>
      <c r="AY265" s="230"/>
      <c r="AZ265" s="230"/>
    </row>
    <row r="266" spans="1:345" s="247" customFormat="1" ht="25.05" customHeight="1" thickBot="1" x14ac:dyDescent="0.4">
      <c r="A266" s="244" t="s">
        <v>20</v>
      </c>
      <c r="B266" s="245">
        <v>4657976</v>
      </c>
      <c r="C266" s="246">
        <f>B266/B$266*100</f>
        <v>100</v>
      </c>
      <c r="E266" s="245">
        <v>98809</v>
      </c>
      <c r="F266" s="245">
        <v>79713</v>
      </c>
      <c r="G266" s="245">
        <v>42000</v>
      </c>
      <c r="H266" s="245">
        <v>72579</v>
      </c>
      <c r="I266" s="245">
        <v>61426</v>
      </c>
      <c r="J266" s="245">
        <v>80113</v>
      </c>
      <c r="K266" s="245">
        <v>91138</v>
      </c>
      <c r="L266" s="245">
        <v>46720</v>
      </c>
      <c r="M266" s="245">
        <v>118168</v>
      </c>
      <c r="N266" s="245">
        <v>92189</v>
      </c>
      <c r="O266" s="245">
        <v>199736</v>
      </c>
      <c r="P266" s="245">
        <v>140832</v>
      </c>
      <c r="Q266" s="245">
        <v>52709</v>
      </c>
      <c r="R266" s="245">
        <v>78812</v>
      </c>
      <c r="S266" s="245">
        <v>105085</v>
      </c>
      <c r="T266" s="245">
        <v>73326</v>
      </c>
      <c r="U266" s="245">
        <v>54671</v>
      </c>
      <c r="V266" s="245">
        <v>63491</v>
      </c>
      <c r="W266" s="245">
        <v>54386</v>
      </c>
      <c r="X266" s="245">
        <v>155104</v>
      </c>
      <c r="Y266" s="245">
        <v>191523</v>
      </c>
      <c r="Z266" s="245">
        <v>109379</v>
      </c>
      <c r="AA266" s="230">
        <v>390329</v>
      </c>
      <c r="AB266" s="245">
        <v>101811</v>
      </c>
      <c r="AC266" s="245">
        <v>67518</v>
      </c>
      <c r="AD266" s="245">
        <v>33987</v>
      </c>
      <c r="AE266" s="245">
        <v>79992</v>
      </c>
      <c r="AF266" s="245">
        <v>107021</v>
      </c>
      <c r="AG266" s="245">
        <v>135835</v>
      </c>
      <c r="AH266" s="245">
        <v>117546</v>
      </c>
      <c r="AI266" s="245">
        <v>99063</v>
      </c>
      <c r="AJ266" s="245">
        <v>165280</v>
      </c>
      <c r="AK266" s="245">
        <v>251719</v>
      </c>
      <c r="AL266" s="245">
        <v>197973</v>
      </c>
      <c r="AM266" s="245">
        <v>131897</v>
      </c>
      <c r="AN266" s="245">
        <v>138516</v>
      </c>
      <c r="AO266" s="245">
        <v>130486</v>
      </c>
      <c r="AP266" s="245">
        <v>55501</v>
      </c>
      <c r="AQ266" s="245">
        <v>78239</v>
      </c>
      <c r="AR266" s="245">
        <v>53077</v>
      </c>
      <c r="AS266" s="245">
        <v>69571</v>
      </c>
      <c r="AT266" s="245">
        <v>115588</v>
      </c>
      <c r="AU266" s="245">
        <v>61228</v>
      </c>
      <c r="AV266" s="245">
        <v>102453</v>
      </c>
      <c r="AW266" s="245">
        <v>99886</v>
      </c>
      <c r="AX266" s="245">
        <v>113791</v>
      </c>
      <c r="AY266" s="245">
        <v>61424</v>
      </c>
      <c r="AZ266" s="245">
        <v>26665</v>
      </c>
    </row>
    <row r="267" spans="1:345" ht="25.05" customHeight="1" thickBot="1" x14ac:dyDescent="0.4">
      <c r="A267" s="248" t="s">
        <v>379</v>
      </c>
      <c r="B267" s="249">
        <v>1024866</v>
      </c>
      <c r="C267" s="246">
        <f t="shared" ref="C267:C268" si="42">B267/B$266*100</f>
        <v>22.002389020467259</v>
      </c>
      <c r="E267" s="249">
        <v>35221</v>
      </c>
      <c r="F267" s="249">
        <v>27396</v>
      </c>
      <c r="G267" s="249">
        <v>14804</v>
      </c>
      <c r="H267" s="249">
        <v>23064</v>
      </c>
      <c r="I267" s="249">
        <v>20304</v>
      </c>
      <c r="J267" s="249">
        <v>14306</v>
      </c>
      <c r="K267" s="249">
        <v>12845</v>
      </c>
      <c r="L267" s="249">
        <v>9833</v>
      </c>
      <c r="M267" s="249">
        <v>24658</v>
      </c>
      <c r="N267" s="249">
        <v>29327</v>
      </c>
      <c r="O267" s="249">
        <v>31864</v>
      </c>
      <c r="P267" s="249">
        <v>22913</v>
      </c>
      <c r="Q267" s="249">
        <v>17772</v>
      </c>
      <c r="R267" s="249">
        <v>15786</v>
      </c>
      <c r="S267" s="249">
        <v>31673</v>
      </c>
      <c r="T267" s="249">
        <v>20718</v>
      </c>
      <c r="U267" s="249">
        <v>13090</v>
      </c>
      <c r="V267" s="249">
        <v>12874</v>
      </c>
      <c r="W267" s="249">
        <v>14046</v>
      </c>
      <c r="X267" s="249">
        <v>26943</v>
      </c>
      <c r="Y267" s="249">
        <v>21529</v>
      </c>
      <c r="Z267" s="249">
        <v>13484</v>
      </c>
      <c r="AA267" s="230">
        <v>48041</v>
      </c>
      <c r="AB267" s="249">
        <v>10590</v>
      </c>
      <c r="AC267" s="249">
        <v>9621</v>
      </c>
      <c r="AD267" s="249">
        <v>3462</v>
      </c>
      <c r="AE267" s="249">
        <v>12656</v>
      </c>
      <c r="AF267" s="249">
        <v>11712</v>
      </c>
      <c r="AG267" s="249">
        <v>13021</v>
      </c>
      <c r="AH267" s="249">
        <v>14098</v>
      </c>
      <c r="AI267" s="249">
        <v>13412</v>
      </c>
      <c r="AJ267" s="249">
        <v>37038</v>
      </c>
      <c r="AK267" s="249">
        <v>38251</v>
      </c>
      <c r="AL267" s="249">
        <v>31504</v>
      </c>
      <c r="AM267" s="249">
        <v>24396</v>
      </c>
      <c r="AN267" s="249">
        <v>22396</v>
      </c>
      <c r="AO267" s="249">
        <v>45371</v>
      </c>
      <c r="AP267" s="249">
        <v>20670</v>
      </c>
      <c r="AQ267" s="249">
        <v>23108</v>
      </c>
      <c r="AR267" s="249">
        <v>20459</v>
      </c>
      <c r="AS267" s="249">
        <v>31198</v>
      </c>
      <c r="AT267" s="249">
        <v>34107</v>
      </c>
      <c r="AU267" s="249">
        <v>17584</v>
      </c>
      <c r="AV267" s="249">
        <v>21298</v>
      </c>
      <c r="AW267" s="249">
        <v>24107</v>
      </c>
      <c r="AX267" s="249">
        <v>49399</v>
      </c>
      <c r="AY267" s="249">
        <v>24179</v>
      </c>
      <c r="AZ267" s="249">
        <v>16779</v>
      </c>
    </row>
    <row r="268" spans="1:345" ht="25.05" customHeight="1" thickBot="1" x14ac:dyDescent="0.4">
      <c r="A268" s="248" t="s">
        <v>380</v>
      </c>
      <c r="B268" s="249">
        <v>3633110</v>
      </c>
      <c r="C268" s="246">
        <f t="shared" si="42"/>
        <v>77.997610979532737</v>
      </c>
      <c r="E268" s="249">
        <v>63588</v>
      </c>
      <c r="F268" s="249">
        <v>52317</v>
      </c>
      <c r="G268" s="249">
        <v>27196</v>
      </c>
      <c r="H268" s="249">
        <v>49515</v>
      </c>
      <c r="I268" s="249">
        <v>41122</v>
      </c>
      <c r="J268" s="249">
        <v>65807</v>
      </c>
      <c r="K268" s="249">
        <v>78293</v>
      </c>
      <c r="L268" s="249">
        <v>36887</v>
      </c>
      <c r="M268" s="249">
        <v>93510</v>
      </c>
      <c r="N268" s="249">
        <v>62862</v>
      </c>
      <c r="O268" s="249">
        <v>167872</v>
      </c>
      <c r="P268" s="249">
        <v>117919</v>
      </c>
      <c r="Q268" s="249">
        <v>34937</v>
      </c>
      <c r="R268" s="249">
        <v>63026</v>
      </c>
      <c r="S268" s="249">
        <v>73412</v>
      </c>
      <c r="T268" s="249">
        <v>52608</v>
      </c>
      <c r="U268" s="249">
        <v>41581</v>
      </c>
      <c r="V268" s="249">
        <v>50617</v>
      </c>
      <c r="W268" s="249">
        <v>40340</v>
      </c>
      <c r="X268" s="249">
        <v>128161</v>
      </c>
      <c r="Y268" s="249">
        <v>169994</v>
      </c>
      <c r="Z268" s="249">
        <v>95895</v>
      </c>
      <c r="AA268" s="230">
        <v>342288</v>
      </c>
      <c r="AB268" s="249">
        <v>91221</v>
      </c>
      <c r="AC268" s="249">
        <v>57897</v>
      </c>
      <c r="AD268" s="249">
        <v>30525</v>
      </c>
      <c r="AE268" s="249">
        <v>67336</v>
      </c>
      <c r="AF268" s="249">
        <v>95309</v>
      </c>
      <c r="AG268" s="249">
        <v>122814</v>
      </c>
      <c r="AH268" s="249">
        <v>103448</v>
      </c>
      <c r="AI268" s="249">
        <v>85651</v>
      </c>
      <c r="AJ268" s="249">
        <v>128242</v>
      </c>
      <c r="AK268" s="249">
        <v>213468</v>
      </c>
      <c r="AL268" s="249">
        <v>166469</v>
      </c>
      <c r="AM268" s="249">
        <v>107501</v>
      </c>
      <c r="AN268" s="249">
        <v>116120</v>
      </c>
      <c r="AO268" s="249">
        <v>85115</v>
      </c>
      <c r="AP268" s="249">
        <v>34831</v>
      </c>
      <c r="AQ268" s="249">
        <v>55131</v>
      </c>
      <c r="AR268" s="249">
        <v>32618</v>
      </c>
      <c r="AS268" s="249">
        <v>38373</v>
      </c>
      <c r="AT268" s="249">
        <v>81481</v>
      </c>
      <c r="AU268" s="249">
        <v>43644</v>
      </c>
      <c r="AV268" s="249">
        <v>81155</v>
      </c>
      <c r="AW268" s="249">
        <v>75779</v>
      </c>
      <c r="AX268" s="249">
        <v>64392</v>
      </c>
      <c r="AY268" s="249">
        <v>37245</v>
      </c>
      <c r="AZ268" s="249">
        <v>9886</v>
      </c>
    </row>
    <row r="269" spans="1:345" ht="25.05" customHeight="1" thickBot="1" x14ac:dyDescent="0.4">
      <c r="B269" s="249"/>
      <c r="C269" s="246"/>
      <c r="E269" s="249"/>
      <c r="F269" s="249"/>
      <c r="G269" s="249"/>
      <c r="H269" s="249"/>
      <c r="I269" s="249"/>
      <c r="J269" s="249"/>
      <c r="K269" s="249"/>
      <c r="L269" s="249"/>
      <c r="M269" s="249"/>
      <c r="N269" s="249"/>
      <c r="O269" s="249"/>
      <c r="P269" s="249"/>
      <c r="Q269" s="249"/>
      <c r="R269" s="249"/>
      <c r="S269" s="249"/>
      <c r="T269" s="249"/>
      <c r="U269" s="249"/>
      <c r="V269" s="249"/>
      <c r="W269" s="249"/>
      <c r="X269" s="249"/>
      <c r="Y269" s="249"/>
      <c r="Z269" s="249"/>
      <c r="AA269" s="230"/>
      <c r="AB269" s="249"/>
      <c r="AC269" s="249"/>
      <c r="AD269" s="249"/>
      <c r="AE269" s="249"/>
      <c r="AF269" s="249"/>
      <c r="AG269" s="249"/>
      <c r="AH269" s="249"/>
      <c r="AI269" s="249"/>
      <c r="AJ269" s="249"/>
      <c r="AK269" s="249"/>
      <c r="AL269" s="249"/>
      <c r="AM269" s="249"/>
      <c r="AN269" s="249"/>
      <c r="AO269" s="249"/>
      <c r="AP269" s="249"/>
      <c r="AQ269" s="249"/>
      <c r="AR269" s="249"/>
      <c r="AS269" s="249"/>
      <c r="AT269" s="249"/>
      <c r="AU269" s="249"/>
      <c r="AV269" s="249"/>
      <c r="AW269" s="249"/>
      <c r="AX269" s="249"/>
      <c r="AY269" s="249"/>
      <c r="AZ269" s="249"/>
    </row>
    <row r="270" spans="1:345" s="247" customFormat="1" ht="25.05" customHeight="1" thickBot="1" x14ac:dyDescent="0.4">
      <c r="A270" s="244" t="s">
        <v>19</v>
      </c>
      <c r="C270" s="246"/>
      <c r="AA270" s="230"/>
    </row>
    <row r="271" spans="1:345" s="247" customFormat="1" ht="25.05" customHeight="1" thickBot="1" x14ac:dyDescent="0.4">
      <c r="A271" s="244" t="s">
        <v>20</v>
      </c>
      <c r="B271" s="245">
        <v>2281837</v>
      </c>
      <c r="C271" s="246">
        <f>B271/B$271*100</f>
        <v>100</v>
      </c>
      <c r="E271" s="245">
        <v>52510</v>
      </c>
      <c r="F271" s="245">
        <v>41516</v>
      </c>
      <c r="G271" s="245">
        <v>22645</v>
      </c>
      <c r="H271" s="245">
        <v>36056</v>
      </c>
      <c r="I271" s="245">
        <v>30643</v>
      </c>
      <c r="J271" s="245">
        <v>38811</v>
      </c>
      <c r="K271" s="245">
        <v>45059</v>
      </c>
      <c r="L271" s="245">
        <v>22990</v>
      </c>
      <c r="M271" s="245">
        <v>56434</v>
      </c>
      <c r="N271" s="245">
        <v>47258</v>
      </c>
      <c r="O271" s="245">
        <v>96394</v>
      </c>
      <c r="P271" s="245">
        <v>67933</v>
      </c>
      <c r="Q271" s="245">
        <v>26519</v>
      </c>
      <c r="R271" s="245">
        <v>38020</v>
      </c>
      <c r="S271" s="245">
        <v>52147</v>
      </c>
      <c r="T271" s="245">
        <v>35679</v>
      </c>
      <c r="U271" s="245">
        <v>26025</v>
      </c>
      <c r="V271" s="245">
        <v>29935</v>
      </c>
      <c r="W271" s="245">
        <v>26450</v>
      </c>
      <c r="X271" s="245">
        <v>74634</v>
      </c>
      <c r="Y271" s="245">
        <v>96431</v>
      </c>
      <c r="Z271" s="245">
        <v>52778</v>
      </c>
      <c r="AA271" s="230">
        <v>186300</v>
      </c>
      <c r="AB271" s="245">
        <v>50285</v>
      </c>
      <c r="AC271" s="245">
        <v>33981</v>
      </c>
      <c r="AD271" s="245">
        <v>15291</v>
      </c>
      <c r="AE271" s="245">
        <v>37136</v>
      </c>
      <c r="AF271" s="245">
        <v>49607</v>
      </c>
      <c r="AG271" s="245">
        <v>65797</v>
      </c>
      <c r="AH271" s="245">
        <v>55610</v>
      </c>
      <c r="AI271" s="245">
        <v>47354</v>
      </c>
      <c r="AJ271" s="245">
        <v>80190</v>
      </c>
      <c r="AK271" s="245">
        <v>120755</v>
      </c>
      <c r="AL271" s="245">
        <v>96499</v>
      </c>
      <c r="AM271" s="245">
        <v>65200</v>
      </c>
      <c r="AN271" s="245">
        <v>66429</v>
      </c>
      <c r="AO271" s="245">
        <v>67615</v>
      </c>
      <c r="AP271" s="245">
        <v>28389</v>
      </c>
      <c r="AQ271" s="245">
        <v>39360</v>
      </c>
      <c r="AR271" s="245">
        <v>26868</v>
      </c>
      <c r="AS271" s="245">
        <v>34046</v>
      </c>
      <c r="AT271" s="245">
        <v>55527</v>
      </c>
      <c r="AU271" s="245">
        <v>30357</v>
      </c>
      <c r="AV271" s="245">
        <v>49124</v>
      </c>
      <c r="AW271" s="245">
        <v>48380</v>
      </c>
      <c r="AX271" s="245">
        <v>56246</v>
      </c>
      <c r="AY271" s="245">
        <v>30423</v>
      </c>
      <c r="AZ271" s="245">
        <v>14501</v>
      </c>
    </row>
    <row r="272" spans="1:345" ht="25.05" customHeight="1" thickBot="1" x14ac:dyDescent="0.4">
      <c r="A272" s="248" t="s">
        <v>379</v>
      </c>
      <c r="B272" s="249">
        <v>411487</v>
      </c>
      <c r="C272" s="246">
        <f t="shared" ref="C272:C273" si="43">B272/B$271*100</f>
        <v>18.0331461011457</v>
      </c>
      <c r="E272" s="249">
        <v>16074</v>
      </c>
      <c r="F272" s="249">
        <v>11962</v>
      </c>
      <c r="G272" s="249">
        <v>6860</v>
      </c>
      <c r="H272" s="249">
        <v>9279</v>
      </c>
      <c r="I272" s="249">
        <v>8363</v>
      </c>
      <c r="J272" s="249">
        <v>5351</v>
      </c>
      <c r="K272" s="249">
        <v>4391</v>
      </c>
      <c r="L272" s="249">
        <v>3873</v>
      </c>
      <c r="M272" s="249">
        <v>8924</v>
      </c>
      <c r="N272" s="249">
        <v>12550</v>
      </c>
      <c r="O272" s="249">
        <v>12273</v>
      </c>
      <c r="P272" s="249">
        <v>8135</v>
      </c>
      <c r="Q272" s="249">
        <v>7202</v>
      </c>
      <c r="R272" s="249">
        <v>6350</v>
      </c>
      <c r="S272" s="249">
        <v>13571</v>
      </c>
      <c r="T272" s="249">
        <v>8884</v>
      </c>
      <c r="U272" s="249">
        <v>5072</v>
      </c>
      <c r="V272" s="249">
        <v>5091</v>
      </c>
      <c r="W272" s="249">
        <v>5738</v>
      </c>
      <c r="X272" s="249">
        <v>9805</v>
      </c>
      <c r="Y272" s="249">
        <v>7529</v>
      </c>
      <c r="Z272" s="249">
        <v>4450</v>
      </c>
      <c r="AA272" s="230">
        <v>16664</v>
      </c>
      <c r="AB272" s="249">
        <v>3693</v>
      </c>
      <c r="AC272" s="249">
        <v>3679</v>
      </c>
      <c r="AD272" s="249">
        <v>1020</v>
      </c>
      <c r="AE272" s="249">
        <v>4406</v>
      </c>
      <c r="AF272" s="249">
        <v>3866</v>
      </c>
      <c r="AG272" s="249">
        <v>4113</v>
      </c>
      <c r="AH272" s="249">
        <v>4419</v>
      </c>
      <c r="AI272" s="249">
        <v>4469</v>
      </c>
      <c r="AJ272" s="249">
        <v>13371</v>
      </c>
      <c r="AK272" s="249">
        <v>13869</v>
      </c>
      <c r="AL272" s="249">
        <v>12126</v>
      </c>
      <c r="AM272" s="249">
        <v>9862</v>
      </c>
      <c r="AN272" s="249">
        <v>8536</v>
      </c>
      <c r="AO272" s="249">
        <v>20153</v>
      </c>
      <c r="AP272" s="249">
        <v>9133</v>
      </c>
      <c r="AQ272" s="249">
        <v>10053</v>
      </c>
      <c r="AR272" s="249">
        <v>9035</v>
      </c>
      <c r="AS272" s="249">
        <v>13704</v>
      </c>
      <c r="AT272" s="249">
        <v>14087</v>
      </c>
      <c r="AU272" s="249">
        <v>7373</v>
      </c>
      <c r="AV272" s="249">
        <v>8103</v>
      </c>
      <c r="AW272" s="249">
        <v>10100</v>
      </c>
      <c r="AX272" s="249">
        <v>21356</v>
      </c>
      <c r="AY272" s="249">
        <v>10708</v>
      </c>
      <c r="AZ272" s="249">
        <v>8526</v>
      </c>
    </row>
    <row r="273" spans="1:63" ht="18.600000000000001" thickBot="1" x14ac:dyDescent="0.4">
      <c r="A273" s="248" t="s">
        <v>380</v>
      </c>
      <c r="B273" s="249">
        <v>1870350</v>
      </c>
      <c r="C273" s="246">
        <f t="shared" si="43"/>
        <v>81.966853898854296</v>
      </c>
      <c r="E273" s="249">
        <v>36436</v>
      </c>
      <c r="F273" s="249">
        <v>29554</v>
      </c>
      <c r="G273" s="249">
        <v>15785</v>
      </c>
      <c r="H273" s="249">
        <v>26777</v>
      </c>
      <c r="I273" s="249">
        <v>22280</v>
      </c>
      <c r="J273" s="249">
        <v>33460</v>
      </c>
      <c r="K273" s="249">
        <v>40668</v>
      </c>
      <c r="L273" s="249">
        <v>19117</v>
      </c>
      <c r="M273" s="249">
        <v>47510</v>
      </c>
      <c r="N273" s="249">
        <v>34708</v>
      </c>
      <c r="O273" s="249">
        <v>84121</v>
      </c>
      <c r="P273" s="249">
        <v>59798</v>
      </c>
      <c r="Q273" s="249">
        <v>19317</v>
      </c>
      <c r="R273" s="249">
        <v>31670</v>
      </c>
      <c r="S273" s="249">
        <v>38576</v>
      </c>
      <c r="T273" s="249">
        <v>26795</v>
      </c>
      <c r="U273" s="249">
        <v>20953</v>
      </c>
      <c r="V273" s="249">
        <v>24844</v>
      </c>
      <c r="W273" s="249">
        <v>20712</v>
      </c>
      <c r="X273" s="249">
        <v>64829</v>
      </c>
      <c r="Y273" s="249">
        <v>88902</v>
      </c>
      <c r="Z273" s="249">
        <v>48328</v>
      </c>
      <c r="AA273" s="230">
        <v>169636</v>
      </c>
      <c r="AB273" s="249">
        <v>46592</v>
      </c>
      <c r="AC273" s="249">
        <v>30302</v>
      </c>
      <c r="AD273" s="249">
        <v>14271</v>
      </c>
      <c r="AE273" s="249">
        <v>32730</v>
      </c>
      <c r="AF273" s="249">
        <v>45741</v>
      </c>
      <c r="AG273" s="249">
        <v>61684</v>
      </c>
      <c r="AH273" s="249">
        <v>51191</v>
      </c>
      <c r="AI273" s="249">
        <v>42885</v>
      </c>
      <c r="AJ273" s="249">
        <v>66819</v>
      </c>
      <c r="AK273" s="249">
        <v>106886</v>
      </c>
      <c r="AL273" s="249">
        <v>84373</v>
      </c>
      <c r="AM273" s="249">
        <v>55338</v>
      </c>
      <c r="AN273" s="249">
        <v>57893</v>
      </c>
      <c r="AO273" s="249">
        <v>47462</v>
      </c>
      <c r="AP273" s="249">
        <v>19256</v>
      </c>
      <c r="AQ273" s="249">
        <v>29307</v>
      </c>
      <c r="AR273" s="249">
        <v>17833</v>
      </c>
      <c r="AS273" s="249">
        <v>20342</v>
      </c>
      <c r="AT273" s="249">
        <v>41440</v>
      </c>
      <c r="AU273" s="249">
        <v>22984</v>
      </c>
      <c r="AV273" s="249">
        <v>41021</v>
      </c>
      <c r="AW273" s="249">
        <v>38280</v>
      </c>
      <c r="AX273" s="249">
        <v>34890</v>
      </c>
      <c r="AY273" s="249">
        <v>19715</v>
      </c>
      <c r="AZ273" s="249">
        <v>5975</v>
      </c>
    </row>
    <row r="274" spans="1:63" ht="18.600000000000001" thickBot="1" x14ac:dyDescent="0.4">
      <c r="B274" s="249"/>
      <c r="C274" s="246"/>
      <c r="E274" s="249"/>
      <c r="F274" s="249"/>
      <c r="G274" s="249"/>
      <c r="H274" s="249"/>
      <c r="I274" s="249"/>
      <c r="J274" s="249"/>
      <c r="K274" s="249"/>
      <c r="L274" s="249"/>
      <c r="M274" s="249"/>
      <c r="N274" s="249"/>
      <c r="O274" s="249"/>
      <c r="P274" s="249"/>
      <c r="Q274" s="249"/>
      <c r="R274" s="249"/>
      <c r="S274" s="249"/>
      <c r="T274" s="249"/>
      <c r="U274" s="249"/>
      <c r="V274" s="249"/>
      <c r="W274" s="249"/>
      <c r="X274" s="249"/>
      <c r="Y274" s="249"/>
      <c r="Z274" s="249"/>
      <c r="AA274" s="230"/>
      <c r="AB274" s="249"/>
      <c r="AC274" s="249"/>
      <c r="AD274" s="249"/>
      <c r="AE274" s="249"/>
      <c r="AF274" s="249"/>
      <c r="AG274" s="249"/>
      <c r="AH274" s="249"/>
      <c r="AI274" s="249"/>
      <c r="AJ274" s="249"/>
      <c r="AK274" s="249"/>
      <c r="AL274" s="249"/>
      <c r="AM274" s="249"/>
      <c r="AN274" s="249"/>
      <c r="AO274" s="249"/>
      <c r="AP274" s="249"/>
      <c r="AQ274" s="249"/>
      <c r="AR274" s="249"/>
      <c r="AS274" s="249"/>
      <c r="AT274" s="249"/>
      <c r="AU274" s="249"/>
      <c r="AV274" s="249"/>
      <c r="AW274" s="249"/>
      <c r="AX274" s="249"/>
      <c r="AY274" s="249"/>
      <c r="AZ274" s="249"/>
    </row>
    <row r="275" spans="1:63" s="247" customFormat="1" ht="18.600000000000001" thickBot="1" x14ac:dyDescent="0.4">
      <c r="A275" s="244" t="s">
        <v>21</v>
      </c>
      <c r="C275" s="246"/>
      <c r="AA275" s="230"/>
    </row>
    <row r="276" spans="1:63" s="247" customFormat="1" ht="18.600000000000001" thickBot="1" x14ac:dyDescent="0.4">
      <c r="A276" s="244" t="s">
        <v>20</v>
      </c>
      <c r="B276" s="245">
        <v>2376139</v>
      </c>
      <c r="C276" s="246">
        <f>B276/B$276*100</f>
        <v>100</v>
      </c>
      <c r="E276" s="245">
        <v>46299</v>
      </c>
      <c r="F276" s="245">
        <v>38197</v>
      </c>
      <c r="G276" s="245">
        <v>19355</v>
      </c>
      <c r="H276" s="245">
        <v>36523</v>
      </c>
      <c r="I276" s="245">
        <v>30783</v>
      </c>
      <c r="J276" s="245">
        <v>41302</v>
      </c>
      <c r="K276" s="245">
        <v>46079</v>
      </c>
      <c r="L276" s="245">
        <v>23730</v>
      </c>
      <c r="M276" s="245">
        <v>61734</v>
      </c>
      <c r="N276" s="245">
        <v>44931</v>
      </c>
      <c r="O276" s="245">
        <v>103342</v>
      </c>
      <c r="P276" s="245">
        <v>72899</v>
      </c>
      <c r="Q276" s="245">
        <v>26190</v>
      </c>
      <c r="R276" s="245">
        <v>40792</v>
      </c>
      <c r="S276" s="245">
        <v>52938</v>
      </c>
      <c r="T276" s="245">
        <v>37647</v>
      </c>
      <c r="U276" s="245">
        <v>28646</v>
      </c>
      <c r="V276" s="245">
        <v>33556</v>
      </c>
      <c r="W276" s="245">
        <v>27936</v>
      </c>
      <c r="X276" s="245">
        <v>80470</v>
      </c>
      <c r="Y276" s="245">
        <v>95092</v>
      </c>
      <c r="Z276" s="245">
        <v>56601</v>
      </c>
      <c r="AA276" s="230">
        <v>204029</v>
      </c>
      <c r="AB276" s="245">
        <v>51526</v>
      </c>
      <c r="AC276" s="245">
        <v>33537</v>
      </c>
      <c r="AD276" s="245">
        <v>18696</v>
      </c>
      <c r="AE276" s="245">
        <v>42856</v>
      </c>
      <c r="AF276" s="245">
        <v>57414</v>
      </c>
      <c r="AG276" s="245">
        <v>70038</v>
      </c>
      <c r="AH276" s="245">
        <v>61936</v>
      </c>
      <c r="AI276" s="245">
        <v>51709</v>
      </c>
      <c r="AJ276" s="245">
        <v>85090</v>
      </c>
      <c r="AK276" s="245">
        <v>130964</v>
      </c>
      <c r="AL276" s="245">
        <v>101474</v>
      </c>
      <c r="AM276" s="245">
        <v>66697</v>
      </c>
      <c r="AN276" s="245">
        <v>72087</v>
      </c>
      <c r="AO276" s="245">
        <v>62871</v>
      </c>
      <c r="AP276" s="245">
        <v>27112</v>
      </c>
      <c r="AQ276" s="245">
        <v>38879</v>
      </c>
      <c r="AR276" s="245">
        <v>26209</v>
      </c>
      <c r="AS276" s="245">
        <v>35525</v>
      </c>
      <c r="AT276" s="245">
        <v>60061</v>
      </c>
      <c r="AU276" s="245">
        <v>30871</v>
      </c>
      <c r="AV276" s="245">
        <v>53329</v>
      </c>
      <c r="AW276" s="245">
        <v>51506</v>
      </c>
      <c r="AX276" s="245">
        <v>57545</v>
      </c>
      <c r="AY276" s="245">
        <v>31001</v>
      </c>
      <c r="AZ276" s="245">
        <v>12164</v>
      </c>
    </row>
    <row r="277" spans="1:63" ht="18.600000000000001" thickBot="1" x14ac:dyDescent="0.4">
      <c r="A277" s="248" t="s">
        <v>379</v>
      </c>
      <c r="B277" s="249">
        <v>613379</v>
      </c>
      <c r="C277" s="246">
        <f t="shared" ref="C277:C278" si="44">B277/B$276*100</f>
        <v>25.814104309554281</v>
      </c>
      <c r="E277" s="249">
        <v>19147</v>
      </c>
      <c r="F277" s="249">
        <v>15434</v>
      </c>
      <c r="G277" s="249">
        <v>7944</v>
      </c>
      <c r="H277" s="249">
        <v>13785</v>
      </c>
      <c r="I277" s="249">
        <v>11941</v>
      </c>
      <c r="J277" s="249">
        <v>8955</v>
      </c>
      <c r="K277" s="249">
        <v>8454</v>
      </c>
      <c r="L277" s="249">
        <v>5960</v>
      </c>
      <c r="M277" s="249">
        <v>15734</v>
      </c>
      <c r="N277" s="249">
        <v>16777</v>
      </c>
      <c r="O277" s="249">
        <v>19591</v>
      </c>
      <c r="P277" s="249">
        <v>14778</v>
      </c>
      <c r="Q277" s="249">
        <v>10570</v>
      </c>
      <c r="R277" s="249">
        <v>9436</v>
      </c>
      <c r="S277" s="249">
        <v>18102</v>
      </c>
      <c r="T277" s="249">
        <v>11834</v>
      </c>
      <c r="U277" s="249">
        <v>8018</v>
      </c>
      <c r="V277" s="249">
        <v>7783</v>
      </c>
      <c r="W277" s="249">
        <v>8308</v>
      </c>
      <c r="X277" s="249">
        <v>17138</v>
      </c>
      <c r="Y277" s="249">
        <v>14000</v>
      </c>
      <c r="Z277" s="249">
        <v>9034</v>
      </c>
      <c r="AA277" s="230">
        <v>31377</v>
      </c>
      <c r="AB277" s="249">
        <v>6897</v>
      </c>
      <c r="AC277" s="249">
        <v>5942</v>
      </c>
      <c r="AD277" s="249">
        <v>2442</v>
      </c>
      <c r="AE277" s="249">
        <v>8250</v>
      </c>
      <c r="AF277" s="249">
        <v>7846</v>
      </c>
      <c r="AG277" s="249">
        <v>8908</v>
      </c>
      <c r="AH277" s="249">
        <v>9679</v>
      </c>
      <c r="AI277" s="249">
        <v>8943</v>
      </c>
      <c r="AJ277" s="249">
        <v>23667</v>
      </c>
      <c r="AK277" s="249">
        <v>24382</v>
      </c>
      <c r="AL277" s="249">
        <v>19378</v>
      </c>
      <c r="AM277" s="249">
        <v>14534</v>
      </c>
      <c r="AN277" s="249">
        <v>13860</v>
      </c>
      <c r="AO277" s="249">
        <v>25218</v>
      </c>
      <c r="AP277" s="249">
        <v>11537</v>
      </c>
      <c r="AQ277" s="249">
        <v>13055</v>
      </c>
      <c r="AR277" s="249">
        <v>11424</v>
      </c>
      <c r="AS277" s="249">
        <v>17494</v>
      </c>
      <c r="AT277" s="249">
        <v>20020</v>
      </c>
      <c r="AU277" s="249">
        <v>10211</v>
      </c>
      <c r="AV277" s="249">
        <v>13195</v>
      </c>
      <c r="AW277" s="249">
        <v>14007</v>
      </c>
      <c r="AX277" s="249">
        <v>28043</v>
      </c>
      <c r="AY277" s="249">
        <v>13471</v>
      </c>
      <c r="AZ277" s="249">
        <v>8253</v>
      </c>
    </row>
    <row r="278" spans="1:63" ht="18.600000000000001" thickBot="1" x14ac:dyDescent="0.4">
      <c r="A278" s="248" t="s">
        <v>380</v>
      </c>
      <c r="B278" s="249">
        <v>1762760</v>
      </c>
      <c r="C278" s="246">
        <f t="shared" si="44"/>
        <v>74.185895690445719</v>
      </c>
      <c r="E278" s="249">
        <v>27152</v>
      </c>
      <c r="F278" s="249">
        <v>22763</v>
      </c>
      <c r="G278" s="249">
        <v>11411</v>
      </c>
      <c r="H278" s="249">
        <v>22738</v>
      </c>
      <c r="I278" s="249">
        <v>18842</v>
      </c>
      <c r="J278" s="249">
        <v>32347</v>
      </c>
      <c r="K278" s="249">
        <v>37625</v>
      </c>
      <c r="L278" s="249">
        <v>17770</v>
      </c>
      <c r="M278" s="249">
        <v>46000</v>
      </c>
      <c r="N278" s="249">
        <v>28154</v>
      </c>
      <c r="O278" s="249">
        <v>83751</v>
      </c>
      <c r="P278" s="249">
        <v>58121</v>
      </c>
      <c r="Q278" s="249">
        <v>15620</v>
      </c>
      <c r="R278" s="249">
        <v>31356</v>
      </c>
      <c r="S278" s="249">
        <v>34836</v>
      </c>
      <c r="T278" s="249">
        <v>25813</v>
      </c>
      <c r="U278" s="249">
        <v>20628</v>
      </c>
      <c r="V278" s="249">
        <v>25773</v>
      </c>
      <c r="W278" s="249">
        <v>19628</v>
      </c>
      <c r="X278" s="249">
        <v>63332</v>
      </c>
      <c r="Y278" s="249">
        <v>81092</v>
      </c>
      <c r="Z278" s="249">
        <v>47567</v>
      </c>
      <c r="AA278" s="230">
        <v>172652</v>
      </c>
      <c r="AB278" s="249">
        <v>44629</v>
      </c>
      <c r="AC278" s="249">
        <v>27595</v>
      </c>
      <c r="AD278" s="249">
        <v>16254</v>
      </c>
      <c r="AE278" s="249">
        <v>34606</v>
      </c>
      <c r="AF278" s="249">
        <v>49568</v>
      </c>
      <c r="AG278" s="249">
        <v>61130</v>
      </c>
      <c r="AH278" s="249">
        <v>52257</v>
      </c>
      <c r="AI278" s="249">
        <v>42766</v>
      </c>
      <c r="AJ278" s="249">
        <v>61423</v>
      </c>
      <c r="AK278" s="249">
        <v>106582</v>
      </c>
      <c r="AL278" s="249">
        <v>82096</v>
      </c>
      <c r="AM278" s="249">
        <v>52163</v>
      </c>
      <c r="AN278" s="249">
        <v>58227</v>
      </c>
      <c r="AO278" s="249">
        <v>37653</v>
      </c>
      <c r="AP278" s="249">
        <v>15575</v>
      </c>
      <c r="AQ278" s="249">
        <v>25824</v>
      </c>
      <c r="AR278" s="249">
        <v>14785</v>
      </c>
      <c r="AS278" s="249">
        <v>18031</v>
      </c>
      <c r="AT278" s="249">
        <v>40041</v>
      </c>
      <c r="AU278" s="249">
        <v>20660</v>
      </c>
      <c r="AV278" s="249">
        <v>40134</v>
      </c>
      <c r="AW278" s="249">
        <v>37499</v>
      </c>
      <c r="AX278" s="249">
        <v>29502</v>
      </c>
      <c r="AY278" s="249">
        <v>17530</v>
      </c>
      <c r="AZ278" s="249">
        <v>3911</v>
      </c>
    </row>
    <row r="279" spans="1:63" ht="18.600000000000001" thickBot="1" x14ac:dyDescent="0.4">
      <c r="B279" s="249"/>
      <c r="C279" s="246"/>
      <c r="E279" s="249"/>
      <c r="F279" s="249"/>
      <c r="G279" s="249"/>
      <c r="H279" s="249"/>
      <c r="I279" s="249"/>
      <c r="J279" s="249"/>
      <c r="K279" s="249"/>
      <c r="L279" s="249"/>
      <c r="M279" s="249"/>
      <c r="N279" s="249"/>
      <c r="O279" s="249"/>
      <c r="P279" s="249"/>
      <c r="Q279" s="249"/>
      <c r="R279" s="249"/>
      <c r="S279" s="249"/>
      <c r="T279" s="249"/>
      <c r="U279" s="249"/>
      <c r="V279" s="249"/>
      <c r="W279" s="249"/>
      <c r="X279" s="249"/>
      <c r="Y279" s="249"/>
      <c r="Z279" s="249"/>
      <c r="AA279" s="230"/>
      <c r="AB279" s="249"/>
      <c r="AC279" s="249"/>
      <c r="AD279" s="249"/>
      <c r="AE279" s="249"/>
      <c r="AF279" s="249"/>
      <c r="AG279" s="249"/>
      <c r="AH279" s="249"/>
      <c r="AI279" s="249"/>
      <c r="AJ279" s="249"/>
      <c r="AK279" s="249"/>
      <c r="AL279" s="249"/>
      <c r="AM279" s="249"/>
      <c r="AN279" s="249"/>
      <c r="AO279" s="249"/>
      <c r="AP279" s="249"/>
      <c r="AQ279" s="249"/>
      <c r="AR279" s="249"/>
      <c r="AS279" s="249"/>
      <c r="AT279" s="249"/>
      <c r="AU279" s="249"/>
      <c r="AV279" s="249"/>
      <c r="AW279" s="249"/>
      <c r="AX279" s="249"/>
      <c r="AY279" s="249"/>
      <c r="AZ279" s="249"/>
    </row>
    <row r="280" spans="1:63" s="247" customFormat="1" ht="18.600000000000001" thickBot="1" x14ac:dyDescent="0.4">
      <c r="A280" s="244" t="s">
        <v>22</v>
      </c>
      <c r="C280" s="246"/>
      <c r="AA280" s="230"/>
    </row>
    <row r="281" spans="1:63" s="247" customFormat="1" ht="18.600000000000001" thickBot="1" x14ac:dyDescent="0.4">
      <c r="A281" s="244" t="s">
        <v>15</v>
      </c>
      <c r="C281" s="246"/>
      <c r="AA281" s="230"/>
    </row>
    <row r="282" spans="1:63" s="247" customFormat="1" ht="18.600000000000001" thickBot="1" x14ac:dyDescent="0.4">
      <c r="A282" s="244" t="s">
        <v>20</v>
      </c>
      <c r="B282" s="245">
        <v>2900907</v>
      </c>
      <c r="C282" s="246">
        <f>B282/B$282*100</f>
        <v>100</v>
      </c>
      <c r="E282" s="245">
        <v>18190</v>
      </c>
      <c r="F282" s="245">
        <v>10385</v>
      </c>
      <c r="G282" s="245">
        <v>9312</v>
      </c>
      <c r="H282" s="245">
        <v>16382</v>
      </c>
      <c r="I282" s="245">
        <v>0</v>
      </c>
      <c r="J282" s="245">
        <v>60406</v>
      </c>
      <c r="K282" s="245">
        <v>80287</v>
      </c>
      <c r="L282" s="245">
        <v>18732</v>
      </c>
      <c r="M282" s="245">
        <v>42189</v>
      </c>
      <c r="N282" s="245">
        <v>33913</v>
      </c>
      <c r="O282" s="245">
        <v>113448</v>
      </c>
      <c r="P282" s="245">
        <v>78207</v>
      </c>
      <c r="Q282" s="247">
        <v>0</v>
      </c>
      <c r="R282" s="245">
        <v>52356</v>
      </c>
      <c r="S282" s="245">
        <v>29034</v>
      </c>
      <c r="T282" s="245">
        <v>49117</v>
      </c>
      <c r="U282" s="245">
        <v>28936</v>
      </c>
      <c r="V282" s="245">
        <v>39779</v>
      </c>
      <c r="W282" s="245">
        <v>19494</v>
      </c>
      <c r="X282" s="245">
        <v>68287</v>
      </c>
      <c r="Y282" s="245">
        <v>191523</v>
      </c>
      <c r="Z282" s="245">
        <v>109379</v>
      </c>
      <c r="AA282" s="230">
        <v>390329</v>
      </c>
      <c r="AB282" s="245">
        <v>101811</v>
      </c>
      <c r="AC282" s="245">
        <v>67518</v>
      </c>
      <c r="AD282" s="245">
        <v>33987</v>
      </c>
      <c r="AE282" s="245">
        <v>79992</v>
      </c>
      <c r="AF282" s="245">
        <v>107021</v>
      </c>
      <c r="AG282" s="245">
        <v>135835</v>
      </c>
      <c r="AH282" s="245">
        <v>117546</v>
      </c>
      <c r="AI282" s="245">
        <v>99063</v>
      </c>
      <c r="AJ282" s="245">
        <v>165280</v>
      </c>
      <c r="AK282" s="245">
        <v>211451</v>
      </c>
      <c r="AL282" s="245">
        <v>104363</v>
      </c>
      <c r="AM282" s="245">
        <v>86035</v>
      </c>
      <c r="AN282" s="245">
        <v>91928</v>
      </c>
      <c r="AO282" s="245">
        <v>21703</v>
      </c>
      <c r="AP282" s="245">
        <v>12982</v>
      </c>
      <c r="AQ282" s="245">
        <v>23101</v>
      </c>
      <c r="AR282" s="245">
        <v>13039</v>
      </c>
      <c r="AS282" s="245">
        <v>37487</v>
      </c>
      <c r="AT282" s="245">
        <v>57346</v>
      </c>
      <c r="AU282" s="245">
        <v>37093</v>
      </c>
      <c r="AV282" s="245">
        <v>75062</v>
      </c>
      <c r="AW282" s="245">
        <v>54015</v>
      </c>
      <c r="AX282" s="245">
        <v>72532</v>
      </c>
      <c r="AY282" s="245">
        <v>20686</v>
      </c>
      <c r="AZ282" s="245">
        <v>4675</v>
      </c>
      <c r="BA282" s="255"/>
      <c r="BB282" s="255"/>
      <c r="BC282" s="255"/>
      <c r="BD282" s="255"/>
      <c r="BE282" s="255"/>
      <c r="BF282" s="255"/>
      <c r="BG282" s="255"/>
      <c r="BH282" s="255"/>
      <c r="BI282" s="255"/>
      <c r="BJ282" s="255"/>
      <c r="BK282" s="255"/>
    </row>
    <row r="283" spans="1:63" ht="18.600000000000001" thickBot="1" x14ac:dyDescent="0.4">
      <c r="A283" s="248" t="s">
        <v>379</v>
      </c>
      <c r="B283" s="249">
        <v>464267</v>
      </c>
      <c r="C283" s="246">
        <f t="shared" ref="C283:C284" si="45">B283/B$282*100</f>
        <v>16.004201444582677</v>
      </c>
      <c r="E283" s="249">
        <v>6397</v>
      </c>
      <c r="F283" s="249">
        <v>2563</v>
      </c>
      <c r="G283" s="249">
        <v>2049</v>
      </c>
      <c r="H283" s="249">
        <v>2746</v>
      </c>
      <c r="I283" s="245">
        <v>0</v>
      </c>
      <c r="J283" s="249">
        <v>9985</v>
      </c>
      <c r="K283" s="249">
        <v>9482</v>
      </c>
      <c r="L283" s="249">
        <v>2807</v>
      </c>
      <c r="M283" s="249">
        <v>6451</v>
      </c>
      <c r="N283" s="249">
        <v>9630</v>
      </c>
      <c r="O283" s="249">
        <v>15188</v>
      </c>
      <c r="P283" s="249">
        <v>9816</v>
      </c>
      <c r="Q283" s="247">
        <v>0</v>
      </c>
      <c r="R283" s="249">
        <v>8179</v>
      </c>
      <c r="S283" s="249">
        <v>5930</v>
      </c>
      <c r="T283" s="249">
        <v>9830</v>
      </c>
      <c r="U283" s="249">
        <v>5252</v>
      </c>
      <c r="V283" s="249">
        <v>5942</v>
      </c>
      <c r="W283" s="249">
        <v>3535</v>
      </c>
      <c r="X283" s="249">
        <v>10739</v>
      </c>
      <c r="Y283" s="249">
        <v>21529</v>
      </c>
      <c r="Z283" s="249">
        <v>13484</v>
      </c>
      <c r="AA283" s="230">
        <v>48041</v>
      </c>
      <c r="AB283" s="249">
        <v>10590</v>
      </c>
      <c r="AC283" s="249">
        <v>9621</v>
      </c>
      <c r="AD283" s="249">
        <v>3462</v>
      </c>
      <c r="AE283" s="249">
        <v>12656</v>
      </c>
      <c r="AF283" s="249">
        <v>11712</v>
      </c>
      <c r="AG283" s="249">
        <v>13021</v>
      </c>
      <c r="AH283" s="249">
        <v>14098</v>
      </c>
      <c r="AI283" s="249">
        <v>13412</v>
      </c>
      <c r="AJ283" s="249">
        <v>37038</v>
      </c>
      <c r="AK283" s="249">
        <v>31549</v>
      </c>
      <c r="AL283" s="249">
        <v>15374</v>
      </c>
      <c r="AM283" s="249">
        <v>12801</v>
      </c>
      <c r="AN283" s="249">
        <v>12606</v>
      </c>
      <c r="AO283" s="249">
        <v>4550</v>
      </c>
      <c r="AP283" s="249">
        <v>2905</v>
      </c>
      <c r="AQ283" s="249">
        <v>3347</v>
      </c>
      <c r="AR283" s="249">
        <v>4300</v>
      </c>
      <c r="AS283" s="249">
        <v>13419</v>
      </c>
      <c r="AT283" s="249">
        <v>13308</v>
      </c>
      <c r="AU283" s="249">
        <v>9916</v>
      </c>
      <c r="AV283" s="249">
        <v>12961</v>
      </c>
      <c r="AW283" s="249">
        <v>7986</v>
      </c>
      <c r="AX283" s="249">
        <v>26328</v>
      </c>
      <c r="AY283" s="249">
        <v>4178</v>
      </c>
      <c r="AZ283" s="249">
        <v>1595</v>
      </c>
      <c r="BA283" s="255"/>
      <c r="BB283" s="255"/>
      <c r="BC283" s="253"/>
      <c r="BD283" s="253"/>
      <c r="BE283" s="253"/>
      <c r="BF283" s="253"/>
      <c r="BG283" s="253"/>
      <c r="BH283" s="253"/>
      <c r="BI283" s="253"/>
      <c r="BJ283" s="253"/>
      <c r="BK283" s="253"/>
    </row>
    <row r="284" spans="1:63" ht="18.600000000000001" thickBot="1" x14ac:dyDescent="0.4">
      <c r="A284" s="248" t="s">
        <v>380</v>
      </c>
      <c r="B284" s="249">
        <v>2436640</v>
      </c>
      <c r="C284" s="246">
        <f t="shared" si="45"/>
        <v>83.995798555417323</v>
      </c>
      <c r="E284" s="249">
        <v>11793</v>
      </c>
      <c r="F284" s="249">
        <v>7822</v>
      </c>
      <c r="G284" s="249">
        <v>7263</v>
      </c>
      <c r="H284" s="249">
        <v>13636</v>
      </c>
      <c r="I284" s="245">
        <v>0</v>
      </c>
      <c r="J284" s="249">
        <v>50421</v>
      </c>
      <c r="K284" s="249">
        <v>70805</v>
      </c>
      <c r="L284" s="249">
        <v>15925</v>
      </c>
      <c r="M284" s="249">
        <v>35738</v>
      </c>
      <c r="N284" s="249">
        <v>24283</v>
      </c>
      <c r="O284" s="249">
        <v>98260</v>
      </c>
      <c r="P284" s="249">
        <v>68391</v>
      </c>
      <c r="Q284" s="247">
        <v>0</v>
      </c>
      <c r="R284" s="249">
        <v>44177</v>
      </c>
      <c r="S284" s="249">
        <v>23104</v>
      </c>
      <c r="T284" s="249">
        <v>39287</v>
      </c>
      <c r="U284" s="249">
        <v>23684</v>
      </c>
      <c r="V284" s="249">
        <v>33837</v>
      </c>
      <c r="W284" s="249">
        <v>15959</v>
      </c>
      <c r="X284" s="249">
        <v>57548</v>
      </c>
      <c r="Y284" s="249">
        <v>169994</v>
      </c>
      <c r="Z284" s="249">
        <v>95895</v>
      </c>
      <c r="AA284" s="230">
        <v>342288</v>
      </c>
      <c r="AB284" s="249">
        <v>91221</v>
      </c>
      <c r="AC284" s="249">
        <v>57897</v>
      </c>
      <c r="AD284" s="249">
        <v>30525</v>
      </c>
      <c r="AE284" s="249">
        <v>67336</v>
      </c>
      <c r="AF284" s="249">
        <v>95309</v>
      </c>
      <c r="AG284" s="249">
        <v>122814</v>
      </c>
      <c r="AH284" s="249">
        <v>103448</v>
      </c>
      <c r="AI284" s="249">
        <v>85651</v>
      </c>
      <c r="AJ284" s="249">
        <v>128242</v>
      </c>
      <c r="AK284" s="249">
        <v>179902</v>
      </c>
      <c r="AL284" s="249">
        <v>88989</v>
      </c>
      <c r="AM284" s="249">
        <v>73234</v>
      </c>
      <c r="AN284" s="249">
        <v>79322</v>
      </c>
      <c r="AO284" s="249">
        <v>17153</v>
      </c>
      <c r="AP284" s="249">
        <v>10077</v>
      </c>
      <c r="AQ284" s="249">
        <v>19754</v>
      </c>
      <c r="AR284" s="249">
        <v>8739</v>
      </c>
      <c r="AS284" s="249">
        <v>24068</v>
      </c>
      <c r="AT284" s="249">
        <v>44038</v>
      </c>
      <c r="AU284" s="249">
        <v>27177</v>
      </c>
      <c r="AV284" s="249">
        <v>62101</v>
      </c>
      <c r="AW284" s="249">
        <v>46029</v>
      </c>
      <c r="AX284" s="249">
        <v>46204</v>
      </c>
      <c r="AY284" s="249">
        <v>16508</v>
      </c>
      <c r="AZ284" s="249">
        <v>3080</v>
      </c>
      <c r="BA284" s="255"/>
      <c r="BB284" s="255"/>
      <c r="BC284" s="253"/>
      <c r="BD284" s="253"/>
      <c r="BE284" s="253"/>
      <c r="BF284" s="253"/>
      <c r="BG284" s="253"/>
      <c r="BH284" s="253"/>
      <c r="BI284" s="253"/>
      <c r="BJ284" s="253"/>
      <c r="BK284" s="253"/>
    </row>
    <row r="285" spans="1:63" ht="18.600000000000001" thickBot="1" x14ac:dyDescent="0.4">
      <c r="B285" s="249"/>
      <c r="C285" s="246"/>
      <c r="E285" s="249"/>
      <c r="F285" s="249"/>
      <c r="G285" s="249"/>
      <c r="H285" s="249"/>
      <c r="I285" s="245"/>
      <c r="J285" s="249"/>
      <c r="K285" s="249"/>
      <c r="L285" s="249"/>
      <c r="M285" s="249"/>
      <c r="N285" s="249"/>
      <c r="O285" s="249"/>
      <c r="P285" s="249"/>
      <c r="Q285" s="247"/>
      <c r="R285" s="249"/>
      <c r="S285" s="249"/>
      <c r="T285" s="249"/>
      <c r="U285" s="249"/>
      <c r="V285" s="249"/>
      <c r="W285" s="249"/>
      <c r="X285" s="249"/>
      <c r="Y285" s="249"/>
      <c r="Z285" s="249"/>
      <c r="AA285" s="230"/>
      <c r="AB285" s="249"/>
      <c r="AC285" s="249"/>
      <c r="AD285" s="249"/>
      <c r="AE285" s="249"/>
      <c r="AF285" s="249"/>
      <c r="AG285" s="249"/>
      <c r="AH285" s="249"/>
      <c r="AI285" s="249"/>
      <c r="AJ285" s="249"/>
      <c r="AK285" s="249"/>
      <c r="AL285" s="249"/>
      <c r="AM285" s="249"/>
      <c r="AN285" s="249"/>
      <c r="AO285" s="249"/>
      <c r="AP285" s="249"/>
      <c r="AQ285" s="249"/>
      <c r="AR285" s="249"/>
      <c r="AS285" s="249"/>
      <c r="AT285" s="249"/>
      <c r="AU285" s="249"/>
      <c r="AV285" s="249"/>
      <c r="AW285" s="249"/>
      <c r="AX285" s="249"/>
      <c r="AY285" s="249"/>
      <c r="AZ285" s="249"/>
      <c r="BA285" s="255"/>
      <c r="BB285" s="255"/>
      <c r="BC285" s="253"/>
      <c r="BD285" s="253"/>
      <c r="BE285" s="253"/>
      <c r="BF285" s="253"/>
      <c r="BG285" s="253"/>
      <c r="BH285" s="253"/>
      <c r="BI285" s="253"/>
      <c r="BJ285" s="253"/>
      <c r="BK285" s="253"/>
    </row>
    <row r="286" spans="1:63" s="247" customFormat="1" ht="18.600000000000001" thickBot="1" x14ac:dyDescent="0.4">
      <c r="A286" s="244" t="s">
        <v>19</v>
      </c>
      <c r="C286" s="246"/>
      <c r="I286" s="245"/>
      <c r="AA286" s="230"/>
      <c r="BA286" s="255"/>
      <c r="BB286" s="255"/>
      <c r="BC286" s="255"/>
      <c r="BD286" s="255"/>
      <c r="BE286" s="255"/>
      <c r="BF286" s="255"/>
      <c r="BG286" s="255"/>
      <c r="BH286" s="255"/>
      <c r="BI286" s="255"/>
      <c r="BJ286" s="255"/>
      <c r="BK286" s="255"/>
    </row>
    <row r="287" spans="1:63" s="247" customFormat="1" ht="18.600000000000001" thickBot="1" x14ac:dyDescent="0.4">
      <c r="A287" s="244" t="s">
        <v>20</v>
      </c>
      <c r="B287" s="245">
        <v>1397362</v>
      </c>
      <c r="C287" s="246">
        <f>B287/B$287*100</f>
        <v>100</v>
      </c>
      <c r="E287" s="245">
        <v>9730</v>
      </c>
      <c r="F287" s="245">
        <v>4996</v>
      </c>
      <c r="G287" s="245">
        <v>4675</v>
      </c>
      <c r="H287" s="245">
        <v>7780</v>
      </c>
      <c r="I287" s="245">
        <v>0</v>
      </c>
      <c r="J287" s="245">
        <v>29028</v>
      </c>
      <c r="K287" s="245">
        <v>39579</v>
      </c>
      <c r="L287" s="245">
        <v>8998</v>
      </c>
      <c r="M287" s="245">
        <v>19799</v>
      </c>
      <c r="N287" s="245">
        <v>16772</v>
      </c>
      <c r="O287" s="245">
        <v>54692</v>
      </c>
      <c r="P287" s="245">
        <v>37351</v>
      </c>
      <c r="Q287" s="247">
        <v>0</v>
      </c>
      <c r="R287" s="245">
        <v>24882</v>
      </c>
      <c r="S287" s="245">
        <v>13990</v>
      </c>
      <c r="T287" s="245">
        <v>23013</v>
      </c>
      <c r="U287" s="245">
        <v>13670</v>
      </c>
      <c r="V287" s="245">
        <v>18441</v>
      </c>
      <c r="W287" s="245">
        <v>9182</v>
      </c>
      <c r="X287" s="245">
        <v>32719</v>
      </c>
      <c r="Y287" s="245">
        <v>96431</v>
      </c>
      <c r="Z287" s="245">
        <v>52778</v>
      </c>
      <c r="AA287" s="230">
        <v>186300</v>
      </c>
      <c r="AB287" s="245">
        <v>50285</v>
      </c>
      <c r="AC287" s="245">
        <v>33981</v>
      </c>
      <c r="AD287" s="245">
        <v>15291</v>
      </c>
      <c r="AE287" s="245">
        <v>37136</v>
      </c>
      <c r="AF287" s="245">
        <v>49607</v>
      </c>
      <c r="AG287" s="245">
        <v>65797</v>
      </c>
      <c r="AH287" s="245">
        <v>55610</v>
      </c>
      <c r="AI287" s="245">
        <v>47354</v>
      </c>
      <c r="AJ287" s="245">
        <v>80190</v>
      </c>
      <c r="AK287" s="245">
        <v>101683</v>
      </c>
      <c r="AL287" s="245">
        <v>50932</v>
      </c>
      <c r="AM287" s="245">
        <v>42296</v>
      </c>
      <c r="AN287" s="245">
        <v>43386</v>
      </c>
      <c r="AO287" s="245">
        <v>10439</v>
      </c>
      <c r="AP287" s="245">
        <v>6404</v>
      </c>
      <c r="AQ287" s="245">
        <v>10863</v>
      </c>
      <c r="AR287" s="245">
        <v>6493</v>
      </c>
      <c r="AS287" s="245">
        <v>17644</v>
      </c>
      <c r="AT287" s="245">
        <v>26580</v>
      </c>
      <c r="AU287" s="245">
        <v>18192</v>
      </c>
      <c r="AV287" s="245">
        <v>35494</v>
      </c>
      <c r="AW287" s="245">
        <v>25761</v>
      </c>
      <c r="AX287" s="245">
        <v>35436</v>
      </c>
      <c r="AY287" s="245">
        <v>9588</v>
      </c>
      <c r="AZ287" s="245">
        <v>2414</v>
      </c>
      <c r="BA287" s="255"/>
      <c r="BB287" s="255"/>
      <c r="BC287" s="255"/>
      <c r="BD287" s="255"/>
      <c r="BE287" s="255"/>
      <c r="BF287" s="255"/>
      <c r="BG287" s="255"/>
      <c r="BH287" s="255"/>
      <c r="BI287" s="255"/>
      <c r="BJ287" s="255"/>
      <c r="BK287" s="255"/>
    </row>
    <row r="288" spans="1:63" ht="18.600000000000001" thickBot="1" x14ac:dyDescent="0.4">
      <c r="A288" s="248" t="s">
        <v>379</v>
      </c>
      <c r="B288" s="249">
        <v>169035</v>
      </c>
      <c r="C288" s="246">
        <f t="shared" ref="C288:C289" si="46">B288/B$287*100</f>
        <v>12.096722252358372</v>
      </c>
      <c r="E288" s="249">
        <v>2951</v>
      </c>
      <c r="F288" s="250">
        <v>969</v>
      </c>
      <c r="G288" s="250">
        <v>792</v>
      </c>
      <c r="H288" s="250">
        <v>968</v>
      </c>
      <c r="I288" s="245">
        <v>0</v>
      </c>
      <c r="J288" s="249">
        <v>3601</v>
      </c>
      <c r="K288" s="249">
        <v>3016</v>
      </c>
      <c r="L288" s="249">
        <v>1006</v>
      </c>
      <c r="M288" s="249">
        <v>2119</v>
      </c>
      <c r="N288" s="249">
        <v>3936</v>
      </c>
      <c r="O288" s="249">
        <v>5595</v>
      </c>
      <c r="P288" s="249">
        <v>3376</v>
      </c>
      <c r="Q288" s="247">
        <v>0</v>
      </c>
      <c r="R288" s="249">
        <v>3064</v>
      </c>
      <c r="S288" s="249">
        <v>2392</v>
      </c>
      <c r="T288" s="249">
        <v>3700</v>
      </c>
      <c r="U288" s="249">
        <v>1867</v>
      </c>
      <c r="V288" s="249">
        <v>2309</v>
      </c>
      <c r="W288" s="249">
        <v>1309</v>
      </c>
      <c r="X288" s="249">
        <v>3814</v>
      </c>
      <c r="Y288" s="249">
        <v>7529</v>
      </c>
      <c r="Z288" s="249">
        <v>4450</v>
      </c>
      <c r="AA288" s="230">
        <v>16664</v>
      </c>
      <c r="AB288" s="249">
        <v>3693</v>
      </c>
      <c r="AC288" s="249">
        <v>3679</v>
      </c>
      <c r="AD288" s="249">
        <v>1020</v>
      </c>
      <c r="AE288" s="249">
        <v>4406</v>
      </c>
      <c r="AF288" s="249">
        <v>3866</v>
      </c>
      <c r="AG288" s="249">
        <v>4113</v>
      </c>
      <c r="AH288" s="249">
        <v>4419</v>
      </c>
      <c r="AI288" s="249">
        <v>4469</v>
      </c>
      <c r="AJ288" s="249">
        <v>13371</v>
      </c>
      <c r="AK288" s="249">
        <v>11344</v>
      </c>
      <c r="AL288" s="249">
        <v>5791</v>
      </c>
      <c r="AM288" s="249">
        <v>4822</v>
      </c>
      <c r="AN288" s="249">
        <v>4573</v>
      </c>
      <c r="AO288" s="249">
        <v>1782</v>
      </c>
      <c r="AP288" s="249">
        <v>1124</v>
      </c>
      <c r="AQ288" s="249">
        <v>1185</v>
      </c>
      <c r="AR288" s="249">
        <v>1839</v>
      </c>
      <c r="AS288" s="249">
        <v>5393</v>
      </c>
      <c r="AT288" s="249">
        <v>4965</v>
      </c>
      <c r="AU288" s="249">
        <v>4010</v>
      </c>
      <c r="AV288" s="249">
        <v>4539</v>
      </c>
      <c r="AW288" s="249">
        <v>2988</v>
      </c>
      <c r="AX288" s="249">
        <v>10809</v>
      </c>
      <c r="AY288" s="249">
        <v>1412</v>
      </c>
      <c r="AZ288" s="250">
        <v>660</v>
      </c>
      <c r="BA288" s="255"/>
      <c r="BB288" s="255"/>
      <c r="BC288" s="253"/>
      <c r="BD288" s="253"/>
      <c r="BE288" s="253"/>
      <c r="BF288" s="253"/>
      <c r="BG288" s="253"/>
      <c r="BH288" s="253"/>
      <c r="BI288" s="253"/>
      <c r="BJ288" s="253"/>
      <c r="BK288" s="253"/>
    </row>
    <row r="289" spans="1:63" ht="18.600000000000001" thickBot="1" x14ac:dyDescent="0.4">
      <c r="A289" s="248" t="s">
        <v>380</v>
      </c>
      <c r="B289" s="249">
        <v>1228327</v>
      </c>
      <c r="C289" s="246">
        <f t="shared" si="46"/>
        <v>87.903277747641624</v>
      </c>
      <c r="E289" s="249">
        <v>6779</v>
      </c>
      <c r="F289" s="249">
        <v>4027</v>
      </c>
      <c r="G289" s="249">
        <v>3883</v>
      </c>
      <c r="H289" s="249">
        <v>6812</v>
      </c>
      <c r="I289" s="245">
        <v>0</v>
      </c>
      <c r="J289" s="249">
        <v>25427</v>
      </c>
      <c r="K289" s="249">
        <v>36563</v>
      </c>
      <c r="L289" s="249">
        <v>7992</v>
      </c>
      <c r="M289" s="249">
        <v>17680</v>
      </c>
      <c r="N289" s="249">
        <v>12836</v>
      </c>
      <c r="O289" s="249">
        <v>49097</v>
      </c>
      <c r="P289" s="249">
        <v>33975</v>
      </c>
      <c r="Q289" s="247">
        <v>0</v>
      </c>
      <c r="R289" s="249">
        <v>21818</v>
      </c>
      <c r="S289" s="249">
        <v>11598</v>
      </c>
      <c r="T289" s="249">
        <v>19313</v>
      </c>
      <c r="U289" s="249">
        <v>11803</v>
      </c>
      <c r="V289" s="249">
        <v>16132</v>
      </c>
      <c r="W289" s="249">
        <v>7873</v>
      </c>
      <c r="X289" s="249">
        <v>28905</v>
      </c>
      <c r="Y289" s="249">
        <v>88902</v>
      </c>
      <c r="Z289" s="249">
        <v>48328</v>
      </c>
      <c r="AA289" s="230">
        <v>169636</v>
      </c>
      <c r="AB289" s="249">
        <v>46592</v>
      </c>
      <c r="AC289" s="249">
        <v>30302</v>
      </c>
      <c r="AD289" s="249">
        <v>14271</v>
      </c>
      <c r="AE289" s="249">
        <v>32730</v>
      </c>
      <c r="AF289" s="249">
        <v>45741</v>
      </c>
      <c r="AG289" s="249">
        <v>61684</v>
      </c>
      <c r="AH289" s="249">
        <v>51191</v>
      </c>
      <c r="AI289" s="249">
        <v>42885</v>
      </c>
      <c r="AJ289" s="249">
        <v>66819</v>
      </c>
      <c r="AK289" s="249">
        <v>90339</v>
      </c>
      <c r="AL289" s="249">
        <v>45141</v>
      </c>
      <c r="AM289" s="249">
        <v>37474</v>
      </c>
      <c r="AN289" s="249">
        <v>38813</v>
      </c>
      <c r="AO289" s="249">
        <v>8657</v>
      </c>
      <c r="AP289" s="249">
        <v>5280</v>
      </c>
      <c r="AQ289" s="249">
        <v>9678</v>
      </c>
      <c r="AR289" s="249">
        <v>4654</v>
      </c>
      <c r="AS289" s="249">
        <v>12251</v>
      </c>
      <c r="AT289" s="249">
        <v>21615</v>
      </c>
      <c r="AU289" s="249">
        <v>14182</v>
      </c>
      <c r="AV289" s="249">
        <v>30955</v>
      </c>
      <c r="AW289" s="249">
        <v>22773</v>
      </c>
      <c r="AX289" s="249">
        <v>24627</v>
      </c>
      <c r="AY289" s="249">
        <v>8176</v>
      </c>
      <c r="AZ289" s="249">
        <v>1754</v>
      </c>
      <c r="BA289" s="255"/>
      <c r="BB289" s="255"/>
      <c r="BC289" s="253"/>
      <c r="BD289" s="253"/>
      <c r="BE289" s="253"/>
      <c r="BF289" s="253"/>
      <c r="BG289" s="253"/>
      <c r="BH289" s="253"/>
      <c r="BI289" s="253"/>
      <c r="BJ289" s="253"/>
      <c r="BK289" s="253"/>
    </row>
    <row r="290" spans="1:63" ht="18.600000000000001" thickBot="1" x14ac:dyDescent="0.4">
      <c r="B290" s="249"/>
      <c r="C290" s="246"/>
      <c r="E290" s="249"/>
      <c r="F290" s="249"/>
      <c r="G290" s="249"/>
      <c r="H290" s="249"/>
      <c r="I290" s="245"/>
      <c r="J290" s="249"/>
      <c r="K290" s="249"/>
      <c r="L290" s="249"/>
      <c r="M290" s="249"/>
      <c r="N290" s="249"/>
      <c r="O290" s="249"/>
      <c r="P290" s="249"/>
      <c r="Q290" s="247"/>
      <c r="R290" s="249"/>
      <c r="S290" s="249"/>
      <c r="T290" s="249"/>
      <c r="U290" s="249"/>
      <c r="V290" s="249"/>
      <c r="W290" s="249"/>
      <c r="X290" s="249"/>
      <c r="Y290" s="249"/>
      <c r="Z290" s="249"/>
      <c r="AA290" s="230"/>
      <c r="AB290" s="249"/>
      <c r="AC290" s="249"/>
      <c r="AD290" s="249"/>
      <c r="AE290" s="249"/>
      <c r="AF290" s="249"/>
      <c r="AG290" s="249"/>
      <c r="AH290" s="249"/>
      <c r="AI290" s="249"/>
      <c r="AJ290" s="249"/>
      <c r="AK290" s="249"/>
      <c r="AL290" s="249"/>
      <c r="AM290" s="249"/>
      <c r="AN290" s="249"/>
      <c r="AO290" s="249"/>
      <c r="AP290" s="249"/>
      <c r="AQ290" s="249"/>
      <c r="AR290" s="249"/>
      <c r="AS290" s="249"/>
      <c r="AT290" s="249"/>
      <c r="AU290" s="249"/>
      <c r="AV290" s="249"/>
      <c r="AW290" s="249"/>
      <c r="AX290" s="249"/>
      <c r="AY290" s="249"/>
      <c r="AZ290" s="249"/>
      <c r="BA290" s="255"/>
      <c r="BB290" s="255"/>
      <c r="BC290" s="253"/>
      <c r="BD290" s="253"/>
      <c r="BE290" s="253"/>
      <c r="BF290" s="253"/>
      <c r="BG290" s="253"/>
      <c r="BH290" s="253"/>
      <c r="BI290" s="253"/>
      <c r="BJ290" s="253"/>
      <c r="BK290" s="253"/>
    </row>
    <row r="291" spans="1:63" s="247" customFormat="1" ht="18.600000000000001" thickBot="1" x14ac:dyDescent="0.4">
      <c r="A291" s="244" t="s">
        <v>21</v>
      </c>
      <c r="C291" s="246"/>
      <c r="I291" s="245"/>
      <c r="AA291" s="230"/>
      <c r="BA291" s="255"/>
      <c r="BB291" s="255"/>
      <c r="BC291" s="255"/>
      <c r="BD291" s="255"/>
      <c r="BE291" s="255"/>
      <c r="BF291" s="255"/>
      <c r="BG291" s="255"/>
      <c r="BH291" s="255"/>
      <c r="BI291" s="255"/>
      <c r="BJ291" s="255"/>
      <c r="BK291" s="255"/>
    </row>
    <row r="292" spans="1:63" s="247" customFormat="1" ht="18.600000000000001" thickBot="1" x14ac:dyDescent="0.4">
      <c r="A292" s="244" t="s">
        <v>20</v>
      </c>
      <c r="B292" s="245">
        <v>1503545</v>
      </c>
      <c r="C292" s="246">
        <f>B292/B$292*100</f>
        <v>100</v>
      </c>
      <c r="E292" s="245">
        <v>8460</v>
      </c>
      <c r="F292" s="245">
        <v>5389</v>
      </c>
      <c r="G292" s="245">
        <v>4637</v>
      </c>
      <c r="H292" s="245">
        <v>8602</v>
      </c>
      <c r="I292" s="245">
        <v>0</v>
      </c>
      <c r="J292" s="245">
        <v>31378</v>
      </c>
      <c r="K292" s="245">
        <v>40708</v>
      </c>
      <c r="L292" s="245">
        <v>9734</v>
      </c>
      <c r="M292" s="245">
        <v>22390</v>
      </c>
      <c r="N292" s="245">
        <v>17141</v>
      </c>
      <c r="O292" s="245">
        <v>58756</v>
      </c>
      <c r="P292" s="245">
        <v>40856</v>
      </c>
      <c r="Q292" s="255">
        <v>0</v>
      </c>
      <c r="R292" s="245">
        <v>27474</v>
      </c>
      <c r="S292" s="245">
        <v>15044</v>
      </c>
      <c r="T292" s="245">
        <v>26104</v>
      </c>
      <c r="U292" s="245">
        <v>15266</v>
      </c>
      <c r="V292" s="245">
        <v>21338</v>
      </c>
      <c r="W292" s="245">
        <v>10312</v>
      </c>
      <c r="X292" s="245">
        <v>35568</v>
      </c>
      <c r="Y292" s="245">
        <v>95092</v>
      </c>
      <c r="Z292" s="245">
        <v>56601</v>
      </c>
      <c r="AA292" s="230">
        <v>204029</v>
      </c>
      <c r="AB292" s="245">
        <v>51526</v>
      </c>
      <c r="AC292" s="245">
        <v>33537</v>
      </c>
      <c r="AD292" s="245">
        <v>18696</v>
      </c>
      <c r="AE292" s="245">
        <v>42856</v>
      </c>
      <c r="AF292" s="245">
        <v>57414</v>
      </c>
      <c r="AG292" s="245">
        <v>70038</v>
      </c>
      <c r="AH292" s="245">
        <v>61936</v>
      </c>
      <c r="AI292" s="245">
        <v>51709</v>
      </c>
      <c r="AJ292" s="245">
        <v>85090</v>
      </c>
      <c r="AK292" s="245">
        <v>109768</v>
      </c>
      <c r="AL292" s="245">
        <v>53431</v>
      </c>
      <c r="AM292" s="245">
        <v>43739</v>
      </c>
      <c r="AN292" s="245">
        <v>48542</v>
      </c>
      <c r="AO292" s="245">
        <v>11264</v>
      </c>
      <c r="AP292" s="245">
        <v>6578</v>
      </c>
      <c r="AQ292" s="245">
        <v>12238</v>
      </c>
      <c r="AR292" s="245">
        <v>6546</v>
      </c>
      <c r="AS292" s="245">
        <v>19843</v>
      </c>
      <c r="AT292" s="245">
        <v>30766</v>
      </c>
      <c r="AU292" s="245">
        <v>18901</v>
      </c>
      <c r="AV292" s="245">
        <v>39568</v>
      </c>
      <c r="AW292" s="245">
        <v>28254</v>
      </c>
      <c r="AX292" s="245">
        <v>37096</v>
      </c>
      <c r="AY292" s="245">
        <v>11098</v>
      </c>
      <c r="AZ292" s="245">
        <v>2261</v>
      </c>
      <c r="BA292" s="255"/>
      <c r="BB292" s="255"/>
      <c r="BC292" s="255"/>
      <c r="BD292" s="255"/>
      <c r="BE292" s="255"/>
      <c r="BF292" s="255"/>
      <c r="BG292" s="255"/>
      <c r="BH292" s="255"/>
      <c r="BI292" s="255"/>
      <c r="BJ292" s="255"/>
      <c r="BK292" s="255"/>
    </row>
    <row r="293" spans="1:63" ht="18.600000000000001" thickBot="1" x14ac:dyDescent="0.4">
      <c r="A293" s="248" t="s">
        <v>379</v>
      </c>
      <c r="B293" s="249">
        <v>295232</v>
      </c>
      <c r="C293" s="246">
        <f t="shared" ref="C293:C294" si="47">B293/B$292*100</f>
        <v>19.635727563857415</v>
      </c>
      <c r="E293" s="249">
        <v>3446</v>
      </c>
      <c r="F293" s="249">
        <v>1594</v>
      </c>
      <c r="G293" s="249">
        <v>1257</v>
      </c>
      <c r="H293" s="249">
        <v>1778</v>
      </c>
      <c r="I293" s="245">
        <v>0</v>
      </c>
      <c r="J293" s="249">
        <v>6384</v>
      </c>
      <c r="K293" s="249">
        <v>6466</v>
      </c>
      <c r="L293" s="249">
        <v>1801</v>
      </c>
      <c r="M293" s="249">
        <v>4332</v>
      </c>
      <c r="N293" s="249">
        <v>5694</v>
      </c>
      <c r="O293" s="249">
        <v>9593</v>
      </c>
      <c r="P293" s="249">
        <v>6440</v>
      </c>
      <c r="Q293" s="249">
        <v>0</v>
      </c>
      <c r="R293" s="249">
        <v>5115</v>
      </c>
      <c r="S293" s="249">
        <v>3538</v>
      </c>
      <c r="T293" s="249">
        <v>6130</v>
      </c>
      <c r="U293" s="249">
        <v>3385</v>
      </c>
      <c r="V293" s="249">
        <v>3633</v>
      </c>
      <c r="W293" s="249">
        <v>2226</v>
      </c>
      <c r="X293" s="249">
        <v>6925</v>
      </c>
      <c r="Y293" s="249">
        <v>14000</v>
      </c>
      <c r="Z293" s="249">
        <v>9034</v>
      </c>
      <c r="AA293" s="230">
        <v>31377</v>
      </c>
      <c r="AB293" s="249">
        <v>6897</v>
      </c>
      <c r="AC293" s="249">
        <v>5942</v>
      </c>
      <c r="AD293" s="249">
        <v>2442</v>
      </c>
      <c r="AE293" s="249">
        <v>8250</v>
      </c>
      <c r="AF293" s="249">
        <v>7846</v>
      </c>
      <c r="AG293" s="249">
        <v>8908</v>
      </c>
      <c r="AH293" s="249">
        <v>9679</v>
      </c>
      <c r="AI293" s="249">
        <v>8943</v>
      </c>
      <c r="AJ293" s="249">
        <v>23667</v>
      </c>
      <c r="AK293" s="249">
        <v>20205</v>
      </c>
      <c r="AL293" s="249">
        <v>9583</v>
      </c>
      <c r="AM293" s="249">
        <v>7979</v>
      </c>
      <c r="AN293" s="249">
        <v>8033</v>
      </c>
      <c r="AO293" s="249">
        <v>2768</v>
      </c>
      <c r="AP293" s="249">
        <v>1781</v>
      </c>
      <c r="AQ293" s="249">
        <v>2162</v>
      </c>
      <c r="AR293" s="249">
        <v>2461</v>
      </c>
      <c r="AS293" s="249">
        <v>8026</v>
      </c>
      <c r="AT293" s="249">
        <v>8343</v>
      </c>
      <c r="AU293" s="249">
        <v>5906</v>
      </c>
      <c r="AV293" s="249">
        <v>8422</v>
      </c>
      <c r="AW293" s="249">
        <v>4998</v>
      </c>
      <c r="AX293" s="249">
        <v>15519</v>
      </c>
      <c r="AY293" s="249">
        <v>2766</v>
      </c>
      <c r="AZ293" s="250">
        <v>935</v>
      </c>
      <c r="BA293" s="255"/>
      <c r="BB293" s="255"/>
      <c r="BC293" s="253"/>
      <c r="BD293" s="253"/>
      <c r="BE293" s="253"/>
      <c r="BF293" s="253"/>
      <c r="BG293" s="253"/>
      <c r="BH293" s="253"/>
      <c r="BI293" s="253"/>
      <c r="BJ293" s="253"/>
      <c r="BK293" s="253"/>
    </row>
    <row r="294" spans="1:63" ht="18.600000000000001" thickBot="1" x14ac:dyDescent="0.4">
      <c r="A294" s="248" t="s">
        <v>380</v>
      </c>
      <c r="B294" s="249">
        <v>1208313</v>
      </c>
      <c r="C294" s="246">
        <f t="shared" si="47"/>
        <v>80.364272436142585</v>
      </c>
      <c r="E294" s="249">
        <v>5014</v>
      </c>
      <c r="F294" s="249">
        <v>3795</v>
      </c>
      <c r="G294" s="249">
        <v>3380</v>
      </c>
      <c r="H294" s="249">
        <v>6824</v>
      </c>
      <c r="I294" s="245">
        <v>0</v>
      </c>
      <c r="J294" s="249">
        <v>24994</v>
      </c>
      <c r="K294" s="249">
        <v>34242</v>
      </c>
      <c r="L294" s="249">
        <v>7933</v>
      </c>
      <c r="M294" s="249">
        <v>18058</v>
      </c>
      <c r="N294" s="249">
        <v>11447</v>
      </c>
      <c r="O294" s="249">
        <v>49163</v>
      </c>
      <c r="P294" s="249">
        <v>34416</v>
      </c>
      <c r="Q294" s="257">
        <v>0</v>
      </c>
      <c r="R294" s="249">
        <v>22359</v>
      </c>
      <c r="S294" s="249">
        <v>11506</v>
      </c>
      <c r="T294" s="249">
        <v>19974</v>
      </c>
      <c r="U294" s="249">
        <v>11881</v>
      </c>
      <c r="V294" s="249">
        <v>17705</v>
      </c>
      <c r="W294" s="249">
        <v>8086</v>
      </c>
      <c r="X294" s="249">
        <v>28643</v>
      </c>
      <c r="Y294" s="249">
        <v>81092</v>
      </c>
      <c r="Z294" s="249">
        <v>47567</v>
      </c>
      <c r="AA294" s="230">
        <v>172652</v>
      </c>
      <c r="AB294" s="249">
        <v>44629</v>
      </c>
      <c r="AC294" s="249">
        <v>27595</v>
      </c>
      <c r="AD294" s="249">
        <v>16254</v>
      </c>
      <c r="AE294" s="249">
        <v>34606</v>
      </c>
      <c r="AF294" s="249">
        <v>49568</v>
      </c>
      <c r="AG294" s="249">
        <v>61130</v>
      </c>
      <c r="AH294" s="249">
        <v>52257</v>
      </c>
      <c r="AI294" s="249">
        <v>42766</v>
      </c>
      <c r="AJ294" s="249">
        <v>61423</v>
      </c>
      <c r="AK294" s="249">
        <v>89563</v>
      </c>
      <c r="AL294" s="249">
        <v>43848</v>
      </c>
      <c r="AM294" s="249">
        <v>35760</v>
      </c>
      <c r="AN294" s="249">
        <v>40509</v>
      </c>
      <c r="AO294" s="249">
        <v>8496</v>
      </c>
      <c r="AP294" s="249">
        <v>4797</v>
      </c>
      <c r="AQ294" s="249">
        <v>10076</v>
      </c>
      <c r="AR294" s="249">
        <v>4085</v>
      </c>
      <c r="AS294" s="249">
        <v>11817</v>
      </c>
      <c r="AT294" s="249">
        <v>22423</v>
      </c>
      <c r="AU294" s="249">
        <v>12995</v>
      </c>
      <c r="AV294" s="249">
        <v>31146</v>
      </c>
      <c r="AW294" s="249">
        <v>23256</v>
      </c>
      <c r="AX294" s="249">
        <v>21577</v>
      </c>
      <c r="AY294" s="249">
        <v>8332</v>
      </c>
      <c r="AZ294" s="249">
        <v>1326</v>
      </c>
      <c r="BA294" s="255"/>
      <c r="BB294" s="255"/>
      <c r="BC294" s="253"/>
      <c r="BD294" s="253"/>
      <c r="BE294" s="253"/>
      <c r="BF294" s="253"/>
      <c r="BG294" s="253"/>
      <c r="BH294" s="253"/>
      <c r="BI294" s="253"/>
      <c r="BJ294" s="253"/>
      <c r="BK294" s="253"/>
    </row>
    <row r="295" spans="1:63" ht="18.600000000000001" thickBot="1" x14ac:dyDescent="0.4">
      <c r="C295" s="246"/>
      <c r="E295" s="249"/>
      <c r="F295" s="249"/>
      <c r="G295" s="249"/>
      <c r="H295" s="249"/>
      <c r="I295" s="249"/>
      <c r="J295" s="249"/>
      <c r="K295" s="249"/>
      <c r="L295" s="249"/>
      <c r="M295" s="249"/>
      <c r="N295" s="249"/>
      <c r="O295" s="249"/>
      <c r="P295" s="249"/>
      <c r="Q295" s="249"/>
      <c r="R295" s="249"/>
      <c r="S295" s="249"/>
      <c r="T295" s="249"/>
      <c r="U295" s="249"/>
      <c r="V295" s="249"/>
      <c r="W295" s="249"/>
      <c r="X295" s="249"/>
      <c r="Y295" s="249"/>
      <c r="Z295" s="249"/>
      <c r="AA295" s="230"/>
      <c r="AB295" s="245"/>
      <c r="AC295" s="249"/>
      <c r="AD295" s="249"/>
      <c r="AE295" s="249"/>
      <c r="AF295" s="249"/>
      <c r="AG295" s="249"/>
      <c r="AH295" s="249"/>
      <c r="AI295" s="249"/>
      <c r="AJ295" s="249"/>
      <c r="AK295" s="249"/>
      <c r="AL295" s="249"/>
      <c r="AM295" s="249"/>
      <c r="AN295" s="249"/>
      <c r="AO295" s="249"/>
      <c r="AP295" s="249"/>
      <c r="AQ295" s="249"/>
      <c r="AR295" s="249"/>
      <c r="AS295" s="249"/>
      <c r="AT295" s="249"/>
      <c r="AU295" s="249"/>
      <c r="AV295" s="249"/>
      <c r="AW295" s="249"/>
      <c r="AX295" s="249"/>
      <c r="AY295" s="249"/>
      <c r="AZ295" s="249"/>
      <c r="BA295" s="253"/>
      <c r="BB295" s="253"/>
      <c r="BC295" s="253"/>
      <c r="BD295" s="253"/>
      <c r="BE295" s="253"/>
      <c r="BF295" s="253"/>
      <c r="BG295" s="253"/>
      <c r="BH295" s="253"/>
      <c r="BI295" s="253"/>
      <c r="BJ295" s="253"/>
      <c r="BK295" s="253"/>
    </row>
    <row r="296" spans="1:63" s="247" customFormat="1" ht="18.600000000000001" thickBot="1" x14ac:dyDescent="0.4">
      <c r="A296" s="244" t="s">
        <v>23</v>
      </c>
      <c r="C296" s="246"/>
      <c r="AA296" s="230"/>
      <c r="AB296" s="245"/>
      <c r="BA296" s="255"/>
      <c r="BB296" s="255"/>
      <c r="BC296" s="255"/>
      <c r="BD296" s="255"/>
      <c r="BE296" s="255"/>
      <c r="BF296" s="255"/>
      <c r="BG296" s="255"/>
      <c r="BH296" s="255"/>
      <c r="BI296" s="255"/>
      <c r="BJ296" s="255"/>
      <c r="BK296" s="255"/>
    </row>
    <row r="297" spans="1:63" s="247" customFormat="1" ht="18.600000000000001" thickBot="1" x14ac:dyDescent="0.4">
      <c r="A297" s="244" t="s">
        <v>15</v>
      </c>
      <c r="C297" s="246"/>
      <c r="AA297" s="230"/>
      <c r="AB297" s="245"/>
      <c r="BA297" s="255"/>
      <c r="BB297" s="255"/>
      <c r="BC297" s="255"/>
      <c r="BD297" s="255"/>
      <c r="BE297" s="255"/>
      <c r="BF297" s="255"/>
      <c r="BG297" s="255"/>
      <c r="BH297" s="255"/>
      <c r="BI297" s="255"/>
      <c r="BJ297" s="255"/>
      <c r="BK297" s="255"/>
    </row>
    <row r="298" spans="1:63" s="247" customFormat="1" ht="18.600000000000001" thickBot="1" x14ac:dyDescent="0.4">
      <c r="A298" s="244" t="s">
        <v>20</v>
      </c>
      <c r="B298" s="245">
        <v>1757069</v>
      </c>
      <c r="C298" s="246">
        <f>B298/B$298*100</f>
        <v>100</v>
      </c>
      <c r="E298" s="245">
        <v>80619</v>
      </c>
      <c r="F298" s="245">
        <v>69328</v>
      </c>
      <c r="G298" s="245">
        <v>32688</v>
      </c>
      <c r="H298" s="245">
        <v>56197</v>
      </c>
      <c r="I298" s="245">
        <v>61426</v>
      </c>
      <c r="J298" s="245">
        <v>19707</v>
      </c>
      <c r="K298" s="245">
        <v>10851</v>
      </c>
      <c r="L298" s="245">
        <v>27988</v>
      </c>
      <c r="M298" s="245">
        <v>75979</v>
      </c>
      <c r="N298" s="245">
        <v>58276</v>
      </c>
      <c r="O298" s="245">
        <v>86288</v>
      </c>
      <c r="P298" s="245">
        <v>62625</v>
      </c>
      <c r="Q298" s="245">
        <v>52709</v>
      </c>
      <c r="R298" s="245">
        <v>26456</v>
      </c>
      <c r="S298" s="245">
        <v>76051</v>
      </c>
      <c r="T298" s="245">
        <v>24209</v>
      </c>
      <c r="U298" s="245">
        <v>25735</v>
      </c>
      <c r="V298" s="245">
        <v>23712</v>
      </c>
      <c r="W298" s="245">
        <v>34892</v>
      </c>
      <c r="X298" s="245">
        <v>86817</v>
      </c>
      <c r="Y298" s="247">
        <v>0</v>
      </c>
      <c r="Z298" s="247">
        <v>0</v>
      </c>
      <c r="AA298" s="230">
        <v>0</v>
      </c>
      <c r="AB298" s="247">
        <v>0</v>
      </c>
      <c r="AC298" s="247">
        <v>0</v>
      </c>
      <c r="AD298" s="247">
        <v>0</v>
      </c>
      <c r="AE298" s="247">
        <v>0</v>
      </c>
      <c r="AF298" s="247">
        <v>0</v>
      </c>
      <c r="AG298" s="247">
        <v>0</v>
      </c>
      <c r="AH298" s="247">
        <v>0</v>
      </c>
      <c r="AI298" s="247">
        <v>0</v>
      </c>
      <c r="AJ298" s="247">
        <v>0</v>
      </c>
      <c r="AK298" s="245">
        <v>40268</v>
      </c>
      <c r="AL298" s="245">
        <v>93610</v>
      </c>
      <c r="AM298" s="245">
        <v>45862</v>
      </c>
      <c r="AN298" s="245">
        <v>46588</v>
      </c>
      <c r="AO298" s="245">
        <v>108783</v>
      </c>
      <c r="AP298" s="245">
        <v>42519</v>
      </c>
      <c r="AQ298" s="245">
        <v>55138</v>
      </c>
      <c r="AR298" s="245">
        <v>40038</v>
      </c>
      <c r="AS298" s="245">
        <v>32084</v>
      </c>
      <c r="AT298" s="245">
        <v>58242</v>
      </c>
      <c r="AU298" s="245">
        <v>24135</v>
      </c>
      <c r="AV298" s="245">
        <v>27391</v>
      </c>
      <c r="AW298" s="245">
        <v>45871</v>
      </c>
      <c r="AX298" s="245">
        <v>41259</v>
      </c>
      <c r="AY298" s="245">
        <v>40738</v>
      </c>
      <c r="AZ298" s="245">
        <v>21990</v>
      </c>
      <c r="BA298" s="255"/>
      <c r="BB298" s="255"/>
      <c r="BC298" s="255"/>
      <c r="BD298" s="255"/>
      <c r="BE298" s="255"/>
      <c r="BF298" s="255"/>
      <c r="BG298" s="255"/>
      <c r="BH298" s="255"/>
      <c r="BI298" s="255"/>
      <c r="BJ298" s="255"/>
      <c r="BK298" s="255"/>
    </row>
    <row r="299" spans="1:63" ht="18.600000000000001" thickBot="1" x14ac:dyDescent="0.4">
      <c r="A299" s="248" t="s">
        <v>379</v>
      </c>
      <c r="B299" s="249">
        <v>560599</v>
      </c>
      <c r="C299" s="246">
        <f t="shared" ref="C299:C300" si="48">B299/B$298*100</f>
        <v>31.905349192319711</v>
      </c>
      <c r="E299" s="249">
        <v>28824</v>
      </c>
      <c r="F299" s="249">
        <v>24833</v>
      </c>
      <c r="G299" s="249">
        <v>12755</v>
      </c>
      <c r="H299" s="249">
        <v>20318</v>
      </c>
      <c r="I299" s="249">
        <v>20304</v>
      </c>
      <c r="J299" s="249">
        <v>4321</v>
      </c>
      <c r="K299" s="249">
        <v>3363</v>
      </c>
      <c r="L299" s="249">
        <v>7026</v>
      </c>
      <c r="M299" s="249">
        <v>18207</v>
      </c>
      <c r="N299" s="249">
        <v>19697</v>
      </c>
      <c r="O299" s="249">
        <v>16676</v>
      </c>
      <c r="P299" s="249">
        <v>13097</v>
      </c>
      <c r="Q299" s="249">
        <v>17772</v>
      </c>
      <c r="R299" s="249">
        <v>7607</v>
      </c>
      <c r="S299" s="249">
        <v>25743</v>
      </c>
      <c r="T299" s="249">
        <v>10888</v>
      </c>
      <c r="U299" s="249">
        <v>7838</v>
      </c>
      <c r="V299" s="249">
        <v>6932</v>
      </c>
      <c r="W299" s="249">
        <v>10511</v>
      </c>
      <c r="X299" s="249">
        <v>16204</v>
      </c>
      <c r="Y299" s="247">
        <v>0</v>
      </c>
      <c r="Z299" s="247">
        <v>0</v>
      </c>
      <c r="AA299" s="230">
        <v>0</v>
      </c>
      <c r="AB299" s="247">
        <v>0</v>
      </c>
      <c r="AC299" s="247">
        <v>0</v>
      </c>
      <c r="AD299" s="247">
        <v>0</v>
      </c>
      <c r="AE299" s="247">
        <v>0</v>
      </c>
      <c r="AF299" s="247">
        <v>0</v>
      </c>
      <c r="AG299" s="247">
        <v>0</v>
      </c>
      <c r="AH299" s="247">
        <v>0</v>
      </c>
      <c r="AI299" s="247">
        <v>0</v>
      </c>
      <c r="AJ299" s="247">
        <v>0</v>
      </c>
      <c r="AK299" s="249">
        <v>6702</v>
      </c>
      <c r="AL299" s="249">
        <v>16130</v>
      </c>
      <c r="AM299" s="249">
        <v>11595</v>
      </c>
      <c r="AN299" s="249">
        <v>9790</v>
      </c>
      <c r="AO299" s="249">
        <v>40821</v>
      </c>
      <c r="AP299" s="249">
        <v>17765</v>
      </c>
      <c r="AQ299" s="249">
        <v>19761</v>
      </c>
      <c r="AR299" s="249">
        <v>16159</v>
      </c>
      <c r="AS299" s="249">
        <v>17779</v>
      </c>
      <c r="AT299" s="249">
        <v>20799</v>
      </c>
      <c r="AU299" s="249">
        <v>7668</v>
      </c>
      <c r="AV299" s="249">
        <v>8337</v>
      </c>
      <c r="AW299" s="249">
        <v>16121</v>
      </c>
      <c r="AX299" s="249">
        <v>23071</v>
      </c>
      <c r="AY299" s="249">
        <v>20001</v>
      </c>
      <c r="AZ299" s="249">
        <v>15184</v>
      </c>
      <c r="BA299" s="255"/>
      <c r="BB299" s="255"/>
      <c r="BC299" s="255"/>
      <c r="BD299" s="255"/>
      <c r="BE299" s="255"/>
      <c r="BF299" s="255"/>
      <c r="BG299" s="255"/>
      <c r="BH299" s="255"/>
      <c r="BI299" s="255"/>
      <c r="BJ299" s="255"/>
      <c r="BK299" s="255"/>
    </row>
    <row r="300" spans="1:63" ht="18.600000000000001" thickBot="1" x14ac:dyDescent="0.4">
      <c r="A300" s="248" t="s">
        <v>380</v>
      </c>
      <c r="B300" s="249">
        <v>1196470</v>
      </c>
      <c r="C300" s="246">
        <f t="shared" si="48"/>
        <v>68.094650807680296</v>
      </c>
      <c r="E300" s="249">
        <v>51795</v>
      </c>
      <c r="F300" s="249">
        <v>44495</v>
      </c>
      <c r="G300" s="249">
        <v>19933</v>
      </c>
      <c r="H300" s="249">
        <v>35879</v>
      </c>
      <c r="I300" s="249">
        <v>41122</v>
      </c>
      <c r="J300" s="249">
        <v>15386</v>
      </c>
      <c r="K300" s="249">
        <v>7488</v>
      </c>
      <c r="L300" s="249">
        <v>20962</v>
      </c>
      <c r="M300" s="249">
        <v>57772</v>
      </c>
      <c r="N300" s="249">
        <v>38579</v>
      </c>
      <c r="O300" s="249">
        <v>69612</v>
      </c>
      <c r="P300" s="249">
        <v>49528</v>
      </c>
      <c r="Q300" s="249">
        <v>34937</v>
      </c>
      <c r="R300" s="249">
        <v>18849</v>
      </c>
      <c r="S300" s="249">
        <v>50308</v>
      </c>
      <c r="T300" s="249">
        <v>13321</v>
      </c>
      <c r="U300" s="249">
        <v>17897</v>
      </c>
      <c r="V300" s="249">
        <v>16780</v>
      </c>
      <c r="W300" s="249">
        <v>24381</v>
      </c>
      <c r="X300" s="249">
        <v>70613</v>
      </c>
      <c r="Y300" s="247">
        <v>0</v>
      </c>
      <c r="Z300" s="247">
        <v>0</v>
      </c>
      <c r="AA300" s="230">
        <v>0</v>
      </c>
      <c r="AB300" s="247">
        <v>0</v>
      </c>
      <c r="AC300" s="247">
        <v>0</v>
      </c>
      <c r="AD300" s="247">
        <v>0</v>
      </c>
      <c r="AE300" s="247">
        <v>0</v>
      </c>
      <c r="AF300" s="247">
        <v>0</v>
      </c>
      <c r="AG300" s="247">
        <v>0</v>
      </c>
      <c r="AH300" s="247">
        <v>0</v>
      </c>
      <c r="AI300" s="247">
        <v>0</v>
      </c>
      <c r="AJ300" s="247">
        <v>0</v>
      </c>
      <c r="AK300" s="249">
        <v>33566</v>
      </c>
      <c r="AL300" s="249">
        <v>77480</v>
      </c>
      <c r="AM300" s="249">
        <v>34267</v>
      </c>
      <c r="AN300" s="249">
        <v>36798</v>
      </c>
      <c r="AO300" s="249">
        <v>67962</v>
      </c>
      <c r="AP300" s="249">
        <v>24754</v>
      </c>
      <c r="AQ300" s="249">
        <v>35377</v>
      </c>
      <c r="AR300" s="249">
        <v>23879</v>
      </c>
      <c r="AS300" s="249">
        <v>14305</v>
      </c>
      <c r="AT300" s="249">
        <v>37443</v>
      </c>
      <c r="AU300" s="249">
        <v>16467</v>
      </c>
      <c r="AV300" s="249">
        <v>19054</v>
      </c>
      <c r="AW300" s="249">
        <v>29750</v>
      </c>
      <c r="AX300" s="249">
        <v>18188</v>
      </c>
      <c r="AY300" s="249">
        <v>20737</v>
      </c>
      <c r="AZ300" s="249">
        <v>6806</v>
      </c>
      <c r="BA300" s="255"/>
      <c r="BB300" s="255"/>
      <c r="BC300" s="255"/>
      <c r="BD300" s="255"/>
      <c r="BE300" s="255"/>
      <c r="BF300" s="255"/>
      <c r="BG300" s="255"/>
      <c r="BH300" s="255"/>
      <c r="BI300" s="255"/>
      <c r="BJ300" s="255"/>
      <c r="BK300" s="255"/>
    </row>
    <row r="301" spans="1:63" ht="18.600000000000001" thickBot="1" x14ac:dyDescent="0.4">
      <c r="B301" s="249"/>
      <c r="C301" s="246"/>
      <c r="E301" s="249"/>
      <c r="F301" s="249"/>
      <c r="G301" s="249"/>
      <c r="H301" s="249"/>
      <c r="I301" s="249"/>
      <c r="J301" s="249"/>
      <c r="K301" s="249"/>
      <c r="L301" s="249"/>
      <c r="M301" s="249"/>
      <c r="N301" s="249"/>
      <c r="O301" s="249"/>
      <c r="P301" s="249"/>
      <c r="Q301" s="249"/>
      <c r="R301" s="249"/>
      <c r="S301" s="249"/>
      <c r="T301" s="249"/>
      <c r="U301" s="249"/>
      <c r="V301" s="249"/>
      <c r="W301" s="249"/>
      <c r="X301" s="249"/>
      <c r="Y301" s="247"/>
      <c r="Z301" s="247"/>
      <c r="AA301" s="230"/>
      <c r="AB301" s="247"/>
      <c r="AC301" s="247"/>
      <c r="AD301" s="247"/>
      <c r="AE301" s="247"/>
      <c r="AF301" s="247"/>
      <c r="AG301" s="247"/>
      <c r="AH301" s="247"/>
      <c r="AI301" s="247"/>
      <c r="AJ301" s="247"/>
      <c r="AK301" s="249"/>
      <c r="AL301" s="249"/>
      <c r="AM301" s="249"/>
      <c r="AN301" s="249"/>
      <c r="AO301" s="249"/>
      <c r="AP301" s="249"/>
      <c r="AQ301" s="249"/>
      <c r="AR301" s="249"/>
      <c r="AS301" s="249"/>
      <c r="AT301" s="249"/>
      <c r="AU301" s="249"/>
      <c r="AV301" s="249"/>
      <c r="AW301" s="249"/>
      <c r="AX301" s="249"/>
      <c r="AY301" s="249"/>
      <c r="AZ301" s="249"/>
      <c r="BA301" s="255"/>
      <c r="BB301" s="255"/>
      <c r="BC301" s="255"/>
      <c r="BD301" s="255"/>
      <c r="BE301" s="255"/>
      <c r="BF301" s="255"/>
      <c r="BG301" s="255"/>
      <c r="BH301" s="255"/>
      <c r="BI301" s="255"/>
      <c r="BJ301" s="255"/>
      <c r="BK301" s="255"/>
    </row>
    <row r="302" spans="1:63" s="247" customFormat="1" ht="18.600000000000001" thickBot="1" x14ac:dyDescent="0.4">
      <c r="A302" s="244" t="s">
        <v>19</v>
      </c>
      <c r="C302" s="246"/>
      <c r="AA302" s="230"/>
      <c r="BA302" s="255"/>
      <c r="BB302" s="255"/>
      <c r="BC302" s="255"/>
      <c r="BD302" s="255"/>
      <c r="BE302" s="255"/>
      <c r="BF302" s="255"/>
      <c r="BG302" s="255"/>
      <c r="BH302" s="255"/>
      <c r="BI302" s="255"/>
      <c r="BJ302" s="255"/>
      <c r="BK302" s="255"/>
    </row>
    <row r="303" spans="1:63" s="247" customFormat="1" ht="18.600000000000001" thickBot="1" x14ac:dyDescent="0.4">
      <c r="A303" s="244" t="s">
        <v>20</v>
      </c>
      <c r="B303" s="245">
        <v>884475</v>
      </c>
      <c r="C303" s="246">
        <f>B303/B$303*100</f>
        <v>100</v>
      </c>
      <c r="E303" s="245">
        <v>42780</v>
      </c>
      <c r="F303" s="245">
        <v>36520</v>
      </c>
      <c r="G303" s="245">
        <v>17970</v>
      </c>
      <c r="H303" s="245">
        <v>28276</v>
      </c>
      <c r="I303" s="245">
        <v>30643</v>
      </c>
      <c r="J303" s="245">
        <v>9783</v>
      </c>
      <c r="K303" s="245">
        <v>5480</v>
      </c>
      <c r="L303" s="245">
        <v>13992</v>
      </c>
      <c r="M303" s="245">
        <v>36635</v>
      </c>
      <c r="N303" s="245">
        <v>30486</v>
      </c>
      <c r="O303" s="245">
        <v>41702</v>
      </c>
      <c r="P303" s="245">
        <v>30582</v>
      </c>
      <c r="Q303" s="245">
        <v>26519</v>
      </c>
      <c r="R303" s="245">
        <v>13138</v>
      </c>
      <c r="S303" s="245">
        <v>38157</v>
      </c>
      <c r="T303" s="245">
        <v>12666</v>
      </c>
      <c r="U303" s="245">
        <v>12355</v>
      </c>
      <c r="V303" s="245">
        <v>11494</v>
      </c>
      <c r="W303" s="245">
        <v>17268</v>
      </c>
      <c r="X303" s="245">
        <v>41915</v>
      </c>
      <c r="Y303" s="247">
        <v>0</v>
      </c>
      <c r="Z303" s="247">
        <v>0</v>
      </c>
      <c r="AA303" s="230">
        <v>0</v>
      </c>
      <c r="AB303" s="247">
        <v>0</v>
      </c>
      <c r="AC303" s="247">
        <v>0</v>
      </c>
      <c r="AD303" s="247">
        <v>0</v>
      </c>
      <c r="AE303" s="247">
        <v>0</v>
      </c>
      <c r="AF303" s="247">
        <v>0</v>
      </c>
      <c r="AG303" s="247">
        <v>0</v>
      </c>
      <c r="AH303" s="247">
        <v>0</v>
      </c>
      <c r="AI303" s="247">
        <v>0</v>
      </c>
      <c r="AJ303" s="247">
        <v>0</v>
      </c>
      <c r="AK303" s="245">
        <v>19072</v>
      </c>
      <c r="AL303" s="245">
        <v>45567</v>
      </c>
      <c r="AM303" s="245">
        <v>22904</v>
      </c>
      <c r="AN303" s="245">
        <v>23043</v>
      </c>
      <c r="AO303" s="245">
        <v>57176</v>
      </c>
      <c r="AP303" s="245">
        <v>21985</v>
      </c>
      <c r="AQ303" s="245">
        <v>28497</v>
      </c>
      <c r="AR303" s="245">
        <v>20375</v>
      </c>
      <c r="AS303" s="245">
        <v>16402</v>
      </c>
      <c r="AT303" s="245">
        <v>28947</v>
      </c>
      <c r="AU303" s="245">
        <v>12165</v>
      </c>
      <c r="AV303" s="245">
        <v>13630</v>
      </c>
      <c r="AW303" s="245">
        <v>22619</v>
      </c>
      <c r="AX303" s="245">
        <v>20810</v>
      </c>
      <c r="AY303" s="245">
        <v>20835</v>
      </c>
      <c r="AZ303" s="245">
        <v>12087</v>
      </c>
      <c r="BA303" s="255"/>
      <c r="BB303" s="255"/>
      <c r="BC303" s="255"/>
      <c r="BD303" s="255"/>
      <c r="BE303" s="255"/>
      <c r="BF303" s="255"/>
      <c r="BG303" s="255"/>
      <c r="BH303" s="255"/>
      <c r="BI303" s="255"/>
      <c r="BJ303" s="255"/>
      <c r="BK303" s="255"/>
    </row>
    <row r="304" spans="1:63" ht="18.600000000000001" thickBot="1" x14ac:dyDescent="0.4">
      <c r="A304" s="248" t="s">
        <v>379</v>
      </c>
      <c r="B304" s="249">
        <v>242452</v>
      </c>
      <c r="C304" s="246">
        <f t="shared" ref="C304:C305" si="49">B304/B$303*100</f>
        <v>27.411967551372285</v>
      </c>
      <c r="E304" s="249">
        <v>13123</v>
      </c>
      <c r="F304" s="249">
        <v>10993</v>
      </c>
      <c r="G304" s="249">
        <v>6068</v>
      </c>
      <c r="H304" s="249">
        <v>8311</v>
      </c>
      <c r="I304" s="249">
        <v>8363</v>
      </c>
      <c r="J304" s="249">
        <v>1750</v>
      </c>
      <c r="K304" s="249">
        <v>1375</v>
      </c>
      <c r="L304" s="249">
        <v>2867</v>
      </c>
      <c r="M304" s="249">
        <v>6805</v>
      </c>
      <c r="N304" s="249">
        <v>8614</v>
      </c>
      <c r="O304" s="249">
        <v>6678</v>
      </c>
      <c r="P304" s="249">
        <v>4759</v>
      </c>
      <c r="Q304" s="249">
        <v>7202</v>
      </c>
      <c r="R304" s="249">
        <v>3286</v>
      </c>
      <c r="S304" s="249">
        <v>11179</v>
      </c>
      <c r="T304" s="249">
        <v>5184</v>
      </c>
      <c r="U304" s="249">
        <v>3205</v>
      </c>
      <c r="V304" s="249">
        <v>2782</v>
      </c>
      <c r="W304" s="249">
        <v>4429</v>
      </c>
      <c r="X304" s="249">
        <v>5991</v>
      </c>
      <c r="Y304" s="247">
        <v>0</v>
      </c>
      <c r="Z304" s="247">
        <v>0</v>
      </c>
      <c r="AA304" s="230">
        <v>0</v>
      </c>
      <c r="AB304" s="247">
        <v>0</v>
      </c>
      <c r="AC304" s="247">
        <v>0</v>
      </c>
      <c r="AD304" s="247">
        <v>0</v>
      </c>
      <c r="AE304" s="247">
        <v>0</v>
      </c>
      <c r="AF304" s="247">
        <v>0</v>
      </c>
      <c r="AG304" s="247">
        <v>0</v>
      </c>
      <c r="AH304" s="247">
        <v>0</v>
      </c>
      <c r="AI304" s="247">
        <v>0</v>
      </c>
      <c r="AJ304" s="247">
        <v>0</v>
      </c>
      <c r="AK304" s="249">
        <v>2525</v>
      </c>
      <c r="AL304" s="249">
        <v>6335</v>
      </c>
      <c r="AM304" s="249">
        <v>5040</v>
      </c>
      <c r="AN304" s="249">
        <v>3963</v>
      </c>
      <c r="AO304" s="249">
        <v>18371</v>
      </c>
      <c r="AP304" s="249">
        <v>8009</v>
      </c>
      <c r="AQ304" s="249">
        <v>8868</v>
      </c>
      <c r="AR304" s="249">
        <v>7196</v>
      </c>
      <c r="AS304" s="249">
        <v>8311</v>
      </c>
      <c r="AT304" s="249">
        <v>9122</v>
      </c>
      <c r="AU304" s="249">
        <v>3363</v>
      </c>
      <c r="AV304" s="249">
        <v>3564</v>
      </c>
      <c r="AW304" s="249">
        <v>7112</v>
      </c>
      <c r="AX304" s="249">
        <v>10547</v>
      </c>
      <c r="AY304" s="249">
        <v>9296</v>
      </c>
      <c r="AZ304" s="249">
        <v>7866</v>
      </c>
      <c r="BA304" s="255"/>
      <c r="BB304" s="255"/>
      <c r="BC304" s="255"/>
      <c r="BD304" s="255"/>
      <c r="BE304" s="255"/>
      <c r="BF304" s="255"/>
      <c r="BG304" s="255"/>
      <c r="BH304" s="255"/>
      <c r="BI304" s="255"/>
      <c r="BJ304" s="255"/>
      <c r="BK304" s="255"/>
    </row>
    <row r="305" spans="1:63" ht="18.600000000000001" thickBot="1" x14ac:dyDescent="0.4">
      <c r="A305" s="248" t="s">
        <v>380</v>
      </c>
      <c r="B305" s="249">
        <v>642023</v>
      </c>
      <c r="C305" s="246">
        <f t="shared" si="49"/>
        <v>72.588032448627715</v>
      </c>
      <c r="E305" s="249">
        <v>29657</v>
      </c>
      <c r="F305" s="249">
        <v>25527</v>
      </c>
      <c r="G305" s="249">
        <v>11902</v>
      </c>
      <c r="H305" s="249">
        <v>19965</v>
      </c>
      <c r="I305" s="249">
        <v>22280</v>
      </c>
      <c r="J305" s="249">
        <v>8033</v>
      </c>
      <c r="K305" s="249">
        <v>4105</v>
      </c>
      <c r="L305" s="249">
        <v>11125</v>
      </c>
      <c r="M305" s="249">
        <v>29830</v>
      </c>
      <c r="N305" s="249">
        <v>21872</v>
      </c>
      <c r="O305" s="249">
        <v>35024</v>
      </c>
      <c r="P305" s="249">
        <v>25823</v>
      </c>
      <c r="Q305" s="249">
        <v>19317</v>
      </c>
      <c r="R305" s="249">
        <v>9852</v>
      </c>
      <c r="S305" s="249">
        <v>26978</v>
      </c>
      <c r="T305" s="249">
        <v>7482</v>
      </c>
      <c r="U305" s="249">
        <v>9150</v>
      </c>
      <c r="V305" s="249">
        <v>8712</v>
      </c>
      <c r="W305" s="249">
        <v>12839</v>
      </c>
      <c r="X305" s="249">
        <v>35924</v>
      </c>
      <c r="Y305" s="247">
        <v>0</v>
      </c>
      <c r="Z305" s="247">
        <v>0</v>
      </c>
      <c r="AA305" s="230">
        <v>0</v>
      </c>
      <c r="AB305" s="247">
        <v>0</v>
      </c>
      <c r="AC305" s="247">
        <v>0</v>
      </c>
      <c r="AD305" s="247">
        <v>0</v>
      </c>
      <c r="AE305" s="247">
        <v>0</v>
      </c>
      <c r="AF305" s="247">
        <v>0</v>
      </c>
      <c r="AG305" s="247">
        <v>0</v>
      </c>
      <c r="AH305" s="247">
        <v>0</v>
      </c>
      <c r="AI305" s="247">
        <v>0</v>
      </c>
      <c r="AJ305" s="247">
        <v>0</v>
      </c>
      <c r="AK305" s="249">
        <v>16547</v>
      </c>
      <c r="AL305" s="249">
        <v>39232</v>
      </c>
      <c r="AM305" s="249">
        <v>17864</v>
      </c>
      <c r="AN305" s="249">
        <v>19080</v>
      </c>
      <c r="AO305" s="249">
        <v>38805</v>
      </c>
      <c r="AP305" s="249">
        <v>13976</v>
      </c>
      <c r="AQ305" s="249">
        <v>19629</v>
      </c>
      <c r="AR305" s="249">
        <v>13179</v>
      </c>
      <c r="AS305" s="249">
        <v>8091</v>
      </c>
      <c r="AT305" s="249">
        <v>19825</v>
      </c>
      <c r="AU305" s="249">
        <v>8802</v>
      </c>
      <c r="AV305" s="249">
        <v>10066</v>
      </c>
      <c r="AW305" s="249">
        <v>15507</v>
      </c>
      <c r="AX305" s="249">
        <v>10263</v>
      </c>
      <c r="AY305" s="249">
        <v>11539</v>
      </c>
      <c r="AZ305" s="249">
        <v>4221</v>
      </c>
      <c r="BA305" s="255"/>
      <c r="BB305" s="255"/>
      <c r="BC305" s="255"/>
      <c r="BD305" s="255"/>
      <c r="BE305" s="255"/>
      <c r="BF305" s="255"/>
      <c r="BG305" s="255"/>
      <c r="BH305" s="255"/>
      <c r="BI305" s="255"/>
      <c r="BJ305" s="255"/>
      <c r="BK305" s="255"/>
    </row>
    <row r="306" spans="1:63" ht="18.600000000000001" thickBot="1" x14ac:dyDescent="0.4">
      <c r="B306" s="249"/>
      <c r="C306" s="246"/>
      <c r="E306" s="249"/>
      <c r="F306" s="249"/>
      <c r="G306" s="249"/>
      <c r="H306" s="249"/>
      <c r="I306" s="249"/>
      <c r="J306" s="249"/>
      <c r="K306" s="249"/>
      <c r="L306" s="249"/>
      <c r="M306" s="249"/>
      <c r="N306" s="249"/>
      <c r="O306" s="249"/>
      <c r="P306" s="249"/>
      <c r="Q306" s="249"/>
      <c r="R306" s="249"/>
      <c r="S306" s="249"/>
      <c r="T306" s="249"/>
      <c r="U306" s="249"/>
      <c r="V306" s="249"/>
      <c r="W306" s="249"/>
      <c r="X306" s="249"/>
      <c r="Y306" s="247"/>
      <c r="Z306" s="247"/>
      <c r="AA306" s="230"/>
      <c r="AB306" s="247"/>
      <c r="AC306" s="247"/>
      <c r="AD306" s="247"/>
      <c r="AE306" s="247"/>
      <c r="AF306" s="247"/>
      <c r="AG306" s="247"/>
      <c r="AH306" s="247"/>
      <c r="AI306" s="247"/>
      <c r="AJ306" s="247"/>
      <c r="AK306" s="249"/>
      <c r="AL306" s="249"/>
      <c r="AM306" s="249"/>
      <c r="AN306" s="249"/>
      <c r="AO306" s="249"/>
      <c r="AP306" s="249"/>
      <c r="AQ306" s="249"/>
      <c r="AR306" s="249"/>
      <c r="AS306" s="249"/>
      <c r="AT306" s="249"/>
      <c r="AU306" s="249"/>
      <c r="AV306" s="249"/>
      <c r="AW306" s="249"/>
      <c r="AX306" s="249"/>
      <c r="AY306" s="249"/>
      <c r="AZ306" s="249"/>
      <c r="BA306" s="255"/>
      <c r="BB306" s="255"/>
      <c r="BC306" s="255"/>
      <c r="BD306" s="255"/>
      <c r="BE306" s="255"/>
      <c r="BF306" s="255"/>
      <c r="BG306" s="255"/>
      <c r="BH306" s="255"/>
      <c r="BI306" s="255"/>
      <c r="BJ306" s="255"/>
      <c r="BK306" s="255"/>
    </row>
    <row r="307" spans="1:63" s="247" customFormat="1" ht="18.600000000000001" thickBot="1" x14ac:dyDescent="0.4">
      <c r="A307" s="244" t="s">
        <v>21</v>
      </c>
      <c r="C307" s="246"/>
      <c r="AA307" s="230"/>
      <c r="BA307" s="255"/>
      <c r="BB307" s="255"/>
      <c r="BC307" s="255"/>
      <c r="BD307" s="255"/>
      <c r="BE307" s="255"/>
      <c r="BF307" s="255"/>
      <c r="BG307" s="255"/>
      <c r="BH307" s="255"/>
      <c r="BI307" s="255"/>
      <c r="BJ307" s="255"/>
      <c r="BK307" s="255"/>
    </row>
    <row r="308" spans="1:63" s="247" customFormat="1" x14ac:dyDescent="0.35">
      <c r="A308" s="244" t="s">
        <v>20</v>
      </c>
      <c r="B308" s="245">
        <v>872594</v>
      </c>
      <c r="C308" s="246">
        <f>B308/B$308*100</f>
        <v>100</v>
      </c>
      <c r="E308" s="245">
        <v>37839</v>
      </c>
      <c r="F308" s="245">
        <v>32808</v>
      </c>
      <c r="G308" s="245">
        <v>14718</v>
      </c>
      <c r="H308" s="245">
        <v>27921</v>
      </c>
      <c r="I308" s="245">
        <v>30783</v>
      </c>
      <c r="J308" s="245">
        <v>9924</v>
      </c>
      <c r="K308" s="245">
        <v>5371</v>
      </c>
      <c r="L308" s="245">
        <v>13996</v>
      </c>
      <c r="M308" s="245">
        <v>39344</v>
      </c>
      <c r="N308" s="245">
        <v>27790</v>
      </c>
      <c r="O308" s="245">
        <v>44586</v>
      </c>
      <c r="P308" s="245">
        <v>32043</v>
      </c>
      <c r="Q308" s="245">
        <v>26190</v>
      </c>
      <c r="R308" s="245">
        <v>13318</v>
      </c>
      <c r="S308" s="245">
        <v>37894</v>
      </c>
      <c r="T308" s="245">
        <v>11543</v>
      </c>
      <c r="U308" s="245">
        <v>13380</v>
      </c>
      <c r="V308" s="245">
        <v>12218</v>
      </c>
      <c r="W308" s="245">
        <v>17624</v>
      </c>
      <c r="X308" s="245">
        <v>44902</v>
      </c>
      <c r="Y308" s="255">
        <v>0</v>
      </c>
      <c r="Z308" s="255">
        <v>0</v>
      </c>
      <c r="AA308" s="308">
        <v>0</v>
      </c>
      <c r="AB308" s="255">
        <v>0</v>
      </c>
      <c r="AC308" s="255">
        <v>0</v>
      </c>
      <c r="AD308" s="255">
        <v>0</v>
      </c>
      <c r="AE308" s="255">
        <v>0</v>
      </c>
      <c r="AF308" s="255">
        <v>0</v>
      </c>
      <c r="AG308" s="255">
        <v>0</v>
      </c>
      <c r="AH308" s="255">
        <v>0</v>
      </c>
      <c r="AI308" s="255">
        <v>0</v>
      </c>
      <c r="AJ308" s="255">
        <v>0</v>
      </c>
      <c r="AK308" s="245">
        <v>21196</v>
      </c>
      <c r="AL308" s="245">
        <v>48043</v>
      </c>
      <c r="AM308" s="245">
        <v>22958</v>
      </c>
      <c r="AN308" s="245">
        <v>23545</v>
      </c>
      <c r="AO308" s="245">
        <v>51607</v>
      </c>
      <c r="AP308" s="245">
        <v>20534</v>
      </c>
      <c r="AQ308" s="245">
        <v>26641</v>
      </c>
      <c r="AR308" s="245">
        <v>19663</v>
      </c>
      <c r="AS308" s="245">
        <v>15682</v>
      </c>
      <c r="AT308" s="245">
        <v>29295</v>
      </c>
      <c r="AU308" s="245">
        <v>11970</v>
      </c>
      <c r="AV308" s="245">
        <v>13761</v>
      </c>
      <c r="AW308" s="245">
        <v>23252</v>
      </c>
      <c r="AX308" s="245">
        <v>20449</v>
      </c>
      <c r="AY308" s="245">
        <v>19903</v>
      </c>
      <c r="AZ308" s="245">
        <v>9903</v>
      </c>
      <c r="BA308" s="255"/>
      <c r="BB308" s="255"/>
      <c r="BC308" s="255"/>
      <c r="BD308" s="255"/>
      <c r="BE308" s="255"/>
      <c r="BF308" s="255"/>
      <c r="BG308" s="255"/>
      <c r="BH308" s="255"/>
      <c r="BI308" s="255"/>
      <c r="BJ308" s="255"/>
      <c r="BK308" s="255"/>
    </row>
    <row r="309" spans="1:63" x14ac:dyDescent="0.35">
      <c r="A309" s="248" t="s">
        <v>379</v>
      </c>
      <c r="B309" s="249">
        <v>318147</v>
      </c>
      <c r="C309" s="246">
        <f t="shared" ref="C309:C310" si="50">B309/B$308*100</f>
        <v>36.459911482315945</v>
      </c>
      <c r="E309" s="249">
        <v>15701</v>
      </c>
      <c r="F309" s="249">
        <v>13840</v>
      </c>
      <c r="G309" s="249">
        <v>6687</v>
      </c>
      <c r="H309" s="249">
        <v>12007</v>
      </c>
      <c r="I309" s="249">
        <v>11941</v>
      </c>
      <c r="J309" s="249">
        <v>2571</v>
      </c>
      <c r="K309" s="249">
        <v>1988</v>
      </c>
      <c r="L309" s="249">
        <v>4159</v>
      </c>
      <c r="M309" s="249">
        <v>11402</v>
      </c>
      <c r="N309" s="249">
        <v>11083</v>
      </c>
      <c r="O309" s="249">
        <v>9998</v>
      </c>
      <c r="P309" s="249">
        <v>8338</v>
      </c>
      <c r="Q309" s="249">
        <v>10570</v>
      </c>
      <c r="R309" s="249">
        <v>4321</v>
      </c>
      <c r="S309" s="249">
        <v>14564</v>
      </c>
      <c r="T309" s="249">
        <v>5704</v>
      </c>
      <c r="U309" s="249">
        <v>4633</v>
      </c>
      <c r="V309" s="249">
        <v>4150</v>
      </c>
      <c r="W309" s="249">
        <v>6082</v>
      </c>
      <c r="X309" s="249">
        <v>10213</v>
      </c>
      <c r="Y309" s="249">
        <v>0</v>
      </c>
      <c r="Z309" s="242">
        <v>0</v>
      </c>
      <c r="AA309" s="231">
        <v>0</v>
      </c>
      <c r="AB309" s="242">
        <v>0</v>
      </c>
      <c r="AC309" s="249">
        <v>0</v>
      </c>
      <c r="AD309" s="249">
        <v>0</v>
      </c>
      <c r="AE309" s="249">
        <v>0</v>
      </c>
      <c r="AF309" s="249">
        <v>0</v>
      </c>
      <c r="AG309" s="249">
        <v>0</v>
      </c>
      <c r="AH309" s="249">
        <v>0</v>
      </c>
      <c r="AI309" s="249">
        <v>0</v>
      </c>
      <c r="AJ309" s="249">
        <v>0</v>
      </c>
      <c r="AK309" s="249">
        <v>4177</v>
      </c>
      <c r="AL309" s="249">
        <v>9795</v>
      </c>
      <c r="AM309" s="249">
        <v>6555</v>
      </c>
      <c r="AN309" s="249">
        <v>5827</v>
      </c>
      <c r="AO309" s="249">
        <v>22450</v>
      </c>
      <c r="AP309" s="249">
        <v>9756</v>
      </c>
      <c r="AQ309" s="249">
        <v>10893</v>
      </c>
      <c r="AR309" s="249">
        <v>8963</v>
      </c>
      <c r="AS309" s="249">
        <v>9468</v>
      </c>
      <c r="AT309" s="249">
        <v>11677</v>
      </c>
      <c r="AU309" s="249">
        <v>4305</v>
      </c>
      <c r="AV309" s="249">
        <v>4773</v>
      </c>
      <c r="AW309" s="249">
        <v>9009</v>
      </c>
      <c r="AX309" s="249">
        <v>12524</v>
      </c>
      <c r="AY309" s="249">
        <v>10705</v>
      </c>
      <c r="AZ309" s="249">
        <v>7318</v>
      </c>
      <c r="BA309" s="255"/>
      <c r="BB309" s="255"/>
      <c r="BC309" s="255"/>
      <c r="BD309" s="255"/>
      <c r="BE309" s="255"/>
      <c r="BF309" s="255"/>
      <c r="BG309" s="255"/>
      <c r="BH309" s="255"/>
      <c r="BI309" s="255"/>
      <c r="BJ309" s="255"/>
      <c r="BK309" s="255"/>
    </row>
    <row r="310" spans="1:63" s="253" customFormat="1" ht="18.600000000000001" thickBot="1" x14ac:dyDescent="0.4">
      <c r="A310" s="309" t="s">
        <v>380</v>
      </c>
      <c r="B310" s="310">
        <v>554447</v>
      </c>
      <c r="C310" s="311">
        <f t="shared" si="50"/>
        <v>63.540088517684055</v>
      </c>
      <c r="D310" s="312"/>
      <c r="E310" s="310">
        <v>22138</v>
      </c>
      <c r="F310" s="310">
        <v>18968</v>
      </c>
      <c r="G310" s="310">
        <v>8031</v>
      </c>
      <c r="H310" s="310">
        <v>15914</v>
      </c>
      <c r="I310" s="310">
        <v>18842</v>
      </c>
      <c r="J310" s="310">
        <v>7353</v>
      </c>
      <c r="K310" s="310">
        <v>3383</v>
      </c>
      <c r="L310" s="310">
        <v>9837</v>
      </c>
      <c r="M310" s="310">
        <v>27942</v>
      </c>
      <c r="N310" s="310">
        <v>16707</v>
      </c>
      <c r="O310" s="313">
        <v>34588</v>
      </c>
      <c r="P310" s="313">
        <v>23705</v>
      </c>
      <c r="Q310" s="313">
        <v>15620</v>
      </c>
      <c r="R310" s="313">
        <v>8997</v>
      </c>
      <c r="S310" s="313">
        <v>23330</v>
      </c>
      <c r="T310" s="313">
        <v>5839</v>
      </c>
      <c r="U310" s="313">
        <v>8747</v>
      </c>
      <c r="V310" s="313">
        <v>8068</v>
      </c>
      <c r="W310" s="313">
        <v>11542</v>
      </c>
      <c r="X310" s="313">
        <v>34689</v>
      </c>
      <c r="Y310" s="313">
        <v>0</v>
      </c>
      <c r="Z310" s="313">
        <v>0</v>
      </c>
      <c r="AA310" s="314">
        <v>0</v>
      </c>
      <c r="AB310" s="313">
        <v>0</v>
      </c>
      <c r="AC310" s="313">
        <v>0</v>
      </c>
      <c r="AD310" s="313">
        <v>0</v>
      </c>
      <c r="AE310" s="313">
        <v>0</v>
      </c>
      <c r="AF310" s="313">
        <v>0</v>
      </c>
      <c r="AG310" s="313">
        <v>0</v>
      </c>
      <c r="AH310" s="313">
        <v>0</v>
      </c>
      <c r="AI310" s="313">
        <v>0</v>
      </c>
      <c r="AJ310" s="313">
        <v>0</v>
      </c>
      <c r="AK310" s="313">
        <v>17019</v>
      </c>
      <c r="AL310" s="313">
        <v>38248</v>
      </c>
      <c r="AM310" s="313">
        <v>16403</v>
      </c>
      <c r="AN310" s="313">
        <v>17718</v>
      </c>
      <c r="AO310" s="313">
        <v>29157</v>
      </c>
      <c r="AP310" s="313">
        <v>10778</v>
      </c>
      <c r="AQ310" s="313">
        <v>15748</v>
      </c>
      <c r="AR310" s="313">
        <v>10700</v>
      </c>
      <c r="AS310" s="313">
        <v>6214</v>
      </c>
      <c r="AT310" s="313">
        <v>17618</v>
      </c>
      <c r="AU310" s="313">
        <v>7665</v>
      </c>
      <c r="AV310" s="313">
        <v>8988</v>
      </c>
      <c r="AW310" s="313">
        <v>14243</v>
      </c>
      <c r="AX310" s="313">
        <v>7925</v>
      </c>
      <c r="AY310" s="313">
        <v>9198</v>
      </c>
      <c r="AZ310" s="313">
        <v>2585</v>
      </c>
      <c r="BA310" s="255"/>
      <c r="BB310" s="255"/>
      <c r="BC310" s="255"/>
      <c r="BD310" s="255"/>
      <c r="BE310" s="255"/>
      <c r="BF310" s="255"/>
      <c r="BG310" s="255"/>
      <c r="BH310" s="255"/>
      <c r="BI310" s="255"/>
      <c r="BJ310" s="255"/>
      <c r="BK310" s="255"/>
    </row>
    <row r="311" spans="1:63" ht="18.600000000000001" thickTop="1" x14ac:dyDescent="0.35">
      <c r="E311" s="249"/>
      <c r="F311" s="249"/>
      <c r="G311" s="249"/>
      <c r="H311" s="249"/>
      <c r="I311" s="249"/>
      <c r="J311" s="249"/>
      <c r="K311" s="249"/>
      <c r="L311" s="249"/>
      <c r="M311" s="249"/>
      <c r="N311" s="249"/>
      <c r="O311" s="249"/>
      <c r="P311" s="249"/>
      <c r="Q311" s="249"/>
      <c r="R311" s="249"/>
      <c r="S311" s="249"/>
      <c r="T311" s="249"/>
      <c r="U311" s="249"/>
      <c r="V311" s="249"/>
      <c r="W311" s="249"/>
      <c r="X311" s="249"/>
      <c r="Y311" s="249"/>
      <c r="Z311" s="249"/>
      <c r="AA311" s="249"/>
      <c r="AB311" s="249"/>
      <c r="AC311" s="249"/>
      <c r="AD311" s="249"/>
      <c r="AE311" s="249"/>
      <c r="AF311" s="249"/>
      <c r="AG311" s="249"/>
      <c r="AH311" s="249"/>
      <c r="AI311" s="249"/>
      <c r="AJ311" s="249"/>
      <c r="AK311" s="249"/>
      <c r="AL311" s="249"/>
      <c r="AM311" s="249"/>
      <c r="AN311" s="249"/>
      <c r="AO311" s="249"/>
    </row>
    <row r="312" spans="1:63" ht="18.600000000000001" thickBot="1" x14ac:dyDescent="0.4">
      <c r="A312" s="256"/>
      <c r="B312" s="259"/>
      <c r="C312" s="263"/>
      <c r="D312" s="259"/>
      <c r="E312" s="257"/>
      <c r="F312" s="257"/>
      <c r="G312" s="257"/>
      <c r="H312" s="257"/>
      <c r="I312" s="257"/>
      <c r="J312" s="257"/>
      <c r="K312" s="257"/>
      <c r="L312" s="257"/>
      <c r="M312" s="257"/>
      <c r="N312" s="249"/>
      <c r="O312" s="249"/>
      <c r="P312" s="249"/>
      <c r="Q312" s="249"/>
      <c r="R312" s="249"/>
      <c r="S312" s="249"/>
      <c r="T312" s="249"/>
      <c r="U312" s="249"/>
      <c r="V312" s="249"/>
      <c r="W312" s="249"/>
      <c r="X312" s="249"/>
      <c r="Y312" s="249"/>
      <c r="Z312" s="249"/>
      <c r="AA312" s="249"/>
      <c r="AB312" s="249"/>
      <c r="AC312" s="249"/>
      <c r="AD312" s="249"/>
      <c r="AE312" s="249"/>
      <c r="AF312" s="249"/>
      <c r="AG312" s="249"/>
      <c r="AH312" s="249"/>
      <c r="AI312" s="249"/>
      <c r="AJ312" s="249"/>
      <c r="AK312" s="249"/>
      <c r="AL312" s="249"/>
      <c r="AM312" s="249"/>
      <c r="AN312" s="249"/>
      <c r="AO312" s="249"/>
    </row>
    <row r="313" spans="1:63" s="316" customFormat="1" ht="18.600000000000001" thickBot="1" x14ac:dyDescent="0.35">
      <c r="A313" s="618" t="s">
        <v>366</v>
      </c>
      <c r="B313" s="619"/>
      <c r="C313" s="619"/>
      <c r="D313" s="619"/>
      <c r="E313" s="619"/>
      <c r="F313" s="619"/>
      <c r="G313" s="619"/>
      <c r="H313" s="619"/>
      <c r="I313" s="619"/>
      <c r="J313" s="619"/>
      <c r="K313" s="619"/>
      <c r="L313" s="619"/>
      <c r="M313" s="619"/>
      <c r="N313" s="315"/>
      <c r="O313" s="315"/>
      <c r="P313" s="315"/>
      <c r="Q313" s="315"/>
      <c r="R313" s="315"/>
      <c r="S313" s="315"/>
      <c r="T313" s="315"/>
      <c r="U313" s="315"/>
      <c r="V313" s="315"/>
      <c r="W313" s="315"/>
      <c r="X313" s="315"/>
      <c r="Y313" s="315"/>
      <c r="Z313" s="315"/>
      <c r="AA313" s="315"/>
      <c r="AB313" s="315"/>
      <c r="AC313" s="315"/>
      <c r="AD313" s="315"/>
      <c r="AE313" s="315"/>
      <c r="AF313" s="315"/>
      <c r="AG313" s="315"/>
      <c r="AH313" s="315"/>
      <c r="AI313" s="315"/>
      <c r="AJ313" s="315"/>
      <c r="AK313" s="315"/>
      <c r="AL313" s="315"/>
      <c r="AM313" s="315"/>
      <c r="AN313" s="315"/>
      <c r="AO313" s="315"/>
      <c r="AP313" s="315"/>
      <c r="AQ313" s="315"/>
      <c r="AR313" s="315"/>
      <c r="AS313" s="315"/>
      <c r="AT313" s="315"/>
      <c r="AU313" s="315"/>
      <c r="AV313" s="315"/>
      <c r="AW313" s="315"/>
      <c r="AX313" s="315"/>
      <c r="AY313" s="315"/>
    </row>
    <row r="314" spans="1:63" s="318" customFormat="1" ht="18.600000000000001" thickBot="1" x14ac:dyDescent="0.4">
      <c r="A314" s="620" t="s">
        <v>367</v>
      </c>
      <c r="B314" s="621" t="s">
        <v>168</v>
      </c>
      <c r="C314" s="621"/>
      <c r="D314" s="285"/>
      <c r="E314" s="610" t="s">
        <v>368</v>
      </c>
      <c r="F314" s="610"/>
      <c r="G314" s="610"/>
      <c r="H314" s="610"/>
      <c r="I314" s="610"/>
      <c r="J314" s="610"/>
      <c r="K314" s="610"/>
      <c r="L314" s="610"/>
      <c r="M314" s="610"/>
      <c r="N314" s="317"/>
      <c r="O314" s="269"/>
      <c r="P314" s="269"/>
      <c r="Q314" s="269"/>
      <c r="R314" s="269"/>
      <c r="S314" s="269"/>
      <c r="T314" s="269"/>
      <c r="U314" s="269"/>
      <c r="V314" s="269"/>
      <c r="W314" s="269"/>
      <c r="X314" s="269"/>
      <c r="Y314" s="269"/>
      <c r="Z314" s="269"/>
      <c r="AA314" s="269"/>
      <c r="AB314" s="269"/>
      <c r="AC314" s="269"/>
      <c r="AD314" s="269"/>
      <c r="AE314" s="269"/>
      <c r="AF314" s="269"/>
      <c r="AG314" s="269"/>
      <c r="AH314" s="269"/>
      <c r="AI314" s="269"/>
      <c r="AJ314" s="269"/>
      <c r="AK314" s="269"/>
      <c r="AL314" s="269"/>
      <c r="AM314" s="269"/>
      <c r="AN314" s="269"/>
      <c r="AO314" s="269"/>
      <c r="AP314" s="269"/>
      <c r="AQ314" s="269"/>
      <c r="AR314" s="269"/>
      <c r="AS314" s="269"/>
      <c r="AT314" s="269"/>
      <c r="AU314" s="269"/>
      <c r="AV314" s="269"/>
      <c r="AW314" s="269"/>
      <c r="AX314" s="269"/>
      <c r="AY314" s="269"/>
    </row>
    <row r="315" spans="1:63" s="242" customFormat="1" ht="63.6" thickBot="1" x14ac:dyDescent="0.4">
      <c r="A315" s="598"/>
      <c r="B315" s="483" t="s">
        <v>4</v>
      </c>
      <c r="C315" s="485" t="s">
        <v>5</v>
      </c>
      <c r="D315" s="284"/>
      <c r="E315" s="513" t="s">
        <v>169</v>
      </c>
      <c r="F315" s="509" t="s">
        <v>170</v>
      </c>
      <c r="G315" s="509" t="s">
        <v>171</v>
      </c>
      <c r="H315" s="509" t="s">
        <v>172</v>
      </c>
      <c r="I315" s="509" t="s">
        <v>173</v>
      </c>
      <c r="J315" s="509" t="s">
        <v>431</v>
      </c>
      <c r="K315" s="509" t="s">
        <v>175</v>
      </c>
      <c r="L315" s="509" t="s">
        <v>176</v>
      </c>
      <c r="M315" s="515" t="s">
        <v>177</v>
      </c>
      <c r="N315" s="275"/>
      <c r="O315" s="275"/>
      <c r="P315" s="275"/>
      <c r="Q315" s="275"/>
      <c r="R315" s="275"/>
      <c r="S315" s="275"/>
      <c r="T315" s="275"/>
      <c r="U315" s="241"/>
      <c r="V315" s="241"/>
      <c r="W315" s="241"/>
      <c r="X315" s="241"/>
      <c r="Y315" s="241"/>
      <c r="Z315" s="241"/>
      <c r="AA315" s="241"/>
      <c r="AB315" s="241"/>
      <c r="AC315" s="241"/>
      <c r="AD315" s="241"/>
      <c r="AE315" s="241"/>
      <c r="AF315" s="241"/>
      <c r="AG315" s="241"/>
      <c r="AH315" s="241"/>
      <c r="AI315" s="241"/>
      <c r="AJ315" s="241"/>
      <c r="AK315" s="241"/>
      <c r="AL315" s="241"/>
      <c r="AM315" s="241"/>
      <c r="AN315" s="241"/>
      <c r="AO315" s="241"/>
      <c r="AP315" s="241"/>
      <c r="AQ315" s="241"/>
      <c r="AR315" s="241"/>
      <c r="AS315" s="241"/>
      <c r="AT315" s="241"/>
      <c r="AU315" s="241"/>
      <c r="AV315" s="241"/>
      <c r="AW315" s="241"/>
      <c r="AX315" s="241"/>
      <c r="AY315" s="241"/>
    </row>
    <row r="316" spans="1:63" s="233" customFormat="1" ht="18.600000000000001" thickBot="1" x14ac:dyDescent="0.4">
      <c r="A316" s="243" t="s">
        <v>14</v>
      </c>
      <c r="B316" s="275"/>
      <c r="C316" s="275"/>
      <c r="D316" s="275"/>
      <c r="E316" s="275"/>
      <c r="F316" s="275"/>
      <c r="G316" s="275"/>
      <c r="H316" s="275"/>
      <c r="I316" s="275"/>
      <c r="J316" s="275"/>
      <c r="K316" s="275"/>
      <c r="L316" s="275"/>
      <c r="M316" s="275"/>
      <c r="N316" s="230"/>
      <c r="O316" s="230"/>
      <c r="P316" s="230"/>
      <c r="Q316" s="230"/>
      <c r="R316" s="230"/>
      <c r="S316" s="230"/>
      <c r="T316" s="230"/>
      <c r="U316" s="230"/>
      <c r="V316" s="230"/>
      <c r="W316" s="230"/>
      <c r="X316" s="230"/>
      <c r="Y316" s="230"/>
      <c r="Z316" s="230"/>
      <c r="AA316" s="230"/>
      <c r="AB316" s="230"/>
      <c r="AC316" s="230"/>
      <c r="AD316" s="230"/>
      <c r="AE316" s="230"/>
      <c r="AF316" s="230"/>
      <c r="AG316" s="230"/>
      <c r="AH316" s="230"/>
      <c r="AI316" s="230"/>
      <c r="AJ316" s="230"/>
      <c r="AK316" s="230"/>
      <c r="AL316" s="230"/>
      <c r="AM316" s="230"/>
      <c r="AN316" s="230"/>
      <c r="AO316" s="230"/>
      <c r="AP316" s="230"/>
      <c r="AQ316" s="230"/>
      <c r="AR316" s="230"/>
      <c r="AS316" s="230"/>
      <c r="AT316" s="230"/>
      <c r="AU316" s="230"/>
      <c r="AV316" s="230"/>
      <c r="AW316" s="230"/>
      <c r="AX316" s="230"/>
      <c r="AY316" s="230"/>
    </row>
    <row r="317" spans="1:63" s="233" customFormat="1" ht="18.600000000000001" thickBot="1" x14ac:dyDescent="0.4">
      <c r="A317" s="243" t="s">
        <v>378</v>
      </c>
      <c r="B317" s="230"/>
      <c r="C317" s="230"/>
      <c r="D317" s="230"/>
      <c r="E317" s="230"/>
      <c r="F317" s="230"/>
      <c r="G317" s="230"/>
      <c r="H317" s="230"/>
      <c r="I317" s="230"/>
      <c r="J317" s="230"/>
      <c r="K317" s="230"/>
      <c r="L317" s="230"/>
      <c r="M317" s="230"/>
      <c r="N317" s="230"/>
      <c r="O317" s="230"/>
      <c r="P317" s="230"/>
      <c r="Q317" s="230"/>
      <c r="R317" s="230"/>
      <c r="S317" s="230"/>
      <c r="T317" s="230"/>
      <c r="U317" s="230"/>
      <c r="V317" s="230"/>
      <c r="W317" s="230"/>
      <c r="X317" s="230"/>
      <c r="Y317" s="230"/>
      <c r="Z317" s="230"/>
      <c r="AA317" s="230"/>
      <c r="AB317" s="230"/>
      <c r="AC317" s="230"/>
      <c r="AD317" s="230"/>
      <c r="AE317" s="230"/>
      <c r="AF317" s="230"/>
      <c r="AG317" s="230"/>
      <c r="AH317" s="230"/>
      <c r="AI317" s="230"/>
      <c r="AJ317" s="230"/>
      <c r="AK317" s="230"/>
      <c r="AL317" s="230"/>
      <c r="AM317" s="230"/>
      <c r="AN317" s="230"/>
      <c r="AO317" s="230"/>
      <c r="AP317" s="230"/>
      <c r="AQ317" s="230"/>
      <c r="AR317" s="230"/>
      <c r="AS317" s="230"/>
      <c r="AT317" s="230"/>
      <c r="AU317" s="230"/>
      <c r="AV317" s="230"/>
      <c r="AW317" s="230"/>
      <c r="AX317" s="230"/>
      <c r="AY317" s="230"/>
    </row>
    <row r="318" spans="1:63" s="247" customFormat="1" x14ac:dyDescent="0.35">
      <c r="A318" s="244" t="s">
        <v>20</v>
      </c>
      <c r="B318" s="245">
        <v>749168</v>
      </c>
      <c r="C318" s="246">
        <f>B318/B$318*100</f>
        <v>100</v>
      </c>
      <c r="E318" s="245">
        <v>110372</v>
      </c>
      <c r="F318" s="245">
        <v>59762</v>
      </c>
      <c r="G318" s="245">
        <v>33065</v>
      </c>
      <c r="H318" s="245">
        <v>56290</v>
      </c>
      <c r="I318" s="245">
        <v>129961</v>
      </c>
      <c r="J318" s="245">
        <v>142752</v>
      </c>
      <c r="K318" s="245">
        <v>75647</v>
      </c>
      <c r="L318" s="245">
        <v>96933</v>
      </c>
      <c r="M318" s="245">
        <v>44386</v>
      </c>
    </row>
    <row r="319" spans="1:63" x14ac:dyDescent="0.35">
      <c r="A319" s="248" t="s">
        <v>379</v>
      </c>
      <c r="B319" s="249">
        <v>278554</v>
      </c>
      <c r="C319" s="246">
        <f t="shared" ref="C319:C320" si="51">B319/B$318*100</f>
        <v>37.181780321636801</v>
      </c>
      <c r="E319" s="249">
        <v>50134</v>
      </c>
      <c r="F319" s="249">
        <v>24114</v>
      </c>
      <c r="G319" s="249">
        <v>11991</v>
      </c>
      <c r="H319" s="249">
        <v>22658</v>
      </c>
      <c r="I319" s="249">
        <v>38497</v>
      </c>
      <c r="J319" s="249">
        <v>39907</v>
      </c>
      <c r="K319" s="249">
        <v>29528</v>
      </c>
      <c r="L319" s="249">
        <v>42460</v>
      </c>
      <c r="M319" s="249">
        <v>19265</v>
      </c>
    </row>
    <row r="320" spans="1:63" x14ac:dyDescent="0.35">
      <c r="A320" s="248" t="s">
        <v>380</v>
      </c>
      <c r="B320" s="249">
        <v>470614</v>
      </c>
      <c r="C320" s="246">
        <f t="shared" si="51"/>
        <v>62.818219678363199</v>
      </c>
      <c r="E320" s="249">
        <v>60238</v>
      </c>
      <c r="F320" s="249">
        <v>35648</v>
      </c>
      <c r="G320" s="249">
        <v>21074</v>
      </c>
      <c r="H320" s="249">
        <v>33632</v>
      </c>
      <c r="I320" s="249">
        <v>91464</v>
      </c>
      <c r="J320" s="249">
        <v>102845</v>
      </c>
      <c r="K320" s="249">
        <v>46119</v>
      </c>
      <c r="L320" s="249">
        <v>54473</v>
      </c>
      <c r="M320" s="249">
        <v>25121</v>
      </c>
      <c r="AB320" s="245">
        <v>298890</v>
      </c>
    </row>
    <row r="321" spans="1:28" x14ac:dyDescent="0.35">
      <c r="B321" s="249"/>
      <c r="C321" s="246"/>
      <c r="E321" s="249"/>
      <c r="F321" s="249"/>
      <c r="G321" s="249"/>
      <c r="H321" s="249"/>
      <c r="I321" s="249"/>
      <c r="J321" s="249"/>
      <c r="K321" s="249"/>
      <c r="L321" s="249"/>
      <c r="M321" s="249"/>
      <c r="AB321" s="245">
        <v>99732</v>
      </c>
    </row>
    <row r="322" spans="1:28" s="247" customFormat="1" x14ac:dyDescent="0.35">
      <c r="A322" s="244" t="s">
        <v>19</v>
      </c>
      <c r="C322" s="246"/>
      <c r="AB322" s="245">
        <v>199158</v>
      </c>
    </row>
    <row r="323" spans="1:28" s="247" customFormat="1" x14ac:dyDescent="0.35">
      <c r="A323" s="244" t="s">
        <v>20</v>
      </c>
      <c r="B323" s="245">
        <v>385265</v>
      </c>
      <c r="C323" s="246">
        <f>B323/B$323*100</f>
        <v>100</v>
      </c>
      <c r="E323" s="245">
        <v>58482</v>
      </c>
      <c r="F323" s="245">
        <v>31583</v>
      </c>
      <c r="G323" s="245">
        <v>17966</v>
      </c>
      <c r="H323" s="245">
        <v>28909</v>
      </c>
      <c r="I323" s="245">
        <v>65085</v>
      </c>
      <c r="J323" s="245">
        <v>70062</v>
      </c>
      <c r="K323" s="245">
        <v>39096</v>
      </c>
      <c r="L323" s="245">
        <v>50385</v>
      </c>
      <c r="M323" s="245">
        <v>23697</v>
      </c>
      <c r="AB323" s="245"/>
    </row>
    <row r="324" spans="1:28" x14ac:dyDescent="0.35">
      <c r="A324" s="248" t="s">
        <v>379</v>
      </c>
      <c r="B324" s="249">
        <v>125055</v>
      </c>
      <c r="C324" s="246">
        <f t="shared" ref="C324:C325" si="52">B324/B$323*100</f>
        <v>32.459475945128681</v>
      </c>
      <c r="E324" s="249">
        <v>23937</v>
      </c>
      <c r="F324" s="249">
        <v>10925</v>
      </c>
      <c r="G324" s="249">
        <v>5940</v>
      </c>
      <c r="H324" s="249">
        <v>9990</v>
      </c>
      <c r="I324" s="249">
        <v>16036</v>
      </c>
      <c r="J324" s="249">
        <v>16008</v>
      </c>
      <c r="K324" s="249">
        <v>13426</v>
      </c>
      <c r="L324" s="249">
        <v>19761</v>
      </c>
      <c r="M324" s="249">
        <v>9032</v>
      </c>
      <c r="AB324" s="245"/>
    </row>
    <row r="325" spans="1:28" x14ac:dyDescent="0.35">
      <c r="A325" s="248" t="s">
        <v>380</v>
      </c>
      <c r="B325" s="249">
        <v>260210</v>
      </c>
      <c r="C325" s="246">
        <f t="shared" si="52"/>
        <v>67.540524054871327</v>
      </c>
      <c r="E325" s="249">
        <v>34545</v>
      </c>
      <c r="F325" s="249">
        <v>20658</v>
      </c>
      <c r="G325" s="249">
        <v>12026</v>
      </c>
      <c r="H325" s="249">
        <v>18919</v>
      </c>
      <c r="I325" s="249">
        <v>49049</v>
      </c>
      <c r="J325" s="249">
        <v>54054</v>
      </c>
      <c r="K325" s="249">
        <v>25670</v>
      </c>
      <c r="L325" s="249">
        <v>30624</v>
      </c>
      <c r="M325" s="249">
        <v>14665</v>
      </c>
      <c r="AB325" s="245">
        <v>153605</v>
      </c>
    </row>
    <row r="326" spans="1:28" x14ac:dyDescent="0.35">
      <c r="B326" s="249"/>
      <c r="C326" s="246"/>
      <c r="E326" s="249"/>
      <c r="F326" s="249"/>
      <c r="G326" s="249"/>
      <c r="H326" s="249"/>
      <c r="I326" s="249"/>
      <c r="J326" s="249"/>
      <c r="K326" s="249"/>
      <c r="L326" s="249"/>
      <c r="M326" s="249"/>
      <c r="AB326" s="245">
        <v>44251</v>
      </c>
    </row>
    <row r="327" spans="1:28" s="247" customFormat="1" x14ac:dyDescent="0.35">
      <c r="A327" s="244" t="s">
        <v>21</v>
      </c>
      <c r="C327" s="246"/>
      <c r="AB327" s="245">
        <v>109354</v>
      </c>
    </row>
    <row r="328" spans="1:28" s="247" customFormat="1" x14ac:dyDescent="0.35">
      <c r="A328" s="244" t="s">
        <v>20</v>
      </c>
      <c r="B328" s="245">
        <v>363903</v>
      </c>
      <c r="C328" s="246">
        <f>B328/B$328*100</f>
        <v>100</v>
      </c>
      <c r="E328" s="245">
        <v>51890</v>
      </c>
      <c r="F328" s="245">
        <v>28179</v>
      </c>
      <c r="G328" s="245">
        <v>15099</v>
      </c>
      <c r="H328" s="245">
        <v>27381</v>
      </c>
      <c r="I328" s="245">
        <v>64876</v>
      </c>
      <c r="J328" s="245">
        <v>72690</v>
      </c>
      <c r="K328" s="245">
        <v>36551</v>
      </c>
      <c r="L328" s="245">
        <v>46548</v>
      </c>
      <c r="M328" s="245">
        <v>20689</v>
      </c>
      <c r="AB328" s="245"/>
    </row>
    <row r="329" spans="1:28" x14ac:dyDescent="0.35">
      <c r="A329" s="248" t="s">
        <v>379</v>
      </c>
      <c r="B329" s="249">
        <v>153499</v>
      </c>
      <c r="C329" s="246">
        <f t="shared" ref="C329:C330" si="53">B329/B$328*100</f>
        <v>42.181295565026943</v>
      </c>
      <c r="E329" s="249">
        <v>26197</v>
      </c>
      <c r="F329" s="249">
        <v>13189</v>
      </c>
      <c r="G329" s="249">
        <v>6051</v>
      </c>
      <c r="H329" s="249">
        <v>12668</v>
      </c>
      <c r="I329" s="249">
        <v>22461</v>
      </c>
      <c r="J329" s="249">
        <v>23899</v>
      </c>
      <c r="K329" s="249">
        <v>16102</v>
      </c>
      <c r="L329" s="249">
        <v>22699</v>
      </c>
      <c r="M329" s="249">
        <v>10233</v>
      </c>
      <c r="AB329" s="245"/>
    </row>
    <row r="330" spans="1:28" x14ac:dyDescent="0.35">
      <c r="A330" s="248" t="s">
        <v>380</v>
      </c>
      <c r="B330" s="249">
        <v>210404</v>
      </c>
      <c r="C330" s="246">
        <f t="shared" si="53"/>
        <v>57.818704434973057</v>
      </c>
      <c r="E330" s="249">
        <v>25693</v>
      </c>
      <c r="F330" s="249">
        <v>14990</v>
      </c>
      <c r="G330" s="249">
        <v>9048</v>
      </c>
      <c r="H330" s="249">
        <v>14713</v>
      </c>
      <c r="I330" s="249">
        <v>42415</v>
      </c>
      <c r="J330" s="249">
        <v>48791</v>
      </c>
      <c r="K330" s="249">
        <v>20449</v>
      </c>
      <c r="L330" s="249">
        <v>23849</v>
      </c>
      <c r="M330" s="249">
        <v>10456</v>
      </c>
      <c r="AB330" s="245">
        <v>145285</v>
      </c>
    </row>
    <row r="331" spans="1:28" x14ac:dyDescent="0.35">
      <c r="B331" s="249"/>
      <c r="C331" s="246"/>
      <c r="E331" s="249"/>
      <c r="F331" s="249"/>
      <c r="G331" s="249"/>
      <c r="H331" s="249"/>
      <c r="I331" s="249"/>
      <c r="J331" s="249"/>
      <c r="K331" s="249"/>
      <c r="L331" s="249"/>
      <c r="M331" s="249"/>
      <c r="AB331" s="245">
        <v>55481</v>
      </c>
    </row>
    <row r="332" spans="1:28" s="247" customFormat="1" ht="18.600000000000001" thickBot="1" x14ac:dyDescent="0.4">
      <c r="A332" s="244" t="s">
        <v>22</v>
      </c>
      <c r="C332" s="246"/>
      <c r="AB332" s="288">
        <v>89804</v>
      </c>
    </row>
    <row r="333" spans="1:28" s="247" customFormat="1" x14ac:dyDescent="0.35">
      <c r="A333" s="244" t="s">
        <v>15</v>
      </c>
      <c r="C333" s="246"/>
    </row>
    <row r="334" spans="1:28" s="247" customFormat="1" x14ac:dyDescent="0.35">
      <c r="A334" s="244" t="s">
        <v>20</v>
      </c>
      <c r="B334" s="245">
        <v>225879</v>
      </c>
      <c r="C334" s="246">
        <f>B334/B$334*100</f>
        <v>100</v>
      </c>
      <c r="E334" s="245">
        <v>14086</v>
      </c>
      <c r="F334" s="245">
        <v>10864</v>
      </c>
      <c r="G334" s="245">
        <v>12974</v>
      </c>
      <c r="H334" s="245">
        <v>19399</v>
      </c>
      <c r="I334" s="245">
        <v>55084</v>
      </c>
      <c r="J334" s="245">
        <v>59814</v>
      </c>
      <c r="K334" s="245">
        <v>21603</v>
      </c>
      <c r="L334" s="245">
        <v>32055</v>
      </c>
      <c r="M334" s="247">
        <v>0</v>
      </c>
    </row>
    <row r="335" spans="1:28" x14ac:dyDescent="0.35">
      <c r="A335" s="248" t="s">
        <v>379</v>
      </c>
      <c r="B335" s="249">
        <v>57339</v>
      </c>
      <c r="C335" s="246">
        <f t="shared" ref="C335:C336" si="54">B335/B$334*100</f>
        <v>25.384829931069291</v>
      </c>
      <c r="E335" s="249">
        <v>3096</v>
      </c>
      <c r="F335" s="249">
        <v>2908</v>
      </c>
      <c r="G335" s="249">
        <v>3627</v>
      </c>
      <c r="H335" s="249">
        <v>6328</v>
      </c>
      <c r="I335" s="249">
        <v>12219</v>
      </c>
      <c r="J335" s="249">
        <v>12643</v>
      </c>
      <c r="K335" s="249">
        <v>6383</v>
      </c>
      <c r="L335" s="249">
        <v>10135</v>
      </c>
      <c r="M335" s="247">
        <v>0</v>
      </c>
    </row>
    <row r="336" spans="1:28" x14ac:dyDescent="0.35">
      <c r="A336" s="248" t="s">
        <v>380</v>
      </c>
      <c r="B336" s="249">
        <v>168540</v>
      </c>
      <c r="C336" s="246">
        <f t="shared" si="54"/>
        <v>74.615170068930709</v>
      </c>
      <c r="E336" s="249">
        <v>10990</v>
      </c>
      <c r="F336" s="249">
        <v>7956</v>
      </c>
      <c r="G336" s="249">
        <v>9347</v>
      </c>
      <c r="H336" s="249">
        <v>13071</v>
      </c>
      <c r="I336" s="249">
        <v>42865</v>
      </c>
      <c r="J336" s="249">
        <v>47171</v>
      </c>
      <c r="K336" s="249">
        <v>15220</v>
      </c>
      <c r="L336" s="249">
        <v>21920</v>
      </c>
      <c r="M336" s="247">
        <v>0</v>
      </c>
    </row>
    <row r="337" spans="1:13" x14ac:dyDescent="0.35">
      <c r="B337" s="249"/>
      <c r="C337" s="246"/>
      <c r="E337" s="249"/>
      <c r="F337" s="249"/>
      <c r="G337" s="249"/>
      <c r="H337" s="249"/>
      <c r="I337" s="249"/>
      <c r="J337" s="249"/>
      <c r="K337" s="249"/>
      <c r="L337" s="249"/>
      <c r="M337" s="247"/>
    </row>
    <row r="338" spans="1:13" s="247" customFormat="1" x14ac:dyDescent="0.35">
      <c r="A338" s="244" t="s">
        <v>19</v>
      </c>
      <c r="C338" s="246"/>
    </row>
    <row r="339" spans="1:13" s="247" customFormat="1" x14ac:dyDescent="0.35">
      <c r="A339" s="244" t="s">
        <v>20</v>
      </c>
      <c r="B339" s="245">
        <v>111173</v>
      </c>
      <c r="C339" s="246">
        <f>B339/B$339*100</f>
        <v>100</v>
      </c>
      <c r="E339" s="245">
        <v>6925</v>
      </c>
      <c r="F339" s="245">
        <v>5616</v>
      </c>
      <c r="G339" s="245">
        <v>6609</v>
      </c>
      <c r="H339" s="245">
        <v>9795</v>
      </c>
      <c r="I339" s="245">
        <v>26664</v>
      </c>
      <c r="J339" s="245">
        <v>28826</v>
      </c>
      <c r="K339" s="245">
        <v>10759</v>
      </c>
      <c r="L339" s="245">
        <v>15979</v>
      </c>
      <c r="M339" s="247">
        <v>0</v>
      </c>
    </row>
    <row r="340" spans="1:13" x14ac:dyDescent="0.35">
      <c r="A340" s="248" t="s">
        <v>379</v>
      </c>
      <c r="B340" s="249">
        <v>22608</v>
      </c>
      <c r="C340" s="246">
        <f t="shared" ref="C340:C341" si="55">B340/B$339*100</f>
        <v>20.335872918784236</v>
      </c>
      <c r="E340" s="249">
        <v>1233</v>
      </c>
      <c r="F340" s="249">
        <v>1184</v>
      </c>
      <c r="G340" s="249">
        <v>1499</v>
      </c>
      <c r="H340" s="249">
        <v>2601</v>
      </c>
      <c r="I340" s="249">
        <v>4717</v>
      </c>
      <c r="J340" s="249">
        <v>4634</v>
      </c>
      <c r="K340" s="249">
        <v>2635</v>
      </c>
      <c r="L340" s="249">
        <v>4105</v>
      </c>
      <c r="M340" s="247">
        <v>0</v>
      </c>
    </row>
    <row r="341" spans="1:13" x14ac:dyDescent="0.35">
      <c r="A341" s="248" t="s">
        <v>380</v>
      </c>
      <c r="B341" s="249">
        <v>88565</v>
      </c>
      <c r="C341" s="246">
        <f t="shared" si="55"/>
        <v>79.664127081215767</v>
      </c>
      <c r="E341" s="249">
        <v>5692</v>
      </c>
      <c r="F341" s="249">
        <v>4432</v>
      </c>
      <c r="G341" s="249">
        <v>5110</v>
      </c>
      <c r="H341" s="249">
        <v>7194</v>
      </c>
      <c r="I341" s="249">
        <v>21947</v>
      </c>
      <c r="J341" s="249">
        <v>24192</v>
      </c>
      <c r="K341" s="249">
        <v>8124</v>
      </c>
      <c r="L341" s="249">
        <v>11874</v>
      </c>
      <c r="M341" s="247">
        <v>0</v>
      </c>
    </row>
    <row r="342" spans="1:13" x14ac:dyDescent="0.35">
      <c r="B342" s="249"/>
      <c r="C342" s="246"/>
      <c r="E342" s="249"/>
      <c r="F342" s="249"/>
      <c r="G342" s="249"/>
      <c r="H342" s="249"/>
      <c r="I342" s="249"/>
      <c r="J342" s="249"/>
      <c r="K342" s="249"/>
      <c r="L342" s="249"/>
      <c r="M342" s="247"/>
    </row>
    <row r="343" spans="1:13" s="247" customFormat="1" x14ac:dyDescent="0.35">
      <c r="A343" s="244" t="s">
        <v>21</v>
      </c>
      <c r="C343" s="246"/>
    </row>
    <row r="344" spans="1:13" s="247" customFormat="1" x14ac:dyDescent="0.35">
      <c r="A344" s="244" t="s">
        <v>20</v>
      </c>
      <c r="B344" s="245">
        <v>114706</v>
      </c>
      <c r="C344" s="246">
        <f>B344/B$344*100</f>
        <v>100</v>
      </c>
      <c r="E344" s="245">
        <v>7161</v>
      </c>
      <c r="F344" s="245">
        <v>5248</v>
      </c>
      <c r="G344" s="245">
        <v>6365</v>
      </c>
      <c r="H344" s="245">
        <v>9604</v>
      </c>
      <c r="I344" s="245">
        <v>28420</v>
      </c>
      <c r="J344" s="245">
        <v>30988</v>
      </c>
      <c r="K344" s="245">
        <v>10844</v>
      </c>
      <c r="L344" s="245">
        <v>16076</v>
      </c>
      <c r="M344" s="247">
        <v>0</v>
      </c>
    </row>
    <row r="345" spans="1:13" x14ac:dyDescent="0.35">
      <c r="A345" s="248" t="s">
        <v>379</v>
      </c>
      <c r="B345" s="249">
        <v>34731</v>
      </c>
      <c r="C345" s="246">
        <f t="shared" ref="C345:C346" si="56">B345/B$344*100</f>
        <v>30.278276637664987</v>
      </c>
      <c r="E345" s="249">
        <v>1863</v>
      </c>
      <c r="F345" s="249">
        <v>1724</v>
      </c>
      <c r="G345" s="249">
        <v>2128</v>
      </c>
      <c r="H345" s="249">
        <v>3727</v>
      </c>
      <c r="I345" s="249">
        <v>7502</v>
      </c>
      <c r="J345" s="249">
        <v>8009</v>
      </c>
      <c r="K345" s="249">
        <v>3748</v>
      </c>
      <c r="L345" s="249">
        <v>6030</v>
      </c>
      <c r="M345" s="247">
        <v>0</v>
      </c>
    </row>
    <row r="346" spans="1:13" x14ac:dyDescent="0.35">
      <c r="A346" s="248" t="s">
        <v>380</v>
      </c>
      <c r="B346" s="249">
        <v>79975</v>
      </c>
      <c r="C346" s="246">
        <f t="shared" si="56"/>
        <v>69.721723362335013</v>
      </c>
      <c r="E346" s="249">
        <v>5298</v>
      </c>
      <c r="F346" s="249">
        <v>3524</v>
      </c>
      <c r="G346" s="249">
        <v>4237</v>
      </c>
      <c r="H346" s="249">
        <v>5877</v>
      </c>
      <c r="I346" s="249">
        <v>20918</v>
      </c>
      <c r="J346" s="249">
        <v>22979</v>
      </c>
      <c r="K346" s="249">
        <v>7096</v>
      </c>
      <c r="L346" s="249">
        <v>10046</v>
      </c>
      <c r="M346" s="247">
        <v>0</v>
      </c>
    </row>
    <row r="347" spans="1:13" x14ac:dyDescent="0.35">
      <c r="C347" s="246"/>
      <c r="E347" s="249"/>
      <c r="F347" s="249"/>
      <c r="G347" s="249"/>
      <c r="H347" s="249"/>
      <c r="I347" s="249"/>
      <c r="J347" s="249"/>
      <c r="K347" s="249"/>
      <c r="L347" s="249"/>
      <c r="M347" s="249"/>
    </row>
    <row r="348" spans="1:13" s="247" customFormat="1" x14ac:dyDescent="0.35">
      <c r="A348" s="244" t="s">
        <v>23</v>
      </c>
      <c r="C348" s="246"/>
    </row>
    <row r="349" spans="1:13" s="247" customFormat="1" x14ac:dyDescent="0.35">
      <c r="A349" s="244" t="s">
        <v>15</v>
      </c>
      <c r="C349" s="246"/>
    </row>
    <row r="350" spans="1:13" s="247" customFormat="1" x14ac:dyDescent="0.35">
      <c r="A350" s="244" t="s">
        <v>20</v>
      </c>
      <c r="B350" s="245">
        <v>523289</v>
      </c>
      <c r="C350" s="246">
        <f>B350/B$350*100</f>
        <v>100</v>
      </c>
      <c r="E350" s="245">
        <v>96286</v>
      </c>
      <c r="F350" s="245">
        <v>48898</v>
      </c>
      <c r="G350" s="245">
        <v>20091</v>
      </c>
      <c r="H350" s="245">
        <v>36891</v>
      </c>
      <c r="I350" s="245">
        <v>74877</v>
      </c>
      <c r="J350" s="245">
        <v>82938</v>
      </c>
      <c r="K350" s="245">
        <v>54044</v>
      </c>
      <c r="L350" s="245">
        <v>64878</v>
      </c>
      <c r="M350" s="245">
        <v>44386</v>
      </c>
    </row>
    <row r="351" spans="1:13" x14ac:dyDescent="0.35">
      <c r="A351" s="248" t="s">
        <v>379</v>
      </c>
      <c r="B351" s="249">
        <v>221215</v>
      </c>
      <c r="C351" s="246">
        <f t="shared" ref="C351:C352" si="57">B351/B$350*100</f>
        <v>42.273963335747553</v>
      </c>
      <c r="E351" s="249">
        <v>47038</v>
      </c>
      <c r="F351" s="249">
        <v>21206</v>
      </c>
      <c r="G351" s="249">
        <v>8364</v>
      </c>
      <c r="H351" s="249">
        <v>16330</v>
      </c>
      <c r="I351" s="249">
        <v>26278</v>
      </c>
      <c r="J351" s="249">
        <v>27264</v>
      </c>
      <c r="K351" s="249">
        <v>23145</v>
      </c>
      <c r="L351" s="249">
        <v>32325</v>
      </c>
      <c r="M351" s="249">
        <v>19265</v>
      </c>
    </row>
    <row r="352" spans="1:13" x14ac:dyDescent="0.35">
      <c r="A352" s="248" t="s">
        <v>380</v>
      </c>
      <c r="B352" s="249">
        <v>302074</v>
      </c>
      <c r="C352" s="246">
        <f t="shared" si="57"/>
        <v>57.726036664252447</v>
      </c>
      <c r="E352" s="249">
        <v>49248</v>
      </c>
      <c r="F352" s="249">
        <v>27692</v>
      </c>
      <c r="G352" s="249">
        <v>11727</v>
      </c>
      <c r="H352" s="249">
        <v>20561</v>
      </c>
      <c r="I352" s="249">
        <v>48599</v>
      </c>
      <c r="J352" s="249">
        <v>55674</v>
      </c>
      <c r="K352" s="249">
        <v>30899</v>
      </c>
      <c r="L352" s="249">
        <v>32553</v>
      </c>
      <c r="M352" s="249">
        <v>25121</v>
      </c>
    </row>
    <row r="353" spans="1:51" x14ac:dyDescent="0.35">
      <c r="B353" s="249"/>
      <c r="C353" s="246"/>
      <c r="E353" s="249"/>
      <c r="F353" s="249"/>
      <c r="G353" s="249"/>
      <c r="H353" s="249"/>
      <c r="I353" s="249"/>
      <c r="J353" s="249"/>
      <c r="K353" s="249"/>
      <c r="L353" s="249"/>
      <c r="M353" s="249"/>
    </row>
    <row r="354" spans="1:51" s="247" customFormat="1" x14ac:dyDescent="0.35">
      <c r="A354" s="244" t="s">
        <v>19</v>
      </c>
      <c r="C354" s="246"/>
    </row>
    <row r="355" spans="1:51" s="247" customFormat="1" x14ac:dyDescent="0.35">
      <c r="A355" s="244" t="s">
        <v>20</v>
      </c>
      <c r="B355" s="245">
        <v>274092</v>
      </c>
      <c r="C355" s="246">
        <f>B355/B$355*100</f>
        <v>100</v>
      </c>
      <c r="E355" s="245">
        <v>51557</v>
      </c>
      <c r="F355" s="245">
        <v>25967</v>
      </c>
      <c r="G355" s="245">
        <v>11357</v>
      </c>
      <c r="H355" s="245">
        <v>19114</v>
      </c>
      <c r="I355" s="245">
        <v>38421</v>
      </c>
      <c r="J355" s="245">
        <v>41236</v>
      </c>
      <c r="K355" s="245">
        <v>28337</v>
      </c>
      <c r="L355" s="245">
        <v>34406</v>
      </c>
      <c r="M355" s="245">
        <v>23697</v>
      </c>
    </row>
    <row r="356" spans="1:51" x14ac:dyDescent="0.35">
      <c r="A356" s="248" t="s">
        <v>379</v>
      </c>
      <c r="B356" s="249">
        <v>102447</v>
      </c>
      <c r="C356" s="246">
        <f t="shared" ref="C356:C357" si="58">B356/B$355*100</f>
        <v>37.376866161726717</v>
      </c>
      <c r="E356" s="249">
        <v>22704</v>
      </c>
      <c r="F356" s="249">
        <v>9741</v>
      </c>
      <c r="G356" s="249">
        <v>4441</v>
      </c>
      <c r="H356" s="249">
        <v>7389</v>
      </c>
      <c r="I356" s="249">
        <v>11319</v>
      </c>
      <c r="J356" s="249">
        <v>11374</v>
      </c>
      <c r="K356" s="249">
        <v>10791</v>
      </c>
      <c r="L356" s="249">
        <v>15656</v>
      </c>
      <c r="M356" s="249">
        <v>9032</v>
      </c>
    </row>
    <row r="357" spans="1:51" x14ac:dyDescent="0.35">
      <c r="A357" s="248" t="s">
        <v>380</v>
      </c>
      <c r="B357" s="249">
        <v>171645</v>
      </c>
      <c r="C357" s="246">
        <f t="shared" si="58"/>
        <v>62.623133838273283</v>
      </c>
      <c r="E357" s="249">
        <v>28853</v>
      </c>
      <c r="F357" s="249">
        <v>16226</v>
      </c>
      <c r="G357" s="249">
        <v>6916</v>
      </c>
      <c r="H357" s="249">
        <v>11725</v>
      </c>
      <c r="I357" s="249">
        <v>27102</v>
      </c>
      <c r="J357" s="249">
        <v>29862</v>
      </c>
      <c r="K357" s="249">
        <v>17546</v>
      </c>
      <c r="L357" s="249">
        <v>18750</v>
      </c>
      <c r="M357" s="249">
        <v>14665</v>
      </c>
    </row>
    <row r="358" spans="1:51" x14ac:dyDescent="0.35">
      <c r="B358" s="249"/>
      <c r="C358" s="246"/>
      <c r="E358" s="249"/>
      <c r="F358" s="249"/>
      <c r="G358" s="249"/>
      <c r="H358" s="249"/>
      <c r="I358" s="249"/>
      <c r="J358" s="249"/>
      <c r="K358" s="249"/>
      <c r="L358" s="249"/>
      <c r="M358" s="249"/>
    </row>
    <row r="359" spans="1:51" x14ac:dyDescent="0.35">
      <c r="A359" s="248" t="s">
        <v>21</v>
      </c>
      <c r="C359" s="246"/>
    </row>
    <row r="360" spans="1:51" x14ac:dyDescent="0.35">
      <c r="A360" s="248" t="s">
        <v>20</v>
      </c>
      <c r="B360" s="249">
        <v>249197</v>
      </c>
      <c r="C360" s="246">
        <f>B360/B$360*100</f>
        <v>100</v>
      </c>
      <c r="E360" s="249">
        <v>44729</v>
      </c>
      <c r="F360" s="249">
        <v>22931</v>
      </c>
      <c r="G360" s="249">
        <v>8734</v>
      </c>
      <c r="H360" s="249">
        <v>17777</v>
      </c>
      <c r="I360" s="249">
        <v>36456</v>
      </c>
      <c r="J360" s="249">
        <v>41702</v>
      </c>
      <c r="K360" s="249">
        <v>25707</v>
      </c>
      <c r="L360" s="249">
        <v>30472</v>
      </c>
      <c r="M360" s="249">
        <v>20689</v>
      </c>
    </row>
    <row r="361" spans="1:51" x14ac:dyDescent="0.35">
      <c r="A361" s="248" t="s">
        <v>379</v>
      </c>
      <c r="B361" s="249">
        <v>118768</v>
      </c>
      <c r="C361" s="246">
        <f t="shared" ref="C361:C362" si="59">B361/B$360*100</f>
        <v>47.660284834889666</v>
      </c>
      <c r="E361" s="249">
        <v>24334</v>
      </c>
      <c r="F361" s="249">
        <v>11465</v>
      </c>
      <c r="G361" s="249">
        <v>3923</v>
      </c>
      <c r="H361" s="249">
        <v>8941</v>
      </c>
      <c r="I361" s="249">
        <v>14959</v>
      </c>
      <c r="J361" s="249">
        <v>15890</v>
      </c>
      <c r="K361" s="249">
        <v>12354</v>
      </c>
      <c r="L361" s="249">
        <v>16669</v>
      </c>
      <c r="M361" s="249">
        <v>10233</v>
      </c>
    </row>
    <row r="362" spans="1:51" ht="18.600000000000001" thickBot="1" x14ac:dyDescent="0.4">
      <c r="A362" s="256" t="s">
        <v>380</v>
      </c>
      <c r="B362" s="257">
        <v>130429</v>
      </c>
      <c r="C362" s="258">
        <f t="shared" si="59"/>
        <v>52.339715165110334</v>
      </c>
      <c r="D362" s="259"/>
      <c r="E362" s="257">
        <v>20395</v>
      </c>
      <c r="F362" s="257">
        <v>11466</v>
      </c>
      <c r="G362" s="257">
        <v>4811</v>
      </c>
      <c r="H362" s="257">
        <v>8836</v>
      </c>
      <c r="I362" s="257">
        <v>21497</v>
      </c>
      <c r="J362" s="257">
        <v>25812</v>
      </c>
      <c r="K362" s="257">
        <v>13353</v>
      </c>
      <c r="L362" s="257">
        <v>13803</v>
      </c>
      <c r="M362" s="257">
        <v>10456</v>
      </c>
    </row>
    <row r="363" spans="1:51" x14ac:dyDescent="0.35">
      <c r="E363" s="249"/>
      <c r="F363" s="249"/>
      <c r="G363" s="249"/>
      <c r="H363" s="249"/>
      <c r="I363" s="249"/>
      <c r="J363" s="249"/>
      <c r="K363" s="249"/>
      <c r="L363" s="249"/>
      <c r="M363" s="249"/>
      <c r="N363" s="249"/>
    </row>
    <row r="364" spans="1:51" ht="18.600000000000001" thickBot="1" x14ac:dyDescent="0.4">
      <c r="A364" s="256"/>
      <c r="B364" s="259"/>
      <c r="C364" s="263"/>
      <c r="D364" s="259"/>
      <c r="E364" s="257"/>
      <c r="F364" s="257"/>
      <c r="G364" s="257"/>
      <c r="H364" s="257"/>
      <c r="I364" s="257"/>
      <c r="J364" s="257"/>
      <c r="K364" s="249"/>
      <c r="L364" s="249"/>
      <c r="M364" s="249"/>
      <c r="N364" s="249"/>
    </row>
    <row r="365" spans="1:51" s="320" customFormat="1" ht="18.600000000000001" thickBot="1" x14ac:dyDescent="0.35">
      <c r="A365" s="611" t="s">
        <v>366</v>
      </c>
      <c r="B365" s="612"/>
      <c r="C365" s="612"/>
      <c r="D365" s="612"/>
      <c r="E365" s="612"/>
      <c r="F365" s="612"/>
      <c r="G365" s="612"/>
      <c r="H365" s="612"/>
      <c r="I365" s="612"/>
      <c r="J365" s="612"/>
      <c r="K365" s="319"/>
      <c r="L365" s="319"/>
      <c r="M365" s="319"/>
      <c r="N365" s="319"/>
      <c r="O365" s="319"/>
      <c r="P365" s="319"/>
      <c r="Q365" s="319"/>
      <c r="R365" s="319"/>
      <c r="S365" s="319"/>
      <c r="T365" s="319"/>
      <c r="U365" s="319"/>
      <c r="V365" s="319"/>
      <c r="W365" s="319"/>
      <c r="X365" s="319"/>
      <c r="Y365" s="319"/>
      <c r="Z365" s="319"/>
      <c r="AA365" s="319"/>
      <c r="AB365" s="319"/>
      <c r="AC365" s="319"/>
      <c r="AD365" s="319"/>
      <c r="AE365" s="319"/>
      <c r="AF365" s="319"/>
      <c r="AG365" s="319"/>
      <c r="AH365" s="319"/>
      <c r="AI365" s="319"/>
      <c r="AJ365" s="319"/>
      <c r="AK365" s="319"/>
      <c r="AL365" s="319"/>
      <c r="AM365" s="319"/>
      <c r="AN365" s="319"/>
      <c r="AO365" s="319"/>
      <c r="AP365" s="319"/>
      <c r="AQ365" s="319"/>
      <c r="AR365" s="319"/>
      <c r="AS365" s="319"/>
      <c r="AT365" s="319"/>
      <c r="AU365" s="319"/>
      <c r="AV365" s="319"/>
      <c r="AW365" s="319"/>
      <c r="AX365" s="319"/>
      <c r="AY365" s="319"/>
    </row>
    <row r="366" spans="1:51" s="242" customFormat="1" ht="18.600000000000001" thickBot="1" x14ac:dyDescent="0.4">
      <c r="A366" s="613" t="s">
        <v>367</v>
      </c>
      <c r="B366" s="614" t="s">
        <v>178</v>
      </c>
      <c r="C366" s="615"/>
      <c r="D366" s="271"/>
      <c r="E366" s="587" t="s">
        <v>368</v>
      </c>
      <c r="F366" s="588"/>
      <c r="G366" s="588"/>
      <c r="H366" s="588"/>
      <c r="I366" s="588"/>
      <c r="J366" s="589"/>
      <c r="K366" s="271"/>
      <c r="L366" s="271"/>
      <c r="M366" s="271"/>
      <c r="N366" s="271"/>
      <c r="O366" s="271"/>
      <c r="P366" s="271"/>
      <c r="Q366" s="271"/>
      <c r="R366" s="271"/>
      <c r="S366" s="271"/>
      <c r="T366" s="271"/>
      <c r="U366" s="271"/>
      <c r="V366" s="271"/>
      <c r="W366" s="271"/>
      <c r="X366" s="271"/>
      <c r="Y366" s="271"/>
      <c r="Z366" s="271"/>
      <c r="AA366" s="271"/>
      <c r="AB366" s="271"/>
      <c r="AC366" s="271"/>
      <c r="AD366" s="271"/>
      <c r="AE366" s="271"/>
      <c r="AF366" s="271"/>
      <c r="AG366" s="271"/>
      <c r="AH366" s="271"/>
      <c r="AI366" s="271"/>
      <c r="AJ366" s="271"/>
      <c r="AK366" s="271"/>
      <c r="AL366" s="271"/>
      <c r="AM366" s="271"/>
      <c r="AN366" s="271"/>
      <c r="AO366" s="271"/>
      <c r="AP366" s="271"/>
      <c r="AQ366" s="271"/>
      <c r="AR366" s="271"/>
      <c r="AS366" s="271"/>
      <c r="AT366" s="271"/>
      <c r="AU366" s="271"/>
      <c r="AV366" s="271"/>
      <c r="AW366" s="271"/>
      <c r="AX366" s="271"/>
      <c r="AY366" s="271"/>
    </row>
    <row r="367" spans="1:51" s="242" customFormat="1" ht="51.6" customHeight="1" thickBot="1" x14ac:dyDescent="0.4">
      <c r="A367" s="586"/>
      <c r="B367" s="234" t="s">
        <v>4</v>
      </c>
      <c r="C367" s="235" t="s">
        <v>5</v>
      </c>
      <c r="D367" s="273"/>
      <c r="E367" s="513" t="s">
        <v>179</v>
      </c>
      <c r="F367" s="509" t="s">
        <v>180</v>
      </c>
      <c r="G367" s="509" t="s">
        <v>181</v>
      </c>
      <c r="H367" s="509" t="s">
        <v>432</v>
      </c>
      <c r="I367" s="509" t="s">
        <v>433</v>
      </c>
      <c r="J367" s="515" t="s">
        <v>434</v>
      </c>
      <c r="K367" s="230"/>
      <c r="L367" s="230"/>
      <c r="M367" s="230"/>
      <c r="N367" s="230"/>
      <c r="O367" s="230"/>
      <c r="P367" s="230"/>
      <c r="Q367" s="230"/>
      <c r="R367" s="230"/>
      <c r="S367" s="230"/>
      <c r="T367" s="230"/>
      <c r="U367" s="271"/>
      <c r="V367" s="271"/>
      <c r="W367" s="271"/>
      <c r="X367" s="271"/>
      <c r="Y367" s="271"/>
      <c r="Z367" s="271"/>
      <c r="AA367" s="271"/>
      <c r="AB367" s="271"/>
      <c r="AC367" s="271"/>
      <c r="AD367" s="271"/>
      <c r="AE367" s="271"/>
      <c r="AF367" s="271"/>
      <c r="AG367" s="271"/>
      <c r="AH367" s="271"/>
      <c r="AI367" s="271"/>
      <c r="AJ367" s="271"/>
      <c r="AK367" s="271"/>
      <c r="AL367" s="271"/>
      <c r="AM367" s="271"/>
      <c r="AN367" s="271"/>
      <c r="AO367" s="271"/>
      <c r="AP367" s="271"/>
      <c r="AQ367" s="271"/>
      <c r="AR367" s="271"/>
      <c r="AS367" s="271"/>
      <c r="AT367" s="271"/>
      <c r="AU367" s="271"/>
      <c r="AV367" s="271"/>
      <c r="AW367" s="271"/>
      <c r="AX367" s="271"/>
      <c r="AY367" s="271"/>
    </row>
    <row r="368" spans="1:51" s="233" customFormat="1" ht="18.600000000000001" thickBot="1" x14ac:dyDescent="0.4">
      <c r="A368" s="240" t="s">
        <v>14</v>
      </c>
      <c r="B368" s="275"/>
      <c r="C368" s="275"/>
      <c r="D368" s="275"/>
      <c r="E368" s="275"/>
      <c r="F368" s="275"/>
      <c r="G368" s="275"/>
      <c r="H368" s="275"/>
      <c r="I368" s="275"/>
      <c r="J368" s="275"/>
      <c r="K368" s="230"/>
      <c r="L368" s="230"/>
      <c r="M368" s="230"/>
      <c r="N368" s="230"/>
      <c r="O368" s="230"/>
      <c r="P368" s="230"/>
      <c r="Q368" s="230"/>
      <c r="R368" s="230"/>
      <c r="S368" s="230"/>
      <c r="T368" s="230"/>
      <c r="U368" s="230"/>
      <c r="V368" s="230"/>
      <c r="W368" s="230"/>
      <c r="X368" s="230"/>
      <c r="Y368" s="230"/>
      <c r="Z368" s="230"/>
      <c r="AA368" s="230"/>
      <c r="AB368" s="230"/>
      <c r="AC368" s="230"/>
      <c r="AD368" s="230"/>
      <c r="AE368" s="230"/>
      <c r="AF368" s="230"/>
      <c r="AG368" s="230"/>
      <c r="AH368" s="230"/>
      <c r="AI368" s="230"/>
      <c r="AJ368" s="230"/>
      <c r="AK368" s="230"/>
      <c r="AL368" s="230"/>
      <c r="AM368" s="230"/>
      <c r="AN368" s="230"/>
      <c r="AO368" s="230"/>
      <c r="AP368" s="230"/>
      <c r="AQ368" s="230"/>
      <c r="AR368" s="230"/>
      <c r="AS368" s="230"/>
      <c r="AT368" s="230"/>
      <c r="AU368" s="230"/>
      <c r="AV368" s="230"/>
      <c r="AW368" s="230"/>
      <c r="AX368" s="230"/>
      <c r="AY368" s="230"/>
    </row>
    <row r="369" spans="1:51" s="233" customFormat="1" ht="18.600000000000001" thickBot="1" x14ac:dyDescent="0.4">
      <c r="A369" s="243" t="s">
        <v>378</v>
      </c>
      <c r="B369" s="230"/>
      <c r="C369" s="230"/>
      <c r="D369" s="230"/>
      <c r="E369" s="230"/>
      <c r="F369" s="230"/>
      <c r="G369" s="230"/>
      <c r="H369" s="230"/>
      <c r="I369" s="230"/>
      <c r="J369" s="230"/>
      <c r="K369" s="230"/>
      <c r="L369" s="230"/>
      <c r="M369" s="230"/>
      <c r="N369" s="230"/>
      <c r="O369" s="230"/>
      <c r="P369" s="230"/>
      <c r="Q369" s="230"/>
      <c r="R369" s="230"/>
      <c r="S369" s="230"/>
      <c r="T369" s="230"/>
      <c r="U369" s="230"/>
      <c r="V369" s="230"/>
      <c r="W369" s="230"/>
      <c r="X369" s="230"/>
      <c r="Y369" s="230"/>
      <c r="Z369" s="230"/>
      <c r="AA369" s="230"/>
      <c r="AB369" s="230"/>
      <c r="AC369" s="230"/>
      <c r="AD369" s="230"/>
      <c r="AE369" s="230"/>
      <c r="AF369" s="230"/>
      <c r="AG369" s="230"/>
      <c r="AH369" s="230"/>
      <c r="AI369" s="230"/>
      <c r="AJ369" s="230"/>
      <c r="AK369" s="230"/>
      <c r="AL369" s="230"/>
      <c r="AM369" s="230"/>
      <c r="AN369" s="230"/>
      <c r="AO369" s="230"/>
      <c r="AP369" s="230"/>
      <c r="AQ369" s="230"/>
      <c r="AR369" s="230"/>
      <c r="AS369" s="230"/>
      <c r="AT369" s="230"/>
      <c r="AU369" s="230"/>
      <c r="AV369" s="230"/>
      <c r="AW369" s="230"/>
      <c r="AX369" s="230"/>
      <c r="AY369" s="230"/>
    </row>
    <row r="370" spans="1:51" s="247" customFormat="1" x14ac:dyDescent="0.35">
      <c r="A370" s="244" t="s">
        <v>20</v>
      </c>
      <c r="B370" s="245">
        <v>480708</v>
      </c>
      <c r="C370" s="246">
        <f>B370/B$370*100</f>
        <v>100</v>
      </c>
      <c r="E370" s="245">
        <v>77812</v>
      </c>
      <c r="F370" s="245">
        <v>127899</v>
      </c>
      <c r="G370" s="245">
        <v>57745</v>
      </c>
      <c r="H370" s="245">
        <v>62748</v>
      </c>
      <c r="I370" s="245">
        <v>80160</v>
      </c>
      <c r="J370" s="245">
        <v>74344</v>
      </c>
    </row>
    <row r="371" spans="1:51" x14ac:dyDescent="0.35">
      <c r="A371" s="248" t="s">
        <v>379</v>
      </c>
      <c r="B371" s="249">
        <v>151082</v>
      </c>
      <c r="C371" s="246">
        <f t="shared" ref="C371:C372" si="60">B371/B$370*100</f>
        <v>31.429058804929394</v>
      </c>
      <c r="E371" s="249">
        <v>26493</v>
      </c>
      <c r="F371" s="249">
        <v>39586</v>
      </c>
      <c r="G371" s="249">
        <v>19929</v>
      </c>
      <c r="H371" s="249">
        <v>18794</v>
      </c>
      <c r="I371" s="249">
        <v>21908</v>
      </c>
      <c r="J371" s="249">
        <v>24372</v>
      </c>
    </row>
    <row r="372" spans="1:51" x14ac:dyDescent="0.35">
      <c r="A372" s="248" t="s">
        <v>380</v>
      </c>
      <c r="B372" s="249">
        <v>329626</v>
      </c>
      <c r="C372" s="246">
        <f t="shared" si="60"/>
        <v>68.570941195070603</v>
      </c>
      <c r="E372" s="249">
        <v>51319</v>
      </c>
      <c r="F372" s="249">
        <v>88313</v>
      </c>
      <c r="G372" s="249">
        <v>37816</v>
      </c>
      <c r="H372" s="249">
        <v>43954</v>
      </c>
      <c r="I372" s="249">
        <v>58252</v>
      </c>
      <c r="J372" s="249">
        <v>49972</v>
      </c>
    </row>
    <row r="373" spans="1:51" x14ac:dyDescent="0.35">
      <c r="B373" s="249"/>
      <c r="C373" s="246"/>
      <c r="E373" s="249"/>
      <c r="F373" s="249"/>
      <c r="G373" s="249"/>
      <c r="H373" s="249"/>
      <c r="I373" s="249"/>
      <c r="J373" s="249"/>
    </row>
    <row r="374" spans="1:51" s="247" customFormat="1" x14ac:dyDescent="0.35">
      <c r="A374" s="244" t="s">
        <v>19</v>
      </c>
      <c r="C374" s="246"/>
    </row>
    <row r="375" spans="1:51" s="247" customFormat="1" x14ac:dyDescent="0.35">
      <c r="A375" s="244" t="s">
        <v>20</v>
      </c>
      <c r="B375" s="245">
        <v>242688</v>
      </c>
      <c r="C375" s="246">
        <f>B375/B$375*100</f>
        <v>100</v>
      </c>
      <c r="E375" s="245">
        <v>39900</v>
      </c>
      <c r="F375" s="245">
        <v>65103</v>
      </c>
      <c r="G375" s="245">
        <v>29456</v>
      </c>
      <c r="H375" s="245">
        <v>32258</v>
      </c>
      <c r="I375" s="245">
        <v>39480</v>
      </c>
      <c r="J375" s="245">
        <v>36491</v>
      </c>
    </row>
    <row r="376" spans="1:51" x14ac:dyDescent="0.35">
      <c r="A376" s="248" t="s">
        <v>379</v>
      </c>
      <c r="B376" s="249">
        <v>66625</v>
      </c>
      <c r="C376" s="246">
        <f t="shared" ref="C376:C377" si="61">B376/B$375*100</f>
        <v>27.452943697257382</v>
      </c>
      <c r="E376" s="249">
        <v>11731</v>
      </c>
      <c r="F376" s="249">
        <v>17638</v>
      </c>
      <c r="G376" s="249">
        <v>8970</v>
      </c>
      <c r="H376" s="249">
        <v>8469</v>
      </c>
      <c r="I376" s="249">
        <v>9370</v>
      </c>
      <c r="J376" s="249">
        <v>10447</v>
      </c>
    </row>
    <row r="377" spans="1:51" x14ac:dyDescent="0.35">
      <c r="A377" s="248" t="s">
        <v>380</v>
      </c>
      <c r="B377" s="249">
        <v>176063</v>
      </c>
      <c r="C377" s="246">
        <f t="shared" si="61"/>
        <v>72.547056302742618</v>
      </c>
      <c r="E377" s="249">
        <v>28169</v>
      </c>
      <c r="F377" s="249">
        <v>47465</v>
      </c>
      <c r="G377" s="249">
        <v>20486</v>
      </c>
      <c r="H377" s="249">
        <v>23789</v>
      </c>
      <c r="I377" s="249">
        <v>30110</v>
      </c>
      <c r="J377" s="249">
        <v>26044</v>
      </c>
    </row>
    <row r="378" spans="1:51" x14ac:dyDescent="0.35">
      <c r="B378" s="249"/>
      <c r="C378" s="246"/>
      <c r="E378" s="249"/>
      <c r="F378" s="249"/>
      <c r="G378" s="249"/>
      <c r="H378" s="249"/>
      <c r="I378" s="249"/>
      <c r="J378" s="249"/>
    </row>
    <row r="379" spans="1:51" s="247" customFormat="1" x14ac:dyDescent="0.35">
      <c r="A379" s="244" t="s">
        <v>21</v>
      </c>
      <c r="C379" s="246"/>
    </row>
    <row r="380" spans="1:51" s="247" customFormat="1" x14ac:dyDescent="0.35">
      <c r="A380" s="244" t="s">
        <v>20</v>
      </c>
      <c r="B380" s="245">
        <v>238020</v>
      </c>
      <c r="C380" s="246">
        <f>B380/B$380*100</f>
        <v>100</v>
      </c>
      <c r="E380" s="245">
        <v>37912</v>
      </c>
      <c r="F380" s="245">
        <v>62796</v>
      </c>
      <c r="G380" s="245">
        <v>28289</v>
      </c>
      <c r="H380" s="245">
        <v>30490</v>
      </c>
      <c r="I380" s="245">
        <v>40680</v>
      </c>
      <c r="J380" s="245">
        <v>37853</v>
      </c>
    </row>
    <row r="381" spans="1:51" x14ac:dyDescent="0.35">
      <c r="A381" s="248" t="s">
        <v>379</v>
      </c>
      <c r="B381" s="249">
        <v>84457</v>
      </c>
      <c r="C381" s="246">
        <f t="shared" ref="C381:C382" si="62">B381/B$380*100</f>
        <v>35.483152676245695</v>
      </c>
      <c r="E381" s="249">
        <v>14762</v>
      </c>
      <c r="F381" s="249">
        <v>21948</v>
      </c>
      <c r="G381" s="249">
        <v>10959</v>
      </c>
      <c r="H381" s="249">
        <v>10325</v>
      </c>
      <c r="I381" s="249">
        <v>12538</v>
      </c>
      <c r="J381" s="249">
        <v>13925</v>
      </c>
    </row>
    <row r="382" spans="1:51" x14ac:dyDescent="0.35">
      <c r="A382" s="248" t="s">
        <v>380</v>
      </c>
      <c r="B382" s="249">
        <v>153563</v>
      </c>
      <c r="C382" s="246">
        <f t="shared" si="62"/>
        <v>64.516847323754305</v>
      </c>
      <c r="E382" s="249">
        <v>23150</v>
      </c>
      <c r="F382" s="249">
        <v>40848</v>
      </c>
      <c r="G382" s="249">
        <v>17330</v>
      </c>
      <c r="H382" s="249">
        <v>20165</v>
      </c>
      <c r="I382" s="249">
        <v>28142</v>
      </c>
      <c r="J382" s="249">
        <v>23928</v>
      </c>
    </row>
    <row r="383" spans="1:51" x14ac:dyDescent="0.35">
      <c r="B383" s="249"/>
      <c r="C383" s="246"/>
      <c r="E383" s="249"/>
      <c r="F383" s="249"/>
      <c r="G383" s="249"/>
      <c r="H383" s="249"/>
      <c r="I383" s="249"/>
      <c r="J383" s="249"/>
    </row>
    <row r="384" spans="1:51" s="247" customFormat="1" x14ac:dyDescent="0.35">
      <c r="A384" s="244" t="s">
        <v>22</v>
      </c>
      <c r="C384" s="246"/>
    </row>
    <row r="385" spans="1:10" s="247" customFormat="1" x14ac:dyDescent="0.35">
      <c r="A385" s="244" t="s">
        <v>15</v>
      </c>
      <c r="C385" s="246"/>
    </row>
    <row r="386" spans="1:10" s="247" customFormat="1" x14ac:dyDescent="0.35">
      <c r="A386" s="244" t="s">
        <v>20</v>
      </c>
      <c r="B386" s="245">
        <v>236452</v>
      </c>
      <c r="C386" s="246">
        <f>B386/B$386*100</f>
        <v>100</v>
      </c>
      <c r="E386" s="245">
        <v>25209</v>
      </c>
      <c r="F386" s="245">
        <v>68335</v>
      </c>
      <c r="G386" s="245">
        <v>28328</v>
      </c>
      <c r="H386" s="245">
        <v>30754</v>
      </c>
      <c r="I386" s="245">
        <v>41321</v>
      </c>
      <c r="J386" s="245">
        <v>42505</v>
      </c>
    </row>
    <row r="387" spans="1:10" x14ac:dyDescent="0.35">
      <c r="A387" s="248" t="s">
        <v>379</v>
      </c>
      <c r="B387" s="249">
        <v>54432</v>
      </c>
      <c r="C387" s="246">
        <f t="shared" ref="C387:C388" si="63">B387/B$386*100</f>
        <v>23.020317019944851</v>
      </c>
      <c r="E387" s="249">
        <v>5921</v>
      </c>
      <c r="F387" s="249">
        <v>15832</v>
      </c>
      <c r="G387" s="249">
        <v>7220</v>
      </c>
      <c r="H387" s="249">
        <v>6454</v>
      </c>
      <c r="I387" s="249">
        <v>7764</v>
      </c>
      <c r="J387" s="249">
        <v>11241</v>
      </c>
    </row>
    <row r="388" spans="1:10" x14ac:dyDescent="0.35">
      <c r="A388" s="248" t="s">
        <v>380</v>
      </c>
      <c r="B388" s="249">
        <v>182020</v>
      </c>
      <c r="C388" s="246">
        <f t="shared" si="63"/>
        <v>76.979682980055159</v>
      </c>
      <c r="E388" s="249">
        <v>19288</v>
      </c>
      <c r="F388" s="249">
        <v>52503</v>
      </c>
      <c r="G388" s="249">
        <v>21108</v>
      </c>
      <c r="H388" s="249">
        <v>24300</v>
      </c>
      <c r="I388" s="249">
        <v>33557</v>
      </c>
      <c r="J388" s="249">
        <v>31264</v>
      </c>
    </row>
    <row r="389" spans="1:10" x14ac:dyDescent="0.35">
      <c r="B389" s="249"/>
      <c r="C389" s="246"/>
      <c r="E389" s="249"/>
      <c r="F389" s="249"/>
      <c r="G389" s="249"/>
      <c r="H389" s="249"/>
      <c r="I389" s="249"/>
      <c r="J389" s="249"/>
    </row>
    <row r="390" spans="1:10" s="247" customFormat="1" x14ac:dyDescent="0.35">
      <c r="A390" s="244" t="s">
        <v>19</v>
      </c>
      <c r="C390" s="246"/>
    </row>
    <row r="391" spans="1:10" s="247" customFormat="1" x14ac:dyDescent="0.35">
      <c r="A391" s="244" t="s">
        <v>20</v>
      </c>
      <c r="B391" s="245">
        <v>114916</v>
      </c>
      <c r="C391" s="246">
        <f>B391/B$391*100</f>
        <v>100</v>
      </c>
      <c r="E391" s="245">
        <v>12238</v>
      </c>
      <c r="F391" s="245">
        <v>33585</v>
      </c>
      <c r="G391" s="245">
        <v>13958</v>
      </c>
      <c r="H391" s="245">
        <v>15403</v>
      </c>
      <c r="I391" s="245">
        <v>19448</v>
      </c>
      <c r="J391" s="245">
        <v>20284</v>
      </c>
    </row>
    <row r="392" spans="1:10" x14ac:dyDescent="0.35">
      <c r="A392" s="248" t="s">
        <v>379</v>
      </c>
      <c r="B392" s="249">
        <v>21770</v>
      </c>
      <c r="C392" s="246">
        <f t="shared" ref="C392:C393" si="64">B392/B$391*100</f>
        <v>18.944272338055622</v>
      </c>
      <c r="E392" s="249">
        <v>2273</v>
      </c>
      <c r="F392" s="249">
        <v>6421</v>
      </c>
      <c r="G392" s="249">
        <v>2963</v>
      </c>
      <c r="H392" s="249">
        <v>2615</v>
      </c>
      <c r="I392" s="249">
        <v>3002</v>
      </c>
      <c r="J392" s="249">
        <v>4496</v>
      </c>
    </row>
    <row r="393" spans="1:10" x14ac:dyDescent="0.35">
      <c r="A393" s="248" t="s">
        <v>380</v>
      </c>
      <c r="B393" s="249">
        <v>93146</v>
      </c>
      <c r="C393" s="246">
        <f t="shared" si="64"/>
        <v>81.055727661944374</v>
      </c>
      <c r="E393" s="249">
        <v>9965</v>
      </c>
      <c r="F393" s="249">
        <v>27164</v>
      </c>
      <c r="G393" s="249">
        <v>10995</v>
      </c>
      <c r="H393" s="249">
        <v>12788</v>
      </c>
      <c r="I393" s="249">
        <v>16446</v>
      </c>
      <c r="J393" s="249">
        <v>15788</v>
      </c>
    </row>
    <row r="394" spans="1:10" x14ac:dyDescent="0.35">
      <c r="B394" s="249"/>
      <c r="C394" s="246"/>
      <c r="E394" s="249"/>
      <c r="F394" s="249"/>
      <c r="G394" s="249"/>
      <c r="H394" s="249"/>
      <c r="I394" s="249"/>
      <c r="J394" s="249"/>
    </row>
    <row r="395" spans="1:10" s="247" customFormat="1" x14ac:dyDescent="0.35">
      <c r="A395" s="244" t="s">
        <v>21</v>
      </c>
      <c r="C395" s="246"/>
    </row>
    <row r="396" spans="1:10" s="247" customFormat="1" x14ac:dyDescent="0.35">
      <c r="A396" s="244" t="s">
        <v>20</v>
      </c>
      <c r="B396" s="245">
        <v>121536</v>
      </c>
      <c r="C396" s="246">
        <f>B396/B$396*100</f>
        <v>100</v>
      </c>
      <c r="E396" s="245">
        <v>12971</v>
      </c>
      <c r="F396" s="245">
        <v>34750</v>
      </c>
      <c r="G396" s="245">
        <v>14370</v>
      </c>
      <c r="H396" s="245">
        <v>15351</v>
      </c>
      <c r="I396" s="245">
        <v>21873</v>
      </c>
      <c r="J396" s="245">
        <v>22221</v>
      </c>
    </row>
    <row r="397" spans="1:10" x14ac:dyDescent="0.35">
      <c r="A397" s="248" t="s">
        <v>379</v>
      </c>
      <c r="B397" s="249">
        <v>32662</v>
      </c>
      <c r="C397" s="246">
        <f t="shared" ref="C397:C398" si="65">B397/B$396*100</f>
        <v>26.874341758820432</v>
      </c>
      <c r="E397" s="249">
        <v>3648</v>
      </c>
      <c r="F397" s="249">
        <v>9411</v>
      </c>
      <c r="G397" s="249">
        <v>4257</v>
      </c>
      <c r="H397" s="249">
        <v>3839</v>
      </c>
      <c r="I397" s="249">
        <v>4762</v>
      </c>
      <c r="J397" s="249">
        <v>6745</v>
      </c>
    </row>
    <row r="398" spans="1:10" x14ac:dyDescent="0.35">
      <c r="A398" s="248" t="s">
        <v>380</v>
      </c>
      <c r="B398" s="249">
        <v>88874</v>
      </c>
      <c r="C398" s="246">
        <f t="shared" si="65"/>
        <v>73.125658241179565</v>
      </c>
      <c r="E398" s="249">
        <v>9323</v>
      </c>
      <c r="F398" s="249">
        <v>25339</v>
      </c>
      <c r="G398" s="249">
        <v>10113</v>
      </c>
      <c r="H398" s="249">
        <v>11512</v>
      </c>
      <c r="I398" s="249">
        <v>17111</v>
      </c>
      <c r="J398" s="249">
        <v>15476</v>
      </c>
    </row>
    <row r="399" spans="1:10" x14ac:dyDescent="0.35">
      <c r="B399" s="249"/>
      <c r="C399" s="246"/>
      <c r="E399" s="249"/>
      <c r="F399" s="249"/>
      <c r="G399" s="249"/>
      <c r="H399" s="249"/>
      <c r="I399" s="249"/>
      <c r="J399" s="249"/>
    </row>
    <row r="400" spans="1:10" s="247" customFormat="1" x14ac:dyDescent="0.35">
      <c r="A400" s="244" t="s">
        <v>23</v>
      </c>
      <c r="C400" s="246"/>
    </row>
    <row r="401" spans="1:16" s="247" customFormat="1" x14ac:dyDescent="0.35">
      <c r="A401" s="244" t="s">
        <v>15</v>
      </c>
      <c r="C401" s="246"/>
    </row>
    <row r="402" spans="1:16" s="247" customFormat="1" x14ac:dyDescent="0.35">
      <c r="A402" s="244" t="s">
        <v>20</v>
      </c>
      <c r="B402" s="245">
        <v>244256</v>
      </c>
      <c r="C402" s="246">
        <f>B402/B$402*100</f>
        <v>100</v>
      </c>
      <c r="E402" s="245">
        <v>52603</v>
      </c>
      <c r="F402" s="245">
        <v>59564</v>
      </c>
      <c r="G402" s="245">
        <v>29417</v>
      </c>
      <c r="H402" s="245">
        <v>31994</v>
      </c>
      <c r="I402" s="245">
        <v>38839</v>
      </c>
      <c r="J402" s="245">
        <v>31839</v>
      </c>
    </row>
    <row r="403" spans="1:16" x14ac:dyDescent="0.35">
      <c r="A403" s="248" t="s">
        <v>379</v>
      </c>
      <c r="B403" s="249">
        <v>96650</v>
      </c>
      <c r="C403" s="246">
        <f t="shared" ref="C403:C404" si="66">B403/B$402*100</f>
        <v>39.569140573824185</v>
      </c>
      <c r="E403" s="249">
        <v>20572</v>
      </c>
      <c r="F403" s="249">
        <v>23754</v>
      </c>
      <c r="G403" s="249">
        <v>12709</v>
      </c>
      <c r="H403" s="249">
        <v>12340</v>
      </c>
      <c r="I403" s="249">
        <v>14144</v>
      </c>
      <c r="J403" s="249">
        <v>13131</v>
      </c>
    </row>
    <row r="404" spans="1:16" x14ac:dyDescent="0.35">
      <c r="A404" s="248" t="s">
        <v>380</v>
      </c>
      <c r="B404" s="249">
        <v>147606</v>
      </c>
      <c r="C404" s="246">
        <f t="shared" si="66"/>
        <v>60.430859426175822</v>
      </c>
      <c r="E404" s="249">
        <v>32031</v>
      </c>
      <c r="F404" s="249">
        <v>35810</v>
      </c>
      <c r="G404" s="249">
        <v>16708</v>
      </c>
      <c r="H404" s="249">
        <v>19654</v>
      </c>
      <c r="I404" s="249">
        <v>24695</v>
      </c>
      <c r="J404" s="249">
        <v>18708</v>
      </c>
    </row>
    <row r="405" spans="1:16" x14ac:dyDescent="0.35">
      <c r="B405" s="249"/>
      <c r="C405" s="246"/>
      <c r="E405" s="249"/>
      <c r="F405" s="249"/>
      <c r="G405" s="249"/>
      <c r="H405" s="249"/>
      <c r="I405" s="249"/>
      <c r="J405" s="249"/>
    </row>
    <row r="406" spans="1:16" s="247" customFormat="1" x14ac:dyDescent="0.35">
      <c r="A406" s="244" t="s">
        <v>19</v>
      </c>
      <c r="C406" s="246"/>
    </row>
    <row r="407" spans="1:16" s="247" customFormat="1" x14ac:dyDescent="0.35">
      <c r="A407" s="244" t="s">
        <v>20</v>
      </c>
      <c r="B407" s="245">
        <v>127772</v>
      </c>
      <c r="C407" s="246">
        <f>B407/B$407*100</f>
        <v>100</v>
      </c>
      <c r="E407" s="245">
        <v>27662</v>
      </c>
      <c r="F407" s="245">
        <v>31518</v>
      </c>
      <c r="G407" s="245">
        <v>15498</v>
      </c>
      <c r="H407" s="245">
        <v>16855</v>
      </c>
      <c r="I407" s="245">
        <v>20032</v>
      </c>
      <c r="J407" s="245">
        <v>16207</v>
      </c>
    </row>
    <row r="408" spans="1:16" x14ac:dyDescent="0.35">
      <c r="A408" s="248" t="s">
        <v>379</v>
      </c>
      <c r="B408" s="249">
        <v>44855</v>
      </c>
      <c r="C408" s="246">
        <f t="shared" ref="C408:C409" si="67">B408/B$407*100</f>
        <v>35.105500422627806</v>
      </c>
      <c r="E408" s="249">
        <v>9458</v>
      </c>
      <c r="F408" s="249">
        <v>11217</v>
      </c>
      <c r="G408" s="249">
        <v>6007</v>
      </c>
      <c r="H408" s="249">
        <v>5854</v>
      </c>
      <c r="I408" s="249">
        <v>6368</v>
      </c>
      <c r="J408" s="249">
        <v>5951</v>
      </c>
    </row>
    <row r="409" spans="1:16" x14ac:dyDescent="0.35">
      <c r="A409" s="248" t="s">
        <v>380</v>
      </c>
      <c r="B409" s="249">
        <v>82917</v>
      </c>
      <c r="C409" s="246">
        <f t="shared" si="67"/>
        <v>64.894499577372187</v>
      </c>
      <c r="E409" s="249">
        <v>18204</v>
      </c>
      <c r="F409" s="249">
        <v>20301</v>
      </c>
      <c r="G409" s="249">
        <v>9491</v>
      </c>
      <c r="H409" s="249">
        <v>11001</v>
      </c>
      <c r="I409" s="249">
        <v>13664</v>
      </c>
      <c r="J409" s="249">
        <v>10256</v>
      </c>
    </row>
    <row r="410" spans="1:16" x14ac:dyDescent="0.35">
      <c r="B410" s="249"/>
      <c r="E410" s="249"/>
      <c r="F410" s="249"/>
      <c r="G410" s="249"/>
      <c r="H410" s="249"/>
      <c r="I410" s="249"/>
      <c r="J410" s="249"/>
    </row>
    <row r="411" spans="1:16" s="247" customFormat="1" x14ac:dyDescent="0.35">
      <c r="A411" s="244" t="s">
        <v>21</v>
      </c>
      <c r="C411" s="246"/>
    </row>
    <row r="412" spans="1:16" s="247" customFormat="1" x14ac:dyDescent="0.35">
      <c r="A412" s="244" t="s">
        <v>20</v>
      </c>
      <c r="B412" s="245">
        <v>116484</v>
      </c>
      <c r="C412" s="246">
        <f>B412/B$412*100</f>
        <v>100</v>
      </c>
      <c r="E412" s="245">
        <v>24941</v>
      </c>
      <c r="F412" s="245">
        <v>28046</v>
      </c>
      <c r="G412" s="245">
        <v>13919</v>
      </c>
      <c r="H412" s="245">
        <v>15139</v>
      </c>
      <c r="I412" s="245">
        <v>18807</v>
      </c>
      <c r="J412" s="245">
        <v>15632</v>
      </c>
    </row>
    <row r="413" spans="1:16" x14ac:dyDescent="0.35">
      <c r="A413" s="248" t="s">
        <v>379</v>
      </c>
      <c r="B413" s="249">
        <v>51795</v>
      </c>
      <c r="C413" s="246">
        <f t="shared" ref="C413:C414" si="68">B413/B$412*100</f>
        <v>44.465334294838776</v>
      </c>
      <c r="E413" s="249">
        <v>11114</v>
      </c>
      <c r="F413" s="249">
        <v>12537</v>
      </c>
      <c r="G413" s="249">
        <v>6702</v>
      </c>
      <c r="H413" s="249">
        <v>6486</v>
      </c>
      <c r="I413" s="249">
        <v>7776</v>
      </c>
      <c r="J413" s="249">
        <v>7180</v>
      </c>
    </row>
    <row r="414" spans="1:16" ht="18.600000000000001" thickBot="1" x14ac:dyDescent="0.4">
      <c r="A414" s="256" t="s">
        <v>380</v>
      </c>
      <c r="B414" s="257">
        <v>64689</v>
      </c>
      <c r="C414" s="258">
        <f t="shared" si="68"/>
        <v>55.534665705161224</v>
      </c>
      <c r="D414" s="259"/>
      <c r="E414" s="257">
        <v>13827</v>
      </c>
      <c r="F414" s="257">
        <v>15509</v>
      </c>
      <c r="G414" s="257">
        <v>7217</v>
      </c>
      <c r="H414" s="257">
        <v>8653</v>
      </c>
      <c r="I414" s="257">
        <v>11031</v>
      </c>
      <c r="J414" s="257">
        <v>8452</v>
      </c>
    </row>
    <row r="415" spans="1:16" x14ac:dyDescent="0.35">
      <c r="E415" s="249"/>
      <c r="F415" s="249"/>
      <c r="G415" s="249"/>
      <c r="H415" s="249"/>
      <c r="I415" s="249"/>
      <c r="J415" s="249"/>
      <c r="K415" s="249"/>
    </row>
    <row r="416" spans="1:16" ht="18.600000000000001" thickBot="1" x14ac:dyDescent="0.4">
      <c r="A416" s="256"/>
      <c r="B416" s="259"/>
      <c r="C416" s="263"/>
      <c r="D416" s="259"/>
      <c r="E416" s="257"/>
      <c r="F416" s="257"/>
      <c r="G416" s="257"/>
      <c r="H416" s="257"/>
      <c r="I416" s="257"/>
      <c r="J416" s="257"/>
      <c r="K416" s="257"/>
      <c r="L416" s="259"/>
      <c r="M416" s="259"/>
      <c r="N416" s="259"/>
      <c r="O416" s="259"/>
      <c r="P416" s="259"/>
    </row>
    <row r="417" spans="1:51" s="321" customFormat="1" ht="18.600000000000001" thickBot="1" x14ac:dyDescent="0.35">
      <c r="A417" s="321" t="s">
        <v>366</v>
      </c>
      <c r="B417" s="322"/>
      <c r="C417" s="322"/>
      <c r="D417" s="322"/>
      <c r="E417" s="322"/>
      <c r="F417" s="322"/>
      <c r="G417" s="322"/>
      <c r="H417" s="322"/>
      <c r="I417" s="322"/>
      <c r="J417" s="322"/>
      <c r="K417" s="322"/>
      <c r="L417" s="322"/>
      <c r="M417" s="322"/>
      <c r="N417" s="322"/>
      <c r="O417" s="322"/>
      <c r="P417" s="322"/>
      <c r="Q417" s="322"/>
      <c r="R417" s="322"/>
      <c r="S417" s="322"/>
      <c r="T417" s="322"/>
      <c r="U417" s="322"/>
      <c r="V417" s="322"/>
      <c r="W417" s="322"/>
      <c r="X417" s="322"/>
      <c r="Y417" s="322"/>
      <c r="Z417" s="322"/>
      <c r="AA417" s="322"/>
      <c r="AB417" s="322"/>
      <c r="AC417" s="322"/>
      <c r="AD417" s="322"/>
      <c r="AE417" s="322"/>
      <c r="AF417" s="322"/>
      <c r="AG417" s="322"/>
      <c r="AH417" s="322"/>
      <c r="AI417" s="322"/>
      <c r="AJ417" s="322"/>
      <c r="AK417" s="322"/>
      <c r="AL417" s="322"/>
      <c r="AM417" s="322"/>
      <c r="AN417" s="322"/>
      <c r="AO417" s="322"/>
      <c r="AP417" s="322"/>
      <c r="AQ417" s="322"/>
      <c r="AR417" s="322"/>
      <c r="AS417" s="322"/>
      <c r="AT417" s="322"/>
      <c r="AU417" s="322"/>
      <c r="AV417" s="322"/>
      <c r="AW417" s="322"/>
      <c r="AX417" s="322"/>
      <c r="AY417" s="322"/>
    </row>
    <row r="418" spans="1:51" s="242" customFormat="1" ht="18.600000000000001" thickBot="1" x14ac:dyDescent="0.4">
      <c r="A418" s="613" t="s">
        <v>367</v>
      </c>
      <c r="B418" s="614" t="s">
        <v>185</v>
      </c>
      <c r="C418" s="615"/>
      <c r="D418" s="271"/>
      <c r="E418" s="592" t="s">
        <v>368</v>
      </c>
      <c r="F418" s="593"/>
      <c r="G418" s="593"/>
      <c r="H418" s="593"/>
      <c r="I418" s="593"/>
      <c r="J418" s="593"/>
      <c r="K418" s="593"/>
      <c r="L418" s="593"/>
      <c r="M418" s="593"/>
      <c r="N418" s="593"/>
      <c r="O418" s="593"/>
      <c r="P418" s="593"/>
      <c r="Q418" s="285"/>
      <c r="R418" s="323"/>
      <c r="S418" s="271"/>
      <c r="T418" s="271"/>
      <c r="U418" s="271"/>
      <c r="V418" s="271"/>
      <c r="W418" s="271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  <c r="AH418" s="271"/>
      <c r="AI418" s="271"/>
      <c r="AJ418" s="271"/>
      <c r="AK418" s="271"/>
      <c r="AL418" s="271"/>
      <c r="AM418" s="271"/>
      <c r="AN418" s="271"/>
      <c r="AO418" s="271"/>
      <c r="AP418" s="271"/>
      <c r="AQ418" s="271"/>
      <c r="AR418" s="271"/>
      <c r="AS418" s="271"/>
      <c r="AT418" s="271"/>
      <c r="AU418" s="271"/>
      <c r="AV418" s="271"/>
      <c r="AW418" s="271"/>
      <c r="AX418" s="271"/>
      <c r="AY418" s="271"/>
    </row>
    <row r="419" spans="1:51" s="242" customFormat="1" ht="46.2" customHeight="1" thickBot="1" x14ac:dyDescent="0.4">
      <c r="A419" s="586"/>
      <c r="B419" s="234" t="s">
        <v>4</v>
      </c>
      <c r="C419" s="235" t="s">
        <v>5</v>
      </c>
      <c r="D419" s="273"/>
      <c r="E419" s="513" t="s">
        <v>186</v>
      </c>
      <c r="F419" s="509" t="s">
        <v>187</v>
      </c>
      <c r="G419" s="509" t="s">
        <v>188</v>
      </c>
      <c r="H419" s="509" t="s">
        <v>189</v>
      </c>
      <c r="I419" s="509" t="s">
        <v>435</v>
      </c>
      <c r="J419" s="509" t="s">
        <v>191</v>
      </c>
      <c r="K419" s="509" t="s">
        <v>192</v>
      </c>
      <c r="L419" s="509" t="s">
        <v>475</v>
      </c>
      <c r="M419" s="509" t="s">
        <v>194</v>
      </c>
      <c r="N419" s="509" t="s">
        <v>195</v>
      </c>
      <c r="O419" s="509" t="s">
        <v>196</v>
      </c>
      <c r="P419" s="515" t="s">
        <v>197</v>
      </c>
      <c r="Q419" s="275"/>
      <c r="R419" s="230"/>
      <c r="S419" s="230"/>
      <c r="T419" s="230"/>
      <c r="U419" s="271"/>
      <c r="V419" s="271"/>
      <c r="W419" s="271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  <c r="AH419" s="271"/>
      <c r="AI419" s="271"/>
      <c r="AJ419" s="271"/>
      <c r="AK419" s="271"/>
      <c r="AL419" s="271"/>
      <c r="AM419" s="271"/>
      <c r="AN419" s="271"/>
      <c r="AO419" s="271"/>
      <c r="AP419" s="271"/>
      <c r="AQ419" s="271"/>
      <c r="AR419" s="271"/>
      <c r="AS419" s="271"/>
      <c r="AT419" s="271"/>
      <c r="AU419" s="271"/>
      <c r="AV419" s="271"/>
      <c r="AW419" s="271"/>
      <c r="AX419" s="271"/>
      <c r="AY419" s="271"/>
    </row>
    <row r="420" spans="1:51" s="233" customFormat="1" ht="18.600000000000001" thickBot="1" x14ac:dyDescent="0.4">
      <c r="A420" s="240" t="s">
        <v>14</v>
      </c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30"/>
      <c r="R420" s="230"/>
      <c r="S420" s="230"/>
      <c r="T420" s="230"/>
      <c r="U420" s="230"/>
      <c r="V420" s="230"/>
      <c r="W420" s="230"/>
      <c r="X420" s="230"/>
      <c r="Y420" s="230"/>
      <c r="Z420" s="230"/>
      <c r="AA420" s="230"/>
      <c r="AB420" s="230"/>
      <c r="AC420" s="230"/>
      <c r="AD420" s="230"/>
      <c r="AE420" s="230"/>
      <c r="AF420" s="230"/>
      <c r="AG420" s="230"/>
      <c r="AH420" s="230"/>
      <c r="AI420" s="230"/>
      <c r="AJ420" s="230"/>
      <c r="AK420" s="230"/>
      <c r="AL420" s="230"/>
      <c r="AM420" s="230"/>
      <c r="AN420" s="230"/>
      <c r="AO420" s="230"/>
      <c r="AP420" s="230"/>
      <c r="AQ420" s="230"/>
      <c r="AR420" s="230"/>
      <c r="AS420" s="230"/>
      <c r="AT420" s="230"/>
      <c r="AU420" s="230"/>
      <c r="AV420" s="230"/>
      <c r="AW420" s="230"/>
      <c r="AX420" s="230"/>
      <c r="AY420" s="230"/>
    </row>
    <row r="421" spans="1:51" s="233" customFormat="1" ht="18.600000000000001" thickBot="1" x14ac:dyDescent="0.4">
      <c r="A421" s="243" t="s">
        <v>378</v>
      </c>
      <c r="B421" s="230"/>
      <c r="C421" s="230"/>
      <c r="D421" s="230"/>
      <c r="E421" s="230"/>
      <c r="F421" s="230"/>
      <c r="G421" s="230"/>
      <c r="H421" s="230"/>
      <c r="I421" s="230"/>
      <c r="J421" s="230"/>
      <c r="K421" s="230"/>
      <c r="L421" s="230"/>
      <c r="M421" s="230"/>
      <c r="N421" s="230"/>
      <c r="O421" s="230"/>
      <c r="P421" s="230"/>
      <c r="Q421" s="230"/>
      <c r="R421" s="230"/>
      <c r="S421" s="230"/>
      <c r="T421" s="230"/>
      <c r="U421" s="230"/>
      <c r="V421" s="230"/>
      <c r="W421" s="230"/>
      <c r="X421" s="230"/>
      <c r="Y421" s="230"/>
      <c r="Z421" s="230"/>
      <c r="AA421" s="230"/>
      <c r="AB421" s="230"/>
      <c r="AC421" s="230"/>
      <c r="AD421" s="230"/>
      <c r="AE421" s="230"/>
      <c r="AF421" s="230"/>
      <c r="AG421" s="230"/>
      <c r="AH421" s="230"/>
      <c r="AI421" s="230"/>
      <c r="AJ421" s="230"/>
      <c r="AK421" s="230"/>
      <c r="AL421" s="230"/>
      <c r="AM421" s="230"/>
      <c r="AN421" s="230"/>
      <c r="AO421" s="230"/>
      <c r="AP421" s="230"/>
      <c r="AQ421" s="230"/>
      <c r="AR421" s="230"/>
      <c r="AS421" s="230"/>
      <c r="AT421" s="230"/>
      <c r="AU421" s="230"/>
      <c r="AV421" s="230"/>
      <c r="AW421" s="230"/>
      <c r="AX421" s="230"/>
      <c r="AY421" s="230"/>
    </row>
    <row r="422" spans="1:51" s="247" customFormat="1" x14ac:dyDescent="0.35">
      <c r="A422" s="244" t="s">
        <v>20</v>
      </c>
      <c r="B422" s="245">
        <v>1036053</v>
      </c>
      <c r="C422" s="246">
        <f>B422/B$422*100</f>
        <v>100</v>
      </c>
      <c r="E422" s="245">
        <v>40151</v>
      </c>
      <c r="F422" s="245">
        <v>96772</v>
      </c>
      <c r="G422" s="245">
        <v>58750</v>
      </c>
      <c r="H422" s="245">
        <v>167690</v>
      </c>
      <c r="I422" s="245">
        <v>118184</v>
      </c>
      <c r="J422" s="245">
        <v>92680</v>
      </c>
      <c r="K422" s="245">
        <v>42867</v>
      </c>
      <c r="L422" s="245">
        <v>92406</v>
      </c>
      <c r="M422" s="245">
        <v>99860</v>
      </c>
      <c r="N422" s="245">
        <v>97903</v>
      </c>
      <c r="O422" s="245">
        <v>104857</v>
      </c>
      <c r="P422" s="245">
        <v>23933</v>
      </c>
    </row>
    <row r="423" spans="1:51" x14ac:dyDescent="0.35">
      <c r="A423" s="248" t="s">
        <v>379</v>
      </c>
      <c r="B423" s="249">
        <v>295287</v>
      </c>
      <c r="C423" s="246">
        <f t="shared" ref="C423:C424" si="69">B423/B$422*100</f>
        <v>28.50114810728795</v>
      </c>
      <c r="E423" s="249">
        <v>14423</v>
      </c>
      <c r="F423" s="249">
        <v>24994</v>
      </c>
      <c r="G423" s="249">
        <v>16759</v>
      </c>
      <c r="H423" s="249">
        <v>28006</v>
      </c>
      <c r="I423" s="249">
        <v>28330</v>
      </c>
      <c r="J423" s="249">
        <v>15663</v>
      </c>
      <c r="K423" s="249">
        <v>11329</v>
      </c>
      <c r="L423" s="249">
        <v>28550</v>
      </c>
      <c r="M423" s="249">
        <v>31142</v>
      </c>
      <c r="N423" s="249">
        <v>42235</v>
      </c>
      <c r="O423" s="249">
        <v>42124</v>
      </c>
      <c r="P423" s="249">
        <v>11732</v>
      </c>
    </row>
    <row r="424" spans="1:51" x14ac:dyDescent="0.35">
      <c r="A424" s="248" t="s">
        <v>380</v>
      </c>
      <c r="B424" s="249">
        <v>740766</v>
      </c>
      <c r="C424" s="246">
        <f t="shared" si="69"/>
        <v>71.498851892712054</v>
      </c>
      <c r="E424" s="249">
        <v>25728</v>
      </c>
      <c r="F424" s="249">
        <v>71778</v>
      </c>
      <c r="G424" s="249">
        <v>41991</v>
      </c>
      <c r="H424" s="249">
        <v>139684</v>
      </c>
      <c r="I424" s="249">
        <v>89854</v>
      </c>
      <c r="J424" s="249">
        <v>77017</v>
      </c>
      <c r="K424" s="249">
        <v>31538</v>
      </c>
      <c r="L424" s="249">
        <v>63856</v>
      </c>
      <c r="M424" s="249">
        <v>68718</v>
      </c>
      <c r="N424" s="249">
        <v>55668</v>
      </c>
      <c r="O424" s="249">
        <v>62733</v>
      </c>
      <c r="P424" s="249">
        <v>12201</v>
      </c>
    </row>
    <row r="425" spans="1:51" x14ac:dyDescent="0.35">
      <c r="B425" s="249"/>
      <c r="C425" s="246"/>
      <c r="E425" s="249"/>
      <c r="F425" s="249"/>
      <c r="G425" s="249"/>
      <c r="H425" s="249"/>
      <c r="I425" s="249"/>
      <c r="J425" s="249"/>
      <c r="K425" s="242"/>
      <c r="L425" s="249"/>
      <c r="M425" s="249"/>
      <c r="N425" s="249"/>
      <c r="O425" s="249"/>
      <c r="P425" s="249"/>
    </row>
    <row r="426" spans="1:51" s="247" customFormat="1" x14ac:dyDescent="0.35">
      <c r="A426" s="244" t="s">
        <v>19</v>
      </c>
      <c r="C426" s="246"/>
    </row>
    <row r="427" spans="1:51" s="247" customFormat="1" x14ac:dyDescent="0.35">
      <c r="A427" s="244" t="s">
        <v>20</v>
      </c>
      <c r="B427" s="245">
        <v>508197</v>
      </c>
      <c r="C427" s="246">
        <f>B427/B$427*100</f>
        <v>100</v>
      </c>
      <c r="E427" s="245">
        <v>21479</v>
      </c>
      <c r="F427" s="245">
        <v>47029</v>
      </c>
      <c r="G427" s="245">
        <v>28646</v>
      </c>
      <c r="H427" s="245">
        <v>82964</v>
      </c>
      <c r="I427" s="245">
        <v>58112</v>
      </c>
      <c r="J427" s="245">
        <v>43189</v>
      </c>
      <c r="K427" s="245">
        <v>20185</v>
      </c>
      <c r="L427" s="245">
        <v>44400</v>
      </c>
      <c r="M427" s="245">
        <v>49435</v>
      </c>
      <c r="N427" s="245">
        <v>49316</v>
      </c>
      <c r="O427" s="245">
        <v>50818</v>
      </c>
      <c r="P427" s="245">
        <v>12624</v>
      </c>
    </row>
    <row r="428" spans="1:51" x14ac:dyDescent="0.35">
      <c r="A428" s="248" t="s">
        <v>379</v>
      </c>
      <c r="B428" s="249">
        <v>122832</v>
      </c>
      <c r="C428" s="246">
        <f t="shared" ref="C428:C429" si="70">B428/B$427*100</f>
        <v>24.170154487334635</v>
      </c>
      <c r="E428" s="249">
        <v>6745</v>
      </c>
      <c r="F428" s="249">
        <v>9877</v>
      </c>
      <c r="G428" s="249">
        <v>6798</v>
      </c>
      <c r="H428" s="249">
        <v>11527</v>
      </c>
      <c r="I428" s="249">
        <v>11921</v>
      </c>
      <c r="J428" s="249">
        <v>5352</v>
      </c>
      <c r="K428" s="249">
        <v>4084</v>
      </c>
      <c r="L428" s="249">
        <v>11326</v>
      </c>
      <c r="M428" s="249">
        <v>12391</v>
      </c>
      <c r="N428" s="249">
        <v>18787</v>
      </c>
      <c r="O428" s="249">
        <v>18422</v>
      </c>
      <c r="P428" s="249">
        <v>5602</v>
      </c>
    </row>
    <row r="429" spans="1:51" x14ac:dyDescent="0.35">
      <c r="A429" s="248" t="s">
        <v>380</v>
      </c>
      <c r="B429" s="249">
        <v>385365</v>
      </c>
      <c r="C429" s="246">
        <f t="shared" si="70"/>
        <v>75.829845512665358</v>
      </c>
      <c r="E429" s="249">
        <v>14734</v>
      </c>
      <c r="F429" s="249">
        <v>37152</v>
      </c>
      <c r="G429" s="249">
        <v>21848</v>
      </c>
      <c r="H429" s="249">
        <v>71437</v>
      </c>
      <c r="I429" s="249">
        <v>46191</v>
      </c>
      <c r="J429" s="249">
        <v>37837</v>
      </c>
      <c r="K429" s="249">
        <v>16101</v>
      </c>
      <c r="L429" s="249">
        <v>33074</v>
      </c>
      <c r="M429" s="249">
        <v>37044</v>
      </c>
      <c r="N429" s="249">
        <v>30529</v>
      </c>
      <c r="O429" s="249">
        <v>32396</v>
      </c>
      <c r="P429" s="249">
        <v>7022</v>
      </c>
    </row>
    <row r="430" spans="1:51" x14ac:dyDescent="0.35">
      <c r="B430" s="249"/>
      <c r="C430" s="246"/>
      <c r="E430" s="249"/>
      <c r="F430" s="249"/>
      <c r="G430" s="249"/>
      <c r="H430" s="249"/>
      <c r="I430" s="249"/>
      <c r="J430" s="249"/>
      <c r="K430" s="249"/>
      <c r="L430" s="249"/>
      <c r="M430" s="249"/>
      <c r="N430" s="249"/>
      <c r="O430" s="249"/>
      <c r="P430" s="249"/>
    </row>
    <row r="431" spans="1:51" s="247" customFormat="1" x14ac:dyDescent="0.35">
      <c r="A431" s="244" t="s">
        <v>21</v>
      </c>
      <c r="C431" s="246"/>
    </row>
    <row r="432" spans="1:51" s="247" customFormat="1" x14ac:dyDescent="0.35">
      <c r="A432" s="244" t="s">
        <v>20</v>
      </c>
      <c r="B432" s="245">
        <v>527856</v>
      </c>
      <c r="C432" s="246">
        <f>B432/B$432*100</f>
        <v>100</v>
      </c>
      <c r="E432" s="245">
        <v>18672</v>
      </c>
      <c r="F432" s="245">
        <v>49743</v>
      </c>
      <c r="G432" s="245">
        <v>30104</v>
      </c>
      <c r="H432" s="245">
        <v>84726</v>
      </c>
      <c r="I432" s="245">
        <v>60072</v>
      </c>
      <c r="J432" s="245">
        <v>49491</v>
      </c>
      <c r="K432" s="245">
        <v>22682</v>
      </c>
      <c r="L432" s="245">
        <v>48006</v>
      </c>
      <c r="M432" s="245">
        <v>50425</v>
      </c>
      <c r="N432" s="245">
        <v>48587</v>
      </c>
      <c r="O432" s="245">
        <v>54039</v>
      </c>
      <c r="P432" s="245">
        <v>11309</v>
      </c>
    </row>
    <row r="433" spans="1:16" x14ac:dyDescent="0.35">
      <c r="A433" s="248" t="s">
        <v>379</v>
      </c>
      <c r="B433" s="249">
        <v>172455</v>
      </c>
      <c r="C433" s="246">
        <f t="shared" ref="C433:C434" si="71">B433/B$432*100</f>
        <v>32.670842047831229</v>
      </c>
      <c r="E433" s="249">
        <v>7678</v>
      </c>
      <c r="F433" s="249">
        <v>15117</v>
      </c>
      <c r="G433" s="249">
        <v>9961</v>
      </c>
      <c r="H433" s="249">
        <v>16479</v>
      </c>
      <c r="I433" s="249">
        <v>16409</v>
      </c>
      <c r="J433" s="249">
        <v>10311</v>
      </c>
      <c r="K433" s="249">
        <v>7245</v>
      </c>
      <c r="L433" s="249">
        <v>17224</v>
      </c>
      <c r="M433" s="249">
        <v>18751</v>
      </c>
      <c r="N433" s="249">
        <v>23448</v>
      </c>
      <c r="O433" s="249">
        <v>23702</v>
      </c>
      <c r="P433" s="249">
        <v>6130</v>
      </c>
    </row>
    <row r="434" spans="1:16" x14ac:dyDescent="0.35">
      <c r="A434" s="248" t="s">
        <v>380</v>
      </c>
      <c r="B434" s="249">
        <v>355401</v>
      </c>
      <c r="C434" s="246">
        <f t="shared" si="71"/>
        <v>67.329157952168771</v>
      </c>
      <c r="E434" s="249">
        <v>10994</v>
      </c>
      <c r="F434" s="249">
        <v>34626</v>
      </c>
      <c r="G434" s="249">
        <v>20143</v>
      </c>
      <c r="H434" s="249">
        <v>68247</v>
      </c>
      <c r="I434" s="249">
        <v>43663</v>
      </c>
      <c r="J434" s="249">
        <v>39180</v>
      </c>
      <c r="K434" s="249">
        <v>15437</v>
      </c>
      <c r="L434" s="249">
        <v>30782</v>
      </c>
      <c r="M434" s="249">
        <v>31674</v>
      </c>
      <c r="N434" s="249">
        <v>25139</v>
      </c>
      <c r="O434" s="249">
        <v>30337</v>
      </c>
      <c r="P434" s="249">
        <v>5179</v>
      </c>
    </row>
    <row r="435" spans="1:16" x14ac:dyDescent="0.35">
      <c r="B435" s="249"/>
      <c r="C435" s="246"/>
      <c r="E435" s="249"/>
      <c r="F435" s="249"/>
      <c r="G435" s="249"/>
      <c r="H435" s="249"/>
      <c r="I435" s="249"/>
      <c r="J435" s="249"/>
      <c r="K435" s="249"/>
      <c r="L435" s="249"/>
      <c r="M435" s="249"/>
      <c r="N435" s="249"/>
      <c r="O435" s="249"/>
      <c r="P435" s="249"/>
    </row>
    <row r="436" spans="1:16" s="247" customFormat="1" x14ac:dyDescent="0.35">
      <c r="A436" s="244" t="s">
        <v>22</v>
      </c>
      <c r="C436" s="246"/>
    </row>
    <row r="437" spans="1:16" s="247" customFormat="1" x14ac:dyDescent="0.35">
      <c r="A437" s="244" t="s">
        <v>15</v>
      </c>
      <c r="C437" s="246"/>
    </row>
    <row r="438" spans="1:16" s="247" customFormat="1" x14ac:dyDescent="0.35">
      <c r="A438" s="244" t="s">
        <v>20</v>
      </c>
      <c r="B438" s="245">
        <v>612376</v>
      </c>
      <c r="C438" s="246">
        <f>B438/B$438*100</f>
        <v>100</v>
      </c>
      <c r="E438" s="245">
        <v>13633</v>
      </c>
      <c r="F438" s="245">
        <v>39014</v>
      </c>
      <c r="G438" s="245">
        <v>42459</v>
      </c>
      <c r="H438" s="245">
        <v>136186</v>
      </c>
      <c r="I438" s="245">
        <v>90756</v>
      </c>
      <c r="J438" s="245">
        <v>79674</v>
      </c>
      <c r="K438" s="245">
        <v>14105</v>
      </c>
      <c r="L438" s="245">
        <v>33591</v>
      </c>
      <c r="M438" s="245">
        <v>59423</v>
      </c>
      <c r="N438" s="245">
        <v>49535</v>
      </c>
      <c r="O438" s="245">
        <v>54000</v>
      </c>
      <c r="P438" s="247">
        <v>0</v>
      </c>
    </row>
    <row r="439" spans="1:16" x14ac:dyDescent="0.35">
      <c r="A439" s="248" t="s">
        <v>379</v>
      </c>
      <c r="B439" s="249">
        <v>129582</v>
      </c>
      <c r="C439" s="246">
        <f t="shared" ref="C439:C440" si="72">B439/B$438*100</f>
        <v>21.160528825427516</v>
      </c>
      <c r="E439" s="249">
        <v>3854</v>
      </c>
      <c r="F439" s="249">
        <v>6140</v>
      </c>
      <c r="G439" s="249">
        <v>9495</v>
      </c>
      <c r="H439" s="249">
        <v>18412</v>
      </c>
      <c r="I439" s="249">
        <v>17219</v>
      </c>
      <c r="J439" s="249">
        <v>12381</v>
      </c>
      <c r="K439" s="249">
        <v>3372</v>
      </c>
      <c r="L439" s="249">
        <v>7528</v>
      </c>
      <c r="M439" s="249">
        <v>17690</v>
      </c>
      <c r="N439" s="249">
        <v>17630</v>
      </c>
      <c r="O439" s="249">
        <v>15861</v>
      </c>
      <c r="P439" s="247">
        <v>0</v>
      </c>
    </row>
    <row r="440" spans="1:16" x14ac:dyDescent="0.35">
      <c r="A440" s="248" t="s">
        <v>380</v>
      </c>
      <c r="B440" s="249">
        <v>482794</v>
      </c>
      <c r="C440" s="246">
        <f t="shared" si="72"/>
        <v>78.839471174572481</v>
      </c>
      <c r="E440" s="249">
        <v>9779</v>
      </c>
      <c r="F440" s="249">
        <v>32874</v>
      </c>
      <c r="G440" s="249">
        <v>32964</v>
      </c>
      <c r="H440" s="249">
        <v>117774</v>
      </c>
      <c r="I440" s="249">
        <v>73537</v>
      </c>
      <c r="J440" s="249">
        <v>67293</v>
      </c>
      <c r="K440" s="249">
        <v>10733</v>
      </c>
      <c r="L440" s="249">
        <v>26063</v>
      </c>
      <c r="M440" s="249">
        <v>41733</v>
      </c>
      <c r="N440" s="249">
        <v>31905</v>
      </c>
      <c r="O440" s="249">
        <v>38139</v>
      </c>
      <c r="P440" s="247">
        <v>0</v>
      </c>
    </row>
    <row r="441" spans="1:16" x14ac:dyDescent="0.35">
      <c r="B441" s="249"/>
      <c r="C441" s="246"/>
      <c r="E441" s="249"/>
      <c r="F441" s="249"/>
      <c r="G441" s="249"/>
      <c r="H441" s="249"/>
      <c r="I441" s="249"/>
      <c r="J441" s="249"/>
      <c r="K441" s="249"/>
      <c r="L441" s="249"/>
      <c r="M441" s="249"/>
      <c r="N441" s="249"/>
      <c r="O441" s="249"/>
      <c r="P441" s="247"/>
    </row>
    <row r="442" spans="1:16" s="247" customFormat="1" x14ac:dyDescent="0.35">
      <c r="A442" s="244" t="s">
        <v>19</v>
      </c>
      <c r="C442" s="246"/>
      <c r="P442" s="247">
        <v>0</v>
      </c>
    </row>
    <row r="443" spans="1:16" s="247" customFormat="1" x14ac:dyDescent="0.35">
      <c r="A443" s="244" t="s">
        <v>20</v>
      </c>
      <c r="B443" s="245">
        <v>293616</v>
      </c>
      <c r="C443" s="246">
        <f>B443/B$443*100</f>
        <v>100</v>
      </c>
      <c r="E443" s="245">
        <v>7032</v>
      </c>
      <c r="F443" s="245">
        <v>18349</v>
      </c>
      <c r="G443" s="245">
        <v>20016</v>
      </c>
      <c r="H443" s="245">
        <v>66660</v>
      </c>
      <c r="I443" s="245">
        <v>43763</v>
      </c>
      <c r="J443" s="245">
        <v>36693</v>
      </c>
      <c r="K443" s="245">
        <v>6401</v>
      </c>
      <c r="L443" s="245">
        <v>15938</v>
      </c>
      <c r="M443" s="245">
        <v>29417</v>
      </c>
      <c r="N443" s="245">
        <v>24040</v>
      </c>
      <c r="O443" s="245">
        <v>25307</v>
      </c>
      <c r="P443" s="247">
        <v>0</v>
      </c>
    </row>
    <row r="444" spans="1:16" x14ac:dyDescent="0.35">
      <c r="A444" s="248" t="s">
        <v>379</v>
      </c>
      <c r="B444" s="249">
        <v>49402</v>
      </c>
      <c r="C444" s="246">
        <f t="shared" ref="C444:C445" si="73">B444/B$443*100</f>
        <v>16.825377363631411</v>
      </c>
      <c r="E444" s="249">
        <v>1707</v>
      </c>
      <c r="F444" s="249">
        <v>2094</v>
      </c>
      <c r="G444" s="249">
        <v>3400</v>
      </c>
      <c r="H444" s="249">
        <v>7171</v>
      </c>
      <c r="I444" s="249">
        <v>6589</v>
      </c>
      <c r="J444" s="249">
        <v>3978</v>
      </c>
      <c r="K444" s="249">
        <v>1077</v>
      </c>
      <c r="L444" s="249">
        <v>2864</v>
      </c>
      <c r="M444" s="249">
        <v>7062</v>
      </c>
      <c r="N444" s="249">
        <v>7172</v>
      </c>
      <c r="O444" s="249">
        <v>6288</v>
      </c>
      <c r="P444" s="247">
        <v>0</v>
      </c>
    </row>
    <row r="445" spans="1:16" x14ac:dyDescent="0.35">
      <c r="A445" s="248" t="s">
        <v>380</v>
      </c>
      <c r="B445" s="249">
        <v>244214</v>
      </c>
      <c r="C445" s="246">
        <f t="shared" si="73"/>
        <v>83.174622636368582</v>
      </c>
      <c r="E445" s="249">
        <v>5325</v>
      </c>
      <c r="F445" s="249">
        <v>16255</v>
      </c>
      <c r="G445" s="249">
        <v>16616</v>
      </c>
      <c r="H445" s="249">
        <v>59489</v>
      </c>
      <c r="I445" s="249">
        <v>37174</v>
      </c>
      <c r="J445" s="249">
        <v>32715</v>
      </c>
      <c r="K445" s="249">
        <v>5324</v>
      </c>
      <c r="L445" s="249">
        <v>13074</v>
      </c>
      <c r="M445" s="249">
        <v>22355</v>
      </c>
      <c r="N445" s="249">
        <v>16868</v>
      </c>
      <c r="O445" s="249">
        <v>19019</v>
      </c>
      <c r="P445" s="247">
        <v>0</v>
      </c>
    </row>
    <row r="446" spans="1:16" x14ac:dyDescent="0.35">
      <c r="B446" s="249"/>
      <c r="C446" s="246"/>
      <c r="E446" s="249"/>
      <c r="F446" s="249"/>
      <c r="G446" s="249"/>
      <c r="H446" s="249"/>
      <c r="I446" s="249"/>
      <c r="J446" s="249"/>
      <c r="K446" s="249"/>
      <c r="L446" s="249"/>
      <c r="M446" s="249"/>
      <c r="N446" s="249"/>
      <c r="O446" s="249"/>
      <c r="P446" s="247"/>
    </row>
    <row r="447" spans="1:16" s="247" customFormat="1" x14ac:dyDescent="0.35">
      <c r="A447" s="244" t="s">
        <v>21</v>
      </c>
      <c r="C447" s="246"/>
    </row>
    <row r="448" spans="1:16" s="247" customFormat="1" x14ac:dyDescent="0.35">
      <c r="A448" s="244" t="s">
        <v>20</v>
      </c>
      <c r="B448" s="245">
        <v>318760</v>
      </c>
      <c r="C448" s="246">
        <f>B448/B$448*100</f>
        <v>100</v>
      </c>
      <c r="E448" s="245">
        <v>6601</v>
      </c>
      <c r="F448" s="245">
        <v>20665</v>
      </c>
      <c r="G448" s="245">
        <v>22443</v>
      </c>
      <c r="H448" s="245">
        <v>69526</v>
      </c>
      <c r="I448" s="245">
        <v>46993</v>
      </c>
      <c r="J448" s="245">
        <v>42981</v>
      </c>
      <c r="K448" s="245">
        <v>7704</v>
      </c>
      <c r="L448" s="245">
        <v>17653</v>
      </c>
      <c r="M448" s="245">
        <v>30006</v>
      </c>
      <c r="N448" s="245">
        <v>25495</v>
      </c>
      <c r="O448" s="245">
        <v>28693</v>
      </c>
      <c r="P448" s="247">
        <v>0</v>
      </c>
    </row>
    <row r="449" spans="1:16" x14ac:dyDescent="0.35">
      <c r="A449" s="248" t="s">
        <v>379</v>
      </c>
      <c r="B449" s="249">
        <v>80180</v>
      </c>
      <c r="C449" s="246">
        <f t="shared" ref="C449:C450" si="74">B449/B$448*100</f>
        <v>25.153720667586899</v>
      </c>
      <c r="E449" s="249">
        <v>2147</v>
      </c>
      <c r="F449" s="249">
        <v>4046</v>
      </c>
      <c r="G449" s="249">
        <v>6095</v>
      </c>
      <c r="H449" s="249">
        <v>11241</v>
      </c>
      <c r="I449" s="249">
        <v>10630</v>
      </c>
      <c r="J449" s="249">
        <v>8403</v>
      </c>
      <c r="K449" s="249">
        <v>2295</v>
      </c>
      <c r="L449" s="249">
        <v>4664</v>
      </c>
      <c r="M449" s="249">
        <v>10628</v>
      </c>
      <c r="N449" s="249">
        <v>10458</v>
      </c>
      <c r="O449" s="249">
        <v>9573</v>
      </c>
      <c r="P449" s="247">
        <v>0</v>
      </c>
    </row>
    <row r="450" spans="1:16" x14ac:dyDescent="0.35">
      <c r="A450" s="248" t="s">
        <v>380</v>
      </c>
      <c r="B450" s="249">
        <v>238580</v>
      </c>
      <c r="C450" s="246">
        <f t="shared" si="74"/>
        <v>74.846279332413104</v>
      </c>
      <c r="E450" s="249">
        <v>4454</v>
      </c>
      <c r="F450" s="249">
        <v>16619</v>
      </c>
      <c r="G450" s="249">
        <v>16348</v>
      </c>
      <c r="H450" s="249">
        <v>58285</v>
      </c>
      <c r="I450" s="249">
        <v>36363</v>
      </c>
      <c r="J450" s="249">
        <v>34578</v>
      </c>
      <c r="K450" s="249">
        <v>5409</v>
      </c>
      <c r="L450" s="249">
        <v>12989</v>
      </c>
      <c r="M450" s="249">
        <v>19378</v>
      </c>
      <c r="N450" s="249">
        <v>15037</v>
      </c>
      <c r="O450" s="249">
        <v>19120</v>
      </c>
      <c r="P450" s="247">
        <v>0</v>
      </c>
    </row>
    <row r="451" spans="1:16" x14ac:dyDescent="0.35">
      <c r="C451" s="246"/>
      <c r="E451" s="249"/>
      <c r="F451" s="249"/>
      <c r="G451" s="249"/>
      <c r="H451" s="249"/>
      <c r="I451" s="249"/>
      <c r="J451" s="249"/>
      <c r="K451" s="249"/>
      <c r="L451" s="249"/>
      <c r="M451" s="249"/>
      <c r="N451" s="249"/>
      <c r="O451" s="249"/>
      <c r="P451" s="249"/>
    </row>
    <row r="452" spans="1:16" s="247" customFormat="1" x14ac:dyDescent="0.35">
      <c r="A452" s="244" t="s">
        <v>23</v>
      </c>
      <c r="C452" s="246"/>
    </row>
    <row r="453" spans="1:16" s="247" customFormat="1" x14ac:dyDescent="0.35">
      <c r="A453" s="244" t="s">
        <v>15</v>
      </c>
      <c r="C453" s="246"/>
    </row>
    <row r="454" spans="1:16" s="247" customFormat="1" x14ac:dyDescent="0.35">
      <c r="A454" s="244" t="s">
        <v>20</v>
      </c>
      <c r="B454" s="245">
        <v>423677</v>
      </c>
      <c r="C454" s="246">
        <f>B454/B$454*100</f>
        <v>100</v>
      </c>
      <c r="E454" s="245">
        <v>26518</v>
      </c>
      <c r="F454" s="245">
        <v>57758</v>
      </c>
      <c r="G454" s="245">
        <v>16291</v>
      </c>
      <c r="H454" s="245">
        <v>31504</v>
      </c>
      <c r="I454" s="245">
        <v>27428</v>
      </c>
      <c r="J454" s="245">
        <v>13006</v>
      </c>
      <c r="K454" s="245">
        <v>28762</v>
      </c>
      <c r="L454" s="245">
        <v>58815</v>
      </c>
      <c r="M454" s="245">
        <v>40437</v>
      </c>
      <c r="N454" s="245">
        <v>48368</v>
      </c>
      <c r="O454" s="245">
        <v>50857</v>
      </c>
      <c r="P454" s="245">
        <v>23933</v>
      </c>
    </row>
    <row r="455" spans="1:16" x14ac:dyDescent="0.35">
      <c r="A455" s="248" t="s">
        <v>379</v>
      </c>
      <c r="B455" s="249">
        <v>165705</v>
      </c>
      <c r="C455" s="246">
        <f t="shared" ref="C455:C456" si="75">B455/B$454*100</f>
        <v>39.111162512952085</v>
      </c>
      <c r="E455" s="249">
        <v>10569</v>
      </c>
      <c r="F455" s="249">
        <v>18854</v>
      </c>
      <c r="G455" s="249">
        <v>7264</v>
      </c>
      <c r="H455" s="249">
        <v>9594</v>
      </c>
      <c r="I455" s="249">
        <v>11111</v>
      </c>
      <c r="J455" s="249">
        <v>3282</v>
      </c>
      <c r="K455" s="249">
        <v>7957</v>
      </c>
      <c r="L455" s="249">
        <v>21022</v>
      </c>
      <c r="M455" s="249">
        <v>13452</v>
      </c>
      <c r="N455" s="249">
        <v>24605</v>
      </c>
      <c r="O455" s="249">
        <v>26263</v>
      </c>
      <c r="P455" s="249">
        <v>11732</v>
      </c>
    </row>
    <row r="456" spans="1:16" x14ac:dyDescent="0.35">
      <c r="A456" s="248" t="s">
        <v>380</v>
      </c>
      <c r="B456" s="249">
        <v>257972</v>
      </c>
      <c r="C456" s="246">
        <f t="shared" si="75"/>
        <v>60.888837487047923</v>
      </c>
      <c r="E456" s="249">
        <v>15949</v>
      </c>
      <c r="F456" s="249">
        <v>38904</v>
      </c>
      <c r="G456" s="249">
        <v>9027</v>
      </c>
      <c r="H456" s="249">
        <v>21910</v>
      </c>
      <c r="I456" s="249">
        <v>16317</v>
      </c>
      <c r="J456" s="249">
        <v>9724</v>
      </c>
      <c r="K456" s="249">
        <v>20805</v>
      </c>
      <c r="L456" s="249">
        <v>37793</v>
      </c>
      <c r="M456" s="249">
        <v>26985</v>
      </c>
      <c r="N456" s="249">
        <v>23763</v>
      </c>
      <c r="O456" s="249">
        <v>24594</v>
      </c>
      <c r="P456" s="249">
        <v>12201</v>
      </c>
    </row>
    <row r="457" spans="1:16" x14ac:dyDescent="0.35">
      <c r="B457" s="249"/>
      <c r="C457" s="246"/>
      <c r="E457" s="249"/>
      <c r="F457" s="249"/>
      <c r="G457" s="249"/>
      <c r="H457" s="249"/>
      <c r="I457" s="249"/>
      <c r="J457" s="249"/>
      <c r="K457" s="249"/>
      <c r="L457" s="249"/>
      <c r="M457" s="249"/>
      <c r="N457" s="249"/>
      <c r="O457" s="249"/>
      <c r="P457" s="249"/>
    </row>
    <row r="458" spans="1:16" s="247" customFormat="1" x14ac:dyDescent="0.35">
      <c r="A458" s="244" t="s">
        <v>19</v>
      </c>
      <c r="C458" s="246"/>
    </row>
    <row r="459" spans="1:16" s="247" customFormat="1" x14ac:dyDescent="0.35">
      <c r="A459" s="244" t="s">
        <v>20</v>
      </c>
      <c r="B459" s="245">
        <v>214581</v>
      </c>
      <c r="C459" s="246">
        <f>B459/B$459*100</f>
        <v>100</v>
      </c>
      <c r="E459" s="245">
        <v>14447</v>
      </c>
      <c r="F459" s="245">
        <v>28680</v>
      </c>
      <c r="G459" s="245">
        <v>8630</v>
      </c>
      <c r="H459" s="245">
        <v>16304</v>
      </c>
      <c r="I459" s="245">
        <v>14349</v>
      </c>
      <c r="J459" s="245">
        <v>6496</v>
      </c>
      <c r="K459" s="245">
        <v>13784</v>
      </c>
      <c r="L459" s="245">
        <v>28462</v>
      </c>
      <c r="M459" s="245">
        <v>20018</v>
      </c>
      <c r="N459" s="245">
        <v>25276</v>
      </c>
      <c r="O459" s="245">
        <v>25511</v>
      </c>
      <c r="P459" s="245">
        <v>12624</v>
      </c>
    </row>
    <row r="460" spans="1:16" x14ac:dyDescent="0.35">
      <c r="A460" s="248" t="s">
        <v>379</v>
      </c>
      <c r="B460" s="249">
        <v>73430</v>
      </c>
      <c r="C460" s="246">
        <f t="shared" ref="C460:C461" si="76">B460/B$459*100</f>
        <v>34.220177928148345</v>
      </c>
      <c r="E460" s="249">
        <v>5038</v>
      </c>
      <c r="F460" s="249">
        <v>7783</v>
      </c>
      <c r="G460" s="249">
        <v>3398</v>
      </c>
      <c r="H460" s="249">
        <v>4356</v>
      </c>
      <c r="I460" s="249">
        <v>5332</v>
      </c>
      <c r="J460" s="249">
        <v>1374</v>
      </c>
      <c r="K460" s="249">
        <v>3007</v>
      </c>
      <c r="L460" s="249">
        <v>8462</v>
      </c>
      <c r="M460" s="249">
        <v>5329</v>
      </c>
      <c r="N460" s="249">
        <v>11615</v>
      </c>
      <c r="O460" s="249">
        <v>12134</v>
      </c>
      <c r="P460" s="249">
        <v>5602</v>
      </c>
    </row>
    <row r="461" spans="1:16" x14ac:dyDescent="0.35">
      <c r="A461" s="248" t="s">
        <v>380</v>
      </c>
      <c r="B461" s="249">
        <v>141151</v>
      </c>
      <c r="C461" s="246">
        <f t="shared" si="76"/>
        <v>65.779822071851655</v>
      </c>
      <c r="E461" s="249">
        <v>9409</v>
      </c>
      <c r="F461" s="249">
        <v>20897</v>
      </c>
      <c r="G461" s="249">
        <v>5232</v>
      </c>
      <c r="H461" s="249">
        <v>11948</v>
      </c>
      <c r="I461" s="249">
        <v>9017</v>
      </c>
      <c r="J461" s="249">
        <v>5122</v>
      </c>
      <c r="K461" s="249">
        <v>10777</v>
      </c>
      <c r="L461" s="249">
        <v>20000</v>
      </c>
      <c r="M461" s="249">
        <v>14689</v>
      </c>
      <c r="N461" s="249">
        <v>13661</v>
      </c>
      <c r="O461" s="249">
        <v>13377</v>
      </c>
      <c r="P461" s="249">
        <v>7022</v>
      </c>
    </row>
    <row r="462" spans="1:16" x14ac:dyDescent="0.35">
      <c r="B462" s="249"/>
      <c r="E462" s="249"/>
      <c r="F462" s="249"/>
      <c r="G462" s="249"/>
      <c r="H462" s="249"/>
      <c r="I462" s="249"/>
      <c r="J462" s="249"/>
      <c r="K462" s="249"/>
      <c r="L462" s="249"/>
      <c r="M462" s="249"/>
      <c r="N462" s="249"/>
      <c r="O462" s="249"/>
      <c r="P462" s="249"/>
    </row>
    <row r="463" spans="1:16" s="247" customFormat="1" x14ac:dyDescent="0.35">
      <c r="A463" s="244" t="s">
        <v>21</v>
      </c>
      <c r="C463" s="246"/>
    </row>
    <row r="464" spans="1:16" s="247" customFormat="1" x14ac:dyDescent="0.35">
      <c r="A464" s="244" t="s">
        <v>20</v>
      </c>
      <c r="B464" s="245">
        <v>209096</v>
      </c>
      <c r="C464" s="246">
        <f>B464/B$464*100</f>
        <v>100</v>
      </c>
      <c r="E464" s="245">
        <v>12071</v>
      </c>
      <c r="F464" s="245">
        <v>29078</v>
      </c>
      <c r="G464" s="245">
        <v>7661</v>
      </c>
      <c r="H464" s="245">
        <v>15200</v>
      </c>
      <c r="I464" s="245">
        <v>13079</v>
      </c>
      <c r="J464" s="245">
        <v>6510</v>
      </c>
      <c r="K464" s="245">
        <v>14978</v>
      </c>
      <c r="L464" s="245">
        <v>30353</v>
      </c>
      <c r="M464" s="245">
        <v>20419</v>
      </c>
      <c r="N464" s="245">
        <v>23092</v>
      </c>
      <c r="O464" s="245">
        <v>25346</v>
      </c>
      <c r="P464" s="245">
        <v>11309</v>
      </c>
    </row>
    <row r="465" spans="1:51" x14ac:dyDescent="0.35">
      <c r="A465" s="248" t="s">
        <v>379</v>
      </c>
      <c r="B465" s="249">
        <v>92275</v>
      </c>
      <c r="C465" s="246">
        <f t="shared" ref="C465:C466" si="77">B465/B$464*100</f>
        <v>44.130447258675446</v>
      </c>
      <c r="E465" s="249">
        <v>5531</v>
      </c>
      <c r="F465" s="249">
        <v>11071</v>
      </c>
      <c r="G465" s="249">
        <v>3866</v>
      </c>
      <c r="H465" s="249">
        <v>5238</v>
      </c>
      <c r="I465" s="249">
        <v>5779</v>
      </c>
      <c r="J465" s="249">
        <v>1908</v>
      </c>
      <c r="K465" s="249">
        <v>4950</v>
      </c>
      <c r="L465" s="249">
        <v>12560</v>
      </c>
      <c r="M465" s="249">
        <v>8123</v>
      </c>
      <c r="N465" s="249">
        <v>12990</v>
      </c>
      <c r="O465" s="249">
        <v>14129</v>
      </c>
      <c r="P465" s="249">
        <v>6130</v>
      </c>
    </row>
    <row r="466" spans="1:51" ht="18.600000000000001" thickBot="1" x14ac:dyDescent="0.4">
      <c r="A466" s="256" t="s">
        <v>380</v>
      </c>
      <c r="B466" s="257">
        <v>116821</v>
      </c>
      <c r="C466" s="258">
        <f t="shared" si="77"/>
        <v>55.869552741324554</v>
      </c>
      <c r="D466" s="259"/>
      <c r="E466" s="257">
        <v>6540</v>
      </c>
      <c r="F466" s="257">
        <v>18007</v>
      </c>
      <c r="G466" s="257">
        <v>3795</v>
      </c>
      <c r="H466" s="257">
        <v>9962</v>
      </c>
      <c r="I466" s="257">
        <v>7300</v>
      </c>
      <c r="J466" s="257">
        <v>4602</v>
      </c>
      <c r="K466" s="257">
        <v>10028</v>
      </c>
      <c r="L466" s="257">
        <v>17793</v>
      </c>
      <c r="M466" s="257">
        <v>12296</v>
      </c>
      <c r="N466" s="257">
        <v>10102</v>
      </c>
      <c r="O466" s="257">
        <v>11217</v>
      </c>
      <c r="P466" s="257">
        <v>5179</v>
      </c>
    </row>
    <row r="467" spans="1:51" x14ac:dyDescent="0.35">
      <c r="E467" s="249"/>
      <c r="F467" s="249"/>
      <c r="G467" s="249"/>
      <c r="H467" s="249"/>
      <c r="I467" s="249"/>
      <c r="J467" s="249"/>
      <c r="K467" s="249"/>
      <c r="L467" s="249"/>
      <c r="M467" s="249"/>
      <c r="N467" s="249"/>
      <c r="O467" s="249"/>
      <c r="P467" s="249"/>
      <c r="Q467" s="249"/>
    </row>
    <row r="468" spans="1:51" ht="18.600000000000001" thickBot="1" x14ac:dyDescent="0.4">
      <c r="A468" s="256"/>
      <c r="B468" s="259"/>
      <c r="C468" s="263"/>
      <c r="D468" s="259"/>
      <c r="E468" s="257"/>
      <c r="F468" s="257"/>
      <c r="G468" s="257"/>
      <c r="H468" s="257"/>
      <c r="I468" s="257"/>
      <c r="J468" s="257"/>
      <c r="K468" s="257"/>
      <c r="L468" s="257"/>
      <c r="M468" s="257"/>
      <c r="N468" s="257"/>
      <c r="O468" s="257"/>
      <c r="P468" s="249"/>
      <c r="Q468" s="249"/>
    </row>
    <row r="469" spans="1:51" s="320" customFormat="1" ht="18.600000000000001" thickBot="1" x14ac:dyDescent="0.35">
      <c r="A469" s="594" t="s">
        <v>366</v>
      </c>
      <c r="B469" s="595"/>
      <c r="C469" s="595"/>
      <c r="D469" s="595"/>
      <c r="E469" s="595"/>
      <c r="F469" s="595"/>
      <c r="G469" s="595"/>
      <c r="H469" s="595"/>
      <c r="I469" s="595"/>
      <c r="J469" s="595"/>
      <c r="K469" s="595"/>
      <c r="L469" s="595"/>
      <c r="M469" s="595"/>
      <c r="N469" s="595"/>
      <c r="O469" s="595"/>
      <c r="P469" s="319"/>
      <c r="Q469" s="319"/>
      <c r="R469" s="319"/>
      <c r="S469" s="319"/>
      <c r="T469" s="319"/>
      <c r="U469" s="319"/>
      <c r="V469" s="319"/>
      <c r="W469" s="319"/>
      <c r="X469" s="319"/>
      <c r="Y469" s="319"/>
      <c r="Z469" s="319"/>
      <c r="AA469" s="319"/>
      <c r="AB469" s="319"/>
      <c r="AC469" s="319"/>
      <c r="AD469" s="319"/>
      <c r="AE469" s="319"/>
      <c r="AF469" s="319"/>
      <c r="AG469" s="319"/>
      <c r="AH469" s="319"/>
      <c r="AI469" s="319"/>
      <c r="AJ469" s="319"/>
      <c r="AK469" s="319"/>
      <c r="AL469" s="319"/>
      <c r="AM469" s="319"/>
      <c r="AN469" s="319"/>
      <c r="AO469" s="319"/>
      <c r="AP469" s="319"/>
      <c r="AQ469" s="319"/>
      <c r="AR469" s="319"/>
      <c r="AS469" s="319"/>
      <c r="AT469" s="319"/>
      <c r="AU469" s="319"/>
      <c r="AV469" s="319"/>
      <c r="AW469" s="319"/>
      <c r="AX469" s="319"/>
      <c r="AY469" s="319"/>
    </row>
    <row r="470" spans="1:51" s="242" customFormat="1" ht="36.6" thickBot="1" x14ac:dyDescent="0.4">
      <c r="A470" s="585" t="s">
        <v>367</v>
      </c>
      <c r="B470" s="526" t="s">
        <v>198</v>
      </c>
      <c r="C470" s="527"/>
      <c r="D470" s="241"/>
      <c r="E470" s="599" t="s">
        <v>368</v>
      </c>
      <c r="F470" s="600"/>
      <c r="G470" s="600"/>
      <c r="H470" s="600"/>
      <c r="I470" s="600"/>
      <c r="J470" s="600"/>
      <c r="K470" s="600"/>
      <c r="L470" s="600"/>
      <c r="M470" s="600"/>
      <c r="N470" s="600"/>
      <c r="O470" s="601"/>
      <c r="P470" s="271"/>
      <c r="Q470" s="271"/>
      <c r="R470" s="271"/>
      <c r="S470" s="271"/>
      <c r="T470" s="271"/>
      <c r="U470" s="271"/>
      <c r="V470" s="271"/>
      <c r="W470" s="271"/>
      <c r="X470" s="271"/>
      <c r="Y470" s="271"/>
      <c r="Z470" s="271"/>
      <c r="AA470" s="271"/>
      <c r="AB470" s="271"/>
      <c r="AC470" s="271"/>
      <c r="AD470" s="271"/>
      <c r="AE470" s="271"/>
      <c r="AF470" s="271"/>
      <c r="AG470" s="271"/>
      <c r="AH470" s="271"/>
      <c r="AI470" s="271"/>
      <c r="AJ470" s="271"/>
      <c r="AK470" s="271"/>
      <c r="AL470" s="271"/>
      <c r="AM470" s="271"/>
      <c r="AN470" s="271"/>
      <c r="AO470" s="271"/>
      <c r="AP470" s="271"/>
      <c r="AQ470" s="271"/>
      <c r="AR470" s="271"/>
      <c r="AS470" s="271"/>
      <c r="AT470" s="271"/>
      <c r="AU470" s="271"/>
      <c r="AV470" s="271"/>
      <c r="AW470" s="271"/>
      <c r="AX470" s="271"/>
      <c r="AY470" s="271"/>
    </row>
    <row r="471" spans="1:51" s="242" customFormat="1" ht="48" thickBot="1" x14ac:dyDescent="0.4">
      <c r="A471" s="598"/>
      <c r="B471" s="483" t="s">
        <v>4</v>
      </c>
      <c r="C471" s="485" t="s">
        <v>5</v>
      </c>
      <c r="D471" s="293"/>
      <c r="E471" s="513" t="s">
        <v>199</v>
      </c>
      <c r="F471" s="509" t="s">
        <v>200</v>
      </c>
      <c r="G471" s="509" t="s">
        <v>201</v>
      </c>
      <c r="H471" s="509" t="s">
        <v>202</v>
      </c>
      <c r="I471" s="509" t="s">
        <v>436</v>
      </c>
      <c r="J471" s="509" t="s">
        <v>204</v>
      </c>
      <c r="K471" s="509" t="s">
        <v>205</v>
      </c>
      <c r="L471" s="509" t="s">
        <v>206</v>
      </c>
      <c r="M471" s="509" t="s">
        <v>207</v>
      </c>
      <c r="N471" s="509" t="s">
        <v>208</v>
      </c>
      <c r="O471" s="515" t="s">
        <v>209</v>
      </c>
      <c r="P471" s="230"/>
      <c r="Q471" s="230"/>
      <c r="R471" s="230"/>
      <c r="S471" s="230"/>
      <c r="T471" s="230"/>
      <c r="U471" s="271"/>
      <c r="V471" s="271"/>
      <c r="W471" s="271"/>
      <c r="X471" s="271"/>
      <c r="Y471" s="271"/>
      <c r="Z471" s="271"/>
      <c r="AA471" s="271"/>
      <c r="AB471" s="271"/>
      <c r="AC471" s="271"/>
      <c r="AD471" s="271"/>
      <c r="AE471" s="271"/>
      <c r="AF471" s="271"/>
      <c r="AG471" s="271"/>
      <c r="AH471" s="271"/>
      <c r="AI471" s="271"/>
      <c r="AJ471" s="271"/>
      <c r="AK471" s="271"/>
      <c r="AL471" s="271"/>
      <c r="AM471" s="271"/>
      <c r="AN471" s="271"/>
      <c r="AO471" s="271"/>
      <c r="AP471" s="271"/>
      <c r="AQ471" s="271"/>
      <c r="AR471" s="271"/>
      <c r="AS471" s="271"/>
      <c r="AT471" s="271"/>
      <c r="AU471" s="271"/>
      <c r="AV471" s="271"/>
      <c r="AW471" s="271"/>
      <c r="AX471" s="271"/>
      <c r="AY471" s="271"/>
    </row>
    <row r="472" spans="1:51" s="233" customFormat="1" ht="18.600000000000001" thickBot="1" x14ac:dyDescent="0.4">
      <c r="A472" s="243" t="s">
        <v>14</v>
      </c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30"/>
      <c r="Q472" s="230"/>
      <c r="R472" s="230"/>
      <c r="S472" s="230"/>
      <c r="T472" s="230"/>
      <c r="U472" s="230"/>
      <c r="V472" s="230"/>
      <c r="W472" s="230"/>
      <c r="X472" s="230"/>
      <c r="Y472" s="230"/>
      <c r="Z472" s="230"/>
      <c r="AA472" s="230"/>
      <c r="AB472" s="230"/>
      <c r="AC472" s="230"/>
      <c r="AD472" s="230"/>
      <c r="AE472" s="230"/>
      <c r="AF472" s="230"/>
      <c r="AG472" s="230"/>
      <c r="AH472" s="230"/>
      <c r="AI472" s="230"/>
      <c r="AJ472" s="230"/>
      <c r="AK472" s="230"/>
      <c r="AL472" s="230"/>
      <c r="AM472" s="230"/>
      <c r="AN472" s="230"/>
      <c r="AO472" s="230"/>
      <c r="AP472" s="230"/>
      <c r="AQ472" s="230"/>
      <c r="AR472" s="230"/>
      <c r="AS472" s="230"/>
      <c r="AT472" s="230"/>
      <c r="AU472" s="230"/>
      <c r="AV472" s="230"/>
      <c r="AW472" s="230"/>
      <c r="AX472" s="230"/>
      <c r="AY472" s="230"/>
    </row>
    <row r="473" spans="1:51" s="233" customFormat="1" x14ac:dyDescent="0.35">
      <c r="A473" s="326" t="s">
        <v>437</v>
      </c>
      <c r="B473" s="231"/>
      <c r="C473" s="231"/>
      <c r="D473" s="231"/>
      <c r="E473" s="231"/>
      <c r="F473" s="231"/>
      <c r="G473" s="231"/>
      <c r="H473" s="231"/>
      <c r="I473" s="231"/>
      <c r="J473" s="231"/>
      <c r="K473" s="231"/>
      <c r="L473" s="231"/>
      <c r="M473" s="231"/>
      <c r="N473" s="231"/>
      <c r="O473" s="231"/>
      <c r="P473" s="231"/>
      <c r="Q473" s="231"/>
      <c r="R473" s="231"/>
      <c r="S473" s="231"/>
      <c r="T473" s="231"/>
      <c r="U473" s="231"/>
      <c r="V473" s="231"/>
      <c r="W473" s="231"/>
      <c r="X473" s="231"/>
      <c r="Y473" s="231"/>
      <c r="Z473" s="231"/>
      <c r="AA473" s="231"/>
      <c r="AB473" s="231"/>
      <c r="AC473" s="231"/>
      <c r="AD473" s="231"/>
      <c r="AE473" s="231"/>
      <c r="AF473" s="231"/>
      <c r="AG473" s="231"/>
      <c r="AH473" s="231"/>
      <c r="AI473" s="231"/>
      <c r="AJ473" s="231"/>
      <c r="AK473" s="231"/>
      <c r="AL473" s="231"/>
      <c r="AM473" s="231"/>
      <c r="AN473" s="231"/>
      <c r="AO473" s="231"/>
      <c r="AP473" s="231"/>
      <c r="AQ473" s="231"/>
      <c r="AR473" s="231"/>
      <c r="AS473" s="231"/>
      <c r="AT473" s="231"/>
      <c r="AU473" s="231"/>
      <c r="AV473" s="231"/>
      <c r="AW473" s="231"/>
      <c r="AX473" s="231"/>
      <c r="AY473" s="231"/>
    </row>
    <row r="474" spans="1:51" s="247" customFormat="1" x14ac:dyDescent="0.35">
      <c r="A474" s="244" t="s">
        <v>20</v>
      </c>
      <c r="B474" s="245">
        <v>1002548</v>
      </c>
      <c r="C474" s="246">
        <f>B474/B$474*100</f>
        <v>100</v>
      </c>
      <c r="E474" s="245">
        <v>96941</v>
      </c>
      <c r="F474" s="245">
        <v>205687</v>
      </c>
      <c r="G474" s="245">
        <v>47630</v>
      </c>
      <c r="H474" s="245">
        <v>86769</v>
      </c>
      <c r="I474" s="245">
        <v>118960</v>
      </c>
      <c r="J474" s="245">
        <v>57743</v>
      </c>
      <c r="K474" s="245">
        <v>58109</v>
      </c>
      <c r="L474" s="245">
        <v>57711</v>
      </c>
      <c r="M474" s="245">
        <v>83472</v>
      </c>
      <c r="N474" s="245">
        <v>74142</v>
      </c>
      <c r="O474" s="245">
        <v>115384</v>
      </c>
    </row>
    <row r="475" spans="1:51" x14ac:dyDescent="0.35">
      <c r="A475" s="248" t="s">
        <v>379</v>
      </c>
      <c r="B475" s="249">
        <v>437682</v>
      </c>
      <c r="C475" s="246">
        <f t="shared" ref="C475:C476" si="78">B475/B$474*100</f>
        <v>43.656962060669414</v>
      </c>
      <c r="E475" s="249">
        <v>34349</v>
      </c>
      <c r="F475" s="249">
        <v>57462</v>
      </c>
      <c r="G475" s="249">
        <v>19620</v>
      </c>
      <c r="H475" s="249">
        <v>27555</v>
      </c>
      <c r="I475" s="249">
        <v>59415</v>
      </c>
      <c r="J475" s="249">
        <v>33218</v>
      </c>
      <c r="K475" s="249">
        <v>35965</v>
      </c>
      <c r="L475" s="249">
        <v>32745</v>
      </c>
      <c r="M475" s="249">
        <v>44709</v>
      </c>
      <c r="N475" s="249">
        <v>36255</v>
      </c>
      <c r="O475" s="249">
        <v>56389</v>
      </c>
    </row>
    <row r="476" spans="1:51" x14ac:dyDescent="0.35">
      <c r="A476" s="248" t="s">
        <v>380</v>
      </c>
      <c r="B476" s="249">
        <v>564866</v>
      </c>
      <c r="C476" s="246">
        <f t="shared" si="78"/>
        <v>56.343037939330586</v>
      </c>
      <c r="E476" s="249">
        <v>62592</v>
      </c>
      <c r="F476" s="249">
        <v>148225</v>
      </c>
      <c r="G476" s="249">
        <v>28010</v>
      </c>
      <c r="H476" s="249">
        <v>59214</v>
      </c>
      <c r="I476" s="249">
        <v>59545</v>
      </c>
      <c r="J476" s="249">
        <v>24525</v>
      </c>
      <c r="K476" s="249">
        <v>22144</v>
      </c>
      <c r="L476" s="249">
        <v>24966</v>
      </c>
      <c r="M476" s="249">
        <v>38763</v>
      </c>
      <c r="N476" s="249">
        <v>37887</v>
      </c>
      <c r="O476" s="249">
        <v>58995</v>
      </c>
    </row>
    <row r="477" spans="1:51" x14ac:dyDescent="0.35">
      <c r="B477" s="249"/>
      <c r="C477" s="246"/>
      <c r="E477" s="249"/>
      <c r="F477" s="249"/>
      <c r="G477" s="249"/>
      <c r="H477" s="249"/>
      <c r="I477" s="249"/>
      <c r="J477" s="249"/>
      <c r="K477" s="249"/>
      <c r="L477" s="249"/>
      <c r="M477" s="249"/>
      <c r="N477" s="249"/>
      <c r="O477" s="249"/>
    </row>
    <row r="478" spans="1:51" s="247" customFormat="1" x14ac:dyDescent="0.35">
      <c r="A478" s="244" t="s">
        <v>19</v>
      </c>
      <c r="C478" s="246"/>
    </row>
    <row r="479" spans="1:51" s="247" customFormat="1" x14ac:dyDescent="0.35">
      <c r="A479" s="244" t="s">
        <v>20</v>
      </c>
      <c r="B479" s="245">
        <v>501400</v>
      </c>
      <c r="C479" s="246">
        <f>B479/B$479*100</f>
        <v>100</v>
      </c>
      <c r="E479" s="245">
        <v>48114</v>
      </c>
      <c r="F479" s="245">
        <v>99512</v>
      </c>
      <c r="G479" s="245">
        <v>24207</v>
      </c>
      <c r="H479" s="245">
        <v>42245</v>
      </c>
      <c r="I479" s="245">
        <v>59799</v>
      </c>
      <c r="J479" s="245">
        <v>29528</v>
      </c>
      <c r="K479" s="245">
        <v>31333</v>
      </c>
      <c r="L479" s="245">
        <v>29416</v>
      </c>
      <c r="M479" s="245">
        <v>42028</v>
      </c>
      <c r="N479" s="245">
        <v>37897</v>
      </c>
      <c r="O479" s="245">
        <v>57321</v>
      </c>
    </row>
    <row r="480" spans="1:51" x14ac:dyDescent="0.35">
      <c r="A480" s="248" t="s">
        <v>379</v>
      </c>
      <c r="B480" s="249">
        <v>197900</v>
      </c>
      <c r="C480" s="246">
        <f t="shared" ref="C480:C481" si="79">B480/B$479*100</f>
        <v>39.469485440765858</v>
      </c>
      <c r="E480" s="249">
        <v>15062</v>
      </c>
      <c r="F480" s="249">
        <v>23822</v>
      </c>
      <c r="G480" s="249">
        <v>8893</v>
      </c>
      <c r="H480" s="249">
        <v>11425</v>
      </c>
      <c r="I480" s="249">
        <v>27019</v>
      </c>
      <c r="J480" s="249">
        <v>15373</v>
      </c>
      <c r="K480" s="249">
        <v>18343</v>
      </c>
      <c r="L480" s="249">
        <v>14975</v>
      </c>
      <c r="M480" s="249">
        <v>20607</v>
      </c>
      <c r="N480" s="249">
        <v>16938</v>
      </c>
      <c r="O480" s="249">
        <v>25443</v>
      </c>
    </row>
    <row r="481" spans="1:15" x14ac:dyDescent="0.35">
      <c r="A481" s="248" t="s">
        <v>380</v>
      </c>
      <c r="B481" s="249">
        <v>303500</v>
      </c>
      <c r="C481" s="246">
        <f t="shared" si="79"/>
        <v>60.530514559234149</v>
      </c>
      <c r="E481" s="249">
        <v>33052</v>
      </c>
      <c r="F481" s="249">
        <v>75690</v>
      </c>
      <c r="G481" s="249">
        <v>15314</v>
      </c>
      <c r="H481" s="249">
        <v>30820</v>
      </c>
      <c r="I481" s="249">
        <v>32780</v>
      </c>
      <c r="J481" s="249">
        <v>14155</v>
      </c>
      <c r="K481" s="249">
        <v>12990</v>
      </c>
      <c r="L481" s="249">
        <v>14441</v>
      </c>
      <c r="M481" s="249">
        <v>21421</v>
      </c>
      <c r="N481" s="249">
        <v>20959</v>
      </c>
      <c r="O481" s="249">
        <v>31878</v>
      </c>
    </row>
    <row r="482" spans="1:15" x14ac:dyDescent="0.35">
      <c r="B482" s="249"/>
      <c r="C482" s="246"/>
      <c r="E482" s="249"/>
      <c r="F482" s="249"/>
      <c r="G482" s="249"/>
      <c r="H482" s="249"/>
      <c r="I482" s="249"/>
      <c r="J482" s="249"/>
      <c r="K482" s="249"/>
      <c r="L482" s="249"/>
      <c r="M482" s="249"/>
      <c r="N482" s="249"/>
      <c r="O482" s="249"/>
    </row>
    <row r="483" spans="1:15" s="247" customFormat="1" x14ac:dyDescent="0.35">
      <c r="A483" s="244" t="s">
        <v>21</v>
      </c>
      <c r="C483" s="246"/>
    </row>
    <row r="484" spans="1:15" s="247" customFormat="1" x14ac:dyDescent="0.35">
      <c r="A484" s="244" t="s">
        <v>20</v>
      </c>
      <c r="B484" s="245">
        <v>501148</v>
      </c>
      <c r="C484" s="246">
        <f>B484/B$484*100</f>
        <v>100</v>
      </c>
      <c r="E484" s="245">
        <v>48827</v>
      </c>
      <c r="F484" s="245">
        <v>106175</v>
      </c>
      <c r="G484" s="245">
        <v>23423</v>
      </c>
      <c r="H484" s="245">
        <v>44524</v>
      </c>
      <c r="I484" s="245">
        <v>59161</v>
      </c>
      <c r="J484" s="245">
        <v>28215</v>
      </c>
      <c r="K484" s="245">
        <v>26776</v>
      </c>
      <c r="L484" s="245">
        <v>28295</v>
      </c>
      <c r="M484" s="245">
        <v>41444</v>
      </c>
      <c r="N484" s="245">
        <v>36245</v>
      </c>
      <c r="O484" s="245">
        <v>58063</v>
      </c>
    </row>
    <row r="485" spans="1:15" x14ac:dyDescent="0.35">
      <c r="A485" s="248" t="s">
        <v>379</v>
      </c>
      <c r="B485" s="249">
        <v>239782</v>
      </c>
      <c r="C485" s="246">
        <f t="shared" ref="C485:C486" si="80">B485/B$484*100</f>
        <v>47.846544334208659</v>
      </c>
      <c r="E485" s="249">
        <v>19287</v>
      </c>
      <c r="F485" s="249">
        <v>33640</v>
      </c>
      <c r="G485" s="249">
        <v>10727</v>
      </c>
      <c r="H485" s="249">
        <v>16130</v>
      </c>
      <c r="I485" s="249">
        <v>32396</v>
      </c>
      <c r="J485" s="249">
        <v>17845</v>
      </c>
      <c r="K485" s="249">
        <v>17622</v>
      </c>
      <c r="L485" s="249">
        <v>17770</v>
      </c>
      <c r="M485" s="249">
        <v>24102</v>
      </c>
      <c r="N485" s="249">
        <v>19317</v>
      </c>
      <c r="O485" s="249">
        <v>30946</v>
      </c>
    </row>
    <row r="486" spans="1:15" x14ac:dyDescent="0.35">
      <c r="A486" s="248" t="s">
        <v>380</v>
      </c>
      <c r="B486" s="249">
        <v>261366</v>
      </c>
      <c r="C486" s="246">
        <f t="shared" si="80"/>
        <v>52.153455665791348</v>
      </c>
      <c r="E486" s="249">
        <v>29540</v>
      </c>
      <c r="F486" s="249">
        <v>72535</v>
      </c>
      <c r="G486" s="249">
        <v>12696</v>
      </c>
      <c r="H486" s="249">
        <v>28394</v>
      </c>
      <c r="I486" s="249">
        <v>26765</v>
      </c>
      <c r="J486" s="249">
        <v>10370</v>
      </c>
      <c r="K486" s="249">
        <v>9154</v>
      </c>
      <c r="L486" s="249">
        <v>10525</v>
      </c>
      <c r="M486" s="249">
        <v>17342</v>
      </c>
      <c r="N486" s="249">
        <v>16928</v>
      </c>
      <c r="O486" s="249">
        <v>27117</v>
      </c>
    </row>
    <row r="487" spans="1:15" x14ac:dyDescent="0.35">
      <c r="B487" s="249"/>
      <c r="C487" s="246"/>
      <c r="E487" s="249"/>
      <c r="F487" s="249"/>
      <c r="G487" s="249"/>
      <c r="H487" s="249"/>
      <c r="I487" s="249"/>
      <c r="J487" s="249"/>
      <c r="K487" s="249"/>
      <c r="L487" s="249"/>
      <c r="M487" s="249"/>
      <c r="N487" s="249"/>
      <c r="O487" s="249"/>
    </row>
    <row r="488" spans="1:15" s="247" customFormat="1" x14ac:dyDescent="0.35">
      <c r="A488" s="244" t="s">
        <v>22</v>
      </c>
      <c r="C488" s="246"/>
    </row>
    <row r="489" spans="1:15" s="247" customFormat="1" x14ac:dyDescent="0.35">
      <c r="A489" s="244" t="s">
        <v>15</v>
      </c>
      <c r="C489" s="246"/>
    </row>
    <row r="490" spans="1:15" s="247" customFormat="1" x14ac:dyDescent="0.35">
      <c r="A490" s="244" t="s">
        <v>20</v>
      </c>
      <c r="B490" s="245">
        <v>532706</v>
      </c>
      <c r="C490" s="246">
        <f>B490/B$490*100</f>
        <v>100</v>
      </c>
      <c r="E490" s="245">
        <v>54103</v>
      </c>
      <c r="F490" s="245">
        <v>160075</v>
      </c>
      <c r="G490" s="245">
        <v>10376</v>
      </c>
      <c r="H490" s="245">
        <v>59158</v>
      </c>
      <c r="I490" s="245">
        <v>68682</v>
      </c>
      <c r="J490" s="245">
        <v>15124</v>
      </c>
      <c r="K490" s="245">
        <v>5853</v>
      </c>
      <c r="L490" s="245">
        <v>25777</v>
      </c>
      <c r="M490" s="245">
        <v>53348</v>
      </c>
      <c r="N490" s="245">
        <v>11516</v>
      </c>
      <c r="O490" s="245">
        <v>68694</v>
      </c>
    </row>
    <row r="491" spans="1:15" x14ac:dyDescent="0.35">
      <c r="A491" s="248" t="s">
        <v>379</v>
      </c>
      <c r="B491" s="249">
        <v>177276</v>
      </c>
      <c r="C491" s="246">
        <f t="shared" ref="C491:C492" si="81">B491/B$490*100</f>
        <v>33.278393710602096</v>
      </c>
      <c r="E491" s="249">
        <v>14025</v>
      </c>
      <c r="F491" s="249">
        <v>39644</v>
      </c>
      <c r="G491" s="249">
        <v>3716</v>
      </c>
      <c r="H491" s="249">
        <v>17091</v>
      </c>
      <c r="I491" s="249">
        <v>28482</v>
      </c>
      <c r="J491" s="249">
        <v>7421</v>
      </c>
      <c r="K491" s="249">
        <v>2112</v>
      </c>
      <c r="L491" s="249">
        <v>12287</v>
      </c>
      <c r="M491" s="249">
        <v>24256</v>
      </c>
      <c r="N491" s="249">
        <v>3257</v>
      </c>
      <c r="O491" s="249">
        <v>24985</v>
      </c>
    </row>
    <row r="492" spans="1:15" x14ac:dyDescent="0.35">
      <c r="A492" s="248" t="s">
        <v>380</v>
      </c>
      <c r="B492" s="249">
        <v>355430</v>
      </c>
      <c r="C492" s="246">
        <f t="shared" si="81"/>
        <v>66.721606289397911</v>
      </c>
      <c r="E492" s="249">
        <v>40078</v>
      </c>
      <c r="F492" s="249">
        <v>120431</v>
      </c>
      <c r="G492" s="249">
        <v>6660</v>
      </c>
      <c r="H492" s="249">
        <v>42067</v>
      </c>
      <c r="I492" s="249">
        <v>40200</v>
      </c>
      <c r="J492" s="249">
        <v>7703</v>
      </c>
      <c r="K492" s="249">
        <v>3741</v>
      </c>
      <c r="L492" s="249">
        <v>13490</v>
      </c>
      <c r="M492" s="249">
        <v>29092</v>
      </c>
      <c r="N492" s="249">
        <v>8259</v>
      </c>
      <c r="O492" s="249">
        <v>43709</v>
      </c>
    </row>
    <row r="493" spans="1:15" x14ac:dyDescent="0.35">
      <c r="B493" s="249"/>
      <c r="C493" s="246"/>
      <c r="E493" s="249"/>
      <c r="F493" s="249"/>
      <c r="G493" s="249"/>
      <c r="H493" s="249"/>
      <c r="I493" s="249"/>
      <c r="J493" s="249"/>
      <c r="K493" s="249"/>
      <c r="L493" s="249"/>
      <c r="M493" s="249"/>
      <c r="N493" s="249"/>
      <c r="O493" s="249"/>
    </row>
    <row r="494" spans="1:15" s="247" customFormat="1" x14ac:dyDescent="0.35">
      <c r="A494" s="244" t="s">
        <v>19</v>
      </c>
      <c r="C494" s="246"/>
    </row>
    <row r="495" spans="1:15" s="247" customFormat="1" x14ac:dyDescent="0.35">
      <c r="A495" s="244" t="s">
        <v>20</v>
      </c>
      <c r="B495" s="245">
        <v>258354</v>
      </c>
      <c r="C495" s="246">
        <f>B495/B$495*100</f>
        <v>100</v>
      </c>
      <c r="E495" s="245">
        <v>26290</v>
      </c>
      <c r="F495" s="245">
        <v>76432</v>
      </c>
      <c r="G495" s="245">
        <v>5169</v>
      </c>
      <c r="H495" s="245">
        <v>28498</v>
      </c>
      <c r="I495" s="245">
        <v>33836</v>
      </c>
      <c r="J495" s="245">
        <v>7486</v>
      </c>
      <c r="K495" s="245">
        <v>2832</v>
      </c>
      <c r="L495" s="245">
        <v>12926</v>
      </c>
      <c r="M495" s="245">
        <v>25921</v>
      </c>
      <c r="N495" s="245">
        <v>5674</v>
      </c>
      <c r="O495" s="245">
        <v>33290</v>
      </c>
    </row>
    <row r="496" spans="1:15" x14ac:dyDescent="0.35">
      <c r="A496" s="248" t="s">
        <v>379</v>
      </c>
      <c r="B496" s="249">
        <v>73326</v>
      </c>
      <c r="C496" s="246">
        <f t="shared" ref="C496:C497" si="82">B496/B$495*100</f>
        <v>28.381987505515688</v>
      </c>
      <c r="E496" s="249">
        <v>5655</v>
      </c>
      <c r="F496" s="249">
        <v>15687</v>
      </c>
      <c r="G496" s="249">
        <v>1534</v>
      </c>
      <c r="H496" s="249">
        <v>7021</v>
      </c>
      <c r="I496" s="249">
        <v>12253</v>
      </c>
      <c r="J496" s="249">
        <v>3158</v>
      </c>
      <c r="K496" s="250">
        <v>867</v>
      </c>
      <c r="L496" s="249">
        <v>5343</v>
      </c>
      <c r="M496" s="249">
        <v>10129</v>
      </c>
      <c r="N496" s="249">
        <v>1321</v>
      </c>
      <c r="O496" s="249">
        <v>10358</v>
      </c>
    </row>
    <row r="497" spans="1:15" x14ac:dyDescent="0.35">
      <c r="A497" s="248" t="s">
        <v>380</v>
      </c>
      <c r="B497" s="249">
        <v>185028</v>
      </c>
      <c r="C497" s="246">
        <f t="shared" si="82"/>
        <v>71.618012494484319</v>
      </c>
      <c r="E497" s="249">
        <v>20635</v>
      </c>
      <c r="F497" s="249">
        <v>60745</v>
      </c>
      <c r="G497" s="249">
        <v>3635</v>
      </c>
      <c r="H497" s="249">
        <v>21477</v>
      </c>
      <c r="I497" s="249">
        <v>21583</v>
      </c>
      <c r="J497" s="249">
        <v>4328</v>
      </c>
      <c r="K497" s="249">
        <v>1965</v>
      </c>
      <c r="L497" s="249">
        <v>7583</v>
      </c>
      <c r="M497" s="249">
        <v>15792</v>
      </c>
      <c r="N497" s="249">
        <v>4353</v>
      </c>
      <c r="O497" s="249">
        <v>22932</v>
      </c>
    </row>
    <row r="498" spans="1:15" x14ac:dyDescent="0.35">
      <c r="B498" s="249"/>
      <c r="C498" s="246"/>
      <c r="E498" s="249"/>
      <c r="F498" s="249"/>
      <c r="G498" s="249"/>
      <c r="H498" s="249"/>
      <c r="I498" s="249"/>
      <c r="J498" s="249"/>
      <c r="K498" s="249"/>
      <c r="L498" s="249"/>
      <c r="M498" s="249"/>
      <c r="N498" s="249"/>
      <c r="O498" s="249"/>
    </row>
    <row r="499" spans="1:15" s="247" customFormat="1" x14ac:dyDescent="0.35">
      <c r="A499" s="244" t="s">
        <v>21</v>
      </c>
      <c r="C499" s="246"/>
    </row>
    <row r="500" spans="1:15" s="247" customFormat="1" x14ac:dyDescent="0.35">
      <c r="A500" s="244" t="s">
        <v>20</v>
      </c>
      <c r="B500" s="245">
        <v>274352</v>
      </c>
      <c r="C500" s="246">
        <f>B500/B$500*100</f>
        <v>100</v>
      </c>
      <c r="E500" s="245">
        <v>27813</v>
      </c>
      <c r="F500" s="245">
        <v>83643</v>
      </c>
      <c r="G500" s="245">
        <v>5207</v>
      </c>
      <c r="H500" s="245">
        <v>30660</v>
      </c>
      <c r="I500" s="245">
        <v>34846</v>
      </c>
      <c r="J500" s="245">
        <v>7638</v>
      </c>
      <c r="K500" s="245">
        <v>3021</v>
      </c>
      <c r="L500" s="245">
        <v>12851</v>
      </c>
      <c r="M500" s="245">
        <v>27427</v>
      </c>
      <c r="N500" s="245">
        <v>5842</v>
      </c>
      <c r="O500" s="245">
        <v>35404</v>
      </c>
    </row>
    <row r="501" spans="1:15" x14ac:dyDescent="0.35">
      <c r="A501" s="248" t="s">
        <v>379</v>
      </c>
      <c r="B501" s="249">
        <v>103950</v>
      </c>
      <c r="C501" s="246">
        <f t="shared" ref="C501:C502" si="83">B501/B$500*100</f>
        <v>37.889280923776752</v>
      </c>
      <c r="E501" s="249">
        <v>8370</v>
      </c>
      <c r="F501" s="249">
        <v>23957</v>
      </c>
      <c r="G501" s="249">
        <v>2182</v>
      </c>
      <c r="H501" s="249">
        <v>10070</v>
      </c>
      <c r="I501" s="249">
        <v>16229</v>
      </c>
      <c r="J501" s="249">
        <v>4263</v>
      </c>
      <c r="K501" s="249">
        <v>1245</v>
      </c>
      <c r="L501" s="249">
        <v>6944</v>
      </c>
      <c r="M501" s="249">
        <v>14127</v>
      </c>
      <c r="N501" s="249">
        <v>1936</v>
      </c>
      <c r="O501" s="249">
        <v>14627</v>
      </c>
    </row>
    <row r="502" spans="1:15" x14ac:dyDescent="0.35">
      <c r="A502" s="248" t="s">
        <v>380</v>
      </c>
      <c r="B502" s="249">
        <v>170402</v>
      </c>
      <c r="C502" s="246">
        <f t="shared" si="83"/>
        <v>62.110719076223241</v>
      </c>
      <c r="E502" s="249">
        <v>19443</v>
      </c>
      <c r="F502" s="249">
        <v>59686</v>
      </c>
      <c r="G502" s="249">
        <v>3025</v>
      </c>
      <c r="H502" s="249">
        <v>20590</v>
      </c>
      <c r="I502" s="249">
        <v>18617</v>
      </c>
      <c r="J502" s="249">
        <v>3375</v>
      </c>
      <c r="K502" s="249">
        <v>1776</v>
      </c>
      <c r="L502" s="249">
        <v>5907</v>
      </c>
      <c r="M502" s="249">
        <v>13300</v>
      </c>
      <c r="N502" s="249">
        <v>3906</v>
      </c>
      <c r="O502" s="249">
        <v>20777</v>
      </c>
    </row>
    <row r="503" spans="1:15" x14ac:dyDescent="0.35">
      <c r="B503" s="249"/>
      <c r="C503" s="246"/>
      <c r="E503" s="249"/>
      <c r="F503" s="249"/>
      <c r="G503" s="249"/>
      <c r="H503" s="249"/>
      <c r="I503" s="249"/>
      <c r="J503" s="249"/>
      <c r="K503" s="249"/>
      <c r="L503" s="249"/>
      <c r="M503" s="249"/>
      <c r="N503" s="249"/>
      <c r="O503" s="249"/>
    </row>
    <row r="504" spans="1:15" s="247" customFormat="1" x14ac:dyDescent="0.35">
      <c r="A504" s="244" t="s">
        <v>23</v>
      </c>
      <c r="C504" s="246"/>
    </row>
    <row r="505" spans="1:15" s="247" customFormat="1" x14ac:dyDescent="0.35">
      <c r="A505" s="244" t="s">
        <v>15</v>
      </c>
      <c r="C505" s="246"/>
    </row>
    <row r="506" spans="1:15" s="247" customFormat="1" x14ac:dyDescent="0.35">
      <c r="A506" s="244" t="s">
        <v>20</v>
      </c>
      <c r="B506" s="245">
        <v>469842</v>
      </c>
      <c r="C506" s="246">
        <f>B506/B$506*100</f>
        <v>100</v>
      </c>
      <c r="E506" s="245">
        <v>42838</v>
      </c>
      <c r="F506" s="245">
        <v>45612</v>
      </c>
      <c r="G506" s="245">
        <v>37254</v>
      </c>
      <c r="H506" s="245">
        <v>27611</v>
      </c>
      <c r="I506" s="245">
        <v>50278</v>
      </c>
      <c r="J506" s="245">
        <v>42619</v>
      </c>
      <c r="K506" s="245">
        <v>52256</v>
      </c>
      <c r="L506" s="245">
        <v>31934</v>
      </c>
      <c r="M506" s="245">
        <v>30124</v>
      </c>
      <c r="N506" s="245">
        <v>62626</v>
      </c>
      <c r="O506" s="245">
        <v>46690</v>
      </c>
    </row>
    <row r="507" spans="1:15" x14ac:dyDescent="0.35">
      <c r="A507" s="248" t="s">
        <v>379</v>
      </c>
      <c r="B507" s="249">
        <v>260406</v>
      </c>
      <c r="C507" s="246">
        <f t="shared" ref="C507:C508" si="84">B507/B$506*100</f>
        <v>55.424163867853451</v>
      </c>
      <c r="E507" s="249">
        <v>20324</v>
      </c>
      <c r="F507" s="249">
        <v>17818</v>
      </c>
      <c r="G507" s="249">
        <v>15904</v>
      </c>
      <c r="H507" s="249">
        <v>10464</v>
      </c>
      <c r="I507" s="249">
        <v>30933</v>
      </c>
      <c r="J507" s="249">
        <v>25797</v>
      </c>
      <c r="K507" s="249">
        <v>33853</v>
      </c>
      <c r="L507" s="249">
        <v>20458</v>
      </c>
      <c r="M507" s="249">
        <v>20453</v>
      </c>
      <c r="N507" s="249">
        <v>32998</v>
      </c>
      <c r="O507" s="249">
        <v>31404</v>
      </c>
    </row>
    <row r="508" spans="1:15" x14ac:dyDescent="0.35">
      <c r="A508" s="248" t="s">
        <v>380</v>
      </c>
      <c r="B508" s="249">
        <v>209436</v>
      </c>
      <c r="C508" s="246">
        <f t="shared" si="84"/>
        <v>44.575836132146549</v>
      </c>
      <c r="E508" s="249">
        <v>22514</v>
      </c>
      <c r="F508" s="249">
        <v>27794</v>
      </c>
      <c r="G508" s="249">
        <v>21350</v>
      </c>
      <c r="H508" s="249">
        <v>17147</v>
      </c>
      <c r="I508" s="249">
        <v>19345</v>
      </c>
      <c r="J508" s="249">
        <v>16822</v>
      </c>
      <c r="K508" s="249">
        <v>18403</v>
      </c>
      <c r="L508" s="249">
        <v>11476</v>
      </c>
      <c r="M508" s="249">
        <v>9671</v>
      </c>
      <c r="N508" s="249">
        <v>29628</v>
      </c>
      <c r="O508" s="249">
        <v>15286</v>
      </c>
    </row>
    <row r="509" spans="1:15" x14ac:dyDescent="0.35">
      <c r="B509" s="249"/>
      <c r="C509" s="246"/>
      <c r="E509" s="249"/>
      <c r="F509" s="249"/>
      <c r="G509" s="249"/>
      <c r="H509" s="249"/>
      <c r="I509" s="249"/>
      <c r="J509" s="249"/>
      <c r="K509" s="249"/>
      <c r="L509" s="249"/>
      <c r="M509" s="249"/>
      <c r="N509" s="249"/>
      <c r="O509" s="249"/>
    </row>
    <row r="510" spans="1:15" s="247" customFormat="1" x14ac:dyDescent="0.35">
      <c r="A510" s="244" t="s">
        <v>19</v>
      </c>
      <c r="C510" s="246"/>
    </row>
    <row r="511" spans="1:15" s="247" customFormat="1" x14ac:dyDescent="0.35">
      <c r="A511" s="244" t="s">
        <v>20</v>
      </c>
      <c r="B511" s="245">
        <v>243046</v>
      </c>
      <c r="C511" s="246">
        <f>B511/B$511*100</f>
        <v>100</v>
      </c>
      <c r="E511" s="245">
        <v>21824</v>
      </c>
      <c r="F511" s="245">
        <v>23080</v>
      </c>
      <c r="G511" s="245">
        <v>19038</v>
      </c>
      <c r="H511" s="245">
        <v>13747</v>
      </c>
      <c r="I511" s="245">
        <v>25963</v>
      </c>
      <c r="J511" s="245">
        <v>22042</v>
      </c>
      <c r="K511" s="245">
        <v>28501</v>
      </c>
      <c r="L511" s="245">
        <v>16490</v>
      </c>
      <c r="M511" s="245">
        <v>16107</v>
      </c>
      <c r="N511" s="245">
        <v>32223</v>
      </c>
      <c r="O511" s="245">
        <v>24031</v>
      </c>
    </row>
    <row r="512" spans="1:15" x14ac:dyDescent="0.35">
      <c r="A512" s="248" t="s">
        <v>379</v>
      </c>
      <c r="B512" s="249">
        <v>124574</v>
      </c>
      <c r="C512" s="246">
        <f t="shared" ref="C512:C513" si="85">B512/B$511*100</f>
        <v>51.255317923356067</v>
      </c>
      <c r="E512" s="249">
        <v>9407</v>
      </c>
      <c r="F512" s="249">
        <v>8135</v>
      </c>
      <c r="G512" s="249">
        <v>7359</v>
      </c>
      <c r="H512" s="249">
        <v>4404</v>
      </c>
      <c r="I512" s="249">
        <v>14766</v>
      </c>
      <c r="J512" s="249">
        <v>12215</v>
      </c>
      <c r="K512" s="249">
        <v>17476</v>
      </c>
      <c r="L512" s="249">
        <v>9632</v>
      </c>
      <c r="M512" s="249">
        <v>10478</v>
      </c>
      <c r="N512" s="249">
        <v>15617</v>
      </c>
      <c r="O512" s="249">
        <v>15085</v>
      </c>
    </row>
    <row r="513" spans="1:51" x14ac:dyDescent="0.35">
      <c r="A513" s="248" t="s">
        <v>380</v>
      </c>
      <c r="B513" s="249">
        <v>118472</v>
      </c>
      <c r="C513" s="246">
        <f t="shared" si="85"/>
        <v>48.744682076643926</v>
      </c>
      <c r="E513" s="249">
        <v>12417</v>
      </c>
      <c r="F513" s="249">
        <v>14945</v>
      </c>
      <c r="G513" s="249">
        <v>11679</v>
      </c>
      <c r="H513" s="249">
        <v>9343</v>
      </c>
      <c r="I513" s="249">
        <v>11197</v>
      </c>
      <c r="J513" s="249">
        <v>9827</v>
      </c>
      <c r="K513" s="249">
        <v>11025</v>
      </c>
      <c r="L513" s="249">
        <v>6858</v>
      </c>
      <c r="M513" s="249">
        <v>5629</v>
      </c>
      <c r="N513" s="249">
        <v>16606</v>
      </c>
      <c r="O513" s="249">
        <v>8946</v>
      </c>
    </row>
    <row r="514" spans="1:51" x14ac:dyDescent="0.35">
      <c r="B514" s="249"/>
      <c r="C514" s="246"/>
      <c r="E514" s="249"/>
      <c r="F514" s="249"/>
      <c r="G514" s="249"/>
      <c r="H514" s="249"/>
      <c r="I514" s="249"/>
      <c r="J514" s="249"/>
      <c r="K514" s="249"/>
      <c r="L514" s="249"/>
      <c r="M514" s="249"/>
      <c r="N514" s="249"/>
      <c r="O514" s="249"/>
    </row>
    <row r="515" spans="1:51" s="247" customFormat="1" x14ac:dyDescent="0.35">
      <c r="A515" s="244" t="s">
        <v>21</v>
      </c>
      <c r="C515" s="246"/>
    </row>
    <row r="516" spans="1:51" s="247" customFormat="1" x14ac:dyDescent="0.35">
      <c r="A516" s="244" t="s">
        <v>20</v>
      </c>
      <c r="B516" s="245">
        <v>226796</v>
      </c>
      <c r="C516" s="246">
        <f>B516/B$516*100</f>
        <v>100</v>
      </c>
      <c r="E516" s="245">
        <v>21014</v>
      </c>
      <c r="F516" s="245">
        <v>22532</v>
      </c>
      <c r="G516" s="245">
        <v>18216</v>
      </c>
      <c r="H516" s="245">
        <v>13864</v>
      </c>
      <c r="I516" s="245">
        <v>24315</v>
      </c>
      <c r="J516" s="245">
        <v>20577</v>
      </c>
      <c r="K516" s="245">
        <v>23755</v>
      </c>
      <c r="L516" s="245">
        <v>15444</v>
      </c>
      <c r="M516" s="245">
        <v>14017</v>
      </c>
      <c r="N516" s="245">
        <v>30403</v>
      </c>
      <c r="O516" s="245">
        <v>22659</v>
      </c>
    </row>
    <row r="517" spans="1:51" x14ac:dyDescent="0.35">
      <c r="A517" s="248" t="s">
        <v>379</v>
      </c>
      <c r="B517" s="249">
        <v>135832</v>
      </c>
      <c r="C517" s="246">
        <f t="shared" ref="C517:C518" si="86">B517/B$516*100</f>
        <v>59.891708848480576</v>
      </c>
      <c r="E517" s="249">
        <v>10917</v>
      </c>
      <c r="F517" s="249">
        <v>9683</v>
      </c>
      <c r="G517" s="249">
        <v>8545</v>
      </c>
      <c r="H517" s="249">
        <v>6060</v>
      </c>
      <c r="I517" s="249">
        <v>16167</v>
      </c>
      <c r="J517" s="249">
        <v>13582</v>
      </c>
      <c r="K517" s="249">
        <v>16377</v>
      </c>
      <c r="L517" s="249">
        <v>10826</v>
      </c>
      <c r="M517" s="249">
        <v>9975</v>
      </c>
      <c r="N517" s="249">
        <v>17381</v>
      </c>
      <c r="O517" s="249">
        <v>16319</v>
      </c>
    </row>
    <row r="518" spans="1:51" ht="18.600000000000001" thickBot="1" x14ac:dyDescent="0.4">
      <c r="A518" s="327" t="s">
        <v>380</v>
      </c>
      <c r="B518" s="288">
        <v>90964</v>
      </c>
      <c r="C518" s="258">
        <f t="shared" si="86"/>
        <v>40.108291151519424</v>
      </c>
      <c r="D518" s="262"/>
      <c r="E518" s="288">
        <v>10097</v>
      </c>
      <c r="F518" s="257">
        <v>12849</v>
      </c>
      <c r="G518" s="257">
        <v>9671</v>
      </c>
      <c r="H518" s="257">
        <v>7804</v>
      </c>
      <c r="I518" s="257">
        <v>8148</v>
      </c>
      <c r="J518" s="257">
        <v>6995</v>
      </c>
      <c r="K518" s="257">
        <v>7378</v>
      </c>
      <c r="L518" s="257">
        <v>4618</v>
      </c>
      <c r="M518" s="257">
        <v>4042</v>
      </c>
      <c r="N518" s="257">
        <v>13022</v>
      </c>
      <c r="O518" s="257">
        <v>6340</v>
      </c>
    </row>
    <row r="519" spans="1:51" x14ac:dyDescent="0.35">
      <c r="E519" s="249"/>
      <c r="F519" s="249"/>
      <c r="G519" s="249"/>
      <c r="H519" s="249"/>
      <c r="I519" s="249"/>
      <c r="J519" s="249"/>
      <c r="K519" s="249"/>
      <c r="L519" s="249"/>
      <c r="M519" s="249"/>
      <c r="N519" s="249"/>
      <c r="O519" s="249"/>
      <c r="P519" s="249"/>
    </row>
    <row r="520" spans="1:51" ht="18.600000000000001" thickBot="1" x14ac:dyDescent="0.4">
      <c r="A520" s="256"/>
      <c r="B520" s="259"/>
      <c r="C520" s="263"/>
      <c r="D520" s="259"/>
      <c r="E520" s="257"/>
      <c r="F520" s="257"/>
      <c r="G520" s="257"/>
      <c r="H520" s="257"/>
      <c r="I520" s="257"/>
      <c r="J520" s="257"/>
      <c r="K520" s="257"/>
      <c r="L520" s="257"/>
      <c r="M520" s="257"/>
      <c r="N520" s="249"/>
      <c r="O520" s="249"/>
      <c r="P520" s="249"/>
    </row>
    <row r="521" spans="1:51" s="329" customFormat="1" ht="18.600000000000001" thickBot="1" x14ac:dyDescent="0.35">
      <c r="A521" s="602" t="s">
        <v>366</v>
      </c>
      <c r="B521" s="602"/>
      <c r="C521" s="602"/>
      <c r="D521" s="602"/>
      <c r="E521" s="602"/>
      <c r="F521" s="602"/>
      <c r="G521" s="602"/>
      <c r="H521" s="602"/>
      <c r="I521" s="602"/>
      <c r="J521" s="602"/>
      <c r="K521" s="602"/>
      <c r="L521" s="602"/>
      <c r="M521" s="602"/>
      <c r="N521" s="328"/>
      <c r="O521" s="328"/>
      <c r="P521" s="328"/>
      <c r="Q521" s="328"/>
      <c r="R521" s="328"/>
      <c r="S521" s="328"/>
      <c r="T521" s="328"/>
      <c r="U521" s="328"/>
      <c r="V521" s="328"/>
      <c r="W521" s="328"/>
      <c r="X521" s="328"/>
      <c r="Y521" s="328"/>
      <c r="Z521" s="328"/>
      <c r="AA521" s="328"/>
      <c r="AB521" s="328"/>
      <c r="AC521" s="328"/>
      <c r="AD521" s="328"/>
      <c r="AE521" s="328"/>
      <c r="AF521" s="328"/>
      <c r="AG521" s="328"/>
      <c r="AH521" s="328"/>
      <c r="AI521" s="328"/>
      <c r="AJ521" s="328"/>
      <c r="AK521" s="328"/>
      <c r="AL521" s="328"/>
      <c r="AM521" s="328"/>
      <c r="AN521" s="328"/>
      <c r="AO521" s="328"/>
      <c r="AP521" s="328"/>
      <c r="AQ521" s="328"/>
      <c r="AR521" s="328"/>
      <c r="AS521" s="328"/>
      <c r="AT521" s="328"/>
      <c r="AU521" s="328"/>
      <c r="AV521" s="328"/>
      <c r="AW521" s="328"/>
      <c r="AX521" s="328"/>
      <c r="AY521" s="328"/>
    </row>
    <row r="522" spans="1:51" s="337" customFormat="1" ht="18.600000000000001" thickBot="1" x14ac:dyDescent="0.4">
      <c r="A522" s="582" t="s">
        <v>367</v>
      </c>
      <c r="B522" s="330" t="s">
        <v>210</v>
      </c>
      <c r="C522" s="331"/>
      <c r="D522" s="332"/>
      <c r="E522" s="604" t="s">
        <v>368</v>
      </c>
      <c r="F522" s="605"/>
      <c r="G522" s="605"/>
      <c r="H522" s="605"/>
      <c r="I522" s="605"/>
      <c r="J522" s="606"/>
      <c r="K522" s="333"/>
      <c r="L522" s="333"/>
      <c r="M522" s="333"/>
      <c r="N522" s="333"/>
      <c r="O522" s="333"/>
      <c r="P522" s="333"/>
      <c r="Q522" s="333"/>
      <c r="R522" s="333"/>
      <c r="S522" s="333"/>
      <c r="T522" s="334"/>
      <c r="U522" s="335"/>
      <c r="V522" s="336"/>
      <c r="W522" s="336"/>
      <c r="X522" s="336"/>
      <c r="Y522" s="336"/>
      <c r="Z522" s="336"/>
      <c r="AA522" s="336"/>
      <c r="AB522" s="336"/>
      <c r="AC522" s="336"/>
      <c r="AD522" s="336"/>
      <c r="AE522" s="336"/>
      <c r="AF522" s="336"/>
      <c r="AG522" s="336"/>
      <c r="AH522" s="336"/>
      <c r="AI522" s="336"/>
      <c r="AJ522" s="336"/>
      <c r="AK522" s="336"/>
      <c r="AL522" s="336"/>
      <c r="AM522" s="336"/>
      <c r="AN522" s="336"/>
      <c r="AO522" s="336"/>
      <c r="AP522" s="336"/>
      <c r="AQ522" s="336"/>
      <c r="AR522" s="336"/>
      <c r="AS522" s="336"/>
      <c r="AT522" s="336"/>
      <c r="AU522" s="336"/>
      <c r="AV522" s="336"/>
      <c r="AW522" s="336"/>
      <c r="AX522" s="336"/>
      <c r="AY522" s="336"/>
    </row>
    <row r="523" spans="1:51" s="337" customFormat="1" ht="64.8" customHeight="1" thickBot="1" x14ac:dyDescent="0.4">
      <c r="A523" s="603"/>
      <c r="B523" s="338" t="s">
        <v>4</v>
      </c>
      <c r="C523" s="339" t="s">
        <v>5</v>
      </c>
      <c r="D523" s="340"/>
      <c r="E523" s="513" t="s">
        <v>211</v>
      </c>
      <c r="F523" s="509" t="s">
        <v>438</v>
      </c>
      <c r="G523" s="509" t="s">
        <v>213</v>
      </c>
      <c r="H523" s="509" t="s">
        <v>439</v>
      </c>
      <c r="I523" s="509" t="s">
        <v>440</v>
      </c>
      <c r="J523" s="509" t="s">
        <v>216</v>
      </c>
      <c r="K523" s="509" t="s">
        <v>441</v>
      </c>
      <c r="L523" s="509" t="s">
        <v>476</v>
      </c>
      <c r="M523" s="509" t="s">
        <v>219</v>
      </c>
      <c r="N523" s="341"/>
      <c r="O523" s="342"/>
      <c r="P523" s="342"/>
      <c r="Q523" s="341"/>
      <c r="R523" s="341"/>
      <c r="S523" s="341"/>
      <c r="T523" s="341"/>
      <c r="U523" s="341"/>
      <c r="V523" s="343"/>
      <c r="W523" s="336"/>
      <c r="X523" s="336"/>
      <c r="Y523" s="336"/>
      <c r="Z523" s="336"/>
      <c r="AA523" s="336"/>
      <c r="AB523" s="336"/>
      <c r="AC523" s="336"/>
      <c r="AD523" s="336"/>
      <c r="AE523" s="336"/>
      <c r="AF523" s="336"/>
      <c r="AG523" s="336"/>
      <c r="AH523" s="336"/>
      <c r="AI523" s="336"/>
      <c r="AJ523" s="336"/>
      <c r="AK523" s="336"/>
      <c r="AL523" s="336"/>
      <c r="AM523" s="336"/>
      <c r="AN523" s="336"/>
      <c r="AO523" s="336"/>
      <c r="AP523" s="336"/>
      <c r="AQ523" s="336"/>
      <c r="AR523" s="336"/>
      <c r="AS523" s="336"/>
      <c r="AT523" s="336"/>
      <c r="AU523" s="336"/>
      <c r="AV523" s="336"/>
      <c r="AW523" s="336"/>
      <c r="AX523" s="336"/>
      <c r="AY523" s="336"/>
    </row>
    <row r="524" spans="1:51" s="347" customFormat="1" ht="18.600000000000001" thickBot="1" x14ac:dyDescent="0.4">
      <c r="A524" s="344" t="s">
        <v>14</v>
      </c>
      <c r="B524" s="345"/>
      <c r="C524" s="345"/>
      <c r="D524" s="345"/>
      <c r="E524" s="346"/>
      <c r="F524" s="346"/>
      <c r="G524" s="346"/>
      <c r="H524" s="346"/>
      <c r="I524" s="346"/>
      <c r="J524" s="346"/>
      <c r="K524" s="346"/>
      <c r="L524" s="346"/>
      <c r="M524" s="346"/>
      <c r="N524" s="346"/>
      <c r="O524" s="346"/>
      <c r="P524" s="346"/>
      <c r="Q524" s="346"/>
      <c r="R524" s="346"/>
      <c r="S524" s="346"/>
      <c r="T524" s="346"/>
      <c r="U524" s="346"/>
      <c r="V524" s="345"/>
      <c r="W524" s="345"/>
      <c r="X524" s="345"/>
      <c r="Y524" s="345"/>
      <c r="Z524" s="345"/>
      <c r="AA524" s="345"/>
      <c r="AB524" s="345"/>
      <c r="AC524" s="345"/>
      <c r="AD524" s="345"/>
      <c r="AE524" s="345"/>
      <c r="AF524" s="345"/>
      <c r="AG524" s="345"/>
      <c r="AH524" s="345"/>
      <c r="AI524" s="345"/>
      <c r="AJ524" s="345"/>
      <c r="AK524" s="345"/>
      <c r="AL524" s="345"/>
      <c r="AM524" s="345"/>
      <c r="AN524" s="345"/>
      <c r="AO524" s="345"/>
      <c r="AP524" s="345"/>
      <c r="AQ524" s="345"/>
      <c r="AR524" s="345"/>
      <c r="AS524" s="345"/>
      <c r="AT524" s="345"/>
      <c r="AU524" s="345"/>
      <c r="AV524" s="345"/>
      <c r="AW524" s="345"/>
      <c r="AX524" s="345"/>
      <c r="AY524" s="345"/>
    </row>
    <row r="525" spans="1:51" s="347" customFormat="1" ht="18.600000000000001" thickBot="1" x14ac:dyDescent="0.4">
      <c r="A525" s="344" t="s">
        <v>378</v>
      </c>
      <c r="B525" s="345"/>
      <c r="C525" s="345"/>
      <c r="D525" s="345"/>
      <c r="E525" s="345"/>
      <c r="F525" s="345"/>
      <c r="G525" s="345"/>
      <c r="H525" s="345"/>
      <c r="I525" s="345"/>
      <c r="J525" s="345"/>
      <c r="K525" s="345"/>
      <c r="L525" s="345"/>
      <c r="M525" s="345"/>
      <c r="N525" s="345"/>
      <c r="O525" s="345"/>
      <c r="P525" s="345"/>
      <c r="Q525" s="345"/>
      <c r="R525" s="345"/>
      <c r="S525" s="345"/>
      <c r="T525" s="345"/>
      <c r="U525" s="345"/>
      <c r="V525" s="345"/>
      <c r="W525" s="345"/>
      <c r="X525" s="345"/>
      <c r="Y525" s="345"/>
      <c r="Z525" s="345"/>
      <c r="AA525" s="345"/>
      <c r="AB525" s="345"/>
      <c r="AC525" s="345"/>
      <c r="AD525" s="345"/>
      <c r="AE525" s="345"/>
      <c r="AF525" s="345"/>
      <c r="AG525" s="345"/>
      <c r="AH525" s="345"/>
      <c r="AI525" s="345"/>
      <c r="AJ525" s="345"/>
      <c r="AK525" s="345"/>
      <c r="AL525" s="345"/>
      <c r="AM525" s="345"/>
      <c r="AN525" s="345"/>
      <c r="AO525" s="345"/>
      <c r="AP525" s="345"/>
      <c r="AQ525" s="345"/>
      <c r="AR525" s="345"/>
      <c r="AS525" s="345"/>
      <c r="AT525" s="345"/>
      <c r="AU525" s="345"/>
      <c r="AV525" s="345"/>
      <c r="AW525" s="345"/>
      <c r="AX525" s="345"/>
      <c r="AY525" s="345"/>
    </row>
    <row r="526" spans="1:51" s="247" customFormat="1" x14ac:dyDescent="0.35">
      <c r="A526" s="244" t="s">
        <v>20</v>
      </c>
      <c r="B526" s="245">
        <v>616851</v>
      </c>
      <c r="C526" s="246">
        <f>B526/B$526*100</f>
        <v>100</v>
      </c>
      <c r="E526" s="245">
        <v>60758</v>
      </c>
      <c r="F526" s="245">
        <v>51301</v>
      </c>
      <c r="G526" s="245">
        <v>62302</v>
      </c>
      <c r="H526" s="245">
        <v>89444</v>
      </c>
      <c r="I526" s="245">
        <v>51724</v>
      </c>
      <c r="J526" s="245">
        <v>65303</v>
      </c>
      <c r="K526" s="245">
        <v>111510</v>
      </c>
      <c r="L526" s="245">
        <v>99790</v>
      </c>
      <c r="M526" s="245">
        <v>24719</v>
      </c>
    </row>
    <row r="527" spans="1:51" x14ac:dyDescent="0.35">
      <c r="A527" s="248" t="s">
        <v>379</v>
      </c>
      <c r="B527" s="249">
        <v>304749</v>
      </c>
      <c r="C527" s="246">
        <f t="shared" ref="C527:C528" si="87">B527/B$526*100</f>
        <v>49.403988969783626</v>
      </c>
      <c r="E527" s="249">
        <v>22512</v>
      </c>
      <c r="F527" s="249">
        <v>14510</v>
      </c>
      <c r="G527" s="249">
        <v>21183</v>
      </c>
      <c r="H527" s="249">
        <v>48059</v>
      </c>
      <c r="I527" s="249">
        <v>25155</v>
      </c>
      <c r="J527" s="249">
        <v>38203</v>
      </c>
      <c r="K527" s="249">
        <v>60865</v>
      </c>
      <c r="L527" s="249">
        <v>69270</v>
      </c>
      <c r="M527" s="249">
        <v>4992</v>
      </c>
    </row>
    <row r="528" spans="1:51" x14ac:dyDescent="0.35">
      <c r="A528" s="248" t="s">
        <v>380</v>
      </c>
      <c r="B528" s="249">
        <v>312102</v>
      </c>
      <c r="C528" s="246">
        <f t="shared" si="87"/>
        <v>50.596011030216367</v>
      </c>
      <c r="E528" s="249">
        <v>38246</v>
      </c>
      <c r="F528" s="249">
        <v>36791</v>
      </c>
      <c r="G528" s="249">
        <v>41119</v>
      </c>
      <c r="H528" s="249">
        <v>41385</v>
      </c>
      <c r="I528" s="249">
        <v>26569</v>
      </c>
      <c r="J528" s="249">
        <v>27100</v>
      </c>
      <c r="K528" s="249">
        <v>50645</v>
      </c>
      <c r="L528" s="249">
        <v>30520</v>
      </c>
      <c r="M528" s="249">
        <v>19727</v>
      </c>
    </row>
    <row r="529" spans="1:13" x14ac:dyDescent="0.35">
      <c r="C529" s="246"/>
    </row>
    <row r="530" spans="1:13" s="247" customFormat="1" x14ac:dyDescent="0.35">
      <c r="A530" s="244" t="s">
        <v>19</v>
      </c>
      <c r="C530" s="246"/>
    </row>
    <row r="531" spans="1:13" s="247" customFormat="1" x14ac:dyDescent="0.35">
      <c r="A531" s="244" t="s">
        <v>20</v>
      </c>
      <c r="B531" s="245">
        <v>311694</v>
      </c>
      <c r="C531" s="246">
        <f>B531/B$531*100</f>
        <v>100</v>
      </c>
      <c r="E531" s="245">
        <v>30458</v>
      </c>
      <c r="F531" s="245">
        <v>26227</v>
      </c>
      <c r="G531" s="245">
        <v>31996</v>
      </c>
      <c r="H531" s="245">
        <v>45834</v>
      </c>
      <c r="I531" s="245">
        <v>26444</v>
      </c>
      <c r="J531" s="245">
        <v>32949</v>
      </c>
      <c r="K531" s="245">
        <v>55675</v>
      </c>
      <c r="L531" s="245">
        <v>49479</v>
      </c>
      <c r="M531" s="245">
        <v>12632</v>
      </c>
    </row>
    <row r="532" spans="1:13" x14ac:dyDescent="0.35">
      <c r="A532" s="248" t="s">
        <v>379</v>
      </c>
      <c r="B532" s="249">
        <v>137749</v>
      </c>
      <c r="C532" s="246">
        <f t="shared" ref="C532:C533" si="88">B532/B$531*100</f>
        <v>44.193664298959881</v>
      </c>
      <c r="E532" s="249">
        <v>9942</v>
      </c>
      <c r="F532" s="249">
        <v>6342</v>
      </c>
      <c r="G532" s="249">
        <v>9093</v>
      </c>
      <c r="H532" s="249">
        <v>22422</v>
      </c>
      <c r="I532" s="249">
        <v>11774</v>
      </c>
      <c r="J532" s="249">
        <v>17334</v>
      </c>
      <c r="K532" s="249">
        <v>27071</v>
      </c>
      <c r="L532" s="249">
        <v>31727</v>
      </c>
      <c r="M532" s="249">
        <v>2044</v>
      </c>
    </row>
    <row r="533" spans="1:13" x14ac:dyDescent="0.35">
      <c r="A533" s="248" t="s">
        <v>380</v>
      </c>
      <c r="B533" s="249">
        <v>173945</v>
      </c>
      <c r="C533" s="246">
        <f t="shared" si="88"/>
        <v>55.806335701040119</v>
      </c>
      <c r="E533" s="249">
        <v>20516</v>
      </c>
      <c r="F533" s="249">
        <v>19885</v>
      </c>
      <c r="G533" s="249">
        <v>22903</v>
      </c>
      <c r="H533" s="249">
        <v>23412</v>
      </c>
      <c r="I533" s="249">
        <v>14670</v>
      </c>
      <c r="J533" s="249">
        <v>15615</v>
      </c>
      <c r="K533" s="249">
        <v>28604</v>
      </c>
      <c r="L533" s="249">
        <v>17752</v>
      </c>
      <c r="M533" s="249">
        <v>10588</v>
      </c>
    </row>
    <row r="534" spans="1:13" x14ac:dyDescent="0.35">
      <c r="B534" s="249"/>
      <c r="C534" s="246"/>
      <c r="E534" s="249"/>
      <c r="F534" s="249"/>
      <c r="G534" s="249"/>
      <c r="H534" s="249"/>
      <c r="I534" s="249"/>
      <c r="J534" s="249"/>
      <c r="K534" s="249"/>
      <c r="L534" s="249"/>
      <c r="M534" s="249"/>
    </row>
    <row r="535" spans="1:13" s="247" customFormat="1" x14ac:dyDescent="0.35">
      <c r="A535" s="244" t="s">
        <v>21</v>
      </c>
      <c r="C535" s="246"/>
    </row>
    <row r="536" spans="1:13" s="247" customFormat="1" x14ac:dyDescent="0.35">
      <c r="A536" s="244" t="s">
        <v>20</v>
      </c>
      <c r="B536" s="245">
        <v>305157</v>
      </c>
      <c r="C536" s="246">
        <f>B536/B$536*100</f>
        <v>100</v>
      </c>
      <c r="E536" s="245">
        <v>30300</v>
      </c>
      <c r="F536" s="245">
        <v>25074</v>
      </c>
      <c r="G536" s="245">
        <v>30306</v>
      </c>
      <c r="H536" s="245">
        <v>43610</v>
      </c>
      <c r="I536" s="245">
        <v>25280</v>
      </c>
      <c r="J536" s="245">
        <v>32354</v>
      </c>
      <c r="K536" s="245">
        <v>55835</v>
      </c>
      <c r="L536" s="245">
        <v>50311</v>
      </c>
      <c r="M536" s="245">
        <v>12087</v>
      </c>
    </row>
    <row r="537" spans="1:13" x14ac:dyDescent="0.35">
      <c r="A537" s="248" t="s">
        <v>379</v>
      </c>
      <c r="B537" s="249">
        <v>167000</v>
      </c>
      <c r="C537" s="246">
        <f t="shared" ref="C537:C538" si="89">B537/B$536*100</f>
        <v>54.725927964949193</v>
      </c>
      <c r="E537" s="249">
        <v>12570</v>
      </c>
      <c r="F537" s="249">
        <v>8168</v>
      </c>
      <c r="G537" s="249">
        <v>12090</v>
      </c>
      <c r="H537" s="249">
        <v>25637</v>
      </c>
      <c r="I537" s="249">
        <v>13381</v>
      </c>
      <c r="J537" s="249">
        <v>20869</v>
      </c>
      <c r="K537" s="249">
        <v>33794</v>
      </c>
      <c r="L537" s="249">
        <v>37543</v>
      </c>
      <c r="M537" s="249">
        <v>2948</v>
      </c>
    </row>
    <row r="538" spans="1:13" x14ac:dyDescent="0.35">
      <c r="A538" s="248" t="s">
        <v>380</v>
      </c>
      <c r="B538" s="249">
        <v>138157</v>
      </c>
      <c r="C538" s="246">
        <f t="shared" si="89"/>
        <v>45.274072035050814</v>
      </c>
      <c r="E538" s="249">
        <v>17730</v>
      </c>
      <c r="F538" s="249">
        <v>16906</v>
      </c>
      <c r="G538" s="249">
        <v>18216</v>
      </c>
      <c r="H538" s="249">
        <v>17973</v>
      </c>
      <c r="I538" s="249">
        <v>11899</v>
      </c>
      <c r="J538" s="249">
        <v>11485</v>
      </c>
      <c r="K538" s="249">
        <v>22041</v>
      </c>
      <c r="L538" s="249">
        <v>12768</v>
      </c>
      <c r="M538" s="249">
        <v>9139</v>
      </c>
    </row>
    <row r="539" spans="1:13" x14ac:dyDescent="0.35">
      <c r="B539" s="249"/>
      <c r="C539" s="246"/>
      <c r="E539" s="249"/>
      <c r="F539" s="249"/>
      <c r="G539" s="249"/>
      <c r="H539" s="249"/>
      <c r="I539" s="249"/>
      <c r="J539" s="249"/>
      <c r="K539" s="249"/>
      <c r="L539" s="249"/>
      <c r="M539" s="249"/>
    </row>
    <row r="540" spans="1:13" s="247" customFormat="1" x14ac:dyDescent="0.35">
      <c r="A540" s="244" t="s">
        <v>22</v>
      </c>
      <c r="C540" s="246"/>
    </row>
    <row r="541" spans="1:13" s="247" customFormat="1" x14ac:dyDescent="0.35">
      <c r="A541" s="244" t="s">
        <v>15</v>
      </c>
      <c r="C541" s="246"/>
    </row>
    <row r="542" spans="1:13" s="247" customFormat="1" x14ac:dyDescent="0.35">
      <c r="A542" s="244" t="s">
        <v>20</v>
      </c>
      <c r="B542" s="245">
        <v>203613</v>
      </c>
      <c r="C542" s="246">
        <f>B542/B$542*100</f>
        <v>100</v>
      </c>
      <c r="E542" s="245">
        <v>22501</v>
      </c>
      <c r="F542" s="245">
        <v>12695</v>
      </c>
      <c r="G542" s="245">
        <v>20428</v>
      </c>
      <c r="H542" s="245">
        <v>28232</v>
      </c>
      <c r="I542" s="245">
        <v>12888</v>
      </c>
      <c r="J542" s="245">
        <v>19946</v>
      </c>
      <c r="K542" s="245">
        <v>32842</v>
      </c>
      <c r="L542" s="245">
        <v>54081</v>
      </c>
      <c r="M542" s="247">
        <v>0</v>
      </c>
    </row>
    <row r="543" spans="1:13" x14ac:dyDescent="0.35">
      <c r="A543" s="248" t="s">
        <v>379</v>
      </c>
      <c r="B543" s="249">
        <v>85252</v>
      </c>
      <c r="C543" s="246">
        <f t="shared" ref="C543:C544" si="90">B543/B$542*100</f>
        <v>41.869625220393594</v>
      </c>
      <c r="E543" s="249">
        <v>8377</v>
      </c>
      <c r="F543" s="249">
        <v>2465</v>
      </c>
      <c r="G543" s="249">
        <v>5283</v>
      </c>
      <c r="H543" s="249">
        <v>11131</v>
      </c>
      <c r="I543" s="249">
        <v>3556</v>
      </c>
      <c r="J543" s="249">
        <v>10644</v>
      </c>
      <c r="K543" s="249">
        <v>10401</v>
      </c>
      <c r="L543" s="249">
        <v>33395</v>
      </c>
      <c r="M543" s="247">
        <v>0</v>
      </c>
    </row>
    <row r="544" spans="1:13" x14ac:dyDescent="0.35">
      <c r="A544" s="248" t="s">
        <v>380</v>
      </c>
      <c r="B544" s="249">
        <v>118361</v>
      </c>
      <c r="C544" s="246">
        <f t="shared" si="90"/>
        <v>58.130374779606406</v>
      </c>
      <c r="E544" s="249">
        <v>14124</v>
      </c>
      <c r="F544" s="249">
        <v>10230</v>
      </c>
      <c r="G544" s="249">
        <v>15145</v>
      </c>
      <c r="H544" s="249">
        <v>17101</v>
      </c>
      <c r="I544" s="249">
        <v>9332</v>
      </c>
      <c r="J544" s="249">
        <v>9302</v>
      </c>
      <c r="K544" s="249">
        <v>22441</v>
      </c>
      <c r="L544" s="249">
        <v>20686</v>
      </c>
      <c r="M544" s="247">
        <v>0</v>
      </c>
    </row>
    <row r="545" spans="1:13" x14ac:dyDescent="0.35">
      <c r="B545" s="249"/>
      <c r="C545" s="246"/>
      <c r="E545" s="249"/>
      <c r="F545" s="249"/>
      <c r="G545" s="249"/>
      <c r="H545" s="249"/>
      <c r="I545" s="249"/>
      <c r="J545" s="249"/>
      <c r="K545" s="249"/>
      <c r="L545" s="249"/>
      <c r="M545" s="247"/>
    </row>
    <row r="546" spans="1:13" s="247" customFormat="1" x14ac:dyDescent="0.35">
      <c r="A546" s="244" t="s">
        <v>19</v>
      </c>
      <c r="C546" s="246"/>
    </row>
    <row r="547" spans="1:13" s="247" customFormat="1" x14ac:dyDescent="0.35">
      <c r="A547" s="244" t="s">
        <v>20</v>
      </c>
      <c r="B547" s="245">
        <v>100539</v>
      </c>
      <c r="C547" s="246">
        <f>B547/B$547*100</f>
        <v>100</v>
      </c>
      <c r="E547" s="245">
        <v>11042</v>
      </c>
      <c r="F547" s="245">
        <v>6387</v>
      </c>
      <c r="G547" s="245">
        <v>10132</v>
      </c>
      <c r="H547" s="245">
        <v>14109</v>
      </c>
      <c r="I547" s="245">
        <v>6490</v>
      </c>
      <c r="J547" s="245">
        <v>9892</v>
      </c>
      <c r="K547" s="245">
        <v>15996</v>
      </c>
      <c r="L547" s="245">
        <v>26491</v>
      </c>
      <c r="M547" s="247">
        <v>0</v>
      </c>
    </row>
    <row r="548" spans="1:13" x14ac:dyDescent="0.35">
      <c r="A548" s="248" t="s">
        <v>379</v>
      </c>
      <c r="B548" s="249">
        <v>36288</v>
      </c>
      <c r="C548" s="246">
        <f t="shared" ref="C548:C549" si="91">B548/B$547*100</f>
        <v>36.093456270700926</v>
      </c>
      <c r="E548" s="249">
        <v>3589</v>
      </c>
      <c r="F548" s="249">
        <v>1044</v>
      </c>
      <c r="G548" s="249">
        <v>2115</v>
      </c>
      <c r="H548" s="249">
        <v>4666</v>
      </c>
      <c r="I548" s="249">
        <v>1488</v>
      </c>
      <c r="J548" s="249">
        <v>4625</v>
      </c>
      <c r="K548" s="249">
        <v>4014</v>
      </c>
      <c r="L548" s="249">
        <v>14747</v>
      </c>
      <c r="M548" s="247">
        <v>0</v>
      </c>
    </row>
    <row r="549" spans="1:13" x14ac:dyDescent="0.35">
      <c r="A549" s="248" t="s">
        <v>380</v>
      </c>
      <c r="B549" s="249">
        <v>64251</v>
      </c>
      <c r="C549" s="246">
        <f t="shared" si="91"/>
        <v>63.906543729299081</v>
      </c>
      <c r="E549" s="249">
        <v>7453</v>
      </c>
      <c r="F549" s="249">
        <v>5343</v>
      </c>
      <c r="G549" s="249">
        <v>8017</v>
      </c>
      <c r="H549" s="249">
        <v>9443</v>
      </c>
      <c r="I549" s="249">
        <v>5002</v>
      </c>
      <c r="J549" s="249">
        <v>5267</v>
      </c>
      <c r="K549" s="249">
        <v>11982</v>
      </c>
      <c r="L549" s="249">
        <v>11744</v>
      </c>
      <c r="M549" s="247">
        <v>0</v>
      </c>
    </row>
    <row r="550" spans="1:13" x14ac:dyDescent="0.35">
      <c r="B550" s="249"/>
      <c r="C550" s="246"/>
      <c r="E550" s="249"/>
      <c r="F550" s="249"/>
      <c r="G550" s="249"/>
      <c r="H550" s="249"/>
      <c r="I550" s="249"/>
      <c r="J550" s="249"/>
      <c r="K550" s="249"/>
      <c r="L550" s="249"/>
      <c r="M550" s="247">
        <v>0</v>
      </c>
    </row>
    <row r="551" spans="1:13" s="247" customFormat="1" x14ac:dyDescent="0.35">
      <c r="A551" s="244" t="s">
        <v>21</v>
      </c>
      <c r="C551" s="246"/>
      <c r="M551" s="247">
        <v>0</v>
      </c>
    </row>
    <row r="552" spans="1:13" s="247" customFormat="1" x14ac:dyDescent="0.35">
      <c r="A552" s="244" t="s">
        <v>20</v>
      </c>
      <c r="B552" s="245">
        <v>103074</v>
      </c>
      <c r="C552" s="246">
        <f>B552/B$552*100</f>
        <v>100</v>
      </c>
      <c r="E552" s="245">
        <v>11459</v>
      </c>
      <c r="F552" s="245">
        <v>6308</v>
      </c>
      <c r="G552" s="245">
        <v>10296</v>
      </c>
      <c r="H552" s="245">
        <v>14123</v>
      </c>
      <c r="I552" s="245">
        <v>6398</v>
      </c>
      <c r="J552" s="245">
        <v>10054</v>
      </c>
      <c r="K552" s="245">
        <v>16846</v>
      </c>
      <c r="L552" s="245">
        <v>27590</v>
      </c>
      <c r="M552" s="247">
        <v>0</v>
      </c>
    </row>
    <row r="553" spans="1:13" x14ac:dyDescent="0.35">
      <c r="A553" s="248" t="s">
        <v>379</v>
      </c>
      <c r="B553" s="249">
        <v>48964</v>
      </c>
      <c r="C553" s="246">
        <f t="shared" ref="C553:C554" si="92">B553/B$552*100</f>
        <v>47.503735180549896</v>
      </c>
      <c r="E553" s="249">
        <v>4788</v>
      </c>
      <c r="F553" s="249">
        <v>1421</v>
      </c>
      <c r="G553" s="249">
        <v>3168</v>
      </c>
      <c r="H553" s="249">
        <v>6465</v>
      </c>
      <c r="I553" s="249">
        <v>2068</v>
      </c>
      <c r="J553" s="249">
        <v>6019</v>
      </c>
      <c r="K553" s="249">
        <v>6387</v>
      </c>
      <c r="L553" s="249">
        <v>18648</v>
      </c>
      <c r="M553" s="247">
        <v>0</v>
      </c>
    </row>
    <row r="554" spans="1:13" x14ac:dyDescent="0.35">
      <c r="A554" s="248" t="s">
        <v>380</v>
      </c>
      <c r="B554" s="249">
        <v>54110</v>
      </c>
      <c r="C554" s="246">
        <f t="shared" si="92"/>
        <v>52.496264819450097</v>
      </c>
      <c r="E554" s="249">
        <v>6671</v>
      </c>
      <c r="F554" s="249">
        <v>4887</v>
      </c>
      <c r="G554" s="249">
        <v>7128</v>
      </c>
      <c r="H554" s="249">
        <v>7658</v>
      </c>
      <c r="I554" s="249">
        <v>4330</v>
      </c>
      <c r="J554" s="249">
        <v>4035</v>
      </c>
      <c r="K554" s="249">
        <v>10459</v>
      </c>
      <c r="L554" s="249">
        <v>8942</v>
      </c>
      <c r="M554" s="247">
        <v>0</v>
      </c>
    </row>
    <row r="555" spans="1:13" x14ac:dyDescent="0.35">
      <c r="C555" s="246"/>
      <c r="E555" s="249"/>
      <c r="F555" s="249"/>
      <c r="G555" s="249"/>
      <c r="H555" s="249"/>
      <c r="I555" s="249"/>
      <c r="J555" s="249"/>
      <c r="K555" s="249"/>
      <c r="L555" s="249"/>
      <c r="M555" s="249"/>
    </row>
    <row r="556" spans="1:13" s="247" customFormat="1" x14ac:dyDescent="0.35">
      <c r="A556" s="244" t="s">
        <v>23</v>
      </c>
      <c r="C556" s="246"/>
    </row>
    <row r="557" spans="1:13" s="247" customFormat="1" x14ac:dyDescent="0.35">
      <c r="A557" s="244" t="s">
        <v>15</v>
      </c>
      <c r="C557" s="246"/>
    </row>
    <row r="558" spans="1:13" s="247" customFormat="1" x14ac:dyDescent="0.35">
      <c r="A558" s="244" t="s">
        <v>20</v>
      </c>
      <c r="B558" s="245">
        <v>413238</v>
      </c>
      <c r="C558" s="246">
        <f>B558/B$558*100</f>
        <v>100</v>
      </c>
      <c r="E558" s="245">
        <v>38257</v>
      </c>
      <c r="F558" s="245">
        <v>38606</v>
      </c>
      <c r="G558" s="245">
        <v>41874</v>
      </c>
      <c r="H558" s="245">
        <v>61212</v>
      </c>
      <c r="I558" s="245">
        <v>38836</v>
      </c>
      <c r="J558" s="245">
        <v>45357</v>
      </c>
      <c r="K558" s="245">
        <v>78668</v>
      </c>
      <c r="L558" s="245">
        <v>45709</v>
      </c>
      <c r="M558" s="245">
        <v>24719</v>
      </c>
    </row>
    <row r="559" spans="1:13" x14ac:dyDescent="0.35">
      <c r="A559" s="248" t="s">
        <v>379</v>
      </c>
      <c r="B559" s="249">
        <v>219497</v>
      </c>
      <c r="C559" s="246">
        <f t="shared" ref="C559:C560" si="93">B559/B$558*100</f>
        <v>53.116363935552883</v>
      </c>
      <c r="E559" s="249">
        <v>14135</v>
      </c>
      <c r="F559" s="249">
        <v>12045</v>
      </c>
      <c r="G559" s="249">
        <v>15900</v>
      </c>
      <c r="H559" s="249">
        <v>36928</v>
      </c>
      <c r="I559" s="249">
        <v>21599</v>
      </c>
      <c r="J559" s="249">
        <v>27559</v>
      </c>
      <c r="K559" s="249">
        <v>50464</v>
      </c>
      <c r="L559" s="249">
        <v>35875</v>
      </c>
      <c r="M559" s="249">
        <v>4992</v>
      </c>
    </row>
    <row r="560" spans="1:13" x14ac:dyDescent="0.35">
      <c r="A560" s="248" t="s">
        <v>380</v>
      </c>
      <c r="B560" s="249">
        <v>193741</v>
      </c>
      <c r="C560" s="246">
        <f t="shared" si="93"/>
        <v>46.883636064447117</v>
      </c>
      <c r="E560" s="249">
        <v>24122</v>
      </c>
      <c r="F560" s="249">
        <v>26561</v>
      </c>
      <c r="G560" s="249">
        <v>25974</v>
      </c>
      <c r="H560" s="249">
        <v>24284</v>
      </c>
      <c r="I560" s="249">
        <v>17237</v>
      </c>
      <c r="J560" s="249">
        <v>17798</v>
      </c>
      <c r="K560" s="249">
        <v>28204</v>
      </c>
      <c r="L560" s="249">
        <v>9834</v>
      </c>
      <c r="M560" s="249">
        <v>19727</v>
      </c>
    </row>
    <row r="561" spans="1:52" x14ac:dyDescent="0.35">
      <c r="B561" s="249"/>
      <c r="C561" s="246"/>
      <c r="E561" s="249"/>
      <c r="F561" s="249"/>
      <c r="G561" s="249"/>
      <c r="H561" s="249"/>
      <c r="I561" s="249"/>
      <c r="J561" s="249"/>
      <c r="K561" s="249"/>
      <c r="L561" s="249"/>
      <c r="M561" s="249"/>
    </row>
    <row r="562" spans="1:52" s="247" customFormat="1" x14ac:dyDescent="0.35">
      <c r="A562" s="244" t="s">
        <v>19</v>
      </c>
      <c r="C562" s="246"/>
    </row>
    <row r="563" spans="1:52" s="247" customFormat="1" x14ac:dyDescent="0.35">
      <c r="A563" s="244" t="s">
        <v>20</v>
      </c>
      <c r="B563" s="245">
        <v>211155</v>
      </c>
      <c r="C563" s="246">
        <f>B563/B$563*100</f>
        <v>100</v>
      </c>
      <c r="E563" s="245">
        <v>19416</v>
      </c>
      <c r="F563" s="245">
        <v>19840</v>
      </c>
      <c r="G563" s="245">
        <v>21864</v>
      </c>
      <c r="H563" s="245">
        <v>31725</v>
      </c>
      <c r="I563" s="245">
        <v>19954</v>
      </c>
      <c r="J563" s="245">
        <v>23057</v>
      </c>
      <c r="K563" s="245">
        <v>39679</v>
      </c>
      <c r="L563" s="245">
        <v>22988</v>
      </c>
      <c r="M563" s="245">
        <v>12632</v>
      </c>
    </row>
    <row r="564" spans="1:52" x14ac:dyDescent="0.35">
      <c r="A564" s="248" t="s">
        <v>379</v>
      </c>
      <c r="B564" s="249">
        <v>101461</v>
      </c>
      <c r="C564" s="246">
        <f t="shared" ref="C564:C565" si="94">B564/B$563*100</f>
        <v>48.050484241434013</v>
      </c>
      <c r="E564" s="249">
        <v>6353</v>
      </c>
      <c r="F564" s="249">
        <v>5298</v>
      </c>
      <c r="G564" s="249">
        <v>6978</v>
      </c>
      <c r="H564" s="249">
        <v>17756</v>
      </c>
      <c r="I564" s="249">
        <v>10286</v>
      </c>
      <c r="J564" s="249">
        <v>12709</v>
      </c>
      <c r="K564" s="249">
        <v>23057</v>
      </c>
      <c r="L564" s="249">
        <v>16980</v>
      </c>
      <c r="M564" s="249">
        <v>2044</v>
      </c>
    </row>
    <row r="565" spans="1:52" x14ac:dyDescent="0.35">
      <c r="A565" s="248" t="s">
        <v>380</v>
      </c>
      <c r="B565" s="249">
        <v>109694</v>
      </c>
      <c r="C565" s="246">
        <f t="shared" si="94"/>
        <v>51.94951575856598</v>
      </c>
      <c r="E565" s="249">
        <v>13063</v>
      </c>
      <c r="F565" s="249">
        <v>14542</v>
      </c>
      <c r="G565" s="249">
        <v>14886</v>
      </c>
      <c r="H565" s="249">
        <v>13969</v>
      </c>
      <c r="I565" s="249">
        <v>9668</v>
      </c>
      <c r="J565" s="249">
        <v>10348</v>
      </c>
      <c r="K565" s="249">
        <v>16622</v>
      </c>
      <c r="L565" s="249">
        <v>6008</v>
      </c>
      <c r="M565" s="249">
        <v>10588</v>
      </c>
    </row>
    <row r="566" spans="1:52" x14ac:dyDescent="0.35">
      <c r="B566" s="249"/>
      <c r="C566" s="246"/>
      <c r="E566" s="249"/>
      <c r="F566" s="249"/>
      <c r="G566" s="249"/>
      <c r="H566" s="249"/>
      <c r="I566" s="249"/>
      <c r="J566" s="249"/>
      <c r="K566" s="249"/>
      <c r="L566" s="249"/>
      <c r="M566" s="249"/>
    </row>
    <row r="567" spans="1:52" s="247" customFormat="1" x14ac:dyDescent="0.35">
      <c r="A567" s="244" t="s">
        <v>21</v>
      </c>
      <c r="C567" s="246"/>
    </row>
    <row r="568" spans="1:52" s="247" customFormat="1" x14ac:dyDescent="0.35">
      <c r="A568" s="244" t="s">
        <v>20</v>
      </c>
      <c r="B568" s="245">
        <v>202083</v>
      </c>
      <c r="C568" s="246">
        <f>B568/B$568*100</f>
        <v>100</v>
      </c>
      <c r="E568" s="245">
        <v>18841</v>
      </c>
      <c r="F568" s="245">
        <v>18766</v>
      </c>
      <c r="G568" s="245">
        <v>20010</v>
      </c>
      <c r="H568" s="245">
        <v>29487</v>
      </c>
      <c r="I568" s="245">
        <v>18882</v>
      </c>
      <c r="J568" s="245">
        <v>22300</v>
      </c>
      <c r="K568" s="245">
        <v>38989</v>
      </c>
      <c r="L568" s="245">
        <v>22721</v>
      </c>
      <c r="M568" s="245">
        <v>12087</v>
      </c>
    </row>
    <row r="569" spans="1:52" x14ac:dyDescent="0.35">
      <c r="A569" s="248" t="s">
        <v>379</v>
      </c>
      <c r="B569" s="249">
        <v>118036</v>
      </c>
      <c r="C569" s="246">
        <f t="shared" ref="C569:C570" si="95">B569/B$568*100</f>
        <v>58.409663356145749</v>
      </c>
      <c r="E569" s="249">
        <v>7782</v>
      </c>
      <c r="F569" s="249">
        <v>6747</v>
      </c>
      <c r="G569" s="249">
        <v>8922</v>
      </c>
      <c r="H569" s="249">
        <v>19172</v>
      </c>
      <c r="I569" s="249">
        <v>11313</v>
      </c>
      <c r="J569" s="249">
        <v>14850</v>
      </c>
      <c r="K569" s="249">
        <v>27407</v>
      </c>
      <c r="L569" s="249">
        <v>18895</v>
      </c>
      <c r="M569" s="249">
        <v>2948</v>
      </c>
    </row>
    <row r="570" spans="1:52" ht="18.600000000000001" thickBot="1" x14ac:dyDescent="0.4">
      <c r="A570" s="348" t="s">
        <v>380</v>
      </c>
      <c r="B570" s="349">
        <v>84047</v>
      </c>
      <c r="C570" s="258">
        <f t="shared" si="95"/>
        <v>41.590336643854258</v>
      </c>
      <c r="D570" s="350"/>
      <c r="E570" s="349">
        <v>11059</v>
      </c>
      <c r="F570" s="349">
        <v>12019</v>
      </c>
      <c r="G570" s="349">
        <v>11088</v>
      </c>
      <c r="H570" s="349">
        <v>10315</v>
      </c>
      <c r="I570" s="349">
        <v>7569</v>
      </c>
      <c r="J570" s="349">
        <v>7450</v>
      </c>
      <c r="K570" s="349">
        <v>11582</v>
      </c>
      <c r="L570" s="349">
        <v>3826</v>
      </c>
      <c r="M570" s="349">
        <v>9139</v>
      </c>
    </row>
    <row r="571" spans="1:52" x14ac:dyDescent="0.35">
      <c r="E571" s="249"/>
      <c r="F571" s="249"/>
      <c r="G571" s="249"/>
      <c r="H571" s="249"/>
      <c r="I571" s="249"/>
      <c r="J571" s="249"/>
      <c r="K571" s="249"/>
      <c r="L571" s="249"/>
      <c r="M571" s="249"/>
      <c r="N571" s="249"/>
    </row>
    <row r="572" spans="1:52" ht="18.600000000000001" thickBot="1" x14ac:dyDescent="0.4">
      <c r="A572" s="256"/>
      <c r="B572" s="259"/>
      <c r="C572" s="263"/>
      <c r="D572" s="259"/>
      <c r="E572" s="257"/>
      <c r="F572" s="257"/>
      <c r="G572" s="257"/>
      <c r="H572" s="257"/>
      <c r="I572" s="257"/>
      <c r="J572" s="257"/>
      <c r="K572" s="257"/>
      <c r="L572" s="257"/>
      <c r="M572" s="257"/>
      <c r="N572" s="257"/>
      <c r="O572" s="259"/>
      <c r="P572" s="259"/>
      <c r="Q572" s="259"/>
      <c r="R572" s="259"/>
      <c r="S572" s="259"/>
      <c r="T572" s="259"/>
      <c r="U572" s="259"/>
      <c r="V572" s="259"/>
    </row>
    <row r="573" spans="1:52" s="320" customFormat="1" ht="18.600000000000001" thickBot="1" x14ac:dyDescent="0.35">
      <c r="A573" s="594" t="s">
        <v>366</v>
      </c>
      <c r="B573" s="595"/>
      <c r="C573" s="595"/>
      <c r="D573" s="595"/>
      <c r="E573" s="595"/>
      <c r="F573" s="595"/>
      <c r="G573" s="595"/>
      <c r="H573" s="595"/>
      <c r="I573" s="595"/>
      <c r="J573" s="595"/>
      <c r="K573" s="595"/>
      <c r="L573" s="595"/>
      <c r="M573" s="319"/>
      <c r="N573" s="319"/>
      <c r="O573" s="319"/>
      <c r="P573" s="319"/>
      <c r="Q573" s="319"/>
      <c r="R573" s="319"/>
      <c r="S573" s="319"/>
      <c r="T573" s="319"/>
      <c r="U573" s="319"/>
      <c r="V573" s="319"/>
      <c r="W573" s="319"/>
      <c r="X573" s="319"/>
      <c r="Y573" s="319"/>
      <c r="Z573" s="319"/>
      <c r="AA573" s="319"/>
      <c r="AB573" s="319"/>
      <c r="AC573" s="319"/>
      <c r="AD573" s="319"/>
      <c r="AE573" s="319"/>
      <c r="AF573" s="319"/>
      <c r="AG573" s="319"/>
      <c r="AH573" s="319"/>
      <c r="AI573" s="319"/>
      <c r="AJ573" s="319"/>
      <c r="AK573" s="319"/>
      <c r="AL573" s="319"/>
      <c r="AM573" s="319"/>
      <c r="AN573" s="319"/>
      <c r="AO573" s="319"/>
      <c r="AP573" s="319"/>
      <c r="AQ573" s="319"/>
      <c r="AR573" s="319"/>
      <c r="AS573" s="319"/>
      <c r="AT573" s="319"/>
      <c r="AU573" s="319"/>
      <c r="AV573" s="319"/>
      <c r="AW573" s="319"/>
      <c r="AX573" s="319"/>
      <c r="AY573" s="319"/>
    </row>
    <row r="574" spans="1:52" s="242" customFormat="1" ht="36.6" thickBot="1" x14ac:dyDescent="0.4">
      <c r="A574" s="607" t="s">
        <v>367</v>
      </c>
      <c r="B574" s="351" t="s">
        <v>220</v>
      </c>
      <c r="C574" s="352"/>
      <c r="D574" s="529"/>
      <c r="E574" s="599" t="s">
        <v>368</v>
      </c>
      <c r="F574" s="600"/>
      <c r="G574" s="600"/>
      <c r="H574" s="600"/>
      <c r="I574" s="600"/>
      <c r="J574" s="600"/>
      <c r="K574" s="600"/>
      <c r="L574" s="600"/>
      <c r="M574" s="600"/>
      <c r="N574" s="600"/>
      <c r="O574" s="600"/>
      <c r="P574" s="600"/>
      <c r="Q574" s="600"/>
      <c r="R574" s="600"/>
      <c r="S574" s="600"/>
      <c r="T574" s="600"/>
      <c r="U574" s="600"/>
      <c r="V574" s="601"/>
      <c r="W574" s="271"/>
      <c r="X574" s="271"/>
      <c r="Y574" s="271"/>
      <c r="Z574" s="271"/>
      <c r="AA574" s="271"/>
      <c r="AB574" s="271"/>
      <c r="AC574" s="271"/>
      <c r="AD574" s="271"/>
      <c r="AE574" s="271"/>
      <c r="AF574" s="271"/>
      <c r="AG574" s="271"/>
      <c r="AH574" s="271"/>
      <c r="AI574" s="271"/>
      <c r="AJ574" s="271"/>
      <c r="AK574" s="271"/>
      <c r="AL574" s="271"/>
      <c r="AM574" s="271"/>
      <c r="AN574" s="271"/>
      <c r="AO574" s="271"/>
      <c r="AP574" s="271"/>
      <c r="AQ574" s="271"/>
      <c r="AR574" s="271"/>
      <c r="AS574" s="271"/>
      <c r="AT574" s="271"/>
      <c r="AU574" s="271"/>
      <c r="AV574" s="271"/>
      <c r="AW574" s="271"/>
      <c r="AX574" s="271"/>
      <c r="AY574" s="271"/>
    </row>
    <row r="575" spans="1:52" s="242" customFormat="1" ht="55.2" customHeight="1" thickBot="1" x14ac:dyDescent="0.4">
      <c r="A575" s="586"/>
      <c r="B575" s="234" t="s">
        <v>4</v>
      </c>
      <c r="C575" s="235" t="s">
        <v>5</v>
      </c>
      <c r="D575" s="475"/>
      <c r="E575" s="513" t="s">
        <v>221</v>
      </c>
      <c r="F575" s="509" t="s">
        <v>222</v>
      </c>
      <c r="G575" s="509" t="s">
        <v>223</v>
      </c>
      <c r="H575" s="509" t="s">
        <v>224</v>
      </c>
      <c r="I575" s="509" t="s">
        <v>442</v>
      </c>
      <c r="J575" s="509" t="s">
        <v>226</v>
      </c>
      <c r="K575" s="509" t="s">
        <v>227</v>
      </c>
      <c r="L575" s="509" t="s">
        <v>228</v>
      </c>
      <c r="M575" s="509" t="s">
        <v>229</v>
      </c>
      <c r="N575" s="514" t="s">
        <v>477</v>
      </c>
      <c r="O575" s="510" t="s">
        <v>443</v>
      </c>
      <c r="P575" s="510" t="s">
        <v>444</v>
      </c>
      <c r="Q575" s="509" t="s">
        <v>231</v>
      </c>
      <c r="R575" s="528" t="s">
        <v>232</v>
      </c>
      <c r="S575" s="509" t="s">
        <v>445</v>
      </c>
      <c r="T575" s="509" t="s">
        <v>234</v>
      </c>
      <c r="U575" s="509" t="s">
        <v>446</v>
      </c>
      <c r="V575" s="515" t="s">
        <v>236</v>
      </c>
      <c r="W575" s="271"/>
      <c r="X575" s="271"/>
      <c r="Y575" s="271"/>
      <c r="Z575" s="271"/>
      <c r="AA575" s="271"/>
      <c r="AB575" s="271"/>
      <c r="AC575" s="271"/>
      <c r="AD575" s="271"/>
      <c r="AE575" s="271"/>
      <c r="AF575" s="271"/>
      <c r="AG575" s="271"/>
      <c r="AH575" s="271"/>
      <c r="AI575" s="271"/>
      <c r="AJ575" s="271"/>
      <c r="AK575" s="271"/>
      <c r="AL575" s="271"/>
      <c r="AM575" s="271"/>
      <c r="AN575" s="271"/>
      <c r="AO575" s="271"/>
      <c r="AP575" s="271"/>
      <c r="AQ575" s="271"/>
      <c r="AR575" s="271"/>
      <c r="AS575" s="271"/>
      <c r="AT575" s="271"/>
      <c r="AU575" s="271"/>
      <c r="AV575" s="271"/>
      <c r="AW575" s="271"/>
      <c r="AX575" s="271"/>
      <c r="AY575" s="271"/>
      <c r="AZ575" s="271"/>
    </row>
    <row r="576" spans="1:52" s="233" customFormat="1" ht="18.600000000000001" thickBot="1" x14ac:dyDescent="0.4">
      <c r="A576" s="240" t="s">
        <v>14</v>
      </c>
      <c r="B576" s="275"/>
      <c r="C576" s="275"/>
      <c r="D576" s="275"/>
      <c r="E576" s="275"/>
      <c r="F576" s="275"/>
      <c r="G576" s="275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U576" s="275"/>
      <c r="V576" s="275"/>
      <c r="W576" s="230"/>
      <c r="X576" s="230"/>
      <c r="Y576" s="230"/>
      <c r="Z576" s="230"/>
      <c r="AA576" s="230"/>
      <c r="AB576" s="230"/>
      <c r="AC576" s="230"/>
      <c r="AD576" s="230"/>
      <c r="AE576" s="230"/>
      <c r="AF576" s="230"/>
      <c r="AG576" s="230"/>
      <c r="AH576" s="230"/>
      <c r="AI576" s="230"/>
      <c r="AJ576" s="230"/>
      <c r="AK576" s="230"/>
      <c r="AL576" s="230"/>
      <c r="AM576" s="230"/>
      <c r="AN576" s="230"/>
      <c r="AO576" s="230"/>
      <c r="AP576" s="230"/>
      <c r="AQ576" s="230"/>
      <c r="AR576" s="230"/>
      <c r="AS576" s="230"/>
      <c r="AT576" s="230"/>
      <c r="AU576" s="230"/>
      <c r="AV576" s="230"/>
      <c r="AW576" s="230"/>
      <c r="AX576" s="230"/>
      <c r="AY576" s="230"/>
      <c r="AZ576" s="230"/>
    </row>
    <row r="577" spans="1:52" s="233" customFormat="1" ht="18.600000000000001" thickBot="1" x14ac:dyDescent="0.4">
      <c r="A577" s="243" t="s">
        <v>378</v>
      </c>
      <c r="B577" s="230"/>
      <c r="C577" s="230"/>
      <c r="D577" s="230"/>
      <c r="E577" s="230"/>
      <c r="F577" s="230"/>
      <c r="G577" s="230"/>
      <c r="H577" s="230"/>
      <c r="I577" s="230"/>
      <c r="J577" s="230"/>
      <c r="K577" s="230"/>
      <c r="L577" s="230"/>
      <c r="M577" s="230"/>
      <c r="N577" s="230"/>
      <c r="O577" s="230"/>
      <c r="P577" s="230"/>
      <c r="Q577" s="230"/>
      <c r="R577" s="230"/>
      <c r="S577" s="230"/>
      <c r="T577" s="230"/>
      <c r="U577" s="230"/>
      <c r="V577" s="230"/>
      <c r="W577" s="230"/>
      <c r="X577" s="230"/>
      <c r="Y577" s="230"/>
      <c r="Z577" s="230"/>
      <c r="AA577" s="230"/>
      <c r="AB577" s="230"/>
      <c r="AC577" s="230"/>
      <c r="AD577" s="230"/>
      <c r="AE577" s="230"/>
      <c r="AF577" s="230"/>
      <c r="AG577" s="230"/>
      <c r="AH577" s="230"/>
      <c r="AI577" s="230"/>
      <c r="AJ577" s="230"/>
      <c r="AK577" s="230"/>
      <c r="AL577" s="230"/>
      <c r="AM577" s="230"/>
      <c r="AN577" s="230"/>
      <c r="AO577" s="230"/>
      <c r="AP577" s="230"/>
      <c r="AQ577" s="230"/>
      <c r="AR577" s="230"/>
      <c r="AS577" s="230"/>
      <c r="AT577" s="230"/>
      <c r="AU577" s="230"/>
      <c r="AV577" s="230"/>
      <c r="AW577" s="230"/>
      <c r="AX577" s="230"/>
      <c r="AY577" s="230"/>
      <c r="AZ577" s="230"/>
    </row>
    <row r="578" spans="1:52" s="247" customFormat="1" x14ac:dyDescent="0.35">
      <c r="A578" s="244" t="s">
        <v>20</v>
      </c>
      <c r="B578" s="245">
        <v>1828512</v>
      </c>
      <c r="C578" s="246">
        <f>B578/B$578*100</f>
        <v>100</v>
      </c>
      <c r="E578" s="245">
        <v>101761</v>
      </c>
      <c r="F578" s="245">
        <v>81362</v>
      </c>
      <c r="G578" s="245">
        <v>147632</v>
      </c>
      <c r="H578" s="245">
        <v>63185</v>
      </c>
      <c r="I578" s="245">
        <v>58438</v>
      </c>
      <c r="J578" s="245">
        <v>78267</v>
      </c>
      <c r="K578" s="245">
        <v>124289</v>
      </c>
      <c r="L578" s="245">
        <v>74183</v>
      </c>
      <c r="M578" s="245">
        <v>39171</v>
      </c>
      <c r="N578" s="245">
        <f>O578+P578</f>
        <v>306451</v>
      </c>
      <c r="O578" s="245">
        <v>199809</v>
      </c>
      <c r="P578" s="245">
        <v>106642</v>
      </c>
      <c r="Q578" s="245">
        <v>279066</v>
      </c>
      <c r="R578" s="245">
        <v>91644</v>
      </c>
      <c r="S578" s="245">
        <v>85502</v>
      </c>
      <c r="T578" s="245">
        <v>97657</v>
      </c>
      <c r="U578" s="245">
        <v>85838</v>
      </c>
      <c r="V578" s="245">
        <v>114066</v>
      </c>
    </row>
    <row r="579" spans="1:52" x14ac:dyDescent="0.35">
      <c r="A579" s="248" t="s">
        <v>379</v>
      </c>
      <c r="B579" s="249">
        <v>1072926</v>
      </c>
      <c r="C579" s="246">
        <f t="shared" ref="C579:C580" si="96">B579/B$578*100</f>
        <v>58.677547645298468</v>
      </c>
      <c r="E579" s="249">
        <v>64398</v>
      </c>
      <c r="F579" s="249">
        <v>58488</v>
      </c>
      <c r="G579" s="249">
        <v>100046</v>
      </c>
      <c r="H579" s="249">
        <v>46203</v>
      </c>
      <c r="I579" s="249">
        <v>40934</v>
      </c>
      <c r="J579" s="249">
        <v>43917</v>
      </c>
      <c r="K579" s="249">
        <v>71415</v>
      </c>
      <c r="L579" s="249">
        <v>57646</v>
      </c>
      <c r="M579" s="249">
        <v>27942</v>
      </c>
      <c r="N579" s="245">
        <f>SUM(O579:P579)</f>
        <v>123455</v>
      </c>
      <c r="O579" s="249">
        <v>90116</v>
      </c>
      <c r="P579" s="249">
        <v>33339</v>
      </c>
      <c r="Q579" s="249">
        <v>94006</v>
      </c>
      <c r="R579" s="249">
        <v>66159</v>
      </c>
      <c r="S579" s="249">
        <v>56077</v>
      </c>
      <c r="T579" s="249">
        <v>60689</v>
      </c>
      <c r="U579" s="249">
        <v>69495</v>
      </c>
      <c r="V579" s="249">
        <v>92056</v>
      </c>
    </row>
    <row r="580" spans="1:52" x14ac:dyDescent="0.35">
      <c r="A580" s="248" t="s">
        <v>380</v>
      </c>
      <c r="B580" s="249">
        <v>755586</v>
      </c>
      <c r="C580" s="246">
        <f t="shared" si="96"/>
        <v>41.322452354701525</v>
      </c>
      <c r="E580" s="249">
        <v>37363</v>
      </c>
      <c r="F580" s="249">
        <v>22874</v>
      </c>
      <c r="G580" s="249">
        <v>47586</v>
      </c>
      <c r="H580" s="249">
        <v>16982</v>
      </c>
      <c r="I580" s="249">
        <v>17504</v>
      </c>
      <c r="J580" s="249">
        <v>34350</v>
      </c>
      <c r="K580" s="249">
        <v>52874</v>
      </c>
      <c r="L580" s="249">
        <v>16537</v>
      </c>
      <c r="M580" s="249">
        <v>11229</v>
      </c>
      <c r="N580" s="245">
        <f>SUM(O580:P580)</f>
        <v>182996</v>
      </c>
      <c r="O580" s="249">
        <v>109693</v>
      </c>
      <c r="P580" s="249">
        <v>73303</v>
      </c>
      <c r="Q580" s="249">
        <v>185060</v>
      </c>
      <c r="R580" s="249">
        <v>25485</v>
      </c>
      <c r="S580" s="249">
        <v>29425</v>
      </c>
      <c r="T580" s="249">
        <v>36968</v>
      </c>
      <c r="U580" s="249">
        <v>16343</v>
      </c>
      <c r="V580" s="249">
        <v>22010</v>
      </c>
    </row>
    <row r="581" spans="1:52" x14ac:dyDescent="0.35">
      <c r="B581" s="249"/>
      <c r="C581" s="246"/>
      <c r="E581" s="249"/>
      <c r="F581" s="249"/>
      <c r="G581" s="249"/>
      <c r="H581" s="249"/>
      <c r="I581" s="249"/>
      <c r="J581" s="249"/>
      <c r="K581" s="249"/>
      <c r="L581" s="249"/>
      <c r="M581" s="249"/>
      <c r="N581" s="245"/>
      <c r="O581" s="249"/>
      <c r="P581" s="249"/>
      <c r="Q581" s="249"/>
      <c r="R581" s="249"/>
      <c r="S581" s="249"/>
      <c r="T581" s="249"/>
      <c r="U581" s="249"/>
      <c r="V581" s="249"/>
    </row>
    <row r="582" spans="1:52" s="247" customFormat="1" x14ac:dyDescent="0.35">
      <c r="A582" s="244" t="s">
        <v>19</v>
      </c>
      <c r="C582" s="246"/>
      <c r="N582" s="245"/>
    </row>
    <row r="583" spans="1:52" s="247" customFormat="1" x14ac:dyDescent="0.35">
      <c r="A583" s="244" t="s">
        <v>20</v>
      </c>
      <c r="B583" s="245">
        <v>898183</v>
      </c>
      <c r="C583" s="246">
        <f>B583/B$583*100</f>
        <v>100</v>
      </c>
      <c r="E583" s="245">
        <v>50572</v>
      </c>
      <c r="F583" s="245">
        <v>39958</v>
      </c>
      <c r="G583" s="245">
        <v>71688</v>
      </c>
      <c r="H583" s="245">
        <v>30820</v>
      </c>
      <c r="I583" s="245">
        <v>28733</v>
      </c>
      <c r="J583" s="245">
        <v>38401</v>
      </c>
      <c r="K583" s="245">
        <v>60780</v>
      </c>
      <c r="L583" s="245">
        <v>36802</v>
      </c>
      <c r="M583" s="245">
        <v>19393</v>
      </c>
      <c r="N583" s="245">
        <f>SUM(O583:P583)</f>
        <v>150435</v>
      </c>
      <c r="O583" s="245">
        <v>98751</v>
      </c>
      <c r="P583" s="245">
        <v>51684</v>
      </c>
      <c r="Q583" s="245">
        <v>138468</v>
      </c>
      <c r="R583" s="245">
        <v>45222</v>
      </c>
      <c r="S583" s="245">
        <v>42523</v>
      </c>
      <c r="T583" s="245">
        <v>47814</v>
      </c>
      <c r="U583" s="245">
        <v>41316</v>
      </c>
      <c r="V583" s="245">
        <v>55258</v>
      </c>
    </row>
    <row r="584" spans="1:52" x14ac:dyDescent="0.35">
      <c r="A584" s="248" t="s">
        <v>379</v>
      </c>
      <c r="B584" s="249">
        <v>466172</v>
      </c>
      <c r="C584" s="246">
        <f t="shared" ref="C584:C585" si="97">B584/B$583*100</f>
        <v>51.901672599013779</v>
      </c>
      <c r="E584" s="249">
        <v>29225</v>
      </c>
      <c r="F584" s="249">
        <v>26283</v>
      </c>
      <c r="G584" s="249">
        <v>44168</v>
      </c>
      <c r="H584" s="249">
        <v>20463</v>
      </c>
      <c r="I584" s="249">
        <v>18344</v>
      </c>
      <c r="J584" s="249">
        <v>19185</v>
      </c>
      <c r="K584" s="249">
        <v>30169</v>
      </c>
      <c r="L584" s="249">
        <v>26525</v>
      </c>
      <c r="M584" s="249">
        <v>12005</v>
      </c>
      <c r="N584" s="245">
        <f>SUM(O584:P584)</f>
        <v>50372</v>
      </c>
      <c r="O584" s="249">
        <v>38200</v>
      </c>
      <c r="P584" s="249">
        <v>12172</v>
      </c>
      <c r="Q584" s="249">
        <v>37518</v>
      </c>
      <c r="R584" s="249">
        <v>29521</v>
      </c>
      <c r="S584" s="249">
        <v>24136</v>
      </c>
      <c r="T584" s="249">
        <v>25837</v>
      </c>
      <c r="U584" s="249">
        <v>30900</v>
      </c>
      <c r="V584" s="249">
        <v>41521</v>
      </c>
    </row>
    <row r="585" spans="1:52" x14ac:dyDescent="0.35">
      <c r="A585" s="248" t="s">
        <v>380</v>
      </c>
      <c r="B585" s="249">
        <v>432011</v>
      </c>
      <c r="C585" s="246">
        <f t="shared" si="97"/>
        <v>48.098327400986214</v>
      </c>
      <c r="E585" s="249">
        <v>21347</v>
      </c>
      <c r="F585" s="249">
        <v>13675</v>
      </c>
      <c r="G585" s="249">
        <v>27520</v>
      </c>
      <c r="H585" s="249">
        <v>10357</v>
      </c>
      <c r="I585" s="249">
        <v>10389</v>
      </c>
      <c r="J585" s="249">
        <v>19216</v>
      </c>
      <c r="K585" s="249">
        <v>30611</v>
      </c>
      <c r="L585" s="249">
        <v>10277</v>
      </c>
      <c r="M585" s="249">
        <v>7388</v>
      </c>
      <c r="N585" s="245">
        <f>SUM(O585:P585)</f>
        <v>100063</v>
      </c>
      <c r="O585" s="249">
        <v>60551</v>
      </c>
      <c r="P585" s="249">
        <v>39512</v>
      </c>
      <c r="Q585" s="249">
        <v>100950</v>
      </c>
      <c r="R585" s="249">
        <v>15701</v>
      </c>
      <c r="S585" s="249">
        <v>18387</v>
      </c>
      <c r="T585" s="249">
        <v>21977</v>
      </c>
      <c r="U585" s="249">
        <v>10416</v>
      </c>
      <c r="V585" s="249">
        <v>13737</v>
      </c>
    </row>
    <row r="586" spans="1:52" x14ac:dyDescent="0.35">
      <c r="B586" s="249"/>
      <c r="C586" s="246"/>
      <c r="E586" s="249"/>
      <c r="F586" s="249"/>
      <c r="G586" s="249"/>
      <c r="H586" s="249"/>
      <c r="I586" s="249"/>
      <c r="J586" s="249"/>
      <c r="K586" s="249"/>
      <c r="L586" s="249"/>
      <c r="M586" s="249"/>
      <c r="N586" s="245"/>
      <c r="O586" s="249"/>
      <c r="P586" s="249"/>
      <c r="Q586" s="249"/>
      <c r="R586" s="249"/>
      <c r="S586" s="249"/>
      <c r="T586" s="249"/>
      <c r="U586" s="249"/>
      <c r="V586" s="249"/>
    </row>
    <row r="587" spans="1:52" s="247" customFormat="1" x14ac:dyDescent="0.35">
      <c r="A587" s="244" t="s">
        <v>21</v>
      </c>
      <c r="C587" s="246"/>
      <c r="N587" s="245"/>
    </row>
    <row r="588" spans="1:52" s="247" customFormat="1" x14ac:dyDescent="0.35">
      <c r="A588" s="244" t="s">
        <v>20</v>
      </c>
      <c r="B588" s="245">
        <v>930329</v>
      </c>
      <c r="C588" s="246">
        <f>B588/B$588*100</f>
        <v>100</v>
      </c>
      <c r="E588" s="245">
        <v>51189</v>
      </c>
      <c r="F588" s="245">
        <v>41404</v>
      </c>
      <c r="G588" s="245">
        <v>75944</v>
      </c>
      <c r="H588" s="245">
        <v>32365</v>
      </c>
      <c r="I588" s="245">
        <v>29705</v>
      </c>
      <c r="J588" s="245">
        <v>39866</v>
      </c>
      <c r="K588" s="245">
        <v>63509</v>
      </c>
      <c r="L588" s="245">
        <v>37381</v>
      </c>
      <c r="M588" s="245">
        <v>19778</v>
      </c>
      <c r="N588" s="245">
        <f>SUM(O588:P588)</f>
        <v>156016</v>
      </c>
      <c r="O588" s="245">
        <v>101058</v>
      </c>
      <c r="P588" s="245">
        <v>54958</v>
      </c>
      <c r="Q588" s="245">
        <v>140598</v>
      </c>
      <c r="R588" s="245">
        <v>46422</v>
      </c>
      <c r="S588" s="245">
        <v>42979</v>
      </c>
      <c r="T588" s="245">
        <v>49843</v>
      </c>
      <c r="U588" s="245">
        <v>44522</v>
      </c>
      <c r="V588" s="245">
        <v>58808</v>
      </c>
    </row>
    <row r="589" spans="1:52" x14ac:dyDescent="0.35">
      <c r="A589" s="248" t="s">
        <v>379</v>
      </c>
      <c r="B589" s="249">
        <v>606754</v>
      </c>
      <c r="C589" s="246">
        <f t="shared" ref="C589:C590" si="98">B589/B$588*100</f>
        <v>65.219293389757809</v>
      </c>
      <c r="E589" s="249">
        <v>35173</v>
      </c>
      <c r="F589" s="249">
        <v>32205</v>
      </c>
      <c r="G589" s="249">
        <v>55878</v>
      </c>
      <c r="H589" s="249">
        <v>25740</v>
      </c>
      <c r="I589" s="249">
        <v>22590</v>
      </c>
      <c r="J589" s="249">
        <v>24732</v>
      </c>
      <c r="K589" s="249">
        <v>41246</v>
      </c>
      <c r="L589" s="249">
        <v>31121</v>
      </c>
      <c r="M589" s="249">
        <v>15937</v>
      </c>
      <c r="N589" s="245">
        <f>SUM(O589:P589)</f>
        <v>73083</v>
      </c>
      <c r="O589" s="249">
        <v>51916</v>
      </c>
      <c r="P589" s="249">
        <v>21167</v>
      </c>
      <c r="Q589" s="249">
        <v>56488</v>
      </c>
      <c r="R589" s="249">
        <v>36638</v>
      </c>
      <c r="S589" s="249">
        <v>31941</v>
      </c>
      <c r="T589" s="249">
        <v>34852</v>
      </c>
      <c r="U589" s="249">
        <v>38595</v>
      </c>
      <c r="V589" s="249">
        <v>50535</v>
      </c>
    </row>
    <row r="590" spans="1:52" x14ac:dyDescent="0.35">
      <c r="A590" s="248" t="s">
        <v>380</v>
      </c>
      <c r="B590" s="249">
        <v>323575</v>
      </c>
      <c r="C590" s="246">
        <f t="shared" si="98"/>
        <v>34.780706610242184</v>
      </c>
      <c r="E590" s="249">
        <v>16016</v>
      </c>
      <c r="F590" s="249">
        <v>9199</v>
      </c>
      <c r="G590" s="249">
        <v>20066</v>
      </c>
      <c r="H590" s="249">
        <v>6625</v>
      </c>
      <c r="I590" s="249">
        <v>7115</v>
      </c>
      <c r="J590" s="249">
        <v>15134</v>
      </c>
      <c r="K590" s="249">
        <v>22263</v>
      </c>
      <c r="L590" s="249">
        <v>6260</v>
      </c>
      <c r="M590" s="249">
        <v>3841</v>
      </c>
      <c r="N590" s="245">
        <f>SUM(O590:P590)</f>
        <v>82933</v>
      </c>
      <c r="O590" s="249">
        <v>49142</v>
      </c>
      <c r="P590" s="249">
        <v>33791</v>
      </c>
      <c r="Q590" s="249">
        <v>84110</v>
      </c>
      <c r="R590" s="249">
        <v>9784</v>
      </c>
      <c r="S590" s="249">
        <v>11038</v>
      </c>
      <c r="T590" s="249">
        <v>14991</v>
      </c>
      <c r="U590" s="249">
        <v>5927</v>
      </c>
      <c r="V590" s="249">
        <v>8273</v>
      </c>
    </row>
    <row r="591" spans="1:52" x14ac:dyDescent="0.35">
      <c r="B591" s="249"/>
      <c r="C591" s="246"/>
      <c r="E591" s="249"/>
      <c r="F591" s="249"/>
      <c r="G591" s="249"/>
      <c r="H591" s="249"/>
      <c r="I591" s="249"/>
      <c r="J591" s="249"/>
      <c r="K591" s="249"/>
      <c r="L591" s="249"/>
      <c r="M591" s="249"/>
      <c r="N591" s="245"/>
      <c r="O591" s="249"/>
      <c r="P591" s="249"/>
      <c r="Q591" s="249"/>
      <c r="R591" s="249"/>
      <c r="S591" s="249"/>
      <c r="T591" s="249"/>
      <c r="U591" s="249"/>
      <c r="V591" s="249"/>
    </row>
    <row r="592" spans="1:52" s="247" customFormat="1" x14ac:dyDescent="0.35">
      <c r="A592" s="244" t="s">
        <v>22</v>
      </c>
      <c r="C592" s="246"/>
      <c r="N592" s="245"/>
    </row>
    <row r="593" spans="1:22" s="247" customFormat="1" x14ac:dyDescent="0.35">
      <c r="A593" s="244" t="s">
        <v>15</v>
      </c>
      <c r="C593" s="246"/>
      <c r="N593" s="245"/>
    </row>
    <row r="594" spans="1:22" s="247" customFormat="1" x14ac:dyDescent="0.35">
      <c r="A594" s="244" t="s">
        <v>20</v>
      </c>
      <c r="B594" s="245">
        <v>892250</v>
      </c>
      <c r="C594" s="246">
        <f>B594/B$594*100</f>
        <v>100</v>
      </c>
      <c r="E594" s="245">
        <v>15826</v>
      </c>
      <c r="F594" s="245">
        <v>18085</v>
      </c>
      <c r="G594" s="245">
        <v>46418</v>
      </c>
      <c r="H594" s="245">
        <v>17537</v>
      </c>
      <c r="I594" s="245">
        <v>8845</v>
      </c>
      <c r="J594" s="245">
        <v>9414</v>
      </c>
      <c r="K594" s="245">
        <v>65852</v>
      </c>
      <c r="L594" s="245">
        <v>7847</v>
      </c>
      <c r="M594" s="245">
        <v>10093</v>
      </c>
      <c r="N594" s="245">
        <f>SUM(O594:P594)</f>
        <v>306451</v>
      </c>
      <c r="O594" s="245">
        <v>199809</v>
      </c>
      <c r="P594" s="245">
        <v>106642</v>
      </c>
      <c r="Q594" s="245">
        <v>228965</v>
      </c>
      <c r="R594" s="245">
        <v>20965</v>
      </c>
      <c r="S594" s="245">
        <v>22122</v>
      </c>
      <c r="T594" s="245">
        <v>62024</v>
      </c>
      <c r="U594" s="245">
        <v>23266</v>
      </c>
      <c r="V594" s="245">
        <v>28540</v>
      </c>
    </row>
    <row r="595" spans="1:22" x14ac:dyDescent="0.35">
      <c r="A595" s="248" t="s">
        <v>379</v>
      </c>
      <c r="B595" s="249">
        <v>377191</v>
      </c>
      <c r="C595" s="246">
        <f t="shared" ref="C595:C596" si="99">B595/B$594*100</f>
        <v>42.274138414121602</v>
      </c>
      <c r="E595" s="249">
        <v>6830</v>
      </c>
      <c r="F595" s="249">
        <v>9452</v>
      </c>
      <c r="G595" s="249">
        <v>22985</v>
      </c>
      <c r="H595" s="249">
        <v>9233</v>
      </c>
      <c r="I595" s="249">
        <v>4010</v>
      </c>
      <c r="J595" s="249">
        <v>2325</v>
      </c>
      <c r="K595" s="249">
        <v>27903</v>
      </c>
      <c r="L595" s="249">
        <v>5195</v>
      </c>
      <c r="M595" s="249">
        <v>6927</v>
      </c>
      <c r="N595" s="245">
        <f>SUM(O595:P595)</f>
        <v>123455</v>
      </c>
      <c r="O595" s="249">
        <v>90116</v>
      </c>
      <c r="P595" s="249">
        <v>33339</v>
      </c>
      <c r="Q595" s="249">
        <v>69623</v>
      </c>
      <c r="R595" s="249">
        <v>10250</v>
      </c>
      <c r="S595" s="249">
        <v>11076</v>
      </c>
      <c r="T595" s="249">
        <v>34398</v>
      </c>
      <c r="U595" s="249">
        <v>16343</v>
      </c>
      <c r="V595" s="249">
        <v>17186</v>
      </c>
    </row>
    <row r="596" spans="1:22" x14ac:dyDescent="0.35">
      <c r="A596" s="248" t="s">
        <v>380</v>
      </c>
      <c r="B596" s="249">
        <v>515059</v>
      </c>
      <c r="C596" s="246">
        <f t="shared" si="99"/>
        <v>57.725861585878405</v>
      </c>
      <c r="E596" s="249">
        <v>8996</v>
      </c>
      <c r="F596" s="249">
        <v>8633</v>
      </c>
      <c r="G596" s="249">
        <v>23433</v>
      </c>
      <c r="H596" s="249">
        <v>8304</v>
      </c>
      <c r="I596" s="249">
        <v>4835</v>
      </c>
      <c r="J596" s="249">
        <v>7089</v>
      </c>
      <c r="K596" s="249">
        <v>37949</v>
      </c>
      <c r="L596" s="249">
        <v>2652</v>
      </c>
      <c r="M596" s="249">
        <v>3166</v>
      </c>
      <c r="N596" s="245">
        <f>SUM(O596:P596)</f>
        <v>182996</v>
      </c>
      <c r="O596" s="249">
        <v>109693</v>
      </c>
      <c r="P596" s="249">
        <v>73303</v>
      </c>
      <c r="Q596" s="249">
        <v>159342</v>
      </c>
      <c r="R596" s="249">
        <v>10715</v>
      </c>
      <c r="S596" s="249">
        <v>11046</v>
      </c>
      <c r="T596" s="249">
        <v>27626</v>
      </c>
      <c r="U596" s="249">
        <v>6923</v>
      </c>
      <c r="V596" s="249">
        <v>11354</v>
      </c>
    </row>
    <row r="597" spans="1:22" x14ac:dyDescent="0.35">
      <c r="B597" s="249"/>
      <c r="C597" s="246"/>
      <c r="E597" s="249"/>
      <c r="F597" s="249"/>
      <c r="G597" s="249"/>
      <c r="H597" s="249"/>
      <c r="I597" s="249"/>
      <c r="J597" s="249"/>
      <c r="K597" s="249"/>
      <c r="L597" s="249"/>
      <c r="M597" s="249"/>
      <c r="N597" s="245"/>
      <c r="O597" s="249"/>
      <c r="P597" s="249"/>
      <c r="Q597" s="249"/>
      <c r="R597" s="249"/>
      <c r="S597" s="249"/>
      <c r="T597" s="249"/>
      <c r="U597" s="249"/>
      <c r="V597" s="249"/>
    </row>
    <row r="598" spans="1:22" s="247" customFormat="1" x14ac:dyDescent="0.35">
      <c r="A598" s="244" t="s">
        <v>19</v>
      </c>
      <c r="C598" s="246"/>
      <c r="N598" s="245"/>
    </row>
    <row r="599" spans="1:22" s="247" customFormat="1" x14ac:dyDescent="0.35">
      <c r="A599" s="244" t="s">
        <v>20</v>
      </c>
      <c r="B599" s="245">
        <v>437182</v>
      </c>
      <c r="C599" s="246">
        <f>B599/B$599*100</f>
        <v>100</v>
      </c>
      <c r="E599" s="245">
        <v>7802</v>
      </c>
      <c r="F599" s="245">
        <v>8854</v>
      </c>
      <c r="G599" s="245">
        <v>22457</v>
      </c>
      <c r="H599" s="245">
        <v>8517</v>
      </c>
      <c r="I599" s="245">
        <v>4288</v>
      </c>
      <c r="J599" s="245">
        <v>4655</v>
      </c>
      <c r="K599" s="245">
        <v>32127</v>
      </c>
      <c r="L599" s="245">
        <v>3874</v>
      </c>
      <c r="M599" s="245">
        <v>4849</v>
      </c>
      <c r="N599" s="245">
        <f>SUM(O599:P599)</f>
        <v>150435</v>
      </c>
      <c r="O599" s="245">
        <v>98751</v>
      </c>
      <c r="P599" s="245">
        <v>51684</v>
      </c>
      <c r="Q599" s="245">
        <v>113363</v>
      </c>
      <c r="R599" s="245">
        <v>10278</v>
      </c>
      <c r="S599" s="245">
        <v>10928</v>
      </c>
      <c r="T599" s="245">
        <v>30130</v>
      </c>
      <c r="U599" s="245">
        <v>11091</v>
      </c>
      <c r="V599" s="245">
        <v>13534</v>
      </c>
    </row>
    <row r="600" spans="1:22" x14ac:dyDescent="0.35">
      <c r="A600" s="248" t="s">
        <v>379</v>
      </c>
      <c r="B600" s="249">
        <v>151276</v>
      </c>
      <c r="C600" s="246">
        <f t="shared" ref="C600:C601" si="100">B600/B$599*100</f>
        <v>34.602522519225403</v>
      </c>
      <c r="E600" s="249">
        <v>2786</v>
      </c>
      <c r="F600" s="249">
        <v>3921</v>
      </c>
      <c r="G600" s="249">
        <v>9304</v>
      </c>
      <c r="H600" s="249">
        <v>3691</v>
      </c>
      <c r="I600" s="249">
        <v>1580</v>
      </c>
      <c r="J600" s="250">
        <v>801</v>
      </c>
      <c r="K600" s="249">
        <v>10568</v>
      </c>
      <c r="L600" s="249">
        <v>2236</v>
      </c>
      <c r="M600" s="249">
        <v>2787</v>
      </c>
      <c r="N600" s="245">
        <f>SUM(O600:P600)</f>
        <v>50372</v>
      </c>
      <c r="O600" s="249">
        <v>38200</v>
      </c>
      <c r="P600" s="249">
        <v>12172</v>
      </c>
      <c r="Q600" s="249">
        <v>27048</v>
      </c>
      <c r="R600" s="249">
        <v>4087</v>
      </c>
      <c r="S600" s="249">
        <v>4273</v>
      </c>
      <c r="T600" s="249">
        <v>14050</v>
      </c>
      <c r="U600" s="249">
        <v>6819</v>
      </c>
      <c r="V600" s="249">
        <v>6953</v>
      </c>
    </row>
    <row r="601" spans="1:22" x14ac:dyDescent="0.35">
      <c r="A601" s="248" t="s">
        <v>380</v>
      </c>
      <c r="B601" s="249">
        <v>285906</v>
      </c>
      <c r="C601" s="246">
        <f t="shared" si="100"/>
        <v>65.397477480774597</v>
      </c>
      <c r="E601" s="249">
        <v>5016</v>
      </c>
      <c r="F601" s="249">
        <v>4933</v>
      </c>
      <c r="G601" s="249">
        <v>13153</v>
      </c>
      <c r="H601" s="249">
        <v>4826</v>
      </c>
      <c r="I601" s="249">
        <v>2708</v>
      </c>
      <c r="J601" s="249">
        <v>3854</v>
      </c>
      <c r="K601" s="249">
        <v>21559</v>
      </c>
      <c r="L601" s="249">
        <v>1638</v>
      </c>
      <c r="M601" s="249">
        <v>2062</v>
      </c>
      <c r="N601" s="245">
        <f>SUM(O601:P601)</f>
        <v>100063</v>
      </c>
      <c r="O601" s="249">
        <v>60551</v>
      </c>
      <c r="P601" s="249">
        <v>39512</v>
      </c>
      <c r="Q601" s="249">
        <v>86315</v>
      </c>
      <c r="R601" s="249">
        <v>6191</v>
      </c>
      <c r="S601" s="249">
        <v>6655</v>
      </c>
      <c r="T601" s="249">
        <v>16080</v>
      </c>
      <c r="U601" s="249">
        <v>4272</v>
      </c>
      <c r="V601" s="249">
        <v>6581</v>
      </c>
    </row>
    <row r="602" spans="1:22" x14ac:dyDescent="0.35">
      <c r="B602" s="249"/>
      <c r="C602" s="246"/>
      <c r="E602" s="249"/>
      <c r="F602" s="249"/>
      <c r="G602" s="249"/>
      <c r="H602" s="249"/>
      <c r="I602" s="249"/>
      <c r="J602" s="249"/>
      <c r="K602" s="249"/>
      <c r="L602" s="249"/>
      <c r="M602" s="249"/>
      <c r="N602" s="245"/>
      <c r="O602" s="249"/>
      <c r="P602" s="249"/>
      <c r="Q602" s="249"/>
      <c r="R602" s="249"/>
      <c r="S602" s="249"/>
      <c r="T602" s="249"/>
      <c r="U602" s="249"/>
      <c r="V602" s="249"/>
    </row>
    <row r="603" spans="1:22" s="247" customFormat="1" x14ac:dyDescent="0.35">
      <c r="A603" s="244" t="s">
        <v>21</v>
      </c>
      <c r="C603" s="246"/>
      <c r="N603" s="245"/>
    </row>
    <row r="604" spans="1:22" s="247" customFormat="1" x14ac:dyDescent="0.35">
      <c r="A604" s="244" t="s">
        <v>20</v>
      </c>
      <c r="B604" s="245">
        <v>455068</v>
      </c>
      <c r="C604" s="246">
        <f>B604/B$604*100</f>
        <v>100</v>
      </c>
      <c r="E604" s="245">
        <v>8024</v>
      </c>
      <c r="F604" s="245">
        <v>9231</v>
      </c>
      <c r="G604" s="245">
        <v>23961</v>
      </c>
      <c r="H604" s="245">
        <v>9020</v>
      </c>
      <c r="I604" s="245">
        <v>4557</v>
      </c>
      <c r="J604" s="245">
        <v>4759</v>
      </c>
      <c r="K604" s="245">
        <v>33725</v>
      </c>
      <c r="L604" s="245">
        <v>3973</v>
      </c>
      <c r="M604" s="245">
        <v>5244</v>
      </c>
      <c r="N604" s="245">
        <f>SUM(O604:P604)</f>
        <v>156016</v>
      </c>
      <c r="O604" s="245">
        <v>101058</v>
      </c>
      <c r="P604" s="245">
        <v>54958</v>
      </c>
      <c r="Q604" s="245">
        <v>115602</v>
      </c>
      <c r="R604" s="245">
        <v>10687</v>
      </c>
      <c r="S604" s="245">
        <v>11194</v>
      </c>
      <c r="T604" s="245">
        <v>31894</v>
      </c>
      <c r="U604" s="245">
        <v>12175</v>
      </c>
      <c r="V604" s="245">
        <v>15006</v>
      </c>
    </row>
    <row r="605" spans="1:22" x14ac:dyDescent="0.35">
      <c r="A605" s="248" t="s">
        <v>379</v>
      </c>
      <c r="B605" s="249">
        <v>225915</v>
      </c>
      <c r="C605" s="246">
        <f t="shared" ref="C605:C606" si="101">B605/B$604*100</f>
        <v>49.644228994348097</v>
      </c>
      <c r="E605" s="249">
        <v>4044</v>
      </c>
      <c r="F605" s="249">
        <v>5531</v>
      </c>
      <c r="G605" s="249">
        <v>13681</v>
      </c>
      <c r="H605" s="249">
        <v>5542</v>
      </c>
      <c r="I605" s="249">
        <v>2430</v>
      </c>
      <c r="J605" s="249">
        <v>1524</v>
      </c>
      <c r="K605" s="249">
        <v>17335</v>
      </c>
      <c r="L605" s="249">
        <v>2959</v>
      </c>
      <c r="M605" s="249">
        <v>4140</v>
      </c>
      <c r="N605" s="245">
        <f>SUM(O605:P605)</f>
        <v>73083</v>
      </c>
      <c r="O605" s="249">
        <v>51916</v>
      </c>
      <c r="P605" s="249">
        <v>21167</v>
      </c>
      <c r="Q605" s="249">
        <v>42575</v>
      </c>
      <c r="R605" s="249">
        <v>6163</v>
      </c>
      <c r="S605" s="249">
        <v>6803</v>
      </c>
      <c r="T605" s="249">
        <v>20348</v>
      </c>
      <c r="U605" s="249">
        <v>9524</v>
      </c>
      <c r="V605" s="249">
        <v>10233</v>
      </c>
    </row>
    <row r="606" spans="1:22" x14ac:dyDescent="0.35">
      <c r="A606" s="248" t="s">
        <v>380</v>
      </c>
      <c r="B606" s="249">
        <v>229153</v>
      </c>
      <c r="C606" s="246">
        <f t="shared" si="101"/>
        <v>50.355771005651903</v>
      </c>
      <c r="E606" s="249">
        <v>3980</v>
      </c>
      <c r="F606" s="249">
        <v>3700</v>
      </c>
      <c r="G606" s="249">
        <v>10280</v>
      </c>
      <c r="H606" s="249">
        <v>3478</v>
      </c>
      <c r="I606" s="249">
        <v>2127</v>
      </c>
      <c r="J606" s="249">
        <v>3235</v>
      </c>
      <c r="K606" s="249">
        <v>16390</v>
      </c>
      <c r="L606" s="249">
        <v>1014</v>
      </c>
      <c r="M606" s="249">
        <v>1104</v>
      </c>
      <c r="N606" s="245">
        <f>SUM(O606:P606)</f>
        <v>82933</v>
      </c>
      <c r="O606" s="249">
        <v>49142</v>
      </c>
      <c r="P606" s="249">
        <v>33791</v>
      </c>
      <c r="Q606" s="249">
        <v>73027</v>
      </c>
      <c r="R606" s="249">
        <v>4524</v>
      </c>
      <c r="S606" s="249">
        <v>4391</v>
      </c>
      <c r="T606" s="249">
        <v>11546</v>
      </c>
      <c r="U606" s="249">
        <v>2651</v>
      </c>
      <c r="V606" s="249">
        <v>4773</v>
      </c>
    </row>
    <row r="607" spans="1:22" x14ac:dyDescent="0.35">
      <c r="B607" s="249"/>
      <c r="C607" s="246"/>
      <c r="E607" s="249"/>
      <c r="F607" s="249"/>
      <c r="G607" s="249"/>
      <c r="H607" s="249"/>
      <c r="I607" s="249"/>
      <c r="J607" s="249"/>
      <c r="K607" s="249"/>
      <c r="L607" s="249"/>
      <c r="M607" s="249"/>
      <c r="N607" s="245"/>
      <c r="O607" s="249"/>
      <c r="P607" s="249"/>
      <c r="Q607" s="249"/>
      <c r="R607" s="249"/>
      <c r="S607" s="249"/>
      <c r="T607" s="249"/>
      <c r="U607" s="249"/>
      <c r="V607" s="249"/>
    </row>
    <row r="608" spans="1:22" s="247" customFormat="1" x14ac:dyDescent="0.35">
      <c r="A608" s="244" t="s">
        <v>23</v>
      </c>
      <c r="C608" s="246"/>
      <c r="N608" s="245"/>
    </row>
    <row r="609" spans="1:22" s="247" customFormat="1" x14ac:dyDescent="0.35">
      <c r="A609" s="244" t="s">
        <v>15</v>
      </c>
      <c r="C609" s="246"/>
      <c r="N609" s="245"/>
    </row>
    <row r="610" spans="1:22" s="247" customFormat="1" x14ac:dyDescent="0.35">
      <c r="A610" s="244" t="s">
        <v>20</v>
      </c>
      <c r="B610" s="245">
        <v>936262</v>
      </c>
      <c r="C610" s="246">
        <f>B610/B$610*100</f>
        <v>100</v>
      </c>
      <c r="E610" s="245">
        <v>85935</v>
      </c>
      <c r="F610" s="245">
        <v>63277</v>
      </c>
      <c r="G610" s="245">
        <v>101214</v>
      </c>
      <c r="H610" s="245">
        <v>45648</v>
      </c>
      <c r="I610" s="245">
        <v>49593</v>
      </c>
      <c r="J610" s="245">
        <v>68853</v>
      </c>
      <c r="K610" s="245">
        <v>58437</v>
      </c>
      <c r="L610" s="245">
        <v>66336</v>
      </c>
      <c r="M610" s="245">
        <v>29078</v>
      </c>
      <c r="N610" s="247">
        <v>0</v>
      </c>
      <c r="O610" s="247">
        <v>0</v>
      </c>
      <c r="P610" s="247">
        <v>0</v>
      </c>
      <c r="Q610" s="245">
        <v>50101</v>
      </c>
      <c r="R610" s="245">
        <v>70679</v>
      </c>
      <c r="S610" s="245">
        <v>63380</v>
      </c>
      <c r="T610" s="245">
        <v>35633</v>
      </c>
      <c r="U610" s="245">
        <v>62572</v>
      </c>
      <c r="V610" s="245">
        <v>85526</v>
      </c>
    </row>
    <row r="611" spans="1:22" x14ac:dyDescent="0.35">
      <c r="A611" s="248" t="s">
        <v>379</v>
      </c>
      <c r="B611" s="249">
        <v>695735</v>
      </c>
      <c r="C611" s="246">
        <f t="shared" ref="C611:C612" si="102">B611/B$610*100</f>
        <v>74.309861983077383</v>
      </c>
      <c r="E611" s="249">
        <v>57568</v>
      </c>
      <c r="F611" s="249">
        <v>49036</v>
      </c>
      <c r="G611" s="249">
        <v>77061</v>
      </c>
      <c r="H611" s="249">
        <v>36970</v>
      </c>
      <c r="I611" s="249">
        <v>36924</v>
      </c>
      <c r="J611" s="249">
        <v>41592</v>
      </c>
      <c r="K611" s="249">
        <v>43512</v>
      </c>
      <c r="L611" s="249">
        <v>52451</v>
      </c>
      <c r="M611" s="249">
        <v>21015</v>
      </c>
      <c r="N611" s="247">
        <v>0</v>
      </c>
      <c r="O611" s="247">
        <v>0</v>
      </c>
      <c r="P611" s="247">
        <v>0</v>
      </c>
      <c r="Q611" s="249">
        <v>24383</v>
      </c>
      <c r="R611" s="249">
        <v>55909</v>
      </c>
      <c r="S611" s="249">
        <v>45001</v>
      </c>
      <c r="T611" s="249">
        <v>26291</v>
      </c>
      <c r="U611" s="249">
        <v>53152</v>
      </c>
      <c r="V611" s="249">
        <v>74870</v>
      </c>
    </row>
    <row r="612" spans="1:22" x14ac:dyDescent="0.35">
      <c r="A612" s="248" t="s">
        <v>380</v>
      </c>
      <c r="B612" s="249">
        <v>240527</v>
      </c>
      <c r="C612" s="246">
        <f t="shared" si="102"/>
        <v>25.690138016922614</v>
      </c>
      <c r="E612" s="249">
        <v>28367</v>
      </c>
      <c r="F612" s="249">
        <v>14241</v>
      </c>
      <c r="G612" s="249">
        <v>24153</v>
      </c>
      <c r="H612" s="249">
        <v>8678</v>
      </c>
      <c r="I612" s="249">
        <v>12669</v>
      </c>
      <c r="J612" s="249">
        <v>27261</v>
      </c>
      <c r="K612" s="249">
        <v>14925</v>
      </c>
      <c r="L612" s="249">
        <v>13885</v>
      </c>
      <c r="M612" s="249">
        <v>8063</v>
      </c>
      <c r="N612" s="247">
        <v>0</v>
      </c>
      <c r="O612" s="247">
        <v>0</v>
      </c>
      <c r="P612" s="247">
        <v>0</v>
      </c>
      <c r="Q612" s="249">
        <v>25718</v>
      </c>
      <c r="R612" s="249">
        <v>14770</v>
      </c>
      <c r="S612" s="249">
        <v>18379</v>
      </c>
      <c r="T612" s="249">
        <v>9342</v>
      </c>
      <c r="U612" s="249">
        <v>9420</v>
      </c>
      <c r="V612" s="249">
        <v>10656</v>
      </c>
    </row>
    <row r="613" spans="1:22" x14ac:dyDescent="0.35">
      <c r="B613" s="249"/>
      <c r="C613" s="246"/>
      <c r="E613" s="249"/>
      <c r="F613" s="249"/>
      <c r="G613" s="249"/>
      <c r="H613" s="249"/>
      <c r="I613" s="249"/>
      <c r="J613" s="249"/>
      <c r="K613" s="249"/>
      <c r="L613" s="249"/>
      <c r="M613" s="249"/>
      <c r="N613" s="247"/>
      <c r="O613" s="247"/>
      <c r="P613" s="247"/>
      <c r="Q613" s="249"/>
      <c r="R613" s="249"/>
      <c r="S613" s="249"/>
      <c r="T613" s="249"/>
      <c r="U613" s="249"/>
      <c r="V613" s="249"/>
    </row>
    <row r="614" spans="1:22" s="247" customFormat="1" x14ac:dyDescent="0.35">
      <c r="A614" s="244" t="s">
        <v>19</v>
      </c>
      <c r="C614" s="246"/>
    </row>
    <row r="615" spans="1:22" s="247" customFormat="1" x14ac:dyDescent="0.35">
      <c r="A615" s="244" t="s">
        <v>20</v>
      </c>
      <c r="B615" s="245">
        <v>461001</v>
      </c>
      <c r="C615" s="246">
        <f>B615/B$615*100</f>
        <v>100</v>
      </c>
      <c r="E615" s="245">
        <v>42770</v>
      </c>
      <c r="F615" s="245">
        <v>31104</v>
      </c>
      <c r="G615" s="245">
        <v>49231</v>
      </c>
      <c r="H615" s="245">
        <v>22303</v>
      </c>
      <c r="I615" s="245">
        <v>24445</v>
      </c>
      <c r="J615" s="245">
        <v>33746</v>
      </c>
      <c r="K615" s="245">
        <v>28653</v>
      </c>
      <c r="L615" s="245">
        <v>32928</v>
      </c>
      <c r="M615" s="245">
        <v>14544</v>
      </c>
      <c r="N615" s="247">
        <v>0</v>
      </c>
      <c r="O615" s="247">
        <v>0</v>
      </c>
      <c r="P615" s="247">
        <v>0</v>
      </c>
      <c r="Q615" s="245">
        <v>25105</v>
      </c>
      <c r="R615" s="245">
        <v>34944</v>
      </c>
      <c r="S615" s="245">
        <v>31595</v>
      </c>
      <c r="T615" s="245">
        <v>17684</v>
      </c>
      <c r="U615" s="245">
        <v>30225</v>
      </c>
      <c r="V615" s="245">
        <v>41724</v>
      </c>
    </row>
    <row r="616" spans="1:22" x14ac:dyDescent="0.35">
      <c r="A616" s="248" t="s">
        <v>379</v>
      </c>
      <c r="B616" s="249">
        <v>314896</v>
      </c>
      <c r="C616" s="246">
        <f t="shared" ref="C616:C617" si="103">B616/B$615*100</f>
        <v>68.307010180021294</v>
      </c>
      <c r="E616" s="249">
        <v>26439</v>
      </c>
      <c r="F616" s="249">
        <v>22362</v>
      </c>
      <c r="G616" s="249">
        <v>34864</v>
      </c>
      <c r="H616" s="249">
        <v>16772</v>
      </c>
      <c r="I616" s="249">
        <v>16764</v>
      </c>
      <c r="J616" s="249">
        <v>18384</v>
      </c>
      <c r="K616" s="249">
        <v>19601</v>
      </c>
      <c r="L616" s="249">
        <v>24289</v>
      </c>
      <c r="M616" s="249">
        <v>9218</v>
      </c>
      <c r="N616" s="247">
        <v>0</v>
      </c>
      <c r="O616" s="247">
        <v>0</v>
      </c>
      <c r="P616" s="247">
        <v>0</v>
      </c>
      <c r="Q616" s="249">
        <v>10470</v>
      </c>
      <c r="R616" s="249">
        <v>25434</v>
      </c>
      <c r="S616" s="249">
        <v>19863</v>
      </c>
      <c r="T616" s="249">
        <v>11787</v>
      </c>
      <c r="U616" s="249">
        <v>24081</v>
      </c>
      <c r="V616" s="249">
        <v>34568</v>
      </c>
    </row>
    <row r="617" spans="1:22" x14ac:dyDescent="0.35">
      <c r="A617" s="248" t="s">
        <v>380</v>
      </c>
      <c r="B617" s="249">
        <v>146105</v>
      </c>
      <c r="C617" s="246">
        <f t="shared" si="103"/>
        <v>31.692989819978699</v>
      </c>
      <c r="E617" s="249">
        <v>16331</v>
      </c>
      <c r="F617" s="249">
        <v>8742</v>
      </c>
      <c r="G617" s="249">
        <v>14367</v>
      </c>
      <c r="H617" s="249">
        <v>5531</v>
      </c>
      <c r="I617" s="249">
        <v>7681</v>
      </c>
      <c r="J617" s="249">
        <v>15362</v>
      </c>
      <c r="K617" s="249">
        <v>9052</v>
      </c>
      <c r="L617" s="249">
        <v>8639</v>
      </c>
      <c r="M617" s="249">
        <v>5326</v>
      </c>
      <c r="N617" s="247">
        <v>0</v>
      </c>
      <c r="O617" s="247">
        <v>0</v>
      </c>
      <c r="P617" s="247">
        <v>0</v>
      </c>
      <c r="Q617" s="249">
        <v>14635</v>
      </c>
      <c r="R617" s="249">
        <v>9510</v>
      </c>
      <c r="S617" s="249">
        <v>11732</v>
      </c>
      <c r="T617" s="249">
        <v>5897</v>
      </c>
      <c r="U617" s="249">
        <v>6144</v>
      </c>
      <c r="V617" s="249">
        <v>7156</v>
      </c>
    </row>
    <row r="618" spans="1:22" x14ac:dyDescent="0.35">
      <c r="B618" s="249"/>
      <c r="C618" s="246"/>
      <c r="E618" s="249"/>
      <c r="F618" s="249"/>
      <c r="G618" s="249"/>
      <c r="H618" s="249"/>
      <c r="I618" s="249"/>
      <c r="J618" s="249"/>
      <c r="K618" s="249"/>
      <c r="L618" s="249"/>
      <c r="M618" s="249"/>
      <c r="N618" s="247"/>
      <c r="O618" s="247"/>
      <c r="P618" s="247"/>
      <c r="Q618" s="249"/>
      <c r="R618" s="249"/>
      <c r="S618" s="249"/>
      <c r="T618" s="249"/>
      <c r="U618" s="249"/>
      <c r="V618" s="249"/>
    </row>
    <row r="619" spans="1:22" s="247" customFormat="1" x14ac:dyDescent="0.35">
      <c r="A619" s="244" t="s">
        <v>21</v>
      </c>
      <c r="C619" s="246"/>
    </row>
    <row r="620" spans="1:22" s="247" customFormat="1" x14ac:dyDescent="0.35">
      <c r="A620" s="244" t="s">
        <v>20</v>
      </c>
      <c r="B620" s="245">
        <v>475261</v>
      </c>
      <c r="C620" s="246">
        <f>B620/B$620*100</f>
        <v>100</v>
      </c>
      <c r="E620" s="245">
        <v>43165</v>
      </c>
      <c r="F620" s="245">
        <v>32173</v>
      </c>
      <c r="G620" s="245">
        <v>51983</v>
      </c>
      <c r="H620" s="245">
        <v>23345</v>
      </c>
      <c r="I620" s="245">
        <v>25148</v>
      </c>
      <c r="J620" s="245">
        <v>35107</v>
      </c>
      <c r="K620" s="245">
        <v>29784</v>
      </c>
      <c r="L620" s="245">
        <v>33408</v>
      </c>
      <c r="M620" s="245">
        <v>14534</v>
      </c>
      <c r="N620" s="247">
        <v>0</v>
      </c>
      <c r="O620" s="247">
        <v>0</v>
      </c>
      <c r="P620" s="247">
        <v>0</v>
      </c>
      <c r="Q620" s="245">
        <v>24996</v>
      </c>
      <c r="R620" s="245">
        <v>35735</v>
      </c>
      <c r="S620" s="245">
        <v>31785</v>
      </c>
      <c r="T620" s="245">
        <v>17949</v>
      </c>
      <c r="U620" s="245">
        <v>32347</v>
      </c>
      <c r="V620" s="245">
        <v>43802</v>
      </c>
    </row>
    <row r="621" spans="1:22" x14ac:dyDescent="0.35">
      <c r="A621" s="248" t="s">
        <v>379</v>
      </c>
      <c r="B621" s="249">
        <v>380839</v>
      </c>
      <c r="C621" s="246">
        <f t="shared" ref="C621:C622" si="104">B621/B$620*100</f>
        <v>80.132600823547477</v>
      </c>
      <c r="E621" s="249">
        <v>31129</v>
      </c>
      <c r="F621" s="249">
        <v>26674</v>
      </c>
      <c r="G621" s="249">
        <v>42197</v>
      </c>
      <c r="H621" s="249">
        <v>20198</v>
      </c>
      <c r="I621" s="249">
        <v>20160</v>
      </c>
      <c r="J621" s="249">
        <v>23208</v>
      </c>
      <c r="K621" s="249">
        <v>23911</v>
      </c>
      <c r="L621" s="249">
        <v>28162</v>
      </c>
      <c r="M621" s="249">
        <v>11797</v>
      </c>
      <c r="N621" s="247">
        <v>0</v>
      </c>
      <c r="O621" s="247">
        <v>0</v>
      </c>
      <c r="P621" s="247">
        <v>0</v>
      </c>
      <c r="Q621" s="249">
        <v>13913</v>
      </c>
      <c r="R621" s="249">
        <v>30475</v>
      </c>
      <c r="S621" s="249">
        <v>25138</v>
      </c>
      <c r="T621" s="249">
        <v>14504</v>
      </c>
      <c r="U621" s="249">
        <v>29071</v>
      </c>
      <c r="V621" s="249">
        <v>40302</v>
      </c>
    </row>
    <row r="622" spans="1:22" ht="18.600000000000001" thickBot="1" x14ac:dyDescent="0.4">
      <c r="A622" s="256" t="s">
        <v>380</v>
      </c>
      <c r="B622" s="257">
        <v>94422</v>
      </c>
      <c r="C622" s="258">
        <f t="shared" si="104"/>
        <v>19.867399176452519</v>
      </c>
      <c r="D622" s="259"/>
      <c r="E622" s="257">
        <v>12036</v>
      </c>
      <c r="F622" s="257">
        <v>5499</v>
      </c>
      <c r="G622" s="257">
        <v>9786</v>
      </c>
      <c r="H622" s="257">
        <v>3147</v>
      </c>
      <c r="I622" s="257">
        <v>4988</v>
      </c>
      <c r="J622" s="257">
        <v>11899</v>
      </c>
      <c r="K622" s="257">
        <v>5873</v>
      </c>
      <c r="L622" s="257">
        <v>5246</v>
      </c>
      <c r="M622" s="257">
        <v>2737</v>
      </c>
      <c r="N622" s="353">
        <v>0</v>
      </c>
      <c r="O622" s="353">
        <v>0</v>
      </c>
      <c r="P622" s="353">
        <v>0</v>
      </c>
      <c r="Q622" s="318">
        <v>11083</v>
      </c>
      <c r="R622" s="257">
        <v>5260</v>
      </c>
      <c r="S622" s="257">
        <v>6647</v>
      </c>
      <c r="T622" s="257">
        <v>3445</v>
      </c>
      <c r="U622" s="257">
        <v>3276</v>
      </c>
      <c r="V622" s="257">
        <v>3500</v>
      </c>
    </row>
    <row r="623" spans="1:22" x14ac:dyDescent="0.35">
      <c r="A623" s="252"/>
      <c r="B623" s="253"/>
      <c r="D623" s="253"/>
      <c r="E623" s="242"/>
      <c r="F623" s="242"/>
      <c r="G623" s="242"/>
      <c r="H623" s="242"/>
      <c r="I623" s="242"/>
      <c r="J623" s="242"/>
      <c r="K623" s="242"/>
      <c r="L623" s="249"/>
      <c r="M623" s="249"/>
      <c r="N623" s="249"/>
      <c r="O623" s="249"/>
      <c r="P623" s="249"/>
      <c r="Q623" s="249"/>
      <c r="R623" s="249"/>
      <c r="S623" s="249"/>
      <c r="T623" s="249"/>
    </row>
    <row r="624" spans="1:22" ht="18.600000000000001" thickBot="1" x14ac:dyDescent="0.4">
      <c r="A624" s="348"/>
      <c r="B624" s="350"/>
      <c r="C624" s="354"/>
      <c r="D624" s="350"/>
      <c r="E624" s="349"/>
      <c r="F624" s="349"/>
      <c r="G624" s="349"/>
      <c r="H624" s="349"/>
      <c r="I624" s="349"/>
      <c r="J624" s="349"/>
      <c r="K624" s="349"/>
      <c r="L624" s="249"/>
      <c r="M624" s="249"/>
      <c r="N624" s="249"/>
      <c r="O624" s="249"/>
      <c r="P624" s="249"/>
      <c r="Q624" s="249"/>
      <c r="R624" s="249"/>
      <c r="S624" s="249"/>
      <c r="T624" s="249"/>
    </row>
    <row r="625" spans="1:51" s="319" customFormat="1" ht="18.600000000000001" thickBot="1" x14ac:dyDescent="0.35">
      <c r="A625" s="355" t="s">
        <v>366</v>
      </c>
      <c r="B625" s="356"/>
      <c r="C625" s="357"/>
      <c r="D625" s="356"/>
      <c r="E625" s="356"/>
      <c r="F625" s="356"/>
      <c r="G625" s="356"/>
      <c r="H625" s="356"/>
      <c r="I625" s="356"/>
      <c r="J625" s="356"/>
      <c r="K625" s="356"/>
    </row>
    <row r="626" spans="1:51" s="242" customFormat="1" ht="36.6" thickBot="1" x14ac:dyDescent="0.4">
      <c r="A626" s="608" t="s">
        <v>367</v>
      </c>
      <c r="B626" s="359" t="s">
        <v>237</v>
      </c>
      <c r="C626" s="530"/>
      <c r="D626" s="358"/>
      <c r="E626" s="610" t="s">
        <v>368</v>
      </c>
      <c r="F626" s="610"/>
      <c r="G626" s="610"/>
      <c r="H626" s="610"/>
      <c r="I626" s="610"/>
      <c r="J626" s="610"/>
      <c r="K626" s="359"/>
      <c r="L626" s="268"/>
      <c r="M626" s="241"/>
      <c r="N626" s="241"/>
      <c r="O626" s="241"/>
      <c r="P626" s="241"/>
      <c r="Q626" s="241"/>
      <c r="R626" s="241"/>
      <c r="S626" s="241"/>
      <c r="T626" s="241"/>
      <c r="U626" s="241"/>
      <c r="V626" s="241"/>
      <c r="W626" s="241"/>
      <c r="X626" s="241"/>
      <c r="Y626" s="241"/>
      <c r="Z626" s="241"/>
      <c r="AA626" s="241"/>
      <c r="AB626" s="241"/>
      <c r="AC626" s="241"/>
      <c r="AD626" s="241"/>
      <c r="AE626" s="241"/>
      <c r="AF626" s="241"/>
      <c r="AG626" s="241"/>
      <c r="AH626" s="241"/>
      <c r="AI626" s="241"/>
      <c r="AJ626" s="241"/>
      <c r="AK626" s="241"/>
      <c r="AL626" s="241"/>
      <c r="AM626" s="241"/>
      <c r="AN626" s="241"/>
      <c r="AO626" s="241"/>
      <c r="AP626" s="241"/>
      <c r="AQ626" s="241"/>
      <c r="AR626" s="241"/>
      <c r="AS626" s="241"/>
      <c r="AT626" s="241"/>
      <c r="AU626" s="241"/>
      <c r="AV626" s="241"/>
      <c r="AW626" s="241"/>
      <c r="AX626" s="241"/>
      <c r="AY626" s="241"/>
    </row>
    <row r="627" spans="1:51" s="242" customFormat="1" ht="52.8" customHeight="1" thickBot="1" x14ac:dyDescent="0.4">
      <c r="A627" s="609"/>
      <c r="B627" s="419" t="s">
        <v>4</v>
      </c>
      <c r="C627" s="508" t="s">
        <v>5</v>
      </c>
      <c r="D627" s="307"/>
      <c r="E627" s="509" t="s">
        <v>238</v>
      </c>
      <c r="F627" s="509" t="s">
        <v>447</v>
      </c>
      <c r="G627" s="509" t="s">
        <v>240</v>
      </c>
      <c r="H627" s="509" t="s">
        <v>478</v>
      </c>
      <c r="I627" s="509" t="s">
        <v>242</v>
      </c>
      <c r="J627" s="509" t="s">
        <v>448</v>
      </c>
      <c r="K627" s="509" t="s">
        <v>244</v>
      </c>
      <c r="L627" s="232"/>
      <c r="M627" s="230"/>
      <c r="N627" s="230"/>
      <c r="O627" s="230"/>
      <c r="P627" s="230"/>
      <c r="Q627" s="230"/>
      <c r="R627" s="230"/>
      <c r="S627" s="230"/>
      <c r="T627" s="271"/>
      <c r="U627" s="271"/>
      <c r="V627" s="271"/>
      <c r="W627" s="271"/>
      <c r="X627" s="271"/>
      <c r="Y627" s="271"/>
      <c r="Z627" s="271"/>
      <c r="AA627" s="271"/>
      <c r="AB627" s="271"/>
      <c r="AC627" s="271"/>
      <c r="AD627" s="271"/>
      <c r="AE627" s="271"/>
      <c r="AF627" s="271"/>
      <c r="AG627" s="271"/>
      <c r="AH627" s="271"/>
      <c r="AI627" s="271"/>
      <c r="AJ627" s="271"/>
      <c r="AK627" s="271"/>
      <c r="AL627" s="271"/>
      <c r="AM627" s="271"/>
      <c r="AN627" s="271"/>
      <c r="AO627" s="271"/>
      <c r="AP627" s="271"/>
      <c r="AQ627" s="271"/>
      <c r="AR627" s="271"/>
      <c r="AS627" s="271"/>
      <c r="AT627" s="271"/>
      <c r="AU627" s="271"/>
      <c r="AV627" s="271"/>
      <c r="AW627" s="271"/>
      <c r="AX627" s="271"/>
    </row>
    <row r="628" spans="1:51" s="233" customFormat="1" ht="18.600000000000001" thickBot="1" x14ac:dyDescent="0.4">
      <c r="A628" s="240" t="s">
        <v>14</v>
      </c>
      <c r="B628" s="275"/>
      <c r="C628" s="275"/>
      <c r="D628" s="275"/>
      <c r="E628" s="275"/>
      <c r="F628" s="275"/>
      <c r="G628" s="275"/>
      <c r="H628" s="275"/>
      <c r="I628" s="275"/>
      <c r="J628" s="275"/>
      <c r="K628" s="275"/>
      <c r="L628" s="230"/>
      <c r="M628" s="230"/>
      <c r="N628" s="230"/>
      <c r="O628" s="230"/>
      <c r="P628" s="230"/>
      <c r="Q628" s="230"/>
      <c r="R628" s="230"/>
      <c r="S628" s="230"/>
      <c r="T628" s="230"/>
      <c r="U628" s="230"/>
      <c r="V628" s="230"/>
      <c r="W628" s="230"/>
      <c r="X628" s="230"/>
      <c r="Y628" s="230"/>
      <c r="Z628" s="230"/>
      <c r="AA628" s="230"/>
      <c r="AB628" s="230"/>
      <c r="AC628" s="230"/>
      <c r="AD628" s="230"/>
      <c r="AE628" s="230"/>
      <c r="AF628" s="230"/>
      <c r="AG628" s="230"/>
      <c r="AH628" s="230"/>
      <c r="AI628" s="230"/>
      <c r="AJ628" s="230"/>
      <c r="AK628" s="230"/>
      <c r="AL628" s="230"/>
      <c r="AM628" s="230"/>
      <c r="AN628" s="230"/>
      <c r="AO628" s="230"/>
      <c r="AP628" s="230"/>
      <c r="AQ628" s="230"/>
      <c r="AR628" s="230"/>
      <c r="AS628" s="230"/>
      <c r="AT628" s="230"/>
      <c r="AU628" s="230"/>
      <c r="AV628" s="230"/>
      <c r="AW628" s="230"/>
      <c r="AX628" s="230"/>
    </row>
    <row r="629" spans="1:51" s="233" customFormat="1" ht="18.600000000000001" thickBot="1" x14ac:dyDescent="0.4">
      <c r="A629" s="243" t="s">
        <v>378</v>
      </c>
      <c r="B629" s="230"/>
      <c r="C629" s="230"/>
      <c r="D629" s="230"/>
      <c r="E629" s="230"/>
      <c r="F629" s="230"/>
      <c r="G629" s="230"/>
      <c r="H629" s="230"/>
      <c r="I629" s="230"/>
      <c r="J629" s="230"/>
      <c r="K629" s="230"/>
      <c r="L629" s="230"/>
      <c r="M629" s="230"/>
      <c r="N629" s="230"/>
      <c r="O629" s="230"/>
      <c r="P629" s="230"/>
      <c r="Q629" s="230"/>
      <c r="R629" s="230"/>
      <c r="S629" s="230"/>
      <c r="T629" s="230"/>
      <c r="U629" s="230"/>
      <c r="V629" s="230"/>
      <c r="W629" s="230"/>
      <c r="X629" s="230"/>
      <c r="Y629" s="230"/>
      <c r="Z629" s="230"/>
      <c r="AA629" s="230"/>
      <c r="AB629" s="230"/>
      <c r="AC629" s="230"/>
      <c r="AD629" s="230"/>
      <c r="AE629" s="230"/>
      <c r="AF629" s="230"/>
      <c r="AG629" s="230"/>
      <c r="AH629" s="230"/>
      <c r="AI629" s="230"/>
      <c r="AJ629" s="230"/>
      <c r="AK629" s="230"/>
      <c r="AL629" s="230"/>
      <c r="AM629" s="230"/>
      <c r="AN629" s="230"/>
      <c r="AO629" s="230"/>
      <c r="AP629" s="230"/>
      <c r="AQ629" s="230"/>
      <c r="AR629" s="230"/>
      <c r="AS629" s="230"/>
      <c r="AT629" s="230"/>
      <c r="AU629" s="230"/>
      <c r="AV629" s="230"/>
      <c r="AW629" s="230"/>
      <c r="AX629" s="230"/>
    </row>
    <row r="630" spans="1:51" s="247" customFormat="1" x14ac:dyDescent="0.35">
      <c r="A630" s="244" t="s">
        <v>20</v>
      </c>
      <c r="B630" s="245">
        <v>521415</v>
      </c>
      <c r="C630" s="246">
        <f>B630/B$630*100</f>
        <v>100</v>
      </c>
      <c r="E630" s="245">
        <v>95212</v>
      </c>
      <c r="F630" s="245">
        <v>91820</v>
      </c>
      <c r="G630" s="245">
        <v>47721</v>
      </c>
      <c r="H630" s="245">
        <v>52372</v>
      </c>
      <c r="I630" s="245">
        <v>109438</v>
      </c>
      <c r="J630" s="245">
        <v>95399</v>
      </c>
      <c r="K630" s="245">
        <v>29453</v>
      </c>
    </row>
    <row r="631" spans="1:51" x14ac:dyDescent="0.35">
      <c r="A631" s="248" t="s">
        <v>379</v>
      </c>
      <c r="B631" s="249">
        <v>350330</v>
      </c>
      <c r="C631" s="246">
        <f t="shared" ref="C631:C632" si="105">B631/B$630*100</f>
        <v>67.188324079667822</v>
      </c>
      <c r="E631" s="249">
        <v>56513</v>
      </c>
      <c r="F631" s="249">
        <v>66172</v>
      </c>
      <c r="G631" s="249">
        <v>36881</v>
      </c>
      <c r="H631" s="249">
        <v>25501</v>
      </c>
      <c r="I631" s="249">
        <v>81261</v>
      </c>
      <c r="J631" s="249">
        <v>60387</v>
      </c>
      <c r="K631" s="249">
        <v>23615</v>
      </c>
    </row>
    <row r="632" spans="1:51" x14ac:dyDescent="0.35">
      <c r="A632" s="248" t="s">
        <v>380</v>
      </c>
      <c r="B632" s="249">
        <v>171085</v>
      </c>
      <c r="C632" s="246">
        <f t="shared" si="105"/>
        <v>32.811675920332171</v>
      </c>
      <c r="E632" s="249">
        <v>38699</v>
      </c>
      <c r="F632" s="249">
        <v>25648</v>
      </c>
      <c r="G632" s="249">
        <v>10840</v>
      </c>
      <c r="H632" s="249">
        <v>26871</v>
      </c>
      <c r="I632" s="249">
        <v>28177</v>
      </c>
      <c r="J632" s="249">
        <v>35012</v>
      </c>
      <c r="K632" s="249">
        <v>5838</v>
      </c>
    </row>
    <row r="633" spans="1:51" x14ac:dyDescent="0.35">
      <c r="C633" s="246"/>
    </row>
    <row r="634" spans="1:51" s="247" customFormat="1" x14ac:dyDescent="0.35">
      <c r="A634" s="244" t="s">
        <v>19</v>
      </c>
      <c r="C634" s="246"/>
    </row>
    <row r="635" spans="1:51" s="247" customFormat="1" x14ac:dyDescent="0.35">
      <c r="A635" s="244" t="s">
        <v>20</v>
      </c>
      <c r="B635" s="245">
        <v>261918</v>
      </c>
      <c r="C635" s="246">
        <f>B635/B$635*100</f>
        <v>100</v>
      </c>
      <c r="E635" s="245">
        <v>49604</v>
      </c>
      <c r="F635" s="245">
        <v>42710</v>
      </c>
      <c r="G635" s="245">
        <v>24049</v>
      </c>
      <c r="H635" s="245">
        <v>26661</v>
      </c>
      <c r="I635" s="245">
        <v>54954</v>
      </c>
      <c r="J635" s="245">
        <v>49067</v>
      </c>
      <c r="K635" s="245">
        <v>14873</v>
      </c>
    </row>
    <row r="636" spans="1:51" x14ac:dyDescent="0.35">
      <c r="A636" s="248" t="s">
        <v>379</v>
      </c>
      <c r="B636" s="249">
        <v>165778</v>
      </c>
      <c r="C636" s="246">
        <f t="shared" ref="C636:C637" si="106">B636/B$635*100</f>
        <v>63.293855328767023</v>
      </c>
      <c r="E636" s="249">
        <v>28166</v>
      </c>
      <c r="F636" s="249">
        <v>28571</v>
      </c>
      <c r="G636" s="249">
        <v>17502</v>
      </c>
      <c r="H636" s="249">
        <v>12004</v>
      </c>
      <c r="I636" s="249">
        <v>38871</v>
      </c>
      <c r="J636" s="249">
        <v>29286</v>
      </c>
      <c r="K636" s="249">
        <v>11378</v>
      </c>
    </row>
    <row r="637" spans="1:51" x14ac:dyDescent="0.35">
      <c r="A637" s="248" t="s">
        <v>380</v>
      </c>
      <c r="B637" s="249">
        <v>96140</v>
      </c>
      <c r="C637" s="246">
        <f t="shared" si="106"/>
        <v>36.706144671232984</v>
      </c>
      <c r="E637" s="249">
        <v>21438</v>
      </c>
      <c r="F637" s="249">
        <v>14139</v>
      </c>
      <c r="G637" s="249">
        <v>6547</v>
      </c>
      <c r="H637" s="249">
        <v>14657</v>
      </c>
      <c r="I637" s="249">
        <v>16083</v>
      </c>
      <c r="J637" s="249">
        <v>19781</v>
      </c>
      <c r="K637" s="249">
        <v>3495</v>
      </c>
    </row>
    <row r="638" spans="1:51" x14ac:dyDescent="0.35">
      <c r="B638" s="249"/>
      <c r="C638" s="246"/>
      <c r="E638" s="249"/>
      <c r="F638" s="249"/>
      <c r="G638" s="249"/>
      <c r="H638" s="249"/>
      <c r="I638" s="249"/>
      <c r="J638" s="249"/>
      <c r="K638" s="249"/>
    </row>
    <row r="639" spans="1:51" s="247" customFormat="1" x14ac:dyDescent="0.35">
      <c r="A639" s="244" t="s">
        <v>21</v>
      </c>
      <c r="C639" s="246"/>
    </row>
    <row r="640" spans="1:51" s="247" customFormat="1" x14ac:dyDescent="0.35">
      <c r="A640" s="244" t="s">
        <v>20</v>
      </c>
      <c r="B640" s="245">
        <v>259497</v>
      </c>
      <c r="C640" s="246">
        <f>B640/B$640*100</f>
        <v>100</v>
      </c>
      <c r="E640" s="245">
        <v>45608</v>
      </c>
      <c r="F640" s="245">
        <v>49110</v>
      </c>
      <c r="G640" s="245">
        <v>23672</v>
      </c>
      <c r="H640" s="245">
        <v>25711</v>
      </c>
      <c r="I640" s="245">
        <v>54484</v>
      </c>
      <c r="J640" s="245">
        <v>46332</v>
      </c>
      <c r="K640" s="245">
        <v>14580</v>
      </c>
    </row>
    <row r="641" spans="1:11" x14ac:dyDescent="0.35">
      <c r="A641" s="248" t="s">
        <v>379</v>
      </c>
      <c r="B641" s="249">
        <v>184552</v>
      </c>
      <c r="C641" s="246">
        <f t="shared" ref="C641:C642" si="107">B641/B$640*100</f>
        <v>71.11912661803413</v>
      </c>
      <c r="E641" s="249">
        <v>28347</v>
      </c>
      <c r="F641" s="249">
        <v>37601</v>
      </c>
      <c r="G641" s="249">
        <v>19379</v>
      </c>
      <c r="H641" s="249">
        <v>13497</v>
      </c>
      <c r="I641" s="249">
        <v>42390</v>
      </c>
      <c r="J641" s="249">
        <v>31101</v>
      </c>
      <c r="K641" s="249">
        <v>12237</v>
      </c>
    </row>
    <row r="642" spans="1:11" x14ac:dyDescent="0.35">
      <c r="A642" s="248" t="s">
        <v>380</v>
      </c>
      <c r="B642" s="249">
        <v>74945</v>
      </c>
      <c r="C642" s="246">
        <f t="shared" si="107"/>
        <v>28.880873381965884</v>
      </c>
      <c r="E642" s="249">
        <v>17261</v>
      </c>
      <c r="F642" s="249">
        <v>11509</v>
      </c>
      <c r="G642" s="249">
        <v>4293</v>
      </c>
      <c r="H642" s="249">
        <v>12214</v>
      </c>
      <c r="I642" s="249">
        <v>12094</v>
      </c>
      <c r="J642" s="249">
        <v>15231</v>
      </c>
      <c r="K642" s="249">
        <v>2343</v>
      </c>
    </row>
    <row r="643" spans="1:11" x14ac:dyDescent="0.35">
      <c r="B643" s="249"/>
      <c r="C643" s="246"/>
      <c r="E643" s="249"/>
      <c r="F643" s="249"/>
      <c r="G643" s="249"/>
      <c r="H643" s="249"/>
      <c r="I643" s="249"/>
      <c r="J643" s="249"/>
      <c r="K643" s="249"/>
    </row>
    <row r="644" spans="1:11" s="247" customFormat="1" x14ac:dyDescent="0.35">
      <c r="A644" s="244" t="s">
        <v>22</v>
      </c>
      <c r="C644" s="246"/>
    </row>
    <row r="645" spans="1:11" s="247" customFormat="1" x14ac:dyDescent="0.35">
      <c r="A645" s="244" t="s">
        <v>15</v>
      </c>
      <c r="C645" s="246"/>
    </row>
    <row r="646" spans="1:11" s="247" customFormat="1" x14ac:dyDescent="0.35">
      <c r="A646" s="244" t="s">
        <v>20</v>
      </c>
      <c r="B646" s="245">
        <v>159168</v>
      </c>
      <c r="C646" s="246">
        <f>B646/B$646*100</f>
        <v>100</v>
      </c>
      <c r="E646" s="245">
        <v>32265</v>
      </c>
      <c r="F646" s="245">
        <v>18856</v>
      </c>
      <c r="G646" s="245">
        <v>14666</v>
      </c>
      <c r="H646" s="245">
        <v>32711</v>
      </c>
      <c r="I646" s="245">
        <v>33091</v>
      </c>
      <c r="J646" s="245">
        <v>27579</v>
      </c>
      <c r="K646" s="247">
        <v>0</v>
      </c>
    </row>
    <row r="647" spans="1:11" x14ac:dyDescent="0.35">
      <c r="A647" s="248" t="s">
        <v>379</v>
      </c>
      <c r="B647" s="249">
        <v>72917</v>
      </c>
      <c r="C647" s="246">
        <f t="shared" ref="C647:C648" si="108">B647/B$646*100</f>
        <v>45.811343988741456</v>
      </c>
      <c r="E647" s="249">
        <v>13407</v>
      </c>
      <c r="F647" s="249">
        <v>8401</v>
      </c>
      <c r="G647" s="249">
        <v>8845</v>
      </c>
      <c r="H647" s="249">
        <v>12449</v>
      </c>
      <c r="I647" s="249">
        <v>18530</v>
      </c>
      <c r="J647" s="249">
        <v>11285</v>
      </c>
      <c r="K647" s="247">
        <v>0</v>
      </c>
    </row>
    <row r="648" spans="1:11" x14ac:dyDescent="0.35">
      <c r="A648" s="248" t="s">
        <v>380</v>
      </c>
      <c r="B648" s="249">
        <v>86251</v>
      </c>
      <c r="C648" s="246">
        <f t="shared" si="108"/>
        <v>54.188656011258537</v>
      </c>
      <c r="E648" s="249">
        <v>18858</v>
      </c>
      <c r="F648" s="249">
        <v>10455</v>
      </c>
      <c r="G648" s="249">
        <v>5821</v>
      </c>
      <c r="H648" s="249">
        <v>20262</v>
      </c>
      <c r="I648" s="249">
        <v>14561</v>
      </c>
      <c r="J648" s="249">
        <v>16294</v>
      </c>
      <c r="K648" s="247">
        <v>0</v>
      </c>
    </row>
    <row r="649" spans="1:11" x14ac:dyDescent="0.35">
      <c r="B649" s="249"/>
      <c r="C649" s="246"/>
      <c r="E649" s="249"/>
      <c r="F649" s="249"/>
      <c r="G649" s="249"/>
      <c r="H649" s="249"/>
      <c r="I649" s="249"/>
      <c r="J649" s="249"/>
      <c r="K649" s="247"/>
    </row>
    <row r="650" spans="1:11" s="247" customFormat="1" x14ac:dyDescent="0.35">
      <c r="A650" s="244" t="s">
        <v>19</v>
      </c>
      <c r="C650" s="246"/>
    </row>
    <row r="651" spans="1:11" s="247" customFormat="1" x14ac:dyDescent="0.35">
      <c r="A651" s="244" t="s">
        <v>20</v>
      </c>
      <c r="B651" s="245">
        <v>78538</v>
      </c>
      <c r="C651" s="246">
        <f>B651/B$651*100</f>
        <v>100</v>
      </c>
      <c r="E651" s="245">
        <v>15975</v>
      </c>
      <c r="F651" s="245">
        <v>8841</v>
      </c>
      <c r="G651" s="245">
        <v>7421</v>
      </c>
      <c r="H651" s="245">
        <v>16402</v>
      </c>
      <c r="I651" s="245">
        <v>16365</v>
      </c>
      <c r="J651" s="245">
        <v>13534</v>
      </c>
      <c r="K651" s="247">
        <v>0</v>
      </c>
    </row>
    <row r="652" spans="1:11" x14ac:dyDescent="0.35">
      <c r="A652" s="248" t="s">
        <v>379</v>
      </c>
      <c r="B652" s="249">
        <v>31683</v>
      </c>
      <c r="C652" s="246">
        <f t="shared" ref="C652:C653" si="109">B652/B$651*100</f>
        <v>40.340981435738115</v>
      </c>
      <c r="E652" s="249">
        <v>5870</v>
      </c>
      <c r="F652" s="249">
        <v>3268</v>
      </c>
      <c r="G652" s="249">
        <v>4052</v>
      </c>
      <c r="H652" s="249">
        <v>5460</v>
      </c>
      <c r="I652" s="249">
        <v>8343</v>
      </c>
      <c r="J652" s="249">
        <v>4690</v>
      </c>
      <c r="K652" s="247">
        <v>0</v>
      </c>
    </row>
    <row r="653" spans="1:11" x14ac:dyDescent="0.35">
      <c r="A653" s="248" t="s">
        <v>380</v>
      </c>
      <c r="B653" s="249">
        <v>46855</v>
      </c>
      <c r="C653" s="246">
        <f t="shared" si="109"/>
        <v>59.659018564261892</v>
      </c>
      <c r="E653" s="249">
        <v>10105</v>
      </c>
      <c r="F653" s="249">
        <v>5573</v>
      </c>
      <c r="G653" s="249">
        <v>3369</v>
      </c>
      <c r="H653" s="249">
        <v>10942</v>
      </c>
      <c r="I653" s="249">
        <v>8022</v>
      </c>
      <c r="J653" s="249">
        <v>8844</v>
      </c>
      <c r="K653" s="247">
        <v>0</v>
      </c>
    </row>
    <row r="654" spans="1:11" x14ac:dyDescent="0.35">
      <c r="B654" s="249"/>
      <c r="C654" s="246"/>
      <c r="E654" s="249"/>
      <c r="F654" s="249"/>
      <c r="G654" s="249"/>
      <c r="H654" s="249"/>
      <c r="I654" s="249"/>
      <c r="J654" s="249"/>
      <c r="K654" s="247"/>
    </row>
    <row r="655" spans="1:11" s="247" customFormat="1" x14ac:dyDescent="0.35">
      <c r="A655" s="244" t="s">
        <v>21</v>
      </c>
      <c r="C655" s="246"/>
    </row>
    <row r="656" spans="1:11" s="247" customFormat="1" x14ac:dyDescent="0.35">
      <c r="A656" s="244" t="s">
        <v>20</v>
      </c>
      <c r="B656" s="245">
        <v>80630</v>
      </c>
      <c r="C656" s="246">
        <f>B656/B$656*100</f>
        <v>100</v>
      </c>
      <c r="E656" s="245">
        <v>16290</v>
      </c>
      <c r="F656" s="245">
        <v>10015</v>
      </c>
      <c r="G656" s="245">
        <v>7245</v>
      </c>
      <c r="H656" s="245">
        <v>16309</v>
      </c>
      <c r="I656" s="245">
        <v>16726</v>
      </c>
      <c r="J656" s="245">
        <v>14045</v>
      </c>
      <c r="K656" s="247">
        <v>0</v>
      </c>
    </row>
    <row r="657" spans="1:11" x14ac:dyDescent="0.35">
      <c r="A657" s="248" t="s">
        <v>379</v>
      </c>
      <c r="B657" s="249">
        <v>41234</v>
      </c>
      <c r="C657" s="246">
        <f t="shared" ref="C657:C658" si="110">B657/B$656*100</f>
        <v>51.139774277564186</v>
      </c>
      <c r="E657" s="249">
        <v>7537</v>
      </c>
      <c r="F657" s="249">
        <v>5133</v>
      </c>
      <c r="G657" s="249">
        <v>4793</v>
      </c>
      <c r="H657" s="249">
        <v>6989</v>
      </c>
      <c r="I657" s="249">
        <v>10187</v>
      </c>
      <c r="J657" s="249">
        <v>6595</v>
      </c>
      <c r="K657" s="247">
        <v>0</v>
      </c>
    </row>
    <row r="658" spans="1:11" x14ac:dyDescent="0.35">
      <c r="A658" s="248" t="s">
        <v>380</v>
      </c>
      <c r="B658" s="249">
        <v>39396</v>
      </c>
      <c r="C658" s="246">
        <f t="shared" si="110"/>
        <v>48.860225722435821</v>
      </c>
      <c r="E658" s="249">
        <v>8753</v>
      </c>
      <c r="F658" s="249">
        <v>4882</v>
      </c>
      <c r="G658" s="249">
        <v>2452</v>
      </c>
      <c r="H658" s="249">
        <v>9320</v>
      </c>
      <c r="I658" s="249">
        <v>6539</v>
      </c>
      <c r="J658" s="249">
        <v>7450</v>
      </c>
      <c r="K658" s="247">
        <v>0</v>
      </c>
    </row>
    <row r="659" spans="1:11" x14ac:dyDescent="0.35">
      <c r="C659" s="246"/>
      <c r="E659" s="249"/>
      <c r="F659" s="249"/>
      <c r="G659" s="249"/>
      <c r="H659" s="249"/>
      <c r="I659" s="249"/>
      <c r="J659" s="249"/>
      <c r="K659" s="249"/>
    </row>
    <row r="660" spans="1:11" s="247" customFormat="1" x14ac:dyDescent="0.35">
      <c r="A660" s="244" t="s">
        <v>23</v>
      </c>
      <c r="C660" s="246"/>
    </row>
    <row r="661" spans="1:11" s="247" customFormat="1" x14ac:dyDescent="0.35">
      <c r="A661" s="244" t="s">
        <v>15</v>
      </c>
      <c r="C661" s="246"/>
    </row>
    <row r="662" spans="1:11" s="247" customFormat="1" x14ac:dyDescent="0.35">
      <c r="A662" s="244" t="s">
        <v>20</v>
      </c>
      <c r="B662" s="245">
        <v>362247</v>
      </c>
      <c r="C662" s="246">
        <f>B662/B$662*100</f>
        <v>100</v>
      </c>
      <c r="E662" s="245">
        <v>62947</v>
      </c>
      <c r="F662" s="245">
        <v>72964</v>
      </c>
      <c r="G662" s="245">
        <v>33055</v>
      </c>
      <c r="H662" s="245">
        <v>19661</v>
      </c>
      <c r="I662" s="245">
        <v>76347</v>
      </c>
      <c r="J662" s="245">
        <v>67820</v>
      </c>
      <c r="K662" s="245">
        <v>29453</v>
      </c>
    </row>
    <row r="663" spans="1:11" x14ac:dyDescent="0.35">
      <c r="A663" s="248" t="s">
        <v>379</v>
      </c>
      <c r="B663" s="249">
        <v>277413</v>
      </c>
      <c r="C663" s="246">
        <f t="shared" ref="C663:C664" si="111">B663/B$662*100</f>
        <v>76.581172514886248</v>
      </c>
      <c r="E663" s="249">
        <v>43106</v>
      </c>
      <c r="F663" s="249">
        <v>57771</v>
      </c>
      <c r="G663" s="249">
        <v>28036</v>
      </c>
      <c r="H663" s="249">
        <v>13052</v>
      </c>
      <c r="I663" s="249">
        <v>62731</v>
      </c>
      <c r="J663" s="249">
        <v>49102</v>
      </c>
      <c r="K663" s="249">
        <v>23615</v>
      </c>
    </row>
    <row r="664" spans="1:11" x14ac:dyDescent="0.35">
      <c r="A664" s="248" t="s">
        <v>380</v>
      </c>
      <c r="B664" s="249">
        <v>84834</v>
      </c>
      <c r="C664" s="246">
        <f t="shared" si="111"/>
        <v>23.418827485113749</v>
      </c>
      <c r="E664" s="249">
        <v>19841</v>
      </c>
      <c r="F664" s="249">
        <v>15193</v>
      </c>
      <c r="G664" s="249">
        <v>5019</v>
      </c>
      <c r="H664" s="249">
        <v>6609</v>
      </c>
      <c r="I664" s="249">
        <v>13616</v>
      </c>
      <c r="J664" s="249">
        <v>18718</v>
      </c>
      <c r="K664" s="249">
        <v>5838</v>
      </c>
    </row>
    <row r="665" spans="1:11" x14ac:dyDescent="0.35">
      <c r="B665" s="249"/>
      <c r="C665" s="246"/>
      <c r="E665" s="249"/>
      <c r="F665" s="249"/>
      <c r="G665" s="249"/>
      <c r="H665" s="249"/>
      <c r="I665" s="249"/>
      <c r="J665" s="249"/>
      <c r="K665" s="249"/>
    </row>
    <row r="666" spans="1:11" s="247" customFormat="1" x14ac:dyDescent="0.35">
      <c r="A666" s="244" t="s">
        <v>19</v>
      </c>
      <c r="C666" s="246"/>
    </row>
    <row r="667" spans="1:11" s="247" customFormat="1" x14ac:dyDescent="0.35">
      <c r="A667" s="244" t="s">
        <v>20</v>
      </c>
      <c r="B667" s="245">
        <v>183380</v>
      </c>
      <c r="C667" s="246">
        <f>B667/B$667*100</f>
        <v>100</v>
      </c>
      <c r="E667" s="245">
        <v>33629</v>
      </c>
      <c r="F667" s="245">
        <v>33869</v>
      </c>
      <c r="G667" s="245">
        <v>16628</v>
      </c>
      <c r="H667" s="245">
        <v>10259</v>
      </c>
      <c r="I667" s="245">
        <v>38589</v>
      </c>
      <c r="J667" s="245">
        <v>35533</v>
      </c>
      <c r="K667" s="245">
        <v>14873</v>
      </c>
    </row>
    <row r="668" spans="1:11" x14ac:dyDescent="0.35">
      <c r="A668" s="248" t="s">
        <v>379</v>
      </c>
      <c r="B668" s="249">
        <v>134095</v>
      </c>
      <c r="C668" s="246">
        <f t="shared" ref="C668:C669" si="112">B668/B$667*100</f>
        <v>73.124113861926048</v>
      </c>
      <c r="E668" s="249">
        <v>22296</v>
      </c>
      <c r="F668" s="249">
        <v>25303</v>
      </c>
      <c r="G668" s="249">
        <v>13450</v>
      </c>
      <c r="H668" s="249">
        <v>6544</v>
      </c>
      <c r="I668" s="249">
        <v>30528</v>
      </c>
      <c r="J668" s="249">
        <v>24596</v>
      </c>
      <c r="K668" s="249">
        <v>11378</v>
      </c>
    </row>
    <row r="669" spans="1:11" x14ac:dyDescent="0.35">
      <c r="A669" s="248" t="s">
        <v>380</v>
      </c>
      <c r="B669" s="249">
        <v>49285</v>
      </c>
      <c r="C669" s="246">
        <f t="shared" si="112"/>
        <v>26.875886138073945</v>
      </c>
      <c r="E669" s="249">
        <v>11333</v>
      </c>
      <c r="F669" s="249">
        <v>8566</v>
      </c>
      <c r="G669" s="249">
        <v>3178</v>
      </c>
      <c r="H669" s="249">
        <v>3715</v>
      </c>
      <c r="I669" s="249">
        <v>8061</v>
      </c>
      <c r="J669" s="249">
        <v>10937</v>
      </c>
      <c r="K669" s="249">
        <v>3495</v>
      </c>
    </row>
    <row r="670" spans="1:11" x14ac:dyDescent="0.35">
      <c r="B670" s="249"/>
      <c r="C670" s="246"/>
      <c r="E670" s="249"/>
      <c r="F670" s="249"/>
      <c r="G670" s="249"/>
      <c r="H670" s="249"/>
      <c r="I670" s="249"/>
      <c r="J670" s="249"/>
      <c r="K670" s="249"/>
    </row>
    <row r="671" spans="1:11" s="247" customFormat="1" x14ac:dyDescent="0.35">
      <c r="A671" s="244" t="s">
        <v>21</v>
      </c>
      <c r="C671" s="246"/>
    </row>
    <row r="672" spans="1:11" s="247" customFormat="1" x14ac:dyDescent="0.35">
      <c r="A672" s="244" t="s">
        <v>20</v>
      </c>
      <c r="B672" s="245">
        <v>178867</v>
      </c>
      <c r="C672" s="246">
        <f>B672/B$672*100</f>
        <v>100</v>
      </c>
      <c r="E672" s="245">
        <v>29318</v>
      </c>
      <c r="F672" s="245">
        <v>39095</v>
      </c>
      <c r="G672" s="245">
        <v>16427</v>
      </c>
      <c r="H672" s="245">
        <v>9402</v>
      </c>
      <c r="I672" s="245">
        <v>37758</v>
      </c>
      <c r="J672" s="245">
        <v>32287</v>
      </c>
      <c r="K672" s="245">
        <v>14580</v>
      </c>
    </row>
    <row r="673" spans="1:51" x14ac:dyDescent="0.35">
      <c r="A673" s="248" t="s">
        <v>379</v>
      </c>
      <c r="B673" s="249">
        <v>143318</v>
      </c>
      <c r="C673" s="246">
        <f t="shared" ref="C673:C674" si="113">B673/B$672*100</f>
        <v>80.125456344658318</v>
      </c>
      <c r="E673" s="249">
        <v>20810</v>
      </c>
      <c r="F673" s="249">
        <v>32468</v>
      </c>
      <c r="G673" s="249">
        <v>14586</v>
      </c>
      <c r="H673" s="249">
        <v>6508</v>
      </c>
      <c r="I673" s="249">
        <v>32203</v>
      </c>
      <c r="J673" s="249">
        <v>24506</v>
      </c>
      <c r="K673" s="249">
        <v>12237</v>
      </c>
    </row>
    <row r="674" spans="1:51" x14ac:dyDescent="0.35">
      <c r="A674" s="248" t="s">
        <v>380</v>
      </c>
      <c r="B674" s="249">
        <v>35549</v>
      </c>
      <c r="C674" s="246">
        <f t="shared" si="113"/>
        <v>19.874543655341679</v>
      </c>
      <c r="E674" s="249">
        <v>8508</v>
      </c>
      <c r="F674" s="249">
        <v>6627</v>
      </c>
      <c r="G674" s="249">
        <v>1841</v>
      </c>
      <c r="H674" s="249">
        <v>2894</v>
      </c>
      <c r="I674" s="249">
        <v>5555</v>
      </c>
      <c r="J674" s="249">
        <v>7781</v>
      </c>
      <c r="K674" s="249">
        <v>2343</v>
      </c>
    </row>
    <row r="675" spans="1:51" x14ac:dyDescent="0.35">
      <c r="A675" s="252"/>
      <c r="B675" s="253"/>
      <c r="D675" s="253"/>
      <c r="E675" s="242"/>
      <c r="F675" s="242"/>
      <c r="G675" s="242"/>
      <c r="H675" s="242"/>
      <c r="I675" s="242"/>
      <c r="J675" s="242"/>
      <c r="K675" s="242"/>
      <c r="L675" s="249"/>
    </row>
    <row r="676" spans="1:51" x14ac:dyDescent="0.35">
      <c r="A676" s="360"/>
      <c r="B676" s="361"/>
      <c r="C676" s="362"/>
      <c r="D676" s="361"/>
      <c r="E676" s="318"/>
      <c r="F676" s="318"/>
      <c r="G676" s="318"/>
      <c r="H676" s="318"/>
      <c r="I676" s="318"/>
      <c r="J676" s="318"/>
      <c r="K676" s="242"/>
      <c r="L676" s="249"/>
    </row>
    <row r="677" spans="1:51" s="320" customFormat="1" ht="18.600000000000001" thickBot="1" x14ac:dyDescent="0.35">
      <c r="A677" s="596" t="s">
        <v>366</v>
      </c>
      <c r="B677" s="597"/>
      <c r="C677" s="597"/>
      <c r="D677" s="597"/>
      <c r="E677" s="597"/>
      <c r="F677" s="597"/>
      <c r="G677" s="597"/>
      <c r="H677" s="597"/>
      <c r="I677" s="597"/>
      <c r="J677" s="597"/>
      <c r="K677" s="319"/>
      <c r="L677" s="319"/>
      <c r="M677" s="319"/>
      <c r="N677" s="319"/>
      <c r="O677" s="319"/>
      <c r="P677" s="319"/>
      <c r="Q677" s="319"/>
      <c r="R677" s="319"/>
      <c r="S677" s="319"/>
      <c r="T677" s="319"/>
      <c r="U677" s="319"/>
      <c r="V677" s="319"/>
      <c r="W677" s="319"/>
      <c r="X677" s="319"/>
      <c r="Y677" s="319"/>
      <c r="Z677" s="319"/>
      <c r="AA677" s="319"/>
      <c r="AB677" s="319"/>
      <c r="AC677" s="319"/>
      <c r="AD677" s="319"/>
      <c r="AE677" s="319"/>
      <c r="AF677" s="319"/>
      <c r="AG677" s="319"/>
      <c r="AH677" s="319"/>
      <c r="AI677" s="319"/>
      <c r="AJ677" s="319"/>
      <c r="AK677" s="319"/>
      <c r="AL677" s="319"/>
      <c r="AM677" s="319"/>
      <c r="AN677" s="319"/>
      <c r="AO677" s="319"/>
      <c r="AP677" s="319"/>
      <c r="AQ677" s="319"/>
      <c r="AR677" s="319"/>
      <c r="AS677" s="319"/>
      <c r="AT677" s="319"/>
      <c r="AU677" s="319"/>
      <c r="AV677" s="319"/>
      <c r="AW677" s="319"/>
      <c r="AX677" s="319"/>
      <c r="AY677" s="319"/>
    </row>
    <row r="678" spans="1:51" s="242" customFormat="1" ht="37.200000000000003" thickTop="1" thickBot="1" x14ac:dyDescent="0.4">
      <c r="A678" s="585" t="s">
        <v>367</v>
      </c>
      <c r="B678" s="324" t="s">
        <v>245</v>
      </c>
      <c r="C678" s="325"/>
      <c r="D678" s="275"/>
      <c r="E678" s="587" t="s">
        <v>368</v>
      </c>
      <c r="F678" s="588"/>
      <c r="G678" s="588"/>
      <c r="H678" s="588"/>
      <c r="I678" s="588"/>
      <c r="J678" s="589"/>
      <c r="K678" s="271"/>
      <c r="L678" s="271"/>
      <c r="M678" s="271"/>
      <c r="N678" s="271"/>
      <c r="O678" s="271"/>
      <c r="P678" s="271"/>
      <c r="Q678" s="271"/>
      <c r="R678" s="271"/>
      <c r="S678" s="271"/>
      <c r="T678" s="271"/>
      <c r="U678" s="271"/>
      <c r="V678" s="271"/>
      <c r="W678" s="271"/>
      <c r="X678" s="271"/>
      <c r="Y678" s="271"/>
      <c r="Z678" s="271"/>
      <c r="AA678" s="271"/>
      <c r="AB678" s="271"/>
      <c r="AC678" s="271"/>
      <c r="AD678" s="271"/>
      <c r="AE678" s="271"/>
      <c r="AF678" s="271"/>
      <c r="AG678" s="271"/>
      <c r="AH678" s="271"/>
      <c r="AI678" s="271"/>
      <c r="AJ678" s="271"/>
      <c r="AK678" s="271"/>
      <c r="AL678" s="271"/>
      <c r="AM678" s="271"/>
      <c r="AN678" s="271"/>
      <c r="AO678" s="271"/>
      <c r="AP678" s="271"/>
      <c r="AQ678" s="271"/>
      <c r="AR678" s="271"/>
      <c r="AS678" s="271"/>
      <c r="AT678" s="271"/>
      <c r="AU678" s="271"/>
      <c r="AV678" s="271"/>
      <c r="AW678" s="271"/>
      <c r="AX678" s="271"/>
      <c r="AY678" s="271"/>
    </row>
    <row r="679" spans="1:51" s="242" customFormat="1" ht="52.2" customHeight="1" thickBot="1" x14ac:dyDescent="0.4">
      <c r="A679" s="586"/>
      <c r="B679" s="234" t="s">
        <v>4</v>
      </c>
      <c r="C679" s="235" t="s">
        <v>5</v>
      </c>
      <c r="D679" s="234"/>
      <c r="E679" s="513" t="s">
        <v>449</v>
      </c>
      <c r="F679" s="509" t="s">
        <v>247</v>
      </c>
      <c r="G679" s="509" t="s">
        <v>248</v>
      </c>
      <c r="H679" s="509" t="s">
        <v>450</v>
      </c>
      <c r="I679" s="509" t="s">
        <v>451</v>
      </c>
      <c r="J679" s="515" t="s">
        <v>452</v>
      </c>
      <c r="K679" s="230"/>
      <c r="L679" s="230"/>
      <c r="M679" s="230"/>
      <c r="N679" s="230"/>
      <c r="O679" s="230"/>
      <c r="P679" s="230"/>
      <c r="Q679" s="230"/>
      <c r="R679" s="230"/>
      <c r="S679" s="230"/>
      <c r="T679" s="230"/>
      <c r="U679" s="271"/>
      <c r="V679" s="271"/>
      <c r="W679" s="271"/>
      <c r="X679" s="271"/>
      <c r="Y679" s="271"/>
      <c r="Z679" s="271"/>
      <c r="AA679" s="271"/>
      <c r="AB679" s="271"/>
      <c r="AC679" s="271"/>
      <c r="AD679" s="271"/>
      <c r="AE679" s="271"/>
      <c r="AF679" s="271"/>
      <c r="AG679" s="271"/>
      <c r="AH679" s="271"/>
      <c r="AI679" s="271"/>
      <c r="AJ679" s="271"/>
      <c r="AK679" s="271"/>
      <c r="AL679" s="271"/>
      <c r="AM679" s="271"/>
      <c r="AN679" s="271"/>
      <c r="AO679" s="271"/>
      <c r="AP679" s="271"/>
      <c r="AQ679" s="271"/>
      <c r="AR679" s="271"/>
      <c r="AS679" s="271"/>
      <c r="AT679" s="271"/>
      <c r="AU679" s="271"/>
      <c r="AV679" s="271"/>
      <c r="AW679" s="271"/>
      <c r="AX679" s="271"/>
      <c r="AY679" s="271"/>
    </row>
    <row r="680" spans="1:51" s="233" customFormat="1" ht="18.600000000000001" thickBot="1" x14ac:dyDescent="0.4">
      <c r="A680" s="240" t="s">
        <v>14</v>
      </c>
      <c r="B680" s="275"/>
      <c r="C680" s="275"/>
      <c r="D680" s="275"/>
      <c r="E680" s="275"/>
      <c r="F680" s="275"/>
      <c r="G680" s="275"/>
      <c r="H680" s="275"/>
      <c r="I680" s="275"/>
      <c r="J680" s="275"/>
      <c r="K680" s="230"/>
      <c r="L680" s="230"/>
      <c r="M680" s="230"/>
      <c r="N680" s="230"/>
      <c r="O680" s="230"/>
      <c r="P680" s="230"/>
      <c r="Q680" s="230"/>
      <c r="R680" s="230"/>
      <c r="S680" s="230"/>
      <c r="T680" s="230"/>
      <c r="U680" s="230"/>
      <c r="V680" s="230"/>
      <c r="W680" s="230"/>
      <c r="X680" s="230"/>
      <c r="Y680" s="230"/>
      <c r="Z680" s="230"/>
      <c r="AA680" s="230"/>
      <c r="AB680" s="230"/>
      <c r="AC680" s="230"/>
      <c r="AD680" s="230"/>
      <c r="AE680" s="230"/>
      <c r="AF680" s="230"/>
      <c r="AG680" s="230"/>
      <c r="AH680" s="230"/>
      <c r="AI680" s="230"/>
      <c r="AJ680" s="230"/>
      <c r="AK680" s="230"/>
      <c r="AL680" s="230"/>
      <c r="AM680" s="230"/>
      <c r="AN680" s="230"/>
      <c r="AO680" s="230"/>
      <c r="AP680" s="230"/>
      <c r="AQ680" s="230"/>
      <c r="AR680" s="230"/>
      <c r="AS680" s="230"/>
      <c r="AT680" s="230"/>
      <c r="AU680" s="230"/>
      <c r="AV680" s="230"/>
      <c r="AW680" s="230"/>
      <c r="AX680" s="230"/>
      <c r="AY680" s="230"/>
    </row>
    <row r="681" spans="1:51" s="233" customFormat="1" ht="18.600000000000001" thickBot="1" x14ac:dyDescent="0.4">
      <c r="A681" s="243" t="s">
        <v>378</v>
      </c>
      <c r="B681" s="230"/>
      <c r="C681" s="230"/>
      <c r="D681" s="230"/>
      <c r="E681" s="230"/>
      <c r="F681" s="230"/>
      <c r="G681" s="230"/>
      <c r="H681" s="230"/>
      <c r="I681" s="230"/>
      <c r="J681" s="230"/>
      <c r="K681" s="230"/>
      <c r="L681" s="230"/>
      <c r="M681" s="230"/>
      <c r="N681" s="230"/>
      <c r="O681" s="230"/>
      <c r="P681" s="230"/>
      <c r="Q681" s="230"/>
      <c r="R681" s="230"/>
      <c r="S681" s="230"/>
      <c r="T681" s="230"/>
      <c r="U681" s="230"/>
      <c r="V681" s="230"/>
      <c r="W681" s="230"/>
      <c r="X681" s="230"/>
      <c r="Y681" s="230"/>
      <c r="Z681" s="230"/>
      <c r="AA681" s="230"/>
      <c r="AB681" s="230"/>
      <c r="AC681" s="230"/>
      <c r="AD681" s="230"/>
      <c r="AE681" s="230"/>
      <c r="AF681" s="230"/>
      <c r="AG681" s="230"/>
      <c r="AH681" s="230"/>
      <c r="AI681" s="230"/>
      <c r="AJ681" s="230"/>
      <c r="AK681" s="230"/>
      <c r="AL681" s="230"/>
      <c r="AM681" s="230"/>
      <c r="AN681" s="230"/>
      <c r="AO681" s="230"/>
      <c r="AP681" s="230"/>
      <c r="AQ681" s="230"/>
      <c r="AR681" s="230"/>
      <c r="AS681" s="230"/>
      <c r="AT681" s="230"/>
      <c r="AU681" s="230"/>
      <c r="AV681" s="230"/>
      <c r="AW681" s="230"/>
      <c r="AX681" s="230"/>
      <c r="AY681" s="230"/>
    </row>
    <row r="682" spans="1:51" s="247" customFormat="1" x14ac:dyDescent="0.35">
      <c r="A682" s="244" t="s">
        <v>20</v>
      </c>
      <c r="B682" s="245">
        <v>522717</v>
      </c>
      <c r="C682" s="246">
        <f>B682/B$682*100</f>
        <v>100</v>
      </c>
      <c r="E682" s="245">
        <v>52976</v>
      </c>
      <c r="F682" s="245">
        <v>139502</v>
      </c>
      <c r="G682" s="245">
        <v>148796</v>
      </c>
      <c r="H682" s="245">
        <v>69376</v>
      </c>
      <c r="I682" s="245">
        <v>44688</v>
      </c>
      <c r="J682" s="245">
        <v>67379</v>
      </c>
    </row>
    <row r="683" spans="1:51" x14ac:dyDescent="0.35">
      <c r="A683" s="248" t="s">
        <v>379</v>
      </c>
      <c r="B683" s="249">
        <v>334882</v>
      </c>
      <c r="C683" s="246">
        <f t="shared" ref="C683:C684" si="114">B683/B$682*100</f>
        <v>64.065641637826971</v>
      </c>
      <c r="E683" s="249">
        <v>40473</v>
      </c>
      <c r="F683" s="249">
        <v>82262</v>
      </c>
      <c r="G683" s="249">
        <v>98293</v>
      </c>
      <c r="H683" s="249">
        <v>31770</v>
      </c>
      <c r="I683" s="249">
        <v>32999</v>
      </c>
      <c r="J683" s="249">
        <v>49085</v>
      </c>
    </row>
    <row r="684" spans="1:51" x14ac:dyDescent="0.35">
      <c r="A684" s="248" t="s">
        <v>380</v>
      </c>
      <c r="B684" s="249">
        <v>187835</v>
      </c>
      <c r="C684" s="246">
        <f t="shared" si="114"/>
        <v>35.934358362173029</v>
      </c>
      <c r="E684" s="249">
        <v>12503</v>
      </c>
      <c r="F684" s="249">
        <v>57240</v>
      </c>
      <c r="G684" s="249">
        <v>50503</v>
      </c>
      <c r="H684" s="249">
        <v>37606</v>
      </c>
      <c r="I684" s="249">
        <v>11689</v>
      </c>
      <c r="J684" s="249">
        <v>18294</v>
      </c>
    </row>
    <row r="685" spans="1:51" x14ac:dyDescent="0.35">
      <c r="B685" s="249"/>
      <c r="C685" s="246"/>
      <c r="E685" s="249"/>
      <c r="F685" s="249"/>
      <c r="G685" s="249"/>
      <c r="H685" s="249"/>
      <c r="I685" s="249"/>
      <c r="J685" s="249"/>
    </row>
    <row r="686" spans="1:51" s="247" customFormat="1" x14ac:dyDescent="0.35">
      <c r="A686" s="244" t="s">
        <v>19</v>
      </c>
      <c r="C686" s="246"/>
    </row>
    <row r="687" spans="1:51" s="247" customFormat="1" x14ac:dyDescent="0.35">
      <c r="A687" s="244" t="s">
        <v>20</v>
      </c>
      <c r="B687" s="245">
        <v>253475</v>
      </c>
      <c r="C687" s="246">
        <f>B687/B$687*100</f>
        <v>100</v>
      </c>
      <c r="E687" s="245">
        <v>26145</v>
      </c>
      <c r="F687" s="245">
        <v>67394</v>
      </c>
      <c r="G687" s="245">
        <v>71262</v>
      </c>
      <c r="H687" s="245">
        <v>33943</v>
      </c>
      <c r="I687" s="245">
        <v>21958</v>
      </c>
      <c r="J687" s="245">
        <v>32773</v>
      </c>
    </row>
    <row r="688" spans="1:51" x14ac:dyDescent="0.35">
      <c r="A688" s="248" t="s">
        <v>379</v>
      </c>
      <c r="B688" s="249">
        <v>148755</v>
      </c>
      <c r="C688" s="246">
        <f t="shared" ref="C688:C689" si="115">B688/B$687*100</f>
        <v>58.686260972482494</v>
      </c>
      <c r="E688" s="249">
        <v>19064</v>
      </c>
      <c r="F688" s="249">
        <v>36538</v>
      </c>
      <c r="G688" s="249">
        <v>43631</v>
      </c>
      <c r="H688" s="249">
        <v>12496</v>
      </c>
      <c r="I688" s="249">
        <v>14770</v>
      </c>
      <c r="J688" s="249">
        <v>22256</v>
      </c>
    </row>
    <row r="689" spans="1:11" x14ac:dyDescent="0.35">
      <c r="A689" s="248" t="s">
        <v>380</v>
      </c>
      <c r="B689" s="249">
        <v>104720</v>
      </c>
      <c r="C689" s="246">
        <f t="shared" si="115"/>
        <v>41.313739027517506</v>
      </c>
      <c r="E689" s="249">
        <v>7081</v>
      </c>
      <c r="F689" s="249">
        <v>30856</v>
      </c>
      <c r="G689" s="249">
        <v>27631</v>
      </c>
      <c r="H689" s="249">
        <v>21447</v>
      </c>
      <c r="I689" s="249">
        <v>7188</v>
      </c>
      <c r="J689" s="249">
        <v>10517</v>
      </c>
    </row>
    <row r="690" spans="1:11" x14ac:dyDescent="0.35">
      <c r="B690" s="249"/>
      <c r="C690" s="246"/>
      <c r="E690" s="249"/>
      <c r="F690" s="249"/>
      <c r="G690" s="249"/>
      <c r="H690" s="249"/>
      <c r="I690" s="249"/>
      <c r="J690" s="249"/>
    </row>
    <row r="691" spans="1:11" x14ac:dyDescent="0.35">
      <c r="A691" s="244" t="s">
        <v>21</v>
      </c>
      <c r="C691" s="246"/>
    </row>
    <row r="692" spans="1:11" x14ac:dyDescent="0.35">
      <c r="A692" s="248" t="s">
        <v>20</v>
      </c>
      <c r="B692" s="249">
        <v>269242</v>
      </c>
      <c r="C692" s="246">
        <f>B692/B$692*100</f>
        <v>100</v>
      </c>
      <c r="E692" s="249">
        <v>26831</v>
      </c>
      <c r="F692" s="249">
        <v>72108</v>
      </c>
      <c r="G692" s="249">
        <v>77534</v>
      </c>
      <c r="H692" s="249">
        <v>35433</v>
      </c>
      <c r="I692" s="249">
        <v>22730</v>
      </c>
      <c r="J692" s="249">
        <v>34606</v>
      </c>
    </row>
    <row r="693" spans="1:11" x14ac:dyDescent="0.35">
      <c r="A693" s="248" t="s">
        <v>379</v>
      </c>
      <c r="B693" s="249">
        <v>186127</v>
      </c>
      <c r="C693" s="246">
        <f t="shared" ref="C693:C694" si="116">B693/B$692*100</f>
        <v>69.130002005630615</v>
      </c>
      <c r="E693" s="249">
        <v>21409</v>
      </c>
      <c r="F693" s="249">
        <v>45724</v>
      </c>
      <c r="G693" s="249">
        <v>54662</v>
      </c>
      <c r="H693" s="249">
        <v>19274</v>
      </c>
      <c r="I693" s="249">
        <v>18229</v>
      </c>
      <c r="J693" s="249">
        <v>26829</v>
      </c>
    </row>
    <row r="694" spans="1:11" x14ac:dyDescent="0.35">
      <c r="A694" s="248" t="s">
        <v>380</v>
      </c>
      <c r="B694" s="249">
        <v>83115</v>
      </c>
      <c r="C694" s="246">
        <f t="shared" si="116"/>
        <v>30.869997994369381</v>
      </c>
      <c r="E694" s="249">
        <v>5422</v>
      </c>
      <c r="F694" s="249">
        <v>26384</v>
      </c>
      <c r="G694" s="249">
        <v>22872</v>
      </c>
      <c r="H694" s="249">
        <v>16159</v>
      </c>
      <c r="I694" s="249">
        <v>4501</v>
      </c>
      <c r="J694" s="249">
        <v>7777</v>
      </c>
    </row>
    <row r="695" spans="1:11" x14ac:dyDescent="0.35">
      <c r="B695" s="249"/>
      <c r="C695" s="246"/>
      <c r="E695" s="249"/>
      <c r="F695" s="249"/>
      <c r="G695" s="249"/>
      <c r="H695" s="249"/>
      <c r="I695" s="249"/>
      <c r="J695" s="249"/>
    </row>
    <row r="696" spans="1:11" s="365" customFormat="1" x14ac:dyDescent="0.35">
      <c r="A696" s="363" t="s">
        <v>22</v>
      </c>
      <c r="B696" s="364"/>
      <c r="C696" s="246"/>
      <c r="D696" s="364"/>
      <c r="E696" s="364"/>
      <c r="F696" s="364"/>
      <c r="G696" s="364"/>
      <c r="H696" s="364"/>
      <c r="I696" s="364"/>
    </row>
    <row r="697" spans="1:11" s="365" customFormat="1" x14ac:dyDescent="0.35">
      <c r="A697" s="363" t="s">
        <v>15</v>
      </c>
      <c r="B697" s="364"/>
      <c r="C697" s="246"/>
      <c r="D697" s="364"/>
      <c r="E697" s="364"/>
      <c r="F697" s="364"/>
      <c r="G697" s="364"/>
      <c r="H697" s="364"/>
      <c r="I697" s="364"/>
    </row>
    <row r="698" spans="1:11" s="365" customFormat="1" x14ac:dyDescent="0.35">
      <c r="A698" s="363" t="s">
        <v>20</v>
      </c>
      <c r="B698" s="366">
        <v>174571</v>
      </c>
      <c r="C698" s="246">
        <f>B698/B$698*100</f>
        <v>100</v>
      </c>
      <c r="D698" s="364"/>
      <c r="E698" s="366">
        <v>9889</v>
      </c>
      <c r="F698" s="366">
        <v>67729</v>
      </c>
      <c r="G698" s="366">
        <v>65534</v>
      </c>
      <c r="H698" s="366">
        <v>19642</v>
      </c>
      <c r="I698" s="366">
        <v>0</v>
      </c>
      <c r="J698" s="366">
        <v>11777</v>
      </c>
      <c r="K698" s="366"/>
    </row>
    <row r="699" spans="1:11" s="370" customFormat="1" x14ac:dyDescent="0.35">
      <c r="A699" s="367" t="s">
        <v>379</v>
      </c>
      <c r="B699" s="368">
        <v>86885</v>
      </c>
      <c r="C699" s="246">
        <f t="shared" ref="C699:C700" si="117">B699/B$698*100</f>
        <v>49.770580451506838</v>
      </c>
      <c r="D699" s="369"/>
      <c r="E699" s="368">
        <v>7953</v>
      </c>
      <c r="F699" s="368">
        <v>33505</v>
      </c>
      <c r="G699" s="368">
        <v>32471</v>
      </c>
      <c r="H699" s="368">
        <v>7246</v>
      </c>
      <c r="I699" s="366">
        <v>0</v>
      </c>
      <c r="J699" s="368">
        <v>5710</v>
      </c>
      <c r="K699" s="366"/>
    </row>
    <row r="700" spans="1:11" s="370" customFormat="1" x14ac:dyDescent="0.35">
      <c r="A700" s="367" t="s">
        <v>380</v>
      </c>
      <c r="B700" s="368">
        <v>87686</v>
      </c>
      <c r="C700" s="246">
        <f t="shared" si="117"/>
        <v>50.229419548493162</v>
      </c>
      <c r="D700" s="369"/>
      <c r="E700" s="368">
        <v>1936</v>
      </c>
      <c r="F700" s="368">
        <v>34224</v>
      </c>
      <c r="G700" s="368">
        <v>33063</v>
      </c>
      <c r="H700" s="368">
        <v>12396</v>
      </c>
      <c r="I700" s="366">
        <v>0</v>
      </c>
      <c r="J700" s="368">
        <v>6067</v>
      </c>
      <c r="K700" s="366"/>
    </row>
    <row r="701" spans="1:11" x14ac:dyDescent="0.35">
      <c r="B701" s="249"/>
      <c r="C701" s="246"/>
      <c r="E701" s="249"/>
      <c r="F701" s="249"/>
      <c r="G701" s="249"/>
      <c r="H701" s="249"/>
      <c r="I701" s="366"/>
      <c r="J701" s="249"/>
      <c r="K701" s="366"/>
    </row>
    <row r="702" spans="1:11" s="247" customFormat="1" x14ac:dyDescent="0.35">
      <c r="A702" s="244" t="s">
        <v>19</v>
      </c>
      <c r="C702" s="246"/>
      <c r="I702" s="366"/>
      <c r="K702" s="366"/>
    </row>
    <row r="703" spans="1:11" x14ac:dyDescent="0.35">
      <c r="A703" s="244" t="s">
        <v>20</v>
      </c>
      <c r="B703" s="245">
        <v>83786</v>
      </c>
      <c r="C703" s="246">
        <f>B703/B$703*100</f>
        <v>100</v>
      </c>
      <c r="D703" s="247"/>
      <c r="E703" s="245">
        <v>4780</v>
      </c>
      <c r="F703" s="245">
        <v>32753</v>
      </c>
      <c r="G703" s="245">
        <v>30974</v>
      </c>
      <c r="H703" s="245">
        <v>9531</v>
      </c>
      <c r="I703" s="366">
        <v>0</v>
      </c>
      <c r="J703" s="245">
        <v>5748</v>
      </c>
      <c r="K703" s="366"/>
    </row>
    <row r="704" spans="1:11" s="247" customFormat="1" x14ac:dyDescent="0.35">
      <c r="A704" s="244" t="s">
        <v>380</v>
      </c>
      <c r="B704" s="245">
        <v>47023</v>
      </c>
      <c r="C704" s="246">
        <f t="shared" ref="C704:C705" si="118">B704/B$703*100</f>
        <v>56.12274126942448</v>
      </c>
      <c r="E704" s="245">
        <v>1009</v>
      </c>
      <c r="F704" s="245">
        <v>18412</v>
      </c>
      <c r="G704" s="245">
        <v>17373</v>
      </c>
      <c r="H704" s="245">
        <v>6834</v>
      </c>
      <c r="I704" s="366">
        <v>0</v>
      </c>
      <c r="J704" s="245">
        <v>3395</v>
      </c>
      <c r="K704" s="366"/>
    </row>
    <row r="705" spans="1:11" x14ac:dyDescent="0.35">
      <c r="A705" s="248" t="s">
        <v>379</v>
      </c>
      <c r="B705" s="249">
        <v>36763</v>
      </c>
      <c r="C705" s="246">
        <f t="shared" si="118"/>
        <v>43.877258730575512</v>
      </c>
      <c r="E705" s="249">
        <v>3771</v>
      </c>
      <c r="F705" s="249">
        <v>14341</v>
      </c>
      <c r="G705" s="249">
        <v>13601</v>
      </c>
      <c r="H705" s="249">
        <v>2697</v>
      </c>
      <c r="I705" s="366">
        <v>0</v>
      </c>
      <c r="J705" s="249">
        <v>2353</v>
      </c>
      <c r="K705" s="366"/>
    </row>
    <row r="706" spans="1:11" x14ac:dyDescent="0.35">
      <c r="B706" s="249"/>
      <c r="C706" s="246"/>
      <c r="E706" s="249"/>
      <c r="F706" s="249"/>
      <c r="G706" s="249"/>
      <c r="H706" s="249"/>
      <c r="I706" s="366"/>
      <c r="J706" s="249"/>
      <c r="K706" s="366"/>
    </row>
    <row r="707" spans="1:11" s="247" customFormat="1" x14ac:dyDescent="0.35">
      <c r="A707" s="244" t="s">
        <v>21</v>
      </c>
      <c r="C707" s="246"/>
      <c r="I707" s="366"/>
      <c r="K707" s="366"/>
    </row>
    <row r="708" spans="1:11" s="247" customFormat="1" x14ac:dyDescent="0.35">
      <c r="A708" s="244" t="s">
        <v>20</v>
      </c>
      <c r="B708" s="245">
        <v>90785</v>
      </c>
      <c r="C708" s="246">
        <f>B708/B$708*100</f>
        <v>100</v>
      </c>
      <c r="E708" s="245">
        <v>5109</v>
      </c>
      <c r="F708" s="245">
        <v>34976</v>
      </c>
      <c r="G708" s="245">
        <v>34560</v>
      </c>
      <c r="H708" s="245">
        <v>10111</v>
      </c>
      <c r="I708" s="366">
        <v>0</v>
      </c>
      <c r="J708" s="245">
        <v>6029</v>
      </c>
      <c r="K708" s="366"/>
    </row>
    <row r="709" spans="1:11" x14ac:dyDescent="0.35">
      <c r="A709" s="248" t="s">
        <v>379</v>
      </c>
      <c r="B709" s="249">
        <v>50122</v>
      </c>
      <c r="C709" s="246">
        <f t="shared" ref="C709:C710" si="119">B709/B$708*100</f>
        <v>55.209561050834388</v>
      </c>
      <c r="E709" s="249">
        <v>4182</v>
      </c>
      <c r="F709" s="249">
        <v>19164</v>
      </c>
      <c r="G709" s="249">
        <v>18870</v>
      </c>
      <c r="H709" s="249">
        <v>4549</v>
      </c>
      <c r="I709" s="366">
        <v>0</v>
      </c>
      <c r="J709" s="249">
        <v>3357</v>
      </c>
      <c r="K709" s="366"/>
    </row>
    <row r="710" spans="1:11" x14ac:dyDescent="0.35">
      <c r="A710" s="248" t="s">
        <v>380</v>
      </c>
      <c r="B710" s="249">
        <v>40663</v>
      </c>
      <c r="C710" s="246">
        <f t="shared" si="119"/>
        <v>44.790438949165612</v>
      </c>
      <c r="E710" s="250">
        <v>927</v>
      </c>
      <c r="F710" s="249">
        <v>15812</v>
      </c>
      <c r="G710" s="249">
        <v>15690</v>
      </c>
      <c r="H710" s="249">
        <v>5562</v>
      </c>
      <c r="I710" s="366">
        <v>0</v>
      </c>
      <c r="J710" s="249">
        <v>2672</v>
      </c>
      <c r="K710" s="366"/>
    </row>
    <row r="711" spans="1:11" x14ac:dyDescent="0.35">
      <c r="C711" s="246"/>
      <c r="F711" s="249"/>
      <c r="G711" s="249"/>
      <c r="H711" s="249"/>
      <c r="I711" s="249"/>
      <c r="J711" s="366"/>
    </row>
    <row r="712" spans="1:11" s="247" customFormat="1" x14ac:dyDescent="0.35">
      <c r="A712" s="244" t="s">
        <v>23</v>
      </c>
      <c r="C712" s="246"/>
      <c r="J712" s="366"/>
    </row>
    <row r="713" spans="1:11" s="247" customFormat="1" x14ac:dyDescent="0.35">
      <c r="A713" s="244" t="s">
        <v>15</v>
      </c>
      <c r="C713" s="246"/>
      <c r="J713" s="366"/>
    </row>
    <row r="714" spans="1:11" s="247" customFormat="1" x14ac:dyDescent="0.35">
      <c r="A714" s="244" t="s">
        <v>20</v>
      </c>
      <c r="B714" s="245">
        <v>348146</v>
      </c>
      <c r="C714" s="246">
        <f>B714/B$714*100</f>
        <v>100</v>
      </c>
      <c r="E714" s="245">
        <v>43087</v>
      </c>
      <c r="F714" s="245">
        <v>71773</v>
      </c>
      <c r="G714" s="245">
        <v>83262</v>
      </c>
      <c r="H714" s="245">
        <v>49734</v>
      </c>
      <c r="I714" s="245">
        <v>44688</v>
      </c>
      <c r="J714" s="366">
        <f>J719+J724</f>
        <v>55602</v>
      </c>
    </row>
    <row r="715" spans="1:11" x14ac:dyDescent="0.35">
      <c r="A715" s="248" t="s">
        <v>379</v>
      </c>
      <c r="B715" s="249">
        <v>247997</v>
      </c>
      <c r="C715" s="246">
        <f t="shared" ref="C715:C716" si="120">B715/B$714*100</f>
        <v>71.233620377657644</v>
      </c>
      <c r="E715" s="249">
        <v>32520</v>
      </c>
      <c r="F715" s="249">
        <v>48757</v>
      </c>
      <c r="G715" s="249">
        <v>65822</v>
      </c>
      <c r="H715" s="249">
        <v>24524</v>
      </c>
      <c r="I715" s="249">
        <v>32999</v>
      </c>
      <c r="J715" s="366">
        <f t="shared" ref="J715:J716" si="121">J720+J725</f>
        <v>43375</v>
      </c>
    </row>
    <row r="716" spans="1:11" x14ac:dyDescent="0.35">
      <c r="A716" s="248" t="s">
        <v>380</v>
      </c>
      <c r="B716" s="249">
        <v>100149</v>
      </c>
      <c r="C716" s="246">
        <f t="shared" si="120"/>
        <v>28.766379622342352</v>
      </c>
      <c r="E716" s="249">
        <v>10567</v>
      </c>
      <c r="F716" s="249">
        <v>23016</v>
      </c>
      <c r="G716" s="249">
        <v>17440</v>
      </c>
      <c r="H716" s="249">
        <v>25210</v>
      </c>
      <c r="I716" s="249">
        <v>11689</v>
      </c>
      <c r="J716" s="366">
        <f t="shared" si="121"/>
        <v>12227</v>
      </c>
    </row>
    <row r="717" spans="1:11" x14ac:dyDescent="0.35">
      <c r="B717" s="249"/>
      <c r="C717" s="246"/>
      <c r="E717" s="249"/>
      <c r="F717" s="249"/>
      <c r="G717" s="249"/>
      <c r="H717" s="249"/>
      <c r="I717" s="249"/>
      <c r="J717" s="249"/>
    </row>
    <row r="718" spans="1:11" s="247" customFormat="1" x14ac:dyDescent="0.35">
      <c r="A718" s="244" t="s">
        <v>19</v>
      </c>
      <c r="C718" s="246"/>
    </row>
    <row r="719" spans="1:11" s="247" customFormat="1" x14ac:dyDescent="0.35">
      <c r="A719" s="244" t="s">
        <v>20</v>
      </c>
      <c r="B719" s="245">
        <v>169689</v>
      </c>
      <c r="C719" s="246">
        <f>B719/B$719*100</f>
        <v>100</v>
      </c>
      <c r="E719" s="245">
        <v>21365</v>
      </c>
      <c r="F719" s="245">
        <v>34641</v>
      </c>
      <c r="G719" s="245">
        <v>40288</v>
      </c>
      <c r="H719" s="245">
        <v>24412</v>
      </c>
      <c r="I719" s="245">
        <v>21958</v>
      </c>
      <c r="J719" s="245">
        <v>27025</v>
      </c>
    </row>
    <row r="720" spans="1:11" s="247" customFormat="1" x14ac:dyDescent="0.35">
      <c r="A720" s="244" t="s">
        <v>379</v>
      </c>
      <c r="B720" s="245">
        <v>111992</v>
      </c>
      <c r="C720" s="246">
        <f t="shared" ref="C720:C721" si="122">B720/B$719*100</f>
        <v>65.998385281308742</v>
      </c>
      <c r="E720" s="245">
        <v>15293</v>
      </c>
      <c r="F720" s="245">
        <v>22197</v>
      </c>
      <c r="G720" s="245">
        <v>30030</v>
      </c>
      <c r="H720" s="245">
        <v>9799</v>
      </c>
      <c r="I720" s="245">
        <v>14770</v>
      </c>
      <c r="J720" s="245">
        <v>19903</v>
      </c>
    </row>
    <row r="721" spans="1:51" x14ac:dyDescent="0.35">
      <c r="A721" s="248" t="s">
        <v>380</v>
      </c>
      <c r="B721" s="249">
        <v>57697</v>
      </c>
      <c r="C721" s="246">
        <f t="shared" si="122"/>
        <v>34.001614718691251</v>
      </c>
      <c r="E721" s="249">
        <v>6072</v>
      </c>
      <c r="F721" s="249">
        <v>12444</v>
      </c>
      <c r="G721" s="249">
        <v>10258</v>
      </c>
      <c r="H721" s="249">
        <v>14613</v>
      </c>
      <c r="I721" s="249">
        <v>7188</v>
      </c>
      <c r="J721" s="249">
        <v>7122</v>
      </c>
    </row>
    <row r="722" spans="1:51" x14ac:dyDescent="0.35">
      <c r="B722" s="249"/>
      <c r="C722" s="246"/>
      <c r="E722" s="249"/>
      <c r="F722" s="249"/>
      <c r="G722" s="249"/>
      <c r="H722" s="249"/>
      <c r="I722" s="249"/>
      <c r="J722" s="249"/>
    </row>
    <row r="723" spans="1:51" s="247" customFormat="1" x14ac:dyDescent="0.35">
      <c r="A723" s="244" t="s">
        <v>21</v>
      </c>
      <c r="C723" s="246"/>
    </row>
    <row r="724" spans="1:51" s="247" customFormat="1" x14ac:dyDescent="0.35">
      <c r="A724" s="244" t="s">
        <v>20</v>
      </c>
      <c r="B724" s="245">
        <v>178457</v>
      </c>
      <c r="C724" s="246">
        <f>B724/B$724*100</f>
        <v>100</v>
      </c>
      <c r="E724" s="245">
        <v>21722</v>
      </c>
      <c r="F724" s="245">
        <v>37132</v>
      </c>
      <c r="G724" s="245">
        <v>42974</v>
      </c>
      <c r="H724" s="245">
        <v>25322</v>
      </c>
      <c r="I724" s="245">
        <v>22730</v>
      </c>
      <c r="J724" s="245">
        <v>28577</v>
      </c>
    </row>
    <row r="725" spans="1:51" x14ac:dyDescent="0.35">
      <c r="A725" s="248" t="s">
        <v>379</v>
      </c>
      <c r="B725" s="249">
        <v>136005</v>
      </c>
      <c r="C725" s="246">
        <f t="shared" ref="C725:C726" si="123">B725/B$724*100</f>
        <v>76.211636416615775</v>
      </c>
      <c r="E725" s="249">
        <v>17227</v>
      </c>
      <c r="F725" s="249">
        <v>26560</v>
      </c>
      <c r="G725" s="249">
        <v>35792</v>
      </c>
      <c r="H725" s="249">
        <v>14725</v>
      </c>
      <c r="I725" s="249">
        <v>18229</v>
      </c>
      <c r="J725" s="249">
        <v>23472</v>
      </c>
    </row>
    <row r="726" spans="1:51" ht="18.600000000000001" thickBot="1" x14ac:dyDescent="0.4">
      <c r="A726" s="256" t="s">
        <v>380</v>
      </c>
      <c r="B726" s="257">
        <v>42452</v>
      </c>
      <c r="C726" s="258">
        <f t="shared" si="123"/>
        <v>23.788363583384236</v>
      </c>
      <c r="D726" s="259"/>
      <c r="E726" s="257">
        <v>4495</v>
      </c>
      <c r="F726" s="257">
        <v>10572</v>
      </c>
      <c r="G726" s="257">
        <v>7182</v>
      </c>
      <c r="H726" s="257">
        <v>10597</v>
      </c>
      <c r="I726" s="257">
        <v>4501</v>
      </c>
      <c r="J726" s="257">
        <v>5105</v>
      </c>
    </row>
    <row r="727" spans="1:51" x14ac:dyDescent="0.35">
      <c r="E727" s="249"/>
      <c r="F727" s="249"/>
      <c r="G727" s="249"/>
      <c r="H727" s="249"/>
      <c r="I727" s="249"/>
      <c r="J727" s="249"/>
      <c r="K727" s="249"/>
    </row>
    <row r="728" spans="1:51" ht="18.600000000000001" thickBot="1" x14ac:dyDescent="0.4">
      <c r="A728" s="348"/>
      <c r="B728" s="350"/>
      <c r="C728" s="354"/>
      <c r="D728" s="350"/>
      <c r="E728" s="349"/>
      <c r="F728" s="349"/>
      <c r="G728" s="349"/>
      <c r="H728" s="349"/>
      <c r="I728" s="349"/>
      <c r="J728" s="349"/>
      <c r="K728" s="349"/>
      <c r="L728" s="350"/>
      <c r="M728" s="350"/>
      <c r="N728" s="350"/>
      <c r="O728" s="350"/>
      <c r="P728" s="350"/>
      <c r="Q728" s="350"/>
      <c r="R728" s="350"/>
      <c r="S728" s="350"/>
      <c r="T728" s="369"/>
    </row>
    <row r="729" spans="1:51" s="320" customFormat="1" ht="18.600000000000001" thickBot="1" x14ac:dyDescent="0.35">
      <c r="A729" s="590" t="s">
        <v>366</v>
      </c>
      <c r="B729" s="591"/>
      <c r="C729" s="591"/>
      <c r="D729" s="591"/>
      <c r="E729" s="591"/>
      <c r="F729" s="591"/>
      <c r="G729" s="591"/>
      <c r="H729" s="591"/>
      <c r="I729" s="591"/>
      <c r="J729" s="591"/>
      <c r="K729" s="319"/>
      <c r="L729" s="319"/>
      <c r="M729" s="319"/>
      <c r="N729" s="319"/>
      <c r="O729" s="319"/>
      <c r="P729" s="319"/>
      <c r="Q729" s="319"/>
      <c r="R729" s="319"/>
      <c r="S729" s="319"/>
      <c r="T729" s="319"/>
      <c r="U729" s="319"/>
      <c r="V729" s="319"/>
      <c r="W729" s="319"/>
      <c r="X729" s="319"/>
      <c r="Y729" s="319"/>
      <c r="Z729" s="319"/>
      <c r="AA729" s="319"/>
      <c r="AB729" s="319"/>
      <c r="AC729" s="319"/>
      <c r="AD729" s="319"/>
      <c r="AE729" s="319"/>
      <c r="AF729" s="319"/>
      <c r="AG729" s="319"/>
      <c r="AH729" s="319"/>
      <c r="AI729" s="319"/>
      <c r="AJ729" s="319"/>
      <c r="AK729" s="319"/>
      <c r="AL729" s="319"/>
      <c r="AM729" s="319"/>
      <c r="AN729" s="319"/>
      <c r="AO729" s="319"/>
      <c r="AP729" s="319"/>
      <c r="AQ729" s="319"/>
      <c r="AR729" s="319"/>
      <c r="AS729" s="319"/>
      <c r="AT729" s="319"/>
      <c r="AU729" s="319"/>
      <c r="AV729" s="319"/>
      <c r="AW729" s="319"/>
      <c r="AX729" s="319"/>
      <c r="AY729" s="319"/>
    </row>
    <row r="730" spans="1:51" s="242" customFormat="1" ht="37.200000000000003" thickTop="1" thickBot="1" x14ac:dyDescent="0.4">
      <c r="A730" s="585" t="s">
        <v>367</v>
      </c>
      <c r="B730" s="324" t="s">
        <v>252</v>
      </c>
      <c r="C730" s="371"/>
      <c r="D730" s="241"/>
      <c r="E730" s="592" t="s">
        <v>368</v>
      </c>
      <c r="F730" s="593"/>
      <c r="G730" s="593"/>
      <c r="H730" s="593"/>
      <c r="I730" s="593"/>
      <c r="J730" s="593"/>
      <c r="K730" s="593"/>
      <c r="L730" s="593"/>
      <c r="M730" s="593"/>
      <c r="N730" s="593"/>
      <c r="O730" s="593"/>
      <c r="P730" s="593"/>
      <c r="Q730" s="593"/>
      <c r="R730" s="593"/>
      <c r="S730" s="593"/>
      <c r="T730" s="231"/>
      <c r="U730" s="323"/>
      <c r="V730" s="271"/>
      <c r="W730" s="271"/>
      <c r="X730" s="271"/>
      <c r="Y730" s="271"/>
      <c r="Z730" s="271"/>
      <c r="AA730" s="271"/>
      <c r="AB730" s="271"/>
      <c r="AC730" s="271"/>
      <c r="AD730" s="271"/>
      <c r="AE730" s="271"/>
      <c r="AF730" s="271"/>
      <c r="AG730" s="271"/>
      <c r="AH730" s="271"/>
      <c r="AI730" s="271"/>
      <c r="AJ730" s="271"/>
      <c r="AK730" s="271"/>
      <c r="AL730" s="271"/>
      <c r="AM730" s="271"/>
      <c r="AN730" s="271"/>
      <c r="AO730" s="271"/>
      <c r="AP730" s="271"/>
      <c r="AQ730" s="271"/>
      <c r="AR730" s="271"/>
      <c r="AS730" s="271"/>
      <c r="AT730" s="271"/>
      <c r="AU730" s="271"/>
      <c r="AV730" s="271"/>
      <c r="AW730" s="271"/>
      <c r="AX730" s="271"/>
      <c r="AY730" s="271"/>
    </row>
    <row r="731" spans="1:51" s="242" customFormat="1" ht="58.8" customHeight="1" thickBot="1" x14ac:dyDescent="0.4">
      <c r="A731" s="586"/>
      <c r="B731" s="234" t="s">
        <v>4</v>
      </c>
      <c r="C731" s="235" t="s">
        <v>5</v>
      </c>
      <c r="D731" s="273"/>
      <c r="E731" s="513" t="s">
        <v>453</v>
      </c>
      <c r="F731" s="509" t="s">
        <v>253</v>
      </c>
      <c r="G731" s="509" t="s">
        <v>479</v>
      </c>
      <c r="H731" s="509" t="s">
        <v>454</v>
      </c>
      <c r="I731" s="509" t="s">
        <v>254</v>
      </c>
      <c r="J731" s="509" t="s">
        <v>455</v>
      </c>
      <c r="K731" s="509" t="s">
        <v>255</v>
      </c>
      <c r="L731" s="509" t="s">
        <v>256</v>
      </c>
      <c r="M731" s="509" t="s">
        <v>257</v>
      </c>
      <c r="N731" s="509" t="s">
        <v>258</v>
      </c>
      <c r="O731" s="509" t="s">
        <v>259</v>
      </c>
      <c r="P731" s="509" t="s">
        <v>260</v>
      </c>
      <c r="Q731" s="509" t="s">
        <v>261</v>
      </c>
      <c r="R731" s="509" t="s">
        <v>262</v>
      </c>
      <c r="S731" s="509" t="s">
        <v>263</v>
      </c>
      <c r="T731" s="285"/>
      <c r="U731" s="323"/>
      <c r="V731" s="271"/>
      <c r="W731" s="271"/>
      <c r="X731" s="271"/>
      <c r="Y731" s="271"/>
      <c r="Z731" s="271"/>
      <c r="AA731" s="271"/>
      <c r="AB731" s="271"/>
      <c r="AC731" s="271"/>
      <c r="AD731" s="271"/>
      <c r="AE731" s="271"/>
      <c r="AF731" s="271"/>
      <c r="AG731" s="271"/>
      <c r="AH731" s="271"/>
      <c r="AI731" s="271"/>
      <c r="AJ731" s="271"/>
      <c r="AK731" s="271"/>
      <c r="AL731" s="271"/>
      <c r="AM731" s="271"/>
      <c r="AN731" s="271"/>
      <c r="AO731" s="271"/>
      <c r="AP731" s="271"/>
      <c r="AQ731" s="271"/>
      <c r="AR731" s="271"/>
      <c r="AS731" s="271"/>
      <c r="AT731" s="271"/>
      <c r="AU731" s="271"/>
      <c r="AV731" s="271"/>
      <c r="AW731" s="271"/>
      <c r="AX731" s="271"/>
      <c r="AY731" s="271"/>
    </row>
    <row r="732" spans="1:51" s="233" customFormat="1" ht="18.600000000000001" thickBot="1" x14ac:dyDescent="0.4">
      <c r="A732" s="240" t="s">
        <v>14</v>
      </c>
      <c r="B732" s="275"/>
      <c r="C732" s="275"/>
      <c r="D732" s="275"/>
      <c r="E732" s="275"/>
      <c r="F732" s="275"/>
      <c r="G732" s="275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U732" s="230"/>
      <c r="V732" s="230"/>
      <c r="W732" s="230"/>
      <c r="X732" s="230"/>
      <c r="Y732" s="230"/>
      <c r="Z732" s="230"/>
      <c r="AA732" s="230"/>
      <c r="AB732" s="230"/>
      <c r="AC732" s="230"/>
      <c r="AD732" s="230"/>
      <c r="AE732" s="230"/>
      <c r="AF732" s="230"/>
      <c r="AG732" s="230"/>
      <c r="AH732" s="230"/>
      <c r="AI732" s="230"/>
      <c r="AJ732" s="230"/>
      <c r="AK732" s="230"/>
      <c r="AL732" s="230"/>
      <c r="AM732" s="230"/>
      <c r="AN732" s="230"/>
      <c r="AO732" s="230"/>
      <c r="AP732" s="230"/>
      <c r="AQ732" s="230"/>
      <c r="AR732" s="230"/>
      <c r="AS732" s="230"/>
      <c r="AT732" s="230"/>
      <c r="AU732" s="230"/>
      <c r="AV732" s="230"/>
      <c r="AW732" s="230"/>
      <c r="AX732" s="230"/>
      <c r="AY732" s="230"/>
    </row>
    <row r="733" spans="1:51" s="233" customFormat="1" ht="18.600000000000001" thickBot="1" x14ac:dyDescent="0.4">
      <c r="A733" s="243" t="s">
        <v>378</v>
      </c>
      <c r="B733" s="230"/>
      <c r="C733" s="230"/>
      <c r="D733" s="230"/>
      <c r="E733" s="230"/>
      <c r="F733" s="230"/>
      <c r="G733" s="230"/>
      <c r="H733" s="230"/>
      <c r="I733" s="230"/>
      <c r="J733" s="230"/>
      <c r="K733" s="230"/>
      <c r="L733" s="230"/>
      <c r="M733" s="230"/>
      <c r="N733" s="230"/>
      <c r="O733" s="230"/>
      <c r="P733" s="230"/>
      <c r="Q733" s="230"/>
      <c r="R733" s="230"/>
      <c r="S733" s="230"/>
      <c r="T733" s="230"/>
      <c r="U733" s="230"/>
      <c r="V733" s="230"/>
      <c r="W733" s="230"/>
      <c r="X733" s="230"/>
      <c r="Y733" s="230"/>
      <c r="Z733" s="230"/>
      <c r="AA733" s="230"/>
      <c r="AB733" s="230"/>
      <c r="AC733" s="230"/>
      <c r="AD733" s="230"/>
      <c r="AE733" s="230"/>
      <c r="AF733" s="230"/>
      <c r="AG733" s="230"/>
      <c r="AH733" s="230"/>
      <c r="AI733" s="230"/>
      <c r="AJ733" s="230"/>
      <c r="AK733" s="230"/>
      <c r="AL733" s="230"/>
      <c r="AM733" s="230"/>
      <c r="AN733" s="230"/>
      <c r="AO733" s="230"/>
      <c r="AP733" s="230"/>
      <c r="AQ733" s="230"/>
      <c r="AR733" s="230"/>
      <c r="AS733" s="230"/>
      <c r="AT733" s="230"/>
      <c r="AU733" s="230"/>
      <c r="AV733" s="230"/>
      <c r="AW733" s="230"/>
      <c r="AX733" s="230"/>
      <c r="AY733" s="230"/>
    </row>
    <row r="734" spans="1:51" s="247" customFormat="1" x14ac:dyDescent="0.35">
      <c r="A734" s="244" t="s">
        <v>20</v>
      </c>
      <c r="B734" s="245">
        <v>1097541</v>
      </c>
      <c r="C734" s="246">
        <f>B734/B$734*100</f>
        <v>100</v>
      </c>
      <c r="E734" s="245">
        <v>30877</v>
      </c>
      <c r="F734" s="245">
        <v>48511</v>
      </c>
      <c r="G734" s="245">
        <v>86077</v>
      </c>
      <c r="H734" s="245">
        <v>76974</v>
      </c>
      <c r="I734" s="245">
        <v>118613</v>
      </c>
      <c r="J734" s="245">
        <v>73545</v>
      </c>
      <c r="K734" s="245">
        <v>33204</v>
      </c>
      <c r="L734" s="245">
        <v>101576</v>
      </c>
      <c r="M734" s="245">
        <v>44679</v>
      </c>
      <c r="N734" s="245">
        <v>120238</v>
      </c>
      <c r="O734" s="245">
        <v>64780</v>
      </c>
      <c r="P734" s="245">
        <v>99916</v>
      </c>
      <c r="Q734" s="245">
        <v>60405</v>
      </c>
      <c r="R734" s="245">
        <v>72622</v>
      </c>
      <c r="S734" s="245">
        <v>65524</v>
      </c>
    </row>
    <row r="735" spans="1:51" x14ac:dyDescent="0.35">
      <c r="A735" s="248" t="s">
        <v>379</v>
      </c>
      <c r="B735" s="249">
        <v>569773</v>
      </c>
      <c r="C735" s="246">
        <f t="shared" ref="C735:C736" si="124">B735/B$734*100</f>
        <v>51.913595938557187</v>
      </c>
      <c r="E735" s="249">
        <v>18682</v>
      </c>
      <c r="F735" s="249">
        <v>22586</v>
      </c>
      <c r="G735" s="249">
        <v>32647</v>
      </c>
      <c r="H735" s="249">
        <v>37336</v>
      </c>
      <c r="I735" s="249">
        <v>39465</v>
      </c>
      <c r="J735" s="249">
        <v>35409</v>
      </c>
      <c r="K735" s="249">
        <v>12504</v>
      </c>
      <c r="L735" s="249">
        <v>53342</v>
      </c>
      <c r="M735" s="249">
        <v>24181</v>
      </c>
      <c r="N735" s="249">
        <v>74798</v>
      </c>
      <c r="O735" s="249">
        <v>40396</v>
      </c>
      <c r="P735" s="249">
        <v>49713</v>
      </c>
      <c r="Q735" s="249">
        <v>36894</v>
      </c>
      <c r="R735" s="249">
        <v>47667</v>
      </c>
      <c r="S735" s="249">
        <v>44153</v>
      </c>
    </row>
    <row r="736" spans="1:51" x14ac:dyDescent="0.35">
      <c r="A736" s="248" t="s">
        <v>380</v>
      </c>
      <c r="B736" s="249">
        <v>527768</v>
      </c>
      <c r="C736" s="246">
        <f t="shared" si="124"/>
        <v>48.086404061442806</v>
      </c>
      <c r="E736" s="249">
        <v>12195</v>
      </c>
      <c r="F736" s="249">
        <v>25925</v>
      </c>
      <c r="G736" s="249">
        <v>53430</v>
      </c>
      <c r="H736" s="249">
        <v>39638</v>
      </c>
      <c r="I736" s="249">
        <v>79148</v>
      </c>
      <c r="J736" s="249">
        <v>38136</v>
      </c>
      <c r="K736" s="249">
        <v>20700</v>
      </c>
      <c r="L736" s="249">
        <v>48234</v>
      </c>
      <c r="M736" s="249">
        <v>20498</v>
      </c>
      <c r="N736" s="249">
        <v>45440</v>
      </c>
      <c r="O736" s="249">
        <v>24384</v>
      </c>
      <c r="P736" s="249">
        <v>50203</v>
      </c>
      <c r="Q736" s="249">
        <v>23511</v>
      </c>
      <c r="R736" s="249">
        <v>24955</v>
      </c>
      <c r="S736" s="249">
        <v>21371</v>
      </c>
    </row>
    <row r="737" spans="1:21" x14ac:dyDescent="0.35">
      <c r="B737" s="249"/>
      <c r="C737" s="246"/>
      <c r="E737" s="249"/>
      <c r="F737" s="249"/>
      <c r="G737" s="249"/>
      <c r="H737" s="249"/>
      <c r="I737" s="249"/>
      <c r="J737" s="249"/>
      <c r="K737" s="249"/>
      <c r="L737" s="249"/>
      <c r="M737" s="249"/>
      <c r="N737" s="249"/>
      <c r="O737" s="249"/>
      <c r="P737" s="249"/>
      <c r="Q737" s="249"/>
      <c r="R737" s="249"/>
      <c r="S737" s="249"/>
    </row>
    <row r="738" spans="1:21" s="247" customFormat="1" x14ac:dyDescent="0.35">
      <c r="A738" s="244" t="s">
        <v>19</v>
      </c>
      <c r="C738" s="246"/>
    </row>
    <row r="739" spans="1:21" s="247" customFormat="1" x14ac:dyDescent="0.35">
      <c r="A739" s="244" t="s">
        <v>20</v>
      </c>
      <c r="B739" s="245">
        <v>527860</v>
      </c>
      <c r="C739" s="246">
        <f>B739/B$739*100</f>
        <v>100</v>
      </c>
      <c r="E739" s="245">
        <v>15422</v>
      </c>
      <c r="F739" s="245">
        <v>24269</v>
      </c>
      <c r="G739" s="245">
        <v>41761</v>
      </c>
      <c r="H739" s="245">
        <v>36809</v>
      </c>
      <c r="I739" s="245">
        <v>55698</v>
      </c>
      <c r="J739" s="245">
        <v>37012</v>
      </c>
      <c r="K739" s="245">
        <v>15984</v>
      </c>
      <c r="L739" s="245">
        <v>47466</v>
      </c>
      <c r="M739" s="245">
        <v>21844</v>
      </c>
      <c r="N739" s="245">
        <v>58476</v>
      </c>
      <c r="O739" s="245">
        <v>31024</v>
      </c>
      <c r="P739" s="245">
        <v>48064</v>
      </c>
      <c r="Q739" s="245">
        <v>28709</v>
      </c>
      <c r="R739" s="245">
        <v>34074</v>
      </c>
      <c r="S739" s="245">
        <v>31248</v>
      </c>
    </row>
    <row r="740" spans="1:21" x14ac:dyDescent="0.35">
      <c r="A740" s="248" t="s">
        <v>379</v>
      </c>
      <c r="B740" s="249">
        <v>248916</v>
      </c>
      <c r="C740" s="246">
        <f t="shared" ref="C740:C741" si="125">B740/B$739*100</f>
        <v>47.155685219565797</v>
      </c>
      <c r="E740" s="249">
        <v>9232</v>
      </c>
      <c r="F740" s="249">
        <v>10535</v>
      </c>
      <c r="G740" s="249">
        <v>13767</v>
      </c>
      <c r="H740" s="249">
        <v>16161</v>
      </c>
      <c r="I740" s="249">
        <v>16275</v>
      </c>
      <c r="J740" s="249">
        <v>16102</v>
      </c>
      <c r="K740" s="249">
        <v>5177</v>
      </c>
      <c r="L740" s="249">
        <v>22802</v>
      </c>
      <c r="M740" s="249">
        <v>11448</v>
      </c>
      <c r="N740" s="249">
        <v>33826</v>
      </c>
      <c r="O740" s="249">
        <v>17668</v>
      </c>
      <c r="P740" s="249">
        <v>20681</v>
      </c>
      <c r="Q740" s="249">
        <v>15764</v>
      </c>
      <c r="R740" s="249">
        <v>20268</v>
      </c>
      <c r="S740" s="249">
        <v>19210</v>
      </c>
    </row>
    <row r="741" spans="1:21" x14ac:dyDescent="0.35">
      <c r="A741" s="248" t="s">
        <v>380</v>
      </c>
      <c r="B741" s="249">
        <v>278944</v>
      </c>
      <c r="C741" s="246">
        <f t="shared" si="125"/>
        <v>52.84431478043421</v>
      </c>
      <c r="E741" s="249">
        <v>6190</v>
      </c>
      <c r="F741" s="249">
        <v>13734</v>
      </c>
      <c r="G741" s="249">
        <v>27994</v>
      </c>
      <c r="H741" s="249">
        <v>20648</v>
      </c>
      <c r="I741" s="249">
        <v>39423</v>
      </c>
      <c r="J741" s="249">
        <v>20910</v>
      </c>
      <c r="K741" s="249">
        <v>10807</v>
      </c>
      <c r="L741" s="249">
        <v>24664</v>
      </c>
      <c r="M741" s="249">
        <v>10396</v>
      </c>
      <c r="N741" s="249">
        <v>24650</v>
      </c>
      <c r="O741" s="249">
        <v>13356</v>
      </c>
      <c r="P741" s="249">
        <v>27383</v>
      </c>
      <c r="Q741" s="249">
        <v>12945</v>
      </c>
      <c r="R741" s="249">
        <v>13806</v>
      </c>
      <c r="S741" s="249">
        <v>12038</v>
      </c>
    </row>
    <row r="742" spans="1:21" x14ac:dyDescent="0.35">
      <c r="B742" s="249"/>
      <c r="C742" s="246"/>
      <c r="E742" s="249"/>
      <c r="F742" s="249"/>
      <c r="G742" s="249"/>
      <c r="H742" s="249"/>
      <c r="I742" s="249"/>
      <c r="J742" s="249"/>
      <c r="K742" s="249"/>
      <c r="L742" s="249"/>
      <c r="M742" s="249"/>
      <c r="N742" s="249"/>
      <c r="O742" s="249"/>
      <c r="P742" s="249"/>
      <c r="Q742" s="249"/>
      <c r="R742" s="249"/>
      <c r="S742" s="249"/>
    </row>
    <row r="743" spans="1:21" s="247" customFormat="1" x14ac:dyDescent="0.35">
      <c r="A743" s="244" t="s">
        <v>21</v>
      </c>
      <c r="C743" s="246"/>
    </row>
    <row r="744" spans="1:21" s="247" customFormat="1" x14ac:dyDescent="0.35">
      <c r="A744" s="244" t="s">
        <v>20</v>
      </c>
      <c r="B744" s="245">
        <v>569681</v>
      </c>
      <c r="C744" s="246">
        <f>B744/B$744*100</f>
        <v>100</v>
      </c>
      <c r="E744" s="245">
        <v>15455</v>
      </c>
      <c r="F744" s="245">
        <v>24242</v>
      </c>
      <c r="G744" s="245">
        <v>44316</v>
      </c>
      <c r="H744" s="245">
        <v>40165</v>
      </c>
      <c r="I744" s="245">
        <v>62915</v>
      </c>
      <c r="J744" s="245">
        <v>36533</v>
      </c>
      <c r="K744" s="245">
        <v>17220</v>
      </c>
      <c r="L744" s="245">
        <v>54110</v>
      </c>
      <c r="M744" s="245">
        <v>22835</v>
      </c>
      <c r="N744" s="245">
        <v>61762</v>
      </c>
      <c r="O744" s="245">
        <v>33756</v>
      </c>
      <c r="P744" s="245">
        <v>51852</v>
      </c>
      <c r="Q744" s="245">
        <v>31696</v>
      </c>
      <c r="R744" s="245">
        <v>38548</v>
      </c>
      <c r="S744" s="245">
        <v>34276</v>
      </c>
    </row>
    <row r="745" spans="1:21" x14ac:dyDescent="0.35">
      <c r="A745" s="248" t="s">
        <v>379</v>
      </c>
      <c r="B745" s="249">
        <v>320857</v>
      </c>
      <c r="C745" s="246">
        <f t="shared" ref="C745:C746" si="126">B745/B$744*100</f>
        <v>56.322222436767241</v>
      </c>
      <c r="E745" s="249">
        <v>9450</v>
      </c>
      <c r="F745" s="249">
        <v>12051</v>
      </c>
      <c r="G745" s="249">
        <v>18880</v>
      </c>
      <c r="H745" s="249">
        <v>21175</v>
      </c>
      <c r="I745" s="249">
        <v>23190</v>
      </c>
      <c r="J745" s="249">
        <v>19307</v>
      </c>
      <c r="K745" s="249">
        <v>7327</v>
      </c>
      <c r="L745" s="249">
        <v>30540</v>
      </c>
      <c r="M745" s="249">
        <v>12733</v>
      </c>
      <c r="N745" s="249">
        <v>40972</v>
      </c>
      <c r="O745" s="249">
        <v>22728</v>
      </c>
      <c r="P745" s="249">
        <v>29032</v>
      </c>
      <c r="Q745" s="249">
        <v>21130</v>
      </c>
      <c r="R745" s="249">
        <v>27399</v>
      </c>
      <c r="S745" s="249">
        <v>24943</v>
      </c>
    </row>
    <row r="746" spans="1:21" x14ac:dyDescent="0.35">
      <c r="A746" s="248" t="s">
        <v>380</v>
      </c>
      <c r="B746" s="249">
        <v>248824</v>
      </c>
      <c r="C746" s="246">
        <f t="shared" si="126"/>
        <v>43.677777563232759</v>
      </c>
      <c r="E746" s="249">
        <v>6005</v>
      </c>
      <c r="F746" s="249">
        <v>12191</v>
      </c>
      <c r="G746" s="249">
        <v>25436</v>
      </c>
      <c r="H746" s="249">
        <v>18990</v>
      </c>
      <c r="I746" s="249">
        <v>39725</v>
      </c>
      <c r="J746" s="249">
        <v>17226</v>
      </c>
      <c r="K746" s="249">
        <v>9893</v>
      </c>
      <c r="L746" s="249">
        <v>23570</v>
      </c>
      <c r="M746" s="249">
        <v>10102</v>
      </c>
      <c r="N746" s="249">
        <v>20790</v>
      </c>
      <c r="O746" s="249">
        <v>11028</v>
      </c>
      <c r="P746" s="249">
        <v>22820</v>
      </c>
      <c r="Q746" s="249">
        <v>10566</v>
      </c>
      <c r="R746" s="249">
        <v>11149</v>
      </c>
      <c r="S746" s="249">
        <v>9333</v>
      </c>
    </row>
    <row r="747" spans="1:21" s="247" customFormat="1" x14ac:dyDescent="0.35">
      <c r="A747" s="244" t="s">
        <v>22</v>
      </c>
      <c r="C747" s="246"/>
    </row>
    <row r="748" spans="1:21" s="247" customFormat="1" x14ac:dyDescent="0.35">
      <c r="A748" s="244" t="s">
        <v>15</v>
      </c>
      <c r="C748" s="246"/>
    </row>
    <row r="749" spans="1:21" s="247" customFormat="1" x14ac:dyDescent="0.35">
      <c r="A749" s="244" t="s">
        <v>20</v>
      </c>
      <c r="B749" s="245">
        <v>278219</v>
      </c>
      <c r="C749" s="246">
        <f>B749/B$749*100</f>
        <v>100</v>
      </c>
      <c r="E749" s="245">
        <v>5003</v>
      </c>
      <c r="F749" s="245">
        <v>4792</v>
      </c>
      <c r="G749" s="245">
        <v>24922</v>
      </c>
      <c r="H749" s="245">
        <v>15439</v>
      </c>
      <c r="I749" s="245">
        <v>75531</v>
      </c>
      <c r="J749" s="245">
        <v>8932</v>
      </c>
      <c r="K749" s="245">
        <v>10199</v>
      </c>
      <c r="L749" s="245">
        <v>6123</v>
      </c>
      <c r="M749" s="247">
        <v>0</v>
      </c>
      <c r="N749" s="245">
        <v>18138</v>
      </c>
      <c r="O749" s="247">
        <v>0</v>
      </c>
      <c r="P749" s="245">
        <v>67465</v>
      </c>
      <c r="Q749" s="245">
        <v>9925</v>
      </c>
      <c r="R749" s="245">
        <v>10953</v>
      </c>
      <c r="S749" s="245">
        <v>20797</v>
      </c>
    </row>
    <row r="750" spans="1:21" x14ac:dyDescent="0.35">
      <c r="A750" s="248" t="s">
        <v>379</v>
      </c>
      <c r="B750" s="249">
        <v>96134</v>
      </c>
      <c r="C750" s="246">
        <f t="shared" ref="C750:C751" si="127">B750/B$749*100</f>
        <v>34.553355450202901</v>
      </c>
      <c r="E750" s="249">
        <v>1593</v>
      </c>
      <c r="F750" s="249">
        <v>1166</v>
      </c>
      <c r="G750" s="249">
        <v>4690</v>
      </c>
      <c r="H750" s="249">
        <v>5478</v>
      </c>
      <c r="I750" s="249">
        <v>17464</v>
      </c>
      <c r="J750" s="249">
        <v>2766</v>
      </c>
      <c r="K750" s="249">
        <v>2396</v>
      </c>
      <c r="L750" s="249">
        <v>1966</v>
      </c>
      <c r="M750" s="247">
        <v>0</v>
      </c>
      <c r="N750" s="249">
        <v>7484</v>
      </c>
      <c r="O750" s="247">
        <v>0</v>
      </c>
      <c r="P750" s="249">
        <v>28964</v>
      </c>
      <c r="Q750" s="249">
        <v>4046</v>
      </c>
      <c r="R750" s="249">
        <v>5871</v>
      </c>
      <c r="S750" s="249">
        <v>12250</v>
      </c>
      <c r="T750" s="247"/>
      <c r="U750" s="247"/>
    </row>
    <row r="751" spans="1:21" x14ac:dyDescent="0.35">
      <c r="A751" s="248" t="s">
        <v>380</v>
      </c>
      <c r="B751" s="249">
        <v>182085</v>
      </c>
      <c r="C751" s="246">
        <f t="shared" si="127"/>
        <v>65.446644549797099</v>
      </c>
      <c r="E751" s="249">
        <v>3410</v>
      </c>
      <c r="F751" s="249">
        <v>3626</v>
      </c>
      <c r="G751" s="249">
        <v>20232</v>
      </c>
      <c r="H751" s="249">
        <v>9961</v>
      </c>
      <c r="I751" s="249">
        <v>58067</v>
      </c>
      <c r="J751" s="249">
        <v>6166</v>
      </c>
      <c r="K751" s="249">
        <v>7803</v>
      </c>
      <c r="L751" s="249">
        <v>4157</v>
      </c>
      <c r="M751" s="247">
        <v>0</v>
      </c>
      <c r="N751" s="249">
        <v>10654</v>
      </c>
      <c r="O751" s="247">
        <v>0</v>
      </c>
      <c r="P751" s="249">
        <v>38501</v>
      </c>
      <c r="Q751" s="249">
        <v>5879</v>
      </c>
      <c r="R751" s="249">
        <v>5082</v>
      </c>
      <c r="S751" s="249">
        <v>8547</v>
      </c>
      <c r="T751" s="247"/>
      <c r="U751" s="247"/>
    </row>
    <row r="752" spans="1:21" x14ac:dyDescent="0.35">
      <c r="B752" s="249"/>
      <c r="C752" s="246"/>
      <c r="E752" s="249"/>
      <c r="F752" s="249"/>
      <c r="G752" s="249"/>
      <c r="H752" s="249"/>
      <c r="I752" s="249"/>
      <c r="J752" s="249"/>
      <c r="K752" s="249"/>
      <c r="L752" s="249"/>
      <c r="M752" s="247"/>
      <c r="N752" s="249"/>
      <c r="O752" s="247"/>
      <c r="P752" s="249"/>
      <c r="Q752" s="249"/>
      <c r="R752" s="249"/>
      <c r="S752" s="249"/>
      <c r="T752" s="247"/>
      <c r="U752" s="247"/>
    </row>
    <row r="753" spans="1:21" s="247" customFormat="1" x14ac:dyDescent="0.35">
      <c r="A753" s="244" t="s">
        <v>19</v>
      </c>
      <c r="C753" s="246"/>
    </row>
    <row r="754" spans="1:21" s="247" customFormat="1" x14ac:dyDescent="0.35">
      <c r="A754" s="244" t="s">
        <v>20</v>
      </c>
      <c r="B754" s="245">
        <v>132627</v>
      </c>
      <c r="C754" s="246">
        <f>B754/B$754*100</f>
        <v>100</v>
      </c>
      <c r="E754" s="245">
        <v>2419</v>
      </c>
      <c r="F754" s="245">
        <v>2194</v>
      </c>
      <c r="G754" s="245">
        <v>12210</v>
      </c>
      <c r="H754" s="245">
        <v>7188</v>
      </c>
      <c r="I754" s="245">
        <v>35166</v>
      </c>
      <c r="J754" s="245">
        <v>4508</v>
      </c>
      <c r="K754" s="245">
        <v>4910</v>
      </c>
      <c r="L754" s="245">
        <v>2705</v>
      </c>
      <c r="M754" s="247">
        <v>0</v>
      </c>
      <c r="N754" s="245">
        <v>8827</v>
      </c>
      <c r="O754" s="247">
        <v>0</v>
      </c>
      <c r="P754" s="245">
        <v>32593</v>
      </c>
      <c r="Q754" s="245">
        <v>4756</v>
      </c>
      <c r="R754" s="245">
        <v>5231</v>
      </c>
      <c r="S754" s="245">
        <v>9920</v>
      </c>
    </row>
    <row r="755" spans="1:21" x14ac:dyDescent="0.35">
      <c r="A755" s="248" t="s">
        <v>379</v>
      </c>
      <c r="B755" s="249">
        <v>38548</v>
      </c>
      <c r="C755" s="246">
        <f t="shared" ref="C755:C756" si="128">B755/B$754*100</f>
        <v>29.064971687514607</v>
      </c>
      <c r="E755" s="250">
        <v>697</v>
      </c>
      <c r="F755" s="250">
        <v>371</v>
      </c>
      <c r="G755" s="249">
        <v>1673</v>
      </c>
      <c r="H755" s="249">
        <v>2210</v>
      </c>
      <c r="I755" s="249">
        <v>6580</v>
      </c>
      <c r="J755" s="249">
        <v>1035</v>
      </c>
      <c r="K755" s="250">
        <v>911</v>
      </c>
      <c r="L755" s="250">
        <v>714</v>
      </c>
      <c r="M755" s="247">
        <v>0</v>
      </c>
      <c r="N755" s="249">
        <v>3152</v>
      </c>
      <c r="O755" s="247">
        <v>0</v>
      </c>
      <c r="P755" s="249">
        <v>11838</v>
      </c>
      <c r="Q755" s="249">
        <v>1594</v>
      </c>
      <c r="R755" s="249">
        <v>2544</v>
      </c>
      <c r="S755" s="249">
        <v>5229</v>
      </c>
      <c r="T755" s="247"/>
      <c r="U755" s="247"/>
    </row>
    <row r="756" spans="1:21" x14ac:dyDescent="0.35">
      <c r="A756" s="248" t="s">
        <v>380</v>
      </c>
      <c r="B756" s="249">
        <v>94079</v>
      </c>
      <c r="C756" s="246">
        <f t="shared" si="128"/>
        <v>70.9350283124854</v>
      </c>
      <c r="E756" s="249">
        <v>1722</v>
      </c>
      <c r="F756" s="249">
        <v>1823</v>
      </c>
      <c r="G756" s="249">
        <v>10537</v>
      </c>
      <c r="H756" s="249">
        <v>4978</v>
      </c>
      <c r="I756" s="249">
        <v>28586</v>
      </c>
      <c r="J756" s="249">
        <v>3473</v>
      </c>
      <c r="K756" s="249">
        <v>3999</v>
      </c>
      <c r="L756" s="249">
        <v>1991</v>
      </c>
      <c r="M756" s="247">
        <v>0</v>
      </c>
      <c r="N756" s="249">
        <v>5675</v>
      </c>
      <c r="O756" s="247">
        <v>0</v>
      </c>
      <c r="P756" s="249">
        <v>20755</v>
      </c>
      <c r="Q756" s="249">
        <v>3162</v>
      </c>
      <c r="R756" s="249">
        <v>2687</v>
      </c>
      <c r="S756" s="249">
        <v>4691</v>
      </c>
      <c r="T756" s="247"/>
      <c r="U756" s="247"/>
    </row>
    <row r="757" spans="1:21" x14ac:dyDescent="0.35">
      <c r="B757" s="249"/>
      <c r="C757" s="246"/>
      <c r="E757" s="249"/>
      <c r="F757" s="249"/>
      <c r="G757" s="249"/>
      <c r="H757" s="249"/>
      <c r="I757" s="249"/>
      <c r="J757" s="249"/>
      <c r="K757" s="249"/>
      <c r="L757" s="249"/>
      <c r="M757" s="247"/>
      <c r="N757" s="249"/>
      <c r="O757" s="247"/>
      <c r="P757" s="249"/>
      <c r="Q757" s="249"/>
      <c r="R757" s="249"/>
      <c r="S757" s="249"/>
      <c r="T757" s="247"/>
      <c r="U757" s="247"/>
    </row>
    <row r="758" spans="1:21" s="247" customFormat="1" x14ac:dyDescent="0.35">
      <c r="A758" s="244" t="s">
        <v>21</v>
      </c>
      <c r="C758" s="246"/>
    </row>
    <row r="759" spans="1:21" s="247" customFormat="1" x14ac:dyDescent="0.35">
      <c r="A759" s="244" t="s">
        <v>20</v>
      </c>
      <c r="B759" s="245">
        <v>145592</v>
      </c>
      <c r="C759" s="246">
        <f>B759/B$759*100</f>
        <v>100</v>
      </c>
      <c r="E759" s="245">
        <v>2584</v>
      </c>
      <c r="F759" s="245">
        <v>2598</v>
      </c>
      <c r="G759" s="245">
        <v>12712</v>
      </c>
      <c r="H759" s="245">
        <v>8251</v>
      </c>
      <c r="I759" s="245">
        <v>40365</v>
      </c>
      <c r="J759" s="245">
        <v>4424</v>
      </c>
      <c r="K759" s="245">
        <v>5289</v>
      </c>
      <c r="L759" s="245">
        <v>3418</v>
      </c>
      <c r="M759" s="247">
        <v>0</v>
      </c>
      <c r="N759" s="245">
        <v>9311</v>
      </c>
      <c r="O759" s="247">
        <v>0</v>
      </c>
      <c r="P759" s="245">
        <v>34872</v>
      </c>
      <c r="Q759" s="245">
        <v>5169</v>
      </c>
      <c r="R759" s="245">
        <v>5722</v>
      </c>
      <c r="S759" s="245">
        <v>10877</v>
      </c>
    </row>
    <row r="760" spans="1:21" x14ac:dyDescent="0.35">
      <c r="A760" s="248" t="s">
        <v>379</v>
      </c>
      <c r="B760" s="249">
        <v>57586</v>
      </c>
      <c r="C760" s="246">
        <f t="shared" ref="C760:C761" si="129">B760/B$759*100</f>
        <v>39.552997417440515</v>
      </c>
      <c r="E760" s="250">
        <v>896</v>
      </c>
      <c r="F760" s="250">
        <v>795</v>
      </c>
      <c r="G760" s="249">
        <v>3017</v>
      </c>
      <c r="H760" s="249">
        <v>3268</v>
      </c>
      <c r="I760" s="249">
        <v>10884</v>
      </c>
      <c r="J760" s="249">
        <v>1731</v>
      </c>
      <c r="K760" s="249">
        <v>1485</v>
      </c>
      <c r="L760" s="249">
        <v>1252</v>
      </c>
      <c r="M760" s="247">
        <v>0</v>
      </c>
      <c r="N760" s="249">
        <v>4332</v>
      </c>
      <c r="O760" s="247">
        <v>0</v>
      </c>
      <c r="P760" s="249">
        <v>17126</v>
      </c>
      <c r="Q760" s="249">
        <v>2452</v>
      </c>
      <c r="R760" s="249">
        <v>3327</v>
      </c>
      <c r="S760" s="249">
        <v>7021</v>
      </c>
      <c r="T760" s="247"/>
      <c r="U760" s="247"/>
    </row>
    <row r="761" spans="1:21" x14ac:dyDescent="0.35">
      <c r="A761" s="248" t="s">
        <v>380</v>
      </c>
      <c r="B761" s="249">
        <v>88006</v>
      </c>
      <c r="C761" s="246">
        <f t="shared" si="129"/>
        <v>60.447002582559485</v>
      </c>
      <c r="E761" s="249">
        <v>1688</v>
      </c>
      <c r="F761" s="249">
        <v>1803</v>
      </c>
      <c r="G761" s="249">
        <v>9695</v>
      </c>
      <c r="H761" s="249">
        <v>4983</v>
      </c>
      <c r="I761" s="249">
        <v>29481</v>
      </c>
      <c r="J761" s="249">
        <v>2693</v>
      </c>
      <c r="K761" s="249">
        <v>3804</v>
      </c>
      <c r="L761" s="249">
        <v>2166</v>
      </c>
      <c r="M761" s="247">
        <v>0</v>
      </c>
      <c r="N761" s="249">
        <v>4979</v>
      </c>
      <c r="O761" s="247">
        <v>0</v>
      </c>
      <c r="P761" s="249">
        <v>17746</v>
      </c>
      <c r="Q761" s="249">
        <v>2717</v>
      </c>
      <c r="R761" s="249">
        <v>2395</v>
      </c>
      <c r="S761" s="249">
        <v>3856</v>
      </c>
      <c r="T761" s="247"/>
      <c r="U761" s="247"/>
    </row>
    <row r="762" spans="1:21" x14ac:dyDescent="0.35">
      <c r="B762" s="249"/>
      <c r="C762" s="246"/>
      <c r="E762" s="249"/>
      <c r="F762" s="249"/>
      <c r="G762" s="249"/>
      <c r="H762" s="249"/>
      <c r="I762" s="249"/>
      <c r="J762" s="249"/>
      <c r="K762" s="249"/>
      <c r="L762" s="249"/>
      <c r="M762" s="249"/>
      <c r="N762" s="249"/>
      <c r="O762" s="249"/>
      <c r="P762" s="249"/>
      <c r="Q762" s="249"/>
    </row>
    <row r="763" spans="1:21" s="247" customFormat="1" x14ac:dyDescent="0.35">
      <c r="A763" s="244" t="s">
        <v>23</v>
      </c>
      <c r="C763" s="246"/>
    </row>
    <row r="764" spans="1:21" s="247" customFormat="1" x14ac:dyDescent="0.35">
      <c r="A764" s="244" t="s">
        <v>15</v>
      </c>
      <c r="C764" s="246"/>
    </row>
    <row r="765" spans="1:21" s="247" customFormat="1" x14ac:dyDescent="0.35">
      <c r="A765" s="244" t="s">
        <v>20</v>
      </c>
      <c r="B765" s="245">
        <v>819322</v>
      </c>
      <c r="C765" s="246">
        <f>B765/B$765*100</f>
        <v>100</v>
      </c>
      <c r="E765" s="245">
        <v>25874</v>
      </c>
      <c r="F765" s="245">
        <v>43719</v>
      </c>
      <c r="G765" s="245">
        <v>61155</v>
      </c>
      <c r="H765" s="245">
        <v>61535</v>
      </c>
      <c r="I765" s="245">
        <v>43082</v>
      </c>
      <c r="J765" s="245">
        <v>64613</v>
      </c>
      <c r="K765" s="245">
        <v>23005</v>
      </c>
      <c r="L765" s="245">
        <v>95453</v>
      </c>
      <c r="M765" s="245">
        <v>44679</v>
      </c>
      <c r="N765" s="245">
        <v>102100</v>
      </c>
      <c r="O765" s="245">
        <v>64780</v>
      </c>
      <c r="P765" s="245">
        <v>32451</v>
      </c>
      <c r="Q765" s="245">
        <v>50480</v>
      </c>
      <c r="R765" s="245">
        <v>61669</v>
      </c>
      <c r="S765" s="245">
        <v>44727</v>
      </c>
    </row>
    <row r="766" spans="1:21" x14ac:dyDescent="0.35">
      <c r="A766" s="248" t="s">
        <v>379</v>
      </c>
      <c r="B766" s="249">
        <v>473639</v>
      </c>
      <c r="C766" s="246">
        <f t="shared" ref="C766:C767" si="130">B766/B$765*100</f>
        <v>57.808651543593356</v>
      </c>
      <c r="E766" s="249">
        <v>17089</v>
      </c>
      <c r="F766" s="249">
        <v>21420</v>
      </c>
      <c r="G766" s="249">
        <v>27957</v>
      </c>
      <c r="H766" s="249">
        <v>31858</v>
      </c>
      <c r="I766" s="249">
        <v>22001</v>
      </c>
      <c r="J766" s="249">
        <v>32643</v>
      </c>
      <c r="K766" s="249">
        <v>10108</v>
      </c>
      <c r="L766" s="249">
        <v>51376</v>
      </c>
      <c r="M766" s="249">
        <v>24181</v>
      </c>
      <c r="N766" s="249">
        <v>67314</v>
      </c>
      <c r="O766" s="249">
        <v>40396</v>
      </c>
      <c r="P766" s="249">
        <v>20749</v>
      </c>
      <c r="Q766" s="249">
        <v>32848</v>
      </c>
      <c r="R766" s="249">
        <v>41796</v>
      </c>
      <c r="S766" s="249">
        <v>31903</v>
      </c>
    </row>
    <row r="767" spans="1:21" x14ac:dyDescent="0.35">
      <c r="A767" s="248" t="s">
        <v>380</v>
      </c>
      <c r="B767" s="249">
        <v>345683</v>
      </c>
      <c r="C767" s="246">
        <f t="shared" si="130"/>
        <v>42.191348456406644</v>
      </c>
      <c r="E767" s="249">
        <v>8785</v>
      </c>
      <c r="F767" s="249">
        <v>22299</v>
      </c>
      <c r="G767" s="249">
        <v>33198</v>
      </c>
      <c r="H767" s="249">
        <v>29677</v>
      </c>
      <c r="I767" s="249">
        <v>21081</v>
      </c>
      <c r="J767" s="249">
        <v>31970</v>
      </c>
      <c r="K767" s="249">
        <v>12897</v>
      </c>
      <c r="L767" s="249">
        <v>44077</v>
      </c>
      <c r="M767" s="249">
        <v>20498</v>
      </c>
      <c r="N767" s="249">
        <v>34786</v>
      </c>
      <c r="O767" s="249">
        <v>24384</v>
      </c>
      <c r="P767" s="249">
        <v>11702</v>
      </c>
      <c r="Q767" s="249">
        <v>17632</v>
      </c>
      <c r="R767" s="249">
        <v>19873</v>
      </c>
      <c r="S767" s="249">
        <v>12824</v>
      </c>
    </row>
    <row r="768" spans="1:21" x14ac:dyDescent="0.35">
      <c r="B768" s="249"/>
      <c r="C768" s="246"/>
      <c r="E768" s="249"/>
      <c r="F768" s="249"/>
      <c r="G768" s="249"/>
      <c r="H768" s="249"/>
      <c r="I768" s="249"/>
      <c r="J768" s="249"/>
      <c r="K768" s="249"/>
      <c r="L768" s="249"/>
      <c r="M768" s="249"/>
      <c r="N768" s="249"/>
      <c r="O768" s="249"/>
      <c r="P768" s="249"/>
      <c r="Q768" s="249"/>
      <c r="R768" s="249"/>
      <c r="S768" s="249"/>
    </row>
    <row r="769" spans="1:51" s="247" customFormat="1" x14ac:dyDescent="0.35">
      <c r="A769" s="244" t="s">
        <v>19</v>
      </c>
      <c r="C769" s="246"/>
    </row>
    <row r="770" spans="1:51" s="247" customFormat="1" x14ac:dyDescent="0.35">
      <c r="A770" s="244" t="s">
        <v>20</v>
      </c>
      <c r="B770" s="245">
        <v>395233</v>
      </c>
      <c r="C770" s="246">
        <f>B770/B$770*100</f>
        <v>100</v>
      </c>
      <c r="E770" s="245">
        <v>13003</v>
      </c>
      <c r="F770" s="245">
        <v>22075</v>
      </c>
      <c r="G770" s="245">
        <v>29551</v>
      </c>
      <c r="H770" s="245">
        <v>29621</v>
      </c>
      <c r="I770" s="245">
        <v>20532</v>
      </c>
      <c r="J770" s="245">
        <v>32504</v>
      </c>
      <c r="K770" s="245">
        <v>11074</v>
      </c>
      <c r="L770" s="245">
        <v>44761</v>
      </c>
      <c r="M770" s="245">
        <v>21844</v>
      </c>
      <c r="N770" s="245">
        <v>49649</v>
      </c>
      <c r="O770" s="245">
        <v>31024</v>
      </c>
      <c r="P770" s="245">
        <v>15471</v>
      </c>
      <c r="Q770" s="245">
        <v>23953</v>
      </c>
      <c r="R770" s="245">
        <v>28843</v>
      </c>
      <c r="S770" s="245">
        <v>21328</v>
      </c>
    </row>
    <row r="771" spans="1:51" x14ac:dyDescent="0.35">
      <c r="A771" s="248" t="s">
        <v>379</v>
      </c>
      <c r="B771" s="249">
        <v>210368</v>
      </c>
      <c r="C771" s="246">
        <f t="shared" ref="C771:C772" si="131">B771/B$770*100</f>
        <v>53.226324724909105</v>
      </c>
      <c r="E771" s="249">
        <v>8535</v>
      </c>
      <c r="F771" s="249">
        <v>10164</v>
      </c>
      <c r="G771" s="249">
        <v>12094</v>
      </c>
      <c r="H771" s="249">
        <v>13951</v>
      </c>
      <c r="I771" s="249">
        <v>9695</v>
      </c>
      <c r="J771" s="249">
        <v>15067</v>
      </c>
      <c r="K771" s="249">
        <v>4266</v>
      </c>
      <c r="L771" s="249">
        <v>22088</v>
      </c>
      <c r="M771" s="249">
        <v>11448</v>
      </c>
      <c r="N771" s="249">
        <v>30674</v>
      </c>
      <c r="O771" s="249">
        <v>17668</v>
      </c>
      <c r="P771" s="249">
        <v>8843</v>
      </c>
      <c r="Q771" s="249">
        <v>14170</v>
      </c>
      <c r="R771" s="249">
        <v>17724</v>
      </c>
      <c r="S771" s="249">
        <v>13981</v>
      </c>
    </row>
    <row r="772" spans="1:51" x14ac:dyDescent="0.35">
      <c r="A772" s="248" t="s">
        <v>380</v>
      </c>
      <c r="B772" s="249">
        <v>184865</v>
      </c>
      <c r="C772" s="246">
        <f t="shared" si="131"/>
        <v>46.773675275090895</v>
      </c>
      <c r="E772" s="249">
        <v>4468</v>
      </c>
      <c r="F772" s="249">
        <v>11911</v>
      </c>
      <c r="G772" s="249">
        <v>17457</v>
      </c>
      <c r="H772" s="249">
        <v>15670</v>
      </c>
      <c r="I772" s="249">
        <v>10837</v>
      </c>
      <c r="J772" s="249">
        <v>17437</v>
      </c>
      <c r="K772" s="249">
        <v>6808</v>
      </c>
      <c r="L772" s="249">
        <v>22673</v>
      </c>
      <c r="M772" s="249">
        <v>10396</v>
      </c>
      <c r="N772" s="249">
        <v>18975</v>
      </c>
      <c r="O772" s="249">
        <v>13356</v>
      </c>
      <c r="P772" s="249">
        <v>6628</v>
      </c>
      <c r="Q772" s="249">
        <v>9783</v>
      </c>
      <c r="R772" s="249">
        <v>11119</v>
      </c>
      <c r="S772" s="249">
        <v>7347</v>
      </c>
    </row>
    <row r="773" spans="1:51" x14ac:dyDescent="0.35">
      <c r="B773" s="249"/>
      <c r="C773" s="246"/>
      <c r="E773" s="249"/>
      <c r="F773" s="249"/>
      <c r="G773" s="249"/>
      <c r="H773" s="249"/>
      <c r="I773" s="249"/>
      <c r="J773" s="249"/>
      <c r="K773" s="249"/>
      <c r="L773" s="249"/>
      <c r="M773" s="249"/>
      <c r="N773" s="249"/>
      <c r="O773" s="249"/>
      <c r="P773" s="249"/>
      <c r="Q773" s="249"/>
      <c r="R773" s="249"/>
      <c r="S773" s="249"/>
    </row>
    <row r="774" spans="1:51" s="247" customFormat="1" x14ac:dyDescent="0.35">
      <c r="A774" s="244" t="s">
        <v>21</v>
      </c>
      <c r="C774" s="246"/>
    </row>
    <row r="775" spans="1:51" s="247" customFormat="1" x14ac:dyDescent="0.35">
      <c r="A775" s="244" t="s">
        <v>20</v>
      </c>
      <c r="B775" s="245">
        <v>424089</v>
      </c>
      <c r="C775" s="246">
        <f>B775/B$775*100</f>
        <v>100</v>
      </c>
      <c r="E775" s="245">
        <v>12871</v>
      </c>
      <c r="F775" s="245">
        <v>21644</v>
      </c>
      <c r="G775" s="245">
        <v>31604</v>
      </c>
      <c r="H775" s="245">
        <v>31914</v>
      </c>
      <c r="I775" s="245">
        <v>22550</v>
      </c>
      <c r="J775" s="245">
        <v>32109</v>
      </c>
      <c r="K775" s="245">
        <v>11931</v>
      </c>
      <c r="L775" s="245">
        <v>50692</v>
      </c>
      <c r="M775" s="245">
        <v>22835</v>
      </c>
      <c r="N775" s="245">
        <v>52451</v>
      </c>
      <c r="O775" s="245">
        <v>33756</v>
      </c>
      <c r="P775" s="245">
        <v>16980</v>
      </c>
      <c r="Q775" s="245">
        <v>26527</v>
      </c>
      <c r="R775" s="245">
        <v>32826</v>
      </c>
      <c r="S775" s="245">
        <v>23399</v>
      </c>
    </row>
    <row r="776" spans="1:51" x14ac:dyDescent="0.35">
      <c r="A776" s="248" t="s">
        <v>379</v>
      </c>
      <c r="B776" s="249">
        <v>263271</v>
      </c>
      <c r="C776" s="246">
        <f t="shared" ref="C776:C777" si="132">B776/B$775*100</f>
        <v>62.079186208555285</v>
      </c>
      <c r="E776" s="249">
        <v>8554</v>
      </c>
      <c r="F776" s="249">
        <v>11256</v>
      </c>
      <c r="G776" s="249">
        <v>15863</v>
      </c>
      <c r="H776" s="249">
        <v>17907</v>
      </c>
      <c r="I776" s="249">
        <v>12306</v>
      </c>
      <c r="J776" s="249">
        <v>17576</v>
      </c>
      <c r="K776" s="249">
        <v>5842</v>
      </c>
      <c r="L776" s="249">
        <v>29288</v>
      </c>
      <c r="M776" s="249">
        <v>12733</v>
      </c>
      <c r="N776" s="249">
        <v>36640</v>
      </c>
      <c r="O776" s="249">
        <v>22728</v>
      </c>
      <c r="P776" s="249">
        <v>11906</v>
      </c>
      <c r="Q776" s="249">
        <v>18678</v>
      </c>
      <c r="R776" s="249">
        <v>24072</v>
      </c>
      <c r="S776" s="249">
        <v>17922</v>
      </c>
    </row>
    <row r="777" spans="1:51" x14ac:dyDescent="0.35">
      <c r="A777" s="360" t="s">
        <v>380</v>
      </c>
      <c r="B777" s="318">
        <v>160818</v>
      </c>
      <c r="C777" s="246">
        <f t="shared" si="132"/>
        <v>37.920813791444715</v>
      </c>
      <c r="D777" s="361"/>
      <c r="E777" s="318">
        <v>4317</v>
      </c>
      <c r="F777" s="318">
        <v>10388</v>
      </c>
      <c r="G777" s="318">
        <v>15741</v>
      </c>
      <c r="H777" s="318">
        <v>14007</v>
      </c>
      <c r="I777" s="318">
        <v>10244</v>
      </c>
      <c r="J777" s="318">
        <v>14533</v>
      </c>
      <c r="K777" s="318">
        <v>6089</v>
      </c>
      <c r="L777" s="318">
        <v>21404</v>
      </c>
      <c r="M777" s="318">
        <v>10102</v>
      </c>
      <c r="N777" s="318">
        <v>15811</v>
      </c>
      <c r="O777" s="318">
        <v>11028</v>
      </c>
      <c r="P777" s="318">
        <v>5074</v>
      </c>
      <c r="Q777" s="318">
        <v>7849</v>
      </c>
      <c r="R777" s="318">
        <v>8754</v>
      </c>
      <c r="S777" s="318">
        <v>5477</v>
      </c>
    </row>
    <row r="778" spans="1:51" x14ac:dyDescent="0.35">
      <c r="E778" s="249"/>
      <c r="F778" s="249"/>
      <c r="G778" s="249"/>
      <c r="H778" s="249"/>
      <c r="I778" s="249"/>
      <c r="J778" s="249"/>
      <c r="K778" s="249"/>
      <c r="L778" s="249"/>
      <c r="M778" s="249"/>
      <c r="N778" s="249"/>
      <c r="O778" s="249"/>
      <c r="P778" s="249"/>
      <c r="Q778" s="249"/>
      <c r="R778" s="249"/>
      <c r="S778" s="249"/>
      <c r="T778" s="249"/>
    </row>
    <row r="779" spans="1:51" ht="18.600000000000001" thickBot="1" x14ac:dyDescent="0.4">
      <c r="A779" s="256"/>
      <c r="B779" s="259"/>
      <c r="C779" s="263"/>
      <c r="D779" s="259"/>
      <c r="E779" s="257"/>
      <c r="F779" s="257"/>
      <c r="G779" s="257"/>
      <c r="H779" s="257"/>
      <c r="I779" s="257"/>
      <c r="J779" s="257"/>
      <c r="K779" s="257"/>
      <c r="L779" s="257"/>
      <c r="M779" s="257"/>
      <c r="N779" s="257"/>
      <c r="O779" s="257"/>
      <c r="P779" s="249"/>
      <c r="Q779" s="249"/>
      <c r="R779" s="249"/>
      <c r="S779" s="249"/>
      <c r="T779" s="249"/>
    </row>
    <row r="780" spans="1:51" s="320" customFormat="1" ht="18.600000000000001" thickBot="1" x14ac:dyDescent="0.35">
      <c r="A780" s="594" t="s">
        <v>366</v>
      </c>
      <c r="B780" s="595"/>
      <c r="C780" s="595"/>
      <c r="D780" s="595"/>
      <c r="E780" s="595"/>
      <c r="F780" s="595"/>
      <c r="G780" s="595"/>
      <c r="H780" s="595"/>
      <c r="I780" s="595"/>
      <c r="J780" s="595"/>
      <c r="K780" s="319"/>
      <c r="L780" s="319"/>
      <c r="M780" s="319"/>
      <c r="N780" s="319"/>
      <c r="O780" s="319"/>
      <c r="P780" s="319"/>
      <c r="Q780" s="319"/>
      <c r="R780" s="319"/>
      <c r="S780" s="319"/>
      <c r="T780" s="319"/>
      <c r="U780" s="319"/>
      <c r="V780" s="319"/>
      <c r="W780" s="319"/>
      <c r="X780" s="319"/>
      <c r="Y780" s="319"/>
      <c r="Z780" s="319"/>
      <c r="AA780" s="319"/>
      <c r="AB780" s="319"/>
      <c r="AC780" s="319"/>
      <c r="AD780" s="319"/>
      <c r="AE780" s="319"/>
      <c r="AF780" s="319"/>
      <c r="AG780" s="319"/>
      <c r="AH780" s="319"/>
      <c r="AI780" s="319"/>
      <c r="AJ780" s="319"/>
      <c r="AK780" s="319"/>
      <c r="AL780" s="319"/>
      <c r="AM780" s="319"/>
      <c r="AN780" s="319"/>
      <c r="AO780" s="319"/>
      <c r="AP780" s="319"/>
      <c r="AQ780" s="319"/>
      <c r="AR780" s="319"/>
      <c r="AS780" s="319"/>
      <c r="AT780" s="319"/>
      <c r="AU780" s="319"/>
      <c r="AV780" s="319"/>
      <c r="AW780" s="319"/>
      <c r="AX780" s="319"/>
      <c r="AY780" s="319"/>
    </row>
    <row r="781" spans="1:51" s="233" customFormat="1" ht="36.6" thickBot="1" x14ac:dyDescent="0.4">
      <c r="A781" s="582" t="s">
        <v>367</v>
      </c>
      <c r="B781" s="330" t="s">
        <v>264</v>
      </c>
      <c r="C781" s="331"/>
      <c r="D781" s="372"/>
      <c r="E781" s="584" t="s">
        <v>368</v>
      </c>
      <c r="F781" s="584"/>
      <c r="G781" s="584"/>
      <c r="H781" s="584"/>
      <c r="I781" s="584"/>
      <c r="J781" s="584"/>
      <c r="K781" s="584"/>
      <c r="L781" s="584"/>
      <c r="M781" s="584"/>
      <c r="N781" s="584"/>
      <c r="O781" s="584"/>
      <c r="P781" s="231"/>
      <c r="Q781" s="231"/>
      <c r="R781" s="231"/>
      <c r="S781" s="231"/>
      <c r="T781" s="231"/>
      <c r="U781" s="231"/>
      <c r="V781" s="231"/>
      <c r="W781" s="231"/>
      <c r="X781" s="231"/>
      <c r="Y781" s="231"/>
      <c r="Z781" s="231"/>
      <c r="AA781" s="231"/>
      <c r="AB781" s="231"/>
      <c r="AC781" s="231"/>
      <c r="AD781" s="231"/>
      <c r="AE781" s="231"/>
      <c r="AF781" s="231"/>
      <c r="AG781" s="231"/>
      <c r="AH781" s="231"/>
      <c r="AI781" s="231"/>
      <c r="AJ781" s="231"/>
      <c r="AK781" s="231"/>
      <c r="AL781" s="231"/>
      <c r="AM781" s="231"/>
      <c r="AN781" s="231"/>
      <c r="AO781" s="231"/>
      <c r="AP781" s="231"/>
      <c r="AQ781" s="231"/>
      <c r="AR781" s="231"/>
      <c r="AS781" s="231"/>
      <c r="AT781" s="231"/>
      <c r="AU781" s="231"/>
      <c r="AV781" s="231"/>
      <c r="AW781" s="232"/>
      <c r="AX781" s="230"/>
      <c r="AY781" s="230"/>
    </row>
    <row r="782" spans="1:51" s="233" customFormat="1" ht="32.4" thickBot="1" x14ac:dyDescent="0.4">
      <c r="A782" s="583"/>
      <c r="B782" s="373" t="s">
        <v>4</v>
      </c>
      <c r="C782" s="374" t="s">
        <v>5</v>
      </c>
      <c r="D782" s="373"/>
      <c r="E782" s="513" t="s">
        <v>265</v>
      </c>
      <c r="F782" s="509" t="s">
        <v>266</v>
      </c>
      <c r="G782" s="509" t="s">
        <v>267</v>
      </c>
      <c r="H782" s="509" t="s">
        <v>456</v>
      </c>
      <c r="I782" s="509" t="s">
        <v>457</v>
      </c>
      <c r="J782" s="509" t="s">
        <v>458</v>
      </c>
      <c r="K782" s="509" t="s">
        <v>271</v>
      </c>
      <c r="L782" s="509" t="s">
        <v>459</v>
      </c>
      <c r="M782" s="509" t="s">
        <v>460</v>
      </c>
      <c r="N782" s="509" t="s">
        <v>461</v>
      </c>
      <c r="O782" s="509" t="s">
        <v>480</v>
      </c>
      <c r="P782" s="231"/>
      <c r="Q782" s="231"/>
      <c r="R782" s="231"/>
      <c r="S782" s="231"/>
      <c r="T782" s="231"/>
      <c r="U782" s="231"/>
      <c r="V782" s="231"/>
      <c r="W782" s="283"/>
      <c r="X782" s="275"/>
      <c r="Y782" s="275"/>
      <c r="Z782" s="275"/>
      <c r="AA782" s="275"/>
      <c r="AB782" s="275"/>
      <c r="AC782" s="275"/>
      <c r="AD782" s="275"/>
      <c r="AE782" s="275"/>
      <c r="AF782" s="275"/>
      <c r="AG782" s="275"/>
      <c r="AH782" s="275"/>
      <c r="AI782" s="275"/>
      <c r="AJ782" s="275"/>
      <c r="AK782" s="275"/>
      <c r="AL782" s="275"/>
      <c r="AM782" s="275"/>
      <c r="AN782" s="275"/>
      <c r="AO782" s="275"/>
      <c r="AP782" s="275"/>
      <c r="AQ782" s="275"/>
      <c r="AR782" s="275"/>
      <c r="AS782" s="275"/>
      <c r="AT782" s="275"/>
      <c r="AU782" s="275"/>
      <c r="AV782" s="275"/>
      <c r="AW782" s="230"/>
      <c r="AX782" s="230"/>
      <c r="AY782" s="230"/>
    </row>
    <row r="783" spans="1:51" s="233" customFormat="1" ht="18.600000000000001" thickBot="1" x14ac:dyDescent="0.4">
      <c r="A783" s="240" t="s">
        <v>14</v>
      </c>
      <c r="B783" s="275"/>
      <c r="C783" s="275"/>
      <c r="D783" s="275"/>
      <c r="E783" s="275"/>
      <c r="F783" s="275"/>
      <c r="G783" s="275"/>
      <c r="H783" s="275"/>
      <c r="I783" s="275"/>
      <c r="J783" s="275"/>
      <c r="K783" s="275"/>
      <c r="L783" s="275"/>
      <c r="M783" s="275"/>
      <c r="N783" s="275"/>
      <c r="O783" s="275"/>
      <c r="P783" s="231"/>
      <c r="Q783" s="231"/>
      <c r="R783" s="231"/>
      <c r="S783" s="231"/>
      <c r="T783" s="231"/>
      <c r="U783" s="231"/>
      <c r="V783" s="231"/>
      <c r="W783" s="232"/>
      <c r="X783" s="230"/>
      <c r="Y783" s="230"/>
      <c r="Z783" s="230"/>
      <c r="AA783" s="230"/>
      <c r="AB783" s="230"/>
      <c r="AC783" s="230"/>
      <c r="AD783" s="230"/>
      <c r="AE783" s="230"/>
      <c r="AF783" s="230"/>
      <c r="AG783" s="230"/>
      <c r="AH783" s="230"/>
      <c r="AI783" s="230"/>
      <c r="AJ783" s="230"/>
      <c r="AK783" s="230"/>
      <c r="AL783" s="230"/>
      <c r="AM783" s="230"/>
      <c r="AN783" s="230"/>
      <c r="AO783" s="230"/>
      <c r="AP783" s="230"/>
      <c r="AQ783" s="230"/>
      <c r="AR783" s="230"/>
      <c r="AS783" s="230"/>
      <c r="AT783" s="230"/>
      <c r="AU783" s="230"/>
      <c r="AV783" s="230"/>
      <c r="AW783" s="230"/>
      <c r="AX783" s="230"/>
      <c r="AY783" s="230"/>
    </row>
    <row r="784" spans="1:51" s="233" customFormat="1" ht="18.600000000000001" thickBot="1" x14ac:dyDescent="0.4">
      <c r="A784" s="243" t="s">
        <v>378</v>
      </c>
      <c r="B784" s="230"/>
      <c r="C784" s="230"/>
      <c r="D784" s="230"/>
      <c r="E784" s="230"/>
      <c r="F784" s="230"/>
      <c r="G784" s="230"/>
      <c r="H784" s="230"/>
      <c r="I784" s="230"/>
      <c r="J784" s="230"/>
      <c r="K784" s="230"/>
      <c r="L784" s="230"/>
      <c r="M784" s="230"/>
      <c r="N784" s="230"/>
      <c r="O784" s="230"/>
      <c r="P784" s="275"/>
      <c r="Q784" s="275"/>
      <c r="R784" s="275"/>
      <c r="S784" s="275"/>
      <c r="T784" s="275"/>
      <c r="U784" s="275"/>
      <c r="V784" s="275"/>
      <c r="W784" s="230"/>
      <c r="X784" s="230"/>
      <c r="Y784" s="230"/>
      <c r="Z784" s="230"/>
      <c r="AA784" s="230"/>
      <c r="AB784" s="230"/>
      <c r="AC784" s="230"/>
      <c r="AD784" s="230"/>
      <c r="AE784" s="230"/>
      <c r="AF784" s="230"/>
      <c r="AG784" s="230"/>
      <c r="AH784" s="230"/>
      <c r="AI784" s="230"/>
      <c r="AJ784" s="230"/>
      <c r="AK784" s="230"/>
      <c r="AL784" s="230"/>
      <c r="AM784" s="230"/>
      <c r="AN784" s="230"/>
      <c r="AO784" s="230"/>
      <c r="AP784" s="230"/>
      <c r="AQ784" s="230"/>
      <c r="AR784" s="230"/>
      <c r="AS784" s="230"/>
      <c r="AT784" s="230"/>
      <c r="AU784" s="230"/>
      <c r="AV784" s="230"/>
      <c r="AW784" s="230"/>
      <c r="AX784" s="230"/>
      <c r="AY784" s="230"/>
    </row>
    <row r="785" spans="1:15" s="247" customFormat="1" x14ac:dyDescent="0.35">
      <c r="A785" s="244" t="s">
        <v>20</v>
      </c>
      <c r="B785" s="245">
        <v>754267</v>
      </c>
      <c r="C785" s="246">
        <f>B785/B$785*100</f>
        <v>100</v>
      </c>
      <c r="E785" s="245">
        <v>81341</v>
      </c>
      <c r="F785" s="245">
        <v>74629</v>
      </c>
      <c r="G785" s="245">
        <v>168605</v>
      </c>
      <c r="H785" s="245">
        <v>65004</v>
      </c>
      <c r="I785" s="245">
        <v>32415</v>
      </c>
      <c r="J785" s="245">
        <v>65866</v>
      </c>
      <c r="K785" s="245">
        <v>52140</v>
      </c>
      <c r="L785" s="245">
        <v>77716</v>
      </c>
      <c r="M785" s="245">
        <v>49924</v>
      </c>
      <c r="N785" s="245">
        <v>42744</v>
      </c>
      <c r="O785" s="245">
        <v>43883</v>
      </c>
    </row>
    <row r="786" spans="1:15" x14ac:dyDescent="0.35">
      <c r="A786" s="248" t="s">
        <v>379</v>
      </c>
      <c r="B786" s="249">
        <v>407067</v>
      </c>
      <c r="C786" s="246">
        <f t="shared" ref="C786:C787" si="133">B786/B$785*100</f>
        <v>53.968554901646236</v>
      </c>
      <c r="E786" s="249">
        <v>54974</v>
      </c>
      <c r="F786" s="249">
        <v>53226</v>
      </c>
      <c r="G786" s="249">
        <v>54484</v>
      </c>
      <c r="H786" s="249">
        <v>34105</v>
      </c>
      <c r="I786" s="249">
        <v>21566</v>
      </c>
      <c r="J786" s="249">
        <v>36973</v>
      </c>
      <c r="K786" s="249">
        <v>31815</v>
      </c>
      <c r="L786" s="249">
        <v>44829</v>
      </c>
      <c r="M786" s="249">
        <v>26943</v>
      </c>
      <c r="N786" s="249">
        <v>25646</v>
      </c>
      <c r="O786" s="249">
        <v>22506</v>
      </c>
    </row>
    <row r="787" spans="1:15" x14ac:dyDescent="0.35">
      <c r="A787" s="248" t="s">
        <v>380</v>
      </c>
      <c r="B787" s="249">
        <v>347200</v>
      </c>
      <c r="C787" s="246">
        <f t="shared" si="133"/>
        <v>46.031445098353771</v>
      </c>
      <c r="E787" s="249">
        <v>26367</v>
      </c>
      <c r="F787" s="249">
        <v>21403</v>
      </c>
      <c r="G787" s="249">
        <v>114121</v>
      </c>
      <c r="H787" s="249">
        <v>30899</v>
      </c>
      <c r="I787" s="249">
        <v>10849</v>
      </c>
      <c r="J787" s="249">
        <v>28893</v>
      </c>
      <c r="K787" s="249">
        <v>20325</v>
      </c>
      <c r="L787" s="249">
        <v>32887</v>
      </c>
      <c r="M787" s="249">
        <v>22981</v>
      </c>
      <c r="N787" s="249">
        <v>17098</v>
      </c>
      <c r="O787" s="249">
        <v>21377</v>
      </c>
    </row>
    <row r="788" spans="1:15" x14ac:dyDescent="0.35">
      <c r="C788" s="246"/>
    </row>
    <row r="789" spans="1:15" s="247" customFormat="1" x14ac:dyDescent="0.35">
      <c r="A789" s="244" t="s">
        <v>19</v>
      </c>
      <c r="C789" s="246"/>
    </row>
    <row r="790" spans="1:15" s="247" customFormat="1" x14ac:dyDescent="0.35">
      <c r="A790" s="244" t="s">
        <v>20</v>
      </c>
      <c r="B790" s="245">
        <v>365915</v>
      </c>
      <c r="C790" s="246">
        <f>B790/B$790*100</f>
        <v>100</v>
      </c>
      <c r="E790" s="245">
        <v>37949</v>
      </c>
      <c r="F790" s="245">
        <v>38110</v>
      </c>
      <c r="G790" s="245">
        <v>82318</v>
      </c>
      <c r="H790" s="245">
        <v>30869</v>
      </c>
      <c r="I790" s="245">
        <v>15698</v>
      </c>
      <c r="J790" s="245">
        <v>32438</v>
      </c>
      <c r="K790" s="245">
        <v>25646</v>
      </c>
      <c r="L790" s="245">
        <v>36175</v>
      </c>
      <c r="M790" s="245">
        <v>24054</v>
      </c>
      <c r="N790" s="245">
        <v>20761</v>
      </c>
      <c r="O790" s="245">
        <v>21897</v>
      </c>
    </row>
    <row r="791" spans="1:15" x14ac:dyDescent="0.35">
      <c r="A791" s="248" t="s">
        <v>379</v>
      </c>
      <c r="B791" s="249">
        <v>180670</v>
      </c>
      <c r="C791" s="246">
        <f t="shared" ref="C791:C792" si="134">B791/B$790*100</f>
        <v>49.374854816009183</v>
      </c>
      <c r="E791" s="249">
        <v>23333</v>
      </c>
      <c r="F791" s="249">
        <v>25839</v>
      </c>
      <c r="G791" s="249">
        <v>21728</v>
      </c>
      <c r="H791" s="249">
        <v>14513</v>
      </c>
      <c r="I791" s="249">
        <v>9831</v>
      </c>
      <c r="J791" s="249">
        <v>17671</v>
      </c>
      <c r="K791" s="249">
        <v>14570</v>
      </c>
      <c r="L791" s="249">
        <v>19811</v>
      </c>
      <c r="M791" s="249">
        <v>11888</v>
      </c>
      <c r="N791" s="249">
        <v>11274</v>
      </c>
      <c r="O791" s="249">
        <v>10212</v>
      </c>
    </row>
    <row r="792" spans="1:15" x14ac:dyDescent="0.35">
      <c r="A792" s="248" t="s">
        <v>380</v>
      </c>
      <c r="B792" s="249">
        <v>185245</v>
      </c>
      <c r="C792" s="246">
        <f t="shared" si="134"/>
        <v>50.625145183990817</v>
      </c>
      <c r="E792" s="249">
        <v>14616</v>
      </c>
      <c r="F792" s="249">
        <v>12271</v>
      </c>
      <c r="G792" s="249">
        <v>60590</v>
      </c>
      <c r="H792" s="249">
        <v>16356</v>
      </c>
      <c r="I792" s="249">
        <v>5867</v>
      </c>
      <c r="J792" s="249">
        <v>14767</v>
      </c>
      <c r="K792" s="249">
        <v>11076</v>
      </c>
      <c r="L792" s="249">
        <v>16364</v>
      </c>
      <c r="M792" s="249">
        <v>12166</v>
      </c>
      <c r="N792" s="249">
        <v>9487</v>
      </c>
      <c r="O792" s="249">
        <v>11685</v>
      </c>
    </row>
    <row r="793" spans="1:15" x14ac:dyDescent="0.35">
      <c r="C793" s="246"/>
    </row>
    <row r="794" spans="1:15" s="247" customFormat="1" x14ac:dyDescent="0.35">
      <c r="A794" s="244" t="s">
        <v>21</v>
      </c>
      <c r="C794" s="246"/>
    </row>
    <row r="795" spans="1:15" s="247" customFormat="1" x14ac:dyDescent="0.35">
      <c r="A795" s="244" t="s">
        <v>20</v>
      </c>
      <c r="B795" s="245">
        <v>388352</v>
      </c>
      <c r="C795" s="246">
        <f>B795/B$795*100</f>
        <v>100</v>
      </c>
      <c r="E795" s="245">
        <v>43392</v>
      </c>
      <c r="F795" s="245">
        <v>36519</v>
      </c>
      <c r="G795" s="245">
        <v>86287</v>
      </c>
      <c r="H795" s="245">
        <v>34135</v>
      </c>
      <c r="I795" s="245">
        <v>16717</v>
      </c>
      <c r="J795" s="245">
        <v>33428</v>
      </c>
      <c r="K795" s="245">
        <v>26494</v>
      </c>
      <c r="L795" s="245">
        <v>41541</v>
      </c>
      <c r="M795" s="245">
        <v>25870</v>
      </c>
      <c r="N795" s="245">
        <v>21983</v>
      </c>
      <c r="O795" s="245">
        <v>21986</v>
      </c>
    </row>
    <row r="796" spans="1:15" x14ac:dyDescent="0.35">
      <c r="A796" s="248" t="s">
        <v>379</v>
      </c>
      <c r="B796" s="249">
        <v>226397</v>
      </c>
      <c r="C796" s="246">
        <f t="shared" ref="C796:C797" si="135">B796/B$795*100</f>
        <v>58.296854400131835</v>
      </c>
      <c r="E796" s="249">
        <v>31641</v>
      </c>
      <c r="F796" s="249">
        <v>27387</v>
      </c>
      <c r="G796" s="249">
        <v>32756</v>
      </c>
      <c r="H796" s="249">
        <v>19592</v>
      </c>
      <c r="I796" s="249">
        <v>11735</v>
      </c>
      <c r="J796" s="249">
        <v>19302</v>
      </c>
      <c r="K796" s="249">
        <v>17245</v>
      </c>
      <c r="L796" s="249">
        <v>25018</v>
      </c>
      <c r="M796" s="249">
        <v>15055</v>
      </c>
      <c r="N796" s="249">
        <v>14372</v>
      </c>
      <c r="O796" s="249">
        <v>12294</v>
      </c>
    </row>
    <row r="797" spans="1:15" x14ac:dyDescent="0.35">
      <c r="A797" s="248" t="s">
        <v>380</v>
      </c>
      <c r="B797" s="249">
        <v>161955</v>
      </c>
      <c r="C797" s="246">
        <f t="shared" si="135"/>
        <v>41.703145599868165</v>
      </c>
      <c r="E797" s="249">
        <v>11751</v>
      </c>
      <c r="F797" s="249">
        <v>9132</v>
      </c>
      <c r="G797" s="249">
        <v>53531</v>
      </c>
      <c r="H797" s="249">
        <v>14543</v>
      </c>
      <c r="I797" s="249">
        <v>4982</v>
      </c>
      <c r="J797" s="249">
        <v>14126</v>
      </c>
      <c r="K797" s="249">
        <v>9249</v>
      </c>
      <c r="L797" s="249">
        <v>16523</v>
      </c>
      <c r="M797" s="249">
        <v>10815</v>
      </c>
      <c r="N797" s="249">
        <v>7611</v>
      </c>
      <c r="O797" s="249">
        <v>9692</v>
      </c>
    </row>
    <row r="798" spans="1:15" x14ac:dyDescent="0.35">
      <c r="B798" s="249"/>
      <c r="C798" s="246"/>
      <c r="E798" s="249"/>
      <c r="F798" s="249"/>
      <c r="G798" s="249"/>
      <c r="H798" s="249"/>
      <c r="I798" s="249"/>
      <c r="J798" s="249"/>
      <c r="K798" s="249"/>
      <c r="L798" s="249"/>
      <c r="M798" s="249"/>
      <c r="N798" s="249"/>
      <c r="O798" s="249"/>
    </row>
    <row r="799" spans="1:15" s="247" customFormat="1" x14ac:dyDescent="0.35">
      <c r="A799" s="244" t="s">
        <v>22</v>
      </c>
      <c r="C799" s="246"/>
    </row>
    <row r="800" spans="1:15" s="247" customFormat="1" x14ac:dyDescent="0.35">
      <c r="A800" s="244" t="s">
        <v>462</v>
      </c>
      <c r="C800" s="246"/>
    </row>
    <row r="801" spans="1:16" s="247" customFormat="1" x14ac:dyDescent="0.35">
      <c r="A801" s="244" t="s">
        <v>20</v>
      </c>
      <c r="B801" s="245">
        <v>201179</v>
      </c>
      <c r="C801" s="246">
        <f>B801/B$801*100</f>
        <v>100</v>
      </c>
      <c r="E801" s="247">
        <v>0</v>
      </c>
      <c r="F801" s="245">
        <v>4682</v>
      </c>
      <c r="G801" s="245">
        <v>120567</v>
      </c>
      <c r="H801" s="245">
        <v>12687</v>
      </c>
      <c r="I801" s="245">
        <v>4590</v>
      </c>
      <c r="J801" s="245">
        <v>15869</v>
      </c>
      <c r="K801" s="245">
        <v>6125</v>
      </c>
      <c r="L801" s="245">
        <v>16210</v>
      </c>
      <c r="M801" s="245">
        <v>8188</v>
      </c>
      <c r="N801" s="245">
        <v>6458</v>
      </c>
      <c r="O801" s="245">
        <v>5803</v>
      </c>
    </row>
    <row r="802" spans="1:16" x14ac:dyDescent="0.35">
      <c r="A802" s="248" t="s">
        <v>379</v>
      </c>
      <c r="B802" s="249">
        <v>56683</v>
      </c>
      <c r="C802" s="246">
        <f t="shared" ref="C802:C803" si="136">B802/B$801*100</f>
        <v>28.175405981737654</v>
      </c>
      <c r="E802" s="247">
        <v>0</v>
      </c>
      <c r="F802" s="249">
        <v>2739</v>
      </c>
      <c r="G802" s="249">
        <v>30856</v>
      </c>
      <c r="H802" s="249">
        <v>3237</v>
      </c>
      <c r="I802" s="249">
        <v>2042</v>
      </c>
      <c r="J802" s="249">
        <v>3753</v>
      </c>
      <c r="K802" s="249">
        <v>2617</v>
      </c>
      <c r="L802" s="249">
        <v>4960</v>
      </c>
      <c r="M802" s="249">
        <v>1924</v>
      </c>
      <c r="N802" s="249">
        <v>2843</v>
      </c>
      <c r="O802" s="249">
        <v>1712</v>
      </c>
      <c r="P802" s="247"/>
    </row>
    <row r="803" spans="1:16" x14ac:dyDescent="0.35">
      <c r="A803" s="248" t="s">
        <v>380</v>
      </c>
      <c r="B803" s="249">
        <v>144496</v>
      </c>
      <c r="C803" s="246">
        <f t="shared" si="136"/>
        <v>71.824594018262346</v>
      </c>
      <c r="E803" s="247">
        <v>0</v>
      </c>
      <c r="F803" s="249">
        <v>1943</v>
      </c>
      <c r="G803" s="249">
        <v>89711</v>
      </c>
      <c r="H803" s="249">
        <v>9450</v>
      </c>
      <c r="I803" s="249">
        <v>2548</v>
      </c>
      <c r="J803" s="249">
        <v>12116</v>
      </c>
      <c r="K803" s="249">
        <v>3508</v>
      </c>
      <c r="L803" s="249">
        <v>11250</v>
      </c>
      <c r="M803" s="249">
        <v>6264</v>
      </c>
      <c r="N803" s="249">
        <v>3615</v>
      </c>
      <c r="O803" s="249">
        <v>4091</v>
      </c>
      <c r="P803" s="247"/>
    </row>
    <row r="804" spans="1:16" x14ac:dyDescent="0.35">
      <c r="B804" s="249"/>
      <c r="C804" s="246"/>
      <c r="F804" s="249"/>
      <c r="G804" s="249"/>
      <c r="H804" s="249"/>
      <c r="I804" s="249"/>
      <c r="J804" s="249"/>
      <c r="K804" s="249"/>
      <c r="L804" s="249"/>
      <c r="M804" s="249"/>
      <c r="N804" s="249"/>
      <c r="O804" s="249"/>
      <c r="P804" s="247"/>
    </row>
    <row r="805" spans="1:16" s="247" customFormat="1" x14ac:dyDescent="0.35">
      <c r="A805" s="244" t="s">
        <v>19</v>
      </c>
      <c r="C805" s="246"/>
    </row>
    <row r="806" spans="1:16" s="247" customFormat="1" x14ac:dyDescent="0.35">
      <c r="A806" s="244" t="s">
        <v>20</v>
      </c>
      <c r="B806" s="245">
        <v>96634</v>
      </c>
      <c r="C806" s="246">
        <f>B806/B$806*100</f>
        <v>100</v>
      </c>
      <c r="E806" s="247">
        <v>0</v>
      </c>
      <c r="F806" s="245">
        <v>2391</v>
      </c>
      <c r="G806" s="245">
        <v>58539</v>
      </c>
      <c r="H806" s="245">
        <v>6041</v>
      </c>
      <c r="I806" s="245">
        <v>2242</v>
      </c>
      <c r="J806" s="245">
        <v>7552</v>
      </c>
      <c r="K806" s="245">
        <v>3025</v>
      </c>
      <c r="L806" s="245">
        <v>6902</v>
      </c>
      <c r="M806" s="245">
        <v>3934</v>
      </c>
      <c r="N806" s="245">
        <v>3111</v>
      </c>
      <c r="O806" s="245">
        <v>2897</v>
      </c>
    </row>
    <row r="807" spans="1:16" x14ac:dyDescent="0.35">
      <c r="A807" s="248" t="s">
        <v>379</v>
      </c>
      <c r="B807" s="249">
        <v>22037</v>
      </c>
      <c r="C807" s="246">
        <f t="shared" ref="C807:C808" si="137">B807/B$806*100</f>
        <v>22.80460293478486</v>
      </c>
      <c r="E807" s="247">
        <v>0</v>
      </c>
      <c r="F807" s="249">
        <v>1303</v>
      </c>
      <c r="G807" s="249">
        <v>11564</v>
      </c>
      <c r="H807" s="249">
        <v>1127</v>
      </c>
      <c r="I807" s="250">
        <v>867</v>
      </c>
      <c r="J807" s="249">
        <v>1495</v>
      </c>
      <c r="K807" s="249">
        <v>1188</v>
      </c>
      <c r="L807" s="249">
        <v>2006</v>
      </c>
      <c r="M807" s="250">
        <v>712</v>
      </c>
      <c r="N807" s="249">
        <v>1143</v>
      </c>
      <c r="O807" s="250">
        <v>632</v>
      </c>
      <c r="P807" s="247"/>
    </row>
    <row r="808" spans="1:16" x14ac:dyDescent="0.35">
      <c r="A808" s="248" t="s">
        <v>380</v>
      </c>
      <c r="B808" s="249">
        <v>74597</v>
      </c>
      <c r="C808" s="246">
        <f t="shared" si="137"/>
        <v>77.195397065215147</v>
      </c>
      <c r="E808" s="247">
        <v>0</v>
      </c>
      <c r="F808" s="249">
        <v>1088</v>
      </c>
      <c r="G808" s="249">
        <v>46975</v>
      </c>
      <c r="H808" s="249">
        <v>4914</v>
      </c>
      <c r="I808" s="249">
        <v>1375</v>
      </c>
      <c r="J808" s="249">
        <v>6057</v>
      </c>
      <c r="K808" s="249">
        <v>1837</v>
      </c>
      <c r="L808" s="249">
        <v>4896</v>
      </c>
      <c r="M808" s="249">
        <v>3222</v>
      </c>
      <c r="N808" s="249">
        <v>1968</v>
      </c>
      <c r="O808" s="249">
        <v>2265</v>
      </c>
      <c r="P808" s="247"/>
    </row>
    <row r="809" spans="1:16" x14ac:dyDescent="0.35">
      <c r="B809" s="249"/>
      <c r="C809" s="246"/>
      <c r="F809" s="249"/>
      <c r="G809" s="249"/>
      <c r="H809" s="249"/>
      <c r="I809" s="249"/>
      <c r="J809" s="249"/>
      <c r="K809" s="249"/>
      <c r="L809" s="249"/>
      <c r="M809" s="249"/>
      <c r="N809" s="249"/>
      <c r="O809" s="249"/>
      <c r="P809" s="247"/>
    </row>
    <row r="810" spans="1:16" s="247" customFormat="1" x14ac:dyDescent="0.35">
      <c r="A810" s="244" t="s">
        <v>21</v>
      </c>
      <c r="C810" s="246"/>
    </row>
    <row r="811" spans="1:16" s="247" customFormat="1" x14ac:dyDescent="0.35">
      <c r="A811" s="244" t="s">
        <v>20</v>
      </c>
      <c r="B811" s="245">
        <v>104545</v>
      </c>
      <c r="C811" s="246">
        <f>B811/B$811*100</f>
        <v>100</v>
      </c>
      <c r="E811" s="247">
        <v>0</v>
      </c>
      <c r="F811" s="245">
        <v>2291</v>
      </c>
      <c r="G811" s="245">
        <v>62028</v>
      </c>
      <c r="H811" s="245">
        <v>6646</v>
      </c>
      <c r="I811" s="245">
        <v>2348</v>
      </c>
      <c r="J811" s="245">
        <v>8317</v>
      </c>
      <c r="K811" s="245">
        <v>3100</v>
      </c>
      <c r="L811" s="245">
        <v>9308</v>
      </c>
      <c r="M811" s="245">
        <v>4254</v>
      </c>
      <c r="N811" s="245">
        <v>3347</v>
      </c>
      <c r="O811" s="245">
        <v>2906</v>
      </c>
    </row>
    <row r="812" spans="1:16" x14ac:dyDescent="0.35">
      <c r="A812" s="248" t="s">
        <v>379</v>
      </c>
      <c r="B812" s="249">
        <v>34646</v>
      </c>
      <c r="C812" s="246">
        <f t="shared" ref="C812:C813" si="138">B812/B$811*100</f>
        <v>33.13979625998374</v>
      </c>
      <c r="E812" s="247">
        <v>0</v>
      </c>
      <c r="F812" s="249">
        <v>1436</v>
      </c>
      <c r="G812" s="249">
        <v>19292</v>
      </c>
      <c r="H812" s="249">
        <v>2110</v>
      </c>
      <c r="I812" s="249">
        <v>1175</v>
      </c>
      <c r="J812" s="249">
        <v>2258</v>
      </c>
      <c r="K812" s="249">
        <v>1429</v>
      </c>
      <c r="L812" s="249">
        <v>2954</v>
      </c>
      <c r="M812" s="249">
        <v>1212</v>
      </c>
      <c r="N812" s="249">
        <v>1700</v>
      </c>
      <c r="O812" s="249">
        <v>1080</v>
      </c>
      <c r="P812" s="247"/>
    </row>
    <row r="813" spans="1:16" x14ac:dyDescent="0.35">
      <c r="A813" s="248" t="s">
        <v>380</v>
      </c>
      <c r="B813" s="249">
        <v>69899</v>
      </c>
      <c r="C813" s="246">
        <f t="shared" si="138"/>
        <v>66.86020374001626</v>
      </c>
      <c r="E813" s="247">
        <v>0</v>
      </c>
      <c r="F813" s="250">
        <v>855</v>
      </c>
      <c r="G813" s="249">
        <v>42736</v>
      </c>
      <c r="H813" s="249">
        <v>4536</v>
      </c>
      <c r="I813" s="249">
        <v>1173</v>
      </c>
      <c r="J813" s="249">
        <v>6059</v>
      </c>
      <c r="K813" s="249">
        <v>1671</v>
      </c>
      <c r="L813" s="249">
        <v>6354</v>
      </c>
      <c r="M813" s="249">
        <v>3042</v>
      </c>
      <c r="N813" s="249">
        <v>1647</v>
      </c>
      <c r="O813" s="249">
        <v>1826</v>
      </c>
      <c r="P813" s="247"/>
    </row>
    <row r="814" spans="1:16" x14ac:dyDescent="0.35">
      <c r="C814" s="246"/>
      <c r="E814" s="249"/>
      <c r="F814" s="249"/>
      <c r="G814" s="249"/>
      <c r="H814" s="249"/>
      <c r="I814" s="249"/>
      <c r="J814" s="249"/>
      <c r="K814" s="249"/>
      <c r="L814" s="249"/>
      <c r="M814" s="249"/>
      <c r="N814" s="249"/>
      <c r="O814" s="249"/>
    </row>
    <row r="815" spans="1:16" s="247" customFormat="1" x14ac:dyDescent="0.35">
      <c r="A815" s="244" t="s">
        <v>23</v>
      </c>
      <c r="C815" s="246"/>
    </row>
    <row r="816" spans="1:16" s="247" customFormat="1" x14ac:dyDescent="0.35">
      <c r="A816" s="244" t="s">
        <v>462</v>
      </c>
      <c r="C816" s="246"/>
    </row>
    <row r="817" spans="1:15" s="247" customFormat="1" x14ac:dyDescent="0.35">
      <c r="A817" s="244" t="s">
        <v>20</v>
      </c>
      <c r="B817" s="245">
        <v>553088</v>
      </c>
      <c r="C817" s="246">
        <f>B817/B$817*100</f>
        <v>100</v>
      </c>
      <c r="E817" s="245">
        <v>81341</v>
      </c>
      <c r="F817" s="245">
        <v>69947</v>
      </c>
      <c r="G817" s="245">
        <v>48038</v>
      </c>
      <c r="H817" s="245">
        <v>52317</v>
      </c>
      <c r="I817" s="245">
        <v>27825</v>
      </c>
      <c r="J817" s="245">
        <v>49997</v>
      </c>
      <c r="K817" s="245">
        <v>46015</v>
      </c>
      <c r="L817" s="245">
        <v>61506</v>
      </c>
      <c r="M817" s="245">
        <v>41736</v>
      </c>
      <c r="N817" s="245">
        <v>36286</v>
      </c>
      <c r="O817" s="245">
        <v>38080</v>
      </c>
    </row>
    <row r="818" spans="1:15" x14ac:dyDescent="0.35">
      <c r="A818" s="248" t="s">
        <v>379</v>
      </c>
      <c r="B818" s="249">
        <v>350384</v>
      </c>
      <c r="C818" s="246">
        <f t="shared" ref="C818:C819" si="139">B818/B$817*100</f>
        <v>63.350497570006951</v>
      </c>
      <c r="E818" s="249">
        <v>54974</v>
      </c>
      <c r="F818" s="249">
        <v>50487</v>
      </c>
      <c r="G818" s="249">
        <v>23628</v>
      </c>
      <c r="H818" s="249">
        <v>30868</v>
      </c>
      <c r="I818" s="249">
        <v>19524</v>
      </c>
      <c r="J818" s="249">
        <v>33220</v>
      </c>
      <c r="K818" s="249">
        <v>29198</v>
      </c>
      <c r="L818" s="249">
        <v>39869</v>
      </c>
      <c r="M818" s="249">
        <v>25019</v>
      </c>
      <c r="N818" s="249">
        <v>22803</v>
      </c>
      <c r="O818" s="249">
        <v>20794</v>
      </c>
    </row>
    <row r="819" spans="1:15" x14ac:dyDescent="0.35">
      <c r="A819" s="248" t="s">
        <v>380</v>
      </c>
      <c r="B819" s="249">
        <v>202704</v>
      </c>
      <c r="C819" s="246">
        <f t="shared" si="139"/>
        <v>36.649502429993056</v>
      </c>
      <c r="E819" s="249">
        <v>26367</v>
      </c>
      <c r="F819" s="249">
        <v>19460</v>
      </c>
      <c r="G819" s="249">
        <v>24410</v>
      </c>
      <c r="H819" s="249">
        <v>21449</v>
      </c>
      <c r="I819" s="249">
        <v>8301</v>
      </c>
      <c r="J819" s="249">
        <v>16777</v>
      </c>
      <c r="K819" s="249">
        <v>16817</v>
      </c>
      <c r="L819" s="249">
        <v>21637</v>
      </c>
      <c r="M819" s="249">
        <v>16717</v>
      </c>
      <c r="N819" s="249">
        <v>13483</v>
      </c>
      <c r="O819" s="249">
        <v>17286</v>
      </c>
    </row>
    <row r="820" spans="1:15" x14ac:dyDescent="0.35">
      <c r="B820" s="249"/>
      <c r="C820" s="246"/>
      <c r="E820" s="249"/>
      <c r="F820" s="249"/>
      <c r="G820" s="249"/>
      <c r="H820" s="249"/>
      <c r="I820" s="249"/>
      <c r="J820" s="249"/>
      <c r="K820" s="249"/>
      <c r="L820" s="249"/>
      <c r="M820" s="249"/>
      <c r="N820" s="249"/>
      <c r="O820" s="249"/>
    </row>
    <row r="821" spans="1:15" s="247" customFormat="1" x14ac:dyDescent="0.35">
      <c r="A821" s="244" t="s">
        <v>19</v>
      </c>
      <c r="C821" s="246"/>
    </row>
    <row r="822" spans="1:15" s="247" customFormat="1" x14ac:dyDescent="0.35">
      <c r="A822" s="244" t="s">
        <v>20</v>
      </c>
      <c r="B822" s="245">
        <v>269281</v>
      </c>
      <c r="C822" s="246">
        <f>B822/B$822*100</f>
        <v>100</v>
      </c>
      <c r="E822" s="245">
        <v>37949</v>
      </c>
      <c r="F822" s="245">
        <v>35719</v>
      </c>
      <c r="G822" s="245">
        <v>23779</v>
      </c>
      <c r="H822" s="245">
        <v>24828</v>
      </c>
      <c r="I822" s="245">
        <v>13456</v>
      </c>
      <c r="J822" s="245">
        <v>24886</v>
      </c>
      <c r="K822" s="245">
        <v>22621</v>
      </c>
      <c r="L822" s="245">
        <v>29273</v>
      </c>
      <c r="M822" s="245">
        <v>20120</v>
      </c>
      <c r="N822" s="245">
        <v>17650</v>
      </c>
      <c r="O822" s="245">
        <v>19000</v>
      </c>
    </row>
    <row r="823" spans="1:15" x14ac:dyDescent="0.35">
      <c r="A823" s="248" t="s">
        <v>379</v>
      </c>
      <c r="B823" s="249">
        <v>158633</v>
      </c>
      <c r="C823" s="246">
        <f t="shared" ref="C823:C824" si="140">B823/B$822*100</f>
        <v>58.909837678855915</v>
      </c>
      <c r="E823" s="242">
        <v>23333</v>
      </c>
      <c r="F823" s="249">
        <v>24536</v>
      </c>
      <c r="G823" s="249">
        <v>10164</v>
      </c>
      <c r="H823" s="249">
        <v>13386</v>
      </c>
      <c r="I823" s="249">
        <v>8964</v>
      </c>
      <c r="J823" s="249">
        <v>16176</v>
      </c>
      <c r="K823" s="249">
        <v>13382</v>
      </c>
      <c r="L823" s="249">
        <v>17805</v>
      </c>
      <c r="M823" s="249">
        <v>11176</v>
      </c>
      <c r="N823" s="249">
        <v>10131</v>
      </c>
      <c r="O823" s="249">
        <v>9580</v>
      </c>
    </row>
    <row r="824" spans="1:15" x14ac:dyDescent="0.35">
      <c r="A824" s="248" t="s">
        <v>380</v>
      </c>
      <c r="B824" s="249">
        <v>110648</v>
      </c>
      <c r="C824" s="246">
        <f t="shared" si="140"/>
        <v>41.090162321144085</v>
      </c>
      <c r="E824" s="249">
        <v>14616</v>
      </c>
      <c r="F824" s="249">
        <v>11183</v>
      </c>
      <c r="G824" s="249">
        <v>13615</v>
      </c>
      <c r="H824" s="249">
        <v>11442</v>
      </c>
      <c r="I824" s="249">
        <v>4492</v>
      </c>
      <c r="J824" s="249">
        <v>8710</v>
      </c>
      <c r="K824" s="249">
        <v>9239</v>
      </c>
      <c r="L824" s="249">
        <v>11468</v>
      </c>
      <c r="M824" s="249">
        <v>8944</v>
      </c>
      <c r="N824" s="249">
        <v>7519</v>
      </c>
      <c r="O824" s="249">
        <v>9420</v>
      </c>
    </row>
    <row r="825" spans="1:15" x14ac:dyDescent="0.35">
      <c r="B825" s="249"/>
      <c r="C825" s="246"/>
      <c r="E825" s="249"/>
      <c r="F825" s="249"/>
      <c r="G825" s="249"/>
      <c r="H825" s="249"/>
      <c r="I825" s="249"/>
      <c r="J825" s="249"/>
      <c r="K825" s="249"/>
      <c r="L825" s="249"/>
      <c r="M825" s="249"/>
      <c r="N825" s="249"/>
      <c r="O825" s="249"/>
    </row>
    <row r="826" spans="1:15" s="247" customFormat="1" x14ac:dyDescent="0.35">
      <c r="A826" s="244" t="s">
        <v>21</v>
      </c>
      <c r="C826" s="246"/>
    </row>
    <row r="827" spans="1:15" s="247" customFormat="1" x14ac:dyDescent="0.35">
      <c r="A827" s="244" t="s">
        <v>20</v>
      </c>
      <c r="B827" s="245">
        <v>283807</v>
      </c>
      <c r="C827" s="246">
        <f>B827/B$827*100</f>
        <v>100</v>
      </c>
      <c r="E827" s="245">
        <v>43392</v>
      </c>
      <c r="F827" s="245">
        <v>34228</v>
      </c>
      <c r="G827" s="245">
        <v>24259</v>
      </c>
      <c r="H827" s="245">
        <v>27489</v>
      </c>
      <c r="I827" s="245">
        <v>14369</v>
      </c>
      <c r="J827" s="245">
        <v>25111</v>
      </c>
      <c r="K827" s="245">
        <v>23394</v>
      </c>
      <c r="L827" s="245">
        <v>32233</v>
      </c>
      <c r="M827" s="245">
        <v>21616</v>
      </c>
      <c r="N827" s="245">
        <v>18636</v>
      </c>
      <c r="O827" s="245">
        <v>19080</v>
      </c>
    </row>
    <row r="828" spans="1:15" x14ac:dyDescent="0.35">
      <c r="A828" s="248" t="s">
        <v>379</v>
      </c>
      <c r="B828" s="249">
        <v>191751</v>
      </c>
      <c r="C828" s="246">
        <f t="shared" ref="C828:C829" si="141">B828/B$827*100</f>
        <v>67.56387263175327</v>
      </c>
      <c r="E828" s="249">
        <v>31641</v>
      </c>
      <c r="F828" s="249">
        <v>25951</v>
      </c>
      <c r="G828" s="249">
        <v>13464</v>
      </c>
      <c r="H828" s="249">
        <v>17482</v>
      </c>
      <c r="I828" s="249">
        <v>10560</v>
      </c>
      <c r="J828" s="249">
        <v>17044</v>
      </c>
      <c r="K828" s="249">
        <v>15816</v>
      </c>
      <c r="L828" s="249">
        <v>22064</v>
      </c>
      <c r="M828" s="249">
        <v>13843</v>
      </c>
      <c r="N828" s="249">
        <v>12672</v>
      </c>
      <c r="O828" s="249">
        <v>11214</v>
      </c>
    </row>
    <row r="829" spans="1:15" ht="18.600000000000001" thickBot="1" x14ac:dyDescent="0.4">
      <c r="A829" s="348" t="s">
        <v>380</v>
      </c>
      <c r="B829" s="349">
        <v>92056</v>
      </c>
      <c r="C829" s="258">
        <f t="shared" si="141"/>
        <v>32.43612736824673</v>
      </c>
      <c r="D829" s="350"/>
      <c r="E829" s="349">
        <v>11751</v>
      </c>
      <c r="F829" s="349">
        <v>8277</v>
      </c>
      <c r="G829" s="349">
        <v>10795</v>
      </c>
      <c r="H829" s="349">
        <v>10007</v>
      </c>
      <c r="I829" s="349">
        <v>3809</v>
      </c>
      <c r="J829" s="349">
        <v>8067</v>
      </c>
      <c r="K829" s="349">
        <v>7578</v>
      </c>
      <c r="L829" s="349">
        <v>10169</v>
      </c>
      <c r="M829" s="349">
        <v>7773</v>
      </c>
      <c r="N829" s="349">
        <v>5964</v>
      </c>
      <c r="O829" s="349">
        <v>7866</v>
      </c>
    </row>
  </sheetData>
  <mergeCells count="50">
    <mergeCell ref="A210:A211"/>
    <mergeCell ref="B210:C210"/>
    <mergeCell ref="E210:AK210"/>
    <mergeCell ref="A2:A3"/>
    <mergeCell ref="E2:U2"/>
    <mergeCell ref="A54:A55"/>
    <mergeCell ref="B54:C54"/>
    <mergeCell ref="E54:J54"/>
    <mergeCell ref="A106:A107"/>
    <mergeCell ref="B106:C106"/>
    <mergeCell ref="E106:AJ106"/>
    <mergeCell ref="A157:H157"/>
    <mergeCell ref="A158:A159"/>
    <mergeCell ref="B158:C158"/>
    <mergeCell ref="E158:V158"/>
    <mergeCell ref="A209:H209"/>
    <mergeCell ref="A262:A263"/>
    <mergeCell ref="B262:C262"/>
    <mergeCell ref="E262:AZ262"/>
    <mergeCell ref="A313:M313"/>
    <mergeCell ref="A314:A315"/>
    <mergeCell ref="B314:C314"/>
    <mergeCell ref="E314:M314"/>
    <mergeCell ref="A365:J365"/>
    <mergeCell ref="A366:A367"/>
    <mergeCell ref="B366:C366"/>
    <mergeCell ref="E366:J366"/>
    <mergeCell ref="A418:A419"/>
    <mergeCell ref="B418:C418"/>
    <mergeCell ref="E418:P418"/>
    <mergeCell ref="A677:J677"/>
    <mergeCell ref="A469:O469"/>
    <mergeCell ref="A470:A471"/>
    <mergeCell ref="E470:O470"/>
    <mergeCell ref="A521:M521"/>
    <mergeCell ref="A522:A523"/>
    <mergeCell ref="E522:J522"/>
    <mergeCell ref="A573:L573"/>
    <mergeCell ref="A574:A575"/>
    <mergeCell ref="E574:V574"/>
    <mergeCell ref="A626:A627"/>
    <mergeCell ref="E626:J626"/>
    <mergeCell ref="A781:A782"/>
    <mergeCell ref="E781:O781"/>
    <mergeCell ref="A678:A679"/>
    <mergeCell ref="E678:J678"/>
    <mergeCell ref="A729:J729"/>
    <mergeCell ref="A730:A731"/>
    <mergeCell ref="E730:S730"/>
    <mergeCell ref="A780:J7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V831"/>
  <sheetViews>
    <sheetView topLeftCell="J208" workbookViewId="0">
      <selection activeCell="S211" sqref="S211:T211"/>
    </sheetView>
  </sheetViews>
  <sheetFormatPr defaultColWidth="16.88671875" defaultRowHeight="18" x14ac:dyDescent="0.35"/>
  <cols>
    <col min="1" max="1" width="19.5546875" style="390" customWidth="1"/>
    <col min="2" max="2" width="12.5546875" style="248" bestFit="1" customWidth="1"/>
    <col min="3" max="3" width="9.33203125" style="248" bestFit="1" customWidth="1"/>
    <col min="4" max="4" width="1.5546875" style="248" customWidth="1"/>
    <col min="5" max="5" width="16.88671875" style="248"/>
    <col min="6" max="6" width="16" style="248" customWidth="1"/>
    <col min="7" max="7" width="16.6640625" style="248" customWidth="1"/>
    <col min="8" max="9" width="16.88671875" style="250"/>
    <col min="10" max="10" width="17.6640625" style="250" customWidth="1"/>
    <col min="11" max="15" width="16.88671875" style="250"/>
    <col min="16" max="16" width="16.88671875" style="248"/>
    <col min="17" max="17" width="14.88671875" style="248" customWidth="1"/>
    <col min="18" max="23" width="16.88671875" style="248"/>
    <col min="24" max="16384" width="16.88671875" style="250"/>
  </cols>
  <sheetData>
    <row r="1" spans="1:52" s="227" customFormat="1" ht="18.600000000000001" thickBot="1" x14ac:dyDescent="0.4">
      <c r="A1" s="375" t="s">
        <v>463</v>
      </c>
      <c r="B1" s="376"/>
      <c r="C1" s="377"/>
      <c r="D1" s="376"/>
      <c r="E1" s="376"/>
      <c r="F1" s="376"/>
      <c r="G1" s="376"/>
      <c r="H1" s="225"/>
      <c r="I1" s="225"/>
      <c r="K1" s="225"/>
      <c r="L1" s="225"/>
      <c r="M1" s="225"/>
      <c r="N1" s="225"/>
      <c r="O1" s="225"/>
      <c r="P1" s="376"/>
      <c r="Q1" s="376"/>
      <c r="R1" s="376"/>
      <c r="S1" s="376"/>
      <c r="T1" s="376"/>
      <c r="U1" s="378"/>
      <c r="V1" s="379"/>
      <c r="W1" s="378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</row>
    <row r="2" spans="1:52" s="233" customFormat="1" ht="18.600000000000001" thickBot="1" x14ac:dyDescent="0.4">
      <c r="A2" s="652" t="s">
        <v>367</v>
      </c>
      <c r="B2" s="662" t="s">
        <v>2</v>
      </c>
      <c r="C2" s="663"/>
      <c r="D2" s="380"/>
      <c r="E2" s="587" t="s">
        <v>368</v>
      </c>
      <c r="F2" s="588"/>
      <c r="G2" s="588"/>
      <c r="H2" s="588"/>
      <c r="I2" s="588"/>
      <c r="J2" s="588"/>
      <c r="K2" s="588"/>
      <c r="L2" s="588"/>
      <c r="M2" s="588"/>
      <c r="N2" s="588"/>
      <c r="O2" s="588"/>
      <c r="P2" s="588"/>
      <c r="Q2" s="588"/>
      <c r="R2" s="588"/>
      <c r="S2" s="588"/>
      <c r="T2" s="588"/>
      <c r="U2" s="588"/>
      <c r="V2" s="588"/>
      <c r="W2" s="381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</row>
    <row r="3" spans="1:52" s="239" customFormat="1" ht="48" thickBot="1" x14ac:dyDescent="0.4">
      <c r="A3" s="647"/>
      <c r="B3" s="400" t="s">
        <v>4</v>
      </c>
      <c r="C3" s="401" t="s">
        <v>5</v>
      </c>
      <c r="D3" s="382"/>
      <c r="E3" s="513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383"/>
      <c r="W3" s="384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</row>
    <row r="4" spans="1:52" s="233" customFormat="1" ht="18.600000000000001" thickBot="1" x14ac:dyDescent="0.4">
      <c r="A4" s="385" t="s">
        <v>14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275"/>
      <c r="AV4" s="275"/>
      <c r="AW4" s="275"/>
      <c r="AX4" s="275"/>
      <c r="AY4" s="275"/>
      <c r="AZ4" s="275"/>
    </row>
    <row r="5" spans="1:52" s="233" customFormat="1" ht="18.600000000000001" thickBot="1" x14ac:dyDescent="0.4">
      <c r="A5" s="386" t="s">
        <v>378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</row>
    <row r="6" spans="1:52" s="247" customFormat="1" x14ac:dyDescent="0.35">
      <c r="A6" s="387" t="s">
        <v>20</v>
      </c>
      <c r="B6" s="388">
        <v>1522403</v>
      </c>
      <c r="C6" s="389">
        <f>B6/B$6*100</f>
        <v>100</v>
      </c>
      <c r="D6" s="244"/>
      <c r="E6" s="388">
        <v>91891</v>
      </c>
      <c r="F6" s="388">
        <v>88135</v>
      </c>
      <c r="G6" s="388">
        <v>68285</v>
      </c>
      <c r="H6" s="245">
        <v>111399</v>
      </c>
      <c r="I6" s="245">
        <v>134536</v>
      </c>
      <c r="J6" s="245">
        <v>190110</v>
      </c>
      <c r="K6" s="245">
        <v>39288</v>
      </c>
      <c r="L6" s="245">
        <v>43462</v>
      </c>
      <c r="M6" s="245">
        <v>107360</v>
      </c>
      <c r="N6" s="249">
        <f>SUM(N7:N8)</f>
        <v>85227</v>
      </c>
      <c r="O6" s="245">
        <v>71670</v>
      </c>
      <c r="P6" s="388">
        <v>39044</v>
      </c>
      <c r="Q6" s="388">
        <v>163861</v>
      </c>
      <c r="R6" s="388">
        <v>166598</v>
      </c>
      <c r="S6" s="388">
        <v>132326</v>
      </c>
      <c r="T6" s="388">
        <v>84887</v>
      </c>
      <c r="U6" s="388">
        <v>94434</v>
      </c>
      <c r="V6" s="244"/>
      <c r="W6" s="244"/>
    </row>
    <row r="7" spans="1:52" x14ac:dyDescent="0.35">
      <c r="A7" s="390" t="s">
        <v>379</v>
      </c>
      <c r="B7" s="391">
        <v>371418</v>
      </c>
      <c r="C7" s="389">
        <f>B7/B$6*100</f>
        <v>24.396825282136202</v>
      </c>
      <c r="E7" s="391">
        <v>28809</v>
      </c>
      <c r="F7" s="391">
        <v>24647</v>
      </c>
      <c r="G7" s="391">
        <v>24995</v>
      </c>
      <c r="H7" s="249">
        <v>29082</v>
      </c>
      <c r="I7" s="249">
        <v>12923</v>
      </c>
      <c r="J7" s="245">
        <v>19489</v>
      </c>
      <c r="K7" s="249">
        <v>3787</v>
      </c>
      <c r="L7" s="249">
        <v>4172</v>
      </c>
      <c r="M7" s="249">
        <v>11530</v>
      </c>
      <c r="N7" s="249">
        <v>19733</v>
      </c>
      <c r="O7" s="249">
        <v>22833</v>
      </c>
      <c r="P7" s="391">
        <v>10768</v>
      </c>
      <c r="Q7" s="391">
        <v>29019</v>
      </c>
      <c r="R7" s="391">
        <v>43898</v>
      </c>
      <c r="S7" s="391">
        <v>45361</v>
      </c>
      <c r="T7" s="391">
        <v>30838</v>
      </c>
      <c r="U7" s="391">
        <v>29023</v>
      </c>
    </row>
    <row r="8" spans="1:52" x14ac:dyDescent="0.35">
      <c r="A8" s="390" t="s">
        <v>380</v>
      </c>
      <c r="B8" s="391">
        <v>1150985</v>
      </c>
      <c r="C8" s="389">
        <f>B8/B$6*100</f>
        <v>75.603174717863794</v>
      </c>
      <c r="E8" s="391">
        <v>63082</v>
      </c>
      <c r="F8" s="391">
        <v>63488</v>
      </c>
      <c r="G8" s="391">
        <v>43290</v>
      </c>
      <c r="H8" s="249">
        <v>82317</v>
      </c>
      <c r="I8" s="249">
        <v>121613</v>
      </c>
      <c r="J8" s="245">
        <v>170621</v>
      </c>
      <c r="K8" s="249">
        <v>35501</v>
      </c>
      <c r="L8" s="249">
        <v>39290</v>
      </c>
      <c r="M8" s="249">
        <v>95830</v>
      </c>
      <c r="N8" s="249">
        <v>65494</v>
      </c>
      <c r="O8" s="249">
        <v>48837</v>
      </c>
      <c r="P8" s="391">
        <v>28276</v>
      </c>
      <c r="Q8" s="391">
        <v>134842</v>
      </c>
      <c r="R8" s="391">
        <v>122700</v>
      </c>
      <c r="S8" s="391">
        <v>86965</v>
      </c>
      <c r="T8" s="391">
        <v>54049</v>
      </c>
      <c r="U8" s="391">
        <v>65411</v>
      </c>
    </row>
    <row r="9" spans="1:52" x14ac:dyDescent="0.35">
      <c r="B9" s="391"/>
      <c r="C9" s="392"/>
      <c r="E9" s="391"/>
      <c r="F9" s="391"/>
      <c r="G9" s="391"/>
      <c r="H9" s="249"/>
      <c r="I9" s="249"/>
      <c r="J9" s="245"/>
      <c r="K9" s="249"/>
      <c r="L9" s="249"/>
      <c r="M9" s="249"/>
      <c r="O9" s="249"/>
      <c r="P9" s="391"/>
      <c r="Q9" s="391"/>
      <c r="R9" s="391"/>
      <c r="S9" s="391"/>
      <c r="T9" s="391"/>
      <c r="U9" s="391"/>
    </row>
    <row r="10" spans="1:52" s="247" customFormat="1" x14ac:dyDescent="0.35">
      <c r="A10" s="387" t="s">
        <v>19</v>
      </c>
      <c r="B10" s="244"/>
      <c r="C10" s="389"/>
      <c r="D10" s="244"/>
      <c r="E10" s="244"/>
      <c r="F10" s="244"/>
      <c r="G10" s="244"/>
      <c r="J10" s="245"/>
      <c r="P10" s="244"/>
      <c r="Q10" s="244"/>
      <c r="R10" s="244"/>
      <c r="S10" s="244"/>
      <c r="T10" s="244"/>
      <c r="U10" s="244"/>
      <c r="V10" s="244"/>
      <c r="W10" s="244"/>
    </row>
    <row r="11" spans="1:52" s="247" customFormat="1" x14ac:dyDescent="0.35">
      <c r="A11" s="387" t="s">
        <v>20</v>
      </c>
      <c r="B11" s="388">
        <v>773159</v>
      </c>
      <c r="C11" s="389">
        <f>B11/B$11*100</f>
        <v>100</v>
      </c>
      <c r="D11" s="244"/>
      <c r="E11" s="388">
        <v>44973</v>
      </c>
      <c r="F11" s="388">
        <v>43987</v>
      </c>
      <c r="G11" s="388">
        <v>35322</v>
      </c>
      <c r="H11" s="245">
        <v>54362</v>
      </c>
      <c r="I11" s="245">
        <v>66042</v>
      </c>
      <c r="J11" s="245">
        <v>91268</v>
      </c>
      <c r="K11" s="245">
        <v>19691</v>
      </c>
      <c r="L11" s="245">
        <v>20607</v>
      </c>
      <c r="M11" s="245">
        <v>50970</v>
      </c>
      <c r="N11" s="245">
        <v>41056</v>
      </c>
      <c r="O11" s="245">
        <v>36925</v>
      </c>
      <c r="P11" s="388">
        <v>20240</v>
      </c>
      <c r="Q11" s="388">
        <v>85506</v>
      </c>
      <c r="R11" s="388">
        <v>85910</v>
      </c>
      <c r="S11" s="388">
        <v>71361</v>
      </c>
      <c r="T11" s="388">
        <v>45921</v>
      </c>
      <c r="U11" s="388">
        <v>50286</v>
      </c>
      <c r="V11" s="244"/>
      <c r="W11" s="244"/>
    </row>
    <row r="12" spans="1:52" x14ac:dyDescent="0.35">
      <c r="A12" s="390" t="s">
        <v>379</v>
      </c>
      <c r="B12" s="391">
        <v>152922</v>
      </c>
      <c r="C12" s="389">
        <f>B12/B$11*100</f>
        <v>19.778855319539705</v>
      </c>
      <c r="E12" s="391">
        <v>10466</v>
      </c>
      <c r="F12" s="391">
        <v>9531</v>
      </c>
      <c r="G12" s="391">
        <v>11436</v>
      </c>
      <c r="H12" s="249">
        <v>10651</v>
      </c>
      <c r="I12" s="249">
        <v>3682</v>
      </c>
      <c r="J12" s="245">
        <v>5756</v>
      </c>
      <c r="K12" s="249">
        <v>1112</v>
      </c>
      <c r="L12" s="249">
        <v>1302</v>
      </c>
      <c r="M12" s="249">
        <v>3342</v>
      </c>
      <c r="N12" s="249">
        <v>7301</v>
      </c>
      <c r="O12" s="249">
        <v>9144</v>
      </c>
      <c r="P12" s="391">
        <v>4304</v>
      </c>
      <c r="Q12" s="391">
        <v>12103</v>
      </c>
      <c r="R12" s="391">
        <v>19140</v>
      </c>
      <c r="S12" s="391">
        <v>21336</v>
      </c>
      <c r="T12" s="391">
        <v>14723</v>
      </c>
      <c r="U12" s="391">
        <v>13349</v>
      </c>
    </row>
    <row r="13" spans="1:52" x14ac:dyDescent="0.35">
      <c r="A13" s="390" t="s">
        <v>380</v>
      </c>
      <c r="B13" s="391">
        <v>620237</v>
      </c>
      <c r="C13" s="389">
        <f>B13/B$11*100</f>
        <v>80.221144680460284</v>
      </c>
      <c r="E13" s="391">
        <v>34507</v>
      </c>
      <c r="F13" s="391">
        <v>34456</v>
      </c>
      <c r="G13" s="391">
        <v>23886</v>
      </c>
      <c r="H13" s="249">
        <v>43711</v>
      </c>
      <c r="I13" s="249">
        <v>62360</v>
      </c>
      <c r="J13" s="245">
        <v>85512</v>
      </c>
      <c r="K13" s="249">
        <v>18579</v>
      </c>
      <c r="L13" s="249">
        <v>19305</v>
      </c>
      <c r="M13" s="249">
        <v>47628</v>
      </c>
      <c r="N13" s="249">
        <v>33755</v>
      </c>
      <c r="O13" s="249">
        <v>27781</v>
      </c>
      <c r="P13" s="391">
        <v>15936</v>
      </c>
      <c r="Q13" s="391">
        <v>73403</v>
      </c>
      <c r="R13" s="391">
        <v>66770</v>
      </c>
      <c r="S13" s="391">
        <v>50025</v>
      </c>
      <c r="T13" s="391">
        <v>31198</v>
      </c>
      <c r="U13" s="391">
        <v>36937</v>
      </c>
    </row>
    <row r="14" spans="1:52" x14ac:dyDescent="0.35">
      <c r="B14" s="391"/>
      <c r="C14" s="392"/>
      <c r="E14" s="391"/>
      <c r="F14" s="391"/>
      <c r="G14" s="391"/>
      <c r="H14" s="249"/>
      <c r="I14" s="249"/>
      <c r="J14" s="245"/>
      <c r="K14" s="249"/>
      <c r="L14" s="249"/>
      <c r="M14" s="249"/>
      <c r="N14" s="249"/>
      <c r="O14" s="249"/>
      <c r="P14" s="391"/>
      <c r="Q14" s="391"/>
      <c r="R14" s="391"/>
      <c r="S14" s="391"/>
      <c r="T14" s="391"/>
      <c r="U14" s="391"/>
    </row>
    <row r="15" spans="1:52" s="247" customFormat="1" x14ac:dyDescent="0.35">
      <c r="A15" s="387" t="s">
        <v>21</v>
      </c>
      <c r="B15" s="244"/>
      <c r="C15" s="389"/>
      <c r="D15" s="244"/>
      <c r="E15" s="244"/>
      <c r="F15" s="244"/>
      <c r="G15" s="244"/>
      <c r="J15" s="245"/>
      <c r="P15" s="244"/>
      <c r="Q15" s="244"/>
      <c r="R15" s="244"/>
      <c r="S15" s="244"/>
      <c r="T15" s="244"/>
      <c r="U15" s="244"/>
      <c r="V15" s="244"/>
      <c r="W15" s="244"/>
    </row>
    <row r="16" spans="1:52" s="247" customFormat="1" x14ac:dyDescent="0.35">
      <c r="A16" s="387" t="s">
        <v>20</v>
      </c>
      <c r="B16" s="388">
        <v>749244</v>
      </c>
      <c r="C16" s="389">
        <f>B16/B$16*100</f>
        <v>100</v>
      </c>
      <c r="D16" s="244"/>
      <c r="E16" s="388">
        <v>46918</v>
      </c>
      <c r="F16" s="388">
        <v>44148</v>
      </c>
      <c r="G16" s="388">
        <v>32963</v>
      </c>
      <c r="H16" s="245">
        <v>57037</v>
      </c>
      <c r="I16" s="245">
        <v>68494</v>
      </c>
      <c r="J16" s="245">
        <v>98842</v>
      </c>
      <c r="K16" s="245">
        <v>19597</v>
      </c>
      <c r="L16" s="245">
        <v>22855</v>
      </c>
      <c r="M16" s="245">
        <v>56390</v>
      </c>
      <c r="N16" s="245">
        <v>44171</v>
      </c>
      <c r="O16" s="245">
        <v>34745</v>
      </c>
      <c r="P16" s="388">
        <v>18804</v>
      </c>
      <c r="Q16" s="388">
        <v>78355</v>
      </c>
      <c r="R16" s="388">
        <v>80688</v>
      </c>
      <c r="S16" s="388">
        <v>60965</v>
      </c>
      <c r="T16" s="388">
        <v>38966</v>
      </c>
      <c r="U16" s="388">
        <v>44148</v>
      </c>
      <c r="V16" s="244"/>
      <c r="W16" s="244"/>
    </row>
    <row r="17" spans="1:23" x14ac:dyDescent="0.35">
      <c r="A17" s="390" t="s">
        <v>379</v>
      </c>
      <c r="B17" s="391">
        <v>218496</v>
      </c>
      <c r="C17" s="389">
        <f>B17/B$16*100</f>
        <v>29.162195493057002</v>
      </c>
      <c r="E17" s="391">
        <v>18343</v>
      </c>
      <c r="F17" s="391">
        <v>15116</v>
      </c>
      <c r="G17" s="391">
        <v>13559</v>
      </c>
      <c r="H17" s="249">
        <v>18431</v>
      </c>
      <c r="I17" s="249">
        <v>9241</v>
      </c>
      <c r="J17" s="245">
        <v>13733</v>
      </c>
      <c r="K17" s="249">
        <v>2675</v>
      </c>
      <c r="L17" s="249">
        <v>2870</v>
      </c>
      <c r="M17" s="249">
        <v>8188</v>
      </c>
      <c r="N17" s="249">
        <v>12432</v>
      </c>
      <c r="O17" s="249">
        <v>13689</v>
      </c>
      <c r="P17" s="391">
        <v>6464</v>
      </c>
      <c r="Q17" s="391">
        <v>16916</v>
      </c>
      <c r="R17" s="391">
        <v>24758</v>
      </c>
      <c r="S17" s="391">
        <v>24025</v>
      </c>
      <c r="T17" s="391">
        <v>16115</v>
      </c>
      <c r="U17" s="391">
        <v>15674</v>
      </c>
    </row>
    <row r="18" spans="1:23" x14ac:dyDescent="0.35">
      <c r="A18" s="390" t="s">
        <v>380</v>
      </c>
      <c r="B18" s="391">
        <v>530748</v>
      </c>
      <c r="C18" s="389">
        <f>B18/B$16*100</f>
        <v>70.837804506943002</v>
      </c>
      <c r="E18" s="391">
        <v>28575</v>
      </c>
      <c r="F18" s="391">
        <v>29032</v>
      </c>
      <c r="G18" s="391">
        <v>19404</v>
      </c>
      <c r="H18" s="249">
        <v>38606</v>
      </c>
      <c r="I18" s="249">
        <v>59253</v>
      </c>
      <c r="J18" s="245">
        <v>85109</v>
      </c>
      <c r="K18" s="249">
        <v>16922</v>
      </c>
      <c r="L18" s="249">
        <v>19985</v>
      </c>
      <c r="M18" s="249">
        <v>48202</v>
      </c>
      <c r="N18" s="249">
        <v>31739</v>
      </c>
      <c r="O18" s="249">
        <v>21056</v>
      </c>
      <c r="P18" s="391">
        <v>12340</v>
      </c>
      <c r="Q18" s="391">
        <v>61439</v>
      </c>
      <c r="R18" s="391">
        <v>55930</v>
      </c>
      <c r="S18" s="391">
        <v>36940</v>
      </c>
      <c r="T18" s="391">
        <v>22851</v>
      </c>
      <c r="U18" s="391">
        <v>28474</v>
      </c>
    </row>
    <row r="19" spans="1:23" x14ac:dyDescent="0.35">
      <c r="B19" s="391"/>
      <c r="C19" s="392"/>
      <c r="E19" s="391"/>
      <c r="F19" s="391"/>
      <c r="G19" s="391"/>
      <c r="H19" s="249"/>
      <c r="I19" s="249"/>
      <c r="J19" s="245"/>
      <c r="K19" s="249"/>
      <c r="L19" s="249"/>
      <c r="M19" s="249"/>
      <c r="N19" s="249"/>
      <c r="O19" s="249"/>
      <c r="P19" s="391"/>
      <c r="Q19" s="391"/>
      <c r="R19" s="391"/>
      <c r="S19" s="391"/>
      <c r="T19" s="391"/>
      <c r="U19" s="391"/>
    </row>
    <row r="20" spans="1:23" s="247" customFormat="1" x14ac:dyDescent="0.35">
      <c r="A20" s="387" t="s">
        <v>22</v>
      </c>
      <c r="B20" s="244"/>
      <c r="C20" s="389"/>
      <c r="D20" s="244"/>
      <c r="E20" s="244"/>
      <c r="F20" s="244"/>
      <c r="G20" s="244"/>
      <c r="J20" s="245"/>
      <c r="P20" s="244"/>
      <c r="Q20" s="244"/>
      <c r="R20" s="244"/>
      <c r="S20" s="244"/>
      <c r="T20" s="244"/>
      <c r="U20" s="244"/>
      <c r="V20" s="244"/>
      <c r="W20" s="244"/>
    </row>
    <row r="21" spans="1:23" s="247" customFormat="1" x14ac:dyDescent="0.35">
      <c r="A21" s="387" t="s">
        <v>15</v>
      </c>
      <c r="B21" s="244"/>
      <c r="C21" s="389"/>
      <c r="D21" s="244"/>
      <c r="E21" s="244"/>
      <c r="F21" s="244"/>
      <c r="G21" s="244"/>
      <c r="J21" s="245"/>
      <c r="P21" s="244"/>
      <c r="Q21" s="244"/>
      <c r="R21" s="244"/>
      <c r="S21" s="244"/>
      <c r="T21" s="244"/>
      <c r="U21" s="244"/>
      <c r="V21" s="244"/>
      <c r="W21" s="244"/>
    </row>
    <row r="22" spans="1:23" s="247" customFormat="1" x14ac:dyDescent="0.35">
      <c r="A22" s="387" t="s">
        <v>20</v>
      </c>
      <c r="B22" s="388">
        <v>804170</v>
      </c>
      <c r="C22" s="389">
        <f>B22/B$22*100</f>
        <v>100</v>
      </c>
      <c r="D22" s="244"/>
      <c r="E22" s="388">
        <v>28008</v>
      </c>
      <c r="F22" s="388">
        <v>25791</v>
      </c>
      <c r="G22" s="388">
        <v>17118</v>
      </c>
      <c r="H22" s="245">
        <v>52190</v>
      </c>
      <c r="I22" s="245">
        <v>134536</v>
      </c>
      <c r="J22" s="245">
        <v>190110</v>
      </c>
      <c r="K22" s="245">
        <v>39288</v>
      </c>
      <c r="L22" s="245">
        <v>43462</v>
      </c>
      <c r="M22" s="245">
        <v>107360</v>
      </c>
      <c r="N22" s="245">
        <v>55111</v>
      </c>
      <c r="O22" s="245">
        <v>11005</v>
      </c>
      <c r="P22" s="388">
        <v>20194</v>
      </c>
      <c r="Q22" s="388">
        <v>98181</v>
      </c>
      <c r="R22" s="388">
        <v>86363</v>
      </c>
      <c r="S22" s="388">
        <v>30698</v>
      </c>
      <c r="T22" s="388">
        <v>13682</v>
      </c>
      <c r="U22" s="388">
        <v>41183</v>
      </c>
      <c r="V22" s="244"/>
      <c r="W22" s="244"/>
    </row>
    <row r="23" spans="1:23" x14ac:dyDescent="0.35">
      <c r="A23" s="390" t="s">
        <v>379</v>
      </c>
      <c r="B23" s="391">
        <v>127503</v>
      </c>
      <c r="C23" s="389">
        <f>B23/B$22*100</f>
        <v>15.855229615628536</v>
      </c>
      <c r="E23" s="391">
        <v>6752</v>
      </c>
      <c r="F23" s="391">
        <v>5075</v>
      </c>
      <c r="G23" s="391">
        <v>5324</v>
      </c>
      <c r="H23" s="249">
        <v>9662</v>
      </c>
      <c r="I23" s="249">
        <v>12923</v>
      </c>
      <c r="J23" s="245">
        <v>19489</v>
      </c>
      <c r="K23" s="249">
        <v>3787</v>
      </c>
      <c r="L23" s="249">
        <v>4172</v>
      </c>
      <c r="M23" s="249">
        <v>11530</v>
      </c>
      <c r="N23" s="249">
        <v>13281</v>
      </c>
      <c r="O23" s="249">
        <v>2443</v>
      </c>
      <c r="P23" s="391">
        <v>4632</v>
      </c>
      <c r="Q23" s="391">
        <v>11985</v>
      </c>
      <c r="R23" s="391">
        <v>16072</v>
      </c>
      <c r="S23" s="391">
        <v>7412</v>
      </c>
      <c r="T23" s="391">
        <v>3656</v>
      </c>
      <c r="U23" s="391">
        <v>8797</v>
      </c>
    </row>
    <row r="24" spans="1:23" x14ac:dyDescent="0.35">
      <c r="A24" s="390" t="s">
        <v>380</v>
      </c>
      <c r="B24" s="391">
        <v>676667</v>
      </c>
      <c r="C24" s="389">
        <f>B24/B$22*100</f>
        <v>84.144770384371455</v>
      </c>
      <c r="E24" s="391">
        <v>21256</v>
      </c>
      <c r="F24" s="391">
        <v>20716</v>
      </c>
      <c r="G24" s="391">
        <v>11794</v>
      </c>
      <c r="H24" s="249">
        <v>42528</v>
      </c>
      <c r="I24" s="249">
        <v>121613</v>
      </c>
      <c r="J24" s="245">
        <v>170621</v>
      </c>
      <c r="K24" s="249">
        <v>35501</v>
      </c>
      <c r="L24" s="249">
        <v>39290</v>
      </c>
      <c r="M24" s="249">
        <v>95830</v>
      </c>
      <c r="N24" s="249">
        <v>41830</v>
      </c>
      <c r="O24" s="249">
        <v>8562</v>
      </c>
      <c r="P24" s="391">
        <v>15562</v>
      </c>
      <c r="Q24" s="391">
        <v>86196</v>
      </c>
      <c r="R24" s="391">
        <v>70291</v>
      </c>
      <c r="S24" s="391">
        <v>23286</v>
      </c>
      <c r="T24" s="391">
        <v>10026</v>
      </c>
      <c r="U24" s="391">
        <v>32386</v>
      </c>
    </row>
    <row r="25" spans="1:23" x14ac:dyDescent="0.35">
      <c r="B25" s="391"/>
      <c r="C25" s="389"/>
      <c r="E25" s="391"/>
      <c r="F25" s="391"/>
      <c r="G25" s="391"/>
      <c r="H25" s="249"/>
      <c r="I25" s="249"/>
      <c r="J25" s="245"/>
      <c r="K25" s="249"/>
      <c r="L25" s="249"/>
      <c r="M25" s="249"/>
      <c r="N25" s="249"/>
      <c r="O25" s="249"/>
      <c r="P25" s="391"/>
      <c r="Q25" s="391"/>
      <c r="R25" s="391"/>
      <c r="S25" s="391"/>
      <c r="T25" s="391"/>
      <c r="U25" s="391"/>
    </row>
    <row r="26" spans="1:23" s="247" customFormat="1" x14ac:dyDescent="0.35">
      <c r="A26" s="387" t="s">
        <v>19</v>
      </c>
      <c r="B26" s="244"/>
      <c r="C26" s="392"/>
      <c r="D26" s="244"/>
      <c r="E26" s="244"/>
      <c r="F26" s="244"/>
      <c r="G26" s="244"/>
      <c r="J26" s="245"/>
      <c r="P26" s="244"/>
      <c r="Q26" s="244"/>
      <c r="R26" s="244"/>
      <c r="S26" s="244"/>
      <c r="T26" s="244"/>
      <c r="U26" s="244"/>
      <c r="V26" s="244"/>
      <c r="W26" s="244"/>
    </row>
    <row r="27" spans="1:23" s="247" customFormat="1" x14ac:dyDescent="0.35">
      <c r="A27" s="387" t="s">
        <v>20</v>
      </c>
      <c r="B27" s="388">
        <v>396972</v>
      </c>
      <c r="C27" s="389">
        <f>B27/B$27*100</f>
        <v>100</v>
      </c>
      <c r="D27" s="244"/>
      <c r="E27" s="388">
        <v>13396</v>
      </c>
      <c r="F27" s="388">
        <v>12578</v>
      </c>
      <c r="G27" s="388">
        <v>7839</v>
      </c>
      <c r="H27" s="245">
        <v>25504</v>
      </c>
      <c r="I27" s="245">
        <v>66042</v>
      </c>
      <c r="J27" s="245">
        <v>91268</v>
      </c>
      <c r="K27" s="245">
        <v>19691</v>
      </c>
      <c r="L27" s="245">
        <v>20607</v>
      </c>
      <c r="M27" s="245">
        <v>50970</v>
      </c>
      <c r="N27" s="245">
        <v>26559</v>
      </c>
      <c r="O27" s="245">
        <v>5539</v>
      </c>
      <c r="P27" s="388">
        <v>10157</v>
      </c>
      <c r="Q27" s="388">
        <v>50701</v>
      </c>
      <c r="R27" s="388">
        <v>43155</v>
      </c>
      <c r="S27" s="388">
        <v>15890</v>
      </c>
      <c r="T27" s="388">
        <v>7189</v>
      </c>
      <c r="U27" s="388">
        <v>21155</v>
      </c>
      <c r="V27" s="244"/>
      <c r="W27" s="244"/>
    </row>
    <row r="28" spans="1:23" x14ac:dyDescent="0.35">
      <c r="A28" s="390" t="s">
        <v>379</v>
      </c>
      <c r="B28" s="391">
        <v>46126</v>
      </c>
      <c r="C28" s="389">
        <f t="shared" ref="C28:C29" si="0">B28/B$27*100</f>
        <v>11.619459306953638</v>
      </c>
      <c r="E28" s="391">
        <v>2284</v>
      </c>
      <c r="F28" s="391">
        <v>1725</v>
      </c>
      <c r="G28" s="391">
        <v>2273</v>
      </c>
      <c r="H28" s="249">
        <v>3358</v>
      </c>
      <c r="I28" s="249">
        <v>3682</v>
      </c>
      <c r="J28" s="245">
        <v>5756</v>
      </c>
      <c r="K28" s="249">
        <v>1112</v>
      </c>
      <c r="L28" s="249">
        <v>1302</v>
      </c>
      <c r="M28" s="249">
        <v>3342</v>
      </c>
      <c r="N28" s="249">
        <v>5229</v>
      </c>
      <c r="O28" s="250">
        <v>878</v>
      </c>
      <c r="P28" s="391">
        <v>1688</v>
      </c>
      <c r="Q28" s="391">
        <v>4422</v>
      </c>
      <c r="R28" s="391">
        <v>6333</v>
      </c>
      <c r="S28" s="391">
        <v>3310</v>
      </c>
      <c r="T28" s="391">
        <v>1595</v>
      </c>
      <c r="U28" s="391">
        <v>3593</v>
      </c>
    </row>
    <row r="29" spans="1:23" x14ac:dyDescent="0.35">
      <c r="A29" s="390" t="s">
        <v>380</v>
      </c>
      <c r="B29" s="391">
        <v>350846</v>
      </c>
      <c r="C29" s="389">
        <f t="shared" si="0"/>
        <v>88.380540693046356</v>
      </c>
      <c r="E29" s="391">
        <v>11112</v>
      </c>
      <c r="F29" s="391">
        <v>10853</v>
      </c>
      <c r="G29" s="391">
        <v>5566</v>
      </c>
      <c r="H29" s="249">
        <v>22146</v>
      </c>
      <c r="I29" s="249">
        <v>62360</v>
      </c>
      <c r="J29" s="245">
        <v>85512</v>
      </c>
      <c r="K29" s="249">
        <v>18579</v>
      </c>
      <c r="L29" s="249">
        <v>19305</v>
      </c>
      <c r="M29" s="249">
        <v>47628</v>
      </c>
      <c r="N29" s="249">
        <v>21330</v>
      </c>
      <c r="O29" s="249">
        <v>4661</v>
      </c>
      <c r="P29" s="391">
        <v>8469</v>
      </c>
      <c r="Q29" s="391">
        <v>46279</v>
      </c>
      <c r="R29" s="391">
        <v>36822</v>
      </c>
      <c r="S29" s="391">
        <v>12580</v>
      </c>
      <c r="T29" s="391">
        <v>5594</v>
      </c>
      <c r="U29" s="391">
        <v>17562</v>
      </c>
    </row>
    <row r="30" spans="1:23" x14ac:dyDescent="0.35">
      <c r="B30" s="391"/>
      <c r="C30" s="389"/>
      <c r="E30" s="391"/>
      <c r="F30" s="391"/>
      <c r="G30" s="391"/>
      <c r="H30" s="249"/>
      <c r="I30" s="249"/>
      <c r="J30" s="245"/>
      <c r="K30" s="249"/>
      <c r="L30" s="249"/>
      <c r="M30" s="249"/>
      <c r="N30" s="249"/>
      <c r="O30" s="249"/>
      <c r="P30" s="391"/>
      <c r="Q30" s="391"/>
      <c r="R30" s="391"/>
      <c r="S30" s="391"/>
      <c r="T30" s="391"/>
      <c r="U30" s="391"/>
    </row>
    <row r="31" spans="1:23" s="247" customFormat="1" x14ac:dyDescent="0.35">
      <c r="A31" s="387" t="s">
        <v>21</v>
      </c>
      <c r="B31" s="244"/>
      <c r="C31" s="392"/>
      <c r="D31" s="244"/>
      <c r="E31" s="244"/>
      <c r="F31" s="244"/>
      <c r="G31" s="244"/>
      <c r="J31" s="245"/>
      <c r="P31" s="244"/>
      <c r="Q31" s="244"/>
      <c r="R31" s="244"/>
      <c r="S31" s="244"/>
      <c r="T31" s="244"/>
      <c r="U31" s="244"/>
      <c r="V31" s="244"/>
      <c r="W31" s="244"/>
    </row>
    <row r="32" spans="1:23" s="247" customFormat="1" x14ac:dyDescent="0.35">
      <c r="A32" s="387" t="s">
        <v>20</v>
      </c>
      <c r="B32" s="388">
        <v>407198</v>
      </c>
      <c r="C32" s="389">
        <f>B32/B$32*100</f>
        <v>100</v>
      </c>
      <c r="D32" s="244"/>
      <c r="E32" s="388">
        <v>14612</v>
      </c>
      <c r="F32" s="388">
        <v>13213</v>
      </c>
      <c r="G32" s="388">
        <v>9279</v>
      </c>
      <c r="H32" s="245">
        <v>26686</v>
      </c>
      <c r="I32" s="245">
        <v>68494</v>
      </c>
      <c r="J32" s="245">
        <v>98842</v>
      </c>
      <c r="K32" s="245">
        <v>19597</v>
      </c>
      <c r="L32" s="245">
        <v>22855</v>
      </c>
      <c r="M32" s="245">
        <v>56390</v>
      </c>
      <c r="N32" s="245">
        <v>28552</v>
      </c>
      <c r="O32" s="245">
        <v>5466</v>
      </c>
      <c r="P32" s="388">
        <v>10037</v>
      </c>
      <c r="Q32" s="388">
        <v>47480</v>
      </c>
      <c r="R32" s="388">
        <v>43208</v>
      </c>
      <c r="S32" s="388">
        <v>14808</v>
      </c>
      <c r="T32" s="388">
        <v>6493</v>
      </c>
      <c r="U32" s="388">
        <v>20028</v>
      </c>
      <c r="V32" s="244"/>
      <c r="W32" s="244"/>
    </row>
    <row r="33" spans="1:27" x14ac:dyDescent="0.35">
      <c r="A33" s="390" t="s">
        <v>379</v>
      </c>
      <c r="B33" s="391">
        <v>81377</v>
      </c>
      <c r="C33" s="389">
        <f t="shared" ref="C33:C34" si="1">B33/B$32*100</f>
        <v>19.98462664354933</v>
      </c>
      <c r="E33" s="391">
        <v>4468</v>
      </c>
      <c r="F33" s="391">
        <v>3350</v>
      </c>
      <c r="G33" s="391">
        <v>3051</v>
      </c>
      <c r="H33" s="249">
        <v>6304</v>
      </c>
      <c r="I33" s="249">
        <v>9241</v>
      </c>
      <c r="J33" s="245">
        <v>13733</v>
      </c>
      <c r="K33" s="249">
        <v>2675</v>
      </c>
      <c r="L33" s="249">
        <v>2870</v>
      </c>
      <c r="M33" s="249">
        <v>8188</v>
      </c>
      <c r="N33" s="249">
        <v>8052</v>
      </c>
      <c r="O33" s="249">
        <v>1565</v>
      </c>
      <c r="P33" s="391">
        <v>2944</v>
      </c>
      <c r="Q33" s="391">
        <v>7563</v>
      </c>
      <c r="R33" s="391">
        <v>9739</v>
      </c>
      <c r="S33" s="391">
        <v>4102</v>
      </c>
      <c r="T33" s="391">
        <v>2061</v>
      </c>
      <c r="U33" s="391">
        <v>5204</v>
      </c>
    </row>
    <row r="34" spans="1:27" x14ac:dyDescent="0.35">
      <c r="A34" s="390" t="s">
        <v>380</v>
      </c>
      <c r="B34" s="391">
        <v>325821</v>
      </c>
      <c r="C34" s="389">
        <f t="shared" si="1"/>
        <v>80.015373356450667</v>
      </c>
      <c r="E34" s="391">
        <v>10144</v>
      </c>
      <c r="F34" s="391">
        <v>9863</v>
      </c>
      <c r="G34" s="391">
        <v>6228</v>
      </c>
      <c r="H34" s="249">
        <v>20382</v>
      </c>
      <c r="I34" s="249">
        <v>59253</v>
      </c>
      <c r="J34" s="245">
        <v>85109</v>
      </c>
      <c r="K34" s="249">
        <v>16922</v>
      </c>
      <c r="L34" s="249">
        <v>19985</v>
      </c>
      <c r="M34" s="249">
        <v>48202</v>
      </c>
      <c r="N34" s="249">
        <v>20500</v>
      </c>
      <c r="O34" s="249">
        <v>3901</v>
      </c>
      <c r="P34" s="391">
        <v>7093</v>
      </c>
      <c r="Q34" s="391">
        <v>39917</v>
      </c>
      <c r="R34" s="391">
        <v>33469</v>
      </c>
      <c r="S34" s="391">
        <v>10706</v>
      </c>
      <c r="T34" s="391">
        <v>4432</v>
      </c>
      <c r="U34" s="391">
        <v>14824</v>
      </c>
    </row>
    <row r="35" spans="1:27" x14ac:dyDescent="0.35">
      <c r="B35" s="391"/>
      <c r="C35" s="389"/>
      <c r="E35" s="391"/>
      <c r="F35" s="391"/>
      <c r="G35" s="391"/>
      <c r="H35" s="249"/>
      <c r="I35" s="249"/>
      <c r="J35" s="245"/>
      <c r="K35" s="245"/>
      <c r="L35" s="249"/>
      <c r="M35" s="249"/>
      <c r="N35" s="249"/>
      <c r="O35" s="249"/>
      <c r="P35" s="249"/>
      <c r="Q35" s="391"/>
      <c r="R35" s="391"/>
      <c r="S35" s="391"/>
      <c r="T35" s="391"/>
      <c r="U35" s="391"/>
      <c r="V35" s="391"/>
      <c r="X35" s="248"/>
    </row>
    <row r="36" spans="1:27" s="247" customFormat="1" x14ac:dyDescent="0.35">
      <c r="A36" s="387" t="s">
        <v>23</v>
      </c>
      <c r="B36" s="244"/>
      <c r="C36" s="389"/>
      <c r="D36" s="244"/>
      <c r="E36" s="244"/>
      <c r="F36" s="244"/>
      <c r="G36" s="244"/>
      <c r="J36" s="245"/>
      <c r="K36" s="245"/>
      <c r="Q36" s="244"/>
      <c r="R36" s="244"/>
      <c r="S36" s="244"/>
      <c r="T36" s="244"/>
      <c r="U36" s="244"/>
      <c r="V36" s="244"/>
      <c r="W36" s="244"/>
      <c r="X36" s="244"/>
    </row>
    <row r="37" spans="1:27" s="247" customFormat="1" x14ac:dyDescent="0.35">
      <c r="A37" s="387" t="s">
        <v>15</v>
      </c>
      <c r="B37" s="244"/>
      <c r="C37" s="389"/>
      <c r="D37" s="244"/>
      <c r="E37" s="244"/>
      <c r="F37" s="244"/>
      <c r="G37" s="244"/>
      <c r="J37" s="245"/>
      <c r="K37" s="245"/>
      <c r="Q37" s="244"/>
      <c r="R37" s="244"/>
      <c r="S37" s="244"/>
      <c r="T37" s="244"/>
      <c r="U37" s="244"/>
      <c r="V37" s="244"/>
      <c r="W37" s="244"/>
      <c r="X37" s="244"/>
    </row>
    <row r="38" spans="1:27" s="247" customFormat="1" x14ac:dyDescent="0.35">
      <c r="A38" s="387" t="s">
        <v>20</v>
      </c>
      <c r="B38" s="388">
        <v>718233</v>
      </c>
      <c r="C38" s="389">
        <f>B38/B$38*100</f>
        <v>100</v>
      </c>
      <c r="D38" s="244"/>
      <c r="E38" s="388">
        <v>63883</v>
      </c>
      <c r="F38" s="388">
        <v>62344</v>
      </c>
      <c r="G38" s="388">
        <v>51167</v>
      </c>
      <c r="H38" s="245">
        <v>59209</v>
      </c>
      <c r="I38" s="254">
        <v>0</v>
      </c>
      <c r="J38" s="245">
        <v>0</v>
      </c>
      <c r="K38" s="254">
        <v>0</v>
      </c>
      <c r="L38" s="254">
        <v>0</v>
      </c>
      <c r="M38" s="254">
        <v>0</v>
      </c>
      <c r="N38" s="245">
        <v>30116</v>
      </c>
      <c r="O38" s="245">
        <v>60665</v>
      </c>
      <c r="P38" s="245">
        <v>18850</v>
      </c>
      <c r="Q38" s="245">
        <v>65680</v>
      </c>
      <c r="R38" s="245">
        <v>80235</v>
      </c>
      <c r="S38" s="245">
        <v>101628</v>
      </c>
      <c r="T38" s="388">
        <v>71205</v>
      </c>
      <c r="U38" s="388">
        <v>53251</v>
      </c>
      <c r="W38" s="254"/>
      <c r="X38" s="254"/>
      <c r="Y38" s="254"/>
      <c r="Z38" s="244"/>
      <c r="AA38" s="244"/>
    </row>
    <row r="39" spans="1:27" x14ac:dyDescent="0.35">
      <c r="A39" s="390" t="s">
        <v>379</v>
      </c>
      <c r="B39" s="391">
        <v>243915</v>
      </c>
      <c r="C39" s="389">
        <f t="shared" ref="C39:C40" si="2">B39/B$38*100</f>
        <v>33.96042788343059</v>
      </c>
      <c r="E39" s="391">
        <v>22057</v>
      </c>
      <c r="F39" s="391">
        <v>19572</v>
      </c>
      <c r="G39" s="391">
        <v>19671</v>
      </c>
      <c r="H39" s="249">
        <v>19420</v>
      </c>
      <c r="I39" s="254">
        <v>0</v>
      </c>
      <c r="J39" s="245">
        <v>0</v>
      </c>
      <c r="K39" s="254">
        <v>0</v>
      </c>
      <c r="L39" s="254">
        <v>0</v>
      </c>
      <c r="M39" s="254">
        <v>0</v>
      </c>
      <c r="N39" s="249">
        <v>6452</v>
      </c>
      <c r="O39" s="249">
        <v>20390</v>
      </c>
      <c r="P39" s="249">
        <v>6136</v>
      </c>
      <c r="Q39" s="249">
        <v>17034</v>
      </c>
      <c r="R39" s="249">
        <v>27826</v>
      </c>
      <c r="S39" s="249">
        <v>37949</v>
      </c>
      <c r="T39" s="391">
        <v>27182</v>
      </c>
      <c r="U39" s="391">
        <v>20226</v>
      </c>
      <c r="W39" s="254"/>
      <c r="X39" s="254"/>
      <c r="Y39" s="254"/>
      <c r="Z39" s="248"/>
      <c r="AA39" s="248"/>
    </row>
    <row r="40" spans="1:27" x14ac:dyDescent="0.35">
      <c r="A40" s="390" t="s">
        <v>380</v>
      </c>
      <c r="B40" s="391">
        <v>474318</v>
      </c>
      <c r="C40" s="389">
        <f t="shared" si="2"/>
        <v>66.039572116569417</v>
      </c>
      <c r="E40" s="391">
        <v>41826</v>
      </c>
      <c r="F40" s="391">
        <v>42772</v>
      </c>
      <c r="G40" s="391">
        <v>31496</v>
      </c>
      <c r="H40" s="249">
        <v>39789</v>
      </c>
      <c r="I40" s="254">
        <v>0</v>
      </c>
      <c r="J40" s="245">
        <v>0</v>
      </c>
      <c r="K40" s="254">
        <v>0</v>
      </c>
      <c r="L40" s="254">
        <v>0</v>
      </c>
      <c r="M40" s="254">
        <v>0</v>
      </c>
      <c r="N40" s="249">
        <v>23664</v>
      </c>
      <c r="O40" s="249">
        <v>40275</v>
      </c>
      <c r="P40" s="249">
        <v>12714</v>
      </c>
      <c r="Q40" s="249">
        <v>48646</v>
      </c>
      <c r="R40" s="249">
        <v>52409</v>
      </c>
      <c r="S40" s="249">
        <v>63679</v>
      </c>
      <c r="T40" s="391">
        <v>44023</v>
      </c>
      <c r="U40" s="391">
        <v>33025</v>
      </c>
      <c r="W40" s="254"/>
      <c r="X40" s="254"/>
      <c r="Y40" s="254"/>
      <c r="Z40" s="248"/>
      <c r="AA40" s="248"/>
    </row>
    <row r="41" spans="1:27" x14ac:dyDescent="0.35">
      <c r="B41" s="391"/>
      <c r="C41" s="389"/>
      <c r="E41" s="391"/>
      <c r="F41" s="391"/>
      <c r="G41" s="391"/>
      <c r="H41" s="249"/>
      <c r="I41" s="254"/>
      <c r="J41" s="245"/>
      <c r="K41" s="254"/>
      <c r="L41" s="254"/>
      <c r="M41" s="254"/>
      <c r="N41" s="249"/>
      <c r="O41" s="249"/>
      <c r="P41" s="249"/>
      <c r="Q41" s="249"/>
      <c r="R41" s="249"/>
      <c r="S41" s="249"/>
      <c r="T41" s="391"/>
      <c r="U41" s="391"/>
      <c r="W41" s="254"/>
      <c r="X41" s="254"/>
      <c r="Y41" s="254"/>
      <c r="Z41" s="248"/>
      <c r="AA41" s="248"/>
    </row>
    <row r="42" spans="1:27" s="247" customFormat="1" x14ac:dyDescent="0.35">
      <c r="A42" s="387" t="s">
        <v>464</v>
      </c>
      <c r="B42" s="244"/>
      <c r="C42" s="392"/>
      <c r="D42" s="244"/>
      <c r="E42" s="244"/>
      <c r="F42" s="244"/>
      <c r="G42" s="244"/>
      <c r="I42" s="254"/>
      <c r="J42" s="245"/>
      <c r="K42" s="254"/>
      <c r="L42" s="254"/>
      <c r="M42" s="254"/>
      <c r="T42" s="244"/>
      <c r="U42" s="244"/>
      <c r="W42" s="254"/>
      <c r="X42" s="254"/>
      <c r="Y42" s="254"/>
      <c r="Z42" s="244"/>
      <c r="AA42" s="244"/>
    </row>
    <row r="43" spans="1:27" s="247" customFormat="1" x14ac:dyDescent="0.35">
      <c r="A43" s="387" t="s">
        <v>20</v>
      </c>
      <c r="B43" s="388">
        <v>376187</v>
      </c>
      <c r="C43" s="389">
        <f>B43/B$43*100</f>
        <v>100</v>
      </c>
      <c r="D43" s="244"/>
      <c r="E43" s="388">
        <v>31577</v>
      </c>
      <c r="F43" s="388">
        <v>31409</v>
      </c>
      <c r="G43" s="388">
        <v>27483</v>
      </c>
      <c r="H43" s="245">
        <v>28858</v>
      </c>
      <c r="I43" s="254">
        <v>0</v>
      </c>
      <c r="J43" s="245">
        <v>0</v>
      </c>
      <c r="K43" s="254">
        <v>0</v>
      </c>
      <c r="L43" s="254">
        <v>0</v>
      </c>
      <c r="M43" s="254">
        <v>0</v>
      </c>
      <c r="N43" s="245">
        <v>14497</v>
      </c>
      <c r="O43" s="245">
        <v>31386</v>
      </c>
      <c r="P43" s="245">
        <v>10083</v>
      </c>
      <c r="Q43" s="245">
        <v>34805</v>
      </c>
      <c r="R43" s="245">
        <v>42755</v>
      </c>
      <c r="S43" s="245">
        <v>55471</v>
      </c>
      <c r="T43" s="388">
        <v>38732</v>
      </c>
      <c r="U43" s="388">
        <v>29131</v>
      </c>
      <c r="W43" s="254"/>
      <c r="X43" s="254"/>
      <c r="Y43" s="254"/>
      <c r="Z43" s="244"/>
      <c r="AA43" s="244"/>
    </row>
    <row r="44" spans="1:27" x14ac:dyDescent="0.35">
      <c r="A44" s="390" t="s">
        <v>379</v>
      </c>
      <c r="B44" s="391">
        <v>106796</v>
      </c>
      <c r="C44" s="389">
        <f t="shared" ref="C44:C45" si="3">B44/B$43*100</f>
        <v>28.389072455985985</v>
      </c>
      <c r="E44" s="391">
        <v>8182</v>
      </c>
      <c r="F44" s="391">
        <v>7806</v>
      </c>
      <c r="G44" s="391">
        <v>9163</v>
      </c>
      <c r="H44" s="249">
        <v>7293</v>
      </c>
      <c r="I44" s="254">
        <v>0</v>
      </c>
      <c r="J44" s="245">
        <v>0</v>
      </c>
      <c r="K44" s="254">
        <v>0</v>
      </c>
      <c r="L44" s="254">
        <v>0</v>
      </c>
      <c r="M44" s="254">
        <v>0</v>
      </c>
      <c r="N44" s="249">
        <v>2072</v>
      </c>
      <c r="O44" s="249">
        <v>8266</v>
      </c>
      <c r="P44" s="249">
        <v>2616</v>
      </c>
      <c r="Q44" s="249">
        <v>7681</v>
      </c>
      <c r="R44" s="249">
        <v>12807</v>
      </c>
      <c r="S44" s="249">
        <v>18026</v>
      </c>
      <c r="T44" s="391">
        <v>13128</v>
      </c>
      <c r="U44" s="391">
        <v>9756</v>
      </c>
      <c r="W44" s="254"/>
      <c r="X44" s="254"/>
      <c r="Y44" s="254"/>
      <c r="Z44" s="248"/>
      <c r="AA44" s="248"/>
    </row>
    <row r="45" spans="1:27" x14ac:dyDescent="0.35">
      <c r="A45" s="390" t="s">
        <v>380</v>
      </c>
      <c r="B45" s="391">
        <v>269391</v>
      </c>
      <c r="C45" s="389">
        <f t="shared" si="3"/>
        <v>71.610927544014018</v>
      </c>
      <c r="E45" s="391">
        <v>23395</v>
      </c>
      <c r="F45" s="391">
        <v>23603</v>
      </c>
      <c r="G45" s="391">
        <v>18320</v>
      </c>
      <c r="H45" s="249">
        <v>21565</v>
      </c>
      <c r="I45" s="254">
        <v>0</v>
      </c>
      <c r="J45" s="245">
        <v>0</v>
      </c>
      <c r="K45" s="254">
        <v>0</v>
      </c>
      <c r="L45" s="254">
        <v>0</v>
      </c>
      <c r="M45" s="254">
        <v>0</v>
      </c>
      <c r="N45" s="249">
        <v>12425</v>
      </c>
      <c r="O45" s="249">
        <v>23120</v>
      </c>
      <c r="P45" s="249">
        <v>7467</v>
      </c>
      <c r="Q45" s="249">
        <v>27124</v>
      </c>
      <c r="R45" s="249">
        <v>29948</v>
      </c>
      <c r="S45" s="249">
        <v>37445</v>
      </c>
      <c r="T45" s="391">
        <v>25604</v>
      </c>
      <c r="U45" s="391">
        <v>19375</v>
      </c>
      <c r="W45" s="254"/>
      <c r="X45" s="254"/>
      <c r="Y45" s="254"/>
      <c r="Z45" s="248"/>
      <c r="AA45" s="248"/>
    </row>
    <row r="46" spans="1:27" x14ac:dyDescent="0.35">
      <c r="B46" s="391"/>
      <c r="C46" s="389"/>
      <c r="E46" s="391"/>
      <c r="F46" s="391"/>
      <c r="G46" s="391"/>
      <c r="H46" s="249"/>
      <c r="I46" s="254"/>
      <c r="J46" s="245"/>
      <c r="K46" s="254"/>
      <c r="L46" s="254"/>
      <c r="M46" s="254"/>
      <c r="N46" s="249"/>
      <c r="O46" s="249"/>
      <c r="P46" s="249"/>
      <c r="Q46" s="249"/>
      <c r="R46" s="249"/>
      <c r="S46" s="249"/>
      <c r="T46" s="391"/>
      <c r="U46" s="391"/>
      <c r="W46" s="254"/>
      <c r="X46" s="254"/>
      <c r="Y46" s="254"/>
      <c r="Z46" s="248"/>
      <c r="AA46" s="248"/>
    </row>
    <row r="47" spans="1:27" s="247" customFormat="1" x14ac:dyDescent="0.35">
      <c r="A47" s="387" t="s">
        <v>21</v>
      </c>
      <c r="B47" s="244"/>
      <c r="C47" s="389"/>
      <c r="D47" s="244"/>
      <c r="E47" s="244"/>
      <c r="F47" s="244"/>
      <c r="G47" s="244"/>
      <c r="I47" s="254"/>
      <c r="J47" s="245"/>
      <c r="K47" s="254"/>
      <c r="L47" s="254"/>
      <c r="M47" s="254"/>
      <c r="T47" s="244"/>
      <c r="U47" s="244"/>
      <c r="W47" s="254"/>
      <c r="X47" s="254"/>
      <c r="Y47" s="254"/>
      <c r="Z47" s="244"/>
      <c r="AA47" s="244"/>
    </row>
    <row r="48" spans="1:27" s="247" customFormat="1" x14ac:dyDescent="0.35">
      <c r="A48" s="387" t="s">
        <v>20</v>
      </c>
      <c r="B48" s="388">
        <v>342046</v>
      </c>
      <c r="C48" s="393">
        <f>B48/B$48*100</f>
        <v>100</v>
      </c>
      <c r="D48" s="244"/>
      <c r="E48" s="388">
        <v>32306</v>
      </c>
      <c r="F48" s="388">
        <v>30935</v>
      </c>
      <c r="G48" s="388">
        <v>23684</v>
      </c>
      <c r="H48" s="245">
        <v>30351</v>
      </c>
      <c r="I48" s="254">
        <v>0</v>
      </c>
      <c r="J48" s="245">
        <v>0</v>
      </c>
      <c r="K48" s="254">
        <v>0</v>
      </c>
      <c r="L48" s="254">
        <v>0</v>
      </c>
      <c r="M48" s="254">
        <v>0</v>
      </c>
      <c r="N48" s="245">
        <v>15619</v>
      </c>
      <c r="O48" s="245">
        <v>29279</v>
      </c>
      <c r="P48" s="245">
        <v>8767</v>
      </c>
      <c r="Q48" s="245">
        <v>30875</v>
      </c>
      <c r="R48" s="245">
        <v>37480</v>
      </c>
      <c r="S48" s="245">
        <v>46157</v>
      </c>
      <c r="T48" s="388">
        <v>32473</v>
      </c>
      <c r="U48" s="388">
        <v>24120</v>
      </c>
      <c r="W48" s="254"/>
      <c r="X48" s="254"/>
      <c r="Y48" s="254"/>
      <c r="Z48" s="244"/>
      <c r="AA48" s="244"/>
    </row>
    <row r="49" spans="1:53" x14ac:dyDescent="0.35">
      <c r="A49" s="394" t="s">
        <v>379</v>
      </c>
      <c r="B49" s="395">
        <v>137119</v>
      </c>
      <c r="C49" s="393">
        <f t="shared" ref="C49:C50" si="4">B49/B$48*100</f>
        <v>40.087882916332887</v>
      </c>
      <c r="D49" s="252"/>
      <c r="E49" s="395">
        <v>13875</v>
      </c>
      <c r="F49" s="395">
        <v>11766</v>
      </c>
      <c r="G49" s="395">
        <v>10508</v>
      </c>
      <c r="H49" s="242">
        <v>12127</v>
      </c>
      <c r="I49" s="254">
        <v>0</v>
      </c>
      <c r="J49" s="233">
        <v>0</v>
      </c>
      <c r="K49" s="254">
        <v>0</v>
      </c>
      <c r="L49" s="254">
        <v>0</v>
      </c>
      <c r="M49" s="254">
        <v>0</v>
      </c>
      <c r="N49" s="242">
        <v>4380</v>
      </c>
      <c r="O49" s="242">
        <v>12124</v>
      </c>
      <c r="P49" s="242">
        <v>3520</v>
      </c>
      <c r="Q49" s="242">
        <v>9353</v>
      </c>
      <c r="R49" s="242">
        <v>15019</v>
      </c>
      <c r="S49" s="242">
        <v>19923</v>
      </c>
      <c r="T49" s="395">
        <v>14054</v>
      </c>
      <c r="U49" s="395">
        <v>10470</v>
      </c>
      <c r="W49" s="254"/>
      <c r="X49" s="254"/>
      <c r="Y49" s="254"/>
      <c r="Z49" s="248"/>
      <c r="AA49" s="248"/>
    </row>
    <row r="50" spans="1:53" ht="18.600000000000001" thickBot="1" x14ac:dyDescent="0.4">
      <c r="A50" s="396" t="s">
        <v>380</v>
      </c>
      <c r="B50" s="397">
        <v>204927</v>
      </c>
      <c r="C50" s="398">
        <f t="shared" si="4"/>
        <v>59.912117083667106</v>
      </c>
      <c r="D50" s="256"/>
      <c r="E50" s="397">
        <v>18431</v>
      </c>
      <c r="F50" s="397">
        <v>19169</v>
      </c>
      <c r="G50" s="397">
        <v>13176</v>
      </c>
      <c r="H50" s="257">
        <v>18224</v>
      </c>
      <c r="I50" s="327">
        <v>0</v>
      </c>
      <c r="J50" s="288">
        <v>0</v>
      </c>
      <c r="K50" s="327">
        <v>0</v>
      </c>
      <c r="L50" s="327">
        <v>0</v>
      </c>
      <c r="M50" s="327">
        <v>0</v>
      </c>
      <c r="N50" s="257">
        <v>11239</v>
      </c>
      <c r="O50" s="257">
        <v>17155</v>
      </c>
      <c r="P50" s="257">
        <v>5247</v>
      </c>
      <c r="Q50" s="257">
        <v>21522</v>
      </c>
      <c r="R50" s="257">
        <v>22461</v>
      </c>
      <c r="S50" s="257">
        <v>26234</v>
      </c>
      <c r="T50" s="397">
        <v>18419</v>
      </c>
      <c r="U50" s="397">
        <v>13650</v>
      </c>
      <c r="W50" s="254"/>
      <c r="X50" s="254"/>
      <c r="Y50" s="254"/>
      <c r="Z50" s="248"/>
      <c r="AA50" s="248"/>
    </row>
    <row r="51" spans="1:53" x14ac:dyDescent="0.35">
      <c r="E51" s="391"/>
      <c r="F51" s="391"/>
      <c r="G51" s="391"/>
      <c r="H51" s="249"/>
      <c r="I51" s="249"/>
      <c r="J51" s="249"/>
      <c r="K51" s="249"/>
      <c r="L51" s="249"/>
      <c r="M51" s="249"/>
      <c r="N51" s="249"/>
      <c r="O51" s="249"/>
      <c r="P51" s="391"/>
      <c r="Q51" s="391"/>
    </row>
    <row r="52" spans="1:53" x14ac:dyDescent="0.35">
      <c r="E52" s="391"/>
      <c r="F52" s="391"/>
      <c r="G52" s="391"/>
      <c r="H52" s="249"/>
      <c r="I52" s="249"/>
      <c r="J52" s="249"/>
      <c r="K52" s="249"/>
      <c r="L52" s="249"/>
      <c r="M52" s="249"/>
      <c r="N52" s="249"/>
      <c r="O52" s="249"/>
      <c r="P52" s="391"/>
      <c r="Q52" s="391"/>
    </row>
    <row r="53" spans="1:53" s="227" customFormat="1" ht="18.600000000000001" thickBot="1" x14ac:dyDescent="0.4">
      <c r="A53" s="375" t="s">
        <v>463</v>
      </c>
      <c r="B53" s="376"/>
      <c r="C53" s="377"/>
      <c r="D53" s="376"/>
      <c r="E53" s="376"/>
      <c r="F53" s="376"/>
      <c r="G53" s="376"/>
      <c r="H53" s="225"/>
      <c r="I53" s="225"/>
      <c r="J53" s="225"/>
      <c r="K53" s="225"/>
      <c r="L53" s="225"/>
      <c r="M53" s="225"/>
      <c r="N53" s="225"/>
      <c r="O53" s="225"/>
      <c r="P53" s="376"/>
      <c r="Q53" s="376"/>
      <c r="R53" s="376"/>
      <c r="S53" s="376"/>
      <c r="T53" s="376"/>
      <c r="U53" s="378"/>
      <c r="V53" s="378"/>
      <c r="W53" s="378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</row>
    <row r="54" spans="1:53" s="242" customFormat="1" ht="18.600000000000001" thickBot="1" x14ac:dyDescent="0.4">
      <c r="A54" s="652" t="s">
        <v>367</v>
      </c>
      <c r="B54" s="664" t="s">
        <v>24</v>
      </c>
      <c r="C54" s="665"/>
      <c r="D54" s="399"/>
      <c r="E54" s="587" t="s">
        <v>368</v>
      </c>
      <c r="F54" s="588"/>
      <c r="G54" s="588"/>
      <c r="H54" s="588"/>
      <c r="I54" s="588"/>
      <c r="J54" s="588"/>
      <c r="K54" s="588"/>
      <c r="L54" s="588"/>
      <c r="M54" s="588"/>
      <c r="N54" s="588"/>
      <c r="O54" s="588"/>
      <c r="P54" s="588"/>
      <c r="Q54" s="588"/>
      <c r="R54" s="588"/>
      <c r="S54" s="588"/>
      <c r="T54" s="588"/>
      <c r="U54" s="588"/>
      <c r="V54" s="588"/>
      <c r="W54" s="588"/>
      <c r="X54" s="588"/>
      <c r="Y54" s="588"/>
      <c r="Z54" s="588"/>
      <c r="AA54" s="588"/>
      <c r="AB54" s="589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</row>
    <row r="55" spans="1:53" s="242" customFormat="1" ht="55.8" customHeight="1" thickBot="1" x14ac:dyDescent="0.4">
      <c r="A55" s="651"/>
      <c r="B55" s="400" t="s">
        <v>4</v>
      </c>
      <c r="C55" s="401" t="s">
        <v>5</v>
      </c>
      <c r="D55" s="402"/>
      <c r="E55" s="513" t="s">
        <v>381</v>
      </c>
      <c r="F55" s="531" t="s">
        <v>469</v>
      </c>
      <c r="G55" s="510" t="s">
        <v>382</v>
      </c>
      <c r="H55" s="510" t="s">
        <v>383</v>
      </c>
      <c r="I55" s="509" t="s">
        <v>26</v>
      </c>
      <c r="J55" s="509" t="s">
        <v>27</v>
      </c>
      <c r="K55" s="509" t="s">
        <v>28</v>
      </c>
      <c r="L55" s="509" t="s">
        <v>29</v>
      </c>
      <c r="M55" s="509" t="s">
        <v>30</v>
      </c>
      <c r="N55" s="509" t="s">
        <v>31</v>
      </c>
      <c r="O55" s="509" t="s">
        <v>32</v>
      </c>
      <c r="P55" s="509" t="s">
        <v>33</v>
      </c>
      <c r="Q55" s="509" t="s">
        <v>384</v>
      </c>
      <c r="R55" s="509" t="s">
        <v>34</v>
      </c>
      <c r="S55" s="509" t="s">
        <v>35</v>
      </c>
      <c r="T55" s="509" t="s">
        <v>36</v>
      </c>
      <c r="U55" s="509" t="s">
        <v>385</v>
      </c>
      <c r="V55" s="509" t="s">
        <v>37</v>
      </c>
      <c r="W55" s="509" t="s">
        <v>38</v>
      </c>
      <c r="X55" s="509" t="s">
        <v>39</v>
      </c>
      <c r="Y55" s="509" t="s">
        <v>386</v>
      </c>
      <c r="Z55" s="509" t="s">
        <v>387</v>
      </c>
      <c r="AA55" s="509" t="s">
        <v>40</v>
      </c>
      <c r="AB55" s="509" t="s">
        <v>41</v>
      </c>
      <c r="AC55" s="274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</row>
    <row r="56" spans="1:53" s="233" customFormat="1" ht="18.600000000000001" thickBot="1" x14ac:dyDescent="0.4">
      <c r="A56" s="386" t="s">
        <v>14</v>
      </c>
      <c r="B56" s="240"/>
      <c r="C56" s="240"/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240"/>
      <c r="X56" s="240"/>
      <c r="Y56" s="240"/>
      <c r="Z56" s="240"/>
      <c r="AA56" s="240"/>
      <c r="AB56" s="240"/>
      <c r="AC56" s="275"/>
      <c r="AD56" s="230"/>
      <c r="AE56" s="230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0"/>
      <c r="AY56" s="230"/>
      <c r="AZ56" s="230"/>
      <c r="BA56" s="230"/>
    </row>
    <row r="57" spans="1:53" s="233" customFormat="1" ht="18.600000000000001" thickBot="1" x14ac:dyDescent="0.4">
      <c r="A57" s="386" t="s">
        <v>378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</row>
    <row r="58" spans="1:53" s="247" customFormat="1" x14ac:dyDescent="0.35">
      <c r="A58" s="387" t="s">
        <v>20</v>
      </c>
      <c r="B58" s="388">
        <v>2109804</v>
      </c>
      <c r="C58" s="389">
        <f>B58/B$58*100</f>
        <v>100</v>
      </c>
      <c r="D58" s="244"/>
      <c r="E58" s="388">
        <v>121858</v>
      </c>
      <c r="F58" s="388">
        <v>149158</v>
      </c>
      <c r="G58" s="388">
        <v>56073</v>
      </c>
      <c r="H58" s="388">
        <v>93085</v>
      </c>
      <c r="I58" s="245">
        <v>90913</v>
      </c>
      <c r="J58" s="245">
        <v>124338</v>
      </c>
      <c r="K58" s="245">
        <v>41083</v>
      </c>
      <c r="L58" s="245">
        <v>94178</v>
      </c>
      <c r="M58" s="245">
        <v>86663</v>
      </c>
      <c r="N58" s="245">
        <v>60959</v>
      </c>
      <c r="O58" s="245">
        <v>225171</v>
      </c>
      <c r="P58" s="245">
        <v>177088</v>
      </c>
      <c r="Q58" s="388">
        <v>115277</v>
      </c>
      <c r="R58" s="388">
        <v>73538</v>
      </c>
      <c r="S58" s="388">
        <v>102871</v>
      </c>
      <c r="T58" s="388">
        <v>92248</v>
      </c>
      <c r="U58" s="388">
        <v>88108</v>
      </c>
      <c r="V58" s="388">
        <v>76103</v>
      </c>
      <c r="W58" s="388">
        <v>48391</v>
      </c>
      <c r="X58" s="388">
        <v>72258</v>
      </c>
      <c r="Y58" s="245">
        <v>64706</v>
      </c>
      <c r="Z58" s="245">
        <v>58923</v>
      </c>
      <c r="AA58" s="245">
        <v>79749</v>
      </c>
      <c r="AB58" s="245">
        <v>66223</v>
      </c>
    </row>
    <row r="59" spans="1:53" x14ac:dyDescent="0.35">
      <c r="A59" s="390" t="s">
        <v>379</v>
      </c>
      <c r="B59" s="391">
        <v>458770</v>
      </c>
      <c r="C59" s="389">
        <f t="shared" ref="C59:C60" si="5">B59/B$58*100</f>
        <v>21.744673912837399</v>
      </c>
      <c r="E59" s="391">
        <v>33791</v>
      </c>
      <c r="F59" s="388">
        <v>17098</v>
      </c>
      <c r="G59" s="391">
        <v>7286</v>
      </c>
      <c r="H59" s="391">
        <v>9812</v>
      </c>
      <c r="I59" s="249">
        <v>25798</v>
      </c>
      <c r="J59" s="249">
        <v>30195</v>
      </c>
      <c r="K59" s="249">
        <v>14311</v>
      </c>
      <c r="L59" s="249">
        <v>29847</v>
      </c>
      <c r="M59" s="249">
        <v>15890</v>
      </c>
      <c r="N59" s="249">
        <v>13335</v>
      </c>
      <c r="O59" s="249">
        <v>32917</v>
      </c>
      <c r="P59" s="249">
        <v>19762</v>
      </c>
      <c r="Q59" s="391">
        <v>30498</v>
      </c>
      <c r="R59" s="391">
        <v>17065</v>
      </c>
      <c r="S59" s="391">
        <v>20548</v>
      </c>
      <c r="T59" s="391">
        <v>22855</v>
      </c>
      <c r="U59" s="391">
        <v>20901</v>
      </c>
      <c r="V59" s="391">
        <v>19178</v>
      </c>
      <c r="W59" s="391">
        <v>13028</v>
      </c>
      <c r="X59" s="391">
        <v>19083</v>
      </c>
      <c r="Y59" s="249">
        <v>9908</v>
      </c>
      <c r="Z59" s="249">
        <v>15801</v>
      </c>
      <c r="AA59" s="249">
        <v>17541</v>
      </c>
      <c r="AB59" s="249">
        <v>19420</v>
      </c>
    </row>
    <row r="60" spans="1:53" x14ac:dyDescent="0.35">
      <c r="A60" s="390" t="s">
        <v>380</v>
      </c>
      <c r="B60" s="391">
        <v>1651034</v>
      </c>
      <c r="C60" s="389">
        <f t="shared" si="5"/>
        <v>78.255326087162601</v>
      </c>
      <c r="E60" s="391">
        <v>88067</v>
      </c>
      <c r="F60" s="388">
        <v>132060</v>
      </c>
      <c r="G60" s="391">
        <v>48787</v>
      </c>
      <c r="H60" s="391">
        <v>83273</v>
      </c>
      <c r="I60" s="249">
        <v>65115</v>
      </c>
      <c r="J60" s="249">
        <v>94143</v>
      </c>
      <c r="K60" s="249">
        <v>26772</v>
      </c>
      <c r="L60" s="249">
        <v>64331</v>
      </c>
      <c r="M60" s="249">
        <v>70773</v>
      </c>
      <c r="N60" s="249">
        <v>47624</v>
      </c>
      <c r="O60" s="249">
        <v>192254</v>
      </c>
      <c r="P60" s="249">
        <v>157326</v>
      </c>
      <c r="Q60" s="391">
        <v>84779</v>
      </c>
      <c r="R60" s="391">
        <v>56473</v>
      </c>
      <c r="S60" s="391">
        <v>82323</v>
      </c>
      <c r="T60" s="391">
        <v>69393</v>
      </c>
      <c r="U60" s="391">
        <v>67207</v>
      </c>
      <c r="V60" s="391">
        <v>56925</v>
      </c>
      <c r="W60" s="391">
        <v>35363</v>
      </c>
      <c r="X60" s="391">
        <v>53175</v>
      </c>
      <c r="Y60" s="249">
        <v>54798</v>
      </c>
      <c r="Z60" s="249">
        <v>43122</v>
      </c>
      <c r="AA60" s="249">
        <v>62208</v>
      </c>
      <c r="AB60" s="249">
        <v>46803</v>
      </c>
    </row>
    <row r="61" spans="1:53" x14ac:dyDescent="0.35">
      <c r="B61" s="391"/>
      <c r="C61" s="392"/>
      <c r="E61" s="391"/>
      <c r="F61" s="388"/>
      <c r="G61" s="391"/>
      <c r="H61" s="391"/>
      <c r="I61" s="249"/>
      <c r="J61" s="249"/>
      <c r="K61" s="249"/>
      <c r="L61" s="249"/>
      <c r="M61" s="249"/>
      <c r="N61" s="249"/>
      <c r="O61" s="249"/>
      <c r="P61" s="249"/>
      <c r="Q61" s="391"/>
      <c r="R61" s="391"/>
      <c r="S61" s="391"/>
      <c r="T61" s="391"/>
      <c r="U61" s="391"/>
      <c r="V61" s="391"/>
      <c r="W61" s="391"/>
      <c r="X61" s="391"/>
      <c r="Y61" s="249"/>
      <c r="Z61" s="249"/>
      <c r="AA61" s="249"/>
      <c r="AB61" s="249"/>
    </row>
    <row r="62" spans="1:53" s="247" customFormat="1" x14ac:dyDescent="0.35">
      <c r="A62" s="387" t="s">
        <v>19</v>
      </c>
      <c r="B62" s="244"/>
      <c r="C62" s="389"/>
      <c r="D62" s="244"/>
      <c r="E62" s="244"/>
      <c r="F62" s="388"/>
      <c r="G62" s="244"/>
      <c r="H62" s="244"/>
      <c r="Q62" s="244"/>
      <c r="R62" s="244"/>
      <c r="S62" s="244"/>
      <c r="T62" s="244"/>
      <c r="U62" s="244"/>
      <c r="V62" s="244"/>
      <c r="W62" s="244"/>
      <c r="X62" s="244"/>
    </row>
    <row r="63" spans="1:53" s="247" customFormat="1" x14ac:dyDescent="0.35">
      <c r="A63" s="387" t="s">
        <v>20</v>
      </c>
      <c r="B63" s="388">
        <v>1010382</v>
      </c>
      <c r="C63" s="389">
        <f>B63/B$63*100</f>
        <v>100</v>
      </c>
      <c r="D63" s="244"/>
      <c r="E63" s="388">
        <v>58149</v>
      </c>
      <c r="F63" s="388">
        <v>72048</v>
      </c>
      <c r="G63" s="388">
        <v>27807</v>
      </c>
      <c r="H63" s="388">
        <v>44241</v>
      </c>
      <c r="I63" s="245">
        <v>42594</v>
      </c>
      <c r="J63" s="245">
        <v>55372</v>
      </c>
      <c r="K63" s="245">
        <v>18489</v>
      </c>
      <c r="L63" s="245">
        <v>41535</v>
      </c>
      <c r="M63" s="245">
        <v>44081</v>
      </c>
      <c r="N63" s="245">
        <v>27699</v>
      </c>
      <c r="O63" s="245">
        <v>110150</v>
      </c>
      <c r="P63" s="245">
        <v>85415</v>
      </c>
      <c r="Q63" s="388">
        <v>54765</v>
      </c>
      <c r="R63" s="388">
        <v>34834</v>
      </c>
      <c r="S63" s="388">
        <v>48293</v>
      </c>
      <c r="T63" s="388">
        <v>44032</v>
      </c>
      <c r="U63" s="388">
        <v>40538</v>
      </c>
      <c r="V63" s="388">
        <v>36895</v>
      </c>
      <c r="W63" s="388">
        <v>23879</v>
      </c>
      <c r="X63" s="388">
        <v>35362</v>
      </c>
      <c r="Y63" s="245">
        <v>31413</v>
      </c>
      <c r="Z63" s="245">
        <v>29473</v>
      </c>
      <c r="AA63" s="245">
        <v>39848</v>
      </c>
      <c r="AB63" s="245">
        <v>35518</v>
      </c>
    </row>
    <row r="64" spans="1:53" x14ac:dyDescent="0.35">
      <c r="A64" s="390" t="s">
        <v>379</v>
      </c>
      <c r="B64" s="391">
        <v>160509</v>
      </c>
      <c r="C64" s="389">
        <f t="shared" ref="C64:C65" si="6">B64/B$63*100</f>
        <v>15.885971840353449</v>
      </c>
      <c r="E64" s="391">
        <v>12726</v>
      </c>
      <c r="F64" s="388">
        <v>5392</v>
      </c>
      <c r="G64" s="391">
        <v>2632</v>
      </c>
      <c r="H64" s="391">
        <v>2760</v>
      </c>
      <c r="I64" s="249">
        <v>8777</v>
      </c>
      <c r="J64" s="249">
        <v>10969</v>
      </c>
      <c r="K64" s="249">
        <v>4796</v>
      </c>
      <c r="L64" s="249">
        <v>9681</v>
      </c>
      <c r="M64" s="249">
        <v>5992</v>
      </c>
      <c r="N64" s="249">
        <v>3855</v>
      </c>
      <c r="O64" s="249">
        <v>11114</v>
      </c>
      <c r="P64" s="249">
        <v>6094</v>
      </c>
      <c r="Q64" s="391">
        <v>10418</v>
      </c>
      <c r="R64" s="391">
        <v>5752</v>
      </c>
      <c r="S64" s="391">
        <v>6643</v>
      </c>
      <c r="T64" s="391">
        <v>7792</v>
      </c>
      <c r="U64" s="391">
        <v>6355</v>
      </c>
      <c r="V64" s="391">
        <v>6968</v>
      </c>
      <c r="W64" s="391">
        <v>4860</v>
      </c>
      <c r="X64" s="391">
        <v>7238</v>
      </c>
      <c r="Y64" s="249">
        <v>3337</v>
      </c>
      <c r="Z64" s="249">
        <v>5846</v>
      </c>
      <c r="AA64" s="249">
        <v>7068</v>
      </c>
      <c r="AB64" s="249">
        <v>8836</v>
      </c>
    </row>
    <row r="65" spans="1:28" x14ac:dyDescent="0.35">
      <c r="A65" s="390" t="s">
        <v>380</v>
      </c>
      <c r="B65" s="391">
        <v>849873</v>
      </c>
      <c r="C65" s="389">
        <f t="shared" si="6"/>
        <v>84.114028159646551</v>
      </c>
      <c r="E65" s="391">
        <v>45423</v>
      </c>
      <c r="F65" s="388">
        <v>66656</v>
      </c>
      <c r="G65" s="391">
        <v>25175</v>
      </c>
      <c r="H65" s="391">
        <v>41481</v>
      </c>
      <c r="I65" s="249">
        <v>33817</v>
      </c>
      <c r="J65" s="249">
        <v>44403</v>
      </c>
      <c r="K65" s="249">
        <v>13693</v>
      </c>
      <c r="L65" s="249">
        <v>31854</v>
      </c>
      <c r="M65" s="249">
        <v>38089</v>
      </c>
      <c r="N65" s="249">
        <v>23844</v>
      </c>
      <c r="O65" s="249">
        <v>99036</v>
      </c>
      <c r="P65" s="249">
        <v>79321</v>
      </c>
      <c r="Q65" s="391">
        <v>44347</v>
      </c>
      <c r="R65" s="391">
        <v>29082</v>
      </c>
      <c r="S65" s="391">
        <v>41650</v>
      </c>
      <c r="T65" s="391">
        <v>36240</v>
      </c>
      <c r="U65" s="391">
        <v>34183</v>
      </c>
      <c r="V65" s="391">
        <v>29927</v>
      </c>
      <c r="W65" s="391">
        <v>19019</v>
      </c>
      <c r="X65" s="391">
        <v>28124</v>
      </c>
      <c r="Y65" s="249">
        <v>28076</v>
      </c>
      <c r="Z65" s="249">
        <v>23627</v>
      </c>
      <c r="AA65" s="249">
        <v>32780</v>
      </c>
      <c r="AB65" s="249">
        <v>26682</v>
      </c>
    </row>
    <row r="66" spans="1:28" x14ac:dyDescent="0.35">
      <c r="B66" s="391"/>
      <c r="C66" s="392"/>
      <c r="E66" s="391"/>
      <c r="F66" s="388"/>
      <c r="G66" s="391"/>
      <c r="H66" s="391"/>
      <c r="I66" s="249"/>
      <c r="J66" s="249"/>
      <c r="K66" s="249"/>
      <c r="L66" s="249"/>
      <c r="M66" s="249"/>
      <c r="N66" s="249"/>
      <c r="O66" s="249"/>
      <c r="P66" s="249"/>
      <c r="Q66" s="391"/>
      <c r="R66" s="391"/>
      <c r="S66" s="391"/>
      <c r="T66" s="391"/>
      <c r="U66" s="391"/>
      <c r="V66" s="391"/>
      <c r="W66" s="391"/>
      <c r="X66" s="391"/>
      <c r="Y66" s="249"/>
      <c r="Z66" s="249"/>
      <c r="AA66" s="249"/>
      <c r="AB66" s="249"/>
    </row>
    <row r="67" spans="1:28" s="247" customFormat="1" x14ac:dyDescent="0.35">
      <c r="A67" s="387" t="s">
        <v>21</v>
      </c>
      <c r="B67" s="244"/>
      <c r="C67" s="389"/>
      <c r="D67" s="244"/>
      <c r="E67" s="244"/>
      <c r="F67" s="388"/>
      <c r="G67" s="244"/>
      <c r="H67" s="244"/>
      <c r="Q67" s="244"/>
      <c r="R67" s="244"/>
      <c r="S67" s="244"/>
      <c r="T67" s="244"/>
      <c r="U67" s="244"/>
      <c r="V67" s="244"/>
      <c r="W67" s="244"/>
      <c r="X67" s="244"/>
    </row>
    <row r="68" spans="1:28" s="247" customFormat="1" x14ac:dyDescent="0.35">
      <c r="A68" s="387" t="s">
        <v>20</v>
      </c>
      <c r="B68" s="388">
        <v>1099422</v>
      </c>
      <c r="C68" s="389">
        <f>B68/B$68*100</f>
        <v>100</v>
      </c>
      <c r="D68" s="244"/>
      <c r="E68" s="388">
        <v>63709</v>
      </c>
      <c r="F68" s="388">
        <v>77110</v>
      </c>
      <c r="G68" s="388">
        <v>28266</v>
      </c>
      <c r="H68" s="388">
        <v>48844</v>
      </c>
      <c r="I68" s="245">
        <v>48319</v>
      </c>
      <c r="J68" s="245">
        <v>68966</v>
      </c>
      <c r="K68" s="245">
        <v>22594</v>
      </c>
      <c r="L68" s="245">
        <v>52643</v>
      </c>
      <c r="M68" s="245">
        <v>42582</v>
      </c>
      <c r="N68" s="245">
        <v>33260</v>
      </c>
      <c r="O68" s="245">
        <v>115021</v>
      </c>
      <c r="P68" s="245">
        <v>91673</v>
      </c>
      <c r="Q68" s="388">
        <v>60512</v>
      </c>
      <c r="R68" s="388">
        <v>38704</v>
      </c>
      <c r="S68" s="388">
        <v>54578</v>
      </c>
      <c r="T68" s="388">
        <v>48216</v>
      </c>
      <c r="U68" s="388">
        <v>47570</v>
      </c>
      <c r="V68" s="388">
        <v>39208</v>
      </c>
      <c r="W68" s="388">
        <v>24512</v>
      </c>
      <c r="X68" s="388">
        <v>36896</v>
      </c>
      <c r="Y68" s="245">
        <v>33293</v>
      </c>
      <c r="Z68" s="245">
        <v>29450</v>
      </c>
      <c r="AA68" s="245">
        <v>39901</v>
      </c>
      <c r="AB68" s="245">
        <v>30705</v>
      </c>
    </row>
    <row r="69" spans="1:28" x14ac:dyDescent="0.35">
      <c r="A69" s="390" t="s">
        <v>379</v>
      </c>
      <c r="B69" s="391">
        <v>298261</v>
      </c>
      <c r="C69" s="389">
        <f t="shared" ref="C69:C70" si="7">B69/B$68*100</f>
        <v>27.128891362916153</v>
      </c>
      <c r="E69" s="391">
        <v>21065</v>
      </c>
      <c r="F69" s="388">
        <v>11706</v>
      </c>
      <c r="G69" s="391">
        <v>4654</v>
      </c>
      <c r="H69" s="391">
        <v>7052</v>
      </c>
      <c r="I69" s="249">
        <v>17021</v>
      </c>
      <c r="J69" s="249">
        <v>19226</v>
      </c>
      <c r="K69" s="249">
        <v>9515</v>
      </c>
      <c r="L69" s="249">
        <v>20166</v>
      </c>
      <c r="M69" s="249">
        <v>9898</v>
      </c>
      <c r="N69" s="249">
        <v>9480</v>
      </c>
      <c r="O69" s="249">
        <v>21803</v>
      </c>
      <c r="P69" s="249">
        <v>13668</v>
      </c>
      <c r="Q69" s="391">
        <v>20080</v>
      </c>
      <c r="R69" s="391">
        <v>11313</v>
      </c>
      <c r="S69" s="391">
        <v>13905</v>
      </c>
      <c r="T69" s="391">
        <v>15063</v>
      </c>
      <c r="U69" s="391">
        <v>14546</v>
      </c>
      <c r="V69" s="391">
        <v>12210</v>
      </c>
      <c r="W69" s="391">
        <v>8168</v>
      </c>
      <c r="X69" s="391">
        <v>11845</v>
      </c>
      <c r="Y69" s="249">
        <v>6571</v>
      </c>
      <c r="Z69" s="249">
        <v>9955</v>
      </c>
      <c r="AA69" s="249">
        <v>10473</v>
      </c>
      <c r="AB69" s="249">
        <v>10584</v>
      </c>
    </row>
    <row r="70" spans="1:28" x14ac:dyDescent="0.35">
      <c r="A70" s="390" t="s">
        <v>380</v>
      </c>
      <c r="B70" s="391">
        <v>801161</v>
      </c>
      <c r="C70" s="389">
        <f t="shared" si="7"/>
        <v>72.87110863708385</v>
      </c>
      <c r="E70" s="391">
        <v>42644</v>
      </c>
      <c r="F70" s="388">
        <v>65404</v>
      </c>
      <c r="G70" s="391">
        <v>23612</v>
      </c>
      <c r="H70" s="391">
        <v>41792</v>
      </c>
      <c r="I70" s="249">
        <v>31298</v>
      </c>
      <c r="J70" s="249">
        <v>49740</v>
      </c>
      <c r="K70" s="249">
        <v>13079</v>
      </c>
      <c r="L70" s="249">
        <v>32477</v>
      </c>
      <c r="M70" s="249">
        <v>32684</v>
      </c>
      <c r="N70" s="249">
        <v>23780</v>
      </c>
      <c r="O70" s="249">
        <v>93218</v>
      </c>
      <c r="P70" s="249">
        <v>78005</v>
      </c>
      <c r="Q70" s="391">
        <v>40432</v>
      </c>
      <c r="R70" s="391">
        <v>27391</v>
      </c>
      <c r="S70" s="391">
        <v>40673</v>
      </c>
      <c r="T70" s="391">
        <v>33153</v>
      </c>
      <c r="U70" s="391">
        <v>33024</v>
      </c>
      <c r="V70" s="391">
        <v>26998</v>
      </c>
      <c r="W70" s="391">
        <v>16344</v>
      </c>
      <c r="X70" s="391">
        <v>25051</v>
      </c>
      <c r="Y70" s="249">
        <v>26722</v>
      </c>
      <c r="Z70" s="249">
        <v>19495</v>
      </c>
      <c r="AA70" s="249">
        <v>29428</v>
      </c>
      <c r="AB70" s="249">
        <v>20121</v>
      </c>
    </row>
    <row r="71" spans="1:28" x14ac:dyDescent="0.35">
      <c r="B71" s="391"/>
      <c r="C71" s="392"/>
      <c r="E71" s="391"/>
      <c r="F71" s="388"/>
      <c r="G71" s="391"/>
      <c r="H71" s="391"/>
      <c r="I71" s="249"/>
      <c r="J71" s="249"/>
      <c r="K71" s="249"/>
      <c r="L71" s="249"/>
      <c r="M71" s="249"/>
      <c r="N71" s="249"/>
      <c r="O71" s="249"/>
      <c r="P71" s="249"/>
      <c r="Q71" s="391"/>
      <c r="R71" s="391"/>
      <c r="S71" s="391"/>
      <c r="T71" s="391"/>
      <c r="U71" s="391"/>
      <c r="V71" s="391"/>
      <c r="W71" s="391"/>
      <c r="X71" s="391"/>
      <c r="Y71" s="249"/>
      <c r="Z71" s="249"/>
      <c r="AA71" s="249"/>
      <c r="AB71" s="249"/>
    </row>
    <row r="72" spans="1:28" s="404" customFormat="1" x14ac:dyDescent="0.35">
      <c r="A72" s="387" t="s">
        <v>22</v>
      </c>
      <c r="B72" s="403"/>
      <c r="C72" s="389"/>
      <c r="D72" s="403"/>
      <c r="E72" s="403"/>
      <c r="F72" s="388"/>
      <c r="G72" s="403"/>
      <c r="H72" s="403"/>
      <c r="Q72" s="403"/>
      <c r="R72" s="403"/>
      <c r="S72" s="403"/>
      <c r="T72" s="403"/>
      <c r="U72" s="403"/>
      <c r="V72" s="403"/>
      <c r="W72" s="403"/>
      <c r="X72" s="403"/>
    </row>
    <row r="73" spans="1:28" s="404" customFormat="1" x14ac:dyDescent="0.35">
      <c r="A73" s="387" t="s">
        <v>15</v>
      </c>
      <c r="B73" s="403"/>
      <c r="C73" s="389"/>
      <c r="D73" s="403"/>
      <c r="E73" s="403"/>
      <c r="F73" s="388"/>
      <c r="G73" s="403"/>
      <c r="H73" s="403"/>
      <c r="Q73" s="403"/>
      <c r="R73" s="403"/>
      <c r="S73" s="403"/>
      <c r="T73" s="403"/>
      <c r="U73" s="403"/>
      <c r="V73" s="403"/>
      <c r="W73" s="403"/>
      <c r="X73" s="403"/>
    </row>
    <row r="74" spans="1:28" s="404" customFormat="1" x14ac:dyDescent="0.35">
      <c r="A74" s="405" t="s">
        <v>20</v>
      </c>
      <c r="B74" s="406">
        <v>1238334</v>
      </c>
      <c r="C74" s="389">
        <f>B74/B$74*100</f>
        <v>100</v>
      </c>
      <c r="D74" s="403"/>
      <c r="E74" s="406">
        <v>45456</v>
      </c>
      <c r="F74" s="388">
        <v>149158</v>
      </c>
      <c r="G74" s="406">
        <v>56073</v>
      </c>
      <c r="H74" s="406">
        <v>93085</v>
      </c>
      <c r="I74" s="407">
        <v>37658</v>
      </c>
      <c r="J74" s="407">
        <v>85107</v>
      </c>
      <c r="K74" s="407">
        <v>9515</v>
      </c>
      <c r="L74" s="407">
        <v>38644</v>
      </c>
      <c r="M74" s="407">
        <v>80982</v>
      </c>
      <c r="N74" s="407">
        <v>15285</v>
      </c>
      <c r="O74" s="407">
        <v>195387</v>
      </c>
      <c r="P74" s="407">
        <v>172359</v>
      </c>
      <c r="Q74" s="406">
        <v>67778</v>
      </c>
      <c r="R74" s="406">
        <v>35800</v>
      </c>
      <c r="S74" s="406">
        <v>79387</v>
      </c>
      <c r="T74" s="406">
        <v>48176</v>
      </c>
      <c r="U74" s="406">
        <v>31787</v>
      </c>
      <c r="V74" s="404">
        <v>0</v>
      </c>
      <c r="W74" s="406">
        <v>14064</v>
      </c>
      <c r="X74" s="406">
        <v>19298</v>
      </c>
      <c r="Y74" s="406">
        <v>36534</v>
      </c>
      <c r="Z74" s="407">
        <v>14604</v>
      </c>
      <c r="AA74" s="407">
        <v>42591</v>
      </c>
      <c r="AB74" s="407">
        <v>18764</v>
      </c>
    </row>
    <row r="75" spans="1:28" x14ac:dyDescent="0.35">
      <c r="A75" s="390" t="s">
        <v>379</v>
      </c>
      <c r="B75" s="391">
        <v>214807</v>
      </c>
      <c r="C75" s="389">
        <f t="shared" ref="C75:C76" si="8">B75/B$74*100</f>
        <v>17.346450957496121</v>
      </c>
      <c r="E75" s="391">
        <v>12335</v>
      </c>
      <c r="F75" s="388">
        <v>17098</v>
      </c>
      <c r="G75" s="391">
        <v>7286</v>
      </c>
      <c r="H75" s="391">
        <v>9812</v>
      </c>
      <c r="I75" s="249">
        <v>11359</v>
      </c>
      <c r="J75" s="249">
        <v>19330</v>
      </c>
      <c r="K75" s="249">
        <v>4240</v>
      </c>
      <c r="L75" s="249">
        <v>13272</v>
      </c>
      <c r="M75" s="249">
        <v>14222</v>
      </c>
      <c r="N75" s="249">
        <v>2756</v>
      </c>
      <c r="O75" s="249">
        <v>25650</v>
      </c>
      <c r="P75" s="249">
        <v>18801</v>
      </c>
      <c r="Q75" s="391">
        <v>17252</v>
      </c>
      <c r="R75" s="391">
        <v>6688</v>
      </c>
      <c r="S75" s="391">
        <v>12952</v>
      </c>
      <c r="T75" s="391">
        <v>10275</v>
      </c>
      <c r="U75" s="391">
        <v>5663</v>
      </c>
      <c r="V75" s="404">
        <v>0</v>
      </c>
      <c r="W75" s="391">
        <v>2743</v>
      </c>
      <c r="X75" s="391">
        <v>3239</v>
      </c>
      <c r="Y75" s="391">
        <v>3633</v>
      </c>
      <c r="Z75" s="249">
        <v>3026</v>
      </c>
      <c r="AA75" s="249">
        <v>5880</v>
      </c>
      <c r="AB75" s="249">
        <v>4393</v>
      </c>
    </row>
    <row r="76" spans="1:28" x14ac:dyDescent="0.35">
      <c r="A76" s="390" t="s">
        <v>380</v>
      </c>
      <c r="B76" s="391">
        <v>1023527</v>
      </c>
      <c r="C76" s="389">
        <f t="shared" si="8"/>
        <v>82.653549042503883</v>
      </c>
      <c r="E76" s="391">
        <v>33121</v>
      </c>
      <c r="F76" s="388">
        <v>132060</v>
      </c>
      <c r="G76" s="391">
        <v>48787</v>
      </c>
      <c r="H76" s="391">
        <v>83273</v>
      </c>
      <c r="I76" s="249">
        <v>26299</v>
      </c>
      <c r="J76" s="249">
        <v>65777</v>
      </c>
      <c r="K76" s="249">
        <v>5275</v>
      </c>
      <c r="L76" s="249">
        <v>25372</v>
      </c>
      <c r="M76" s="249">
        <v>66760</v>
      </c>
      <c r="N76" s="249">
        <v>12529</v>
      </c>
      <c r="O76" s="249">
        <v>169737</v>
      </c>
      <c r="P76" s="249">
        <v>153558</v>
      </c>
      <c r="Q76" s="391">
        <v>50526</v>
      </c>
      <c r="R76" s="391">
        <v>29112</v>
      </c>
      <c r="S76" s="391">
        <v>66435</v>
      </c>
      <c r="T76" s="391">
        <v>37901</v>
      </c>
      <c r="U76" s="391">
        <v>26124</v>
      </c>
      <c r="V76" s="404">
        <v>0</v>
      </c>
      <c r="W76" s="391">
        <v>11321</v>
      </c>
      <c r="X76" s="391">
        <v>16059</v>
      </c>
      <c r="Y76" s="391">
        <v>32901</v>
      </c>
      <c r="Z76" s="249">
        <v>11578</v>
      </c>
      <c r="AA76" s="249">
        <v>36711</v>
      </c>
      <c r="AB76" s="249">
        <v>14371</v>
      </c>
    </row>
    <row r="77" spans="1:28" x14ac:dyDescent="0.35">
      <c r="B77" s="391"/>
      <c r="C77" s="389"/>
      <c r="E77" s="391"/>
      <c r="F77" s="388"/>
      <c r="G77" s="391"/>
      <c r="H77" s="391"/>
      <c r="I77" s="249"/>
      <c r="J77" s="249"/>
      <c r="K77" s="249"/>
      <c r="L77" s="249"/>
      <c r="M77" s="249"/>
      <c r="N77" s="249"/>
      <c r="O77" s="249"/>
      <c r="P77" s="249"/>
      <c r="Q77" s="391"/>
      <c r="R77" s="391"/>
      <c r="S77" s="391"/>
      <c r="T77" s="391"/>
      <c r="U77" s="391"/>
      <c r="V77" s="404">
        <v>0</v>
      </c>
      <c r="W77" s="391"/>
      <c r="X77" s="391"/>
      <c r="Y77" s="391"/>
      <c r="Z77" s="249"/>
      <c r="AA77" s="249"/>
      <c r="AB77" s="249"/>
    </row>
    <row r="78" spans="1:28" s="247" customFormat="1" x14ac:dyDescent="0.35">
      <c r="A78" s="387" t="s">
        <v>19</v>
      </c>
      <c r="B78" s="244"/>
      <c r="C78" s="392"/>
      <c r="D78" s="244"/>
      <c r="E78" s="244"/>
      <c r="F78" s="388"/>
      <c r="G78" s="244"/>
      <c r="H78" s="244"/>
      <c r="Q78" s="244"/>
      <c r="R78" s="244"/>
      <c r="S78" s="244"/>
      <c r="T78" s="244"/>
      <c r="U78" s="244"/>
      <c r="V78" s="404">
        <v>0</v>
      </c>
      <c r="W78" s="244"/>
      <c r="X78" s="244"/>
      <c r="Y78" s="244"/>
    </row>
    <row r="79" spans="1:28" s="247" customFormat="1" x14ac:dyDescent="0.35">
      <c r="A79" s="387" t="s">
        <v>20</v>
      </c>
      <c r="B79" s="388">
        <v>590492</v>
      </c>
      <c r="C79" s="389">
        <f>B79/B$79*100</f>
        <v>100</v>
      </c>
      <c r="D79" s="244"/>
      <c r="E79" s="388">
        <v>21076</v>
      </c>
      <c r="F79" s="388">
        <v>72048</v>
      </c>
      <c r="G79" s="388">
        <v>27807</v>
      </c>
      <c r="H79" s="388">
        <v>44241</v>
      </c>
      <c r="I79" s="245">
        <v>17529</v>
      </c>
      <c r="J79" s="245">
        <v>38439</v>
      </c>
      <c r="K79" s="245">
        <v>4312</v>
      </c>
      <c r="L79" s="245">
        <v>17235</v>
      </c>
      <c r="M79" s="245">
        <v>41387</v>
      </c>
      <c r="N79" s="245">
        <v>6875</v>
      </c>
      <c r="O79" s="245">
        <v>95756</v>
      </c>
      <c r="P79" s="245">
        <v>83029</v>
      </c>
      <c r="Q79" s="388">
        <v>31854</v>
      </c>
      <c r="R79" s="388">
        <v>16558</v>
      </c>
      <c r="S79" s="388">
        <v>36716</v>
      </c>
      <c r="T79" s="388">
        <v>22450</v>
      </c>
      <c r="U79" s="388">
        <v>14815</v>
      </c>
      <c r="V79" s="404">
        <v>0</v>
      </c>
      <c r="W79" s="388">
        <v>6755</v>
      </c>
      <c r="X79" s="388">
        <v>8785</v>
      </c>
      <c r="Y79" s="388">
        <v>17424</v>
      </c>
      <c r="Z79" s="245">
        <v>6976</v>
      </c>
      <c r="AA79" s="245">
        <v>20529</v>
      </c>
      <c r="AB79" s="245">
        <v>9944</v>
      </c>
    </row>
    <row r="80" spans="1:28" x14ac:dyDescent="0.35">
      <c r="A80" s="390" t="s">
        <v>379</v>
      </c>
      <c r="B80" s="391">
        <v>73952</v>
      </c>
      <c r="C80" s="389">
        <f t="shared" ref="C80:C81" si="9">B80/B$79*100</f>
        <v>12.523793717781103</v>
      </c>
      <c r="E80" s="391">
        <v>4716</v>
      </c>
      <c r="F80" s="388">
        <v>5392</v>
      </c>
      <c r="G80" s="391">
        <v>2632</v>
      </c>
      <c r="H80" s="391">
        <v>2760</v>
      </c>
      <c r="I80" s="249">
        <v>4379</v>
      </c>
      <c r="J80" s="249">
        <v>7144</v>
      </c>
      <c r="K80" s="249">
        <v>1729</v>
      </c>
      <c r="L80" s="249">
        <v>5042</v>
      </c>
      <c r="M80" s="249">
        <v>5433</v>
      </c>
      <c r="N80" s="250">
        <v>736</v>
      </c>
      <c r="O80" s="249">
        <v>8656</v>
      </c>
      <c r="P80" s="249">
        <v>5718</v>
      </c>
      <c r="Q80" s="391">
        <v>5833</v>
      </c>
      <c r="R80" s="391">
        <v>2036</v>
      </c>
      <c r="S80" s="391">
        <v>3815</v>
      </c>
      <c r="T80" s="391">
        <v>3332</v>
      </c>
      <c r="U80" s="391">
        <v>1644</v>
      </c>
      <c r="V80" s="404">
        <v>0</v>
      </c>
      <c r="W80" s="391">
        <v>1004</v>
      </c>
      <c r="X80" s="391">
        <v>1116</v>
      </c>
      <c r="Y80" s="391">
        <v>1068</v>
      </c>
      <c r="Z80" s="249">
        <v>1056</v>
      </c>
      <c r="AA80" s="249">
        <v>2158</v>
      </c>
      <c r="AB80" s="249">
        <v>1945</v>
      </c>
    </row>
    <row r="81" spans="1:28" x14ac:dyDescent="0.35">
      <c r="A81" s="390" t="s">
        <v>380</v>
      </c>
      <c r="B81" s="391">
        <v>516540</v>
      </c>
      <c r="C81" s="389">
        <f t="shared" si="9"/>
        <v>87.476206282218897</v>
      </c>
      <c r="E81" s="391">
        <v>16360</v>
      </c>
      <c r="F81" s="388">
        <v>66656</v>
      </c>
      <c r="G81" s="391">
        <v>25175</v>
      </c>
      <c r="H81" s="391">
        <v>41481</v>
      </c>
      <c r="I81" s="249">
        <v>13150</v>
      </c>
      <c r="J81" s="249">
        <v>31295</v>
      </c>
      <c r="K81" s="249">
        <v>2583</v>
      </c>
      <c r="L81" s="249">
        <v>12193</v>
      </c>
      <c r="M81" s="249">
        <v>35954</v>
      </c>
      <c r="N81" s="249">
        <v>6139</v>
      </c>
      <c r="O81" s="249">
        <v>87100</v>
      </c>
      <c r="P81" s="249">
        <v>77311</v>
      </c>
      <c r="Q81" s="391">
        <v>26021</v>
      </c>
      <c r="R81" s="391">
        <v>14522</v>
      </c>
      <c r="S81" s="391">
        <v>32901</v>
      </c>
      <c r="T81" s="391">
        <v>19118</v>
      </c>
      <c r="U81" s="391">
        <v>13171</v>
      </c>
      <c r="V81" s="404">
        <v>0</v>
      </c>
      <c r="W81" s="391">
        <v>5751</v>
      </c>
      <c r="X81" s="391">
        <v>7669</v>
      </c>
      <c r="Y81" s="391">
        <v>16356</v>
      </c>
      <c r="Z81" s="249">
        <v>5920</v>
      </c>
      <c r="AA81" s="249">
        <v>18371</v>
      </c>
      <c r="AB81" s="249">
        <v>7999</v>
      </c>
    </row>
    <row r="82" spans="1:28" x14ac:dyDescent="0.35">
      <c r="B82" s="391"/>
      <c r="C82" s="389"/>
      <c r="E82" s="391"/>
      <c r="F82" s="388"/>
      <c r="G82" s="391"/>
      <c r="H82" s="391"/>
      <c r="I82" s="249"/>
      <c r="J82" s="249"/>
      <c r="K82" s="249"/>
      <c r="L82" s="249"/>
      <c r="M82" s="249"/>
      <c r="N82" s="249"/>
      <c r="O82" s="249"/>
      <c r="P82" s="249"/>
      <c r="Q82" s="391"/>
      <c r="R82" s="391"/>
      <c r="S82" s="391"/>
      <c r="T82" s="391"/>
      <c r="U82" s="391"/>
      <c r="V82" s="404"/>
      <c r="W82" s="391"/>
      <c r="X82" s="391"/>
      <c r="Y82" s="391"/>
      <c r="Z82" s="249"/>
      <c r="AA82" s="249"/>
      <c r="AB82" s="249"/>
    </row>
    <row r="83" spans="1:28" s="247" customFormat="1" x14ac:dyDescent="0.35">
      <c r="A83" s="387" t="s">
        <v>21</v>
      </c>
      <c r="B83" s="244"/>
      <c r="C83" s="392"/>
      <c r="D83" s="244"/>
      <c r="E83" s="244"/>
      <c r="F83" s="388"/>
      <c r="G83" s="244"/>
      <c r="H83" s="244"/>
      <c r="Q83" s="244"/>
      <c r="R83" s="244"/>
      <c r="S83" s="244"/>
      <c r="T83" s="244"/>
      <c r="U83" s="244"/>
      <c r="V83" s="404"/>
      <c r="W83" s="244"/>
      <c r="X83" s="244"/>
      <c r="Y83" s="244"/>
    </row>
    <row r="84" spans="1:28" s="247" customFormat="1" x14ac:dyDescent="0.35">
      <c r="A84" s="387" t="s">
        <v>20</v>
      </c>
      <c r="B84" s="388">
        <v>647842</v>
      </c>
      <c r="C84" s="389">
        <f>B84/B$84*100</f>
        <v>100</v>
      </c>
      <c r="D84" s="244"/>
      <c r="E84" s="388">
        <v>24380</v>
      </c>
      <c r="F84" s="388">
        <v>77110</v>
      </c>
      <c r="G84" s="388">
        <v>28266</v>
      </c>
      <c r="H84" s="388">
        <v>48844</v>
      </c>
      <c r="I84" s="245">
        <v>20129</v>
      </c>
      <c r="J84" s="245">
        <v>46668</v>
      </c>
      <c r="K84" s="245">
        <v>5203</v>
      </c>
      <c r="L84" s="245">
        <v>21409</v>
      </c>
      <c r="M84" s="245">
        <v>39595</v>
      </c>
      <c r="N84" s="245">
        <v>8410</v>
      </c>
      <c r="O84" s="245">
        <v>99631</v>
      </c>
      <c r="P84" s="245">
        <v>89330</v>
      </c>
      <c r="Q84" s="388">
        <v>35924</v>
      </c>
      <c r="R84" s="388">
        <v>19242</v>
      </c>
      <c r="S84" s="388">
        <v>42671</v>
      </c>
      <c r="T84" s="388">
        <v>25726</v>
      </c>
      <c r="U84" s="388">
        <v>16972</v>
      </c>
      <c r="V84" s="404">
        <v>0</v>
      </c>
      <c r="W84" s="388">
        <v>7309</v>
      </c>
      <c r="X84" s="388">
        <v>10513</v>
      </c>
      <c r="Y84" s="388">
        <v>19110</v>
      </c>
      <c r="Z84" s="245">
        <v>7628</v>
      </c>
      <c r="AA84" s="245">
        <v>22062</v>
      </c>
      <c r="AB84" s="245">
        <v>8820</v>
      </c>
    </row>
    <row r="85" spans="1:28" x14ac:dyDescent="0.35">
      <c r="A85" s="390" t="s">
        <v>379</v>
      </c>
      <c r="B85" s="391">
        <v>140855</v>
      </c>
      <c r="C85" s="389">
        <f t="shared" ref="C85:C86" si="10">B85/B$84*100</f>
        <v>21.742184051049485</v>
      </c>
      <c r="E85" s="391">
        <v>7619</v>
      </c>
      <c r="F85" s="388">
        <v>11706</v>
      </c>
      <c r="G85" s="391">
        <v>4654</v>
      </c>
      <c r="H85" s="391">
        <v>7052</v>
      </c>
      <c r="I85" s="249">
        <v>6980</v>
      </c>
      <c r="J85" s="249">
        <v>12186</v>
      </c>
      <c r="K85" s="249">
        <v>2511</v>
      </c>
      <c r="L85" s="249">
        <v>8230</v>
      </c>
      <c r="M85" s="249">
        <v>8789</v>
      </c>
      <c r="N85" s="249">
        <v>2020</v>
      </c>
      <c r="O85" s="249">
        <v>16994</v>
      </c>
      <c r="P85" s="249">
        <v>13083</v>
      </c>
      <c r="Q85" s="391">
        <v>11419</v>
      </c>
      <c r="R85" s="391">
        <v>4652</v>
      </c>
      <c r="S85" s="391">
        <v>9137</v>
      </c>
      <c r="T85" s="391">
        <v>6943</v>
      </c>
      <c r="U85" s="391">
        <v>4019</v>
      </c>
      <c r="V85" s="404">
        <v>0</v>
      </c>
      <c r="W85" s="391">
        <v>1739</v>
      </c>
      <c r="X85" s="391">
        <v>2123</v>
      </c>
      <c r="Y85" s="391">
        <v>2565</v>
      </c>
      <c r="Z85" s="249">
        <v>1970</v>
      </c>
      <c r="AA85" s="249">
        <v>3722</v>
      </c>
      <c r="AB85" s="249">
        <v>2448</v>
      </c>
    </row>
    <row r="86" spans="1:28" x14ac:dyDescent="0.35">
      <c r="A86" s="390" t="s">
        <v>380</v>
      </c>
      <c r="B86" s="391">
        <v>506987</v>
      </c>
      <c r="C86" s="389">
        <f t="shared" si="10"/>
        <v>78.257815948950508</v>
      </c>
      <c r="E86" s="391">
        <v>16761</v>
      </c>
      <c r="F86" s="388">
        <v>65404</v>
      </c>
      <c r="G86" s="391">
        <v>23612</v>
      </c>
      <c r="H86" s="391">
        <v>41792</v>
      </c>
      <c r="I86" s="249">
        <v>13149</v>
      </c>
      <c r="J86" s="249">
        <v>34482</v>
      </c>
      <c r="K86" s="249">
        <v>2692</v>
      </c>
      <c r="L86" s="249">
        <v>13179</v>
      </c>
      <c r="M86" s="249">
        <v>30806</v>
      </c>
      <c r="N86" s="249">
        <v>6390</v>
      </c>
      <c r="O86" s="249">
        <v>82637</v>
      </c>
      <c r="P86" s="249">
        <v>76247</v>
      </c>
      <c r="Q86" s="391">
        <v>24505</v>
      </c>
      <c r="R86" s="391">
        <v>14590</v>
      </c>
      <c r="S86" s="391">
        <v>33534</v>
      </c>
      <c r="T86" s="391">
        <v>18783</v>
      </c>
      <c r="U86" s="391">
        <v>12953</v>
      </c>
      <c r="V86" s="404">
        <v>0</v>
      </c>
      <c r="W86" s="391">
        <v>5570</v>
      </c>
      <c r="X86" s="391">
        <v>8390</v>
      </c>
      <c r="Y86" s="391">
        <v>16545</v>
      </c>
      <c r="Z86" s="249">
        <v>5658</v>
      </c>
      <c r="AA86" s="249">
        <v>18340</v>
      </c>
      <c r="AB86" s="249">
        <v>6372</v>
      </c>
    </row>
    <row r="87" spans="1:28" x14ac:dyDescent="0.35">
      <c r="C87" s="389"/>
      <c r="E87" s="391"/>
      <c r="F87" s="388"/>
      <c r="G87" s="391"/>
      <c r="H87" s="391"/>
      <c r="I87" s="249"/>
      <c r="J87" s="249"/>
      <c r="K87" s="249"/>
      <c r="L87" s="249"/>
      <c r="M87" s="249"/>
      <c r="N87" s="249"/>
      <c r="O87" s="249"/>
      <c r="P87" s="249"/>
      <c r="Q87" s="391"/>
      <c r="R87" s="391"/>
      <c r="S87" s="391"/>
      <c r="T87" s="391"/>
      <c r="U87" s="391"/>
      <c r="V87" s="391"/>
      <c r="W87" s="391"/>
      <c r="X87" s="391"/>
      <c r="Y87" s="249"/>
      <c r="Z87" s="249"/>
      <c r="AA87" s="249"/>
      <c r="AB87" s="404"/>
    </row>
    <row r="88" spans="1:28" s="247" customFormat="1" x14ac:dyDescent="0.35">
      <c r="A88" s="387" t="s">
        <v>23</v>
      </c>
      <c r="B88" s="244"/>
      <c r="C88" s="389"/>
      <c r="D88" s="244"/>
      <c r="E88" s="244"/>
      <c r="F88" s="388"/>
      <c r="G88" s="244"/>
      <c r="H88" s="244"/>
      <c r="Q88" s="244"/>
      <c r="R88" s="244"/>
      <c r="S88" s="244"/>
      <c r="T88" s="244"/>
      <c r="U88" s="244"/>
      <c r="V88" s="244"/>
      <c r="W88" s="244"/>
      <c r="X88" s="244"/>
      <c r="AB88" s="404"/>
    </row>
    <row r="89" spans="1:28" s="247" customFormat="1" x14ac:dyDescent="0.35">
      <c r="A89" s="387" t="s">
        <v>15</v>
      </c>
      <c r="B89" s="244"/>
      <c r="C89" s="389"/>
      <c r="D89" s="244"/>
      <c r="E89" s="244"/>
      <c r="F89" s="388"/>
      <c r="G89" s="244"/>
      <c r="H89" s="244"/>
      <c r="Q89" s="244"/>
      <c r="R89" s="244"/>
      <c r="S89" s="244"/>
      <c r="T89" s="244"/>
      <c r="U89" s="244"/>
      <c r="V89" s="244"/>
      <c r="W89" s="244"/>
      <c r="X89" s="244"/>
      <c r="AB89" s="404"/>
    </row>
    <row r="90" spans="1:28" s="247" customFormat="1" x14ac:dyDescent="0.35">
      <c r="A90" s="387" t="s">
        <v>20</v>
      </c>
      <c r="B90" s="388">
        <v>871470</v>
      </c>
      <c r="C90" s="389">
        <f>B90/B$90*100</f>
        <v>100</v>
      </c>
      <c r="D90" s="244"/>
      <c r="E90" s="388">
        <v>76402</v>
      </c>
      <c r="F90" s="388">
        <v>0</v>
      </c>
      <c r="G90" s="255">
        <v>0</v>
      </c>
      <c r="H90" s="408">
        <v>0</v>
      </c>
      <c r="I90" s="388">
        <v>53255</v>
      </c>
      <c r="J90" s="388">
        <v>39231</v>
      </c>
      <c r="K90" s="245">
        <v>31568</v>
      </c>
      <c r="L90" s="245">
        <v>55534</v>
      </c>
      <c r="M90" s="245">
        <v>5681</v>
      </c>
      <c r="N90" s="245">
        <v>45674</v>
      </c>
      <c r="O90" s="245">
        <v>29784</v>
      </c>
      <c r="P90" s="245">
        <v>4729</v>
      </c>
      <c r="Q90" s="245">
        <v>47499</v>
      </c>
      <c r="R90" s="245">
        <v>37738</v>
      </c>
      <c r="S90" s="388">
        <v>23484</v>
      </c>
      <c r="T90" s="388">
        <v>44072</v>
      </c>
      <c r="U90" s="388">
        <v>56321</v>
      </c>
      <c r="V90" s="388">
        <v>76103</v>
      </c>
      <c r="W90" s="388">
        <v>34327</v>
      </c>
      <c r="X90" s="388">
        <v>52960</v>
      </c>
      <c r="Y90" s="388">
        <v>28172</v>
      </c>
      <c r="Z90" s="388">
        <v>44319</v>
      </c>
      <c r="AA90" s="245">
        <v>37158</v>
      </c>
      <c r="AB90" s="245">
        <v>47459</v>
      </c>
    </row>
    <row r="91" spans="1:28" x14ac:dyDescent="0.35">
      <c r="A91" s="390" t="s">
        <v>379</v>
      </c>
      <c r="B91" s="391">
        <v>243963</v>
      </c>
      <c r="C91" s="389">
        <f t="shared" ref="C91:C92" si="11">B91/B$90*100</f>
        <v>27.994423215945467</v>
      </c>
      <c r="E91" s="391">
        <v>21456</v>
      </c>
      <c r="F91" s="388">
        <v>0</v>
      </c>
      <c r="G91" s="255">
        <v>0</v>
      </c>
      <c r="H91" s="408">
        <v>0</v>
      </c>
      <c r="I91" s="391">
        <v>14439</v>
      </c>
      <c r="J91" s="391">
        <v>10865</v>
      </c>
      <c r="K91" s="249">
        <v>10071</v>
      </c>
      <c r="L91" s="249">
        <v>16575</v>
      </c>
      <c r="M91" s="249">
        <v>1668</v>
      </c>
      <c r="N91" s="249">
        <v>10579</v>
      </c>
      <c r="O91" s="249">
        <v>7267</v>
      </c>
      <c r="P91" s="250">
        <v>961</v>
      </c>
      <c r="Q91" s="249">
        <v>13246</v>
      </c>
      <c r="R91" s="249">
        <v>10377</v>
      </c>
      <c r="S91" s="391">
        <v>7596</v>
      </c>
      <c r="T91" s="391">
        <v>12580</v>
      </c>
      <c r="U91" s="391">
        <v>15238</v>
      </c>
      <c r="V91" s="391">
        <v>19178</v>
      </c>
      <c r="W91" s="391">
        <v>10285</v>
      </c>
      <c r="X91" s="391">
        <v>15844</v>
      </c>
      <c r="Y91" s="391">
        <v>6275</v>
      </c>
      <c r="Z91" s="391">
        <v>12775</v>
      </c>
      <c r="AA91" s="249">
        <v>11661</v>
      </c>
      <c r="AB91" s="249">
        <v>15027</v>
      </c>
    </row>
    <row r="92" spans="1:28" x14ac:dyDescent="0.35">
      <c r="A92" s="390" t="s">
        <v>380</v>
      </c>
      <c r="B92" s="391">
        <v>627507</v>
      </c>
      <c r="C92" s="389">
        <f t="shared" si="11"/>
        <v>72.005576784054526</v>
      </c>
      <c r="E92" s="391">
        <v>54946</v>
      </c>
      <c r="F92" s="388">
        <v>0</v>
      </c>
      <c r="G92" s="255">
        <v>0</v>
      </c>
      <c r="H92" s="408">
        <v>0</v>
      </c>
      <c r="I92" s="391">
        <v>38816</v>
      </c>
      <c r="J92" s="391">
        <v>28366</v>
      </c>
      <c r="K92" s="249">
        <v>21497</v>
      </c>
      <c r="L92" s="249">
        <v>38959</v>
      </c>
      <c r="M92" s="249">
        <v>4013</v>
      </c>
      <c r="N92" s="249">
        <v>35095</v>
      </c>
      <c r="O92" s="249">
        <v>22517</v>
      </c>
      <c r="P92" s="249">
        <v>3768</v>
      </c>
      <c r="Q92" s="249">
        <v>34253</v>
      </c>
      <c r="R92" s="249">
        <v>27361</v>
      </c>
      <c r="S92" s="391">
        <v>15888</v>
      </c>
      <c r="T92" s="391">
        <v>31492</v>
      </c>
      <c r="U92" s="391">
        <v>41083</v>
      </c>
      <c r="V92" s="391">
        <v>56925</v>
      </c>
      <c r="W92" s="391">
        <v>24042</v>
      </c>
      <c r="X92" s="391">
        <v>37116</v>
      </c>
      <c r="Y92" s="391">
        <v>21897</v>
      </c>
      <c r="Z92" s="391">
        <v>31544</v>
      </c>
      <c r="AA92" s="249">
        <v>25497</v>
      </c>
      <c r="AB92" s="249">
        <v>32432</v>
      </c>
    </row>
    <row r="93" spans="1:28" x14ac:dyDescent="0.35">
      <c r="B93" s="391"/>
      <c r="C93" s="389"/>
      <c r="E93" s="391"/>
      <c r="F93" s="388"/>
      <c r="G93" s="255"/>
      <c r="H93" s="408"/>
      <c r="I93" s="391"/>
      <c r="J93" s="391"/>
      <c r="K93" s="249"/>
      <c r="L93" s="249"/>
      <c r="M93" s="249"/>
      <c r="N93" s="249"/>
      <c r="O93" s="249"/>
      <c r="P93" s="249"/>
      <c r="Q93" s="249"/>
      <c r="R93" s="249"/>
      <c r="S93" s="391"/>
      <c r="T93" s="391"/>
      <c r="U93" s="391"/>
      <c r="V93" s="391"/>
      <c r="W93" s="391"/>
      <c r="X93" s="391"/>
      <c r="Y93" s="391"/>
      <c r="Z93" s="391"/>
      <c r="AA93" s="249"/>
      <c r="AB93" s="249"/>
    </row>
    <row r="94" spans="1:28" s="247" customFormat="1" x14ac:dyDescent="0.35">
      <c r="A94" s="387" t="s">
        <v>19</v>
      </c>
      <c r="B94" s="244"/>
      <c r="C94" s="392"/>
      <c r="D94" s="244"/>
      <c r="E94" s="244"/>
      <c r="F94" s="388"/>
      <c r="G94" s="255"/>
      <c r="H94" s="408"/>
      <c r="I94" s="244"/>
      <c r="J94" s="244"/>
      <c r="S94" s="244"/>
      <c r="T94" s="244"/>
      <c r="U94" s="244"/>
      <c r="V94" s="244"/>
      <c r="W94" s="244"/>
      <c r="X94" s="244"/>
      <c r="Y94" s="244"/>
      <c r="Z94" s="244"/>
    </row>
    <row r="95" spans="1:28" s="247" customFormat="1" x14ac:dyDescent="0.35">
      <c r="A95" s="387" t="s">
        <v>20</v>
      </c>
      <c r="B95" s="388">
        <v>419890</v>
      </c>
      <c r="C95" s="389">
        <f>B96/B$96*100</f>
        <v>100</v>
      </c>
      <c r="D95" s="244"/>
      <c r="E95" s="388">
        <v>37073</v>
      </c>
      <c r="F95" s="388">
        <v>0</v>
      </c>
      <c r="G95" s="255">
        <v>0</v>
      </c>
      <c r="H95" s="408">
        <v>0</v>
      </c>
      <c r="I95" s="388">
        <v>25065</v>
      </c>
      <c r="J95" s="388">
        <v>16933</v>
      </c>
      <c r="K95" s="245">
        <v>14177</v>
      </c>
      <c r="L95" s="245">
        <v>24300</v>
      </c>
      <c r="M95" s="245">
        <v>2694</v>
      </c>
      <c r="N95" s="245">
        <v>20824</v>
      </c>
      <c r="O95" s="245">
        <v>14394</v>
      </c>
      <c r="P95" s="245">
        <v>2386</v>
      </c>
      <c r="Q95" s="245">
        <v>22911</v>
      </c>
      <c r="R95" s="245">
        <v>18276</v>
      </c>
      <c r="S95" s="388">
        <v>11577</v>
      </c>
      <c r="T95" s="388">
        <v>21582</v>
      </c>
      <c r="U95" s="388">
        <v>25723</v>
      </c>
      <c r="V95" s="388">
        <v>36895</v>
      </c>
      <c r="W95" s="388">
        <v>17124</v>
      </c>
      <c r="X95" s="388">
        <v>26577</v>
      </c>
      <c r="Y95" s="388">
        <v>13989</v>
      </c>
      <c r="Z95" s="388">
        <v>22497</v>
      </c>
      <c r="AA95" s="245">
        <v>19319</v>
      </c>
      <c r="AB95" s="245">
        <v>25574</v>
      </c>
    </row>
    <row r="96" spans="1:28" x14ac:dyDescent="0.35">
      <c r="A96" s="390" t="s">
        <v>379</v>
      </c>
      <c r="B96" s="391">
        <v>86557</v>
      </c>
      <c r="C96" s="389">
        <f t="shared" ref="C96:C97" si="12">B97/B$96*100</f>
        <v>385.10230252896935</v>
      </c>
      <c r="E96" s="391">
        <v>8010</v>
      </c>
      <c r="F96" s="388">
        <v>0</v>
      </c>
      <c r="G96" s="255">
        <v>0</v>
      </c>
      <c r="H96" s="408">
        <v>0</v>
      </c>
      <c r="I96" s="391">
        <v>4398</v>
      </c>
      <c r="J96" s="391">
        <v>3825</v>
      </c>
      <c r="K96" s="249">
        <v>3067</v>
      </c>
      <c r="L96" s="249">
        <v>4639</v>
      </c>
      <c r="M96" s="250">
        <v>559</v>
      </c>
      <c r="N96" s="249">
        <v>3119</v>
      </c>
      <c r="O96" s="249">
        <v>2458</v>
      </c>
      <c r="P96" s="250">
        <v>376</v>
      </c>
      <c r="Q96" s="249">
        <v>4585</v>
      </c>
      <c r="R96" s="249">
        <v>3716</v>
      </c>
      <c r="S96" s="391">
        <v>2828</v>
      </c>
      <c r="T96" s="391">
        <v>4460</v>
      </c>
      <c r="U96" s="391">
        <v>4711</v>
      </c>
      <c r="V96" s="391">
        <v>6968</v>
      </c>
      <c r="W96" s="391">
        <v>3856</v>
      </c>
      <c r="X96" s="391">
        <v>6122</v>
      </c>
      <c r="Y96" s="391">
        <v>2269</v>
      </c>
      <c r="Z96" s="391">
        <v>4790</v>
      </c>
      <c r="AA96" s="249">
        <v>4910</v>
      </c>
      <c r="AB96" s="249">
        <v>6891</v>
      </c>
    </row>
    <row r="97" spans="1:55" x14ac:dyDescent="0.35">
      <c r="A97" s="390" t="s">
        <v>380</v>
      </c>
      <c r="B97" s="391">
        <v>333333</v>
      </c>
      <c r="C97" s="389">
        <f t="shared" si="12"/>
        <v>0</v>
      </c>
      <c r="E97" s="391">
        <v>29063</v>
      </c>
      <c r="F97" s="388">
        <v>0</v>
      </c>
      <c r="G97" s="255">
        <v>0</v>
      </c>
      <c r="H97" s="408">
        <v>0</v>
      </c>
      <c r="I97" s="391">
        <v>20667</v>
      </c>
      <c r="J97" s="391">
        <v>13108</v>
      </c>
      <c r="K97" s="249">
        <v>11110</v>
      </c>
      <c r="L97" s="249">
        <v>19661</v>
      </c>
      <c r="M97" s="249">
        <v>2135</v>
      </c>
      <c r="N97" s="249">
        <v>17705</v>
      </c>
      <c r="O97" s="249">
        <v>11936</v>
      </c>
      <c r="P97" s="249">
        <v>2010</v>
      </c>
      <c r="Q97" s="249">
        <v>18326</v>
      </c>
      <c r="R97" s="249">
        <v>14560</v>
      </c>
      <c r="S97" s="391">
        <v>8749</v>
      </c>
      <c r="T97" s="391">
        <v>17122</v>
      </c>
      <c r="U97" s="391">
        <v>21012</v>
      </c>
      <c r="V97" s="391">
        <v>29927</v>
      </c>
      <c r="W97" s="391">
        <v>13268</v>
      </c>
      <c r="X97" s="391">
        <v>20455</v>
      </c>
      <c r="Y97" s="391">
        <v>11720</v>
      </c>
      <c r="Z97" s="391">
        <v>17707</v>
      </c>
      <c r="AA97" s="249">
        <v>14409</v>
      </c>
      <c r="AB97" s="249">
        <v>18683</v>
      </c>
    </row>
    <row r="98" spans="1:55" x14ac:dyDescent="0.35">
      <c r="B98" s="391"/>
      <c r="C98" s="389"/>
      <c r="E98" s="391"/>
      <c r="F98" s="388"/>
      <c r="G98" s="255"/>
      <c r="H98" s="408"/>
      <c r="I98" s="391"/>
      <c r="J98" s="391"/>
      <c r="K98" s="249"/>
      <c r="L98" s="249"/>
      <c r="M98" s="249"/>
      <c r="N98" s="249"/>
      <c r="O98" s="249"/>
      <c r="P98" s="249"/>
      <c r="Q98" s="249"/>
      <c r="R98" s="249"/>
      <c r="S98" s="391"/>
      <c r="T98" s="391"/>
      <c r="U98" s="391"/>
      <c r="V98" s="391"/>
      <c r="W98" s="391"/>
      <c r="X98" s="391"/>
      <c r="Y98" s="391"/>
      <c r="Z98" s="391"/>
      <c r="AA98" s="249"/>
      <c r="AB98" s="249"/>
    </row>
    <row r="99" spans="1:55" s="247" customFormat="1" x14ac:dyDescent="0.35">
      <c r="A99" s="387" t="s">
        <v>21</v>
      </c>
      <c r="B99" s="244"/>
      <c r="C99" s="389"/>
      <c r="D99" s="244"/>
      <c r="E99" s="244"/>
      <c r="F99" s="388"/>
      <c r="G99" s="255"/>
      <c r="H99" s="408"/>
      <c r="I99" s="244"/>
      <c r="J99" s="244"/>
      <c r="S99" s="244"/>
      <c r="T99" s="244"/>
      <c r="U99" s="244"/>
      <c r="V99" s="244"/>
      <c r="W99" s="244"/>
      <c r="X99" s="244"/>
      <c r="Y99" s="244"/>
      <c r="Z99" s="244"/>
    </row>
    <row r="100" spans="1:55" s="247" customFormat="1" x14ac:dyDescent="0.35">
      <c r="A100" s="387" t="s">
        <v>20</v>
      </c>
      <c r="B100" s="388">
        <v>451580</v>
      </c>
      <c r="C100" s="389">
        <f>B100/B$100*100</f>
        <v>100</v>
      </c>
      <c r="D100" s="244"/>
      <c r="E100" s="388">
        <v>39329</v>
      </c>
      <c r="F100" s="388">
        <v>0</v>
      </c>
      <c r="G100" s="255">
        <v>0</v>
      </c>
      <c r="H100" s="408">
        <v>0</v>
      </c>
      <c r="I100" s="388">
        <v>28190</v>
      </c>
      <c r="J100" s="388">
        <v>22298</v>
      </c>
      <c r="K100" s="245">
        <v>17391</v>
      </c>
      <c r="L100" s="245">
        <v>31234</v>
      </c>
      <c r="M100" s="245">
        <v>2987</v>
      </c>
      <c r="N100" s="245">
        <v>24850</v>
      </c>
      <c r="O100" s="245">
        <v>15390</v>
      </c>
      <c r="P100" s="245">
        <v>2343</v>
      </c>
      <c r="Q100" s="245">
        <v>24588</v>
      </c>
      <c r="R100" s="245">
        <v>19462</v>
      </c>
      <c r="S100" s="388">
        <v>11907</v>
      </c>
      <c r="T100" s="388">
        <v>22490</v>
      </c>
      <c r="U100" s="388">
        <v>30598</v>
      </c>
      <c r="V100" s="388">
        <v>39208</v>
      </c>
      <c r="W100" s="388">
        <v>17203</v>
      </c>
      <c r="X100" s="388">
        <v>26383</v>
      </c>
      <c r="Y100" s="388">
        <v>14183</v>
      </c>
      <c r="Z100" s="388">
        <v>21822</v>
      </c>
      <c r="AA100" s="245">
        <v>17839</v>
      </c>
      <c r="AB100" s="245">
        <v>21885</v>
      </c>
    </row>
    <row r="101" spans="1:55" x14ac:dyDescent="0.35">
      <c r="A101" s="390" t="s">
        <v>379</v>
      </c>
      <c r="B101" s="391">
        <v>157406</v>
      </c>
      <c r="C101" s="389">
        <f t="shared" ref="C101:C102" si="13">B101/B$100*100</f>
        <v>34.856725275698658</v>
      </c>
      <c r="E101" s="391">
        <v>13446</v>
      </c>
      <c r="F101" s="388">
        <v>0</v>
      </c>
      <c r="G101" s="255">
        <v>0</v>
      </c>
      <c r="H101" s="408">
        <v>0</v>
      </c>
      <c r="I101" s="391">
        <v>10041</v>
      </c>
      <c r="J101" s="391">
        <v>7040</v>
      </c>
      <c r="K101" s="249">
        <v>7004</v>
      </c>
      <c r="L101" s="249">
        <v>11936</v>
      </c>
      <c r="M101" s="249">
        <v>1109</v>
      </c>
      <c r="N101" s="249">
        <v>7460</v>
      </c>
      <c r="O101" s="249">
        <v>4809</v>
      </c>
      <c r="P101" s="250">
        <v>585</v>
      </c>
      <c r="Q101" s="249">
        <v>8661</v>
      </c>
      <c r="R101" s="249">
        <v>6661</v>
      </c>
      <c r="S101" s="391">
        <v>4768</v>
      </c>
      <c r="T101" s="391">
        <v>8120</v>
      </c>
      <c r="U101" s="391">
        <v>10527</v>
      </c>
      <c r="V101" s="391">
        <v>12210</v>
      </c>
      <c r="W101" s="391">
        <v>6429</v>
      </c>
      <c r="X101" s="391">
        <v>9722</v>
      </c>
      <c r="Y101" s="391">
        <v>4006</v>
      </c>
      <c r="Z101" s="391">
        <v>7985</v>
      </c>
      <c r="AA101" s="249">
        <v>6751</v>
      </c>
      <c r="AB101" s="249">
        <v>8136</v>
      </c>
    </row>
    <row r="102" spans="1:55" ht="18.600000000000001" thickBot="1" x14ac:dyDescent="0.4">
      <c r="A102" s="396" t="s">
        <v>380</v>
      </c>
      <c r="B102" s="397">
        <v>294174</v>
      </c>
      <c r="C102" s="398">
        <f t="shared" si="13"/>
        <v>65.143274724301335</v>
      </c>
      <c r="D102" s="256"/>
      <c r="E102" s="397">
        <v>25883</v>
      </c>
      <c r="F102" s="409">
        <v>0</v>
      </c>
      <c r="G102" s="262">
        <v>0</v>
      </c>
      <c r="H102" s="410">
        <v>0</v>
      </c>
      <c r="I102" s="397">
        <v>18149</v>
      </c>
      <c r="J102" s="397">
        <v>15258</v>
      </c>
      <c r="K102" s="257">
        <v>10387</v>
      </c>
      <c r="L102" s="257">
        <v>19298</v>
      </c>
      <c r="M102" s="257">
        <v>1878</v>
      </c>
      <c r="N102" s="257">
        <v>17390</v>
      </c>
      <c r="O102" s="257">
        <v>10581</v>
      </c>
      <c r="P102" s="257">
        <v>1758</v>
      </c>
      <c r="Q102" s="257">
        <v>15927</v>
      </c>
      <c r="R102" s="257">
        <v>12801</v>
      </c>
      <c r="S102" s="397">
        <v>7139</v>
      </c>
      <c r="T102" s="397">
        <v>14370</v>
      </c>
      <c r="U102" s="397">
        <v>20071</v>
      </c>
      <c r="V102" s="397">
        <v>26998</v>
      </c>
      <c r="W102" s="397">
        <v>10774</v>
      </c>
      <c r="X102" s="397">
        <v>16661</v>
      </c>
      <c r="Y102" s="397">
        <v>10177</v>
      </c>
      <c r="Z102" s="397">
        <v>13837</v>
      </c>
      <c r="AA102" s="257">
        <v>11088</v>
      </c>
      <c r="AB102" s="257">
        <v>13749</v>
      </c>
    </row>
    <row r="103" spans="1:55" x14ac:dyDescent="0.35">
      <c r="A103" s="394"/>
      <c r="C103" s="393"/>
      <c r="D103" s="252"/>
      <c r="E103" s="395"/>
      <c r="F103" s="395"/>
      <c r="G103" s="395"/>
      <c r="H103" s="242"/>
      <c r="I103" s="242"/>
      <c r="J103" s="242"/>
      <c r="K103" s="242"/>
      <c r="L103" s="242"/>
      <c r="M103" s="242"/>
      <c r="N103" s="242"/>
      <c r="O103" s="242"/>
      <c r="P103" s="395"/>
      <c r="Q103" s="395"/>
      <c r="R103" s="395"/>
      <c r="S103" s="395"/>
      <c r="T103" s="395"/>
      <c r="U103" s="395"/>
      <c r="V103" s="395"/>
      <c r="W103" s="395"/>
      <c r="X103" s="242"/>
      <c r="Y103" s="242"/>
    </row>
    <row r="104" spans="1:55" x14ac:dyDescent="0.35">
      <c r="A104" s="411"/>
      <c r="B104" s="412"/>
      <c r="C104" s="413"/>
      <c r="D104" s="360"/>
      <c r="E104" s="412"/>
      <c r="F104" s="412"/>
      <c r="G104" s="412"/>
      <c r="H104" s="318"/>
      <c r="I104" s="318"/>
      <c r="J104" s="318"/>
      <c r="K104" s="318"/>
      <c r="L104" s="318"/>
      <c r="M104" s="318"/>
      <c r="N104" s="318"/>
      <c r="O104" s="318"/>
      <c r="P104" s="412"/>
      <c r="Q104" s="412"/>
      <c r="R104" s="412"/>
      <c r="S104" s="412"/>
      <c r="T104" s="412"/>
      <c r="U104" s="412"/>
      <c r="V104" s="412"/>
      <c r="W104" s="412"/>
      <c r="X104" s="318"/>
      <c r="Y104" s="318"/>
      <c r="Z104" s="361"/>
      <c r="AA104" s="361"/>
      <c r="AB104" s="361"/>
      <c r="AC104" s="361"/>
      <c r="AD104" s="361"/>
      <c r="AE104" s="361"/>
      <c r="AF104" s="361"/>
      <c r="AG104" s="361"/>
      <c r="AH104" s="361"/>
      <c r="AI104" s="361"/>
      <c r="AJ104" s="361"/>
    </row>
    <row r="105" spans="1:55" s="227" customFormat="1" ht="18.600000000000001" thickBot="1" x14ac:dyDescent="0.4">
      <c r="A105" s="642" t="s">
        <v>463</v>
      </c>
      <c r="B105" s="643"/>
      <c r="C105" s="643"/>
      <c r="D105" s="643"/>
      <c r="E105" s="643"/>
      <c r="F105" s="643"/>
      <c r="G105" s="643"/>
      <c r="H105" s="643"/>
      <c r="I105" s="643"/>
      <c r="J105" s="643"/>
      <c r="K105" s="643"/>
      <c r="L105" s="643"/>
      <c r="M105" s="643"/>
      <c r="N105" s="643"/>
      <c r="O105" s="643"/>
      <c r="P105" s="643"/>
      <c r="Q105" s="643"/>
      <c r="R105" s="643"/>
      <c r="S105" s="643"/>
      <c r="T105" s="643"/>
      <c r="U105" s="643"/>
      <c r="V105" s="643"/>
      <c r="W105" s="643"/>
      <c r="X105" s="643"/>
      <c r="Y105" s="643"/>
      <c r="Z105" s="643"/>
      <c r="AA105" s="643"/>
      <c r="AB105" s="643"/>
      <c r="AC105" s="643"/>
      <c r="AD105" s="643"/>
      <c r="AE105" s="643"/>
      <c r="AF105" s="643"/>
      <c r="AG105" s="643"/>
      <c r="AH105" s="643"/>
      <c r="AI105" s="643"/>
      <c r="AJ105" s="643"/>
      <c r="AK105" s="643"/>
      <c r="AL105" s="660"/>
      <c r="AM105" s="229"/>
      <c r="AN105" s="229"/>
      <c r="AO105" s="229"/>
      <c r="AP105" s="229"/>
      <c r="AQ105" s="229"/>
      <c r="AR105" s="229"/>
      <c r="AS105" s="229"/>
      <c r="AT105" s="229"/>
      <c r="AU105" s="229"/>
      <c r="AV105" s="229"/>
      <c r="AW105" s="229"/>
      <c r="AX105" s="229"/>
      <c r="AY105" s="229"/>
    </row>
    <row r="106" spans="1:55" s="233" customFormat="1" ht="18.600000000000001" thickBot="1" x14ac:dyDescent="0.4">
      <c r="A106" s="650" t="s">
        <v>367</v>
      </c>
      <c r="B106" s="610" t="s">
        <v>42</v>
      </c>
      <c r="C106" s="610"/>
      <c r="D106" s="326"/>
      <c r="E106" s="610" t="s">
        <v>3</v>
      </c>
      <c r="F106" s="610"/>
      <c r="G106" s="610"/>
      <c r="H106" s="610"/>
      <c r="I106" s="610"/>
      <c r="J106" s="610"/>
      <c r="K106" s="610"/>
      <c r="L106" s="610"/>
      <c r="M106" s="610"/>
      <c r="N106" s="610"/>
      <c r="O106" s="610"/>
      <c r="P106" s="610"/>
      <c r="Q106" s="610"/>
      <c r="R106" s="610"/>
      <c r="S106" s="610"/>
      <c r="T106" s="610"/>
      <c r="U106" s="610"/>
      <c r="V106" s="610"/>
      <c r="W106" s="610"/>
      <c r="X106" s="610"/>
      <c r="Y106" s="610"/>
      <c r="Z106" s="610"/>
      <c r="AA106" s="610"/>
      <c r="AB106" s="610"/>
      <c r="AC106" s="610"/>
      <c r="AD106" s="610"/>
      <c r="AE106" s="610"/>
      <c r="AF106" s="610"/>
      <c r="AG106" s="610"/>
      <c r="AH106" s="610"/>
      <c r="AI106" s="610"/>
      <c r="AJ106" s="610"/>
      <c r="AK106" s="231"/>
      <c r="AL106" s="414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</row>
    <row r="107" spans="1:55" s="285" customFormat="1" ht="60.6" customHeight="1" thickBot="1" x14ac:dyDescent="0.4">
      <c r="A107" s="661"/>
      <c r="B107" s="416" t="s">
        <v>4</v>
      </c>
      <c r="C107" s="532" t="s">
        <v>5</v>
      </c>
      <c r="D107" s="533"/>
      <c r="E107" s="509" t="s">
        <v>388</v>
      </c>
      <c r="F107" s="509" t="s">
        <v>44</v>
      </c>
      <c r="G107" s="509" t="s">
        <v>45</v>
      </c>
      <c r="H107" s="509" t="s">
        <v>46</v>
      </c>
      <c r="I107" s="509" t="s">
        <v>47</v>
      </c>
      <c r="J107" s="509" t="s">
        <v>48</v>
      </c>
      <c r="K107" s="514" t="s">
        <v>471</v>
      </c>
      <c r="L107" s="510" t="s">
        <v>389</v>
      </c>
      <c r="M107" s="510" t="s">
        <v>390</v>
      </c>
      <c r="N107" s="510" t="s">
        <v>391</v>
      </c>
      <c r="O107" s="509" t="s">
        <v>392</v>
      </c>
      <c r="P107" s="509" t="s">
        <v>51</v>
      </c>
      <c r="Q107" s="509" t="s">
        <v>52</v>
      </c>
      <c r="R107" s="509" t="s">
        <v>53</v>
      </c>
      <c r="S107" s="509" t="s">
        <v>393</v>
      </c>
      <c r="T107" s="509" t="s">
        <v>394</v>
      </c>
      <c r="U107" s="509" t="s">
        <v>56</v>
      </c>
      <c r="V107" s="509" t="s">
        <v>57</v>
      </c>
      <c r="W107" s="509" t="s">
        <v>58</v>
      </c>
      <c r="X107" s="509" t="s">
        <v>395</v>
      </c>
      <c r="Y107" s="509" t="s">
        <v>396</v>
      </c>
      <c r="Z107" s="509" t="s">
        <v>397</v>
      </c>
      <c r="AA107" s="509" t="s">
        <v>398</v>
      </c>
      <c r="AB107" s="509" t="s">
        <v>399</v>
      </c>
      <c r="AC107" s="509" t="s">
        <v>400</v>
      </c>
      <c r="AD107" s="509" t="s">
        <v>401</v>
      </c>
      <c r="AE107" s="509" t="s">
        <v>402</v>
      </c>
      <c r="AF107" s="514" t="s">
        <v>472</v>
      </c>
      <c r="AG107" s="510" t="s">
        <v>403</v>
      </c>
      <c r="AH107" s="510" t="s">
        <v>404</v>
      </c>
      <c r="AI107" s="509" t="s">
        <v>405</v>
      </c>
      <c r="AJ107" s="509" t="s">
        <v>406</v>
      </c>
      <c r="AK107" s="509" t="s">
        <v>70</v>
      </c>
      <c r="AL107" s="509" t="s">
        <v>71</v>
      </c>
      <c r="AM107" s="323"/>
      <c r="AN107" s="271"/>
      <c r="AO107" s="271"/>
      <c r="AP107" s="271"/>
      <c r="AQ107" s="271"/>
      <c r="AR107" s="271"/>
      <c r="AS107" s="271"/>
      <c r="AT107" s="271"/>
      <c r="AU107" s="271"/>
      <c r="AV107" s="271"/>
      <c r="AW107" s="271"/>
      <c r="AX107" s="271"/>
      <c r="AY107" s="271"/>
      <c r="AZ107" s="271"/>
      <c r="BA107" s="271"/>
    </row>
    <row r="108" spans="1:55" s="233" customFormat="1" ht="18.600000000000001" thickBot="1" x14ac:dyDescent="0.4">
      <c r="A108" s="385" t="s">
        <v>14</v>
      </c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Z108" s="240"/>
      <c r="AA108" s="240"/>
      <c r="AB108" s="240"/>
      <c r="AC108" s="240"/>
      <c r="AD108" s="240"/>
      <c r="AE108" s="240"/>
      <c r="AF108" s="240"/>
      <c r="AG108" s="240"/>
      <c r="AH108" s="240"/>
      <c r="AI108" s="240"/>
      <c r="AJ108" s="240"/>
      <c r="AK108" s="240"/>
      <c r="AL108" s="240"/>
      <c r="AM108" s="275"/>
      <c r="AN108" s="275"/>
      <c r="AO108" s="230"/>
      <c r="AP108" s="230"/>
      <c r="AQ108" s="230"/>
      <c r="AR108" s="230"/>
      <c r="AS108" s="230"/>
      <c r="AT108" s="230"/>
      <c r="AU108" s="230"/>
      <c r="AV108" s="230"/>
      <c r="AW108" s="230"/>
      <c r="AX108" s="230"/>
      <c r="AY108" s="230"/>
      <c r="AZ108" s="230"/>
      <c r="BA108" s="230"/>
      <c r="BB108" s="230"/>
      <c r="BC108" s="230"/>
    </row>
    <row r="109" spans="1:55" s="233" customFormat="1" ht="18.600000000000001" thickBot="1" x14ac:dyDescent="0.4">
      <c r="A109" s="386" t="s">
        <v>378</v>
      </c>
      <c r="B109" s="243"/>
      <c r="C109" s="243"/>
      <c r="D109" s="243"/>
      <c r="E109" s="243"/>
      <c r="F109" s="243"/>
      <c r="G109" s="243"/>
      <c r="H109" s="243"/>
      <c r="I109" s="243"/>
      <c r="J109" s="243"/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30"/>
      <c r="AN109" s="230"/>
      <c r="AO109" s="230"/>
      <c r="AP109" s="230"/>
      <c r="AQ109" s="230"/>
      <c r="AR109" s="230"/>
      <c r="AS109" s="230"/>
      <c r="AT109" s="230"/>
      <c r="AU109" s="230"/>
      <c r="AV109" s="230"/>
      <c r="AW109" s="230"/>
      <c r="AX109" s="230"/>
      <c r="AY109" s="230"/>
      <c r="AZ109" s="230"/>
      <c r="BA109" s="230"/>
      <c r="BB109" s="230"/>
      <c r="BC109" s="230"/>
    </row>
    <row r="110" spans="1:55" s="247" customFormat="1" ht="18.600000000000001" thickBot="1" x14ac:dyDescent="0.4">
      <c r="A110" s="387" t="s">
        <v>20</v>
      </c>
      <c r="B110" s="388">
        <v>4215898</v>
      </c>
      <c r="C110" s="389">
        <f>B110/B$110*100</f>
        <v>100</v>
      </c>
      <c r="D110" s="244"/>
      <c r="E110" s="388">
        <v>258719</v>
      </c>
      <c r="F110" s="388">
        <v>163342</v>
      </c>
      <c r="G110" s="388">
        <v>256452</v>
      </c>
      <c r="H110" s="245">
        <v>125666</v>
      </c>
      <c r="I110" s="245">
        <v>119087</v>
      </c>
      <c r="J110" s="245">
        <v>133350</v>
      </c>
      <c r="K110" s="243">
        <v>227909</v>
      </c>
      <c r="L110" s="245">
        <v>86411</v>
      </c>
      <c r="M110" s="245">
        <v>72253</v>
      </c>
      <c r="N110" s="245">
        <v>69245</v>
      </c>
      <c r="O110" s="245">
        <v>54974</v>
      </c>
      <c r="P110" s="245">
        <v>76149</v>
      </c>
      <c r="Q110" s="388">
        <v>41971</v>
      </c>
      <c r="R110" s="388">
        <v>50629</v>
      </c>
      <c r="S110" s="388">
        <v>111697</v>
      </c>
      <c r="T110" s="388">
        <v>172498</v>
      </c>
      <c r="U110" s="388">
        <v>114281</v>
      </c>
      <c r="V110" s="388">
        <v>186993</v>
      </c>
      <c r="W110" s="388">
        <v>64505</v>
      </c>
      <c r="X110" s="388">
        <v>128333</v>
      </c>
      <c r="Y110" s="245">
        <v>181773</v>
      </c>
      <c r="Z110" s="245">
        <v>230819</v>
      </c>
      <c r="AA110" s="245">
        <v>222642</v>
      </c>
      <c r="AB110" s="245">
        <v>192465</v>
      </c>
      <c r="AC110" s="245">
        <v>309151</v>
      </c>
      <c r="AD110" s="245">
        <v>160144</v>
      </c>
      <c r="AE110" s="245">
        <v>155292</v>
      </c>
      <c r="AF110" s="243">
        <v>140156</v>
      </c>
      <c r="AG110" s="245">
        <v>53710</v>
      </c>
      <c r="AH110" s="245">
        <v>86446</v>
      </c>
      <c r="AI110" s="245">
        <v>150990</v>
      </c>
      <c r="AJ110" s="245">
        <v>77884</v>
      </c>
      <c r="AK110" s="245">
        <v>52551</v>
      </c>
      <c r="AL110" s="245">
        <v>55476</v>
      </c>
    </row>
    <row r="111" spans="1:55" ht="18.600000000000001" thickBot="1" x14ac:dyDescent="0.4">
      <c r="A111" s="390" t="s">
        <v>379</v>
      </c>
      <c r="B111" s="391">
        <v>476969</v>
      </c>
      <c r="C111" s="389">
        <f t="shared" ref="C111:C112" si="14">B111/B$110*100</f>
        <v>11.31358016726211</v>
      </c>
      <c r="E111" s="391">
        <v>40271</v>
      </c>
      <c r="F111" s="391">
        <v>13889</v>
      </c>
      <c r="G111" s="391">
        <v>19168</v>
      </c>
      <c r="H111" s="249">
        <v>9855</v>
      </c>
      <c r="I111" s="249">
        <v>10670</v>
      </c>
      <c r="J111" s="249">
        <v>17482</v>
      </c>
      <c r="K111" s="243">
        <v>42438</v>
      </c>
      <c r="L111" s="249">
        <v>10436</v>
      </c>
      <c r="M111" s="249">
        <v>26677</v>
      </c>
      <c r="N111" s="249">
        <v>5325</v>
      </c>
      <c r="O111" s="249">
        <v>5582</v>
      </c>
      <c r="P111" s="249">
        <v>7520</v>
      </c>
      <c r="Q111" s="391">
        <v>9415</v>
      </c>
      <c r="R111" s="391">
        <v>8374</v>
      </c>
      <c r="S111" s="391">
        <v>6405</v>
      </c>
      <c r="T111" s="391">
        <v>15494</v>
      </c>
      <c r="U111" s="391">
        <v>8481</v>
      </c>
      <c r="V111" s="391">
        <v>14406</v>
      </c>
      <c r="W111" s="391">
        <v>3410</v>
      </c>
      <c r="X111" s="391">
        <v>10958</v>
      </c>
      <c r="Y111" s="249">
        <v>15487</v>
      </c>
      <c r="Z111" s="249">
        <v>27820</v>
      </c>
      <c r="AA111" s="249">
        <v>15762</v>
      </c>
      <c r="AB111" s="249">
        <v>15626</v>
      </c>
      <c r="AC111" s="249">
        <v>31296</v>
      </c>
      <c r="AD111" s="249">
        <v>20266</v>
      </c>
      <c r="AE111" s="249">
        <v>9082</v>
      </c>
      <c r="AF111" s="243">
        <v>17134</v>
      </c>
      <c r="AG111" s="249">
        <v>2341</v>
      </c>
      <c r="AH111" s="249">
        <v>14793</v>
      </c>
      <c r="AI111" s="249">
        <v>28196</v>
      </c>
      <c r="AJ111" s="249">
        <v>17304</v>
      </c>
      <c r="AK111" s="249">
        <v>18311</v>
      </c>
      <c r="AL111" s="249">
        <v>16867</v>
      </c>
    </row>
    <row r="112" spans="1:55" ht="18.600000000000001" thickBot="1" x14ac:dyDescent="0.4">
      <c r="A112" s="390" t="s">
        <v>380</v>
      </c>
      <c r="B112" s="391">
        <v>3738929</v>
      </c>
      <c r="C112" s="389">
        <f t="shared" si="14"/>
        <v>88.686419832737883</v>
      </c>
      <c r="E112" s="391">
        <v>218448</v>
      </c>
      <c r="F112" s="391">
        <v>149453</v>
      </c>
      <c r="G112" s="391">
        <v>237284</v>
      </c>
      <c r="H112" s="249">
        <v>115811</v>
      </c>
      <c r="I112" s="249">
        <v>108417</v>
      </c>
      <c r="J112" s="249">
        <v>115868</v>
      </c>
      <c r="K112" s="243">
        <v>185471</v>
      </c>
      <c r="L112" s="249">
        <v>75975</v>
      </c>
      <c r="M112" s="249">
        <v>45576</v>
      </c>
      <c r="N112" s="249">
        <v>63920</v>
      </c>
      <c r="O112" s="249">
        <v>49392</v>
      </c>
      <c r="P112" s="249">
        <v>68629</v>
      </c>
      <c r="Q112" s="391">
        <v>32556</v>
      </c>
      <c r="R112" s="391">
        <v>42255</v>
      </c>
      <c r="S112" s="391">
        <v>105292</v>
      </c>
      <c r="T112" s="391">
        <v>157004</v>
      </c>
      <c r="U112" s="391">
        <v>105800</v>
      </c>
      <c r="V112" s="391">
        <v>172587</v>
      </c>
      <c r="W112" s="391">
        <v>61095</v>
      </c>
      <c r="X112" s="391">
        <v>117375</v>
      </c>
      <c r="Y112" s="249">
        <v>166286</v>
      </c>
      <c r="Z112" s="249">
        <v>202999</v>
      </c>
      <c r="AA112" s="249">
        <v>206880</v>
      </c>
      <c r="AB112" s="249">
        <v>176839</v>
      </c>
      <c r="AC112" s="249">
        <v>277855</v>
      </c>
      <c r="AD112" s="249">
        <v>139878</v>
      </c>
      <c r="AE112" s="249">
        <v>146210</v>
      </c>
      <c r="AF112" s="243">
        <v>123022</v>
      </c>
      <c r="AG112" s="249">
        <v>51369</v>
      </c>
      <c r="AH112" s="249">
        <v>71653</v>
      </c>
      <c r="AI112" s="249">
        <v>122794</v>
      </c>
      <c r="AJ112" s="249">
        <v>60580</v>
      </c>
      <c r="AK112" s="249">
        <v>34240</v>
      </c>
      <c r="AL112" s="249">
        <v>38609</v>
      </c>
    </row>
    <row r="113" spans="1:38" ht="18.600000000000001" thickBot="1" x14ac:dyDescent="0.4">
      <c r="B113" s="391"/>
      <c r="C113" s="389"/>
      <c r="E113" s="391"/>
      <c r="F113" s="391"/>
      <c r="G113" s="391"/>
      <c r="H113" s="249"/>
      <c r="I113" s="249"/>
      <c r="J113" s="249"/>
      <c r="K113" s="243"/>
      <c r="L113" s="249"/>
      <c r="M113" s="249"/>
      <c r="N113" s="249"/>
      <c r="O113" s="249"/>
      <c r="P113" s="249"/>
      <c r="Q113" s="391"/>
      <c r="R113" s="391"/>
      <c r="S113" s="391"/>
      <c r="T113" s="391"/>
      <c r="U113" s="391"/>
      <c r="V113" s="391"/>
      <c r="W113" s="391"/>
      <c r="X113" s="391"/>
      <c r="Y113" s="249"/>
      <c r="Z113" s="249"/>
      <c r="AA113" s="249"/>
      <c r="AB113" s="249"/>
      <c r="AC113" s="249"/>
      <c r="AD113" s="249"/>
      <c r="AE113" s="249"/>
      <c r="AF113" s="243"/>
      <c r="AG113" s="249"/>
      <c r="AH113" s="249"/>
      <c r="AI113" s="249"/>
      <c r="AJ113" s="249"/>
      <c r="AK113" s="249"/>
      <c r="AL113" s="249"/>
    </row>
    <row r="114" spans="1:38" s="247" customFormat="1" ht="18.600000000000001" thickBot="1" x14ac:dyDescent="0.4">
      <c r="A114" s="387" t="s">
        <v>19</v>
      </c>
      <c r="B114" s="244"/>
      <c r="C114" s="389"/>
      <c r="D114" s="244"/>
      <c r="E114" s="244"/>
      <c r="F114" s="244"/>
      <c r="G114" s="244"/>
      <c r="K114" s="243"/>
      <c r="Q114" s="244"/>
      <c r="R114" s="244"/>
      <c r="S114" s="244"/>
      <c r="T114" s="244"/>
      <c r="U114" s="244"/>
      <c r="V114" s="244"/>
      <c r="W114" s="244"/>
      <c r="X114" s="244"/>
      <c r="AF114" s="243"/>
    </row>
    <row r="115" spans="1:38" s="247" customFormat="1" ht="18.600000000000001" thickBot="1" x14ac:dyDescent="0.4">
      <c r="A115" s="387" t="s">
        <v>20</v>
      </c>
      <c r="B115" s="388">
        <v>2052844</v>
      </c>
      <c r="C115" s="389">
        <f>B115/B$115*100</f>
        <v>100</v>
      </c>
      <c r="D115" s="244"/>
      <c r="E115" s="388">
        <v>126314</v>
      </c>
      <c r="F115" s="388">
        <v>79347</v>
      </c>
      <c r="G115" s="388">
        <v>123406</v>
      </c>
      <c r="H115" s="245">
        <v>59602</v>
      </c>
      <c r="I115" s="245">
        <v>56448</v>
      </c>
      <c r="J115" s="245">
        <v>64525</v>
      </c>
      <c r="K115" s="243">
        <v>105359</v>
      </c>
      <c r="L115" s="245">
        <v>39867</v>
      </c>
      <c r="M115" s="245">
        <v>31907</v>
      </c>
      <c r="N115" s="245">
        <v>33585</v>
      </c>
      <c r="O115" s="245">
        <v>26595</v>
      </c>
      <c r="P115" s="245">
        <v>36961</v>
      </c>
      <c r="Q115" s="388">
        <v>19903</v>
      </c>
      <c r="R115" s="388">
        <v>23646</v>
      </c>
      <c r="S115" s="388">
        <v>53544</v>
      </c>
      <c r="T115" s="388">
        <v>83588</v>
      </c>
      <c r="U115" s="388">
        <v>56292</v>
      </c>
      <c r="V115" s="388">
        <v>92318</v>
      </c>
      <c r="W115" s="388">
        <v>33036</v>
      </c>
      <c r="X115" s="388">
        <v>62271</v>
      </c>
      <c r="Y115" s="245">
        <v>89722</v>
      </c>
      <c r="Z115" s="245">
        <v>113692</v>
      </c>
      <c r="AA115" s="245">
        <v>109559</v>
      </c>
      <c r="AB115" s="245">
        <v>94516</v>
      </c>
      <c r="AC115" s="245">
        <v>153473</v>
      </c>
      <c r="AD115" s="245">
        <v>78811</v>
      </c>
      <c r="AE115" s="245">
        <v>75919</v>
      </c>
      <c r="AF115" s="243">
        <v>68475</v>
      </c>
      <c r="AG115" s="245">
        <v>25524</v>
      </c>
      <c r="AH115" s="245">
        <v>42951</v>
      </c>
      <c r="AI115" s="245">
        <v>74832</v>
      </c>
      <c r="AJ115" s="245">
        <v>39122</v>
      </c>
      <c r="AK115" s="245">
        <v>25171</v>
      </c>
      <c r="AL115" s="245">
        <v>26397</v>
      </c>
    </row>
    <row r="116" spans="1:38" ht="18.600000000000001" thickBot="1" x14ac:dyDescent="0.4">
      <c r="A116" s="390" t="s">
        <v>379</v>
      </c>
      <c r="B116" s="391">
        <v>156217</v>
      </c>
      <c r="C116" s="389">
        <f t="shared" ref="C116:C117" si="15">B116/B$115*100</f>
        <v>7.6097842797601762</v>
      </c>
      <c r="E116" s="391">
        <v>13878</v>
      </c>
      <c r="F116" s="391">
        <v>4322</v>
      </c>
      <c r="G116" s="391">
        <v>5230</v>
      </c>
      <c r="H116" s="249">
        <v>2560</v>
      </c>
      <c r="I116" s="249">
        <v>3094</v>
      </c>
      <c r="J116" s="249">
        <v>6217</v>
      </c>
      <c r="K116" s="243">
        <v>13775</v>
      </c>
      <c r="L116" s="249">
        <v>3338</v>
      </c>
      <c r="M116" s="249">
        <v>8867</v>
      </c>
      <c r="N116" s="249">
        <v>1570</v>
      </c>
      <c r="O116" s="249">
        <v>1727</v>
      </c>
      <c r="P116" s="249">
        <v>1877</v>
      </c>
      <c r="Q116" s="391">
        <v>2816</v>
      </c>
      <c r="R116" s="391">
        <v>2258</v>
      </c>
      <c r="S116" s="391">
        <v>1668</v>
      </c>
      <c r="T116" s="391">
        <v>4934</v>
      </c>
      <c r="U116" s="391">
        <v>2584</v>
      </c>
      <c r="V116" s="391">
        <v>4838</v>
      </c>
      <c r="W116" s="391">
        <v>1245</v>
      </c>
      <c r="X116" s="391">
        <v>3141</v>
      </c>
      <c r="Y116" s="249">
        <v>5107</v>
      </c>
      <c r="Z116" s="249">
        <v>9539</v>
      </c>
      <c r="AA116" s="249">
        <v>5129</v>
      </c>
      <c r="AB116" s="249">
        <v>4868</v>
      </c>
      <c r="AC116" s="249">
        <v>10340</v>
      </c>
      <c r="AD116" s="249">
        <v>6280</v>
      </c>
      <c r="AE116" s="249">
        <v>2731</v>
      </c>
      <c r="AF116" s="243">
        <v>5818</v>
      </c>
      <c r="AG116" s="250">
        <v>633</v>
      </c>
      <c r="AH116" s="249">
        <v>5185</v>
      </c>
      <c r="AI116" s="249">
        <v>10753</v>
      </c>
      <c r="AJ116" s="249">
        <v>6577</v>
      </c>
      <c r="AK116" s="249">
        <v>6923</v>
      </c>
      <c r="AL116" s="249">
        <v>5988</v>
      </c>
    </row>
    <row r="117" spans="1:38" ht="18.600000000000001" thickBot="1" x14ac:dyDescent="0.4">
      <c r="A117" s="390" t="s">
        <v>380</v>
      </c>
      <c r="B117" s="391">
        <v>1896627</v>
      </c>
      <c r="C117" s="389">
        <f t="shared" si="15"/>
        <v>92.390215720239823</v>
      </c>
      <c r="E117" s="391">
        <v>112436</v>
      </c>
      <c r="F117" s="391">
        <v>75025</v>
      </c>
      <c r="G117" s="391">
        <v>118176</v>
      </c>
      <c r="H117" s="249">
        <v>57042</v>
      </c>
      <c r="I117" s="249">
        <v>53354</v>
      </c>
      <c r="J117" s="249">
        <v>58308</v>
      </c>
      <c r="K117" s="243">
        <v>91584</v>
      </c>
      <c r="L117" s="249">
        <v>36529</v>
      </c>
      <c r="M117" s="249">
        <v>23040</v>
      </c>
      <c r="N117" s="249">
        <v>32015</v>
      </c>
      <c r="O117" s="249">
        <v>24868</v>
      </c>
      <c r="P117" s="249">
        <v>35084</v>
      </c>
      <c r="Q117" s="391">
        <v>17087</v>
      </c>
      <c r="R117" s="391">
        <v>21388</v>
      </c>
      <c r="S117" s="391">
        <v>51876</v>
      </c>
      <c r="T117" s="391">
        <v>78654</v>
      </c>
      <c r="U117" s="391">
        <v>53708</v>
      </c>
      <c r="V117" s="391">
        <v>87480</v>
      </c>
      <c r="W117" s="391">
        <v>31791</v>
      </c>
      <c r="X117" s="391">
        <v>59130</v>
      </c>
      <c r="Y117" s="249">
        <v>84615</v>
      </c>
      <c r="Z117" s="249">
        <v>104153</v>
      </c>
      <c r="AA117" s="249">
        <v>104430</v>
      </c>
      <c r="AB117" s="249">
        <v>89648</v>
      </c>
      <c r="AC117" s="249">
        <v>143133</v>
      </c>
      <c r="AD117" s="249">
        <v>72531</v>
      </c>
      <c r="AE117" s="249">
        <v>73188</v>
      </c>
      <c r="AF117" s="243">
        <v>62657</v>
      </c>
      <c r="AG117" s="249">
        <v>24891</v>
      </c>
      <c r="AH117" s="249">
        <v>37766</v>
      </c>
      <c r="AI117" s="249">
        <v>64079</v>
      </c>
      <c r="AJ117" s="249">
        <v>32545</v>
      </c>
      <c r="AK117" s="249">
        <v>18248</v>
      </c>
      <c r="AL117" s="249">
        <v>20409</v>
      </c>
    </row>
    <row r="118" spans="1:38" ht="18.600000000000001" thickBot="1" x14ac:dyDescent="0.4">
      <c r="B118" s="391"/>
      <c r="C118" s="389"/>
      <c r="E118" s="391"/>
      <c r="F118" s="391"/>
      <c r="G118" s="391"/>
      <c r="H118" s="249"/>
      <c r="I118" s="249"/>
      <c r="J118" s="249"/>
      <c r="K118" s="243"/>
      <c r="L118" s="249"/>
      <c r="M118" s="249"/>
      <c r="N118" s="249"/>
      <c r="O118" s="249"/>
      <c r="P118" s="249"/>
      <c r="Q118" s="391"/>
      <c r="R118" s="391"/>
      <c r="S118" s="391"/>
      <c r="T118" s="391"/>
      <c r="U118" s="391"/>
      <c r="V118" s="391"/>
      <c r="W118" s="391"/>
      <c r="X118" s="391"/>
      <c r="Y118" s="249"/>
      <c r="Z118" s="249"/>
      <c r="AA118" s="249"/>
      <c r="AB118" s="249"/>
      <c r="AC118" s="249"/>
      <c r="AD118" s="249"/>
      <c r="AE118" s="249"/>
      <c r="AF118" s="243"/>
      <c r="AG118" s="249"/>
      <c r="AH118" s="249"/>
      <c r="AI118" s="249"/>
      <c r="AJ118" s="249"/>
      <c r="AK118" s="249"/>
      <c r="AL118" s="249"/>
    </row>
    <row r="119" spans="1:38" s="247" customFormat="1" ht="18.600000000000001" thickBot="1" x14ac:dyDescent="0.4">
      <c r="A119" s="387" t="s">
        <v>21</v>
      </c>
      <c r="B119" s="244"/>
      <c r="C119" s="389"/>
      <c r="D119" s="244"/>
      <c r="E119" s="244"/>
      <c r="F119" s="244"/>
      <c r="G119" s="244"/>
      <c r="K119" s="243"/>
      <c r="Q119" s="244"/>
      <c r="R119" s="244"/>
      <c r="S119" s="244"/>
      <c r="T119" s="244"/>
      <c r="U119" s="244"/>
      <c r="V119" s="244"/>
      <c r="W119" s="244"/>
      <c r="X119" s="244"/>
      <c r="AF119" s="243"/>
    </row>
    <row r="120" spans="1:38" s="247" customFormat="1" ht="18.600000000000001" thickBot="1" x14ac:dyDescent="0.4">
      <c r="A120" s="387" t="s">
        <v>20</v>
      </c>
      <c r="B120" s="388">
        <v>2163054</v>
      </c>
      <c r="C120" s="389">
        <f>B120/B$120*100</f>
        <v>100</v>
      </c>
      <c r="D120" s="244"/>
      <c r="E120" s="388">
        <v>132405</v>
      </c>
      <c r="F120" s="388">
        <v>83995</v>
      </c>
      <c r="G120" s="388">
        <v>133046</v>
      </c>
      <c r="H120" s="245">
        <v>66064</v>
      </c>
      <c r="I120" s="245">
        <v>62639</v>
      </c>
      <c r="J120" s="245">
        <v>68825</v>
      </c>
      <c r="K120" s="243">
        <v>122550</v>
      </c>
      <c r="L120" s="245">
        <v>46544</v>
      </c>
      <c r="M120" s="245">
        <v>40346</v>
      </c>
      <c r="N120" s="245">
        <v>35660</v>
      </c>
      <c r="O120" s="245">
        <v>28379</v>
      </c>
      <c r="P120" s="245">
        <v>39188</v>
      </c>
      <c r="Q120" s="388">
        <v>22068</v>
      </c>
      <c r="R120" s="388">
        <v>26983</v>
      </c>
      <c r="S120" s="388">
        <v>58153</v>
      </c>
      <c r="T120" s="388">
        <v>88910</v>
      </c>
      <c r="U120" s="388">
        <v>57989</v>
      </c>
      <c r="V120" s="388">
        <v>94675</v>
      </c>
      <c r="W120" s="388">
        <v>31469</v>
      </c>
      <c r="X120" s="388">
        <v>66062</v>
      </c>
      <c r="Y120" s="245">
        <v>92051</v>
      </c>
      <c r="Z120" s="245">
        <v>117127</v>
      </c>
      <c r="AA120" s="245">
        <v>113083</v>
      </c>
      <c r="AB120" s="245">
        <v>97949</v>
      </c>
      <c r="AC120" s="245">
        <v>155678</v>
      </c>
      <c r="AD120" s="245">
        <v>81333</v>
      </c>
      <c r="AE120" s="245">
        <v>79373</v>
      </c>
      <c r="AF120" s="243">
        <v>71681</v>
      </c>
      <c r="AG120" s="245">
        <v>28186</v>
      </c>
      <c r="AH120" s="245">
        <v>43495</v>
      </c>
      <c r="AI120" s="245">
        <v>76158</v>
      </c>
      <c r="AJ120" s="245">
        <v>38762</v>
      </c>
      <c r="AK120" s="245">
        <v>27380</v>
      </c>
      <c r="AL120" s="245">
        <v>29079</v>
      </c>
    </row>
    <row r="121" spans="1:38" ht="18.600000000000001" thickBot="1" x14ac:dyDescent="0.4">
      <c r="A121" s="390" t="s">
        <v>379</v>
      </c>
      <c r="B121" s="391">
        <v>320752</v>
      </c>
      <c r="C121" s="389">
        <f t="shared" ref="C121:C122" si="16">B121/B$120*100</f>
        <v>14.828663547003451</v>
      </c>
      <c r="E121" s="391">
        <v>26393</v>
      </c>
      <c r="F121" s="391">
        <v>9567</v>
      </c>
      <c r="G121" s="391">
        <v>13938</v>
      </c>
      <c r="H121" s="249">
        <v>7295</v>
      </c>
      <c r="I121" s="249">
        <v>7576</v>
      </c>
      <c r="J121" s="249">
        <v>11265</v>
      </c>
      <c r="K121" s="243">
        <v>28663</v>
      </c>
      <c r="L121" s="249">
        <v>7098</v>
      </c>
      <c r="M121" s="249">
        <v>17810</v>
      </c>
      <c r="N121" s="249">
        <v>3755</v>
      </c>
      <c r="O121" s="249">
        <v>3855</v>
      </c>
      <c r="P121" s="249">
        <v>5643</v>
      </c>
      <c r="Q121" s="391">
        <v>6599</v>
      </c>
      <c r="R121" s="391">
        <v>6116</v>
      </c>
      <c r="S121" s="391">
        <v>4737</v>
      </c>
      <c r="T121" s="391">
        <v>10560</v>
      </c>
      <c r="U121" s="391">
        <v>5897</v>
      </c>
      <c r="V121" s="391">
        <v>9568</v>
      </c>
      <c r="W121" s="391">
        <v>2165</v>
      </c>
      <c r="X121" s="391">
        <v>7817</v>
      </c>
      <c r="Y121" s="249">
        <v>10380</v>
      </c>
      <c r="Z121" s="249">
        <v>18281</v>
      </c>
      <c r="AA121" s="249">
        <v>10633</v>
      </c>
      <c r="AB121" s="249">
        <v>10758</v>
      </c>
      <c r="AC121" s="249">
        <v>20956</v>
      </c>
      <c r="AD121" s="249">
        <v>13986</v>
      </c>
      <c r="AE121" s="249">
        <v>6351</v>
      </c>
      <c r="AF121" s="243">
        <v>11316</v>
      </c>
      <c r="AG121" s="249">
        <v>1708</v>
      </c>
      <c r="AH121" s="249">
        <v>9608</v>
      </c>
      <c r="AI121" s="249">
        <v>17443</v>
      </c>
      <c r="AJ121" s="249">
        <v>10727</v>
      </c>
      <c r="AK121" s="249">
        <v>11388</v>
      </c>
      <c r="AL121" s="249">
        <v>10879</v>
      </c>
    </row>
    <row r="122" spans="1:38" ht="18.600000000000001" thickBot="1" x14ac:dyDescent="0.4">
      <c r="A122" s="390" t="s">
        <v>380</v>
      </c>
      <c r="B122" s="391">
        <v>1842302</v>
      </c>
      <c r="C122" s="389">
        <f t="shared" si="16"/>
        <v>85.171336452996542</v>
      </c>
      <c r="E122" s="391">
        <v>106012</v>
      </c>
      <c r="F122" s="391">
        <v>74428</v>
      </c>
      <c r="G122" s="391">
        <v>119108</v>
      </c>
      <c r="H122" s="249">
        <v>58769</v>
      </c>
      <c r="I122" s="249">
        <v>55063</v>
      </c>
      <c r="J122" s="249">
        <v>57560</v>
      </c>
      <c r="K122" s="243">
        <v>93887</v>
      </c>
      <c r="L122" s="249">
        <v>39446</v>
      </c>
      <c r="M122" s="249">
        <v>22536</v>
      </c>
      <c r="N122" s="249">
        <v>31905</v>
      </c>
      <c r="O122" s="249">
        <v>24524</v>
      </c>
      <c r="P122" s="249">
        <v>33545</v>
      </c>
      <c r="Q122" s="391">
        <v>15469</v>
      </c>
      <c r="R122" s="391">
        <v>20867</v>
      </c>
      <c r="S122" s="391">
        <v>53416</v>
      </c>
      <c r="T122" s="391">
        <v>78350</v>
      </c>
      <c r="U122" s="391">
        <v>52092</v>
      </c>
      <c r="V122" s="391">
        <v>85107</v>
      </c>
      <c r="W122" s="391">
        <v>29304</v>
      </c>
      <c r="X122" s="391">
        <v>58245</v>
      </c>
      <c r="Y122" s="249">
        <v>81671</v>
      </c>
      <c r="Z122" s="249">
        <v>98846</v>
      </c>
      <c r="AA122" s="249">
        <v>102450</v>
      </c>
      <c r="AB122" s="249">
        <v>87191</v>
      </c>
      <c r="AC122" s="249">
        <v>134722</v>
      </c>
      <c r="AD122" s="249">
        <v>67347</v>
      </c>
      <c r="AE122" s="249">
        <v>73022</v>
      </c>
      <c r="AF122" s="243">
        <v>60365</v>
      </c>
      <c r="AG122" s="249">
        <v>26478</v>
      </c>
      <c r="AH122" s="249">
        <v>33887</v>
      </c>
      <c r="AI122" s="249">
        <v>58715</v>
      </c>
      <c r="AJ122" s="249">
        <v>28035</v>
      </c>
      <c r="AK122" s="249">
        <v>15992</v>
      </c>
      <c r="AL122" s="249">
        <v>18200</v>
      </c>
    </row>
    <row r="123" spans="1:38" ht="18.600000000000001" thickBot="1" x14ac:dyDescent="0.4">
      <c r="B123" s="391"/>
      <c r="C123" s="389"/>
      <c r="E123" s="391"/>
      <c r="F123" s="391"/>
      <c r="G123" s="391"/>
      <c r="H123" s="249"/>
      <c r="I123" s="249"/>
      <c r="J123" s="249"/>
      <c r="K123" s="243"/>
      <c r="L123" s="249"/>
      <c r="M123" s="249"/>
      <c r="N123" s="249"/>
      <c r="O123" s="249"/>
      <c r="P123" s="249"/>
      <c r="Q123" s="391"/>
      <c r="R123" s="391"/>
      <c r="S123" s="391"/>
      <c r="T123" s="391"/>
      <c r="U123" s="391"/>
      <c r="V123" s="391"/>
      <c r="W123" s="391"/>
      <c r="X123" s="391"/>
      <c r="Y123" s="249"/>
      <c r="Z123" s="249"/>
      <c r="AA123" s="249"/>
      <c r="AB123" s="249"/>
      <c r="AC123" s="249"/>
      <c r="AD123" s="249"/>
      <c r="AE123" s="249"/>
      <c r="AF123" s="243"/>
      <c r="AG123" s="249"/>
      <c r="AH123" s="249"/>
      <c r="AI123" s="249"/>
      <c r="AJ123" s="249"/>
      <c r="AK123" s="249"/>
      <c r="AL123" s="249"/>
    </row>
    <row r="124" spans="1:38" s="247" customFormat="1" ht="18.600000000000001" thickBot="1" x14ac:dyDescent="0.4">
      <c r="A124" s="387" t="s">
        <v>22</v>
      </c>
      <c r="B124" s="244"/>
      <c r="C124" s="389"/>
      <c r="D124" s="244"/>
      <c r="E124" s="244"/>
      <c r="F124" s="244"/>
      <c r="G124" s="244"/>
      <c r="K124" s="243"/>
      <c r="Q124" s="244"/>
      <c r="R124" s="244"/>
      <c r="S124" s="244"/>
      <c r="T124" s="244"/>
      <c r="U124" s="244"/>
      <c r="V124" s="244"/>
      <c r="W124" s="244"/>
      <c r="X124" s="244"/>
      <c r="AF124" s="243"/>
    </row>
    <row r="125" spans="1:38" s="247" customFormat="1" ht="18.600000000000001" thickBot="1" x14ac:dyDescent="0.4">
      <c r="A125" s="387" t="s">
        <v>15</v>
      </c>
      <c r="B125" s="244"/>
      <c r="C125" s="389"/>
      <c r="D125" s="244"/>
      <c r="E125" s="244"/>
      <c r="F125" s="244"/>
      <c r="G125" s="244"/>
      <c r="K125" s="243"/>
      <c r="Q125" s="244"/>
      <c r="R125" s="244"/>
      <c r="S125" s="244"/>
      <c r="T125" s="244"/>
      <c r="U125" s="244"/>
      <c r="V125" s="244"/>
      <c r="W125" s="244"/>
      <c r="X125" s="244"/>
      <c r="AF125" s="243"/>
    </row>
    <row r="126" spans="1:38" s="247" customFormat="1" ht="18.600000000000001" thickBot="1" x14ac:dyDescent="0.4">
      <c r="A126" s="387" t="s">
        <v>20</v>
      </c>
      <c r="B126" s="388">
        <v>3887095</v>
      </c>
      <c r="C126" s="389">
        <f>B126/B$126*100</f>
        <v>100</v>
      </c>
      <c r="D126" s="244"/>
      <c r="E126" s="388">
        <v>199490</v>
      </c>
      <c r="F126" s="388">
        <v>163342</v>
      </c>
      <c r="G126" s="388">
        <v>256452</v>
      </c>
      <c r="H126" s="245">
        <v>125666</v>
      </c>
      <c r="I126" s="245">
        <v>119087</v>
      </c>
      <c r="J126" s="245">
        <v>133350</v>
      </c>
      <c r="K126" s="243">
        <v>227909</v>
      </c>
      <c r="L126" s="245">
        <v>86411</v>
      </c>
      <c r="M126" s="245">
        <v>72253</v>
      </c>
      <c r="N126" s="245">
        <v>69245</v>
      </c>
      <c r="O126" s="245">
        <v>54974</v>
      </c>
      <c r="P126" s="245">
        <v>76149</v>
      </c>
      <c r="Q126" s="388">
        <v>41971</v>
      </c>
      <c r="R126" s="388">
        <v>50629</v>
      </c>
      <c r="S126" s="388">
        <v>111697</v>
      </c>
      <c r="T126" s="388">
        <v>172498</v>
      </c>
      <c r="U126" s="388">
        <v>114281</v>
      </c>
      <c r="V126" s="388">
        <v>186993</v>
      </c>
      <c r="W126" s="388">
        <v>64505</v>
      </c>
      <c r="X126" s="388">
        <v>128333</v>
      </c>
      <c r="Y126" s="245">
        <v>181773</v>
      </c>
      <c r="Z126" s="245">
        <v>159653</v>
      </c>
      <c r="AA126" s="245">
        <v>209292</v>
      </c>
      <c r="AB126" s="245">
        <v>163465</v>
      </c>
      <c r="AC126" s="245">
        <v>292694</v>
      </c>
      <c r="AD126" s="245">
        <v>160144</v>
      </c>
      <c r="AE126" s="245">
        <v>155292</v>
      </c>
      <c r="AF126" s="243">
        <v>140156</v>
      </c>
      <c r="AG126" s="245">
        <v>53710</v>
      </c>
      <c r="AH126" s="245">
        <v>86446</v>
      </c>
      <c r="AI126" s="245">
        <v>120179</v>
      </c>
      <c r="AJ126" s="245">
        <v>33968</v>
      </c>
      <c r="AK126" s="245">
        <v>23431</v>
      </c>
      <c r="AL126" s="245">
        <v>19722</v>
      </c>
    </row>
    <row r="127" spans="1:38" ht="18.600000000000001" thickBot="1" x14ac:dyDescent="0.4">
      <c r="A127" s="390" t="s">
        <v>379</v>
      </c>
      <c r="B127" s="391">
        <v>401392</v>
      </c>
      <c r="C127" s="389">
        <f t="shared" ref="C127:C128" si="17">B127/B$126*100</f>
        <v>10.326271933153164</v>
      </c>
      <c r="E127" s="391">
        <v>22979</v>
      </c>
      <c r="F127" s="391">
        <v>13889</v>
      </c>
      <c r="G127" s="391">
        <v>19168</v>
      </c>
      <c r="H127" s="249">
        <v>9855</v>
      </c>
      <c r="I127" s="249">
        <v>10670</v>
      </c>
      <c r="J127" s="249">
        <v>17482</v>
      </c>
      <c r="K127" s="243">
        <v>42438</v>
      </c>
      <c r="L127" s="249">
        <v>10436</v>
      </c>
      <c r="M127" s="249">
        <v>26677</v>
      </c>
      <c r="N127" s="249">
        <v>5325</v>
      </c>
      <c r="O127" s="249">
        <v>5582</v>
      </c>
      <c r="P127" s="249">
        <v>7520</v>
      </c>
      <c r="Q127" s="391">
        <v>9415</v>
      </c>
      <c r="R127" s="391">
        <v>8374</v>
      </c>
      <c r="S127" s="391">
        <v>6405</v>
      </c>
      <c r="T127" s="391">
        <v>15494</v>
      </c>
      <c r="U127" s="391">
        <v>8481</v>
      </c>
      <c r="V127" s="391">
        <v>14406</v>
      </c>
      <c r="W127" s="391">
        <v>3410</v>
      </c>
      <c r="X127" s="391">
        <v>10958</v>
      </c>
      <c r="Y127" s="249">
        <v>15487</v>
      </c>
      <c r="Z127" s="249">
        <v>18939</v>
      </c>
      <c r="AA127" s="249">
        <v>14621</v>
      </c>
      <c r="AB127" s="249">
        <v>13309</v>
      </c>
      <c r="AC127" s="249">
        <v>29792</v>
      </c>
      <c r="AD127" s="249">
        <v>20266</v>
      </c>
      <c r="AE127" s="249">
        <v>9082</v>
      </c>
      <c r="AF127" s="243">
        <v>17134</v>
      </c>
      <c r="AG127" s="249">
        <v>2341</v>
      </c>
      <c r="AH127" s="249">
        <v>14793</v>
      </c>
      <c r="AI127" s="249">
        <v>18751</v>
      </c>
      <c r="AJ127" s="249">
        <v>5168</v>
      </c>
      <c r="AK127" s="249">
        <v>7927</v>
      </c>
      <c r="AL127" s="249">
        <v>4390</v>
      </c>
    </row>
    <row r="128" spans="1:38" ht="18.600000000000001" thickBot="1" x14ac:dyDescent="0.4">
      <c r="A128" s="390" t="s">
        <v>380</v>
      </c>
      <c r="B128" s="391">
        <v>3485703</v>
      </c>
      <c r="C128" s="389">
        <f t="shared" si="17"/>
        <v>89.673728066846834</v>
      </c>
      <c r="E128" s="391">
        <v>176511</v>
      </c>
      <c r="F128" s="391">
        <v>149453</v>
      </c>
      <c r="G128" s="391">
        <v>237284</v>
      </c>
      <c r="H128" s="249">
        <v>115811</v>
      </c>
      <c r="I128" s="249">
        <v>108417</v>
      </c>
      <c r="J128" s="249">
        <v>115868</v>
      </c>
      <c r="K128" s="243">
        <v>185471</v>
      </c>
      <c r="L128" s="249">
        <v>75975</v>
      </c>
      <c r="M128" s="249">
        <v>45576</v>
      </c>
      <c r="N128" s="249">
        <v>63920</v>
      </c>
      <c r="O128" s="249">
        <v>49392</v>
      </c>
      <c r="P128" s="249">
        <v>68629</v>
      </c>
      <c r="Q128" s="391">
        <v>32556</v>
      </c>
      <c r="R128" s="391">
        <v>42255</v>
      </c>
      <c r="S128" s="391">
        <v>105292</v>
      </c>
      <c r="T128" s="391">
        <v>157004</v>
      </c>
      <c r="U128" s="391">
        <v>105800</v>
      </c>
      <c r="V128" s="391">
        <v>172587</v>
      </c>
      <c r="W128" s="391">
        <v>61095</v>
      </c>
      <c r="X128" s="391">
        <v>117375</v>
      </c>
      <c r="Y128" s="249">
        <v>166286</v>
      </c>
      <c r="Z128" s="249">
        <v>140714</v>
      </c>
      <c r="AA128" s="249">
        <v>194671</v>
      </c>
      <c r="AB128" s="249">
        <v>150156</v>
      </c>
      <c r="AC128" s="249">
        <v>262902</v>
      </c>
      <c r="AD128" s="249">
        <v>139878</v>
      </c>
      <c r="AE128" s="249">
        <v>146210</v>
      </c>
      <c r="AF128" s="243">
        <v>123022</v>
      </c>
      <c r="AG128" s="249">
        <v>51369</v>
      </c>
      <c r="AH128" s="249">
        <v>71653</v>
      </c>
      <c r="AI128" s="249">
        <v>101428</v>
      </c>
      <c r="AJ128" s="249">
        <v>28800</v>
      </c>
      <c r="AK128" s="249">
        <v>15504</v>
      </c>
      <c r="AL128" s="249">
        <v>15332</v>
      </c>
    </row>
    <row r="129" spans="1:53" ht="18.600000000000001" thickBot="1" x14ac:dyDescent="0.4">
      <c r="B129" s="391"/>
      <c r="C129" s="389"/>
      <c r="E129" s="391"/>
      <c r="F129" s="391"/>
      <c r="G129" s="391"/>
      <c r="H129" s="249"/>
      <c r="I129" s="249"/>
      <c r="J129" s="249"/>
      <c r="K129" s="243"/>
      <c r="L129" s="249"/>
      <c r="M129" s="249"/>
      <c r="N129" s="249"/>
      <c r="O129" s="249"/>
      <c r="P129" s="249"/>
      <c r="Q129" s="391"/>
      <c r="R129" s="391"/>
      <c r="S129" s="391"/>
      <c r="T129" s="391"/>
      <c r="U129" s="391"/>
      <c r="V129" s="391"/>
      <c r="W129" s="391"/>
      <c r="X129" s="391"/>
      <c r="Y129" s="249"/>
      <c r="Z129" s="249"/>
      <c r="AA129" s="249"/>
      <c r="AB129" s="249"/>
      <c r="AC129" s="249"/>
      <c r="AD129" s="249"/>
      <c r="AE129" s="249"/>
      <c r="AF129" s="243"/>
      <c r="AG129" s="249"/>
      <c r="AH129" s="249"/>
      <c r="AI129" s="249"/>
      <c r="AJ129" s="249"/>
      <c r="AK129" s="249"/>
      <c r="AL129" s="249"/>
    </row>
    <row r="130" spans="1:53" s="247" customFormat="1" ht="18.600000000000001" thickBot="1" x14ac:dyDescent="0.4">
      <c r="A130" s="387" t="s">
        <v>19</v>
      </c>
      <c r="B130" s="244"/>
      <c r="C130" s="389"/>
      <c r="D130" s="244"/>
      <c r="E130" s="244"/>
      <c r="F130" s="244"/>
      <c r="G130" s="244"/>
      <c r="K130" s="243"/>
      <c r="Q130" s="244"/>
      <c r="R130" s="244"/>
      <c r="S130" s="244"/>
      <c r="T130" s="244"/>
      <c r="U130" s="244"/>
      <c r="V130" s="244"/>
      <c r="W130" s="244"/>
      <c r="X130" s="244"/>
      <c r="AF130" s="243"/>
    </row>
    <row r="131" spans="1:53" s="247" customFormat="1" ht="18.600000000000001" thickBot="1" x14ac:dyDescent="0.4">
      <c r="A131" s="387" t="s">
        <v>20</v>
      </c>
      <c r="B131" s="388">
        <v>1889865</v>
      </c>
      <c r="C131" s="389">
        <f>B131/B$131*100</f>
        <v>100</v>
      </c>
      <c r="D131" s="244"/>
      <c r="E131" s="388">
        <v>97294</v>
      </c>
      <c r="F131" s="388">
        <v>79347</v>
      </c>
      <c r="G131" s="388">
        <v>123406</v>
      </c>
      <c r="H131" s="245">
        <v>59602</v>
      </c>
      <c r="I131" s="245">
        <v>56448</v>
      </c>
      <c r="J131" s="245">
        <v>64525</v>
      </c>
      <c r="K131" s="243">
        <v>105359</v>
      </c>
      <c r="L131" s="245">
        <v>39867</v>
      </c>
      <c r="M131" s="245">
        <v>31907</v>
      </c>
      <c r="N131" s="245">
        <v>33585</v>
      </c>
      <c r="O131" s="245">
        <v>26595</v>
      </c>
      <c r="P131" s="245">
        <v>36961</v>
      </c>
      <c r="Q131" s="388">
        <v>19903</v>
      </c>
      <c r="R131" s="388">
        <v>23646</v>
      </c>
      <c r="S131" s="388">
        <v>53544</v>
      </c>
      <c r="T131" s="388">
        <v>83588</v>
      </c>
      <c r="U131" s="388">
        <v>56292</v>
      </c>
      <c r="V131" s="388">
        <v>92318</v>
      </c>
      <c r="W131" s="388">
        <v>33036</v>
      </c>
      <c r="X131" s="388">
        <v>62271</v>
      </c>
      <c r="Y131" s="245">
        <v>89722</v>
      </c>
      <c r="Z131" s="245">
        <v>78467</v>
      </c>
      <c r="AA131" s="245">
        <v>102707</v>
      </c>
      <c r="AB131" s="245">
        <v>79810</v>
      </c>
      <c r="AC131" s="245">
        <v>145182</v>
      </c>
      <c r="AD131" s="245">
        <v>78811</v>
      </c>
      <c r="AE131" s="245">
        <v>75919</v>
      </c>
      <c r="AF131" s="243">
        <v>68475</v>
      </c>
      <c r="AG131" s="245">
        <v>25524</v>
      </c>
      <c r="AH131" s="245">
        <v>42951</v>
      </c>
      <c r="AI131" s="245">
        <v>59648</v>
      </c>
      <c r="AJ131" s="245">
        <v>16847</v>
      </c>
      <c r="AK131" s="245">
        <v>11090</v>
      </c>
      <c r="AL131" s="245">
        <v>9052</v>
      </c>
    </row>
    <row r="132" spans="1:53" ht="18.600000000000001" thickBot="1" x14ac:dyDescent="0.4">
      <c r="A132" s="390" t="s">
        <v>379</v>
      </c>
      <c r="B132" s="391">
        <v>127470</v>
      </c>
      <c r="C132" s="389">
        <f t="shared" ref="C132:C133" si="18">B132/B$131*100</f>
        <v>6.7449262248890793</v>
      </c>
      <c r="E132" s="391">
        <v>7382</v>
      </c>
      <c r="F132" s="391">
        <v>4322</v>
      </c>
      <c r="G132" s="391">
        <v>5230</v>
      </c>
      <c r="H132" s="249">
        <v>2560</v>
      </c>
      <c r="I132" s="249">
        <v>3094</v>
      </c>
      <c r="J132" s="249">
        <v>6217</v>
      </c>
      <c r="K132" s="243">
        <v>13775</v>
      </c>
      <c r="L132" s="249">
        <v>3338</v>
      </c>
      <c r="M132" s="249">
        <v>8867</v>
      </c>
      <c r="N132" s="249">
        <v>1570</v>
      </c>
      <c r="O132" s="249">
        <v>1727</v>
      </c>
      <c r="P132" s="249">
        <v>1877</v>
      </c>
      <c r="Q132" s="391">
        <v>2816</v>
      </c>
      <c r="R132" s="391">
        <v>2258</v>
      </c>
      <c r="S132" s="391">
        <v>1668</v>
      </c>
      <c r="T132" s="391">
        <v>4934</v>
      </c>
      <c r="U132" s="391">
        <v>2584</v>
      </c>
      <c r="V132" s="391">
        <v>4838</v>
      </c>
      <c r="W132" s="391">
        <v>1245</v>
      </c>
      <c r="X132" s="391">
        <v>3141</v>
      </c>
      <c r="Y132" s="249">
        <v>5107</v>
      </c>
      <c r="Z132" s="249">
        <v>6361</v>
      </c>
      <c r="AA132" s="249">
        <v>4678</v>
      </c>
      <c r="AB132" s="249">
        <v>4009</v>
      </c>
      <c r="AC132" s="249">
        <v>9802</v>
      </c>
      <c r="AD132" s="249">
        <v>6280</v>
      </c>
      <c r="AE132" s="249">
        <v>2731</v>
      </c>
      <c r="AF132" s="243">
        <v>5818</v>
      </c>
      <c r="AG132" s="250">
        <v>633</v>
      </c>
      <c r="AH132" s="249">
        <v>5185</v>
      </c>
      <c r="AI132" s="249">
        <v>7098</v>
      </c>
      <c r="AJ132" s="249">
        <v>1639</v>
      </c>
      <c r="AK132" s="249">
        <v>2909</v>
      </c>
      <c r="AL132" s="249">
        <v>1370</v>
      </c>
    </row>
    <row r="133" spans="1:53" ht="18.600000000000001" thickBot="1" x14ac:dyDescent="0.4">
      <c r="A133" s="390" t="s">
        <v>380</v>
      </c>
      <c r="B133" s="391">
        <v>1762395</v>
      </c>
      <c r="C133" s="389">
        <f t="shared" si="18"/>
        <v>93.255073775110915</v>
      </c>
      <c r="E133" s="391">
        <v>89912</v>
      </c>
      <c r="F133" s="391">
        <v>75025</v>
      </c>
      <c r="G133" s="391">
        <v>118176</v>
      </c>
      <c r="H133" s="249">
        <v>57042</v>
      </c>
      <c r="I133" s="249">
        <v>53354</v>
      </c>
      <c r="J133" s="249">
        <v>58308</v>
      </c>
      <c r="K133" s="243">
        <v>91584</v>
      </c>
      <c r="L133" s="249">
        <v>36529</v>
      </c>
      <c r="M133" s="249">
        <v>23040</v>
      </c>
      <c r="N133" s="249">
        <v>32015</v>
      </c>
      <c r="O133" s="249">
        <v>24868</v>
      </c>
      <c r="P133" s="249">
        <v>35084</v>
      </c>
      <c r="Q133" s="391">
        <v>17087</v>
      </c>
      <c r="R133" s="391">
        <v>21388</v>
      </c>
      <c r="S133" s="391">
        <v>51876</v>
      </c>
      <c r="T133" s="391">
        <v>78654</v>
      </c>
      <c r="U133" s="391">
        <v>53708</v>
      </c>
      <c r="V133" s="391">
        <v>87480</v>
      </c>
      <c r="W133" s="391">
        <v>31791</v>
      </c>
      <c r="X133" s="391">
        <v>59130</v>
      </c>
      <c r="Y133" s="249">
        <v>84615</v>
      </c>
      <c r="Z133" s="249">
        <v>72106</v>
      </c>
      <c r="AA133" s="249">
        <v>98029</v>
      </c>
      <c r="AB133" s="249">
        <v>75801</v>
      </c>
      <c r="AC133" s="249">
        <v>135380</v>
      </c>
      <c r="AD133" s="249">
        <v>72531</v>
      </c>
      <c r="AE133" s="249">
        <v>73188</v>
      </c>
      <c r="AF133" s="243">
        <v>62657</v>
      </c>
      <c r="AG133" s="249">
        <v>24891</v>
      </c>
      <c r="AH133" s="249">
        <v>37766</v>
      </c>
      <c r="AI133" s="249">
        <v>52550</v>
      </c>
      <c r="AJ133" s="249">
        <v>15208</v>
      </c>
      <c r="AK133" s="249">
        <v>8181</v>
      </c>
      <c r="AL133" s="249">
        <v>7682</v>
      </c>
    </row>
    <row r="134" spans="1:53" ht="18.600000000000001" thickBot="1" x14ac:dyDescent="0.4">
      <c r="B134" s="391"/>
      <c r="C134" s="389"/>
      <c r="E134" s="391"/>
      <c r="F134" s="391"/>
      <c r="G134" s="391"/>
      <c r="H134" s="249"/>
      <c r="I134" s="249"/>
      <c r="J134" s="249"/>
      <c r="K134" s="243"/>
      <c r="L134" s="249"/>
      <c r="M134" s="249"/>
      <c r="N134" s="249"/>
      <c r="O134" s="249"/>
      <c r="P134" s="249"/>
      <c r="Q134" s="391"/>
      <c r="R134" s="391"/>
      <c r="S134" s="391"/>
      <c r="T134" s="391"/>
      <c r="U134" s="391"/>
      <c r="V134" s="391"/>
      <c r="W134" s="391"/>
      <c r="X134" s="391"/>
      <c r="Y134" s="249"/>
      <c r="Z134" s="249"/>
      <c r="AA134" s="249"/>
      <c r="AB134" s="249"/>
      <c r="AC134" s="249"/>
      <c r="AD134" s="249"/>
      <c r="AE134" s="249"/>
      <c r="AF134" s="243"/>
      <c r="AG134" s="249"/>
      <c r="AH134" s="249"/>
      <c r="AI134" s="249"/>
      <c r="AJ134" s="249"/>
      <c r="AK134" s="249"/>
      <c r="AL134" s="249"/>
    </row>
    <row r="135" spans="1:53" s="247" customFormat="1" ht="18.600000000000001" thickBot="1" x14ac:dyDescent="0.4">
      <c r="A135" s="387" t="s">
        <v>21</v>
      </c>
      <c r="B135" s="244"/>
      <c r="C135" s="389"/>
      <c r="D135" s="244"/>
      <c r="E135" s="244"/>
      <c r="F135" s="244"/>
      <c r="G135" s="244"/>
      <c r="K135" s="243"/>
      <c r="Q135" s="244"/>
      <c r="R135" s="244"/>
      <c r="S135" s="244"/>
      <c r="T135" s="244"/>
      <c r="U135" s="244"/>
      <c r="V135" s="244"/>
      <c r="W135" s="244"/>
      <c r="X135" s="244"/>
      <c r="AF135" s="243"/>
    </row>
    <row r="136" spans="1:53" s="247" customFormat="1" ht="18.600000000000001" thickBot="1" x14ac:dyDescent="0.4">
      <c r="A136" s="387" t="s">
        <v>20</v>
      </c>
      <c r="B136" s="388">
        <v>1997230</v>
      </c>
      <c r="C136" s="389">
        <f>B136/B$136*100</f>
        <v>100</v>
      </c>
      <c r="D136" s="244"/>
      <c r="E136" s="388">
        <v>102196</v>
      </c>
      <c r="F136" s="388">
        <v>83995</v>
      </c>
      <c r="G136" s="388">
        <v>133046</v>
      </c>
      <c r="H136" s="245">
        <v>66064</v>
      </c>
      <c r="I136" s="245">
        <v>62639</v>
      </c>
      <c r="J136" s="245">
        <v>68825</v>
      </c>
      <c r="K136" s="243">
        <v>122550</v>
      </c>
      <c r="L136" s="245">
        <v>46544</v>
      </c>
      <c r="M136" s="245">
        <v>40346</v>
      </c>
      <c r="N136" s="245">
        <v>35660</v>
      </c>
      <c r="O136" s="245">
        <v>28379</v>
      </c>
      <c r="P136" s="245">
        <v>39188</v>
      </c>
      <c r="Q136" s="388">
        <v>22068</v>
      </c>
      <c r="R136" s="388">
        <v>26983</v>
      </c>
      <c r="S136" s="388">
        <v>58153</v>
      </c>
      <c r="T136" s="388">
        <v>88910</v>
      </c>
      <c r="U136" s="388">
        <v>57989</v>
      </c>
      <c r="V136" s="388">
        <v>94675</v>
      </c>
      <c r="W136" s="388">
        <v>31469</v>
      </c>
      <c r="X136" s="388">
        <v>66062</v>
      </c>
      <c r="Y136" s="245">
        <v>92051</v>
      </c>
      <c r="Z136" s="245">
        <v>81186</v>
      </c>
      <c r="AA136" s="245">
        <v>106585</v>
      </c>
      <c r="AB136" s="245">
        <v>83655</v>
      </c>
      <c r="AC136" s="245">
        <v>147512</v>
      </c>
      <c r="AD136" s="245">
        <v>81333</v>
      </c>
      <c r="AE136" s="245">
        <v>79373</v>
      </c>
      <c r="AF136" s="243">
        <v>71681</v>
      </c>
      <c r="AG136" s="245">
        <v>28186</v>
      </c>
      <c r="AH136" s="245">
        <v>43495</v>
      </c>
      <c r="AI136" s="245">
        <v>60531</v>
      </c>
      <c r="AJ136" s="245">
        <v>17121</v>
      </c>
      <c r="AK136" s="245">
        <v>12341</v>
      </c>
      <c r="AL136" s="245">
        <v>10670</v>
      </c>
    </row>
    <row r="137" spans="1:53" ht="18.600000000000001" thickBot="1" x14ac:dyDescent="0.4">
      <c r="A137" s="390" t="s">
        <v>379</v>
      </c>
      <c r="B137" s="391">
        <v>273922</v>
      </c>
      <c r="C137" s="389">
        <f t="shared" ref="C137:C138" si="19">B137/B$136*100</f>
        <v>13.71509540713889</v>
      </c>
      <c r="E137" s="391">
        <v>15597</v>
      </c>
      <c r="F137" s="391">
        <v>9567</v>
      </c>
      <c r="G137" s="391">
        <v>13938</v>
      </c>
      <c r="H137" s="249">
        <v>7295</v>
      </c>
      <c r="I137" s="249">
        <v>7576</v>
      </c>
      <c r="J137" s="249">
        <v>11265</v>
      </c>
      <c r="K137" s="243">
        <v>28663</v>
      </c>
      <c r="L137" s="249">
        <v>7098</v>
      </c>
      <c r="M137" s="249">
        <v>17810</v>
      </c>
      <c r="N137" s="249">
        <v>3755</v>
      </c>
      <c r="O137" s="249">
        <v>3855</v>
      </c>
      <c r="P137" s="249">
        <v>5643</v>
      </c>
      <c r="Q137" s="391">
        <v>6599</v>
      </c>
      <c r="R137" s="391">
        <v>6116</v>
      </c>
      <c r="S137" s="391">
        <v>4737</v>
      </c>
      <c r="T137" s="391">
        <v>10560</v>
      </c>
      <c r="U137" s="391">
        <v>5897</v>
      </c>
      <c r="V137" s="391">
        <v>9568</v>
      </c>
      <c r="W137" s="391">
        <v>2165</v>
      </c>
      <c r="X137" s="391">
        <v>7817</v>
      </c>
      <c r="Y137" s="249">
        <v>10380</v>
      </c>
      <c r="Z137" s="249">
        <v>12578</v>
      </c>
      <c r="AA137" s="249">
        <v>9943</v>
      </c>
      <c r="AB137" s="249">
        <v>9300</v>
      </c>
      <c r="AC137" s="249">
        <v>19990</v>
      </c>
      <c r="AD137" s="249">
        <v>13986</v>
      </c>
      <c r="AE137" s="249">
        <v>6351</v>
      </c>
      <c r="AF137" s="243">
        <v>11316</v>
      </c>
      <c r="AG137" s="249">
        <v>1708</v>
      </c>
      <c r="AH137" s="249">
        <v>9608</v>
      </c>
      <c r="AI137" s="249">
        <v>11653</v>
      </c>
      <c r="AJ137" s="249">
        <v>3529</v>
      </c>
      <c r="AK137" s="249">
        <v>5018</v>
      </c>
      <c r="AL137" s="249">
        <v>3020</v>
      </c>
    </row>
    <row r="138" spans="1:53" ht="18.600000000000001" thickBot="1" x14ac:dyDescent="0.4">
      <c r="A138" s="390" t="s">
        <v>380</v>
      </c>
      <c r="B138" s="391">
        <v>1723308</v>
      </c>
      <c r="C138" s="389">
        <f t="shared" si="19"/>
        <v>86.28490459286111</v>
      </c>
      <c r="E138" s="391">
        <v>86599</v>
      </c>
      <c r="F138" s="391">
        <v>74428</v>
      </c>
      <c r="G138" s="391">
        <v>119108</v>
      </c>
      <c r="H138" s="249">
        <v>58769</v>
      </c>
      <c r="I138" s="249">
        <v>55063</v>
      </c>
      <c r="J138" s="249">
        <v>57560</v>
      </c>
      <c r="K138" s="243">
        <v>93887</v>
      </c>
      <c r="L138" s="249">
        <v>39446</v>
      </c>
      <c r="M138" s="249">
        <v>22536</v>
      </c>
      <c r="N138" s="249">
        <v>31905</v>
      </c>
      <c r="O138" s="249">
        <v>24524</v>
      </c>
      <c r="P138" s="249">
        <v>33545</v>
      </c>
      <c r="Q138" s="391">
        <v>15469</v>
      </c>
      <c r="R138" s="391">
        <v>20867</v>
      </c>
      <c r="S138" s="391">
        <v>53416</v>
      </c>
      <c r="T138" s="391">
        <v>78350</v>
      </c>
      <c r="U138" s="391">
        <v>52092</v>
      </c>
      <c r="V138" s="391">
        <v>85107</v>
      </c>
      <c r="W138" s="391">
        <v>29304</v>
      </c>
      <c r="X138" s="391">
        <v>58245</v>
      </c>
      <c r="Y138" s="249">
        <v>81671</v>
      </c>
      <c r="Z138" s="249">
        <v>68608</v>
      </c>
      <c r="AA138" s="249">
        <v>96642</v>
      </c>
      <c r="AB138" s="249">
        <v>74355</v>
      </c>
      <c r="AC138" s="249">
        <v>127522</v>
      </c>
      <c r="AD138" s="249">
        <v>67347</v>
      </c>
      <c r="AE138" s="249">
        <v>73022</v>
      </c>
      <c r="AF138" s="243">
        <v>60365</v>
      </c>
      <c r="AG138" s="249">
        <v>26478</v>
      </c>
      <c r="AH138" s="249">
        <v>33887</v>
      </c>
      <c r="AI138" s="249">
        <v>48878</v>
      </c>
      <c r="AJ138" s="249">
        <v>13592</v>
      </c>
      <c r="AK138" s="249">
        <v>7323</v>
      </c>
      <c r="AL138" s="249">
        <v>7650</v>
      </c>
    </row>
    <row r="139" spans="1:53" ht="18.600000000000001" thickBot="1" x14ac:dyDescent="0.4">
      <c r="B139" s="391"/>
      <c r="C139" s="389"/>
      <c r="E139" s="391"/>
      <c r="F139" s="391"/>
      <c r="G139" s="391"/>
      <c r="H139" s="249"/>
      <c r="I139" s="249"/>
      <c r="J139" s="249"/>
      <c r="K139" s="243"/>
      <c r="L139" s="249"/>
      <c r="M139" s="249"/>
      <c r="N139" s="249"/>
      <c r="O139" s="249"/>
      <c r="P139" s="249"/>
      <c r="Q139" s="391"/>
      <c r="R139" s="391"/>
      <c r="S139" s="391"/>
      <c r="T139" s="391"/>
      <c r="U139" s="391"/>
      <c r="V139" s="391"/>
      <c r="W139" s="391"/>
      <c r="X139" s="391"/>
      <c r="Y139" s="249"/>
      <c r="Z139" s="249"/>
      <c r="AA139" s="249"/>
      <c r="AB139" s="249"/>
      <c r="AC139" s="249"/>
      <c r="AD139" s="249"/>
      <c r="AE139" s="249"/>
      <c r="AF139" s="243"/>
      <c r="AG139" s="249"/>
      <c r="AH139" s="249"/>
      <c r="AI139" s="249"/>
      <c r="AJ139" s="249"/>
      <c r="AK139" s="249"/>
    </row>
    <row r="140" spans="1:53" s="247" customFormat="1" ht="18.600000000000001" thickBot="1" x14ac:dyDescent="0.4">
      <c r="A140" s="387" t="s">
        <v>23</v>
      </c>
      <c r="B140" s="244"/>
      <c r="C140" s="389"/>
      <c r="D140" s="244"/>
      <c r="E140" s="244"/>
      <c r="F140" s="244"/>
      <c r="G140" s="244"/>
      <c r="K140" s="243"/>
      <c r="Q140" s="244"/>
      <c r="R140" s="244"/>
      <c r="S140" s="244"/>
      <c r="T140" s="244"/>
      <c r="U140" s="244"/>
      <c r="V140" s="244"/>
      <c r="W140" s="244"/>
      <c r="X140" s="244"/>
      <c r="AF140" s="243"/>
    </row>
    <row r="141" spans="1:53" s="247" customFormat="1" ht="18.600000000000001" thickBot="1" x14ac:dyDescent="0.4">
      <c r="A141" s="387" t="s">
        <v>15</v>
      </c>
      <c r="B141" s="244"/>
      <c r="C141" s="389"/>
      <c r="D141" s="244"/>
      <c r="E141" s="244"/>
      <c r="F141" s="244"/>
      <c r="G141" s="244"/>
      <c r="K141" s="243"/>
      <c r="Q141" s="244"/>
      <c r="R141" s="244"/>
      <c r="S141" s="244"/>
      <c r="T141" s="244"/>
      <c r="U141" s="244"/>
      <c r="V141" s="244"/>
      <c r="W141" s="244"/>
      <c r="X141" s="244"/>
      <c r="AF141" s="243"/>
    </row>
    <row r="142" spans="1:53" s="247" customFormat="1" ht="18.600000000000001" thickBot="1" x14ac:dyDescent="0.4">
      <c r="A142" s="387" t="s">
        <v>20</v>
      </c>
      <c r="B142" s="388">
        <v>328803</v>
      </c>
      <c r="C142" s="389">
        <f>B142/B$142*100</f>
        <v>100</v>
      </c>
      <c r="D142" s="244"/>
      <c r="E142" s="388">
        <v>59229</v>
      </c>
      <c r="F142" s="247">
        <v>0</v>
      </c>
      <c r="G142" s="247">
        <v>0</v>
      </c>
      <c r="H142" s="247">
        <v>0</v>
      </c>
      <c r="I142" s="247">
        <v>0</v>
      </c>
      <c r="J142" s="247">
        <v>0</v>
      </c>
      <c r="K142" s="243">
        <v>0</v>
      </c>
      <c r="L142" s="247">
        <v>0</v>
      </c>
      <c r="M142" s="247">
        <v>0</v>
      </c>
      <c r="N142" s="247">
        <v>0</v>
      </c>
      <c r="O142" s="247">
        <v>0</v>
      </c>
      <c r="P142" s="247">
        <v>0</v>
      </c>
      <c r="Q142" s="247">
        <v>0</v>
      </c>
      <c r="R142" s="247">
        <v>0</v>
      </c>
      <c r="S142" s="247">
        <v>0</v>
      </c>
      <c r="T142" s="247">
        <v>0</v>
      </c>
      <c r="U142" s="247">
        <v>0</v>
      </c>
      <c r="V142" s="247">
        <v>0</v>
      </c>
      <c r="W142" s="247">
        <v>0</v>
      </c>
      <c r="X142" s="247">
        <v>0</v>
      </c>
      <c r="Y142" s="247">
        <v>0</v>
      </c>
      <c r="Z142" s="286">
        <v>71166</v>
      </c>
      <c r="AA142" s="286">
        <v>13350</v>
      </c>
      <c r="AB142" s="286">
        <v>29000</v>
      </c>
      <c r="AC142" s="286">
        <v>16457</v>
      </c>
      <c r="AD142" s="247">
        <v>0</v>
      </c>
      <c r="AE142" s="247">
        <v>0</v>
      </c>
      <c r="AF142" s="243">
        <v>0</v>
      </c>
      <c r="AG142" s="247">
        <v>0</v>
      </c>
      <c r="AH142" s="247">
        <v>0</v>
      </c>
      <c r="AI142" s="286">
        <v>30811</v>
      </c>
      <c r="AJ142" s="286">
        <v>43916</v>
      </c>
      <c r="AK142" s="286">
        <v>29120</v>
      </c>
      <c r="AL142" s="286">
        <v>35754</v>
      </c>
    </row>
    <row r="143" spans="1:53" ht="18.600000000000001" thickBot="1" x14ac:dyDescent="0.4">
      <c r="A143" s="390" t="s">
        <v>379</v>
      </c>
      <c r="B143" s="391">
        <v>75577</v>
      </c>
      <c r="C143" s="389">
        <f t="shared" ref="C143:C144" si="20">B143/B$142*100</f>
        <v>22.985495874429372</v>
      </c>
      <c r="E143" s="391">
        <v>17292</v>
      </c>
      <c r="F143" s="247">
        <v>0</v>
      </c>
      <c r="G143" s="247">
        <v>0</v>
      </c>
      <c r="H143" s="247">
        <v>0</v>
      </c>
      <c r="I143" s="247">
        <v>0</v>
      </c>
      <c r="J143" s="247">
        <v>0</v>
      </c>
      <c r="K143" s="243">
        <v>0</v>
      </c>
      <c r="L143" s="247">
        <v>0</v>
      </c>
      <c r="M143" s="247">
        <v>0</v>
      </c>
      <c r="N143" s="247">
        <v>0</v>
      </c>
      <c r="O143" s="247">
        <v>0</v>
      </c>
      <c r="P143" s="247">
        <v>0</v>
      </c>
      <c r="Q143" s="247">
        <v>0</v>
      </c>
      <c r="R143" s="247">
        <v>0</v>
      </c>
      <c r="S143" s="247">
        <v>0</v>
      </c>
      <c r="T143" s="247">
        <v>0</v>
      </c>
      <c r="U143" s="247">
        <v>0</v>
      </c>
      <c r="V143" s="247">
        <v>0</v>
      </c>
      <c r="W143" s="247">
        <v>0</v>
      </c>
      <c r="X143" s="247">
        <v>0</v>
      </c>
      <c r="Y143" s="247">
        <v>0</v>
      </c>
      <c r="Z143" s="286">
        <v>8881</v>
      </c>
      <c r="AA143" s="286">
        <v>1141</v>
      </c>
      <c r="AB143" s="286">
        <v>2317</v>
      </c>
      <c r="AC143" s="286">
        <v>1504</v>
      </c>
      <c r="AD143" s="247">
        <v>0</v>
      </c>
      <c r="AE143" s="247">
        <v>0</v>
      </c>
      <c r="AF143" s="243">
        <v>0</v>
      </c>
      <c r="AG143" s="247">
        <v>0</v>
      </c>
      <c r="AH143" s="247">
        <v>0</v>
      </c>
      <c r="AI143" s="286">
        <v>9445</v>
      </c>
      <c r="AJ143" s="286">
        <v>12136</v>
      </c>
      <c r="AK143" s="286">
        <v>10384</v>
      </c>
      <c r="AL143" s="286">
        <v>12477</v>
      </c>
      <c r="AM143" s="247"/>
      <c r="AN143" s="247"/>
      <c r="AO143" s="247"/>
      <c r="AP143" s="247"/>
      <c r="AQ143" s="247"/>
      <c r="AR143" s="247"/>
      <c r="AS143" s="247"/>
      <c r="AT143" s="247"/>
      <c r="AU143" s="247"/>
      <c r="AV143" s="247"/>
      <c r="AW143" s="247"/>
      <c r="AX143" s="247"/>
      <c r="AY143" s="247"/>
      <c r="AZ143" s="247"/>
      <c r="BA143" s="247"/>
    </row>
    <row r="144" spans="1:53" ht="18.600000000000001" thickBot="1" x14ac:dyDescent="0.4">
      <c r="A144" s="390" t="s">
        <v>380</v>
      </c>
      <c r="B144" s="391">
        <v>253226</v>
      </c>
      <c r="C144" s="389">
        <f t="shared" si="20"/>
        <v>77.014504125570625</v>
      </c>
      <c r="E144" s="391">
        <v>41937</v>
      </c>
      <c r="F144" s="247">
        <v>0</v>
      </c>
      <c r="G144" s="247">
        <v>0</v>
      </c>
      <c r="H144" s="247">
        <v>0</v>
      </c>
      <c r="I144" s="247">
        <v>0</v>
      </c>
      <c r="J144" s="247">
        <v>0</v>
      </c>
      <c r="K144" s="243">
        <v>0</v>
      </c>
      <c r="L144" s="247">
        <v>0</v>
      </c>
      <c r="M144" s="247">
        <v>0</v>
      </c>
      <c r="N144" s="247">
        <v>0</v>
      </c>
      <c r="O144" s="247">
        <v>0</v>
      </c>
      <c r="P144" s="247">
        <v>0</v>
      </c>
      <c r="Q144" s="247">
        <v>0</v>
      </c>
      <c r="R144" s="247">
        <v>0</v>
      </c>
      <c r="S144" s="247">
        <v>0</v>
      </c>
      <c r="T144" s="247">
        <v>0</v>
      </c>
      <c r="U144" s="247">
        <v>0</v>
      </c>
      <c r="V144" s="247">
        <v>0</v>
      </c>
      <c r="W144" s="247">
        <v>0</v>
      </c>
      <c r="X144" s="247">
        <v>0</v>
      </c>
      <c r="Y144" s="247">
        <v>0</v>
      </c>
      <c r="Z144" s="286">
        <v>62285</v>
      </c>
      <c r="AA144" s="286">
        <v>12209</v>
      </c>
      <c r="AB144" s="286">
        <v>26683</v>
      </c>
      <c r="AC144" s="286">
        <v>14953</v>
      </c>
      <c r="AD144" s="247">
        <v>0</v>
      </c>
      <c r="AE144" s="247">
        <v>0</v>
      </c>
      <c r="AF144" s="243">
        <v>0</v>
      </c>
      <c r="AG144" s="247">
        <v>0</v>
      </c>
      <c r="AH144" s="247">
        <v>0</v>
      </c>
      <c r="AI144" s="286">
        <v>21366</v>
      </c>
      <c r="AJ144" s="286">
        <v>31780</v>
      </c>
      <c r="AK144" s="286">
        <v>18736</v>
      </c>
      <c r="AL144" s="286">
        <v>23277</v>
      </c>
      <c r="AM144" s="247"/>
      <c r="AN144" s="247"/>
      <c r="AO144" s="247"/>
      <c r="AP144" s="247"/>
      <c r="AQ144" s="247"/>
      <c r="AR144" s="247"/>
      <c r="AS144" s="247"/>
      <c r="AT144" s="247"/>
      <c r="AU144" s="247"/>
      <c r="AV144" s="247"/>
      <c r="AW144" s="247"/>
      <c r="AX144" s="247"/>
      <c r="AY144" s="247"/>
      <c r="AZ144" s="247"/>
      <c r="BA144" s="247"/>
    </row>
    <row r="145" spans="1:53" ht="18.600000000000001" thickBot="1" x14ac:dyDescent="0.4">
      <c r="B145" s="391"/>
      <c r="C145" s="389"/>
      <c r="E145" s="391"/>
      <c r="F145" s="247"/>
      <c r="G145" s="247"/>
      <c r="H145" s="247"/>
      <c r="I145" s="247"/>
      <c r="J145" s="247"/>
      <c r="K145" s="243"/>
      <c r="L145" s="247"/>
      <c r="M145" s="247"/>
      <c r="N145" s="247"/>
      <c r="O145" s="247"/>
      <c r="P145" s="247"/>
      <c r="Q145" s="247"/>
      <c r="R145" s="247"/>
      <c r="S145" s="247"/>
      <c r="T145" s="247"/>
      <c r="U145" s="247"/>
      <c r="V145" s="247"/>
      <c r="W145" s="247"/>
      <c r="X145" s="247"/>
      <c r="Y145" s="247"/>
      <c r="Z145" s="287"/>
      <c r="AA145" s="287"/>
      <c r="AB145" s="287"/>
      <c r="AC145" s="287"/>
      <c r="AD145" s="247"/>
      <c r="AE145" s="247"/>
      <c r="AF145" s="243"/>
      <c r="AG145" s="247"/>
      <c r="AH145" s="247"/>
      <c r="AI145" s="287"/>
      <c r="AJ145" s="287"/>
      <c r="AK145" s="287"/>
      <c r="AL145" s="287"/>
      <c r="AM145" s="247"/>
      <c r="AN145" s="247"/>
      <c r="AO145" s="247"/>
      <c r="AP145" s="247"/>
      <c r="AQ145" s="247"/>
      <c r="AR145" s="247"/>
      <c r="AS145" s="247"/>
      <c r="AT145" s="247"/>
      <c r="AU145" s="247"/>
      <c r="AV145" s="247"/>
      <c r="AW145" s="247"/>
      <c r="AX145" s="247"/>
      <c r="AY145" s="247"/>
      <c r="AZ145" s="247"/>
      <c r="BA145" s="247"/>
    </row>
    <row r="146" spans="1:53" s="247" customFormat="1" ht="18.600000000000001" thickBot="1" x14ac:dyDescent="0.4">
      <c r="A146" s="387" t="s">
        <v>19</v>
      </c>
      <c r="B146" s="244"/>
      <c r="C146" s="389"/>
      <c r="D146" s="244"/>
      <c r="E146" s="244"/>
      <c r="K146" s="243"/>
      <c r="Z146" s="287"/>
      <c r="AA146" s="287"/>
      <c r="AB146" s="287"/>
      <c r="AC146" s="287"/>
      <c r="AF146" s="243"/>
      <c r="AI146" s="287"/>
      <c r="AJ146" s="287"/>
      <c r="AK146" s="287"/>
      <c r="AL146" s="287"/>
    </row>
    <row r="147" spans="1:53" s="247" customFormat="1" ht="18.600000000000001" thickBot="1" x14ac:dyDescent="0.4">
      <c r="A147" s="387" t="s">
        <v>20</v>
      </c>
      <c r="B147" s="388">
        <v>162979</v>
      </c>
      <c r="C147" s="389">
        <f>B147/B$147*100</f>
        <v>100</v>
      </c>
      <c r="D147" s="244"/>
      <c r="E147" s="388">
        <v>29020</v>
      </c>
      <c r="F147" s="247">
        <v>0</v>
      </c>
      <c r="G147" s="247">
        <v>0</v>
      </c>
      <c r="H147" s="247">
        <v>0</v>
      </c>
      <c r="I147" s="247">
        <v>0</v>
      </c>
      <c r="J147" s="247">
        <v>0</v>
      </c>
      <c r="K147" s="243">
        <v>0</v>
      </c>
      <c r="L147" s="247">
        <v>0</v>
      </c>
      <c r="M147" s="247">
        <v>0</v>
      </c>
      <c r="N147" s="247">
        <v>0</v>
      </c>
      <c r="O147" s="247">
        <v>0</v>
      </c>
      <c r="P147" s="247">
        <v>0</v>
      </c>
      <c r="Q147" s="247">
        <v>0</v>
      </c>
      <c r="R147" s="247">
        <v>0</v>
      </c>
      <c r="S147" s="247">
        <v>0</v>
      </c>
      <c r="T147" s="247">
        <v>0</v>
      </c>
      <c r="U147" s="247">
        <v>0</v>
      </c>
      <c r="V147" s="247">
        <v>0</v>
      </c>
      <c r="W147" s="247">
        <v>0</v>
      </c>
      <c r="X147" s="247">
        <v>0</v>
      </c>
      <c r="Y147" s="247">
        <v>0</v>
      </c>
      <c r="Z147" s="286">
        <v>35225</v>
      </c>
      <c r="AA147" s="286">
        <v>6852</v>
      </c>
      <c r="AB147" s="286">
        <v>14706</v>
      </c>
      <c r="AC147" s="286">
        <v>8291</v>
      </c>
      <c r="AD147" s="247">
        <v>0</v>
      </c>
      <c r="AE147" s="247">
        <v>0</v>
      </c>
      <c r="AF147" s="243">
        <v>0</v>
      </c>
      <c r="AG147" s="247">
        <v>0</v>
      </c>
      <c r="AH147" s="247">
        <v>0</v>
      </c>
      <c r="AI147" s="286">
        <v>15184</v>
      </c>
      <c r="AJ147" s="286">
        <v>22275</v>
      </c>
      <c r="AK147" s="286">
        <v>14081</v>
      </c>
      <c r="AL147" s="286">
        <v>17345</v>
      </c>
    </row>
    <row r="148" spans="1:53" ht="18.600000000000001" thickBot="1" x14ac:dyDescent="0.4">
      <c r="A148" s="390" t="s">
        <v>379</v>
      </c>
      <c r="B148" s="391">
        <v>28747</v>
      </c>
      <c r="C148" s="389">
        <f t="shared" ref="C148:C149" si="21">B148/B$147*100</f>
        <v>17.638468759778867</v>
      </c>
      <c r="E148" s="391">
        <v>6496</v>
      </c>
      <c r="F148" s="247">
        <v>0</v>
      </c>
      <c r="G148" s="247">
        <v>0</v>
      </c>
      <c r="H148" s="247">
        <v>0</v>
      </c>
      <c r="I148" s="247">
        <v>0</v>
      </c>
      <c r="J148" s="247">
        <v>0</v>
      </c>
      <c r="K148" s="243">
        <v>0</v>
      </c>
      <c r="L148" s="247">
        <v>0</v>
      </c>
      <c r="M148" s="247">
        <v>0</v>
      </c>
      <c r="N148" s="247">
        <v>0</v>
      </c>
      <c r="O148" s="247">
        <v>0</v>
      </c>
      <c r="P148" s="247">
        <v>0</v>
      </c>
      <c r="Q148" s="247">
        <v>0</v>
      </c>
      <c r="R148" s="247">
        <v>0</v>
      </c>
      <c r="S148" s="247">
        <v>0</v>
      </c>
      <c r="T148" s="247">
        <v>0</v>
      </c>
      <c r="U148" s="247">
        <v>0</v>
      </c>
      <c r="V148" s="247">
        <v>0</v>
      </c>
      <c r="W148" s="247">
        <v>0</v>
      </c>
      <c r="X148" s="247">
        <v>0</v>
      </c>
      <c r="Y148" s="247">
        <v>0</v>
      </c>
      <c r="Z148" s="286">
        <v>3178</v>
      </c>
      <c r="AA148" s="287">
        <v>451</v>
      </c>
      <c r="AB148" s="287">
        <v>859</v>
      </c>
      <c r="AC148" s="287">
        <v>538</v>
      </c>
      <c r="AD148" s="247">
        <v>0</v>
      </c>
      <c r="AE148" s="247">
        <v>0</v>
      </c>
      <c r="AF148" s="243">
        <v>0</v>
      </c>
      <c r="AG148" s="247">
        <v>0</v>
      </c>
      <c r="AH148" s="247">
        <v>0</v>
      </c>
      <c r="AI148" s="286">
        <v>3655</v>
      </c>
      <c r="AJ148" s="286">
        <v>4938</v>
      </c>
      <c r="AK148" s="286">
        <v>4014</v>
      </c>
      <c r="AL148" s="286">
        <v>4618</v>
      </c>
      <c r="AM148" s="247"/>
      <c r="AN148" s="247"/>
      <c r="AO148" s="247"/>
      <c r="AP148" s="247"/>
      <c r="AQ148" s="247"/>
      <c r="AR148" s="247"/>
      <c r="AS148" s="247"/>
      <c r="AT148" s="247"/>
      <c r="AU148" s="247"/>
      <c r="AV148" s="247"/>
      <c r="AW148" s="247"/>
      <c r="AX148" s="247"/>
      <c r="AY148" s="247"/>
      <c r="AZ148" s="247"/>
      <c r="BA148" s="247"/>
    </row>
    <row r="149" spans="1:53" ht="18.600000000000001" thickBot="1" x14ac:dyDescent="0.4">
      <c r="A149" s="390" t="s">
        <v>380</v>
      </c>
      <c r="B149" s="391">
        <v>134232</v>
      </c>
      <c r="C149" s="389">
        <f t="shared" si="21"/>
        <v>82.361531240221126</v>
      </c>
      <c r="E149" s="391">
        <v>22524</v>
      </c>
      <c r="F149" s="247">
        <v>0</v>
      </c>
      <c r="G149" s="247">
        <v>0</v>
      </c>
      <c r="H149" s="247">
        <v>0</v>
      </c>
      <c r="I149" s="247">
        <v>0</v>
      </c>
      <c r="J149" s="247">
        <v>0</v>
      </c>
      <c r="K149" s="243">
        <v>0</v>
      </c>
      <c r="L149" s="247">
        <v>0</v>
      </c>
      <c r="M149" s="247">
        <v>0</v>
      </c>
      <c r="N149" s="247">
        <v>0</v>
      </c>
      <c r="O149" s="247">
        <v>0</v>
      </c>
      <c r="P149" s="247">
        <v>0</v>
      </c>
      <c r="Q149" s="247">
        <v>0</v>
      </c>
      <c r="R149" s="247">
        <v>0</v>
      </c>
      <c r="S149" s="247">
        <v>0</v>
      </c>
      <c r="T149" s="247">
        <v>0</v>
      </c>
      <c r="U149" s="247">
        <v>0</v>
      </c>
      <c r="V149" s="247">
        <v>0</v>
      </c>
      <c r="W149" s="247">
        <v>0</v>
      </c>
      <c r="X149" s="247">
        <v>0</v>
      </c>
      <c r="Y149" s="247">
        <v>0</v>
      </c>
      <c r="Z149" s="286">
        <v>32047</v>
      </c>
      <c r="AA149" s="286">
        <v>6401</v>
      </c>
      <c r="AB149" s="286">
        <v>13847</v>
      </c>
      <c r="AC149" s="286">
        <v>7753</v>
      </c>
      <c r="AD149" s="247">
        <v>0</v>
      </c>
      <c r="AE149" s="247">
        <v>0</v>
      </c>
      <c r="AF149" s="243">
        <v>0</v>
      </c>
      <c r="AG149" s="247">
        <v>0</v>
      </c>
      <c r="AH149" s="247">
        <v>0</v>
      </c>
      <c r="AI149" s="286">
        <v>11529</v>
      </c>
      <c r="AJ149" s="286">
        <v>17337</v>
      </c>
      <c r="AK149" s="286">
        <v>10067</v>
      </c>
      <c r="AL149" s="286">
        <v>12727</v>
      </c>
      <c r="AM149" s="247"/>
      <c r="AN149" s="247"/>
      <c r="AO149" s="247"/>
      <c r="AP149" s="247"/>
      <c r="AQ149" s="247"/>
      <c r="AR149" s="247"/>
      <c r="AS149" s="247"/>
      <c r="AT149" s="247"/>
      <c r="AU149" s="247"/>
      <c r="AV149" s="247"/>
      <c r="AW149" s="247"/>
      <c r="AX149" s="247"/>
      <c r="AY149" s="247"/>
      <c r="AZ149" s="247"/>
      <c r="BA149" s="247"/>
    </row>
    <row r="150" spans="1:53" ht="18.600000000000001" thickBot="1" x14ac:dyDescent="0.4">
      <c r="B150" s="391"/>
      <c r="C150" s="389"/>
      <c r="E150" s="391"/>
      <c r="F150" s="247"/>
      <c r="G150" s="247"/>
      <c r="H150" s="247"/>
      <c r="I150" s="247"/>
      <c r="J150" s="247"/>
      <c r="K150" s="243"/>
      <c r="L150" s="247"/>
      <c r="M150" s="247"/>
      <c r="N150" s="247"/>
      <c r="O150" s="247"/>
      <c r="P150" s="247"/>
      <c r="Q150" s="247"/>
      <c r="R150" s="247"/>
      <c r="S150" s="247"/>
      <c r="T150" s="247"/>
      <c r="U150" s="247"/>
      <c r="V150" s="247"/>
      <c r="W150" s="247"/>
      <c r="X150" s="247"/>
      <c r="Y150" s="247"/>
      <c r="Z150" s="287"/>
      <c r="AA150" s="287"/>
      <c r="AB150" s="287"/>
      <c r="AC150" s="287"/>
      <c r="AD150" s="247"/>
      <c r="AE150" s="247"/>
      <c r="AF150" s="243"/>
      <c r="AG150" s="247"/>
      <c r="AH150" s="247"/>
      <c r="AI150" s="287"/>
      <c r="AJ150" s="287"/>
      <c r="AK150" s="287"/>
      <c r="AL150" s="287"/>
      <c r="AM150" s="247"/>
      <c r="AN150" s="247"/>
      <c r="AO150" s="247"/>
      <c r="AP150" s="247"/>
      <c r="AQ150" s="247"/>
      <c r="AR150" s="247"/>
      <c r="AS150" s="247"/>
      <c r="AT150" s="247"/>
      <c r="AU150" s="247"/>
      <c r="AV150" s="247"/>
      <c r="AW150" s="247"/>
      <c r="AX150" s="247"/>
      <c r="AY150" s="247"/>
      <c r="AZ150" s="247"/>
      <c r="BA150" s="247"/>
    </row>
    <row r="151" spans="1:53" s="247" customFormat="1" ht="18.600000000000001" thickBot="1" x14ac:dyDescent="0.4">
      <c r="A151" s="387" t="s">
        <v>21</v>
      </c>
      <c r="B151" s="244"/>
      <c r="C151" s="389"/>
      <c r="D151" s="244"/>
      <c r="E151" s="244"/>
      <c r="K151" s="243"/>
      <c r="Z151" s="287"/>
      <c r="AA151" s="287"/>
      <c r="AB151" s="287"/>
      <c r="AC151" s="287"/>
      <c r="AF151" s="243"/>
      <c r="AI151" s="287"/>
      <c r="AJ151" s="287"/>
      <c r="AK151" s="287"/>
      <c r="AL151" s="287"/>
    </row>
    <row r="152" spans="1:53" s="247" customFormat="1" ht="18.600000000000001" thickBot="1" x14ac:dyDescent="0.4">
      <c r="A152" s="387" t="s">
        <v>20</v>
      </c>
      <c r="B152" s="388">
        <v>165824</v>
      </c>
      <c r="C152" s="389">
        <f>B152/B$152*100</f>
        <v>100</v>
      </c>
      <c r="D152" s="244"/>
      <c r="E152" s="388">
        <v>30209</v>
      </c>
      <c r="F152" s="247">
        <v>0</v>
      </c>
      <c r="G152" s="247">
        <v>0</v>
      </c>
      <c r="H152" s="247">
        <v>0</v>
      </c>
      <c r="I152" s="247">
        <v>0</v>
      </c>
      <c r="J152" s="247">
        <v>0</v>
      </c>
      <c r="K152" s="243">
        <v>0</v>
      </c>
      <c r="L152" s="247">
        <v>0</v>
      </c>
      <c r="M152" s="247">
        <v>0</v>
      </c>
      <c r="N152" s="247">
        <v>0</v>
      </c>
      <c r="O152" s="247">
        <v>0</v>
      </c>
      <c r="P152" s="247">
        <v>0</v>
      </c>
      <c r="Q152" s="247">
        <v>0</v>
      </c>
      <c r="R152" s="247">
        <v>0</v>
      </c>
      <c r="S152" s="247">
        <v>0</v>
      </c>
      <c r="T152" s="247">
        <v>0</v>
      </c>
      <c r="U152" s="247">
        <v>0</v>
      </c>
      <c r="V152" s="247">
        <v>0</v>
      </c>
      <c r="W152" s="247">
        <v>0</v>
      </c>
      <c r="X152" s="247">
        <v>0</v>
      </c>
      <c r="Y152" s="247">
        <v>0</v>
      </c>
      <c r="Z152" s="286">
        <v>35941</v>
      </c>
      <c r="AA152" s="286">
        <v>6498</v>
      </c>
      <c r="AB152" s="286">
        <v>14294</v>
      </c>
      <c r="AC152" s="286">
        <v>8166</v>
      </c>
      <c r="AD152" s="247">
        <v>0</v>
      </c>
      <c r="AE152" s="247">
        <v>0</v>
      </c>
      <c r="AF152" s="243">
        <v>0</v>
      </c>
      <c r="AG152" s="247">
        <v>0</v>
      </c>
      <c r="AH152" s="247">
        <v>0</v>
      </c>
      <c r="AI152" s="286">
        <v>15627</v>
      </c>
      <c r="AJ152" s="286">
        <v>21641</v>
      </c>
      <c r="AK152" s="286">
        <v>15039</v>
      </c>
      <c r="AL152" s="286">
        <v>18409</v>
      </c>
    </row>
    <row r="153" spans="1:53" ht="18.600000000000001" thickBot="1" x14ac:dyDescent="0.4">
      <c r="A153" s="390" t="s">
        <v>379</v>
      </c>
      <c r="B153" s="391">
        <v>46830</v>
      </c>
      <c r="C153" s="389">
        <f t="shared" ref="C153:C154" si="22">B153/B$152*100</f>
        <v>28.24078541103821</v>
      </c>
      <c r="E153" s="391">
        <v>10796</v>
      </c>
      <c r="F153" s="247">
        <v>0</v>
      </c>
      <c r="G153" s="247">
        <v>0</v>
      </c>
      <c r="H153" s="247">
        <v>0</v>
      </c>
      <c r="I153" s="247">
        <v>0</v>
      </c>
      <c r="J153" s="247">
        <v>0</v>
      </c>
      <c r="K153" s="243">
        <v>0</v>
      </c>
      <c r="L153" s="247">
        <v>0</v>
      </c>
      <c r="M153" s="247">
        <v>0</v>
      </c>
      <c r="N153" s="247">
        <v>0</v>
      </c>
      <c r="O153" s="247">
        <v>0</v>
      </c>
      <c r="P153" s="247">
        <v>0</v>
      </c>
      <c r="Q153" s="247">
        <v>0</v>
      </c>
      <c r="R153" s="247">
        <v>0</v>
      </c>
      <c r="S153" s="247">
        <v>0</v>
      </c>
      <c r="T153" s="247">
        <v>0</v>
      </c>
      <c r="U153" s="247">
        <v>0</v>
      </c>
      <c r="V153" s="247">
        <v>0</v>
      </c>
      <c r="W153" s="247">
        <v>0</v>
      </c>
      <c r="X153" s="247">
        <v>0</v>
      </c>
      <c r="Y153" s="247">
        <v>0</v>
      </c>
      <c r="Z153" s="286">
        <v>5703</v>
      </c>
      <c r="AA153" s="287">
        <v>690</v>
      </c>
      <c r="AB153" s="286">
        <v>1458</v>
      </c>
      <c r="AC153" s="287">
        <v>966</v>
      </c>
      <c r="AD153" s="247">
        <v>0</v>
      </c>
      <c r="AE153" s="247">
        <v>0</v>
      </c>
      <c r="AF153" s="243">
        <v>0</v>
      </c>
      <c r="AG153" s="247">
        <v>0</v>
      </c>
      <c r="AH153" s="247">
        <v>0</v>
      </c>
      <c r="AI153" s="286">
        <v>5790</v>
      </c>
      <c r="AJ153" s="286">
        <v>7198</v>
      </c>
      <c r="AK153" s="286">
        <v>6370</v>
      </c>
      <c r="AL153" s="286">
        <v>7859</v>
      </c>
      <c r="AM153" s="247"/>
      <c r="AN153" s="247"/>
      <c r="AO153" s="247"/>
      <c r="AP153" s="247"/>
      <c r="AQ153" s="247"/>
      <c r="AR153" s="247"/>
      <c r="AS153" s="247"/>
      <c r="AT153" s="247"/>
      <c r="AU153" s="247"/>
      <c r="AV153" s="247"/>
      <c r="AW153" s="247"/>
      <c r="AX153" s="247"/>
      <c r="AY153" s="247"/>
      <c r="AZ153" s="247"/>
      <c r="BA153" s="247"/>
    </row>
    <row r="154" spans="1:53" ht="18.600000000000001" thickBot="1" x14ac:dyDescent="0.4">
      <c r="A154" s="396" t="s">
        <v>380</v>
      </c>
      <c r="B154" s="397">
        <v>118994</v>
      </c>
      <c r="C154" s="398">
        <f t="shared" si="22"/>
        <v>71.759214588961797</v>
      </c>
      <c r="D154" s="256"/>
      <c r="E154" s="397">
        <v>19413</v>
      </c>
      <c r="F154" s="262">
        <v>0</v>
      </c>
      <c r="G154" s="262">
        <v>0</v>
      </c>
      <c r="H154" s="262">
        <v>0</v>
      </c>
      <c r="I154" s="262">
        <v>0</v>
      </c>
      <c r="J154" s="262">
        <v>0</v>
      </c>
      <c r="K154" s="400">
        <v>0</v>
      </c>
      <c r="L154" s="262">
        <v>0</v>
      </c>
      <c r="M154" s="262">
        <v>0</v>
      </c>
      <c r="N154" s="262">
        <v>0</v>
      </c>
      <c r="O154" s="262">
        <v>0</v>
      </c>
      <c r="P154" s="262">
        <v>0</v>
      </c>
      <c r="Q154" s="262">
        <v>0</v>
      </c>
      <c r="R154" s="262">
        <v>0</v>
      </c>
      <c r="S154" s="262">
        <v>0</v>
      </c>
      <c r="T154" s="262">
        <v>0</v>
      </c>
      <c r="U154" s="262">
        <v>0</v>
      </c>
      <c r="V154" s="262">
        <v>0</v>
      </c>
      <c r="W154" s="262">
        <v>0</v>
      </c>
      <c r="X154" s="262">
        <v>0</v>
      </c>
      <c r="Y154" s="262">
        <v>0</v>
      </c>
      <c r="Z154" s="289">
        <v>30238</v>
      </c>
      <c r="AA154" s="289">
        <v>5808</v>
      </c>
      <c r="AB154" s="289">
        <v>12836</v>
      </c>
      <c r="AC154" s="289">
        <v>7200</v>
      </c>
      <c r="AD154" s="262">
        <v>0</v>
      </c>
      <c r="AE154" s="262">
        <v>0</v>
      </c>
      <c r="AF154" s="400">
        <v>0</v>
      </c>
      <c r="AG154" s="262">
        <v>0</v>
      </c>
      <c r="AH154" s="262">
        <v>0</v>
      </c>
      <c r="AI154" s="289">
        <v>9837</v>
      </c>
      <c r="AJ154" s="289">
        <v>14443</v>
      </c>
      <c r="AK154" s="289">
        <v>8669</v>
      </c>
      <c r="AL154" s="289">
        <v>10550</v>
      </c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5"/>
      <c r="AY154" s="255"/>
      <c r="AZ154" s="255"/>
      <c r="BA154" s="255"/>
    </row>
    <row r="155" spans="1:53" x14ac:dyDescent="0.35">
      <c r="E155" s="391"/>
      <c r="F155" s="391"/>
      <c r="G155" s="391"/>
      <c r="H155" s="249"/>
      <c r="I155" s="236"/>
      <c r="J155" s="249"/>
      <c r="K155" s="249"/>
      <c r="L155" s="249"/>
      <c r="M155" s="249"/>
      <c r="N155" s="249"/>
      <c r="O155" s="247"/>
      <c r="P155" s="247"/>
      <c r="Q155" s="247"/>
      <c r="R155" s="247"/>
      <c r="S155" s="247"/>
      <c r="T155" s="247"/>
      <c r="U155" s="247"/>
      <c r="V155" s="247"/>
      <c r="W155" s="247"/>
      <c r="X155" s="247"/>
      <c r="Y155" s="247"/>
      <c r="Z155" s="247"/>
      <c r="AA155" s="247"/>
      <c r="AB155" s="247"/>
      <c r="AC155" s="247"/>
      <c r="AD155" s="247"/>
      <c r="AE155" s="247"/>
      <c r="AF155" s="247"/>
      <c r="AG155" s="247"/>
      <c r="AH155" s="247"/>
      <c r="AI155" s="247"/>
      <c r="AJ155" s="247"/>
      <c r="AK155" s="247"/>
      <c r="AL155" s="247"/>
    </row>
    <row r="156" spans="1:53" ht="18.600000000000001" thickBot="1" x14ac:dyDescent="0.4">
      <c r="A156" s="396"/>
      <c r="B156" s="256"/>
      <c r="C156" s="256"/>
      <c r="D156" s="256"/>
      <c r="E156" s="397"/>
      <c r="F156" s="397"/>
      <c r="G156" s="397"/>
      <c r="H156" s="257"/>
      <c r="I156" s="257"/>
      <c r="J156" s="257"/>
      <c r="K156" s="257"/>
      <c r="L156" s="257"/>
      <c r="M156" s="257"/>
      <c r="N156" s="257"/>
      <c r="O156" s="247"/>
      <c r="P156" s="247"/>
      <c r="Q156" s="247"/>
      <c r="R156" s="247"/>
      <c r="S156" s="247"/>
      <c r="T156" s="247"/>
      <c r="U156" s="247"/>
      <c r="V156" s="247"/>
      <c r="W156" s="247"/>
      <c r="X156" s="247"/>
      <c r="Y156" s="247"/>
      <c r="Z156" s="247"/>
      <c r="AA156" s="247"/>
      <c r="AB156" s="247"/>
      <c r="AC156" s="247"/>
      <c r="AD156" s="247"/>
      <c r="AE156" s="247"/>
      <c r="AF156" s="247"/>
      <c r="AG156" s="247"/>
      <c r="AH156" s="247"/>
      <c r="AI156" s="247"/>
      <c r="AJ156" s="247"/>
      <c r="AK156" s="247"/>
      <c r="AL156" s="247"/>
    </row>
    <row r="157" spans="1:53" s="233" customFormat="1" ht="18.600000000000001" thickBot="1" x14ac:dyDescent="0.4">
      <c r="A157" s="415" t="s">
        <v>465</v>
      </c>
      <c r="B157" s="416"/>
      <c r="C157" s="417"/>
      <c r="D157" s="417"/>
      <c r="E157" s="417"/>
      <c r="F157" s="417"/>
      <c r="G157" s="417"/>
      <c r="H157" s="418"/>
      <c r="I157" s="419"/>
      <c r="J157" s="419"/>
      <c r="K157" s="419"/>
      <c r="L157" s="419"/>
      <c r="M157" s="419"/>
      <c r="N157" s="419"/>
      <c r="O157" s="419"/>
      <c r="P157" s="416"/>
      <c r="Q157" s="416"/>
      <c r="R157" s="416"/>
      <c r="S157" s="416"/>
      <c r="T157" s="416"/>
      <c r="U157" s="416"/>
      <c r="V157" s="416"/>
      <c r="W157" s="326"/>
      <c r="X157" s="231"/>
      <c r="Y157" s="231"/>
      <c r="Z157" s="231"/>
      <c r="AA157" s="231"/>
      <c r="AB157" s="231"/>
      <c r="AC157" s="231"/>
      <c r="AD157" s="231"/>
      <c r="AE157" s="231"/>
      <c r="AF157" s="231"/>
      <c r="AG157" s="231"/>
      <c r="AH157" s="231"/>
      <c r="AI157" s="231"/>
      <c r="AJ157" s="231"/>
      <c r="AL157" s="231"/>
      <c r="AM157" s="231"/>
      <c r="AN157" s="231"/>
      <c r="AO157" s="231"/>
      <c r="AP157" s="231"/>
      <c r="AQ157" s="231"/>
      <c r="AR157" s="231"/>
      <c r="AS157" s="231"/>
      <c r="AT157" s="231"/>
      <c r="AU157" s="231"/>
      <c r="AV157" s="231"/>
      <c r="AW157" s="231"/>
      <c r="AX157" s="231"/>
      <c r="AY157" s="231"/>
    </row>
    <row r="158" spans="1:53" s="242" customFormat="1" ht="18.600000000000001" thickBot="1" x14ac:dyDescent="0.4">
      <c r="A158" s="420" t="s">
        <v>367</v>
      </c>
      <c r="B158" s="587" t="s">
        <v>72</v>
      </c>
      <c r="C158" s="588"/>
      <c r="D158" s="421"/>
      <c r="E158" s="610" t="s">
        <v>368</v>
      </c>
      <c r="F158" s="610"/>
      <c r="G158" s="610"/>
      <c r="H158" s="610"/>
      <c r="I158" s="610"/>
      <c r="J158" s="610"/>
      <c r="K158" s="610"/>
      <c r="L158" s="610"/>
      <c r="M158" s="610"/>
      <c r="N158" s="610"/>
      <c r="O158" s="610"/>
      <c r="P158" s="610"/>
      <c r="Q158" s="610"/>
      <c r="R158" s="610"/>
      <c r="S158" s="610"/>
      <c r="T158" s="610"/>
      <c r="U158" s="610"/>
      <c r="V158" s="610"/>
      <c r="W158" s="421"/>
      <c r="X158" s="268"/>
      <c r="Y158" s="241"/>
      <c r="Z158" s="241"/>
      <c r="AA158" s="241"/>
      <c r="AB158" s="241"/>
      <c r="AC158" s="241"/>
      <c r="AD158" s="241"/>
      <c r="AE158" s="241"/>
      <c r="AF158" s="241"/>
      <c r="AG158" s="241"/>
      <c r="AH158" s="241"/>
      <c r="AI158" s="241"/>
      <c r="AJ158" s="241"/>
      <c r="AL158" s="241"/>
      <c r="AM158" s="241"/>
      <c r="AN158" s="241"/>
      <c r="AO158" s="241"/>
      <c r="AP158" s="241"/>
      <c r="AQ158" s="241"/>
      <c r="AR158" s="241"/>
      <c r="AS158" s="241"/>
      <c r="AT158" s="241"/>
      <c r="AU158" s="241"/>
      <c r="AV158" s="241"/>
      <c r="AW158" s="241"/>
      <c r="AX158" s="241"/>
      <c r="AY158" s="241"/>
    </row>
    <row r="159" spans="1:53" s="242" customFormat="1" ht="42" customHeight="1" thickBot="1" x14ac:dyDescent="0.4">
      <c r="A159" s="422"/>
      <c r="B159" s="423" t="s">
        <v>4</v>
      </c>
      <c r="C159" s="424" t="s">
        <v>5</v>
      </c>
      <c r="D159" s="425"/>
      <c r="E159" s="513" t="s">
        <v>73</v>
      </c>
      <c r="F159" s="509" t="s">
        <v>74</v>
      </c>
      <c r="G159" s="509" t="s">
        <v>75</v>
      </c>
      <c r="H159" s="509" t="s">
        <v>408</v>
      </c>
      <c r="I159" s="509" t="s">
        <v>409</v>
      </c>
      <c r="J159" s="509" t="s">
        <v>78</v>
      </c>
      <c r="K159" s="509" t="s">
        <v>410</v>
      </c>
      <c r="L159" s="509" t="s">
        <v>80</v>
      </c>
      <c r="M159" s="509" t="s">
        <v>81</v>
      </c>
      <c r="N159" s="509" t="s">
        <v>411</v>
      </c>
      <c r="O159" s="509" t="s">
        <v>83</v>
      </c>
      <c r="P159" s="509" t="s">
        <v>412</v>
      </c>
      <c r="Q159" s="509" t="s">
        <v>85</v>
      </c>
      <c r="R159" s="509" t="s">
        <v>86</v>
      </c>
      <c r="S159" s="509" t="s">
        <v>87</v>
      </c>
      <c r="T159" s="509" t="s">
        <v>88</v>
      </c>
      <c r="U159" s="509" t="s">
        <v>89</v>
      </c>
      <c r="V159" s="509" t="s">
        <v>90</v>
      </c>
      <c r="W159" s="421"/>
      <c r="X159" s="323"/>
      <c r="Y159" s="271"/>
      <c r="Z159" s="271"/>
      <c r="AA159" s="271"/>
      <c r="AB159" s="271"/>
      <c r="AC159" s="271"/>
      <c r="AD159" s="271"/>
      <c r="AE159" s="271"/>
      <c r="AF159" s="271"/>
      <c r="AG159" s="271"/>
      <c r="AH159" s="271"/>
      <c r="AI159" s="271"/>
      <c r="AJ159" s="271"/>
      <c r="AK159" s="271"/>
      <c r="AL159" s="271"/>
      <c r="AM159" s="271"/>
      <c r="AN159" s="271"/>
      <c r="AO159" s="271"/>
      <c r="AP159" s="271"/>
      <c r="AQ159" s="271"/>
      <c r="AR159" s="271"/>
      <c r="AS159" s="271"/>
      <c r="AT159" s="271"/>
      <c r="AU159" s="271"/>
      <c r="AV159" s="271"/>
      <c r="AW159" s="271"/>
      <c r="AX159" s="271"/>
      <c r="AY159" s="271"/>
    </row>
    <row r="160" spans="1:53" s="233" customFormat="1" ht="18.600000000000001" thickBot="1" x14ac:dyDescent="0.4">
      <c r="A160" s="385" t="s">
        <v>14</v>
      </c>
      <c r="B160" s="240"/>
      <c r="C160" s="240"/>
      <c r="D160" s="240"/>
      <c r="E160" s="240"/>
      <c r="F160" s="240"/>
      <c r="G160" s="240"/>
      <c r="H160" s="240"/>
      <c r="I160" s="240"/>
      <c r="J160" s="240"/>
      <c r="K160" s="240"/>
      <c r="L160" s="240"/>
      <c r="M160" s="240"/>
      <c r="N160" s="240"/>
      <c r="O160" s="240"/>
      <c r="P160" s="240"/>
      <c r="Q160" s="240"/>
      <c r="R160" s="240"/>
      <c r="S160" s="240"/>
      <c r="T160" s="240"/>
      <c r="U160" s="240"/>
      <c r="V160" s="240"/>
      <c r="W160" s="240"/>
      <c r="X160" s="230"/>
      <c r="Y160" s="230"/>
      <c r="Z160" s="230"/>
      <c r="AA160" s="230"/>
      <c r="AB160" s="230"/>
      <c r="AC160" s="230"/>
      <c r="AD160" s="230"/>
      <c r="AE160" s="230"/>
      <c r="AF160" s="230"/>
      <c r="AG160" s="230"/>
      <c r="AH160" s="230"/>
      <c r="AI160" s="230"/>
      <c r="AJ160" s="230"/>
      <c r="AK160" s="230"/>
      <c r="AL160" s="230"/>
      <c r="AM160" s="230"/>
      <c r="AN160" s="230"/>
      <c r="AO160" s="230"/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0"/>
    </row>
    <row r="161" spans="1:51" s="233" customFormat="1" ht="18.600000000000001" thickBot="1" x14ac:dyDescent="0.4">
      <c r="A161" s="386" t="s">
        <v>378</v>
      </c>
      <c r="B161" s="243"/>
      <c r="C161" s="243"/>
      <c r="D161" s="243"/>
      <c r="E161" s="243"/>
      <c r="F161" s="243"/>
      <c r="G161" s="243"/>
      <c r="H161" s="243"/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243"/>
      <c r="U161" s="243"/>
      <c r="V161" s="243"/>
      <c r="W161" s="243"/>
      <c r="X161" s="230"/>
      <c r="Y161" s="230"/>
      <c r="Z161" s="230"/>
      <c r="AA161" s="230"/>
      <c r="AB161" s="230"/>
      <c r="AC161" s="230"/>
      <c r="AD161" s="230"/>
      <c r="AE161" s="230"/>
      <c r="AF161" s="230"/>
      <c r="AG161" s="230"/>
      <c r="AH161" s="230"/>
      <c r="AI161" s="230"/>
      <c r="AJ161" s="230"/>
      <c r="AK161" s="230"/>
      <c r="AL161" s="230"/>
      <c r="AM161" s="230"/>
      <c r="AN161" s="230"/>
      <c r="AO161" s="230"/>
      <c r="AP161" s="230"/>
      <c r="AQ161" s="230"/>
      <c r="AR161" s="230"/>
      <c r="AS161" s="230"/>
      <c r="AT161" s="230"/>
      <c r="AU161" s="230"/>
      <c r="AV161" s="230"/>
      <c r="AW161" s="230"/>
      <c r="AX161" s="230"/>
      <c r="AY161" s="230"/>
    </row>
    <row r="162" spans="1:51" s="247" customFormat="1" x14ac:dyDescent="0.35">
      <c r="A162" s="387" t="s">
        <v>20</v>
      </c>
      <c r="B162" s="388">
        <v>1239894</v>
      </c>
      <c r="C162" s="389">
        <f>B162/B$162*100</f>
        <v>100</v>
      </c>
      <c r="D162" s="244"/>
      <c r="E162" s="388">
        <v>83245</v>
      </c>
      <c r="F162" s="388">
        <v>71870</v>
      </c>
      <c r="G162" s="388">
        <v>61027</v>
      </c>
      <c r="H162" s="245">
        <v>182564</v>
      </c>
      <c r="I162" s="245">
        <v>84967</v>
      </c>
      <c r="J162" s="245">
        <v>23971</v>
      </c>
      <c r="K162" s="245">
        <v>68941</v>
      </c>
      <c r="L162" s="245">
        <v>61255</v>
      </c>
      <c r="M162" s="245">
        <v>79348</v>
      </c>
      <c r="N162" s="245">
        <v>63307</v>
      </c>
      <c r="O162" s="245">
        <v>28264</v>
      </c>
      <c r="P162" s="388">
        <v>29631</v>
      </c>
      <c r="Q162" s="388">
        <v>142608</v>
      </c>
      <c r="R162" s="388">
        <v>43265</v>
      </c>
      <c r="S162" s="388">
        <v>54322</v>
      </c>
      <c r="T162" s="388">
        <v>30226</v>
      </c>
      <c r="U162" s="388">
        <v>45032</v>
      </c>
      <c r="V162" s="388">
        <v>86051</v>
      </c>
      <c r="W162" s="244"/>
    </row>
    <row r="163" spans="1:51" x14ac:dyDescent="0.35">
      <c r="A163" s="390" t="s">
        <v>379</v>
      </c>
      <c r="B163" s="391">
        <v>305057</v>
      </c>
      <c r="C163" s="389">
        <f t="shared" ref="C163:C164" si="23">B163/B$162*100</f>
        <v>24.603474167953067</v>
      </c>
      <c r="E163" s="391">
        <v>23633</v>
      </c>
      <c r="F163" s="391">
        <v>21873</v>
      </c>
      <c r="G163" s="391">
        <v>15207</v>
      </c>
      <c r="H163" s="249">
        <v>58325</v>
      </c>
      <c r="I163" s="249">
        <v>27177</v>
      </c>
      <c r="J163" s="249">
        <v>8838</v>
      </c>
      <c r="K163" s="249">
        <v>20700</v>
      </c>
      <c r="L163" s="249">
        <v>21637</v>
      </c>
      <c r="M163" s="249">
        <v>24184</v>
      </c>
      <c r="N163" s="249">
        <v>10203</v>
      </c>
      <c r="O163" s="249">
        <v>7881</v>
      </c>
      <c r="P163" s="391">
        <v>9243</v>
      </c>
      <c r="Q163" s="391">
        <v>13539</v>
      </c>
      <c r="R163" s="391">
        <v>8237</v>
      </c>
      <c r="S163" s="391">
        <v>9054</v>
      </c>
      <c r="T163" s="391">
        <v>5267</v>
      </c>
      <c r="U163" s="391">
        <v>7868</v>
      </c>
      <c r="V163" s="391">
        <v>12191</v>
      </c>
    </row>
    <row r="164" spans="1:51" x14ac:dyDescent="0.35">
      <c r="A164" s="390" t="s">
        <v>380</v>
      </c>
      <c r="B164" s="391">
        <v>934837</v>
      </c>
      <c r="C164" s="389">
        <f t="shared" si="23"/>
        <v>75.396525832046933</v>
      </c>
      <c r="E164" s="391">
        <v>59612</v>
      </c>
      <c r="F164" s="391">
        <v>49997</v>
      </c>
      <c r="G164" s="391">
        <v>45820</v>
      </c>
      <c r="H164" s="249">
        <v>124239</v>
      </c>
      <c r="I164" s="249">
        <v>57790</v>
      </c>
      <c r="J164" s="249">
        <v>15133</v>
      </c>
      <c r="K164" s="249">
        <v>48241</v>
      </c>
      <c r="L164" s="249">
        <v>39618</v>
      </c>
      <c r="M164" s="249">
        <v>55164</v>
      </c>
      <c r="N164" s="249">
        <v>53104</v>
      </c>
      <c r="O164" s="249">
        <v>20383</v>
      </c>
      <c r="P164" s="391">
        <v>20388</v>
      </c>
      <c r="Q164" s="391">
        <v>129069</v>
      </c>
      <c r="R164" s="391">
        <v>35028</v>
      </c>
      <c r="S164" s="391">
        <v>45268</v>
      </c>
      <c r="T164" s="391">
        <v>24959</v>
      </c>
      <c r="U164" s="391">
        <v>37164</v>
      </c>
      <c r="V164" s="391">
        <v>73860</v>
      </c>
    </row>
    <row r="165" spans="1:51" x14ac:dyDescent="0.35">
      <c r="B165" s="391"/>
      <c r="C165" s="389"/>
      <c r="E165" s="391"/>
      <c r="F165" s="391"/>
      <c r="G165" s="391"/>
      <c r="H165" s="249"/>
      <c r="I165" s="249"/>
      <c r="J165" s="249"/>
      <c r="K165" s="249"/>
      <c r="L165" s="249"/>
      <c r="M165" s="249"/>
      <c r="N165" s="249"/>
      <c r="O165" s="249"/>
      <c r="P165" s="391"/>
      <c r="Q165" s="391"/>
      <c r="R165" s="391"/>
      <c r="S165" s="391"/>
      <c r="T165" s="391"/>
      <c r="U165" s="391"/>
      <c r="V165" s="391"/>
    </row>
    <row r="166" spans="1:51" s="247" customFormat="1" x14ac:dyDescent="0.35">
      <c r="A166" s="387" t="s">
        <v>19</v>
      </c>
      <c r="B166" s="244"/>
      <c r="C166" s="389"/>
      <c r="D166" s="244"/>
      <c r="E166" s="244"/>
      <c r="F166" s="244"/>
      <c r="G166" s="244"/>
      <c r="P166" s="244"/>
      <c r="Q166" s="244"/>
      <c r="R166" s="244"/>
      <c r="S166" s="244"/>
      <c r="T166" s="244"/>
      <c r="U166" s="244"/>
      <c r="V166" s="244"/>
      <c r="W166" s="244"/>
    </row>
    <row r="167" spans="1:51" s="247" customFormat="1" x14ac:dyDescent="0.35">
      <c r="A167" s="387" t="s">
        <v>20</v>
      </c>
      <c r="B167" s="388">
        <v>577587</v>
      </c>
      <c r="C167" s="389">
        <f>B167/B$167*100</f>
        <v>100</v>
      </c>
      <c r="D167" s="244"/>
      <c r="E167" s="388">
        <v>37293</v>
      </c>
      <c r="F167" s="388">
        <v>32919</v>
      </c>
      <c r="G167" s="388">
        <v>27781</v>
      </c>
      <c r="H167" s="245">
        <v>85502</v>
      </c>
      <c r="I167" s="245">
        <v>38622</v>
      </c>
      <c r="J167" s="245">
        <v>10802</v>
      </c>
      <c r="K167" s="245">
        <v>31117</v>
      </c>
      <c r="L167" s="245">
        <v>28023</v>
      </c>
      <c r="M167" s="245">
        <v>36838</v>
      </c>
      <c r="N167" s="245">
        <v>29907</v>
      </c>
      <c r="O167" s="245">
        <v>13601</v>
      </c>
      <c r="P167" s="388">
        <v>13866</v>
      </c>
      <c r="Q167" s="388">
        <v>65798</v>
      </c>
      <c r="R167" s="388">
        <v>21446</v>
      </c>
      <c r="S167" s="388">
        <v>26540</v>
      </c>
      <c r="T167" s="388">
        <v>14441</v>
      </c>
      <c r="U167" s="388">
        <v>22442</v>
      </c>
      <c r="V167" s="388">
        <v>40649</v>
      </c>
      <c r="W167" s="244"/>
    </row>
    <row r="168" spans="1:51" x14ac:dyDescent="0.35">
      <c r="A168" s="390" t="s">
        <v>379</v>
      </c>
      <c r="B168" s="391">
        <v>99263</v>
      </c>
      <c r="C168" s="389">
        <f t="shared" ref="C168:C169" si="24">B168/B$167*100</f>
        <v>17.185809237396271</v>
      </c>
      <c r="E168" s="391">
        <v>7191</v>
      </c>
      <c r="F168" s="391">
        <v>6553</v>
      </c>
      <c r="G168" s="391">
        <v>4430</v>
      </c>
      <c r="H168" s="249">
        <v>18646</v>
      </c>
      <c r="I168" s="249">
        <v>8044</v>
      </c>
      <c r="J168" s="249">
        <v>2717</v>
      </c>
      <c r="K168" s="249">
        <v>6110</v>
      </c>
      <c r="L168" s="249">
        <v>7249</v>
      </c>
      <c r="M168" s="249">
        <v>8329</v>
      </c>
      <c r="N168" s="249">
        <v>3483</v>
      </c>
      <c r="O168" s="249">
        <v>3042</v>
      </c>
      <c r="P168" s="391">
        <v>3068</v>
      </c>
      <c r="Q168" s="391">
        <v>4499</v>
      </c>
      <c r="R168" s="391">
        <v>3402</v>
      </c>
      <c r="S168" s="391">
        <v>3394</v>
      </c>
      <c r="T168" s="391">
        <v>2000</v>
      </c>
      <c r="U168" s="391">
        <v>3093</v>
      </c>
      <c r="V168" s="391">
        <v>4013</v>
      </c>
    </row>
    <row r="169" spans="1:51" x14ac:dyDescent="0.35">
      <c r="A169" s="390" t="s">
        <v>380</v>
      </c>
      <c r="B169" s="391">
        <v>478324</v>
      </c>
      <c r="C169" s="389">
        <f t="shared" si="24"/>
        <v>82.814190762603729</v>
      </c>
      <c r="E169" s="391">
        <v>30102</v>
      </c>
      <c r="F169" s="391">
        <v>26366</v>
      </c>
      <c r="G169" s="391">
        <v>23351</v>
      </c>
      <c r="H169" s="249">
        <v>66856</v>
      </c>
      <c r="I169" s="249">
        <v>30578</v>
      </c>
      <c r="J169" s="249">
        <v>8085</v>
      </c>
      <c r="K169" s="249">
        <v>25007</v>
      </c>
      <c r="L169" s="249">
        <v>20774</v>
      </c>
      <c r="M169" s="249">
        <v>28509</v>
      </c>
      <c r="N169" s="249">
        <v>26424</v>
      </c>
      <c r="O169" s="249">
        <v>10559</v>
      </c>
      <c r="P169" s="391">
        <v>10798</v>
      </c>
      <c r="Q169" s="391">
        <v>61299</v>
      </c>
      <c r="R169" s="391">
        <v>18044</v>
      </c>
      <c r="S169" s="391">
        <v>23146</v>
      </c>
      <c r="T169" s="391">
        <v>12441</v>
      </c>
      <c r="U169" s="391">
        <v>19349</v>
      </c>
      <c r="V169" s="391">
        <v>36636</v>
      </c>
    </row>
    <row r="170" spans="1:51" x14ac:dyDescent="0.35">
      <c r="B170" s="391"/>
      <c r="C170" s="389"/>
      <c r="E170" s="391"/>
      <c r="F170" s="391"/>
      <c r="G170" s="391"/>
      <c r="H170" s="249"/>
      <c r="I170" s="249"/>
      <c r="J170" s="249"/>
      <c r="K170" s="249"/>
      <c r="L170" s="249"/>
      <c r="M170" s="249"/>
      <c r="N170" s="249"/>
      <c r="O170" s="249"/>
      <c r="P170" s="391"/>
      <c r="Q170" s="391"/>
      <c r="R170" s="391"/>
      <c r="S170" s="391"/>
      <c r="T170" s="391"/>
      <c r="U170" s="391"/>
      <c r="V170" s="391"/>
    </row>
    <row r="171" spans="1:51" s="247" customFormat="1" x14ac:dyDescent="0.35">
      <c r="A171" s="387" t="s">
        <v>21</v>
      </c>
      <c r="B171" s="244"/>
      <c r="C171" s="389"/>
      <c r="D171" s="244"/>
      <c r="E171" s="244"/>
      <c r="F171" s="244"/>
      <c r="G171" s="244"/>
      <c r="P171" s="244"/>
      <c r="Q171" s="244"/>
      <c r="R171" s="244"/>
      <c r="S171" s="244"/>
      <c r="T171" s="244"/>
      <c r="U171" s="244"/>
      <c r="V171" s="244"/>
      <c r="W171" s="244"/>
    </row>
    <row r="172" spans="1:51" s="247" customFormat="1" x14ac:dyDescent="0.35">
      <c r="A172" s="387" t="s">
        <v>20</v>
      </c>
      <c r="B172" s="388">
        <v>662307</v>
      </c>
      <c r="C172" s="389">
        <f>B172/B$172*100</f>
        <v>100</v>
      </c>
      <c r="D172" s="244"/>
      <c r="E172" s="388">
        <v>45952</v>
      </c>
      <c r="F172" s="388">
        <v>38951</v>
      </c>
      <c r="G172" s="388">
        <v>33246</v>
      </c>
      <c r="H172" s="245">
        <v>97062</v>
      </c>
      <c r="I172" s="245">
        <v>46345</v>
      </c>
      <c r="J172" s="245">
        <v>13169</v>
      </c>
      <c r="K172" s="245">
        <v>37824</v>
      </c>
      <c r="L172" s="245">
        <v>33232</v>
      </c>
      <c r="M172" s="245">
        <v>42510</v>
      </c>
      <c r="N172" s="245">
        <v>33400</v>
      </c>
      <c r="O172" s="245">
        <v>14663</v>
      </c>
      <c r="P172" s="388">
        <v>15765</v>
      </c>
      <c r="Q172" s="388">
        <v>76810</v>
      </c>
      <c r="R172" s="388">
        <v>21819</v>
      </c>
      <c r="S172" s="388">
        <v>27782</v>
      </c>
      <c r="T172" s="388">
        <v>15785</v>
      </c>
      <c r="U172" s="388">
        <v>22590</v>
      </c>
      <c r="V172" s="388">
        <v>45402</v>
      </c>
      <c r="W172" s="244"/>
    </row>
    <row r="173" spans="1:51" x14ac:dyDescent="0.35">
      <c r="A173" s="390" t="s">
        <v>379</v>
      </c>
      <c r="B173" s="391">
        <v>205794</v>
      </c>
      <c r="C173" s="389">
        <f t="shared" ref="C173:C174" si="25">B173/B$172*100</f>
        <v>31.072297288115632</v>
      </c>
      <c r="E173" s="391">
        <v>16442</v>
      </c>
      <c r="F173" s="391">
        <v>15320</v>
      </c>
      <c r="G173" s="391">
        <v>10777</v>
      </c>
      <c r="H173" s="249">
        <v>39679</v>
      </c>
      <c r="I173" s="249">
        <v>19133</v>
      </c>
      <c r="J173" s="249">
        <v>6121</v>
      </c>
      <c r="K173" s="249">
        <v>14590</v>
      </c>
      <c r="L173" s="249">
        <v>14388</v>
      </c>
      <c r="M173" s="249">
        <v>15855</v>
      </c>
      <c r="N173" s="249">
        <v>6720</v>
      </c>
      <c r="O173" s="249">
        <v>4839</v>
      </c>
      <c r="P173" s="391">
        <v>6175</v>
      </c>
      <c r="Q173" s="391">
        <v>9040</v>
      </c>
      <c r="R173" s="391">
        <v>4835</v>
      </c>
      <c r="S173" s="391">
        <v>5660</v>
      </c>
      <c r="T173" s="391">
        <v>3267</v>
      </c>
      <c r="U173" s="391">
        <v>4775</v>
      </c>
      <c r="V173" s="391">
        <v>8178</v>
      </c>
    </row>
    <row r="174" spans="1:51" x14ac:dyDescent="0.35">
      <c r="A174" s="390" t="s">
        <v>380</v>
      </c>
      <c r="B174" s="391">
        <v>456513</v>
      </c>
      <c r="C174" s="389">
        <f t="shared" si="25"/>
        <v>68.927702711884365</v>
      </c>
      <c r="E174" s="391">
        <v>29510</v>
      </c>
      <c r="F174" s="391">
        <v>23631</v>
      </c>
      <c r="G174" s="391">
        <v>22469</v>
      </c>
      <c r="H174" s="249">
        <v>57383</v>
      </c>
      <c r="I174" s="249">
        <v>27212</v>
      </c>
      <c r="J174" s="249">
        <v>7048</v>
      </c>
      <c r="K174" s="249">
        <v>23234</v>
      </c>
      <c r="L174" s="249">
        <v>18844</v>
      </c>
      <c r="M174" s="249">
        <v>26655</v>
      </c>
      <c r="N174" s="249">
        <v>26680</v>
      </c>
      <c r="O174" s="249">
        <v>9824</v>
      </c>
      <c r="P174" s="391">
        <v>9590</v>
      </c>
      <c r="Q174" s="391">
        <v>67770</v>
      </c>
      <c r="R174" s="391">
        <v>16984</v>
      </c>
      <c r="S174" s="391">
        <v>22122</v>
      </c>
      <c r="T174" s="391">
        <v>12518</v>
      </c>
      <c r="U174" s="391">
        <v>17815</v>
      </c>
      <c r="V174" s="391">
        <v>37224</v>
      </c>
    </row>
    <row r="175" spans="1:51" x14ac:dyDescent="0.35">
      <c r="B175" s="391"/>
      <c r="C175" s="389"/>
      <c r="E175" s="391"/>
      <c r="F175" s="391"/>
      <c r="G175" s="391"/>
      <c r="H175" s="249"/>
      <c r="I175" s="249"/>
      <c r="J175" s="249"/>
      <c r="K175" s="249"/>
      <c r="L175" s="249"/>
      <c r="M175" s="249"/>
      <c r="N175" s="249"/>
      <c r="O175" s="249"/>
      <c r="P175" s="391"/>
      <c r="Q175" s="391"/>
      <c r="R175" s="391"/>
      <c r="S175" s="391"/>
      <c r="T175" s="391"/>
      <c r="U175" s="391"/>
      <c r="V175" s="391"/>
    </row>
    <row r="176" spans="1:51" s="247" customFormat="1" x14ac:dyDescent="0.35">
      <c r="A176" s="387" t="s">
        <v>22</v>
      </c>
      <c r="B176" s="244"/>
      <c r="C176" s="389"/>
      <c r="D176" s="244"/>
      <c r="E176" s="244"/>
      <c r="F176" s="244"/>
      <c r="G176" s="244"/>
      <c r="P176" s="244"/>
      <c r="Q176" s="244"/>
      <c r="R176" s="244"/>
      <c r="S176" s="244"/>
      <c r="T176" s="244"/>
      <c r="U176" s="244"/>
      <c r="V176" s="244"/>
      <c r="W176" s="244"/>
    </row>
    <row r="177" spans="1:26" s="247" customFormat="1" x14ac:dyDescent="0.35">
      <c r="A177" s="387" t="s">
        <v>15</v>
      </c>
      <c r="B177" s="244"/>
      <c r="C177" s="389"/>
      <c r="D177" s="244"/>
      <c r="E177" s="244"/>
      <c r="F177" s="244"/>
      <c r="G177" s="244"/>
      <c r="P177" s="244"/>
      <c r="Q177" s="244"/>
      <c r="R177" s="244"/>
      <c r="S177" s="244"/>
      <c r="T177" s="244"/>
      <c r="U177" s="244"/>
      <c r="V177" s="244"/>
      <c r="W177" s="244"/>
    </row>
    <row r="178" spans="1:26" s="247" customFormat="1" x14ac:dyDescent="0.35">
      <c r="A178" s="387" t="s">
        <v>20</v>
      </c>
      <c r="B178" s="388">
        <v>530780</v>
      </c>
      <c r="C178" s="389">
        <f>B178/B$178*100</f>
        <v>100</v>
      </c>
      <c r="D178" s="244"/>
      <c r="E178" s="388">
        <v>26599</v>
      </c>
      <c r="F178" s="388">
        <v>47024</v>
      </c>
      <c r="G178" s="388">
        <v>37598</v>
      </c>
      <c r="H178" s="245">
        <v>84850</v>
      </c>
      <c r="I178" s="245">
        <v>35553</v>
      </c>
      <c r="J178" s="244">
        <v>0</v>
      </c>
      <c r="K178" s="245">
        <v>26630</v>
      </c>
      <c r="L178" s="245">
        <v>8786</v>
      </c>
      <c r="M178" s="245">
        <v>35420</v>
      </c>
      <c r="N178" s="245">
        <v>13479</v>
      </c>
      <c r="O178" s="244">
        <v>0</v>
      </c>
      <c r="P178" s="245">
        <v>6832</v>
      </c>
      <c r="Q178" s="245">
        <v>99991</v>
      </c>
      <c r="R178" s="388">
        <v>13656</v>
      </c>
      <c r="S178" s="388">
        <v>8756</v>
      </c>
      <c r="T178" s="244">
        <v>0</v>
      </c>
      <c r="U178" s="388">
        <v>22300</v>
      </c>
      <c r="V178" s="388">
        <v>63306</v>
      </c>
      <c r="W178" s="244"/>
      <c r="X178" s="244"/>
      <c r="Y178" s="244"/>
      <c r="Z178" s="244"/>
    </row>
    <row r="179" spans="1:26" x14ac:dyDescent="0.35">
      <c r="A179" s="390" t="s">
        <v>379</v>
      </c>
      <c r="B179" s="391">
        <v>98112</v>
      </c>
      <c r="C179" s="389">
        <f t="shared" ref="C179:C180" si="26">B179/B$178*100</f>
        <v>18.484494517502544</v>
      </c>
      <c r="E179" s="391">
        <v>5195</v>
      </c>
      <c r="F179" s="391">
        <v>13036</v>
      </c>
      <c r="G179" s="391">
        <v>8113</v>
      </c>
      <c r="H179" s="249">
        <v>23431</v>
      </c>
      <c r="I179" s="249">
        <v>9407</v>
      </c>
      <c r="J179" s="244">
        <v>0</v>
      </c>
      <c r="K179" s="249">
        <v>4688</v>
      </c>
      <c r="L179" s="249">
        <v>1586</v>
      </c>
      <c r="M179" s="249">
        <v>7676</v>
      </c>
      <c r="N179" s="249">
        <v>1291</v>
      </c>
      <c r="O179" s="244">
        <v>0</v>
      </c>
      <c r="P179" s="249">
        <v>1205</v>
      </c>
      <c r="Q179" s="249">
        <v>7842</v>
      </c>
      <c r="R179" s="391">
        <v>2765</v>
      </c>
      <c r="S179" s="391">
        <v>1357</v>
      </c>
      <c r="T179" s="244">
        <v>0</v>
      </c>
      <c r="U179" s="391">
        <v>2372</v>
      </c>
      <c r="V179" s="391">
        <v>8148</v>
      </c>
      <c r="W179" s="244"/>
      <c r="X179" s="244"/>
      <c r="Y179" s="244"/>
      <c r="Z179" s="248"/>
    </row>
    <row r="180" spans="1:26" x14ac:dyDescent="0.35">
      <c r="A180" s="390" t="s">
        <v>380</v>
      </c>
      <c r="B180" s="391">
        <v>432668</v>
      </c>
      <c r="C180" s="389">
        <f t="shared" si="26"/>
        <v>81.515505482497446</v>
      </c>
      <c r="E180" s="391">
        <v>21404</v>
      </c>
      <c r="F180" s="391">
        <v>33988</v>
      </c>
      <c r="G180" s="391">
        <v>29485</v>
      </c>
      <c r="H180" s="249">
        <v>61419</v>
      </c>
      <c r="I180" s="249">
        <v>26146</v>
      </c>
      <c r="J180" s="244">
        <v>0</v>
      </c>
      <c r="K180" s="249">
        <v>21942</v>
      </c>
      <c r="L180" s="249">
        <v>7200</v>
      </c>
      <c r="M180" s="249">
        <v>27744</v>
      </c>
      <c r="N180" s="249">
        <v>12188</v>
      </c>
      <c r="O180" s="244">
        <v>0</v>
      </c>
      <c r="P180" s="249">
        <v>5627</v>
      </c>
      <c r="Q180" s="249">
        <v>92149</v>
      </c>
      <c r="R180" s="391">
        <v>10891</v>
      </c>
      <c r="S180" s="391">
        <v>7399</v>
      </c>
      <c r="T180" s="244">
        <v>0</v>
      </c>
      <c r="U180" s="391">
        <v>19928</v>
      </c>
      <c r="V180" s="391">
        <v>55158</v>
      </c>
      <c r="W180" s="244"/>
      <c r="X180" s="244"/>
      <c r="Y180" s="244"/>
      <c r="Z180" s="248"/>
    </row>
    <row r="181" spans="1:26" x14ac:dyDescent="0.35">
      <c r="B181" s="391"/>
      <c r="C181" s="389"/>
      <c r="E181" s="391"/>
      <c r="F181" s="391"/>
      <c r="G181" s="391"/>
      <c r="H181" s="249"/>
      <c r="I181" s="249"/>
      <c r="J181" s="244"/>
      <c r="K181" s="249"/>
      <c r="L181" s="249"/>
      <c r="M181" s="249"/>
      <c r="N181" s="249"/>
      <c r="O181" s="244"/>
      <c r="P181" s="249"/>
      <c r="Q181" s="249"/>
      <c r="R181" s="391"/>
      <c r="S181" s="391"/>
      <c r="T181" s="244"/>
      <c r="U181" s="391"/>
      <c r="V181" s="391"/>
      <c r="W181" s="244"/>
      <c r="X181" s="244"/>
      <c r="Y181" s="244"/>
      <c r="Z181" s="248"/>
    </row>
    <row r="182" spans="1:26" s="247" customFormat="1" x14ac:dyDescent="0.35">
      <c r="A182" s="387" t="s">
        <v>19</v>
      </c>
      <c r="B182" s="244"/>
      <c r="C182" s="389"/>
      <c r="D182" s="244"/>
      <c r="E182" s="244"/>
      <c r="F182" s="244"/>
      <c r="G182" s="244"/>
      <c r="J182" s="244"/>
      <c r="O182" s="244"/>
      <c r="R182" s="244"/>
      <c r="S182" s="244"/>
      <c r="T182" s="244"/>
      <c r="U182" s="244"/>
      <c r="V182" s="244"/>
      <c r="W182" s="244"/>
      <c r="X182" s="244"/>
      <c r="Y182" s="244"/>
      <c r="Z182" s="244"/>
    </row>
    <row r="183" spans="1:26" s="247" customFormat="1" x14ac:dyDescent="0.35">
      <c r="A183" s="387" t="s">
        <v>20</v>
      </c>
      <c r="B183" s="388">
        <v>245166</v>
      </c>
      <c r="C183" s="389">
        <f>B183/B$183*100</f>
        <v>100</v>
      </c>
      <c r="D183" s="244"/>
      <c r="E183" s="388">
        <v>12074</v>
      </c>
      <c r="F183" s="388">
        <v>21609</v>
      </c>
      <c r="G183" s="388">
        <v>17056</v>
      </c>
      <c r="H183" s="245">
        <v>39506</v>
      </c>
      <c r="I183" s="245">
        <v>16093</v>
      </c>
      <c r="J183" s="244">
        <v>0</v>
      </c>
      <c r="K183" s="245">
        <v>12037</v>
      </c>
      <c r="L183" s="245">
        <v>3941</v>
      </c>
      <c r="M183" s="245">
        <v>15917</v>
      </c>
      <c r="N183" s="245">
        <v>6339</v>
      </c>
      <c r="O183" s="244">
        <v>0</v>
      </c>
      <c r="P183" s="245">
        <v>3075</v>
      </c>
      <c r="Q183" s="245">
        <v>46223</v>
      </c>
      <c r="R183" s="388">
        <v>6575</v>
      </c>
      <c r="S183" s="388">
        <v>4122</v>
      </c>
      <c r="T183" s="244">
        <v>0</v>
      </c>
      <c r="U183" s="388">
        <v>11325</v>
      </c>
      <c r="V183" s="388">
        <v>29274</v>
      </c>
      <c r="W183" s="244"/>
      <c r="X183" s="244"/>
      <c r="Y183" s="244"/>
      <c r="Z183" s="244"/>
    </row>
    <row r="184" spans="1:26" x14ac:dyDescent="0.35">
      <c r="A184" s="390" t="s">
        <v>379</v>
      </c>
      <c r="B184" s="391">
        <v>29627</v>
      </c>
      <c r="C184" s="389">
        <f t="shared" ref="C184:C185" si="27">B184/B$183*100</f>
        <v>12.084465219483942</v>
      </c>
      <c r="E184" s="391">
        <v>1498</v>
      </c>
      <c r="F184" s="391">
        <v>3792</v>
      </c>
      <c r="G184" s="391">
        <v>2463</v>
      </c>
      <c r="H184" s="249">
        <v>7176</v>
      </c>
      <c r="I184" s="249">
        <v>2617</v>
      </c>
      <c r="J184" s="244">
        <v>0</v>
      </c>
      <c r="K184" s="249">
        <v>1299</v>
      </c>
      <c r="L184" s="250">
        <v>394</v>
      </c>
      <c r="M184" s="249">
        <v>2139</v>
      </c>
      <c r="N184" s="250">
        <v>373</v>
      </c>
      <c r="O184" s="244">
        <v>0</v>
      </c>
      <c r="P184" s="250">
        <v>317</v>
      </c>
      <c r="Q184" s="249">
        <v>2574</v>
      </c>
      <c r="R184" s="391">
        <v>1066</v>
      </c>
      <c r="S184" s="248">
        <v>509</v>
      </c>
      <c r="T184" s="244">
        <v>0</v>
      </c>
      <c r="U184" s="248">
        <v>809</v>
      </c>
      <c r="V184" s="391">
        <v>2601</v>
      </c>
      <c r="W184" s="244"/>
      <c r="X184" s="244"/>
      <c r="Y184" s="244"/>
      <c r="Z184" s="248"/>
    </row>
    <row r="185" spans="1:26" x14ac:dyDescent="0.35">
      <c r="A185" s="390" t="s">
        <v>380</v>
      </c>
      <c r="B185" s="391">
        <v>215539</v>
      </c>
      <c r="C185" s="389">
        <f t="shared" si="27"/>
        <v>87.915534780516055</v>
      </c>
      <c r="E185" s="391">
        <v>10576</v>
      </c>
      <c r="F185" s="391">
        <v>17817</v>
      </c>
      <c r="G185" s="391">
        <v>14593</v>
      </c>
      <c r="H185" s="249">
        <v>32330</v>
      </c>
      <c r="I185" s="249">
        <v>13476</v>
      </c>
      <c r="J185" s="244">
        <v>0</v>
      </c>
      <c r="K185" s="249">
        <v>10738</v>
      </c>
      <c r="L185" s="249">
        <v>3547</v>
      </c>
      <c r="M185" s="249">
        <v>13778</v>
      </c>
      <c r="N185" s="249">
        <v>5966</v>
      </c>
      <c r="O185" s="244">
        <v>0</v>
      </c>
      <c r="P185" s="249">
        <v>2758</v>
      </c>
      <c r="Q185" s="249">
        <v>43649</v>
      </c>
      <c r="R185" s="391">
        <v>5509</v>
      </c>
      <c r="S185" s="391">
        <v>3613</v>
      </c>
      <c r="T185" s="244">
        <v>0</v>
      </c>
      <c r="U185" s="391">
        <v>10516</v>
      </c>
      <c r="V185" s="391">
        <v>26673</v>
      </c>
      <c r="W185" s="244"/>
      <c r="X185" s="244"/>
      <c r="Y185" s="244"/>
      <c r="Z185" s="248"/>
    </row>
    <row r="186" spans="1:26" x14ac:dyDescent="0.35">
      <c r="B186" s="391"/>
      <c r="C186" s="389"/>
      <c r="E186" s="391"/>
      <c r="F186" s="391"/>
      <c r="G186" s="391"/>
      <c r="H186" s="249"/>
      <c r="I186" s="249"/>
      <c r="J186" s="244"/>
      <c r="K186" s="249"/>
      <c r="L186" s="249"/>
      <c r="M186" s="249"/>
      <c r="N186" s="249"/>
      <c r="O186" s="244"/>
      <c r="P186" s="249"/>
      <c r="Q186" s="249"/>
      <c r="R186" s="391"/>
      <c r="S186" s="391"/>
      <c r="T186" s="244"/>
      <c r="U186" s="391"/>
      <c r="V186" s="391"/>
      <c r="W186" s="244"/>
      <c r="X186" s="244"/>
      <c r="Y186" s="244"/>
      <c r="Z186" s="248"/>
    </row>
    <row r="187" spans="1:26" s="247" customFormat="1" x14ac:dyDescent="0.35">
      <c r="A187" s="387" t="s">
        <v>21</v>
      </c>
      <c r="B187" s="244"/>
      <c r="C187" s="389"/>
      <c r="D187" s="244"/>
      <c r="E187" s="244"/>
      <c r="F187" s="244"/>
      <c r="G187" s="244"/>
      <c r="J187" s="244"/>
      <c r="O187" s="244"/>
      <c r="R187" s="244"/>
      <c r="S187" s="244"/>
      <c r="T187" s="244"/>
      <c r="U187" s="244"/>
      <c r="V187" s="244"/>
      <c r="W187" s="244"/>
      <c r="X187" s="244"/>
      <c r="Y187" s="244"/>
      <c r="Z187" s="244"/>
    </row>
    <row r="188" spans="1:26" s="247" customFormat="1" x14ac:dyDescent="0.35">
      <c r="A188" s="387" t="s">
        <v>20</v>
      </c>
      <c r="B188" s="388">
        <v>285614</v>
      </c>
      <c r="C188" s="389">
        <f>B188/B$188*100</f>
        <v>100</v>
      </c>
      <c r="D188" s="244"/>
      <c r="E188" s="388">
        <v>14525</v>
      </c>
      <c r="F188" s="388">
        <v>25415</v>
      </c>
      <c r="G188" s="388">
        <v>20542</v>
      </c>
      <c r="H188" s="245">
        <v>45344</v>
      </c>
      <c r="I188" s="245">
        <v>19460</v>
      </c>
      <c r="J188" s="244">
        <v>0</v>
      </c>
      <c r="K188" s="245">
        <v>14593</v>
      </c>
      <c r="L188" s="245">
        <v>4845</v>
      </c>
      <c r="M188" s="245">
        <v>19503</v>
      </c>
      <c r="N188" s="245">
        <v>7140</v>
      </c>
      <c r="O188" s="244">
        <v>0</v>
      </c>
      <c r="P188" s="245">
        <v>3757</v>
      </c>
      <c r="Q188" s="245">
        <v>53768</v>
      </c>
      <c r="R188" s="388">
        <v>7081</v>
      </c>
      <c r="S188" s="388">
        <v>4634</v>
      </c>
      <c r="T188" s="244">
        <v>0</v>
      </c>
      <c r="U188" s="388">
        <v>10975</v>
      </c>
      <c r="V188" s="388">
        <v>34032</v>
      </c>
      <c r="W188" s="244"/>
      <c r="X188" s="244"/>
      <c r="Y188" s="244"/>
      <c r="Z188" s="244"/>
    </row>
    <row r="189" spans="1:26" x14ac:dyDescent="0.35">
      <c r="A189" s="390" t="s">
        <v>379</v>
      </c>
      <c r="B189" s="391">
        <v>68485</v>
      </c>
      <c r="C189" s="389">
        <f t="shared" ref="C189:C190" si="28">B189/B$188*100</f>
        <v>23.978166336384071</v>
      </c>
      <c r="E189" s="391">
        <v>3697</v>
      </c>
      <c r="F189" s="391">
        <v>9244</v>
      </c>
      <c r="G189" s="391">
        <v>5650</v>
      </c>
      <c r="H189" s="249">
        <v>16255</v>
      </c>
      <c r="I189" s="249">
        <v>6790</v>
      </c>
      <c r="J189" s="244">
        <v>0</v>
      </c>
      <c r="K189" s="249">
        <v>3389</v>
      </c>
      <c r="L189" s="249">
        <v>1192</v>
      </c>
      <c r="M189" s="249">
        <v>5537</v>
      </c>
      <c r="N189" s="250">
        <v>918</v>
      </c>
      <c r="O189" s="244">
        <v>0</v>
      </c>
      <c r="P189" s="250">
        <v>888</v>
      </c>
      <c r="Q189" s="249">
        <v>5268</v>
      </c>
      <c r="R189" s="391">
        <v>1699</v>
      </c>
      <c r="S189" s="248">
        <v>848</v>
      </c>
      <c r="T189" s="244">
        <v>0</v>
      </c>
      <c r="U189" s="391">
        <v>1563</v>
      </c>
      <c r="V189" s="391">
        <v>5547</v>
      </c>
      <c r="W189" s="244"/>
      <c r="X189" s="244"/>
      <c r="Y189" s="244"/>
      <c r="Z189" s="248"/>
    </row>
    <row r="190" spans="1:26" x14ac:dyDescent="0.35">
      <c r="A190" s="390" t="s">
        <v>380</v>
      </c>
      <c r="B190" s="391">
        <v>217129</v>
      </c>
      <c r="C190" s="393">
        <f t="shared" si="28"/>
        <v>76.021833663615936</v>
      </c>
      <c r="E190" s="391">
        <v>10828</v>
      </c>
      <c r="F190" s="391">
        <v>16171</v>
      </c>
      <c r="G190" s="391">
        <v>14892</v>
      </c>
      <c r="H190" s="249">
        <v>29089</v>
      </c>
      <c r="I190" s="249">
        <v>12670</v>
      </c>
      <c r="J190" s="244">
        <v>0</v>
      </c>
      <c r="K190" s="249">
        <v>11204</v>
      </c>
      <c r="L190" s="249">
        <v>3653</v>
      </c>
      <c r="M190" s="249">
        <v>13966</v>
      </c>
      <c r="N190" s="249">
        <v>6222</v>
      </c>
      <c r="O190" s="244">
        <v>0</v>
      </c>
      <c r="P190" s="249">
        <v>2869</v>
      </c>
      <c r="Q190" s="249">
        <v>48500</v>
      </c>
      <c r="R190" s="391">
        <v>5382</v>
      </c>
      <c r="S190" s="391">
        <v>3786</v>
      </c>
      <c r="T190" s="244">
        <v>0</v>
      </c>
      <c r="U190" s="391">
        <v>9412</v>
      </c>
      <c r="V190" s="391">
        <v>28485</v>
      </c>
      <c r="W190" s="244"/>
      <c r="X190" s="244"/>
      <c r="Y190" s="244"/>
      <c r="Z190" s="248"/>
    </row>
    <row r="191" spans="1:26" x14ac:dyDescent="0.35">
      <c r="C191" s="389"/>
      <c r="E191" s="391"/>
      <c r="F191" s="391"/>
      <c r="G191" s="391"/>
      <c r="H191" s="249"/>
      <c r="I191" s="249"/>
      <c r="J191" s="249"/>
      <c r="K191" s="249"/>
      <c r="L191" s="249"/>
      <c r="M191" s="249"/>
      <c r="N191" s="249"/>
      <c r="O191" s="249"/>
      <c r="P191" s="391"/>
      <c r="Q191" s="391"/>
      <c r="R191" s="391"/>
      <c r="S191" s="391"/>
      <c r="T191" s="391"/>
    </row>
    <row r="192" spans="1:26" s="247" customFormat="1" x14ac:dyDescent="0.35">
      <c r="A192" s="387" t="s">
        <v>23</v>
      </c>
      <c r="B192" s="244"/>
      <c r="C192" s="389"/>
      <c r="D192" s="244"/>
      <c r="E192" s="244"/>
      <c r="F192" s="244"/>
      <c r="G192" s="244"/>
      <c r="P192" s="244"/>
      <c r="Q192" s="244"/>
      <c r="R192" s="244"/>
      <c r="S192" s="244"/>
      <c r="T192" s="244"/>
      <c r="U192" s="244"/>
      <c r="V192" s="244"/>
      <c r="W192" s="244"/>
    </row>
    <row r="193" spans="1:37" s="247" customFormat="1" x14ac:dyDescent="0.35">
      <c r="A193" s="387" t="s">
        <v>15</v>
      </c>
      <c r="B193" s="244"/>
      <c r="C193" s="389"/>
      <c r="D193" s="244"/>
      <c r="E193" s="244"/>
      <c r="F193" s="244"/>
      <c r="G193" s="244"/>
      <c r="P193" s="244"/>
      <c r="Q193" s="244"/>
      <c r="R193" s="244"/>
      <c r="S193" s="244"/>
      <c r="T193" s="244"/>
      <c r="U193" s="244"/>
      <c r="V193" s="244"/>
      <c r="W193" s="244"/>
    </row>
    <row r="194" spans="1:37" s="247" customFormat="1" x14ac:dyDescent="0.35">
      <c r="A194" s="387" t="s">
        <v>20</v>
      </c>
      <c r="B194" s="388">
        <v>709114</v>
      </c>
      <c r="C194" s="389">
        <f>B194/B$194*100</f>
        <v>100</v>
      </c>
      <c r="D194" s="244"/>
      <c r="E194" s="388">
        <v>56646</v>
      </c>
      <c r="F194" s="388">
        <v>24846</v>
      </c>
      <c r="G194" s="388">
        <v>23429</v>
      </c>
      <c r="H194" s="245">
        <v>97714</v>
      </c>
      <c r="I194" s="245">
        <v>49414</v>
      </c>
      <c r="J194" s="245">
        <v>23971</v>
      </c>
      <c r="K194" s="245">
        <v>42311</v>
      </c>
      <c r="L194" s="245">
        <v>52469</v>
      </c>
      <c r="M194" s="245">
        <v>43928</v>
      </c>
      <c r="N194" s="245">
        <v>49828</v>
      </c>
      <c r="O194" s="245">
        <v>28264</v>
      </c>
      <c r="P194" s="388">
        <v>22799</v>
      </c>
      <c r="Q194" s="388">
        <v>42617</v>
      </c>
      <c r="R194" s="388">
        <v>29609</v>
      </c>
      <c r="S194" s="388">
        <v>45566</v>
      </c>
      <c r="T194" s="388">
        <v>30226</v>
      </c>
      <c r="U194" s="388">
        <v>22732</v>
      </c>
      <c r="V194" s="388">
        <v>22745</v>
      </c>
      <c r="W194" s="244"/>
    </row>
    <row r="195" spans="1:37" x14ac:dyDescent="0.35">
      <c r="A195" s="390" t="s">
        <v>379</v>
      </c>
      <c r="B195" s="391">
        <v>206945</v>
      </c>
      <c r="C195" s="389">
        <f t="shared" ref="C195:C196" si="29">B195/B$194*100</f>
        <v>29.183600944276943</v>
      </c>
      <c r="E195" s="391">
        <v>18438</v>
      </c>
      <c r="F195" s="391">
        <v>8837</v>
      </c>
      <c r="G195" s="391">
        <v>7094</v>
      </c>
      <c r="H195" s="249">
        <v>34894</v>
      </c>
      <c r="I195" s="249">
        <v>17770</v>
      </c>
      <c r="J195" s="249">
        <v>8838</v>
      </c>
      <c r="K195" s="249">
        <v>16012</v>
      </c>
      <c r="L195" s="249">
        <v>20051</v>
      </c>
      <c r="M195" s="249">
        <v>16508</v>
      </c>
      <c r="N195" s="249">
        <v>8912</v>
      </c>
      <c r="O195" s="249">
        <v>7881</v>
      </c>
      <c r="P195" s="391">
        <v>8038</v>
      </c>
      <c r="Q195" s="391">
        <v>5697</v>
      </c>
      <c r="R195" s="391">
        <v>5472</v>
      </c>
      <c r="S195" s="391">
        <v>7697</v>
      </c>
      <c r="T195" s="391">
        <v>5267</v>
      </c>
      <c r="U195" s="391">
        <v>5496</v>
      </c>
      <c r="V195" s="391">
        <v>4043</v>
      </c>
    </row>
    <row r="196" spans="1:37" x14ac:dyDescent="0.35">
      <c r="A196" s="390" t="s">
        <v>380</v>
      </c>
      <c r="B196" s="391">
        <v>502169</v>
      </c>
      <c r="C196" s="389">
        <f t="shared" si="29"/>
        <v>70.816399055723053</v>
      </c>
      <c r="E196" s="391">
        <v>38208</v>
      </c>
      <c r="F196" s="391">
        <v>16009</v>
      </c>
      <c r="G196" s="391">
        <v>16335</v>
      </c>
      <c r="H196" s="249">
        <v>62820</v>
      </c>
      <c r="I196" s="249">
        <v>31644</v>
      </c>
      <c r="J196" s="249">
        <v>15133</v>
      </c>
      <c r="K196" s="249">
        <v>26299</v>
      </c>
      <c r="L196" s="249">
        <v>32418</v>
      </c>
      <c r="M196" s="249">
        <v>27420</v>
      </c>
      <c r="N196" s="249">
        <v>40916</v>
      </c>
      <c r="O196" s="249">
        <v>20383</v>
      </c>
      <c r="P196" s="391">
        <v>14761</v>
      </c>
      <c r="Q196" s="391">
        <v>36920</v>
      </c>
      <c r="R196" s="391">
        <v>24137</v>
      </c>
      <c r="S196" s="391">
        <v>37869</v>
      </c>
      <c r="T196" s="391">
        <v>24959</v>
      </c>
      <c r="U196" s="391">
        <v>17236</v>
      </c>
      <c r="V196" s="391">
        <v>18702</v>
      </c>
    </row>
    <row r="197" spans="1:37" x14ac:dyDescent="0.35">
      <c r="B197" s="391"/>
      <c r="C197" s="389"/>
      <c r="E197" s="391"/>
      <c r="F197" s="391"/>
      <c r="G197" s="391"/>
      <c r="H197" s="249"/>
      <c r="I197" s="249"/>
      <c r="J197" s="249"/>
      <c r="K197" s="249"/>
      <c r="L197" s="249"/>
      <c r="M197" s="249"/>
      <c r="N197" s="249"/>
      <c r="O197" s="249"/>
      <c r="P197" s="391"/>
      <c r="Q197" s="391"/>
      <c r="R197" s="391"/>
      <c r="S197" s="391"/>
      <c r="T197" s="391"/>
      <c r="U197" s="391"/>
      <c r="V197" s="391"/>
    </row>
    <row r="198" spans="1:37" s="247" customFormat="1" x14ac:dyDescent="0.35">
      <c r="A198" s="387" t="s">
        <v>19</v>
      </c>
      <c r="B198" s="244"/>
      <c r="C198" s="389"/>
      <c r="D198" s="244"/>
      <c r="E198" s="244"/>
      <c r="F198" s="244"/>
      <c r="G198" s="244"/>
      <c r="P198" s="244"/>
      <c r="Q198" s="244"/>
      <c r="R198" s="244"/>
      <c r="S198" s="244"/>
      <c r="T198" s="244"/>
      <c r="U198" s="244"/>
      <c r="V198" s="244"/>
      <c r="W198" s="244"/>
    </row>
    <row r="199" spans="1:37" s="247" customFormat="1" x14ac:dyDescent="0.35">
      <c r="A199" s="387" t="s">
        <v>20</v>
      </c>
      <c r="B199" s="388">
        <v>332421</v>
      </c>
      <c r="C199" s="389">
        <f>B199/B$199*100</f>
        <v>100</v>
      </c>
      <c r="D199" s="244"/>
      <c r="E199" s="388">
        <v>25219</v>
      </c>
      <c r="F199" s="388">
        <v>11310</v>
      </c>
      <c r="G199" s="388">
        <v>10725</v>
      </c>
      <c r="H199" s="245">
        <v>45996</v>
      </c>
      <c r="I199" s="245">
        <v>22529</v>
      </c>
      <c r="J199" s="245">
        <v>10802</v>
      </c>
      <c r="K199" s="245">
        <v>19080</v>
      </c>
      <c r="L199" s="245">
        <v>24082</v>
      </c>
      <c r="M199" s="245">
        <v>20921</v>
      </c>
      <c r="N199" s="245">
        <v>23568</v>
      </c>
      <c r="O199" s="245">
        <v>13601</v>
      </c>
      <c r="P199" s="388">
        <v>10791</v>
      </c>
      <c r="Q199" s="388">
        <v>19575</v>
      </c>
      <c r="R199" s="388">
        <v>14871</v>
      </c>
      <c r="S199" s="388">
        <v>22418</v>
      </c>
      <c r="T199" s="388">
        <v>14441</v>
      </c>
      <c r="U199" s="388">
        <v>11117</v>
      </c>
      <c r="V199" s="388">
        <v>11375</v>
      </c>
      <c r="W199" s="244"/>
    </row>
    <row r="200" spans="1:37" x14ac:dyDescent="0.35">
      <c r="A200" s="390" t="s">
        <v>379</v>
      </c>
      <c r="B200" s="391">
        <v>69636</v>
      </c>
      <c r="C200" s="389">
        <f t="shared" ref="C200:C201" si="30">B200/B$199*100</f>
        <v>20.948135045619861</v>
      </c>
      <c r="E200" s="391">
        <v>5693</v>
      </c>
      <c r="F200" s="391">
        <v>2761</v>
      </c>
      <c r="G200" s="391">
        <v>1967</v>
      </c>
      <c r="H200" s="249">
        <v>11470</v>
      </c>
      <c r="I200" s="249">
        <v>5427</v>
      </c>
      <c r="J200" s="249">
        <v>2717</v>
      </c>
      <c r="K200" s="249">
        <v>4811</v>
      </c>
      <c r="L200" s="249">
        <v>6855</v>
      </c>
      <c r="M200" s="249">
        <v>6190</v>
      </c>
      <c r="N200" s="249">
        <v>3110</v>
      </c>
      <c r="O200" s="249">
        <v>3042</v>
      </c>
      <c r="P200" s="391">
        <v>2751</v>
      </c>
      <c r="Q200" s="391">
        <v>1925</v>
      </c>
      <c r="R200" s="391">
        <v>2336</v>
      </c>
      <c r="S200" s="391">
        <v>2885</v>
      </c>
      <c r="T200" s="391">
        <v>2000</v>
      </c>
      <c r="U200" s="391">
        <v>2284</v>
      </c>
      <c r="V200" s="391">
        <v>1412</v>
      </c>
    </row>
    <row r="201" spans="1:37" x14ac:dyDescent="0.35">
      <c r="A201" s="390" t="s">
        <v>380</v>
      </c>
      <c r="B201" s="391">
        <v>262785</v>
      </c>
      <c r="C201" s="389">
        <f t="shared" si="30"/>
        <v>79.051864954380136</v>
      </c>
      <c r="E201" s="391">
        <v>19526</v>
      </c>
      <c r="F201" s="391">
        <v>8549</v>
      </c>
      <c r="G201" s="391">
        <v>8758</v>
      </c>
      <c r="H201" s="249">
        <v>34526</v>
      </c>
      <c r="I201" s="249">
        <v>17102</v>
      </c>
      <c r="J201" s="249">
        <v>8085</v>
      </c>
      <c r="K201" s="249">
        <v>14269</v>
      </c>
      <c r="L201" s="249">
        <v>17227</v>
      </c>
      <c r="M201" s="249">
        <v>14731</v>
      </c>
      <c r="N201" s="249">
        <v>20458</v>
      </c>
      <c r="O201" s="249">
        <v>10559</v>
      </c>
      <c r="P201" s="391">
        <v>8040</v>
      </c>
      <c r="Q201" s="391">
        <v>17650</v>
      </c>
      <c r="R201" s="391">
        <v>12535</v>
      </c>
      <c r="S201" s="391">
        <v>19533</v>
      </c>
      <c r="T201" s="391">
        <v>12441</v>
      </c>
      <c r="U201" s="391">
        <v>8833</v>
      </c>
      <c r="V201" s="391">
        <v>9963</v>
      </c>
    </row>
    <row r="202" spans="1:37" x14ac:dyDescent="0.35">
      <c r="B202" s="391"/>
      <c r="C202" s="389"/>
      <c r="E202" s="391"/>
      <c r="F202" s="391"/>
      <c r="G202" s="391"/>
      <c r="H202" s="249"/>
      <c r="I202" s="249"/>
      <c r="J202" s="249"/>
      <c r="K202" s="249"/>
      <c r="L202" s="249"/>
      <c r="M202" s="249"/>
      <c r="N202" s="249"/>
      <c r="O202" s="249"/>
      <c r="P202" s="391"/>
      <c r="Q202" s="391"/>
      <c r="R202" s="391"/>
      <c r="S202" s="391"/>
      <c r="T202" s="391"/>
      <c r="U202" s="391"/>
      <c r="V202" s="391"/>
    </row>
    <row r="203" spans="1:37" s="247" customFormat="1" x14ac:dyDescent="0.35">
      <c r="A203" s="387" t="s">
        <v>21</v>
      </c>
      <c r="B203" s="244"/>
      <c r="C203" s="389"/>
      <c r="D203" s="244"/>
      <c r="E203" s="244"/>
      <c r="F203" s="244"/>
      <c r="G203" s="244"/>
      <c r="P203" s="244"/>
      <c r="Q203" s="244"/>
      <c r="R203" s="244"/>
      <c r="S203" s="244"/>
      <c r="T203" s="244"/>
      <c r="U203" s="244"/>
      <c r="V203" s="244"/>
      <c r="W203" s="244"/>
    </row>
    <row r="204" spans="1:37" s="247" customFormat="1" x14ac:dyDescent="0.35">
      <c r="A204" s="387" t="s">
        <v>20</v>
      </c>
      <c r="B204" s="388">
        <v>376693</v>
      </c>
      <c r="C204" s="389">
        <f>B204/B$204*100</f>
        <v>100</v>
      </c>
      <c r="D204" s="244"/>
      <c r="E204" s="388">
        <v>31427</v>
      </c>
      <c r="F204" s="388">
        <v>13536</v>
      </c>
      <c r="G204" s="388">
        <v>12704</v>
      </c>
      <c r="H204" s="245">
        <v>51718</v>
      </c>
      <c r="I204" s="245">
        <v>26885</v>
      </c>
      <c r="J204" s="245">
        <v>13169</v>
      </c>
      <c r="K204" s="245">
        <v>23231</v>
      </c>
      <c r="L204" s="245">
        <v>28387</v>
      </c>
      <c r="M204" s="245">
        <v>23007</v>
      </c>
      <c r="N204" s="245">
        <v>26260</v>
      </c>
      <c r="O204" s="245">
        <v>14663</v>
      </c>
      <c r="P204" s="388">
        <v>12008</v>
      </c>
      <c r="Q204" s="388">
        <v>23042</v>
      </c>
      <c r="R204" s="388">
        <v>14738</v>
      </c>
      <c r="S204" s="388">
        <v>23148</v>
      </c>
      <c r="T204" s="388">
        <v>15785</v>
      </c>
      <c r="U204" s="388">
        <v>11615</v>
      </c>
      <c r="V204" s="388">
        <v>11370</v>
      </c>
      <c r="W204" s="244"/>
    </row>
    <row r="205" spans="1:37" x14ac:dyDescent="0.35">
      <c r="A205" s="390" t="s">
        <v>379</v>
      </c>
      <c r="B205" s="391">
        <v>137309</v>
      </c>
      <c r="C205" s="389">
        <f t="shared" ref="C205:C206" si="31">B205/B$204*100</f>
        <v>36.45116845813434</v>
      </c>
      <c r="E205" s="391">
        <v>12745</v>
      </c>
      <c r="F205" s="391">
        <v>6076</v>
      </c>
      <c r="G205" s="391">
        <v>5127</v>
      </c>
      <c r="H205" s="249">
        <v>23424</v>
      </c>
      <c r="I205" s="249">
        <v>12343</v>
      </c>
      <c r="J205" s="249">
        <v>6121</v>
      </c>
      <c r="K205" s="249">
        <v>11201</v>
      </c>
      <c r="L205" s="249">
        <v>13196</v>
      </c>
      <c r="M205" s="249">
        <v>10318</v>
      </c>
      <c r="N205" s="249">
        <v>5802</v>
      </c>
      <c r="O205" s="249">
        <v>4839</v>
      </c>
      <c r="P205" s="391">
        <v>5287</v>
      </c>
      <c r="Q205" s="391">
        <v>3772</v>
      </c>
      <c r="R205" s="391">
        <v>3136</v>
      </c>
      <c r="S205" s="391">
        <v>4812</v>
      </c>
      <c r="T205" s="391">
        <v>3267</v>
      </c>
      <c r="U205" s="391">
        <v>3212</v>
      </c>
      <c r="V205" s="391">
        <v>2631</v>
      </c>
    </row>
    <row r="206" spans="1:37" ht="18.600000000000001" thickBot="1" x14ac:dyDescent="0.4">
      <c r="A206" s="411" t="s">
        <v>380</v>
      </c>
      <c r="B206" s="412">
        <v>239384</v>
      </c>
      <c r="C206" s="398">
        <f t="shared" si="31"/>
        <v>63.54883154186566</v>
      </c>
      <c r="D206" s="360"/>
      <c r="E206" s="412">
        <v>18682</v>
      </c>
      <c r="F206" s="412">
        <v>7460</v>
      </c>
      <c r="G206" s="412">
        <v>7577</v>
      </c>
      <c r="H206" s="318">
        <v>28294</v>
      </c>
      <c r="I206" s="318">
        <v>14542</v>
      </c>
      <c r="J206" s="318">
        <v>7048</v>
      </c>
      <c r="K206" s="318">
        <v>12030</v>
      </c>
      <c r="L206" s="318">
        <v>15191</v>
      </c>
      <c r="M206" s="318">
        <v>12689</v>
      </c>
      <c r="N206" s="318">
        <v>20458</v>
      </c>
      <c r="O206" s="318">
        <v>9824</v>
      </c>
      <c r="P206" s="412">
        <v>6721</v>
      </c>
      <c r="Q206" s="412">
        <v>19270</v>
      </c>
      <c r="R206" s="412">
        <v>11602</v>
      </c>
      <c r="S206" s="412">
        <v>18336</v>
      </c>
      <c r="T206" s="412">
        <v>12518</v>
      </c>
      <c r="U206" s="412">
        <v>8403</v>
      </c>
      <c r="V206" s="412">
        <v>8739</v>
      </c>
    </row>
    <row r="207" spans="1:37" x14ac:dyDescent="0.35">
      <c r="E207" s="391"/>
      <c r="F207" s="391"/>
      <c r="G207" s="391"/>
      <c r="H207" s="249"/>
      <c r="I207" s="249"/>
      <c r="J207" s="249"/>
      <c r="K207" s="249"/>
      <c r="L207" s="249"/>
      <c r="M207" s="249"/>
      <c r="N207" s="249"/>
      <c r="O207" s="249"/>
      <c r="P207" s="391"/>
      <c r="Q207" s="391"/>
      <c r="R207" s="391"/>
      <c r="S207" s="391"/>
      <c r="T207" s="391"/>
      <c r="U207" s="391"/>
      <c r="V207" s="391"/>
      <c r="W207" s="391"/>
    </row>
    <row r="208" spans="1:37" ht="18.600000000000001" thickBot="1" x14ac:dyDescent="0.4">
      <c r="A208" s="396"/>
      <c r="B208" s="256"/>
      <c r="C208" s="256"/>
      <c r="D208" s="256"/>
      <c r="E208" s="256"/>
      <c r="F208" s="256"/>
      <c r="G208" s="256"/>
      <c r="H208" s="259"/>
      <c r="I208" s="259"/>
      <c r="J208" s="259"/>
      <c r="K208" s="259"/>
      <c r="L208" s="259"/>
      <c r="M208" s="259"/>
      <c r="N208" s="259"/>
      <c r="O208" s="259"/>
      <c r="P208" s="256"/>
      <c r="Q208" s="256"/>
      <c r="R208" s="256"/>
      <c r="S208" s="256"/>
      <c r="T208" s="256"/>
      <c r="U208" s="256"/>
      <c r="V208" s="256"/>
      <c r="W208" s="256"/>
      <c r="X208" s="259"/>
      <c r="Y208" s="259"/>
      <c r="Z208" s="259"/>
      <c r="AA208" s="259"/>
      <c r="AB208" s="259"/>
      <c r="AC208" s="259"/>
      <c r="AD208" s="259"/>
      <c r="AE208" s="259"/>
      <c r="AF208" s="259"/>
      <c r="AG208" s="259"/>
      <c r="AH208" s="259"/>
      <c r="AI208" s="259"/>
      <c r="AJ208" s="259"/>
      <c r="AK208" s="259"/>
    </row>
    <row r="209" spans="1:51" s="233" customFormat="1" ht="18.600000000000001" thickBot="1" x14ac:dyDescent="0.4">
      <c r="A209" s="415" t="s">
        <v>463</v>
      </c>
      <c r="B209" s="278"/>
      <c r="C209" s="278"/>
      <c r="D209" s="278"/>
      <c r="E209" s="278"/>
      <c r="F209" s="278"/>
      <c r="G209" s="278"/>
      <c r="H209" s="278"/>
      <c r="I209" s="419"/>
      <c r="J209" s="419"/>
      <c r="K209" s="419"/>
      <c r="L209" s="419"/>
      <c r="M209" s="419"/>
      <c r="N209" s="419"/>
      <c r="O209" s="419"/>
      <c r="P209" s="416"/>
      <c r="Q209" s="416"/>
      <c r="R209" s="416"/>
      <c r="S209" s="416"/>
      <c r="T209" s="416"/>
      <c r="U209" s="416"/>
      <c r="V209" s="416"/>
      <c r="W209" s="416"/>
      <c r="X209" s="419"/>
      <c r="Y209" s="419"/>
      <c r="Z209" s="419"/>
      <c r="AA209" s="419"/>
      <c r="AB209" s="419"/>
      <c r="AC209" s="419"/>
      <c r="AD209" s="419"/>
      <c r="AE209" s="419"/>
      <c r="AF209" s="419"/>
      <c r="AG209" s="419"/>
      <c r="AH209" s="419"/>
      <c r="AI209" s="419"/>
      <c r="AJ209" s="419"/>
      <c r="AK209" s="419"/>
      <c r="AL209" s="232"/>
      <c r="AM209" s="230"/>
      <c r="AN209" s="230"/>
      <c r="AO209" s="230"/>
      <c r="AP209" s="230"/>
      <c r="AQ209" s="230"/>
      <c r="AR209" s="230"/>
      <c r="AS209" s="230"/>
      <c r="AT209" s="230"/>
      <c r="AU209" s="230"/>
      <c r="AV209" s="230"/>
      <c r="AW209" s="230"/>
      <c r="AX209" s="230"/>
      <c r="AY209" s="230"/>
    </row>
    <row r="210" spans="1:51" s="242" customFormat="1" ht="18.600000000000001" thickBot="1" x14ac:dyDescent="0.4">
      <c r="A210" s="646" t="s">
        <v>367</v>
      </c>
      <c r="B210" s="656" t="s">
        <v>91</v>
      </c>
      <c r="C210" s="657"/>
      <c r="D210" s="425"/>
      <c r="E210" s="638" t="s">
        <v>368</v>
      </c>
      <c r="F210" s="610"/>
      <c r="G210" s="610"/>
      <c r="H210" s="610"/>
      <c r="I210" s="610"/>
      <c r="J210" s="610"/>
      <c r="K210" s="610"/>
      <c r="L210" s="610"/>
      <c r="M210" s="610"/>
      <c r="N210" s="610"/>
      <c r="O210" s="610"/>
      <c r="P210" s="610"/>
      <c r="Q210" s="610"/>
      <c r="R210" s="610"/>
      <c r="S210" s="610"/>
      <c r="T210" s="610"/>
      <c r="U210" s="610"/>
      <c r="V210" s="610"/>
      <c r="W210" s="610"/>
      <c r="X210" s="610"/>
      <c r="Y210" s="610"/>
      <c r="Z210" s="610"/>
      <c r="AA210" s="610"/>
      <c r="AB210" s="610"/>
      <c r="AC210" s="610"/>
      <c r="AD210" s="610"/>
      <c r="AE210" s="610"/>
      <c r="AF210" s="610"/>
      <c r="AG210" s="610"/>
      <c r="AH210" s="610"/>
      <c r="AI210" s="610"/>
      <c r="AJ210" s="610"/>
      <c r="AK210" s="622"/>
      <c r="AL210" s="271"/>
      <c r="AM210" s="271"/>
      <c r="AN210" s="271"/>
      <c r="AO210" s="271"/>
      <c r="AP210" s="271"/>
      <c r="AQ210" s="271"/>
      <c r="AR210" s="271"/>
      <c r="AS210" s="271"/>
      <c r="AT210" s="271"/>
      <c r="AU210" s="271"/>
      <c r="AV210" s="271"/>
      <c r="AW210" s="271"/>
      <c r="AX210" s="271"/>
      <c r="AY210" s="271"/>
    </row>
    <row r="211" spans="1:51" s="242" customFormat="1" ht="61.8" customHeight="1" thickBot="1" x14ac:dyDescent="0.4">
      <c r="A211" s="647"/>
      <c r="B211" s="423" t="s">
        <v>4</v>
      </c>
      <c r="C211" s="424" t="s">
        <v>5</v>
      </c>
      <c r="D211" s="425"/>
      <c r="E211" s="513" t="s">
        <v>92</v>
      </c>
      <c r="F211" s="509" t="s">
        <v>93</v>
      </c>
      <c r="G211" s="509" t="s">
        <v>94</v>
      </c>
      <c r="H211" s="509" t="s">
        <v>95</v>
      </c>
      <c r="I211" s="509" t="s">
        <v>97</v>
      </c>
      <c r="J211" s="509" t="s">
        <v>413</v>
      </c>
      <c r="K211" s="509" t="s">
        <v>98</v>
      </c>
      <c r="L211" s="509" t="s">
        <v>99</v>
      </c>
      <c r="M211" s="509" t="s">
        <v>414</v>
      </c>
      <c r="N211" s="509" t="s">
        <v>101</v>
      </c>
      <c r="O211" s="509" t="s">
        <v>415</v>
      </c>
      <c r="P211" s="509" t="s">
        <v>103</v>
      </c>
      <c r="Q211" s="509" t="s">
        <v>416</v>
      </c>
      <c r="R211" s="509" t="s">
        <v>105</v>
      </c>
      <c r="S211" s="509" t="s">
        <v>417</v>
      </c>
      <c r="T211" s="509" t="s">
        <v>106</v>
      </c>
      <c r="U211" s="509" t="s">
        <v>418</v>
      </c>
      <c r="V211" s="509" t="s">
        <v>108</v>
      </c>
      <c r="W211" s="509" t="s">
        <v>419</v>
      </c>
      <c r="X211" s="509" t="s">
        <v>110</v>
      </c>
      <c r="Y211" s="509" t="s">
        <v>111</v>
      </c>
      <c r="Z211" s="509" t="s">
        <v>112</v>
      </c>
      <c r="AA211" s="509" t="s">
        <v>113</v>
      </c>
      <c r="AB211" s="509" t="s">
        <v>114</v>
      </c>
      <c r="AC211" s="509" t="s">
        <v>115</v>
      </c>
      <c r="AD211" s="509" t="s">
        <v>116</v>
      </c>
      <c r="AE211" s="509" t="s">
        <v>117</v>
      </c>
      <c r="AF211" s="509" t="s">
        <v>118</v>
      </c>
      <c r="AG211" s="509" t="s">
        <v>420</v>
      </c>
      <c r="AH211" s="509" t="s">
        <v>120</v>
      </c>
      <c r="AI211" s="509" t="s">
        <v>121</v>
      </c>
      <c r="AJ211" s="509" t="s">
        <v>122</v>
      </c>
      <c r="AK211" s="515" t="s">
        <v>123</v>
      </c>
      <c r="AL211" s="271"/>
      <c r="AM211" s="271"/>
      <c r="AN211" s="271"/>
      <c r="AO211" s="271"/>
      <c r="AP211" s="271"/>
      <c r="AQ211" s="271"/>
      <c r="AR211" s="271"/>
      <c r="AS211" s="271"/>
      <c r="AT211" s="271"/>
      <c r="AU211" s="271"/>
      <c r="AV211" s="271"/>
      <c r="AW211" s="271"/>
      <c r="AX211" s="271"/>
      <c r="AY211" s="271"/>
    </row>
    <row r="212" spans="1:51" s="233" customFormat="1" ht="18.600000000000001" thickBot="1" x14ac:dyDescent="0.4">
      <c r="A212" s="386" t="s">
        <v>14</v>
      </c>
      <c r="B212" s="243"/>
      <c r="C212" s="243"/>
      <c r="D212" s="243"/>
      <c r="E212" s="240"/>
      <c r="F212" s="240"/>
      <c r="G212" s="240"/>
      <c r="H212" s="240"/>
      <c r="I212" s="240"/>
      <c r="J212" s="240"/>
      <c r="K212" s="240"/>
      <c r="L212" s="240"/>
      <c r="M212" s="240"/>
      <c r="N212" s="240"/>
      <c r="O212" s="240"/>
      <c r="P212" s="240"/>
      <c r="Q212" s="240"/>
      <c r="R212" s="240"/>
      <c r="S212" s="240"/>
      <c r="T212" s="240"/>
      <c r="U212" s="240"/>
      <c r="V212" s="240"/>
      <c r="W212" s="240"/>
      <c r="X212" s="240"/>
      <c r="Y212" s="240"/>
      <c r="Z212" s="240"/>
      <c r="AA212" s="240"/>
      <c r="AB212" s="240"/>
      <c r="AC212" s="240"/>
      <c r="AD212" s="240"/>
      <c r="AE212" s="240"/>
      <c r="AF212" s="240"/>
      <c r="AG212" s="240"/>
      <c r="AH212" s="240"/>
      <c r="AI212" s="240"/>
      <c r="AJ212" s="240"/>
      <c r="AK212" s="240"/>
      <c r="AL212" s="230"/>
      <c r="AM212" s="230"/>
      <c r="AN212" s="230"/>
      <c r="AO212" s="230"/>
      <c r="AP212" s="230"/>
      <c r="AQ212" s="230"/>
      <c r="AR212" s="230"/>
      <c r="AS212" s="230"/>
      <c r="AT212" s="230"/>
      <c r="AU212" s="230"/>
      <c r="AV212" s="230"/>
      <c r="AW212" s="230"/>
      <c r="AX212" s="230"/>
      <c r="AY212" s="230"/>
    </row>
    <row r="213" spans="1:51" s="233" customFormat="1" ht="18.600000000000001" thickBot="1" x14ac:dyDescent="0.4">
      <c r="A213" s="386" t="s">
        <v>378</v>
      </c>
      <c r="B213" s="243"/>
      <c r="C213" s="243"/>
      <c r="D213" s="243"/>
      <c r="E213" s="243"/>
      <c r="F213" s="243"/>
      <c r="G213" s="243"/>
      <c r="H213" s="243"/>
      <c r="I213" s="243"/>
      <c r="J213" s="243"/>
      <c r="K213" s="243"/>
      <c r="L213" s="243"/>
      <c r="M213" s="243"/>
      <c r="N213" s="243"/>
      <c r="O213" s="243"/>
      <c r="P213" s="243"/>
      <c r="Q213" s="243"/>
      <c r="R213" s="243"/>
      <c r="S213" s="243"/>
      <c r="T213" s="243"/>
      <c r="U213" s="243"/>
      <c r="V213" s="243"/>
      <c r="W213" s="243"/>
      <c r="X213" s="243"/>
      <c r="Y213" s="243"/>
      <c r="Z213" s="243"/>
      <c r="AA213" s="243"/>
      <c r="AB213" s="243"/>
      <c r="AC213" s="243"/>
      <c r="AD213" s="243"/>
      <c r="AE213" s="243"/>
      <c r="AF213" s="243"/>
      <c r="AG213" s="243"/>
      <c r="AH213" s="243"/>
      <c r="AI213" s="243"/>
      <c r="AJ213" s="243"/>
      <c r="AK213" s="243"/>
      <c r="AL213" s="230"/>
      <c r="AM213" s="230"/>
      <c r="AN213" s="230"/>
      <c r="AO213" s="230"/>
      <c r="AP213" s="230"/>
      <c r="AQ213" s="230"/>
      <c r="AR213" s="230"/>
      <c r="AS213" s="230"/>
      <c r="AT213" s="230"/>
      <c r="AU213" s="230"/>
      <c r="AV213" s="230"/>
      <c r="AW213" s="230"/>
      <c r="AX213" s="230"/>
      <c r="AY213" s="230"/>
    </row>
    <row r="214" spans="1:51" s="247" customFormat="1" x14ac:dyDescent="0.35">
      <c r="A214" s="387" t="s">
        <v>20</v>
      </c>
      <c r="B214" s="388">
        <v>2191827</v>
      </c>
      <c r="C214" s="389">
        <f>B214/B$214*100</f>
        <v>100</v>
      </c>
      <c r="D214" s="244"/>
      <c r="E214" s="388">
        <v>26770</v>
      </c>
      <c r="F214" s="388">
        <v>58060</v>
      </c>
      <c r="G214" s="388">
        <v>41582</v>
      </c>
      <c r="H214" s="245">
        <v>57123</v>
      </c>
      <c r="I214" s="245">
        <v>89164</v>
      </c>
      <c r="J214" s="245">
        <v>67952</v>
      </c>
      <c r="K214" s="245">
        <v>68863</v>
      </c>
      <c r="L214" s="245">
        <v>116687</v>
      </c>
      <c r="M214" s="245">
        <v>59566</v>
      </c>
      <c r="N214" s="245">
        <v>81996</v>
      </c>
      <c r="O214" s="245">
        <v>39249</v>
      </c>
      <c r="P214" s="388">
        <v>99935</v>
      </c>
      <c r="Q214" s="388">
        <v>73488</v>
      </c>
      <c r="R214" s="388">
        <v>94726</v>
      </c>
      <c r="S214" s="388">
        <v>69962</v>
      </c>
      <c r="T214" s="388">
        <v>56424</v>
      </c>
      <c r="U214" s="388">
        <v>58351</v>
      </c>
      <c r="V214" s="388">
        <v>66429</v>
      </c>
      <c r="W214" s="388">
        <v>90943</v>
      </c>
      <c r="X214" s="245">
        <v>60430</v>
      </c>
      <c r="Y214" s="245">
        <v>44770</v>
      </c>
      <c r="Z214" s="245">
        <v>47076</v>
      </c>
      <c r="AA214" s="245">
        <v>41007</v>
      </c>
      <c r="AB214" s="245">
        <v>92735</v>
      </c>
      <c r="AC214" s="245">
        <v>94605</v>
      </c>
      <c r="AD214" s="245">
        <v>77300</v>
      </c>
      <c r="AE214" s="245">
        <v>51823</v>
      </c>
      <c r="AF214" s="245">
        <v>41950</v>
      </c>
      <c r="AG214" s="245">
        <v>59034</v>
      </c>
      <c r="AH214" s="245">
        <v>105683</v>
      </c>
      <c r="AI214" s="245">
        <v>59562</v>
      </c>
      <c r="AJ214" s="245">
        <v>51762</v>
      </c>
      <c r="AK214" s="245">
        <v>46820</v>
      </c>
    </row>
    <row r="215" spans="1:51" x14ac:dyDescent="0.35">
      <c r="A215" s="390" t="s">
        <v>379</v>
      </c>
      <c r="B215" s="391">
        <v>462811</v>
      </c>
      <c r="C215" s="389">
        <f t="shared" ref="C215:C216" si="32">B215/B$214*100</f>
        <v>21.115307001875607</v>
      </c>
      <c r="E215" s="391">
        <v>5493</v>
      </c>
      <c r="F215" s="391">
        <v>7211</v>
      </c>
      <c r="G215" s="391">
        <v>10909</v>
      </c>
      <c r="H215" s="249">
        <v>14457</v>
      </c>
      <c r="I215" s="249">
        <v>21134</v>
      </c>
      <c r="J215" s="249">
        <v>19724</v>
      </c>
      <c r="K215" s="249">
        <v>18829</v>
      </c>
      <c r="L215" s="249">
        <v>18857</v>
      </c>
      <c r="M215" s="249">
        <v>9146</v>
      </c>
      <c r="N215" s="249">
        <v>11536</v>
      </c>
      <c r="O215" s="249">
        <v>8670</v>
      </c>
      <c r="P215" s="391">
        <v>9037</v>
      </c>
      <c r="Q215" s="391">
        <v>7442</v>
      </c>
      <c r="R215" s="391">
        <v>17439</v>
      </c>
      <c r="S215" s="391">
        <v>10035</v>
      </c>
      <c r="T215" s="391">
        <v>10992</v>
      </c>
      <c r="U215" s="391">
        <v>11484</v>
      </c>
      <c r="V215" s="391">
        <v>18447</v>
      </c>
      <c r="W215" s="391">
        <v>18572</v>
      </c>
      <c r="X215" s="249">
        <v>12782</v>
      </c>
      <c r="Y215" s="249">
        <v>8787</v>
      </c>
      <c r="Z215" s="249">
        <v>9189</v>
      </c>
      <c r="AA215" s="249">
        <v>7157</v>
      </c>
      <c r="AB215" s="249">
        <v>19603</v>
      </c>
      <c r="AC215" s="249">
        <v>19006</v>
      </c>
      <c r="AD215" s="249">
        <v>14038</v>
      </c>
      <c r="AE215" s="249">
        <v>19120</v>
      </c>
      <c r="AF215" s="249">
        <v>12355</v>
      </c>
      <c r="AG215" s="249">
        <v>14312</v>
      </c>
      <c r="AH215" s="249">
        <v>17823</v>
      </c>
      <c r="AI215" s="249">
        <v>14568</v>
      </c>
      <c r="AJ215" s="249">
        <v>23183</v>
      </c>
      <c r="AK215" s="249">
        <v>21474</v>
      </c>
    </row>
    <row r="216" spans="1:51" x14ac:dyDescent="0.35">
      <c r="A216" s="390" t="s">
        <v>380</v>
      </c>
      <c r="B216" s="391">
        <v>1729016</v>
      </c>
      <c r="C216" s="389">
        <f t="shared" si="32"/>
        <v>78.884692998124393</v>
      </c>
      <c r="E216" s="391">
        <v>21277</v>
      </c>
      <c r="F216" s="391">
        <v>50849</v>
      </c>
      <c r="G216" s="391">
        <v>30673</v>
      </c>
      <c r="H216" s="249">
        <v>42666</v>
      </c>
      <c r="I216" s="249">
        <v>68030</v>
      </c>
      <c r="J216" s="249">
        <v>48228</v>
      </c>
      <c r="K216" s="249">
        <v>50034</v>
      </c>
      <c r="L216" s="249">
        <v>97830</v>
      </c>
      <c r="M216" s="249">
        <v>50420</v>
      </c>
      <c r="N216" s="249">
        <v>70460</v>
      </c>
      <c r="O216" s="249">
        <v>30579</v>
      </c>
      <c r="P216" s="391">
        <v>90898</v>
      </c>
      <c r="Q216" s="391">
        <v>66046</v>
      </c>
      <c r="R216" s="391">
        <v>77287</v>
      </c>
      <c r="S216" s="391">
        <v>59927</v>
      </c>
      <c r="T216" s="391">
        <v>45432</v>
      </c>
      <c r="U216" s="391">
        <v>46867</v>
      </c>
      <c r="V216" s="391">
        <v>47982</v>
      </c>
      <c r="W216" s="391">
        <v>72371</v>
      </c>
      <c r="X216" s="249">
        <v>47648</v>
      </c>
      <c r="Y216" s="249">
        <v>35983</v>
      </c>
      <c r="Z216" s="249">
        <v>37887</v>
      </c>
      <c r="AA216" s="249">
        <v>33850</v>
      </c>
      <c r="AB216" s="249">
        <v>73132</v>
      </c>
      <c r="AC216" s="249">
        <v>75599</v>
      </c>
      <c r="AD216" s="249">
        <v>63262</v>
      </c>
      <c r="AE216" s="249">
        <v>32703</v>
      </c>
      <c r="AF216" s="249">
        <v>29595</v>
      </c>
      <c r="AG216" s="249">
        <v>44722</v>
      </c>
      <c r="AH216" s="249">
        <v>87860</v>
      </c>
      <c r="AI216" s="249">
        <v>44994</v>
      </c>
      <c r="AJ216" s="249">
        <v>28579</v>
      </c>
      <c r="AK216" s="249">
        <v>25346</v>
      </c>
    </row>
    <row r="217" spans="1:51" x14ac:dyDescent="0.35">
      <c r="C217" s="389"/>
    </row>
    <row r="218" spans="1:51" s="247" customFormat="1" x14ac:dyDescent="0.35">
      <c r="A218" s="387" t="s">
        <v>19</v>
      </c>
      <c r="B218" s="244"/>
      <c r="C218" s="389"/>
      <c r="D218" s="244"/>
      <c r="E218" s="244"/>
      <c r="F218" s="244"/>
      <c r="G218" s="244"/>
      <c r="P218" s="244"/>
      <c r="Q218" s="244"/>
      <c r="R218" s="244"/>
      <c r="S218" s="244"/>
      <c r="T218" s="244"/>
      <c r="U218" s="244"/>
      <c r="V218" s="244"/>
      <c r="W218" s="244"/>
    </row>
    <row r="219" spans="1:51" s="247" customFormat="1" x14ac:dyDescent="0.35">
      <c r="A219" s="387" t="s">
        <v>20</v>
      </c>
      <c r="B219" s="388">
        <v>1061944</v>
      </c>
      <c r="C219" s="389">
        <f>B219/B$219*100</f>
        <v>100</v>
      </c>
      <c r="D219" s="244"/>
      <c r="E219" s="388">
        <v>12806</v>
      </c>
      <c r="F219" s="388">
        <v>27103</v>
      </c>
      <c r="G219" s="388">
        <v>19760</v>
      </c>
      <c r="H219" s="245">
        <v>27498</v>
      </c>
      <c r="I219" s="245">
        <v>42593</v>
      </c>
      <c r="J219" s="245">
        <v>32701</v>
      </c>
      <c r="K219" s="245">
        <v>34009</v>
      </c>
      <c r="L219" s="245">
        <v>56730</v>
      </c>
      <c r="M219" s="245">
        <v>28266</v>
      </c>
      <c r="N219" s="245">
        <v>37607</v>
      </c>
      <c r="O219" s="245">
        <v>18244</v>
      </c>
      <c r="P219" s="388">
        <v>47793</v>
      </c>
      <c r="Q219" s="388">
        <v>36449</v>
      </c>
      <c r="R219" s="388">
        <v>45026</v>
      </c>
      <c r="S219" s="388">
        <v>33471</v>
      </c>
      <c r="T219" s="388">
        <v>27585</v>
      </c>
      <c r="U219" s="388">
        <v>28310</v>
      </c>
      <c r="V219" s="388">
        <v>32769</v>
      </c>
      <c r="W219" s="388">
        <v>44368</v>
      </c>
      <c r="X219" s="245">
        <v>29856</v>
      </c>
      <c r="Y219" s="245">
        <v>22819</v>
      </c>
      <c r="Z219" s="245">
        <v>23584</v>
      </c>
      <c r="AA219" s="245">
        <v>20670</v>
      </c>
      <c r="AB219" s="245">
        <v>44534</v>
      </c>
      <c r="AC219" s="245">
        <v>42954</v>
      </c>
      <c r="AD219" s="245">
        <v>36525</v>
      </c>
      <c r="AE219" s="245">
        <v>25929</v>
      </c>
      <c r="AF219" s="245">
        <v>21121</v>
      </c>
      <c r="AG219" s="245">
        <v>27663</v>
      </c>
      <c r="AH219" s="245">
        <v>50225</v>
      </c>
      <c r="AI219" s="245">
        <v>29877</v>
      </c>
      <c r="AJ219" s="245">
        <v>27845</v>
      </c>
      <c r="AK219" s="245">
        <v>25254</v>
      </c>
    </row>
    <row r="220" spans="1:51" x14ac:dyDescent="0.35">
      <c r="A220" s="390" t="s">
        <v>379</v>
      </c>
      <c r="B220" s="391">
        <v>170450</v>
      </c>
      <c r="C220" s="389">
        <f t="shared" ref="C220:C221" si="33">B220/B$219*100</f>
        <v>16.050752205389362</v>
      </c>
      <c r="E220" s="391">
        <v>1935</v>
      </c>
      <c r="F220" s="391">
        <v>2242</v>
      </c>
      <c r="G220" s="391">
        <v>3722</v>
      </c>
      <c r="H220" s="249">
        <v>5011</v>
      </c>
      <c r="I220" s="249">
        <v>7576</v>
      </c>
      <c r="J220" s="249">
        <v>7024</v>
      </c>
      <c r="K220" s="249">
        <v>6888</v>
      </c>
      <c r="L220" s="249">
        <v>6772</v>
      </c>
      <c r="M220" s="249">
        <v>3290</v>
      </c>
      <c r="N220" s="249">
        <v>3862</v>
      </c>
      <c r="O220" s="249">
        <v>2806</v>
      </c>
      <c r="P220" s="391">
        <v>2699</v>
      </c>
      <c r="Q220" s="391">
        <v>2387</v>
      </c>
      <c r="R220" s="391">
        <v>5904</v>
      </c>
      <c r="S220" s="391">
        <v>3214</v>
      </c>
      <c r="T220" s="391">
        <v>4298</v>
      </c>
      <c r="U220" s="391">
        <v>4093</v>
      </c>
      <c r="V220" s="391">
        <v>6741</v>
      </c>
      <c r="W220" s="391">
        <v>6694</v>
      </c>
      <c r="X220" s="249">
        <v>4718</v>
      </c>
      <c r="Y220" s="249">
        <v>3629</v>
      </c>
      <c r="Z220" s="249">
        <v>3665</v>
      </c>
      <c r="AA220" s="249">
        <v>2671</v>
      </c>
      <c r="AB220" s="249">
        <v>6204</v>
      </c>
      <c r="AC220" s="249">
        <v>5716</v>
      </c>
      <c r="AD220" s="249">
        <v>4469</v>
      </c>
      <c r="AE220" s="249">
        <v>7590</v>
      </c>
      <c r="AF220" s="249">
        <v>5190</v>
      </c>
      <c r="AG220" s="249">
        <v>5317</v>
      </c>
      <c r="AH220" s="249">
        <v>6262</v>
      </c>
      <c r="AI220" s="249">
        <v>5714</v>
      </c>
      <c r="AJ220" s="249">
        <v>11296</v>
      </c>
      <c r="AK220" s="249">
        <v>10851</v>
      </c>
    </row>
    <row r="221" spans="1:51" x14ac:dyDescent="0.35">
      <c r="A221" s="390" t="s">
        <v>380</v>
      </c>
      <c r="B221" s="391">
        <v>891494</v>
      </c>
      <c r="C221" s="389">
        <f t="shared" si="33"/>
        <v>83.949247794610642</v>
      </c>
      <c r="E221" s="391">
        <v>10871</v>
      </c>
      <c r="F221" s="391">
        <v>24861</v>
      </c>
      <c r="G221" s="391">
        <v>16038</v>
      </c>
      <c r="H221" s="249">
        <v>22487</v>
      </c>
      <c r="I221" s="249">
        <v>35017</v>
      </c>
      <c r="J221" s="249">
        <v>25677</v>
      </c>
      <c r="K221" s="249">
        <v>27121</v>
      </c>
      <c r="L221" s="249">
        <v>49958</v>
      </c>
      <c r="M221" s="249">
        <v>24976</v>
      </c>
      <c r="N221" s="249">
        <v>33745</v>
      </c>
      <c r="O221" s="249">
        <v>15438</v>
      </c>
      <c r="P221" s="391">
        <v>45094</v>
      </c>
      <c r="Q221" s="391">
        <v>34062</v>
      </c>
      <c r="R221" s="391">
        <v>39122</v>
      </c>
      <c r="S221" s="391">
        <v>30257</v>
      </c>
      <c r="T221" s="391">
        <v>23287</v>
      </c>
      <c r="U221" s="391">
        <v>24217</v>
      </c>
      <c r="V221" s="391">
        <v>26028</v>
      </c>
      <c r="W221" s="391">
        <v>37674</v>
      </c>
      <c r="X221" s="249">
        <v>25138</v>
      </c>
      <c r="Y221" s="249">
        <v>19190</v>
      </c>
      <c r="Z221" s="249">
        <v>19919</v>
      </c>
      <c r="AA221" s="249">
        <v>17999</v>
      </c>
      <c r="AB221" s="249">
        <v>38330</v>
      </c>
      <c r="AC221" s="249">
        <v>37238</v>
      </c>
      <c r="AD221" s="249">
        <v>32056</v>
      </c>
      <c r="AE221" s="249">
        <v>18339</v>
      </c>
      <c r="AF221" s="249">
        <v>15931</v>
      </c>
      <c r="AG221" s="249">
        <v>22346</v>
      </c>
      <c r="AH221" s="249">
        <v>43963</v>
      </c>
      <c r="AI221" s="249">
        <v>24163</v>
      </c>
      <c r="AJ221" s="249">
        <v>16549</v>
      </c>
      <c r="AK221" s="249">
        <v>14403</v>
      </c>
    </row>
    <row r="222" spans="1:51" x14ac:dyDescent="0.35">
      <c r="C222" s="389"/>
    </row>
    <row r="223" spans="1:51" s="247" customFormat="1" x14ac:dyDescent="0.35">
      <c r="A223" s="387" t="s">
        <v>21</v>
      </c>
      <c r="B223" s="244"/>
      <c r="C223" s="389"/>
      <c r="D223" s="244"/>
      <c r="E223" s="244"/>
      <c r="F223" s="244"/>
      <c r="G223" s="244"/>
      <c r="P223" s="244"/>
      <c r="Q223" s="244"/>
      <c r="R223" s="244"/>
      <c r="S223" s="244"/>
      <c r="T223" s="244"/>
      <c r="U223" s="244"/>
      <c r="V223" s="244"/>
      <c r="W223" s="244"/>
    </row>
    <row r="224" spans="1:51" s="247" customFormat="1" x14ac:dyDescent="0.35">
      <c r="A224" s="387" t="s">
        <v>20</v>
      </c>
      <c r="B224" s="388">
        <v>1129883</v>
      </c>
      <c r="C224" s="389">
        <f>B224/B$224*100</f>
        <v>100</v>
      </c>
      <c r="D224" s="244"/>
      <c r="E224" s="388">
        <v>13964</v>
      </c>
      <c r="F224" s="388">
        <v>30957</v>
      </c>
      <c r="G224" s="388">
        <v>21822</v>
      </c>
      <c r="H224" s="245">
        <v>29625</v>
      </c>
      <c r="I224" s="245">
        <v>46571</v>
      </c>
      <c r="J224" s="245">
        <v>35251</v>
      </c>
      <c r="K224" s="245">
        <v>34854</v>
      </c>
      <c r="L224" s="245">
        <v>59957</v>
      </c>
      <c r="M224" s="245">
        <v>31300</v>
      </c>
      <c r="N224" s="245">
        <v>44389</v>
      </c>
      <c r="O224" s="245">
        <v>21005</v>
      </c>
      <c r="P224" s="388">
        <v>52142</v>
      </c>
      <c r="Q224" s="388">
        <v>37039</v>
      </c>
      <c r="R224" s="388">
        <v>49700</v>
      </c>
      <c r="S224" s="388">
        <v>36491</v>
      </c>
      <c r="T224" s="388">
        <v>28839</v>
      </c>
      <c r="U224" s="388">
        <v>30041</v>
      </c>
      <c r="V224" s="388">
        <v>33660</v>
      </c>
      <c r="W224" s="388">
        <v>46575</v>
      </c>
      <c r="X224" s="245">
        <v>30574</v>
      </c>
      <c r="Y224" s="245">
        <v>21951</v>
      </c>
      <c r="Z224" s="245">
        <v>23492</v>
      </c>
      <c r="AA224" s="245">
        <v>20337</v>
      </c>
      <c r="AB224" s="245">
        <v>48201</v>
      </c>
      <c r="AC224" s="245">
        <v>51651</v>
      </c>
      <c r="AD224" s="245">
        <v>40775</v>
      </c>
      <c r="AE224" s="245">
        <v>25894</v>
      </c>
      <c r="AF224" s="245">
        <v>20829</v>
      </c>
      <c r="AG224" s="245">
        <v>31371</v>
      </c>
      <c r="AH224" s="245">
        <v>55458</v>
      </c>
      <c r="AI224" s="245">
        <v>29685</v>
      </c>
      <c r="AJ224" s="245">
        <v>23917</v>
      </c>
      <c r="AK224" s="245">
        <v>21566</v>
      </c>
    </row>
    <row r="225" spans="1:37" x14ac:dyDescent="0.35">
      <c r="A225" s="390" t="s">
        <v>379</v>
      </c>
      <c r="B225" s="391">
        <v>292361</v>
      </c>
      <c r="C225" s="389">
        <f t="shared" ref="C225:C226" si="34">B225/B$224*100</f>
        <v>25.875333994758748</v>
      </c>
      <c r="E225" s="391">
        <v>3558</v>
      </c>
      <c r="F225" s="391">
        <v>4969</v>
      </c>
      <c r="G225" s="391">
        <v>7187</v>
      </c>
      <c r="H225" s="249">
        <v>9446</v>
      </c>
      <c r="I225" s="249">
        <v>13558</v>
      </c>
      <c r="J225" s="249">
        <v>12700</v>
      </c>
      <c r="K225" s="249">
        <v>11941</v>
      </c>
      <c r="L225" s="249">
        <v>12085</v>
      </c>
      <c r="M225" s="249">
        <v>5856</v>
      </c>
      <c r="N225" s="249">
        <v>7674</v>
      </c>
      <c r="O225" s="249">
        <v>5864</v>
      </c>
      <c r="P225" s="391">
        <v>6338</v>
      </c>
      <c r="Q225" s="391">
        <v>5055</v>
      </c>
      <c r="R225" s="391">
        <v>11535</v>
      </c>
      <c r="S225" s="391">
        <v>6821</v>
      </c>
      <c r="T225" s="391">
        <v>6694</v>
      </c>
      <c r="U225" s="391">
        <v>7391</v>
      </c>
      <c r="V225" s="391">
        <v>11706</v>
      </c>
      <c r="W225" s="391">
        <v>11878</v>
      </c>
      <c r="X225" s="249">
        <v>8064</v>
      </c>
      <c r="Y225" s="249">
        <v>5158</v>
      </c>
      <c r="Z225" s="249">
        <v>5524</v>
      </c>
      <c r="AA225" s="249">
        <v>4486</v>
      </c>
      <c r="AB225" s="249">
        <v>13399</v>
      </c>
      <c r="AC225" s="249">
        <v>13290</v>
      </c>
      <c r="AD225" s="249">
        <v>9569</v>
      </c>
      <c r="AE225" s="249">
        <v>11530</v>
      </c>
      <c r="AF225" s="249">
        <v>7165</v>
      </c>
      <c r="AG225" s="249">
        <v>8995</v>
      </c>
      <c r="AH225" s="249">
        <v>11561</v>
      </c>
      <c r="AI225" s="249">
        <v>8854</v>
      </c>
      <c r="AJ225" s="249">
        <v>11887</v>
      </c>
      <c r="AK225" s="249">
        <v>10623</v>
      </c>
    </row>
    <row r="226" spans="1:37" x14ac:dyDescent="0.35">
      <c r="A226" s="390" t="s">
        <v>380</v>
      </c>
      <c r="B226" s="391">
        <v>837522</v>
      </c>
      <c r="C226" s="389">
        <f t="shared" si="34"/>
        <v>74.124666005241252</v>
      </c>
      <c r="E226" s="391">
        <v>10406</v>
      </c>
      <c r="F226" s="391">
        <v>25988</v>
      </c>
      <c r="G226" s="391">
        <v>14635</v>
      </c>
      <c r="H226" s="249">
        <v>20179</v>
      </c>
      <c r="I226" s="249">
        <v>33013</v>
      </c>
      <c r="J226" s="249">
        <v>22551</v>
      </c>
      <c r="K226" s="249">
        <v>22913</v>
      </c>
      <c r="L226" s="249">
        <v>47872</v>
      </c>
      <c r="M226" s="249">
        <v>25444</v>
      </c>
      <c r="N226" s="249">
        <v>36715</v>
      </c>
      <c r="O226" s="249">
        <v>15141</v>
      </c>
      <c r="P226" s="391">
        <v>45804</v>
      </c>
      <c r="Q226" s="391">
        <v>31984</v>
      </c>
      <c r="R226" s="391">
        <v>38165</v>
      </c>
      <c r="S226" s="391">
        <v>29670</v>
      </c>
      <c r="T226" s="391">
        <v>22145</v>
      </c>
      <c r="U226" s="391">
        <v>22650</v>
      </c>
      <c r="V226" s="391">
        <v>21954</v>
      </c>
      <c r="W226" s="391">
        <v>34697</v>
      </c>
      <c r="X226" s="249">
        <v>22510</v>
      </c>
      <c r="Y226" s="249">
        <v>16793</v>
      </c>
      <c r="Z226" s="249">
        <v>17968</v>
      </c>
      <c r="AA226" s="249">
        <v>15851</v>
      </c>
      <c r="AB226" s="249">
        <v>34802</v>
      </c>
      <c r="AC226" s="249">
        <v>38361</v>
      </c>
      <c r="AD226" s="249">
        <v>31206</v>
      </c>
      <c r="AE226" s="249">
        <v>14364</v>
      </c>
      <c r="AF226" s="249">
        <v>13664</v>
      </c>
      <c r="AG226" s="249">
        <v>22376</v>
      </c>
      <c r="AH226" s="249">
        <v>43897</v>
      </c>
      <c r="AI226" s="249">
        <v>20831</v>
      </c>
      <c r="AJ226" s="249">
        <v>12030</v>
      </c>
      <c r="AK226" s="249">
        <v>10943</v>
      </c>
    </row>
    <row r="227" spans="1:37" x14ac:dyDescent="0.35">
      <c r="C227" s="389"/>
    </row>
    <row r="228" spans="1:37" s="247" customFormat="1" x14ac:dyDescent="0.35">
      <c r="A228" s="387" t="s">
        <v>22</v>
      </c>
      <c r="B228" s="244"/>
      <c r="C228" s="389"/>
      <c r="D228" s="244"/>
      <c r="E228" s="244"/>
      <c r="F228" s="244"/>
      <c r="G228" s="244"/>
      <c r="P228" s="244"/>
      <c r="Q228" s="244"/>
      <c r="R228" s="244"/>
      <c r="S228" s="244"/>
      <c r="T228" s="244"/>
      <c r="U228" s="244"/>
      <c r="V228" s="244"/>
      <c r="W228" s="244"/>
    </row>
    <row r="229" spans="1:37" s="247" customFormat="1" x14ac:dyDescent="0.35">
      <c r="A229" s="387" t="s">
        <v>15</v>
      </c>
      <c r="B229" s="244"/>
      <c r="C229" s="389"/>
      <c r="D229" s="244"/>
      <c r="E229" s="244"/>
      <c r="F229" s="244"/>
      <c r="G229" s="244"/>
      <c r="P229" s="244"/>
      <c r="Q229" s="244"/>
      <c r="R229" s="244"/>
      <c r="S229" s="244"/>
      <c r="T229" s="244"/>
      <c r="U229" s="244"/>
      <c r="V229" s="244"/>
      <c r="W229" s="244"/>
    </row>
    <row r="230" spans="1:37" s="247" customFormat="1" x14ac:dyDescent="0.35">
      <c r="A230" s="387" t="s">
        <v>20</v>
      </c>
      <c r="B230" s="388">
        <v>1153137</v>
      </c>
      <c r="C230" s="389">
        <f>B230/B$230*100</f>
        <v>100</v>
      </c>
      <c r="D230" s="244"/>
      <c r="E230" s="388">
        <v>11954</v>
      </c>
      <c r="F230" s="388">
        <v>56335</v>
      </c>
      <c r="G230" s="388">
        <v>21408</v>
      </c>
      <c r="H230" s="245">
        <v>30213</v>
      </c>
      <c r="I230" s="245">
        <v>50348</v>
      </c>
      <c r="J230" s="245">
        <v>20969</v>
      </c>
      <c r="K230" s="245">
        <v>19557</v>
      </c>
      <c r="L230" s="245">
        <v>73574</v>
      </c>
      <c r="M230" s="245">
        <v>24710</v>
      </c>
      <c r="N230" s="245">
        <v>47356</v>
      </c>
      <c r="O230" s="245">
        <v>8540</v>
      </c>
      <c r="P230" s="388">
        <v>99727</v>
      </c>
      <c r="Q230" s="388">
        <v>61071</v>
      </c>
      <c r="R230" s="388">
        <v>45220</v>
      </c>
      <c r="S230" s="388">
        <v>57555</v>
      </c>
      <c r="T230" s="388">
        <v>25843</v>
      </c>
      <c r="U230" s="388">
        <v>40277</v>
      </c>
      <c r="V230" s="388">
        <v>23028</v>
      </c>
      <c r="W230" s="388">
        <v>39010</v>
      </c>
      <c r="X230" s="245">
        <v>20049</v>
      </c>
      <c r="Y230" s="245">
        <v>15036</v>
      </c>
      <c r="Z230" s="245">
        <v>19011</v>
      </c>
      <c r="AA230" s="245">
        <v>18615</v>
      </c>
      <c r="AB230" s="245">
        <v>44892</v>
      </c>
      <c r="AC230" s="245">
        <v>71761</v>
      </c>
      <c r="AD230" s="245">
        <v>21166</v>
      </c>
      <c r="AE230" s="245">
        <v>15871</v>
      </c>
      <c r="AF230" s="245">
        <v>17130</v>
      </c>
      <c r="AG230" s="245">
        <v>26698</v>
      </c>
      <c r="AH230" s="245">
        <v>69253</v>
      </c>
      <c r="AI230" s="245">
        <v>27767</v>
      </c>
      <c r="AJ230" s="245">
        <v>18697</v>
      </c>
      <c r="AK230" s="245">
        <v>10496</v>
      </c>
    </row>
    <row r="231" spans="1:37" x14ac:dyDescent="0.35">
      <c r="A231" s="390" t="s">
        <v>379</v>
      </c>
      <c r="B231" s="391">
        <v>167189</v>
      </c>
      <c r="C231" s="389">
        <f t="shared" ref="C231:C232" si="35">B231/B$230*100</f>
        <v>14.498624187759129</v>
      </c>
      <c r="E231" s="391">
        <v>1371</v>
      </c>
      <c r="F231" s="391">
        <v>6702</v>
      </c>
      <c r="G231" s="391">
        <v>4794</v>
      </c>
      <c r="H231" s="249">
        <v>6261</v>
      </c>
      <c r="I231" s="249">
        <v>7971</v>
      </c>
      <c r="J231" s="249">
        <v>4434</v>
      </c>
      <c r="K231" s="249">
        <v>4224</v>
      </c>
      <c r="L231" s="249">
        <v>9573</v>
      </c>
      <c r="M231" s="249">
        <v>2062</v>
      </c>
      <c r="N231" s="249">
        <v>3946</v>
      </c>
      <c r="O231" s="249">
        <v>1039</v>
      </c>
      <c r="P231" s="391">
        <v>8979</v>
      </c>
      <c r="Q231" s="391">
        <v>5652</v>
      </c>
      <c r="R231" s="391">
        <v>5253</v>
      </c>
      <c r="S231" s="391">
        <v>7502</v>
      </c>
      <c r="T231" s="391">
        <v>3226</v>
      </c>
      <c r="U231" s="391">
        <v>6615</v>
      </c>
      <c r="V231" s="391">
        <v>5157</v>
      </c>
      <c r="W231" s="391">
        <v>6978</v>
      </c>
      <c r="X231" s="249">
        <v>2799</v>
      </c>
      <c r="Y231" s="249">
        <v>2287</v>
      </c>
      <c r="Z231" s="249">
        <v>2706</v>
      </c>
      <c r="AA231" s="249">
        <v>1968</v>
      </c>
      <c r="AB231" s="249">
        <v>6589</v>
      </c>
      <c r="AC231" s="249">
        <v>13739</v>
      </c>
      <c r="AD231" s="249">
        <v>2341</v>
      </c>
      <c r="AE231" s="249">
        <v>4613</v>
      </c>
      <c r="AF231" s="249">
        <v>2740</v>
      </c>
      <c r="AG231" s="249">
        <v>4368</v>
      </c>
      <c r="AH231" s="249">
        <v>8308</v>
      </c>
      <c r="AI231" s="249">
        <v>4266</v>
      </c>
      <c r="AJ231" s="249">
        <v>6234</v>
      </c>
      <c r="AK231" s="249">
        <v>2492</v>
      </c>
    </row>
    <row r="232" spans="1:37" x14ac:dyDescent="0.35">
      <c r="A232" s="390" t="s">
        <v>380</v>
      </c>
      <c r="B232" s="391">
        <v>985948</v>
      </c>
      <c r="C232" s="389">
        <f t="shared" si="35"/>
        <v>85.501375812240866</v>
      </c>
      <c r="E232" s="391">
        <v>10583</v>
      </c>
      <c r="F232" s="391">
        <v>49633</v>
      </c>
      <c r="G232" s="391">
        <v>16614</v>
      </c>
      <c r="H232" s="249">
        <v>23952</v>
      </c>
      <c r="I232" s="249">
        <v>42377</v>
      </c>
      <c r="J232" s="249">
        <v>16535</v>
      </c>
      <c r="K232" s="249">
        <v>15333</v>
      </c>
      <c r="L232" s="249">
        <v>64001</v>
      </c>
      <c r="M232" s="249">
        <v>22648</v>
      </c>
      <c r="N232" s="249">
        <v>43410</v>
      </c>
      <c r="O232" s="249">
        <v>7501</v>
      </c>
      <c r="P232" s="391">
        <v>90748</v>
      </c>
      <c r="Q232" s="391">
        <v>55419</v>
      </c>
      <c r="R232" s="391">
        <v>39967</v>
      </c>
      <c r="S232" s="391">
        <v>50053</v>
      </c>
      <c r="T232" s="391">
        <v>22617</v>
      </c>
      <c r="U232" s="391">
        <v>33662</v>
      </c>
      <c r="V232" s="391">
        <v>17871</v>
      </c>
      <c r="W232" s="391">
        <v>32032</v>
      </c>
      <c r="X232" s="249">
        <v>17250</v>
      </c>
      <c r="Y232" s="249">
        <v>12749</v>
      </c>
      <c r="Z232" s="249">
        <v>16305</v>
      </c>
      <c r="AA232" s="249">
        <v>16647</v>
      </c>
      <c r="AB232" s="249">
        <v>38303</v>
      </c>
      <c r="AC232" s="249">
        <v>58022</v>
      </c>
      <c r="AD232" s="249">
        <v>18825</v>
      </c>
      <c r="AE232" s="249">
        <v>11258</v>
      </c>
      <c r="AF232" s="249">
        <v>14390</v>
      </c>
      <c r="AG232" s="249">
        <v>22330</v>
      </c>
      <c r="AH232" s="249">
        <v>60945</v>
      </c>
      <c r="AI232" s="249">
        <v>23501</v>
      </c>
      <c r="AJ232" s="249">
        <v>12463</v>
      </c>
      <c r="AK232" s="249">
        <v>8004</v>
      </c>
    </row>
    <row r="233" spans="1:37" x14ac:dyDescent="0.35">
      <c r="C233" s="389"/>
    </row>
    <row r="234" spans="1:37" s="247" customFormat="1" x14ac:dyDescent="0.35">
      <c r="A234" s="387" t="s">
        <v>19</v>
      </c>
      <c r="B234" s="244"/>
      <c r="C234" s="389"/>
      <c r="D234" s="244"/>
      <c r="E234" s="244"/>
      <c r="F234" s="244"/>
      <c r="G234" s="244"/>
      <c r="P234" s="244"/>
      <c r="Q234" s="244"/>
      <c r="R234" s="244"/>
      <c r="S234" s="244"/>
      <c r="T234" s="244"/>
      <c r="U234" s="244"/>
      <c r="V234" s="244"/>
      <c r="W234" s="244"/>
    </row>
    <row r="235" spans="1:37" s="247" customFormat="1" x14ac:dyDescent="0.35">
      <c r="A235" s="387" t="s">
        <v>20</v>
      </c>
      <c r="B235" s="388">
        <v>543364</v>
      </c>
      <c r="C235" s="389">
        <f>B235/B$235*100</f>
        <v>100</v>
      </c>
      <c r="D235" s="244"/>
      <c r="E235" s="388">
        <v>5578</v>
      </c>
      <c r="F235" s="388">
        <v>26219</v>
      </c>
      <c r="G235" s="388">
        <v>9996</v>
      </c>
      <c r="H235" s="245">
        <v>14172</v>
      </c>
      <c r="I235" s="245">
        <v>23128</v>
      </c>
      <c r="J235" s="245">
        <v>9581</v>
      </c>
      <c r="K235" s="245">
        <v>9203</v>
      </c>
      <c r="L235" s="245">
        <v>35782</v>
      </c>
      <c r="M235" s="245">
        <v>10966</v>
      </c>
      <c r="N235" s="245">
        <v>21135</v>
      </c>
      <c r="O235" s="245">
        <v>3747</v>
      </c>
      <c r="P235" s="388">
        <v>47685</v>
      </c>
      <c r="Q235" s="388">
        <v>30343</v>
      </c>
      <c r="R235" s="388">
        <v>20949</v>
      </c>
      <c r="S235" s="388">
        <v>27202</v>
      </c>
      <c r="T235" s="388">
        <v>12323</v>
      </c>
      <c r="U235" s="388">
        <v>19299</v>
      </c>
      <c r="V235" s="388">
        <v>11208</v>
      </c>
      <c r="W235" s="388">
        <v>18644</v>
      </c>
      <c r="X235" s="245">
        <v>9543</v>
      </c>
      <c r="Y235" s="245">
        <v>7658</v>
      </c>
      <c r="Z235" s="245">
        <v>9216</v>
      </c>
      <c r="AA235" s="245">
        <v>9303</v>
      </c>
      <c r="AB235" s="245">
        <v>20712</v>
      </c>
      <c r="AC235" s="245">
        <v>32155</v>
      </c>
      <c r="AD235" s="245">
        <v>9823</v>
      </c>
      <c r="AE235" s="245">
        <v>7546</v>
      </c>
      <c r="AF235" s="245">
        <v>8034</v>
      </c>
      <c r="AG235" s="245">
        <v>11727</v>
      </c>
      <c r="AH235" s="245">
        <v>32259</v>
      </c>
      <c r="AI235" s="245">
        <v>13657</v>
      </c>
      <c r="AJ235" s="245">
        <v>9469</v>
      </c>
      <c r="AK235" s="245">
        <v>5102</v>
      </c>
    </row>
    <row r="236" spans="1:37" x14ac:dyDescent="0.35">
      <c r="A236" s="390" t="s">
        <v>379</v>
      </c>
      <c r="B236" s="391">
        <v>53444</v>
      </c>
      <c r="C236" s="389">
        <f t="shared" ref="C236:C237" si="36">B236/B$235*100</f>
        <v>9.8357638709962369</v>
      </c>
      <c r="E236" s="248">
        <v>414</v>
      </c>
      <c r="F236" s="391">
        <v>2035</v>
      </c>
      <c r="G236" s="391">
        <v>1498</v>
      </c>
      <c r="H236" s="249">
        <v>1998</v>
      </c>
      <c r="I236" s="249">
        <v>2359</v>
      </c>
      <c r="J236" s="249">
        <v>1328</v>
      </c>
      <c r="K236" s="249">
        <v>1357</v>
      </c>
      <c r="L236" s="249">
        <v>3577</v>
      </c>
      <c r="M236" s="250">
        <v>684</v>
      </c>
      <c r="N236" s="249">
        <v>1077</v>
      </c>
      <c r="O236" s="250">
        <v>278</v>
      </c>
      <c r="P236" s="391">
        <v>2681</v>
      </c>
      <c r="Q236" s="391">
        <v>1818</v>
      </c>
      <c r="R236" s="391">
        <v>1477</v>
      </c>
      <c r="S236" s="391">
        <v>2309</v>
      </c>
      <c r="T236" s="391">
        <v>1176</v>
      </c>
      <c r="U236" s="391">
        <v>2248</v>
      </c>
      <c r="V236" s="391">
        <v>1803</v>
      </c>
      <c r="W236" s="391">
        <v>2395</v>
      </c>
      <c r="X236" s="250">
        <v>921</v>
      </c>
      <c r="Y236" s="250">
        <v>914</v>
      </c>
      <c r="Z236" s="250">
        <v>995</v>
      </c>
      <c r="AA236" s="250">
        <v>668</v>
      </c>
      <c r="AB236" s="249">
        <v>1715</v>
      </c>
      <c r="AC236" s="249">
        <v>3833</v>
      </c>
      <c r="AD236" s="250">
        <v>572</v>
      </c>
      <c r="AE236" s="249">
        <v>1776</v>
      </c>
      <c r="AF236" s="250">
        <v>952</v>
      </c>
      <c r="AG236" s="249">
        <v>1231</v>
      </c>
      <c r="AH236" s="249">
        <v>2556</v>
      </c>
      <c r="AI236" s="249">
        <v>1260</v>
      </c>
      <c r="AJ236" s="249">
        <v>2623</v>
      </c>
      <c r="AK236" s="250">
        <v>916</v>
      </c>
    </row>
    <row r="237" spans="1:37" x14ac:dyDescent="0.35">
      <c r="A237" s="390" t="s">
        <v>380</v>
      </c>
      <c r="B237" s="391">
        <v>489920</v>
      </c>
      <c r="C237" s="389">
        <f t="shared" si="36"/>
        <v>90.164236129003754</v>
      </c>
      <c r="E237" s="391">
        <v>5164</v>
      </c>
      <c r="F237" s="391">
        <v>24184</v>
      </c>
      <c r="G237" s="391">
        <v>8498</v>
      </c>
      <c r="H237" s="249">
        <v>12174</v>
      </c>
      <c r="I237" s="249">
        <v>20769</v>
      </c>
      <c r="J237" s="249">
        <v>8253</v>
      </c>
      <c r="K237" s="249">
        <v>7846</v>
      </c>
      <c r="L237" s="249">
        <v>32205</v>
      </c>
      <c r="M237" s="249">
        <v>10282</v>
      </c>
      <c r="N237" s="249">
        <v>20058</v>
      </c>
      <c r="O237" s="249">
        <v>3469</v>
      </c>
      <c r="P237" s="391">
        <v>45004</v>
      </c>
      <c r="Q237" s="391">
        <v>28525</v>
      </c>
      <c r="R237" s="391">
        <v>19472</v>
      </c>
      <c r="S237" s="391">
        <v>24893</v>
      </c>
      <c r="T237" s="391">
        <v>11147</v>
      </c>
      <c r="U237" s="391">
        <v>17051</v>
      </c>
      <c r="V237" s="391">
        <v>9405</v>
      </c>
      <c r="W237" s="391">
        <v>16249</v>
      </c>
      <c r="X237" s="249">
        <v>8622</v>
      </c>
      <c r="Y237" s="249">
        <v>6744</v>
      </c>
      <c r="Z237" s="249">
        <v>8221</v>
      </c>
      <c r="AA237" s="249">
        <v>8635</v>
      </c>
      <c r="AB237" s="249">
        <v>18997</v>
      </c>
      <c r="AC237" s="249">
        <v>28322</v>
      </c>
      <c r="AD237" s="249">
        <v>9251</v>
      </c>
      <c r="AE237" s="249">
        <v>5770</v>
      </c>
      <c r="AF237" s="249">
        <v>7082</v>
      </c>
      <c r="AG237" s="249">
        <v>10496</v>
      </c>
      <c r="AH237" s="249">
        <v>29703</v>
      </c>
      <c r="AI237" s="249">
        <v>12397</v>
      </c>
      <c r="AJ237" s="249">
        <v>6846</v>
      </c>
      <c r="AK237" s="249">
        <v>4186</v>
      </c>
    </row>
    <row r="238" spans="1:37" x14ac:dyDescent="0.35">
      <c r="C238" s="389"/>
    </row>
    <row r="239" spans="1:37" s="247" customFormat="1" x14ac:dyDescent="0.35">
      <c r="A239" s="387" t="s">
        <v>21</v>
      </c>
      <c r="B239" s="244"/>
      <c r="C239" s="389"/>
      <c r="D239" s="244"/>
      <c r="E239" s="244"/>
      <c r="F239" s="244"/>
      <c r="G239" s="244"/>
      <c r="P239" s="244"/>
      <c r="Q239" s="244"/>
      <c r="R239" s="244"/>
      <c r="S239" s="244"/>
      <c r="T239" s="244"/>
      <c r="U239" s="244"/>
      <c r="V239" s="244"/>
      <c r="W239" s="244"/>
    </row>
    <row r="240" spans="1:37" s="247" customFormat="1" x14ac:dyDescent="0.35">
      <c r="A240" s="387" t="s">
        <v>20</v>
      </c>
      <c r="B240" s="388">
        <v>609773</v>
      </c>
      <c r="C240" s="389">
        <f>B240/B$240*100</f>
        <v>100</v>
      </c>
      <c r="D240" s="244"/>
      <c r="E240" s="388">
        <v>6376</v>
      </c>
      <c r="F240" s="388">
        <v>30116</v>
      </c>
      <c r="G240" s="388">
        <v>11412</v>
      </c>
      <c r="H240" s="245">
        <v>16041</v>
      </c>
      <c r="I240" s="245">
        <v>27220</v>
      </c>
      <c r="J240" s="245">
        <v>11388</v>
      </c>
      <c r="K240" s="245">
        <v>10354</v>
      </c>
      <c r="L240" s="245">
        <v>37792</v>
      </c>
      <c r="M240" s="245">
        <v>13744</v>
      </c>
      <c r="N240" s="245">
        <v>26221</v>
      </c>
      <c r="O240" s="245">
        <v>4793</v>
      </c>
      <c r="P240" s="388">
        <v>52042</v>
      </c>
      <c r="Q240" s="388">
        <v>30728</v>
      </c>
      <c r="R240" s="388">
        <v>24271</v>
      </c>
      <c r="S240" s="388">
        <v>30353</v>
      </c>
      <c r="T240" s="388">
        <v>13520</v>
      </c>
      <c r="U240" s="388">
        <v>20978</v>
      </c>
      <c r="V240" s="388">
        <v>11820</v>
      </c>
      <c r="W240" s="388">
        <v>20366</v>
      </c>
      <c r="X240" s="245">
        <v>10506</v>
      </c>
      <c r="Y240" s="245">
        <v>7378</v>
      </c>
      <c r="Z240" s="245">
        <v>9795</v>
      </c>
      <c r="AA240" s="245">
        <v>9312</v>
      </c>
      <c r="AB240" s="245">
        <v>24180</v>
      </c>
      <c r="AC240" s="245">
        <v>39606</v>
      </c>
      <c r="AD240" s="245">
        <v>11343</v>
      </c>
      <c r="AE240" s="245">
        <v>8325</v>
      </c>
      <c r="AF240" s="245">
        <v>9096</v>
      </c>
      <c r="AG240" s="245">
        <v>14971</v>
      </c>
      <c r="AH240" s="245">
        <v>36994</v>
      </c>
      <c r="AI240" s="245">
        <v>14110</v>
      </c>
      <c r="AJ240" s="245">
        <v>9228</v>
      </c>
      <c r="AK240" s="245">
        <v>5394</v>
      </c>
    </row>
    <row r="241" spans="1:37" x14ac:dyDescent="0.35">
      <c r="A241" s="390" t="s">
        <v>379</v>
      </c>
      <c r="B241" s="391">
        <v>113745</v>
      </c>
      <c r="C241" s="389">
        <f t="shared" ref="C241:C242" si="37">B241/B$240*100</f>
        <v>18.653662920463844</v>
      </c>
      <c r="E241" s="248">
        <v>957</v>
      </c>
      <c r="F241" s="391">
        <v>4667</v>
      </c>
      <c r="G241" s="391">
        <v>3296</v>
      </c>
      <c r="H241" s="249">
        <v>4263</v>
      </c>
      <c r="I241" s="249">
        <v>5612</v>
      </c>
      <c r="J241" s="249">
        <v>3106</v>
      </c>
      <c r="K241" s="249">
        <v>2867</v>
      </c>
      <c r="L241" s="249">
        <v>5996</v>
      </c>
      <c r="M241" s="249">
        <v>1378</v>
      </c>
      <c r="N241" s="249">
        <v>2869</v>
      </c>
      <c r="O241" s="250">
        <v>761</v>
      </c>
      <c r="P241" s="391">
        <v>6298</v>
      </c>
      <c r="Q241" s="391">
        <v>3834</v>
      </c>
      <c r="R241" s="391">
        <v>3776</v>
      </c>
      <c r="S241" s="391">
        <v>5193</v>
      </c>
      <c r="T241" s="391">
        <v>2050</v>
      </c>
      <c r="U241" s="391">
        <v>4367</v>
      </c>
      <c r="V241" s="391">
        <v>3354</v>
      </c>
      <c r="W241" s="391">
        <v>4583</v>
      </c>
      <c r="X241" s="249">
        <v>1878</v>
      </c>
      <c r="Y241" s="249">
        <v>1373</v>
      </c>
      <c r="Z241" s="249">
        <v>1711</v>
      </c>
      <c r="AA241" s="249">
        <v>1300</v>
      </c>
      <c r="AB241" s="249">
        <v>4874</v>
      </c>
      <c r="AC241" s="249">
        <v>9906</v>
      </c>
      <c r="AD241" s="249">
        <v>1769</v>
      </c>
      <c r="AE241" s="249">
        <v>2837</v>
      </c>
      <c r="AF241" s="249">
        <v>1788</v>
      </c>
      <c r="AG241" s="249">
        <v>3137</v>
      </c>
      <c r="AH241" s="249">
        <v>5752</v>
      </c>
      <c r="AI241" s="249">
        <v>3006</v>
      </c>
      <c r="AJ241" s="249">
        <v>3611</v>
      </c>
      <c r="AK241" s="249">
        <v>1576</v>
      </c>
    </row>
    <row r="242" spans="1:37" x14ac:dyDescent="0.35">
      <c r="A242" s="390" t="s">
        <v>380</v>
      </c>
      <c r="B242" s="391">
        <v>496028</v>
      </c>
      <c r="C242" s="389">
        <f t="shared" si="37"/>
        <v>81.346337079536156</v>
      </c>
      <c r="E242" s="391">
        <v>5419</v>
      </c>
      <c r="F242" s="391">
        <v>25449</v>
      </c>
      <c r="G242" s="391">
        <v>8116</v>
      </c>
      <c r="H242" s="249">
        <v>11778</v>
      </c>
      <c r="I242" s="249">
        <v>21608</v>
      </c>
      <c r="J242" s="249">
        <v>8282</v>
      </c>
      <c r="K242" s="249">
        <v>7487</v>
      </c>
      <c r="L242" s="249">
        <v>31796</v>
      </c>
      <c r="M242" s="249">
        <v>12366</v>
      </c>
      <c r="N242" s="249">
        <v>23352</v>
      </c>
      <c r="O242" s="249">
        <v>4032</v>
      </c>
      <c r="P242" s="391">
        <v>45744</v>
      </c>
      <c r="Q242" s="391">
        <v>26894</v>
      </c>
      <c r="R242" s="391">
        <v>20495</v>
      </c>
      <c r="S242" s="391">
        <v>25160</v>
      </c>
      <c r="T242" s="391">
        <v>11470</v>
      </c>
      <c r="U242" s="391">
        <v>16611</v>
      </c>
      <c r="V242" s="391">
        <v>8466</v>
      </c>
      <c r="W242" s="391">
        <v>15783</v>
      </c>
      <c r="X242" s="249">
        <v>8628</v>
      </c>
      <c r="Y242" s="249">
        <v>6005</v>
      </c>
      <c r="Z242" s="249">
        <v>8084</v>
      </c>
      <c r="AA242" s="249">
        <v>8012</v>
      </c>
      <c r="AB242" s="249">
        <v>19306</v>
      </c>
      <c r="AC242" s="249">
        <v>29700</v>
      </c>
      <c r="AD242" s="249">
        <v>9574</v>
      </c>
      <c r="AE242" s="249">
        <v>5488</v>
      </c>
      <c r="AF242" s="249">
        <v>7308</v>
      </c>
      <c r="AG242" s="249">
        <v>11834</v>
      </c>
      <c r="AH242" s="249">
        <v>31242</v>
      </c>
      <c r="AI242" s="249">
        <v>11104</v>
      </c>
      <c r="AJ242" s="249">
        <v>5617</v>
      </c>
      <c r="AK242" s="249">
        <v>3818</v>
      </c>
    </row>
    <row r="243" spans="1:37" x14ac:dyDescent="0.35">
      <c r="C243" s="389"/>
    </row>
    <row r="244" spans="1:37" s="247" customFormat="1" x14ac:dyDescent="0.35">
      <c r="A244" s="387" t="s">
        <v>23</v>
      </c>
      <c r="B244" s="244"/>
      <c r="C244" s="389"/>
      <c r="D244" s="244"/>
      <c r="E244" s="244"/>
      <c r="F244" s="244"/>
      <c r="G244" s="244"/>
      <c r="P244" s="244"/>
      <c r="Q244" s="244"/>
      <c r="R244" s="244"/>
      <c r="S244" s="244"/>
      <c r="T244" s="244"/>
      <c r="U244" s="244"/>
      <c r="V244" s="244"/>
      <c r="W244" s="244"/>
    </row>
    <row r="245" spans="1:37" s="247" customFormat="1" x14ac:dyDescent="0.35">
      <c r="A245" s="387" t="s">
        <v>15</v>
      </c>
      <c r="B245" s="244"/>
      <c r="C245" s="389"/>
      <c r="D245" s="244"/>
      <c r="E245" s="244"/>
      <c r="F245" s="244"/>
      <c r="G245" s="244"/>
      <c r="P245" s="244"/>
      <c r="Q245" s="244"/>
      <c r="R245" s="244"/>
      <c r="S245" s="244"/>
      <c r="T245" s="244"/>
      <c r="U245" s="244"/>
      <c r="V245" s="244"/>
      <c r="W245" s="244"/>
    </row>
    <row r="246" spans="1:37" s="247" customFormat="1" x14ac:dyDescent="0.35">
      <c r="A246" s="387" t="s">
        <v>20</v>
      </c>
      <c r="B246" s="388">
        <v>1038690</v>
      </c>
      <c r="C246" s="389">
        <f>B246/B$246*100</f>
        <v>100</v>
      </c>
      <c r="D246" s="244"/>
      <c r="E246" s="388">
        <v>14816</v>
      </c>
      <c r="F246" s="388">
        <v>1725</v>
      </c>
      <c r="G246" s="388">
        <v>20174</v>
      </c>
      <c r="H246" s="245">
        <v>26910</v>
      </c>
      <c r="I246" s="245">
        <v>38816</v>
      </c>
      <c r="J246" s="245">
        <v>46983</v>
      </c>
      <c r="K246" s="245">
        <v>49306</v>
      </c>
      <c r="L246" s="245">
        <v>43113</v>
      </c>
      <c r="M246" s="245">
        <v>34856</v>
      </c>
      <c r="N246" s="245">
        <v>34640</v>
      </c>
      <c r="O246" s="245">
        <v>30709</v>
      </c>
      <c r="P246" s="244">
        <v>208</v>
      </c>
      <c r="Q246" s="388">
        <v>12417</v>
      </c>
      <c r="R246" s="388">
        <v>49506</v>
      </c>
      <c r="S246" s="388">
        <v>12407</v>
      </c>
      <c r="T246" s="388">
        <v>30581</v>
      </c>
      <c r="U246" s="388">
        <v>18074</v>
      </c>
      <c r="V246" s="388">
        <v>43401</v>
      </c>
      <c r="W246" s="388">
        <v>51933</v>
      </c>
      <c r="X246" s="245">
        <v>40381</v>
      </c>
      <c r="Y246" s="245">
        <v>29734</v>
      </c>
      <c r="Z246" s="245">
        <v>28065</v>
      </c>
      <c r="AA246" s="245">
        <v>22392</v>
      </c>
      <c r="AB246" s="245">
        <v>47843</v>
      </c>
      <c r="AC246" s="245">
        <v>22844</v>
      </c>
      <c r="AD246" s="245">
        <v>56134</v>
      </c>
      <c r="AE246" s="245">
        <v>35952</v>
      </c>
      <c r="AF246" s="245">
        <v>24820</v>
      </c>
      <c r="AG246" s="245">
        <v>32336</v>
      </c>
      <c r="AH246" s="245">
        <v>36430</v>
      </c>
      <c r="AI246" s="245">
        <v>31795</v>
      </c>
      <c r="AJ246" s="245">
        <v>33065</v>
      </c>
      <c r="AK246" s="245">
        <v>36324</v>
      </c>
    </row>
    <row r="247" spans="1:37" x14ac:dyDescent="0.35">
      <c r="A247" s="390" t="s">
        <v>379</v>
      </c>
      <c r="B247" s="391">
        <v>295622</v>
      </c>
      <c r="C247" s="389">
        <f t="shared" ref="C247:C248" si="38">B247/B$246*100</f>
        <v>28.461042274403336</v>
      </c>
      <c r="E247" s="391">
        <v>4122</v>
      </c>
      <c r="F247" s="248">
        <v>509</v>
      </c>
      <c r="G247" s="391">
        <v>6115</v>
      </c>
      <c r="H247" s="249">
        <v>8196</v>
      </c>
      <c r="I247" s="249">
        <v>13163</v>
      </c>
      <c r="J247" s="249">
        <v>15290</v>
      </c>
      <c r="K247" s="249">
        <v>14605</v>
      </c>
      <c r="L247" s="249">
        <v>9284</v>
      </c>
      <c r="M247" s="249">
        <v>7084</v>
      </c>
      <c r="N247" s="249">
        <v>7590</v>
      </c>
      <c r="O247" s="249">
        <v>7631</v>
      </c>
      <c r="P247" s="248">
        <v>58</v>
      </c>
      <c r="Q247" s="391">
        <v>1790</v>
      </c>
      <c r="R247" s="391">
        <v>12186</v>
      </c>
      <c r="S247" s="391">
        <v>2533</v>
      </c>
      <c r="T247" s="391">
        <v>7766</v>
      </c>
      <c r="U247" s="391">
        <v>4869</v>
      </c>
      <c r="V247" s="391">
        <v>13290</v>
      </c>
      <c r="W247" s="391">
        <v>11594</v>
      </c>
      <c r="X247" s="249">
        <v>9983</v>
      </c>
      <c r="Y247" s="249">
        <v>6500</v>
      </c>
      <c r="Z247" s="249">
        <v>6483</v>
      </c>
      <c r="AA247" s="249">
        <v>5189</v>
      </c>
      <c r="AB247" s="249">
        <v>13014</v>
      </c>
      <c r="AC247" s="249">
        <v>5267</v>
      </c>
      <c r="AD247" s="249">
        <v>11697</v>
      </c>
      <c r="AE247" s="249">
        <v>14507</v>
      </c>
      <c r="AF247" s="249">
        <v>9615</v>
      </c>
      <c r="AG247" s="249">
        <v>9944</v>
      </c>
      <c r="AH247" s="249">
        <v>9515</v>
      </c>
      <c r="AI247" s="249">
        <v>10302</v>
      </c>
      <c r="AJ247" s="249">
        <v>16949</v>
      </c>
      <c r="AK247" s="249">
        <v>18982</v>
      </c>
    </row>
    <row r="248" spans="1:37" x14ac:dyDescent="0.35">
      <c r="A248" s="390" t="s">
        <v>380</v>
      </c>
      <c r="B248" s="391">
        <v>743068</v>
      </c>
      <c r="C248" s="389">
        <f t="shared" si="38"/>
        <v>71.53895772559666</v>
      </c>
      <c r="E248" s="391">
        <v>10694</v>
      </c>
      <c r="F248" s="391">
        <v>1216</v>
      </c>
      <c r="G248" s="391">
        <v>14059</v>
      </c>
      <c r="H248" s="249">
        <v>18714</v>
      </c>
      <c r="I248" s="249">
        <v>25653</v>
      </c>
      <c r="J248" s="249">
        <v>31693</v>
      </c>
      <c r="K248" s="249">
        <v>34701</v>
      </c>
      <c r="L248" s="249">
        <v>33829</v>
      </c>
      <c r="M248" s="249">
        <v>27772</v>
      </c>
      <c r="N248" s="249">
        <v>27050</v>
      </c>
      <c r="O248" s="249">
        <v>23078</v>
      </c>
      <c r="P248" s="248">
        <v>150</v>
      </c>
      <c r="Q248" s="391">
        <v>10627</v>
      </c>
      <c r="R248" s="391">
        <v>37320</v>
      </c>
      <c r="S248" s="391">
        <v>9874</v>
      </c>
      <c r="T248" s="391">
        <v>22815</v>
      </c>
      <c r="U248" s="391">
        <v>13205</v>
      </c>
      <c r="V248" s="391">
        <v>30111</v>
      </c>
      <c r="W248" s="391">
        <v>40339</v>
      </c>
      <c r="X248" s="249">
        <v>30398</v>
      </c>
      <c r="Y248" s="249">
        <v>23234</v>
      </c>
      <c r="Z248" s="249">
        <v>21582</v>
      </c>
      <c r="AA248" s="249">
        <v>17203</v>
      </c>
      <c r="AB248" s="249">
        <v>34829</v>
      </c>
      <c r="AC248" s="249">
        <v>17577</v>
      </c>
      <c r="AD248" s="249">
        <v>44437</v>
      </c>
      <c r="AE248" s="249">
        <v>21445</v>
      </c>
      <c r="AF248" s="249">
        <v>15205</v>
      </c>
      <c r="AG248" s="249">
        <v>22392</v>
      </c>
      <c r="AH248" s="249">
        <v>26915</v>
      </c>
      <c r="AI248" s="249">
        <v>21493</v>
      </c>
      <c r="AJ248" s="249">
        <v>16116</v>
      </c>
      <c r="AK248" s="249">
        <v>17342</v>
      </c>
    </row>
    <row r="249" spans="1:37" x14ac:dyDescent="0.35">
      <c r="C249" s="389"/>
    </row>
    <row r="250" spans="1:37" s="247" customFormat="1" x14ac:dyDescent="0.35">
      <c r="A250" s="387" t="s">
        <v>19</v>
      </c>
      <c r="B250" s="244"/>
      <c r="C250" s="389"/>
      <c r="D250" s="244"/>
      <c r="E250" s="244"/>
      <c r="F250" s="244"/>
      <c r="G250" s="244"/>
      <c r="P250" s="244"/>
      <c r="Q250" s="244"/>
      <c r="R250" s="244"/>
      <c r="S250" s="244"/>
      <c r="T250" s="244"/>
      <c r="U250" s="244"/>
      <c r="V250" s="244"/>
      <c r="W250" s="244"/>
    </row>
    <row r="251" spans="1:37" s="247" customFormat="1" x14ac:dyDescent="0.35">
      <c r="A251" s="387" t="s">
        <v>20</v>
      </c>
      <c r="B251" s="388">
        <v>518580</v>
      </c>
      <c r="C251" s="389">
        <f>B251/B$251*100</f>
        <v>100</v>
      </c>
      <c r="D251" s="244"/>
      <c r="E251" s="388">
        <v>7228</v>
      </c>
      <c r="F251" s="244">
        <v>884</v>
      </c>
      <c r="G251" s="388">
        <v>9764</v>
      </c>
      <c r="H251" s="245">
        <v>13326</v>
      </c>
      <c r="I251" s="245">
        <v>19465</v>
      </c>
      <c r="J251" s="245">
        <v>23120</v>
      </c>
      <c r="K251" s="245">
        <v>24806</v>
      </c>
      <c r="L251" s="245">
        <v>20948</v>
      </c>
      <c r="M251" s="245">
        <v>17300</v>
      </c>
      <c r="N251" s="245">
        <v>16472</v>
      </c>
      <c r="O251" s="245">
        <v>14497</v>
      </c>
      <c r="P251" s="244">
        <v>108</v>
      </c>
      <c r="Q251" s="388">
        <v>6106</v>
      </c>
      <c r="R251" s="388">
        <v>24077</v>
      </c>
      <c r="S251" s="388">
        <v>6269</v>
      </c>
      <c r="T251" s="388">
        <v>15262</v>
      </c>
      <c r="U251" s="388">
        <v>9011</v>
      </c>
      <c r="V251" s="388">
        <v>21561</v>
      </c>
      <c r="W251" s="388">
        <v>25724</v>
      </c>
      <c r="X251" s="245">
        <v>20313</v>
      </c>
      <c r="Y251" s="245">
        <v>15161</v>
      </c>
      <c r="Z251" s="245">
        <v>14368</v>
      </c>
      <c r="AA251" s="245">
        <v>11367</v>
      </c>
      <c r="AB251" s="245">
        <v>23822</v>
      </c>
      <c r="AC251" s="245">
        <v>10799</v>
      </c>
      <c r="AD251" s="245">
        <v>26702</v>
      </c>
      <c r="AE251" s="245">
        <v>18383</v>
      </c>
      <c r="AF251" s="245">
        <v>13087</v>
      </c>
      <c r="AG251" s="245">
        <v>15936</v>
      </c>
      <c r="AH251" s="245">
        <v>17966</v>
      </c>
      <c r="AI251" s="245">
        <v>16220</v>
      </c>
      <c r="AJ251" s="245">
        <v>18376</v>
      </c>
      <c r="AK251" s="245">
        <v>20152</v>
      </c>
    </row>
    <row r="252" spans="1:37" x14ac:dyDescent="0.35">
      <c r="A252" s="390" t="s">
        <v>379</v>
      </c>
      <c r="B252" s="391">
        <v>117006</v>
      </c>
      <c r="C252" s="389">
        <f t="shared" ref="C252:C253" si="39">B252/B$251*100</f>
        <v>22.562767557561031</v>
      </c>
      <c r="E252" s="391">
        <v>1521</v>
      </c>
      <c r="F252" s="248">
        <v>207</v>
      </c>
      <c r="G252" s="391">
        <v>2224</v>
      </c>
      <c r="H252" s="249">
        <v>3013</v>
      </c>
      <c r="I252" s="249">
        <v>5217</v>
      </c>
      <c r="J252" s="249">
        <v>5696</v>
      </c>
      <c r="K252" s="249">
        <v>5531</v>
      </c>
      <c r="L252" s="249">
        <v>3195</v>
      </c>
      <c r="M252" s="249">
        <v>2606</v>
      </c>
      <c r="N252" s="249">
        <v>2785</v>
      </c>
      <c r="O252" s="249">
        <v>2528</v>
      </c>
      <c r="P252" s="248">
        <v>18</v>
      </c>
      <c r="Q252" s="248">
        <v>569</v>
      </c>
      <c r="R252" s="391">
        <v>4427</v>
      </c>
      <c r="S252" s="248">
        <v>905</v>
      </c>
      <c r="T252" s="391">
        <v>3122</v>
      </c>
      <c r="U252" s="391">
        <v>1845</v>
      </c>
      <c r="V252" s="391">
        <v>4938</v>
      </c>
      <c r="W252" s="391">
        <v>4299</v>
      </c>
      <c r="X252" s="249">
        <v>3797</v>
      </c>
      <c r="Y252" s="249">
        <v>2715</v>
      </c>
      <c r="Z252" s="249">
        <v>2670</v>
      </c>
      <c r="AA252" s="249">
        <v>2003</v>
      </c>
      <c r="AB252" s="249">
        <v>4489</v>
      </c>
      <c r="AC252" s="249">
        <v>1883</v>
      </c>
      <c r="AD252" s="249">
        <v>3897</v>
      </c>
      <c r="AE252" s="249">
        <v>5814</v>
      </c>
      <c r="AF252" s="249">
        <v>4238</v>
      </c>
      <c r="AG252" s="249">
        <v>4086</v>
      </c>
      <c r="AH252" s="249">
        <v>3706</v>
      </c>
      <c r="AI252" s="249">
        <v>4454</v>
      </c>
      <c r="AJ252" s="249">
        <v>8673</v>
      </c>
      <c r="AK252" s="249">
        <v>9935</v>
      </c>
    </row>
    <row r="253" spans="1:37" x14ac:dyDescent="0.35">
      <c r="A253" s="390" t="s">
        <v>380</v>
      </c>
      <c r="B253" s="391">
        <v>401574</v>
      </c>
      <c r="C253" s="389">
        <f t="shared" si="39"/>
        <v>77.437232442438969</v>
      </c>
      <c r="E253" s="391">
        <v>5707</v>
      </c>
      <c r="F253" s="248">
        <v>677</v>
      </c>
      <c r="G253" s="391">
        <v>7540</v>
      </c>
      <c r="H253" s="249">
        <v>10313</v>
      </c>
      <c r="I253" s="249">
        <v>14248</v>
      </c>
      <c r="J253" s="249">
        <v>17424</v>
      </c>
      <c r="K253" s="249">
        <v>19275</v>
      </c>
      <c r="L253" s="249">
        <v>17753</v>
      </c>
      <c r="M253" s="249">
        <v>14694</v>
      </c>
      <c r="N253" s="249">
        <v>13687</v>
      </c>
      <c r="O253" s="249">
        <v>11969</v>
      </c>
      <c r="P253" s="248">
        <v>90</v>
      </c>
      <c r="Q253" s="391">
        <v>5537</v>
      </c>
      <c r="R253" s="391">
        <v>19650</v>
      </c>
      <c r="S253" s="391">
        <v>5364</v>
      </c>
      <c r="T253" s="391">
        <v>12140</v>
      </c>
      <c r="U253" s="391">
        <v>7166</v>
      </c>
      <c r="V253" s="391">
        <v>16623</v>
      </c>
      <c r="W253" s="391">
        <v>21425</v>
      </c>
      <c r="X253" s="249">
        <v>16516</v>
      </c>
      <c r="Y253" s="249">
        <v>12446</v>
      </c>
      <c r="Z253" s="249">
        <v>11698</v>
      </c>
      <c r="AA253" s="249">
        <v>9364</v>
      </c>
      <c r="AB253" s="249">
        <v>19333</v>
      </c>
      <c r="AC253" s="249">
        <v>8916</v>
      </c>
      <c r="AD253" s="249">
        <v>22805</v>
      </c>
      <c r="AE253" s="249">
        <v>12569</v>
      </c>
      <c r="AF253" s="249">
        <v>8849</v>
      </c>
      <c r="AG253" s="249">
        <v>11850</v>
      </c>
      <c r="AH253" s="249">
        <v>14260</v>
      </c>
      <c r="AI253" s="249">
        <v>11766</v>
      </c>
      <c r="AJ253" s="249">
        <v>9703</v>
      </c>
      <c r="AK253" s="249">
        <v>10217</v>
      </c>
    </row>
    <row r="254" spans="1:37" x14ac:dyDescent="0.35">
      <c r="C254" s="389"/>
    </row>
    <row r="255" spans="1:37" s="247" customFormat="1" x14ac:dyDescent="0.35">
      <c r="A255" s="387" t="s">
        <v>21</v>
      </c>
      <c r="B255" s="244"/>
      <c r="C255" s="389"/>
      <c r="D255" s="244"/>
      <c r="E255" s="244"/>
      <c r="F255" s="244"/>
      <c r="G255" s="244"/>
      <c r="P255" s="244"/>
      <c r="Q255" s="244"/>
      <c r="R255" s="244"/>
      <c r="S255" s="244"/>
      <c r="T255" s="244"/>
      <c r="U255" s="244"/>
      <c r="V255" s="244"/>
      <c r="W255" s="244"/>
    </row>
    <row r="256" spans="1:37" s="247" customFormat="1" x14ac:dyDescent="0.35">
      <c r="A256" s="387" t="s">
        <v>20</v>
      </c>
      <c r="B256" s="388">
        <v>520110</v>
      </c>
      <c r="C256" s="389">
        <f>B256/B$256*100</f>
        <v>100</v>
      </c>
      <c r="D256" s="244"/>
      <c r="E256" s="388">
        <v>7588</v>
      </c>
      <c r="F256" s="244">
        <v>841</v>
      </c>
      <c r="G256" s="388">
        <v>10410</v>
      </c>
      <c r="H256" s="245">
        <v>13584</v>
      </c>
      <c r="I256" s="245">
        <v>19351</v>
      </c>
      <c r="J256" s="245">
        <v>23863</v>
      </c>
      <c r="K256" s="245">
        <v>24500</v>
      </c>
      <c r="L256" s="245">
        <v>22165</v>
      </c>
      <c r="M256" s="245">
        <v>17556</v>
      </c>
      <c r="N256" s="245">
        <v>18168</v>
      </c>
      <c r="O256" s="245">
        <v>16212</v>
      </c>
      <c r="P256" s="244">
        <v>100</v>
      </c>
      <c r="Q256" s="388">
        <v>6311</v>
      </c>
      <c r="R256" s="388">
        <v>25429</v>
      </c>
      <c r="S256" s="388">
        <v>6138</v>
      </c>
      <c r="T256" s="388">
        <v>15319</v>
      </c>
      <c r="U256" s="388">
        <v>9063</v>
      </c>
      <c r="V256" s="388">
        <v>21840</v>
      </c>
      <c r="W256" s="388">
        <v>26209</v>
      </c>
      <c r="X256" s="245">
        <v>20068</v>
      </c>
      <c r="Y256" s="245">
        <v>14573</v>
      </c>
      <c r="Z256" s="245">
        <v>13697</v>
      </c>
      <c r="AA256" s="245">
        <v>11025</v>
      </c>
      <c r="AB256" s="245">
        <v>24021</v>
      </c>
      <c r="AC256" s="245">
        <v>12045</v>
      </c>
      <c r="AD256" s="245">
        <v>29432</v>
      </c>
      <c r="AE256" s="245">
        <v>17569</v>
      </c>
      <c r="AF256" s="245">
        <v>11733</v>
      </c>
      <c r="AG256" s="245">
        <v>16400</v>
      </c>
      <c r="AH256" s="245">
        <v>18464</v>
      </c>
      <c r="AI256" s="245">
        <v>15575</v>
      </c>
      <c r="AJ256" s="245">
        <v>14689</v>
      </c>
      <c r="AK256" s="245">
        <v>16172</v>
      </c>
    </row>
    <row r="257" spans="1:334" x14ac:dyDescent="0.35">
      <c r="A257" s="390" t="s">
        <v>379</v>
      </c>
      <c r="B257" s="391">
        <v>178616</v>
      </c>
      <c r="C257" s="389">
        <f t="shared" ref="C257:C258" si="40">B257/B$256*100</f>
        <v>34.341966122551</v>
      </c>
      <c r="E257" s="391">
        <v>2601</v>
      </c>
      <c r="F257" s="248">
        <v>302</v>
      </c>
      <c r="G257" s="391">
        <v>3891</v>
      </c>
      <c r="H257" s="249">
        <v>5183</v>
      </c>
      <c r="I257" s="249">
        <v>7946</v>
      </c>
      <c r="J257" s="249">
        <v>9594</v>
      </c>
      <c r="K257" s="249">
        <v>9074</v>
      </c>
      <c r="L257" s="249">
        <v>6089</v>
      </c>
      <c r="M257" s="249">
        <v>4478</v>
      </c>
      <c r="N257" s="249">
        <v>4805</v>
      </c>
      <c r="O257" s="249">
        <v>5103</v>
      </c>
      <c r="P257" s="248">
        <v>40</v>
      </c>
      <c r="Q257" s="391">
        <v>1221</v>
      </c>
      <c r="R257" s="391">
        <v>7759</v>
      </c>
      <c r="S257" s="391">
        <v>1628</v>
      </c>
      <c r="T257" s="391">
        <v>4644</v>
      </c>
      <c r="U257" s="391">
        <v>3024</v>
      </c>
      <c r="V257" s="391">
        <v>8352</v>
      </c>
      <c r="W257" s="391">
        <v>7295</v>
      </c>
      <c r="X257" s="249">
        <v>6186</v>
      </c>
      <c r="Y257" s="249">
        <v>3785</v>
      </c>
      <c r="Z257" s="249">
        <v>3813</v>
      </c>
      <c r="AA257" s="249">
        <v>3186</v>
      </c>
      <c r="AB257" s="249">
        <v>8525</v>
      </c>
      <c r="AC257" s="249">
        <v>3384</v>
      </c>
      <c r="AD257" s="249">
        <v>7800</v>
      </c>
      <c r="AE257" s="249">
        <v>8693</v>
      </c>
      <c r="AF257" s="249">
        <v>5377</v>
      </c>
      <c r="AG257" s="249">
        <v>5858</v>
      </c>
      <c r="AH257" s="249">
        <v>5809</v>
      </c>
      <c r="AI257" s="249">
        <v>5848</v>
      </c>
      <c r="AJ257" s="249">
        <v>8276</v>
      </c>
      <c r="AK257" s="249">
        <v>9047</v>
      </c>
    </row>
    <row r="258" spans="1:334" x14ac:dyDescent="0.35">
      <c r="A258" s="411" t="s">
        <v>380</v>
      </c>
      <c r="B258" s="412">
        <v>341494</v>
      </c>
      <c r="C258" s="413">
        <f t="shared" si="40"/>
        <v>65.658033877449</v>
      </c>
      <c r="D258" s="360"/>
      <c r="E258" s="412">
        <v>4987</v>
      </c>
      <c r="F258" s="360">
        <v>539</v>
      </c>
      <c r="G258" s="412">
        <v>6519</v>
      </c>
      <c r="H258" s="318">
        <v>8401</v>
      </c>
      <c r="I258" s="318">
        <v>11405</v>
      </c>
      <c r="J258" s="318">
        <v>14269</v>
      </c>
      <c r="K258" s="318">
        <v>15426</v>
      </c>
      <c r="L258" s="318">
        <v>16076</v>
      </c>
      <c r="M258" s="318">
        <v>13078</v>
      </c>
      <c r="N258" s="318">
        <v>13363</v>
      </c>
      <c r="O258" s="318">
        <v>11109</v>
      </c>
      <c r="P258" s="360">
        <v>60</v>
      </c>
      <c r="Q258" s="412">
        <v>5090</v>
      </c>
      <c r="R258" s="412">
        <v>17670</v>
      </c>
      <c r="S258" s="412">
        <v>4510</v>
      </c>
      <c r="T258" s="412">
        <v>10675</v>
      </c>
      <c r="U258" s="412">
        <v>6039</v>
      </c>
      <c r="V258" s="412">
        <v>13488</v>
      </c>
      <c r="W258" s="412">
        <v>18914</v>
      </c>
      <c r="X258" s="318">
        <v>13882</v>
      </c>
      <c r="Y258" s="318">
        <v>10788</v>
      </c>
      <c r="Z258" s="318">
        <v>9884</v>
      </c>
      <c r="AA258" s="318">
        <v>7839</v>
      </c>
      <c r="AB258" s="318">
        <v>15496</v>
      </c>
      <c r="AC258" s="318">
        <v>8661</v>
      </c>
      <c r="AD258" s="318">
        <v>21632</v>
      </c>
      <c r="AE258" s="318">
        <v>8876</v>
      </c>
      <c r="AF258" s="318">
        <v>6356</v>
      </c>
      <c r="AG258" s="318">
        <v>10542</v>
      </c>
      <c r="AH258" s="318">
        <v>12655</v>
      </c>
      <c r="AI258" s="318">
        <v>9727</v>
      </c>
      <c r="AJ258" s="318">
        <v>6413</v>
      </c>
      <c r="AK258" s="318">
        <v>7125</v>
      </c>
    </row>
    <row r="259" spans="1:334" x14ac:dyDescent="0.35">
      <c r="C259" s="252"/>
      <c r="E259" s="391"/>
      <c r="G259" s="391"/>
      <c r="H259" s="249"/>
      <c r="I259" s="249"/>
      <c r="J259" s="249"/>
      <c r="K259" s="249"/>
      <c r="L259" s="249"/>
      <c r="M259" s="249"/>
      <c r="N259" s="249"/>
      <c r="O259" s="249"/>
      <c r="Q259" s="391"/>
      <c r="R259" s="391"/>
      <c r="S259" s="391"/>
      <c r="T259" s="391"/>
      <c r="U259" s="391"/>
      <c r="V259" s="391"/>
      <c r="W259" s="391"/>
      <c r="X259" s="249"/>
      <c r="Y259" s="249"/>
      <c r="Z259" s="249"/>
      <c r="AA259" s="249"/>
      <c r="AB259" s="249"/>
      <c r="AC259" s="249"/>
      <c r="AD259" s="249"/>
      <c r="AE259" s="249"/>
      <c r="AF259" s="249"/>
      <c r="AG259" s="249"/>
      <c r="AH259" s="249"/>
      <c r="AI259" s="249"/>
      <c r="AJ259" s="249"/>
      <c r="AK259" s="249"/>
      <c r="AL259" s="249"/>
    </row>
    <row r="260" spans="1:334" s="253" customFormat="1" x14ac:dyDescent="0.35">
      <c r="A260" s="394"/>
      <c r="B260" s="252"/>
      <c r="C260" s="426"/>
      <c r="D260" s="252"/>
      <c r="E260" s="395"/>
      <c r="F260" s="252"/>
      <c r="G260" s="395"/>
      <c r="H260" s="242"/>
      <c r="I260" s="242"/>
      <c r="J260" s="242"/>
      <c r="K260" s="242"/>
      <c r="L260" s="242"/>
      <c r="M260" s="242"/>
      <c r="N260" s="242"/>
      <c r="O260" s="242"/>
      <c r="P260" s="252"/>
      <c r="Q260" s="395"/>
      <c r="R260" s="395"/>
      <c r="S260" s="395"/>
      <c r="T260" s="395"/>
      <c r="U260" s="395"/>
      <c r="V260" s="395"/>
      <c r="W260" s="395"/>
      <c r="X260" s="242"/>
      <c r="Y260" s="242"/>
      <c r="Z260" s="242"/>
      <c r="AA260" s="242"/>
      <c r="AB260" s="242"/>
      <c r="AC260" s="242"/>
      <c r="AD260" s="242"/>
      <c r="AE260" s="242"/>
      <c r="AF260" s="242"/>
      <c r="AG260" s="242"/>
      <c r="AH260" s="242"/>
      <c r="AI260" s="242"/>
      <c r="AJ260" s="242"/>
      <c r="AK260" s="242"/>
      <c r="AL260" s="242"/>
    </row>
    <row r="261" spans="1:334" s="233" customFormat="1" ht="18.600000000000001" thickBot="1" x14ac:dyDescent="0.4">
      <c r="A261" s="643" t="s">
        <v>463</v>
      </c>
      <c r="B261" s="643"/>
      <c r="C261" s="643"/>
      <c r="D261" s="643"/>
      <c r="E261" s="643"/>
      <c r="F261" s="643"/>
      <c r="G261" s="643"/>
      <c r="H261" s="643"/>
      <c r="I261" s="643"/>
      <c r="J261" s="231"/>
      <c r="K261" s="231"/>
      <c r="L261" s="231"/>
      <c r="M261" s="231"/>
      <c r="N261" s="231"/>
      <c r="O261" s="231"/>
      <c r="P261" s="326"/>
      <c r="Q261" s="326"/>
      <c r="R261" s="326"/>
      <c r="S261" s="326"/>
      <c r="T261" s="326"/>
      <c r="U261" s="326"/>
      <c r="V261" s="326"/>
      <c r="W261" s="326"/>
      <c r="X261" s="231"/>
      <c r="Y261" s="231"/>
      <c r="Z261" s="231"/>
      <c r="AA261" s="231"/>
      <c r="AB261" s="231"/>
      <c r="AC261" s="231"/>
      <c r="AD261" s="231"/>
      <c r="AE261" s="231"/>
      <c r="AF261" s="231"/>
      <c r="AG261" s="231"/>
      <c r="AH261" s="231"/>
      <c r="AI261" s="231"/>
      <c r="AJ261" s="231"/>
      <c r="AK261" s="231"/>
      <c r="AL261" s="231"/>
      <c r="AM261" s="231"/>
      <c r="AN261" s="231"/>
      <c r="AO261" s="231"/>
      <c r="AP261" s="231"/>
      <c r="AQ261" s="231"/>
      <c r="AR261" s="231"/>
      <c r="AS261" s="231"/>
      <c r="AT261" s="231"/>
      <c r="AU261" s="231"/>
      <c r="AV261" s="231"/>
      <c r="AW261" s="231"/>
      <c r="AX261" s="231"/>
      <c r="AY261" s="231"/>
    </row>
    <row r="262" spans="1:334" s="257" customFormat="1" ht="18.600000000000001" thickBot="1" x14ac:dyDescent="0.4">
      <c r="A262" s="658" t="s">
        <v>367</v>
      </c>
      <c r="B262" s="593" t="s">
        <v>421</v>
      </c>
      <c r="C262" s="593"/>
      <c r="D262" s="421"/>
      <c r="E262" s="588" t="s">
        <v>368</v>
      </c>
      <c r="F262" s="588"/>
      <c r="G262" s="588"/>
      <c r="H262" s="588"/>
      <c r="I262" s="588"/>
      <c r="J262" s="588"/>
      <c r="K262" s="588"/>
      <c r="L262" s="588"/>
      <c r="M262" s="588"/>
      <c r="N262" s="588"/>
      <c r="O262" s="588"/>
      <c r="P262" s="588"/>
      <c r="Q262" s="588"/>
      <c r="R262" s="588"/>
      <c r="S262" s="588"/>
      <c r="T262" s="588"/>
      <c r="U262" s="588"/>
      <c r="V262" s="588"/>
      <c r="W262" s="588"/>
      <c r="X262" s="588"/>
      <c r="Y262" s="588"/>
      <c r="Z262" s="588"/>
      <c r="AA262" s="588"/>
      <c r="AB262" s="588"/>
      <c r="AC262" s="588"/>
      <c r="AD262" s="588"/>
      <c r="AE262" s="588"/>
      <c r="AF262" s="588"/>
      <c r="AG262" s="588"/>
      <c r="AH262" s="588"/>
      <c r="AI262" s="588"/>
      <c r="AJ262" s="588"/>
      <c r="AK262" s="588"/>
      <c r="AL262" s="588"/>
      <c r="AM262" s="588"/>
      <c r="AN262" s="588"/>
      <c r="AO262" s="588"/>
      <c r="AP262" s="588"/>
      <c r="AQ262" s="588"/>
      <c r="AR262" s="588"/>
      <c r="AS262" s="588"/>
      <c r="AT262" s="588"/>
      <c r="AU262" s="588"/>
      <c r="AV262" s="588"/>
      <c r="AW262" s="588"/>
      <c r="AX262" s="588"/>
      <c r="AY262" s="588"/>
      <c r="AZ262" s="242"/>
      <c r="BA262" s="242"/>
      <c r="BB262" s="242"/>
      <c r="BC262" s="242"/>
      <c r="BD262" s="242"/>
      <c r="BE262" s="242"/>
      <c r="BF262" s="242"/>
      <c r="BG262" s="242"/>
      <c r="BH262" s="242"/>
      <c r="BI262" s="242"/>
      <c r="BJ262" s="242"/>
      <c r="BK262" s="242"/>
      <c r="BL262" s="242"/>
      <c r="BM262" s="242"/>
      <c r="BN262" s="242"/>
      <c r="BO262" s="242"/>
      <c r="BP262" s="242"/>
      <c r="BQ262" s="242"/>
      <c r="BR262" s="242"/>
      <c r="BS262" s="242"/>
      <c r="BT262" s="242"/>
      <c r="BU262" s="242"/>
      <c r="BV262" s="242"/>
      <c r="BW262" s="242"/>
      <c r="BX262" s="242"/>
      <c r="BY262" s="242"/>
      <c r="BZ262" s="242"/>
      <c r="CA262" s="242"/>
      <c r="CB262" s="242"/>
      <c r="CC262" s="242"/>
      <c r="CD262" s="242"/>
      <c r="CE262" s="242"/>
      <c r="CF262" s="242"/>
      <c r="CG262" s="242"/>
      <c r="CH262" s="242"/>
      <c r="CI262" s="242"/>
      <c r="CJ262" s="242"/>
      <c r="CK262" s="242"/>
      <c r="CL262" s="242"/>
      <c r="CM262" s="242"/>
      <c r="CN262" s="242"/>
      <c r="CO262" s="242"/>
      <c r="CP262" s="242"/>
      <c r="CQ262" s="242"/>
      <c r="CR262" s="242"/>
      <c r="CS262" s="242"/>
      <c r="CT262" s="242"/>
      <c r="CU262" s="242"/>
      <c r="CV262" s="242"/>
      <c r="CW262" s="242"/>
      <c r="CX262" s="242"/>
      <c r="CY262" s="242"/>
      <c r="CZ262" s="242"/>
      <c r="DA262" s="242"/>
      <c r="DB262" s="242"/>
      <c r="DC262" s="242"/>
      <c r="DD262" s="242"/>
      <c r="DE262" s="242"/>
      <c r="DF262" s="242"/>
      <c r="DG262" s="242"/>
      <c r="DH262" s="242"/>
      <c r="DI262" s="242"/>
      <c r="DJ262" s="242"/>
      <c r="DK262" s="242"/>
      <c r="DL262" s="242"/>
      <c r="DM262" s="242"/>
      <c r="DN262" s="242"/>
      <c r="DO262" s="242"/>
      <c r="DP262" s="242"/>
      <c r="DQ262" s="242"/>
      <c r="DR262" s="242"/>
      <c r="DS262" s="242"/>
      <c r="DT262" s="242"/>
      <c r="DU262" s="242"/>
      <c r="DV262" s="242"/>
      <c r="DW262" s="242"/>
      <c r="DX262" s="242"/>
      <c r="DY262" s="242"/>
      <c r="DZ262" s="242"/>
      <c r="EA262" s="242"/>
      <c r="EB262" s="242"/>
      <c r="EC262" s="242"/>
      <c r="ED262" s="242"/>
      <c r="EE262" s="242"/>
      <c r="EF262" s="242"/>
      <c r="EG262" s="242"/>
      <c r="EH262" s="242"/>
      <c r="EI262" s="242"/>
      <c r="EJ262" s="242"/>
      <c r="EK262" s="242"/>
      <c r="EL262" s="242"/>
      <c r="EM262" s="242"/>
      <c r="EN262" s="242"/>
      <c r="EO262" s="242"/>
      <c r="EP262" s="242"/>
      <c r="EQ262" s="242"/>
      <c r="ER262" s="242"/>
      <c r="ES262" s="242"/>
      <c r="ET262" s="242"/>
      <c r="EU262" s="242"/>
      <c r="EV262" s="242"/>
      <c r="EW262" s="242"/>
      <c r="EX262" s="242"/>
      <c r="EY262" s="242"/>
      <c r="EZ262" s="242"/>
      <c r="FA262" s="242"/>
      <c r="FB262" s="242"/>
      <c r="FC262" s="242"/>
      <c r="FD262" s="242"/>
      <c r="FE262" s="242"/>
      <c r="FF262" s="242"/>
      <c r="FG262" s="242"/>
      <c r="FH262" s="242"/>
      <c r="FI262" s="242"/>
      <c r="FJ262" s="242"/>
      <c r="FK262" s="242"/>
      <c r="FL262" s="242"/>
      <c r="FM262" s="242"/>
      <c r="FN262" s="242"/>
      <c r="FO262" s="242"/>
      <c r="FP262" s="242"/>
      <c r="FQ262" s="242"/>
      <c r="FR262" s="242"/>
      <c r="FS262" s="242"/>
      <c r="FT262" s="242"/>
      <c r="FU262" s="242"/>
      <c r="FV262" s="242"/>
      <c r="FW262" s="242"/>
      <c r="FX262" s="242"/>
      <c r="FY262" s="242"/>
      <c r="FZ262" s="242"/>
      <c r="GA262" s="242"/>
      <c r="GB262" s="242"/>
      <c r="GC262" s="242"/>
      <c r="GD262" s="242"/>
      <c r="GE262" s="242"/>
      <c r="GF262" s="242"/>
      <c r="GG262" s="242"/>
      <c r="GH262" s="242"/>
      <c r="GI262" s="242"/>
      <c r="GJ262" s="242"/>
      <c r="GK262" s="242"/>
      <c r="GL262" s="242"/>
      <c r="GM262" s="242"/>
      <c r="GN262" s="242"/>
      <c r="GO262" s="242"/>
      <c r="GP262" s="242"/>
      <c r="GQ262" s="242"/>
      <c r="GR262" s="242"/>
      <c r="GS262" s="242"/>
      <c r="GT262" s="242"/>
      <c r="GU262" s="242"/>
      <c r="GV262" s="242"/>
      <c r="GW262" s="242"/>
      <c r="GX262" s="242"/>
      <c r="GY262" s="242"/>
      <c r="GZ262" s="242"/>
      <c r="HA262" s="242"/>
      <c r="HB262" s="242"/>
      <c r="HC262" s="242"/>
      <c r="HD262" s="242"/>
      <c r="HE262" s="242"/>
      <c r="HF262" s="242"/>
      <c r="HG262" s="242"/>
      <c r="HH262" s="242"/>
      <c r="HI262" s="242"/>
      <c r="HJ262" s="242"/>
      <c r="HK262" s="242"/>
      <c r="HL262" s="242"/>
      <c r="HM262" s="242"/>
      <c r="HN262" s="242"/>
      <c r="HO262" s="242"/>
      <c r="HP262" s="242"/>
      <c r="HQ262" s="242"/>
      <c r="HR262" s="242"/>
      <c r="HS262" s="242"/>
      <c r="HT262" s="242"/>
      <c r="HU262" s="242"/>
      <c r="HV262" s="242"/>
      <c r="HW262" s="242"/>
      <c r="HX262" s="242"/>
      <c r="HY262" s="242"/>
      <c r="HZ262" s="242"/>
      <c r="IA262" s="242"/>
      <c r="IB262" s="242"/>
      <c r="IC262" s="242"/>
      <c r="ID262" s="242"/>
      <c r="IE262" s="242"/>
      <c r="IF262" s="242"/>
      <c r="IG262" s="242"/>
      <c r="IH262" s="242"/>
      <c r="II262" s="242"/>
      <c r="IJ262" s="242"/>
      <c r="IK262" s="242"/>
      <c r="IL262" s="242"/>
      <c r="IM262" s="242"/>
      <c r="IN262" s="242"/>
      <c r="IO262" s="242"/>
      <c r="IP262" s="242"/>
      <c r="IQ262" s="242"/>
      <c r="IR262" s="242"/>
      <c r="IS262" s="242"/>
      <c r="IT262" s="242"/>
      <c r="IU262" s="242"/>
      <c r="IV262" s="242"/>
      <c r="IW262" s="242"/>
      <c r="IX262" s="242"/>
      <c r="IY262" s="242"/>
      <c r="IZ262" s="242"/>
      <c r="JA262" s="242"/>
      <c r="JB262" s="242"/>
      <c r="JC262" s="242"/>
      <c r="JD262" s="242"/>
      <c r="JE262" s="242"/>
      <c r="JF262" s="242"/>
      <c r="JG262" s="242"/>
      <c r="JH262" s="242"/>
      <c r="JI262" s="242"/>
      <c r="JJ262" s="242"/>
      <c r="JK262" s="242"/>
      <c r="JL262" s="242"/>
      <c r="JM262" s="242"/>
      <c r="JN262" s="242"/>
      <c r="JO262" s="242"/>
      <c r="JP262" s="242"/>
      <c r="JQ262" s="242"/>
      <c r="JR262" s="242"/>
      <c r="JS262" s="242"/>
      <c r="JT262" s="242"/>
      <c r="JU262" s="242"/>
      <c r="JV262" s="242"/>
      <c r="JW262" s="242"/>
      <c r="JX262" s="242"/>
      <c r="JY262" s="242"/>
      <c r="JZ262" s="242"/>
      <c r="KA262" s="242"/>
      <c r="KB262" s="242"/>
      <c r="KC262" s="242"/>
      <c r="KD262" s="242"/>
      <c r="KE262" s="242"/>
      <c r="KF262" s="242"/>
      <c r="KG262" s="242"/>
      <c r="KH262" s="242"/>
      <c r="KI262" s="242"/>
      <c r="KJ262" s="242"/>
      <c r="KK262" s="242"/>
      <c r="KL262" s="242"/>
      <c r="KM262" s="242"/>
      <c r="KN262" s="242"/>
      <c r="KO262" s="242"/>
      <c r="KP262" s="242"/>
      <c r="KQ262" s="242"/>
      <c r="KR262" s="242"/>
      <c r="KS262" s="242"/>
      <c r="KT262" s="242"/>
      <c r="KU262" s="242"/>
      <c r="KV262" s="242"/>
      <c r="KW262" s="242"/>
      <c r="KX262" s="242"/>
      <c r="KY262" s="242"/>
      <c r="KZ262" s="242"/>
      <c r="LA262" s="242"/>
      <c r="LB262" s="242"/>
      <c r="LC262" s="242"/>
      <c r="LD262" s="242"/>
      <c r="LE262" s="242"/>
      <c r="LF262" s="318"/>
      <c r="LG262" s="318"/>
      <c r="LH262" s="318"/>
      <c r="LI262" s="318"/>
      <c r="LJ262" s="318"/>
      <c r="LK262" s="318"/>
      <c r="LL262" s="318"/>
      <c r="LM262" s="318"/>
      <c r="LN262" s="318"/>
      <c r="LO262" s="318"/>
      <c r="LP262" s="318"/>
      <c r="LQ262" s="318"/>
      <c r="LR262" s="318"/>
      <c r="LS262" s="318"/>
      <c r="LT262" s="318"/>
      <c r="LU262" s="318"/>
      <c r="LV262" s="318"/>
    </row>
    <row r="263" spans="1:334" s="285" customFormat="1" ht="65.400000000000006" customHeight="1" thickBot="1" x14ac:dyDescent="0.4">
      <c r="A263" s="659"/>
      <c r="B263" s="423" t="s">
        <v>4</v>
      </c>
      <c r="C263" s="427" t="s">
        <v>5</v>
      </c>
      <c r="D263" s="425"/>
      <c r="E263" s="513" t="s">
        <v>125</v>
      </c>
      <c r="F263" s="509" t="s">
        <v>126</v>
      </c>
      <c r="G263" s="509" t="s">
        <v>127</v>
      </c>
      <c r="H263" s="509" t="s">
        <v>128</v>
      </c>
      <c r="I263" s="509" t="s">
        <v>129</v>
      </c>
      <c r="J263" s="509" t="s">
        <v>130</v>
      </c>
      <c r="K263" s="509" t="s">
        <v>131</v>
      </c>
      <c r="L263" s="509" t="s">
        <v>132</v>
      </c>
      <c r="M263" s="509" t="s">
        <v>133</v>
      </c>
      <c r="N263" s="509" t="s">
        <v>134</v>
      </c>
      <c r="O263" s="509" t="s">
        <v>135</v>
      </c>
      <c r="P263" s="509" t="s">
        <v>136</v>
      </c>
      <c r="Q263" s="509" t="s">
        <v>137</v>
      </c>
      <c r="R263" s="509" t="s">
        <v>138</v>
      </c>
      <c r="S263" s="509" t="s">
        <v>422</v>
      </c>
      <c r="T263" s="509" t="s">
        <v>423</v>
      </c>
      <c r="U263" s="509" t="s">
        <v>141</v>
      </c>
      <c r="V263" s="509" t="s">
        <v>142</v>
      </c>
      <c r="W263" s="509" t="s">
        <v>143</v>
      </c>
      <c r="X263" s="509" t="s">
        <v>424</v>
      </c>
      <c r="Y263" s="509" t="s">
        <v>145</v>
      </c>
      <c r="Z263" s="509" t="s">
        <v>146</v>
      </c>
      <c r="AA263" s="514" t="s">
        <v>473</v>
      </c>
      <c r="AB263" s="510" t="s">
        <v>425</v>
      </c>
      <c r="AC263" s="510" t="s">
        <v>426</v>
      </c>
      <c r="AD263" s="510" t="s">
        <v>427</v>
      </c>
      <c r="AE263" s="510" t="s">
        <v>428</v>
      </c>
      <c r="AF263" s="510" t="s">
        <v>429</v>
      </c>
      <c r="AG263" s="509" t="s">
        <v>148</v>
      </c>
      <c r="AH263" s="509" t="s">
        <v>149</v>
      </c>
      <c r="AI263" s="509" t="s">
        <v>150</v>
      </c>
      <c r="AJ263" s="509" t="s">
        <v>151</v>
      </c>
      <c r="AK263" s="509" t="s">
        <v>152</v>
      </c>
      <c r="AL263" s="509" t="s">
        <v>153</v>
      </c>
      <c r="AM263" s="509" t="s">
        <v>154</v>
      </c>
      <c r="AN263" s="509" t="s">
        <v>474</v>
      </c>
      <c r="AO263" s="509" t="s">
        <v>156</v>
      </c>
      <c r="AP263" s="509" t="s">
        <v>157</v>
      </c>
      <c r="AQ263" s="509" t="s">
        <v>430</v>
      </c>
      <c r="AR263" s="509" t="s">
        <v>159</v>
      </c>
      <c r="AS263" s="509" t="s">
        <v>160</v>
      </c>
      <c r="AT263" s="509" t="s">
        <v>161</v>
      </c>
      <c r="AU263" s="509" t="s">
        <v>162</v>
      </c>
      <c r="AV263" s="509" t="s">
        <v>163</v>
      </c>
      <c r="AW263" s="509" t="s">
        <v>164</v>
      </c>
      <c r="AX263" s="509" t="s">
        <v>165</v>
      </c>
      <c r="AY263" s="509" t="s">
        <v>166</v>
      </c>
      <c r="AZ263" s="509" t="s">
        <v>167</v>
      </c>
    </row>
    <row r="264" spans="1:334" s="233" customFormat="1" ht="18.600000000000001" thickBot="1" x14ac:dyDescent="0.4">
      <c r="A264" s="385"/>
      <c r="B264" s="240"/>
      <c r="C264" s="240"/>
      <c r="D264" s="240"/>
      <c r="E264" s="240"/>
      <c r="F264" s="240"/>
      <c r="G264" s="240"/>
      <c r="H264" s="240"/>
      <c r="I264" s="240"/>
      <c r="J264" s="240"/>
      <c r="K264" s="240"/>
      <c r="L264" s="240"/>
      <c r="M264" s="240"/>
      <c r="N264" s="240"/>
      <c r="O264" s="240"/>
      <c r="P264" s="240"/>
      <c r="Q264" s="240"/>
      <c r="R264" s="240"/>
      <c r="S264" s="240"/>
      <c r="T264" s="240"/>
      <c r="U264" s="240"/>
      <c r="V264" s="240"/>
      <c r="W264" s="240"/>
      <c r="X264" s="240"/>
      <c r="Y264" s="240"/>
      <c r="Z264" s="240"/>
      <c r="AA264" s="240"/>
      <c r="AB264" s="240"/>
      <c r="AC264" s="240"/>
      <c r="AD264" s="240"/>
      <c r="AE264" s="240"/>
      <c r="AF264" s="240"/>
      <c r="AG264" s="240"/>
      <c r="AH264" s="240"/>
      <c r="AI264" s="240"/>
      <c r="AJ264" s="240"/>
      <c r="AK264" s="240"/>
      <c r="AL264" s="240"/>
      <c r="AM264" s="240"/>
      <c r="AN264" s="240"/>
      <c r="AO264" s="240"/>
      <c r="AP264" s="240"/>
      <c r="AQ264" s="240"/>
      <c r="AR264" s="240"/>
      <c r="AS264" s="240"/>
      <c r="AT264" s="240"/>
      <c r="AU264" s="240"/>
      <c r="AV264" s="240"/>
      <c r="AW264" s="240"/>
      <c r="AX264" s="240"/>
      <c r="AY264" s="240"/>
      <c r="AZ264" s="240"/>
      <c r="BA264" s="275"/>
    </row>
    <row r="265" spans="1:334" s="233" customFormat="1" ht="18.600000000000001" thickBot="1" x14ac:dyDescent="0.4">
      <c r="A265" s="386"/>
      <c r="B265" s="243"/>
      <c r="C265" s="243"/>
      <c r="D265" s="243"/>
      <c r="E265" s="243"/>
      <c r="F265" s="243"/>
      <c r="G265" s="243"/>
      <c r="H265" s="243"/>
      <c r="I265" s="243"/>
      <c r="J265" s="243"/>
      <c r="K265" s="243"/>
      <c r="L265" s="243"/>
      <c r="M265" s="243"/>
      <c r="N265" s="243"/>
      <c r="O265" s="243"/>
      <c r="P265" s="243"/>
      <c r="Q265" s="243"/>
      <c r="R265" s="243"/>
      <c r="S265" s="243"/>
      <c r="T265" s="243"/>
      <c r="U265" s="243"/>
      <c r="V265" s="243"/>
      <c r="W265" s="243"/>
      <c r="X265" s="243"/>
      <c r="Y265" s="243"/>
      <c r="Z265" s="243"/>
      <c r="AA265" s="243"/>
      <c r="AB265" s="243"/>
      <c r="AC265" s="243"/>
      <c r="AD265" s="243"/>
      <c r="AE265" s="243"/>
      <c r="AF265" s="243"/>
      <c r="AG265" s="243"/>
      <c r="AH265" s="243"/>
      <c r="AI265" s="243"/>
      <c r="AJ265" s="243"/>
      <c r="AK265" s="243"/>
      <c r="AL265" s="243"/>
      <c r="AM265" s="243"/>
      <c r="AN265" s="243"/>
      <c r="AO265" s="243"/>
      <c r="AP265" s="243"/>
      <c r="AQ265" s="243"/>
      <c r="AR265" s="243"/>
      <c r="AS265" s="243"/>
      <c r="AT265" s="243"/>
      <c r="AU265" s="243"/>
      <c r="AV265" s="243"/>
      <c r="AW265" s="243"/>
      <c r="AX265" s="243"/>
      <c r="AY265" s="243"/>
      <c r="AZ265" s="243"/>
      <c r="BA265" s="230"/>
    </row>
    <row r="266" spans="1:334" s="247" customFormat="1" x14ac:dyDescent="0.35">
      <c r="A266" s="387" t="s">
        <v>20</v>
      </c>
      <c r="B266" s="388">
        <v>4012932</v>
      </c>
      <c r="C266" s="389">
        <f>B266/B$266*100</f>
        <v>100</v>
      </c>
      <c r="D266" s="244"/>
      <c r="E266" s="388">
        <v>86018</v>
      </c>
      <c r="F266" s="388">
        <v>68396</v>
      </c>
      <c r="G266" s="388">
        <v>35966</v>
      </c>
      <c r="H266" s="245">
        <v>61808</v>
      </c>
      <c r="I266" s="245">
        <v>52363</v>
      </c>
      <c r="J266" s="245">
        <v>68818</v>
      </c>
      <c r="K266" s="245">
        <v>79333</v>
      </c>
      <c r="L266" s="245">
        <v>40484</v>
      </c>
      <c r="M266" s="245">
        <v>101425</v>
      </c>
      <c r="N266" s="245">
        <v>78585</v>
      </c>
      <c r="O266" s="245">
        <v>170634</v>
      </c>
      <c r="P266" s="388">
        <v>120167</v>
      </c>
      <c r="Q266" s="388">
        <v>44331</v>
      </c>
      <c r="R266" s="388">
        <v>68174</v>
      </c>
      <c r="S266" s="388">
        <v>88967</v>
      </c>
      <c r="T266" s="388">
        <v>63598</v>
      </c>
      <c r="U266" s="388">
        <v>46206</v>
      </c>
      <c r="V266" s="388">
        <v>54454</v>
      </c>
      <c r="W266" s="388">
        <v>46061</v>
      </c>
      <c r="X266" s="245">
        <v>133667</v>
      </c>
      <c r="Y266" s="245">
        <v>173262</v>
      </c>
      <c r="Z266" s="245">
        <v>96005</v>
      </c>
      <c r="AA266" s="245">
        <f>AB266+AC266+AD266+AE266+AF266</f>
        <v>347369</v>
      </c>
      <c r="AB266" s="245">
        <v>90896</v>
      </c>
      <c r="AC266" s="245">
        <v>61565</v>
      </c>
      <c r="AD266" s="245">
        <v>30485</v>
      </c>
      <c r="AE266" s="245">
        <v>70107</v>
      </c>
      <c r="AF266" s="245">
        <v>94316</v>
      </c>
      <c r="AG266" s="245">
        <v>120538</v>
      </c>
      <c r="AH266" s="245">
        <v>102496</v>
      </c>
      <c r="AI266" s="245">
        <v>86606</v>
      </c>
      <c r="AJ266" s="245">
        <v>143891</v>
      </c>
      <c r="AK266" s="245">
        <v>215205</v>
      </c>
      <c r="AL266" s="245">
        <v>168458</v>
      </c>
      <c r="AM266" s="245">
        <v>112538</v>
      </c>
      <c r="AN266" s="245">
        <v>118985</v>
      </c>
      <c r="AO266" s="245">
        <v>110188</v>
      </c>
      <c r="AP266" s="245">
        <v>47093</v>
      </c>
      <c r="AQ266" s="245">
        <v>66713</v>
      </c>
      <c r="AR266" s="245">
        <v>44231</v>
      </c>
      <c r="AS266" s="245">
        <v>58040</v>
      </c>
      <c r="AT266" s="245">
        <v>98098</v>
      </c>
      <c r="AU266" s="245">
        <v>51082</v>
      </c>
      <c r="AV266" s="245">
        <v>87870</v>
      </c>
      <c r="AW266" s="245">
        <v>86256</v>
      </c>
      <c r="AX266" s="245">
        <v>94919</v>
      </c>
      <c r="AY266" s="245">
        <v>51932</v>
      </c>
      <c r="AZ266" s="245">
        <v>21702</v>
      </c>
    </row>
    <row r="267" spans="1:334" x14ac:dyDescent="0.35">
      <c r="A267" s="390" t="s">
        <v>379</v>
      </c>
      <c r="B267" s="391">
        <v>778810</v>
      </c>
      <c r="C267" s="389">
        <f t="shared" ref="C267:C268" si="41">B267/B$266*100</f>
        <v>19.407505534606617</v>
      </c>
      <c r="E267" s="391">
        <v>27447</v>
      </c>
      <c r="F267" s="391">
        <v>21202</v>
      </c>
      <c r="G267" s="391">
        <v>11036</v>
      </c>
      <c r="H267" s="249">
        <v>16764</v>
      </c>
      <c r="I267" s="249">
        <v>15165</v>
      </c>
      <c r="J267" s="249">
        <v>11159</v>
      </c>
      <c r="K267" s="249">
        <v>10299</v>
      </c>
      <c r="L267" s="249">
        <v>7491</v>
      </c>
      <c r="M267" s="249">
        <v>18336</v>
      </c>
      <c r="N267" s="249">
        <v>21182</v>
      </c>
      <c r="O267" s="249">
        <v>23286</v>
      </c>
      <c r="P267" s="391">
        <v>17035</v>
      </c>
      <c r="Q267" s="391">
        <v>12978</v>
      </c>
      <c r="R267" s="391">
        <v>11807</v>
      </c>
      <c r="S267" s="391">
        <v>22369</v>
      </c>
      <c r="T267" s="391">
        <v>16070</v>
      </c>
      <c r="U267" s="391">
        <v>8910</v>
      </c>
      <c r="V267" s="391">
        <v>8868</v>
      </c>
      <c r="W267" s="391">
        <v>9948</v>
      </c>
      <c r="X267" s="249">
        <v>20158</v>
      </c>
      <c r="Y267" s="249">
        <v>17760</v>
      </c>
      <c r="Z267" s="249">
        <v>10755</v>
      </c>
      <c r="AA267" s="245">
        <f t="shared" ref="AA267:AA294" si="42">AB267+AC267+AD267+AE267+AF267</f>
        <v>40924</v>
      </c>
      <c r="AB267" s="249">
        <v>8992</v>
      </c>
      <c r="AC267" s="249">
        <v>8892</v>
      </c>
      <c r="AD267" s="249">
        <v>2887</v>
      </c>
      <c r="AE267" s="249">
        <v>10765</v>
      </c>
      <c r="AF267" s="249">
        <v>9388</v>
      </c>
      <c r="AG267" s="249">
        <v>10256</v>
      </c>
      <c r="AH267" s="249">
        <v>11352</v>
      </c>
      <c r="AI267" s="249">
        <v>11059</v>
      </c>
      <c r="AJ267" s="249">
        <v>30389</v>
      </c>
      <c r="AK267" s="249">
        <v>28591</v>
      </c>
      <c r="AL267" s="249">
        <v>23260</v>
      </c>
      <c r="AM267" s="249">
        <v>18125</v>
      </c>
      <c r="AN267" s="249">
        <v>16145</v>
      </c>
      <c r="AO267" s="249">
        <v>34798</v>
      </c>
      <c r="AP267" s="249">
        <v>15442</v>
      </c>
      <c r="AQ267" s="249">
        <v>17271</v>
      </c>
      <c r="AR267" s="249">
        <v>14498</v>
      </c>
      <c r="AS267" s="249">
        <v>23374</v>
      </c>
      <c r="AT267" s="249">
        <v>26042</v>
      </c>
      <c r="AU267" s="249">
        <v>12987</v>
      </c>
      <c r="AV267" s="249">
        <v>16406</v>
      </c>
      <c r="AW267" s="249">
        <v>18368</v>
      </c>
      <c r="AX267" s="249">
        <v>38171</v>
      </c>
      <c r="AY267" s="249">
        <v>18424</v>
      </c>
      <c r="AZ267" s="249">
        <v>12903</v>
      </c>
    </row>
    <row r="268" spans="1:334" x14ac:dyDescent="0.35">
      <c r="A268" s="390" t="s">
        <v>380</v>
      </c>
      <c r="B268" s="391">
        <v>3234122</v>
      </c>
      <c r="C268" s="389">
        <f t="shared" si="41"/>
        <v>80.592494465393386</v>
      </c>
      <c r="E268" s="391">
        <v>58571</v>
      </c>
      <c r="F268" s="391">
        <v>47194</v>
      </c>
      <c r="G268" s="391">
        <v>24930</v>
      </c>
      <c r="H268" s="249">
        <v>45044</v>
      </c>
      <c r="I268" s="249">
        <v>37198</v>
      </c>
      <c r="J268" s="249">
        <v>57659</v>
      </c>
      <c r="K268" s="249">
        <v>69034</v>
      </c>
      <c r="L268" s="249">
        <v>32993</v>
      </c>
      <c r="M268" s="249">
        <v>83089</v>
      </c>
      <c r="N268" s="249">
        <v>57403</v>
      </c>
      <c r="O268" s="249">
        <v>147348</v>
      </c>
      <c r="P268" s="391">
        <v>103132</v>
      </c>
      <c r="Q268" s="391">
        <v>31353</v>
      </c>
      <c r="R268" s="391">
        <v>56367</v>
      </c>
      <c r="S268" s="391">
        <v>66598</v>
      </c>
      <c r="T268" s="391">
        <v>47528</v>
      </c>
      <c r="U268" s="391">
        <v>37296</v>
      </c>
      <c r="V268" s="391">
        <v>45586</v>
      </c>
      <c r="W268" s="391">
        <v>36113</v>
      </c>
      <c r="X268" s="249">
        <v>113509</v>
      </c>
      <c r="Y268" s="249">
        <v>155502</v>
      </c>
      <c r="Z268" s="249">
        <v>85250</v>
      </c>
      <c r="AA268" s="245">
        <f t="shared" si="42"/>
        <v>306445</v>
      </c>
      <c r="AB268" s="249">
        <v>81904</v>
      </c>
      <c r="AC268" s="249">
        <v>52673</v>
      </c>
      <c r="AD268" s="249">
        <v>27598</v>
      </c>
      <c r="AE268" s="249">
        <v>59342</v>
      </c>
      <c r="AF268" s="249">
        <v>84928</v>
      </c>
      <c r="AG268" s="249">
        <v>110282</v>
      </c>
      <c r="AH268" s="249">
        <v>91144</v>
      </c>
      <c r="AI268" s="249">
        <v>75547</v>
      </c>
      <c r="AJ268" s="249">
        <v>113502</v>
      </c>
      <c r="AK268" s="249">
        <v>186614</v>
      </c>
      <c r="AL268" s="249">
        <v>145198</v>
      </c>
      <c r="AM268" s="249">
        <v>94413</v>
      </c>
      <c r="AN268" s="249">
        <v>102840</v>
      </c>
      <c r="AO268" s="249">
        <v>75390</v>
      </c>
      <c r="AP268" s="249">
        <v>31651</v>
      </c>
      <c r="AQ268" s="249">
        <v>49442</v>
      </c>
      <c r="AR268" s="249">
        <v>29733</v>
      </c>
      <c r="AS268" s="249">
        <v>34666</v>
      </c>
      <c r="AT268" s="249">
        <v>72056</v>
      </c>
      <c r="AU268" s="249">
        <v>38095</v>
      </c>
      <c r="AV268" s="249">
        <v>71464</v>
      </c>
      <c r="AW268" s="249">
        <v>67888</v>
      </c>
      <c r="AX268" s="249">
        <v>56748</v>
      </c>
      <c r="AY268" s="249">
        <v>33508</v>
      </c>
      <c r="AZ268" s="249">
        <v>8799</v>
      </c>
    </row>
    <row r="269" spans="1:334" x14ac:dyDescent="0.35">
      <c r="B269" s="391"/>
      <c r="C269" s="389"/>
      <c r="E269" s="391"/>
      <c r="F269" s="391"/>
      <c r="G269" s="391"/>
      <c r="H269" s="249"/>
      <c r="I269" s="249"/>
      <c r="J269" s="249"/>
      <c r="K269" s="249"/>
      <c r="L269" s="249"/>
      <c r="M269" s="249"/>
      <c r="N269" s="249"/>
      <c r="O269" s="249"/>
      <c r="P269" s="391"/>
      <c r="Q269" s="391"/>
      <c r="R269" s="391"/>
      <c r="S269" s="391"/>
      <c r="T269" s="391"/>
      <c r="U269" s="391"/>
      <c r="V269" s="391"/>
      <c r="W269" s="391"/>
      <c r="X269" s="249"/>
      <c r="Y269" s="249"/>
      <c r="Z269" s="249"/>
      <c r="AA269" s="245"/>
      <c r="AB269" s="249"/>
      <c r="AC269" s="249"/>
      <c r="AD269" s="249"/>
      <c r="AE269" s="249"/>
      <c r="AF269" s="249"/>
      <c r="AG269" s="249"/>
      <c r="AH269" s="249"/>
      <c r="AI269" s="249"/>
      <c r="AJ269" s="249"/>
      <c r="AK269" s="249"/>
      <c r="AL269" s="249"/>
      <c r="AM269" s="249"/>
      <c r="AN269" s="249"/>
      <c r="AO269" s="249"/>
      <c r="AP269" s="249"/>
      <c r="AQ269" s="249"/>
      <c r="AR269" s="249"/>
      <c r="AS269" s="249"/>
      <c r="AT269" s="249"/>
      <c r="AU269" s="249"/>
      <c r="AV269" s="249"/>
      <c r="AW269" s="249"/>
      <c r="AX269" s="249"/>
      <c r="AY269" s="249"/>
      <c r="AZ269" s="249"/>
    </row>
    <row r="270" spans="1:334" s="247" customFormat="1" x14ac:dyDescent="0.35">
      <c r="A270" s="387" t="s">
        <v>19</v>
      </c>
      <c r="B270" s="244"/>
      <c r="C270" s="389"/>
      <c r="D270" s="244"/>
      <c r="E270" s="244"/>
      <c r="F270" s="244"/>
      <c r="G270" s="244"/>
      <c r="P270" s="244"/>
      <c r="Q270" s="244"/>
      <c r="R270" s="244"/>
      <c r="S270" s="244"/>
      <c r="T270" s="244"/>
      <c r="U270" s="244"/>
      <c r="V270" s="244"/>
      <c r="W270" s="244"/>
      <c r="AA270" s="245"/>
    </row>
    <row r="271" spans="1:334" s="247" customFormat="1" x14ac:dyDescent="0.35">
      <c r="A271" s="387" t="s">
        <v>20</v>
      </c>
      <c r="B271" s="388">
        <v>1953543</v>
      </c>
      <c r="C271" s="389">
        <f>B271/B$271*100</f>
        <v>100</v>
      </c>
      <c r="D271" s="244"/>
      <c r="E271" s="388">
        <v>45947</v>
      </c>
      <c r="F271" s="388">
        <v>35665</v>
      </c>
      <c r="G271" s="388">
        <v>19494</v>
      </c>
      <c r="H271" s="245">
        <v>30465</v>
      </c>
      <c r="I271" s="245">
        <v>25929</v>
      </c>
      <c r="J271" s="245">
        <v>33090</v>
      </c>
      <c r="K271" s="245">
        <v>39043</v>
      </c>
      <c r="L271" s="245">
        <v>19830</v>
      </c>
      <c r="M271" s="245">
        <v>47859</v>
      </c>
      <c r="N271" s="245">
        <v>40465</v>
      </c>
      <c r="O271" s="245">
        <v>81656</v>
      </c>
      <c r="P271" s="388">
        <v>57247</v>
      </c>
      <c r="Q271" s="388">
        <v>22234</v>
      </c>
      <c r="R271" s="388">
        <v>32590</v>
      </c>
      <c r="S271" s="388">
        <v>43843</v>
      </c>
      <c r="T271" s="388">
        <v>30808</v>
      </c>
      <c r="U271" s="388">
        <v>21697</v>
      </c>
      <c r="V271" s="388">
        <v>25220</v>
      </c>
      <c r="W271" s="388">
        <v>22157</v>
      </c>
      <c r="X271" s="245">
        <v>63621</v>
      </c>
      <c r="Y271" s="245">
        <v>87241</v>
      </c>
      <c r="Z271" s="245">
        <v>46136</v>
      </c>
      <c r="AA271" s="245">
        <f t="shared" si="42"/>
        <v>164905</v>
      </c>
      <c r="AB271" s="245">
        <v>44869</v>
      </c>
      <c r="AC271" s="245">
        <v>31021</v>
      </c>
      <c r="AD271" s="245">
        <v>13565</v>
      </c>
      <c r="AE271" s="245">
        <v>32227</v>
      </c>
      <c r="AF271" s="245">
        <v>43223</v>
      </c>
      <c r="AG271" s="245">
        <v>58174</v>
      </c>
      <c r="AH271" s="245">
        <v>48178</v>
      </c>
      <c r="AI271" s="245">
        <v>41001</v>
      </c>
      <c r="AJ271" s="245">
        <v>69460</v>
      </c>
      <c r="AK271" s="245">
        <v>102311</v>
      </c>
      <c r="AL271" s="245">
        <v>81503</v>
      </c>
      <c r="AM271" s="245">
        <v>55477</v>
      </c>
      <c r="AN271" s="245">
        <v>56509</v>
      </c>
      <c r="AO271" s="245">
        <v>57210</v>
      </c>
      <c r="AP271" s="245">
        <v>24044</v>
      </c>
      <c r="AQ271" s="245">
        <v>33371</v>
      </c>
      <c r="AR271" s="245">
        <v>22257</v>
      </c>
      <c r="AS271" s="245">
        <v>28067</v>
      </c>
      <c r="AT271" s="245">
        <v>46510</v>
      </c>
      <c r="AU271" s="245">
        <v>25051</v>
      </c>
      <c r="AV271" s="245">
        <v>41539</v>
      </c>
      <c r="AW271" s="245">
        <v>41473</v>
      </c>
      <c r="AX271" s="245">
        <v>46751</v>
      </c>
      <c r="AY271" s="245">
        <v>25607</v>
      </c>
      <c r="AZ271" s="245">
        <v>11908</v>
      </c>
    </row>
    <row r="272" spans="1:334" x14ac:dyDescent="0.35">
      <c r="A272" s="390" t="s">
        <v>379</v>
      </c>
      <c r="B272" s="391">
        <v>283490</v>
      </c>
      <c r="C272" s="389">
        <f t="shared" ref="C272:C273" si="43">B272/B$271*100</f>
        <v>14.511582289204794</v>
      </c>
      <c r="E272" s="391">
        <v>12046</v>
      </c>
      <c r="F272" s="391">
        <v>8703</v>
      </c>
      <c r="G272" s="391">
        <v>4891</v>
      </c>
      <c r="H272" s="249">
        <v>5906</v>
      </c>
      <c r="I272" s="249">
        <v>5678</v>
      </c>
      <c r="J272" s="249">
        <v>3681</v>
      </c>
      <c r="K272" s="249">
        <v>3062</v>
      </c>
      <c r="L272" s="249">
        <v>2655</v>
      </c>
      <c r="M272" s="249">
        <v>5598</v>
      </c>
      <c r="N272" s="249">
        <v>8458</v>
      </c>
      <c r="O272" s="249">
        <v>7831</v>
      </c>
      <c r="P272" s="391">
        <v>5037</v>
      </c>
      <c r="Q272" s="391">
        <v>4741</v>
      </c>
      <c r="R272" s="391">
        <v>4291</v>
      </c>
      <c r="S272" s="391">
        <v>8621</v>
      </c>
      <c r="T272" s="391">
        <v>6537</v>
      </c>
      <c r="U272" s="391">
        <v>2888</v>
      </c>
      <c r="V272" s="391">
        <v>2928</v>
      </c>
      <c r="W272" s="391">
        <v>3590</v>
      </c>
      <c r="X272" s="249">
        <v>6262</v>
      </c>
      <c r="Y272" s="249">
        <v>5640</v>
      </c>
      <c r="Z272" s="249">
        <v>3071</v>
      </c>
      <c r="AA272" s="245">
        <f t="shared" si="42"/>
        <v>13027</v>
      </c>
      <c r="AB272" s="249">
        <v>2883</v>
      </c>
      <c r="AC272" s="249">
        <v>3353</v>
      </c>
      <c r="AD272" s="250">
        <v>718</v>
      </c>
      <c r="AE272" s="249">
        <v>3397</v>
      </c>
      <c r="AF272" s="249">
        <v>2676</v>
      </c>
      <c r="AG272" s="249">
        <v>2682</v>
      </c>
      <c r="AH272" s="249">
        <v>3049</v>
      </c>
      <c r="AI272" s="249">
        <v>3262</v>
      </c>
      <c r="AJ272" s="249">
        <v>9977</v>
      </c>
      <c r="AK272" s="249">
        <v>8878</v>
      </c>
      <c r="AL272" s="249">
        <v>7829</v>
      </c>
      <c r="AM272" s="249">
        <v>6593</v>
      </c>
      <c r="AN272" s="249">
        <v>5239</v>
      </c>
      <c r="AO272" s="249">
        <v>14627</v>
      </c>
      <c r="AP272" s="249">
        <v>6427</v>
      </c>
      <c r="AQ272" s="249">
        <v>6916</v>
      </c>
      <c r="AR272" s="249">
        <v>5914</v>
      </c>
      <c r="AS272" s="249">
        <v>9564</v>
      </c>
      <c r="AT272" s="249">
        <v>9883</v>
      </c>
      <c r="AU272" s="249">
        <v>4958</v>
      </c>
      <c r="AV272" s="249">
        <v>5495</v>
      </c>
      <c r="AW272" s="249">
        <v>7157</v>
      </c>
      <c r="AX272" s="249">
        <v>15653</v>
      </c>
      <c r="AY272" s="249">
        <v>7750</v>
      </c>
      <c r="AZ272" s="249">
        <v>6495</v>
      </c>
    </row>
    <row r="273" spans="1:54" x14ac:dyDescent="0.35">
      <c r="A273" s="390" t="s">
        <v>380</v>
      </c>
      <c r="B273" s="391">
        <v>1670053</v>
      </c>
      <c r="C273" s="389">
        <f t="shared" si="43"/>
        <v>85.488417710795204</v>
      </c>
      <c r="E273" s="391">
        <v>33901</v>
      </c>
      <c r="F273" s="391">
        <v>26962</v>
      </c>
      <c r="G273" s="391">
        <v>14603</v>
      </c>
      <c r="H273" s="249">
        <v>24559</v>
      </c>
      <c r="I273" s="249">
        <v>20251</v>
      </c>
      <c r="J273" s="249">
        <v>29409</v>
      </c>
      <c r="K273" s="249">
        <v>35981</v>
      </c>
      <c r="L273" s="249">
        <v>17175</v>
      </c>
      <c r="M273" s="249">
        <v>42261</v>
      </c>
      <c r="N273" s="249">
        <v>32007</v>
      </c>
      <c r="O273" s="249">
        <v>73825</v>
      </c>
      <c r="P273" s="391">
        <v>52210</v>
      </c>
      <c r="Q273" s="391">
        <v>17493</v>
      </c>
      <c r="R273" s="391">
        <v>28299</v>
      </c>
      <c r="S273" s="391">
        <v>35222</v>
      </c>
      <c r="T273" s="391">
        <v>24271</v>
      </c>
      <c r="U273" s="391">
        <v>18809</v>
      </c>
      <c r="V273" s="391">
        <v>22292</v>
      </c>
      <c r="W273" s="391">
        <v>18567</v>
      </c>
      <c r="X273" s="249">
        <v>57359</v>
      </c>
      <c r="Y273" s="249">
        <v>81601</v>
      </c>
      <c r="Z273" s="249">
        <v>43065</v>
      </c>
      <c r="AA273" s="245">
        <f t="shared" si="42"/>
        <v>151878</v>
      </c>
      <c r="AB273" s="249">
        <v>41986</v>
      </c>
      <c r="AC273" s="249">
        <v>27668</v>
      </c>
      <c r="AD273" s="249">
        <v>12847</v>
      </c>
      <c r="AE273" s="249">
        <v>28830</v>
      </c>
      <c r="AF273" s="249">
        <v>40547</v>
      </c>
      <c r="AG273" s="249">
        <v>55492</v>
      </c>
      <c r="AH273" s="249">
        <v>45129</v>
      </c>
      <c r="AI273" s="249">
        <v>37739</v>
      </c>
      <c r="AJ273" s="249">
        <v>59483</v>
      </c>
      <c r="AK273" s="249">
        <v>93433</v>
      </c>
      <c r="AL273" s="249">
        <v>73674</v>
      </c>
      <c r="AM273" s="249">
        <v>48884</v>
      </c>
      <c r="AN273" s="249">
        <v>51270</v>
      </c>
      <c r="AO273" s="249">
        <v>42583</v>
      </c>
      <c r="AP273" s="249">
        <v>17617</v>
      </c>
      <c r="AQ273" s="249">
        <v>26455</v>
      </c>
      <c r="AR273" s="249">
        <v>16343</v>
      </c>
      <c r="AS273" s="249">
        <v>18503</v>
      </c>
      <c r="AT273" s="249">
        <v>36627</v>
      </c>
      <c r="AU273" s="249">
        <v>20093</v>
      </c>
      <c r="AV273" s="249">
        <v>36044</v>
      </c>
      <c r="AW273" s="249">
        <v>34316</v>
      </c>
      <c r="AX273" s="249">
        <v>31098</v>
      </c>
      <c r="AY273" s="249">
        <v>17857</v>
      </c>
      <c r="AZ273" s="249">
        <v>5413</v>
      </c>
    </row>
    <row r="274" spans="1:54" x14ac:dyDescent="0.35">
      <c r="B274" s="391"/>
      <c r="C274" s="389"/>
      <c r="E274" s="391"/>
      <c r="F274" s="391"/>
      <c r="G274" s="391"/>
      <c r="H274" s="249"/>
      <c r="I274" s="249"/>
      <c r="J274" s="249"/>
      <c r="K274" s="249"/>
      <c r="L274" s="249"/>
      <c r="M274" s="249"/>
      <c r="N274" s="249"/>
      <c r="O274" s="249"/>
      <c r="P274" s="391"/>
      <c r="Q274" s="391"/>
      <c r="R274" s="391"/>
      <c r="S274" s="391"/>
      <c r="T274" s="391"/>
      <c r="U274" s="391"/>
      <c r="V274" s="391"/>
      <c r="W274" s="391"/>
      <c r="X274" s="249"/>
      <c r="Y274" s="249"/>
      <c r="Z274" s="249"/>
      <c r="AA274" s="245"/>
      <c r="AB274" s="249"/>
      <c r="AC274" s="249"/>
      <c r="AD274" s="249"/>
      <c r="AE274" s="249"/>
      <c r="AF274" s="249"/>
      <c r="AG274" s="249"/>
      <c r="AH274" s="249"/>
      <c r="AI274" s="249"/>
      <c r="AJ274" s="249"/>
      <c r="AK274" s="249"/>
      <c r="AL274" s="249"/>
      <c r="AM274" s="249"/>
      <c r="AN274" s="249"/>
      <c r="AO274" s="249"/>
      <c r="AP274" s="249"/>
      <c r="AQ274" s="249"/>
      <c r="AR274" s="249"/>
      <c r="AS274" s="249"/>
      <c r="AT274" s="249"/>
      <c r="AU274" s="249"/>
      <c r="AV274" s="249"/>
      <c r="AW274" s="249"/>
      <c r="AX274" s="249"/>
      <c r="AY274" s="249"/>
      <c r="AZ274" s="249"/>
    </row>
    <row r="275" spans="1:54" s="247" customFormat="1" x14ac:dyDescent="0.35">
      <c r="A275" s="387" t="s">
        <v>21</v>
      </c>
      <c r="B275" s="244"/>
      <c r="C275" s="389"/>
      <c r="D275" s="244"/>
      <c r="E275" s="244"/>
      <c r="F275" s="244"/>
      <c r="G275" s="244"/>
      <c r="P275" s="244"/>
      <c r="Q275" s="244"/>
      <c r="R275" s="244"/>
      <c r="S275" s="244"/>
      <c r="T275" s="244"/>
      <c r="U275" s="244"/>
      <c r="V275" s="244"/>
      <c r="W275" s="244"/>
      <c r="AA275" s="245"/>
    </row>
    <row r="276" spans="1:54" s="247" customFormat="1" x14ac:dyDescent="0.35">
      <c r="A276" s="387" t="s">
        <v>20</v>
      </c>
      <c r="B276" s="388">
        <v>2059389</v>
      </c>
      <c r="C276" s="389">
        <f>B276/B$276*100</f>
        <v>100</v>
      </c>
      <c r="D276" s="244"/>
      <c r="E276" s="388">
        <v>40071</v>
      </c>
      <c r="F276" s="388">
        <v>32731</v>
      </c>
      <c r="G276" s="388">
        <v>16472</v>
      </c>
      <c r="H276" s="245">
        <v>31343</v>
      </c>
      <c r="I276" s="245">
        <v>26434</v>
      </c>
      <c r="J276" s="245">
        <v>35728</v>
      </c>
      <c r="K276" s="245">
        <v>40290</v>
      </c>
      <c r="L276" s="245">
        <v>20654</v>
      </c>
      <c r="M276" s="245">
        <v>53566</v>
      </c>
      <c r="N276" s="245">
        <v>38120</v>
      </c>
      <c r="O276" s="245">
        <v>88978</v>
      </c>
      <c r="P276" s="388">
        <v>62920</v>
      </c>
      <c r="Q276" s="388">
        <v>22097</v>
      </c>
      <c r="R276" s="388">
        <v>35584</v>
      </c>
      <c r="S276" s="388">
        <v>45124</v>
      </c>
      <c r="T276" s="388">
        <v>32790</v>
      </c>
      <c r="U276" s="388">
        <v>24509</v>
      </c>
      <c r="V276" s="388">
        <v>29234</v>
      </c>
      <c r="W276" s="388">
        <v>23904</v>
      </c>
      <c r="X276" s="245">
        <v>70046</v>
      </c>
      <c r="Y276" s="245">
        <v>86021</v>
      </c>
      <c r="Z276" s="245">
        <v>49869</v>
      </c>
      <c r="AA276" s="245">
        <f t="shared" si="42"/>
        <v>182464</v>
      </c>
      <c r="AB276" s="245">
        <v>46027</v>
      </c>
      <c r="AC276" s="245">
        <v>30544</v>
      </c>
      <c r="AD276" s="245">
        <v>16920</v>
      </c>
      <c r="AE276" s="245">
        <v>37880</v>
      </c>
      <c r="AF276" s="245">
        <v>51093</v>
      </c>
      <c r="AG276" s="245">
        <v>62364</v>
      </c>
      <c r="AH276" s="245">
        <v>54318</v>
      </c>
      <c r="AI276" s="245">
        <v>45605</v>
      </c>
      <c r="AJ276" s="245">
        <v>74431</v>
      </c>
      <c r="AK276" s="245">
        <v>112894</v>
      </c>
      <c r="AL276" s="245">
        <v>86955</v>
      </c>
      <c r="AM276" s="245">
        <v>57061</v>
      </c>
      <c r="AN276" s="245">
        <v>62476</v>
      </c>
      <c r="AO276" s="245">
        <v>52978</v>
      </c>
      <c r="AP276" s="245">
        <v>23049</v>
      </c>
      <c r="AQ276" s="245">
        <v>33342</v>
      </c>
      <c r="AR276" s="245">
        <v>21974</v>
      </c>
      <c r="AS276" s="245">
        <v>29973</v>
      </c>
      <c r="AT276" s="245">
        <v>51588</v>
      </c>
      <c r="AU276" s="245">
        <v>26031</v>
      </c>
      <c r="AV276" s="245">
        <v>46331</v>
      </c>
      <c r="AW276" s="245">
        <v>44783</v>
      </c>
      <c r="AX276" s="245">
        <v>48168</v>
      </c>
      <c r="AY276" s="245">
        <v>26325</v>
      </c>
      <c r="AZ276" s="245">
        <v>9794</v>
      </c>
    </row>
    <row r="277" spans="1:54" x14ac:dyDescent="0.35">
      <c r="A277" s="390" t="s">
        <v>379</v>
      </c>
      <c r="B277" s="391">
        <v>495320</v>
      </c>
      <c r="C277" s="389">
        <f t="shared" ref="C277:C278" si="44">B277/B$276*100</f>
        <v>24.051794002978554</v>
      </c>
      <c r="E277" s="391">
        <v>15401</v>
      </c>
      <c r="F277" s="391">
        <v>12499</v>
      </c>
      <c r="G277" s="391">
        <v>6145</v>
      </c>
      <c r="H277" s="249">
        <v>10858</v>
      </c>
      <c r="I277" s="249">
        <v>9487</v>
      </c>
      <c r="J277" s="249">
        <v>7478</v>
      </c>
      <c r="K277" s="249">
        <v>7237</v>
      </c>
      <c r="L277" s="249">
        <v>4836</v>
      </c>
      <c r="M277" s="249">
        <v>12738</v>
      </c>
      <c r="N277" s="249">
        <v>12724</v>
      </c>
      <c r="O277" s="249">
        <v>15455</v>
      </c>
      <c r="P277" s="391">
        <v>11998</v>
      </c>
      <c r="Q277" s="391">
        <v>8237</v>
      </c>
      <c r="R277" s="391">
        <v>7516</v>
      </c>
      <c r="S277" s="391">
        <v>13748</v>
      </c>
      <c r="T277" s="391">
        <v>9533</v>
      </c>
      <c r="U277" s="391">
        <v>6022</v>
      </c>
      <c r="V277" s="391">
        <v>5940</v>
      </c>
      <c r="W277" s="391">
        <v>6358</v>
      </c>
      <c r="X277" s="249">
        <v>13896</v>
      </c>
      <c r="Y277" s="249">
        <v>12120</v>
      </c>
      <c r="Z277" s="249">
        <v>7684</v>
      </c>
      <c r="AA277" s="245">
        <f t="shared" si="42"/>
        <v>27897</v>
      </c>
      <c r="AB277" s="249">
        <v>6109</v>
      </c>
      <c r="AC277" s="249">
        <v>5539</v>
      </c>
      <c r="AD277" s="249">
        <v>2169</v>
      </c>
      <c r="AE277" s="249">
        <v>7368</v>
      </c>
      <c r="AF277" s="249">
        <v>6712</v>
      </c>
      <c r="AG277" s="249">
        <v>7574</v>
      </c>
      <c r="AH277" s="249">
        <v>8303</v>
      </c>
      <c r="AI277" s="249">
        <v>7797</v>
      </c>
      <c r="AJ277" s="249">
        <v>20412</v>
      </c>
      <c r="AK277" s="249">
        <v>19713</v>
      </c>
      <c r="AL277" s="249">
        <v>15431</v>
      </c>
      <c r="AM277" s="249">
        <v>11532</v>
      </c>
      <c r="AN277" s="249">
        <v>10906</v>
      </c>
      <c r="AO277" s="249">
        <v>20171</v>
      </c>
      <c r="AP277" s="249">
        <v>9015</v>
      </c>
      <c r="AQ277" s="249">
        <v>10355</v>
      </c>
      <c r="AR277" s="249">
        <v>8584</v>
      </c>
      <c r="AS277" s="249">
        <v>13810</v>
      </c>
      <c r="AT277" s="249">
        <v>16159</v>
      </c>
      <c r="AU277" s="249">
        <v>8029</v>
      </c>
      <c r="AV277" s="249">
        <v>10911</v>
      </c>
      <c r="AW277" s="249">
        <v>11211</v>
      </c>
      <c r="AX277" s="249">
        <v>22518</v>
      </c>
      <c r="AY277" s="249">
        <v>10674</v>
      </c>
      <c r="AZ277" s="249">
        <v>6408</v>
      </c>
    </row>
    <row r="278" spans="1:54" x14ac:dyDescent="0.35">
      <c r="A278" s="390" t="s">
        <v>380</v>
      </c>
      <c r="B278" s="391">
        <v>1564069</v>
      </c>
      <c r="C278" s="389">
        <f t="shared" si="44"/>
        <v>75.948205997021446</v>
      </c>
      <c r="E278" s="391">
        <v>24670</v>
      </c>
      <c r="F278" s="391">
        <v>20232</v>
      </c>
      <c r="G278" s="391">
        <v>10327</v>
      </c>
      <c r="H278" s="249">
        <v>20485</v>
      </c>
      <c r="I278" s="249">
        <v>16947</v>
      </c>
      <c r="J278" s="249">
        <v>28250</v>
      </c>
      <c r="K278" s="249">
        <v>33053</v>
      </c>
      <c r="L278" s="249">
        <v>15818</v>
      </c>
      <c r="M278" s="249">
        <v>40828</v>
      </c>
      <c r="N278" s="249">
        <v>25396</v>
      </c>
      <c r="O278" s="249">
        <v>73523</v>
      </c>
      <c r="P278" s="391">
        <v>50922</v>
      </c>
      <c r="Q278" s="391">
        <v>13860</v>
      </c>
      <c r="R278" s="391">
        <v>28068</v>
      </c>
      <c r="S278" s="391">
        <v>31376</v>
      </c>
      <c r="T278" s="391">
        <v>23257</v>
      </c>
      <c r="U278" s="391">
        <v>18487</v>
      </c>
      <c r="V278" s="391">
        <v>23294</v>
      </c>
      <c r="W278" s="391">
        <v>17546</v>
      </c>
      <c r="X278" s="249">
        <v>56150</v>
      </c>
      <c r="Y278" s="249">
        <v>73901</v>
      </c>
      <c r="Z278" s="249">
        <v>42185</v>
      </c>
      <c r="AA278" s="245">
        <f t="shared" si="42"/>
        <v>154567</v>
      </c>
      <c r="AB278" s="249">
        <v>39918</v>
      </c>
      <c r="AC278" s="249">
        <v>25005</v>
      </c>
      <c r="AD278" s="249">
        <v>14751</v>
      </c>
      <c r="AE278" s="249">
        <v>30512</v>
      </c>
      <c r="AF278" s="249">
        <v>44381</v>
      </c>
      <c r="AG278" s="249">
        <v>54790</v>
      </c>
      <c r="AH278" s="249">
        <v>46015</v>
      </c>
      <c r="AI278" s="249">
        <v>37808</v>
      </c>
      <c r="AJ278" s="249">
        <v>54019</v>
      </c>
      <c r="AK278" s="249">
        <v>93181</v>
      </c>
      <c r="AL278" s="249">
        <v>71524</v>
      </c>
      <c r="AM278" s="249">
        <v>45529</v>
      </c>
      <c r="AN278" s="249">
        <v>51570</v>
      </c>
      <c r="AO278" s="249">
        <v>32807</v>
      </c>
      <c r="AP278" s="249">
        <v>14034</v>
      </c>
      <c r="AQ278" s="249">
        <v>22987</v>
      </c>
      <c r="AR278" s="249">
        <v>13390</v>
      </c>
      <c r="AS278" s="249">
        <v>16163</v>
      </c>
      <c r="AT278" s="249">
        <v>35429</v>
      </c>
      <c r="AU278" s="249">
        <v>18002</v>
      </c>
      <c r="AV278" s="249">
        <v>35420</v>
      </c>
      <c r="AW278" s="249">
        <v>33572</v>
      </c>
      <c r="AX278" s="249">
        <v>25650</v>
      </c>
      <c r="AY278" s="249">
        <v>15651</v>
      </c>
      <c r="AZ278" s="249">
        <v>3386</v>
      </c>
    </row>
    <row r="279" spans="1:54" x14ac:dyDescent="0.35">
      <c r="B279" s="391"/>
      <c r="C279" s="389"/>
      <c r="E279" s="391"/>
      <c r="F279" s="391"/>
      <c r="G279" s="391"/>
      <c r="H279" s="249"/>
      <c r="I279" s="249"/>
      <c r="J279" s="249"/>
      <c r="K279" s="249"/>
      <c r="L279" s="249"/>
      <c r="M279" s="249"/>
      <c r="N279" s="249"/>
      <c r="O279" s="249"/>
      <c r="P279" s="391"/>
      <c r="Q279" s="391"/>
      <c r="R279" s="391"/>
      <c r="S279" s="391"/>
      <c r="T279" s="391"/>
      <c r="U279" s="391"/>
      <c r="V279" s="391"/>
      <c r="W279" s="391"/>
      <c r="X279" s="249"/>
      <c r="Y279" s="249"/>
      <c r="Z279" s="249"/>
      <c r="AA279" s="245"/>
      <c r="AB279" s="249"/>
      <c r="AC279" s="249"/>
      <c r="AD279" s="249"/>
      <c r="AE279" s="249"/>
      <c r="AF279" s="249"/>
      <c r="AG279" s="249"/>
      <c r="AH279" s="249"/>
      <c r="AI279" s="249"/>
      <c r="AJ279" s="249"/>
      <c r="AK279" s="249"/>
      <c r="AL279" s="249"/>
      <c r="AM279" s="249"/>
      <c r="AN279" s="249"/>
      <c r="AO279" s="249"/>
      <c r="AP279" s="249"/>
      <c r="AQ279" s="249"/>
      <c r="AR279" s="249"/>
      <c r="AS279" s="249"/>
      <c r="AT279" s="249"/>
      <c r="AU279" s="249"/>
      <c r="AV279" s="249"/>
      <c r="AW279" s="249"/>
      <c r="AX279" s="249"/>
      <c r="AY279" s="249"/>
      <c r="AZ279" s="249"/>
    </row>
    <row r="280" spans="1:54" s="247" customFormat="1" x14ac:dyDescent="0.35">
      <c r="A280" s="387" t="s">
        <v>22</v>
      </c>
      <c r="B280" s="244"/>
      <c r="C280" s="389"/>
      <c r="D280" s="244"/>
      <c r="E280" s="244"/>
      <c r="F280" s="244"/>
      <c r="G280" s="244"/>
      <c r="P280" s="244"/>
      <c r="Q280" s="244"/>
      <c r="R280" s="244"/>
      <c r="S280" s="244"/>
      <c r="T280" s="244"/>
      <c r="U280" s="244"/>
      <c r="V280" s="244"/>
      <c r="W280" s="244"/>
      <c r="AA280" s="245"/>
    </row>
    <row r="281" spans="1:54" s="247" customFormat="1" x14ac:dyDescent="0.35">
      <c r="A281" s="387" t="s">
        <v>15</v>
      </c>
      <c r="B281" s="244"/>
      <c r="C281" s="389"/>
      <c r="D281" s="244"/>
      <c r="E281" s="244"/>
      <c r="F281" s="244"/>
      <c r="G281" s="244"/>
      <c r="P281" s="244"/>
      <c r="Q281" s="244"/>
      <c r="R281" s="244"/>
      <c r="S281" s="244"/>
      <c r="T281" s="244"/>
      <c r="U281" s="244"/>
      <c r="V281" s="244"/>
      <c r="W281" s="244"/>
      <c r="AA281" s="245"/>
    </row>
    <row r="282" spans="1:54" s="247" customFormat="1" x14ac:dyDescent="0.35">
      <c r="A282" s="387" t="s">
        <v>20</v>
      </c>
      <c r="B282" s="388">
        <v>2529898</v>
      </c>
      <c r="C282" s="389">
        <f>B282/B$282*100</f>
        <v>100</v>
      </c>
      <c r="D282" s="244"/>
      <c r="E282" s="388">
        <v>16364</v>
      </c>
      <c r="F282" s="388">
        <v>8992</v>
      </c>
      <c r="G282" s="388">
        <v>8047</v>
      </c>
      <c r="H282" s="245">
        <v>14199</v>
      </c>
      <c r="I282" s="245">
        <v>0</v>
      </c>
      <c r="J282" s="245">
        <v>52088</v>
      </c>
      <c r="K282" s="245">
        <v>70129</v>
      </c>
      <c r="L282" s="245">
        <v>16689</v>
      </c>
      <c r="M282" s="245">
        <v>36570</v>
      </c>
      <c r="N282" s="245">
        <v>28968</v>
      </c>
      <c r="O282" s="245">
        <v>97421</v>
      </c>
      <c r="P282" s="245">
        <v>66985</v>
      </c>
      <c r="Q282" s="245">
        <v>0</v>
      </c>
      <c r="R282" s="388">
        <v>45916</v>
      </c>
      <c r="S282" s="388">
        <v>25118</v>
      </c>
      <c r="T282" s="388">
        <v>43300</v>
      </c>
      <c r="U282" s="388">
        <v>24863</v>
      </c>
      <c r="V282" s="388">
        <v>34545</v>
      </c>
      <c r="W282" s="388">
        <v>16814</v>
      </c>
      <c r="X282" s="388">
        <v>59588</v>
      </c>
      <c r="Y282" s="388">
        <v>173262</v>
      </c>
      <c r="Z282" s="245">
        <v>96005</v>
      </c>
      <c r="AA282" s="245">
        <f t="shared" si="42"/>
        <v>347369</v>
      </c>
      <c r="AB282" s="245">
        <v>90896</v>
      </c>
      <c r="AC282" s="245">
        <v>61565</v>
      </c>
      <c r="AD282" s="245">
        <v>30485</v>
      </c>
      <c r="AE282" s="245">
        <v>70107</v>
      </c>
      <c r="AF282" s="245">
        <v>94316</v>
      </c>
      <c r="AG282" s="245">
        <v>120538</v>
      </c>
      <c r="AH282" s="245">
        <v>102496</v>
      </c>
      <c r="AI282" s="245">
        <v>86606</v>
      </c>
      <c r="AJ282" s="245">
        <v>143891</v>
      </c>
      <c r="AK282" s="245">
        <v>181026</v>
      </c>
      <c r="AL282" s="245">
        <v>89325</v>
      </c>
      <c r="AM282" s="245">
        <v>73661</v>
      </c>
      <c r="AN282" s="245">
        <v>79656</v>
      </c>
      <c r="AO282" s="245">
        <v>18759</v>
      </c>
      <c r="AP282" s="245">
        <v>11363</v>
      </c>
      <c r="AQ282" s="245">
        <v>20292</v>
      </c>
      <c r="AR282" s="245">
        <v>11020</v>
      </c>
      <c r="AS282" s="245">
        <v>31854</v>
      </c>
      <c r="AT282" s="245">
        <v>48987</v>
      </c>
      <c r="AU282" s="245">
        <v>31128</v>
      </c>
      <c r="AV282" s="245">
        <v>65009</v>
      </c>
      <c r="AW282" s="245">
        <v>47777</v>
      </c>
      <c r="AX282" s="245">
        <v>61238</v>
      </c>
      <c r="AY282" s="245">
        <v>18092</v>
      </c>
      <c r="AZ282" s="245">
        <v>3948</v>
      </c>
    </row>
    <row r="283" spans="1:54" x14ac:dyDescent="0.35">
      <c r="A283" s="390" t="s">
        <v>379</v>
      </c>
      <c r="B283" s="391">
        <v>361595</v>
      </c>
      <c r="C283" s="389">
        <f t="shared" ref="C283:C284" si="45">B283/B$282*100</f>
        <v>14.292868724351731</v>
      </c>
      <c r="E283" s="391">
        <v>5318</v>
      </c>
      <c r="F283" s="391">
        <v>2131</v>
      </c>
      <c r="G283" s="391">
        <v>1436</v>
      </c>
      <c r="H283" s="249">
        <v>2006</v>
      </c>
      <c r="I283" s="249">
        <v>0</v>
      </c>
      <c r="J283" s="249">
        <v>7856</v>
      </c>
      <c r="K283" s="249">
        <v>7730</v>
      </c>
      <c r="L283" s="249">
        <v>2154</v>
      </c>
      <c r="M283" s="249">
        <v>4896</v>
      </c>
      <c r="N283" s="249">
        <v>7034</v>
      </c>
      <c r="O283" s="249">
        <v>11225</v>
      </c>
      <c r="P283" s="249">
        <v>7479</v>
      </c>
      <c r="Q283" s="249">
        <v>0</v>
      </c>
      <c r="R283" s="391">
        <v>6194</v>
      </c>
      <c r="S283" s="391">
        <v>4290</v>
      </c>
      <c r="T283" s="391">
        <v>7804</v>
      </c>
      <c r="U283" s="391">
        <v>3544</v>
      </c>
      <c r="V283" s="391">
        <v>3972</v>
      </c>
      <c r="W283" s="391">
        <v>2404</v>
      </c>
      <c r="X283" s="391">
        <v>8291</v>
      </c>
      <c r="Y283" s="391">
        <v>17760</v>
      </c>
      <c r="Z283" s="249">
        <v>10755</v>
      </c>
      <c r="AA283" s="245">
        <f t="shared" si="42"/>
        <v>40924</v>
      </c>
      <c r="AB283" s="249">
        <v>8992</v>
      </c>
      <c r="AC283" s="249">
        <v>8892</v>
      </c>
      <c r="AD283" s="249">
        <v>2887</v>
      </c>
      <c r="AE283" s="249">
        <v>10765</v>
      </c>
      <c r="AF283" s="249">
        <v>9388</v>
      </c>
      <c r="AG283" s="249">
        <v>10256</v>
      </c>
      <c r="AH283" s="249">
        <v>11352</v>
      </c>
      <c r="AI283" s="249">
        <v>11059</v>
      </c>
      <c r="AJ283" s="249">
        <v>30389</v>
      </c>
      <c r="AK283" s="249">
        <v>23667</v>
      </c>
      <c r="AL283" s="249">
        <v>11470</v>
      </c>
      <c r="AM283" s="249">
        <v>9545</v>
      </c>
      <c r="AN283" s="249">
        <v>9026</v>
      </c>
      <c r="AO283" s="249">
        <v>3443</v>
      </c>
      <c r="AP283" s="249">
        <v>2309</v>
      </c>
      <c r="AQ283" s="249">
        <v>2503</v>
      </c>
      <c r="AR283" s="249">
        <v>3041</v>
      </c>
      <c r="AS283" s="249">
        <v>10033</v>
      </c>
      <c r="AT283" s="249">
        <v>10066</v>
      </c>
      <c r="AU283" s="249">
        <v>7169</v>
      </c>
      <c r="AV283" s="249">
        <v>9918</v>
      </c>
      <c r="AW283" s="249">
        <v>6135</v>
      </c>
      <c r="AX283" s="249">
        <v>20578</v>
      </c>
      <c r="AY283" s="249">
        <v>3235</v>
      </c>
      <c r="AZ283" s="249">
        <v>1198</v>
      </c>
      <c r="BA283" s="247"/>
      <c r="BB283" s="247"/>
    </row>
    <row r="284" spans="1:54" x14ac:dyDescent="0.35">
      <c r="A284" s="390" t="s">
        <v>380</v>
      </c>
      <c r="B284" s="391">
        <v>2168303</v>
      </c>
      <c r="C284" s="389">
        <f t="shared" si="45"/>
        <v>85.707131275648266</v>
      </c>
      <c r="E284" s="391">
        <v>11046</v>
      </c>
      <c r="F284" s="391">
        <v>6861</v>
      </c>
      <c r="G284" s="391">
        <v>6611</v>
      </c>
      <c r="H284" s="249">
        <v>12193</v>
      </c>
      <c r="I284" s="249">
        <v>0</v>
      </c>
      <c r="J284" s="249">
        <v>44232</v>
      </c>
      <c r="K284" s="249">
        <v>62399</v>
      </c>
      <c r="L284" s="249">
        <v>14535</v>
      </c>
      <c r="M284" s="249">
        <v>31674</v>
      </c>
      <c r="N284" s="249">
        <v>21934</v>
      </c>
      <c r="O284" s="249">
        <v>86196</v>
      </c>
      <c r="P284" s="249">
        <v>59506</v>
      </c>
      <c r="Q284" s="249">
        <v>0</v>
      </c>
      <c r="R284" s="391">
        <v>39722</v>
      </c>
      <c r="S284" s="391">
        <v>20828</v>
      </c>
      <c r="T284" s="391">
        <v>35496</v>
      </c>
      <c r="U284" s="391">
        <v>21319</v>
      </c>
      <c r="V284" s="391">
        <v>30573</v>
      </c>
      <c r="W284" s="391">
        <v>14410</v>
      </c>
      <c r="X284" s="391">
        <v>51297</v>
      </c>
      <c r="Y284" s="391">
        <v>155502</v>
      </c>
      <c r="Z284" s="249">
        <v>85250</v>
      </c>
      <c r="AA284" s="245">
        <f t="shared" si="42"/>
        <v>306445</v>
      </c>
      <c r="AB284" s="249">
        <v>81904</v>
      </c>
      <c r="AC284" s="249">
        <v>52673</v>
      </c>
      <c r="AD284" s="249">
        <v>27598</v>
      </c>
      <c r="AE284" s="249">
        <v>59342</v>
      </c>
      <c r="AF284" s="249">
        <v>84928</v>
      </c>
      <c r="AG284" s="249">
        <v>110282</v>
      </c>
      <c r="AH284" s="249">
        <v>91144</v>
      </c>
      <c r="AI284" s="249">
        <v>75547</v>
      </c>
      <c r="AJ284" s="249">
        <v>113502</v>
      </c>
      <c r="AK284" s="249">
        <v>157359</v>
      </c>
      <c r="AL284" s="249">
        <v>77855</v>
      </c>
      <c r="AM284" s="249">
        <v>64116</v>
      </c>
      <c r="AN284" s="249">
        <v>70630</v>
      </c>
      <c r="AO284" s="249">
        <v>15316</v>
      </c>
      <c r="AP284" s="249">
        <v>9054</v>
      </c>
      <c r="AQ284" s="249">
        <v>17789</v>
      </c>
      <c r="AR284" s="249">
        <v>7979</v>
      </c>
      <c r="AS284" s="249">
        <v>21821</v>
      </c>
      <c r="AT284" s="249">
        <v>38921</v>
      </c>
      <c r="AU284" s="249">
        <v>23959</v>
      </c>
      <c r="AV284" s="249">
        <v>55091</v>
      </c>
      <c r="AW284" s="249">
        <v>41642</v>
      </c>
      <c r="AX284" s="249">
        <v>40660</v>
      </c>
      <c r="AY284" s="249">
        <v>14857</v>
      </c>
      <c r="AZ284" s="249">
        <v>2750</v>
      </c>
      <c r="BA284" s="247"/>
      <c r="BB284" s="247"/>
    </row>
    <row r="285" spans="1:54" x14ac:dyDescent="0.35">
      <c r="B285" s="391"/>
      <c r="C285" s="389"/>
      <c r="E285" s="391"/>
      <c r="F285" s="391"/>
      <c r="G285" s="391"/>
      <c r="H285" s="249"/>
      <c r="I285" s="245"/>
      <c r="J285" s="249"/>
      <c r="K285" s="249"/>
      <c r="L285" s="249"/>
      <c r="M285" s="249"/>
      <c r="N285" s="249"/>
      <c r="O285" s="249"/>
      <c r="P285" s="249"/>
      <c r="Q285" s="249"/>
      <c r="R285" s="391"/>
      <c r="S285" s="391"/>
      <c r="T285" s="391"/>
      <c r="U285" s="391"/>
      <c r="V285" s="391"/>
      <c r="W285" s="391"/>
      <c r="X285" s="391"/>
      <c r="Y285" s="391"/>
      <c r="Z285" s="249"/>
      <c r="AA285" s="245"/>
      <c r="AB285" s="249"/>
      <c r="AC285" s="249"/>
      <c r="AD285" s="249"/>
      <c r="AE285" s="249"/>
      <c r="AF285" s="249"/>
      <c r="AG285" s="249"/>
      <c r="AH285" s="249"/>
      <c r="AI285" s="249"/>
      <c r="AJ285" s="249"/>
      <c r="AK285" s="249"/>
      <c r="AL285" s="249"/>
      <c r="AM285" s="249"/>
      <c r="AN285" s="249"/>
      <c r="AO285" s="249"/>
      <c r="AP285" s="249"/>
      <c r="AQ285" s="249"/>
      <c r="AR285" s="249"/>
      <c r="AS285" s="249"/>
      <c r="AT285" s="249"/>
      <c r="AU285" s="249"/>
      <c r="AV285" s="249"/>
      <c r="AW285" s="249"/>
      <c r="AX285" s="249"/>
      <c r="AY285" s="249"/>
      <c r="AZ285" s="249"/>
      <c r="BA285" s="247"/>
      <c r="BB285" s="247"/>
    </row>
    <row r="286" spans="1:54" s="247" customFormat="1" x14ac:dyDescent="0.35">
      <c r="A286" s="387" t="s">
        <v>19</v>
      </c>
      <c r="B286" s="244"/>
      <c r="C286" s="389"/>
      <c r="D286" s="244"/>
      <c r="E286" s="244"/>
      <c r="F286" s="244"/>
      <c r="G286" s="244"/>
      <c r="I286" s="249"/>
      <c r="R286" s="244"/>
      <c r="S286" s="244"/>
      <c r="T286" s="244"/>
      <c r="U286" s="244"/>
      <c r="V286" s="244"/>
      <c r="W286" s="244"/>
      <c r="X286" s="244"/>
      <c r="Y286" s="244"/>
      <c r="AA286" s="245"/>
    </row>
    <row r="287" spans="1:54" s="247" customFormat="1" x14ac:dyDescent="0.35">
      <c r="A287" s="387" t="s">
        <v>20</v>
      </c>
      <c r="B287" s="388">
        <v>1210212</v>
      </c>
      <c r="C287" s="389">
        <f>B287/B$287*100</f>
        <v>100</v>
      </c>
      <c r="D287" s="244"/>
      <c r="E287" s="388">
        <v>8794</v>
      </c>
      <c r="F287" s="388">
        <v>4309</v>
      </c>
      <c r="G287" s="388">
        <v>4074</v>
      </c>
      <c r="H287" s="245">
        <v>6656</v>
      </c>
      <c r="I287" s="249">
        <v>0</v>
      </c>
      <c r="J287" s="245">
        <v>24827</v>
      </c>
      <c r="K287" s="245">
        <v>34380</v>
      </c>
      <c r="L287" s="245">
        <v>7956</v>
      </c>
      <c r="M287" s="245">
        <v>16916</v>
      </c>
      <c r="N287" s="245">
        <v>14325</v>
      </c>
      <c r="O287" s="245">
        <v>46634</v>
      </c>
      <c r="P287" s="245">
        <v>31534</v>
      </c>
      <c r="Q287" s="245">
        <v>0</v>
      </c>
      <c r="R287" s="388">
        <v>21604</v>
      </c>
      <c r="S287" s="388">
        <v>11968</v>
      </c>
      <c r="T287" s="388">
        <v>20148</v>
      </c>
      <c r="U287" s="388">
        <v>11571</v>
      </c>
      <c r="V287" s="388">
        <v>15724</v>
      </c>
      <c r="W287" s="388">
        <v>7834</v>
      </c>
      <c r="X287" s="388">
        <v>28231</v>
      </c>
      <c r="Y287" s="388">
        <v>87241</v>
      </c>
      <c r="Z287" s="245">
        <v>46136</v>
      </c>
      <c r="AA287" s="245">
        <f t="shared" si="42"/>
        <v>164905</v>
      </c>
      <c r="AB287" s="245">
        <v>44869</v>
      </c>
      <c r="AC287" s="245">
        <v>31021</v>
      </c>
      <c r="AD287" s="245">
        <v>13565</v>
      </c>
      <c r="AE287" s="245">
        <v>32227</v>
      </c>
      <c r="AF287" s="245">
        <v>43223</v>
      </c>
      <c r="AG287" s="245">
        <v>58174</v>
      </c>
      <c r="AH287" s="245">
        <v>48178</v>
      </c>
      <c r="AI287" s="245">
        <v>41001</v>
      </c>
      <c r="AJ287" s="245">
        <v>69460</v>
      </c>
      <c r="AK287" s="245">
        <v>86383</v>
      </c>
      <c r="AL287" s="245">
        <v>43245</v>
      </c>
      <c r="AM287" s="245">
        <v>36092</v>
      </c>
      <c r="AN287" s="245">
        <v>37197</v>
      </c>
      <c r="AO287" s="245">
        <v>8947</v>
      </c>
      <c r="AP287" s="245">
        <v>5583</v>
      </c>
      <c r="AQ287" s="245">
        <v>9494</v>
      </c>
      <c r="AR287" s="245">
        <v>5442</v>
      </c>
      <c r="AS287" s="245">
        <v>14716</v>
      </c>
      <c r="AT287" s="245">
        <v>22287</v>
      </c>
      <c r="AU287" s="245">
        <v>15152</v>
      </c>
      <c r="AV287" s="245">
        <v>30324</v>
      </c>
      <c r="AW287" s="245">
        <v>22624</v>
      </c>
      <c r="AX287" s="245">
        <v>29811</v>
      </c>
      <c r="AY287" s="245">
        <v>8306</v>
      </c>
      <c r="AZ287" s="245">
        <v>2029</v>
      </c>
    </row>
    <row r="288" spans="1:54" x14ac:dyDescent="0.35">
      <c r="A288" s="390" t="s">
        <v>379</v>
      </c>
      <c r="B288" s="391">
        <v>116262</v>
      </c>
      <c r="C288" s="389">
        <f t="shared" ref="C288:C289" si="46">B288/B$287*100</f>
        <v>9.6067465865484731</v>
      </c>
      <c r="E288" s="391">
        <v>2400</v>
      </c>
      <c r="F288" s="248">
        <v>747</v>
      </c>
      <c r="G288" s="248">
        <v>508</v>
      </c>
      <c r="H288" s="250">
        <v>580</v>
      </c>
      <c r="I288" s="245">
        <v>0</v>
      </c>
      <c r="J288" s="249">
        <v>2456</v>
      </c>
      <c r="K288" s="249">
        <v>2079</v>
      </c>
      <c r="L288" s="250">
        <v>674</v>
      </c>
      <c r="M288" s="249">
        <v>1321</v>
      </c>
      <c r="N288" s="249">
        <v>2661</v>
      </c>
      <c r="O288" s="249">
        <v>3580</v>
      </c>
      <c r="P288" s="249">
        <v>2146</v>
      </c>
      <c r="Q288" s="249">
        <v>0</v>
      </c>
      <c r="R288" s="391">
        <v>2049</v>
      </c>
      <c r="S288" s="391">
        <v>1503</v>
      </c>
      <c r="T288" s="391">
        <v>2701</v>
      </c>
      <c r="U288" s="248">
        <v>948</v>
      </c>
      <c r="V288" s="391">
        <v>1252</v>
      </c>
      <c r="W288" s="248">
        <v>745</v>
      </c>
      <c r="X288" s="391">
        <v>2501</v>
      </c>
      <c r="Y288" s="391">
        <v>5640</v>
      </c>
      <c r="Z288" s="249">
        <v>3071</v>
      </c>
      <c r="AA288" s="245">
        <f t="shared" si="42"/>
        <v>13027</v>
      </c>
      <c r="AB288" s="249">
        <v>2883</v>
      </c>
      <c r="AC288" s="249">
        <v>3353</v>
      </c>
      <c r="AD288" s="250">
        <v>718</v>
      </c>
      <c r="AE288" s="249">
        <v>3397</v>
      </c>
      <c r="AF288" s="249">
        <v>2676</v>
      </c>
      <c r="AG288" s="249">
        <v>2682</v>
      </c>
      <c r="AH288" s="249">
        <v>3049</v>
      </c>
      <c r="AI288" s="249">
        <v>3262</v>
      </c>
      <c r="AJ288" s="249">
        <v>9977</v>
      </c>
      <c r="AK288" s="249">
        <v>7320</v>
      </c>
      <c r="AL288" s="249">
        <v>3787</v>
      </c>
      <c r="AM288" s="249">
        <v>3135</v>
      </c>
      <c r="AN288" s="249">
        <v>2689</v>
      </c>
      <c r="AO288" s="249">
        <v>1190</v>
      </c>
      <c r="AP288" s="250">
        <v>840</v>
      </c>
      <c r="AQ288" s="250">
        <v>753</v>
      </c>
      <c r="AR288" s="249">
        <v>1176</v>
      </c>
      <c r="AS288" s="249">
        <v>3587</v>
      </c>
      <c r="AT288" s="249">
        <v>3286</v>
      </c>
      <c r="AU288" s="249">
        <v>2612</v>
      </c>
      <c r="AV288" s="249">
        <v>2961</v>
      </c>
      <c r="AW288" s="249">
        <v>2070</v>
      </c>
      <c r="AX288" s="249">
        <v>7917</v>
      </c>
      <c r="AY288" s="250">
        <v>927</v>
      </c>
      <c r="AZ288" s="250">
        <v>453</v>
      </c>
      <c r="BA288" s="247"/>
      <c r="BB288" s="247"/>
    </row>
    <row r="289" spans="1:62" x14ac:dyDescent="0.35">
      <c r="A289" s="390" t="s">
        <v>380</v>
      </c>
      <c r="B289" s="391">
        <v>1093950</v>
      </c>
      <c r="C289" s="389">
        <f t="shared" si="46"/>
        <v>90.393253413451518</v>
      </c>
      <c r="E289" s="391">
        <v>6394</v>
      </c>
      <c r="F289" s="391">
        <v>3562</v>
      </c>
      <c r="G289" s="391">
        <v>3566</v>
      </c>
      <c r="H289" s="249">
        <v>6076</v>
      </c>
      <c r="I289" s="249">
        <v>0</v>
      </c>
      <c r="J289" s="249">
        <v>22371</v>
      </c>
      <c r="K289" s="249">
        <v>32301</v>
      </c>
      <c r="L289" s="249">
        <v>7282</v>
      </c>
      <c r="M289" s="249">
        <v>15595</v>
      </c>
      <c r="N289" s="249">
        <v>11664</v>
      </c>
      <c r="O289" s="249">
        <v>43054</v>
      </c>
      <c r="P289" s="249">
        <v>29388</v>
      </c>
      <c r="Q289" s="249">
        <v>0</v>
      </c>
      <c r="R289" s="391">
        <v>19555</v>
      </c>
      <c r="S289" s="391">
        <v>10465</v>
      </c>
      <c r="T289" s="391">
        <v>17447</v>
      </c>
      <c r="U289" s="391">
        <v>10623</v>
      </c>
      <c r="V289" s="391">
        <v>14472</v>
      </c>
      <c r="W289" s="391">
        <v>7089</v>
      </c>
      <c r="X289" s="391">
        <v>25730</v>
      </c>
      <c r="Y289" s="391">
        <v>81601</v>
      </c>
      <c r="Z289" s="249">
        <v>43065</v>
      </c>
      <c r="AA289" s="245">
        <f t="shared" si="42"/>
        <v>151878</v>
      </c>
      <c r="AB289" s="249">
        <v>41986</v>
      </c>
      <c r="AC289" s="249">
        <v>27668</v>
      </c>
      <c r="AD289" s="249">
        <v>12847</v>
      </c>
      <c r="AE289" s="249">
        <v>28830</v>
      </c>
      <c r="AF289" s="249">
        <v>40547</v>
      </c>
      <c r="AG289" s="249">
        <v>55492</v>
      </c>
      <c r="AH289" s="249">
        <v>45129</v>
      </c>
      <c r="AI289" s="249">
        <v>37739</v>
      </c>
      <c r="AJ289" s="249">
        <v>59483</v>
      </c>
      <c r="AK289" s="249">
        <v>79063</v>
      </c>
      <c r="AL289" s="249">
        <v>39458</v>
      </c>
      <c r="AM289" s="249">
        <v>32957</v>
      </c>
      <c r="AN289" s="249">
        <v>34508</v>
      </c>
      <c r="AO289" s="249">
        <v>7757</v>
      </c>
      <c r="AP289" s="249">
        <v>4743</v>
      </c>
      <c r="AQ289" s="249">
        <v>8741</v>
      </c>
      <c r="AR289" s="249">
        <v>4266</v>
      </c>
      <c r="AS289" s="249">
        <v>11129</v>
      </c>
      <c r="AT289" s="249">
        <v>19001</v>
      </c>
      <c r="AU289" s="249">
        <v>12540</v>
      </c>
      <c r="AV289" s="249">
        <v>27363</v>
      </c>
      <c r="AW289" s="249">
        <v>20554</v>
      </c>
      <c r="AX289" s="249">
        <v>21894</v>
      </c>
      <c r="AY289" s="249">
        <v>7379</v>
      </c>
      <c r="AZ289" s="249">
        <v>1576</v>
      </c>
      <c r="BA289" s="247"/>
      <c r="BB289" s="247"/>
    </row>
    <row r="290" spans="1:62" x14ac:dyDescent="0.35">
      <c r="B290" s="391"/>
      <c r="C290" s="389"/>
      <c r="E290" s="391"/>
      <c r="F290" s="391"/>
      <c r="G290" s="391"/>
      <c r="H290" s="249"/>
      <c r="I290" s="249"/>
      <c r="J290" s="249"/>
      <c r="K290" s="249"/>
      <c r="L290" s="249"/>
      <c r="M290" s="249"/>
      <c r="N290" s="249"/>
      <c r="O290" s="249"/>
      <c r="P290" s="249"/>
      <c r="Q290" s="249"/>
      <c r="R290" s="391"/>
      <c r="S290" s="391"/>
      <c r="T290" s="391"/>
      <c r="U290" s="391"/>
      <c r="V290" s="391"/>
      <c r="W290" s="391"/>
      <c r="X290" s="391"/>
      <c r="Y290" s="391"/>
      <c r="Z290" s="249"/>
      <c r="AA290" s="245"/>
      <c r="AB290" s="249"/>
      <c r="AC290" s="249"/>
      <c r="AD290" s="249"/>
      <c r="AE290" s="249"/>
      <c r="AF290" s="249"/>
      <c r="AG290" s="249"/>
      <c r="AH290" s="249"/>
      <c r="AI290" s="249"/>
      <c r="AJ290" s="249"/>
      <c r="AK290" s="249"/>
      <c r="AL290" s="249"/>
      <c r="AM290" s="249"/>
      <c r="AN290" s="249"/>
      <c r="AO290" s="249"/>
      <c r="AP290" s="249"/>
      <c r="AQ290" s="249"/>
      <c r="AR290" s="249"/>
      <c r="AS290" s="249"/>
      <c r="AT290" s="249"/>
      <c r="AU290" s="249"/>
      <c r="AV290" s="249"/>
      <c r="AW290" s="249"/>
      <c r="AX290" s="249"/>
      <c r="AY290" s="249"/>
      <c r="AZ290" s="249"/>
      <c r="BA290" s="247"/>
      <c r="BB290" s="247"/>
    </row>
    <row r="291" spans="1:62" s="247" customFormat="1" x14ac:dyDescent="0.35">
      <c r="A291" s="387" t="s">
        <v>21</v>
      </c>
      <c r="B291" s="244"/>
      <c r="C291" s="389"/>
      <c r="D291" s="244"/>
      <c r="E291" s="244"/>
      <c r="F291" s="244"/>
      <c r="G291" s="244"/>
      <c r="I291" s="245"/>
      <c r="R291" s="244"/>
      <c r="S291" s="244"/>
      <c r="T291" s="244"/>
      <c r="U291" s="244"/>
      <c r="V291" s="244"/>
      <c r="W291" s="244"/>
      <c r="X291" s="244"/>
      <c r="Y291" s="244"/>
      <c r="AA291" s="245"/>
    </row>
    <row r="292" spans="1:62" s="247" customFormat="1" x14ac:dyDescent="0.35">
      <c r="A292" s="387" t="s">
        <v>20</v>
      </c>
      <c r="B292" s="388">
        <v>1319686</v>
      </c>
      <c r="C292" s="389">
        <f>B292/B$292*100</f>
        <v>100</v>
      </c>
      <c r="D292" s="244"/>
      <c r="E292" s="388">
        <v>7570</v>
      </c>
      <c r="F292" s="388">
        <v>4683</v>
      </c>
      <c r="G292" s="388">
        <v>3973</v>
      </c>
      <c r="H292" s="245">
        <v>7543</v>
      </c>
      <c r="I292" s="249">
        <v>0</v>
      </c>
      <c r="J292" s="245">
        <v>27261</v>
      </c>
      <c r="K292" s="245">
        <v>35749</v>
      </c>
      <c r="L292" s="245">
        <v>8733</v>
      </c>
      <c r="M292" s="245">
        <v>19654</v>
      </c>
      <c r="N292" s="245">
        <v>14643</v>
      </c>
      <c r="O292" s="245">
        <v>50787</v>
      </c>
      <c r="P292" s="245">
        <v>35451</v>
      </c>
      <c r="Q292" s="245">
        <v>0</v>
      </c>
      <c r="R292" s="388">
        <v>24312</v>
      </c>
      <c r="S292" s="388">
        <v>13150</v>
      </c>
      <c r="T292" s="388">
        <v>23152</v>
      </c>
      <c r="U292" s="388">
        <v>13292</v>
      </c>
      <c r="V292" s="388">
        <v>18821</v>
      </c>
      <c r="W292" s="388">
        <v>8980</v>
      </c>
      <c r="X292" s="388">
        <v>31357</v>
      </c>
      <c r="Y292" s="388">
        <v>86021</v>
      </c>
      <c r="Z292" s="245">
        <v>49869</v>
      </c>
      <c r="AA292" s="245">
        <f t="shared" si="42"/>
        <v>182464</v>
      </c>
      <c r="AB292" s="245">
        <v>46027</v>
      </c>
      <c r="AC292" s="245">
        <v>30544</v>
      </c>
      <c r="AD292" s="245">
        <v>16920</v>
      </c>
      <c r="AE292" s="245">
        <v>37880</v>
      </c>
      <c r="AF292" s="245">
        <v>51093</v>
      </c>
      <c r="AG292" s="245">
        <v>62364</v>
      </c>
      <c r="AH292" s="245">
        <v>54318</v>
      </c>
      <c r="AI292" s="245">
        <v>45605</v>
      </c>
      <c r="AJ292" s="245">
        <v>74431</v>
      </c>
      <c r="AK292" s="245">
        <v>94643</v>
      </c>
      <c r="AL292" s="245">
        <v>46080</v>
      </c>
      <c r="AM292" s="245">
        <v>37569</v>
      </c>
      <c r="AN292" s="245">
        <v>42459</v>
      </c>
      <c r="AO292" s="245">
        <v>9812</v>
      </c>
      <c r="AP292" s="245">
        <v>5780</v>
      </c>
      <c r="AQ292" s="245">
        <v>10798</v>
      </c>
      <c r="AR292" s="245">
        <v>5578</v>
      </c>
      <c r="AS292" s="245">
        <v>17138</v>
      </c>
      <c r="AT292" s="245">
        <v>26700</v>
      </c>
      <c r="AU292" s="245">
        <v>15976</v>
      </c>
      <c r="AV292" s="245">
        <v>34685</v>
      </c>
      <c r="AW292" s="245">
        <v>25153</v>
      </c>
      <c r="AX292" s="245">
        <v>31427</v>
      </c>
      <c r="AY292" s="245">
        <v>9786</v>
      </c>
      <c r="AZ292" s="245">
        <v>1919</v>
      </c>
    </row>
    <row r="293" spans="1:62" x14ac:dyDescent="0.35">
      <c r="A293" s="390" t="s">
        <v>379</v>
      </c>
      <c r="B293" s="391">
        <v>245333</v>
      </c>
      <c r="C293" s="389">
        <f t="shared" ref="C293:C294" si="47">B293/B$292*100</f>
        <v>18.590255560792489</v>
      </c>
      <c r="E293" s="391">
        <v>2918</v>
      </c>
      <c r="F293" s="391">
        <v>1384</v>
      </c>
      <c r="G293" s="248">
        <v>928</v>
      </c>
      <c r="H293" s="249">
        <v>1426</v>
      </c>
      <c r="I293" s="249">
        <v>0</v>
      </c>
      <c r="J293" s="249">
        <v>5400</v>
      </c>
      <c r="K293" s="249">
        <v>5651</v>
      </c>
      <c r="L293" s="249">
        <v>1480</v>
      </c>
      <c r="M293" s="249">
        <v>3575</v>
      </c>
      <c r="N293" s="249">
        <v>4373</v>
      </c>
      <c r="O293" s="249">
        <v>7645</v>
      </c>
      <c r="P293" s="249">
        <v>5333</v>
      </c>
      <c r="Q293" s="249">
        <v>0</v>
      </c>
      <c r="R293" s="391">
        <v>4145</v>
      </c>
      <c r="S293" s="391">
        <v>2787</v>
      </c>
      <c r="T293" s="391">
        <v>5103</v>
      </c>
      <c r="U293" s="391">
        <v>2596</v>
      </c>
      <c r="V293" s="391">
        <v>2720</v>
      </c>
      <c r="W293" s="391">
        <v>1659</v>
      </c>
      <c r="X293" s="391">
        <v>5790</v>
      </c>
      <c r="Y293" s="391">
        <v>12120</v>
      </c>
      <c r="Z293" s="249">
        <v>7684</v>
      </c>
      <c r="AA293" s="245">
        <f t="shared" si="42"/>
        <v>27897</v>
      </c>
      <c r="AB293" s="249">
        <v>6109</v>
      </c>
      <c r="AC293" s="249">
        <v>5539</v>
      </c>
      <c r="AD293" s="249">
        <v>2169</v>
      </c>
      <c r="AE293" s="249">
        <v>7368</v>
      </c>
      <c r="AF293" s="249">
        <v>6712</v>
      </c>
      <c r="AG293" s="249">
        <v>7574</v>
      </c>
      <c r="AH293" s="249">
        <v>8303</v>
      </c>
      <c r="AI293" s="249">
        <v>7797</v>
      </c>
      <c r="AJ293" s="249">
        <v>20412</v>
      </c>
      <c r="AK293" s="249">
        <v>16347</v>
      </c>
      <c r="AL293" s="249">
        <v>7683</v>
      </c>
      <c r="AM293" s="249">
        <v>6410</v>
      </c>
      <c r="AN293" s="249">
        <v>6337</v>
      </c>
      <c r="AO293" s="249">
        <v>2253</v>
      </c>
      <c r="AP293" s="249">
        <v>1469</v>
      </c>
      <c r="AQ293" s="249">
        <v>1750</v>
      </c>
      <c r="AR293" s="249">
        <v>1865</v>
      </c>
      <c r="AS293" s="249">
        <v>6446</v>
      </c>
      <c r="AT293" s="249">
        <v>6780</v>
      </c>
      <c r="AU293" s="249">
        <v>4557</v>
      </c>
      <c r="AV293" s="249">
        <v>6957</v>
      </c>
      <c r="AW293" s="249">
        <v>4065</v>
      </c>
      <c r="AX293" s="249">
        <v>12661</v>
      </c>
      <c r="AY293" s="249">
        <v>2308</v>
      </c>
      <c r="AZ293" s="250">
        <v>745</v>
      </c>
      <c r="BA293" s="247"/>
      <c r="BB293" s="247"/>
    </row>
    <row r="294" spans="1:62" x14ac:dyDescent="0.35">
      <c r="A294" s="390" t="s">
        <v>380</v>
      </c>
      <c r="B294" s="391">
        <v>1074353</v>
      </c>
      <c r="C294" s="389">
        <f t="shared" si="47"/>
        <v>81.409744439207515</v>
      </c>
      <c r="E294" s="391">
        <v>4652</v>
      </c>
      <c r="F294" s="391">
        <v>3299</v>
      </c>
      <c r="G294" s="391">
        <v>3045</v>
      </c>
      <c r="H294" s="249">
        <v>6117</v>
      </c>
      <c r="I294" s="245">
        <v>0</v>
      </c>
      <c r="J294" s="249">
        <v>21861</v>
      </c>
      <c r="K294" s="249">
        <v>30098</v>
      </c>
      <c r="L294" s="249">
        <v>7253</v>
      </c>
      <c r="M294" s="249">
        <v>16079</v>
      </c>
      <c r="N294" s="249">
        <v>10270</v>
      </c>
      <c r="O294" s="249">
        <v>43142</v>
      </c>
      <c r="P294" s="249">
        <v>30118</v>
      </c>
      <c r="Q294" s="249">
        <v>0</v>
      </c>
      <c r="R294" s="391">
        <v>20167</v>
      </c>
      <c r="S294" s="391">
        <v>10363</v>
      </c>
      <c r="T294" s="391">
        <v>18049</v>
      </c>
      <c r="U294" s="391">
        <v>10696</v>
      </c>
      <c r="V294" s="391">
        <v>16101</v>
      </c>
      <c r="W294" s="391">
        <v>7321</v>
      </c>
      <c r="X294" s="391">
        <v>25567</v>
      </c>
      <c r="Y294" s="391">
        <v>73901</v>
      </c>
      <c r="Z294" s="249">
        <v>42185</v>
      </c>
      <c r="AA294" s="245">
        <f t="shared" si="42"/>
        <v>154567</v>
      </c>
      <c r="AB294" s="249">
        <v>39918</v>
      </c>
      <c r="AC294" s="249">
        <v>25005</v>
      </c>
      <c r="AD294" s="249">
        <v>14751</v>
      </c>
      <c r="AE294" s="249">
        <v>30512</v>
      </c>
      <c r="AF294" s="249">
        <v>44381</v>
      </c>
      <c r="AG294" s="249">
        <v>54790</v>
      </c>
      <c r="AH294" s="249">
        <v>46015</v>
      </c>
      <c r="AI294" s="249">
        <v>37808</v>
      </c>
      <c r="AJ294" s="249">
        <v>54019</v>
      </c>
      <c r="AK294" s="249">
        <v>78296</v>
      </c>
      <c r="AL294" s="249">
        <v>38397</v>
      </c>
      <c r="AM294" s="249">
        <v>31159</v>
      </c>
      <c r="AN294" s="249">
        <v>36122</v>
      </c>
      <c r="AO294" s="249">
        <v>7559</v>
      </c>
      <c r="AP294" s="249">
        <v>4311</v>
      </c>
      <c r="AQ294" s="249">
        <v>9048</v>
      </c>
      <c r="AR294" s="249">
        <v>3713</v>
      </c>
      <c r="AS294" s="249">
        <v>10692</v>
      </c>
      <c r="AT294" s="249">
        <v>19920</v>
      </c>
      <c r="AU294" s="249">
        <v>11419</v>
      </c>
      <c r="AV294" s="249">
        <v>27728</v>
      </c>
      <c r="AW294" s="249">
        <v>21088</v>
      </c>
      <c r="AX294" s="249">
        <v>18766</v>
      </c>
      <c r="AY294" s="249">
        <v>7478</v>
      </c>
      <c r="AZ294" s="249">
        <v>1174</v>
      </c>
      <c r="BA294" s="247"/>
      <c r="BB294" s="247"/>
    </row>
    <row r="295" spans="1:62" x14ac:dyDescent="0.35">
      <c r="C295" s="389"/>
      <c r="E295" s="391"/>
      <c r="F295" s="391"/>
      <c r="G295" s="391"/>
      <c r="H295" s="249"/>
      <c r="I295" s="249"/>
      <c r="J295" s="249"/>
      <c r="K295" s="249"/>
      <c r="L295" s="249"/>
      <c r="M295" s="249"/>
      <c r="N295" s="249"/>
      <c r="O295" s="249"/>
      <c r="P295" s="391"/>
      <c r="Q295" s="391"/>
      <c r="R295" s="391"/>
      <c r="S295" s="391"/>
      <c r="T295" s="391"/>
      <c r="U295" s="391"/>
      <c r="V295" s="391"/>
      <c r="W295" s="391"/>
      <c r="X295" s="249"/>
      <c r="Y295" s="249"/>
      <c r="Z295" s="249"/>
      <c r="AA295" s="245"/>
      <c r="AB295" s="245"/>
      <c r="AC295" s="245"/>
      <c r="AD295" s="245"/>
      <c r="AE295" s="249"/>
      <c r="AF295" s="249"/>
      <c r="AG295" s="249"/>
      <c r="AH295" s="249"/>
      <c r="AI295" s="249"/>
      <c r="AJ295" s="249"/>
      <c r="AK295" s="249"/>
      <c r="AL295" s="249"/>
      <c r="AM295" s="249"/>
      <c r="AN295" s="249"/>
      <c r="AO295" s="249"/>
      <c r="AP295" s="249"/>
      <c r="AQ295" s="249"/>
      <c r="AR295" s="249"/>
      <c r="AS295" s="249"/>
      <c r="AT295" s="249"/>
      <c r="AU295" s="249"/>
      <c r="AV295" s="249"/>
      <c r="AW295" s="249"/>
      <c r="AX295" s="249"/>
    </row>
    <row r="296" spans="1:62" s="247" customFormat="1" x14ac:dyDescent="0.35">
      <c r="A296" s="387" t="s">
        <v>23</v>
      </c>
      <c r="B296" s="244"/>
      <c r="C296" s="389"/>
      <c r="D296" s="244"/>
      <c r="E296" s="244"/>
      <c r="F296" s="244"/>
      <c r="G296" s="244"/>
      <c r="P296" s="244"/>
      <c r="Q296" s="244"/>
      <c r="R296" s="244"/>
      <c r="S296" s="244"/>
      <c r="T296" s="244"/>
      <c r="U296" s="244"/>
      <c r="V296" s="244"/>
      <c r="W296" s="244"/>
      <c r="AA296" s="245"/>
      <c r="AB296" s="245"/>
      <c r="AC296" s="245"/>
      <c r="AD296" s="245"/>
    </row>
    <row r="297" spans="1:62" s="247" customFormat="1" x14ac:dyDescent="0.35">
      <c r="A297" s="387" t="s">
        <v>15</v>
      </c>
      <c r="B297" s="244"/>
      <c r="C297" s="389"/>
      <c r="D297" s="244"/>
      <c r="E297" s="244"/>
      <c r="F297" s="244"/>
      <c r="G297" s="244"/>
      <c r="P297" s="244"/>
      <c r="Q297" s="244"/>
      <c r="R297" s="244"/>
      <c r="S297" s="244"/>
      <c r="T297" s="244"/>
      <c r="U297" s="244"/>
      <c r="V297" s="244"/>
      <c r="W297" s="244"/>
      <c r="AA297" s="245"/>
      <c r="AB297" s="245"/>
      <c r="AC297" s="245"/>
      <c r="AD297" s="245"/>
    </row>
    <row r="298" spans="1:62" s="247" customFormat="1" x14ac:dyDescent="0.35">
      <c r="A298" s="387" t="s">
        <v>20</v>
      </c>
      <c r="B298" s="388">
        <v>1483034</v>
      </c>
      <c r="C298" s="389">
        <f>B298/B$298*100</f>
        <v>100</v>
      </c>
      <c r="D298" s="244"/>
      <c r="E298" s="388">
        <v>69654</v>
      </c>
      <c r="F298" s="388">
        <v>59404</v>
      </c>
      <c r="G298" s="388">
        <v>27919</v>
      </c>
      <c r="H298" s="245">
        <v>47609</v>
      </c>
      <c r="I298" s="245">
        <v>52363</v>
      </c>
      <c r="J298" s="245">
        <v>16730</v>
      </c>
      <c r="K298" s="245">
        <v>9204</v>
      </c>
      <c r="L298" s="245">
        <v>23795</v>
      </c>
      <c r="M298" s="245">
        <v>64855</v>
      </c>
      <c r="N298" s="245">
        <v>49617</v>
      </c>
      <c r="O298" s="245">
        <v>73213</v>
      </c>
      <c r="P298" s="388">
        <v>53182</v>
      </c>
      <c r="Q298" s="388">
        <v>44331</v>
      </c>
      <c r="R298" s="388">
        <v>22258</v>
      </c>
      <c r="S298" s="388">
        <v>63849</v>
      </c>
      <c r="T298" s="388">
        <v>20298</v>
      </c>
      <c r="U298" s="388">
        <v>21343</v>
      </c>
      <c r="V298" s="388">
        <v>19909</v>
      </c>
      <c r="W298" s="388">
        <v>29247</v>
      </c>
      <c r="X298" s="245">
        <v>74079</v>
      </c>
      <c r="Y298" s="245">
        <v>0</v>
      </c>
      <c r="Z298" s="245">
        <v>0</v>
      </c>
      <c r="AA298" s="245">
        <v>0</v>
      </c>
      <c r="AB298" s="245">
        <v>0</v>
      </c>
      <c r="AC298" s="245">
        <v>0</v>
      </c>
      <c r="AD298" s="245">
        <v>0</v>
      </c>
      <c r="AE298" s="245">
        <v>0</v>
      </c>
      <c r="AF298" s="245">
        <v>0</v>
      </c>
      <c r="AG298" s="245">
        <v>0</v>
      </c>
      <c r="AH298" s="245">
        <v>0</v>
      </c>
      <c r="AI298" s="245">
        <v>0</v>
      </c>
      <c r="AJ298" s="245">
        <v>34179</v>
      </c>
      <c r="AK298" s="245">
        <v>34179</v>
      </c>
      <c r="AL298" s="245">
        <v>34179</v>
      </c>
      <c r="AM298" s="245">
        <v>34179</v>
      </c>
      <c r="AN298" s="245">
        <v>34179</v>
      </c>
      <c r="AO298" s="245">
        <v>34179</v>
      </c>
      <c r="AP298" s="245">
        <v>34179</v>
      </c>
      <c r="AQ298" s="245">
        <v>34179</v>
      </c>
      <c r="AR298" s="245">
        <v>34179</v>
      </c>
      <c r="AS298" s="245">
        <v>34179</v>
      </c>
      <c r="AT298" s="245">
        <v>19954</v>
      </c>
      <c r="AU298" s="245">
        <v>22861</v>
      </c>
      <c r="AV298" s="245">
        <v>38479</v>
      </c>
      <c r="AW298" s="245">
        <v>33681</v>
      </c>
      <c r="AX298" s="245">
        <v>33840</v>
      </c>
      <c r="AY298" s="245">
        <v>17754</v>
      </c>
      <c r="AZ298" s="247">
        <v>0</v>
      </c>
    </row>
    <row r="299" spans="1:62" x14ac:dyDescent="0.35">
      <c r="A299" s="390" t="s">
        <v>379</v>
      </c>
      <c r="B299" s="391">
        <v>417215</v>
      </c>
      <c r="C299" s="389">
        <f t="shared" ref="C299:C300" si="48">B299/B$298*100</f>
        <v>28.132531014123753</v>
      </c>
      <c r="E299" s="391">
        <v>22129</v>
      </c>
      <c r="F299" s="391">
        <v>19071</v>
      </c>
      <c r="G299" s="391">
        <v>9600</v>
      </c>
      <c r="H299" s="249">
        <v>14758</v>
      </c>
      <c r="I299" s="249">
        <v>15165</v>
      </c>
      <c r="J299" s="249">
        <v>3303</v>
      </c>
      <c r="K299" s="249">
        <v>2569</v>
      </c>
      <c r="L299" s="249">
        <v>5337</v>
      </c>
      <c r="M299" s="249">
        <v>13440</v>
      </c>
      <c r="N299" s="249">
        <v>14148</v>
      </c>
      <c r="O299" s="249">
        <v>12061</v>
      </c>
      <c r="P299" s="391">
        <v>9556</v>
      </c>
      <c r="Q299" s="391">
        <v>12978</v>
      </c>
      <c r="R299" s="391">
        <v>5613</v>
      </c>
      <c r="S299" s="391">
        <v>18079</v>
      </c>
      <c r="T299" s="391">
        <v>8266</v>
      </c>
      <c r="U299" s="391">
        <v>5366</v>
      </c>
      <c r="V299" s="391">
        <v>4896</v>
      </c>
      <c r="W299" s="391">
        <v>7544</v>
      </c>
      <c r="X299" s="249">
        <v>11867</v>
      </c>
      <c r="Y299" s="245">
        <f t="shared" ref="Y299:AA300" si="49">Z299+AA299+AB299+AC299+AD299</f>
        <v>0</v>
      </c>
      <c r="Z299" s="245">
        <f t="shared" si="49"/>
        <v>0</v>
      </c>
      <c r="AA299" s="245">
        <f t="shared" si="49"/>
        <v>0</v>
      </c>
      <c r="AB299" s="245">
        <v>0</v>
      </c>
      <c r="AC299" s="245">
        <v>0</v>
      </c>
      <c r="AD299" s="245">
        <v>0</v>
      </c>
      <c r="AE299" s="245">
        <v>0</v>
      </c>
      <c r="AF299" s="245">
        <v>0</v>
      </c>
      <c r="AG299" s="245">
        <v>0</v>
      </c>
      <c r="AH299" s="245">
        <v>0</v>
      </c>
      <c r="AI299" s="245">
        <v>0</v>
      </c>
      <c r="AJ299" s="249">
        <v>4924</v>
      </c>
      <c r="AK299" s="249">
        <v>4924</v>
      </c>
      <c r="AL299" s="249">
        <v>4924</v>
      </c>
      <c r="AM299" s="249">
        <v>4924</v>
      </c>
      <c r="AN299" s="249">
        <v>4924</v>
      </c>
      <c r="AO299" s="249">
        <v>4924</v>
      </c>
      <c r="AP299" s="249">
        <v>4924</v>
      </c>
      <c r="AQ299" s="249">
        <v>4924</v>
      </c>
      <c r="AR299" s="249">
        <v>4924</v>
      </c>
      <c r="AS299" s="249">
        <v>4924</v>
      </c>
      <c r="AT299" s="249">
        <v>5818</v>
      </c>
      <c r="AU299" s="249">
        <v>6488</v>
      </c>
      <c r="AV299" s="249">
        <v>12233</v>
      </c>
      <c r="AW299" s="249">
        <v>17593</v>
      </c>
      <c r="AX299" s="249">
        <v>15189</v>
      </c>
      <c r="AY299" s="249">
        <v>11705</v>
      </c>
      <c r="AZ299" s="247">
        <v>0</v>
      </c>
      <c r="BA299" s="247"/>
      <c r="BB299" s="247"/>
      <c r="BC299" s="247"/>
      <c r="BD299" s="247"/>
      <c r="BE299" s="247"/>
      <c r="BF299" s="247"/>
      <c r="BG299" s="247"/>
      <c r="BH299" s="247"/>
      <c r="BI299" s="247"/>
      <c r="BJ299" s="247"/>
    </row>
    <row r="300" spans="1:62" x14ac:dyDescent="0.35">
      <c r="A300" s="390" t="s">
        <v>380</v>
      </c>
      <c r="B300" s="391">
        <v>1065819</v>
      </c>
      <c r="C300" s="389">
        <f t="shared" si="48"/>
        <v>71.867468985876243</v>
      </c>
      <c r="E300" s="391">
        <v>47525</v>
      </c>
      <c r="F300" s="391">
        <v>40333</v>
      </c>
      <c r="G300" s="391">
        <v>18319</v>
      </c>
      <c r="H300" s="249">
        <v>32851</v>
      </c>
      <c r="I300" s="249">
        <v>37198</v>
      </c>
      <c r="J300" s="249">
        <v>13427</v>
      </c>
      <c r="K300" s="249">
        <v>6635</v>
      </c>
      <c r="L300" s="249">
        <v>18458</v>
      </c>
      <c r="M300" s="249">
        <v>51415</v>
      </c>
      <c r="N300" s="249">
        <v>35469</v>
      </c>
      <c r="O300" s="249">
        <v>61152</v>
      </c>
      <c r="P300" s="391">
        <v>43626</v>
      </c>
      <c r="Q300" s="391">
        <v>31353</v>
      </c>
      <c r="R300" s="391">
        <v>16645</v>
      </c>
      <c r="S300" s="391">
        <v>45770</v>
      </c>
      <c r="T300" s="391">
        <v>12032</v>
      </c>
      <c r="U300" s="391">
        <v>15977</v>
      </c>
      <c r="V300" s="391">
        <v>15013</v>
      </c>
      <c r="W300" s="391">
        <v>21703</v>
      </c>
      <c r="X300" s="249">
        <v>62212</v>
      </c>
      <c r="Y300" s="245">
        <f t="shared" si="49"/>
        <v>0</v>
      </c>
      <c r="Z300" s="245">
        <f t="shared" si="49"/>
        <v>0</v>
      </c>
      <c r="AA300" s="245">
        <f t="shared" si="49"/>
        <v>0</v>
      </c>
      <c r="AB300" s="245">
        <v>0</v>
      </c>
      <c r="AC300" s="245">
        <v>0</v>
      </c>
      <c r="AD300" s="245">
        <v>0</v>
      </c>
      <c r="AE300" s="245">
        <v>0</v>
      </c>
      <c r="AF300" s="245">
        <v>0</v>
      </c>
      <c r="AG300" s="245">
        <v>0</v>
      </c>
      <c r="AH300" s="245">
        <v>0</v>
      </c>
      <c r="AI300" s="245">
        <v>0</v>
      </c>
      <c r="AJ300" s="249">
        <v>29255</v>
      </c>
      <c r="AK300" s="249">
        <v>29255</v>
      </c>
      <c r="AL300" s="249">
        <v>29255</v>
      </c>
      <c r="AM300" s="249">
        <v>29255</v>
      </c>
      <c r="AN300" s="249">
        <v>29255</v>
      </c>
      <c r="AO300" s="249">
        <v>29255</v>
      </c>
      <c r="AP300" s="249">
        <v>29255</v>
      </c>
      <c r="AQ300" s="249">
        <v>29255</v>
      </c>
      <c r="AR300" s="249">
        <v>29255</v>
      </c>
      <c r="AS300" s="249">
        <v>29255</v>
      </c>
      <c r="AT300" s="249">
        <v>14136</v>
      </c>
      <c r="AU300" s="249">
        <v>16373</v>
      </c>
      <c r="AV300" s="249">
        <v>26246</v>
      </c>
      <c r="AW300" s="249">
        <v>16088</v>
      </c>
      <c r="AX300" s="249">
        <v>18651</v>
      </c>
      <c r="AY300" s="249">
        <v>6049</v>
      </c>
      <c r="AZ300" s="247">
        <v>0</v>
      </c>
      <c r="BA300" s="247"/>
      <c r="BB300" s="247"/>
      <c r="BC300" s="247"/>
      <c r="BD300" s="247"/>
      <c r="BE300" s="247"/>
      <c r="BF300" s="247"/>
      <c r="BG300" s="247"/>
      <c r="BH300" s="247"/>
      <c r="BI300" s="247"/>
      <c r="BJ300" s="247"/>
    </row>
    <row r="301" spans="1:62" x14ac:dyDescent="0.35">
      <c r="B301" s="391"/>
      <c r="C301" s="389"/>
      <c r="E301" s="391"/>
      <c r="F301" s="391"/>
      <c r="G301" s="391"/>
      <c r="H301" s="249"/>
      <c r="I301" s="249"/>
      <c r="J301" s="249"/>
      <c r="K301" s="249"/>
      <c r="L301" s="249"/>
      <c r="M301" s="249"/>
      <c r="N301" s="249"/>
      <c r="O301" s="249"/>
      <c r="P301" s="391"/>
      <c r="Q301" s="391"/>
      <c r="R301" s="391"/>
      <c r="S301" s="391"/>
      <c r="T301" s="391"/>
      <c r="U301" s="391"/>
      <c r="V301" s="391"/>
      <c r="W301" s="391"/>
      <c r="X301" s="249"/>
      <c r="Y301" s="245"/>
      <c r="Z301" s="245"/>
      <c r="AA301" s="245"/>
      <c r="AB301" s="245"/>
      <c r="AC301" s="245"/>
      <c r="AD301" s="245"/>
      <c r="AE301" s="245"/>
      <c r="AF301" s="245"/>
      <c r="AG301" s="245"/>
      <c r="AH301" s="245"/>
      <c r="AI301" s="245"/>
      <c r="AJ301" s="249"/>
      <c r="AK301" s="249"/>
      <c r="AL301" s="249"/>
      <c r="AM301" s="249"/>
      <c r="AN301" s="249"/>
      <c r="AO301" s="249"/>
      <c r="AP301" s="249"/>
      <c r="AQ301" s="249"/>
      <c r="AR301" s="249"/>
      <c r="AS301" s="249"/>
      <c r="AT301" s="249"/>
      <c r="AU301" s="249"/>
      <c r="AV301" s="249"/>
      <c r="AW301" s="249"/>
      <c r="AX301" s="249"/>
      <c r="AY301" s="249"/>
      <c r="AZ301" s="247"/>
      <c r="BA301" s="247"/>
      <c r="BB301" s="247"/>
      <c r="BC301" s="247"/>
      <c r="BD301" s="247"/>
      <c r="BE301" s="247"/>
      <c r="BF301" s="247"/>
      <c r="BG301" s="247"/>
      <c r="BH301" s="247"/>
      <c r="BI301" s="247"/>
      <c r="BJ301" s="247"/>
    </row>
    <row r="302" spans="1:62" s="247" customFormat="1" x14ac:dyDescent="0.35">
      <c r="A302" s="387" t="s">
        <v>19</v>
      </c>
      <c r="B302" s="244"/>
      <c r="C302" s="389"/>
      <c r="D302" s="244"/>
      <c r="E302" s="244"/>
      <c r="F302" s="244"/>
      <c r="G302" s="244"/>
      <c r="P302" s="244"/>
      <c r="Q302" s="244"/>
      <c r="R302" s="244"/>
      <c r="S302" s="244"/>
      <c r="T302" s="244"/>
      <c r="U302" s="244"/>
      <c r="V302" s="244"/>
      <c r="W302" s="244"/>
      <c r="Y302" s="245"/>
      <c r="Z302" s="245"/>
      <c r="AA302" s="245"/>
      <c r="AB302" s="245"/>
      <c r="AC302" s="245"/>
      <c r="AD302" s="245"/>
      <c r="AE302" s="245"/>
      <c r="AF302" s="245"/>
      <c r="AG302" s="245"/>
      <c r="AH302" s="245"/>
      <c r="AI302" s="245"/>
    </row>
    <row r="303" spans="1:62" s="247" customFormat="1" x14ac:dyDescent="0.35">
      <c r="A303" s="387" t="s">
        <v>20</v>
      </c>
      <c r="B303" s="388">
        <v>743331</v>
      </c>
      <c r="C303" s="389">
        <f>B303/B$303*100</f>
        <v>100</v>
      </c>
      <c r="D303" s="244"/>
      <c r="E303" s="388">
        <v>37153</v>
      </c>
      <c r="F303" s="388">
        <v>31356</v>
      </c>
      <c r="G303" s="388">
        <v>15420</v>
      </c>
      <c r="H303" s="245">
        <v>23809</v>
      </c>
      <c r="I303" s="245">
        <v>25929</v>
      </c>
      <c r="J303" s="245">
        <v>8263</v>
      </c>
      <c r="K303" s="245">
        <v>4663</v>
      </c>
      <c r="L303" s="245">
        <v>11874</v>
      </c>
      <c r="M303" s="245">
        <v>30943</v>
      </c>
      <c r="N303" s="245">
        <v>26140</v>
      </c>
      <c r="O303" s="245">
        <v>35022</v>
      </c>
      <c r="P303" s="388">
        <v>25713</v>
      </c>
      <c r="Q303" s="388">
        <v>22234</v>
      </c>
      <c r="R303" s="388">
        <v>10986</v>
      </c>
      <c r="S303" s="388">
        <v>31875</v>
      </c>
      <c r="T303" s="388">
        <v>10660</v>
      </c>
      <c r="U303" s="388">
        <v>10126</v>
      </c>
      <c r="V303" s="388">
        <v>9496</v>
      </c>
      <c r="W303" s="388">
        <v>14323</v>
      </c>
      <c r="X303" s="245">
        <v>35390</v>
      </c>
      <c r="Y303" s="245">
        <f t="shared" ref="Y303:AA305" si="50">Z303+AA303+AB303+AC303+AD303</f>
        <v>0</v>
      </c>
      <c r="Z303" s="245">
        <f t="shared" si="50"/>
        <v>0</v>
      </c>
      <c r="AA303" s="245">
        <f t="shared" si="50"/>
        <v>0</v>
      </c>
      <c r="AB303" s="245">
        <v>0</v>
      </c>
      <c r="AC303" s="245">
        <v>0</v>
      </c>
      <c r="AD303" s="245">
        <v>0</v>
      </c>
      <c r="AE303" s="245">
        <v>0</v>
      </c>
      <c r="AF303" s="245">
        <v>0</v>
      </c>
      <c r="AG303" s="245">
        <v>0</v>
      </c>
      <c r="AH303" s="245">
        <v>0</v>
      </c>
      <c r="AI303" s="245">
        <v>0</v>
      </c>
      <c r="AJ303" s="245">
        <v>15928</v>
      </c>
      <c r="AK303" s="245">
        <v>15928</v>
      </c>
      <c r="AL303" s="245">
        <v>15928</v>
      </c>
      <c r="AM303" s="245">
        <v>15928</v>
      </c>
      <c r="AN303" s="245">
        <v>15928</v>
      </c>
      <c r="AO303" s="245">
        <v>15928</v>
      </c>
      <c r="AP303" s="245">
        <v>15928</v>
      </c>
      <c r="AQ303" s="245">
        <v>15928</v>
      </c>
      <c r="AR303" s="245">
        <v>15928</v>
      </c>
      <c r="AS303" s="245">
        <v>15928</v>
      </c>
      <c r="AT303" s="245">
        <v>9899</v>
      </c>
      <c r="AU303" s="245">
        <v>11215</v>
      </c>
      <c r="AV303" s="245">
        <v>18849</v>
      </c>
      <c r="AW303" s="245">
        <v>16940</v>
      </c>
      <c r="AX303" s="245">
        <v>17301</v>
      </c>
      <c r="AY303" s="245">
        <v>9879</v>
      </c>
      <c r="AZ303" s="247">
        <v>0</v>
      </c>
    </row>
    <row r="304" spans="1:62" x14ac:dyDescent="0.35">
      <c r="A304" s="390" t="s">
        <v>379</v>
      </c>
      <c r="B304" s="391">
        <v>167228</v>
      </c>
      <c r="C304" s="389">
        <f t="shared" ref="C304:C305" si="51">B304/B$303*100</f>
        <v>22.497110977478403</v>
      </c>
      <c r="E304" s="391">
        <v>9646</v>
      </c>
      <c r="F304" s="391">
        <v>7956</v>
      </c>
      <c r="G304" s="391">
        <v>4383</v>
      </c>
      <c r="H304" s="249">
        <v>5326</v>
      </c>
      <c r="I304" s="249">
        <v>5678</v>
      </c>
      <c r="J304" s="249">
        <v>1225</v>
      </c>
      <c r="K304" s="250">
        <v>983</v>
      </c>
      <c r="L304" s="249">
        <v>1981</v>
      </c>
      <c r="M304" s="249">
        <v>4277</v>
      </c>
      <c r="N304" s="249">
        <v>5797</v>
      </c>
      <c r="O304" s="249">
        <v>4251</v>
      </c>
      <c r="P304" s="391">
        <v>2891</v>
      </c>
      <c r="Q304" s="391">
        <v>4741</v>
      </c>
      <c r="R304" s="391">
        <v>2242</v>
      </c>
      <c r="S304" s="391">
        <v>7118</v>
      </c>
      <c r="T304" s="391">
        <v>3836</v>
      </c>
      <c r="U304" s="391">
        <v>1940</v>
      </c>
      <c r="V304" s="391">
        <v>1676</v>
      </c>
      <c r="W304" s="391">
        <v>2845</v>
      </c>
      <c r="X304" s="249">
        <v>3761</v>
      </c>
      <c r="Y304" s="245">
        <f t="shared" si="50"/>
        <v>0</v>
      </c>
      <c r="Z304" s="245">
        <f t="shared" si="50"/>
        <v>0</v>
      </c>
      <c r="AA304" s="245">
        <f t="shared" si="50"/>
        <v>0</v>
      </c>
      <c r="AB304" s="245">
        <v>0</v>
      </c>
      <c r="AC304" s="245">
        <v>0</v>
      </c>
      <c r="AD304" s="245">
        <v>0</v>
      </c>
      <c r="AE304" s="245">
        <v>0</v>
      </c>
      <c r="AF304" s="245">
        <v>0</v>
      </c>
      <c r="AG304" s="245">
        <v>0</v>
      </c>
      <c r="AH304" s="245">
        <v>0</v>
      </c>
      <c r="AI304" s="245">
        <v>0</v>
      </c>
      <c r="AJ304" s="249">
        <v>1558</v>
      </c>
      <c r="AK304" s="249">
        <v>1558</v>
      </c>
      <c r="AL304" s="249">
        <v>1558</v>
      </c>
      <c r="AM304" s="249">
        <v>1558</v>
      </c>
      <c r="AN304" s="249">
        <v>1558</v>
      </c>
      <c r="AO304" s="249">
        <v>1558</v>
      </c>
      <c r="AP304" s="249">
        <v>1558</v>
      </c>
      <c r="AQ304" s="249">
        <v>1558</v>
      </c>
      <c r="AR304" s="249">
        <v>1558</v>
      </c>
      <c r="AS304" s="249">
        <v>1558</v>
      </c>
      <c r="AT304" s="249">
        <v>2346</v>
      </c>
      <c r="AU304" s="249">
        <v>2534</v>
      </c>
      <c r="AV304" s="249">
        <v>5087</v>
      </c>
      <c r="AW304" s="249">
        <v>7736</v>
      </c>
      <c r="AX304" s="249">
        <v>6823</v>
      </c>
      <c r="AY304" s="249">
        <v>6042</v>
      </c>
      <c r="AZ304" s="247">
        <v>0</v>
      </c>
      <c r="BA304" s="247"/>
      <c r="BB304" s="247"/>
      <c r="BC304" s="247"/>
      <c r="BD304" s="247"/>
      <c r="BE304" s="247"/>
      <c r="BF304" s="247"/>
      <c r="BG304" s="247"/>
      <c r="BH304" s="247"/>
      <c r="BI304" s="247"/>
      <c r="BJ304" s="247"/>
    </row>
    <row r="305" spans="1:62" x14ac:dyDescent="0.35">
      <c r="A305" s="390" t="s">
        <v>380</v>
      </c>
      <c r="B305" s="391">
        <v>576103</v>
      </c>
      <c r="C305" s="389">
        <f t="shared" si="51"/>
        <v>77.502889022521586</v>
      </c>
      <c r="E305" s="391">
        <v>27507</v>
      </c>
      <c r="F305" s="391">
        <v>23400</v>
      </c>
      <c r="G305" s="391">
        <v>11037</v>
      </c>
      <c r="H305" s="249">
        <v>18483</v>
      </c>
      <c r="I305" s="249">
        <v>20251</v>
      </c>
      <c r="J305" s="249">
        <v>7038</v>
      </c>
      <c r="K305" s="249">
        <v>3680</v>
      </c>
      <c r="L305" s="249">
        <v>9893</v>
      </c>
      <c r="M305" s="249">
        <v>26666</v>
      </c>
      <c r="N305" s="249">
        <v>20343</v>
      </c>
      <c r="O305" s="249">
        <v>30771</v>
      </c>
      <c r="P305" s="391">
        <v>22822</v>
      </c>
      <c r="Q305" s="391">
        <v>17493</v>
      </c>
      <c r="R305" s="391">
        <v>8744</v>
      </c>
      <c r="S305" s="391">
        <v>24757</v>
      </c>
      <c r="T305" s="391">
        <v>6824</v>
      </c>
      <c r="U305" s="391">
        <v>8186</v>
      </c>
      <c r="V305" s="391">
        <v>7820</v>
      </c>
      <c r="W305" s="391">
        <v>11478</v>
      </c>
      <c r="X305" s="249">
        <v>31629</v>
      </c>
      <c r="Y305" s="245">
        <f t="shared" si="50"/>
        <v>0</v>
      </c>
      <c r="Z305" s="245">
        <f t="shared" si="50"/>
        <v>0</v>
      </c>
      <c r="AA305" s="245">
        <f t="shared" si="50"/>
        <v>0</v>
      </c>
      <c r="AB305" s="245">
        <v>0</v>
      </c>
      <c r="AC305" s="245">
        <v>0</v>
      </c>
      <c r="AD305" s="245">
        <v>0</v>
      </c>
      <c r="AE305" s="245">
        <v>0</v>
      </c>
      <c r="AF305" s="245">
        <v>0</v>
      </c>
      <c r="AG305" s="245">
        <v>0</v>
      </c>
      <c r="AH305" s="245">
        <v>0</v>
      </c>
      <c r="AI305" s="245">
        <v>0</v>
      </c>
      <c r="AJ305" s="249">
        <v>14370</v>
      </c>
      <c r="AK305" s="249">
        <v>14370</v>
      </c>
      <c r="AL305" s="249">
        <v>14370</v>
      </c>
      <c r="AM305" s="249">
        <v>14370</v>
      </c>
      <c r="AN305" s="249">
        <v>14370</v>
      </c>
      <c r="AO305" s="249">
        <v>14370</v>
      </c>
      <c r="AP305" s="249">
        <v>14370</v>
      </c>
      <c r="AQ305" s="249">
        <v>14370</v>
      </c>
      <c r="AR305" s="249">
        <v>14370</v>
      </c>
      <c r="AS305" s="249">
        <v>14370</v>
      </c>
      <c r="AT305" s="249">
        <v>7553</v>
      </c>
      <c r="AU305" s="249">
        <v>8681</v>
      </c>
      <c r="AV305" s="249">
        <v>13762</v>
      </c>
      <c r="AW305" s="249">
        <v>9204</v>
      </c>
      <c r="AX305" s="249">
        <v>10478</v>
      </c>
      <c r="AY305" s="249">
        <v>3837</v>
      </c>
      <c r="AZ305" s="247">
        <v>0</v>
      </c>
      <c r="BA305" s="247"/>
      <c r="BB305" s="247"/>
      <c r="BC305" s="247"/>
      <c r="BD305" s="247"/>
      <c r="BE305" s="247"/>
      <c r="BF305" s="247"/>
      <c r="BG305" s="247"/>
      <c r="BH305" s="247"/>
      <c r="BI305" s="247"/>
      <c r="BJ305" s="247"/>
    </row>
    <row r="306" spans="1:62" x14ac:dyDescent="0.35">
      <c r="B306" s="391"/>
      <c r="C306" s="389"/>
      <c r="E306" s="391"/>
      <c r="F306" s="391"/>
      <c r="G306" s="391"/>
      <c r="H306" s="249"/>
      <c r="I306" s="249"/>
      <c r="J306" s="249"/>
      <c r="K306" s="249"/>
      <c r="L306" s="249"/>
      <c r="M306" s="249"/>
      <c r="N306" s="249"/>
      <c r="O306" s="249"/>
      <c r="P306" s="391"/>
      <c r="Q306" s="391"/>
      <c r="R306" s="391"/>
      <c r="S306" s="391"/>
      <c r="T306" s="391"/>
      <c r="U306" s="391"/>
      <c r="V306" s="391"/>
      <c r="W306" s="391"/>
      <c r="X306" s="249"/>
      <c r="Y306" s="245"/>
      <c r="Z306" s="245"/>
      <c r="AA306" s="245"/>
      <c r="AB306" s="245"/>
      <c r="AC306" s="245"/>
      <c r="AD306" s="245"/>
      <c r="AE306" s="245"/>
      <c r="AF306" s="245"/>
      <c r="AG306" s="245"/>
      <c r="AH306" s="245"/>
      <c r="AI306" s="245"/>
      <c r="AJ306" s="249"/>
      <c r="AK306" s="249"/>
      <c r="AL306" s="249"/>
      <c r="AM306" s="249"/>
      <c r="AN306" s="249"/>
      <c r="AO306" s="249"/>
      <c r="AP306" s="249"/>
      <c r="AQ306" s="249"/>
      <c r="AR306" s="249"/>
      <c r="AS306" s="249"/>
      <c r="AT306" s="249"/>
      <c r="AU306" s="249"/>
      <c r="AV306" s="249"/>
      <c r="AW306" s="249"/>
      <c r="AX306" s="249"/>
      <c r="AY306" s="249"/>
      <c r="AZ306" s="247"/>
      <c r="BA306" s="247"/>
      <c r="BB306" s="247"/>
      <c r="BC306" s="247"/>
      <c r="BD306" s="247"/>
      <c r="BE306" s="247"/>
      <c r="BF306" s="247"/>
      <c r="BG306" s="247"/>
      <c r="BH306" s="247"/>
      <c r="BI306" s="247"/>
      <c r="BJ306" s="247"/>
    </row>
    <row r="307" spans="1:62" s="247" customFormat="1" x14ac:dyDescent="0.35">
      <c r="A307" s="387" t="s">
        <v>21</v>
      </c>
      <c r="B307" s="244"/>
      <c r="C307" s="389"/>
      <c r="D307" s="244"/>
      <c r="E307" s="244"/>
      <c r="F307" s="244"/>
      <c r="G307" s="244"/>
      <c r="P307" s="244"/>
      <c r="Q307" s="244"/>
      <c r="R307" s="244"/>
      <c r="S307" s="244"/>
      <c r="T307" s="244"/>
      <c r="U307" s="244"/>
      <c r="V307" s="244"/>
      <c r="W307" s="244"/>
      <c r="Y307" s="245"/>
      <c r="Z307" s="245"/>
      <c r="AA307" s="245"/>
      <c r="AB307" s="245"/>
      <c r="AC307" s="245"/>
      <c r="AD307" s="245"/>
      <c r="AE307" s="245"/>
      <c r="AF307" s="245"/>
      <c r="AG307" s="245"/>
      <c r="AH307" s="245"/>
      <c r="AI307" s="245"/>
    </row>
    <row r="308" spans="1:62" s="247" customFormat="1" x14ac:dyDescent="0.35">
      <c r="A308" s="387" t="s">
        <v>20</v>
      </c>
      <c r="B308" s="388">
        <v>739703</v>
      </c>
      <c r="C308" s="389">
        <f>B308/B$308*100</f>
        <v>100</v>
      </c>
      <c r="D308" s="244"/>
      <c r="E308" s="388">
        <v>32501</v>
      </c>
      <c r="F308" s="388">
        <v>28048</v>
      </c>
      <c r="G308" s="388">
        <v>12499</v>
      </c>
      <c r="H308" s="245">
        <v>23800</v>
      </c>
      <c r="I308" s="245">
        <v>26434</v>
      </c>
      <c r="J308" s="245">
        <v>8467</v>
      </c>
      <c r="K308" s="245">
        <v>4541</v>
      </c>
      <c r="L308" s="245">
        <v>11921</v>
      </c>
      <c r="M308" s="245">
        <v>33912</v>
      </c>
      <c r="N308" s="245">
        <v>23477</v>
      </c>
      <c r="O308" s="245">
        <v>38191</v>
      </c>
      <c r="P308" s="388">
        <v>27469</v>
      </c>
      <c r="Q308" s="388">
        <v>22097</v>
      </c>
      <c r="R308" s="388">
        <v>11272</v>
      </c>
      <c r="S308" s="388">
        <v>31974</v>
      </c>
      <c r="T308" s="388">
        <v>9638</v>
      </c>
      <c r="U308" s="388">
        <v>11217</v>
      </c>
      <c r="V308" s="388">
        <v>10413</v>
      </c>
      <c r="W308" s="388">
        <v>14924</v>
      </c>
      <c r="X308" s="245">
        <v>38689</v>
      </c>
      <c r="Y308" s="245">
        <f t="shared" ref="Y308:AA310" si="52">Z308+AA308+AB308+AC308+AD308</f>
        <v>0</v>
      </c>
      <c r="Z308" s="245">
        <f t="shared" si="52"/>
        <v>0</v>
      </c>
      <c r="AA308" s="245">
        <f t="shared" si="52"/>
        <v>0</v>
      </c>
      <c r="AB308" s="245">
        <v>0</v>
      </c>
      <c r="AC308" s="245">
        <v>0</v>
      </c>
      <c r="AD308" s="245">
        <v>0</v>
      </c>
      <c r="AE308" s="245">
        <v>0</v>
      </c>
      <c r="AF308" s="245">
        <v>0</v>
      </c>
      <c r="AG308" s="245">
        <v>0</v>
      </c>
      <c r="AH308" s="245">
        <v>0</v>
      </c>
      <c r="AI308" s="245">
        <v>0</v>
      </c>
      <c r="AJ308" s="245">
        <v>18251</v>
      </c>
      <c r="AK308" s="245">
        <v>18251</v>
      </c>
      <c r="AL308" s="245">
        <v>18251</v>
      </c>
      <c r="AM308" s="245">
        <v>18251</v>
      </c>
      <c r="AN308" s="245">
        <v>18251</v>
      </c>
      <c r="AO308" s="245">
        <v>18251</v>
      </c>
      <c r="AP308" s="245">
        <v>18251</v>
      </c>
      <c r="AQ308" s="245">
        <v>18251</v>
      </c>
      <c r="AR308" s="245">
        <v>18251</v>
      </c>
      <c r="AS308" s="245">
        <v>18251</v>
      </c>
      <c r="AT308" s="245">
        <v>10055</v>
      </c>
      <c r="AU308" s="245">
        <v>11646</v>
      </c>
      <c r="AV308" s="245">
        <v>19630</v>
      </c>
      <c r="AW308" s="245">
        <v>16741</v>
      </c>
      <c r="AX308" s="245">
        <v>16539</v>
      </c>
      <c r="AY308" s="245">
        <v>7875</v>
      </c>
      <c r="AZ308" s="247">
        <v>0</v>
      </c>
    </row>
    <row r="309" spans="1:62" x14ac:dyDescent="0.35">
      <c r="A309" s="390" t="s">
        <v>379</v>
      </c>
      <c r="B309" s="391">
        <v>249987</v>
      </c>
      <c r="C309" s="389">
        <f t="shared" ref="C309:C310" si="53">B309/B$308*100</f>
        <v>33.795590933117751</v>
      </c>
      <c r="E309" s="391">
        <v>12483</v>
      </c>
      <c r="F309" s="391">
        <v>11115</v>
      </c>
      <c r="G309" s="391">
        <v>5217</v>
      </c>
      <c r="H309" s="249">
        <v>9432</v>
      </c>
      <c r="I309" s="249">
        <v>9487</v>
      </c>
      <c r="J309" s="249">
        <v>2078</v>
      </c>
      <c r="K309" s="249">
        <v>1586</v>
      </c>
      <c r="L309" s="249">
        <v>3356</v>
      </c>
      <c r="M309" s="249">
        <v>9163</v>
      </c>
      <c r="N309" s="249">
        <v>8351</v>
      </c>
      <c r="O309" s="249">
        <v>7810</v>
      </c>
      <c r="P309" s="391">
        <v>6665</v>
      </c>
      <c r="Q309" s="391">
        <v>8237</v>
      </c>
      <c r="R309" s="391">
        <v>3371</v>
      </c>
      <c r="S309" s="391">
        <v>10961</v>
      </c>
      <c r="T309" s="391">
        <v>4430</v>
      </c>
      <c r="U309" s="391">
        <v>3426</v>
      </c>
      <c r="V309" s="391">
        <v>3220</v>
      </c>
      <c r="W309" s="391">
        <v>4699</v>
      </c>
      <c r="X309" s="249">
        <v>8106</v>
      </c>
      <c r="Y309" s="245">
        <f t="shared" si="52"/>
        <v>0</v>
      </c>
      <c r="Z309" s="245">
        <f t="shared" si="52"/>
        <v>0</v>
      </c>
      <c r="AA309" s="245">
        <f t="shared" si="52"/>
        <v>0</v>
      </c>
      <c r="AB309" s="245">
        <v>0</v>
      </c>
      <c r="AC309" s="245">
        <v>0</v>
      </c>
      <c r="AD309" s="245">
        <v>0</v>
      </c>
      <c r="AE309" s="245">
        <v>0</v>
      </c>
      <c r="AF309" s="245">
        <v>0</v>
      </c>
      <c r="AG309" s="245">
        <v>0</v>
      </c>
      <c r="AH309" s="245">
        <v>0</v>
      </c>
      <c r="AI309" s="245">
        <v>0</v>
      </c>
      <c r="AJ309" s="249">
        <v>3366</v>
      </c>
      <c r="AK309" s="249">
        <v>3366</v>
      </c>
      <c r="AL309" s="249">
        <v>3366</v>
      </c>
      <c r="AM309" s="249">
        <v>3366</v>
      </c>
      <c r="AN309" s="249">
        <v>3366</v>
      </c>
      <c r="AO309" s="249">
        <v>3366</v>
      </c>
      <c r="AP309" s="249">
        <v>3366</v>
      </c>
      <c r="AQ309" s="249">
        <v>3366</v>
      </c>
      <c r="AR309" s="249">
        <v>3366</v>
      </c>
      <c r="AS309" s="249">
        <v>3366</v>
      </c>
      <c r="AT309" s="249">
        <v>3472</v>
      </c>
      <c r="AU309" s="249">
        <v>3954</v>
      </c>
      <c r="AV309" s="249">
        <v>7146</v>
      </c>
      <c r="AW309" s="249">
        <v>9857</v>
      </c>
      <c r="AX309" s="249">
        <v>8366</v>
      </c>
      <c r="AY309" s="249">
        <v>5663</v>
      </c>
      <c r="AZ309" s="247">
        <v>0</v>
      </c>
      <c r="BA309" s="247"/>
      <c r="BB309" s="247"/>
      <c r="BC309" s="247"/>
      <c r="BD309" s="247"/>
      <c r="BE309" s="247"/>
      <c r="BF309" s="247"/>
      <c r="BG309" s="247"/>
      <c r="BH309" s="247"/>
      <c r="BI309" s="247"/>
      <c r="BJ309" s="247"/>
    </row>
    <row r="310" spans="1:62" ht="18.600000000000001" thickBot="1" x14ac:dyDescent="0.4">
      <c r="A310" s="396" t="s">
        <v>380</v>
      </c>
      <c r="B310" s="395">
        <v>489716</v>
      </c>
      <c r="C310" s="398">
        <f t="shared" si="53"/>
        <v>66.204409066882249</v>
      </c>
      <c r="D310" s="256"/>
      <c r="E310" s="397">
        <v>20018</v>
      </c>
      <c r="F310" s="397">
        <v>16933</v>
      </c>
      <c r="G310" s="397">
        <v>7282</v>
      </c>
      <c r="H310" s="257">
        <v>14368</v>
      </c>
      <c r="I310" s="257">
        <v>16947</v>
      </c>
      <c r="J310" s="257">
        <v>6389</v>
      </c>
      <c r="K310" s="257">
        <v>2955</v>
      </c>
      <c r="L310" s="257">
        <v>8565</v>
      </c>
      <c r="M310" s="257">
        <v>24749</v>
      </c>
      <c r="N310" s="257">
        <v>15126</v>
      </c>
      <c r="O310" s="257">
        <v>30381</v>
      </c>
      <c r="P310" s="397">
        <v>20804</v>
      </c>
      <c r="Q310" s="397">
        <v>13860</v>
      </c>
      <c r="R310" s="397">
        <v>7901</v>
      </c>
      <c r="S310" s="397">
        <v>21013</v>
      </c>
      <c r="T310" s="397">
        <v>5208</v>
      </c>
      <c r="U310" s="397">
        <v>7791</v>
      </c>
      <c r="V310" s="397">
        <v>7193</v>
      </c>
      <c r="W310" s="397">
        <v>10225</v>
      </c>
      <c r="X310" s="257">
        <v>30583</v>
      </c>
      <c r="Y310" s="288">
        <f t="shared" si="52"/>
        <v>0</v>
      </c>
      <c r="Z310" s="288">
        <f t="shared" si="52"/>
        <v>0</v>
      </c>
      <c r="AA310" s="288">
        <f t="shared" si="52"/>
        <v>0</v>
      </c>
      <c r="AB310" s="288">
        <v>0</v>
      </c>
      <c r="AC310" s="288">
        <v>0</v>
      </c>
      <c r="AD310" s="288">
        <v>0</v>
      </c>
      <c r="AE310" s="288">
        <v>0</v>
      </c>
      <c r="AF310" s="288">
        <v>0</v>
      </c>
      <c r="AG310" s="288">
        <v>0</v>
      </c>
      <c r="AH310" s="288">
        <v>0</v>
      </c>
      <c r="AI310" s="288">
        <v>0</v>
      </c>
      <c r="AJ310" s="257">
        <v>14885</v>
      </c>
      <c r="AK310" s="257">
        <v>14885</v>
      </c>
      <c r="AL310" s="257">
        <v>14885</v>
      </c>
      <c r="AM310" s="257">
        <v>14885</v>
      </c>
      <c r="AN310" s="257">
        <v>14885</v>
      </c>
      <c r="AO310" s="257">
        <v>14885</v>
      </c>
      <c r="AP310" s="257">
        <v>14885</v>
      </c>
      <c r="AQ310" s="257">
        <v>14885</v>
      </c>
      <c r="AR310" s="257">
        <v>14885</v>
      </c>
      <c r="AS310" s="257">
        <v>14885</v>
      </c>
      <c r="AT310" s="257">
        <v>6583</v>
      </c>
      <c r="AU310" s="257">
        <v>7692</v>
      </c>
      <c r="AV310" s="257">
        <v>12484</v>
      </c>
      <c r="AW310" s="257">
        <v>6884</v>
      </c>
      <c r="AX310" s="257">
        <v>8173</v>
      </c>
      <c r="AY310" s="257">
        <v>2212</v>
      </c>
      <c r="AZ310" s="262">
        <v>0</v>
      </c>
      <c r="BA310" s="255"/>
      <c r="BB310" s="255"/>
      <c r="BC310" s="255"/>
      <c r="BD310" s="255"/>
      <c r="BE310" s="255"/>
      <c r="BF310" s="255"/>
      <c r="BG310" s="255"/>
      <c r="BH310" s="255"/>
      <c r="BI310" s="255"/>
      <c r="BJ310" s="255"/>
    </row>
    <row r="311" spans="1:62" x14ac:dyDescent="0.35">
      <c r="B311" s="236"/>
      <c r="C311" s="252"/>
      <c r="E311" s="391"/>
      <c r="F311" s="391"/>
      <c r="G311" s="391"/>
      <c r="H311" s="249"/>
      <c r="I311" s="249"/>
      <c r="J311" s="249"/>
      <c r="K311" s="249"/>
      <c r="L311" s="249"/>
      <c r="M311" s="249"/>
      <c r="N311" s="249"/>
      <c r="O311" s="249"/>
      <c r="P311" s="391"/>
      <c r="Q311" s="391"/>
      <c r="R311" s="391"/>
      <c r="S311" s="391"/>
      <c r="T311" s="391"/>
      <c r="U311" s="391"/>
      <c r="V311" s="391"/>
      <c r="W311" s="391"/>
      <c r="X311" s="249"/>
      <c r="Y311" s="249"/>
      <c r="Z311" s="249"/>
      <c r="AA311" s="249"/>
      <c r="AB311" s="249"/>
      <c r="AC311" s="249"/>
      <c r="AD311" s="249"/>
      <c r="AE311" s="249"/>
      <c r="AF311" s="249"/>
      <c r="AG311" s="249"/>
      <c r="AH311" s="249"/>
      <c r="AI311" s="249"/>
      <c r="AJ311" s="249"/>
      <c r="AK311" s="249"/>
      <c r="AL311" s="249"/>
      <c r="AM311" s="249"/>
      <c r="AN311" s="249"/>
      <c r="AO311" s="249"/>
      <c r="AP311" s="247"/>
      <c r="AQ311" s="247"/>
      <c r="AR311" s="247"/>
      <c r="AS311" s="247"/>
      <c r="AT311" s="247"/>
      <c r="AU311" s="247"/>
      <c r="AV311" s="247"/>
      <c r="AW311" s="247"/>
      <c r="AX311" s="247"/>
      <c r="AY311" s="247"/>
      <c r="AZ311" s="247"/>
      <c r="BA311" s="253"/>
      <c r="BB311" s="253"/>
      <c r="BC311" s="253"/>
      <c r="BD311" s="253"/>
      <c r="BE311" s="253"/>
      <c r="BF311" s="253"/>
      <c r="BG311" s="253"/>
      <c r="BH311" s="253"/>
      <c r="BI311" s="253"/>
      <c r="BJ311" s="253"/>
    </row>
    <row r="312" spans="1:62" ht="18.600000000000001" thickBot="1" x14ac:dyDescent="0.4">
      <c r="A312" s="396"/>
      <c r="B312" s="256"/>
      <c r="C312" s="256"/>
      <c r="D312" s="256"/>
      <c r="E312" s="397"/>
      <c r="F312" s="397"/>
      <c r="G312" s="397"/>
      <c r="H312" s="257"/>
      <c r="I312" s="257"/>
      <c r="J312" s="257"/>
      <c r="K312" s="257"/>
      <c r="L312" s="257"/>
      <c r="M312" s="257"/>
      <c r="N312" s="249"/>
      <c r="O312" s="249"/>
      <c r="P312" s="391"/>
      <c r="Q312" s="391"/>
      <c r="R312" s="391"/>
      <c r="S312" s="391"/>
      <c r="T312" s="391"/>
      <c r="U312" s="391"/>
      <c r="V312" s="391"/>
      <c r="W312" s="391"/>
      <c r="X312" s="249"/>
      <c r="Y312" s="249"/>
      <c r="Z312" s="249"/>
      <c r="AA312" s="249"/>
      <c r="AB312" s="249"/>
      <c r="AC312" s="249"/>
      <c r="AD312" s="249"/>
      <c r="AE312" s="249"/>
      <c r="AF312" s="249"/>
      <c r="AG312" s="249"/>
      <c r="AH312" s="249"/>
      <c r="AI312" s="249"/>
      <c r="AJ312" s="249"/>
      <c r="AK312" s="249"/>
      <c r="AL312" s="249"/>
      <c r="AM312" s="249"/>
      <c r="AN312" s="249"/>
      <c r="AO312" s="249"/>
      <c r="AP312" s="247"/>
      <c r="AQ312" s="247"/>
      <c r="AR312" s="247"/>
      <c r="AS312" s="247"/>
      <c r="AT312" s="247"/>
      <c r="AU312" s="247"/>
      <c r="AV312" s="247"/>
      <c r="AW312" s="247"/>
      <c r="AX312" s="247"/>
      <c r="AY312" s="247"/>
      <c r="AZ312" s="247"/>
    </row>
    <row r="313" spans="1:62" s="233" customFormat="1" x14ac:dyDescent="0.35">
      <c r="A313" s="428" t="s">
        <v>463</v>
      </c>
      <c r="B313" s="428"/>
      <c r="C313" s="429"/>
      <c r="D313" s="428"/>
      <c r="E313" s="428"/>
      <c r="F313" s="428"/>
      <c r="G313" s="428"/>
      <c r="H313" s="428"/>
      <c r="I313" s="359"/>
      <c r="J313" s="359"/>
      <c r="K313" s="359"/>
      <c r="L313" s="359"/>
      <c r="M313" s="359"/>
      <c r="N313" s="231"/>
      <c r="O313" s="231"/>
      <c r="P313" s="326"/>
      <c r="Q313" s="326"/>
      <c r="R313" s="326"/>
      <c r="S313" s="326"/>
      <c r="T313" s="326"/>
      <c r="U313" s="326"/>
      <c r="V313" s="326"/>
      <c r="W313" s="326"/>
      <c r="X313" s="231"/>
      <c r="Y313" s="231"/>
      <c r="Z313" s="231"/>
      <c r="AA313" s="231"/>
      <c r="AB313" s="231"/>
      <c r="AC313" s="231"/>
      <c r="AD313" s="231"/>
      <c r="AE313" s="231"/>
      <c r="AF313" s="231"/>
      <c r="AG313" s="231"/>
      <c r="AH313" s="231"/>
      <c r="AI313" s="231"/>
      <c r="AJ313" s="231"/>
      <c r="AK313" s="231"/>
      <c r="AL313" s="430"/>
      <c r="AM313" s="308"/>
      <c r="AN313" s="308"/>
      <c r="AO313" s="308"/>
      <c r="AP313" s="247"/>
      <c r="AQ313" s="247"/>
      <c r="AR313" s="247"/>
      <c r="AS313" s="247"/>
      <c r="AT313" s="247"/>
      <c r="AU313" s="247"/>
      <c r="AV313" s="247"/>
      <c r="AW313" s="247"/>
      <c r="AX313" s="247"/>
      <c r="AY313" s="247"/>
      <c r="AZ313" s="247"/>
    </row>
    <row r="314" spans="1:62" s="242" customFormat="1" ht="18.600000000000001" thickBot="1" x14ac:dyDescent="0.4">
      <c r="A314" s="646" t="s">
        <v>367</v>
      </c>
      <c r="B314" s="588" t="s">
        <v>168</v>
      </c>
      <c r="C314" s="588"/>
      <c r="D314" s="421"/>
      <c r="E314" s="588" t="s">
        <v>368</v>
      </c>
      <c r="F314" s="588"/>
      <c r="G314" s="588"/>
      <c r="H314" s="588"/>
      <c r="I314" s="588"/>
      <c r="J314" s="588"/>
      <c r="K314" s="588"/>
      <c r="L314" s="588"/>
      <c r="M314" s="588"/>
      <c r="N314" s="285"/>
      <c r="O314" s="285"/>
      <c r="P314" s="421"/>
      <c r="Q314" s="421"/>
      <c r="R314" s="421"/>
      <c r="S314" s="421"/>
      <c r="T314" s="421"/>
      <c r="U314" s="421"/>
      <c r="V314" s="421"/>
      <c r="W314" s="421"/>
      <c r="X314" s="285"/>
      <c r="Y314" s="285"/>
      <c r="Z314" s="285"/>
      <c r="AA314" s="285"/>
      <c r="AB314" s="285"/>
      <c r="AC314" s="285"/>
      <c r="AD314" s="285"/>
      <c r="AE314" s="285"/>
      <c r="AF314" s="285"/>
      <c r="AG314" s="285"/>
      <c r="AH314" s="285"/>
      <c r="AI314" s="285"/>
      <c r="AJ314" s="285"/>
      <c r="AK314" s="285"/>
      <c r="AL314" s="285"/>
      <c r="AM314" s="285"/>
      <c r="AN314" s="285"/>
      <c r="AO314" s="285"/>
      <c r="AP314" s="255"/>
      <c r="AQ314" s="255"/>
      <c r="AR314" s="255"/>
      <c r="AS314" s="255"/>
      <c r="AT314" s="255"/>
      <c r="AU314" s="255"/>
      <c r="AV314" s="255"/>
      <c r="AW314" s="255"/>
      <c r="AX314" s="255"/>
      <c r="AY314" s="255"/>
      <c r="AZ314" s="255"/>
    </row>
    <row r="315" spans="1:62" s="242" customFormat="1" ht="52.8" customHeight="1" thickBot="1" x14ac:dyDescent="0.4">
      <c r="A315" s="651"/>
      <c r="B315" s="534" t="s">
        <v>4</v>
      </c>
      <c r="C315" s="535" t="s">
        <v>5</v>
      </c>
      <c r="D315" s="536"/>
      <c r="E315" s="513" t="s">
        <v>169</v>
      </c>
      <c r="F315" s="509" t="s">
        <v>170</v>
      </c>
      <c r="G315" s="509" t="s">
        <v>171</v>
      </c>
      <c r="H315" s="509" t="s">
        <v>172</v>
      </c>
      <c r="I315" s="509" t="s">
        <v>173</v>
      </c>
      <c r="J315" s="509" t="s">
        <v>431</v>
      </c>
      <c r="K315" s="509" t="s">
        <v>175</v>
      </c>
      <c r="L315" s="509" t="s">
        <v>176</v>
      </c>
      <c r="M315" s="515" t="s">
        <v>177</v>
      </c>
      <c r="N315" s="275"/>
      <c r="O315" s="275"/>
      <c r="P315" s="240"/>
      <c r="Q315" s="240"/>
      <c r="R315" s="240"/>
      <c r="S315" s="240"/>
      <c r="T315" s="240"/>
      <c r="U315" s="431"/>
      <c r="V315" s="431"/>
      <c r="W315" s="431"/>
      <c r="X315" s="241"/>
      <c r="Y315" s="241"/>
      <c r="Z315" s="241"/>
      <c r="AA315" s="241"/>
      <c r="AB315" s="241"/>
      <c r="AC315" s="241"/>
      <c r="AD315" s="241"/>
      <c r="AE315" s="241"/>
      <c r="AF315" s="241"/>
      <c r="AG315" s="241"/>
      <c r="AH315" s="241"/>
      <c r="AI315" s="241"/>
      <c r="AJ315" s="241"/>
      <c r="AK315" s="241"/>
      <c r="AL315" s="241"/>
      <c r="AM315" s="241"/>
      <c r="AN315" s="241"/>
      <c r="AO315" s="241"/>
      <c r="AP315" s="241"/>
      <c r="AQ315" s="241"/>
      <c r="AR315" s="241"/>
      <c r="AS315" s="241"/>
      <c r="AT315" s="241"/>
      <c r="AU315" s="241"/>
      <c r="AV315" s="241"/>
      <c r="AW315" s="241"/>
      <c r="AX315" s="241"/>
      <c r="AY315" s="241"/>
    </row>
    <row r="316" spans="1:62" s="233" customFormat="1" ht="18.600000000000001" thickBot="1" x14ac:dyDescent="0.4">
      <c r="A316" s="386" t="s">
        <v>14</v>
      </c>
      <c r="B316" s="240"/>
      <c r="C316" s="240"/>
      <c r="D316" s="240"/>
      <c r="E316" s="240"/>
      <c r="F316" s="240"/>
      <c r="G316" s="240"/>
      <c r="H316" s="240"/>
      <c r="I316" s="240"/>
      <c r="J316" s="240"/>
      <c r="K316" s="240"/>
      <c r="L316" s="240"/>
      <c r="M316" s="240"/>
      <c r="N316" s="230"/>
      <c r="O316" s="230"/>
      <c r="P316" s="243"/>
      <c r="Q316" s="243"/>
      <c r="R316" s="243"/>
      <c r="S316" s="243"/>
      <c r="T316" s="243"/>
      <c r="U316" s="243"/>
      <c r="V316" s="243"/>
      <c r="W316" s="243"/>
      <c r="X316" s="230"/>
      <c r="Y316" s="230"/>
      <c r="Z316" s="230"/>
      <c r="AA316" s="230"/>
      <c r="AB316" s="230"/>
      <c r="AC316" s="230"/>
      <c r="AD316" s="230"/>
      <c r="AE316" s="230"/>
      <c r="AF316" s="230"/>
      <c r="AG316" s="230"/>
      <c r="AH316" s="230"/>
      <c r="AI316" s="230"/>
      <c r="AJ316" s="230"/>
      <c r="AK316" s="230"/>
      <c r="AL316" s="230"/>
      <c r="AM316" s="230"/>
      <c r="AN316" s="230"/>
      <c r="AO316" s="230"/>
      <c r="AP316" s="230"/>
      <c r="AQ316" s="230"/>
      <c r="AR316" s="230"/>
      <c r="AS316" s="230"/>
      <c r="AT316" s="230"/>
      <c r="AU316" s="230"/>
      <c r="AV316" s="230"/>
      <c r="AW316" s="230"/>
      <c r="AX316" s="230"/>
      <c r="AY316" s="230"/>
    </row>
    <row r="317" spans="1:62" s="233" customFormat="1" ht="18.600000000000001" thickBot="1" x14ac:dyDescent="0.4">
      <c r="A317" s="386" t="s">
        <v>378</v>
      </c>
      <c r="B317" s="243"/>
      <c r="C317" s="243"/>
      <c r="D317" s="243"/>
      <c r="E317" s="243"/>
      <c r="F317" s="243"/>
      <c r="G317" s="243"/>
      <c r="H317" s="243"/>
      <c r="I317" s="243"/>
      <c r="J317" s="243"/>
      <c r="K317" s="243"/>
      <c r="L317" s="243"/>
      <c r="M317" s="243"/>
      <c r="N317" s="230"/>
      <c r="O317" s="230"/>
      <c r="P317" s="243"/>
      <c r="Q317" s="243"/>
      <c r="R317" s="243"/>
      <c r="S317" s="243"/>
      <c r="T317" s="243"/>
      <c r="U317" s="243"/>
      <c r="V317" s="243"/>
      <c r="W317" s="243"/>
      <c r="X317" s="230"/>
      <c r="Y317" s="230"/>
      <c r="Z317" s="230"/>
      <c r="AA317" s="230"/>
      <c r="AB317" s="230"/>
      <c r="AC317" s="230"/>
      <c r="AD317" s="230"/>
      <c r="AE317" s="230"/>
      <c r="AF317" s="230"/>
      <c r="AG317" s="230"/>
      <c r="AH317" s="230"/>
      <c r="AI317" s="230"/>
      <c r="AJ317" s="230"/>
      <c r="AK317" s="230"/>
      <c r="AL317" s="230"/>
      <c r="AM317" s="230"/>
      <c r="AN317" s="230"/>
      <c r="AO317" s="230"/>
      <c r="AP317" s="230"/>
      <c r="AQ317" s="230"/>
      <c r="AR317" s="230"/>
      <c r="AS317" s="230"/>
      <c r="AT317" s="230"/>
      <c r="AU317" s="230"/>
      <c r="AV317" s="230"/>
      <c r="AW317" s="230"/>
      <c r="AX317" s="230"/>
      <c r="AY317" s="230"/>
    </row>
    <row r="318" spans="1:62" s="247" customFormat="1" x14ac:dyDescent="0.35">
      <c r="A318" s="387" t="s">
        <v>20</v>
      </c>
      <c r="B318" s="388">
        <v>639757</v>
      </c>
      <c r="C318" s="389">
        <f>B318/B$318*100</f>
        <v>100</v>
      </c>
      <c r="D318" s="244"/>
      <c r="E318" s="388">
        <v>93772</v>
      </c>
      <c r="F318" s="388">
        <v>50423</v>
      </c>
      <c r="G318" s="388">
        <v>28518</v>
      </c>
      <c r="H318" s="245">
        <v>48129</v>
      </c>
      <c r="I318" s="245">
        <v>111798</v>
      </c>
      <c r="J318" s="245">
        <v>122559</v>
      </c>
      <c r="K318" s="245">
        <v>65018</v>
      </c>
      <c r="L318" s="245">
        <v>82133</v>
      </c>
      <c r="M318" s="245">
        <v>37407</v>
      </c>
      <c r="P318" s="244"/>
      <c r="Q318" s="244"/>
      <c r="R318" s="244"/>
      <c r="S318" s="244"/>
      <c r="T318" s="244"/>
      <c r="U318" s="244"/>
      <c r="V318" s="244"/>
      <c r="W318" s="244"/>
    </row>
    <row r="319" spans="1:62" x14ac:dyDescent="0.35">
      <c r="A319" s="390" t="s">
        <v>379</v>
      </c>
      <c r="B319" s="391">
        <v>212441</v>
      </c>
      <c r="C319" s="389">
        <f t="shared" ref="C319:C320" si="54">B319/B$318*100</f>
        <v>33.206514348416668</v>
      </c>
      <c r="E319" s="391">
        <v>38462</v>
      </c>
      <c r="F319" s="391">
        <v>18199</v>
      </c>
      <c r="G319" s="391">
        <v>9920</v>
      </c>
      <c r="H319" s="249">
        <v>17246</v>
      </c>
      <c r="I319" s="249">
        <v>29277</v>
      </c>
      <c r="J319" s="249">
        <v>29738</v>
      </c>
      <c r="K319" s="249">
        <v>22398</v>
      </c>
      <c r="L319" s="249">
        <v>32352</v>
      </c>
      <c r="M319" s="249">
        <v>14849</v>
      </c>
    </row>
    <row r="320" spans="1:62" x14ac:dyDescent="0.35">
      <c r="A320" s="390" t="s">
        <v>380</v>
      </c>
      <c r="B320" s="391">
        <v>427316</v>
      </c>
      <c r="C320" s="389">
        <f t="shared" si="54"/>
        <v>66.793485651583339</v>
      </c>
      <c r="E320" s="391">
        <v>55310</v>
      </c>
      <c r="F320" s="391">
        <v>32224</v>
      </c>
      <c r="G320" s="391">
        <v>18598</v>
      </c>
      <c r="H320" s="249">
        <v>30883</v>
      </c>
      <c r="I320" s="249">
        <v>82521</v>
      </c>
      <c r="J320" s="249">
        <v>92821</v>
      </c>
      <c r="K320" s="249">
        <v>42620</v>
      </c>
      <c r="L320" s="249">
        <v>49781</v>
      </c>
      <c r="M320" s="249">
        <v>22558</v>
      </c>
    </row>
    <row r="321" spans="1:23" x14ac:dyDescent="0.35">
      <c r="B321" s="391"/>
      <c r="C321" s="389"/>
      <c r="E321" s="391"/>
      <c r="F321" s="391"/>
      <c r="G321" s="391"/>
      <c r="H321" s="249"/>
      <c r="I321" s="249"/>
      <c r="J321" s="249"/>
      <c r="K321" s="249"/>
      <c r="L321" s="249"/>
      <c r="M321" s="249"/>
    </row>
    <row r="322" spans="1:23" s="247" customFormat="1" x14ac:dyDescent="0.35">
      <c r="A322" s="387" t="s">
        <v>19</v>
      </c>
      <c r="B322" s="244"/>
      <c r="C322" s="389"/>
      <c r="D322" s="244"/>
      <c r="E322" s="244"/>
      <c r="F322" s="244"/>
      <c r="G322" s="244"/>
      <c r="P322" s="244"/>
      <c r="Q322" s="244"/>
      <c r="R322" s="244"/>
      <c r="S322" s="244"/>
      <c r="T322" s="244"/>
      <c r="U322" s="244"/>
      <c r="V322" s="244"/>
      <c r="W322" s="244"/>
    </row>
    <row r="323" spans="1:23" s="247" customFormat="1" x14ac:dyDescent="0.35">
      <c r="A323" s="387" t="s">
        <v>20</v>
      </c>
      <c r="B323" s="388">
        <v>329103</v>
      </c>
      <c r="C323" s="389">
        <f>B323/B$323*100</f>
        <v>100</v>
      </c>
      <c r="D323" s="244"/>
      <c r="E323" s="388">
        <v>49967</v>
      </c>
      <c r="F323" s="388">
        <v>26751</v>
      </c>
      <c r="G323" s="388">
        <v>15645</v>
      </c>
      <c r="H323" s="245">
        <v>24725</v>
      </c>
      <c r="I323" s="245">
        <v>55764</v>
      </c>
      <c r="J323" s="245">
        <v>59787</v>
      </c>
      <c r="K323" s="245">
        <v>33654</v>
      </c>
      <c r="L323" s="245">
        <v>42728</v>
      </c>
      <c r="M323" s="245">
        <v>20082</v>
      </c>
      <c r="P323" s="244"/>
      <c r="Q323" s="244"/>
      <c r="R323" s="244"/>
      <c r="S323" s="244"/>
      <c r="T323" s="244"/>
      <c r="U323" s="244"/>
      <c r="V323" s="244"/>
      <c r="W323" s="244"/>
    </row>
    <row r="324" spans="1:23" x14ac:dyDescent="0.35">
      <c r="A324" s="390" t="s">
        <v>379</v>
      </c>
      <c r="B324" s="391">
        <v>90881</v>
      </c>
      <c r="C324" s="389">
        <f t="shared" ref="C324:C325" si="55">B324/B$323*100</f>
        <v>27.61475890526674</v>
      </c>
      <c r="E324" s="391">
        <v>17900</v>
      </c>
      <c r="F324" s="391">
        <v>7894</v>
      </c>
      <c r="G324" s="391">
        <v>4855</v>
      </c>
      <c r="H324" s="249">
        <v>7220</v>
      </c>
      <c r="I324" s="249">
        <v>11219</v>
      </c>
      <c r="J324" s="249">
        <v>10763</v>
      </c>
      <c r="K324" s="249">
        <v>9750</v>
      </c>
      <c r="L324" s="249">
        <v>14531</v>
      </c>
      <c r="M324" s="249">
        <v>6749</v>
      </c>
    </row>
    <row r="325" spans="1:23" x14ac:dyDescent="0.35">
      <c r="A325" s="390" t="s">
        <v>380</v>
      </c>
      <c r="B325" s="391">
        <v>238222</v>
      </c>
      <c r="C325" s="389">
        <f t="shared" si="55"/>
        <v>72.38524109473326</v>
      </c>
      <c r="E325" s="391">
        <v>32067</v>
      </c>
      <c r="F325" s="391">
        <v>18857</v>
      </c>
      <c r="G325" s="391">
        <v>10790</v>
      </c>
      <c r="H325" s="249">
        <v>17505</v>
      </c>
      <c r="I325" s="249">
        <v>44545</v>
      </c>
      <c r="J325" s="249">
        <v>49024</v>
      </c>
      <c r="K325" s="249">
        <v>23904</v>
      </c>
      <c r="L325" s="249">
        <v>28197</v>
      </c>
      <c r="M325" s="249">
        <v>13333</v>
      </c>
    </row>
    <row r="326" spans="1:23" x14ac:dyDescent="0.35">
      <c r="B326" s="391"/>
      <c r="C326" s="389"/>
      <c r="E326" s="391"/>
      <c r="F326" s="391"/>
      <c r="G326" s="391"/>
      <c r="H326" s="249"/>
      <c r="I326" s="249"/>
      <c r="J326" s="249"/>
      <c r="K326" s="249"/>
      <c r="L326" s="249"/>
      <c r="M326" s="249"/>
    </row>
    <row r="327" spans="1:23" s="247" customFormat="1" x14ac:dyDescent="0.35">
      <c r="A327" s="387" t="s">
        <v>21</v>
      </c>
      <c r="B327" s="244"/>
      <c r="C327" s="389"/>
      <c r="D327" s="244"/>
      <c r="E327" s="244"/>
      <c r="F327" s="244"/>
      <c r="G327" s="244"/>
      <c r="P327" s="244"/>
      <c r="Q327" s="244"/>
      <c r="R327" s="244"/>
      <c r="S327" s="244"/>
      <c r="T327" s="244"/>
      <c r="U327" s="244"/>
      <c r="V327" s="244"/>
      <c r="W327" s="244"/>
    </row>
    <row r="328" spans="1:23" s="247" customFormat="1" x14ac:dyDescent="0.35">
      <c r="A328" s="387" t="s">
        <v>20</v>
      </c>
      <c r="B328" s="388">
        <v>310654</v>
      </c>
      <c r="C328" s="389">
        <f>B328/B$328*100</f>
        <v>100</v>
      </c>
      <c r="D328" s="244"/>
      <c r="E328" s="388">
        <v>43805</v>
      </c>
      <c r="F328" s="388">
        <v>23672</v>
      </c>
      <c r="G328" s="388">
        <v>12873</v>
      </c>
      <c r="H328" s="245">
        <v>23404</v>
      </c>
      <c r="I328" s="245">
        <v>56034</v>
      </c>
      <c r="J328" s="245">
        <v>62772</v>
      </c>
      <c r="K328" s="245">
        <v>31364</v>
      </c>
      <c r="L328" s="245">
        <v>39405</v>
      </c>
      <c r="M328" s="245">
        <v>17325</v>
      </c>
      <c r="P328" s="244"/>
      <c r="Q328" s="244"/>
      <c r="R328" s="244"/>
      <c r="S328" s="244"/>
      <c r="T328" s="244"/>
      <c r="U328" s="244"/>
      <c r="V328" s="244"/>
      <c r="W328" s="244"/>
    </row>
    <row r="329" spans="1:23" x14ac:dyDescent="0.35">
      <c r="A329" s="390" t="s">
        <v>379</v>
      </c>
      <c r="B329" s="391">
        <v>121560</v>
      </c>
      <c r="C329" s="389">
        <f t="shared" ref="C329:C330" si="56">B329/B$328*100</f>
        <v>39.130350808294764</v>
      </c>
      <c r="E329" s="391">
        <v>20562</v>
      </c>
      <c r="F329" s="391">
        <v>10305</v>
      </c>
      <c r="G329" s="391">
        <v>5065</v>
      </c>
      <c r="H329" s="249">
        <v>10026</v>
      </c>
      <c r="I329" s="249">
        <v>18058</v>
      </c>
      <c r="J329" s="249">
        <v>18975</v>
      </c>
      <c r="K329" s="249">
        <v>12648</v>
      </c>
      <c r="L329" s="249">
        <v>17821</v>
      </c>
      <c r="M329" s="249">
        <v>8100</v>
      </c>
    </row>
    <row r="330" spans="1:23" x14ac:dyDescent="0.35">
      <c r="A330" s="390" t="s">
        <v>380</v>
      </c>
      <c r="B330" s="391">
        <v>189094</v>
      </c>
      <c r="C330" s="389">
        <f t="shared" si="56"/>
        <v>60.869649191705243</v>
      </c>
      <c r="E330" s="391">
        <v>23243</v>
      </c>
      <c r="F330" s="391">
        <v>13367</v>
      </c>
      <c r="G330" s="391">
        <v>7808</v>
      </c>
      <c r="H330" s="249">
        <v>13378</v>
      </c>
      <c r="I330" s="249">
        <v>37976</v>
      </c>
      <c r="J330" s="249">
        <v>43797</v>
      </c>
      <c r="K330" s="249">
        <v>18716</v>
      </c>
      <c r="L330" s="249">
        <v>21584</v>
      </c>
      <c r="M330" s="249">
        <v>9225</v>
      </c>
    </row>
    <row r="331" spans="1:23" x14ac:dyDescent="0.35">
      <c r="B331" s="391"/>
      <c r="C331" s="389"/>
      <c r="E331" s="391"/>
      <c r="F331" s="391"/>
      <c r="G331" s="391"/>
      <c r="H331" s="249"/>
      <c r="I331" s="249"/>
      <c r="J331" s="249"/>
      <c r="K331" s="249"/>
      <c r="L331" s="249"/>
      <c r="M331" s="249"/>
    </row>
    <row r="332" spans="1:23" s="247" customFormat="1" x14ac:dyDescent="0.35">
      <c r="A332" s="387" t="s">
        <v>22</v>
      </c>
      <c r="B332" s="244"/>
      <c r="C332" s="389"/>
      <c r="D332" s="244"/>
      <c r="E332" s="244"/>
      <c r="F332" s="244"/>
      <c r="G332" s="244"/>
      <c r="P332" s="244"/>
      <c r="Q332" s="244"/>
      <c r="R332" s="244"/>
      <c r="S332" s="244"/>
      <c r="T332" s="244"/>
      <c r="U332" s="244"/>
      <c r="V332" s="244"/>
      <c r="W332" s="244"/>
    </row>
    <row r="333" spans="1:23" s="247" customFormat="1" x14ac:dyDescent="0.35">
      <c r="A333" s="387" t="s">
        <v>15</v>
      </c>
      <c r="B333" s="244"/>
      <c r="C333" s="389"/>
      <c r="D333" s="244"/>
      <c r="E333" s="244"/>
      <c r="F333" s="244"/>
      <c r="G333" s="244"/>
      <c r="P333" s="244"/>
      <c r="Q333" s="244"/>
      <c r="R333" s="244"/>
      <c r="S333" s="244"/>
      <c r="T333" s="244"/>
      <c r="U333" s="244"/>
      <c r="V333" s="244"/>
      <c r="W333" s="244"/>
    </row>
    <row r="334" spans="1:23" s="247" customFormat="1" x14ac:dyDescent="0.35">
      <c r="A334" s="387" t="s">
        <v>20</v>
      </c>
      <c r="B334" s="388">
        <v>196824</v>
      </c>
      <c r="C334" s="389">
        <f>B334/B$334*100</f>
        <v>100</v>
      </c>
      <c r="D334" s="244"/>
      <c r="E334" s="388">
        <v>12556</v>
      </c>
      <c r="F334" s="388">
        <v>9516</v>
      </c>
      <c r="G334" s="388">
        <v>11274</v>
      </c>
      <c r="H334" s="245">
        <v>16793</v>
      </c>
      <c r="I334" s="245">
        <v>48119</v>
      </c>
      <c r="J334" s="245">
        <v>51794</v>
      </c>
      <c r="K334" s="245">
        <v>18937</v>
      </c>
      <c r="L334" s="245">
        <v>27835</v>
      </c>
      <c r="M334" s="247">
        <v>0</v>
      </c>
      <c r="P334" s="244"/>
      <c r="Q334" s="244"/>
      <c r="R334" s="244"/>
      <c r="S334" s="244"/>
      <c r="T334" s="244"/>
      <c r="U334" s="244"/>
      <c r="V334" s="244"/>
      <c r="W334" s="244"/>
    </row>
    <row r="335" spans="1:23" x14ac:dyDescent="0.35">
      <c r="A335" s="390" t="s">
        <v>379</v>
      </c>
      <c r="B335" s="391">
        <v>44163</v>
      </c>
      <c r="C335" s="389">
        <f t="shared" ref="C335:C336" si="57">B335/B$334*100</f>
        <v>22.43781246189489</v>
      </c>
      <c r="E335" s="391">
        <v>2467</v>
      </c>
      <c r="F335" s="391">
        <v>2181</v>
      </c>
      <c r="G335" s="391">
        <v>2947</v>
      </c>
      <c r="H335" s="249">
        <v>4873</v>
      </c>
      <c r="I335" s="249">
        <v>9490</v>
      </c>
      <c r="J335" s="249">
        <v>9782</v>
      </c>
      <c r="K335" s="249">
        <v>4794</v>
      </c>
      <c r="L335" s="249">
        <v>7629</v>
      </c>
      <c r="M335" s="247">
        <v>0</v>
      </c>
    </row>
    <row r="336" spans="1:23" x14ac:dyDescent="0.35">
      <c r="A336" s="390" t="s">
        <v>380</v>
      </c>
      <c r="B336" s="391">
        <v>152661</v>
      </c>
      <c r="C336" s="389">
        <f t="shared" si="57"/>
        <v>77.562187538105107</v>
      </c>
      <c r="E336" s="391">
        <v>10089</v>
      </c>
      <c r="F336" s="391">
        <v>7335</v>
      </c>
      <c r="G336" s="391">
        <v>8327</v>
      </c>
      <c r="H336" s="249">
        <v>11920</v>
      </c>
      <c r="I336" s="249">
        <v>38629</v>
      </c>
      <c r="J336" s="249">
        <v>42012</v>
      </c>
      <c r="K336" s="249">
        <v>14143</v>
      </c>
      <c r="L336" s="249">
        <v>20206</v>
      </c>
      <c r="M336" s="247">
        <v>0</v>
      </c>
    </row>
    <row r="337" spans="1:23" x14ac:dyDescent="0.35">
      <c r="B337" s="391"/>
      <c r="C337" s="389"/>
      <c r="E337" s="391"/>
      <c r="F337" s="391"/>
      <c r="G337" s="391"/>
      <c r="H337" s="249"/>
      <c r="I337" s="249"/>
      <c r="J337" s="249"/>
      <c r="K337" s="249"/>
      <c r="L337" s="249"/>
      <c r="M337" s="247"/>
    </row>
    <row r="338" spans="1:23" s="247" customFormat="1" x14ac:dyDescent="0.35">
      <c r="A338" s="387" t="s">
        <v>19</v>
      </c>
      <c r="B338" s="244"/>
      <c r="C338" s="389"/>
      <c r="D338" s="244"/>
      <c r="E338" s="244"/>
      <c r="F338" s="244"/>
      <c r="G338" s="244"/>
      <c r="P338" s="244"/>
      <c r="Q338" s="244"/>
      <c r="R338" s="244"/>
      <c r="S338" s="244"/>
      <c r="T338" s="244"/>
      <c r="U338" s="244"/>
      <c r="V338" s="244"/>
      <c r="W338" s="244"/>
    </row>
    <row r="339" spans="1:23" s="247" customFormat="1" x14ac:dyDescent="0.35">
      <c r="A339" s="387" t="s">
        <v>20</v>
      </c>
      <c r="B339" s="388">
        <v>96616</v>
      </c>
      <c r="C339" s="389">
        <f>B339/B$339*100</f>
        <v>100</v>
      </c>
      <c r="D339" s="244"/>
      <c r="E339" s="388">
        <v>6158</v>
      </c>
      <c r="F339" s="388">
        <v>4930</v>
      </c>
      <c r="G339" s="388">
        <v>5779</v>
      </c>
      <c r="H339" s="245">
        <v>8496</v>
      </c>
      <c r="I339" s="245">
        <v>23179</v>
      </c>
      <c r="J339" s="245">
        <v>24824</v>
      </c>
      <c r="K339" s="245">
        <v>9443</v>
      </c>
      <c r="L339" s="245">
        <v>13807</v>
      </c>
      <c r="M339" s="247">
        <v>0</v>
      </c>
      <c r="P339" s="244"/>
      <c r="Q339" s="244"/>
      <c r="R339" s="244"/>
      <c r="S339" s="244"/>
      <c r="T339" s="244"/>
      <c r="U339" s="244"/>
      <c r="V339" s="244"/>
      <c r="W339" s="244"/>
    </row>
    <row r="340" spans="1:23" x14ac:dyDescent="0.35">
      <c r="A340" s="390" t="s">
        <v>379</v>
      </c>
      <c r="B340" s="391">
        <v>16012</v>
      </c>
      <c r="C340" s="389">
        <f t="shared" ref="C340:C341" si="58">B340/B$339*100</f>
        <v>16.572824376914795</v>
      </c>
      <c r="E340" s="248">
        <v>921</v>
      </c>
      <c r="F340" s="248">
        <v>824</v>
      </c>
      <c r="G340" s="391">
        <v>1171</v>
      </c>
      <c r="H340" s="249">
        <v>1889</v>
      </c>
      <c r="I340" s="249">
        <v>3352</v>
      </c>
      <c r="J340" s="249">
        <v>3183</v>
      </c>
      <c r="K340" s="249">
        <v>1840</v>
      </c>
      <c r="L340" s="249">
        <v>2832</v>
      </c>
      <c r="M340" s="247">
        <v>0</v>
      </c>
    </row>
    <row r="341" spans="1:23" x14ac:dyDescent="0.35">
      <c r="A341" s="390" t="s">
        <v>380</v>
      </c>
      <c r="B341" s="391">
        <v>80604</v>
      </c>
      <c r="C341" s="389">
        <f t="shared" si="58"/>
        <v>83.427175623085205</v>
      </c>
      <c r="E341" s="391">
        <v>5237</v>
      </c>
      <c r="F341" s="391">
        <v>4106</v>
      </c>
      <c r="G341" s="391">
        <v>4608</v>
      </c>
      <c r="H341" s="249">
        <v>6607</v>
      </c>
      <c r="I341" s="249">
        <v>19827</v>
      </c>
      <c r="J341" s="249">
        <v>21641</v>
      </c>
      <c r="K341" s="249">
        <v>7603</v>
      </c>
      <c r="L341" s="249">
        <v>10975</v>
      </c>
      <c r="M341" s="247">
        <v>0</v>
      </c>
    </row>
    <row r="342" spans="1:23" x14ac:dyDescent="0.35">
      <c r="B342" s="391"/>
      <c r="C342" s="389"/>
      <c r="E342" s="391"/>
      <c r="F342" s="391"/>
      <c r="G342" s="391"/>
      <c r="H342" s="249"/>
      <c r="I342" s="249"/>
      <c r="J342" s="249"/>
      <c r="K342" s="249"/>
      <c r="L342" s="249"/>
      <c r="M342" s="247"/>
    </row>
    <row r="343" spans="1:23" s="247" customFormat="1" x14ac:dyDescent="0.35">
      <c r="A343" s="387" t="s">
        <v>21</v>
      </c>
      <c r="B343" s="244"/>
      <c r="C343" s="389"/>
      <c r="D343" s="244"/>
      <c r="E343" s="244"/>
      <c r="F343" s="244"/>
      <c r="G343" s="244"/>
      <c r="P343" s="244"/>
      <c r="Q343" s="244"/>
      <c r="R343" s="244"/>
      <c r="S343" s="244"/>
      <c r="T343" s="244"/>
      <c r="U343" s="244"/>
      <c r="V343" s="244"/>
      <c r="W343" s="244"/>
    </row>
    <row r="344" spans="1:23" s="247" customFormat="1" x14ac:dyDescent="0.35">
      <c r="A344" s="387" t="s">
        <v>20</v>
      </c>
      <c r="B344" s="388">
        <v>100208</v>
      </c>
      <c r="C344" s="389">
        <f>B344/B$344*100</f>
        <v>100</v>
      </c>
      <c r="D344" s="244"/>
      <c r="E344" s="388">
        <v>6398</v>
      </c>
      <c r="F344" s="388">
        <v>4586</v>
      </c>
      <c r="G344" s="388">
        <v>5495</v>
      </c>
      <c r="H344" s="245">
        <v>8297</v>
      </c>
      <c r="I344" s="245">
        <v>24940</v>
      </c>
      <c r="J344" s="245">
        <v>26970</v>
      </c>
      <c r="K344" s="245">
        <v>9494</v>
      </c>
      <c r="L344" s="245">
        <v>14028</v>
      </c>
      <c r="M344" s="247">
        <v>0</v>
      </c>
      <c r="P344" s="244"/>
      <c r="Q344" s="244"/>
      <c r="R344" s="244"/>
      <c r="S344" s="244"/>
      <c r="T344" s="244"/>
      <c r="U344" s="244"/>
      <c r="V344" s="244"/>
      <c r="W344" s="244"/>
    </row>
    <row r="345" spans="1:23" x14ac:dyDescent="0.35">
      <c r="A345" s="390" t="s">
        <v>379</v>
      </c>
      <c r="B345" s="391">
        <v>28151</v>
      </c>
      <c r="C345" s="389">
        <f t="shared" ref="C345:C346" si="59">B345/B$344*100</f>
        <v>28.09256745968386</v>
      </c>
      <c r="E345" s="391">
        <v>1546</v>
      </c>
      <c r="F345" s="391">
        <v>1357</v>
      </c>
      <c r="G345" s="391">
        <v>1776</v>
      </c>
      <c r="H345" s="249">
        <v>2984</v>
      </c>
      <c r="I345" s="249">
        <v>6138</v>
      </c>
      <c r="J345" s="249">
        <v>6599</v>
      </c>
      <c r="K345" s="249">
        <v>2954</v>
      </c>
      <c r="L345" s="249">
        <v>4797</v>
      </c>
      <c r="M345" s="247">
        <v>0</v>
      </c>
    </row>
    <row r="346" spans="1:23" x14ac:dyDescent="0.35">
      <c r="A346" s="390" t="s">
        <v>380</v>
      </c>
      <c r="B346" s="391">
        <v>72057</v>
      </c>
      <c r="C346" s="389">
        <f t="shared" si="59"/>
        <v>71.907432540316137</v>
      </c>
      <c r="E346" s="391">
        <v>4852</v>
      </c>
      <c r="F346" s="391">
        <v>3229</v>
      </c>
      <c r="G346" s="391">
        <v>3719</v>
      </c>
      <c r="H346" s="249">
        <v>5313</v>
      </c>
      <c r="I346" s="249">
        <v>18802</v>
      </c>
      <c r="J346" s="249">
        <v>20371</v>
      </c>
      <c r="K346" s="249">
        <v>6540</v>
      </c>
      <c r="L346" s="249">
        <v>9231</v>
      </c>
      <c r="M346" s="247">
        <v>0</v>
      </c>
    </row>
    <row r="347" spans="1:23" x14ac:dyDescent="0.35">
      <c r="C347" s="389"/>
      <c r="E347" s="391"/>
      <c r="F347" s="391"/>
      <c r="G347" s="391"/>
      <c r="H347" s="249"/>
      <c r="I347" s="249"/>
      <c r="J347" s="249"/>
      <c r="K347" s="249"/>
      <c r="L347" s="249"/>
      <c r="M347" s="249"/>
    </row>
    <row r="348" spans="1:23" s="247" customFormat="1" x14ac:dyDescent="0.35">
      <c r="A348" s="387" t="s">
        <v>23</v>
      </c>
      <c r="B348" s="244"/>
      <c r="C348" s="389"/>
      <c r="D348" s="244"/>
      <c r="E348" s="244"/>
      <c r="F348" s="244"/>
      <c r="G348" s="244"/>
      <c r="P348" s="244"/>
      <c r="Q348" s="244"/>
      <c r="R348" s="244"/>
      <c r="S348" s="244"/>
      <c r="T348" s="244"/>
      <c r="U348" s="244"/>
      <c r="V348" s="244"/>
      <c r="W348" s="244"/>
    </row>
    <row r="349" spans="1:23" s="247" customFormat="1" x14ac:dyDescent="0.35">
      <c r="A349" s="387" t="s">
        <v>15</v>
      </c>
      <c r="B349" s="244"/>
      <c r="C349" s="389"/>
      <c r="D349" s="244"/>
      <c r="E349" s="244"/>
      <c r="F349" s="244"/>
      <c r="G349" s="244"/>
      <c r="P349" s="244"/>
      <c r="Q349" s="244"/>
      <c r="R349" s="244"/>
      <c r="S349" s="244"/>
      <c r="T349" s="244"/>
      <c r="U349" s="244"/>
      <c r="V349" s="244"/>
      <c r="W349" s="244"/>
    </row>
    <row r="350" spans="1:23" s="247" customFormat="1" x14ac:dyDescent="0.35">
      <c r="A350" s="387" t="s">
        <v>20</v>
      </c>
      <c r="B350" s="388">
        <v>442933</v>
      </c>
      <c r="C350" s="389">
        <f>B350/B$350*100</f>
        <v>100</v>
      </c>
      <c r="D350" s="244"/>
      <c r="E350" s="388">
        <v>81216</v>
      </c>
      <c r="F350" s="388">
        <v>40907</v>
      </c>
      <c r="G350" s="388">
        <v>17244</v>
      </c>
      <c r="H350" s="245">
        <v>31336</v>
      </c>
      <c r="I350" s="245">
        <v>63679</v>
      </c>
      <c r="J350" s="245">
        <v>70765</v>
      </c>
      <c r="K350" s="245">
        <v>46081</v>
      </c>
      <c r="L350" s="245">
        <v>54298</v>
      </c>
      <c r="M350" s="245">
        <v>37407</v>
      </c>
      <c r="P350" s="244"/>
      <c r="Q350" s="244"/>
      <c r="R350" s="244"/>
      <c r="S350" s="244"/>
      <c r="T350" s="244"/>
      <c r="U350" s="244"/>
      <c r="V350" s="244"/>
      <c r="W350" s="244"/>
    </row>
    <row r="351" spans="1:23" x14ac:dyDescent="0.35">
      <c r="A351" s="390" t="s">
        <v>379</v>
      </c>
      <c r="B351" s="391">
        <v>168278</v>
      </c>
      <c r="C351" s="389">
        <f t="shared" ref="C351:C352" si="60">B351/B$350*100</f>
        <v>37.991750445326943</v>
      </c>
      <c r="E351" s="391">
        <v>35995</v>
      </c>
      <c r="F351" s="391">
        <v>16018</v>
      </c>
      <c r="G351" s="391">
        <v>6973</v>
      </c>
      <c r="H351" s="249">
        <v>12373</v>
      </c>
      <c r="I351" s="249">
        <v>19787</v>
      </c>
      <c r="J351" s="249">
        <v>19956</v>
      </c>
      <c r="K351" s="249">
        <v>17604</v>
      </c>
      <c r="L351" s="249">
        <v>24723</v>
      </c>
      <c r="M351" s="249">
        <v>14849</v>
      </c>
    </row>
    <row r="352" spans="1:23" x14ac:dyDescent="0.35">
      <c r="A352" s="390" t="s">
        <v>380</v>
      </c>
      <c r="B352" s="391">
        <v>274655</v>
      </c>
      <c r="C352" s="389">
        <f t="shared" si="60"/>
        <v>62.008249554673057</v>
      </c>
      <c r="E352" s="391">
        <v>45221</v>
      </c>
      <c r="F352" s="391">
        <v>24889</v>
      </c>
      <c r="G352" s="391">
        <v>10271</v>
      </c>
      <c r="H352" s="249">
        <v>18963</v>
      </c>
      <c r="I352" s="249">
        <v>43892</v>
      </c>
      <c r="J352" s="249">
        <v>50809</v>
      </c>
      <c r="K352" s="249">
        <v>28477</v>
      </c>
      <c r="L352" s="249">
        <v>29575</v>
      </c>
      <c r="M352" s="249">
        <v>22558</v>
      </c>
    </row>
    <row r="353" spans="1:51" x14ac:dyDescent="0.35">
      <c r="B353" s="391"/>
      <c r="C353" s="389"/>
      <c r="E353" s="391"/>
      <c r="F353" s="391"/>
      <c r="G353" s="391"/>
      <c r="H353" s="249"/>
      <c r="I353" s="249"/>
      <c r="J353" s="249"/>
      <c r="K353" s="249"/>
      <c r="L353" s="249"/>
      <c r="M353" s="249"/>
    </row>
    <row r="354" spans="1:51" s="247" customFormat="1" x14ac:dyDescent="0.35">
      <c r="A354" s="387" t="s">
        <v>19</v>
      </c>
      <c r="B354" s="244"/>
      <c r="C354" s="389"/>
      <c r="D354" s="244"/>
      <c r="E354" s="244"/>
      <c r="F354" s="244"/>
      <c r="G354" s="244"/>
      <c r="P354" s="244"/>
      <c r="Q354" s="244"/>
      <c r="R354" s="244"/>
      <c r="S354" s="244"/>
      <c r="T354" s="244"/>
      <c r="U354" s="244"/>
      <c r="V354" s="244"/>
      <c r="W354" s="244"/>
    </row>
    <row r="355" spans="1:51" s="247" customFormat="1" x14ac:dyDescent="0.35">
      <c r="A355" s="387" t="s">
        <v>20</v>
      </c>
      <c r="B355" s="388">
        <v>232487</v>
      </c>
      <c r="C355" s="389">
        <f>B355/B$355*100</f>
        <v>100</v>
      </c>
      <c r="D355" s="244"/>
      <c r="E355" s="388">
        <v>43809</v>
      </c>
      <c r="F355" s="388">
        <v>21821</v>
      </c>
      <c r="G355" s="388">
        <v>9866</v>
      </c>
      <c r="H355" s="245">
        <v>16229</v>
      </c>
      <c r="I355" s="245">
        <v>32585</v>
      </c>
      <c r="J355" s="245">
        <v>34963</v>
      </c>
      <c r="K355" s="245">
        <v>24211</v>
      </c>
      <c r="L355" s="245">
        <v>28921</v>
      </c>
      <c r="M355" s="245">
        <v>20082</v>
      </c>
      <c r="P355" s="244"/>
      <c r="Q355" s="244"/>
      <c r="R355" s="244"/>
      <c r="S355" s="244"/>
      <c r="T355" s="244"/>
      <c r="U355" s="244"/>
      <c r="V355" s="244"/>
      <c r="W355" s="244"/>
    </row>
    <row r="356" spans="1:51" x14ac:dyDescent="0.35">
      <c r="A356" s="390" t="s">
        <v>379</v>
      </c>
      <c r="B356" s="391">
        <v>74869</v>
      </c>
      <c r="C356" s="389">
        <f t="shared" ref="C356:C357" si="61">B356/B$355*100</f>
        <v>32.203521057091365</v>
      </c>
      <c r="E356" s="391">
        <v>16979</v>
      </c>
      <c r="F356" s="391">
        <v>7070</v>
      </c>
      <c r="G356" s="391">
        <v>3684</v>
      </c>
      <c r="H356" s="249">
        <v>5331</v>
      </c>
      <c r="I356" s="249">
        <v>7867</v>
      </c>
      <c r="J356" s="249">
        <v>7580</v>
      </c>
      <c r="K356" s="249">
        <v>7910</v>
      </c>
      <c r="L356" s="249">
        <v>11699</v>
      </c>
      <c r="M356" s="249">
        <v>6749</v>
      </c>
    </row>
    <row r="357" spans="1:51" x14ac:dyDescent="0.35">
      <c r="A357" s="390" t="s">
        <v>380</v>
      </c>
      <c r="B357" s="391">
        <v>157618</v>
      </c>
      <c r="C357" s="389">
        <f t="shared" si="61"/>
        <v>67.796478942908635</v>
      </c>
      <c r="E357" s="391">
        <v>26830</v>
      </c>
      <c r="F357" s="391">
        <v>14751</v>
      </c>
      <c r="G357" s="391">
        <v>6182</v>
      </c>
      <c r="H357" s="249">
        <v>10898</v>
      </c>
      <c r="I357" s="249">
        <v>24718</v>
      </c>
      <c r="J357" s="249">
        <v>27383</v>
      </c>
      <c r="K357" s="249">
        <v>16301</v>
      </c>
      <c r="L357" s="249">
        <v>17222</v>
      </c>
      <c r="M357" s="249">
        <v>13333</v>
      </c>
    </row>
    <row r="358" spans="1:51" x14ac:dyDescent="0.35">
      <c r="B358" s="391"/>
      <c r="C358" s="389"/>
      <c r="E358" s="391"/>
      <c r="F358" s="391"/>
      <c r="G358" s="391"/>
      <c r="H358" s="249"/>
      <c r="I358" s="249"/>
      <c r="J358" s="249"/>
      <c r="K358" s="249"/>
      <c r="L358" s="249"/>
      <c r="M358" s="249"/>
    </row>
    <row r="359" spans="1:51" s="247" customFormat="1" x14ac:dyDescent="0.35">
      <c r="A359" s="387" t="s">
        <v>21</v>
      </c>
      <c r="B359" s="244"/>
      <c r="C359" s="389"/>
      <c r="D359" s="244"/>
      <c r="E359" s="244"/>
      <c r="F359" s="244"/>
      <c r="G359" s="244"/>
      <c r="P359" s="244"/>
      <c r="Q359" s="244"/>
      <c r="R359" s="244"/>
      <c r="S359" s="244"/>
      <c r="T359" s="244"/>
      <c r="U359" s="244"/>
      <c r="V359" s="244"/>
      <c r="W359" s="244"/>
    </row>
    <row r="360" spans="1:51" s="247" customFormat="1" x14ac:dyDescent="0.35">
      <c r="A360" s="387" t="s">
        <v>20</v>
      </c>
      <c r="B360" s="388">
        <v>210446</v>
      </c>
      <c r="C360" s="389">
        <f>B360/B$360*100</f>
        <v>100</v>
      </c>
      <c r="D360" s="244"/>
      <c r="E360" s="388">
        <v>37407</v>
      </c>
      <c r="F360" s="388">
        <v>19086</v>
      </c>
      <c r="G360" s="388">
        <v>7378</v>
      </c>
      <c r="H360" s="245">
        <v>15107</v>
      </c>
      <c r="I360" s="245">
        <v>31094</v>
      </c>
      <c r="J360" s="245">
        <v>35802</v>
      </c>
      <c r="K360" s="245">
        <v>21870</v>
      </c>
      <c r="L360" s="245">
        <v>25377</v>
      </c>
      <c r="M360" s="245">
        <v>17325</v>
      </c>
      <c r="P360" s="244"/>
      <c r="Q360" s="244"/>
      <c r="R360" s="244"/>
      <c r="S360" s="244"/>
      <c r="T360" s="244"/>
      <c r="U360" s="244"/>
      <c r="V360" s="244"/>
      <c r="W360" s="244"/>
    </row>
    <row r="361" spans="1:51" x14ac:dyDescent="0.35">
      <c r="A361" s="390" t="s">
        <v>379</v>
      </c>
      <c r="B361" s="391">
        <v>93409</v>
      </c>
      <c r="C361" s="389">
        <f t="shared" ref="C361:C362" si="62">B361/B$360*100</f>
        <v>44.386208338481133</v>
      </c>
      <c r="E361" s="391">
        <v>19016</v>
      </c>
      <c r="F361" s="391">
        <v>8948</v>
      </c>
      <c r="G361" s="391">
        <v>3289</v>
      </c>
      <c r="H361" s="249">
        <v>7042</v>
      </c>
      <c r="I361" s="249">
        <v>11920</v>
      </c>
      <c r="J361" s="249">
        <v>12376</v>
      </c>
      <c r="K361" s="249">
        <v>9694</v>
      </c>
      <c r="L361" s="249">
        <v>13024</v>
      </c>
      <c r="M361" s="249">
        <v>8100</v>
      </c>
    </row>
    <row r="362" spans="1:51" ht="18.600000000000001" thickBot="1" x14ac:dyDescent="0.4">
      <c r="A362" s="432" t="s">
        <v>380</v>
      </c>
      <c r="B362" s="433">
        <v>117037</v>
      </c>
      <c r="C362" s="434">
        <f t="shared" si="62"/>
        <v>55.613791661518874</v>
      </c>
      <c r="D362" s="299"/>
      <c r="E362" s="433">
        <v>18391</v>
      </c>
      <c r="F362" s="397">
        <v>10138</v>
      </c>
      <c r="G362" s="397">
        <v>4089</v>
      </c>
      <c r="H362" s="257">
        <v>8065</v>
      </c>
      <c r="I362" s="257">
        <v>19174</v>
      </c>
      <c r="J362" s="257">
        <v>23426</v>
      </c>
      <c r="K362" s="257">
        <v>12176</v>
      </c>
      <c r="L362" s="257">
        <v>12353</v>
      </c>
      <c r="M362" s="257">
        <v>9225</v>
      </c>
    </row>
    <row r="363" spans="1:51" x14ac:dyDescent="0.35">
      <c r="C363" s="252"/>
      <c r="E363" s="391"/>
      <c r="F363" s="391"/>
      <c r="G363" s="391"/>
      <c r="H363" s="249"/>
      <c r="I363" s="249"/>
      <c r="J363" s="249"/>
      <c r="K363" s="249"/>
      <c r="L363" s="249"/>
      <c r="M363" s="249"/>
      <c r="N363" s="249"/>
    </row>
    <row r="364" spans="1:51" ht="18.600000000000001" thickBot="1" x14ac:dyDescent="0.4">
      <c r="A364" s="432"/>
      <c r="B364" s="299"/>
      <c r="C364" s="299"/>
      <c r="D364" s="299"/>
      <c r="E364" s="433"/>
      <c r="F364" s="433"/>
      <c r="G364" s="397"/>
      <c r="H364" s="257"/>
      <c r="I364" s="257"/>
      <c r="J364" s="257"/>
      <c r="K364" s="249"/>
      <c r="L364" s="249"/>
      <c r="M364" s="249"/>
      <c r="N364" s="249"/>
    </row>
    <row r="365" spans="1:51" s="233" customFormat="1" ht="18.600000000000001" thickBot="1" x14ac:dyDescent="0.4">
      <c r="A365" s="611" t="s">
        <v>463</v>
      </c>
      <c r="B365" s="612"/>
      <c r="C365" s="612"/>
      <c r="D365" s="612"/>
      <c r="E365" s="612"/>
      <c r="F365" s="612"/>
      <c r="G365" s="612"/>
      <c r="H365" s="612"/>
      <c r="I365" s="612"/>
      <c r="J365" s="231"/>
      <c r="K365" s="231"/>
      <c r="L365" s="231"/>
      <c r="M365" s="231"/>
      <c r="N365" s="231"/>
      <c r="O365" s="231"/>
      <c r="P365" s="326"/>
      <c r="Q365" s="326"/>
      <c r="R365" s="326"/>
      <c r="S365" s="326"/>
      <c r="T365" s="326"/>
      <c r="U365" s="326"/>
      <c r="V365" s="326"/>
      <c r="W365" s="326"/>
      <c r="X365" s="231"/>
      <c r="Y365" s="231"/>
      <c r="Z365" s="231"/>
      <c r="AA365" s="231"/>
      <c r="AB365" s="231"/>
      <c r="AC365" s="231"/>
      <c r="AD365" s="231"/>
      <c r="AE365" s="231"/>
      <c r="AF365" s="231"/>
      <c r="AG365" s="231"/>
      <c r="AH365" s="231"/>
      <c r="AI365" s="231"/>
      <c r="AJ365" s="231"/>
      <c r="AK365" s="231"/>
      <c r="AL365" s="232"/>
      <c r="AM365" s="230"/>
      <c r="AN365" s="230"/>
      <c r="AO365" s="230"/>
      <c r="AP365" s="230"/>
      <c r="AQ365" s="230"/>
      <c r="AR365" s="230"/>
      <c r="AS365" s="230"/>
      <c r="AT365" s="230"/>
      <c r="AU365" s="230"/>
      <c r="AV365" s="230"/>
      <c r="AW365" s="230"/>
      <c r="AX365" s="230"/>
      <c r="AY365" s="230"/>
    </row>
    <row r="366" spans="1:51" s="242" customFormat="1" ht="18.600000000000001" thickBot="1" x14ac:dyDescent="0.4">
      <c r="A366" s="652" t="s">
        <v>367</v>
      </c>
      <c r="B366" s="587" t="s">
        <v>178</v>
      </c>
      <c r="C366" s="589"/>
      <c r="D366" s="399"/>
      <c r="E366" s="653" t="s">
        <v>368</v>
      </c>
      <c r="F366" s="654"/>
      <c r="G366" s="654"/>
      <c r="H366" s="654"/>
      <c r="I366" s="654"/>
      <c r="J366" s="655"/>
      <c r="K366" s="271"/>
      <c r="L366" s="271"/>
      <c r="M366" s="271"/>
      <c r="N366" s="271"/>
      <c r="O366" s="271"/>
      <c r="P366" s="399"/>
      <c r="Q366" s="399"/>
      <c r="R366" s="399"/>
      <c r="S366" s="399"/>
      <c r="T366" s="399"/>
      <c r="U366" s="399"/>
      <c r="V366" s="399"/>
      <c r="W366" s="399"/>
      <c r="X366" s="271"/>
      <c r="Y366" s="271"/>
      <c r="Z366" s="271"/>
      <c r="AA366" s="271"/>
      <c r="AB366" s="271"/>
      <c r="AC366" s="271"/>
      <c r="AD366" s="271"/>
      <c r="AE366" s="271"/>
      <c r="AF366" s="271"/>
      <c r="AG366" s="271"/>
      <c r="AH366" s="271"/>
      <c r="AI366" s="271"/>
      <c r="AJ366" s="271"/>
      <c r="AK366" s="271"/>
      <c r="AL366" s="271"/>
      <c r="AM366" s="271"/>
      <c r="AN366" s="271"/>
      <c r="AO366" s="271"/>
      <c r="AP366" s="271"/>
      <c r="AQ366" s="271"/>
      <c r="AR366" s="271"/>
      <c r="AS366" s="271"/>
      <c r="AT366" s="271"/>
      <c r="AU366" s="271"/>
      <c r="AV366" s="271"/>
      <c r="AW366" s="271"/>
      <c r="AX366" s="271"/>
      <c r="AY366" s="271"/>
    </row>
    <row r="367" spans="1:51" s="242" customFormat="1" ht="49.2" customHeight="1" thickBot="1" x14ac:dyDescent="0.4">
      <c r="A367" s="647"/>
      <c r="B367" s="400" t="s">
        <v>4</v>
      </c>
      <c r="C367" s="401" t="s">
        <v>5</v>
      </c>
      <c r="D367" s="402"/>
      <c r="E367" s="513" t="s">
        <v>179</v>
      </c>
      <c r="F367" s="509" t="s">
        <v>180</v>
      </c>
      <c r="G367" s="509" t="s">
        <v>181</v>
      </c>
      <c r="H367" s="509" t="s">
        <v>432</v>
      </c>
      <c r="I367" s="509" t="s">
        <v>433</v>
      </c>
      <c r="J367" s="515" t="s">
        <v>434</v>
      </c>
      <c r="K367" s="230"/>
      <c r="L367" s="230"/>
      <c r="M367" s="230"/>
      <c r="N367" s="230"/>
      <c r="O367" s="230"/>
      <c r="P367" s="243"/>
      <c r="Q367" s="243"/>
      <c r="R367" s="243"/>
      <c r="S367" s="243"/>
      <c r="T367" s="243"/>
      <c r="U367" s="399"/>
      <c r="V367" s="399"/>
      <c r="W367" s="399"/>
      <c r="X367" s="271"/>
      <c r="Y367" s="271"/>
      <c r="Z367" s="271"/>
      <c r="AA367" s="271"/>
      <c r="AB367" s="271"/>
      <c r="AC367" s="271"/>
      <c r="AD367" s="271"/>
      <c r="AE367" s="271"/>
      <c r="AF367" s="271"/>
      <c r="AG367" s="271"/>
      <c r="AH367" s="271"/>
      <c r="AI367" s="271"/>
      <c r="AJ367" s="271"/>
      <c r="AK367" s="271"/>
      <c r="AL367" s="271"/>
      <c r="AM367" s="271"/>
      <c r="AN367" s="271"/>
      <c r="AO367" s="271"/>
      <c r="AP367" s="271"/>
      <c r="AQ367" s="271"/>
      <c r="AR367" s="271"/>
      <c r="AS367" s="271"/>
      <c r="AT367" s="271"/>
      <c r="AU367" s="271"/>
      <c r="AV367" s="271"/>
      <c r="AW367" s="271"/>
      <c r="AX367" s="271"/>
      <c r="AY367" s="271"/>
    </row>
    <row r="368" spans="1:51" s="233" customFormat="1" ht="18.600000000000001" thickBot="1" x14ac:dyDescent="0.4">
      <c r="A368" s="385" t="s">
        <v>14</v>
      </c>
      <c r="B368" s="240"/>
      <c r="C368" s="240"/>
      <c r="D368" s="240"/>
      <c r="E368" s="240"/>
      <c r="F368" s="240"/>
      <c r="G368" s="240"/>
      <c r="H368" s="240"/>
      <c r="I368" s="240"/>
      <c r="J368" s="240"/>
      <c r="K368" s="230"/>
      <c r="L368" s="230"/>
      <c r="M368" s="230"/>
      <c r="N368" s="230"/>
      <c r="O368" s="230"/>
      <c r="P368" s="243"/>
      <c r="Q368" s="243"/>
      <c r="R368" s="243"/>
      <c r="S368" s="243"/>
      <c r="T368" s="243"/>
      <c r="U368" s="243"/>
      <c r="V368" s="243"/>
      <c r="W368" s="243"/>
      <c r="X368" s="230"/>
      <c r="Y368" s="230"/>
      <c r="Z368" s="230"/>
      <c r="AA368" s="230"/>
      <c r="AB368" s="230"/>
      <c r="AC368" s="230"/>
      <c r="AD368" s="230"/>
      <c r="AE368" s="230"/>
      <c r="AF368" s="230"/>
      <c r="AG368" s="230"/>
      <c r="AH368" s="230"/>
      <c r="AI368" s="230"/>
      <c r="AJ368" s="230"/>
      <c r="AK368" s="230"/>
      <c r="AL368" s="230"/>
      <c r="AM368" s="230"/>
      <c r="AN368" s="230"/>
      <c r="AO368" s="230"/>
      <c r="AP368" s="230"/>
      <c r="AQ368" s="230"/>
      <c r="AR368" s="230"/>
      <c r="AS368" s="230"/>
      <c r="AT368" s="230"/>
      <c r="AU368" s="230"/>
      <c r="AV368" s="230"/>
      <c r="AW368" s="230"/>
      <c r="AX368" s="230"/>
      <c r="AY368" s="230"/>
    </row>
    <row r="369" spans="1:51" s="233" customFormat="1" ht="18.600000000000001" thickBot="1" x14ac:dyDescent="0.4">
      <c r="A369" s="386" t="s">
        <v>378</v>
      </c>
      <c r="B369" s="243"/>
      <c r="C369" s="243"/>
      <c r="D369" s="243"/>
      <c r="E369" s="243"/>
      <c r="F369" s="243"/>
      <c r="G369" s="243"/>
      <c r="H369" s="243"/>
      <c r="I369" s="243"/>
      <c r="J369" s="243"/>
      <c r="K369" s="230"/>
      <c r="L369" s="230"/>
      <c r="M369" s="230"/>
      <c r="N369" s="230"/>
      <c r="O369" s="230"/>
      <c r="P369" s="243"/>
      <c r="Q369" s="243"/>
      <c r="R369" s="243"/>
      <c r="S369" s="243"/>
      <c r="T369" s="243"/>
      <c r="U369" s="243"/>
      <c r="V369" s="243"/>
      <c r="W369" s="243"/>
      <c r="X369" s="230"/>
      <c r="Y369" s="230"/>
      <c r="Z369" s="230"/>
      <c r="AA369" s="230"/>
      <c r="AB369" s="230"/>
      <c r="AC369" s="230"/>
      <c r="AD369" s="230"/>
      <c r="AE369" s="230"/>
      <c r="AF369" s="230"/>
      <c r="AG369" s="230"/>
      <c r="AH369" s="230"/>
      <c r="AI369" s="230"/>
      <c r="AJ369" s="230"/>
      <c r="AK369" s="230"/>
      <c r="AL369" s="230"/>
      <c r="AM369" s="230"/>
      <c r="AN369" s="230"/>
      <c r="AO369" s="230"/>
      <c r="AP369" s="230"/>
      <c r="AQ369" s="230"/>
      <c r="AR369" s="230"/>
      <c r="AS369" s="230"/>
      <c r="AT369" s="230"/>
      <c r="AU369" s="230"/>
      <c r="AV369" s="230"/>
      <c r="AW369" s="230"/>
      <c r="AX369" s="230"/>
      <c r="AY369" s="230"/>
    </row>
    <row r="370" spans="1:51" s="247" customFormat="1" x14ac:dyDescent="0.35">
      <c r="A370" s="387" t="s">
        <v>20</v>
      </c>
      <c r="B370" s="388">
        <v>410586</v>
      </c>
      <c r="C370" s="389">
        <f>B370/B$370*100</f>
        <v>100</v>
      </c>
      <c r="D370" s="244"/>
      <c r="E370" s="388">
        <v>66058</v>
      </c>
      <c r="F370" s="388">
        <v>109573</v>
      </c>
      <c r="G370" s="388">
        <v>48935</v>
      </c>
      <c r="H370" s="245">
        <v>53768</v>
      </c>
      <c r="I370" s="245">
        <v>68874</v>
      </c>
      <c r="J370" s="245">
        <v>63378</v>
      </c>
      <c r="P370" s="244"/>
      <c r="Q370" s="244"/>
      <c r="R370" s="244"/>
      <c r="S370" s="244"/>
      <c r="T370" s="244"/>
      <c r="U370" s="244"/>
      <c r="V370" s="244"/>
      <c r="W370" s="244"/>
    </row>
    <row r="371" spans="1:51" x14ac:dyDescent="0.35">
      <c r="A371" s="390" t="s">
        <v>379</v>
      </c>
      <c r="B371" s="391">
        <v>111662</v>
      </c>
      <c r="C371" s="389">
        <f t="shared" ref="C371:C372" si="63">B371/B$370*100</f>
        <v>27.195764103013744</v>
      </c>
      <c r="E371" s="391">
        <v>19161</v>
      </c>
      <c r="F371" s="391">
        <v>29251</v>
      </c>
      <c r="G371" s="391">
        <v>14873</v>
      </c>
      <c r="H371" s="249">
        <v>14102</v>
      </c>
      <c r="I371" s="249">
        <v>16443</v>
      </c>
      <c r="J371" s="249">
        <v>17832</v>
      </c>
    </row>
    <row r="372" spans="1:51" x14ac:dyDescent="0.35">
      <c r="A372" s="390" t="s">
        <v>380</v>
      </c>
      <c r="B372" s="391">
        <v>298924</v>
      </c>
      <c r="C372" s="389">
        <f t="shared" si="63"/>
        <v>72.804235896986256</v>
      </c>
      <c r="E372" s="391">
        <v>46897</v>
      </c>
      <c r="F372" s="391">
        <v>80322</v>
      </c>
      <c r="G372" s="391">
        <v>34062</v>
      </c>
      <c r="H372" s="249">
        <v>39666</v>
      </c>
      <c r="I372" s="249">
        <v>52431</v>
      </c>
      <c r="J372" s="249">
        <v>45546</v>
      </c>
    </row>
    <row r="373" spans="1:51" x14ac:dyDescent="0.35">
      <c r="B373" s="391"/>
      <c r="C373" s="389"/>
      <c r="E373" s="391"/>
      <c r="F373" s="391"/>
      <c r="G373" s="391"/>
      <c r="H373" s="249"/>
      <c r="I373" s="249"/>
      <c r="J373" s="249"/>
    </row>
    <row r="374" spans="1:51" s="247" customFormat="1" x14ac:dyDescent="0.35">
      <c r="A374" s="387" t="s">
        <v>19</v>
      </c>
      <c r="B374" s="244"/>
      <c r="C374" s="389"/>
      <c r="D374" s="244"/>
      <c r="E374" s="244"/>
      <c r="F374" s="244"/>
      <c r="G374" s="244"/>
      <c r="P374" s="244"/>
      <c r="Q374" s="244"/>
      <c r="R374" s="244"/>
      <c r="S374" s="244"/>
      <c r="T374" s="244"/>
      <c r="U374" s="244"/>
      <c r="V374" s="244"/>
      <c r="W374" s="244"/>
    </row>
    <row r="375" spans="1:51" s="247" customFormat="1" x14ac:dyDescent="0.35">
      <c r="A375" s="387" t="s">
        <v>20</v>
      </c>
      <c r="B375" s="388">
        <v>206584</v>
      </c>
      <c r="C375" s="389">
        <f>B375/B$375*100</f>
        <v>100</v>
      </c>
      <c r="D375" s="244"/>
      <c r="E375" s="388">
        <v>33883</v>
      </c>
      <c r="F375" s="388">
        <v>55728</v>
      </c>
      <c r="G375" s="388">
        <v>24858</v>
      </c>
      <c r="H375" s="245">
        <v>27625</v>
      </c>
      <c r="I375" s="245">
        <v>33656</v>
      </c>
      <c r="J375" s="245">
        <v>30834</v>
      </c>
      <c r="P375" s="244"/>
      <c r="Q375" s="244"/>
      <c r="R375" s="244"/>
      <c r="S375" s="244"/>
      <c r="T375" s="244"/>
      <c r="U375" s="244"/>
      <c r="V375" s="244"/>
      <c r="W375" s="244"/>
    </row>
    <row r="376" spans="1:51" x14ac:dyDescent="0.35">
      <c r="A376" s="390" t="s">
        <v>379</v>
      </c>
      <c r="B376" s="391">
        <v>45977</v>
      </c>
      <c r="C376" s="389">
        <f t="shared" ref="C376:C377" si="64">B376/B$375*100</f>
        <v>22.255837818998568</v>
      </c>
      <c r="E376" s="391">
        <v>7944</v>
      </c>
      <c r="F376" s="391">
        <v>12232</v>
      </c>
      <c r="G376" s="391">
        <v>6268</v>
      </c>
      <c r="H376" s="249">
        <v>5962</v>
      </c>
      <c r="I376" s="249">
        <v>6513</v>
      </c>
      <c r="J376" s="249">
        <v>7058</v>
      </c>
    </row>
    <row r="377" spans="1:51" x14ac:dyDescent="0.35">
      <c r="A377" s="390" t="s">
        <v>380</v>
      </c>
      <c r="B377" s="391">
        <v>160607</v>
      </c>
      <c r="C377" s="389">
        <f t="shared" si="64"/>
        <v>77.744162181001428</v>
      </c>
      <c r="E377" s="391">
        <v>25939</v>
      </c>
      <c r="F377" s="391">
        <v>43496</v>
      </c>
      <c r="G377" s="391">
        <v>18590</v>
      </c>
      <c r="H377" s="249">
        <v>21663</v>
      </c>
      <c r="I377" s="249">
        <v>27143</v>
      </c>
      <c r="J377" s="249">
        <v>23776</v>
      </c>
    </row>
    <row r="378" spans="1:51" x14ac:dyDescent="0.35">
      <c r="B378" s="391"/>
      <c r="C378" s="389"/>
      <c r="E378" s="391"/>
      <c r="F378" s="391"/>
      <c r="G378" s="391"/>
      <c r="H378" s="249"/>
      <c r="I378" s="249"/>
      <c r="J378" s="249"/>
    </row>
    <row r="379" spans="1:51" s="247" customFormat="1" x14ac:dyDescent="0.35">
      <c r="A379" s="387" t="s">
        <v>21</v>
      </c>
      <c r="B379" s="244"/>
      <c r="C379" s="389"/>
      <c r="D379" s="244"/>
      <c r="E379" s="244"/>
      <c r="F379" s="244"/>
      <c r="G379" s="244"/>
      <c r="P379" s="244"/>
      <c r="Q379" s="244"/>
      <c r="R379" s="244"/>
      <c r="S379" s="244"/>
      <c r="T379" s="244"/>
      <c r="U379" s="244"/>
      <c r="V379" s="244"/>
      <c r="W379" s="244"/>
    </row>
    <row r="380" spans="1:51" s="247" customFormat="1" x14ac:dyDescent="0.35">
      <c r="A380" s="387" t="s">
        <v>20</v>
      </c>
      <c r="B380" s="388">
        <v>204002</v>
      </c>
      <c r="C380" s="389">
        <f>B380/B$380*100</f>
        <v>100</v>
      </c>
      <c r="D380" s="244"/>
      <c r="E380" s="388">
        <v>32175</v>
      </c>
      <c r="F380" s="388">
        <v>53845</v>
      </c>
      <c r="G380" s="388">
        <v>24077</v>
      </c>
      <c r="H380" s="245">
        <v>26143</v>
      </c>
      <c r="I380" s="245">
        <v>35218</v>
      </c>
      <c r="J380" s="245">
        <v>32544</v>
      </c>
      <c r="P380" s="244"/>
      <c r="Q380" s="244"/>
      <c r="R380" s="244"/>
      <c r="S380" s="244"/>
      <c r="T380" s="244"/>
      <c r="U380" s="244"/>
      <c r="V380" s="244"/>
      <c r="W380" s="244"/>
    </row>
    <row r="381" spans="1:51" x14ac:dyDescent="0.35">
      <c r="A381" s="390" t="s">
        <v>379</v>
      </c>
      <c r="B381" s="391">
        <v>65685</v>
      </c>
      <c r="C381" s="389">
        <f t="shared" ref="C381:C382" si="65">B381/B$380*100</f>
        <v>32.198213743002519</v>
      </c>
      <c r="E381" s="391">
        <v>11217</v>
      </c>
      <c r="F381" s="391">
        <v>17019</v>
      </c>
      <c r="G381" s="391">
        <v>8605</v>
      </c>
      <c r="H381" s="249">
        <v>8140</v>
      </c>
      <c r="I381" s="249">
        <v>9930</v>
      </c>
      <c r="J381" s="249">
        <v>10774</v>
      </c>
    </row>
    <row r="382" spans="1:51" x14ac:dyDescent="0.35">
      <c r="A382" s="390" t="s">
        <v>380</v>
      </c>
      <c r="B382" s="391">
        <v>138317</v>
      </c>
      <c r="C382" s="389">
        <f t="shared" si="65"/>
        <v>67.801786256997474</v>
      </c>
      <c r="E382" s="391">
        <v>20958</v>
      </c>
      <c r="F382" s="391">
        <v>36826</v>
      </c>
      <c r="G382" s="391">
        <v>15472</v>
      </c>
      <c r="H382" s="249">
        <v>18003</v>
      </c>
      <c r="I382" s="249">
        <v>25288</v>
      </c>
      <c r="J382" s="249">
        <v>21770</v>
      </c>
    </row>
    <row r="383" spans="1:51" x14ac:dyDescent="0.35">
      <c r="B383" s="391"/>
      <c r="C383" s="389"/>
      <c r="E383" s="391"/>
      <c r="F383" s="391"/>
      <c r="G383" s="391"/>
      <c r="H383" s="249"/>
      <c r="I383" s="249"/>
      <c r="J383" s="249"/>
    </row>
    <row r="384" spans="1:51" s="247" customFormat="1" x14ac:dyDescent="0.35">
      <c r="A384" s="387" t="s">
        <v>22</v>
      </c>
      <c r="B384" s="244"/>
      <c r="C384" s="389"/>
      <c r="D384" s="244"/>
      <c r="E384" s="244"/>
      <c r="F384" s="244"/>
      <c r="G384" s="244"/>
      <c r="P384" s="244"/>
      <c r="Q384" s="244"/>
      <c r="R384" s="244"/>
      <c r="S384" s="244"/>
      <c r="T384" s="244"/>
      <c r="U384" s="244"/>
      <c r="V384" s="244"/>
      <c r="W384" s="244"/>
    </row>
    <row r="385" spans="1:23" s="247" customFormat="1" x14ac:dyDescent="0.35">
      <c r="A385" s="387" t="s">
        <v>15</v>
      </c>
      <c r="B385" s="244"/>
      <c r="C385" s="389"/>
      <c r="D385" s="244"/>
      <c r="E385" s="244"/>
      <c r="F385" s="244"/>
      <c r="G385" s="244"/>
      <c r="P385" s="244"/>
      <c r="Q385" s="244"/>
      <c r="R385" s="244"/>
      <c r="S385" s="244"/>
      <c r="T385" s="244"/>
      <c r="U385" s="244"/>
      <c r="V385" s="244"/>
      <c r="W385" s="244"/>
    </row>
    <row r="386" spans="1:23" s="247" customFormat="1" x14ac:dyDescent="0.35">
      <c r="A386" s="387" t="s">
        <v>20</v>
      </c>
      <c r="B386" s="388">
        <v>205068</v>
      </c>
      <c r="C386" s="389">
        <f>B386/B$386*100</f>
        <v>100</v>
      </c>
      <c r="D386" s="244"/>
      <c r="E386" s="388">
        <v>21750</v>
      </c>
      <c r="F386" s="388">
        <v>59450</v>
      </c>
      <c r="G386" s="388">
        <v>24382</v>
      </c>
      <c r="H386" s="245">
        <v>26647</v>
      </c>
      <c r="I386" s="245">
        <v>36081</v>
      </c>
      <c r="J386" s="245">
        <v>36758</v>
      </c>
      <c r="P386" s="244"/>
      <c r="Q386" s="244"/>
      <c r="R386" s="244"/>
      <c r="S386" s="244"/>
      <c r="T386" s="244"/>
      <c r="U386" s="244"/>
      <c r="V386" s="244"/>
      <c r="W386" s="244"/>
    </row>
    <row r="387" spans="1:23" x14ac:dyDescent="0.35">
      <c r="A387" s="390" t="s">
        <v>379</v>
      </c>
      <c r="B387" s="391">
        <v>40142</v>
      </c>
      <c r="C387" s="389">
        <f t="shared" ref="C387:C388" si="66">B387/B$386*100</f>
        <v>19.574970253769479</v>
      </c>
      <c r="E387" s="391">
        <v>4140</v>
      </c>
      <c r="F387" s="391">
        <v>11795</v>
      </c>
      <c r="G387" s="391">
        <v>5445</v>
      </c>
      <c r="H387" s="249">
        <v>4770</v>
      </c>
      <c r="I387" s="249">
        <v>5670</v>
      </c>
      <c r="J387" s="249">
        <v>8322</v>
      </c>
    </row>
    <row r="388" spans="1:23" x14ac:dyDescent="0.35">
      <c r="A388" s="390" t="s">
        <v>380</v>
      </c>
      <c r="B388" s="391">
        <v>164926</v>
      </c>
      <c r="C388" s="389">
        <f t="shared" si="66"/>
        <v>80.425029746230507</v>
      </c>
      <c r="E388" s="391">
        <v>17610</v>
      </c>
      <c r="F388" s="391">
        <v>47655</v>
      </c>
      <c r="G388" s="391">
        <v>18937</v>
      </c>
      <c r="H388" s="249">
        <v>21877</v>
      </c>
      <c r="I388" s="249">
        <v>30411</v>
      </c>
      <c r="J388" s="249">
        <v>28436</v>
      </c>
    </row>
    <row r="389" spans="1:23" x14ac:dyDescent="0.35">
      <c r="B389" s="391"/>
      <c r="C389" s="389"/>
      <c r="E389" s="391"/>
      <c r="F389" s="391"/>
      <c r="G389" s="391"/>
      <c r="H389" s="249"/>
      <c r="I389" s="249"/>
      <c r="J389" s="249"/>
    </row>
    <row r="390" spans="1:23" s="247" customFormat="1" x14ac:dyDescent="0.35">
      <c r="A390" s="387" t="s">
        <v>19</v>
      </c>
      <c r="B390" s="244"/>
      <c r="C390" s="389"/>
      <c r="D390" s="244"/>
      <c r="E390" s="244"/>
      <c r="F390" s="244"/>
      <c r="G390" s="244"/>
      <c r="P390" s="244"/>
      <c r="Q390" s="244"/>
      <c r="R390" s="244"/>
      <c r="S390" s="244"/>
      <c r="T390" s="244"/>
      <c r="U390" s="244"/>
      <c r="V390" s="244"/>
      <c r="W390" s="244"/>
    </row>
    <row r="391" spans="1:23" s="247" customFormat="1" x14ac:dyDescent="0.35">
      <c r="A391" s="387" t="s">
        <v>20</v>
      </c>
      <c r="B391" s="388">
        <v>99054</v>
      </c>
      <c r="C391" s="389">
        <f>B391/B$391*100</f>
        <v>100</v>
      </c>
      <c r="D391" s="244"/>
      <c r="E391" s="388">
        <v>10499</v>
      </c>
      <c r="F391" s="388">
        <v>29183</v>
      </c>
      <c r="G391" s="388">
        <v>11955</v>
      </c>
      <c r="H391" s="245">
        <v>13297</v>
      </c>
      <c r="I391" s="245">
        <v>16744</v>
      </c>
      <c r="J391" s="245">
        <v>17376</v>
      </c>
      <c r="P391" s="244"/>
      <c r="Q391" s="244"/>
      <c r="R391" s="244"/>
      <c r="S391" s="244"/>
      <c r="T391" s="244"/>
      <c r="U391" s="244"/>
      <c r="V391" s="244"/>
      <c r="W391" s="244"/>
    </row>
    <row r="392" spans="1:23" x14ac:dyDescent="0.35">
      <c r="A392" s="390" t="s">
        <v>379</v>
      </c>
      <c r="B392" s="391">
        <v>14416</v>
      </c>
      <c r="C392" s="389">
        <f t="shared" ref="C392:C393" si="67">B392/B$391*100</f>
        <v>14.553677791911483</v>
      </c>
      <c r="E392" s="391">
        <v>1369</v>
      </c>
      <c r="F392" s="391">
        <v>4365</v>
      </c>
      <c r="G392" s="391">
        <v>2041</v>
      </c>
      <c r="H392" s="249">
        <v>1710</v>
      </c>
      <c r="I392" s="249">
        <v>1899</v>
      </c>
      <c r="J392" s="249">
        <v>3032</v>
      </c>
    </row>
    <row r="393" spans="1:23" x14ac:dyDescent="0.35">
      <c r="A393" s="390" t="s">
        <v>380</v>
      </c>
      <c r="B393" s="391">
        <v>84638</v>
      </c>
      <c r="C393" s="389">
        <f t="shared" si="67"/>
        <v>85.446322208088517</v>
      </c>
      <c r="E393" s="391">
        <v>9130</v>
      </c>
      <c r="F393" s="391">
        <v>24818</v>
      </c>
      <c r="G393" s="391">
        <v>9914</v>
      </c>
      <c r="H393" s="249">
        <v>11587</v>
      </c>
      <c r="I393" s="249">
        <v>14845</v>
      </c>
      <c r="J393" s="249">
        <v>14344</v>
      </c>
    </row>
    <row r="394" spans="1:23" x14ac:dyDescent="0.35">
      <c r="B394" s="391"/>
      <c r="C394" s="389"/>
      <c r="E394" s="391"/>
      <c r="F394" s="391"/>
      <c r="G394" s="391"/>
      <c r="H394" s="249"/>
      <c r="I394" s="249"/>
      <c r="J394" s="249"/>
    </row>
    <row r="395" spans="1:23" s="247" customFormat="1" x14ac:dyDescent="0.35">
      <c r="A395" s="387" t="s">
        <v>21</v>
      </c>
      <c r="B395" s="244"/>
      <c r="C395" s="389"/>
      <c r="D395" s="244"/>
      <c r="E395" s="244"/>
      <c r="F395" s="244"/>
      <c r="G395" s="244"/>
      <c r="P395" s="244"/>
      <c r="Q395" s="244"/>
      <c r="R395" s="244"/>
      <c r="S395" s="244"/>
      <c r="T395" s="244"/>
      <c r="U395" s="244"/>
      <c r="V395" s="244"/>
      <c r="W395" s="244"/>
    </row>
    <row r="396" spans="1:23" s="247" customFormat="1" x14ac:dyDescent="0.35">
      <c r="A396" s="387" t="s">
        <v>20</v>
      </c>
      <c r="B396" s="388">
        <v>106014</v>
      </c>
      <c r="C396" s="389">
        <f>B396/B$396*100</f>
        <v>100</v>
      </c>
      <c r="D396" s="244"/>
      <c r="E396" s="388">
        <v>11251</v>
      </c>
      <c r="F396" s="388">
        <v>30267</v>
      </c>
      <c r="G396" s="388">
        <v>12427</v>
      </c>
      <c r="H396" s="245">
        <v>13350</v>
      </c>
      <c r="I396" s="245">
        <v>19337</v>
      </c>
      <c r="J396" s="245">
        <v>19382</v>
      </c>
      <c r="P396" s="244"/>
      <c r="Q396" s="244"/>
      <c r="R396" s="244"/>
      <c r="S396" s="244"/>
      <c r="T396" s="244"/>
      <c r="U396" s="244"/>
      <c r="V396" s="244"/>
      <c r="W396" s="244"/>
    </row>
    <row r="397" spans="1:23" x14ac:dyDescent="0.35">
      <c r="A397" s="390" t="s">
        <v>379</v>
      </c>
      <c r="B397" s="391">
        <v>25726</v>
      </c>
      <c r="C397" s="389">
        <f t="shared" ref="C397:C398" si="68">B397/B$396*100</f>
        <v>24.266606297281491</v>
      </c>
      <c r="E397" s="391">
        <v>2771</v>
      </c>
      <c r="F397" s="391">
        <v>7430</v>
      </c>
      <c r="G397" s="391">
        <v>3404</v>
      </c>
      <c r="H397" s="249">
        <v>3060</v>
      </c>
      <c r="I397" s="249">
        <v>3771</v>
      </c>
      <c r="J397" s="249">
        <v>5290</v>
      </c>
    </row>
    <row r="398" spans="1:23" x14ac:dyDescent="0.35">
      <c r="A398" s="390" t="s">
        <v>380</v>
      </c>
      <c r="B398" s="391">
        <v>80288</v>
      </c>
      <c r="C398" s="389">
        <f t="shared" si="68"/>
        <v>75.733393702718516</v>
      </c>
      <c r="E398" s="391">
        <v>8480</v>
      </c>
      <c r="F398" s="391">
        <v>22837</v>
      </c>
      <c r="G398" s="391">
        <v>9023</v>
      </c>
      <c r="H398" s="249">
        <v>10290</v>
      </c>
      <c r="I398" s="249">
        <v>15566</v>
      </c>
      <c r="J398" s="249">
        <v>14092</v>
      </c>
    </row>
    <row r="399" spans="1:23" x14ac:dyDescent="0.35">
      <c r="B399" s="391"/>
      <c r="C399" s="389"/>
      <c r="E399" s="391"/>
      <c r="F399" s="391"/>
      <c r="G399" s="391"/>
      <c r="H399" s="249"/>
      <c r="I399" s="249"/>
      <c r="J399" s="249"/>
    </row>
    <row r="400" spans="1:23" s="247" customFormat="1" x14ac:dyDescent="0.35">
      <c r="A400" s="387" t="s">
        <v>23</v>
      </c>
      <c r="B400" s="244"/>
      <c r="C400" s="389"/>
      <c r="D400" s="244"/>
      <c r="E400" s="244"/>
      <c r="F400" s="244"/>
      <c r="G400" s="244"/>
      <c r="P400" s="244"/>
      <c r="Q400" s="244"/>
      <c r="R400" s="244"/>
      <c r="S400" s="244"/>
      <c r="T400" s="244"/>
      <c r="U400" s="244"/>
      <c r="V400" s="244"/>
      <c r="W400" s="244"/>
    </row>
    <row r="401" spans="1:23" s="247" customFormat="1" x14ac:dyDescent="0.35">
      <c r="A401" s="387" t="s">
        <v>15</v>
      </c>
      <c r="B401" s="244"/>
      <c r="C401" s="389"/>
      <c r="D401" s="244"/>
      <c r="E401" s="244"/>
      <c r="F401" s="244"/>
      <c r="G401" s="244"/>
      <c r="P401" s="244"/>
      <c r="Q401" s="244"/>
      <c r="R401" s="244"/>
      <c r="S401" s="244"/>
      <c r="T401" s="244"/>
      <c r="U401" s="244"/>
      <c r="V401" s="244"/>
      <c r="W401" s="244"/>
    </row>
    <row r="402" spans="1:23" s="247" customFormat="1" x14ac:dyDescent="0.35">
      <c r="A402" s="387" t="s">
        <v>20</v>
      </c>
      <c r="B402" s="388">
        <v>205518</v>
      </c>
      <c r="C402" s="389">
        <f>B402/B$402*100</f>
        <v>100</v>
      </c>
      <c r="D402" s="244"/>
      <c r="E402" s="388">
        <v>44308</v>
      </c>
      <c r="F402" s="388">
        <v>50123</v>
      </c>
      <c r="G402" s="388">
        <v>24553</v>
      </c>
      <c r="H402" s="245">
        <v>27121</v>
      </c>
      <c r="I402" s="245">
        <v>32793</v>
      </c>
      <c r="J402" s="245">
        <v>26620</v>
      </c>
      <c r="P402" s="244"/>
      <c r="Q402" s="244"/>
      <c r="R402" s="244"/>
      <c r="S402" s="244"/>
      <c r="T402" s="244"/>
      <c r="U402" s="244"/>
      <c r="V402" s="244"/>
      <c r="W402" s="244"/>
    </row>
    <row r="403" spans="1:23" x14ac:dyDescent="0.35">
      <c r="A403" s="390" t="s">
        <v>379</v>
      </c>
      <c r="B403" s="391">
        <v>71520</v>
      </c>
      <c r="C403" s="389">
        <f t="shared" ref="C403:C404" si="69">B403/B$402*100</f>
        <v>34.799871544098323</v>
      </c>
      <c r="E403" s="391">
        <v>15021</v>
      </c>
      <c r="F403" s="391">
        <v>17456</v>
      </c>
      <c r="G403" s="391">
        <v>9428</v>
      </c>
      <c r="H403" s="249">
        <v>9332</v>
      </c>
      <c r="I403" s="249">
        <v>10773</v>
      </c>
      <c r="J403" s="249">
        <v>9510</v>
      </c>
    </row>
    <row r="404" spans="1:23" x14ac:dyDescent="0.35">
      <c r="A404" s="390" t="s">
        <v>380</v>
      </c>
      <c r="B404" s="391">
        <v>133998</v>
      </c>
      <c r="C404" s="389">
        <f t="shared" si="69"/>
        <v>65.200128455901677</v>
      </c>
      <c r="E404" s="391">
        <v>29287</v>
      </c>
      <c r="F404" s="391">
        <v>32667</v>
      </c>
      <c r="G404" s="391">
        <v>15125</v>
      </c>
      <c r="H404" s="249">
        <v>17789</v>
      </c>
      <c r="I404" s="249">
        <v>22020</v>
      </c>
      <c r="J404" s="249">
        <v>17110</v>
      </c>
    </row>
    <row r="405" spans="1:23" x14ac:dyDescent="0.35">
      <c r="B405" s="391"/>
      <c r="C405" s="389"/>
      <c r="E405" s="391"/>
      <c r="F405" s="391"/>
      <c r="G405" s="391"/>
      <c r="H405" s="249"/>
      <c r="I405" s="249"/>
      <c r="J405" s="249"/>
    </row>
    <row r="406" spans="1:23" s="247" customFormat="1" x14ac:dyDescent="0.35">
      <c r="A406" s="387" t="s">
        <v>19</v>
      </c>
      <c r="B406" s="244"/>
      <c r="C406" s="389"/>
      <c r="D406" s="244"/>
      <c r="E406" s="244"/>
      <c r="F406" s="244"/>
      <c r="G406" s="244"/>
      <c r="P406" s="244"/>
      <c r="Q406" s="244"/>
      <c r="R406" s="244"/>
      <c r="S406" s="244"/>
      <c r="T406" s="244"/>
      <c r="U406" s="244"/>
      <c r="V406" s="244"/>
      <c r="W406" s="244"/>
    </row>
    <row r="407" spans="1:23" s="247" customFormat="1" x14ac:dyDescent="0.35">
      <c r="A407" s="387" t="s">
        <v>20</v>
      </c>
      <c r="B407" s="388">
        <v>107530</v>
      </c>
      <c r="C407" s="389">
        <f>B407/B$407*100</f>
        <v>100</v>
      </c>
      <c r="D407" s="244"/>
      <c r="E407" s="388">
        <v>23384</v>
      </c>
      <c r="F407" s="388">
        <v>26545</v>
      </c>
      <c r="G407" s="388">
        <v>12903</v>
      </c>
      <c r="H407" s="245">
        <v>14328</v>
      </c>
      <c r="I407" s="245">
        <v>16912</v>
      </c>
      <c r="J407" s="245">
        <v>13458</v>
      </c>
      <c r="P407" s="244"/>
      <c r="Q407" s="244"/>
      <c r="R407" s="244"/>
      <c r="S407" s="244"/>
      <c r="T407" s="244"/>
      <c r="U407" s="244"/>
      <c r="V407" s="244"/>
      <c r="W407" s="244"/>
    </row>
    <row r="408" spans="1:23" x14ac:dyDescent="0.35">
      <c r="A408" s="390" t="s">
        <v>379</v>
      </c>
      <c r="B408" s="391">
        <v>31561</v>
      </c>
      <c r="C408" s="389">
        <f t="shared" ref="C408:C409" si="70">B408/B$407*100</f>
        <v>29.350878824514087</v>
      </c>
      <c r="E408" s="391">
        <v>6575</v>
      </c>
      <c r="F408" s="391">
        <v>7867</v>
      </c>
      <c r="G408" s="391">
        <v>4227</v>
      </c>
      <c r="H408" s="249">
        <v>4252</v>
      </c>
      <c r="I408" s="249">
        <v>4614</v>
      </c>
      <c r="J408" s="249">
        <v>4026</v>
      </c>
    </row>
    <row r="409" spans="1:23" x14ac:dyDescent="0.35">
      <c r="A409" s="390" t="s">
        <v>380</v>
      </c>
      <c r="B409" s="391">
        <v>75969</v>
      </c>
      <c r="C409" s="389">
        <f t="shared" si="70"/>
        <v>70.649121175485902</v>
      </c>
      <c r="E409" s="391">
        <v>16809</v>
      </c>
      <c r="F409" s="391">
        <v>18678</v>
      </c>
      <c r="G409" s="391">
        <v>8676</v>
      </c>
      <c r="H409" s="249">
        <v>10076</v>
      </c>
      <c r="I409" s="249">
        <v>12298</v>
      </c>
      <c r="J409" s="249">
        <v>9432</v>
      </c>
    </row>
    <row r="410" spans="1:23" x14ac:dyDescent="0.35">
      <c r="B410" s="391"/>
      <c r="C410" s="435"/>
      <c r="E410" s="391"/>
      <c r="F410" s="391"/>
      <c r="G410" s="391"/>
      <c r="H410" s="249"/>
      <c r="I410" s="249"/>
      <c r="J410" s="249"/>
    </row>
    <row r="411" spans="1:23" s="247" customFormat="1" x14ac:dyDescent="0.35">
      <c r="A411" s="387" t="s">
        <v>21</v>
      </c>
      <c r="B411" s="244"/>
      <c r="C411" s="389"/>
      <c r="D411" s="244"/>
      <c r="E411" s="244"/>
      <c r="F411" s="244"/>
      <c r="G411" s="244"/>
      <c r="P411" s="244"/>
      <c r="Q411" s="244"/>
      <c r="R411" s="244"/>
      <c r="S411" s="244"/>
      <c r="T411" s="244"/>
      <c r="U411" s="244"/>
      <c r="V411" s="244"/>
      <c r="W411" s="244"/>
    </row>
    <row r="412" spans="1:23" s="247" customFormat="1" x14ac:dyDescent="0.35">
      <c r="A412" s="436" t="s">
        <v>20</v>
      </c>
      <c r="B412" s="437">
        <v>97988</v>
      </c>
      <c r="C412" s="393">
        <f>B412/B$412*100</f>
        <v>100</v>
      </c>
      <c r="D412" s="254"/>
      <c r="E412" s="437">
        <v>20924</v>
      </c>
      <c r="F412" s="437">
        <v>23578</v>
      </c>
      <c r="G412" s="437">
        <v>11650</v>
      </c>
      <c r="H412" s="233">
        <v>12793</v>
      </c>
      <c r="I412" s="233">
        <v>15881</v>
      </c>
      <c r="J412" s="233">
        <v>13162</v>
      </c>
      <c r="P412" s="244"/>
      <c r="Q412" s="244"/>
      <c r="R412" s="244"/>
      <c r="S412" s="244"/>
      <c r="T412" s="244"/>
      <c r="U412" s="244"/>
      <c r="V412" s="244"/>
      <c r="W412" s="244"/>
    </row>
    <row r="413" spans="1:23" x14ac:dyDescent="0.35">
      <c r="A413" s="394" t="s">
        <v>379</v>
      </c>
      <c r="B413" s="395">
        <v>39959</v>
      </c>
      <c r="C413" s="393">
        <f t="shared" ref="C413:C414" si="71">B413/B$412*100</f>
        <v>40.779483202024736</v>
      </c>
      <c r="D413" s="252"/>
      <c r="E413" s="395">
        <v>8446</v>
      </c>
      <c r="F413" s="395">
        <v>9589</v>
      </c>
      <c r="G413" s="395">
        <v>5201</v>
      </c>
      <c r="H413" s="242">
        <v>5080</v>
      </c>
      <c r="I413" s="242">
        <v>6159</v>
      </c>
      <c r="J413" s="242">
        <v>5484</v>
      </c>
    </row>
    <row r="414" spans="1:23" ht="18.600000000000001" thickBot="1" x14ac:dyDescent="0.4">
      <c r="A414" s="396" t="s">
        <v>380</v>
      </c>
      <c r="B414" s="397">
        <v>58029</v>
      </c>
      <c r="C414" s="398">
        <f t="shared" si="71"/>
        <v>59.220516797975264</v>
      </c>
      <c r="D414" s="256"/>
      <c r="E414" s="397">
        <v>12478</v>
      </c>
      <c r="F414" s="397">
        <v>13989</v>
      </c>
      <c r="G414" s="397">
        <v>6449</v>
      </c>
      <c r="H414" s="257">
        <v>7713</v>
      </c>
      <c r="I414" s="257">
        <v>9722</v>
      </c>
      <c r="J414" s="257">
        <v>7678</v>
      </c>
    </row>
    <row r="415" spans="1:23" x14ac:dyDescent="0.35">
      <c r="A415" s="394"/>
      <c r="B415" s="252"/>
      <c r="C415" s="252"/>
      <c r="D415" s="252"/>
      <c r="E415" s="395"/>
      <c r="F415" s="395"/>
      <c r="G415" s="395"/>
      <c r="H415" s="242"/>
      <c r="I415" s="242"/>
      <c r="J415" s="242"/>
      <c r="K415" s="249"/>
    </row>
    <row r="416" spans="1:23" ht="18.600000000000001" thickBot="1" x14ac:dyDescent="0.4">
      <c r="A416" s="396"/>
      <c r="B416" s="256"/>
      <c r="C416" s="256"/>
      <c r="D416" s="256"/>
      <c r="E416" s="397"/>
      <c r="F416" s="397"/>
      <c r="G416" s="397"/>
      <c r="H416" s="257"/>
      <c r="I416" s="257"/>
      <c r="J416" s="257"/>
      <c r="K416" s="257"/>
      <c r="L416" s="259"/>
      <c r="M416" s="259"/>
      <c r="N416" s="259"/>
      <c r="O416" s="259"/>
      <c r="P416" s="256"/>
    </row>
    <row r="417" spans="1:51" s="233" customFormat="1" ht="18.600000000000001" thickBot="1" x14ac:dyDescent="0.4">
      <c r="A417" s="633" t="s">
        <v>463</v>
      </c>
      <c r="B417" s="634"/>
      <c r="C417" s="634"/>
      <c r="D417" s="634"/>
      <c r="E417" s="634"/>
      <c r="F417" s="634"/>
      <c r="G417" s="634"/>
      <c r="H417" s="634"/>
      <c r="I417" s="634"/>
      <c r="J417" s="634"/>
      <c r="K417" s="634"/>
      <c r="L417" s="634"/>
      <c r="M417" s="419"/>
      <c r="N417" s="419"/>
      <c r="O417" s="419"/>
      <c r="P417" s="416"/>
      <c r="Q417" s="326"/>
      <c r="R417" s="326"/>
      <c r="S417" s="326"/>
      <c r="T417" s="326"/>
      <c r="U417" s="326"/>
      <c r="V417" s="326"/>
      <c r="W417" s="326"/>
      <c r="X417" s="231"/>
      <c r="Y417" s="231"/>
      <c r="Z417" s="231"/>
      <c r="AA417" s="231"/>
      <c r="AB417" s="231"/>
      <c r="AC417" s="231"/>
      <c r="AD417" s="231"/>
      <c r="AE417" s="231"/>
      <c r="AF417" s="231"/>
      <c r="AG417" s="231"/>
      <c r="AH417" s="231"/>
      <c r="AI417" s="231"/>
      <c r="AJ417" s="231"/>
      <c r="AK417" s="231"/>
      <c r="AL417" s="232"/>
      <c r="AM417" s="230"/>
      <c r="AN417" s="230"/>
      <c r="AO417" s="230"/>
      <c r="AP417" s="230"/>
      <c r="AQ417" s="230"/>
      <c r="AR417" s="230"/>
      <c r="AS417" s="230"/>
      <c r="AT417" s="230"/>
      <c r="AU417" s="230"/>
      <c r="AV417" s="230"/>
      <c r="AW417" s="230"/>
      <c r="AX417" s="230"/>
      <c r="AY417" s="230"/>
    </row>
    <row r="418" spans="1:51" s="242" customFormat="1" ht="18.600000000000001" thickBot="1" x14ac:dyDescent="0.4">
      <c r="A418" s="646" t="s">
        <v>367</v>
      </c>
      <c r="B418" s="648" t="s">
        <v>185</v>
      </c>
      <c r="C418" s="649"/>
      <c r="D418" s="438"/>
      <c r="E418" s="588" t="s">
        <v>368</v>
      </c>
      <c r="F418" s="588"/>
      <c r="G418" s="588"/>
      <c r="H418" s="588"/>
      <c r="I418" s="588"/>
      <c r="J418" s="588"/>
      <c r="K418" s="588"/>
      <c r="L418" s="588"/>
      <c r="M418" s="588"/>
      <c r="N418" s="588"/>
      <c r="O418" s="588"/>
      <c r="P418" s="588"/>
      <c r="Q418" s="421"/>
      <c r="R418" s="439"/>
      <c r="S418" s="399"/>
      <c r="T418" s="399"/>
      <c r="U418" s="399"/>
      <c r="V418" s="399"/>
      <c r="W418" s="399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  <c r="AH418" s="271"/>
      <c r="AI418" s="271"/>
      <c r="AJ418" s="271"/>
      <c r="AK418" s="271"/>
      <c r="AL418" s="271"/>
      <c r="AM418" s="271"/>
      <c r="AN418" s="271"/>
      <c r="AO418" s="271"/>
      <c r="AP418" s="271"/>
      <c r="AQ418" s="271"/>
      <c r="AR418" s="271"/>
      <c r="AS418" s="271"/>
      <c r="AT418" s="271"/>
      <c r="AU418" s="271"/>
      <c r="AV418" s="271"/>
      <c r="AW418" s="271"/>
      <c r="AX418" s="271"/>
      <c r="AY418" s="271"/>
    </row>
    <row r="419" spans="1:51" s="242" customFormat="1" ht="51" customHeight="1" thickBot="1" x14ac:dyDescent="0.4">
      <c r="A419" s="647"/>
      <c r="B419" s="400" t="s">
        <v>4</v>
      </c>
      <c r="C419" s="401" t="s">
        <v>5</v>
      </c>
      <c r="D419" s="402"/>
      <c r="E419" s="513" t="s">
        <v>186</v>
      </c>
      <c r="F419" s="509" t="s">
        <v>187</v>
      </c>
      <c r="G419" s="509" t="s">
        <v>188</v>
      </c>
      <c r="H419" s="509" t="s">
        <v>189</v>
      </c>
      <c r="I419" s="509" t="s">
        <v>435</v>
      </c>
      <c r="J419" s="509" t="s">
        <v>191</v>
      </c>
      <c r="K419" s="509" t="s">
        <v>192</v>
      </c>
      <c r="L419" s="509" t="s">
        <v>475</v>
      </c>
      <c r="M419" s="509" t="s">
        <v>194</v>
      </c>
      <c r="N419" s="509" t="s">
        <v>195</v>
      </c>
      <c r="O419" s="509" t="s">
        <v>196</v>
      </c>
      <c r="P419" s="515" t="s">
        <v>197</v>
      </c>
      <c r="Q419" s="240"/>
      <c r="R419" s="243"/>
      <c r="S419" s="243"/>
      <c r="T419" s="243"/>
      <c r="U419" s="399"/>
      <c r="V419" s="399"/>
      <c r="W419" s="399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  <c r="AH419" s="271"/>
      <c r="AI419" s="271"/>
      <c r="AJ419" s="271"/>
      <c r="AK419" s="271"/>
      <c r="AL419" s="271"/>
      <c r="AM419" s="271"/>
      <c r="AN419" s="271"/>
      <c r="AO419" s="271"/>
      <c r="AP419" s="271"/>
      <c r="AQ419" s="271"/>
      <c r="AR419" s="271"/>
      <c r="AS419" s="271"/>
      <c r="AT419" s="271"/>
      <c r="AU419" s="271"/>
      <c r="AV419" s="271"/>
      <c r="AW419" s="271"/>
      <c r="AX419" s="271"/>
      <c r="AY419" s="271"/>
    </row>
    <row r="420" spans="1:51" s="233" customFormat="1" ht="18.600000000000001" thickBot="1" x14ac:dyDescent="0.4">
      <c r="A420" s="385" t="s">
        <v>14</v>
      </c>
      <c r="B420" s="240"/>
      <c r="C420" s="240"/>
      <c r="D420" s="240"/>
      <c r="E420" s="240"/>
      <c r="F420" s="240"/>
      <c r="G420" s="240"/>
      <c r="H420" s="240"/>
      <c r="I420" s="240"/>
      <c r="J420" s="240"/>
      <c r="K420" s="240"/>
      <c r="L420" s="240"/>
      <c r="M420" s="240"/>
      <c r="N420" s="240"/>
      <c r="O420" s="240"/>
      <c r="P420" s="240"/>
      <c r="Q420" s="243"/>
      <c r="R420" s="243"/>
      <c r="S420" s="243"/>
      <c r="T420" s="243"/>
      <c r="U420" s="243"/>
      <c r="V420" s="243"/>
      <c r="W420" s="243"/>
      <c r="X420" s="230"/>
      <c r="Y420" s="230"/>
      <c r="Z420" s="230"/>
      <c r="AA420" s="230"/>
      <c r="AB420" s="230"/>
      <c r="AC420" s="230"/>
      <c r="AD420" s="230"/>
      <c r="AE420" s="230"/>
      <c r="AF420" s="230"/>
      <c r="AG420" s="230"/>
      <c r="AH420" s="230"/>
      <c r="AI420" s="230"/>
      <c r="AJ420" s="230"/>
      <c r="AK420" s="230"/>
      <c r="AL420" s="230"/>
      <c r="AM420" s="230"/>
      <c r="AN420" s="230"/>
      <c r="AO420" s="230"/>
      <c r="AP420" s="230"/>
      <c r="AQ420" s="230"/>
      <c r="AR420" s="230"/>
      <c r="AS420" s="230"/>
      <c r="AT420" s="230"/>
      <c r="AU420" s="230"/>
      <c r="AV420" s="230"/>
      <c r="AW420" s="230"/>
      <c r="AX420" s="230"/>
      <c r="AY420" s="230"/>
    </row>
    <row r="421" spans="1:51" s="233" customFormat="1" ht="18.600000000000001" thickBot="1" x14ac:dyDescent="0.4">
      <c r="A421" s="386" t="s">
        <v>378</v>
      </c>
      <c r="B421" s="243"/>
      <c r="C421" s="243"/>
      <c r="D421" s="243"/>
      <c r="E421" s="243"/>
      <c r="F421" s="243"/>
      <c r="G421" s="243"/>
      <c r="H421" s="243"/>
      <c r="I421" s="243"/>
      <c r="J421" s="243"/>
      <c r="K421" s="243"/>
      <c r="L421" s="243"/>
      <c r="M421" s="243"/>
      <c r="N421" s="243"/>
      <c r="O421" s="243"/>
      <c r="P421" s="243"/>
      <c r="Q421" s="243"/>
      <c r="R421" s="243"/>
      <c r="S421" s="243"/>
      <c r="T421" s="243"/>
      <c r="U421" s="243"/>
      <c r="V421" s="243"/>
      <c r="W421" s="243"/>
      <c r="X421" s="230"/>
      <c r="Y421" s="230"/>
      <c r="Z421" s="230"/>
      <c r="AA421" s="230"/>
      <c r="AB421" s="230"/>
      <c r="AC421" s="230"/>
      <c r="AD421" s="230"/>
      <c r="AE421" s="230"/>
      <c r="AF421" s="230"/>
      <c r="AG421" s="230"/>
      <c r="AH421" s="230"/>
      <c r="AI421" s="230"/>
      <c r="AJ421" s="230"/>
      <c r="AK421" s="230"/>
      <c r="AL421" s="230"/>
      <c r="AM421" s="230"/>
      <c r="AN421" s="230"/>
      <c r="AO421" s="230"/>
      <c r="AP421" s="230"/>
      <c r="AQ421" s="230"/>
      <c r="AR421" s="230"/>
      <c r="AS421" s="230"/>
      <c r="AT421" s="230"/>
      <c r="AU421" s="230"/>
      <c r="AV421" s="230"/>
      <c r="AW421" s="230"/>
      <c r="AX421" s="230"/>
      <c r="AY421" s="230"/>
    </row>
    <row r="422" spans="1:51" s="247" customFormat="1" x14ac:dyDescent="0.35">
      <c r="A422" s="387" t="s">
        <v>20</v>
      </c>
      <c r="B422" s="388">
        <v>893878</v>
      </c>
      <c r="C422" s="389">
        <f>B422/B$422*100</f>
        <v>100</v>
      </c>
      <c r="D422" s="244"/>
      <c r="E422" s="388">
        <v>34260</v>
      </c>
      <c r="F422" s="388">
        <v>83825</v>
      </c>
      <c r="G422" s="388">
        <v>50721</v>
      </c>
      <c r="H422" s="245">
        <v>147227</v>
      </c>
      <c r="I422" s="245">
        <v>103055</v>
      </c>
      <c r="J422" s="245">
        <v>80726</v>
      </c>
      <c r="K422" s="245">
        <v>37001</v>
      </c>
      <c r="L422" s="245">
        <v>79220</v>
      </c>
      <c r="M422" s="245">
        <v>85496</v>
      </c>
      <c r="N422" s="245">
        <v>83407</v>
      </c>
      <c r="O422" s="245">
        <v>88715</v>
      </c>
      <c r="P422" s="388">
        <v>20225</v>
      </c>
      <c r="Q422" s="244"/>
      <c r="R422" s="244"/>
      <c r="S422" s="244"/>
      <c r="T422" s="244"/>
      <c r="U422" s="244"/>
      <c r="V422" s="244"/>
      <c r="W422" s="244"/>
    </row>
    <row r="423" spans="1:51" x14ac:dyDescent="0.35">
      <c r="A423" s="390" t="s">
        <v>379</v>
      </c>
      <c r="B423" s="391">
        <v>226786</v>
      </c>
      <c r="C423" s="389">
        <f t="shared" ref="C423:C424" si="72">B423/B$422*100</f>
        <v>25.371023786243761</v>
      </c>
      <c r="E423" s="391">
        <v>11040</v>
      </c>
      <c r="F423" s="391">
        <v>18774</v>
      </c>
      <c r="G423" s="391">
        <v>13351</v>
      </c>
      <c r="H423" s="249">
        <v>22262</v>
      </c>
      <c r="I423" s="249">
        <v>22243</v>
      </c>
      <c r="J423" s="249">
        <v>12407</v>
      </c>
      <c r="K423" s="249">
        <v>9150</v>
      </c>
      <c r="L423" s="249">
        <v>20998</v>
      </c>
      <c r="M423" s="249">
        <v>23681</v>
      </c>
      <c r="N423" s="249">
        <v>31759</v>
      </c>
      <c r="O423" s="249">
        <v>32166</v>
      </c>
      <c r="P423" s="391">
        <v>8955</v>
      </c>
    </row>
    <row r="424" spans="1:51" x14ac:dyDescent="0.35">
      <c r="A424" s="390" t="s">
        <v>380</v>
      </c>
      <c r="B424" s="391">
        <v>667092</v>
      </c>
      <c r="C424" s="389">
        <f t="shared" si="72"/>
        <v>74.628976213756232</v>
      </c>
      <c r="E424" s="391">
        <v>23220</v>
      </c>
      <c r="F424" s="391">
        <v>65051</v>
      </c>
      <c r="G424" s="391">
        <v>37370</v>
      </c>
      <c r="H424" s="249">
        <v>124965</v>
      </c>
      <c r="I424" s="249">
        <v>80812</v>
      </c>
      <c r="J424" s="249">
        <v>68319</v>
      </c>
      <c r="K424" s="249">
        <v>27851</v>
      </c>
      <c r="L424" s="249">
        <v>58222</v>
      </c>
      <c r="M424" s="249">
        <v>61815</v>
      </c>
      <c r="N424" s="249">
        <v>51648</v>
      </c>
      <c r="O424" s="249">
        <v>56549</v>
      </c>
      <c r="P424" s="391">
        <v>11270</v>
      </c>
    </row>
    <row r="425" spans="1:51" x14ac:dyDescent="0.35">
      <c r="B425" s="391"/>
      <c r="C425" s="389"/>
      <c r="E425" s="391"/>
      <c r="F425" s="391"/>
      <c r="G425" s="391"/>
      <c r="H425" s="249"/>
      <c r="I425" s="249"/>
      <c r="J425" s="249"/>
      <c r="K425" s="249"/>
      <c r="L425" s="249"/>
      <c r="M425" s="249"/>
      <c r="N425" s="249"/>
      <c r="O425" s="249"/>
      <c r="P425" s="391"/>
    </row>
    <row r="426" spans="1:51" s="247" customFormat="1" x14ac:dyDescent="0.35">
      <c r="A426" s="387" t="s">
        <v>19</v>
      </c>
      <c r="B426" s="244"/>
      <c r="C426" s="389"/>
      <c r="D426" s="244"/>
      <c r="E426" s="244"/>
      <c r="F426" s="244"/>
      <c r="G426" s="244"/>
      <c r="P426" s="244"/>
      <c r="Q426" s="244"/>
      <c r="R426" s="244"/>
      <c r="S426" s="244"/>
      <c r="T426" s="244"/>
      <c r="U426" s="244"/>
      <c r="V426" s="244"/>
      <c r="W426" s="244"/>
    </row>
    <row r="427" spans="1:51" s="247" customFormat="1" x14ac:dyDescent="0.35">
      <c r="A427" s="387" t="s">
        <v>20</v>
      </c>
      <c r="B427" s="388">
        <v>435886</v>
      </c>
      <c r="C427" s="389">
        <f>B427/B$427*100</f>
        <v>100</v>
      </c>
      <c r="D427" s="244"/>
      <c r="E427" s="388">
        <v>18404</v>
      </c>
      <c r="F427" s="388">
        <v>40423</v>
      </c>
      <c r="G427" s="388">
        <v>24489</v>
      </c>
      <c r="H427" s="245">
        <v>72665</v>
      </c>
      <c r="I427" s="245">
        <v>50516</v>
      </c>
      <c r="J427" s="245">
        <v>37171</v>
      </c>
      <c r="K427" s="245">
        <v>17219</v>
      </c>
      <c r="L427" s="245">
        <v>37611</v>
      </c>
      <c r="M427" s="245">
        <v>42149</v>
      </c>
      <c r="N427" s="245">
        <v>41862</v>
      </c>
      <c r="O427" s="245">
        <v>42709</v>
      </c>
      <c r="P427" s="388">
        <v>10668</v>
      </c>
      <c r="Q427" s="244"/>
      <c r="R427" s="244"/>
      <c r="S427" s="244"/>
      <c r="T427" s="244"/>
      <c r="U427" s="244"/>
      <c r="V427" s="244"/>
      <c r="W427" s="244"/>
    </row>
    <row r="428" spans="1:51" x14ac:dyDescent="0.35">
      <c r="A428" s="390" t="s">
        <v>379</v>
      </c>
      <c r="B428" s="391">
        <v>87320</v>
      </c>
      <c r="C428" s="389">
        <f t="shared" ref="C428:C429" si="73">B428/B$427*100</f>
        <v>20.032760859490782</v>
      </c>
      <c r="E428" s="391">
        <v>4984</v>
      </c>
      <c r="F428" s="391">
        <v>6625</v>
      </c>
      <c r="G428" s="391">
        <v>4998</v>
      </c>
      <c r="H428" s="249">
        <v>8566</v>
      </c>
      <c r="I428" s="249">
        <v>8771</v>
      </c>
      <c r="J428" s="249">
        <v>3674</v>
      </c>
      <c r="K428" s="249">
        <v>2969</v>
      </c>
      <c r="L428" s="249">
        <v>7350</v>
      </c>
      <c r="M428" s="249">
        <v>8540</v>
      </c>
      <c r="N428" s="249">
        <v>13355</v>
      </c>
      <c r="O428" s="249">
        <v>13345</v>
      </c>
      <c r="P428" s="391">
        <v>4143</v>
      </c>
    </row>
    <row r="429" spans="1:51" x14ac:dyDescent="0.35">
      <c r="A429" s="390" t="s">
        <v>380</v>
      </c>
      <c r="B429" s="391">
        <v>348566</v>
      </c>
      <c r="C429" s="389">
        <f t="shared" si="73"/>
        <v>79.967239140509221</v>
      </c>
      <c r="E429" s="391">
        <v>13420</v>
      </c>
      <c r="F429" s="391">
        <v>33798</v>
      </c>
      <c r="G429" s="391">
        <v>19491</v>
      </c>
      <c r="H429" s="249">
        <v>64099</v>
      </c>
      <c r="I429" s="249">
        <v>41745</v>
      </c>
      <c r="J429" s="249">
        <v>33497</v>
      </c>
      <c r="K429" s="249">
        <v>14250</v>
      </c>
      <c r="L429" s="249">
        <v>30261</v>
      </c>
      <c r="M429" s="249">
        <v>33609</v>
      </c>
      <c r="N429" s="249">
        <v>28507</v>
      </c>
      <c r="O429" s="249">
        <v>29364</v>
      </c>
      <c r="P429" s="391">
        <v>6525</v>
      </c>
    </row>
    <row r="430" spans="1:51" x14ac:dyDescent="0.35">
      <c r="B430" s="391"/>
      <c r="C430" s="389"/>
      <c r="E430" s="391"/>
      <c r="F430" s="391"/>
      <c r="G430" s="391"/>
      <c r="H430" s="249"/>
      <c r="I430" s="249"/>
      <c r="J430" s="249"/>
      <c r="K430" s="249"/>
      <c r="L430" s="249"/>
      <c r="M430" s="249"/>
      <c r="N430" s="249"/>
      <c r="O430" s="249"/>
      <c r="P430" s="391"/>
    </row>
    <row r="431" spans="1:51" s="247" customFormat="1" x14ac:dyDescent="0.35">
      <c r="A431" s="387" t="s">
        <v>21</v>
      </c>
      <c r="B431" s="244"/>
      <c r="C431" s="389"/>
      <c r="D431" s="244"/>
      <c r="E431" s="244"/>
      <c r="F431" s="244"/>
      <c r="G431" s="244"/>
      <c r="P431" s="244"/>
      <c r="Q431" s="244"/>
      <c r="R431" s="244"/>
      <c r="S431" s="244"/>
      <c r="T431" s="244"/>
      <c r="U431" s="244"/>
      <c r="V431" s="244"/>
      <c r="W431" s="244"/>
    </row>
    <row r="432" spans="1:51" s="247" customFormat="1" x14ac:dyDescent="0.35">
      <c r="A432" s="387" t="s">
        <v>20</v>
      </c>
      <c r="B432" s="388">
        <v>457992</v>
      </c>
      <c r="C432" s="389">
        <f>B432/B$432*100</f>
        <v>100</v>
      </c>
      <c r="D432" s="244"/>
      <c r="E432" s="388">
        <v>15856</v>
      </c>
      <c r="F432" s="388">
        <v>43402</v>
      </c>
      <c r="G432" s="388">
        <v>26232</v>
      </c>
      <c r="H432" s="245">
        <v>74562</v>
      </c>
      <c r="I432" s="245">
        <v>52539</v>
      </c>
      <c r="J432" s="245">
        <v>43555</v>
      </c>
      <c r="K432" s="245">
        <v>19782</v>
      </c>
      <c r="L432" s="245">
        <v>41609</v>
      </c>
      <c r="M432" s="245">
        <v>43347</v>
      </c>
      <c r="N432" s="245">
        <v>41545</v>
      </c>
      <c r="O432" s="245">
        <v>46006</v>
      </c>
      <c r="P432" s="388">
        <v>9557</v>
      </c>
      <c r="Q432" s="244"/>
      <c r="R432" s="244"/>
      <c r="S432" s="244"/>
      <c r="T432" s="244"/>
      <c r="U432" s="244"/>
      <c r="V432" s="244"/>
      <c r="W432" s="244"/>
    </row>
    <row r="433" spans="1:23" x14ac:dyDescent="0.35">
      <c r="A433" s="390" t="s">
        <v>379</v>
      </c>
      <c r="B433" s="391">
        <v>139466</v>
      </c>
      <c r="C433" s="389">
        <f t="shared" ref="C433:C434" si="74">B433/B$432*100</f>
        <v>30.451623609146012</v>
      </c>
      <c r="E433" s="391">
        <v>6056</v>
      </c>
      <c r="F433" s="391">
        <v>12149</v>
      </c>
      <c r="G433" s="391">
        <v>8353</v>
      </c>
      <c r="H433" s="249">
        <v>13696</v>
      </c>
      <c r="I433" s="249">
        <v>13472</v>
      </c>
      <c r="J433" s="249">
        <v>8733</v>
      </c>
      <c r="K433" s="249">
        <v>6181</v>
      </c>
      <c r="L433" s="249">
        <v>13648</v>
      </c>
      <c r="M433" s="249">
        <v>15141</v>
      </c>
      <c r="N433" s="249">
        <v>18404</v>
      </c>
      <c r="O433" s="249">
        <v>18821</v>
      </c>
      <c r="P433" s="391">
        <v>4812</v>
      </c>
    </row>
    <row r="434" spans="1:23" x14ac:dyDescent="0.35">
      <c r="A434" s="390" t="s">
        <v>380</v>
      </c>
      <c r="B434" s="391">
        <v>318526</v>
      </c>
      <c r="C434" s="389">
        <f t="shared" si="74"/>
        <v>69.548376390853988</v>
      </c>
      <c r="E434" s="391">
        <v>9800</v>
      </c>
      <c r="F434" s="391">
        <v>31253</v>
      </c>
      <c r="G434" s="391">
        <v>17879</v>
      </c>
      <c r="H434" s="249">
        <v>60866</v>
      </c>
      <c r="I434" s="249">
        <v>39067</v>
      </c>
      <c r="J434" s="249">
        <v>34822</v>
      </c>
      <c r="K434" s="249">
        <v>13601</v>
      </c>
      <c r="L434" s="249">
        <v>27961</v>
      </c>
      <c r="M434" s="249">
        <v>28206</v>
      </c>
      <c r="N434" s="249">
        <v>23141</v>
      </c>
      <c r="O434" s="249">
        <v>27185</v>
      </c>
      <c r="P434" s="391">
        <v>4745</v>
      </c>
    </row>
    <row r="435" spans="1:23" x14ac:dyDescent="0.35">
      <c r="B435" s="391"/>
      <c r="C435" s="389"/>
      <c r="E435" s="391"/>
      <c r="F435" s="391"/>
      <c r="G435" s="391"/>
      <c r="H435" s="249"/>
      <c r="I435" s="249"/>
      <c r="J435" s="249"/>
      <c r="K435" s="249"/>
      <c r="L435" s="249"/>
      <c r="M435" s="249"/>
      <c r="N435" s="249"/>
      <c r="O435" s="249"/>
      <c r="P435" s="391"/>
    </row>
    <row r="436" spans="1:23" s="247" customFormat="1" x14ac:dyDescent="0.35">
      <c r="A436" s="387" t="s">
        <v>22</v>
      </c>
      <c r="B436" s="244"/>
      <c r="C436" s="389"/>
      <c r="D436" s="244"/>
      <c r="E436" s="244"/>
      <c r="F436" s="244"/>
      <c r="G436" s="244"/>
      <c r="P436" s="244"/>
      <c r="Q436" s="244"/>
      <c r="R436" s="244"/>
      <c r="S436" s="244"/>
      <c r="T436" s="244"/>
      <c r="U436" s="244"/>
      <c r="V436" s="244"/>
      <c r="W436" s="244"/>
    </row>
    <row r="437" spans="1:23" s="247" customFormat="1" x14ac:dyDescent="0.35">
      <c r="A437" s="387" t="s">
        <v>15</v>
      </c>
      <c r="B437" s="244"/>
      <c r="C437" s="389"/>
      <c r="D437" s="244"/>
      <c r="E437" s="244"/>
      <c r="F437" s="244"/>
      <c r="G437" s="244"/>
      <c r="P437" s="244"/>
      <c r="Q437" s="244"/>
      <c r="R437" s="244"/>
      <c r="S437" s="244"/>
      <c r="T437" s="244"/>
      <c r="U437" s="244"/>
      <c r="V437" s="244"/>
      <c r="W437" s="244"/>
    </row>
    <row r="438" spans="1:23" s="247" customFormat="1" x14ac:dyDescent="0.35">
      <c r="A438" s="387" t="s">
        <v>20</v>
      </c>
      <c r="B438" s="388">
        <v>533971</v>
      </c>
      <c r="C438" s="389">
        <f>B438/B$438*100</f>
        <v>100</v>
      </c>
      <c r="D438" s="244"/>
      <c r="E438" s="388">
        <v>11866</v>
      </c>
      <c r="F438" s="388">
        <v>34253</v>
      </c>
      <c r="G438" s="388">
        <v>36673</v>
      </c>
      <c r="H438" s="245">
        <v>120417</v>
      </c>
      <c r="I438" s="245">
        <v>79597</v>
      </c>
      <c r="J438" s="245">
        <v>69544</v>
      </c>
      <c r="K438" s="245">
        <v>12404</v>
      </c>
      <c r="L438" s="245">
        <v>29108</v>
      </c>
      <c r="M438" s="245">
        <v>51055</v>
      </c>
      <c r="N438" s="245">
        <v>42684</v>
      </c>
      <c r="O438" s="245">
        <v>46370</v>
      </c>
      <c r="P438" s="244">
        <v>0</v>
      </c>
      <c r="Q438" s="244"/>
      <c r="R438" s="244"/>
      <c r="S438" s="244"/>
      <c r="T438" s="244"/>
      <c r="U438" s="244"/>
      <c r="V438" s="244"/>
      <c r="W438" s="244"/>
    </row>
    <row r="439" spans="1:23" x14ac:dyDescent="0.35">
      <c r="A439" s="390" t="s">
        <v>379</v>
      </c>
      <c r="B439" s="391">
        <v>99669</v>
      </c>
      <c r="C439" s="389">
        <f t="shared" ref="C439:C440" si="75">B439/B$438*100</f>
        <v>18.665620417588222</v>
      </c>
      <c r="E439" s="391">
        <v>3042</v>
      </c>
      <c r="F439" s="391">
        <v>4605</v>
      </c>
      <c r="G439" s="391">
        <v>7417</v>
      </c>
      <c r="H439" s="249">
        <v>14536</v>
      </c>
      <c r="I439" s="249">
        <v>13411</v>
      </c>
      <c r="J439" s="249">
        <v>9666</v>
      </c>
      <c r="K439" s="249">
        <v>2809</v>
      </c>
      <c r="L439" s="249">
        <v>5474</v>
      </c>
      <c r="M439" s="249">
        <v>13403</v>
      </c>
      <c r="N439" s="249">
        <v>13079</v>
      </c>
      <c r="O439" s="249">
        <v>12227</v>
      </c>
      <c r="P439" s="248">
        <v>0</v>
      </c>
    </row>
    <row r="440" spans="1:23" x14ac:dyDescent="0.35">
      <c r="A440" s="390" t="s">
        <v>380</v>
      </c>
      <c r="B440" s="391">
        <v>434302</v>
      </c>
      <c r="C440" s="389">
        <f t="shared" si="75"/>
        <v>81.334379582411771</v>
      </c>
      <c r="E440" s="391">
        <v>8824</v>
      </c>
      <c r="F440" s="391">
        <v>29648</v>
      </c>
      <c r="G440" s="391">
        <v>29256</v>
      </c>
      <c r="H440" s="249">
        <v>105881</v>
      </c>
      <c r="I440" s="249">
        <v>66186</v>
      </c>
      <c r="J440" s="249">
        <v>59878</v>
      </c>
      <c r="K440" s="249">
        <v>9595</v>
      </c>
      <c r="L440" s="249">
        <v>23634</v>
      </c>
      <c r="M440" s="249">
        <v>37652</v>
      </c>
      <c r="N440" s="249">
        <v>29605</v>
      </c>
      <c r="O440" s="249">
        <v>34143</v>
      </c>
      <c r="P440" s="248">
        <v>0</v>
      </c>
    </row>
    <row r="441" spans="1:23" x14ac:dyDescent="0.35">
      <c r="B441" s="391"/>
      <c r="C441" s="389"/>
      <c r="E441" s="391"/>
      <c r="F441" s="391"/>
      <c r="G441" s="391"/>
      <c r="H441" s="249"/>
      <c r="I441" s="249"/>
      <c r="J441" s="249"/>
      <c r="K441" s="249"/>
      <c r="L441" s="249"/>
      <c r="M441" s="249"/>
      <c r="N441" s="249"/>
      <c r="O441" s="249"/>
      <c r="P441" s="244"/>
    </row>
    <row r="442" spans="1:23" s="247" customFormat="1" x14ac:dyDescent="0.35">
      <c r="A442" s="387" t="s">
        <v>19</v>
      </c>
      <c r="B442" s="244"/>
      <c r="C442" s="389"/>
      <c r="D442" s="244"/>
      <c r="E442" s="244"/>
      <c r="F442" s="244"/>
      <c r="G442" s="244"/>
      <c r="P442" s="244"/>
      <c r="Q442" s="244"/>
      <c r="R442" s="244"/>
      <c r="S442" s="244"/>
      <c r="T442" s="244"/>
      <c r="U442" s="244"/>
      <c r="V442" s="244"/>
      <c r="W442" s="244"/>
    </row>
    <row r="443" spans="1:23" s="247" customFormat="1" x14ac:dyDescent="0.35">
      <c r="A443" s="387" t="s">
        <v>20</v>
      </c>
      <c r="B443" s="388">
        <v>254156</v>
      </c>
      <c r="C443" s="389">
        <f>B443/B$443*100</f>
        <v>100</v>
      </c>
      <c r="D443" s="244"/>
      <c r="E443" s="388">
        <v>6111</v>
      </c>
      <c r="F443" s="388">
        <v>15980</v>
      </c>
      <c r="G443" s="388">
        <v>17023</v>
      </c>
      <c r="H443" s="245">
        <v>58742</v>
      </c>
      <c r="I443" s="245">
        <v>38170</v>
      </c>
      <c r="J443" s="245">
        <v>31641</v>
      </c>
      <c r="K443" s="245">
        <v>5573</v>
      </c>
      <c r="L443" s="245">
        <v>13601</v>
      </c>
      <c r="M443" s="245">
        <v>25179</v>
      </c>
      <c r="N443" s="245">
        <v>20569</v>
      </c>
      <c r="O443" s="245">
        <v>21567</v>
      </c>
      <c r="P443" s="244">
        <v>0</v>
      </c>
      <c r="Q443" s="244"/>
      <c r="R443" s="244"/>
      <c r="S443" s="244"/>
      <c r="T443" s="244"/>
      <c r="U443" s="244"/>
      <c r="V443" s="244"/>
      <c r="W443" s="244"/>
    </row>
    <row r="444" spans="1:23" x14ac:dyDescent="0.35">
      <c r="A444" s="390" t="s">
        <v>379</v>
      </c>
      <c r="B444" s="391">
        <v>33994</v>
      </c>
      <c r="C444" s="389">
        <f t="shared" ref="C444:C445" si="76">B444/B$443*100</f>
        <v>13.375249846550938</v>
      </c>
      <c r="E444" s="391">
        <v>1281</v>
      </c>
      <c r="F444" s="391">
        <v>1322</v>
      </c>
      <c r="G444" s="391">
        <v>2304</v>
      </c>
      <c r="H444" s="249">
        <v>5184</v>
      </c>
      <c r="I444" s="249">
        <v>4605</v>
      </c>
      <c r="J444" s="249">
        <v>2583</v>
      </c>
      <c r="K444" s="250">
        <v>803</v>
      </c>
      <c r="L444" s="249">
        <v>1755</v>
      </c>
      <c r="M444" s="249">
        <v>4861</v>
      </c>
      <c r="N444" s="249">
        <v>4834</v>
      </c>
      <c r="O444" s="249">
        <v>4462</v>
      </c>
      <c r="P444" s="248">
        <v>0</v>
      </c>
    </row>
    <row r="445" spans="1:23" x14ac:dyDescent="0.35">
      <c r="A445" s="390" t="s">
        <v>380</v>
      </c>
      <c r="B445" s="391">
        <v>220162</v>
      </c>
      <c r="C445" s="389">
        <f t="shared" si="76"/>
        <v>86.624750153449057</v>
      </c>
      <c r="E445" s="391">
        <v>4830</v>
      </c>
      <c r="F445" s="391">
        <v>14658</v>
      </c>
      <c r="G445" s="391">
        <v>14719</v>
      </c>
      <c r="H445" s="249">
        <v>53558</v>
      </c>
      <c r="I445" s="249">
        <v>33565</v>
      </c>
      <c r="J445" s="249">
        <v>29058</v>
      </c>
      <c r="K445" s="249">
        <v>4770</v>
      </c>
      <c r="L445" s="249">
        <v>11846</v>
      </c>
      <c r="M445" s="249">
        <v>20318</v>
      </c>
      <c r="N445" s="249">
        <v>15735</v>
      </c>
      <c r="O445" s="249">
        <v>17105</v>
      </c>
      <c r="P445" s="248">
        <v>0</v>
      </c>
    </row>
    <row r="446" spans="1:23" x14ac:dyDescent="0.35">
      <c r="B446" s="391"/>
      <c r="C446" s="389"/>
      <c r="E446" s="391"/>
      <c r="F446" s="391"/>
      <c r="G446" s="391"/>
      <c r="H446" s="249"/>
      <c r="I446" s="249"/>
      <c r="J446" s="249"/>
      <c r="K446" s="249"/>
      <c r="L446" s="249"/>
      <c r="M446" s="249"/>
      <c r="N446" s="249"/>
      <c r="O446" s="249"/>
      <c r="P446" s="244"/>
    </row>
    <row r="447" spans="1:23" s="247" customFormat="1" x14ac:dyDescent="0.35">
      <c r="A447" s="387" t="s">
        <v>21</v>
      </c>
      <c r="B447" s="244"/>
      <c r="C447" s="389"/>
      <c r="D447" s="244"/>
      <c r="E447" s="244"/>
      <c r="F447" s="244"/>
      <c r="G447" s="244"/>
      <c r="P447" s="244"/>
      <c r="Q447" s="244"/>
      <c r="R447" s="244"/>
      <c r="S447" s="244"/>
      <c r="T447" s="244"/>
      <c r="U447" s="244"/>
      <c r="V447" s="244"/>
      <c r="W447" s="244"/>
    </row>
    <row r="448" spans="1:23" s="247" customFormat="1" x14ac:dyDescent="0.35">
      <c r="A448" s="387" t="s">
        <v>20</v>
      </c>
      <c r="B448" s="388">
        <v>279815</v>
      </c>
      <c r="C448" s="389">
        <f>B448/B$448*100</f>
        <v>100</v>
      </c>
      <c r="D448" s="244"/>
      <c r="E448" s="388">
        <v>5755</v>
      </c>
      <c r="F448" s="388">
        <v>18273</v>
      </c>
      <c r="G448" s="388">
        <v>19650</v>
      </c>
      <c r="H448" s="245">
        <v>61675</v>
      </c>
      <c r="I448" s="245">
        <v>41427</v>
      </c>
      <c r="J448" s="245">
        <v>37903</v>
      </c>
      <c r="K448" s="245">
        <v>6831</v>
      </c>
      <c r="L448" s="245">
        <v>15507</v>
      </c>
      <c r="M448" s="245">
        <v>25876</v>
      </c>
      <c r="N448" s="245">
        <v>22115</v>
      </c>
      <c r="O448" s="245">
        <v>24803</v>
      </c>
      <c r="P448" s="244">
        <v>0</v>
      </c>
      <c r="Q448" s="244"/>
      <c r="R448" s="244"/>
      <c r="S448" s="244"/>
      <c r="T448" s="244"/>
      <c r="U448" s="244"/>
      <c r="V448" s="244"/>
      <c r="W448" s="244"/>
    </row>
    <row r="449" spans="1:23" x14ac:dyDescent="0.35">
      <c r="A449" s="390" t="s">
        <v>379</v>
      </c>
      <c r="B449" s="391">
        <v>65675</v>
      </c>
      <c r="C449" s="389">
        <f t="shared" ref="C449:C450" si="77">B449/B$448*100</f>
        <v>23.470864678448262</v>
      </c>
      <c r="E449" s="391">
        <v>1761</v>
      </c>
      <c r="F449" s="391">
        <v>3283</v>
      </c>
      <c r="G449" s="391">
        <v>5113</v>
      </c>
      <c r="H449" s="249">
        <v>9352</v>
      </c>
      <c r="I449" s="249">
        <v>8806</v>
      </c>
      <c r="J449" s="249">
        <v>7083</v>
      </c>
      <c r="K449" s="249">
        <v>2006</v>
      </c>
      <c r="L449" s="249">
        <v>3719</v>
      </c>
      <c r="M449" s="249">
        <v>8542</v>
      </c>
      <c r="N449" s="249">
        <v>8245</v>
      </c>
      <c r="O449" s="249">
        <v>7765</v>
      </c>
      <c r="P449" s="248">
        <v>0</v>
      </c>
    </row>
    <row r="450" spans="1:23" x14ac:dyDescent="0.35">
      <c r="A450" s="390" t="s">
        <v>380</v>
      </c>
      <c r="B450" s="391">
        <v>214140</v>
      </c>
      <c r="C450" s="389">
        <f t="shared" si="77"/>
        <v>76.529135321551749</v>
      </c>
      <c r="E450" s="391">
        <v>3994</v>
      </c>
      <c r="F450" s="391">
        <v>14990</v>
      </c>
      <c r="G450" s="391">
        <v>14537</v>
      </c>
      <c r="H450" s="249">
        <v>52323</v>
      </c>
      <c r="I450" s="249">
        <v>32621</v>
      </c>
      <c r="J450" s="249">
        <v>30820</v>
      </c>
      <c r="K450" s="249">
        <v>4825</v>
      </c>
      <c r="L450" s="249">
        <v>11788</v>
      </c>
      <c r="M450" s="249">
        <v>17334</v>
      </c>
      <c r="N450" s="249">
        <v>13870</v>
      </c>
      <c r="O450" s="249">
        <v>17038</v>
      </c>
      <c r="P450" s="248">
        <v>0</v>
      </c>
    </row>
    <row r="451" spans="1:23" x14ac:dyDescent="0.35">
      <c r="C451" s="389"/>
      <c r="E451" s="391"/>
      <c r="F451" s="391"/>
      <c r="G451" s="391"/>
      <c r="H451" s="249"/>
      <c r="I451" s="249"/>
      <c r="J451" s="249"/>
      <c r="K451" s="249"/>
      <c r="L451" s="249"/>
      <c r="M451" s="249"/>
      <c r="N451" s="249"/>
      <c r="O451" s="249"/>
      <c r="P451" s="391"/>
    </row>
    <row r="452" spans="1:23" s="247" customFormat="1" x14ac:dyDescent="0.35">
      <c r="A452" s="387" t="s">
        <v>23</v>
      </c>
      <c r="B452" s="244"/>
      <c r="C452" s="389"/>
      <c r="D452" s="244"/>
      <c r="E452" s="244"/>
      <c r="F452" s="244"/>
      <c r="G452" s="244"/>
      <c r="P452" s="244"/>
      <c r="Q452" s="244"/>
      <c r="R452" s="244"/>
      <c r="S452" s="244"/>
      <c r="T452" s="244"/>
      <c r="U452" s="244"/>
      <c r="V452" s="244"/>
      <c r="W452" s="244"/>
    </row>
    <row r="453" spans="1:23" s="247" customFormat="1" x14ac:dyDescent="0.35">
      <c r="A453" s="387" t="s">
        <v>15</v>
      </c>
      <c r="B453" s="244"/>
      <c r="C453" s="389"/>
      <c r="D453" s="244"/>
      <c r="E453" s="244"/>
      <c r="F453" s="244"/>
      <c r="G453" s="244"/>
      <c r="P453" s="244"/>
      <c r="Q453" s="244"/>
      <c r="R453" s="244"/>
      <c r="S453" s="244"/>
      <c r="T453" s="244"/>
      <c r="U453" s="244"/>
      <c r="V453" s="244"/>
      <c r="W453" s="244"/>
    </row>
    <row r="454" spans="1:23" s="247" customFormat="1" x14ac:dyDescent="0.35">
      <c r="A454" s="387" t="s">
        <v>20</v>
      </c>
      <c r="B454" s="388">
        <v>359907</v>
      </c>
      <c r="C454" s="389">
        <f>B454/B$454*100</f>
        <v>100</v>
      </c>
      <c r="D454" s="244"/>
      <c r="E454" s="388">
        <v>22394</v>
      </c>
      <c r="F454" s="388">
        <v>49572</v>
      </c>
      <c r="G454" s="388">
        <v>14048</v>
      </c>
      <c r="H454" s="245">
        <v>26810</v>
      </c>
      <c r="I454" s="245">
        <v>23458</v>
      </c>
      <c r="J454" s="245">
        <v>11182</v>
      </c>
      <c r="K454" s="245">
        <v>24597</v>
      </c>
      <c r="L454" s="245">
        <v>50112</v>
      </c>
      <c r="M454" s="245">
        <v>34441</v>
      </c>
      <c r="N454" s="245">
        <v>40723</v>
      </c>
      <c r="O454" s="245">
        <v>42345</v>
      </c>
      <c r="P454" s="388">
        <v>20225</v>
      </c>
      <c r="Q454" s="244"/>
      <c r="R454" s="244"/>
      <c r="S454" s="244"/>
      <c r="T454" s="244"/>
      <c r="U454" s="244"/>
      <c r="V454" s="244"/>
      <c r="W454" s="244"/>
    </row>
    <row r="455" spans="1:23" x14ac:dyDescent="0.35">
      <c r="A455" s="390" t="s">
        <v>379</v>
      </c>
      <c r="B455" s="391">
        <v>127117</v>
      </c>
      <c r="C455" s="389">
        <f t="shared" ref="C455:C456" si="78">B455/B$454*100</f>
        <v>35.319401956616566</v>
      </c>
      <c r="E455" s="391">
        <v>7998</v>
      </c>
      <c r="F455" s="391">
        <v>14169</v>
      </c>
      <c r="G455" s="391">
        <v>5934</v>
      </c>
      <c r="H455" s="249">
        <v>7726</v>
      </c>
      <c r="I455" s="249">
        <v>8832</v>
      </c>
      <c r="J455" s="249">
        <v>2741</v>
      </c>
      <c r="K455" s="249">
        <v>6341</v>
      </c>
      <c r="L455" s="249">
        <v>15524</v>
      </c>
      <c r="M455" s="249">
        <v>10278</v>
      </c>
      <c r="N455" s="249">
        <v>18680</v>
      </c>
      <c r="O455" s="249">
        <v>19939</v>
      </c>
      <c r="P455" s="391">
        <v>8955</v>
      </c>
    </row>
    <row r="456" spans="1:23" x14ac:dyDescent="0.35">
      <c r="A456" s="390" t="s">
        <v>380</v>
      </c>
      <c r="B456" s="391">
        <v>232790</v>
      </c>
      <c r="C456" s="389">
        <f t="shared" si="78"/>
        <v>64.680598043383426</v>
      </c>
      <c r="E456" s="391">
        <v>14396</v>
      </c>
      <c r="F456" s="391">
        <v>35403</v>
      </c>
      <c r="G456" s="391">
        <v>8114</v>
      </c>
      <c r="H456" s="249">
        <v>19084</v>
      </c>
      <c r="I456" s="249">
        <v>14626</v>
      </c>
      <c r="J456" s="249">
        <v>8441</v>
      </c>
      <c r="K456" s="249">
        <v>18256</v>
      </c>
      <c r="L456" s="249">
        <v>34588</v>
      </c>
      <c r="M456" s="249">
        <v>24163</v>
      </c>
      <c r="N456" s="249">
        <v>22043</v>
      </c>
      <c r="O456" s="249">
        <v>22406</v>
      </c>
      <c r="P456" s="391">
        <v>11270</v>
      </c>
    </row>
    <row r="457" spans="1:23" x14ac:dyDescent="0.35">
      <c r="B457" s="391"/>
      <c r="C457" s="389"/>
      <c r="E457" s="391"/>
      <c r="F457" s="391"/>
      <c r="G457" s="391"/>
      <c r="H457" s="249"/>
      <c r="I457" s="249"/>
      <c r="J457" s="249"/>
      <c r="K457" s="249"/>
      <c r="L457" s="249"/>
      <c r="M457" s="249"/>
      <c r="N457" s="249"/>
      <c r="O457" s="249"/>
      <c r="P457" s="391"/>
    </row>
    <row r="458" spans="1:23" s="247" customFormat="1" x14ac:dyDescent="0.35">
      <c r="A458" s="387" t="s">
        <v>19</v>
      </c>
      <c r="B458" s="244"/>
      <c r="C458" s="389"/>
      <c r="D458" s="244"/>
      <c r="E458" s="244"/>
      <c r="F458" s="244"/>
      <c r="G458" s="244"/>
      <c r="P458" s="244"/>
      <c r="Q458" s="244"/>
      <c r="R458" s="244"/>
      <c r="S458" s="244"/>
      <c r="T458" s="244"/>
      <c r="U458" s="244"/>
      <c r="V458" s="244"/>
      <c r="W458" s="244"/>
    </row>
    <row r="459" spans="1:23" s="247" customFormat="1" x14ac:dyDescent="0.35">
      <c r="A459" s="387" t="s">
        <v>20</v>
      </c>
      <c r="B459" s="388">
        <v>181730</v>
      </c>
      <c r="C459" s="389">
        <f>B459/B$459*100</f>
        <v>100</v>
      </c>
      <c r="D459" s="244"/>
      <c r="E459" s="388">
        <v>12293</v>
      </c>
      <c r="F459" s="388">
        <v>24443</v>
      </c>
      <c r="G459" s="388">
        <v>7466</v>
      </c>
      <c r="H459" s="245">
        <v>13923</v>
      </c>
      <c r="I459" s="245">
        <v>12346</v>
      </c>
      <c r="J459" s="245">
        <v>5530</v>
      </c>
      <c r="K459" s="245">
        <v>11646</v>
      </c>
      <c r="L459" s="245">
        <v>24010</v>
      </c>
      <c r="M459" s="245">
        <v>16970</v>
      </c>
      <c r="N459" s="245">
        <v>21293</v>
      </c>
      <c r="O459" s="245">
        <v>21142</v>
      </c>
      <c r="P459" s="388">
        <v>10668</v>
      </c>
      <c r="Q459" s="244"/>
      <c r="R459" s="244"/>
      <c r="S459" s="244"/>
      <c r="T459" s="244"/>
      <c r="U459" s="244"/>
      <c r="V459" s="244"/>
      <c r="W459" s="244"/>
    </row>
    <row r="460" spans="1:23" x14ac:dyDescent="0.35">
      <c r="A460" s="390" t="s">
        <v>379</v>
      </c>
      <c r="B460" s="391">
        <v>53326</v>
      </c>
      <c r="C460" s="389">
        <f t="shared" ref="C460:C461" si="79">B460/B$459*100</f>
        <v>29.343531612832223</v>
      </c>
      <c r="E460" s="391">
        <v>3703</v>
      </c>
      <c r="F460" s="391">
        <v>5303</v>
      </c>
      <c r="G460" s="391">
        <v>2694</v>
      </c>
      <c r="H460" s="249">
        <v>3382</v>
      </c>
      <c r="I460" s="249">
        <v>4166</v>
      </c>
      <c r="J460" s="249">
        <v>1091</v>
      </c>
      <c r="K460" s="249">
        <v>2166</v>
      </c>
      <c r="L460" s="249">
        <v>5595</v>
      </c>
      <c r="M460" s="249">
        <v>3679</v>
      </c>
      <c r="N460" s="249">
        <v>8521</v>
      </c>
      <c r="O460" s="249">
        <v>8883</v>
      </c>
      <c r="P460" s="391">
        <v>4143</v>
      </c>
    </row>
    <row r="461" spans="1:23" x14ac:dyDescent="0.35">
      <c r="A461" s="390" t="s">
        <v>380</v>
      </c>
      <c r="B461" s="391">
        <v>128404</v>
      </c>
      <c r="C461" s="389">
        <f t="shared" si="79"/>
        <v>70.656468387167777</v>
      </c>
      <c r="E461" s="391">
        <v>8590</v>
      </c>
      <c r="F461" s="391">
        <v>19140</v>
      </c>
      <c r="G461" s="391">
        <v>4772</v>
      </c>
      <c r="H461" s="249">
        <v>10541</v>
      </c>
      <c r="I461" s="249">
        <v>8180</v>
      </c>
      <c r="J461" s="249">
        <v>4439</v>
      </c>
      <c r="K461" s="249">
        <v>9480</v>
      </c>
      <c r="L461" s="249">
        <v>18415</v>
      </c>
      <c r="M461" s="249">
        <v>13291</v>
      </c>
      <c r="N461" s="249">
        <v>12772</v>
      </c>
      <c r="O461" s="249">
        <v>12259</v>
      </c>
      <c r="P461" s="391">
        <v>6525</v>
      </c>
    </row>
    <row r="462" spans="1:23" x14ac:dyDescent="0.35">
      <c r="B462" s="391"/>
      <c r="C462" s="435"/>
      <c r="E462" s="391"/>
      <c r="F462" s="391"/>
      <c r="G462" s="391"/>
      <c r="H462" s="249"/>
      <c r="I462" s="249"/>
      <c r="J462" s="249"/>
      <c r="K462" s="249"/>
      <c r="L462" s="249"/>
      <c r="M462" s="249"/>
      <c r="N462" s="249"/>
      <c r="O462" s="249"/>
      <c r="P462" s="391"/>
    </row>
    <row r="463" spans="1:23" s="247" customFormat="1" x14ac:dyDescent="0.35">
      <c r="A463" s="387" t="s">
        <v>21</v>
      </c>
      <c r="B463" s="244"/>
      <c r="C463" s="389"/>
      <c r="D463" s="244"/>
      <c r="E463" s="244"/>
      <c r="F463" s="244"/>
      <c r="G463" s="244"/>
      <c r="P463" s="244"/>
      <c r="Q463" s="244"/>
      <c r="R463" s="244"/>
      <c r="S463" s="244"/>
      <c r="T463" s="244"/>
      <c r="U463" s="244"/>
      <c r="V463" s="244"/>
      <c r="W463" s="244"/>
    </row>
    <row r="464" spans="1:23" s="247" customFormat="1" x14ac:dyDescent="0.35">
      <c r="A464" s="387" t="s">
        <v>20</v>
      </c>
      <c r="B464" s="388">
        <v>178177</v>
      </c>
      <c r="C464" s="389">
        <f>B464/B$464*100</f>
        <v>100</v>
      </c>
      <c r="D464" s="244"/>
      <c r="E464" s="388">
        <v>10101</v>
      </c>
      <c r="F464" s="388">
        <v>25129</v>
      </c>
      <c r="G464" s="388">
        <v>6582</v>
      </c>
      <c r="H464" s="245">
        <v>12887</v>
      </c>
      <c r="I464" s="245">
        <v>11112</v>
      </c>
      <c r="J464" s="245">
        <v>5652</v>
      </c>
      <c r="K464" s="245">
        <v>12951</v>
      </c>
      <c r="L464" s="245">
        <v>26102</v>
      </c>
      <c r="M464" s="245">
        <v>17471</v>
      </c>
      <c r="N464" s="245">
        <v>19430</v>
      </c>
      <c r="O464" s="245">
        <v>21203</v>
      </c>
      <c r="P464" s="388">
        <v>9557</v>
      </c>
      <c r="Q464" s="244"/>
      <c r="R464" s="244"/>
      <c r="S464" s="244"/>
      <c r="T464" s="244"/>
      <c r="U464" s="244"/>
      <c r="V464" s="244"/>
      <c r="W464" s="244"/>
    </row>
    <row r="465" spans="1:51" x14ac:dyDescent="0.35">
      <c r="A465" s="394" t="s">
        <v>379</v>
      </c>
      <c r="B465" s="395">
        <v>73791</v>
      </c>
      <c r="C465" s="393">
        <f t="shared" ref="C465:C466" si="80">B465/B$464*100</f>
        <v>41.414436206693345</v>
      </c>
      <c r="D465" s="252"/>
      <c r="E465" s="395">
        <v>4295</v>
      </c>
      <c r="F465" s="395">
        <v>8866</v>
      </c>
      <c r="G465" s="395">
        <v>3240</v>
      </c>
      <c r="H465" s="242">
        <v>4344</v>
      </c>
      <c r="I465" s="242">
        <v>4666</v>
      </c>
      <c r="J465" s="242">
        <v>1650</v>
      </c>
      <c r="K465" s="242">
        <v>4175</v>
      </c>
      <c r="L465" s="242">
        <v>9929</v>
      </c>
      <c r="M465" s="242">
        <v>6599</v>
      </c>
      <c r="N465" s="242">
        <v>10159</v>
      </c>
      <c r="O465" s="242">
        <v>11056</v>
      </c>
      <c r="P465" s="395">
        <v>4812</v>
      </c>
    </row>
    <row r="466" spans="1:51" x14ac:dyDescent="0.35">
      <c r="A466" s="394" t="s">
        <v>380</v>
      </c>
      <c r="B466" s="395">
        <v>104386</v>
      </c>
      <c r="C466" s="393">
        <f t="shared" si="80"/>
        <v>58.585563793306662</v>
      </c>
      <c r="D466" s="252"/>
      <c r="E466" s="395">
        <v>5806</v>
      </c>
      <c r="F466" s="395">
        <v>16263</v>
      </c>
      <c r="G466" s="395">
        <v>3342</v>
      </c>
      <c r="H466" s="242">
        <v>8543</v>
      </c>
      <c r="I466" s="242">
        <v>6446</v>
      </c>
      <c r="J466" s="242">
        <v>4002</v>
      </c>
      <c r="K466" s="242">
        <v>8776</v>
      </c>
      <c r="L466" s="242">
        <v>16173</v>
      </c>
      <c r="M466" s="242">
        <v>10872</v>
      </c>
      <c r="N466" s="242">
        <v>9271</v>
      </c>
      <c r="O466" s="242">
        <v>10147</v>
      </c>
      <c r="P466" s="395">
        <v>4745</v>
      </c>
    </row>
    <row r="467" spans="1:51" s="253" customFormat="1" x14ac:dyDescent="0.35">
      <c r="A467" s="394"/>
      <c r="B467" s="252"/>
      <c r="C467" s="252"/>
      <c r="D467" s="252"/>
      <c r="E467" s="395"/>
      <c r="F467" s="395"/>
      <c r="G467" s="395"/>
      <c r="H467" s="242"/>
      <c r="I467" s="242"/>
      <c r="J467" s="242"/>
      <c r="K467" s="242"/>
      <c r="L467" s="242"/>
      <c r="M467" s="242"/>
      <c r="N467" s="242"/>
      <c r="O467" s="242"/>
      <c r="P467" s="395"/>
      <c r="Q467" s="395"/>
      <c r="R467" s="252"/>
      <c r="S467" s="252"/>
      <c r="T467" s="252"/>
      <c r="U467" s="252"/>
      <c r="V467" s="252"/>
      <c r="W467" s="252"/>
    </row>
    <row r="468" spans="1:51" ht="18.600000000000001" thickBot="1" x14ac:dyDescent="0.4">
      <c r="A468" s="396"/>
      <c r="B468" s="256"/>
      <c r="C468" s="256"/>
      <c r="D468" s="256"/>
      <c r="E468" s="397"/>
      <c r="F468" s="397"/>
      <c r="G468" s="397"/>
      <c r="H468" s="257"/>
      <c r="I468" s="257"/>
      <c r="J468" s="257"/>
      <c r="K468" s="257"/>
      <c r="L468" s="257"/>
      <c r="M468" s="257"/>
      <c r="N468" s="257"/>
      <c r="O468" s="257"/>
      <c r="P468" s="391"/>
      <c r="Q468" s="391"/>
    </row>
    <row r="469" spans="1:51" s="233" customFormat="1" ht="18.600000000000001" thickBot="1" x14ac:dyDescent="0.4">
      <c r="A469" s="305" t="s">
        <v>463</v>
      </c>
      <c r="B469" s="280"/>
      <c r="C469" s="426"/>
      <c r="D469" s="440"/>
      <c r="E469" s="280"/>
      <c r="F469" s="428"/>
      <c r="G469" s="428"/>
      <c r="H469" s="428"/>
      <c r="I469" s="231"/>
      <c r="J469" s="231"/>
      <c r="K469" s="231"/>
      <c r="L469" s="231"/>
      <c r="M469" s="231"/>
      <c r="N469" s="231"/>
      <c r="O469" s="231"/>
      <c r="P469" s="326"/>
      <c r="Q469" s="326"/>
      <c r="R469" s="326"/>
      <c r="S469" s="326"/>
      <c r="T469" s="326"/>
      <c r="U469" s="326"/>
      <c r="V469" s="326"/>
      <c r="W469" s="326"/>
      <c r="X469" s="231"/>
      <c r="Y469" s="231"/>
      <c r="Z469" s="231"/>
      <c r="AA469" s="231"/>
      <c r="AB469" s="231"/>
      <c r="AC469" s="231"/>
      <c r="AD469" s="231"/>
      <c r="AE469" s="231"/>
      <c r="AF469" s="231"/>
      <c r="AG469" s="231"/>
      <c r="AH469" s="231"/>
      <c r="AI469" s="231"/>
      <c r="AJ469" s="231"/>
      <c r="AK469" s="231"/>
      <c r="AL469" s="232"/>
      <c r="AM469" s="230"/>
      <c r="AN469" s="230"/>
      <c r="AO469" s="230"/>
      <c r="AP469" s="230"/>
      <c r="AQ469" s="230"/>
      <c r="AR469" s="230"/>
      <c r="AS469" s="230"/>
      <c r="AT469" s="230"/>
      <c r="AU469" s="230"/>
      <c r="AV469" s="230"/>
      <c r="AW469" s="230"/>
      <c r="AX469" s="230"/>
      <c r="AY469" s="230"/>
    </row>
    <row r="470" spans="1:51" s="242" customFormat="1" ht="18.600000000000001" thickBot="1" x14ac:dyDescent="0.4">
      <c r="A470" s="650" t="s">
        <v>367</v>
      </c>
      <c r="B470" s="593" t="s">
        <v>198</v>
      </c>
      <c r="C470" s="593"/>
      <c r="D470" s="441"/>
      <c r="E470" s="588" t="s">
        <v>368</v>
      </c>
      <c r="F470" s="588"/>
      <c r="G470" s="588"/>
      <c r="H470" s="588"/>
      <c r="I470" s="588"/>
      <c r="J470" s="588"/>
      <c r="K470" s="588"/>
      <c r="L470" s="588"/>
      <c r="M470" s="588"/>
      <c r="N470" s="588"/>
      <c r="O470" s="588"/>
      <c r="P470" s="439"/>
      <c r="Q470" s="399"/>
      <c r="R470" s="399"/>
      <c r="S470" s="399"/>
      <c r="T470" s="399"/>
      <c r="U470" s="399"/>
      <c r="V470" s="399"/>
      <c r="W470" s="399"/>
      <c r="X470" s="271"/>
      <c r="Y470" s="271"/>
      <c r="Z470" s="271"/>
      <c r="AA470" s="271"/>
      <c r="AB470" s="271"/>
      <c r="AC470" s="271"/>
      <c r="AD470" s="271"/>
      <c r="AE470" s="271"/>
      <c r="AF470" s="271"/>
      <c r="AG470" s="271"/>
      <c r="AH470" s="271"/>
      <c r="AI470" s="271"/>
      <c r="AJ470" s="271"/>
      <c r="AK470" s="271"/>
      <c r="AL470" s="271"/>
      <c r="AM470" s="271"/>
      <c r="AN470" s="271"/>
      <c r="AO470" s="271"/>
      <c r="AP470" s="271"/>
      <c r="AQ470" s="271"/>
      <c r="AR470" s="271"/>
      <c r="AS470" s="271"/>
      <c r="AT470" s="271"/>
      <c r="AU470" s="271"/>
      <c r="AV470" s="271"/>
      <c r="AW470" s="271"/>
      <c r="AX470" s="271"/>
      <c r="AY470" s="271"/>
    </row>
    <row r="471" spans="1:51" s="242" customFormat="1" ht="58.8" customHeight="1" thickBot="1" x14ac:dyDescent="0.4">
      <c r="A471" s="647"/>
      <c r="B471" s="423" t="s">
        <v>4</v>
      </c>
      <c r="C471" s="427" t="s">
        <v>5</v>
      </c>
      <c r="D471" s="402"/>
      <c r="E471" s="513" t="s">
        <v>199</v>
      </c>
      <c r="F471" s="509" t="s">
        <v>200</v>
      </c>
      <c r="G471" s="509" t="s">
        <v>201</v>
      </c>
      <c r="H471" s="509" t="s">
        <v>202</v>
      </c>
      <c r="I471" s="509" t="s">
        <v>436</v>
      </c>
      <c r="J471" s="509" t="s">
        <v>204</v>
      </c>
      <c r="K471" s="509" t="s">
        <v>205</v>
      </c>
      <c r="L471" s="509" t="s">
        <v>206</v>
      </c>
      <c r="M471" s="509" t="s">
        <v>207</v>
      </c>
      <c r="N471" s="509" t="s">
        <v>208</v>
      </c>
      <c r="O471" s="515" t="s">
        <v>209</v>
      </c>
      <c r="P471" s="243"/>
      <c r="Q471" s="243"/>
      <c r="R471" s="243"/>
      <c r="S471" s="243"/>
      <c r="T471" s="243"/>
      <c r="U471" s="399"/>
      <c r="V471" s="399"/>
      <c r="W471" s="399"/>
      <c r="X471" s="271"/>
      <c r="Y471" s="271"/>
      <c r="Z471" s="271"/>
      <c r="AA471" s="271"/>
      <c r="AB471" s="271"/>
      <c r="AC471" s="271"/>
      <c r="AD471" s="271"/>
      <c r="AE471" s="271"/>
      <c r="AF471" s="271"/>
      <c r="AG471" s="271"/>
      <c r="AH471" s="271"/>
      <c r="AI471" s="271"/>
      <c r="AJ471" s="271"/>
      <c r="AK471" s="271"/>
      <c r="AL471" s="271"/>
      <c r="AM471" s="271"/>
      <c r="AN471" s="271"/>
      <c r="AO471" s="271"/>
      <c r="AP471" s="271"/>
      <c r="AQ471" s="271"/>
      <c r="AR471" s="271"/>
      <c r="AS471" s="271"/>
      <c r="AT471" s="271"/>
      <c r="AU471" s="271"/>
      <c r="AV471" s="271"/>
      <c r="AW471" s="271"/>
      <c r="AX471" s="271"/>
      <c r="AY471" s="271"/>
    </row>
    <row r="472" spans="1:51" s="233" customFormat="1" ht="18.600000000000001" thickBot="1" x14ac:dyDescent="0.4">
      <c r="A472" s="385" t="s">
        <v>14</v>
      </c>
      <c r="B472" s="240"/>
      <c r="C472" s="240"/>
      <c r="D472" s="240"/>
      <c r="E472" s="240"/>
      <c r="F472" s="240"/>
      <c r="G472" s="240"/>
      <c r="H472" s="240"/>
      <c r="I472" s="240"/>
      <c r="J472" s="240"/>
      <c r="K472" s="240"/>
      <c r="L472" s="240"/>
      <c r="M472" s="240"/>
      <c r="N472" s="240"/>
      <c r="O472" s="240"/>
      <c r="P472" s="243"/>
      <c r="Q472" s="243"/>
      <c r="R472" s="243"/>
      <c r="S472" s="243"/>
      <c r="T472" s="243"/>
      <c r="U472" s="243"/>
      <c r="V472" s="243"/>
      <c r="W472" s="243"/>
      <c r="X472" s="230"/>
      <c r="Y472" s="230"/>
      <c r="Z472" s="230"/>
      <c r="AA472" s="230"/>
      <c r="AB472" s="230"/>
      <c r="AC472" s="230"/>
      <c r="AD472" s="230"/>
      <c r="AE472" s="230"/>
      <c r="AF472" s="230"/>
      <c r="AG472" s="230"/>
      <c r="AH472" s="230"/>
      <c r="AI472" s="230"/>
      <c r="AJ472" s="230"/>
      <c r="AK472" s="230"/>
      <c r="AL472" s="230"/>
      <c r="AM472" s="230"/>
      <c r="AN472" s="230"/>
      <c r="AO472" s="230"/>
      <c r="AP472" s="230"/>
      <c r="AQ472" s="230"/>
      <c r="AR472" s="230"/>
      <c r="AS472" s="230"/>
      <c r="AT472" s="230"/>
      <c r="AU472" s="230"/>
      <c r="AV472" s="230"/>
      <c r="AW472" s="230"/>
      <c r="AX472" s="230"/>
      <c r="AY472" s="230"/>
    </row>
    <row r="473" spans="1:51" s="233" customFormat="1" x14ac:dyDescent="0.35">
      <c r="A473" s="442" t="s">
        <v>15</v>
      </c>
      <c r="B473" s="326"/>
      <c r="C473" s="326"/>
      <c r="D473" s="326"/>
      <c r="E473" s="326"/>
      <c r="F473" s="326"/>
      <c r="G473" s="326"/>
      <c r="H473" s="326"/>
      <c r="I473" s="326"/>
      <c r="J473" s="326"/>
      <c r="K473" s="326"/>
      <c r="L473" s="326"/>
      <c r="M473" s="326"/>
      <c r="N473" s="326"/>
      <c r="O473" s="326"/>
      <c r="P473" s="326"/>
      <c r="Q473" s="326"/>
      <c r="R473" s="326"/>
      <c r="S473" s="326"/>
      <c r="T473" s="326"/>
      <c r="U473" s="326"/>
      <c r="V473" s="326"/>
      <c r="W473" s="326"/>
      <c r="X473" s="231"/>
      <c r="Y473" s="231"/>
      <c r="Z473" s="231"/>
      <c r="AA473" s="231"/>
      <c r="AB473" s="231"/>
      <c r="AC473" s="231"/>
      <c r="AD473" s="231"/>
      <c r="AE473" s="231"/>
      <c r="AF473" s="231"/>
      <c r="AG473" s="231"/>
      <c r="AH473" s="231"/>
      <c r="AI473" s="231"/>
      <c r="AJ473" s="231"/>
      <c r="AK473" s="231"/>
      <c r="AL473" s="231"/>
      <c r="AM473" s="231"/>
      <c r="AN473" s="231"/>
      <c r="AO473" s="231"/>
      <c r="AP473" s="231"/>
      <c r="AQ473" s="231"/>
      <c r="AR473" s="231"/>
      <c r="AS473" s="231"/>
      <c r="AT473" s="231"/>
      <c r="AU473" s="231"/>
      <c r="AV473" s="231"/>
      <c r="AW473" s="231"/>
      <c r="AX473" s="231"/>
      <c r="AY473" s="231"/>
    </row>
    <row r="474" spans="1:51" s="247" customFormat="1" x14ac:dyDescent="0.35">
      <c r="A474" s="387" t="s">
        <v>20</v>
      </c>
      <c r="B474" s="388">
        <v>845555</v>
      </c>
      <c r="C474" s="443">
        <f>B474/B$474*100</f>
        <v>100</v>
      </c>
      <c r="D474" s="244"/>
      <c r="E474" s="388">
        <v>82199</v>
      </c>
      <c r="F474" s="388">
        <v>176401</v>
      </c>
      <c r="G474" s="388">
        <v>40436</v>
      </c>
      <c r="H474" s="245">
        <v>74090</v>
      </c>
      <c r="I474" s="245">
        <v>99391</v>
      </c>
      <c r="J474" s="245">
        <v>48321</v>
      </c>
      <c r="K474" s="245">
        <v>47828</v>
      </c>
      <c r="L474" s="245">
        <v>48131</v>
      </c>
      <c r="M474" s="245">
        <v>69306</v>
      </c>
      <c r="N474" s="245">
        <v>62239</v>
      </c>
      <c r="O474" s="245">
        <v>97213</v>
      </c>
      <c r="P474" s="244"/>
      <c r="Q474" s="244"/>
      <c r="R474" s="244"/>
      <c r="S474" s="244"/>
      <c r="T474" s="244"/>
      <c r="U474" s="244"/>
      <c r="V474" s="244"/>
      <c r="W474" s="244"/>
    </row>
    <row r="475" spans="1:51" x14ac:dyDescent="0.35">
      <c r="A475" s="390" t="s">
        <v>379</v>
      </c>
      <c r="B475" s="391">
        <v>336587</v>
      </c>
      <c r="C475" s="443">
        <f t="shared" ref="C475:C476" si="81">B475/B$474*100</f>
        <v>39.806635878210166</v>
      </c>
      <c r="E475" s="391">
        <v>25851</v>
      </c>
      <c r="F475" s="391">
        <v>45278</v>
      </c>
      <c r="G475" s="391">
        <v>15382</v>
      </c>
      <c r="H475" s="249">
        <v>21241</v>
      </c>
      <c r="I475" s="249">
        <v>45764</v>
      </c>
      <c r="J475" s="249">
        <v>25603</v>
      </c>
      <c r="K475" s="249">
        <v>27334</v>
      </c>
      <c r="L475" s="249">
        <v>24715</v>
      </c>
      <c r="M475" s="249">
        <v>34136</v>
      </c>
      <c r="N475" s="249">
        <v>27611</v>
      </c>
      <c r="O475" s="249">
        <v>43672</v>
      </c>
    </row>
    <row r="476" spans="1:51" x14ac:dyDescent="0.35">
      <c r="A476" s="390" t="s">
        <v>380</v>
      </c>
      <c r="B476" s="391">
        <v>508968</v>
      </c>
      <c r="C476" s="443">
        <f t="shared" si="81"/>
        <v>60.193364121789827</v>
      </c>
      <c r="E476" s="391">
        <v>56348</v>
      </c>
      <c r="F476" s="391">
        <v>131123</v>
      </c>
      <c r="G476" s="391">
        <v>25054</v>
      </c>
      <c r="H476" s="249">
        <v>52849</v>
      </c>
      <c r="I476" s="249">
        <v>53627</v>
      </c>
      <c r="J476" s="249">
        <v>22718</v>
      </c>
      <c r="K476" s="249">
        <v>20494</v>
      </c>
      <c r="L476" s="249">
        <v>23416</v>
      </c>
      <c r="M476" s="249">
        <v>35170</v>
      </c>
      <c r="N476" s="249">
        <v>34628</v>
      </c>
      <c r="O476" s="249">
        <v>53541</v>
      </c>
    </row>
    <row r="477" spans="1:51" x14ac:dyDescent="0.35">
      <c r="B477" s="391"/>
      <c r="C477" s="443"/>
      <c r="E477" s="391"/>
      <c r="F477" s="391"/>
      <c r="G477" s="391"/>
      <c r="H477" s="249"/>
      <c r="I477" s="249"/>
      <c r="J477" s="249"/>
      <c r="K477" s="249"/>
      <c r="L477" s="249"/>
      <c r="M477" s="249"/>
      <c r="N477" s="249"/>
      <c r="O477" s="249"/>
    </row>
    <row r="478" spans="1:51" s="247" customFormat="1" x14ac:dyDescent="0.35">
      <c r="A478" s="387" t="s">
        <v>19</v>
      </c>
      <c r="B478" s="244"/>
      <c r="C478" s="443"/>
      <c r="D478" s="244"/>
      <c r="E478" s="244"/>
      <c r="F478" s="244"/>
      <c r="G478" s="244"/>
      <c r="P478" s="244"/>
      <c r="Q478" s="244"/>
      <c r="R478" s="244"/>
      <c r="S478" s="244"/>
      <c r="T478" s="244"/>
      <c r="U478" s="244"/>
      <c r="V478" s="244"/>
      <c r="W478" s="244"/>
    </row>
    <row r="479" spans="1:51" s="247" customFormat="1" x14ac:dyDescent="0.35">
      <c r="A479" s="387" t="s">
        <v>20</v>
      </c>
      <c r="B479" s="388">
        <v>421057</v>
      </c>
      <c r="C479" s="443">
        <f>B479/B$479*100</f>
        <v>100</v>
      </c>
      <c r="D479" s="244"/>
      <c r="E479" s="388">
        <v>40462</v>
      </c>
      <c r="F479" s="388">
        <v>84670</v>
      </c>
      <c r="G479" s="388">
        <v>20504</v>
      </c>
      <c r="H479" s="245">
        <v>35800</v>
      </c>
      <c r="I479" s="245">
        <v>49875</v>
      </c>
      <c r="J479" s="245">
        <v>24702</v>
      </c>
      <c r="K479" s="245">
        <v>25896</v>
      </c>
      <c r="L479" s="245">
        <v>24486</v>
      </c>
      <c r="M479" s="245">
        <v>34857</v>
      </c>
      <c r="N479" s="245">
        <v>31741</v>
      </c>
      <c r="O479" s="245">
        <v>48064</v>
      </c>
      <c r="P479" s="244"/>
      <c r="Q479" s="244"/>
      <c r="R479" s="244"/>
      <c r="S479" s="244"/>
      <c r="T479" s="244"/>
      <c r="U479" s="244"/>
      <c r="V479" s="244"/>
      <c r="W479" s="244"/>
    </row>
    <row r="480" spans="1:51" x14ac:dyDescent="0.35">
      <c r="A480" s="390" t="s">
        <v>379</v>
      </c>
      <c r="B480" s="391">
        <v>145536</v>
      </c>
      <c r="C480" s="443">
        <f t="shared" ref="C480:C481" si="82">B480/B$479*100</f>
        <v>34.564441393920539</v>
      </c>
      <c r="E480" s="391">
        <v>10553</v>
      </c>
      <c r="F480" s="391">
        <v>17547</v>
      </c>
      <c r="G480" s="391">
        <v>6694</v>
      </c>
      <c r="H480" s="249">
        <v>8165</v>
      </c>
      <c r="I480" s="249">
        <v>20007</v>
      </c>
      <c r="J480" s="249">
        <v>11446</v>
      </c>
      <c r="K480" s="249">
        <v>13780</v>
      </c>
      <c r="L480" s="249">
        <v>10834</v>
      </c>
      <c r="M480" s="249">
        <v>15204</v>
      </c>
      <c r="N480" s="249">
        <v>12415</v>
      </c>
      <c r="O480" s="249">
        <v>18891</v>
      </c>
    </row>
    <row r="481" spans="1:23" x14ac:dyDescent="0.35">
      <c r="A481" s="390" t="s">
        <v>380</v>
      </c>
      <c r="B481" s="391">
        <v>275521</v>
      </c>
      <c r="C481" s="443">
        <f t="shared" si="82"/>
        <v>65.435558606079454</v>
      </c>
      <c r="E481" s="391">
        <v>29909</v>
      </c>
      <c r="F481" s="391">
        <v>67123</v>
      </c>
      <c r="G481" s="391">
        <v>13810</v>
      </c>
      <c r="H481" s="249">
        <v>27635</v>
      </c>
      <c r="I481" s="249">
        <v>29868</v>
      </c>
      <c r="J481" s="249">
        <v>13256</v>
      </c>
      <c r="K481" s="249">
        <v>12116</v>
      </c>
      <c r="L481" s="249">
        <v>13652</v>
      </c>
      <c r="M481" s="249">
        <v>19653</v>
      </c>
      <c r="N481" s="249">
        <v>19326</v>
      </c>
      <c r="O481" s="249">
        <v>29173</v>
      </c>
    </row>
    <row r="482" spans="1:23" x14ac:dyDescent="0.35">
      <c r="B482" s="391"/>
      <c r="C482" s="443"/>
      <c r="E482" s="391"/>
      <c r="F482" s="391"/>
      <c r="G482" s="391"/>
      <c r="H482" s="249"/>
      <c r="I482" s="249"/>
      <c r="J482" s="249"/>
      <c r="K482" s="249"/>
      <c r="L482" s="249"/>
      <c r="M482" s="249"/>
      <c r="N482" s="249"/>
      <c r="O482" s="249"/>
    </row>
    <row r="483" spans="1:23" s="247" customFormat="1" x14ac:dyDescent="0.35">
      <c r="A483" s="387" t="s">
        <v>21</v>
      </c>
      <c r="B483" s="244"/>
      <c r="C483" s="443"/>
      <c r="D483" s="244"/>
      <c r="E483" s="244"/>
      <c r="F483" s="244"/>
      <c r="G483" s="244"/>
      <c r="P483" s="244"/>
      <c r="Q483" s="244"/>
      <c r="R483" s="244"/>
      <c r="S483" s="244"/>
      <c r="T483" s="244"/>
      <c r="U483" s="244"/>
      <c r="V483" s="244"/>
      <c r="W483" s="244"/>
    </row>
    <row r="484" spans="1:23" s="247" customFormat="1" x14ac:dyDescent="0.35">
      <c r="A484" s="387" t="s">
        <v>20</v>
      </c>
      <c r="B484" s="388">
        <v>424498</v>
      </c>
      <c r="C484" s="443">
        <f>B484/B$484*100</f>
        <v>100</v>
      </c>
      <c r="D484" s="244"/>
      <c r="E484" s="388">
        <v>41737</v>
      </c>
      <c r="F484" s="388">
        <v>91731</v>
      </c>
      <c r="G484" s="388">
        <v>19932</v>
      </c>
      <c r="H484" s="245">
        <v>38290</v>
      </c>
      <c r="I484" s="245">
        <v>49516</v>
      </c>
      <c r="J484" s="245">
        <v>23619</v>
      </c>
      <c r="K484" s="245">
        <v>21932</v>
      </c>
      <c r="L484" s="245">
        <v>23645</v>
      </c>
      <c r="M484" s="245">
        <v>34449</v>
      </c>
      <c r="N484" s="245">
        <v>30498</v>
      </c>
      <c r="O484" s="245">
        <v>49149</v>
      </c>
      <c r="P484" s="244"/>
      <c r="Q484" s="244"/>
      <c r="R484" s="244"/>
      <c r="S484" s="244"/>
      <c r="T484" s="244"/>
      <c r="U484" s="244"/>
      <c r="V484" s="244"/>
      <c r="W484" s="244"/>
    </row>
    <row r="485" spans="1:23" x14ac:dyDescent="0.35">
      <c r="A485" s="390" t="s">
        <v>379</v>
      </c>
      <c r="B485" s="391">
        <v>191051</v>
      </c>
      <c r="C485" s="443">
        <f t="shared" ref="C485:C486" si="83">B485/B$484*100</f>
        <v>45.00633689675805</v>
      </c>
      <c r="E485" s="391">
        <v>15298</v>
      </c>
      <c r="F485" s="391">
        <v>27731</v>
      </c>
      <c r="G485" s="391">
        <v>8688</v>
      </c>
      <c r="H485" s="249">
        <v>13076</v>
      </c>
      <c r="I485" s="249">
        <v>25757</v>
      </c>
      <c r="J485" s="249">
        <v>14157</v>
      </c>
      <c r="K485" s="249">
        <v>13554</v>
      </c>
      <c r="L485" s="249">
        <v>13881</v>
      </c>
      <c r="M485" s="249">
        <v>18932</v>
      </c>
      <c r="N485" s="249">
        <v>15196</v>
      </c>
      <c r="O485" s="249">
        <v>24781</v>
      </c>
    </row>
    <row r="486" spans="1:23" x14ac:dyDescent="0.35">
      <c r="A486" s="390" t="s">
        <v>380</v>
      </c>
      <c r="B486" s="391">
        <v>233447</v>
      </c>
      <c r="C486" s="443">
        <f t="shared" si="83"/>
        <v>54.99366310324195</v>
      </c>
      <c r="E486" s="391">
        <v>26439</v>
      </c>
      <c r="F486" s="391">
        <v>64000</v>
      </c>
      <c r="G486" s="391">
        <v>11244</v>
      </c>
      <c r="H486" s="249">
        <v>25214</v>
      </c>
      <c r="I486" s="249">
        <v>23759</v>
      </c>
      <c r="J486" s="249">
        <v>9462</v>
      </c>
      <c r="K486" s="249">
        <v>8378</v>
      </c>
      <c r="L486" s="249">
        <v>9764</v>
      </c>
      <c r="M486" s="249">
        <v>15517</v>
      </c>
      <c r="N486" s="249">
        <v>15302</v>
      </c>
      <c r="O486" s="249">
        <v>24368</v>
      </c>
    </row>
    <row r="487" spans="1:23" x14ac:dyDescent="0.35">
      <c r="B487" s="391"/>
      <c r="C487" s="443"/>
      <c r="E487" s="391"/>
      <c r="F487" s="391"/>
      <c r="G487" s="391"/>
      <c r="H487" s="249"/>
      <c r="I487" s="249"/>
      <c r="J487" s="249"/>
      <c r="K487" s="249"/>
      <c r="L487" s="249"/>
      <c r="M487" s="249"/>
      <c r="N487" s="249"/>
      <c r="O487" s="249"/>
    </row>
    <row r="488" spans="1:23" s="247" customFormat="1" x14ac:dyDescent="0.35">
      <c r="A488" s="387" t="s">
        <v>22</v>
      </c>
      <c r="B488" s="244"/>
      <c r="C488" s="443"/>
      <c r="D488" s="244"/>
      <c r="E488" s="244"/>
      <c r="F488" s="244"/>
      <c r="G488" s="244"/>
      <c r="P488" s="244"/>
      <c r="Q488" s="244"/>
      <c r="R488" s="244"/>
      <c r="S488" s="244"/>
      <c r="T488" s="244"/>
      <c r="U488" s="244"/>
      <c r="V488" s="244"/>
      <c r="W488" s="244"/>
    </row>
    <row r="489" spans="1:23" s="247" customFormat="1" x14ac:dyDescent="0.35">
      <c r="A489" s="387" t="s">
        <v>15</v>
      </c>
      <c r="B489" s="244"/>
      <c r="C489" s="443"/>
      <c r="D489" s="244"/>
      <c r="E489" s="244"/>
      <c r="F489" s="244"/>
      <c r="G489" s="244"/>
      <c r="P489" s="244"/>
      <c r="Q489" s="244"/>
      <c r="R489" s="244"/>
      <c r="S489" s="244"/>
      <c r="T489" s="244"/>
      <c r="U489" s="244"/>
      <c r="V489" s="244"/>
      <c r="W489" s="244"/>
    </row>
    <row r="490" spans="1:23" s="247" customFormat="1" x14ac:dyDescent="0.35">
      <c r="A490" s="387" t="s">
        <v>20</v>
      </c>
      <c r="B490" s="388">
        <v>454886</v>
      </c>
      <c r="C490" s="443">
        <f>B490/B$490*100</f>
        <v>100</v>
      </c>
      <c r="D490" s="244"/>
      <c r="E490" s="388">
        <v>46548</v>
      </c>
      <c r="F490" s="388">
        <v>137800</v>
      </c>
      <c r="G490" s="388">
        <v>8897</v>
      </c>
      <c r="H490" s="245">
        <v>50594</v>
      </c>
      <c r="I490" s="245">
        <v>58095</v>
      </c>
      <c r="J490" s="245">
        <v>12912</v>
      </c>
      <c r="K490" s="245">
        <v>5016</v>
      </c>
      <c r="L490" s="245">
        <v>21701</v>
      </c>
      <c r="M490" s="245">
        <v>44642</v>
      </c>
      <c r="N490" s="245">
        <v>9960</v>
      </c>
      <c r="O490" s="245">
        <v>58721</v>
      </c>
      <c r="P490" s="244"/>
      <c r="Q490" s="244"/>
      <c r="R490" s="244"/>
      <c r="S490" s="244"/>
      <c r="T490" s="244"/>
      <c r="U490" s="244"/>
      <c r="V490" s="244"/>
      <c r="W490" s="244"/>
    </row>
    <row r="491" spans="1:23" x14ac:dyDescent="0.35">
      <c r="A491" s="390" t="s">
        <v>379</v>
      </c>
      <c r="B491" s="391">
        <v>136754</v>
      </c>
      <c r="C491" s="443">
        <f t="shared" ref="C491:C492" si="84">B491/B$490*100</f>
        <v>30.063356533285262</v>
      </c>
      <c r="E491" s="391">
        <v>10587</v>
      </c>
      <c r="F491" s="391">
        <v>31364</v>
      </c>
      <c r="G491" s="391">
        <v>2907</v>
      </c>
      <c r="H491" s="249">
        <v>12982</v>
      </c>
      <c r="I491" s="249">
        <v>22169</v>
      </c>
      <c r="J491" s="249">
        <v>5830</v>
      </c>
      <c r="K491" s="249">
        <v>1592</v>
      </c>
      <c r="L491" s="249">
        <v>9151</v>
      </c>
      <c r="M491" s="249">
        <v>18402</v>
      </c>
      <c r="N491" s="249">
        <v>2479</v>
      </c>
      <c r="O491" s="249">
        <v>19291</v>
      </c>
    </row>
    <row r="492" spans="1:23" x14ac:dyDescent="0.35">
      <c r="A492" s="390" t="s">
        <v>380</v>
      </c>
      <c r="B492" s="391">
        <v>318132</v>
      </c>
      <c r="C492" s="443">
        <f t="shared" si="84"/>
        <v>69.936643466714727</v>
      </c>
      <c r="E492" s="391">
        <v>35961</v>
      </c>
      <c r="F492" s="391">
        <v>106436</v>
      </c>
      <c r="G492" s="391">
        <v>5990</v>
      </c>
      <c r="H492" s="249">
        <v>37612</v>
      </c>
      <c r="I492" s="249">
        <v>35926</v>
      </c>
      <c r="J492" s="249">
        <v>7082</v>
      </c>
      <c r="K492" s="249">
        <v>3424</v>
      </c>
      <c r="L492" s="249">
        <v>12550</v>
      </c>
      <c r="M492" s="249">
        <v>26240</v>
      </c>
      <c r="N492" s="249">
        <v>7481</v>
      </c>
      <c r="O492" s="249">
        <v>39430</v>
      </c>
    </row>
    <row r="493" spans="1:23" x14ac:dyDescent="0.35">
      <c r="B493" s="391"/>
      <c r="C493" s="443"/>
      <c r="E493" s="391"/>
      <c r="F493" s="391"/>
      <c r="G493" s="391"/>
      <c r="H493" s="249"/>
      <c r="I493" s="249"/>
      <c r="J493" s="249"/>
      <c r="K493" s="249"/>
      <c r="L493" s="249"/>
      <c r="M493" s="249"/>
      <c r="N493" s="249"/>
      <c r="O493" s="249"/>
    </row>
    <row r="494" spans="1:23" s="247" customFormat="1" x14ac:dyDescent="0.35">
      <c r="A494" s="387" t="s">
        <v>19</v>
      </c>
      <c r="B494" s="244"/>
      <c r="C494" s="443"/>
      <c r="D494" s="244"/>
      <c r="E494" s="244"/>
      <c r="F494" s="244"/>
      <c r="G494" s="244"/>
      <c r="P494" s="244"/>
      <c r="Q494" s="244"/>
      <c r="R494" s="244"/>
      <c r="S494" s="244"/>
      <c r="T494" s="244"/>
      <c r="U494" s="244"/>
      <c r="V494" s="244"/>
      <c r="W494" s="244"/>
    </row>
    <row r="495" spans="1:23" s="247" customFormat="1" x14ac:dyDescent="0.35">
      <c r="A495" s="387" t="s">
        <v>20</v>
      </c>
      <c r="B495" s="388">
        <v>219006</v>
      </c>
      <c r="C495" s="443">
        <f>B495/B$495*100</f>
        <v>100</v>
      </c>
      <c r="D495" s="244"/>
      <c r="E495" s="388">
        <v>22339</v>
      </c>
      <c r="F495" s="388">
        <v>65169</v>
      </c>
      <c r="G495" s="388">
        <v>4410</v>
      </c>
      <c r="H495" s="245">
        <v>24139</v>
      </c>
      <c r="I495" s="245">
        <v>28525</v>
      </c>
      <c r="J495" s="245">
        <v>6360</v>
      </c>
      <c r="K495" s="245">
        <v>2415</v>
      </c>
      <c r="L495" s="245">
        <v>10864</v>
      </c>
      <c r="M495" s="245">
        <v>21584</v>
      </c>
      <c r="N495" s="245">
        <v>4905</v>
      </c>
      <c r="O495" s="245">
        <v>28296</v>
      </c>
      <c r="P495" s="244"/>
      <c r="Q495" s="244"/>
      <c r="R495" s="244"/>
      <c r="S495" s="244"/>
      <c r="T495" s="244"/>
      <c r="U495" s="244"/>
      <c r="V495" s="244"/>
      <c r="W495" s="244"/>
    </row>
    <row r="496" spans="1:23" x14ac:dyDescent="0.35">
      <c r="A496" s="390" t="s">
        <v>379</v>
      </c>
      <c r="B496" s="391">
        <v>52554</v>
      </c>
      <c r="C496" s="443">
        <f t="shared" ref="C496:C497" si="85">B496/B$495*100</f>
        <v>23.996602832799102</v>
      </c>
      <c r="E496" s="391">
        <v>3774</v>
      </c>
      <c r="F496" s="391">
        <v>11460</v>
      </c>
      <c r="G496" s="391">
        <v>1130</v>
      </c>
      <c r="H496" s="249">
        <v>4885</v>
      </c>
      <c r="I496" s="249">
        <v>9035</v>
      </c>
      <c r="J496" s="249">
        <v>2352</v>
      </c>
      <c r="K496" s="250">
        <v>601</v>
      </c>
      <c r="L496" s="249">
        <v>3738</v>
      </c>
      <c r="M496" s="249">
        <v>7187</v>
      </c>
      <c r="N496" s="250">
        <v>936</v>
      </c>
      <c r="O496" s="249">
        <v>7456</v>
      </c>
    </row>
    <row r="497" spans="1:23" x14ac:dyDescent="0.35">
      <c r="A497" s="390" t="s">
        <v>380</v>
      </c>
      <c r="B497" s="391">
        <v>166452</v>
      </c>
      <c r="C497" s="443">
        <f t="shared" si="85"/>
        <v>76.003397167200902</v>
      </c>
      <c r="E497" s="391">
        <v>18565</v>
      </c>
      <c r="F497" s="391">
        <v>53709</v>
      </c>
      <c r="G497" s="391">
        <v>3280</v>
      </c>
      <c r="H497" s="249">
        <v>19254</v>
      </c>
      <c r="I497" s="249">
        <v>19490</v>
      </c>
      <c r="J497" s="249">
        <v>4008</v>
      </c>
      <c r="K497" s="249">
        <v>1814</v>
      </c>
      <c r="L497" s="249">
        <v>7126</v>
      </c>
      <c r="M497" s="249">
        <v>14397</v>
      </c>
      <c r="N497" s="249">
        <v>3969</v>
      </c>
      <c r="O497" s="249">
        <v>20840</v>
      </c>
    </row>
    <row r="498" spans="1:23" x14ac:dyDescent="0.35">
      <c r="B498" s="391"/>
      <c r="C498" s="443"/>
      <c r="E498" s="391"/>
      <c r="F498" s="391"/>
      <c r="G498" s="391"/>
      <c r="H498" s="249"/>
      <c r="I498" s="249"/>
      <c r="J498" s="249"/>
      <c r="K498" s="249"/>
      <c r="L498" s="249"/>
      <c r="M498" s="249"/>
      <c r="N498" s="249"/>
      <c r="O498" s="249"/>
    </row>
    <row r="499" spans="1:23" s="247" customFormat="1" x14ac:dyDescent="0.35">
      <c r="A499" s="387" t="s">
        <v>21</v>
      </c>
      <c r="B499" s="244"/>
      <c r="C499" s="443"/>
      <c r="D499" s="244"/>
      <c r="E499" s="244"/>
      <c r="F499" s="244"/>
      <c r="G499" s="244"/>
      <c r="P499" s="244"/>
      <c r="Q499" s="244"/>
      <c r="R499" s="244"/>
      <c r="S499" s="244"/>
      <c r="T499" s="244"/>
      <c r="U499" s="244"/>
      <c r="V499" s="244"/>
      <c r="W499" s="244"/>
    </row>
    <row r="500" spans="1:23" s="247" customFormat="1" x14ac:dyDescent="0.35">
      <c r="A500" s="387" t="s">
        <v>20</v>
      </c>
      <c r="B500" s="388">
        <v>235880</v>
      </c>
      <c r="C500" s="443">
        <f>B500/B$500*100</f>
        <v>100</v>
      </c>
      <c r="D500" s="244"/>
      <c r="E500" s="388">
        <v>24209</v>
      </c>
      <c r="F500" s="388">
        <v>72631</v>
      </c>
      <c r="G500" s="388">
        <v>4487</v>
      </c>
      <c r="H500" s="245">
        <v>26455</v>
      </c>
      <c r="I500" s="245">
        <v>29570</v>
      </c>
      <c r="J500" s="245">
        <v>6552</v>
      </c>
      <c r="K500" s="245">
        <v>2601</v>
      </c>
      <c r="L500" s="245">
        <v>10837</v>
      </c>
      <c r="M500" s="245">
        <v>23058</v>
      </c>
      <c r="N500" s="245">
        <v>5055</v>
      </c>
      <c r="O500" s="245">
        <v>30425</v>
      </c>
      <c r="P500" s="244"/>
      <c r="Q500" s="244"/>
      <c r="R500" s="244"/>
      <c r="S500" s="244"/>
      <c r="T500" s="244"/>
      <c r="U500" s="244"/>
      <c r="V500" s="244"/>
      <c r="W500" s="244"/>
    </row>
    <row r="501" spans="1:23" x14ac:dyDescent="0.35">
      <c r="A501" s="390" t="s">
        <v>379</v>
      </c>
      <c r="B501" s="391">
        <v>84200</v>
      </c>
      <c r="C501" s="443">
        <f t="shared" ref="C501:C502" si="86">B501/B$500*100</f>
        <v>35.696116669492959</v>
      </c>
      <c r="E501" s="391">
        <v>6813</v>
      </c>
      <c r="F501" s="391">
        <v>19904</v>
      </c>
      <c r="G501" s="391">
        <v>1777</v>
      </c>
      <c r="H501" s="249">
        <v>8097</v>
      </c>
      <c r="I501" s="249">
        <v>13134</v>
      </c>
      <c r="J501" s="249">
        <v>3478</v>
      </c>
      <c r="K501" s="250">
        <v>991</v>
      </c>
      <c r="L501" s="249">
        <v>5413</v>
      </c>
      <c r="M501" s="249">
        <v>11215</v>
      </c>
      <c r="N501" s="249">
        <v>1543</v>
      </c>
      <c r="O501" s="249">
        <v>11835</v>
      </c>
    </row>
    <row r="502" spans="1:23" x14ac:dyDescent="0.35">
      <c r="A502" s="390" t="s">
        <v>380</v>
      </c>
      <c r="B502" s="391">
        <v>151680</v>
      </c>
      <c r="C502" s="443">
        <f t="shared" si="86"/>
        <v>64.303883330507034</v>
      </c>
      <c r="E502" s="391">
        <v>17396</v>
      </c>
      <c r="F502" s="391">
        <v>52727</v>
      </c>
      <c r="G502" s="391">
        <v>2710</v>
      </c>
      <c r="H502" s="249">
        <v>18358</v>
      </c>
      <c r="I502" s="249">
        <v>16436</v>
      </c>
      <c r="J502" s="249">
        <v>3074</v>
      </c>
      <c r="K502" s="249">
        <v>1610</v>
      </c>
      <c r="L502" s="249">
        <v>5424</v>
      </c>
      <c r="M502" s="249">
        <v>11843</v>
      </c>
      <c r="N502" s="249">
        <v>3512</v>
      </c>
      <c r="O502" s="249">
        <v>18590</v>
      </c>
    </row>
    <row r="503" spans="1:23" x14ac:dyDescent="0.35">
      <c r="B503" s="391"/>
      <c r="C503" s="443"/>
      <c r="E503" s="391"/>
      <c r="F503" s="391"/>
      <c r="G503" s="391"/>
      <c r="H503" s="249"/>
      <c r="I503" s="249"/>
      <c r="J503" s="249"/>
      <c r="K503" s="249"/>
      <c r="L503" s="249"/>
      <c r="M503" s="249"/>
      <c r="N503" s="249"/>
      <c r="O503" s="249"/>
    </row>
    <row r="504" spans="1:23" s="247" customFormat="1" x14ac:dyDescent="0.35">
      <c r="A504" s="387" t="s">
        <v>23</v>
      </c>
      <c r="B504" s="244"/>
      <c r="C504" s="443"/>
      <c r="D504" s="244"/>
      <c r="E504" s="244"/>
      <c r="F504" s="244"/>
      <c r="G504" s="244"/>
      <c r="P504" s="244"/>
      <c r="Q504" s="244"/>
      <c r="R504" s="244"/>
      <c r="S504" s="244"/>
      <c r="T504" s="244"/>
      <c r="U504" s="244"/>
      <c r="V504" s="244"/>
      <c r="W504" s="244"/>
    </row>
    <row r="505" spans="1:23" s="247" customFormat="1" x14ac:dyDescent="0.35">
      <c r="A505" s="387" t="s">
        <v>15</v>
      </c>
      <c r="B505" s="244"/>
      <c r="C505" s="443"/>
      <c r="D505" s="244"/>
      <c r="E505" s="244"/>
      <c r="F505" s="244"/>
      <c r="G505" s="244"/>
      <c r="P505" s="244"/>
      <c r="Q505" s="244"/>
      <c r="R505" s="244"/>
      <c r="S505" s="244"/>
      <c r="T505" s="244"/>
      <c r="U505" s="244"/>
      <c r="V505" s="244"/>
      <c r="W505" s="244"/>
    </row>
    <row r="506" spans="1:23" s="247" customFormat="1" x14ac:dyDescent="0.35">
      <c r="A506" s="387" t="s">
        <v>20</v>
      </c>
      <c r="B506" s="388">
        <v>390669</v>
      </c>
      <c r="C506" s="443">
        <f>B506/B$506*100</f>
        <v>100</v>
      </c>
      <c r="D506" s="244"/>
      <c r="E506" s="388">
        <v>35651</v>
      </c>
      <c r="F506" s="388">
        <v>38601</v>
      </c>
      <c r="G506" s="388">
        <v>31539</v>
      </c>
      <c r="H506" s="245">
        <v>23496</v>
      </c>
      <c r="I506" s="245">
        <v>41296</v>
      </c>
      <c r="J506" s="245">
        <v>35409</v>
      </c>
      <c r="K506" s="245">
        <v>42812</v>
      </c>
      <c r="L506" s="245">
        <v>26430</v>
      </c>
      <c r="M506" s="245">
        <v>24664</v>
      </c>
      <c r="N506" s="245">
        <v>52279</v>
      </c>
      <c r="O506" s="245">
        <v>38492</v>
      </c>
      <c r="P506" s="244"/>
      <c r="Q506" s="244"/>
      <c r="R506" s="244"/>
      <c r="S506" s="244"/>
      <c r="T506" s="244"/>
      <c r="U506" s="244"/>
      <c r="V506" s="244"/>
      <c r="W506" s="244"/>
    </row>
    <row r="507" spans="1:23" x14ac:dyDescent="0.35">
      <c r="A507" s="390" t="s">
        <v>379</v>
      </c>
      <c r="B507" s="391">
        <v>199833</v>
      </c>
      <c r="C507" s="443">
        <f t="shared" ref="C507:C508" si="87">B507/B$506*100</f>
        <v>51.151486296583549</v>
      </c>
      <c r="E507" s="391">
        <v>15264</v>
      </c>
      <c r="F507" s="391">
        <v>13914</v>
      </c>
      <c r="G507" s="391">
        <v>12475</v>
      </c>
      <c r="H507" s="249">
        <v>8259</v>
      </c>
      <c r="I507" s="249">
        <v>23595</v>
      </c>
      <c r="J507" s="249">
        <v>19773</v>
      </c>
      <c r="K507" s="249">
        <v>25742</v>
      </c>
      <c r="L507" s="249">
        <v>15564</v>
      </c>
      <c r="M507" s="249">
        <v>15734</v>
      </c>
      <c r="N507" s="249">
        <v>25132</v>
      </c>
      <c r="O507" s="249">
        <v>24381</v>
      </c>
    </row>
    <row r="508" spans="1:23" x14ac:dyDescent="0.35">
      <c r="A508" s="390" t="s">
        <v>380</v>
      </c>
      <c r="B508" s="391">
        <v>190836</v>
      </c>
      <c r="C508" s="443">
        <f t="shared" si="87"/>
        <v>48.848513703416444</v>
      </c>
      <c r="E508" s="391">
        <v>20387</v>
      </c>
      <c r="F508" s="391">
        <v>24687</v>
      </c>
      <c r="G508" s="391">
        <v>19064</v>
      </c>
      <c r="H508" s="249">
        <v>15237</v>
      </c>
      <c r="I508" s="249">
        <v>17701</v>
      </c>
      <c r="J508" s="249">
        <v>15636</v>
      </c>
      <c r="K508" s="249">
        <v>17070</v>
      </c>
      <c r="L508" s="249">
        <v>10866</v>
      </c>
      <c r="M508" s="249">
        <v>8930</v>
      </c>
      <c r="N508" s="249">
        <v>27147</v>
      </c>
      <c r="O508" s="249">
        <v>14111</v>
      </c>
    </row>
    <row r="509" spans="1:23" x14ac:dyDescent="0.35">
      <c r="B509" s="391"/>
      <c r="C509" s="443"/>
      <c r="E509" s="391"/>
      <c r="F509" s="391"/>
      <c r="G509" s="391"/>
      <c r="H509" s="249"/>
      <c r="I509" s="249"/>
      <c r="J509" s="249"/>
      <c r="K509" s="249"/>
      <c r="L509" s="249"/>
      <c r="M509" s="249"/>
      <c r="N509" s="249"/>
      <c r="O509" s="249"/>
    </row>
    <row r="510" spans="1:23" s="247" customFormat="1" x14ac:dyDescent="0.35">
      <c r="A510" s="387" t="s">
        <v>19</v>
      </c>
      <c r="B510" s="244"/>
      <c r="C510" s="443"/>
      <c r="D510" s="244"/>
      <c r="E510" s="244"/>
      <c r="F510" s="244"/>
      <c r="G510" s="244"/>
      <c r="P510" s="244"/>
      <c r="Q510" s="244"/>
      <c r="R510" s="244"/>
      <c r="S510" s="244"/>
      <c r="T510" s="244"/>
      <c r="U510" s="244"/>
      <c r="V510" s="244"/>
      <c r="W510" s="244"/>
    </row>
    <row r="511" spans="1:23" s="247" customFormat="1" x14ac:dyDescent="0.35">
      <c r="A511" s="387" t="s">
        <v>20</v>
      </c>
      <c r="B511" s="388">
        <v>202051</v>
      </c>
      <c r="C511" s="443">
        <f>B511/B$511*100</f>
        <v>100</v>
      </c>
      <c r="D511" s="244"/>
      <c r="E511" s="388">
        <v>18123</v>
      </c>
      <c r="F511" s="388">
        <v>19501</v>
      </c>
      <c r="G511" s="388">
        <v>16094</v>
      </c>
      <c r="H511" s="245">
        <v>11661</v>
      </c>
      <c r="I511" s="245">
        <v>21350</v>
      </c>
      <c r="J511" s="245">
        <v>18342</v>
      </c>
      <c r="K511" s="245">
        <v>23481</v>
      </c>
      <c r="L511" s="245">
        <v>13622</v>
      </c>
      <c r="M511" s="245">
        <v>13273</v>
      </c>
      <c r="N511" s="245">
        <v>26836</v>
      </c>
      <c r="O511" s="245">
        <v>19768</v>
      </c>
      <c r="P511" s="244"/>
      <c r="Q511" s="244"/>
      <c r="R511" s="244"/>
      <c r="S511" s="244"/>
      <c r="T511" s="244"/>
      <c r="U511" s="244"/>
      <c r="V511" s="244"/>
      <c r="W511" s="244"/>
    </row>
    <row r="512" spans="1:23" x14ac:dyDescent="0.35">
      <c r="A512" s="390" t="s">
        <v>379</v>
      </c>
      <c r="B512" s="391">
        <v>92982</v>
      </c>
      <c r="C512" s="443">
        <f t="shared" ref="C512:C513" si="88">B512/B$511*100</f>
        <v>46.019074392108919</v>
      </c>
      <c r="E512" s="391">
        <v>6779</v>
      </c>
      <c r="F512" s="391">
        <v>6087</v>
      </c>
      <c r="G512" s="391">
        <v>5564</v>
      </c>
      <c r="H512" s="249">
        <v>3280</v>
      </c>
      <c r="I512" s="249">
        <v>10972</v>
      </c>
      <c r="J512" s="249">
        <v>9094</v>
      </c>
      <c r="K512" s="249">
        <v>13179</v>
      </c>
      <c r="L512" s="249">
        <v>7096</v>
      </c>
      <c r="M512" s="249">
        <v>8017</v>
      </c>
      <c r="N512" s="249">
        <v>11479</v>
      </c>
      <c r="O512" s="249">
        <v>11435</v>
      </c>
    </row>
    <row r="513" spans="1:51" x14ac:dyDescent="0.35">
      <c r="A513" s="390" t="s">
        <v>380</v>
      </c>
      <c r="B513" s="391">
        <v>109069</v>
      </c>
      <c r="C513" s="443">
        <f t="shared" si="88"/>
        <v>53.980925607891074</v>
      </c>
      <c r="E513" s="391">
        <v>11344</v>
      </c>
      <c r="F513" s="391">
        <v>13414</v>
      </c>
      <c r="G513" s="391">
        <v>10530</v>
      </c>
      <c r="H513" s="249">
        <v>8381</v>
      </c>
      <c r="I513" s="249">
        <v>10378</v>
      </c>
      <c r="J513" s="249">
        <v>9248</v>
      </c>
      <c r="K513" s="249">
        <v>10302</v>
      </c>
      <c r="L513" s="249">
        <v>6526</v>
      </c>
      <c r="M513" s="249">
        <v>5256</v>
      </c>
      <c r="N513" s="249">
        <v>15357</v>
      </c>
      <c r="O513" s="249">
        <v>8333</v>
      </c>
    </row>
    <row r="514" spans="1:51" x14ac:dyDescent="0.35">
      <c r="B514" s="391"/>
      <c r="C514" s="443"/>
      <c r="E514" s="391"/>
      <c r="F514" s="391"/>
      <c r="G514" s="391"/>
      <c r="H514" s="249"/>
      <c r="I514" s="249"/>
      <c r="J514" s="249"/>
      <c r="K514" s="249"/>
      <c r="L514" s="249"/>
      <c r="M514" s="249"/>
      <c r="N514" s="249"/>
      <c r="O514" s="249"/>
    </row>
    <row r="515" spans="1:51" s="247" customFormat="1" x14ac:dyDescent="0.35">
      <c r="A515" s="387" t="s">
        <v>21</v>
      </c>
      <c r="B515" s="244"/>
      <c r="C515" s="443"/>
      <c r="D515" s="244"/>
      <c r="E515" s="244"/>
      <c r="F515" s="244"/>
      <c r="G515" s="244"/>
      <c r="P515" s="244"/>
      <c r="Q515" s="244"/>
      <c r="R515" s="244"/>
      <c r="S515" s="244"/>
      <c r="T515" s="244"/>
      <c r="U515" s="244"/>
      <c r="V515" s="244"/>
      <c r="W515" s="244"/>
    </row>
    <row r="516" spans="1:51" s="247" customFormat="1" x14ac:dyDescent="0.35">
      <c r="A516" s="387" t="s">
        <v>20</v>
      </c>
      <c r="B516" s="388">
        <v>188618</v>
      </c>
      <c r="C516" s="443">
        <f>B516/B$516*100</f>
        <v>100</v>
      </c>
      <c r="D516" s="244"/>
      <c r="E516" s="388">
        <v>17528</v>
      </c>
      <c r="F516" s="388">
        <v>19100</v>
      </c>
      <c r="G516" s="388">
        <v>15445</v>
      </c>
      <c r="H516" s="245">
        <v>11835</v>
      </c>
      <c r="I516" s="245">
        <v>19946</v>
      </c>
      <c r="J516" s="245">
        <v>17067</v>
      </c>
      <c r="K516" s="245">
        <v>19331</v>
      </c>
      <c r="L516" s="245">
        <v>12808</v>
      </c>
      <c r="M516" s="245">
        <v>11391</v>
      </c>
      <c r="N516" s="245">
        <v>25443</v>
      </c>
      <c r="O516" s="245">
        <v>18724</v>
      </c>
      <c r="P516" s="244"/>
      <c r="Q516" s="244"/>
      <c r="R516" s="244"/>
      <c r="S516" s="244"/>
      <c r="T516" s="244"/>
      <c r="U516" s="244"/>
      <c r="V516" s="244"/>
      <c r="W516" s="244"/>
    </row>
    <row r="517" spans="1:51" x14ac:dyDescent="0.35">
      <c r="A517" s="390" t="s">
        <v>379</v>
      </c>
      <c r="B517" s="391">
        <v>106851</v>
      </c>
      <c r="C517" s="443">
        <f t="shared" ref="C517:C518" si="89">B517/B$516*100</f>
        <v>56.649418401213033</v>
      </c>
      <c r="E517" s="391">
        <v>8485</v>
      </c>
      <c r="F517" s="391">
        <v>7827</v>
      </c>
      <c r="G517" s="391">
        <v>6911</v>
      </c>
      <c r="H517" s="249">
        <v>4979</v>
      </c>
      <c r="I517" s="249">
        <v>12623</v>
      </c>
      <c r="J517" s="249">
        <v>10679</v>
      </c>
      <c r="K517" s="249">
        <v>12563</v>
      </c>
      <c r="L517" s="249">
        <v>8468</v>
      </c>
      <c r="M517" s="249">
        <v>7717</v>
      </c>
      <c r="N517" s="249">
        <v>13653</v>
      </c>
      <c r="O517" s="249">
        <v>12946</v>
      </c>
    </row>
    <row r="518" spans="1:51" x14ac:dyDescent="0.35">
      <c r="A518" s="411" t="s">
        <v>380</v>
      </c>
      <c r="B518" s="412">
        <v>81767</v>
      </c>
      <c r="C518" s="246">
        <f t="shared" si="89"/>
        <v>43.350581598786967</v>
      </c>
      <c r="D518" s="360"/>
      <c r="E518" s="412">
        <v>9043</v>
      </c>
      <c r="F518" s="412">
        <v>11273</v>
      </c>
      <c r="G518" s="412">
        <v>8534</v>
      </c>
      <c r="H518" s="318">
        <v>6856</v>
      </c>
      <c r="I518" s="318">
        <v>7323</v>
      </c>
      <c r="J518" s="318">
        <v>6388</v>
      </c>
      <c r="K518" s="318">
        <v>6768</v>
      </c>
      <c r="L518" s="318">
        <v>4340</v>
      </c>
      <c r="M518" s="318">
        <v>3674</v>
      </c>
      <c r="N518" s="318">
        <v>11790</v>
      </c>
      <c r="O518" s="318">
        <v>5778</v>
      </c>
    </row>
    <row r="519" spans="1:51" x14ac:dyDescent="0.35">
      <c r="C519" s="246"/>
      <c r="E519" s="391"/>
      <c r="F519" s="391"/>
      <c r="G519" s="391"/>
      <c r="H519" s="249"/>
      <c r="I519" s="249"/>
      <c r="J519" s="249"/>
      <c r="K519" s="249"/>
      <c r="L519" s="249"/>
      <c r="M519" s="249"/>
      <c r="N519" s="249"/>
      <c r="O519" s="249"/>
      <c r="P519" s="391"/>
    </row>
    <row r="520" spans="1:51" s="287" customFormat="1" ht="18.600000000000001" thickBot="1" x14ac:dyDescent="0.4">
      <c r="A520" s="444"/>
      <c r="B520" s="256"/>
      <c r="C520" s="256"/>
      <c r="D520" s="256"/>
      <c r="E520" s="397"/>
      <c r="F520" s="397"/>
      <c r="G520" s="397"/>
      <c r="H520" s="257"/>
      <c r="I520" s="257"/>
      <c r="J520" s="257"/>
      <c r="K520" s="257"/>
      <c r="L520" s="257"/>
      <c r="M520" s="257"/>
      <c r="N520" s="249"/>
      <c r="O520" s="249"/>
      <c r="P520" s="391"/>
      <c r="Q520" s="248"/>
      <c r="R520" s="248"/>
      <c r="S520" s="248"/>
      <c r="T520" s="248"/>
      <c r="U520" s="248"/>
      <c r="V520" s="248"/>
      <c r="W520" s="248"/>
    </row>
    <row r="521" spans="1:51" s="233" customFormat="1" ht="18.600000000000001" thickBot="1" x14ac:dyDescent="0.4">
      <c r="A521" s="633" t="s">
        <v>463</v>
      </c>
      <c r="B521" s="634"/>
      <c r="C521" s="634"/>
      <c r="D521" s="634"/>
      <c r="E521" s="634"/>
      <c r="F521" s="634"/>
      <c r="G521" s="634"/>
      <c r="H521" s="634"/>
      <c r="I521" s="634"/>
      <c r="J521" s="634"/>
      <c r="K521" s="634"/>
      <c r="L521" s="634"/>
      <c r="M521" s="634"/>
      <c r="N521" s="231"/>
      <c r="O521" s="231"/>
      <c r="P521" s="326"/>
      <c r="Q521" s="326"/>
      <c r="R521" s="326"/>
      <c r="S521" s="326"/>
      <c r="T521" s="326"/>
      <c r="U521" s="326"/>
      <c r="V521" s="326"/>
      <c r="W521" s="326"/>
      <c r="X521" s="231"/>
      <c r="Y521" s="231"/>
      <c r="Z521" s="231"/>
      <c r="AA521" s="231"/>
      <c r="AB521" s="231"/>
      <c r="AC521" s="231"/>
      <c r="AD521" s="231"/>
      <c r="AE521" s="231"/>
      <c r="AF521" s="231"/>
      <c r="AG521" s="231"/>
      <c r="AH521" s="231"/>
      <c r="AI521" s="231"/>
      <c r="AJ521" s="231"/>
      <c r="AK521" s="231"/>
      <c r="AL521" s="232"/>
      <c r="AM521" s="230"/>
      <c r="AN521" s="230"/>
      <c r="AO521" s="230"/>
      <c r="AP521" s="230"/>
      <c r="AQ521" s="230"/>
      <c r="AR521" s="230"/>
      <c r="AS521" s="230"/>
      <c r="AT521" s="230"/>
      <c r="AU521" s="230"/>
      <c r="AV521" s="230"/>
      <c r="AW521" s="230"/>
      <c r="AX521" s="230"/>
      <c r="AY521" s="230"/>
    </row>
    <row r="522" spans="1:51" s="450" customFormat="1" ht="18.600000000000001" thickBot="1" x14ac:dyDescent="0.4">
      <c r="A522" s="582" t="s">
        <v>367</v>
      </c>
      <c r="B522" s="639" t="s">
        <v>210</v>
      </c>
      <c r="C522" s="640"/>
      <c r="D522" s="445"/>
      <c r="E522" s="641" t="s">
        <v>368</v>
      </c>
      <c r="F522" s="641"/>
      <c r="G522" s="641"/>
      <c r="H522" s="641"/>
      <c r="I522" s="641"/>
      <c r="J522" s="641"/>
      <c r="K522" s="641"/>
      <c r="L522" s="641"/>
      <c r="M522" s="641"/>
      <c r="N522" s="333"/>
      <c r="O522" s="333"/>
      <c r="P522" s="446"/>
      <c r="Q522" s="446"/>
      <c r="R522" s="446"/>
      <c r="S522" s="446"/>
      <c r="T522" s="447"/>
      <c r="U522" s="448"/>
      <c r="V522" s="449"/>
      <c r="W522" s="449"/>
      <c r="X522" s="449"/>
      <c r="Y522" s="449"/>
      <c r="Z522" s="449"/>
      <c r="AA522" s="449"/>
      <c r="AB522" s="449"/>
      <c r="AC522" s="449"/>
      <c r="AD522" s="449"/>
      <c r="AE522" s="449"/>
      <c r="AF522" s="449"/>
      <c r="AG522" s="449"/>
      <c r="AH522" s="449"/>
      <c r="AI522" s="449"/>
      <c r="AJ522" s="449"/>
      <c r="AK522" s="449"/>
      <c r="AL522" s="449"/>
      <c r="AM522" s="449"/>
      <c r="AN522" s="449"/>
      <c r="AO522" s="449"/>
      <c r="AP522" s="449"/>
      <c r="AQ522" s="449"/>
      <c r="AR522" s="449"/>
      <c r="AS522" s="449"/>
      <c r="AT522" s="449"/>
      <c r="AU522" s="449"/>
      <c r="AV522" s="449"/>
      <c r="AW522" s="449"/>
      <c r="AX522" s="449"/>
      <c r="AY522" s="449"/>
    </row>
    <row r="523" spans="1:51" s="450" customFormat="1" ht="51.6" customHeight="1" thickBot="1" x14ac:dyDescent="0.4">
      <c r="A523" s="603"/>
      <c r="B523" s="451" t="s">
        <v>4</v>
      </c>
      <c r="C523" s="452" t="s">
        <v>5</v>
      </c>
      <c r="D523" s="453"/>
      <c r="E523" s="513" t="s">
        <v>211</v>
      </c>
      <c r="F523" s="509" t="s">
        <v>438</v>
      </c>
      <c r="G523" s="509" t="s">
        <v>213</v>
      </c>
      <c r="H523" s="509" t="s">
        <v>439</v>
      </c>
      <c r="I523" s="509" t="s">
        <v>440</v>
      </c>
      <c r="J523" s="509" t="s">
        <v>216</v>
      </c>
      <c r="K523" s="509" t="s">
        <v>441</v>
      </c>
      <c r="L523" s="509" t="s">
        <v>476</v>
      </c>
      <c r="M523" s="509" t="s">
        <v>219</v>
      </c>
      <c r="N523" s="341"/>
      <c r="O523" s="342"/>
      <c r="P523" s="454"/>
      <c r="Q523" s="455"/>
      <c r="R523" s="455"/>
      <c r="S523" s="455"/>
      <c r="T523" s="455"/>
      <c r="U523" s="455"/>
      <c r="V523" s="456"/>
      <c r="W523" s="449"/>
      <c r="X523" s="449"/>
      <c r="Y523" s="449"/>
      <c r="Z523" s="449"/>
      <c r="AA523" s="449"/>
      <c r="AB523" s="449"/>
      <c r="AC523" s="449"/>
      <c r="AD523" s="449"/>
      <c r="AE523" s="449"/>
      <c r="AF523" s="449"/>
      <c r="AG523" s="449"/>
      <c r="AH523" s="449"/>
      <c r="AI523" s="449"/>
      <c r="AJ523" s="449"/>
      <c r="AK523" s="449"/>
      <c r="AL523" s="449"/>
      <c r="AM523" s="449"/>
      <c r="AN523" s="449"/>
      <c r="AO523" s="449"/>
      <c r="AP523" s="449"/>
      <c r="AQ523" s="449"/>
      <c r="AR523" s="449"/>
      <c r="AS523" s="449"/>
      <c r="AT523" s="449"/>
      <c r="AU523" s="449"/>
      <c r="AV523" s="449"/>
      <c r="AW523" s="449"/>
      <c r="AX523" s="449"/>
      <c r="AY523" s="449"/>
    </row>
    <row r="524" spans="1:51" s="458" customFormat="1" ht="18.600000000000001" thickBot="1" x14ac:dyDescent="0.4">
      <c r="A524" s="344" t="s">
        <v>14</v>
      </c>
      <c r="B524" s="457"/>
      <c r="C524" s="457"/>
      <c r="D524" s="457"/>
      <c r="E524" s="457"/>
      <c r="F524" s="457"/>
      <c r="G524" s="457"/>
      <c r="H524" s="457"/>
      <c r="I524" s="457"/>
      <c r="J524" s="457"/>
      <c r="K524" s="457"/>
      <c r="L524" s="457"/>
      <c r="M524" s="457"/>
      <c r="N524" s="346"/>
      <c r="O524" s="346"/>
      <c r="P524" s="457"/>
      <c r="Q524" s="457"/>
      <c r="R524" s="457"/>
      <c r="S524" s="457"/>
      <c r="T524" s="457"/>
      <c r="U524" s="457"/>
      <c r="V524" s="344"/>
      <c r="W524" s="344"/>
      <c r="X524" s="344"/>
      <c r="Y524" s="344"/>
      <c r="Z524" s="344"/>
      <c r="AA524" s="344"/>
      <c r="AB524" s="344"/>
      <c r="AC524" s="344"/>
      <c r="AD524" s="344"/>
      <c r="AE524" s="344"/>
      <c r="AF524" s="344"/>
      <c r="AG524" s="344"/>
      <c r="AH524" s="344"/>
      <c r="AI524" s="344"/>
      <c r="AJ524" s="344"/>
      <c r="AK524" s="344"/>
      <c r="AL524" s="344"/>
      <c r="AM524" s="344"/>
      <c r="AN524" s="344"/>
      <c r="AO524" s="344"/>
      <c r="AP524" s="344"/>
      <c r="AQ524" s="344"/>
      <c r="AR524" s="344"/>
      <c r="AS524" s="344"/>
      <c r="AT524" s="344"/>
      <c r="AU524" s="344"/>
      <c r="AV524" s="344"/>
      <c r="AW524" s="344"/>
      <c r="AX524" s="344"/>
      <c r="AY524" s="344"/>
    </row>
    <row r="525" spans="1:51" s="458" customFormat="1" ht="18.600000000000001" thickBot="1" x14ac:dyDescent="0.4">
      <c r="A525" s="344" t="s">
        <v>378</v>
      </c>
      <c r="B525" s="344"/>
      <c r="C525" s="344"/>
      <c r="D525" s="344"/>
      <c r="E525" s="344"/>
      <c r="F525" s="344"/>
      <c r="G525" s="344"/>
      <c r="H525" s="344"/>
      <c r="I525" s="344"/>
      <c r="J525" s="344"/>
      <c r="K525" s="344"/>
      <c r="L525" s="344"/>
      <c r="M525" s="344"/>
      <c r="N525" s="345"/>
      <c r="O525" s="345"/>
      <c r="P525" s="344"/>
      <c r="Q525" s="344"/>
      <c r="R525" s="344"/>
      <c r="S525" s="344"/>
      <c r="T525" s="344"/>
      <c r="U525" s="344"/>
      <c r="V525" s="344"/>
      <c r="W525" s="344"/>
      <c r="X525" s="344"/>
      <c r="Y525" s="344"/>
      <c r="Z525" s="344"/>
      <c r="AA525" s="344"/>
      <c r="AB525" s="344"/>
      <c r="AC525" s="344"/>
      <c r="AD525" s="344"/>
      <c r="AE525" s="344"/>
      <c r="AF525" s="344"/>
      <c r="AG525" s="344"/>
      <c r="AH525" s="344"/>
      <c r="AI525" s="344"/>
      <c r="AJ525" s="344"/>
      <c r="AK525" s="344"/>
      <c r="AL525" s="344"/>
      <c r="AM525" s="344"/>
      <c r="AN525" s="344"/>
      <c r="AO525" s="344"/>
      <c r="AP525" s="344"/>
      <c r="AQ525" s="344"/>
      <c r="AR525" s="344"/>
      <c r="AS525" s="344"/>
      <c r="AT525" s="344"/>
      <c r="AU525" s="344"/>
      <c r="AV525" s="344"/>
      <c r="AW525" s="344"/>
      <c r="AX525" s="344"/>
      <c r="AY525" s="344"/>
    </row>
    <row r="526" spans="1:51" s="247" customFormat="1" x14ac:dyDescent="0.35">
      <c r="A526" s="387" t="s">
        <v>20</v>
      </c>
      <c r="B526" s="388">
        <v>516037</v>
      </c>
      <c r="C526" s="443">
        <f>B526/B$526*100</f>
        <v>100</v>
      </c>
      <c r="D526" s="244"/>
      <c r="E526" s="388">
        <v>51535</v>
      </c>
      <c r="F526" s="388">
        <v>44485</v>
      </c>
      <c r="G526" s="388">
        <v>53103</v>
      </c>
      <c r="H526" s="245">
        <v>74119</v>
      </c>
      <c r="I526" s="245">
        <v>43806</v>
      </c>
      <c r="J526" s="245">
        <v>53805</v>
      </c>
      <c r="K526" s="245">
        <v>92468</v>
      </c>
      <c r="L526" s="245">
        <v>81090</v>
      </c>
      <c r="M526" s="245">
        <v>21626</v>
      </c>
      <c r="P526" s="244"/>
      <c r="Q526" s="244"/>
      <c r="R526" s="244"/>
      <c r="S526" s="244"/>
      <c r="T526" s="244"/>
      <c r="U526" s="244"/>
      <c r="V526" s="244"/>
      <c r="W526" s="244"/>
    </row>
    <row r="527" spans="1:51" x14ac:dyDescent="0.35">
      <c r="A527" s="390" t="s">
        <v>379</v>
      </c>
      <c r="B527" s="391">
        <v>226654</v>
      </c>
      <c r="C527" s="443">
        <f t="shared" ref="C527:C528" si="90">B527/B$526*100</f>
        <v>43.922044349533074</v>
      </c>
      <c r="E527" s="391">
        <v>15509</v>
      </c>
      <c r="F527" s="391">
        <v>10499</v>
      </c>
      <c r="G527" s="391">
        <v>15302</v>
      </c>
      <c r="H527" s="249">
        <v>35725</v>
      </c>
      <c r="I527" s="249">
        <v>19092</v>
      </c>
      <c r="J527" s="249">
        <v>28594</v>
      </c>
      <c r="K527" s="249">
        <v>45849</v>
      </c>
      <c r="L527" s="249">
        <v>52795</v>
      </c>
      <c r="M527" s="249">
        <v>3289</v>
      </c>
    </row>
    <row r="528" spans="1:51" x14ac:dyDescent="0.35">
      <c r="A528" s="390" t="s">
        <v>380</v>
      </c>
      <c r="B528" s="391">
        <v>289383</v>
      </c>
      <c r="C528" s="443">
        <f t="shared" si="90"/>
        <v>56.077955650466926</v>
      </c>
      <c r="E528" s="391">
        <v>36026</v>
      </c>
      <c r="F528" s="391">
        <v>33986</v>
      </c>
      <c r="G528" s="391">
        <v>37801</v>
      </c>
      <c r="H528" s="249">
        <v>38394</v>
      </c>
      <c r="I528" s="249">
        <v>24714</v>
      </c>
      <c r="J528" s="249">
        <v>25211</v>
      </c>
      <c r="K528" s="249">
        <v>46619</v>
      </c>
      <c r="L528" s="249">
        <v>28295</v>
      </c>
      <c r="M528" s="249">
        <v>18337</v>
      </c>
    </row>
    <row r="529" spans="1:23" x14ac:dyDescent="0.35">
      <c r="B529" s="391"/>
      <c r="C529" s="443"/>
      <c r="E529" s="391"/>
      <c r="F529" s="391"/>
      <c r="G529" s="391"/>
      <c r="H529" s="249"/>
      <c r="I529" s="249"/>
      <c r="J529" s="249"/>
      <c r="K529" s="249"/>
      <c r="L529" s="249"/>
      <c r="M529" s="249"/>
    </row>
    <row r="530" spans="1:23" s="247" customFormat="1" x14ac:dyDescent="0.35">
      <c r="A530" s="387" t="s">
        <v>19</v>
      </c>
      <c r="B530" s="244"/>
      <c r="C530" s="443"/>
      <c r="D530" s="244"/>
      <c r="E530" s="244"/>
      <c r="F530" s="244"/>
      <c r="G530" s="244"/>
      <c r="P530" s="244"/>
      <c r="Q530" s="244"/>
      <c r="R530" s="244"/>
      <c r="S530" s="244"/>
      <c r="T530" s="244"/>
      <c r="U530" s="244"/>
      <c r="V530" s="244"/>
      <c r="W530" s="244"/>
    </row>
    <row r="531" spans="1:23" s="247" customFormat="1" x14ac:dyDescent="0.35">
      <c r="A531" s="387" t="s">
        <v>20</v>
      </c>
      <c r="B531" s="388">
        <v>259808</v>
      </c>
      <c r="C531" s="443">
        <f>B531/B$531*100</f>
        <v>100</v>
      </c>
      <c r="D531" s="244"/>
      <c r="E531" s="388">
        <v>25731</v>
      </c>
      <c r="F531" s="388">
        <v>22679</v>
      </c>
      <c r="G531" s="388">
        <v>27248</v>
      </c>
      <c r="H531" s="245">
        <v>37838</v>
      </c>
      <c r="I531" s="245">
        <v>22370</v>
      </c>
      <c r="J531" s="245">
        <v>26998</v>
      </c>
      <c r="K531" s="245">
        <v>45934</v>
      </c>
      <c r="L531" s="245">
        <v>39955</v>
      </c>
      <c r="M531" s="245">
        <v>11055</v>
      </c>
      <c r="P531" s="244"/>
      <c r="Q531" s="244"/>
      <c r="R531" s="244"/>
      <c r="S531" s="244"/>
      <c r="T531" s="244"/>
      <c r="U531" s="244"/>
      <c r="V531" s="244"/>
      <c r="W531" s="244"/>
    </row>
    <row r="532" spans="1:23" x14ac:dyDescent="0.35">
      <c r="A532" s="390" t="s">
        <v>379</v>
      </c>
      <c r="B532" s="391">
        <v>97357</v>
      </c>
      <c r="C532" s="443">
        <f t="shared" ref="C532:C533" si="91">B532/B$531*100</f>
        <v>37.472672127109249</v>
      </c>
      <c r="E532" s="391">
        <v>6355</v>
      </c>
      <c r="F532" s="391">
        <v>4252</v>
      </c>
      <c r="G532" s="391">
        <v>6036</v>
      </c>
      <c r="H532" s="249">
        <v>15923</v>
      </c>
      <c r="I532" s="249">
        <v>8630</v>
      </c>
      <c r="J532" s="249">
        <v>12364</v>
      </c>
      <c r="K532" s="249">
        <v>19326</v>
      </c>
      <c r="L532" s="249">
        <v>23326</v>
      </c>
      <c r="M532" s="249">
        <v>1145</v>
      </c>
    </row>
    <row r="533" spans="1:23" x14ac:dyDescent="0.35">
      <c r="A533" s="390" t="s">
        <v>380</v>
      </c>
      <c r="B533" s="391">
        <v>162451</v>
      </c>
      <c r="C533" s="443">
        <f t="shared" si="91"/>
        <v>62.527327872890751</v>
      </c>
      <c r="E533" s="391">
        <v>19376</v>
      </c>
      <c r="F533" s="391">
        <v>18427</v>
      </c>
      <c r="G533" s="391">
        <v>21212</v>
      </c>
      <c r="H533" s="249">
        <v>21915</v>
      </c>
      <c r="I533" s="249">
        <v>13740</v>
      </c>
      <c r="J533" s="249">
        <v>14634</v>
      </c>
      <c r="K533" s="249">
        <v>26608</v>
      </c>
      <c r="L533" s="249">
        <v>16629</v>
      </c>
      <c r="M533" s="249">
        <v>9910</v>
      </c>
    </row>
    <row r="534" spans="1:23" x14ac:dyDescent="0.35">
      <c r="B534" s="391"/>
      <c r="C534" s="443"/>
      <c r="E534" s="391"/>
      <c r="F534" s="391"/>
      <c r="G534" s="391"/>
      <c r="H534" s="249"/>
      <c r="I534" s="249"/>
      <c r="J534" s="249"/>
      <c r="K534" s="249"/>
      <c r="L534" s="249"/>
      <c r="M534" s="249"/>
    </row>
    <row r="535" spans="1:23" s="247" customFormat="1" x14ac:dyDescent="0.35">
      <c r="A535" s="387" t="s">
        <v>21</v>
      </c>
      <c r="B535" s="244"/>
      <c r="C535" s="443"/>
      <c r="D535" s="244"/>
      <c r="E535" s="244"/>
      <c r="F535" s="244"/>
      <c r="G535" s="244"/>
      <c r="P535" s="244"/>
      <c r="Q535" s="244"/>
      <c r="R535" s="244"/>
      <c r="S535" s="244"/>
      <c r="T535" s="244"/>
      <c r="U535" s="244"/>
      <c r="V535" s="244"/>
      <c r="W535" s="244"/>
    </row>
    <row r="536" spans="1:23" s="247" customFormat="1" x14ac:dyDescent="0.35">
      <c r="A536" s="387" t="s">
        <v>20</v>
      </c>
      <c r="B536" s="388">
        <v>256229</v>
      </c>
      <c r="C536" s="443">
        <f>B536/B$536*100</f>
        <v>100</v>
      </c>
      <c r="D536" s="244"/>
      <c r="E536" s="388">
        <v>25804</v>
      </c>
      <c r="F536" s="388">
        <v>21806</v>
      </c>
      <c r="G536" s="388">
        <v>25855</v>
      </c>
      <c r="H536" s="245">
        <v>36281</v>
      </c>
      <c r="I536" s="245">
        <v>21436</v>
      </c>
      <c r="J536" s="245">
        <v>26807</v>
      </c>
      <c r="K536" s="245">
        <v>46534</v>
      </c>
      <c r="L536" s="245">
        <v>41135</v>
      </c>
      <c r="M536" s="245">
        <v>10571</v>
      </c>
      <c r="P536" s="244"/>
      <c r="Q536" s="244"/>
      <c r="R536" s="244"/>
      <c r="S536" s="244"/>
      <c r="T536" s="244"/>
      <c r="U536" s="244"/>
      <c r="V536" s="244"/>
      <c r="W536" s="244"/>
    </row>
    <row r="537" spans="1:23" x14ac:dyDescent="0.35">
      <c r="A537" s="390" t="s">
        <v>379</v>
      </c>
      <c r="B537" s="391">
        <v>129297</v>
      </c>
      <c r="C537" s="443">
        <f t="shared" ref="C537:C538" si="92">B537/B$536*100</f>
        <v>50.461501235223182</v>
      </c>
      <c r="E537" s="391">
        <v>9154</v>
      </c>
      <c r="F537" s="391">
        <v>6247</v>
      </c>
      <c r="G537" s="391">
        <v>9266</v>
      </c>
      <c r="H537" s="249">
        <v>19802</v>
      </c>
      <c r="I537" s="249">
        <v>10462</v>
      </c>
      <c r="J537" s="249">
        <v>16230</v>
      </c>
      <c r="K537" s="249">
        <v>26523</v>
      </c>
      <c r="L537" s="249">
        <v>29469</v>
      </c>
      <c r="M537" s="249">
        <v>2144</v>
      </c>
    </row>
    <row r="538" spans="1:23" x14ac:dyDescent="0.35">
      <c r="A538" s="390" t="s">
        <v>380</v>
      </c>
      <c r="B538" s="391">
        <v>126932</v>
      </c>
      <c r="C538" s="443">
        <f t="shared" si="92"/>
        <v>49.538498764776826</v>
      </c>
      <c r="E538" s="391">
        <v>16650</v>
      </c>
      <c r="F538" s="391">
        <v>15559</v>
      </c>
      <c r="G538" s="391">
        <v>16589</v>
      </c>
      <c r="H538" s="249">
        <v>16479</v>
      </c>
      <c r="I538" s="249">
        <v>10974</v>
      </c>
      <c r="J538" s="249">
        <v>10577</v>
      </c>
      <c r="K538" s="249">
        <v>20011</v>
      </c>
      <c r="L538" s="249">
        <v>11666</v>
      </c>
      <c r="M538" s="249">
        <v>8427</v>
      </c>
    </row>
    <row r="539" spans="1:23" x14ac:dyDescent="0.35">
      <c r="B539" s="391"/>
      <c r="C539" s="443"/>
      <c r="E539" s="391"/>
      <c r="F539" s="391"/>
      <c r="G539" s="391"/>
      <c r="H539" s="249"/>
      <c r="I539" s="249"/>
      <c r="J539" s="249"/>
      <c r="K539" s="249"/>
      <c r="L539" s="249"/>
      <c r="M539" s="249"/>
    </row>
    <row r="540" spans="1:23" s="247" customFormat="1" x14ac:dyDescent="0.35">
      <c r="A540" s="387" t="s">
        <v>22</v>
      </c>
      <c r="B540" s="244"/>
      <c r="C540" s="443"/>
      <c r="D540" s="244"/>
      <c r="E540" s="244"/>
      <c r="F540" s="244"/>
      <c r="G540" s="244"/>
      <c r="P540" s="244"/>
      <c r="Q540" s="244"/>
      <c r="R540" s="244"/>
      <c r="S540" s="244"/>
      <c r="T540" s="244"/>
      <c r="U540" s="244"/>
      <c r="V540" s="244"/>
      <c r="W540" s="244"/>
    </row>
    <row r="541" spans="1:23" s="247" customFormat="1" x14ac:dyDescent="0.35">
      <c r="A541" s="387" t="s">
        <v>15</v>
      </c>
      <c r="B541" s="244"/>
      <c r="C541" s="443"/>
      <c r="D541" s="244"/>
      <c r="E541" s="244"/>
      <c r="F541" s="244"/>
      <c r="G541" s="244"/>
      <c r="P541" s="244"/>
      <c r="Q541" s="244"/>
      <c r="R541" s="244"/>
      <c r="S541" s="244"/>
      <c r="T541" s="244"/>
      <c r="U541" s="244"/>
      <c r="V541" s="244"/>
      <c r="W541" s="244"/>
    </row>
    <row r="542" spans="1:23" s="247" customFormat="1" x14ac:dyDescent="0.35">
      <c r="A542" s="387" t="s">
        <v>20</v>
      </c>
      <c r="B542" s="388">
        <v>173019</v>
      </c>
      <c r="C542" s="443">
        <f>B542/B$542*100</f>
        <v>100</v>
      </c>
      <c r="D542" s="244"/>
      <c r="E542" s="388">
        <v>19051</v>
      </c>
      <c r="F542" s="388">
        <v>11275</v>
      </c>
      <c r="G542" s="388">
        <v>17683</v>
      </c>
      <c r="H542" s="245">
        <v>24004</v>
      </c>
      <c r="I542" s="245">
        <v>11363</v>
      </c>
      <c r="J542" s="245">
        <v>16715</v>
      </c>
      <c r="K542" s="245">
        <v>28331</v>
      </c>
      <c r="L542" s="245">
        <v>44597</v>
      </c>
      <c r="M542" s="247">
        <v>0</v>
      </c>
      <c r="P542" s="244"/>
      <c r="Q542" s="244"/>
      <c r="R542" s="244"/>
      <c r="S542" s="244"/>
      <c r="T542" s="244"/>
      <c r="U542" s="244"/>
      <c r="V542" s="244"/>
      <c r="W542" s="244"/>
    </row>
    <row r="543" spans="1:23" x14ac:dyDescent="0.35">
      <c r="A543" s="390" t="s">
        <v>379</v>
      </c>
      <c r="B543" s="391">
        <v>63296</v>
      </c>
      <c r="C543" s="443">
        <f t="shared" ref="C543:C544" si="93">B543/B$542*100</f>
        <v>36.583265421716689</v>
      </c>
      <c r="E543" s="391">
        <v>5736</v>
      </c>
      <c r="F543" s="391">
        <v>1735</v>
      </c>
      <c r="G543" s="391">
        <v>3610</v>
      </c>
      <c r="H543" s="249">
        <v>8258</v>
      </c>
      <c r="I543" s="249">
        <v>2695</v>
      </c>
      <c r="J543" s="249">
        <v>8046</v>
      </c>
      <c r="K543" s="249">
        <v>7746</v>
      </c>
      <c r="L543" s="249">
        <v>25470</v>
      </c>
      <c r="M543" s="247">
        <v>0</v>
      </c>
    </row>
    <row r="544" spans="1:23" x14ac:dyDescent="0.35">
      <c r="A544" s="390" t="s">
        <v>380</v>
      </c>
      <c r="B544" s="391">
        <v>109723</v>
      </c>
      <c r="C544" s="443">
        <f t="shared" si="93"/>
        <v>63.416734578283304</v>
      </c>
      <c r="E544" s="391">
        <v>13315</v>
      </c>
      <c r="F544" s="391">
        <v>9540</v>
      </c>
      <c r="G544" s="391">
        <v>14073</v>
      </c>
      <c r="H544" s="249">
        <v>15746</v>
      </c>
      <c r="I544" s="249">
        <v>8668</v>
      </c>
      <c r="J544" s="249">
        <v>8669</v>
      </c>
      <c r="K544" s="249">
        <v>20585</v>
      </c>
      <c r="L544" s="249">
        <v>19127</v>
      </c>
      <c r="M544" s="247">
        <v>0</v>
      </c>
    </row>
    <row r="545" spans="1:23" x14ac:dyDescent="0.35">
      <c r="B545" s="391"/>
      <c r="C545" s="443"/>
      <c r="E545" s="391"/>
      <c r="F545" s="391"/>
      <c r="G545" s="391"/>
      <c r="H545" s="249"/>
      <c r="I545" s="249"/>
      <c r="J545" s="249"/>
      <c r="K545" s="249"/>
      <c r="L545" s="249"/>
      <c r="M545" s="247"/>
    </row>
    <row r="546" spans="1:23" s="247" customFormat="1" x14ac:dyDescent="0.35">
      <c r="A546" s="387" t="s">
        <v>19</v>
      </c>
      <c r="B546" s="244"/>
      <c r="C546" s="443"/>
      <c r="D546" s="244"/>
      <c r="E546" s="244"/>
      <c r="F546" s="244"/>
      <c r="G546" s="244"/>
      <c r="P546" s="244"/>
      <c r="Q546" s="244"/>
      <c r="R546" s="244"/>
      <c r="S546" s="244"/>
      <c r="T546" s="244"/>
      <c r="U546" s="244"/>
      <c r="V546" s="244"/>
      <c r="W546" s="244"/>
    </row>
    <row r="547" spans="1:23" s="247" customFormat="1" x14ac:dyDescent="0.35">
      <c r="A547" s="387" t="s">
        <v>20</v>
      </c>
      <c r="B547" s="388">
        <v>85116</v>
      </c>
      <c r="C547" s="443">
        <f>B547/B$547*100</f>
        <v>100</v>
      </c>
      <c r="D547" s="244"/>
      <c r="E547" s="388">
        <v>9288</v>
      </c>
      <c r="F547" s="388">
        <v>5662</v>
      </c>
      <c r="G547" s="388">
        <v>8742</v>
      </c>
      <c r="H547" s="245">
        <v>11927</v>
      </c>
      <c r="I547" s="245">
        <v>5739</v>
      </c>
      <c r="J547" s="245">
        <v>8265</v>
      </c>
      <c r="K547" s="245">
        <v>13757</v>
      </c>
      <c r="L547" s="245">
        <v>21736</v>
      </c>
      <c r="M547" s="247">
        <v>0</v>
      </c>
      <c r="P547" s="244"/>
      <c r="Q547" s="244"/>
      <c r="R547" s="244"/>
      <c r="S547" s="244"/>
      <c r="T547" s="244"/>
      <c r="U547" s="244"/>
      <c r="V547" s="244"/>
      <c r="W547" s="244"/>
    </row>
    <row r="548" spans="1:23" x14ac:dyDescent="0.35">
      <c r="A548" s="390" t="s">
        <v>379</v>
      </c>
      <c r="B548" s="391">
        <v>25170</v>
      </c>
      <c r="C548" s="443">
        <f t="shared" ref="C548:C549" si="94">B548/B$547*100</f>
        <v>29.571408430847313</v>
      </c>
      <c r="E548" s="391">
        <v>2255</v>
      </c>
      <c r="F548" s="248">
        <v>666</v>
      </c>
      <c r="G548" s="391">
        <v>1257</v>
      </c>
      <c r="H548" s="249">
        <v>3163</v>
      </c>
      <c r="I548" s="249">
        <v>1056</v>
      </c>
      <c r="J548" s="249">
        <v>3329</v>
      </c>
      <c r="K548" s="249">
        <v>2689</v>
      </c>
      <c r="L548" s="249">
        <v>10755</v>
      </c>
      <c r="M548" s="247">
        <v>0</v>
      </c>
    </row>
    <row r="549" spans="1:23" x14ac:dyDescent="0.35">
      <c r="A549" s="390" t="s">
        <v>380</v>
      </c>
      <c r="B549" s="391">
        <v>59946</v>
      </c>
      <c r="C549" s="443">
        <f t="shared" si="94"/>
        <v>70.428591569152687</v>
      </c>
      <c r="E549" s="391">
        <v>7033</v>
      </c>
      <c r="F549" s="391">
        <v>4996</v>
      </c>
      <c r="G549" s="391">
        <v>7485</v>
      </c>
      <c r="H549" s="249">
        <v>8764</v>
      </c>
      <c r="I549" s="249">
        <v>4683</v>
      </c>
      <c r="J549" s="249">
        <v>4936</v>
      </c>
      <c r="K549" s="249">
        <v>11068</v>
      </c>
      <c r="L549" s="249">
        <v>10981</v>
      </c>
      <c r="M549" s="247">
        <v>0</v>
      </c>
    </row>
    <row r="550" spans="1:23" x14ac:dyDescent="0.35">
      <c r="B550" s="391"/>
      <c r="C550" s="443"/>
      <c r="E550" s="391"/>
      <c r="F550" s="391"/>
      <c r="G550" s="391"/>
      <c r="H550" s="249"/>
      <c r="I550" s="249"/>
      <c r="J550" s="249"/>
      <c r="K550" s="249"/>
      <c r="L550" s="249"/>
      <c r="M550" s="247"/>
    </row>
    <row r="551" spans="1:23" s="247" customFormat="1" x14ac:dyDescent="0.35">
      <c r="A551" s="387" t="s">
        <v>21</v>
      </c>
      <c r="B551" s="244"/>
      <c r="C551" s="443"/>
      <c r="D551" s="244"/>
      <c r="E551" s="244"/>
      <c r="F551" s="244"/>
      <c r="G551" s="244"/>
      <c r="P551" s="244"/>
      <c r="Q551" s="244"/>
      <c r="R551" s="244"/>
      <c r="S551" s="244"/>
      <c r="T551" s="244"/>
      <c r="U551" s="244"/>
      <c r="V551" s="244"/>
      <c r="W551" s="244"/>
    </row>
    <row r="552" spans="1:23" s="247" customFormat="1" x14ac:dyDescent="0.35">
      <c r="A552" s="387" t="s">
        <v>20</v>
      </c>
      <c r="B552" s="388">
        <v>87903</v>
      </c>
      <c r="C552" s="443">
        <f>B552/B$552*100</f>
        <v>100</v>
      </c>
      <c r="D552" s="244"/>
      <c r="E552" s="388">
        <v>9763</v>
      </c>
      <c r="F552" s="388">
        <v>5613</v>
      </c>
      <c r="G552" s="388">
        <v>8941</v>
      </c>
      <c r="H552" s="245">
        <v>12077</v>
      </c>
      <c r="I552" s="245">
        <v>5624</v>
      </c>
      <c r="J552" s="245">
        <v>8450</v>
      </c>
      <c r="K552" s="245">
        <v>14574</v>
      </c>
      <c r="L552" s="245">
        <v>22861</v>
      </c>
      <c r="M552" s="247">
        <v>0</v>
      </c>
      <c r="P552" s="244"/>
      <c r="Q552" s="244"/>
      <c r="R552" s="244"/>
      <c r="S552" s="244"/>
      <c r="T552" s="244"/>
      <c r="U552" s="244"/>
      <c r="V552" s="244"/>
      <c r="W552" s="244"/>
    </row>
    <row r="553" spans="1:23" x14ac:dyDescent="0.35">
      <c r="A553" s="390" t="s">
        <v>379</v>
      </c>
      <c r="B553" s="391">
        <v>38126</v>
      </c>
      <c r="C553" s="443">
        <f t="shared" ref="C553:C554" si="95">B553/B$552*100</f>
        <v>43.37280866409565</v>
      </c>
      <c r="E553" s="391">
        <v>3481</v>
      </c>
      <c r="F553" s="391">
        <v>1069</v>
      </c>
      <c r="G553" s="391">
        <v>2353</v>
      </c>
      <c r="H553" s="249">
        <v>5095</v>
      </c>
      <c r="I553" s="249">
        <v>1639</v>
      </c>
      <c r="J553" s="249">
        <v>4717</v>
      </c>
      <c r="K553" s="249">
        <v>5057</v>
      </c>
      <c r="L553" s="249">
        <v>14715</v>
      </c>
      <c r="M553" s="247">
        <v>0</v>
      </c>
    </row>
    <row r="554" spans="1:23" x14ac:dyDescent="0.35">
      <c r="A554" s="390" t="s">
        <v>380</v>
      </c>
      <c r="B554" s="391">
        <v>49777</v>
      </c>
      <c r="C554" s="443">
        <f t="shared" si="95"/>
        <v>56.62719133590435</v>
      </c>
      <c r="E554" s="391">
        <v>6282</v>
      </c>
      <c r="F554" s="391">
        <v>4544</v>
      </c>
      <c r="G554" s="391">
        <v>6588</v>
      </c>
      <c r="H554" s="249">
        <v>6982</v>
      </c>
      <c r="I554" s="249">
        <v>3985</v>
      </c>
      <c r="J554" s="249">
        <v>3733</v>
      </c>
      <c r="K554" s="249">
        <v>9517</v>
      </c>
      <c r="L554" s="249">
        <v>8146</v>
      </c>
      <c r="M554" s="247">
        <v>0</v>
      </c>
    </row>
    <row r="555" spans="1:23" x14ac:dyDescent="0.35">
      <c r="C555" s="443"/>
      <c r="E555" s="391"/>
      <c r="F555" s="391"/>
      <c r="G555" s="391"/>
      <c r="H555" s="249"/>
      <c r="I555" s="249"/>
      <c r="J555" s="249"/>
      <c r="K555" s="249"/>
      <c r="L555" s="249"/>
      <c r="M555" s="249"/>
    </row>
    <row r="556" spans="1:23" s="247" customFormat="1" x14ac:dyDescent="0.35">
      <c r="A556" s="387" t="s">
        <v>23</v>
      </c>
      <c r="B556" s="244"/>
      <c r="C556" s="443"/>
      <c r="D556" s="244"/>
      <c r="E556" s="244"/>
      <c r="F556" s="244"/>
      <c r="G556" s="244"/>
      <c r="P556" s="244"/>
      <c r="Q556" s="244"/>
      <c r="R556" s="244"/>
      <c r="S556" s="244"/>
      <c r="T556" s="244"/>
      <c r="U556" s="244"/>
      <c r="V556" s="244"/>
      <c r="W556" s="244"/>
    </row>
    <row r="557" spans="1:23" s="247" customFormat="1" x14ac:dyDescent="0.35">
      <c r="A557" s="387" t="s">
        <v>15</v>
      </c>
      <c r="B557" s="244"/>
      <c r="C557" s="443"/>
      <c r="D557" s="244"/>
      <c r="E557" s="244"/>
      <c r="F557" s="244"/>
      <c r="G557" s="244"/>
      <c r="P557" s="244"/>
      <c r="Q557" s="244"/>
      <c r="R557" s="244"/>
      <c r="S557" s="244"/>
      <c r="T557" s="244"/>
      <c r="U557" s="244"/>
      <c r="V557" s="244"/>
      <c r="W557" s="244"/>
    </row>
    <row r="558" spans="1:23" s="247" customFormat="1" x14ac:dyDescent="0.35">
      <c r="A558" s="387" t="s">
        <v>20</v>
      </c>
      <c r="B558" s="388">
        <v>343018</v>
      </c>
      <c r="C558" s="443">
        <f>B558/B$558*100</f>
        <v>100</v>
      </c>
      <c r="D558" s="244"/>
      <c r="E558" s="388">
        <v>32484</v>
      </c>
      <c r="F558" s="388">
        <v>33210</v>
      </c>
      <c r="G558" s="388">
        <v>35420</v>
      </c>
      <c r="H558" s="245">
        <v>50115</v>
      </c>
      <c r="I558" s="245">
        <v>32443</v>
      </c>
      <c r="J558" s="245">
        <v>37090</v>
      </c>
      <c r="K558" s="245">
        <v>64137</v>
      </c>
      <c r="L558" s="245">
        <v>36493</v>
      </c>
      <c r="M558" s="245">
        <v>21626</v>
      </c>
      <c r="P558" s="244"/>
      <c r="Q558" s="244"/>
      <c r="R558" s="244"/>
      <c r="S558" s="244"/>
      <c r="T558" s="244"/>
      <c r="U558" s="244"/>
      <c r="V558" s="244"/>
      <c r="W558" s="244"/>
    </row>
    <row r="559" spans="1:23" x14ac:dyDescent="0.35">
      <c r="A559" s="390" t="s">
        <v>379</v>
      </c>
      <c r="B559" s="391">
        <v>163358</v>
      </c>
      <c r="C559" s="443">
        <f t="shared" ref="C559:C560" si="96">B559/B$558*100</f>
        <v>47.623739862048055</v>
      </c>
      <c r="E559" s="391">
        <v>9773</v>
      </c>
      <c r="F559" s="391">
        <v>8764</v>
      </c>
      <c r="G559" s="391">
        <v>11692</v>
      </c>
      <c r="H559" s="249">
        <v>27467</v>
      </c>
      <c r="I559" s="249">
        <v>16397</v>
      </c>
      <c r="J559" s="249">
        <v>20548</v>
      </c>
      <c r="K559" s="249">
        <v>38103</v>
      </c>
      <c r="L559" s="249">
        <v>27325</v>
      </c>
      <c r="M559" s="249">
        <v>3289</v>
      </c>
    </row>
    <row r="560" spans="1:23" x14ac:dyDescent="0.35">
      <c r="A560" s="390" t="s">
        <v>380</v>
      </c>
      <c r="B560" s="391">
        <v>179660</v>
      </c>
      <c r="C560" s="443">
        <f t="shared" si="96"/>
        <v>52.376260137951945</v>
      </c>
      <c r="E560" s="391">
        <v>22711</v>
      </c>
      <c r="F560" s="391">
        <v>24446</v>
      </c>
      <c r="G560" s="391">
        <v>23728</v>
      </c>
      <c r="H560" s="249">
        <v>22648</v>
      </c>
      <c r="I560" s="249">
        <v>16046</v>
      </c>
      <c r="J560" s="249">
        <v>16542</v>
      </c>
      <c r="K560" s="249">
        <v>26034</v>
      </c>
      <c r="L560" s="249">
        <v>9168</v>
      </c>
      <c r="M560" s="249">
        <v>18337</v>
      </c>
    </row>
    <row r="561" spans="1:53" x14ac:dyDescent="0.35">
      <c r="B561" s="391"/>
      <c r="C561" s="443"/>
      <c r="E561" s="391"/>
      <c r="F561" s="391"/>
      <c r="G561" s="391"/>
      <c r="H561" s="249"/>
      <c r="I561" s="249"/>
      <c r="J561" s="249"/>
      <c r="K561" s="249"/>
      <c r="L561" s="249"/>
      <c r="M561" s="249"/>
    </row>
    <row r="562" spans="1:53" s="247" customFormat="1" x14ac:dyDescent="0.35">
      <c r="A562" s="387" t="s">
        <v>19</v>
      </c>
      <c r="B562" s="244"/>
      <c r="C562" s="443"/>
      <c r="D562" s="244"/>
      <c r="E562" s="244"/>
      <c r="F562" s="244"/>
      <c r="G562" s="244"/>
      <c r="P562" s="244"/>
      <c r="Q562" s="244"/>
      <c r="R562" s="244"/>
      <c r="S562" s="244"/>
      <c r="T562" s="244"/>
      <c r="U562" s="244"/>
      <c r="V562" s="244"/>
      <c r="W562" s="244"/>
    </row>
    <row r="563" spans="1:53" s="247" customFormat="1" x14ac:dyDescent="0.35">
      <c r="A563" s="387" t="s">
        <v>20</v>
      </c>
      <c r="B563" s="388">
        <v>174692</v>
      </c>
      <c r="C563" s="443">
        <f>B563/B$563*100</f>
        <v>100</v>
      </c>
      <c r="D563" s="244"/>
      <c r="E563" s="388">
        <v>16443</v>
      </c>
      <c r="F563" s="388">
        <v>17017</v>
      </c>
      <c r="G563" s="388">
        <v>18506</v>
      </c>
      <c r="H563" s="245">
        <v>25911</v>
      </c>
      <c r="I563" s="245">
        <v>16631</v>
      </c>
      <c r="J563" s="245">
        <v>18733</v>
      </c>
      <c r="K563" s="245">
        <v>32177</v>
      </c>
      <c r="L563" s="245">
        <v>18219</v>
      </c>
      <c r="M563" s="245">
        <v>11055</v>
      </c>
      <c r="P563" s="244"/>
      <c r="Q563" s="244"/>
      <c r="R563" s="244"/>
      <c r="S563" s="244"/>
      <c r="T563" s="244"/>
      <c r="U563" s="244"/>
      <c r="V563" s="244"/>
      <c r="W563" s="244"/>
    </row>
    <row r="564" spans="1:53" x14ac:dyDescent="0.35">
      <c r="A564" s="390" t="s">
        <v>379</v>
      </c>
      <c r="B564" s="391">
        <v>72187</v>
      </c>
      <c r="C564" s="443">
        <f t="shared" ref="C564:C565" si="97">B564/B$563*100</f>
        <v>41.322441783252813</v>
      </c>
      <c r="E564" s="391">
        <v>4100</v>
      </c>
      <c r="F564" s="391">
        <v>3586</v>
      </c>
      <c r="G564" s="391">
        <v>4779</v>
      </c>
      <c r="H564" s="249">
        <v>12760</v>
      </c>
      <c r="I564" s="249">
        <v>7574</v>
      </c>
      <c r="J564" s="249">
        <v>9035</v>
      </c>
      <c r="K564" s="249">
        <v>16637</v>
      </c>
      <c r="L564" s="249">
        <v>12571</v>
      </c>
      <c r="M564" s="249">
        <v>1145</v>
      </c>
    </row>
    <row r="565" spans="1:53" x14ac:dyDescent="0.35">
      <c r="A565" s="390" t="s">
        <v>380</v>
      </c>
      <c r="B565" s="391">
        <v>102505</v>
      </c>
      <c r="C565" s="443">
        <f t="shared" si="97"/>
        <v>58.677558216747194</v>
      </c>
      <c r="E565" s="391">
        <v>12343</v>
      </c>
      <c r="F565" s="391">
        <v>13431</v>
      </c>
      <c r="G565" s="391">
        <v>13727</v>
      </c>
      <c r="H565" s="249">
        <v>13151</v>
      </c>
      <c r="I565" s="249">
        <v>9057</v>
      </c>
      <c r="J565" s="249">
        <v>9698</v>
      </c>
      <c r="K565" s="249">
        <v>15540</v>
      </c>
      <c r="L565" s="249">
        <v>5648</v>
      </c>
      <c r="M565" s="249">
        <v>9910</v>
      </c>
    </row>
    <row r="566" spans="1:53" x14ac:dyDescent="0.35">
      <c r="B566" s="391"/>
      <c r="C566" s="443"/>
      <c r="E566" s="391"/>
      <c r="F566" s="391"/>
      <c r="G566" s="391"/>
      <c r="H566" s="249"/>
      <c r="I566" s="249"/>
      <c r="J566" s="249"/>
      <c r="K566" s="249"/>
      <c r="L566" s="249"/>
      <c r="M566" s="249"/>
    </row>
    <row r="567" spans="1:53" s="247" customFormat="1" x14ac:dyDescent="0.35">
      <c r="A567" s="387" t="s">
        <v>21</v>
      </c>
      <c r="B567" s="244"/>
      <c r="C567" s="443"/>
      <c r="D567" s="244"/>
      <c r="E567" s="244"/>
      <c r="F567" s="244"/>
      <c r="G567" s="244"/>
      <c r="P567" s="244"/>
      <c r="Q567" s="244"/>
      <c r="R567" s="244"/>
      <c r="S567" s="244"/>
      <c r="T567" s="244"/>
      <c r="U567" s="244"/>
      <c r="V567" s="244"/>
      <c r="W567" s="244"/>
    </row>
    <row r="568" spans="1:53" s="247" customFormat="1" x14ac:dyDescent="0.35">
      <c r="A568" s="387" t="s">
        <v>20</v>
      </c>
      <c r="B568" s="388">
        <v>168326</v>
      </c>
      <c r="C568" s="443">
        <f>B568/B$568*100</f>
        <v>100</v>
      </c>
      <c r="D568" s="244"/>
      <c r="E568" s="388">
        <v>16041</v>
      </c>
      <c r="F568" s="388">
        <v>16193</v>
      </c>
      <c r="G568" s="388">
        <v>16914</v>
      </c>
      <c r="H568" s="245">
        <v>24204</v>
      </c>
      <c r="I568" s="245">
        <v>15812</v>
      </c>
      <c r="J568" s="245">
        <v>18357</v>
      </c>
      <c r="K568" s="245">
        <v>31960</v>
      </c>
      <c r="L568" s="245">
        <v>18274</v>
      </c>
      <c r="M568" s="245">
        <v>10571</v>
      </c>
      <c r="P568" s="244"/>
      <c r="Q568" s="244"/>
      <c r="R568" s="244"/>
      <c r="S568" s="244"/>
      <c r="T568" s="244"/>
      <c r="U568" s="244"/>
      <c r="V568" s="244"/>
      <c r="W568" s="244"/>
    </row>
    <row r="569" spans="1:53" x14ac:dyDescent="0.35">
      <c r="A569" s="390" t="s">
        <v>379</v>
      </c>
      <c r="B569" s="391">
        <v>91171</v>
      </c>
      <c r="C569" s="246">
        <f t="shared" ref="C569:C570" si="98">B569/B$568*100</f>
        <v>54.163349690481567</v>
      </c>
      <c r="D569" s="252"/>
      <c r="E569" s="395">
        <v>5673</v>
      </c>
      <c r="F569" s="395">
        <v>5178</v>
      </c>
      <c r="G569" s="395">
        <v>6913</v>
      </c>
      <c r="H569" s="242">
        <v>14707</v>
      </c>
      <c r="I569" s="242">
        <v>8823</v>
      </c>
      <c r="J569" s="242">
        <v>11513</v>
      </c>
      <c r="K569" s="242">
        <v>21466</v>
      </c>
      <c r="L569" s="242">
        <v>14754</v>
      </c>
      <c r="M569" s="242">
        <v>2144</v>
      </c>
    </row>
    <row r="570" spans="1:53" ht="18.600000000000001" thickBot="1" x14ac:dyDescent="0.4">
      <c r="A570" s="432" t="s">
        <v>380</v>
      </c>
      <c r="B570" s="433">
        <v>77155</v>
      </c>
      <c r="C570" s="258">
        <f t="shared" si="98"/>
        <v>45.836650309518433</v>
      </c>
      <c r="D570" s="256"/>
      <c r="E570" s="397">
        <v>10368</v>
      </c>
      <c r="F570" s="397">
        <v>11015</v>
      </c>
      <c r="G570" s="397">
        <v>10001</v>
      </c>
      <c r="H570" s="257">
        <v>9497</v>
      </c>
      <c r="I570" s="257">
        <v>6989</v>
      </c>
      <c r="J570" s="257">
        <v>6844</v>
      </c>
      <c r="K570" s="257">
        <v>10494</v>
      </c>
      <c r="L570" s="257">
        <v>3520</v>
      </c>
      <c r="M570" s="257">
        <v>8427</v>
      </c>
    </row>
    <row r="571" spans="1:53" x14ac:dyDescent="0.35">
      <c r="E571" s="391"/>
      <c r="F571" s="391"/>
      <c r="G571" s="391"/>
      <c r="H571" s="249"/>
      <c r="I571" s="249"/>
      <c r="J571" s="249"/>
      <c r="K571" s="249"/>
      <c r="L571" s="249"/>
      <c r="M571" s="249"/>
      <c r="N571" s="249"/>
    </row>
    <row r="572" spans="1:53" ht="18.600000000000001" thickBot="1" x14ac:dyDescent="0.4">
      <c r="A572" s="396"/>
      <c r="B572" s="256"/>
      <c r="C572" s="256"/>
      <c r="D572" s="256"/>
      <c r="E572" s="397"/>
      <c r="F572" s="397"/>
      <c r="G572" s="397"/>
      <c r="H572" s="257"/>
      <c r="I572" s="257"/>
      <c r="J572" s="257"/>
      <c r="K572" s="257"/>
      <c r="L572" s="257"/>
      <c r="M572" s="257"/>
      <c r="N572" s="257"/>
      <c r="O572" s="259"/>
      <c r="P572" s="256"/>
      <c r="Q572" s="256"/>
      <c r="R572" s="256"/>
      <c r="S572" s="256"/>
      <c r="T572" s="256"/>
      <c r="U572" s="256"/>
    </row>
    <row r="573" spans="1:53" s="233" customFormat="1" ht="18.600000000000001" thickBot="1" x14ac:dyDescent="0.4">
      <c r="A573" s="642" t="s">
        <v>463</v>
      </c>
      <c r="B573" s="643"/>
      <c r="C573" s="643"/>
      <c r="D573" s="643"/>
      <c r="E573" s="643"/>
      <c r="F573" s="643"/>
      <c r="G573" s="643"/>
      <c r="H573" s="643"/>
      <c r="I573" s="643"/>
      <c r="J573" s="643"/>
      <c r="K573" s="643"/>
      <c r="L573" s="643"/>
      <c r="M573" s="643"/>
      <c r="N573" s="643"/>
      <c r="O573" s="643"/>
      <c r="P573" s="643"/>
      <c r="Q573" s="643"/>
      <c r="R573" s="643"/>
      <c r="S573" s="643"/>
      <c r="T573" s="643"/>
      <c r="U573" s="643"/>
      <c r="V573" s="643"/>
      <c r="W573" s="326"/>
      <c r="X573" s="231"/>
      <c r="Y573" s="231"/>
      <c r="Z573" s="231"/>
      <c r="AA573" s="231"/>
      <c r="AB573" s="231"/>
      <c r="AC573" s="231"/>
      <c r="AD573" s="231"/>
      <c r="AE573" s="231"/>
      <c r="AF573" s="231"/>
      <c r="AG573" s="231"/>
      <c r="AH573" s="231"/>
      <c r="AI573" s="231"/>
      <c r="AJ573" s="231"/>
      <c r="AK573" s="231"/>
      <c r="AL573" s="232"/>
      <c r="AM573" s="230"/>
      <c r="AN573" s="230"/>
      <c r="AO573" s="230"/>
      <c r="AP573" s="230"/>
      <c r="AQ573" s="230"/>
      <c r="AR573" s="230"/>
      <c r="AS573" s="230"/>
      <c r="AT573" s="230"/>
      <c r="AU573" s="230"/>
      <c r="AV573" s="230"/>
      <c r="AW573" s="230"/>
      <c r="AX573" s="230"/>
      <c r="AY573" s="230"/>
    </row>
    <row r="574" spans="1:53" s="395" customFormat="1" ht="18.600000000000001" thickBot="1" x14ac:dyDescent="0.4">
      <c r="A574" s="459" t="s">
        <v>367</v>
      </c>
      <c r="B574" s="638" t="s">
        <v>220</v>
      </c>
      <c r="C574" s="622"/>
      <c r="D574" s="460"/>
      <c r="E574" s="537" t="s">
        <v>3</v>
      </c>
      <c r="F574" s="538"/>
      <c r="G574" s="538"/>
      <c r="H574" s="538"/>
      <c r="I574" s="538"/>
      <c r="J574" s="538"/>
      <c r="K574" s="538"/>
      <c r="L574" s="538"/>
      <c r="M574" s="538"/>
      <c r="N574" s="538"/>
      <c r="O574" s="538"/>
      <c r="P574" s="538"/>
      <c r="Q574" s="538"/>
      <c r="R574" s="538"/>
      <c r="S574" s="538"/>
      <c r="T574" s="538"/>
      <c r="U574" s="538"/>
      <c r="V574" s="539"/>
      <c r="W574" s="399"/>
      <c r="X574" s="399"/>
      <c r="Y574" s="399"/>
      <c r="Z574" s="399"/>
      <c r="AA574" s="399"/>
      <c r="AB574" s="399"/>
      <c r="AC574" s="399"/>
      <c r="AD574" s="399"/>
      <c r="AE574" s="399"/>
      <c r="AF574" s="399"/>
      <c r="AG574" s="399"/>
      <c r="AH574" s="399"/>
      <c r="AI574" s="399"/>
      <c r="AJ574" s="399"/>
      <c r="AK574" s="399"/>
      <c r="AL574" s="399"/>
      <c r="AM574" s="399"/>
      <c r="AN574" s="399"/>
      <c r="AO574" s="399"/>
      <c r="AP574" s="399"/>
      <c r="AQ574" s="399"/>
      <c r="AR574" s="399"/>
      <c r="AS574" s="399"/>
      <c r="AT574" s="399"/>
      <c r="AU574" s="399"/>
      <c r="AV574" s="399"/>
      <c r="AW574" s="399"/>
      <c r="AX574" s="399"/>
      <c r="AY574" s="399"/>
    </row>
    <row r="575" spans="1:53" s="421" customFormat="1" ht="48" thickBot="1" x14ac:dyDescent="0.4">
      <c r="A575" s="540"/>
      <c r="B575" s="534" t="s">
        <v>4</v>
      </c>
      <c r="C575" s="535" t="s">
        <v>5</v>
      </c>
      <c r="D575" s="536"/>
      <c r="E575" s="513" t="s">
        <v>221</v>
      </c>
      <c r="F575" s="509" t="s">
        <v>222</v>
      </c>
      <c r="G575" s="509" t="s">
        <v>223</v>
      </c>
      <c r="H575" s="509" t="s">
        <v>224</v>
      </c>
      <c r="I575" s="509" t="s">
        <v>442</v>
      </c>
      <c r="J575" s="509" t="s">
        <v>226</v>
      </c>
      <c r="K575" s="509" t="s">
        <v>227</v>
      </c>
      <c r="L575" s="509" t="s">
        <v>228</v>
      </c>
      <c r="M575" s="509" t="s">
        <v>229</v>
      </c>
      <c r="N575" s="514" t="s">
        <v>477</v>
      </c>
      <c r="O575" s="510" t="s">
        <v>443</v>
      </c>
      <c r="P575" s="510" t="s">
        <v>444</v>
      </c>
      <c r="Q575" s="509" t="s">
        <v>231</v>
      </c>
      <c r="R575" s="528" t="s">
        <v>232</v>
      </c>
      <c r="S575" s="509" t="s">
        <v>445</v>
      </c>
      <c r="T575" s="509" t="s">
        <v>234</v>
      </c>
      <c r="U575" s="509" t="s">
        <v>446</v>
      </c>
      <c r="V575" s="515" t="s">
        <v>236</v>
      </c>
      <c r="W575" s="399"/>
      <c r="X575" s="399"/>
      <c r="Y575" s="399"/>
      <c r="Z575" s="399"/>
      <c r="AA575" s="399"/>
      <c r="AB575" s="399"/>
      <c r="AC575" s="399"/>
      <c r="AD575" s="399"/>
      <c r="AE575" s="399"/>
      <c r="AF575" s="399"/>
      <c r="AG575" s="399"/>
      <c r="AH575" s="399"/>
      <c r="AI575" s="399"/>
      <c r="AJ575" s="399"/>
      <c r="AK575" s="399"/>
      <c r="AL575" s="399"/>
      <c r="AM575" s="399"/>
      <c r="AN575" s="399"/>
      <c r="AO575" s="399"/>
      <c r="AP575" s="399"/>
      <c r="AQ575" s="399"/>
      <c r="AR575" s="399"/>
      <c r="AS575" s="399"/>
      <c r="AT575" s="399"/>
      <c r="AU575" s="399"/>
      <c r="AV575" s="399"/>
      <c r="AW575" s="399"/>
      <c r="AX575" s="399"/>
      <c r="AY575" s="399"/>
      <c r="AZ575" s="399"/>
    </row>
    <row r="576" spans="1:53" s="437" customFormat="1" ht="18.600000000000001" thickBot="1" x14ac:dyDescent="0.4">
      <c r="A576" s="240" t="s">
        <v>14</v>
      </c>
      <c r="B576" s="240"/>
      <c r="C576" s="240"/>
      <c r="D576" s="240"/>
      <c r="E576" s="240"/>
      <c r="F576" s="240"/>
      <c r="G576" s="240"/>
      <c r="H576" s="240"/>
      <c r="I576" s="240"/>
      <c r="J576" s="240"/>
      <c r="K576" s="240"/>
      <c r="L576" s="240"/>
      <c r="M576" s="240"/>
      <c r="N576" s="240"/>
      <c r="O576" s="240"/>
      <c r="P576" s="240"/>
      <c r="Q576" s="240"/>
      <c r="R576" s="240"/>
      <c r="S576" s="240"/>
      <c r="T576" s="240"/>
      <c r="U576" s="240"/>
      <c r="V576" s="240"/>
      <c r="W576" s="240"/>
      <c r="X576" s="243"/>
      <c r="Y576" s="243"/>
      <c r="Z576" s="243"/>
      <c r="AA576" s="243"/>
      <c r="AB576" s="243"/>
      <c r="AC576" s="243"/>
      <c r="AD576" s="243"/>
      <c r="AE576" s="243"/>
      <c r="AF576" s="243"/>
      <c r="AG576" s="243"/>
      <c r="AH576" s="243"/>
      <c r="AI576" s="243"/>
      <c r="AJ576" s="243"/>
      <c r="AK576" s="243"/>
      <c r="AL576" s="243"/>
      <c r="AM576" s="243"/>
      <c r="AN576" s="243"/>
      <c r="AO576" s="243"/>
      <c r="AP576" s="243"/>
      <c r="AQ576" s="243"/>
      <c r="AR576" s="243"/>
      <c r="AS576" s="243"/>
      <c r="AT576" s="243"/>
      <c r="AU576" s="243"/>
      <c r="AV576" s="243"/>
      <c r="AW576" s="243"/>
      <c r="AX576" s="243"/>
      <c r="AY576" s="243"/>
      <c r="AZ576" s="243"/>
      <c r="BA576" s="243"/>
    </row>
    <row r="577" spans="1:53" s="437" customFormat="1" ht="18.600000000000001" thickBot="1" x14ac:dyDescent="0.4">
      <c r="A577" s="243" t="s">
        <v>378</v>
      </c>
      <c r="B577" s="243"/>
      <c r="C577" s="243"/>
      <c r="D577" s="243"/>
      <c r="E577" s="243"/>
      <c r="F577" s="243"/>
      <c r="G577" s="243"/>
      <c r="H577" s="243"/>
      <c r="I577" s="243"/>
      <c r="J577" s="243"/>
      <c r="K577" s="243"/>
      <c r="L577" s="243"/>
      <c r="M577" s="243"/>
      <c r="N577" s="243"/>
      <c r="O577" s="243"/>
      <c r="P577" s="243"/>
      <c r="Q577" s="243"/>
      <c r="R577" s="243"/>
      <c r="S577" s="243"/>
      <c r="T577" s="243"/>
      <c r="U577" s="243"/>
      <c r="V577" s="243"/>
      <c r="W577" s="243"/>
      <c r="X577" s="243"/>
      <c r="Y577" s="243"/>
      <c r="Z577" s="243"/>
      <c r="AA577" s="243"/>
      <c r="AB577" s="243"/>
      <c r="AC577" s="243"/>
      <c r="AD577" s="243"/>
      <c r="AE577" s="243"/>
      <c r="AF577" s="243"/>
      <c r="AG577" s="243"/>
      <c r="AH577" s="243"/>
      <c r="AI577" s="243"/>
      <c r="AJ577" s="243"/>
      <c r="AK577" s="243"/>
      <c r="AL577" s="243"/>
      <c r="AM577" s="243"/>
      <c r="AN577" s="243"/>
      <c r="AO577" s="243"/>
      <c r="AP577" s="243"/>
      <c r="AQ577" s="243"/>
      <c r="AR577" s="243"/>
      <c r="AS577" s="243"/>
      <c r="AT577" s="243"/>
      <c r="AU577" s="243"/>
      <c r="AV577" s="243"/>
      <c r="AW577" s="243"/>
      <c r="AX577" s="243"/>
      <c r="AY577" s="243"/>
      <c r="AZ577" s="243"/>
      <c r="BA577" s="243"/>
    </row>
    <row r="578" spans="1:53" s="247" customFormat="1" x14ac:dyDescent="0.35">
      <c r="A578" s="387" t="s">
        <v>20</v>
      </c>
      <c r="B578" s="388">
        <v>1494646</v>
      </c>
      <c r="C578" s="443">
        <f>B578/B$578*100</f>
        <v>100</v>
      </c>
      <c r="D578" s="244"/>
      <c r="E578" s="388">
        <v>83264</v>
      </c>
      <c r="F578" s="388">
        <v>64832</v>
      </c>
      <c r="G578" s="388">
        <v>118527</v>
      </c>
      <c r="H578" s="245">
        <v>50271</v>
      </c>
      <c r="I578" s="245">
        <v>46690</v>
      </c>
      <c r="J578" s="245">
        <v>63975</v>
      </c>
      <c r="K578" s="245">
        <v>102026</v>
      </c>
      <c r="L578" s="245">
        <v>58724</v>
      </c>
      <c r="M578" s="245">
        <v>31167</v>
      </c>
      <c r="N578" s="245">
        <f>O578+P578</f>
        <v>259086</v>
      </c>
      <c r="O578" s="245">
        <v>167633</v>
      </c>
      <c r="P578" s="245">
        <v>91453</v>
      </c>
      <c r="Q578" s="388">
        <v>236122</v>
      </c>
      <c r="R578" s="388">
        <v>74329</v>
      </c>
      <c r="S578" s="388">
        <v>69018</v>
      </c>
      <c r="T578" s="388">
        <v>79412</v>
      </c>
      <c r="U578" s="388">
        <v>68257</v>
      </c>
      <c r="V578" s="388">
        <v>88946</v>
      </c>
      <c r="W578" s="244"/>
      <c r="X578" s="244"/>
    </row>
    <row r="579" spans="1:53" x14ac:dyDescent="0.35">
      <c r="A579" s="390" t="s">
        <v>379</v>
      </c>
      <c r="B579" s="391">
        <v>827045</v>
      </c>
      <c r="C579" s="443">
        <f t="shared" ref="C579:C580" si="99">B579/B$578*100</f>
        <v>55.333838246648369</v>
      </c>
      <c r="E579" s="391">
        <v>49029</v>
      </c>
      <c r="F579" s="391">
        <v>44089</v>
      </c>
      <c r="G579" s="391">
        <v>76136</v>
      </c>
      <c r="H579" s="249">
        <v>35312</v>
      </c>
      <c r="I579" s="249">
        <v>30999</v>
      </c>
      <c r="J579" s="249">
        <v>33140</v>
      </c>
      <c r="K579" s="249">
        <v>54388</v>
      </c>
      <c r="L579" s="249">
        <v>44414</v>
      </c>
      <c r="M579" s="249">
        <v>21680</v>
      </c>
      <c r="N579" s="245">
        <f t="shared" ref="N579:N601" si="100">O579+P579</f>
        <v>97825</v>
      </c>
      <c r="O579" s="249">
        <v>71156</v>
      </c>
      <c r="P579" s="249">
        <v>26669</v>
      </c>
      <c r="Q579" s="391">
        <v>73023</v>
      </c>
      <c r="R579" s="391">
        <v>52048</v>
      </c>
      <c r="S579" s="391">
        <v>43754</v>
      </c>
      <c r="T579" s="391">
        <v>47451</v>
      </c>
      <c r="U579" s="391">
        <v>54187</v>
      </c>
      <c r="V579" s="391">
        <v>69570</v>
      </c>
      <c r="X579" s="248"/>
    </row>
    <row r="580" spans="1:53" x14ac:dyDescent="0.35">
      <c r="A580" s="390" t="s">
        <v>380</v>
      </c>
      <c r="B580" s="391">
        <v>667601</v>
      </c>
      <c r="C580" s="443">
        <f t="shared" si="99"/>
        <v>44.666161753351631</v>
      </c>
      <c r="E580" s="391">
        <v>34235</v>
      </c>
      <c r="F580" s="391">
        <v>20743</v>
      </c>
      <c r="G580" s="391">
        <v>42391</v>
      </c>
      <c r="H580" s="249">
        <v>14959</v>
      </c>
      <c r="I580" s="249">
        <v>15691</v>
      </c>
      <c r="J580" s="249">
        <v>30835</v>
      </c>
      <c r="K580" s="249">
        <v>47638</v>
      </c>
      <c r="L580" s="249">
        <v>14310</v>
      </c>
      <c r="M580" s="249">
        <v>9487</v>
      </c>
      <c r="N580" s="245">
        <f t="shared" si="100"/>
        <v>161261</v>
      </c>
      <c r="O580" s="249">
        <v>96477</v>
      </c>
      <c r="P580" s="249">
        <v>64784</v>
      </c>
      <c r="Q580" s="391">
        <v>163099</v>
      </c>
      <c r="R580" s="391">
        <v>22281</v>
      </c>
      <c r="S580" s="391">
        <v>25264</v>
      </c>
      <c r="T580" s="391">
        <v>31961</v>
      </c>
      <c r="U580" s="391">
        <v>14070</v>
      </c>
      <c r="V580" s="391">
        <v>19376</v>
      </c>
      <c r="X580" s="248"/>
    </row>
    <row r="581" spans="1:53" x14ac:dyDescent="0.35">
      <c r="B581" s="391"/>
      <c r="C581" s="443"/>
      <c r="E581" s="391"/>
      <c r="F581" s="391"/>
      <c r="G581" s="391"/>
      <c r="H581" s="249"/>
      <c r="I581" s="249"/>
      <c r="J581" s="249"/>
      <c r="K581" s="249"/>
      <c r="L581" s="249"/>
      <c r="M581" s="249"/>
      <c r="N581" s="245"/>
      <c r="O581" s="249"/>
      <c r="P581" s="249"/>
      <c r="Q581" s="391"/>
      <c r="R581" s="391"/>
      <c r="S581" s="391"/>
      <c r="T581" s="391"/>
      <c r="U581" s="391"/>
      <c r="V581" s="391"/>
      <c r="X581" s="248"/>
    </row>
    <row r="582" spans="1:53" s="247" customFormat="1" x14ac:dyDescent="0.35">
      <c r="A582" s="387" t="s">
        <v>19</v>
      </c>
      <c r="B582" s="244"/>
      <c r="C582" s="443"/>
      <c r="D582" s="244"/>
      <c r="E582" s="244"/>
      <c r="F582" s="244"/>
      <c r="G582" s="244"/>
      <c r="N582" s="245"/>
      <c r="Q582" s="244"/>
      <c r="R582" s="244"/>
      <c r="S582" s="244"/>
      <c r="T582" s="244"/>
      <c r="U582" s="244"/>
      <c r="V582" s="244"/>
      <c r="W582" s="244"/>
      <c r="X582" s="244"/>
    </row>
    <row r="583" spans="1:53" s="247" customFormat="1" x14ac:dyDescent="0.35">
      <c r="A583" s="387" t="s">
        <v>20</v>
      </c>
      <c r="B583" s="388">
        <v>727456</v>
      </c>
      <c r="C583" s="443">
        <f>B583/B$583*100</f>
        <v>100</v>
      </c>
      <c r="D583" s="244"/>
      <c r="E583" s="388">
        <v>41218</v>
      </c>
      <c r="F583" s="388">
        <v>31379</v>
      </c>
      <c r="G583" s="388">
        <v>57117</v>
      </c>
      <c r="H583" s="245">
        <v>24208</v>
      </c>
      <c r="I583" s="245">
        <v>22684</v>
      </c>
      <c r="J583" s="245">
        <v>31134</v>
      </c>
      <c r="K583" s="245">
        <v>49507</v>
      </c>
      <c r="L583" s="245">
        <v>28855</v>
      </c>
      <c r="M583" s="245">
        <v>15189</v>
      </c>
      <c r="N583" s="245">
        <f t="shared" si="100"/>
        <v>126477</v>
      </c>
      <c r="O583" s="245">
        <v>82318</v>
      </c>
      <c r="P583" s="245">
        <v>44159</v>
      </c>
      <c r="Q583" s="388">
        <v>116780</v>
      </c>
      <c r="R583" s="388">
        <v>36156</v>
      </c>
      <c r="S583" s="388">
        <v>33925</v>
      </c>
      <c r="T583" s="388">
        <v>38286</v>
      </c>
      <c r="U583" s="388">
        <v>32248</v>
      </c>
      <c r="V583" s="388">
        <v>42293</v>
      </c>
      <c r="W583" s="244"/>
      <c r="X583" s="244"/>
    </row>
    <row r="584" spans="1:53" x14ac:dyDescent="0.35">
      <c r="A584" s="390" t="s">
        <v>379</v>
      </c>
      <c r="B584" s="391">
        <v>340393</v>
      </c>
      <c r="C584" s="443">
        <f t="shared" ref="C584:C585" si="101">B584/B$583*100</f>
        <v>46.792245854044779</v>
      </c>
      <c r="E584" s="391">
        <v>21411</v>
      </c>
      <c r="F584" s="391">
        <v>18808</v>
      </c>
      <c r="G584" s="391">
        <v>32258</v>
      </c>
      <c r="H584" s="249">
        <v>14914</v>
      </c>
      <c r="I584" s="249">
        <v>13251</v>
      </c>
      <c r="J584" s="249">
        <v>13699</v>
      </c>
      <c r="K584" s="249">
        <v>21493</v>
      </c>
      <c r="L584" s="249">
        <v>19780</v>
      </c>
      <c r="M584" s="249">
        <v>8765</v>
      </c>
      <c r="N584" s="245">
        <f t="shared" si="100"/>
        <v>37195</v>
      </c>
      <c r="O584" s="249">
        <v>28383</v>
      </c>
      <c r="P584" s="249">
        <v>8812</v>
      </c>
      <c r="Q584" s="391">
        <v>26801</v>
      </c>
      <c r="R584" s="391">
        <v>22159</v>
      </c>
      <c r="S584" s="391">
        <v>17768</v>
      </c>
      <c r="T584" s="391">
        <v>18955</v>
      </c>
      <c r="U584" s="391">
        <v>23157</v>
      </c>
      <c r="V584" s="391">
        <v>29979</v>
      </c>
      <c r="X584" s="248"/>
    </row>
    <row r="585" spans="1:53" x14ac:dyDescent="0.35">
      <c r="A585" s="390" t="s">
        <v>380</v>
      </c>
      <c r="B585" s="391">
        <v>387063</v>
      </c>
      <c r="C585" s="443">
        <f t="shared" si="101"/>
        <v>53.207754145955221</v>
      </c>
      <c r="E585" s="391">
        <v>19807</v>
      </c>
      <c r="F585" s="391">
        <v>12571</v>
      </c>
      <c r="G585" s="391">
        <v>24859</v>
      </c>
      <c r="H585" s="249">
        <v>9294</v>
      </c>
      <c r="I585" s="249">
        <v>9433</v>
      </c>
      <c r="J585" s="249">
        <v>17435</v>
      </c>
      <c r="K585" s="249">
        <v>28014</v>
      </c>
      <c r="L585" s="249">
        <v>9075</v>
      </c>
      <c r="M585" s="249">
        <v>6424</v>
      </c>
      <c r="N585" s="245">
        <f t="shared" si="100"/>
        <v>89282</v>
      </c>
      <c r="O585" s="249">
        <v>53935</v>
      </c>
      <c r="P585" s="249">
        <v>35347</v>
      </c>
      <c r="Q585" s="391">
        <v>89979</v>
      </c>
      <c r="R585" s="391">
        <v>13997</v>
      </c>
      <c r="S585" s="391">
        <v>16157</v>
      </c>
      <c r="T585" s="391">
        <v>19331</v>
      </c>
      <c r="U585" s="391">
        <v>9091</v>
      </c>
      <c r="V585" s="391">
        <v>12314</v>
      </c>
      <c r="X585" s="248"/>
    </row>
    <row r="586" spans="1:53" x14ac:dyDescent="0.35">
      <c r="B586" s="391"/>
      <c r="C586" s="443"/>
      <c r="E586" s="391"/>
      <c r="F586" s="391"/>
      <c r="G586" s="391"/>
      <c r="H586" s="249"/>
      <c r="I586" s="249"/>
      <c r="J586" s="249"/>
      <c r="K586" s="249"/>
      <c r="L586" s="249"/>
      <c r="M586" s="249"/>
      <c r="N586" s="245"/>
      <c r="O586" s="249"/>
      <c r="P586" s="249"/>
      <c r="Q586" s="391"/>
      <c r="R586" s="391"/>
      <c r="S586" s="391"/>
      <c r="T586" s="391"/>
      <c r="U586" s="391"/>
      <c r="V586" s="391"/>
      <c r="X586" s="248"/>
    </row>
    <row r="587" spans="1:53" s="247" customFormat="1" x14ac:dyDescent="0.35">
      <c r="A587" s="387" t="s">
        <v>21</v>
      </c>
      <c r="B587" s="244"/>
      <c r="C587" s="443"/>
      <c r="D587" s="244"/>
      <c r="E587" s="244"/>
      <c r="F587" s="244"/>
      <c r="G587" s="244"/>
      <c r="N587" s="245"/>
      <c r="Q587" s="244"/>
      <c r="R587" s="244"/>
      <c r="S587" s="244"/>
      <c r="T587" s="244"/>
      <c r="U587" s="244"/>
      <c r="V587" s="244"/>
      <c r="W587" s="244"/>
      <c r="X587" s="244"/>
    </row>
    <row r="588" spans="1:53" s="247" customFormat="1" x14ac:dyDescent="0.35">
      <c r="A588" s="387" t="s">
        <v>20</v>
      </c>
      <c r="B588" s="388">
        <v>767190</v>
      </c>
      <c r="C588" s="443">
        <f>B588/B$588*100</f>
        <v>100</v>
      </c>
      <c r="D588" s="244"/>
      <c r="E588" s="388">
        <v>42046</v>
      </c>
      <c r="F588" s="388">
        <v>33453</v>
      </c>
      <c r="G588" s="388">
        <v>61410</v>
      </c>
      <c r="H588" s="245">
        <v>26063</v>
      </c>
      <c r="I588" s="245">
        <v>24006</v>
      </c>
      <c r="J588" s="245">
        <v>32841</v>
      </c>
      <c r="K588" s="245">
        <v>52519</v>
      </c>
      <c r="L588" s="245">
        <v>29869</v>
      </c>
      <c r="M588" s="245">
        <v>15978</v>
      </c>
      <c r="N588" s="245">
        <f t="shared" si="100"/>
        <v>132609</v>
      </c>
      <c r="O588" s="245">
        <v>85315</v>
      </c>
      <c r="P588" s="245">
        <v>47294</v>
      </c>
      <c r="Q588" s="388">
        <v>119342</v>
      </c>
      <c r="R588" s="388">
        <v>38173</v>
      </c>
      <c r="S588" s="388">
        <v>35093</v>
      </c>
      <c r="T588" s="388">
        <v>41126</v>
      </c>
      <c r="U588" s="388">
        <v>36009</v>
      </c>
      <c r="V588" s="388">
        <v>46653</v>
      </c>
      <c r="W588" s="244"/>
      <c r="X588" s="244"/>
    </row>
    <row r="589" spans="1:53" x14ac:dyDescent="0.35">
      <c r="A589" s="390" t="s">
        <v>379</v>
      </c>
      <c r="B589" s="391">
        <v>486652</v>
      </c>
      <c r="C589" s="443">
        <f t="shared" ref="C589:C590" si="102">B589/B$588*100</f>
        <v>63.433047876015067</v>
      </c>
      <c r="E589" s="391">
        <v>27618</v>
      </c>
      <c r="F589" s="391">
        <v>25281</v>
      </c>
      <c r="G589" s="391">
        <v>43878</v>
      </c>
      <c r="H589" s="249">
        <v>20398</v>
      </c>
      <c r="I589" s="249">
        <v>17748</v>
      </c>
      <c r="J589" s="249">
        <v>19441</v>
      </c>
      <c r="K589" s="249">
        <v>32895</v>
      </c>
      <c r="L589" s="249">
        <v>24634</v>
      </c>
      <c r="M589" s="249">
        <v>12915</v>
      </c>
      <c r="N589" s="245">
        <f t="shared" si="100"/>
        <v>60630</v>
      </c>
      <c r="O589" s="249">
        <v>42773</v>
      </c>
      <c r="P589" s="249">
        <v>17857</v>
      </c>
      <c r="Q589" s="391">
        <v>46222</v>
      </c>
      <c r="R589" s="391">
        <v>29889</v>
      </c>
      <c r="S589" s="391">
        <v>25986</v>
      </c>
      <c r="T589" s="391">
        <v>28496</v>
      </c>
      <c r="U589" s="391">
        <v>31030</v>
      </c>
      <c r="V589" s="391">
        <v>39591</v>
      </c>
      <c r="X589" s="248"/>
    </row>
    <row r="590" spans="1:53" x14ac:dyDescent="0.35">
      <c r="A590" s="390" t="s">
        <v>380</v>
      </c>
      <c r="B590" s="391">
        <v>280538</v>
      </c>
      <c r="C590" s="443">
        <f t="shared" si="102"/>
        <v>36.566952123984933</v>
      </c>
      <c r="E590" s="391">
        <v>14428</v>
      </c>
      <c r="F590" s="391">
        <v>8172</v>
      </c>
      <c r="G590" s="391">
        <v>17532</v>
      </c>
      <c r="H590" s="249">
        <v>5665</v>
      </c>
      <c r="I590" s="249">
        <v>6258</v>
      </c>
      <c r="J590" s="249">
        <v>13400</v>
      </c>
      <c r="K590" s="249">
        <v>19624</v>
      </c>
      <c r="L590" s="249">
        <v>5235</v>
      </c>
      <c r="M590" s="249">
        <v>3063</v>
      </c>
      <c r="N590" s="245">
        <f t="shared" si="100"/>
        <v>71979</v>
      </c>
      <c r="O590" s="249">
        <v>42542</v>
      </c>
      <c r="P590" s="249">
        <v>29437</v>
      </c>
      <c r="Q590" s="391">
        <v>73120</v>
      </c>
      <c r="R590" s="391">
        <v>8284</v>
      </c>
      <c r="S590" s="391">
        <v>9107</v>
      </c>
      <c r="T590" s="391">
        <v>12630</v>
      </c>
      <c r="U590" s="391">
        <v>4979</v>
      </c>
      <c r="V590" s="391">
        <v>7062</v>
      </c>
      <c r="X590" s="248"/>
    </row>
    <row r="591" spans="1:53" x14ac:dyDescent="0.35">
      <c r="B591" s="391"/>
      <c r="C591" s="443"/>
      <c r="E591" s="391"/>
      <c r="F591" s="391"/>
      <c r="G591" s="391"/>
      <c r="H591" s="249"/>
      <c r="I591" s="249"/>
      <c r="J591" s="249"/>
      <c r="K591" s="249"/>
      <c r="L591" s="249"/>
      <c r="M591" s="249"/>
      <c r="N591" s="245"/>
      <c r="O591" s="249"/>
      <c r="P591" s="249"/>
      <c r="Q591" s="391"/>
      <c r="R591" s="391"/>
      <c r="S591" s="391"/>
      <c r="T591" s="391"/>
      <c r="U591" s="391"/>
      <c r="V591" s="391"/>
      <c r="X591" s="248"/>
    </row>
    <row r="592" spans="1:53" s="247" customFormat="1" x14ac:dyDescent="0.35">
      <c r="A592" s="387" t="s">
        <v>22</v>
      </c>
      <c r="B592" s="244"/>
      <c r="C592" s="443"/>
      <c r="D592" s="244"/>
      <c r="E592" s="244"/>
      <c r="F592" s="244"/>
      <c r="G592" s="244"/>
      <c r="N592" s="245"/>
      <c r="Q592" s="244"/>
      <c r="R592" s="244"/>
      <c r="S592" s="244"/>
      <c r="T592" s="244"/>
      <c r="U592" s="244"/>
      <c r="V592" s="244"/>
      <c r="W592" s="244"/>
      <c r="X592" s="244"/>
    </row>
    <row r="593" spans="1:24" s="247" customFormat="1" x14ac:dyDescent="0.35">
      <c r="A593" s="387" t="s">
        <v>15</v>
      </c>
      <c r="B593" s="244"/>
      <c r="C593" s="443"/>
      <c r="D593" s="244"/>
      <c r="E593" s="244"/>
      <c r="F593" s="244"/>
      <c r="G593" s="244"/>
      <c r="N593" s="245"/>
      <c r="Q593" s="244"/>
      <c r="R593" s="244"/>
      <c r="S593" s="244"/>
      <c r="T593" s="244"/>
      <c r="U593" s="244"/>
      <c r="V593" s="244"/>
      <c r="W593" s="244"/>
      <c r="X593" s="244"/>
    </row>
    <row r="594" spans="1:24" s="247" customFormat="1" x14ac:dyDescent="0.35">
      <c r="A594" s="387" t="s">
        <v>20</v>
      </c>
      <c r="B594" s="388">
        <v>750945</v>
      </c>
      <c r="C594" s="443">
        <f>B594/B$594*100</f>
        <v>100</v>
      </c>
      <c r="D594" s="244"/>
      <c r="E594" s="388">
        <v>13589</v>
      </c>
      <c r="F594" s="388">
        <v>15016</v>
      </c>
      <c r="G594" s="388">
        <v>38635</v>
      </c>
      <c r="H594" s="245">
        <v>14435</v>
      </c>
      <c r="I594" s="245">
        <v>7520</v>
      </c>
      <c r="J594" s="245">
        <v>8235</v>
      </c>
      <c r="K594" s="245">
        <v>55896</v>
      </c>
      <c r="L594" s="245">
        <v>6374</v>
      </c>
      <c r="M594" s="245">
        <v>7995</v>
      </c>
      <c r="N594" s="245">
        <f t="shared" si="100"/>
        <v>259086</v>
      </c>
      <c r="O594" s="245">
        <v>167633</v>
      </c>
      <c r="P594" s="245">
        <v>91453</v>
      </c>
      <c r="Q594" s="388">
        <v>195197</v>
      </c>
      <c r="R594" s="388">
        <v>17676</v>
      </c>
      <c r="S594" s="388">
        <v>18355</v>
      </c>
      <c r="T594" s="388">
        <v>50828</v>
      </c>
      <c r="U594" s="388">
        <v>18835</v>
      </c>
      <c r="V594" s="388">
        <v>23273</v>
      </c>
      <c r="W594" s="244"/>
      <c r="X594" s="244"/>
    </row>
    <row r="595" spans="1:24" x14ac:dyDescent="0.35">
      <c r="A595" s="390" t="s">
        <v>379</v>
      </c>
      <c r="B595" s="391">
        <v>295066</v>
      </c>
      <c r="C595" s="443">
        <f t="shared" ref="C595:C596" si="103">B595/B$594*100</f>
        <v>39.292624626304189</v>
      </c>
      <c r="E595" s="391">
        <v>5330</v>
      </c>
      <c r="F595" s="391">
        <v>7164</v>
      </c>
      <c r="G595" s="391">
        <v>17533</v>
      </c>
      <c r="H595" s="249">
        <v>7254</v>
      </c>
      <c r="I595" s="249">
        <v>3213</v>
      </c>
      <c r="J595" s="249">
        <v>1810</v>
      </c>
      <c r="K595" s="249">
        <v>21647</v>
      </c>
      <c r="L595" s="249">
        <v>4160</v>
      </c>
      <c r="M595" s="249">
        <v>5343</v>
      </c>
      <c r="N595" s="245">
        <f t="shared" si="100"/>
        <v>97825</v>
      </c>
      <c r="O595" s="249">
        <v>71156</v>
      </c>
      <c r="P595" s="249">
        <v>26669</v>
      </c>
      <c r="Q595" s="391">
        <v>54159</v>
      </c>
      <c r="R595" s="391">
        <v>8056</v>
      </c>
      <c r="S595" s="391">
        <v>8669</v>
      </c>
      <c r="T595" s="391">
        <v>26998</v>
      </c>
      <c r="U595" s="391">
        <v>12809</v>
      </c>
      <c r="V595" s="391">
        <v>13096</v>
      </c>
      <c r="X595" s="248"/>
    </row>
    <row r="596" spans="1:24" x14ac:dyDescent="0.35">
      <c r="A596" s="390" t="s">
        <v>380</v>
      </c>
      <c r="B596" s="391">
        <v>455879</v>
      </c>
      <c r="C596" s="443">
        <f t="shared" si="103"/>
        <v>60.707375373695818</v>
      </c>
      <c r="E596" s="391">
        <v>8259</v>
      </c>
      <c r="F596" s="391">
        <v>7852</v>
      </c>
      <c r="G596" s="391">
        <v>21102</v>
      </c>
      <c r="H596" s="249">
        <v>7181</v>
      </c>
      <c r="I596" s="249">
        <v>4307</v>
      </c>
      <c r="J596" s="249">
        <v>6425</v>
      </c>
      <c r="K596" s="249">
        <v>34249</v>
      </c>
      <c r="L596" s="249">
        <v>2214</v>
      </c>
      <c r="M596" s="249">
        <v>2652</v>
      </c>
      <c r="N596" s="245">
        <f t="shared" si="100"/>
        <v>161261</v>
      </c>
      <c r="O596" s="249">
        <v>96477</v>
      </c>
      <c r="P596" s="249">
        <v>64784</v>
      </c>
      <c r="Q596" s="391">
        <v>141038</v>
      </c>
      <c r="R596" s="391">
        <v>9620</v>
      </c>
      <c r="S596" s="391">
        <v>9686</v>
      </c>
      <c r="T596" s="391">
        <v>23830</v>
      </c>
      <c r="U596" s="391">
        <v>6026</v>
      </c>
      <c r="V596" s="391">
        <v>10177</v>
      </c>
      <c r="X596" s="248"/>
    </row>
    <row r="597" spans="1:24" x14ac:dyDescent="0.35">
      <c r="B597" s="391"/>
      <c r="C597" s="443"/>
      <c r="E597" s="391"/>
      <c r="F597" s="391"/>
      <c r="G597" s="391"/>
      <c r="H597" s="249"/>
      <c r="I597" s="249"/>
      <c r="J597" s="249"/>
      <c r="K597" s="249"/>
      <c r="L597" s="249"/>
      <c r="M597" s="249"/>
      <c r="N597" s="245"/>
      <c r="O597" s="249"/>
      <c r="P597" s="249"/>
      <c r="Q597" s="391"/>
      <c r="R597" s="391"/>
      <c r="S597" s="391"/>
      <c r="T597" s="391"/>
      <c r="U597" s="391"/>
      <c r="V597" s="391"/>
      <c r="X597" s="248"/>
    </row>
    <row r="598" spans="1:24" s="247" customFormat="1" x14ac:dyDescent="0.35">
      <c r="A598" s="387" t="s">
        <v>19</v>
      </c>
      <c r="B598" s="244"/>
      <c r="C598" s="443"/>
      <c r="D598" s="244"/>
      <c r="E598" s="244"/>
      <c r="F598" s="244"/>
      <c r="G598" s="244"/>
      <c r="N598" s="245"/>
      <c r="Q598" s="244"/>
      <c r="R598" s="244"/>
      <c r="S598" s="244"/>
      <c r="T598" s="244"/>
      <c r="U598" s="244"/>
      <c r="V598" s="244"/>
      <c r="W598" s="244"/>
      <c r="X598" s="244"/>
    </row>
    <row r="599" spans="1:24" s="247" customFormat="1" x14ac:dyDescent="0.35">
      <c r="A599" s="387" t="s">
        <v>20</v>
      </c>
      <c r="B599" s="388">
        <v>365550</v>
      </c>
      <c r="C599" s="443">
        <f>B599/B$599*100</f>
        <v>100</v>
      </c>
      <c r="D599" s="244"/>
      <c r="E599" s="388">
        <v>6721</v>
      </c>
      <c r="F599" s="388">
        <v>7286</v>
      </c>
      <c r="G599" s="388">
        <v>18524</v>
      </c>
      <c r="H599" s="245">
        <v>6938</v>
      </c>
      <c r="I599" s="245">
        <v>3640</v>
      </c>
      <c r="J599" s="245">
        <v>4071</v>
      </c>
      <c r="K599" s="245">
        <v>27125</v>
      </c>
      <c r="L599" s="245">
        <v>3084</v>
      </c>
      <c r="M599" s="245">
        <v>3765</v>
      </c>
      <c r="N599" s="245">
        <f t="shared" si="100"/>
        <v>126477</v>
      </c>
      <c r="O599" s="245">
        <v>82318</v>
      </c>
      <c r="P599" s="245">
        <v>44159</v>
      </c>
      <c r="Q599" s="388">
        <v>96343</v>
      </c>
      <c r="R599" s="388">
        <v>8593</v>
      </c>
      <c r="S599" s="388">
        <v>8975</v>
      </c>
      <c r="T599" s="388">
        <v>24332</v>
      </c>
      <c r="U599" s="388">
        <v>8817</v>
      </c>
      <c r="V599" s="388">
        <v>10859</v>
      </c>
      <c r="W599" s="244"/>
      <c r="X599" s="244"/>
    </row>
    <row r="600" spans="1:24" x14ac:dyDescent="0.35">
      <c r="A600" s="390" t="s">
        <v>379</v>
      </c>
      <c r="B600" s="391">
        <v>109326</v>
      </c>
      <c r="C600" s="443">
        <f t="shared" ref="C600:C601" si="104">B600/B$599*100</f>
        <v>29.907263028313501</v>
      </c>
      <c r="E600" s="391">
        <v>2063</v>
      </c>
      <c r="F600" s="391">
        <v>2730</v>
      </c>
      <c r="G600" s="391">
        <v>6574</v>
      </c>
      <c r="H600" s="249">
        <v>2692</v>
      </c>
      <c r="I600" s="249">
        <v>1192</v>
      </c>
      <c r="J600" s="250">
        <v>555</v>
      </c>
      <c r="K600" s="249">
        <v>7356</v>
      </c>
      <c r="L600" s="249">
        <v>1672</v>
      </c>
      <c r="M600" s="249">
        <v>1977</v>
      </c>
      <c r="N600" s="245">
        <f t="shared" si="100"/>
        <v>37195</v>
      </c>
      <c r="O600" s="249">
        <v>28383</v>
      </c>
      <c r="P600" s="249">
        <v>8812</v>
      </c>
      <c r="Q600" s="391">
        <v>19170</v>
      </c>
      <c r="R600" s="391">
        <v>2945</v>
      </c>
      <c r="S600" s="391">
        <v>3039</v>
      </c>
      <c r="T600" s="391">
        <v>10241</v>
      </c>
      <c r="U600" s="391">
        <v>5039</v>
      </c>
      <c r="V600" s="391">
        <v>4886</v>
      </c>
      <c r="X600" s="248"/>
    </row>
    <row r="601" spans="1:24" x14ac:dyDescent="0.35">
      <c r="A601" s="390" t="s">
        <v>380</v>
      </c>
      <c r="B601" s="391">
        <v>256224</v>
      </c>
      <c r="C601" s="443">
        <f t="shared" si="104"/>
        <v>70.092736971686492</v>
      </c>
      <c r="E601" s="391">
        <v>4658</v>
      </c>
      <c r="F601" s="391">
        <v>4556</v>
      </c>
      <c r="G601" s="391">
        <v>11950</v>
      </c>
      <c r="H601" s="249">
        <v>4246</v>
      </c>
      <c r="I601" s="249">
        <v>2448</v>
      </c>
      <c r="J601" s="249">
        <v>3516</v>
      </c>
      <c r="K601" s="249">
        <v>19769</v>
      </c>
      <c r="L601" s="249">
        <v>1412</v>
      </c>
      <c r="M601" s="249">
        <v>1788</v>
      </c>
      <c r="N601" s="245">
        <f t="shared" si="100"/>
        <v>89282</v>
      </c>
      <c r="O601" s="249">
        <v>53935</v>
      </c>
      <c r="P601" s="249">
        <v>35347</v>
      </c>
      <c r="Q601" s="391">
        <v>77173</v>
      </c>
      <c r="R601" s="391">
        <v>5648</v>
      </c>
      <c r="S601" s="391">
        <v>5936</v>
      </c>
      <c r="T601" s="391">
        <v>14091</v>
      </c>
      <c r="U601" s="391">
        <v>3778</v>
      </c>
      <c r="V601" s="391">
        <v>5973</v>
      </c>
      <c r="X601" s="248"/>
    </row>
    <row r="602" spans="1:24" x14ac:dyDescent="0.35">
      <c r="B602" s="391"/>
      <c r="C602" s="443"/>
      <c r="E602" s="391"/>
      <c r="F602" s="391"/>
      <c r="G602" s="391"/>
      <c r="H602" s="249"/>
      <c r="I602" s="249"/>
      <c r="J602" s="249"/>
      <c r="K602" s="249"/>
      <c r="L602" s="249"/>
      <c r="M602" s="249"/>
      <c r="N602" s="245"/>
      <c r="O602" s="249"/>
      <c r="P602" s="249"/>
      <c r="Q602" s="391"/>
      <c r="R602" s="391"/>
      <c r="S602" s="391"/>
      <c r="T602" s="391"/>
      <c r="U602" s="391"/>
      <c r="V602" s="391"/>
      <c r="X602" s="248"/>
    </row>
    <row r="603" spans="1:24" s="247" customFormat="1" x14ac:dyDescent="0.35">
      <c r="A603" s="387" t="s">
        <v>21</v>
      </c>
      <c r="B603" s="244"/>
      <c r="C603" s="443"/>
      <c r="D603" s="244"/>
      <c r="E603" s="244"/>
      <c r="F603" s="244"/>
      <c r="G603" s="244"/>
      <c r="N603" s="245"/>
      <c r="Q603" s="244"/>
      <c r="R603" s="244"/>
      <c r="S603" s="244"/>
      <c r="T603" s="244"/>
      <c r="U603" s="244"/>
      <c r="V603" s="244"/>
      <c r="W603" s="244"/>
      <c r="X603" s="244"/>
    </row>
    <row r="604" spans="1:24" s="247" customFormat="1" x14ac:dyDescent="0.35">
      <c r="A604" s="387" t="s">
        <v>20</v>
      </c>
      <c r="B604" s="388">
        <v>385395</v>
      </c>
      <c r="C604" s="443">
        <f>B604/B$604*100</f>
        <v>100</v>
      </c>
      <c r="D604" s="244"/>
      <c r="E604" s="388">
        <v>6868</v>
      </c>
      <c r="F604" s="388">
        <v>7730</v>
      </c>
      <c r="G604" s="388">
        <v>20111</v>
      </c>
      <c r="H604" s="245">
        <v>7497</v>
      </c>
      <c r="I604" s="245">
        <v>3880</v>
      </c>
      <c r="J604" s="245">
        <v>4164</v>
      </c>
      <c r="K604" s="245">
        <v>28771</v>
      </c>
      <c r="L604" s="245">
        <v>3290</v>
      </c>
      <c r="M604" s="245">
        <v>4230</v>
      </c>
      <c r="N604" s="245">
        <f>O604+P604</f>
        <v>132609</v>
      </c>
      <c r="O604" s="245">
        <v>85315</v>
      </c>
      <c r="P604" s="245">
        <v>47294</v>
      </c>
      <c r="Q604" s="388">
        <v>98854</v>
      </c>
      <c r="R604" s="388">
        <v>9083</v>
      </c>
      <c r="S604" s="388">
        <v>9380</v>
      </c>
      <c r="T604" s="388">
        <v>26496</v>
      </c>
      <c r="U604" s="388">
        <v>10018</v>
      </c>
      <c r="V604" s="388">
        <v>12414</v>
      </c>
      <c r="W604" s="244"/>
      <c r="X604" s="244"/>
    </row>
    <row r="605" spans="1:24" x14ac:dyDescent="0.35">
      <c r="A605" s="390" t="s">
        <v>379</v>
      </c>
      <c r="B605" s="391">
        <v>185740</v>
      </c>
      <c r="C605" s="443">
        <f t="shared" ref="C605:C606" si="105">B605/B$604*100</f>
        <v>48.194709324199849</v>
      </c>
      <c r="E605" s="391">
        <v>3267</v>
      </c>
      <c r="F605" s="391">
        <v>4434</v>
      </c>
      <c r="G605" s="391">
        <v>10959</v>
      </c>
      <c r="H605" s="249">
        <v>4562</v>
      </c>
      <c r="I605" s="249">
        <v>2021</v>
      </c>
      <c r="J605" s="249">
        <v>1255</v>
      </c>
      <c r="K605" s="249">
        <v>14291</v>
      </c>
      <c r="L605" s="249">
        <v>2488</v>
      </c>
      <c r="M605" s="249">
        <v>3366</v>
      </c>
      <c r="N605" s="245">
        <f>O605+P605</f>
        <v>60630</v>
      </c>
      <c r="O605" s="249">
        <v>42773</v>
      </c>
      <c r="P605" s="249">
        <v>17857</v>
      </c>
      <c r="Q605" s="391">
        <v>34989</v>
      </c>
      <c r="R605" s="391">
        <v>5111</v>
      </c>
      <c r="S605" s="391">
        <v>5630</v>
      </c>
      <c r="T605" s="391">
        <v>16757</v>
      </c>
      <c r="U605" s="391">
        <v>7770</v>
      </c>
      <c r="V605" s="391">
        <v>8210</v>
      </c>
      <c r="X605" s="248"/>
    </row>
    <row r="606" spans="1:24" x14ac:dyDescent="0.35">
      <c r="A606" s="390" t="s">
        <v>380</v>
      </c>
      <c r="B606" s="391">
        <v>199655</v>
      </c>
      <c r="C606" s="443">
        <f t="shared" si="105"/>
        <v>51.805290675800151</v>
      </c>
      <c r="E606" s="391">
        <v>3601</v>
      </c>
      <c r="F606" s="391">
        <v>3296</v>
      </c>
      <c r="G606" s="391">
        <v>9152</v>
      </c>
      <c r="H606" s="249">
        <v>2935</v>
      </c>
      <c r="I606" s="249">
        <v>1859</v>
      </c>
      <c r="J606" s="249">
        <v>2909</v>
      </c>
      <c r="K606" s="249">
        <v>14480</v>
      </c>
      <c r="L606" s="250">
        <v>802</v>
      </c>
      <c r="M606" s="250">
        <v>864</v>
      </c>
      <c r="N606" s="245">
        <f>O606+P606</f>
        <v>71979</v>
      </c>
      <c r="O606" s="249">
        <v>42542</v>
      </c>
      <c r="P606" s="249">
        <v>29437</v>
      </c>
      <c r="Q606" s="391">
        <v>63865</v>
      </c>
      <c r="R606" s="391">
        <v>3972</v>
      </c>
      <c r="S606" s="391">
        <v>3750</v>
      </c>
      <c r="T606" s="391">
        <v>9739</v>
      </c>
      <c r="U606" s="391">
        <v>2248</v>
      </c>
      <c r="V606" s="391">
        <v>4204</v>
      </c>
      <c r="X606" s="248"/>
    </row>
    <row r="607" spans="1:24" x14ac:dyDescent="0.35">
      <c r="B607" s="391"/>
      <c r="C607" s="443"/>
      <c r="E607" s="391"/>
      <c r="F607" s="391"/>
      <c r="G607" s="391"/>
      <c r="H607" s="249"/>
      <c r="I607" s="249"/>
      <c r="J607" s="249"/>
      <c r="K607" s="249"/>
      <c r="L607" s="249"/>
      <c r="M607" s="249"/>
      <c r="N607" s="245"/>
      <c r="O607" s="249"/>
      <c r="P607" s="249"/>
      <c r="Q607" s="391"/>
      <c r="R607" s="391"/>
      <c r="S607" s="391"/>
      <c r="T607" s="391"/>
      <c r="U607" s="391"/>
      <c r="V607" s="391"/>
      <c r="X607" s="248"/>
    </row>
    <row r="608" spans="1:24" s="247" customFormat="1" x14ac:dyDescent="0.35">
      <c r="A608" s="387" t="s">
        <v>23</v>
      </c>
      <c r="B608" s="244"/>
      <c r="C608" s="443"/>
      <c r="D608" s="244"/>
      <c r="E608" s="244"/>
      <c r="F608" s="244"/>
      <c r="G608" s="244"/>
      <c r="N608" s="245"/>
      <c r="Q608" s="244"/>
      <c r="R608" s="244"/>
      <c r="S608" s="244"/>
      <c r="T608" s="244"/>
      <c r="U608" s="244"/>
      <c r="V608" s="244"/>
      <c r="W608" s="244"/>
      <c r="X608" s="244"/>
    </row>
    <row r="609" spans="1:26" s="247" customFormat="1" x14ac:dyDescent="0.35">
      <c r="A609" s="387" t="s">
        <v>15</v>
      </c>
      <c r="B609" s="244"/>
      <c r="C609" s="443"/>
      <c r="D609" s="244"/>
      <c r="E609" s="244"/>
      <c r="F609" s="244"/>
      <c r="G609" s="244"/>
      <c r="N609" s="245"/>
      <c r="Q609" s="244"/>
      <c r="R609" s="244"/>
      <c r="S609" s="244"/>
      <c r="T609" s="244"/>
      <c r="U609" s="244"/>
      <c r="V609" s="244"/>
      <c r="W609" s="244"/>
      <c r="X609" s="244"/>
    </row>
    <row r="610" spans="1:26" s="247" customFormat="1" x14ac:dyDescent="0.35">
      <c r="A610" s="387" t="s">
        <v>20</v>
      </c>
      <c r="B610" s="388">
        <v>743701</v>
      </c>
      <c r="C610" s="443">
        <f>B610/B$610*100</f>
        <v>100</v>
      </c>
      <c r="D610" s="244"/>
      <c r="E610" s="388">
        <v>69675</v>
      </c>
      <c r="F610" s="388">
        <v>49816</v>
      </c>
      <c r="G610" s="388">
        <v>79892</v>
      </c>
      <c r="H610" s="245">
        <v>35836</v>
      </c>
      <c r="I610" s="245">
        <v>39170</v>
      </c>
      <c r="J610" s="245">
        <v>55740</v>
      </c>
      <c r="K610" s="245">
        <v>46130</v>
      </c>
      <c r="L610" s="245">
        <v>52350</v>
      </c>
      <c r="M610" s="245">
        <v>23172</v>
      </c>
      <c r="N610" s="244">
        <v>0</v>
      </c>
      <c r="O610" s="244">
        <v>0</v>
      </c>
      <c r="P610" s="244">
        <v>0</v>
      </c>
      <c r="Q610" s="245">
        <v>40925</v>
      </c>
      <c r="R610" s="245">
        <v>56653</v>
      </c>
      <c r="S610" s="388">
        <v>50663</v>
      </c>
      <c r="T610" s="388">
        <v>28584</v>
      </c>
      <c r="U610" s="388">
        <v>49422</v>
      </c>
      <c r="V610" s="388">
        <v>65673</v>
      </c>
      <c r="W610" s="244"/>
      <c r="Y610" s="244"/>
      <c r="Z610" s="244"/>
    </row>
    <row r="611" spans="1:26" x14ac:dyDescent="0.35">
      <c r="A611" s="390" t="s">
        <v>379</v>
      </c>
      <c r="B611" s="391">
        <v>531979</v>
      </c>
      <c r="C611" s="443">
        <f t="shared" ref="C611:C612" si="106">B611/B$610*100</f>
        <v>71.531300885705406</v>
      </c>
      <c r="E611" s="391">
        <v>43699</v>
      </c>
      <c r="F611" s="391">
        <v>36925</v>
      </c>
      <c r="G611" s="391">
        <v>58603</v>
      </c>
      <c r="H611" s="249">
        <v>28058</v>
      </c>
      <c r="I611" s="249">
        <v>27786</v>
      </c>
      <c r="J611" s="249">
        <v>31330</v>
      </c>
      <c r="K611" s="249">
        <v>32741</v>
      </c>
      <c r="L611" s="249">
        <v>40254</v>
      </c>
      <c r="M611" s="249">
        <v>16337</v>
      </c>
      <c r="N611" s="244">
        <v>0</v>
      </c>
      <c r="O611" s="244">
        <v>0</v>
      </c>
      <c r="P611" s="244">
        <v>0</v>
      </c>
      <c r="Q611" s="249">
        <v>18864</v>
      </c>
      <c r="R611" s="249">
        <v>43992</v>
      </c>
      <c r="S611" s="391">
        <v>35085</v>
      </c>
      <c r="T611" s="391">
        <v>20453</v>
      </c>
      <c r="U611" s="391">
        <v>41378</v>
      </c>
      <c r="V611" s="391">
        <v>56474</v>
      </c>
      <c r="Y611" s="248"/>
      <c r="Z611" s="248"/>
    </row>
    <row r="612" spans="1:26" x14ac:dyDescent="0.35">
      <c r="A612" s="390" t="s">
        <v>380</v>
      </c>
      <c r="B612" s="391">
        <v>211722</v>
      </c>
      <c r="C612" s="443">
        <f t="shared" si="106"/>
        <v>28.468699114294587</v>
      </c>
      <c r="E612" s="391">
        <v>25976</v>
      </c>
      <c r="F612" s="391">
        <v>12891</v>
      </c>
      <c r="G612" s="391">
        <v>21289</v>
      </c>
      <c r="H612" s="249">
        <v>7778</v>
      </c>
      <c r="I612" s="249">
        <v>11384</v>
      </c>
      <c r="J612" s="249">
        <v>24410</v>
      </c>
      <c r="K612" s="249">
        <v>13389</v>
      </c>
      <c r="L612" s="249">
        <v>12096</v>
      </c>
      <c r="M612" s="249">
        <v>6835</v>
      </c>
      <c r="N612" s="244">
        <v>0</v>
      </c>
      <c r="O612" s="244">
        <v>0</v>
      </c>
      <c r="P612" s="244">
        <v>0</v>
      </c>
      <c r="Q612" s="249">
        <v>22061</v>
      </c>
      <c r="R612" s="249">
        <v>12661</v>
      </c>
      <c r="S612" s="391">
        <v>15578</v>
      </c>
      <c r="T612" s="391">
        <v>8131</v>
      </c>
      <c r="U612" s="391">
        <v>8044</v>
      </c>
      <c r="V612" s="391">
        <v>9199</v>
      </c>
      <c r="Y612" s="248"/>
      <c r="Z612" s="248"/>
    </row>
    <row r="613" spans="1:26" x14ac:dyDescent="0.35">
      <c r="B613" s="391"/>
      <c r="C613" s="443"/>
      <c r="E613" s="391"/>
      <c r="F613" s="391"/>
      <c r="G613" s="391"/>
      <c r="H613" s="249"/>
      <c r="I613" s="249"/>
      <c r="J613" s="249"/>
      <c r="K613" s="249"/>
      <c r="L613" s="249"/>
      <c r="M613" s="249"/>
      <c r="N613" s="244"/>
      <c r="O613" s="244"/>
      <c r="P613" s="244"/>
      <c r="Q613" s="249"/>
      <c r="R613" s="249"/>
      <c r="S613" s="391"/>
      <c r="T613" s="391"/>
      <c r="U613" s="391"/>
      <c r="V613" s="391"/>
      <c r="Y613" s="248"/>
      <c r="Z613" s="248"/>
    </row>
    <row r="614" spans="1:26" s="247" customFormat="1" x14ac:dyDescent="0.35">
      <c r="A614" s="387" t="s">
        <v>19</v>
      </c>
      <c r="B614" s="244"/>
      <c r="C614" s="443"/>
      <c r="D614" s="244"/>
      <c r="E614" s="244"/>
      <c r="F614" s="244"/>
      <c r="G614" s="244"/>
      <c r="N614" s="244"/>
      <c r="O614" s="244"/>
      <c r="P614" s="244"/>
      <c r="S614" s="244"/>
      <c r="T614" s="244"/>
      <c r="U614" s="244"/>
      <c r="V614" s="244"/>
      <c r="W614" s="244"/>
      <c r="Y614" s="244"/>
      <c r="Z614" s="244"/>
    </row>
    <row r="615" spans="1:26" s="247" customFormat="1" x14ac:dyDescent="0.35">
      <c r="A615" s="387" t="s">
        <v>20</v>
      </c>
      <c r="B615" s="388">
        <v>361906</v>
      </c>
      <c r="C615" s="443">
        <f>B615/B$615*100</f>
        <v>100</v>
      </c>
      <c r="D615" s="244"/>
      <c r="E615" s="388">
        <v>34497</v>
      </c>
      <c r="F615" s="388">
        <v>24093</v>
      </c>
      <c r="G615" s="388">
        <v>38593</v>
      </c>
      <c r="H615" s="245">
        <v>17270</v>
      </c>
      <c r="I615" s="245">
        <v>19044</v>
      </c>
      <c r="J615" s="245">
        <v>27063</v>
      </c>
      <c r="K615" s="245">
        <v>22382</v>
      </c>
      <c r="L615" s="245">
        <v>25771</v>
      </c>
      <c r="M615" s="245">
        <v>11424</v>
      </c>
      <c r="N615" s="244">
        <v>0</v>
      </c>
      <c r="O615" s="244">
        <v>0</v>
      </c>
      <c r="P615" s="244">
        <v>0</v>
      </c>
      <c r="Q615" s="245">
        <v>20437</v>
      </c>
      <c r="R615" s="245">
        <v>27563</v>
      </c>
      <c r="S615" s="388">
        <v>24950</v>
      </c>
      <c r="T615" s="388">
        <v>13954</v>
      </c>
      <c r="U615" s="388">
        <v>23431</v>
      </c>
      <c r="V615" s="388">
        <v>31434</v>
      </c>
      <c r="W615" s="244"/>
      <c r="Y615" s="244"/>
      <c r="Z615" s="244"/>
    </row>
    <row r="616" spans="1:26" x14ac:dyDescent="0.35">
      <c r="A616" s="390" t="s">
        <v>379</v>
      </c>
      <c r="B616" s="391">
        <v>231067</v>
      </c>
      <c r="C616" s="443">
        <f t="shared" ref="C616:C617" si="107">B616/B$615*100</f>
        <v>63.847242101540182</v>
      </c>
      <c r="E616" s="391">
        <v>19348</v>
      </c>
      <c r="F616" s="391">
        <v>16078</v>
      </c>
      <c r="G616" s="391">
        <v>25684</v>
      </c>
      <c r="H616" s="249">
        <v>12222</v>
      </c>
      <c r="I616" s="249">
        <v>12059</v>
      </c>
      <c r="J616" s="249">
        <v>13144</v>
      </c>
      <c r="K616" s="249">
        <v>14137</v>
      </c>
      <c r="L616" s="249">
        <v>18108</v>
      </c>
      <c r="M616" s="249">
        <v>6788</v>
      </c>
      <c r="N616" s="244">
        <v>0</v>
      </c>
      <c r="O616" s="244">
        <v>0</v>
      </c>
      <c r="P616" s="244">
        <v>0</v>
      </c>
      <c r="Q616" s="249">
        <v>7631</v>
      </c>
      <c r="R616" s="249">
        <v>19214</v>
      </c>
      <c r="S616" s="391">
        <v>14729</v>
      </c>
      <c r="T616" s="391">
        <v>8714</v>
      </c>
      <c r="U616" s="391">
        <v>18118</v>
      </c>
      <c r="V616" s="391">
        <v>25093</v>
      </c>
      <c r="Y616" s="248"/>
      <c r="Z616" s="248"/>
    </row>
    <row r="617" spans="1:26" x14ac:dyDescent="0.35">
      <c r="A617" s="390" t="s">
        <v>380</v>
      </c>
      <c r="B617" s="391">
        <v>130839</v>
      </c>
      <c r="C617" s="443">
        <f t="shared" si="107"/>
        <v>36.152757898459818</v>
      </c>
      <c r="E617" s="391">
        <v>15149</v>
      </c>
      <c r="F617" s="391">
        <v>8015</v>
      </c>
      <c r="G617" s="391">
        <v>12909</v>
      </c>
      <c r="H617" s="249">
        <v>5048</v>
      </c>
      <c r="I617" s="249">
        <v>6985</v>
      </c>
      <c r="J617" s="249">
        <v>13919</v>
      </c>
      <c r="K617" s="249">
        <v>8245</v>
      </c>
      <c r="L617" s="249">
        <v>7663</v>
      </c>
      <c r="M617" s="249">
        <v>4636</v>
      </c>
      <c r="N617" s="244">
        <v>0</v>
      </c>
      <c r="O617" s="244">
        <v>0</v>
      </c>
      <c r="P617" s="244">
        <v>0</v>
      </c>
      <c r="Q617" s="249">
        <v>12806</v>
      </c>
      <c r="R617" s="249">
        <v>8349</v>
      </c>
      <c r="S617" s="391">
        <v>10221</v>
      </c>
      <c r="T617" s="391">
        <v>5240</v>
      </c>
      <c r="U617" s="391">
        <v>5313</v>
      </c>
      <c r="V617" s="391">
        <v>6341</v>
      </c>
      <c r="Y617" s="248"/>
      <c r="Z617" s="248"/>
    </row>
    <row r="618" spans="1:26" x14ac:dyDescent="0.35">
      <c r="B618" s="391"/>
      <c r="C618" s="443"/>
      <c r="E618" s="391"/>
      <c r="F618" s="391"/>
      <c r="G618" s="391"/>
      <c r="H618" s="249"/>
      <c r="I618" s="249"/>
      <c r="J618" s="249"/>
      <c r="K618" s="249"/>
      <c r="L618" s="249"/>
      <c r="M618" s="249"/>
      <c r="N618" s="244"/>
      <c r="O618" s="244"/>
      <c r="P618" s="244"/>
      <c r="Q618" s="249"/>
      <c r="R618" s="249"/>
      <c r="S618" s="391"/>
      <c r="T618" s="391"/>
      <c r="U618" s="391"/>
      <c r="V618" s="391"/>
      <c r="Y618" s="248"/>
      <c r="Z618" s="248"/>
    </row>
    <row r="619" spans="1:26" s="247" customFormat="1" x14ac:dyDescent="0.35">
      <c r="A619" s="387" t="s">
        <v>21</v>
      </c>
      <c r="B619" s="244"/>
      <c r="C619" s="443"/>
      <c r="D619" s="244"/>
      <c r="E619" s="244"/>
      <c r="F619" s="244"/>
      <c r="G619" s="244"/>
      <c r="N619" s="244"/>
      <c r="O619" s="244"/>
      <c r="P619" s="244"/>
      <c r="S619" s="244"/>
      <c r="T619" s="244"/>
      <c r="U619" s="244"/>
      <c r="V619" s="244"/>
      <c r="W619" s="244"/>
      <c r="Y619" s="244"/>
      <c r="Z619" s="244"/>
    </row>
    <row r="620" spans="1:26" s="247" customFormat="1" x14ac:dyDescent="0.35">
      <c r="A620" s="387" t="s">
        <v>20</v>
      </c>
      <c r="B620" s="388">
        <v>381795</v>
      </c>
      <c r="C620" s="443">
        <f>B620/B$620*100</f>
        <v>100</v>
      </c>
      <c r="D620" s="244"/>
      <c r="E620" s="388">
        <v>35178</v>
      </c>
      <c r="F620" s="388">
        <v>25723</v>
      </c>
      <c r="G620" s="388">
        <v>41299</v>
      </c>
      <c r="H620" s="245">
        <v>18566</v>
      </c>
      <c r="I620" s="245">
        <v>20126</v>
      </c>
      <c r="J620" s="245">
        <v>28677</v>
      </c>
      <c r="K620" s="245">
        <v>23748</v>
      </c>
      <c r="L620" s="245">
        <v>26579</v>
      </c>
      <c r="M620" s="245">
        <v>11748</v>
      </c>
      <c r="N620" s="244">
        <v>0</v>
      </c>
      <c r="O620" s="244">
        <v>0</v>
      </c>
      <c r="P620" s="244">
        <v>0</v>
      </c>
      <c r="Q620" s="245">
        <v>20488</v>
      </c>
      <c r="R620" s="245">
        <v>29090</v>
      </c>
      <c r="S620" s="388">
        <v>25713</v>
      </c>
      <c r="T620" s="388">
        <v>14630</v>
      </c>
      <c r="U620" s="388">
        <v>25991</v>
      </c>
      <c r="V620" s="388">
        <v>34239</v>
      </c>
      <c r="W620" s="244"/>
      <c r="Y620" s="244"/>
      <c r="Z620" s="244"/>
    </row>
    <row r="621" spans="1:26" x14ac:dyDescent="0.35">
      <c r="A621" s="394" t="s">
        <v>379</v>
      </c>
      <c r="B621" s="395">
        <v>300912</v>
      </c>
      <c r="C621" s="246">
        <f t="shared" ref="C621:C622" si="108">B621/B$620*100</f>
        <v>78.815070915019831</v>
      </c>
      <c r="D621" s="252"/>
      <c r="E621" s="395">
        <v>24351</v>
      </c>
      <c r="F621" s="395">
        <v>20847</v>
      </c>
      <c r="G621" s="395">
        <v>32919</v>
      </c>
      <c r="H621" s="242">
        <v>15836</v>
      </c>
      <c r="I621" s="242">
        <v>15727</v>
      </c>
      <c r="J621" s="242">
        <v>18186</v>
      </c>
      <c r="K621" s="242">
        <v>18604</v>
      </c>
      <c r="L621" s="242">
        <v>22146</v>
      </c>
      <c r="M621" s="242">
        <v>9549</v>
      </c>
      <c r="N621" s="254">
        <v>0</v>
      </c>
      <c r="O621" s="254">
        <v>0</v>
      </c>
      <c r="P621" s="254">
        <v>0</v>
      </c>
      <c r="Q621" s="242">
        <v>11233</v>
      </c>
      <c r="R621" s="242">
        <v>24778</v>
      </c>
      <c r="S621" s="395">
        <v>20356</v>
      </c>
      <c r="T621" s="395">
        <v>11739</v>
      </c>
      <c r="U621" s="395">
        <v>23260</v>
      </c>
      <c r="V621" s="395">
        <v>31381</v>
      </c>
      <c r="Y621" s="248"/>
      <c r="Z621" s="248"/>
    </row>
    <row r="622" spans="1:26" ht="18.600000000000001" thickBot="1" x14ac:dyDescent="0.4">
      <c r="A622" s="396" t="s">
        <v>380</v>
      </c>
      <c r="B622" s="397">
        <v>80883</v>
      </c>
      <c r="C622" s="258">
        <f t="shared" si="108"/>
        <v>21.184929084980158</v>
      </c>
      <c r="D622" s="256"/>
      <c r="E622" s="397">
        <v>10827</v>
      </c>
      <c r="F622" s="397">
        <v>4876</v>
      </c>
      <c r="G622" s="397">
        <v>8380</v>
      </c>
      <c r="H622" s="257">
        <v>2730</v>
      </c>
      <c r="I622" s="257">
        <v>4399</v>
      </c>
      <c r="J622" s="257">
        <v>10491</v>
      </c>
      <c r="K622" s="257">
        <v>5144</v>
      </c>
      <c r="L622" s="257">
        <v>4433</v>
      </c>
      <c r="M622" s="257">
        <v>2199</v>
      </c>
      <c r="N622" s="327">
        <v>0</v>
      </c>
      <c r="O622" s="327">
        <v>0</v>
      </c>
      <c r="P622" s="327">
        <v>0</v>
      </c>
      <c r="Q622" s="257">
        <v>9255</v>
      </c>
      <c r="R622" s="257">
        <v>4312</v>
      </c>
      <c r="S622" s="397">
        <v>5357</v>
      </c>
      <c r="T622" s="397">
        <v>2891</v>
      </c>
      <c r="U622" s="397">
        <v>2731</v>
      </c>
      <c r="V622" s="397">
        <v>2858</v>
      </c>
      <c r="W622" s="360"/>
      <c r="Y622" s="248"/>
      <c r="Z622" s="248"/>
    </row>
    <row r="623" spans="1:26" x14ac:dyDescent="0.35">
      <c r="A623" s="394"/>
      <c r="B623" s="252"/>
      <c r="C623" s="252"/>
      <c r="D623" s="252"/>
      <c r="E623" s="395"/>
      <c r="F623" s="395"/>
      <c r="G623" s="395"/>
      <c r="H623" s="242"/>
      <c r="I623" s="242"/>
      <c r="J623" s="242"/>
      <c r="K623" s="242"/>
      <c r="L623" s="242"/>
      <c r="M623" s="249"/>
      <c r="N623" s="249"/>
      <c r="O623" s="249"/>
      <c r="P623" s="391"/>
      <c r="Q623" s="391"/>
      <c r="R623" s="391"/>
      <c r="S623" s="391"/>
      <c r="T623" s="391"/>
    </row>
    <row r="624" spans="1:26" s="287" customFormat="1" ht="18.600000000000001" thickBot="1" x14ac:dyDescent="0.4">
      <c r="A624" s="461"/>
      <c r="B624" s="348"/>
      <c r="C624" s="256"/>
      <c r="D624" s="348"/>
      <c r="E624" s="462"/>
      <c r="F624" s="462"/>
      <c r="G624" s="462"/>
      <c r="H624" s="349"/>
      <c r="I624" s="349"/>
      <c r="J624" s="349"/>
      <c r="K624" s="349"/>
      <c r="L624" s="249"/>
      <c r="M624" s="249"/>
      <c r="N624" s="249"/>
      <c r="O624" s="249"/>
      <c r="P624" s="391"/>
      <c r="Q624" s="391"/>
      <c r="R624" s="391"/>
      <c r="S624" s="391"/>
      <c r="T624" s="391"/>
      <c r="U624" s="248"/>
      <c r="V624" s="248"/>
      <c r="W624" s="248"/>
    </row>
    <row r="625" spans="1:51" s="233" customFormat="1" ht="18.600000000000001" thickBot="1" x14ac:dyDescent="0.4">
      <c r="A625" s="594" t="s">
        <v>463</v>
      </c>
      <c r="B625" s="595"/>
      <c r="C625" s="595"/>
      <c r="D625" s="595"/>
      <c r="E625" s="595"/>
      <c r="F625" s="595"/>
      <c r="G625" s="595"/>
      <c r="H625" s="595"/>
      <c r="I625" s="595"/>
      <c r="J625" s="595"/>
      <c r="K625" s="595"/>
      <c r="L625" s="231"/>
      <c r="M625" s="231"/>
      <c r="N625" s="231"/>
      <c r="O625" s="231"/>
      <c r="P625" s="326"/>
      <c r="Q625" s="326"/>
      <c r="R625" s="326"/>
      <c r="S625" s="326"/>
      <c r="T625" s="326"/>
      <c r="U625" s="326"/>
      <c r="V625" s="326"/>
      <c r="W625" s="326"/>
      <c r="X625" s="231"/>
      <c r="Y625" s="231"/>
      <c r="Z625" s="231"/>
      <c r="AA625" s="231"/>
      <c r="AB625" s="231"/>
      <c r="AC625" s="231"/>
      <c r="AD625" s="231"/>
      <c r="AE625" s="231"/>
      <c r="AF625" s="231"/>
      <c r="AG625" s="231"/>
      <c r="AH625" s="231"/>
      <c r="AI625" s="231"/>
      <c r="AJ625" s="231"/>
      <c r="AK625" s="231"/>
      <c r="AL625" s="232"/>
      <c r="AM625" s="230"/>
      <c r="AN625" s="230"/>
      <c r="AO625" s="230"/>
      <c r="AP625" s="230"/>
      <c r="AQ625" s="230"/>
      <c r="AR625" s="230"/>
      <c r="AS625" s="230"/>
      <c r="AT625" s="230"/>
      <c r="AU625" s="230"/>
      <c r="AV625" s="230"/>
      <c r="AW625" s="230"/>
      <c r="AX625" s="230"/>
      <c r="AY625" s="230"/>
    </row>
    <row r="626" spans="1:51" s="395" customFormat="1" ht="18.600000000000001" thickBot="1" x14ac:dyDescent="0.4">
      <c r="A626" s="644" t="s">
        <v>367</v>
      </c>
      <c r="B626" s="645" t="s">
        <v>237</v>
      </c>
      <c r="C626" s="645"/>
      <c r="D626" s="463"/>
      <c r="E626" s="600" t="s">
        <v>368</v>
      </c>
      <c r="F626" s="600"/>
      <c r="G626" s="600"/>
      <c r="H626" s="600"/>
      <c r="I626" s="600"/>
      <c r="J626" s="600"/>
      <c r="K626" s="464"/>
      <c r="L626" s="268"/>
      <c r="M626" s="241"/>
      <c r="N626" s="241"/>
      <c r="O626" s="241"/>
      <c r="P626" s="431"/>
      <c r="Q626" s="431"/>
      <c r="R626" s="431"/>
      <c r="S626" s="431"/>
      <c r="T626" s="431"/>
      <c r="U626" s="431"/>
      <c r="V626" s="431"/>
      <c r="W626" s="431"/>
      <c r="X626" s="431"/>
      <c r="Y626" s="431"/>
      <c r="Z626" s="431"/>
      <c r="AA626" s="431"/>
      <c r="AB626" s="431"/>
      <c r="AC626" s="431"/>
      <c r="AD626" s="431"/>
      <c r="AE626" s="431"/>
      <c r="AF626" s="431"/>
      <c r="AG626" s="431"/>
      <c r="AH626" s="431"/>
      <c r="AI626" s="431"/>
      <c r="AJ626" s="431"/>
      <c r="AK626" s="431"/>
      <c r="AL626" s="431"/>
      <c r="AM626" s="431"/>
      <c r="AN626" s="431"/>
      <c r="AO626" s="431"/>
      <c r="AP626" s="431"/>
      <c r="AQ626" s="431"/>
      <c r="AR626" s="431"/>
      <c r="AS626" s="431"/>
      <c r="AT626" s="431"/>
      <c r="AU626" s="431"/>
      <c r="AV626" s="431"/>
      <c r="AW626" s="431"/>
      <c r="AX626" s="431"/>
      <c r="AY626" s="431"/>
    </row>
    <row r="627" spans="1:51" s="395" customFormat="1" ht="46.8" customHeight="1" thickBot="1" x14ac:dyDescent="0.4">
      <c r="A627" s="609"/>
      <c r="B627" s="295" t="s">
        <v>4</v>
      </c>
      <c r="C627" s="306" t="s">
        <v>5</v>
      </c>
      <c r="D627" s="307"/>
      <c r="E627" s="509" t="s">
        <v>238</v>
      </c>
      <c r="F627" s="509" t="s">
        <v>447</v>
      </c>
      <c r="G627" s="509" t="s">
        <v>240</v>
      </c>
      <c r="H627" s="509" t="s">
        <v>478</v>
      </c>
      <c r="I627" s="509" t="s">
        <v>242</v>
      </c>
      <c r="J627" s="509" t="s">
        <v>448</v>
      </c>
      <c r="K627" s="509" t="s">
        <v>244</v>
      </c>
      <c r="L627" s="232"/>
      <c r="M627" s="230"/>
      <c r="N627" s="230"/>
      <c r="O627" s="230"/>
      <c r="P627" s="243"/>
      <c r="Q627" s="243"/>
      <c r="R627" s="243"/>
      <c r="S627" s="243"/>
      <c r="T627" s="399"/>
      <c r="U627" s="399"/>
      <c r="V627" s="399"/>
      <c r="W627" s="399"/>
      <c r="X627" s="399"/>
      <c r="Y627" s="399"/>
      <c r="Z627" s="399"/>
      <c r="AA627" s="399"/>
      <c r="AB627" s="399"/>
      <c r="AC627" s="399"/>
      <c r="AD627" s="399"/>
      <c r="AE627" s="399"/>
      <c r="AF627" s="399"/>
      <c r="AG627" s="399"/>
      <c r="AH627" s="399"/>
      <c r="AI627" s="399"/>
      <c r="AJ627" s="399"/>
      <c r="AK627" s="399"/>
      <c r="AL627" s="399"/>
      <c r="AM627" s="399"/>
      <c r="AN627" s="399"/>
      <c r="AO627" s="399"/>
      <c r="AP627" s="399"/>
      <c r="AQ627" s="399"/>
      <c r="AR627" s="399"/>
      <c r="AS627" s="399"/>
      <c r="AT627" s="399"/>
      <c r="AU627" s="399"/>
      <c r="AV627" s="399"/>
      <c r="AW627" s="399"/>
      <c r="AX627" s="399"/>
    </row>
    <row r="628" spans="1:51" s="437" customFormat="1" ht="18.600000000000001" thickBot="1" x14ac:dyDescent="0.4">
      <c r="A628" s="240" t="s">
        <v>14</v>
      </c>
      <c r="B628" s="240"/>
      <c r="C628" s="240"/>
      <c r="D628" s="240"/>
      <c r="E628" s="240"/>
      <c r="F628" s="240"/>
      <c r="G628" s="240"/>
      <c r="H628" s="240"/>
      <c r="I628" s="240"/>
      <c r="J628" s="240"/>
      <c r="K628" s="240"/>
      <c r="L628" s="230"/>
      <c r="M628" s="230"/>
      <c r="N628" s="230"/>
      <c r="O628" s="230"/>
      <c r="P628" s="243"/>
      <c r="Q628" s="243"/>
      <c r="R628" s="243"/>
      <c r="S628" s="243"/>
      <c r="T628" s="243"/>
      <c r="U628" s="243"/>
      <c r="V628" s="243"/>
      <c r="W628" s="243"/>
      <c r="X628" s="243"/>
      <c r="Y628" s="243"/>
      <c r="Z628" s="243"/>
      <c r="AA628" s="243"/>
      <c r="AB628" s="243"/>
      <c r="AC628" s="243"/>
      <c r="AD628" s="243"/>
      <c r="AE628" s="243"/>
      <c r="AF628" s="243"/>
      <c r="AG628" s="243"/>
      <c r="AH628" s="243"/>
      <c r="AI628" s="243"/>
      <c r="AJ628" s="243"/>
      <c r="AK628" s="243"/>
      <c r="AL628" s="243"/>
      <c r="AM628" s="243"/>
      <c r="AN628" s="243"/>
      <c r="AO628" s="243"/>
      <c r="AP628" s="243"/>
      <c r="AQ628" s="243"/>
      <c r="AR628" s="243"/>
      <c r="AS628" s="243"/>
      <c r="AT628" s="243"/>
      <c r="AU628" s="243"/>
      <c r="AV628" s="243"/>
      <c r="AW628" s="243"/>
      <c r="AX628" s="243"/>
    </row>
    <row r="629" spans="1:51" s="437" customFormat="1" ht="18.600000000000001" thickBot="1" x14ac:dyDescent="0.4">
      <c r="A629" s="243" t="s">
        <v>378</v>
      </c>
      <c r="B629" s="243"/>
      <c r="C629" s="243"/>
      <c r="D629" s="243"/>
      <c r="E629" s="243"/>
      <c r="F629" s="243"/>
      <c r="G629" s="243"/>
      <c r="H629" s="243"/>
      <c r="I629" s="243"/>
      <c r="J629" s="243"/>
      <c r="K629" s="243"/>
      <c r="L629" s="230"/>
      <c r="M629" s="230"/>
      <c r="N629" s="230"/>
      <c r="O629" s="230"/>
      <c r="P629" s="243"/>
      <c r="Q629" s="243"/>
      <c r="R629" s="243"/>
      <c r="S629" s="243"/>
      <c r="T629" s="243"/>
      <c r="U629" s="243"/>
      <c r="V629" s="243"/>
      <c r="W629" s="243"/>
      <c r="X629" s="243"/>
      <c r="Y629" s="243"/>
      <c r="Z629" s="243"/>
      <c r="AA629" s="243"/>
      <c r="AB629" s="243"/>
      <c r="AC629" s="243"/>
      <c r="AD629" s="243"/>
      <c r="AE629" s="243"/>
      <c r="AF629" s="243"/>
      <c r="AG629" s="243"/>
      <c r="AH629" s="243"/>
      <c r="AI629" s="243"/>
      <c r="AJ629" s="243"/>
      <c r="AK629" s="243"/>
      <c r="AL629" s="243"/>
      <c r="AM629" s="243"/>
      <c r="AN629" s="243"/>
      <c r="AO629" s="243"/>
      <c r="AP629" s="243"/>
      <c r="AQ629" s="243"/>
      <c r="AR629" s="243"/>
      <c r="AS629" s="243"/>
      <c r="AT629" s="243"/>
      <c r="AU629" s="243"/>
      <c r="AV629" s="243"/>
      <c r="AW629" s="243"/>
      <c r="AX629" s="243"/>
    </row>
    <row r="630" spans="1:51" s="247" customFormat="1" x14ac:dyDescent="0.35">
      <c r="A630" s="387" t="s">
        <v>20</v>
      </c>
      <c r="B630" s="388">
        <v>431570</v>
      </c>
      <c r="C630" s="443">
        <f>B630/B$630*100</f>
        <v>100</v>
      </c>
      <c r="D630" s="244"/>
      <c r="E630" s="388">
        <v>80957</v>
      </c>
      <c r="F630" s="388">
        <v>76066</v>
      </c>
      <c r="G630" s="388">
        <v>38669</v>
      </c>
      <c r="H630" s="245">
        <v>44374</v>
      </c>
      <c r="I630" s="245">
        <v>88429</v>
      </c>
      <c r="J630" s="245">
        <v>79329</v>
      </c>
      <c r="K630" s="245">
        <v>23746</v>
      </c>
      <c r="P630" s="244"/>
      <c r="Q630" s="244"/>
      <c r="R630" s="244"/>
      <c r="S630" s="244"/>
      <c r="T630" s="244"/>
      <c r="U630" s="244"/>
      <c r="V630" s="244"/>
      <c r="W630" s="244"/>
    </row>
    <row r="631" spans="1:51" x14ac:dyDescent="0.35">
      <c r="A631" s="390" t="s">
        <v>379</v>
      </c>
      <c r="B631" s="391">
        <v>277030</v>
      </c>
      <c r="C631" s="443">
        <f t="shared" ref="C631:C632" si="109">B631/B$630*100</f>
        <v>64.191208842134529</v>
      </c>
      <c r="E631" s="391">
        <v>46726</v>
      </c>
      <c r="F631" s="391">
        <v>52273</v>
      </c>
      <c r="G631" s="391">
        <v>28837</v>
      </c>
      <c r="H631" s="249">
        <v>19613</v>
      </c>
      <c r="I631" s="249">
        <v>63011</v>
      </c>
      <c r="J631" s="249">
        <v>47802</v>
      </c>
      <c r="K631" s="249">
        <v>18768</v>
      </c>
    </row>
    <row r="632" spans="1:51" x14ac:dyDescent="0.35">
      <c r="A632" s="390" t="s">
        <v>380</v>
      </c>
      <c r="B632" s="391">
        <v>154540</v>
      </c>
      <c r="C632" s="443">
        <f t="shared" si="109"/>
        <v>35.808791157865464</v>
      </c>
      <c r="E632" s="391">
        <v>34231</v>
      </c>
      <c r="F632" s="391">
        <v>23793</v>
      </c>
      <c r="G632" s="391">
        <v>9832</v>
      </c>
      <c r="H632" s="249">
        <v>24761</v>
      </c>
      <c r="I632" s="249">
        <v>25418</v>
      </c>
      <c r="J632" s="249">
        <v>31527</v>
      </c>
      <c r="K632" s="249">
        <v>4978</v>
      </c>
    </row>
    <row r="633" spans="1:51" x14ac:dyDescent="0.35">
      <c r="B633" s="391"/>
      <c r="C633" s="443"/>
      <c r="E633" s="391"/>
      <c r="F633" s="391"/>
      <c r="G633" s="391"/>
      <c r="H633" s="249"/>
      <c r="I633" s="249"/>
      <c r="J633" s="249"/>
      <c r="K633" s="249"/>
    </row>
    <row r="634" spans="1:51" s="247" customFormat="1" x14ac:dyDescent="0.35">
      <c r="A634" s="387" t="s">
        <v>19</v>
      </c>
      <c r="B634" s="244"/>
      <c r="C634" s="443"/>
      <c r="D634" s="244"/>
      <c r="E634" s="244"/>
      <c r="F634" s="244"/>
      <c r="G634" s="244"/>
      <c r="P634" s="244"/>
      <c r="Q634" s="244"/>
      <c r="R634" s="244"/>
      <c r="S634" s="244"/>
      <c r="T634" s="244"/>
      <c r="U634" s="244"/>
      <c r="V634" s="244"/>
      <c r="W634" s="244"/>
    </row>
    <row r="635" spans="1:51" s="247" customFormat="1" x14ac:dyDescent="0.35">
      <c r="A635" s="387" t="s">
        <v>20</v>
      </c>
      <c r="B635" s="388">
        <v>215512</v>
      </c>
      <c r="C635" s="443">
        <f>B635/B$635*100</f>
        <v>100</v>
      </c>
      <c r="D635" s="244"/>
      <c r="E635" s="388">
        <v>42275</v>
      </c>
      <c r="F635" s="388">
        <v>34628</v>
      </c>
      <c r="G635" s="388">
        <v>19336</v>
      </c>
      <c r="H635" s="245">
        <v>22492</v>
      </c>
      <c r="I635" s="245">
        <v>44138</v>
      </c>
      <c r="J635" s="245">
        <v>40716</v>
      </c>
      <c r="K635" s="245">
        <v>11927</v>
      </c>
      <c r="P635" s="244"/>
      <c r="Q635" s="244"/>
      <c r="R635" s="244"/>
      <c r="S635" s="244"/>
      <c r="T635" s="244"/>
      <c r="U635" s="244"/>
      <c r="V635" s="244"/>
      <c r="W635" s="244"/>
    </row>
    <row r="636" spans="1:51" x14ac:dyDescent="0.35">
      <c r="A636" s="390" t="s">
        <v>379</v>
      </c>
      <c r="B636" s="391">
        <v>127675</v>
      </c>
      <c r="C636" s="443">
        <f t="shared" ref="C636:C637" si="110">B636/B$635*100</f>
        <v>59.242640781023795</v>
      </c>
      <c r="E636" s="391">
        <v>23079</v>
      </c>
      <c r="F636" s="391">
        <v>21399</v>
      </c>
      <c r="G636" s="391">
        <v>13311</v>
      </c>
      <c r="H636" s="249">
        <v>8877</v>
      </c>
      <c r="I636" s="249">
        <v>29429</v>
      </c>
      <c r="J636" s="249">
        <v>22705</v>
      </c>
      <c r="K636" s="249">
        <v>8875</v>
      </c>
    </row>
    <row r="637" spans="1:51" x14ac:dyDescent="0.35">
      <c r="A637" s="390" t="s">
        <v>380</v>
      </c>
      <c r="B637" s="391">
        <v>87837</v>
      </c>
      <c r="C637" s="443">
        <f t="shared" si="110"/>
        <v>40.757359218976205</v>
      </c>
      <c r="E637" s="391">
        <v>19196</v>
      </c>
      <c r="F637" s="391">
        <v>13229</v>
      </c>
      <c r="G637" s="391">
        <v>6025</v>
      </c>
      <c r="H637" s="249">
        <v>13615</v>
      </c>
      <c r="I637" s="249">
        <v>14709</v>
      </c>
      <c r="J637" s="249">
        <v>18011</v>
      </c>
      <c r="K637" s="249">
        <v>3052</v>
      </c>
    </row>
    <row r="638" spans="1:51" x14ac:dyDescent="0.35">
      <c r="B638" s="391"/>
      <c r="C638" s="443"/>
      <c r="E638" s="391"/>
      <c r="F638" s="391"/>
      <c r="G638" s="391"/>
      <c r="H638" s="249"/>
      <c r="I638" s="249"/>
      <c r="J638" s="249"/>
      <c r="K638" s="249"/>
    </row>
    <row r="639" spans="1:51" s="247" customFormat="1" x14ac:dyDescent="0.35">
      <c r="A639" s="387" t="s">
        <v>21</v>
      </c>
      <c r="B639" s="244"/>
      <c r="C639" s="443"/>
      <c r="D639" s="244"/>
      <c r="E639" s="244"/>
      <c r="F639" s="244"/>
      <c r="G639" s="244"/>
      <c r="P639" s="244"/>
      <c r="Q639" s="244"/>
      <c r="R639" s="244"/>
      <c r="S639" s="244"/>
      <c r="T639" s="244"/>
      <c r="U639" s="244"/>
      <c r="V639" s="244"/>
      <c r="W639" s="244"/>
    </row>
    <row r="640" spans="1:51" s="247" customFormat="1" x14ac:dyDescent="0.35">
      <c r="A640" s="387" t="s">
        <v>20</v>
      </c>
      <c r="B640" s="388">
        <v>216058</v>
      </c>
      <c r="C640" s="443">
        <f>B640/B$640*100</f>
        <v>100</v>
      </c>
      <c r="D640" s="244"/>
      <c r="E640" s="388">
        <v>38682</v>
      </c>
      <c r="F640" s="388">
        <v>41438</v>
      </c>
      <c r="G640" s="388">
        <v>19333</v>
      </c>
      <c r="H640" s="245">
        <v>21882</v>
      </c>
      <c r="I640" s="245">
        <v>44291</v>
      </c>
      <c r="J640" s="245">
        <v>38613</v>
      </c>
      <c r="K640" s="245">
        <v>11819</v>
      </c>
      <c r="P640" s="244"/>
      <c r="Q640" s="244"/>
      <c r="R640" s="244"/>
      <c r="S640" s="244"/>
      <c r="T640" s="244"/>
      <c r="U640" s="244"/>
      <c r="V640" s="244"/>
      <c r="W640" s="244"/>
    </row>
    <row r="641" spans="1:23" x14ac:dyDescent="0.35">
      <c r="A641" s="390" t="s">
        <v>379</v>
      </c>
      <c r="B641" s="391">
        <v>149355</v>
      </c>
      <c r="C641" s="443">
        <f t="shared" ref="C641:C642" si="111">B641/B$640*100</f>
        <v>69.127271380832923</v>
      </c>
      <c r="E641" s="391">
        <v>23647</v>
      </c>
      <c r="F641" s="391">
        <v>30874</v>
      </c>
      <c r="G641" s="391">
        <v>15526</v>
      </c>
      <c r="H641" s="249">
        <v>10736</v>
      </c>
      <c r="I641" s="249">
        <v>33582</v>
      </c>
      <c r="J641" s="249">
        <v>25097</v>
      </c>
      <c r="K641" s="249">
        <v>9893</v>
      </c>
    </row>
    <row r="642" spans="1:23" x14ac:dyDescent="0.35">
      <c r="A642" s="390" t="s">
        <v>380</v>
      </c>
      <c r="B642" s="391">
        <v>66703</v>
      </c>
      <c r="C642" s="443">
        <f t="shared" si="111"/>
        <v>30.872728619167077</v>
      </c>
      <c r="E642" s="391">
        <v>15035</v>
      </c>
      <c r="F642" s="391">
        <v>10564</v>
      </c>
      <c r="G642" s="391">
        <v>3807</v>
      </c>
      <c r="H642" s="249">
        <v>11146</v>
      </c>
      <c r="I642" s="249">
        <v>10709</v>
      </c>
      <c r="J642" s="249">
        <v>13516</v>
      </c>
      <c r="K642" s="249">
        <v>1926</v>
      </c>
    </row>
    <row r="643" spans="1:23" x14ac:dyDescent="0.35">
      <c r="B643" s="391"/>
      <c r="C643" s="443"/>
      <c r="E643" s="391"/>
      <c r="F643" s="391"/>
      <c r="G643" s="391"/>
      <c r="H643" s="249"/>
      <c r="I643" s="249"/>
      <c r="J643" s="249"/>
      <c r="K643" s="249"/>
    </row>
    <row r="644" spans="1:23" s="247" customFormat="1" x14ac:dyDescent="0.35">
      <c r="A644" s="387" t="s">
        <v>22</v>
      </c>
      <c r="B644" s="244"/>
      <c r="C644" s="443"/>
      <c r="D644" s="244"/>
      <c r="E644" s="244"/>
      <c r="F644" s="244"/>
      <c r="G644" s="244"/>
      <c r="P644" s="244"/>
      <c r="Q644" s="244"/>
      <c r="R644" s="244"/>
      <c r="S644" s="244"/>
      <c r="T644" s="244"/>
      <c r="U644" s="244"/>
      <c r="V644" s="244"/>
      <c r="W644" s="244"/>
    </row>
    <row r="645" spans="1:23" s="247" customFormat="1" x14ac:dyDescent="0.35">
      <c r="A645" s="387" t="s">
        <v>15</v>
      </c>
      <c r="B645" s="244"/>
      <c r="C645" s="443"/>
      <c r="D645" s="244"/>
      <c r="E645" s="244"/>
      <c r="F645" s="244"/>
      <c r="G645" s="244"/>
      <c r="P645" s="244"/>
      <c r="Q645" s="244"/>
      <c r="R645" s="244"/>
      <c r="S645" s="244"/>
      <c r="T645" s="244"/>
      <c r="U645" s="244"/>
      <c r="V645" s="244"/>
      <c r="W645" s="244"/>
    </row>
    <row r="646" spans="1:23" s="247" customFormat="1" x14ac:dyDescent="0.35">
      <c r="A646" s="387" t="s">
        <v>20</v>
      </c>
      <c r="B646" s="388">
        <v>135650</v>
      </c>
      <c r="C646" s="443">
        <f>B646/B$646*100</f>
        <v>100</v>
      </c>
      <c r="D646" s="244"/>
      <c r="E646" s="388">
        <v>27693</v>
      </c>
      <c r="F646" s="388">
        <v>16375</v>
      </c>
      <c r="G646" s="388">
        <v>12251</v>
      </c>
      <c r="H646" s="245">
        <v>28117</v>
      </c>
      <c r="I646" s="245">
        <v>27394</v>
      </c>
      <c r="J646" s="245">
        <v>23820</v>
      </c>
      <c r="K646" s="247">
        <v>0</v>
      </c>
      <c r="P646" s="244"/>
      <c r="Q646" s="244"/>
      <c r="R646" s="244"/>
      <c r="S646" s="244"/>
      <c r="T646" s="244"/>
      <c r="U646" s="244"/>
      <c r="V646" s="244"/>
      <c r="W646" s="244"/>
    </row>
    <row r="647" spans="1:23" x14ac:dyDescent="0.35">
      <c r="A647" s="390" t="s">
        <v>379</v>
      </c>
      <c r="B647" s="391">
        <v>57531</v>
      </c>
      <c r="C647" s="443">
        <f t="shared" ref="C647:C648" si="112">B647/B$646*100</f>
        <v>42.411352746037593</v>
      </c>
      <c r="E647" s="391">
        <v>11054</v>
      </c>
      <c r="F647" s="391">
        <v>6581</v>
      </c>
      <c r="G647" s="391">
        <v>6894</v>
      </c>
      <c r="H647" s="249">
        <v>9432</v>
      </c>
      <c r="I647" s="249">
        <v>14352</v>
      </c>
      <c r="J647" s="249">
        <v>9218</v>
      </c>
      <c r="K647" s="247">
        <v>0</v>
      </c>
    </row>
    <row r="648" spans="1:23" x14ac:dyDescent="0.35">
      <c r="A648" s="390" t="s">
        <v>380</v>
      </c>
      <c r="B648" s="391">
        <v>78119</v>
      </c>
      <c r="C648" s="443">
        <f t="shared" si="112"/>
        <v>57.588647253962399</v>
      </c>
      <c r="E648" s="391">
        <v>16639</v>
      </c>
      <c r="F648" s="391">
        <v>9794</v>
      </c>
      <c r="G648" s="391">
        <v>5357</v>
      </c>
      <c r="H648" s="249">
        <v>18685</v>
      </c>
      <c r="I648" s="249">
        <v>13042</v>
      </c>
      <c r="J648" s="249">
        <v>14602</v>
      </c>
      <c r="K648" s="247">
        <v>0</v>
      </c>
    </row>
    <row r="649" spans="1:23" x14ac:dyDescent="0.35">
      <c r="B649" s="391"/>
      <c r="C649" s="443"/>
      <c r="E649" s="391"/>
      <c r="F649" s="391"/>
      <c r="G649" s="391"/>
      <c r="H649" s="249"/>
      <c r="I649" s="249"/>
      <c r="J649" s="249"/>
      <c r="K649" s="247"/>
    </row>
    <row r="650" spans="1:23" s="247" customFormat="1" x14ac:dyDescent="0.35">
      <c r="A650" s="387" t="s">
        <v>19</v>
      </c>
      <c r="B650" s="244"/>
      <c r="C650" s="443"/>
      <c r="D650" s="244"/>
      <c r="E650" s="244"/>
      <c r="F650" s="244"/>
      <c r="G650" s="244"/>
      <c r="P650" s="244"/>
      <c r="Q650" s="244"/>
      <c r="R650" s="244"/>
      <c r="S650" s="244"/>
      <c r="T650" s="244"/>
      <c r="U650" s="244"/>
      <c r="V650" s="244"/>
      <c r="W650" s="244"/>
    </row>
    <row r="651" spans="1:23" s="247" customFormat="1" x14ac:dyDescent="0.35">
      <c r="A651" s="387" t="s">
        <v>20</v>
      </c>
      <c r="B651" s="388">
        <v>66681</v>
      </c>
      <c r="C651" s="443">
        <f>B651/B$651*100</f>
        <v>100</v>
      </c>
      <c r="D651" s="244"/>
      <c r="E651" s="388">
        <v>13664</v>
      </c>
      <c r="F651" s="388">
        <v>7626</v>
      </c>
      <c r="G651" s="388">
        <v>6150</v>
      </c>
      <c r="H651" s="245">
        <v>14086</v>
      </c>
      <c r="I651" s="245">
        <v>13486</v>
      </c>
      <c r="J651" s="245">
        <v>11669</v>
      </c>
      <c r="K651" s="247">
        <v>0</v>
      </c>
      <c r="P651" s="244"/>
      <c r="Q651" s="244"/>
      <c r="R651" s="244"/>
      <c r="S651" s="244"/>
      <c r="T651" s="244"/>
      <c r="U651" s="244"/>
      <c r="V651" s="244"/>
      <c r="W651" s="244"/>
    </row>
    <row r="652" spans="1:23" x14ac:dyDescent="0.35">
      <c r="A652" s="390" t="s">
        <v>379</v>
      </c>
      <c r="B652" s="391">
        <v>23785</v>
      </c>
      <c r="C652" s="443">
        <f t="shared" ref="C652:C653" si="113">B652/B$651*100</f>
        <v>35.669830986337935</v>
      </c>
      <c r="E652" s="391">
        <v>4635</v>
      </c>
      <c r="F652" s="391">
        <v>2371</v>
      </c>
      <c r="G652" s="391">
        <v>3020</v>
      </c>
      <c r="H652" s="249">
        <v>3930</v>
      </c>
      <c r="I652" s="249">
        <v>6180</v>
      </c>
      <c r="J652" s="249">
        <v>3649</v>
      </c>
      <c r="K652" s="250">
        <v>0</v>
      </c>
    </row>
    <row r="653" spans="1:23" x14ac:dyDescent="0.35">
      <c r="A653" s="390" t="s">
        <v>380</v>
      </c>
      <c r="B653" s="391">
        <v>42896</v>
      </c>
      <c r="C653" s="443">
        <f t="shared" si="113"/>
        <v>64.330169013662058</v>
      </c>
      <c r="E653" s="391">
        <v>9029</v>
      </c>
      <c r="F653" s="391">
        <v>5255</v>
      </c>
      <c r="G653" s="391">
        <v>3130</v>
      </c>
      <c r="H653" s="249">
        <v>10156</v>
      </c>
      <c r="I653" s="249">
        <v>7306</v>
      </c>
      <c r="J653" s="249">
        <v>8020</v>
      </c>
      <c r="K653" s="250">
        <v>0</v>
      </c>
    </row>
    <row r="654" spans="1:23" x14ac:dyDescent="0.35">
      <c r="B654" s="391"/>
      <c r="C654" s="443"/>
      <c r="E654" s="391"/>
      <c r="F654" s="391"/>
      <c r="G654" s="391"/>
      <c r="H654" s="249"/>
      <c r="I654" s="249"/>
      <c r="J654" s="249"/>
      <c r="K654" s="247"/>
    </row>
    <row r="655" spans="1:23" s="247" customFormat="1" x14ac:dyDescent="0.35">
      <c r="A655" s="387" t="s">
        <v>21</v>
      </c>
      <c r="B655" s="244"/>
      <c r="C655" s="443"/>
      <c r="D655" s="244"/>
      <c r="E655" s="244"/>
      <c r="F655" s="244"/>
      <c r="G655" s="244"/>
      <c r="P655" s="244"/>
      <c r="Q655" s="244"/>
      <c r="R655" s="244"/>
      <c r="S655" s="244"/>
      <c r="T655" s="244"/>
      <c r="U655" s="244"/>
      <c r="V655" s="244"/>
      <c r="W655" s="244"/>
    </row>
    <row r="656" spans="1:23" s="247" customFormat="1" x14ac:dyDescent="0.35">
      <c r="A656" s="387" t="s">
        <v>20</v>
      </c>
      <c r="B656" s="388">
        <v>68969</v>
      </c>
      <c r="C656" s="443">
        <f>B656/B$656*100</f>
        <v>100</v>
      </c>
      <c r="D656" s="244"/>
      <c r="E656" s="388">
        <v>14029</v>
      </c>
      <c r="F656" s="388">
        <v>8749</v>
      </c>
      <c r="G656" s="388">
        <v>6101</v>
      </c>
      <c r="H656" s="245">
        <v>14031</v>
      </c>
      <c r="I656" s="245">
        <v>13908</v>
      </c>
      <c r="J656" s="245">
        <v>12151</v>
      </c>
      <c r="K656" s="247">
        <v>0</v>
      </c>
      <c r="P656" s="244"/>
      <c r="Q656" s="244"/>
      <c r="R656" s="244"/>
      <c r="S656" s="244"/>
      <c r="T656" s="244"/>
      <c r="U656" s="244"/>
      <c r="V656" s="244"/>
      <c r="W656" s="244"/>
    </row>
    <row r="657" spans="1:23" x14ac:dyDescent="0.35">
      <c r="A657" s="390" t="s">
        <v>379</v>
      </c>
      <c r="B657" s="391">
        <v>33746</v>
      </c>
      <c r="C657" s="443">
        <f t="shared" ref="C657:C658" si="114">B657/B$656*100</f>
        <v>48.929229073931765</v>
      </c>
      <c r="E657" s="391">
        <v>6419</v>
      </c>
      <c r="F657" s="391">
        <v>4210</v>
      </c>
      <c r="G657" s="391">
        <v>3874</v>
      </c>
      <c r="H657" s="249">
        <v>5502</v>
      </c>
      <c r="I657" s="249">
        <v>8172</v>
      </c>
      <c r="J657" s="249">
        <v>5569</v>
      </c>
      <c r="K657" s="250">
        <v>0</v>
      </c>
    </row>
    <row r="658" spans="1:23" x14ac:dyDescent="0.35">
      <c r="A658" s="390" t="s">
        <v>380</v>
      </c>
      <c r="B658" s="391">
        <v>35223</v>
      </c>
      <c r="C658" s="443">
        <f t="shared" si="114"/>
        <v>51.070770926068235</v>
      </c>
      <c r="E658" s="391">
        <v>7610</v>
      </c>
      <c r="F658" s="391">
        <v>4539</v>
      </c>
      <c r="G658" s="391">
        <v>2227</v>
      </c>
      <c r="H658" s="249">
        <v>8529</v>
      </c>
      <c r="I658" s="249">
        <v>5736</v>
      </c>
      <c r="J658" s="249">
        <v>6582</v>
      </c>
      <c r="K658" s="250">
        <v>0</v>
      </c>
    </row>
    <row r="659" spans="1:23" x14ac:dyDescent="0.35">
      <c r="C659" s="443"/>
      <c r="E659" s="391"/>
      <c r="F659" s="391"/>
      <c r="G659" s="391"/>
      <c r="H659" s="249"/>
      <c r="I659" s="249"/>
      <c r="J659" s="249"/>
      <c r="K659" s="249"/>
    </row>
    <row r="660" spans="1:23" s="247" customFormat="1" x14ac:dyDescent="0.35">
      <c r="A660" s="387" t="s">
        <v>23</v>
      </c>
      <c r="B660" s="244"/>
      <c r="C660" s="443"/>
      <c r="D660" s="244"/>
      <c r="E660" s="244"/>
      <c r="F660" s="244"/>
      <c r="G660" s="244"/>
      <c r="P660" s="244"/>
      <c r="Q660" s="244"/>
      <c r="R660" s="244"/>
      <c r="S660" s="244"/>
      <c r="T660" s="244"/>
      <c r="U660" s="244"/>
      <c r="V660" s="244"/>
      <c r="W660" s="244"/>
    </row>
    <row r="661" spans="1:23" s="247" customFormat="1" x14ac:dyDescent="0.35">
      <c r="A661" s="387" t="s">
        <v>15</v>
      </c>
      <c r="B661" s="244"/>
      <c r="C661" s="443"/>
      <c r="D661" s="244"/>
      <c r="E661" s="244"/>
      <c r="F661" s="244"/>
      <c r="G661" s="244"/>
      <c r="P661" s="244"/>
      <c r="Q661" s="244"/>
      <c r="R661" s="244"/>
      <c r="S661" s="244"/>
      <c r="T661" s="244"/>
      <c r="U661" s="244"/>
      <c r="V661" s="244"/>
      <c r="W661" s="244"/>
    </row>
    <row r="662" spans="1:23" s="247" customFormat="1" x14ac:dyDescent="0.35">
      <c r="A662" s="387" t="s">
        <v>20</v>
      </c>
      <c r="B662" s="388">
        <v>295920</v>
      </c>
      <c r="C662" s="443">
        <f>B662/B$662*100</f>
        <v>100</v>
      </c>
      <c r="D662" s="244"/>
      <c r="E662" s="388">
        <v>53264</v>
      </c>
      <c r="F662" s="388">
        <v>59691</v>
      </c>
      <c r="G662" s="388">
        <v>26418</v>
      </c>
      <c r="H662" s="245">
        <v>16257</v>
      </c>
      <c r="I662" s="245">
        <v>61035</v>
      </c>
      <c r="J662" s="245">
        <v>55509</v>
      </c>
      <c r="K662" s="245">
        <v>23746</v>
      </c>
      <c r="P662" s="244"/>
      <c r="Q662" s="244"/>
      <c r="R662" s="244"/>
      <c r="S662" s="244"/>
      <c r="T662" s="244"/>
      <c r="U662" s="244"/>
      <c r="V662" s="244"/>
      <c r="W662" s="244"/>
    </row>
    <row r="663" spans="1:23" x14ac:dyDescent="0.35">
      <c r="A663" s="390" t="s">
        <v>379</v>
      </c>
      <c r="B663" s="391">
        <v>219499</v>
      </c>
      <c r="C663" s="443">
        <f t="shared" ref="C663:C664" si="115">B663/B$662*100</f>
        <v>74.175114895917815</v>
      </c>
      <c r="E663" s="391">
        <v>35672</v>
      </c>
      <c r="F663" s="391">
        <v>45692</v>
      </c>
      <c r="G663" s="391">
        <v>21943</v>
      </c>
      <c r="H663" s="249">
        <v>10181</v>
      </c>
      <c r="I663" s="249">
        <v>48659</v>
      </c>
      <c r="J663" s="249">
        <v>38584</v>
      </c>
      <c r="K663" s="249">
        <v>18768</v>
      </c>
    </row>
    <row r="664" spans="1:23" x14ac:dyDescent="0.35">
      <c r="A664" s="390" t="s">
        <v>380</v>
      </c>
      <c r="B664" s="391">
        <v>76421</v>
      </c>
      <c r="C664" s="443">
        <f t="shared" si="115"/>
        <v>25.824885104082185</v>
      </c>
      <c r="E664" s="391">
        <v>17592</v>
      </c>
      <c r="F664" s="391">
        <v>13999</v>
      </c>
      <c r="G664" s="391">
        <v>4475</v>
      </c>
      <c r="H664" s="249">
        <v>6076</v>
      </c>
      <c r="I664" s="249">
        <v>12376</v>
      </c>
      <c r="J664" s="249">
        <v>16925</v>
      </c>
      <c r="K664" s="249">
        <v>4978</v>
      </c>
    </row>
    <row r="665" spans="1:23" x14ac:dyDescent="0.35">
      <c r="B665" s="391"/>
      <c r="C665" s="443"/>
      <c r="E665" s="391"/>
      <c r="F665" s="391"/>
      <c r="G665" s="391"/>
      <c r="H665" s="249"/>
      <c r="I665" s="249"/>
      <c r="J665" s="249"/>
      <c r="K665" s="249"/>
    </row>
    <row r="666" spans="1:23" s="247" customFormat="1" x14ac:dyDescent="0.35">
      <c r="A666" s="387" t="s">
        <v>19</v>
      </c>
      <c r="B666" s="244"/>
      <c r="C666" s="443"/>
      <c r="D666" s="244"/>
      <c r="E666" s="244"/>
      <c r="F666" s="244"/>
      <c r="G666" s="244"/>
      <c r="P666" s="244"/>
      <c r="Q666" s="244"/>
      <c r="R666" s="244"/>
      <c r="S666" s="244"/>
      <c r="T666" s="244"/>
      <c r="U666" s="244"/>
      <c r="V666" s="244"/>
      <c r="W666" s="244"/>
    </row>
    <row r="667" spans="1:23" x14ac:dyDescent="0.35">
      <c r="A667" s="390" t="s">
        <v>20</v>
      </c>
      <c r="B667" s="391">
        <v>148831</v>
      </c>
      <c r="C667" s="443">
        <f>B667/B$667*100</f>
        <v>100</v>
      </c>
      <c r="E667" s="391">
        <v>28611</v>
      </c>
      <c r="F667" s="391">
        <v>27002</v>
      </c>
      <c r="G667" s="391">
        <v>13186</v>
      </c>
      <c r="H667" s="249">
        <v>8406</v>
      </c>
      <c r="I667" s="249">
        <v>30652</v>
      </c>
      <c r="J667" s="249">
        <v>29047</v>
      </c>
      <c r="K667" s="249">
        <v>11927</v>
      </c>
    </row>
    <row r="668" spans="1:23" x14ac:dyDescent="0.35">
      <c r="A668" s="390" t="s">
        <v>379</v>
      </c>
      <c r="B668" s="391">
        <v>103890</v>
      </c>
      <c r="C668" s="443">
        <f t="shared" ref="C668:C669" si="116">B668/B$667*100</f>
        <v>69.804005885870552</v>
      </c>
      <c r="E668" s="391">
        <v>18444</v>
      </c>
      <c r="F668" s="391">
        <v>19028</v>
      </c>
      <c r="G668" s="391">
        <v>10291</v>
      </c>
      <c r="H668" s="249">
        <v>4947</v>
      </c>
      <c r="I668" s="249">
        <v>23249</v>
      </c>
      <c r="J668" s="249">
        <v>19056</v>
      </c>
      <c r="K668" s="249">
        <v>8875</v>
      </c>
    </row>
    <row r="669" spans="1:23" x14ac:dyDescent="0.35">
      <c r="A669" s="390" t="s">
        <v>380</v>
      </c>
      <c r="B669" s="391">
        <v>44941</v>
      </c>
      <c r="C669" s="443">
        <f t="shared" si="116"/>
        <v>30.195994114129448</v>
      </c>
      <c r="E669" s="391">
        <v>10167</v>
      </c>
      <c r="F669" s="391">
        <v>7974</v>
      </c>
      <c r="G669" s="391">
        <v>2895</v>
      </c>
      <c r="H669" s="249">
        <v>3459</v>
      </c>
      <c r="I669" s="249">
        <v>7403</v>
      </c>
      <c r="J669" s="249">
        <v>9991</v>
      </c>
      <c r="K669" s="249">
        <v>3052</v>
      </c>
    </row>
    <row r="670" spans="1:23" x14ac:dyDescent="0.35">
      <c r="B670" s="391"/>
      <c r="C670" s="443"/>
      <c r="E670" s="391"/>
      <c r="F670" s="391"/>
      <c r="G670" s="391"/>
      <c r="H670" s="249"/>
      <c r="I670" s="249"/>
      <c r="J670" s="249"/>
      <c r="K670" s="249"/>
    </row>
    <row r="671" spans="1:23" s="247" customFormat="1" x14ac:dyDescent="0.35">
      <c r="A671" s="387" t="s">
        <v>21</v>
      </c>
      <c r="B671" s="244"/>
      <c r="C671" s="443"/>
      <c r="D671" s="244"/>
      <c r="E671" s="244"/>
      <c r="F671" s="244"/>
      <c r="G671" s="244"/>
      <c r="P671" s="244"/>
      <c r="Q671" s="244"/>
      <c r="R671" s="244"/>
      <c r="S671" s="244"/>
      <c r="T671" s="244"/>
      <c r="U671" s="244"/>
      <c r="V671" s="244"/>
      <c r="W671" s="244"/>
    </row>
    <row r="672" spans="1:23" s="247" customFormat="1" x14ac:dyDescent="0.35">
      <c r="A672" s="387" t="s">
        <v>20</v>
      </c>
      <c r="B672" s="388">
        <v>147089</v>
      </c>
      <c r="C672" s="443">
        <f>B672/B$672*100</f>
        <v>100</v>
      </c>
      <c r="D672" s="244"/>
      <c r="E672" s="388">
        <v>24653</v>
      </c>
      <c r="F672" s="388">
        <v>32689</v>
      </c>
      <c r="G672" s="388">
        <v>13232</v>
      </c>
      <c r="H672" s="245">
        <v>7851</v>
      </c>
      <c r="I672" s="245">
        <v>30383</v>
      </c>
      <c r="J672" s="245">
        <v>26462</v>
      </c>
      <c r="K672" s="245">
        <v>11819</v>
      </c>
      <c r="P672" s="244"/>
      <c r="Q672" s="244"/>
      <c r="R672" s="244"/>
      <c r="S672" s="244"/>
      <c r="T672" s="244"/>
      <c r="U672" s="244"/>
      <c r="V672" s="244"/>
      <c r="W672" s="244"/>
    </row>
    <row r="673" spans="1:51" x14ac:dyDescent="0.35">
      <c r="A673" s="394" t="s">
        <v>379</v>
      </c>
      <c r="B673" s="395">
        <v>115609</v>
      </c>
      <c r="C673" s="246">
        <f t="shared" ref="C673:C674" si="117">B673/B$672*100</f>
        <v>78.597991692104785</v>
      </c>
      <c r="D673" s="252"/>
      <c r="E673" s="395">
        <v>17228</v>
      </c>
      <c r="F673" s="395">
        <v>26664</v>
      </c>
      <c r="G673" s="395">
        <v>11652</v>
      </c>
      <c r="H673" s="242">
        <v>5234</v>
      </c>
      <c r="I673" s="242">
        <v>25410</v>
      </c>
      <c r="J673" s="242">
        <v>19528</v>
      </c>
      <c r="K673" s="242">
        <v>9893</v>
      </c>
    </row>
    <row r="674" spans="1:51" ht="18.600000000000001" thickBot="1" x14ac:dyDescent="0.4">
      <c r="A674" s="396" t="s">
        <v>380</v>
      </c>
      <c r="B674" s="397">
        <v>31480</v>
      </c>
      <c r="C674" s="258">
        <f t="shared" si="117"/>
        <v>21.402008307895219</v>
      </c>
      <c r="D674" s="256"/>
      <c r="E674" s="397">
        <v>7425</v>
      </c>
      <c r="F674" s="397">
        <v>6025</v>
      </c>
      <c r="G674" s="397">
        <v>1580</v>
      </c>
      <c r="H674" s="257">
        <v>2617</v>
      </c>
      <c r="I674" s="257">
        <v>4973</v>
      </c>
      <c r="J674" s="257">
        <v>6934</v>
      </c>
      <c r="K674" s="257">
        <v>1926</v>
      </c>
    </row>
    <row r="675" spans="1:51" x14ac:dyDescent="0.35">
      <c r="E675" s="391"/>
      <c r="F675" s="391"/>
      <c r="G675" s="391"/>
      <c r="H675" s="249"/>
      <c r="I675" s="249"/>
      <c r="J675" s="249"/>
      <c r="K675" s="249"/>
      <c r="L675" s="249"/>
    </row>
    <row r="676" spans="1:51" ht="18.600000000000001" thickBot="1" x14ac:dyDescent="0.4">
      <c r="A676" s="256"/>
      <c r="B676" s="256"/>
      <c r="C676" s="256"/>
      <c r="D676" s="256"/>
      <c r="E676" s="256"/>
      <c r="F676" s="256"/>
      <c r="G676" s="256"/>
      <c r="H676" s="256"/>
      <c r="I676" s="256"/>
      <c r="J676" s="256"/>
      <c r="K676" s="248"/>
      <c r="L676" s="249"/>
    </row>
    <row r="677" spans="1:51" s="233" customFormat="1" ht="18.600000000000001" thickBot="1" x14ac:dyDescent="0.4">
      <c r="A677" s="633" t="s">
        <v>463</v>
      </c>
      <c r="B677" s="634"/>
      <c r="C677" s="634"/>
      <c r="D677" s="634"/>
      <c r="E677" s="634"/>
      <c r="F677" s="634"/>
      <c r="G677" s="634"/>
      <c r="H677" s="634"/>
      <c r="I677" s="634"/>
      <c r="J677" s="634"/>
      <c r="K677" s="231"/>
      <c r="L677" s="231"/>
      <c r="M677" s="231"/>
      <c r="N677" s="231"/>
      <c r="O677" s="231"/>
      <c r="P677" s="326"/>
      <c r="Q677" s="326"/>
      <c r="R677" s="326"/>
      <c r="S677" s="326"/>
      <c r="T677" s="326"/>
      <c r="U677" s="326"/>
      <c r="V677" s="326"/>
      <c r="W677" s="326"/>
      <c r="X677" s="231"/>
      <c r="Y677" s="231"/>
      <c r="Z677" s="231"/>
      <c r="AA677" s="231"/>
      <c r="AB677" s="231"/>
      <c r="AC677" s="231"/>
      <c r="AD677" s="231"/>
      <c r="AE677" s="231"/>
      <c r="AF677" s="231"/>
      <c r="AG677" s="231"/>
      <c r="AH677" s="231"/>
      <c r="AI677" s="231"/>
      <c r="AJ677" s="231"/>
      <c r="AK677" s="231"/>
      <c r="AL677" s="232"/>
      <c r="AM677" s="230"/>
      <c r="AN677" s="230"/>
      <c r="AO677" s="230"/>
      <c r="AP677" s="230"/>
      <c r="AQ677" s="230"/>
      <c r="AR677" s="230"/>
      <c r="AS677" s="230"/>
      <c r="AT677" s="230"/>
      <c r="AU677" s="230"/>
      <c r="AV677" s="230"/>
      <c r="AW677" s="230"/>
      <c r="AX677" s="230"/>
      <c r="AY677" s="230"/>
    </row>
    <row r="678" spans="1:51" s="395" customFormat="1" ht="18.600000000000001" thickBot="1" x14ac:dyDescent="0.4">
      <c r="A678" s="585" t="s">
        <v>367</v>
      </c>
      <c r="B678" s="638" t="s">
        <v>245</v>
      </c>
      <c r="C678" s="622"/>
      <c r="D678" s="431"/>
      <c r="E678" s="638" t="s">
        <v>368</v>
      </c>
      <c r="F678" s="610"/>
      <c r="G678" s="610"/>
      <c r="H678" s="610"/>
      <c r="I678" s="610"/>
      <c r="J678" s="622"/>
      <c r="K678" s="271"/>
      <c r="L678" s="271"/>
      <c r="M678" s="271"/>
      <c r="N678" s="271"/>
      <c r="O678" s="271"/>
      <c r="P678" s="399"/>
      <c r="Q678" s="399"/>
      <c r="R678" s="399"/>
      <c r="S678" s="399"/>
      <c r="T678" s="399"/>
      <c r="U678" s="399"/>
      <c r="V678" s="399"/>
      <c r="W678" s="399"/>
      <c r="X678" s="399"/>
      <c r="Y678" s="399"/>
      <c r="Z678" s="399"/>
      <c r="AA678" s="399"/>
      <c r="AB678" s="399"/>
      <c r="AC678" s="399"/>
      <c r="AD678" s="399"/>
      <c r="AE678" s="399"/>
      <c r="AF678" s="399"/>
      <c r="AG678" s="399"/>
      <c r="AH678" s="399"/>
      <c r="AI678" s="399"/>
      <c r="AJ678" s="399"/>
      <c r="AK678" s="399"/>
      <c r="AL678" s="399"/>
      <c r="AM678" s="399"/>
      <c r="AN678" s="399"/>
      <c r="AO678" s="399"/>
      <c r="AP678" s="399"/>
      <c r="AQ678" s="399"/>
      <c r="AR678" s="399"/>
      <c r="AS678" s="399"/>
      <c r="AT678" s="399"/>
      <c r="AU678" s="399"/>
      <c r="AV678" s="399"/>
      <c r="AW678" s="399"/>
      <c r="AX678" s="399"/>
      <c r="AY678" s="399"/>
    </row>
    <row r="679" spans="1:51" s="395" customFormat="1" ht="47.4" customHeight="1" thickBot="1" x14ac:dyDescent="0.4">
      <c r="A679" s="586"/>
      <c r="B679" s="400" t="s">
        <v>4</v>
      </c>
      <c r="C679" s="401" t="s">
        <v>5</v>
      </c>
      <c r="D679" s="402"/>
      <c r="E679" s="513" t="s">
        <v>449</v>
      </c>
      <c r="F679" s="509" t="s">
        <v>247</v>
      </c>
      <c r="G679" s="509" t="s">
        <v>248</v>
      </c>
      <c r="H679" s="509" t="s">
        <v>450</v>
      </c>
      <c r="I679" s="509" t="s">
        <v>451</v>
      </c>
      <c r="J679" s="515" t="s">
        <v>452</v>
      </c>
      <c r="K679" s="230"/>
      <c r="L679" s="230"/>
      <c r="M679" s="230"/>
      <c r="N679" s="230"/>
      <c r="O679" s="230"/>
      <c r="P679" s="243"/>
      <c r="Q679" s="243"/>
      <c r="R679" s="243"/>
      <c r="S679" s="243"/>
      <c r="T679" s="243"/>
      <c r="U679" s="399"/>
      <c r="V679" s="399"/>
      <c r="W679" s="399"/>
      <c r="X679" s="399"/>
      <c r="Y679" s="399"/>
      <c r="Z679" s="399"/>
      <c r="AA679" s="399"/>
      <c r="AB679" s="399"/>
      <c r="AC679" s="399"/>
      <c r="AD679" s="399"/>
      <c r="AE679" s="399"/>
      <c r="AF679" s="399"/>
      <c r="AG679" s="399"/>
      <c r="AH679" s="399"/>
      <c r="AI679" s="399"/>
      <c r="AJ679" s="399"/>
      <c r="AK679" s="399"/>
      <c r="AL679" s="399"/>
      <c r="AM679" s="399"/>
      <c r="AN679" s="399"/>
      <c r="AO679" s="399"/>
      <c r="AP679" s="399"/>
      <c r="AQ679" s="399"/>
      <c r="AR679" s="399"/>
      <c r="AS679" s="399"/>
      <c r="AT679" s="399"/>
      <c r="AU679" s="399"/>
      <c r="AV679" s="399"/>
      <c r="AW679" s="399"/>
      <c r="AX679" s="399"/>
      <c r="AY679" s="399"/>
    </row>
    <row r="680" spans="1:51" s="437" customFormat="1" ht="18.600000000000001" thickBot="1" x14ac:dyDescent="0.4">
      <c r="A680" s="240" t="s">
        <v>14</v>
      </c>
      <c r="B680" s="240"/>
      <c r="C680" s="240"/>
      <c r="D680" s="240"/>
      <c r="E680" s="240"/>
      <c r="F680" s="240"/>
      <c r="G680" s="240"/>
      <c r="H680" s="240"/>
      <c r="I680" s="240"/>
      <c r="J680" s="240"/>
      <c r="K680" s="230"/>
      <c r="L680" s="230"/>
      <c r="M680" s="230"/>
      <c r="N680" s="230"/>
      <c r="O680" s="230"/>
      <c r="P680" s="243"/>
      <c r="Q680" s="243"/>
      <c r="R680" s="243"/>
      <c r="S680" s="243"/>
      <c r="T680" s="243"/>
      <c r="U680" s="243"/>
      <c r="V680" s="243"/>
      <c r="W680" s="243"/>
      <c r="X680" s="243"/>
      <c r="Y680" s="243"/>
      <c r="Z680" s="243"/>
      <c r="AA680" s="243"/>
      <c r="AB680" s="243"/>
      <c r="AC680" s="243"/>
      <c r="AD680" s="243"/>
      <c r="AE680" s="243"/>
      <c r="AF680" s="243"/>
      <c r="AG680" s="243"/>
      <c r="AH680" s="243"/>
      <c r="AI680" s="243"/>
      <c r="AJ680" s="243"/>
      <c r="AK680" s="243"/>
      <c r="AL680" s="243"/>
      <c r="AM680" s="243"/>
      <c r="AN680" s="243"/>
      <c r="AO680" s="243"/>
      <c r="AP680" s="243"/>
      <c r="AQ680" s="243"/>
      <c r="AR680" s="243"/>
      <c r="AS680" s="243"/>
      <c r="AT680" s="243"/>
      <c r="AU680" s="243"/>
      <c r="AV680" s="243"/>
      <c r="AW680" s="243"/>
      <c r="AX680" s="243"/>
      <c r="AY680" s="243"/>
    </row>
    <row r="681" spans="1:51" s="437" customFormat="1" ht="18.600000000000001" thickBot="1" x14ac:dyDescent="0.4">
      <c r="A681" s="243" t="s">
        <v>378</v>
      </c>
      <c r="B681" s="243"/>
      <c r="C681" s="243"/>
      <c r="D681" s="243"/>
      <c r="E681" s="243"/>
      <c r="F681" s="243"/>
      <c r="G681" s="243"/>
      <c r="H681" s="243"/>
      <c r="I681" s="243"/>
      <c r="J681" s="243"/>
      <c r="K681" s="230"/>
      <c r="L681" s="230"/>
      <c r="M681" s="230"/>
      <c r="N681" s="230"/>
      <c r="O681" s="230"/>
      <c r="P681" s="243"/>
      <c r="Q681" s="243"/>
      <c r="R681" s="243"/>
      <c r="S681" s="243"/>
      <c r="T681" s="243"/>
      <c r="U681" s="243"/>
      <c r="V681" s="243"/>
      <c r="W681" s="243"/>
      <c r="X681" s="243"/>
      <c r="Y681" s="243"/>
      <c r="Z681" s="243"/>
      <c r="AA681" s="243"/>
      <c r="AB681" s="243"/>
      <c r="AC681" s="243"/>
      <c r="AD681" s="243"/>
      <c r="AE681" s="243"/>
      <c r="AF681" s="243"/>
      <c r="AG681" s="243"/>
      <c r="AH681" s="243"/>
      <c r="AI681" s="243"/>
      <c r="AJ681" s="243"/>
      <c r="AK681" s="243"/>
      <c r="AL681" s="243"/>
      <c r="AM681" s="243"/>
      <c r="AN681" s="243"/>
      <c r="AO681" s="243"/>
      <c r="AP681" s="243"/>
      <c r="AQ681" s="243"/>
      <c r="AR681" s="243"/>
      <c r="AS681" s="243"/>
      <c r="AT681" s="243"/>
      <c r="AU681" s="243"/>
      <c r="AV681" s="243"/>
      <c r="AW681" s="243"/>
      <c r="AX681" s="243"/>
      <c r="AY681" s="243"/>
    </row>
    <row r="682" spans="1:51" s="247" customFormat="1" x14ac:dyDescent="0.35">
      <c r="A682" s="387" t="s">
        <v>20</v>
      </c>
      <c r="B682" s="388">
        <v>424449</v>
      </c>
      <c r="C682" s="443">
        <f>B682/B$682*100</f>
        <v>100</v>
      </c>
      <c r="D682" s="244"/>
      <c r="E682" s="388">
        <v>42773</v>
      </c>
      <c r="F682" s="388">
        <v>113714</v>
      </c>
      <c r="G682" s="388">
        <v>119813</v>
      </c>
      <c r="H682" s="245">
        <v>59000</v>
      </c>
      <c r="I682" s="245">
        <v>35502</v>
      </c>
      <c r="J682" s="245">
        <v>53647</v>
      </c>
      <c r="P682" s="244"/>
      <c r="Q682" s="244"/>
      <c r="R682" s="244"/>
      <c r="S682" s="244"/>
      <c r="T682" s="244"/>
      <c r="U682" s="244"/>
      <c r="V682" s="244"/>
      <c r="W682" s="244"/>
    </row>
    <row r="683" spans="1:51" x14ac:dyDescent="0.35">
      <c r="A683" s="390" t="s">
        <v>379</v>
      </c>
      <c r="B683" s="391">
        <v>256746</v>
      </c>
      <c r="C683" s="443">
        <f t="shared" ref="C683:C684" si="118">B683/B$682*100</f>
        <v>60.489246057830272</v>
      </c>
      <c r="E683" s="391">
        <v>31963</v>
      </c>
      <c r="F683" s="391">
        <v>63735</v>
      </c>
      <c r="G683" s="391">
        <v>75014</v>
      </c>
      <c r="H683" s="249">
        <v>24056</v>
      </c>
      <c r="I683" s="249">
        <v>25002</v>
      </c>
      <c r="J683" s="249">
        <v>36976</v>
      </c>
    </row>
    <row r="684" spans="1:51" x14ac:dyDescent="0.35">
      <c r="A684" s="390" t="s">
        <v>380</v>
      </c>
      <c r="B684" s="391">
        <v>167703</v>
      </c>
      <c r="C684" s="443">
        <f t="shared" si="118"/>
        <v>39.510753942169728</v>
      </c>
      <c r="E684" s="391">
        <v>10810</v>
      </c>
      <c r="F684" s="391">
        <v>49979</v>
      </c>
      <c r="G684" s="391">
        <v>44799</v>
      </c>
      <c r="H684" s="249">
        <v>34944</v>
      </c>
      <c r="I684" s="249">
        <v>10500</v>
      </c>
      <c r="J684" s="249">
        <v>16671</v>
      </c>
    </row>
    <row r="685" spans="1:51" x14ac:dyDescent="0.35">
      <c r="B685" s="391"/>
      <c r="C685" s="443"/>
      <c r="E685" s="391"/>
      <c r="F685" s="391"/>
      <c r="G685" s="391"/>
      <c r="H685" s="249"/>
      <c r="I685" s="249"/>
      <c r="J685" s="249"/>
    </row>
    <row r="686" spans="1:51" s="247" customFormat="1" x14ac:dyDescent="0.35">
      <c r="A686" s="387" t="s">
        <v>19</v>
      </c>
      <c r="B686" s="244"/>
      <c r="C686" s="443"/>
      <c r="D686" s="244"/>
      <c r="E686" s="244"/>
      <c r="F686" s="244"/>
      <c r="G686" s="244"/>
      <c r="P686" s="244"/>
      <c r="Q686" s="244"/>
      <c r="R686" s="244"/>
      <c r="S686" s="244"/>
      <c r="T686" s="244"/>
      <c r="U686" s="244"/>
      <c r="V686" s="244"/>
      <c r="W686" s="244"/>
    </row>
    <row r="687" spans="1:51" s="247" customFormat="1" x14ac:dyDescent="0.35">
      <c r="A687" s="387" t="s">
        <v>20</v>
      </c>
      <c r="B687" s="388">
        <v>203061</v>
      </c>
      <c r="C687" s="443">
        <f>B687/B$687*100</f>
        <v>100</v>
      </c>
      <c r="D687" s="244"/>
      <c r="E687" s="388">
        <v>20829</v>
      </c>
      <c r="F687" s="388">
        <v>54175</v>
      </c>
      <c r="G687" s="388">
        <v>56346</v>
      </c>
      <c r="H687" s="245">
        <v>28731</v>
      </c>
      <c r="I687" s="245">
        <v>17201</v>
      </c>
      <c r="J687" s="245">
        <v>25779</v>
      </c>
      <c r="P687" s="244"/>
      <c r="Q687" s="244"/>
      <c r="R687" s="244"/>
      <c r="S687" s="244"/>
      <c r="T687" s="244"/>
      <c r="U687" s="244"/>
      <c r="V687" s="244"/>
      <c r="W687" s="244"/>
    </row>
    <row r="688" spans="1:51" x14ac:dyDescent="0.35">
      <c r="A688" s="390" t="s">
        <v>379</v>
      </c>
      <c r="B688" s="391">
        <v>108612</v>
      </c>
      <c r="C688" s="443">
        <f t="shared" ref="C688:C689" si="119">B688/B$687*100</f>
        <v>53.487375714686728</v>
      </c>
      <c r="E688" s="391">
        <v>14606</v>
      </c>
      <c r="F688" s="391">
        <v>26910</v>
      </c>
      <c r="G688" s="391">
        <v>31728</v>
      </c>
      <c r="H688" s="249">
        <v>8620</v>
      </c>
      <c r="I688" s="249">
        <v>10632</v>
      </c>
      <c r="J688" s="249">
        <v>16116</v>
      </c>
    </row>
    <row r="689" spans="1:24" x14ac:dyDescent="0.35">
      <c r="A689" s="390" t="s">
        <v>380</v>
      </c>
      <c r="B689" s="391">
        <v>94449</v>
      </c>
      <c r="C689" s="443">
        <f t="shared" si="119"/>
        <v>46.512624285313279</v>
      </c>
      <c r="E689" s="391">
        <v>6223</v>
      </c>
      <c r="F689" s="391">
        <v>27265</v>
      </c>
      <c r="G689" s="391">
        <v>24618</v>
      </c>
      <c r="H689" s="249">
        <v>20111</v>
      </c>
      <c r="I689" s="249">
        <v>6569</v>
      </c>
      <c r="J689" s="249">
        <v>9663</v>
      </c>
    </row>
    <row r="690" spans="1:24" x14ac:dyDescent="0.35">
      <c r="B690" s="391"/>
      <c r="C690" s="443"/>
      <c r="E690" s="391"/>
      <c r="F690" s="391"/>
      <c r="G690" s="391"/>
      <c r="H690" s="249"/>
      <c r="I690" s="249"/>
      <c r="J690" s="249"/>
    </row>
    <row r="691" spans="1:24" s="247" customFormat="1" x14ac:dyDescent="0.35">
      <c r="A691" s="387" t="s">
        <v>21</v>
      </c>
      <c r="B691" s="244"/>
      <c r="C691" s="443"/>
      <c r="D691" s="244"/>
      <c r="E691" s="244"/>
      <c r="F691" s="244"/>
      <c r="G691" s="244"/>
      <c r="P691" s="244"/>
      <c r="Q691" s="244"/>
      <c r="R691" s="244"/>
      <c r="S691" s="244"/>
      <c r="T691" s="244"/>
      <c r="U691" s="244"/>
      <c r="V691" s="244"/>
      <c r="W691" s="244"/>
    </row>
    <row r="692" spans="1:24" s="247" customFormat="1" x14ac:dyDescent="0.35">
      <c r="A692" s="387" t="s">
        <v>20</v>
      </c>
      <c r="B692" s="388">
        <v>221388</v>
      </c>
      <c r="C692" s="443">
        <f>B692/B$692*100</f>
        <v>100</v>
      </c>
      <c r="D692" s="244"/>
      <c r="E692" s="388">
        <v>21944</v>
      </c>
      <c r="F692" s="388">
        <v>59539</v>
      </c>
      <c r="G692" s="388">
        <v>63467</v>
      </c>
      <c r="H692" s="245">
        <v>30269</v>
      </c>
      <c r="I692" s="245">
        <v>18301</v>
      </c>
      <c r="J692" s="245">
        <v>27868</v>
      </c>
      <c r="P692" s="244"/>
      <c r="Q692" s="244"/>
      <c r="R692" s="244"/>
      <c r="S692" s="244"/>
      <c r="T692" s="244"/>
      <c r="U692" s="244"/>
      <c r="V692" s="244"/>
      <c r="W692" s="244"/>
    </row>
    <row r="693" spans="1:24" x14ac:dyDescent="0.35">
      <c r="A693" s="390" t="s">
        <v>379</v>
      </c>
      <c r="B693" s="391">
        <v>148134</v>
      </c>
      <c r="C693" s="443">
        <f t="shared" ref="C693:C694" si="120">B693/B$692*100</f>
        <v>66.911485717383059</v>
      </c>
      <c r="E693" s="391">
        <v>17357</v>
      </c>
      <c r="F693" s="391">
        <v>36825</v>
      </c>
      <c r="G693" s="391">
        <v>43286</v>
      </c>
      <c r="H693" s="249">
        <v>15436</v>
      </c>
      <c r="I693" s="249">
        <v>14370</v>
      </c>
      <c r="J693" s="249">
        <v>20860</v>
      </c>
    </row>
    <row r="694" spans="1:24" x14ac:dyDescent="0.35">
      <c r="A694" s="390" t="s">
        <v>380</v>
      </c>
      <c r="B694" s="391">
        <v>73254</v>
      </c>
      <c r="C694" s="443">
        <f t="shared" si="120"/>
        <v>33.088514282616941</v>
      </c>
      <c r="E694" s="391">
        <v>4587</v>
      </c>
      <c r="F694" s="391">
        <v>22714</v>
      </c>
      <c r="G694" s="391">
        <v>20181</v>
      </c>
      <c r="H694" s="249">
        <v>14833</v>
      </c>
      <c r="I694" s="249">
        <v>3931</v>
      </c>
      <c r="J694" s="249">
        <v>7008</v>
      </c>
    </row>
    <row r="695" spans="1:24" x14ac:dyDescent="0.35">
      <c r="B695" s="391"/>
      <c r="C695" s="443"/>
      <c r="E695" s="391"/>
      <c r="F695" s="391"/>
      <c r="G695" s="391"/>
      <c r="H695" s="249"/>
      <c r="I695" s="249"/>
      <c r="J695" s="249"/>
    </row>
    <row r="696" spans="1:24" s="247" customFormat="1" x14ac:dyDescent="0.35">
      <c r="A696" s="387" t="s">
        <v>22</v>
      </c>
      <c r="B696" s="244"/>
      <c r="C696" s="443"/>
      <c r="D696" s="244"/>
      <c r="E696" s="244"/>
      <c r="F696" s="244"/>
      <c r="G696" s="244"/>
      <c r="P696" s="244"/>
      <c r="Q696" s="244"/>
      <c r="R696" s="244"/>
      <c r="S696" s="244"/>
      <c r="T696" s="244"/>
      <c r="U696" s="244"/>
      <c r="V696" s="244"/>
      <c r="W696" s="244"/>
    </row>
    <row r="697" spans="1:24" s="247" customFormat="1" x14ac:dyDescent="0.35">
      <c r="A697" s="387" t="s">
        <v>15</v>
      </c>
      <c r="B697" s="244"/>
      <c r="C697" s="443"/>
      <c r="D697" s="244"/>
      <c r="E697" s="244"/>
      <c r="F697" s="244"/>
      <c r="G697" s="244"/>
      <c r="P697" s="244"/>
      <c r="Q697" s="244"/>
      <c r="R697" s="244"/>
      <c r="S697" s="244"/>
      <c r="T697" s="244"/>
      <c r="U697" s="244"/>
      <c r="V697" s="244"/>
      <c r="W697" s="244"/>
    </row>
    <row r="698" spans="1:24" s="247" customFormat="1" x14ac:dyDescent="0.35">
      <c r="A698" s="387" t="s">
        <v>20</v>
      </c>
      <c r="B698" s="388">
        <v>145622</v>
      </c>
      <c r="C698" s="443">
        <f>B698/B$698*100</f>
        <v>100</v>
      </c>
      <c r="D698" s="244"/>
      <c r="E698" s="388">
        <v>7924</v>
      </c>
      <c r="F698" s="388">
        <v>56325</v>
      </c>
      <c r="G698" s="388">
        <v>54359</v>
      </c>
      <c r="H698" s="245">
        <v>16980</v>
      </c>
      <c r="I698" s="247">
        <v>0</v>
      </c>
      <c r="J698" s="245">
        <v>10034</v>
      </c>
      <c r="Q698" s="244"/>
      <c r="R698" s="244"/>
      <c r="S698" s="244"/>
      <c r="T698" s="244"/>
      <c r="U698" s="244"/>
      <c r="V698" s="244"/>
      <c r="W698" s="244"/>
      <c r="X698" s="244"/>
    </row>
    <row r="699" spans="1:24" x14ac:dyDescent="0.35">
      <c r="A699" s="390" t="s">
        <v>379</v>
      </c>
      <c r="B699" s="391">
        <v>67093</v>
      </c>
      <c r="C699" s="443">
        <f t="shared" ref="C699:C700" si="121">B699/B$698*100</f>
        <v>46.073395503426681</v>
      </c>
      <c r="E699" s="391">
        <v>6248</v>
      </c>
      <c r="F699" s="391">
        <v>26113</v>
      </c>
      <c r="G699" s="391">
        <v>24956</v>
      </c>
      <c r="H699" s="249">
        <v>5511</v>
      </c>
      <c r="I699" s="247">
        <v>0</v>
      </c>
      <c r="J699" s="249">
        <v>4265</v>
      </c>
      <c r="P699" s="250"/>
      <c r="X699" s="248"/>
    </row>
    <row r="700" spans="1:24" x14ac:dyDescent="0.35">
      <c r="A700" s="390" t="s">
        <v>380</v>
      </c>
      <c r="B700" s="391">
        <v>78529</v>
      </c>
      <c r="C700" s="443">
        <f t="shared" si="121"/>
        <v>53.926604496573319</v>
      </c>
      <c r="E700" s="391">
        <v>1676</v>
      </c>
      <c r="F700" s="391">
        <v>30212</v>
      </c>
      <c r="G700" s="391">
        <v>29403</v>
      </c>
      <c r="H700" s="249">
        <v>11469</v>
      </c>
      <c r="I700" s="247">
        <v>0</v>
      </c>
      <c r="J700" s="249">
        <v>5769</v>
      </c>
      <c r="P700" s="250"/>
      <c r="X700" s="248"/>
    </row>
    <row r="701" spans="1:24" x14ac:dyDescent="0.35">
      <c r="B701" s="391"/>
      <c r="C701" s="443"/>
      <c r="E701" s="391"/>
      <c r="F701" s="391"/>
      <c r="G701" s="391"/>
      <c r="H701" s="249"/>
      <c r="I701" s="247"/>
      <c r="J701" s="249"/>
      <c r="P701" s="250"/>
      <c r="X701" s="248"/>
    </row>
    <row r="702" spans="1:24" s="247" customFormat="1" x14ac:dyDescent="0.35">
      <c r="A702" s="387" t="s">
        <v>19</v>
      </c>
      <c r="B702" s="244"/>
      <c r="C702" s="443"/>
      <c r="D702" s="244"/>
      <c r="E702" s="244"/>
      <c r="F702" s="244"/>
      <c r="G702" s="244"/>
      <c r="Q702" s="244"/>
      <c r="R702" s="244"/>
      <c r="S702" s="244"/>
      <c r="T702" s="244"/>
      <c r="U702" s="244"/>
      <c r="V702" s="244"/>
      <c r="W702" s="244"/>
      <c r="X702" s="244"/>
    </row>
    <row r="703" spans="1:24" s="247" customFormat="1" x14ac:dyDescent="0.35">
      <c r="A703" s="387" t="s">
        <v>20</v>
      </c>
      <c r="B703" s="388">
        <v>69080</v>
      </c>
      <c r="C703" s="443">
        <f>B703/B$703*100</f>
        <v>100</v>
      </c>
      <c r="D703" s="244"/>
      <c r="E703" s="388">
        <v>3766</v>
      </c>
      <c r="F703" s="388">
        <v>26956</v>
      </c>
      <c r="G703" s="388">
        <v>25279</v>
      </c>
      <c r="H703" s="245">
        <v>8201</v>
      </c>
      <c r="I703" s="247">
        <v>0</v>
      </c>
      <c r="J703" s="245">
        <v>4878</v>
      </c>
      <c r="Q703" s="244"/>
      <c r="R703" s="244"/>
      <c r="S703" s="244"/>
      <c r="T703" s="244"/>
      <c r="U703" s="244"/>
      <c r="V703" s="244"/>
      <c r="W703" s="244"/>
      <c r="X703" s="244"/>
    </row>
    <row r="704" spans="1:24" x14ac:dyDescent="0.35">
      <c r="A704" s="390" t="s">
        <v>379</v>
      </c>
      <c r="B704" s="391">
        <v>26682</v>
      </c>
      <c r="C704" s="443">
        <f t="shared" ref="C704:C705" si="122">B704/B$703*100</f>
        <v>38.624782860451653</v>
      </c>
      <c r="E704" s="391">
        <v>2875</v>
      </c>
      <c r="F704" s="391">
        <v>10533</v>
      </c>
      <c r="G704" s="391">
        <v>9815</v>
      </c>
      <c r="H704" s="249">
        <v>1812</v>
      </c>
      <c r="I704" s="247">
        <v>0</v>
      </c>
      <c r="J704" s="249">
        <v>1647</v>
      </c>
      <c r="P704" s="250"/>
      <c r="X704" s="248"/>
    </row>
    <row r="705" spans="1:24" x14ac:dyDescent="0.35">
      <c r="A705" s="390" t="s">
        <v>380</v>
      </c>
      <c r="B705" s="391">
        <v>42398</v>
      </c>
      <c r="C705" s="443">
        <f t="shared" si="122"/>
        <v>61.375217139548354</v>
      </c>
      <c r="E705" s="248">
        <v>891</v>
      </c>
      <c r="F705" s="391">
        <v>16423</v>
      </c>
      <c r="G705" s="391">
        <v>15464</v>
      </c>
      <c r="H705" s="249">
        <v>6389</v>
      </c>
      <c r="I705" s="247">
        <v>0</v>
      </c>
      <c r="J705" s="249">
        <v>3231</v>
      </c>
      <c r="P705" s="250"/>
      <c r="X705" s="248"/>
    </row>
    <row r="706" spans="1:24" x14ac:dyDescent="0.35">
      <c r="B706" s="391"/>
      <c r="C706" s="443"/>
      <c r="E706" s="391"/>
      <c r="F706" s="391"/>
      <c r="G706" s="391"/>
      <c r="H706" s="249"/>
      <c r="I706" s="247"/>
      <c r="J706" s="249"/>
      <c r="P706" s="250"/>
      <c r="X706" s="248"/>
    </row>
    <row r="707" spans="1:24" s="247" customFormat="1" x14ac:dyDescent="0.35">
      <c r="A707" s="387" t="s">
        <v>21</v>
      </c>
      <c r="B707" s="244"/>
      <c r="C707" s="443"/>
      <c r="D707" s="244"/>
      <c r="E707" s="244"/>
      <c r="F707" s="244"/>
      <c r="G707" s="244"/>
      <c r="Q707" s="244"/>
      <c r="R707" s="244"/>
      <c r="S707" s="244"/>
      <c r="T707" s="244"/>
      <c r="U707" s="244"/>
      <c r="V707" s="244"/>
      <c r="W707" s="244"/>
      <c r="X707" s="244"/>
    </row>
    <row r="708" spans="1:24" s="247" customFormat="1" x14ac:dyDescent="0.35">
      <c r="A708" s="387" t="s">
        <v>20</v>
      </c>
      <c r="B708" s="388">
        <v>76542</v>
      </c>
      <c r="C708" s="443">
        <f>B708/B$708*100</f>
        <v>100</v>
      </c>
      <c r="D708" s="244"/>
      <c r="E708" s="388">
        <v>4158</v>
      </c>
      <c r="F708" s="388">
        <v>29369</v>
      </c>
      <c r="G708" s="388">
        <v>29080</v>
      </c>
      <c r="H708" s="245">
        <v>8779</v>
      </c>
      <c r="I708" s="247">
        <v>0</v>
      </c>
      <c r="J708" s="245">
        <v>5156</v>
      </c>
      <c r="Q708" s="244"/>
      <c r="R708" s="244"/>
      <c r="S708" s="244"/>
      <c r="T708" s="244"/>
      <c r="U708" s="244"/>
      <c r="V708" s="244"/>
      <c r="W708" s="244"/>
      <c r="X708" s="244"/>
    </row>
    <row r="709" spans="1:24" x14ac:dyDescent="0.35">
      <c r="A709" s="390" t="s">
        <v>379</v>
      </c>
      <c r="B709" s="391">
        <v>40411</v>
      </c>
      <c r="C709" s="443">
        <f t="shared" ref="C709:C710" si="123">B709/B$708*100</f>
        <v>52.795850644090827</v>
      </c>
      <c r="E709" s="391">
        <v>3373</v>
      </c>
      <c r="F709" s="391">
        <v>15580</v>
      </c>
      <c r="G709" s="391">
        <v>15141</v>
      </c>
      <c r="H709" s="249">
        <v>3699</v>
      </c>
      <c r="I709" s="247">
        <v>0</v>
      </c>
      <c r="J709" s="249">
        <v>2618</v>
      </c>
      <c r="P709" s="250"/>
      <c r="X709" s="248"/>
    </row>
    <row r="710" spans="1:24" x14ac:dyDescent="0.35">
      <c r="A710" s="390" t="s">
        <v>380</v>
      </c>
      <c r="B710" s="391">
        <v>36131</v>
      </c>
      <c r="C710" s="443">
        <f t="shared" si="123"/>
        <v>47.204149355909173</v>
      </c>
      <c r="E710" s="248">
        <v>785</v>
      </c>
      <c r="F710" s="391">
        <v>13789</v>
      </c>
      <c r="G710" s="391">
        <v>13939</v>
      </c>
      <c r="H710" s="249">
        <v>5080</v>
      </c>
      <c r="I710" s="247">
        <v>0</v>
      </c>
      <c r="J710" s="249">
        <v>2538</v>
      </c>
      <c r="P710" s="250"/>
      <c r="X710" s="248"/>
    </row>
    <row r="711" spans="1:24" x14ac:dyDescent="0.35">
      <c r="C711" s="443"/>
      <c r="E711" s="391"/>
      <c r="F711" s="391"/>
      <c r="G711" s="391"/>
      <c r="H711" s="249"/>
      <c r="I711" s="249"/>
      <c r="J711" s="249"/>
    </row>
    <row r="712" spans="1:24" s="247" customFormat="1" x14ac:dyDescent="0.35">
      <c r="A712" s="387" t="s">
        <v>23</v>
      </c>
      <c r="B712" s="244"/>
      <c r="C712" s="443"/>
      <c r="D712" s="244"/>
      <c r="E712" s="244"/>
      <c r="F712" s="244"/>
      <c r="G712" s="244"/>
      <c r="P712" s="244"/>
      <c r="Q712" s="244"/>
      <c r="R712" s="244"/>
      <c r="S712" s="244"/>
      <c r="T712" s="244"/>
      <c r="U712" s="244"/>
      <c r="V712" s="244"/>
      <c r="W712" s="244"/>
    </row>
    <row r="713" spans="1:24" s="247" customFormat="1" x14ac:dyDescent="0.35">
      <c r="A713" s="387" t="s">
        <v>15</v>
      </c>
      <c r="B713" s="244"/>
      <c r="C713" s="443"/>
      <c r="D713" s="244"/>
      <c r="E713" s="244"/>
      <c r="F713" s="244"/>
      <c r="G713" s="244"/>
      <c r="P713" s="244"/>
      <c r="Q713" s="244"/>
      <c r="R713" s="244"/>
      <c r="S713" s="244"/>
      <c r="T713" s="244"/>
      <c r="U713" s="244"/>
      <c r="V713" s="244"/>
      <c r="W713" s="244"/>
    </row>
    <row r="714" spans="1:24" s="247" customFormat="1" x14ac:dyDescent="0.35">
      <c r="A714" s="387" t="s">
        <v>20</v>
      </c>
      <c r="B714" s="388">
        <v>278827</v>
      </c>
      <c r="C714" s="443">
        <f>B714/B$714*100</f>
        <v>100</v>
      </c>
      <c r="D714" s="244"/>
      <c r="E714" s="388">
        <v>34849</v>
      </c>
      <c r="F714" s="388">
        <v>57389</v>
      </c>
      <c r="G714" s="388">
        <v>65454</v>
      </c>
      <c r="H714" s="245">
        <v>42020</v>
      </c>
      <c r="I714" s="245">
        <v>35502</v>
      </c>
      <c r="J714" s="245">
        <v>43613</v>
      </c>
      <c r="P714" s="244"/>
      <c r="Q714" s="244"/>
      <c r="R714" s="244"/>
      <c r="S714" s="244"/>
      <c r="T714" s="244"/>
      <c r="U714" s="244"/>
      <c r="V714" s="244"/>
      <c r="W714" s="244"/>
    </row>
    <row r="715" spans="1:24" x14ac:dyDescent="0.35">
      <c r="A715" s="390" t="s">
        <v>379</v>
      </c>
      <c r="B715" s="391">
        <v>189653</v>
      </c>
      <c r="C715" s="443">
        <f t="shared" ref="C715:C716" si="124">B715/B$714*100</f>
        <v>68.018161799251857</v>
      </c>
      <c r="E715" s="391">
        <v>25715</v>
      </c>
      <c r="F715" s="391">
        <v>37622</v>
      </c>
      <c r="G715" s="391">
        <v>50058</v>
      </c>
      <c r="H715" s="249">
        <v>18545</v>
      </c>
      <c r="I715" s="249">
        <v>25002</v>
      </c>
      <c r="J715" s="249">
        <v>32711</v>
      </c>
    </row>
    <row r="716" spans="1:24" x14ac:dyDescent="0.35">
      <c r="A716" s="390" t="s">
        <v>380</v>
      </c>
      <c r="B716" s="391">
        <v>89174</v>
      </c>
      <c r="C716" s="443">
        <f t="shared" si="124"/>
        <v>31.981838200748136</v>
      </c>
      <c r="E716" s="391">
        <v>9134</v>
      </c>
      <c r="F716" s="391">
        <v>19767</v>
      </c>
      <c r="G716" s="391">
        <v>15396</v>
      </c>
      <c r="H716" s="249">
        <v>23475</v>
      </c>
      <c r="I716" s="249">
        <v>10500</v>
      </c>
      <c r="J716" s="249">
        <v>10902</v>
      </c>
    </row>
    <row r="717" spans="1:24" x14ac:dyDescent="0.35">
      <c r="B717" s="391"/>
      <c r="C717" s="443"/>
      <c r="E717" s="391"/>
      <c r="F717" s="391"/>
      <c r="G717" s="391"/>
      <c r="H717" s="249"/>
      <c r="I717" s="249"/>
      <c r="J717" s="249"/>
    </row>
    <row r="718" spans="1:24" s="247" customFormat="1" x14ac:dyDescent="0.35">
      <c r="A718" s="387" t="s">
        <v>19</v>
      </c>
      <c r="B718" s="244"/>
      <c r="C718" s="443"/>
      <c r="D718" s="244"/>
      <c r="E718" s="244"/>
      <c r="F718" s="244"/>
      <c r="G718" s="244"/>
      <c r="P718" s="244"/>
      <c r="Q718" s="244"/>
      <c r="R718" s="244"/>
      <c r="S718" s="244"/>
      <c r="T718" s="244"/>
      <c r="U718" s="244"/>
      <c r="V718" s="244"/>
      <c r="W718" s="244"/>
    </row>
    <row r="719" spans="1:24" s="247" customFormat="1" x14ac:dyDescent="0.35">
      <c r="A719" s="387" t="s">
        <v>20</v>
      </c>
      <c r="B719" s="388">
        <v>133981</v>
      </c>
      <c r="C719" s="443">
        <f>B719/B$719*100</f>
        <v>100</v>
      </c>
      <c r="D719" s="244"/>
      <c r="E719" s="388">
        <v>17063</v>
      </c>
      <c r="F719" s="388">
        <v>27219</v>
      </c>
      <c r="G719" s="388">
        <v>31067</v>
      </c>
      <c r="H719" s="245">
        <v>20530</v>
      </c>
      <c r="I719" s="245">
        <v>17201</v>
      </c>
      <c r="J719" s="245">
        <v>20901</v>
      </c>
      <c r="P719" s="244"/>
      <c r="Q719" s="244"/>
      <c r="R719" s="244"/>
      <c r="S719" s="244"/>
      <c r="T719" s="244"/>
      <c r="U719" s="244"/>
      <c r="V719" s="244"/>
      <c r="W719" s="244"/>
    </row>
    <row r="720" spans="1:24" x14ac:dyDescent="0.35">
      <c r="A720" s="390" t="s">
        <v>379</v>
      </c>
      <c r="B720" s="391">
        <v>81930</v>
      </c>
      <c r="C720" s="443">
        <f t="shared" ref="C720:C721" si="125">B720/B$719*100</f>
        <v>61.150461632619546</v>
      </c>
      <c r="E720" s="391">
        <v>11731</v>
      </c>
      <c r="F720" s="391">
        <v>16377</v>
      </c>
      <c r="G720" s="391">
        <v>21913</v>
      </c>
      <c r="H720" s="249">
        <v>6808</v>
      </c>
      <c r="I720" s="249">
        <v>10632</v>
      </c>
      <c r="J720" s="249">
        <v>14469</v>
      </c>
    </row>
    <row r="721" spans="1:51" x14ac:dyDescent="0.35">
      <c r="A721" s="390" t="s">
        <v>380</v>
      </c>
      <c r="B721" s="391">
        <v>52051</v>
      </c>
      <c r="C721" s="443">
        <f t="shared" si="125"/>
        <v>38.849538367380447</v>
      </c>
      <c r="E721" s="391">
        <v>5332</v>
      </c>
      <c r="F721" s="391">
        <v>10842</v>
      </c>
      <c r="G721" s="391">
        <v>9154</v>
      </c>
      <c r="H721" s="249">
        <v>13722</v>
      </c>
      <c r="I721" s="249">
        <v>6569</v>
      </c>
      <c r="J721" s="249">
        <v>6432</v>
      </c>
    </row>
    <row r="722" spans="1:51" x14ac:dyDescent="0.35">
      <c r="B722" s="391"/>
      <c r="C722" s="443"/>
      <c r="E722" s="391"/>
      <c r="F722" s="391"/>
      <c r="G722" s="391"/>
      <c r="H722" s="249"/>
      <c r="I722" s="249"/>
      <c r="J722" s="249"/>
    </row>
    <row r="723" spans="1:51" s="247" customFormat="1" x14ac:dyDescent="0.35">
      <c r="A723" s="387" t="s">
        <v>21</v>
      </c>
      <c r="B723" s="244"/>
      <c r="C723" s="443"/>
      <c r="D723" s="244"/>
      <c r="E723" s="244"/>
      <c r="F723" s="244"/>
      <c r="G723" s="244"/>
      <c r="P723" s="244"/>
      <c r="Q723" s="244"/>
      <c r="R723" s="244"/>
      <c r="S723" s="244"/>
      <c r="T723" s="244"/>
      <c r="U723" s="244"/>
      <c r="V723" s="244"/>
      <c r="W723" s="244"/>
    </row>
    <row r="724" spans="1:51" s="247" customFormat="1" x14ac:dyDescent="0.35">
      <c r="A724" s="387" t="s">
        <v>20</v>
      </c>
      <c r="B724" s="388">
        <v>144846</v>
      </c>
      <c r="C724" s="443">
        <f>B724/B$724*100</f>
        <v>100</v>
      </c>
      <c r="D724" s="244"/>
      <c r="E724" s="388">
        <v>17786</v>
      </c>
      <c r="F724" s="388">
        <v>30170</v>
      </c>
      <c r="G724" s="388">
        <v>34387</v>
      </c>
      <c r="H724" s="245">
        <v>21490</v>
      </c>
      <c r="I724" s="245">
        <v>18301</v>
      </c>
      <c r="J724" s="245">
        <v>22712</v>
      </c>
      <c r="P724" s="244"/>
      <c r="Q724" s="244"/>
      <c r="R724" s="244"/>
      <c r="S724" s="244"/>
      <c r="T724" s="244"/>
      <c r="U724" s="244"/>
      <c r="V724" s="244"/>
      <c r="W724" s="244"/>
    </row>
    <row r="725" spans="1:51" x14ac:dyDescent="0.35">
      <c r="A725" s="390" t="s">
        <v>379</v>
      </c>
      <c r="B725" s="391">
        <v>107723</v>
      </c>
      <c r="C725" s="443">
        <f t="shared" ref="C725:C726" si="126">B725/B$724*100</f>
        <v>74.370710961987214</v>
      </c>
      <c r="E725" s="391">
        <v>13984</v>
      </c>
      <c r="F725" s="391">
        <v>21245</v>
      </c>
      <c r="G725" s="391">
        <v>28145</v>
      </c>
      <c r="H725" s="249">
        <v>11737</v>
      </c>
      <c r="I725" s="249">
        <v>14370</v>
      </c>
      <c r="J725" s="249">
        <v>18242</v>
      </c>
    </row>
    <row r="726" spans="1:51" ht="18.600000000000001" thickBot="1" x14ac:dyDescent="0.4">
      <c r="A726" s="396" t="s">
        <v>380</v>
      </c>
      <c r="B726" s="397">
        <v>37123</v>
      </c>
      <c r="C726" s="258">
        <f t="shared" si="126"/>
        <v>25.629289038012786</v>
      </c>
      <c r="D726" s="256"/>
      <c r="E726" s="397">
        <v>3802</v>
      </c>
      <c r="F726" s="397">
        <v>8925</v>
      </c>
      <c r="G726" s="397">
        <v>6242</v>
      </c>
      <c r="H726" s="257">
        <v>9753</v>
      </c>
      <c r="I726" s="257">
        <v>3931</v>
      </c>
      <c r="J726" s="257">
        <v>4470</v>
      </c>
    </row>
    <row r="727" spans="1:51" x14ac:dyDescent="0.35">
      <c r="C727" s="252"/>
      <c r="E727" s="391"/>
      <c r="F727" s="391"/>
      <c r="G727" s="391"/>
      <c r="H727" s="249"/>
      <c r="I727" s="249"/>
      <c r="J727" s="249"/>
      <c r="K727" s="249"/>
    </row>
    <row r="728" spans="1:51" s="287" customFormat="1" ht="18.600000000000001" thickBot="1" x14ac:dyDescent="0.4">
      <c r="A728" s="461"/>
      <c r="B728" s="348"/>
      <c r="C728" s="256"/>
      <c r="D728" s="348"/>
      <c r="E728" s="462"/>
      <c r="F728" s="462"/>
      <c r="G728" s="462"/>
      <c r="H728" s="349"/>
      <c r="I728" s="349"/>
      <c r="J728" s="349"/>
      <c r="K728" s="349"/>
      <c r="L728" s="350"/>
      <c r="M728" s="350"/>
      <c r="N728" s="350"/>
      <c r="O728" s="350"/>
      <c r="P728" s="348"/>
      <c r="Q728" s="348"/>
      <c r="R728" s="348"/>
      <c r="S728" s="348"/>
      <c r="T728" s="367"/>
      <c r="U728" s="248"/>
      <c r="V728" s="248"/>
      <c r="W728" s="248"/>
    </row>
    <row r="729" spans="1:51" s="233" customFormat="1" ht="18.600000000000001" thickBot="1" x14ac:dyDescent="0.4">
      <c r="A729" s="633" t="s">
        <v>463</v>
      </c>
      <c r="B729" s="634"/>
      <c r="C729" s="634"/>
      <c r="D729" s="634"/>
      <c r="E729" s="634"/>
      <c r="F729" s="634"/>
      <c r="G729" s="634"/>
      <c r="H729" s="634"/>
      <c r="I729" s="634"/>
      <c r="J729" s="419"/>
      <c r="K729" s="419"/>
      <c r="L729" s="419"/>
      <c r="M729" s="419"/>
      <c r="N729" s="419"/>
      <c r="O729" s="419"/>
      <c r="P729" s="416"/>
      <c r="Q729" s="416"/>
      <c r="R729" s="416"/>
      <c r="S729" s="416"/>
      <c r="T729" s="326"/>
      <c r="U729" s="326"/>
      <c r="V729" s="326"/>
      <c r="W729" s="326"/>
      <c r="X729" s="231"/>
      <c r="Y729" s="231"/>
      <c r="Z729" s="231"/>
      <c r="AA729" s="231"/>
      <c r="AB729" s="231"/>
      <c r="AC729" s="231"/>
      <c r="AD729" s="231"/>
      <c r="AE729" s="231"/>
      <c r="AF729" s="231"/>
      <c r="AG729" s="231"/>
      <c r="AH729" s="231"/>
      <c r="AI729" s="231"/>
      <c r="AJ729" s="231"/>
      <c r="AK729" s="231"/>
      <c r="AL729" s="232"/>
      <c r="AM729" s="230"/>
      <c r="AN729" s="230"/>
      <c r="AO729" s="230"/>
      <c r="AP729" s="230"/>
      <c r="AQ729" s="230"/>
      <c r="AR729" s="230"/>
      <c r="AS729" s="230"/>
      <c r="AT729" s="230"/>
      <c r="AU729" s="230"/>
      <c r="AV729" s="230"/>
      <c r="AW729" s="230"/>
      <c r="AX729" s="230"/>
      <c r="AY729" s="230"/>
    </row>
    <row r="730" spans="1:51" s="395" customFormat="1" ht="18.600000000000001" thickBot="1" x14ac:dyDescent="0.4">
      <c r="A730" s="585" t="s">
        <v>367</v>
      </c>
      <c r="B730" s="587" t="s">
        <v>252</v>
      </c>
      <c r="C730" s="589"/>
      <c r="D730" s="438"/>
      <c r="E730" s="588" t="s">
        <v>368</v>
      </c>
      <c r="F730" s="588"/>
      <c r="G730" s="588"/>
      <c r="H730" s="588"/>
      <c r="I730" s="588"/>
      <c r="J730" s="588"/>
      <c r="K730" s="588"/>
      <c r="L730" s="588"/>
      <c r="M730" s="588"/>
      <c r="N730" s="588"/>
      <c r="O730" s="588"/>
      <c r="P730" s="588"/>
      <c r="Q730" s="588"/>
      <c r="R730" s="588"/>
      <c r="S730" s="588"/>
      <c r="T730" s="326"/>
      <c r="U730" s="439"/>
      <c r="V730" s="399"/>
      <c r="W730" s="399"/>
      <c r="X730" s="399"/>
      <c r="Y730" s="399"/>
      <c r="Z730" s="399"/>
      <c r="AA730" s="399"/>
      <c r="AB730" s="399"/>
      <c r="AC730" s="399"/>
      <c r="AD730" s="399"/>
      <c r="AE730" s="399"/>
      <c r="AF730" s="399"/>
      <c r="AG730" s="399"/>
      <c r="AH730" s="399"/>
      <c r="AI730" s="399"/>
      <c r="AJ730" s="399"/>
      <c r="AK730" s="399"/>
      <c r="AL730" s="399"/>
      <c r="AM730" s="399"/>
      <c r="AN730" s="399"/>
      <c r="AO730" s="399"/>
      <c r="AP730" s="399"/>
      <c r="AQ730" s="399"/>
      <c r="AR730" s="399"/>
      <c r="AS730" s="399"/>
      <c r="AT730" s="399"/>
      <c r="AU730" s="399"/>
      <c r="AV730" s="399"/>
      <c r="AW730" s="399"/>
      <c r="AX730" s="399"/>
      <c r="AY730" s="399"/>
    </row>
    <row r="731" spans="1:51" s="395" customFormat="1" ht="54.6" customHeight="1" thickBot="1" x14ac:dyDescent="0.4">
      <c r="A731" s="586"/>
      <c r="B731" s="400" t="s">
        <v>4</v>
      </c>
      <c r="C731" s="401" t="s">
        <v>5</v>
      </c>
      <c r="D731" s="402"/>
      <c r="E731" s="513" t="s">
        <v>453</v>
      </c>
      <c r="F731" s="509" t="s">
        <v>253</v>
      </c>
      <c r="G731" s="509" t="s">
        <v>479</v>
      </c>
      <c r="H731" s="509" t="s">
        <v>454</v>
      </c>
      <c r="I731" s="509" t="s">
        <v>254</v>
      </c>
      <c r="J731" s="509" t="s">
        <v>455</v>
      </c>
      <c r="K731" s="509" t="s">
        <v>255</v>
      </c>
      <c r="L731" s="509" t="s">
        <v>256</v>
      </c>
      <c r="M731" s="509" t="s">
        <v>257</v>
      </c>
      <c r="N731" s="509" t="s">
        <v>258</v>
      </c>
      <c r="O731" s="509" t="s">
        <v>259</v>
      </c>
      <c r="P731" s="509" t="s">
        <v>260</v>
      </c>
      <c r="Q731" s="509" t="s">
        <v>261</v>
      </c>
      <c r="R731" s="509" t="s">
        <v>262</v>
      </c>
      <c r="S731" s="509" t="s">
        <v>263</v>
      </c>
      <c r="T731" s="421"/>
      <c r="U731" s="439"/>
      <c r="V731" s="399"/>
      <c r="W731" s="399"/>
      <c r="X731" s="399"/>
      <c r="Y731" s="399"/>
      <c r="Z731" s="399"/>
      <c r="AA731" s="399"/>
      <c r="AB731" s="399"/>
      <c r="AC731" s="399"/>
      <c r="AD731" s="399"/>
      <c r="AE731" s="399"/>
      <c r="AF731" s="399"/>
      <c r="AG731" s="399"/>
      <c r="AH731" s="399"/>
      <c r="AI731" s="399"/>
      <c r="AJ731" s="399"/>
      <c r="AK731" s="399"/>
      <c r="AL731" s="399"/>
      <c r="AM731" s="399"/>
      <c r="AN731" s="399"/>
      <c r="AO731" s="399"/>
      <c r="AP731" s="399"/>
      <c r="AQ731" s="399"/>
      <c r="AR731" s="399"/>
      <c r="AS731" s="399"/>
      <c r="AT731" s="399"/>
      <c r="AU731" s="399"/>
      <c r="AV731" s="399"/>
      <c r="AW731" s="399"/>
      <c r="AX731" s="399"/>
      <c r="AY731" s="399"/>
    </row>
    <row r="732" spans="1:51" s="437" customFormat="1" ht="18.600000000000001" thickBot="1" x14ac:dyDescent="0.4">
      <c r="A732" s="240" t="s">
        <v>14</v>
      </c>
      <c r="B732" s="240"/>
      <c r="C732" s="240"/>
      <c r="D732" s="240"/>
      <c r="E732" s="240"/>
      <c r="F732" s="240"/>
      <c r="G732" s="240"/>
      <c r="H732" s="240"/>
      <c r="I732" s="240"/>
      <c r="J732" s="240"/>
      <c r="K732" s="240"/>
      <c r="L732" s="240"/>
      <c r="M732" s="240"/>
      <c r="N732" s="240"/>
      <c r="O732" s="240"/>
      <c r="P732" s="240"/>
      <c r="Q732" s="240"/>
      <c r="R732" s="240"/>
      <c r="S732" s="240"/>
      <c r="T732" s="240"/>
      <c r="U732" s="243"/>
      <c r="V732" s="243"/>
      <c r="W732" s="243"/>
      <c r="X732" s="243"/>
      <c r="Y732" s="243"/>
      <c r="Z732" s="243"/>
      <c r="AA732" s="243"/>
      <c r="AB732" s="243"/>
      <c r="AC732" s="243"/>
      <c r="AD732" s="243"/>
      <c r="AE732" s="243"/>
      <c r="AF732" s="243"/>
      <c r="AG732" s="243"/>
      <c r="AH732" s="243"/>
      <c r="AI732" s="243"/>
      <c r="AJ732" s="243"/>
      <c r="AK732" s="243"/>
      <c r="AL732" s="243"/>
      <c r="AM732" s="243"/>
      <c r="AN732" s="243"/>
      <c r="AO732" s="243"/>
      <c r="AP732" s="243"/>
      <c r="AQ732" s="243"/>
      <c r="AR732" s="243"/>
      <c r="AS732" s="243"/>
      <c r="AT732" s="243"/>
      <c r="AU732" s="243"/>
      <c r="AV732" s="243"/>
      <c r="AW732" s="243"/>
      <c r="AX732" s="243"/>
      <c r="AY732" s="243"/>
    </row>
    <row r="733" spans="1:51" s="437" customFormat="1" ht="18.600000000000001" thickBot="1" x14ac:dyDescent="0.4">
      <c r="A733" s="243" t="s">
        <v>378</v>
      </c>
      <c r="B733" s="243"/>
      <c r="C733" s="243"/>
      <c r="D733" s="243"/>
      <c r="E733" s="243"/>
      <c r="F733" s="243"/>
      <c r="G733" s="243"/>
      <c r="H733" s="243"/>
      <c r="I733" s="243"/>
      <c r="J733" s="243"/>
      <c r="K733" s="243"/>
      <c r="L733" s="243"/>
      <c r="M733" s="243"/>
      <c r="N733" s="243"/>
      <c r="O733" s="243"/>
      <c r="P733" s="243"/>
      <c r="Q733" s="243"/>
      <c r="R733" s="243"/>
      <c r="S733" s="243"/>
      <c r="T733" s="243"/>
      <c r="U733" s="243"/>
      <c r="V733" s="243"/>
      <c r="W733" s="243"/>
      <c r="X733" s="243"/>
      <c r="Y733" s="243"/>
      <c r="Z733" s="243"/>
      <c r="AA733" s="243"/>
      <c r="AB733" s="243"/>
      <c r="AC733" s="243"/>
      <c r="AD733" s="243"/>
      <c r="AE733" s="243"/>
      <c r="AF733" s="243"/>
      <c r="AG733" s="243"/>
      <c r="AH733" s="243"/>
      <c r="AI733" s="243"/>
      <c r="AJ733" s="243"/>
      <c r="AK733" s="243"/>
      <c r="AL733" s="243"/>
      <c r="AM733" s="243"/>
      <c r="AN733" s="243"/>
      <c r="AO733" s="243"/>
      <c r="AP733" s="243"/>
      <c r="AQ733" s="243"/>
      <c r="AR733" s="243"/>
      <c r="AS733" s="243"/>
      <c r="AT733" s="243"/>
      <c r="AU733" s="243"/>
      <c r="AV733" s="243"/>
      <c r="AW733" s="243"/>
      <c r="AX733" s="243"/>
      <c r="AY733" s="243"/>
    </row>
    <row r="734" spans="1:51" s="247" customFormat="1" x14ac:dyDescent="0.35">
      <c r="A734" s="387" t="s">
        <v>20</v>
      </c>
      <c r="B734" s="388">
        <v>930890</v>
      </c>
      <c r="C734" s="443">
        <f>B734/B$734*100</f>
        <v>100</v>
      </c>
      <c r="D734" s="244"/>
      <c r="E734" s="388">
        <v>26202</v>
      </c>
      <c r="F734" s="388">
        <v>41932</v>
      </c>
      <c r="G734" s="388">
        <v>75233</v>
      </c>
      <c r="H734" s="245">
        <v>65924</v>
      </c>
      <c r="I734" s="245">
        <v>102525</v>
      </c>
      <c r="J734" s="245">
        <v>62664</v>
      </c>
      <c r="K734" s="245">
        <v>28710</v>
      </c>
      <c r="L734" s="245">
        <v>86601</v>
      </c>
      <c r="M734" s="245">
        <v>38380</v>
      </c>
      <c r="N734" s="245">
        <v>99976</v>
      </c>
      <c r="O734" s="245">
        <v>54159</v>
      </c>
      <c r="P734" s="388">
        <v>84322</v>
      </c>
      <c r="Q734" s="388">
        <v>50079</v>
      </c>
      <c r="R734" s="388">
        <v>60256</v>
      </c>
      <c r="S734" s="388">
        <v>53927</v>
      </c>
      <c r="T734" s="244"/>
      <c r="U734" s="244"/>
      <c r="V734" s="244"/>
      <c r="W734" s="244"/>
    </row>
    <row r="735" spans="1:51" x14ac:dyDescent="0.35">
      <c r="A735" s="390" t="s">
        <v>379</v>
      </c>
      <c r="B735" s="391">
        <v>462796</v>
      </c>
      <c r="C735" s="443">
        <f t="shared" ref="C735:C736" si="127">B735/B$734*100</f>
        <v>49.715433617290977</v>
      </c>
      <c r="E735" s="391">
        <v>15085</v>
      </c>
      <c r="F735" s="391">
        <v>18835</v>
      </c>
      <c r="G735" s="391">
        <v>26818</v>
      </c>
      <c r="H735" s="249">
        <v>30351</v>
      </c>
      <c r="I735" s="249">
        <v>32371</v>
      </c>
      <c r="J735" s="249">
        <v>30684</v>
      </c>
      <c r="K735" s="249">
        <v>10495</v>
      </c>
      <c r="L735" s="249">
        <v>43224</v>
      </c>
      <c r="M735" s="249">
        <v>20390</v>
      </c>
      <c r="N735" s="249">
        <v>59451</v>
      </c>
      <c r="O735" s="249">
        <v>32326</v>
      </c>
      <c r="P735" s="391">
        <v>40225</v>
      </c>
      <c r="Q735" s="391">
        <v>29077</v>
      </c>
      <c r="R735" s="391">
        <v>37932</v>
      </c>
      <c r="S735" s="391">
        <v>35532</v>
      </c>
    </row>
    <row r="736" spans="1:51" x14ac:dyDescent="0.35">
      <c r="A736" s="390" t="s">
        <v>380</v>
      </c>
      <c r="B736" s="391">
        <v>468094</v>
      </c>
      <c r="C736" s="443">
        <f t="shared" si="127"/>
        <v>50.284566382709016</v>
      </c>
      <c r="E736" s="391">
        <v>11117</v>
      </c>
      <c r="F736" s="391">
        <v>23097</v>
      </c>
      <c r="G736" s="391">
        <v>48415</v>
      </c>
      <c r="H736" s="249">
        <v>35573</v>
      </c>
      <c r="I736" s="249">
        <v>70154</v>
      </c>
      <c r="J736" s="249">
        <v>31980</v>
      </c>
      <c r="K736" s="249">
        <v>18215</v>
      </c>
      <c r="L736" s="249">
        <v>43377</v>
      </c>
      <c r="M736" s="249">
        <v>17990</v>
      </c>
      <c r="N736" s="249">
        <v>40525</v>
      </c>
      <c r="O736" s="249">
        <v>21833</v>
      </c>
      <c r="P736" s="391">
        <v>44097</v>
      </c>
      <c r="Q736" s="391">
        <v>21002</v>
      </c>
      <c r="R736" s="391">
        <v>22324</v>
      </c>
      <c r="S736" s="391">
        <v>18395</v>
      </c>
    </row>
    <row r="737" spans="1:25" x14ac:dyDescent="0.35">
      <c r="B737" s="391"/>
      <c r="C737" s="443"/>
      <c r="E737" s="391"/>
      <c r="F737" s="391"/>
      <c r="G737" s="391"/>
      <c r="H737" s="249"/>
      <c r="I737" s="249"/>
      <c r="J737" s="249"/>
      <c r="K737" s="249"/>
      <c r="L737" s="249"/>
      <c r="M737" s="249"/>
      <c r="N737" s="249"/>
      <c r="O737" s="249"/>
      <c r="P737" s="391"/>
      <c r="Q737" s="391"/>
      <c r="R737" s="391"/>
      <c r="S737" s="391"/>
    </row>
    <row r="738" spans="1:25" s="247" customFormat="1" x14ac:dyDescent="0.35">
      <c r="A738" s="387" t="s">
        <v>19</v>
      </c>
      <c r="B738" s="244"/>
      <c r="C738" s="443"/>
      <c r="D738" s="244"/>
      <c r="E738" s="244"/>
      <c r="F738" s="244"/>
      <c r="G738" s="244"/>
      <c r="P738" s="244"/>
      <c r="Q738" s="244"/>
      <c r="R738" s="244"/>
      <c r="S738" s="244"/>
      <c r="T738" s="244"/>
      <c r="U738" s="244"/>
      <c r="V738" s="244"/>
      <c r="W738" s="244"/>
    </row>
    <row r="739" spans="1:25" s="247" customFormat="1" x14ac:dyDescent="0.35">
      <c r="A739" s="387" t="s">
        <v>20</v>
      </c>
      <c r="B739" s="388">
        <v>442380</v>
      </c>
      <c r="C739" s="443">
        <f>B739/B$739*100</f>
        <v>100</v>
      </c>
      <c r="D739" s="244"/>
      <c r="E739" s="388">
        <v>12978</v>
      </c>
      <c r="F739" s="388">
        <v>20803</v>
      </c>
      <c r="G739" s="388">
        <v>36284</v>
      </c>
      <c r="H739" s="245">
        <v>31167</v>
      </c>
      <c r="I739" s="245">
        <v>47627</v>
      </c>
      <c r="J739" s="245">
        <v>31352</v>
      </c>
      <c r="K739" s="245">
        <v>13662</v>
      </c>
      <c r="L739" s="245">
        <v>39741</v>
      </c>
      <c r="M739" s="245">
        <v>18616</v>
      </c>
      <c r="N739" s="245">
        <v>48060</v>
      </c>
      <c r="O739" s="245">
        <v>25570</v>
      </c>
      <c r="P739" s="388">
        <v>40122</v>
      </c>
      <c r="Q739" s="388">
        <v>23365</v>
      </c>
      <c r="R739" s="388">
        <v>27713</v>
      </c>
      <c r="S739" s="388">
        <v>25320</v>
      </c>
      <c r="T739" s="244"/>
      <c r="U739" s="244"/>
      <c r="V739" s="244"/>
      <c r="W739" s="244"/>
    </row>
    <row r="740" spans="1:25" x14ac:dyDescent="0.35">
      <c r="A740" s="390" t="s">
        <v>379</v>
      </c>
      <c r="B740" s="391">
        <v>192987</v>
      </c>
      <c r="C740" s="443">
        <f t="shared" ref="C740:C741" si="128">B740/B$739*100</f>
        <v>43.624711786247119</v>
      </c>
      <c r="E740" s="391">
        <v>7308</v>
      </c>
      <c r="F740" s="391">
        <v>8482</v>
      </c>
      <c r="G740" s="391">
        <v>10746</v>
      </c>
      <c r="H740" s="249">
        <v>12456</v>
      </c>
      <c r="I740" s="249">
        <v>12557</v>
      </c>
      <c r="J740" s="249">
        <v>13573</v>
      </c>
      <c r="K740" s="249">
        <v>4103</v>
      </c>
      <c r="L740" s="249">
        <v>17418</v>
      </c>
      <c r="M740" s="249">
        <v>9442</v>
      </c>
      <c r="N740" s="249">
        <v>25886</v>
      </c>
      <c r="O740" s="249">
        <v>13470</v>
      </c>
      <c r="P740" s="391">
        <v>15820</v>
      </c>
      <c r="Q740" s="391">
        <v>11658</v>
      </c>
      <c r="R740" s="391">
        <v>15274</v>
      </c>
      <c r="S740" s="391">
        <v>14794</v>
      </c>
    </row>
    <row r="741" spans="1:25" x14ac:dyDescent="0.35">
      <c r="A741" s="390" t="s">
        <v>380</v>
      </c>
      <c r="B741" s="391">
        <v>249393</v>
      </c>
      <c r="C741" s="443">
        <f t="shared" si="128"/>
        <v>56.375288213752881</v>
      </c>
      <c r="E741" s="391">
        <v>5670</v>
      </c>
      <c r="F741" s="391">
        <v>12321</v>
      </c>
      <c r="G741" s="391">
        <v>25538</v>
      </c>
      <c r="H741" s="249">
        <v>18711</v>
      </c>
      <c r="I741" s="249">
        <v>35070</v>
      </c>
      <c r="J741" s="249">
        <v>17779</v>
      </c>
      <c r="K741" s="249">
        <v>9559</v>
      </c>
      <c r="L741" s="249">
        <v>22323</v>
      </c>
      <c r="M741" s="249">
        <v>9174</v>
      </c>
      <c r="N741" s="249">
        <v>22174</v>
      </c>
      <c r="O741" s="249">
        <v>12100</v>
      </c>
      <c r="P741" s="391">
        <v>24302</v>
      </c>
      <c r="Q741" s="391">
        <v>11707</v>
      </c>
      <c r="R741" s="391">
        <v>12439</v>
      </c>
      <c r="S741" s="391">
        <v>10526</v>
      </c>
    </row>
    <row r="742" spans="1:25" x14ac:dyDescent="0.35">
      <c r="B742" s="391"/>
      <c r="C742" s="443"/>
      <c r="E742" s="391"/>
      <c r="F742" s="391"/>
      <c r="G742" s="391"/>
      <c r="H742" s="249"/>
      <c r="I742" s="249"/>
      <c r="J742" s="249"/>
      <c r="K742" s="249"/>
      <c r="L742" s="249"/>
      <c r="M742" s="249"/>
      <c r="N742" s="249"/>
      <c r="O742" s="249"/>
      <c r="P742" s="391"/>
      <c r="Q742" s="391"/>
      <c r="R742" s="391"/>
      <c r="S742" s="391"/>
    </row>
    <row r="743" spans="1:25" s="247" customFormat="1" x14ac:dyDescent="0.35">
      <c r="A743" s="387" t="s">
        <v>21</v>
      </c>
      <c r="B743" s="244"/>
      <c r="C743" s="443"/>
      <c r="D743" s="244"/>
      <c r="E743" s="244"/>
      <c r="F743" s="244"/>
      <c r="G743" s="244"/>
      <c r="P743" s="244"/>
      <c r="Q743" s="244"/>
      <c r="R743" s="244"/>
      <c r="S743" s="244"/>
      <c r="T743" s="244"/>
      <c r="U743" s="244"/>
      <c r="V743" s="244"/>
      <c r="W743" s="244"/>
    </row>
    <row r="744" spans="1:25" s="247" customFormat="1" x14ac:dyDescent="0.35">
      <c r="A744" s="387" t="s">
        <v>20</v>
      </c>
      <c r="B744" s="388">
        <v>488510</v>
      </c>
      <c r="C744" s="443">
        <f>B744/B$744*100</f>
        <v>100</v>
      </c>
      <c r="D744" s="244"/>
      <c r="E744" s="388">
        <v>13224</v>
      </c>
      <c r="F744" s="388">
        <v>21129</v>
      </c>
      <c r="G744" s="388">
        <v>38949</v>
      </c>
      <c r="H744" s="245">
        <v>34757</v>
      </c>
      <c r="I744" s="245">
        <v>54898</v>
      </c>
      <c r="J744" s="245">
        <v>31312</v>
      </c>
      <c r="K744" s="245">
        <v>15048</v>
      </c>
      <c r="L744" s="245">
        <v>46860</v>
      </c>
      <c r="M744" s="245">
        <v>19764</v>
      </c>
      <c r="N744" s="245">
        <v>51916</v>
      </c>
      <c r="O744" s="245">
        <v>28589</v>
      </c>
      <c r="P744" s="388">
        <v>44200</v>
      </c>
      <c r="Q744" s="388">
        <v>26714</v>
      </c>
      <c r="R744" s="388">
        <v>32543</v>
      </c>
      <c r="S744" s="388">
        <v>28607</v>
      </c>
      <c r="T744" s="244"/>
      <c r="U744" s="244"/>
      <c r="V744" s="244"/>
      <c r="W744" s="244"/>
    </row>
    <row r="745" spans="1:25" x14ac:dyDescent="0.35">
      <c r="A745" s="390" t="s">
        <v>379</v>
      </c>
      <c r="B745" s="391">
        <v>269809</v>
      </c>
      <c r="C745" s="443">
        <f t="shared" ref="C745:C746" si="129">B745/B$744*100</f>
        <v>55.231008577101804</v>
      </c>
      <c r="E745" s="391">
        <v>7777</v>
      </c>
      <c r="F745" s="391">
        <v>10353</v>
      </c>
      <c r="G745" s="391">
        <v>16072</v>
      </c>
      <c r="H745" s="249">
        <v>17895</v>
      </c>
      <c r="I745" s="249">
        <v>19814</v>
      </c>
      <c r="J745" s="249">
        <v>17111</v>
      </c>
      <c r="K745" s="249">
        <v>6392</v>
      </c>
      <c r="L745" s="249">
        <v>25806</v>
      </c>
      <c r="M745" s="249">
        <v>10948</v>
      </c>
      <c r="N745" s="249">
        <v>33565</v>
      </c>
      <c r="O745" s="249">
        <v>18856</v>
      </c>
      <c r="P745" s="391">
        <v>24405</v>
      </c>
      <c r="Q745" s="391">
        <v>17419</v>
      </c>
      <c r="R745" s="391">
        <v>22658</v>
      </c>
      <c r="S745" s="391">
        <v>20738</v>
      </c>
    </row>
    <row r="746" spans="1:25" x14ac:dyDescent="0.35">
      <c r="A746" s="390" t="s">
        <v>380</v>
      </c>
      <c r="B746" s="391">
        <v>218701</v>
      </c>
      <c r="C746" s="443">
        <f t="shared" si="129"/>
        <v>44.768991422898203</v>
      </c>
      <c r="E746" s="391">
        <v>5447</v>
      </c>
      <c r="F746" s="391">
        <v>10776</v>
      </c>
      <c r="G746" s="391">
        <v>22877</v>
      </c>
      <c r="H746" s="249">
        <v>16862</v>
      </c>
      <c r="I746" s="249">
        <v>35084</v>
      </c>
      <c r="J746" s="249">
        <v>14201</v>
      </c>
      <c r="K746" s="249">
        <v>8656</v>
      </c>
      <c r="L746" s="249">
        <v>21054</v>
      </c>
      <c r="M746" s="249">
        <v>8816</v>
      </c>
      <c r="N746" s="249">
        <v>18351</v>
      </c>
      <c r="O746" s="249">
        <v>9733</v>
      </c>
      <c r="P746" s="391">
        <v>19795</v>
      </c>
      <c r="Q746" s="391">
        <v>9295</v>
      </c>
      <c r="R746" s="391">
        <v>9885</v>
      </c>
      <c r="S746" s="391">
        <v>7869</v>
      </c>
    </row>
    <row r="747" spans="1:25" x14ac:dyDescent="0.35">
      <c r="B747" s="391"/>
      <c r="C747" s="443"/>
      <c r="E747" s="391"/>
      <c r="F747" s="391"/>
      <c r="G747" s="391"/>
      <c r="H747" s="249"/>
      <c r="I747" s="249"/>
      <c r="J747" s="249"/>
      <c r="K747" s="249"/>
      <c r="L747" s="249"/>
      <c r="M747" s="249"/>
      <c r="N747" s="249"/>
      <c r="O747" s="249"/>
      <c r="P747" s="391"/>
      <c r="Q747" s="391"/>
      <c r="R747" s="391"/>
      <c r="S747" s="391"/>
    </row>
    <row r="748" spans="1:25" s="247" customFormat="1" x14ac:dyDescent="0.35">
      <c r="A748" s="387" t="s">
        <v>22</v>
      </c>
      <c r="B748" s="244"/>
      <c r="C748" s="443"/>
      <c r="D748" s="244"/>
      <c r="E748" s="244"/>
      <c r="F748" s="244"/>
      <c r="G748" s="244"/>
      <c r="P748" s="244"/>
      <c r="Q748" s="244"/>
      <c r="R748" s="244"/>
      <c r="S748" s="244"/>
      <c r="T748" s="244"/>
      <c r="U748" s="244"/>
      <c r="V748" s="244"/>
      <c r="W748" s="244"/>
    </row>
    <row r="749" spans="1:25" s="247" customFormat="1" x14ac:dyDescent="0.35">
      <c r="A749" s="387" t="s">
        <v>15</v>
      </c>
      <c r="B749" s="244"/>
      <c r="C749" s="443"/>
      <c r="D749" s="244"/>
      <c r="E749" s="244"/>
      <c r="F749" s="244"/>
      <c r="G749" s="244"/>
      <c r="P749" s="244"/>
      <c r="Q749" s="244"/>
      <c r="R749" s="244"/>
      <c r="S749" s="244"/>
      <c r="T749" s="244"/>
      <c r="U749" s="244"/>
      <c r="V749" s="244"/>
      <c r="W749" s="244"/>
    </row>
    <row r="750" spans="1:25" s="247" customFormat="1" x14ac:dyDescent="0.35">
      <c r="A750" s="387" t="s">
        <v>20</v>
      </c>
      <c r="B750" s="388">
        <v>239754</v>
      </c>
      <c r="C750" s="443">
        <f>B750/B$750*100</f>
        <v>100</v>
      </c>
      <c r="D750" s="244"/>
      <c r="E750" s="388">
        <v>4445</v>
      </c>
      <c r="F750" s="388">
        <v>4186</v>
      </c>
      <c r="G750" s="388">
        <v>22018</v>
      </c>
      <c r="H750" s="245">
        <v>13318</v>
      </c>
      <c r="I750" s="245">
        <v>65729</v>
      </c>
      <c r="J750" s="245">
        <v>7895</v>
      </c>
      <c r="K750" s="245">
        <v>8996</v>
      </c>
      <c r="L750" s="245">
        <v>5337</v>
      </c>
      <c r="M750" s="244">
        <v>0</v>
      </c>
      <c r="N750" s="245">
        <v>15489</v>
      </c>
      <c r="O750" s="244">
        <v>0</v>
      </c>
      <c r="P750" s="245">
        <v>57454</v>
      </c>
      <c r="Q750" s="245">
        <v>8371</v>
      </c>
      <c r="R750" s="388">
        <v>9262</v>
      </c>
      <c r="S750" s="388">
        <v>17254</v>
      </c>
      <c r="T750" s="244"/>
      <c r="U750" s="244"/>
      <c r="V750" s="244"/>
      <c r="W750" s="244"/>
      <c r="X750" s="244"/>
      <c r="Y750" s="244"/>
    </row>
    <row r="751" spans="1:25" x14ac:dyDescent="0.35">
      <c r="A751" s="390" t="s">
        <v>379</v>
      </c>
      <c r="B751" s="391">
        <v>77898</v>
      </c>
      <c r="C751" s="443">
        <f t="shared" ref="C751:C752" si="130">B751/B$750*100</f>
        <v>32.490803073149976</v>
      </c>
      <c r="E751" s="391">
        <v>1314</v>
      </c>
      <c r="F751" s="248">
        <v>988</v>
      </c>
      <c r="G751" s="391">
        <v>3875</v>
      </c>
      <c r="H751" s="249">
        <v>4562</v>
      </c>
      <c r="I751" s="249">
        <v>14552</v>
      </c>
      <c r="J751" s="249">
        <v>2396</v>
      </c>
      <c r="K751" s="249">
        <v>2094</v>
      </c>
      <c r="L751" s="249">
        <v>1491</v>
      </c>
      <c r="M751" s="244">
        <v>0</v>
      </c>
      <c r="N751" s="249">
        <v>5907</v>
      </c>
      <c r="O751" s="244">
        <v>0</v>
      </c>
      <c r="P751" s="249">
        <v>23377</v>
      </c>
      <c r="Q751" s="249">
        <v>2974</v>
      </c>
      <c r="R751" s="391">
        <v>4672</v>
      </c>
      <c r="S751" s="391">
        <v>9696</v>
      </c>
      <c r="T751" s="244"/>
      <c r="U751" s="244"/>
      <c r="X751" s="248"/>
      <c r="Y751" s="248"/>
    </row>
    <row r="752" spans="1:25" x14ac:dyDescent="0.35">
      <c r="A752" s="390" t="s">
        <v>380</v>
      </c>
      <c r="B752" s="391">
        <v>161856</v>
      </c>
      <c r="C752" s="443">
        <f t="shared" si="130"/>
        <v>67.509196926850024</v>
      </c>
      <c r="E752" s="391">
        <v>3131</v>
      </c>
      <c r="F752" s="391">
        <v>3198</v>
      </c>
      <c r="G752" s="391">
        <v>18143</v>
      </c>
      <c r="H752" s="249">
        <v>8756</v>
      </c>
      <c r="I752" s="249">
        <v>51177</v>
      </c>
      <c r="J752" s="249">
        <v>5499</v>
      </c>
      <c r="K752" s="249">
        <v>6902</v>
      </c>
      <c r="L752" s="249">
        <v>3846</v>
      </c>
      <c r="M752" s="244">
        <v>0</v>
      </c>
      <c r="N752" s="249">
        <v>9582</v>
      </c>
      <c r="O752" s="244">
        <v>0</v>
      </c>
      <c r="P752" s="249">
        <v>34077</v>
      </c>
      <c r="Q752" s="249">
        <v>5397</v>
      </c>
      <c r="R752" s="391">
        <v>4590</v>
      </c>
      <c r="S752" s="391">
        <v>7558</v>
      </c>
      <c r="T752" s="244"/>
      <c r="U752" s="244"/>
      <c r="X752" s="248"/>
      <c r="Y752" s="248"/>
    </row>
    <row r="753" spans="1:25" x14ac:dyDescent="0.35">
      <c r="B753" s="391"/>
      <c r="C753" s="443"/>
      <c r="E753" s="391"/>
      <c r="F753" s="391"/>
      <c r="G753" s="391"/>
      <c r="H753" s="249"/>
      <c r="I753" s="249"/>
      <c r="J753" s="249"/>
      <c r="K753" s="249"/>
      <c r="L753" s="249"/>
      <c r="M753" s="244"/>
      <c r="N753" s="249"/>
      <c r="O753" s="244"/>
      <c r="P753" s="249"/>
      <c r="Q753" s="249"/>
      <c r="R753" s="391"/>
      <c r="S753" s="391"/>
      <c r="T753" s="244"/>
      <c r="U753" s="244"/>
      <c r="X753" s="248"/>
      <c r="Y753" s="248"/>
    </row>
    <row r="754" spans="1:25" s="247" customFormat="1" x14ac:dyDescent="0.35">
      <c r="A754" s="387" t="s">
        <v>19</v>
      </c>
      <c r="B754" s="244"/>
      <c r="C754" s="443"/>
      <c r="D754" s="244"/>
      <c r="E754" s="244"/>
      <c r="F754" s="244"/>
      <c r="G754" s="244"/>
      <c r="M754" s="244"/>
      <c r="O754" s="244"/>
      <c r="R754" s="244"/>
      <c r="S754" s="244"/>
      <c r="T754" s="244"/>
      <c r="U754" s="244"/>
      <c r="V754" s="244"/>
      <c r="W754" s="244"/>
      <c r="X754" s="244"/>
      <c r="Y754" s="244"/>
    </row>
    <row r="755" spans="1:25" s="247" customFormat="1" x14ac:dyDescent="0.35">
      <c r="A755" s="387" t="s">
        <v>20</v>
      </c>
      <c r="B755" s="388">
        <v>113228</v>
      </c>
      <c r="C755" s="443">
        <f>B755/B$755*100</f>
        <v>100</v>
      </c>
      <c r="D755" s="244"/>
      <c r="E755" s="388">
        <v>2138</v>
      </c>
      <c r="F755" s="388">
        <v>1871</v>
      </c>
      <c r="G755" s="388">
        <v>10764</v>
      </c>
      <c r="H755" s="245">
        <v>6139</v>
      </c>
      <c r="I755" s="245">
        <v>30297</v>
      </c>
      <c r="J755" s="245">
        <v>3977</v>
      </c>
      <c r="K755" s="245">
        <v>4286</v>
      </c>
      <c r="L755" s="245">
        <v>2289</v>
      </c>
      <c r="M755" s="244">
        <v>0</v>
      </c>
      <c r="N755" s="245">
        <v>7440</v>
      </c>
      <c r="O755" s="244">
        <v>0</v>
      </c>
      <c r="P755" s="245">
        <v>27507</v>
      </c>
      <c r="Q755" s="245">
        <v>3967</v>
      </c>
      <c r="R755" s="388">
        <v>4406</v>
      </c>
      <c r="S755" s="388">
        <v>8147</v>
      </c>
      <c r="T755" s="244"/>
      <c r="U755" s="244"/>
      <c r="V755" s="244"/>
      <c r="W755" s="244"/>
      <c r="X755" s="244"/>
      <c r="Y755" s="244"/>
    </row>
    <row r="756" spans="1:25" x14ac:dyDescent="0.35">
      <c r="A756" s="390" t="s">
        <v>379</v>
      </c>
      <c r="B756" s="391">
        <v>29133</v>
      </c>
      <c r="C756" s="443">
        <f t="shared" ref="C756:C757" si="131">B756/B$755*100</f>
        <v>25.729501536722367</v>
      </c>
      <c r="E756" s="248">
        <v>557</v>
      </c>
      <c r="F756" s="248">
        <v>278</v>
      </c>
      <c r="G756" s="391">
        <v>1236</v>
      </c>
      <c r="H756" s="249">
        <v>1722</v>
      </c>
      <c r="I756" s="249">
        <v>5063</v>
      </c>
      <c r="J756" s="250">
        <v>847</v>
      </c>
      <c r="K756" s="250">
        <v>745</v>
      </c>
      <c r="L756" s="250">
        <v>447</v>
      </c>
      <c r="M756" s="244">
        <v>0</v>
      </c>
      <c r="N756" s="249">
        <v>2311</v>
      </c>
      <c r="O756" s="244">
        <v>0</v>
      </c>
      <c r="P756" s="249">
        <v>8976</v>
      </c>
      <c r="Q756" s="249">
        <v>1043</v>
      </c>
      <c r="R756" s="391">
        <v>1972</v>
      </c>
      <c r="S756" s="391">
        <v>3936</v>
      </c>
      <c r="T756" s="244"/>
      <c r="U756" s="244"/>
      <c r="X756" s="248"/>
      <c r="Y756" s="248"/>
    </row>
    <row r="757" spans="1:25" x14ac:dyDescent="0.35">
      <c r="A757" s="390" t="s">
        <v>380</v>
      </c>
      <c r="B757" s="391">
        <v>84095</v>
      </c>
      <c r="C757" s="443">
        <f t="shared" si="131"/>
        <v>74.270498463277633</v>
      </c>
      <c r="E757" s="391">
        <v>1581</v>
      </c>
      <c r="F757" s="391">
        <v>1593</v>
      </c>
      <c r="G757" s="391">
        <v>9528</v>
      </c>
      <c r="H757" s="249">
        <v>4417</v>
      </c>
      <c r="I757" s="249">
        <v>25234</v>
      </c>
      <c r="J757" s="249">
        <v>3130</v>
      </c>
      <c r="K757" s="249">
        <v>3541</v>
      </c>
      <c r="L757" s="249">
        <v>1842</v>
      </c>
      <c r="M757" s="244">
        <v>0</v>
      </c>
      <c r="N757" s="249">
        <v>5129</v>
      </c>
      <c r="O757" s="244">
        <v>0</v>
      </c>
      <c r="P757" s="249">
        <v>18531</v>
      </c>
      <c r="Q757" s="249">
        <v>2924</v>
      </c>
      <c r="R757" s="391">
        <v>2434</v>
      </c>
      <c r="S757" s="391">
        <v>4211</v>
      </c>
      <c r="T757" s="244"/>
      <c r="U757" s="244"/>
      <c r="X757" s="248"/>
      <c r="Y757" s="248"/>
    </row>
    <row r="758" spans="1:25" x14ac:dyDescent="0.35">
      <c r="B758" s="391"/>
      <c r="C758" s="443"/>
      <c r="E758" s="391"/>
      <c r="F758" s="391"/>
      <c r="G758" s="391"/>
      <c r="H758" s="249"/>
      <c r="I758" s="249"/>
      <c r="J758" s="249"/>
      <c r="K758" s="249"/>
      <c r="L758" s="249"/>
      <c r="M758" s="244"/>
      <c r="N758" s="249"/>
      <c r="O758" s="244"/>
      <c r="P758" s="249"/>
      <c r="Q758" s="249"/>
      <c r="R758" s="391"/>
      <c r="S758" s="391"/>
      <c r="T758" s="244"/>
      <c r="U758" s="244"/>
      <c r="X758" s="248"/>
      <c r="Y758" s="248"/>
    </row>
    <row r="759" spans="1:25" s="247" customFormat="1" x14ac:dyDescent="0.35">
      <c r="A759" s="387" t="s">
        <v>21</v>
      </c>
      <c r="B759" s="244"/>
      <c r="C759" s="443"/>
      <c r="D759" s="244"/>
      <c r="E759" s="244"/>
      <c r="F759" s="244"/>
      <c r="G759" s="244"/>
      <c r="M759" s="244"/>
      <c r="O759" s="244"/>
      <c r="R759" s="244"/>
      <c r="S759" s="244"/>
      <c r="T759" s="244"/>
      <c r="U759" s="244"/>
      <c r="V759" s="244"/>
      <c r="W759" s="244"/>
      <c r="X759" s="244"/>
      <c r="Y759" s="244"/>
    </row>
    <row r="760" spans="1:25" s="247" customFormat="1" x14ac:dyDescent="0.35">
      <c r="A760" s="387" t="s">
        <v>20</v>
      </c>
      <c r="B760" s="388">
        <v>126526</v>
      </c>
      <c r="C760" s="443">
        <f>B760/B$760*100</f>
        <v>100</v>
      </c>
      <c r="D760" s="244"/>
      <c r="E760" s="388">
        <v>2307</v>
      </c>
      <c r="F760" s="388">
        <v>2315</v>
      </c>
      <c r="G760" s="388">
        <v>11254</v>
      </c>
      <c r="H760" s="245">
        <v>7179</v>
      </c>
      <c r="I760" s="245">
        <v>35432</v>
      </c>
      <c r="J760" s="245">
        <v>3918</v>
      </c>
      <c r="K760" s="245">
        <v>4710</v>
      </c>
      <c r="L760" s="245">
        <v>3048</v>
      </c>
      <c r="M760" s="244">
        <v>0</v>
      </c>
      <c r="N760" s="245">
        <v>8049</v>
      </c>
      <c r="O760" s="244">
        <v>0</v>
      </c>
      <c r="P760" s="245">
        <v>29947</v>
      </c>
      <c r="Q760" s="245">
        <v>4404</v>
      </c>
      <c r="R760" s="388">
        <v>4856</v>
      </c>
      <c r="S760" s="388">
        <v>9107</v>
      </c>
      <c r="T760" s="244"/>
      <c r="U760" s="244"/>
      <c r="V760" s="244"/>
      <c r="W760" s="244"/>
      <c r="X760" s="244"/>
      <c r="Y760" s="244"/>
    </row>
    <row r="761" spans="1:25" x14ac:dyDescent="0.35">
      <c r="A761" s="390" t="s">
        <v>379</v>
      </c>
      <c r="B761" s="391">
        <v>48765</v>
      </c>
      <c r="C761" s="443">
        <f t="shared" ref="C761:C762" si="132">B761/B$760*100</f>
        <v>38.541485544473076</v>
      </c>
      <c r="E761" s="248">
        <v>757</v>
      </c>
      <c r="F761" s="248">
        <v>710</v>
      </c>
      <c r="G761" s="391">
        <v>2639</v>
      </c>
      <c r="H761" s="249">
        <v>2840</v>
      </c>
      <c r="I761" s="249">
        <v>9489</v>
      </c>
      <c r="J761" s="249">
        <v>1549</v>
      </c>
      <c r="K761" s="249">
        <v>1349</v>
      </c>
      <c r="L761" s="249">
        <v>1044</v>
      </c>
      <c r="M761" s="244">
        <v>0</v>
      </c>
      <c r="N761" s="249">
        <v>3596</v>
      </c>
      <c r="O761" s="244">
        <v>0</v>
      </c>
      <c r="P761" s="249">
        <v>14401</v>
      </c>
      <c r="Q761" s="249">
        <v>1931</v>
      </c>
      <c r="R761" s="391">
        <v>2700</v>
      </c>
      <c r="S761" s="391">
        <v>5760</v>
      </c>
      <c r="T761" s="244"/>
      <c r="U761" s="244"/>
      <c r="X761" s="248"/>
      <c r="Y761" s="248"/>
    </row>
    <row r="762" spans="1:25" x14ac:dyDescent="0.35">
      <c r="A762" s="390" t="s">
        <v>380</v>
      </c>
      <c r="B762" s="391">
        <v>77761</v>
      </c>
      <c r="C762" s="443">
        <f t="shared" si="132"/>
        <v>61.458514455526924</v>
      </c>
      <c r="E762" s="391">
        <v>1550</v>
      </c>
      <c r="F762" s="391">
        <v>1605</v>
      </c>
      <c r="G762" s="391">
        <v>8615</v>
      </c>
      <c r="H762" s="249">
        <v>4339</v>
      </c>
      <c r="I762" s="249">
        <v>25943</v>
      </c>
      <c r="J762" s="249">
        <v>2369</v>
      </c>
      <c r="K762" s="249">
        <v>3361</v>
      </c>
      <c r="L762" s="249">
        <v>2004</v>
      </c>
      <c r="M762" s="244">
        <v>0</v>
      </c>
      <c r="N762" s="249">
        <v>4453</v>
      </c>
      <c r="O762" s="244">
        <v>0</v>
      </c>
      <c r="P762" s="249">
        <v>15546</v>
      </c>
      <c r="Q762" s="249">
        <v>2473</v>
      </c>
      <c r="R762" s="391">
        <v>2156</v>
      </c>
      <c r="S762" s="391">
        <v>3347</v>
      </c>
      <c r="T762" s="244"/>
      <c r="U762" s="244"/>
      <c r="X762" s="248"/>
      <c r="Y762" s="248"/>
    </row>
    <row r="763" spans="1:25" x14ac:dyDescent="0.35">
      <c r="C763" s="443"/>
      <c r="E763" s="391"/>
      <c r="F763" s="391"/>
      <c r="G763" s="391"/>
      <c r="H763" s="249"/>
      <c r="I763" s="249"/>
      <c r="J763" s="249"/>
      <c r="K763" s="249"/>
      <c r="L763" s="249"/>
      <c r="M763" s="249"/>
      <c r="N763" s="249"/>
      <c r="O763" s="249"/>
      <c r="P763" s="391"/>
      <c r="Q763" s="391"/>
      <c r="R763" s="391"/>
    </row>
    <row r="764" spans="1:25" s="247" customFormat="1" x14ac:dyDescent="0.35">
      <c r="A764" s="387" t="s">
        <v>23</v>
      </c>
      <c r="B764" s="244"/>
      <c r="C764" s="443"/>
      <c r="D764" s="244"/>
      <c r="E764" s="244"/>
      <c r="F764" s="244"/>
      <c r="G764" s="244"/>
      <c r="P764" s="244"/>
      <c r="Q764" s="244"/>
      <c r="R764" s="244"/>
      <c r="S764" s="244"/>
      <c r="T764" s="244"/>
      <c r="U764" s="244"/>
      <c r="V764" s="244"/>
      <c r="W764" s="244"/>
    </row>
    <row r="765" spans="1:25" s="247" customFormat="1" x14ac:dyDescent="0.35">
      <c r="A765" s="387" t="s">
        <v>15</v>
      </c>
      <c r="B765" s="244"/>
      <c r="C765" s="443"/>
      <c r="D765" s="244"/>
      <c r="E765" s="244"/>
      <c r="F765" s="244"/>
      <c r="G765" s="244"/>
      <c r="P765" s="244"/>
      <c r="Q765" s="244"/>
      <c r="R765" s="244"/>
      <c r="S765" s="244"/>
      <c r="T765" s="244"/>
      <c r="U765" s="244"/>
      <c r="V765" s="244"/>
      <c r="W765" s="244"/>
    </row>
    <row r="766" spans="1:25" s="247" customFormat="1" x14ac:dyDescent="0.35">
      <c r="A766" s="387" t="s">
        <v>20</v>
      </c>
      <c r="B766" s="388">
        <v>691136</v>
      </c>
      <c r="C766" s="443">
        <f>B766/B$766*100</f>
        <v>100</v>
      </c>
      <c r="D766" s="244"/>
      <c r="E766" s="388">
        <v>21757</v>
      </c>
      <c r="F766" s="388">
        <v>37746</v>
      </c>
      <c r="G766" s="388">
        <v>53215</v>
      </c>
      <c r="H766" s="245">
        <v>52606</v>
      </c>
      <c r="I766" s="245">
        <v>36796</v>
      </c>
      <c r="J766" s="245">
        <v>54769</v>
      </c>
      <c r="K766" s="245">
        <v>19714</v>
      </c>
      <c r="L766" s="245">
        <v>81264</v>
      </c>
      <c r="M766" s="245">
        <v>38380</v>
      </c>
      <c r="N766" s="245">
        <v>84487</v>
      </c>
      <c r="O766" s="245">
        <v>54159</v>
      </c>
      <c r="P766" s="388">
        <v>26868</v>
      </c>
      <c r="Q766" s="388">
        <v>41708</v>
      </c>
      <c r="R766" s="388">
        <v>50994</v>
      </c>
      <c r="S766" s="388">
        <v>36673</v>
      </c>
      <c r="T766" s="244"/>
      <c r="U766" s="244"/>
      <c r="V766" s="244"/>
      <c r="W766" s="244"/>
    </row>
    <row r="767" spans="1:25" x14ac:dyDescent="0.35">
      <c r="A767" s="390" t="s">
        <v>379</v>
      </c>
      <c r="B767" s="391">
        <v>384898</v>
      </c>
      <c r="C767" s="443">
        <f t="shared" ref="C767:C768" si="133">B767/B$766*100</f>
        <v>55.690631076951568</v>
      </c>
      <c r="E767" s="391">
        <v>13771</v>
      </c>
      <c r="F767" s="391">
        <v>17847</v>
      </c>
      <c r="G767" s="391">
        <v>22943</v>
      </c>
      <c r="H767" s="249">
        <v>25789</v>
      </c>
      <c r="I767" s="249">
        <v>17819</v>
      </c>
      <c r="J767" s="249">
        <v>28288</v>
      </c>
      <c r="K767" s="249">
        <v>8401</v>
      </c>
      <c r="L767" s="249">
        <v>41733</v>
      </c>
      <c r="M767" s="249">
        <v>20390</v>
      </c>
      <c r="N767" s="249">
        <v>53544</v>
      </c>
      <c r="O767" s="249">
        <v>32326</v>
      </c>
      <c r="P767" s="391">
        <v>16848</v>
      </c>
      <c r="Q767" s="391">
        <v>26103</v>
      </c>
      <c r="R767" s="391">
        <v>33260</v>
      </c>
      <c r="S767" s="391">
        <v>25836</v>
      </c>
    </row>
    <row r="768" spans="1:25" x14ac:dyDescent="0.35">
      <c r="A768" s="390" t="s">
        <v>380</v>
      </c>
      <c r="B768" s="391">
        <v>306238</v>
      </c>
      <c r="C768" s="443">
        <f t="shared" si="133"/>
        <v>44.309368923048432</v>
      </c>
      <c r="E768" s="391">
        <v>7986</v>
      </c>
      <c r="F768" s="391">
        <v>19899</v>
      </c>
      <c r="G768" s="391">
        <v>30272</v>
      </c>
      <c r="H768" s="249">
        <v>26817</v>
      </c>
      <c r="I768" s="249">
        <v>18977</v>
      </c>
      <c r="J768" s="249">
        <v>26481</v>
      </c>
      <c r="K768" s="249">
        <v>11313</v>
      </c>
      <c r="L768" s="249">
        <v>39531</v>
      </c>
      <c r="M768" s="249">
        <v>17990</v>
      </c>
      <c r="N768" s="249">
        <v>30943</v>
      </c>
      <c r="O768" s="249">
        <v>21833</v>
      </c>
      <c r="P768" s="391">
        <v>10020</v>
      </c>
      <c r="Q768" s="391">
        <v>15605</v>
      </c>
      <c r="R768" s="391">
        <v>17734</v>
      </c>
      <c r="S768" s="391">
        <v>10837</v>
      </c>
    </row>
    <row r="769" spans="1:51" x14ac:dyDescent="0.35">
      <c r="B769" s="391"/>
      <c r="C769" s="443"/>
      <c r="E769" s="391"/>
      <c r="F769" s="391"/>
      <c r="G769" s="391"/>
      <c r="H769" s="249"/>
      <c r="I769" s="249"/>
      <c r="J769" s="249"/>
      <c r="K769" s="249"/>
      <c r="L769" s="249"/>
      <c r="M769" s="249"/>
      <c r="N769" s="249"/>
      <c r="O769" s="249"/>
      <c r="P769" s="391"/>
      <c r="Q769" s="391"/>
      <c r="R769" s="391"/>
      <c r="S769" s="391"/>
    </row>
    <row r="770" spans="1:51" s="247" customFormat="1" x14ac:dyDescent="0.35">
      <c r="A770" s="387" t="s">
        <v>19</v>
      </c>
      <c r="B770" s="244"/>
      <c r="C770" s="443"/>
      <c r="D770" s="244"/>
      <c r="E770" s="244"/>
      <c r="F770" s="244"/>
      <c r="G770" s="244"/>
      <c r="P770" s="244"/>
      <c r="Q770" s="244"/>
      <c r="R770" s="244"/>
      <c r="S770" s="244"/>
      <c r="T770" s="244"/>
      <c r="U770" s="244"/>
      <c r="V770" s="244"/>
      <c r="W770" s="244"/>
    </row>
    <row r="771" spans="1:51" s="247" customFormat="1" x14ac:dyDescent="0.35">
      <c r="A771" s="387" t="s">
        <v>20</v>
      </c>
      <c r="B771" s="388">
        <v>329152</v>
      </c>
      <c r="C771" s="443">
        <f>B771/B$771*100</f>
        <v>100</v>
      </c>
      <c r="D771" s="244"/>
      <c r="E771" s="388">
        <v>10840</v>
      </c>
      <c r="F771" s="388">
        <v>18932</v>
      </c>
      <c r="G771" s="388">
        <v>25520</v>
      </c>
      <c r="H771" s="245">
        <v>25028</v>
      </c>
      <c r="I771" s="245">
        <v>17330</v>
      </c>
      <c r="J771" s="245">
        <v>27375</v>
      </c>
      <c r="K771" s="245">
        <v>9376</v>
      </c>
      <c r="L771" s="245">
        <v>37452</v>
      </c>
      <c r="M771" s="245">
        <v>18616</v>
      </c>
      <c r="N771" s="245">
        <v>40620</v>
      </c>
      <c r="O771" s="245">
        <v>25570</v>
      </c>
      <c r="P771" s="388">
        <v>12615</v>
      </c>
      <c r="Q771" s="388">
        <v>19398</v>
      </c>
      <c r="R771" s="388">
        <v>23307</v>
      </c>
      <c r="S771" s="388">
        <v>17173</v>
      </c>
      <c r="T771" s="244"/>
      <c r="U771" s="244"/>
      <c r="V771" s="244"/>
      <c r="W771" s="244"/>
    </row>
    <row r="772" spans="1:51" x14ac:dyDescent="0.35">
      <c r="A772" s="390" t="s">
        <v>379</v>
      </c>
      <c r="B772" s="391">
        <v>163854</v>
      </c>
      <c r="C772" s="443">
        <f t="shared" ref="C772:C773" si="134">B772/B$771*100</f>
        <v>49.780648454209604</v>
      </c>
      <c r="E772" s="391">
        <v>6751</v>
      </c>
      <c r="F772" s="391">
        <v>8204</v>
      </c>
      <c r="G772" s="391">
        <v>9510</v>
      </c>
      <c r="H772" s="249">
        <v>10734</v>
      </c>
      <c r="I772" s="249">
        <v>7494</v>
      </c>
      <c r="J772" s="249">
        <v>12726</v>
      </c>
      <c r="K772" s="249">
        <v>3358</v>
      </c>
      <c r="L772" s="249">
        <v>16971</v>
      </c>
      <c r="M772" s="249">
        <v>9442</v>
      </c>
      <c r="N772" s="249">
        <v>23575</v>
      </c>
      <c r="O772" s="249">
        <v>13470</v>
      </c>
      <c r="P772" s="391">
        <v>6844</v>
      </c>
      <c r="Q772" s="391">
        <v>10615</v>
      </c>
      <c r="R772" s="391">
        <v>13302</v>
      </c>
      <c r="S772" s="391">
        <v>10858</v>
      </c>
    </row>
    <row r="773" spans="1:51" x14ac:dyDescent="0.35">
      <c r="A773" s="390" t="s">
        <v>380</v>
      </c>
      <c r="B773" s="391">
        <v>165298</v>
      </c>
      <c r="C773" s="443">
        <f t="shared" si="134"/>
        <v>50.219351545790389</v>
      </c>
      <c r="E773" s="391">
        <v>4089</v>
      </c>
      <c r="F773" s="391">
        <v>10728</v>
      </c>
      <c r="G773" s="391">
        <v>16010</v>
      </c>
      <c r="H773" s="249">
        <v>14294</v>
      </c>
      <c r="I773" s="249">
        <v>9836</v>
      </c>
      <c r="J773" s="249">
        <v>14649</v>
      </c>
      <c r="K773" s="249">
        <v>6018</v>
      </c>
      <c r="L773" s="249">
        <v>20481</v>
      </c>
      <c r="M773" s="249">
        <v>9174</v>
      </c>
      <c r="N773" s="249">
        <v>17045</v>
      </c>
      <c r="O773" s="249">
        <v>12100</v>
      </c>
      <c r="P773" s="391">
        <v>5771</v>
      </c>
      <c r="Q773" s="391">
        <v>8783</v>
      </c>
      <c r="R773" s="391">
        <v>10005</v>
      </c>
      <c r="S773" s="391">
        <v>6315</v>
      </c>
    </row>
    <row r="774" spans="1:51" x14ac:dyDescent="0.35">
      <c r="B774" s="391"/>
      <c r="C774" s="443"/>
      <c r="E774" s="391"/>
      <c r="F774" s="391"/>
      <c r="G774" s="391"/>
      <c r="H774" s="249"/>
      <c r="I774" s="249"/>
      <c r="J774" s="249"/>
      <c r="K774" s="249"/>
      <c r="L774" s="249"/>
      <c r="M774" s="249"/>
      <c r="N774" s="249"/>
      <c r="O774" s="249"/>
      <c r="P774" s="391"/>
      <c r="Q774" s="391"/>
      <c r="R774" s="391"/>
      <c r="S774" s="391"/>
    </row>
    <row r="775" spans="1:51" s="247" customFormat="1" x14ac:dyDescent="0.35">
      <c r="A775" s="387" t="s">
        <v>21</v>
      </c>
      <c r="B775" s="244"/>
      <c r="C775" s="443"/>
      <c r="D775" s="244"/>
      <c r="E775" s="244"/>
      <c r="F775" s="244"/>
      <c r="G775" s="244"/>
      <c r="P775" s="244"/>
      <c r="Q775" s="244"/>
      <c r="R775" s="244"/>
      <c r="S775" s="244"/>
      <c r="T775" s="244"/>
      <c r="U775" s="244"/>
      <c r="V775" s="244"/>
      <c r="W775" s="244"/>
    </row>
    <row r="776" spans="1:51" x14ac:dyDescent="0.35">
      <c r="A776" s="394" t="s">
        <v>20</v>
      </c>
      <c r="B776" s="395">
        <v>361984</v>
      </c>
      <c r="C776" s="246">
        <f>B776/B$776*100</f>
        <v>100</v>
      </c>
      <c r="D776" s="252"/>
      <c r="E776" s="395">
        <v>10917</v>
      </c>
      <c r="F776" s="395">
        <v>18814</v>
      </c>
      <c r="G776" s="395">
        <v>27695</v>
      </c>
      <c r="H776" s="242">
        <v>27578</v>
      </c>
      <c r="I776" s="242">
        <v>19466</v>
      </c>
      <c r="J776" s="242">
        <v>27394</v>
      </c>
      <c r="K776" s="242">
        <v>10338</v>
      </c>
      <c r="L776" s="242">
        <v>43812</v>
      </c>
      <c r="M776" s="242">
        <v>19764</v>
      </c>
      <c r="N776" s="242">
        <v>43867</v>
      </c>
      <c r="O776" s="242">
        <v>28589</v>
      </c>
      <c r="P776" s="395">
        <v>14253</v>
      </c>
      <c r="Q776" s="395">
        <v>22310</v>
      </c>
      <c r="R776" s="395">
        <v>27687</v>
      </c>
      <c r="S776" s="395">
        <v>19500</v>
      </c>
    </row>
    <row r="777" spans="1:51" s="247" customFormat="1" x14ac:dyDescent="0.35">
      <c r="A777" s="387" t="s">
        <v>379</v>
      </c>
      <c r="B777" s="388">
        <v>221044</v>
      </c>
      <c r="C777" s="443">
        <f t="shared" ref="C777:C778" si="135">B777/B$776*100</f>
        <v>61.064577439886847</v>
      </c>
      <c r="D777" s="244"/>
      <c r="E777" s="388">
        <v>7020</v>
      </c>
      <c r="F777" s="388">
        <v>9643</v>
      </c>
      <c r="G777" s="388">
        <v>13433</v>
      </c>
      <c r="H777" s="245">
        <v>15055</v>
      </c>
      <c r="I777" s="245">
        <v>10325</v>
      </c>
      <c r="J777" s="245">
        <v>15562</v>
      </c>
      <c r="K777" s="245">
        <v>5043</v>
      </c>
      <c r="L777" s="245">
        <v>24762</v>
      </c>
      <c r="M777" s="245">
        <v>10948</v>
      </c>
      <c r="N777" s="245">
        <v>29969</v>
      </c>
      <c r="O777" s="245">
        <v>18856</v>
      </c>
      <c r="P777" s="388">
        <v>10004</v>
      </c>
      <c r="Q777" s="388">
        <v>15488</v>
      </c>
      <c r="R777" s="388">
        <v>19958</v>
      </c>
      <c r="S777" s="388">
        <v>14978</v>
      </c>
      <c r="T777" s="244"/>
      <c r="U777" s="244"/>
      <c r="V777" s="244"/>
      <c r="W777" s="244"/>
    </row>
    <row r="778" spans="1:51" ht="18.600000000000001" thickBot="1" x14ac:dyDescent="0.4">
      <c r="A778" s="396" t="s">
        <v>380</v>
      </c>
      <c r="B778" s="397">
        <v>140940</v>
      </c>
      <c r="C778" s="258">
        <f t="shared" si="135"/>
        <v>38.935422560113153</v>
      </c>
      <c r="D778" s="256"/>
      <c r="E778" s="397">
        <v>3897</v>
      </c>
      <c r="F778" s="397">
        <v>9171</v>
      </c>
      <c r="G778" s="397">
        <v>14262</v>
      </c>
      <c r="H778" s="257">
        <v>12523</v>
      </c>
      <c r="I778" s="257">
        <v>9141</v>
      </c>
      <c r="J778" s="257">
        <v>11832</v>
      </c>
      <c r="K778" s="257">
        <v>5295</v>
      </c>
      <c r="L778" s="257">
        <v>19050</v>
      </c>
      <c r="M778" s="257">
        <v>8816</v>
      </c>
      <c r="N778" s="257">
        <v>13898</v>
      </c>
      <c r="O778" s="257">
        <v>9733</v>
      </c>
      <c r="P778" s="397">
        <v>4249</v>
      </c>
      <c r="Q778" s="397">
        <v>6822</v>
      </c>
      <c r="R778" s="397">
        <v>7729</v>
      </c>
      <c r="S778" s="397">
        <v>4522</v>
      </c>
    </row>
    <row r="779" spans="1:51" x14ac:dyDescent="0.35">
      <c r="C779" s="252"/>
      <c r="E779" s="391"/>
      <c r="F779" s="391"/>
      <c r="G779" s="391"/>
      <c r="H779" s="249"/>
      <c r="I779" s="249"/>
      <c r="J779" s="249"/>
      <c r="K779" s="249"/>
      <c r="L779" s="249"/>
      <c r="M779" s="249"/>
      <c r="N779" s="249"/>
      <c r="O779" s="249"/>
      <c r="P779" s="391"/>
      <c r="Q779" s="391"/>
      <c r="R779" s="391"/>
      <c r="S779" s="391"/>
      <c r="T779" s="391"/>
    </row>
    <row r="780" spans="1:51" x14ac:dyDescent="0.35">
      <c r="A780" s="411"/>
      <c r="B780" s="360"/>
      <c r="C780" s="360"/>
      <c r="D780" s="360"/>
      <c r="E780" s="412"/>
      <c r="F780" s="412"/>
      <c r="G780" s="412"/>
      <c r="H780" s="318"/>
      <c r="I780" s="318"/>
      <c r="J780" s="318"/>
      <c r="K780" s="318"/>
      <c r="L780" s="318"/>
      <c r="M780" s="318"/>
      <c r="N780" s="318"/>
      <c r="O780" s="318"/>
      <c r="P780" s="391"/>
      <c r="Q780" s="391"/>
      <c r="R780" s="391"/>
      <c r="S780" s="391"/>
      <c r="T780" s="391"/>
    </row>
    <row r="781" spans="1:51" s="321" customFormat="1" ht="18.600000000000001" thickBot="1" x14ac:dyDescent="0.4">
      <c r="A781" s="303" t="s">
        <v>366</v>
      </c>
      <c r="B781" s="465"/>
      <c r="C781" s="360"/>
      <c r="D781" s="465"/>
      <c r="E781" s="465"/>
      <c r="F781" s="466"/>
      <c r="G781" s="466"/>
      <c r="H781" s="467"/>
      <c r="I781" s="467"/>
      <c r="J781" s="467"/>
      <c r="K781" s="467"/>
      <c r="L781" s="467"/>
      <c r="M781" s="467"/>
      <c r="N781" s="467"/>
      <c r="O781" s="467"/>
      <c r="P781" s="322"/>
      <c r="Q781" s="322"/>
      <c r="R781" s="322"/>
      <c r="S781" s="322"/>
      <c r="T781" s="322"/>
      <c r="U781" s="322"/>
      <c r="V781" s="322"/>
      <c r="W781" s="322"/>
      <c r="X781" s="322"/>
      <c r="Y781" s="322"/>
      <c r="Z781" s="322"/>
      <c r="AA781" s="322"/>
      <c r="AB781" s="322"/>
      <c r="AC781" s="322"/>
      <c r="AD781" s="322"/>
      <c r="AE781" s="322"/>
      <c r="AF781" s="322"/>
      <c r="AG781" s="322"/>
      <c r="AH781" s="322"/>
      <c r="AI781" s="322"/>
      <c r="AJ781" s="322"/>
      <c r="AK781" s="322"/>
      <c r="AL781" s="322"/>
      <c r="AM781" s="322"/>
      <c r="AN781" s="322"/>
      <c r="AO781" s="322"/>
      <c r="AP781" s="322"/>
      <c r="AQ781" s="322"/>
      <c r="AR781" s="322"/>
      <c r="AS781" s="322"/>
      <c r="AT781" s="322"/>
      <c r="AU781" s="322"/>
      <c r="AV781" s="322"/>
      <c r="AW781" s="322"/>
      <c r="AX781" s="322"/>
      <c r="AY781" s="322"/>
    </row>
    <row r="782" spans="1:51" s="437" customFormat="1" ht="18.600000000000001" thickBot="1" x14ac:dyDescent="0.4">
      <c r="A782" s="582" t="s">
        <v>367</v>
      </c>
      <c r="B782" s="635" t="s">
        <v>264</v>
      </c>
      <c r="C782" s="636"/>
      <c r="D782" s="541"/>
      <c r="E782" s="637" t="s">
        <v>368</v>
      </c>
      <c r="F782" s="637"/>
      <c r="G782" s="637"/>
      <c r="H782" s="637"/>
      <c r="I782" s="637"/>
      <c r="J782" s="637"/>
      <c r="K782" s="637"/>
      <c r="L782" s="637"/>
      <c r="M782" s="637"/>
      <c r="N782" s="637"/>
      <c r="O782" s="637"/>
      <c r="P782" s="326"/>
      <c r="Q782" s="326"/>
      <c r="R782" s="326"/>
      <c r="S782" s="326"/>
      <c r="T782" s="326"/>
      <c r="U782" s="326"/>
      <c r="V782" s="326"/>
      <c r="W782" s="326"/>
      <c r="X782" s="326"/>
      <c r="Y782" s="326"/>
      <c r="Z782" s="326"/>
      <c r="AA782" s="326"/>
      <c r="AB782" s="326"/>
      <c r="AC782" s="326"/>
      <c r="AD782" s="326"/>
      <c r="AE782" s="326"/>
      <c r="AF782" s="326"/>
      <c r="AG782" s="326"/>
      <c r="AH782" s="326"/>
      <c r="AI782" s="326"/>
      <c r="AJ782" s="326"/>
      <c r="AK782" s="326"/>
      <c r="AL782" s="326"/>
      <c r="AM782" s="326"/>
      <c r="AN782" s="326"/>
      <c r="AO782" s="326"/>
      <c r="AP782" s="326"/>
      <c r="AQ782" s="326"/>
      <c r="AR782" s="326"/>
      <c r="AS782" s="326"/>
      <c r="AT782" s="326"/>
      <c r="AU782" s="326"/>
      <c r="AV782" s="326"/>
      <c r="AW782" s="381"/>
      <c r="AX782" s="243"/>
      <c r="AY782" s="243"/>
    </row>
    <row r="783" spans="1:51" s="437" customFormat="1" ht="32.4" thickBot="1" x14ac:dyDescent="0.4">
      <c r="A783" s="583"/>
      <c r="B783" s="542" t="s">
        <v>4</v>
      </c>
      <c r="C783" s="543" t="s">
        <v>5</v>
      </c>
      <c r="D783" s="542"/>
      <c r="E783" s="513" t="s">
        <v>265</v>
      </c>
      <c r="F783" s="509" t="s">
        <v>266</v>
      </c>
      <c r="G783" s="509" t="s">
        <v>267</v>
      </c>
      <c r="H783" s="509" t="s">
        <v>456</v>
      </c>
      <c r="I783" s="509" t="s">
        <v>457</v>
      </c>
      <c r="J783" s="509" t="s">
        <v>458</v>
      </c>
      <c r="K783" s="509" t="s">
        <v>271</v>
      </c>
      <c r="L783" s="509" t="s">
        <v>459</v>
      </c>
      <c r="M783" s="509" t="s">
        <v>460</v>
      </c>
      <c r="N783" s="509" t="s">
        <v>461</v>
      </c>
      <c r="O783" s="509" t="s">
        <v>480</v>
      </c>
      <c r="P783" s="326"/>
      <c r="Q783" s="326"/>
      <c r="R783" s="326"/>
      <c r="S783" s="326"/>
      <c r="T783" s="326"/>
      <c r="U783" s="326"/>
      <c r="V783" s="326"/>
      <c r="W783" s="468"/>
      <c r="X783" s="240"/>
      <c r="Y783" s="240"/>
      <c r="Z783" s="240"/>
      <c r="AA783" s="240"/>
      <c r="AB783" s="240"/>
      <c r="AC783" s="240"/>
      <c r="AD783" s="240"/>
      <c r="AE783" s="240"/>
      <c r="AF783" s="240"/>
      <c r="AG783" s="240"/>
      <c r="AH783" s="240"/>
      <c r="AI783" s="240"/>
      <c r="AJ783" s="240"/>
      <c r="AK783" s="240"/>
      <c r="AL783" s="240"/>
      <c r="AM783" s="240"/>
      <c r="AN783" s="240"/>
      <c r="AO783" s="240"/>
      <c r="AP783" s="240"/>
      <c r="AQ783" s="240"/>
      <c r="AR783" s="240"/>
      <c r="AS783" s="240"/>
      <c r="AT783" s="240"/>
      <c r="AU783" s="240"/>
      <c r="AV783" s="240"/>
      <c r="AW783" s="243"/>
      <c r="AX783" s="243"/>
      <c r="AY783" s="243"/>
    </row>
    <row r="784" spans="1:51" s="437" customFormat="1" ht="18.600000000000001" thickBot="1" x14ac:dyDescent="0.4">
      <c r="A784" s="240" t="s">
        <v>14</v>
      </c>
      <c r="B784" s="240"/>
      <c r="C784" s="240"/>
      <c r="D784" s="240"/>
      <c r="E784" s="240"/>
      <c r="F784" s="240"/>
      <c r="G784" s="240"/>
      <c r="H784" s="240"/>
      <c r="I784" s="240"/>
      <c r="J784" s="240"/>
      <c r="K784" s="240"/>
      <c r="L784" s="240"/>
      <c r="M784" s="240"/>
      <c r="N784" s="240"/>
      <c r="O784" s="240"/>
      <c r="P784" s="326"/>
      <c r="Q784" s="326"/>
      <c r="R784" s="326"/>
      <c r="S784" s="326"/>
      <c r="T784" s="326"/>
      <c r="U784" s="326"/>
      <c r="V784" s="326"/>
      <c r="W784" s="381"/>
      <c r="X784" s="243"/>
      <c r="Y784" s="243"/>
      <c r="Z784" s="243"/>
      <c r="AA784" s="243"/>
      <c r="AB784" s="243"/>
      <c r="AC784" s="243"/>
      <c r="AD784" s="243"/>
      <c r="AE784" s="243"/>
      <c r="AF784" s="243"/>
      <c r="AG784" s="243"/>
      <c r="AH784" s="243"/>
      <c r="AI784" s="243"/>
      <c r="AJ784" s="243"/>
      <c r="AK784" s="243"/>
      <c r="AL784" s="243"/>
      <c r="AM784" s="243"/>
      <c r="AN784" s="243"/>
      <c r="AO784" s="243"/>
      <c r="AP784" s="243"/>
      <c r="AQ784" s="243"/>
      <c r="AR784" s="243"/>
      <c r="AS784" s="243"/>
      <c r="AT784" s="243"/>
      <c r="AU784" s="243"/>
      <c r="AV784" s="243"/>
      <c r="AW784" s="243"/>
      <c r="AX784" s="243"/>
      <c r="AY784" s="243"/>
    </row>
    <row r="785" spans="1:51" s="437" customFormat="1" ht="18.600000000000001" thickBot="1" x14ac:dyDescent="0.4">
      <c r="A785" s="243" t="s">
        <v>378</v>
      </c>
      <c r="B785" s="243"/>
      <c r="C785" s="243"/>
      <c r="D785" s="243"/>
      <c r="E785" s="243"/>
      <c r="F785" s="243"/>
      <c r="G785" s="243"/>
      <c r="H785" s="243"/>
      <c r="I785" s="243"/>
      <c r="J785" s="243"/>
      <c r="K785" s="243"/>
      <c r="L785" s="243"/>
      <c r="M785" s="243"/>
      <c r="N785" s="243"/>
      <c r="O785" s="243"/>
      <c r="P785" s="240"/>
      <c r="Q785" s="240"/>
      <c r="R785" s="240"/>
      <c r="S785" s="240"/>
      <c r="T785" s="240"/>
      <c r="U785" s="240"/>
      <c r="V785" s="240"/>
      <c r="W785" s="243"/>
      <c r="X785" s="243"/>
      <c r="Y785" s="243"/>
      <c r="Z785" s="243"/>
      <c r="AA785" s="243"/>
      <c r="AB785" s="243"/>
      <c r="AC785" s="243"/>
      <c r="AD785" s="243"/>
      <c r="AE785" s="243"/>
      <c r="AF785" s="243"/>
      <c r="AG785" s="243"/>
      <c r="AH785" s="243"/>
      <c r="AI785" s="243"/>
      <c r="AJ785" s="243"/>
      <c r="AK785" s="243"/>
      <c r="AL785" s="243"/>
      <c r="AM785" s="243"/>
      <c r="AN785" s="243"/>
      <c r="AO785" s="243"/>
      <c r="AP785" s="243"/>
      <c r="AQ785" s="243"/>
      <c r="AR785" s="243"/>
      <c r="AS785" s="243"/>
      <c r="AT785" s="243"/>
      <c r="AU785" s="243"/>
      <c r="AV785" s="243"/>
      <c r="AW785" s="243"/>
      <c r="AX785" s="243"/>
      <c r="AY785" s="243"/>
    </row>
    <row r="786" spans="1:51" s="247" customFormat="1" x14ac:dyDescent="0.35">
      <c r="A786" s="387" t="s">
        <v>20</v>
      </c>
      <c r="B786" s="388">
        <v>639563</v>
      </c>
      <c r="C786" s="443">
        <f>B786/B$786*100</f>
        <v>100</v>
      </c>
      <c r="D786" s="244"/>
      <c r="E786" s="469">
        <v>67400</v>
      </c>
      <c r="F786" s="388">
        <v>62098</v>
      </c>
      <c r="G786" s="388">
        <v>145743</v>
      </c>
      <c r="H786" s="245">
        <v>55468</v>
      </c>
      <c r="I786" s="245">
        <v>27363</v>
      </c>
      <c r="J786" s="245">
        <v>55744</v>
      </c>
      <c r="K786" s="245">
        <v>43274</v>
      </c>
      <c r="L786" s="245">
        <v>66282</v>
      </c>
      <c r="M786" s="245">
        <v>42857</v>
      </c>
      <c r="N786" s="245">
        <v>35540</v>
      </c>
      <c r="O786" s="245">
        <v>37794</v>
      </c>
      <c r="P786" s="244"/>
      <c r="Q786" s="244"/>
      <c r="R786" s="244"/>
      <c r="S786" s="244"/>
      <c r="T786" s="244"/>
      <c r="U786" s="244"/>
      <c r="V786" s="244"/>
      <c r="W786" s="244"/>
    </row>
    <row r="787" spans="1:51" x14ac:dyDescent="0.35">
      <c r="A787" s="390" t="s">
        <v>379</v>
      </c>
      <c r="B787" s="391">
        <v>324829</v>
      </c>
      <c r="C787" s="443">
        <f t="shared" ref="C787:C788" si="136">B787/B$786*100</f>
        <v>50.789210757970679</v>
      </c>
      <c r="E787" s="391">
        <v>43635</v>
      </c>
      <c r="F787" s="391">
        <v>42629</v>
      </c>
      <c r="G787" s="391">
        <v>43785</v>
      </c>
      <c r="H787" s="249">
        <v>27370</v>
      </c>
      <c r="I787" s="249">
        <v>17206</v>
      </c>
      <c r="J787" s="249">
        <v>29643</v>
      </c>
      <c r="K787" s="249">
        <v>24774</v>
      </c>
      <c r="L787" s="249">
        <v>35833</v>
      </c>
      <c r="M787" s="249">
        <v>21886</v>
      </c>
      <c r="N787" s="249">
        <v>19956</v>
      </c>
      <c r="O787" s="249">
        <v>18112</v>
      </c>
    </row>
    <row r="788" spans="1:51" x14ac:dyDescent="0.35">
      <c r="A788" s="390" t="s">
        <v>380</v>
      </c>
      <c r="B788" s="391">
        <v>314734</v>
      </c>
      <c r="C788" s="443">
        <f t="shared" si="136"/>
        <v>49.210789242029321</v>
      </c>
      <c r="E788" s="391">
        <v>23765</v>
      </c>
      <c r="F788" s="391">
        <v>19469</v>
      </c>
      <c r="G788" s="391">
        <v>101958</v>
      </c>
      <c r="H788" s="249">
        <v>28098</v>
      </c>
      <c r="I788" s="249">
        <v>10157</v>
      </c>
      <c r="J788" s="249">
        <v>26101</v>
      </c>
      <c r="K788" s="249">
        <v>18500</v>
      </c>
      <c r="L788" s="249">
        <v>30449</v>
      </c>
      <c r="M788" s="249">
        <v>20971</v>
      </c>
      <c r="N788" s="249">
        <v>15584</v>
      </c>
      <c r="O788" s="249">
        <v>19682</v>
      </c>
    </row>
    <row r="789" spans="1:51" x14ac:dyDescent="0.35">
      <c r="B789" s="391"/>
      <c r="C789" s="443"/>
      <c r="E789" s="391"/>
      <c r="F789" s="391"/>
      <c r="G789" s="391"/>
      <c r="H789" s="249"/>
      <c r="I789" s="249"/>
      <c r="J789" s="249"/>
      <c r="K789" s="249"/>
      <c r="L789" s="249"/>
      <c r="M789" s="249"/>
      <c r="N789" s="249"/>
      <c r="O789" s="249"/>
    </row>
    <row r="790" spans="1:51" s="247" customFormat="1" x14ac:dyDescent="0.35">
      <c r="A790" s="387" t="s">
        <v>19</v>
      </c>
      <c r="B790" s="244"/>
      <c r="C790" s="443"/>
      <c r="D790" s="244"/>
      <c r="E790" s="244"/>
      <c r="F790" s="244"/>
      <c r="G790" s="244"/>
      <c r="P790" s="244"/>
      <c r="Q790" s="244"/>
      <c r="R790" s="244"/>
      <c r="S790" s="244"/>
      <c r="T790" s="244"/>
      <c r="U790" s="244"/>
      <c r="V790" s="244"/>
      <c r="W790" s="244"/>
    </row>
    <row r="791" spans="1:51" s="247" customFormat="1" x14ac:dyDescent="0.35">
      <c r="A791" s="387" t="s">
        <v>20</v>
      </c>
      <c r="B791" s="388">
        <v>307066</v>
      </c>
      <c r="C791" s="443">
        <f>B791/B$791*100</f>
        <v>100</v>
      </c>
      <c r="D791" s="244"/>
      <c r="E791" s="388">
        <v>30876</v>
      </c>
      <c r="F791" s="388">
        <v>31577</v>
      </c>
      <c r="G791" s="388">
        <v>70674</v>
      </c>
      <c r="H791" s="245">
        <v>25981</v>
      </c>
      <c r="I791" s="245">
        <v>13058</v>
      </c>
      <c r="J791" s="245">
        <v>27273</v>
      </c>
      <c r="K791" s="245">
        <v>21049</v>
      </c>
      <c r="L791" s="245">
        <v>30383</v>
      </c>
      <c r="M791" s="245">
        <v>20383</v>
      </c>
      <c r="N791" s="245">
        <v>17021</v>
      </c>
      <c r="O791" s="245">
        <v>18791</v>
      </c>
      <c r="P791" s="244"/>
      <c r="Q791" s="244"/>
      <c r="R791" s="244"/>
      <c r="S791" s="244"/>
      <c r="T791" s="244"/>
      <c r="U791" s="244"/>
      <c r="V791" s="244"/>
      <c r="W791" s="244"/>
    </row>
    <row r="792" spans="1:51" x14ac:dyDescent="0.35">
      <c r="A792" s="390" t="s">
        <v>379</v>
      </c>
      <c r="B792" s="391">
        <v>138031</v>
      </c>
      <c r="C792" s="443">
        <f t="shared" ref="C792:C793" si="137">B792/B$791*100</f>
        <v>44.951573928731939</v>
      </c>
      <c r="E792" s="391">
        <v>17543</v>
      </c>
      <c r="F792" s="391">
        <v>20320</v>
      </c>
      <c r="G792" s="391">
        <v>16194</v>
      </c>
      <c r="H792" s="249">
        <v>11062</v>
      </c>
      <c r="I792" s="249">
        <v>7528</v>
      </c>
      <c r="J792" s="249">
        <v>13907</v>
      </c>
      <c r="K792" s="249">
        <v>10891</v>
      </c>
      <c r="L792" s="249">
        <v>15160</v>
      </c>
      <c r="M792" s="249">
        <v>9189</v>
      </c>
      <c r="N792" s="249">
        <v>8318</v>
      </c>
      <c r="O792" s="249">
        <v>7919</v>
      </c>
    </row>
    <row r="793" spans="1:51" x14ac:dyDescent="0.35">
      <c r="A793" s="390" t="s">
        <v>380</v>
      </c>
      <c r="B793" s="391">
        <v>169035</v>
      </c>
      <c r="C793" s="443">
        <f t="shared" si="137"/>
        <v>55.048426071268061</v>
      </c>
      <c r="E793" s="391">
        <v>13333</v>
      </c>
      <c r="F793" s="391">
        <v>11257</v>
      </c>
      <c r="G793" s="391">
        <v>54480</v>
      </c>
      <c r="H793" s="249">
        <v>14919</v>
      </c>
      <c r="I793" s="249">
        <v>5530</v>
      </c>
      <c r="J793" s="249">
        <v>13366</v>
      </c>
      <c r="K793" s="249">
        <v>10158</v>
      </c>
      <c r="L793" s="249">
        <v>15223</v>
      </c>
      <c r="M793" s="249">
        <v>11194</v>
      </c>
      <c r="N793" s="249">
        <v>8703</v>
      </c>
      <c r="O793" s="249">
        <v>10872</v>
      </c>
    </row>
    <row r="794" spans="1:51" x14ac:dyDescent="0.35">
      <c r="B794" s="391"/>
      <c r="C794" s="443"/>
      <c r="E794" s="391"/>
      <c r="F794" s="391"/>
      <c r="G794" s="391"/>
      <c r="H794" s="249"/>
      <c r="I794" s="249"/>
      <c r="J794" s="249"/>
      <c r="K794" s="249"/>
      <c r="L794" s="249"/>
      <c r="M794" s="249"/>
      <c r="N794" s="249"/>
      <c r="O794" s="249"/>
    </row>
    <row r="795" spans="1:51" s="247" customFormat="1" x14ac:dyDescent="0.35">
      <c r="A795" s="387" t="s">
        <v>21</v>
      </c>
      <c r="B795" s="244"/>
      <c r="C795" s="443"/>
      <c r="D795" s="244"/>
      <c r="E795" s="244"/>
      <c r="F795" s="244"/>
      <c r="G795" s="244"/>
      <c r="P795" s="244"/>
      <c r="Q795" s="244"/>
      <c r="R795" s="244"/>
      <c r="S795" s="244"/>
      <c r="T795" s="244"/>
      <c r="U795" s="244"/>
      <c r="V795" s="244"/>
      <c r="W795" s="244"/>
    </row>
    <row r="796" spans="1:51" s="247" customFormat="1" x14ac:dyDescent="0.35">
      <c r="A796" s="387" t="s">
        <v>20</v>
      </c>
      <c r="B796" s="388">
        <v>332497</v>
      </c>
      <c r="C796" s="443">
        <f>B796/B$796*100</f>
        <v>100</v>
      </c>
      <c r="D796" s="244"/>
      <c r="E796" s="388">
        <v>36524</v>
      </c>
      <c r="F796" s="388">
        <v>30521</v>
      </c>
      <c r="G796" s="388">
        <v>75069</v>
      </c>
      <c r="H796" s="245">
        <v>29487</v>
      </c>
      <c r="I796" s="245">
        <v>14305</v>
      </c>
      <c r="J796" s="245">
        <v>28471</v>
      </c>
      <c r="K796" s="245">
        <v>22225</v>
      </c>
      <c r="L796" s="245">
        <v>35899</v>
      </c>
      <c r="M796" s="245">
        <v>22474</v>
      </c>
      <c r="N796" s="245">
        <v>18519</v>
      </c>
      <c r="O796" s="245">
        <v>19003</v>
      </c>
      <c r="P796" s="244"/>
      <c r="Q796" s="244"/>
      <c r="R796" s="244"/>
      <c r="S796" s="244"/>
      <c r="T796" s="244"/>
      <c r="U796" s="244"/>
      <c r="V796" s="244"/>
      <c r="W796" s="244"/>
    </row>
    <row r="797" spans="1:51" x14ac:dyDescent="0.35">
      <c r="A797" s="390" t="s">
        <v>379</v>
      </c>
      <c r="B797" s="391">
        <v>186798</v>
      </c>
      <c r="C797" s="443">
        <f t="shared" ref="C797:C798" si="138">B797/B$796*100</f>
        <v>56.180356514494868</v>
      </c>
      <c r="E797" s="391">
        <v>26092</v>
      </c>
      <c r="F797" s="391">
        <v>22309</v>
      </c>
      <c r="G797" s="391">
        <v>27591</v>
      </c>
      <c r="H797" s="249">
        <v>16308</v>
      </c>
      <c r="I797" s="249">
        <v>9678</v>
      </c>
      <c r="J797" s="249">
        <v>15736</v>
      </c>
      <c r="K797" s="249">
        <v>13883</v>
      </c>
      <c r="L797" s="249">
        <v>20673</v>
      </c>
      <c r="M797" s="249">
        <v>12697</v>
      </c>
      <c r="N797" s="249">
        <v>11638</v>
      </c>
      <c r="O797" s="249">
        <v>10193</v>
      </c>
    </row>
    <row r="798" spans="1:51" x14ac:dyDescent="0.35">
      <c r="A798" s="390" t="s">
        <v>380</v>
      </c>
      <c r="B798" s="391">
        <v>145699</v>
      </c>
      <c r="C798" s="443">
        <f t="shared" si="138"/>
        <v>43.819643485505132</v>
      </c>
      <c r="E798" s="391">
        <v>10432</v>
      </c>
      <c r="F798" s="391">
        <v>8212</v>
      </c>
      <c r="G798" s="391">
        <v>47478</v>
      </c>
      <c r="H798" s="249">
        <v>13179</v>
      </c>
      <c r="I798" s="249">
        <v>4627</v>
      </c>
      <c r="J798" s="249">
        <v>12735</v>
      </c>
      <c r="K798" s="249">
        <v>8342</v>
      </c>
      <c r="L798" s="249">
        <v>15226</v>
      </c>
      <c r="M798" s="249">
        <v>9777</v>
      </c>
      <c r="N798" s="249">
        <v>6881</v>
      </c>
      <c r="O798" s="249">
        <v>8810</v>
      </c>
    </row>
    <row r="799" spans="1:51" x14ac:dyDescent="0.35">
      <c r="B799" s="391"/>
      <c r="C799" s="443"/>
      <c r="E799" s="391"/>
      <c r="F799" s="391"/>
      <c r="G799" s="391"/>
      <c r="H799" s="249"/>
      <c r="I799" s="249"/>
      <c r="J799" s="249"/>
      <c r="K799" s="249"/>
      <c r="L799" s="249"/>
      <c r="M799" s="249"/>
      <c r="N799" s="249"/>
      <c r="O799" s="249"/>
    </row>
    <row r="800" spans="1:51" s="247" customFormat="1" x14ac:dyDescent="0.35">
      <c r="A800" s="387" t="s">
        <v>22</v>
      </c>
      <c r="B800" s="244"/>
      <c r="C800" s="443"/>
      <c r="D800" s="244"/>
      <c r="E800" s="244"/>
      <c r="F800" s="244"/>
      <c r="G800" s="244"/>
      <c r="P800" s="244"/>
      <c r="Q800" s="244"/>
      <c r="R800" s="244"/>
      <c r="S800" s="244"/>
      <c r="T800" s="244"/>
      <c r="U800" s="244"/>
      <c r="V800" s="244"/>
      <c r="W800" s="244"/>
    </row>
    <row r="801" spans="1:24" s="247" customFormat="1" x14ac:dyDescent="0.35">
      <c r="A801" s="387" t="s">
        <v>15</v>
      </c>
      <c r="B801" s="244"/>
      <c r="C801" s="443"/>
      <c r="D801" s="244"/>
      <c r="E801" s="244"/>
      <c r="F801" s="244"/>
      <c r="G801" s="244"/>
      <c r="P801" s="244"/>
      <c r="Q801" s="244"/>
      <c r="R801" s="244"/>
      <c r="S801" s="244"/>
      <c r="T801" s="244"/>
      <c r="U801" s="244"/>
      <c r="V801" s="244"/>
      <c r="W801" s="244"/>
    </row>
    <row r="802" spans="1:24" s="247" customFormat="1" x14ac:dyDescent="0.35">
      <c r="A802" s="387" t="s">
        <v>20</v>
      </c>
      <c r="B802" s="388">
        <v>176033</v>
      </c>
      <c r="C802" s="443">
        <f>B802/B$802*100</f>
        <v>100</v>
      </c>
      <c r="D802" s="244"/>
      <c r="E802" s="244">
        <v>0</v>
      </c>
      <c r="F802" s="469">
        <v>3858</v>
      </c>
      <c r="G802" s="469">
        <v>105265</v>
      </c>
      <c r="H802" s="388">
        <v>11290</v>
      </c>
      <c r="I802" s="245">
        <v>4079</v>
      </c>
      <c r="J802" s="245">
        <v>14129</v>
      </c>
      <c r="K802" s="245">
        <v>5296</v>
      </c>
      <c r="L802" s="245">
        <v>14214</v>
      </c>
      <c r="M802" s="245">
        <v>7327</v>
      </c>
      <c r="N802" s="245">
        <v>5490</v>
      </c>
      <c r="O802" s="245">
        <v>5085</v>
      </c>
      <c r="Q802" s="244"/>
      <c r="R802" s="244"/>
      <c r="S802" s="244"/>
      <c r="T802" s="244"/>
      <c r="U802" s="244"/>
      <c r="V802" s="244"/>
      <c r="W802" s="244"/>
      <c r="X802" s="244"/>
    </row>
    <row r="803" spans="1:24" x14ac:dyDescent="0.35">
      <c r="A803" s="390" t="s">
        <v>379</v>
      </c>
      <c r="B803" s="391">
        <v>45101</v>
      </c>
      <c r="C803" s="443">
        <f t="shared" ref="C803:C804" si="139">B803/B$802*100</f>
        <v>25.620764288514085</v>
      </c>
      <c r="E803" s="244">
        <v>0</v>
      </c>
      <c r="F803" s="391">
        <v>2204</v>
      </c>
      <c r="G803" s="391">
        <v>24795</v>
      </c>
      <c r="H803" s="391">
        <v>2459</v>
      </c>
      <c r="I803" s="249">
        <v>1635</v>
      </c>
      <c r="J803" s="249">
        <v>2832</v>
      </c>
      <c r="K803" s="249">
        <v>2079</v>
      </c>
      <c r="L803" s="249">
        <v>3860</v>
      </c>
      <c r="M803" s="249">
        <v>1561</v>
      </c>
      <c r="N803" s="249">
        <v>2305</v>
      </c>
      <c r="O803" s="249">
        <v>1371</v>
      </c>
      <c r="P803" s="250"/>
      <c r="X803" s="248"/>
    </row>
    <row r="804" spans="1:24" x14ac:dyDescent="0.35">
      <c r="A804" s="390" t="s">
        <v>380</v>
      </c>
      <c r="B804" s="391">
        <v>130932</v>
      </c>
      <c r="C804" s="443">
        <f t="shared" si="139"/>
        <v>74.379235711485919</v>
      </c>
      <c r="E804" s="244">
        <v>0</v>
      </c>
      <c r="F804" s="391">
        <v>1654</v>
      </c>
      <c r="G804" s="391">
        <v>80470</v>
      </c>
      <c r="H804" s="391">
        <v>8831</v>
      </c>
      <c r="I804" s="249">
        <v>2444</v>
      </c>
      <c r="J804" s="249">
        <v>11297</v>
      </c>
      <c r="K804" s="249">
        <v>3217</v>
      </c>
      <c r="L804" s="249">
        <v>10354</v>
      </c>
      <c r="M804" s="249">
        <v>5766</v>
      </c>
      <c r="N804" s="249">
        <v>3185</v>
      </c>
      <c r="O804" s="249">
        <v>3714</v>
      </c>
      <c r="P804" s="250"/>
      <c r="X804" s="248"/>
    </row>
    <row r="805" spans="1:24" x14ac:dyDescent="0.35">
      <c r="B805" s="391"/>
      <c r="C805" s="443"/>
      <c r="F805" s="391"/>
      <c r="G805" s="391"/>
      <c r="H805" s="391"/>
      <c r="I805" s="249"/>
      <c r="J805" s="249"/>
      <c r="K805" s="249"/>
      <c r="L805" s="249"/>
      <c r="M805" s="249"/>
      <c r="N805" s="249"/>
      <c r="O805" s="249"/>
      <c r="P805" s="250"/>
      <c r="X805" s="248"/>
    </row>
    <row r="806" spans="1:24" s="247" customFormat="1" x14ac:dyDescent="0.35">
      <c r="A806" s="387" t="s">
        <v>19</v>
      </c>
      <c r="B806" s="244"/>
      <c r="C806" s="443"/>
      <c r="D806" s="244"/>
      <c r="E806" s="244"/>
      <c r="F806" s="244"/>
      <c r="G806" s="244"/>
      <c r="H806" s="244"/>
      <c r="Q806" s="244"/>
      <c r="R806" s="244"/>
      <c r="S806" s="244"/>
      <c r="T806" s="244"/>
      <c r="U806" s="244"/>
      <c r="V806" s="244"/>
      <c r="W806" s="244"/>
      <c r="X806" s="244"/>
    </row>
    <row r="807" spans="1:24" s="247" customFormat="1" x14ac:dyDescent="0.35">
      <c r="A807" s="387" t="s">
        <v>20</v>
      </c>
      <c r="B807" s="388">
        <v>83992</v>
      </c>
      <c r="C807" s="443">
        <f>B807/B$807*100</f>
        <v>100</v>
      </c>
      <c r="D807" s="244"/>
      <c r="E807" s="244">
        <v>0</v>
      </c>
      <c r="F807" s="388">
        <v>1962</v>
      </c>
      <c r="G807" s="388">
        <v>50830</v>
      </c>
      <c r="H807" s="388">
        <v>5321</v>
      </c>
      <c r="I807" s="245">
        <v>1988</v>
      </c>
      <c r="J807" s="245">
        <v>6733</v>
      </c>
      <c r="K807" s="245">
        <v>2598</v>
      </c>
      <c r="L807" s="245">
        <v>5914</v>
      </c>
      <c r="M807" s="245">
        <v>3515</v>
      </c>
      <c r="N807" s="245">
        <v>2582</v>
      </c>
      <c r="O807" s="245">
        <v>2549</v>
      </c>
      <c r="Q807" s="244"/>
      <c r="R807" s="244"/>
      <c r="S807" s="244"/>
      <c r="T807" s="244"/>
      <c r="U807" s="244"/>
      <c r="V807" s="244"/>
      <c r="W807" s="244"/>
      <c r="X807" s="244"/>
    </row>
    <row r="808" spans="1:24" x14ac:dyDescent="0.35">
      <c r="A808" s="390" t="s">
        <v>379</v>
      </c>
      <c r="B808" s="391">
        <v>16098</v>
      </c>
      <c r="C808" s="443">
        <f t="shared" ref="C808:C809" si="140">B808/B$807*100</f>
        <v>19.166111058196019</v>
      </c>
      <c r="E808" s="244">
        <v>0</v>
      </c>
      <c r="F808" s="391">
        <v>1018</v>
      </c>
      <c r="G808" s="391">
        <v>8426</v>
      </c>
      <c r="H808" s="248">
        <v>735</v>
      </c>
      <c r="I808" s="250">
        <v>662</v>
      </c>
      <c r="J808" s="249">
        <v>1052</v>
      </c>
      <c r="K808" s="250">
        <v>917</v>
      </c>
      <c r="L808" s="249">
        <v>1447</v>
      </c>
      <c r="M808" s="250">
        <v>528</v>
      </c>
      <c r="N808" s="250">
        <v>853</v>
      </c>
      <c r="O808" s="250">
        <v>460</v>
      </c>
      <c r="P808" s="250"/>
      <c r="X808" s="248"/>
    </row>
    <row r="809" spans="1:24" x14ac:dyDescent="0.35">
      <c r="A809" s="390" t="s">
        <v>380</v>
      </c>
      <c r="B809" s="391">
        <v>67894</v>
      </c>
      <c r="C809" s="443">
        <f t="shared" si="140"/>
        <v>80.833888941803977</v>
      </c>
      <c r="E809" s="244">
        <v>0</v>
      </c>
      <c r="F809" s="248">
        <v>944</v>
      </c>
      <c r="G809" s="391">
        <v>42404</v>
      </c>
      <c r="H809" s="391">
        <v>4586</v>
      </c>
      <c r="I809" s="249">
        <v>1326</v>
      </c>
      <c r="J809" s="249">
        <v>5681</v>
      </c>
      <c r="K809" s="249">
        <v>1681</v>
      </c>
      <c r="L809" s="249">
        <v>4467</v>
      </c>
      <c r="M809" s="249">
        <v>2987</v>
      </c>
      <c r="N809" s="249">
        <v>1729</v>
      </c>
      <c r="O809" s="249">
        <v>2089</v>
      </c>
      <c r="P809" s="250"/>
      <c r="X809" s="248"/>
    </row>
    <row r="810" spans="1:24" x14ac:dyDescent="0.35">
      <c r="B810" s="391"/>
      <c r="C810" s="443"/>
      <c r="G810" s="391"/>
      <c r="H810" s="391"/>
      <c r="I810" s="249"/>
      <c r="J810" s="249"/>
      <c r="K810" s="249"/>
      <c r="L810" s="249"/>
      <c r="M810" s="249"/>
      <c r="N810" s="249"/>
      <c r="O810" s="249"/>
      <c r="P810" s="250"/>
      <c r="X810" s="248"/>
    </row>
    <row r="811" spans="1:24" s="247" customFormat="1" x14ac:dyDescent="0.35">
      <c r="A811" s="387" t="s">
        <v>21</v>
      </c>
      <c r="B811" s="244"/>
      <c r="C811" s="443"/>
      <c r="D811" s="244"/>
      <c r="E811" s="244"/>
      <c r="F811" s="244"/>
      <c r="G811" s="244"/>
      <c r="H811" s="244"/>
      <c r="Q811" s="244"/>
      <c r="R811" s="244"/>
      <c r="S811" s="244"/>
      <c r="T811" s="244"/>
      <c r="U811" s="244"/>
      <c r="V811" s="244"/>
      <c r="W811" s="244"/>
      <c r="X811" s="244"/>
    </row>
    <row r="812" spans="1:24" s="247" customFormat="1" x14ac:dyDescent="0.35">
      <c r="A812" s="387" t="s">
        <v>20</v>
      </c>
      <c r="B812" s="388">
        <v>92041</v>
      </c>
      <c r="C812" s="443">
        <f>B812/B$812*100</f>
        <v>100</v>
      </c>
      <c r="D812" s="244"/>
      <c r="E812" s="244">
        <v>0</v>
      </c>
      <c r="F812" s="388">
        <v>1896</v>
      </c>
      <c r="G812" s="388">
        <v>54435</v>
      </c>
      <c r="H812" s="388">
        <v>5969</v>
      </c>
      <c r="I812" s="245">
        <v>2091</v>
      </c>
      <c r="J812" s="245">
        <v>7396</v>
      </c>
      <c r="K812" s="245">
        <v>2698</v>
      </c>
      <c r="L812" s="245">
        <v>8300</v>
      </c>
      <c r="M812" s="245">
        <v>3812</v>
      </c>
      <c r="N812" s="245">
        <v>2908</v>
      </c>
      <c r="O812" s="245">
        <v>2536</v>
      </c>
      <c r="Q812" s="244"/>
      <c r="R812" s="244"/>
      <c r="S812" s="244"/>
      <c r="T812" s="244"/>
      <c r="U812" s="244"/>
      <c r="V812" s="244"/>
      <c r="W812" s="244"/>
      <c r="X812" s="244"/>
    </row>
    <row r="813" spans="1:24" x14ac:dyDescent="0.35">
      <c r="A813" s="390" t="s">
        <v>379</v>
      </c>
      <c r="B813" s="391">
        <v>29003</v>
      </c>
      <c r="C813" s="443">
        <f t="shared" ref="C813:C814" si="141">B813/B$812*100</f>
        <v>31.510957073478124</v>
      </c>
      <c r="E813" s="244">
        <v>0</v>
      </c>
      <c r="F813" s="391">
        <v>1186</v>
      </c>
      <c r="G813" s="391">
        <v>16369</v>
      </c>
      <c r="H813" s="391">
        <v>1724</v>
      </c>
      <c r="I813" s="250">
        <v>973</v>
      </c>
      <c r="J813" s="249">
        <v>1780</v>
      </c>
      <c r="K813" s="249">
        <v>1162</v>
      </c>
      <c r="L813" s="249">
        <v>2413</v>
      </c>
      <c r="M813" s="249">
        <v>1033</v>
      </c>
      <c r="N813" s="249">
        <v>1452</v>
      </c>
      <c r="O813" s="250">
        <v>911</v>
      </c>
      <c r="P813" s="250"/>
      <c r="X813" s="248"/>
    </row>
    <row r="814" spans="1:24" x14ac:dyDescent="0.35">
      <c r="A814" s="390" t="s">
        <v>380</v>
      </c>
      <c r="B814" s="391">
        <v>63038</v>
      </c>
      <c r="C814" s="443">
        <f t="shared" si="141"/>
        <v>68.489042926521876</v>
      </c>
      <c r="E814" s="244">
        <v>0</v>
      </c>
      <c r="F814" s="248">
        <v>710</v>
      </c>
      <c r="G814" s="391">
        <v>38066</v>
      </c>
      <c r="H814" s="391">
        <v>4245</v>
      </c>
      <c r="I814" s="249">
        <v>1118</v>
      </c>
      <c r="J814" s="249">
        <v>5616</v>
      </c>
      <c r="K814" s="249">
        <v>1536</v>
      </c>
      <c r="L814" s="249">
        <v>5887</v>
      </c>
      <c r="M814" s="249">
        <v>2779</v>
      </c>
      <c r="N814" s="249">
        <v>1456</v>
      </c>
      <c r="O814" s="249">
        <v>1625</v>
      </c>
      <c r="P814" s="250"/>
      <c r="X814" s="248"/>
    </row>
    <row r="815" spans="1:24" x14ac:dyDescent="0.35">
      <c r="C815" s="443"/>
      <c r="F815" s="391"/>
      <c r="G815" s="391"/>
      <c r="H815" s="249"/>
      <c r="I815" s="249"/>
      <c r="J815" s="249"/>
      <c r="K815" s="249"/>
      <c r="L815" s="249"/>
      <c r="M815" s="249"/>
      <c r="N815" s="249"/>
      <c r="O815" s="249"/>
    </row>
    <row r="816" spans="1:24" s="247" customFormat="1" x14ac:dyDescent="0.35">
      <c r="A816" s="387" t="s">
        <v>23</v>
      </c>
      <c r="B816" s="244"/>
      <c r="C816" s="443"/>
      <c r="D816" s="244"/>
      <c r="E816" s="244"/>
      <c r="F816" s="244"/>
      <c r="G816" s="244"/>
      <c r="P816" s="244"/>
      <c r="Q816" s="244"/>
      <c r="R816" s="244"/>
      <c r="S816" s="244"/>
      <c r="T816" s="244"/>
      <c r="U816" s="244"/>
      <c r="V816" s="244"/>
      <c r="W816" s="244"/>
    </row>
    <row r="817" spans="1:23" s="247" customFormat="1" x14ac:dyDescent="0.35">
      <c r="A817" s="387" t="s">
        <v>15</v>
      </c>
      <c r="B817" s="244"/>
      <c r="C817" s="443"/>
      <c r="D817" s="244"/>
      <c r="E817" s="244"/>
      <c r="F817" s="244"/>
      <c r="G817" s="244"/>
      <c r="P817" s="244"/>
      <c r="Q817" s="244"/>
      <c r="R817" s="244"/>
      <c r="S817" s="244"/>
      <c r="T817" s="244"/>
      <c r="U817" s="244"/>
      <c r="V817" s="244"/>
      <c r="W817" s="244"/>
    </row>
    <row r="818" spans="1:23" s="247" customFormat="1" x14ac:dyDescent="0.35">
      <c r="A818" s="387" t="s">
        <v>20</v>
      </c>
      <c r="B818" s="388">
        <v>463530</v>
      </c>
      <c r="C818" s="443">
        <f>B818/B$818*100</f>
        <v>100</v>
      </c>
      <c r="D818" s="244"/>
      <c r="E818" s="469">
        <v>67400</v>
      </c>
      <c r="F818" s="469">
        <v>58240</v>
      </c>
      <c r="G818" s="388">
        <v>40478</v>
      </c>
      <c r="H818" s="245">
        <v>44178</v>
      </c>
      <c r="I818" s="245">
        <v>23284</v>
      </c>
      <c r="J818" s="245">
        <v>41615</v>
      </c>
      <c r="K818" s="245">
        <v>37978</v>
      </c>
      <c r="L818" s="245">
        <v>52068</v>
      </c>
      <c r="M818" s="245">
        <v>35530</v>
      </c>
      <c r="N818" s="245">
        <v>30050</v>
      </c>
      <c r="O818" s="245">
        <v>32709</v>
      </c>
      <c r="P818" s="244"/>
      <c r="Q818" s="244"/>
      <c r="R818" s="244"/>
      <c r="S818" s="244"/>
      <c r="T818" s="244"/>
      <c r="U818" s="244"/>
      <c r="V818" s="244"/>
      <c r="W818" s="244"/>
    </row>
    <row r="819" spans="1:23" x14ac:dyDescent="0.35">
      <c r="A819" s="390" t="s">
        <v>379</v>
      </c>
      <c r="B819" s="391">
        <v>279728</v>
      </c>
      <c r="C819" s="443">
        <f t="shared" ref="C819:C820" si="142">B819/B$818*100</f>
        <v>60.347334584600773</v>
      </c>
      <c r="E819" s="391">
        <v>43635</v>
      </c>
      <c r="F819" s="391">
        <v>40425</v>
      </c>
      <c r="G819" s="391">
        <v>18990</v>
      </c>
      <c r="H819" s="249">
        <v>24911</v>
      </c>
      <c r="I819" s="249">
        <v>15571</v>
      </c>
      <c r="J819" s="249">
        <v>26811</v>
      </c>
      <c r="K819" s="249">
        <v>22695</v>
      </c>
      <c r="L819" s="249">
        <v>31973</v>
      </c>
      <c r="M819" s="249">
        <v>20325</v>
      </c>
      <c r="N819" s="249">
        <v>17651</v>
      </c>
      <c r="O819" s="249">
        <v>16741</v>
      </c>
    </row>
    <row r="820" spans="1:23" x14ac:dyDescent="0.35">
      <c r="A820" s="390" t="s">
        <v>380</v>
      </c>
      <c r="B820" s="391">
        <v>183802</v>
      </c>
      <c r="C820" s="443">
        <f t="shared" si="142"/>
        <v>39.65266541539922</v>
      </c>
      <c r="E820" s="391">
        <v>23765</v>
      </c>
      <c r="F820" s="391">
        <v>17815</v>
      </c>
      <c r="G820" s="391">
        <v>21488</v>
      </c>
      <c r="H820" s="249">
        <v>19267</v>
      </c>
      <c r="I820" s="249">
        <v>7713</v>
      </c>
      <c r="J820" s="249">
        <v>14804</v>
      </c>
      <c r="K820" s="249">
        <v>15283</v>
      </c>
      <c r="L820" s="249">
        <v>20095</v>
      </c>
      <c r="M820" s="249">
        <v>15205</v>
      </c>
      <c r="N820" s="249">
        <v>12399</v>
      </c>
      <c r="O820" s="249">
        <v>15968</v>
      </c>
    </row>
    <row r="821" spans="1:23" x14ac:dyDescent="0.35">
      <c r="B821" s="391"/>
      <c r="C821" s="443"/>
      <c r="E821" s="391"/>
      <c r="F821" s="391"/>
      <c r="G821" s="391"/>
      <c r="H821" s="249"/>
      <c r="I821" s="249"/>
      <c r="J821" s="249"/>
      <c r="K821" s="249"/>
      <c r="L821" s="249"/>
      <c r="M821" s="249"/>
      <c r="N821" s="249"/>
      <c r="O821" s="249"/>
    </row>
    <row r="822" spans="1:23" s="247" customFormat="1" x14ac:dyDescent="0.35">
      <c r="A822" s="387" t="s">
        <v>19</v>
      </c>
      <c r="B822" s="244"/>
      <c r="C822" s="443"/>
      <c r="D822" s="244"/>
      <c r="E822" s="244"/>
      <c r="F822" s="244"/>
      <c r="G822" s="244"/>
      <c r="P822" s="244"/>
      <c r="Q822" s="244"/>
      <c r="R822" s="244"/>
      <c r="S822" s="244"/>
      <c r="T822" s="244"/>
      <c r="U822" s="244"/>
      <c r="V822" s="244"/>
      <c r="W822" s="244"/>
    </row>
    <row r="823" spans="1:23" s="247" customFormat="1" x14ac:dyDescent="0.35">
      <c r="A823" s="387" t="s">
        <v>20</v>
      </c>
      <c r="B823" s="388">
        <v>223074</v>
      </c>
      <c r="C823" s="443">
        <f>B823/B$823*100</f>
        <v>100</v>
      </c>
      <c r="D823" s="244"/>
      <c r="E823" s="388">
        <v>30876</v>
      </c>
      <c r="F823" s="388">
        <v>29615</v>
      </c>
      <c r="G823" s="388">
        <v>19844</v>
      </c>
      <c r="H823" s="245">
        <v>20660</v>
      </c>
      <c r="I823" s="245">
        <v>11070</v>
      </c>
      <c r="J823" s="245">
        <v>20540</v>
      </c>
      <c r="K823" s="245">
        <v>18451</v>
      </c>
      <c r="L823" s="245">
        <v>24469</v>
      </c>
      <c r="M823" s="245">
        <v>16868</v>
      </c>
      <c r="N823" s="245">
        <v>14439</v>
      </c>
      <c r="O823" s="245">
        <v>16242</v>
      </c>
      <c r="P823" s="244"/>
      <c r="Q823" s="244"/>
      <c r="R823" s="244"/>
      <c r="S823" s="244"/>
      <c r="T823" s="244"/>
      <c r="U823" s="244"/>
      <c r="V823" s="244"/>
      <c r="W823" s="244"/>
    </row>
    <row r="824" spans="1:23" x14ac:dyDescent="0.35">
      <c r="A824" s="390" t="s">
        <v>379</v>
      </c>
      <c r="B824" s="391">
        <v>121933</v>
      </c>
      <c r="C824" s="443">
        <f t="shared" ref="C824:C825" si="143">B824/B$823*100</f>
        <v>54.660336928552852</v>
      </c>
      <c r="E824" s="391">
        <v>17543</v>
      </c>
      <c r="F824" s="391">
        <v>19302</v>
      </c>
      <c r="G824" s="391">
        <v>7768</v>
      </c>
      <c r="H824" s="249">
        <v>10327</v>
      </c>
      <c r="I824" s="249">
        <v>6866</v>
      </c>
      <c r="J824" s="249">
        <v>12855</v>
      </c>
      <c r="K824" s="249">
        <v>9974</v>
      </c>
      <c r="L824" s="249">
        <v>13713</v>
      </c>
      <c r="M824" s="249">
        <v>8661</v>
      </c>
      <c r="N824" s="249">
        <v>7465</v>
      </c>
      <c r="O824" s="249">
        <v>7459</v>
      </c>
    </row>
    <row r="825" spans="1:23" x14ac:dyDescent="0.35">
      <c r="A825" s="390" t="s">
        <v>380</v>
      </c>
      <c r="B825" s="391">
        <v>101141</v>
      </c>
      <c r="C825" s="443">
        <f t="shared" si="143"/>
        <v>45.339663071447148</v>
      </c>
      <c r="E825" s="391">
        <v>13333</v>
      </c>
      <c r="F825" s="391">
        <v>10313</v>
      </c>
      <c r="G825" s="391">
        <v>12076</v>
      </c>
      <c r="H825" s="249">
        <v>10333</v>
      </c>
      <c r="I825" s="249">
        <v>4204</v>
      </c>
      <c r="J825" s="249">
        <v>7685</v>
      </c>
      <c r="K825" s="249">
        <v>8477</v>
      </c>
      <c r="L825" s="249">
        <v>10756</v>
      </c>
      <c r="M825" s="249">
        <v>8207</v>
      </c>
      <c r="N825" s="249">
        <v>6974</v>
      </c>
      <c r="O825" s="249">
        <v>8783</v>
      </c>
    </row>
    <row r="826" spans="1:23" x14ac:dyDescent="0.35">
      <c r="B826" s="391"/>
      <c r="C826" s="443"/>
      <c r="E826" s="391"/>
      <c r="F826" s="391"/>
      <c r="G826" s="391"/>
      <c r="H826" s="249"/>
      <c r="I826" s="249"/>
      <c r="J826" s="249"/>
      <c r="K826" s="249"/>
      <c r="L826" s="249"/>
      <c r="M826" s="249"/>
      <c r="N826" s="249"/>
      <c r="O826" s="249"/>
    </row>
    <row r="827" spans="1:23" s="247" customFormat="1" x14ac:dyDescent="0.35">
      <c r="A827" s="387" t="s">
        <v>21</v>
      </c>
      <c r="B827" s="244"/>
      <c r="C827" s="443"/>
      <c r="D827" s="244"/>
      <c r="E827" s="244"/>
      <c r="F827" s="244"/>
      <c r="G827" s="244"/>
      <c r="P827" s="244"/>
      <c r="Q827" s="244"/>
      <c r="R827" s="244"/>
      <c r="S827" s="244"/>
      <c r="T827" s="244"/>
      <c r="U827" s="244"/>
      <c r="V827" s="244"/>
      <c r="W827" s="244"/>
    </row>
    <row r="828" spans="1:23" s="247" customFormat="1" x14ac:dyDescent="0.35">
      <c r="A828" s="387" t="s">
        <v>20</v>
      </c>
      <c r="B828" s="388">
        <v>240456</v>
      </c>
      <c r="C828" s="443">
        <f>B828/B$828*100</f>
        <v>100</v>
      </c>
      <c r="D828" s="244"/>
      <c r="E828" s="388">
        <v>36524</v>
      </c>
      <c r="F828" s="388">
        <v>28625</v>
      </c>
      <c r="G828" s="388">
        <v>20634</v>
      </c>
      <c r="H828" s="245">
        <v>23518</v>
      </c>
      <c r="I828" s="245">
        <v>12214</v>
      </c>
      <c r="J828" s="245">
        <v>21075</v>
      </c>
      <c r="K828" s="245">
        <v>19527</v>
      </c>
      <c r="L828" s="245">
        <v>27599</v>
      </c>
      <c r="M828" s="245">
        <v>18662</v>
      </c>
      <c r="N828" s="245">
        <v>15611</v>
      </c>
      <c r="O828" s="245">
        <v>16467</v>
      </c>
      <c r="P828" s="244"/>
      <c r="Q828" s="244"/>
      <c r="R828" s="244"/>
      <c r="S828" s="244"/>
      <c r="T828" s="244"/>
      <c r="U828" s="244"/>
      <c r="V828" s="244"/>
      <c r="W828" s="244"/>
    </row>
    <row r="829" spans="1:23" x14ac:dyDescent="0.35">
      <c r="A829" s="390" t="s">
        <v>379</v>
      </c>
      <c r="B829" s="391">
        <v>157795</v>
      </c>
      <c r="C829" s="443">
        <f t="shared" ref="C829:C830" si="144">B829/B$828*100</f>
        <v>65.623232524869408</v>
      </c>
      <c r="E829" s="391">
        <v>26092</v>
      </c>
      <c r="F829" s="391">
        <v>21123</v>
      </c>
      <c r="G829" s="391">
        <v>11222</v>
      </c>
      <c r="H829" s="249">
        <v>14584</v>
      </c>
      <c r="I829" s="249">
        <v>8705</v>
      </c>
      <c r="J829" s="249">
        <v>13956</v>
      </c>
      <c r="K829" s="249">
        <v>12721</v>
      </c>
      <c r="L829" s="249">
        <v>18260</v>
      </c>
      <c r="M829" s="249">
        <v>11664</v>
      </c>
      <c r="N829" s="249">
        <v>10186</v>
      </c>
      <c r="O829" s="249">
        <v>9282</v>
      </c>
    </row>
    <row r="830" spans="1:23" ht="18.600000000000001" thickBot="1" x14ac:dyDescent="0.4">
      <c r="A830" s="396" t="s">
        <v>380</v>
      </c>
      <c r="B830" s="397">
        <v>82661</v>
      </c>
      <c r="C830" s="258">
        <f t="shared" si="144"/>
        <v>34.376767475130585</v>
      </c>
      <c r="D830" s="256"/>
      <c r="E830" s="397">
        <v>10432</v>
      </c>
      <c r="F830" s="397">
        <v>7502</v>
      </c>
      <c r="G830" s="397">
        <v>9412</v>
      </c>
      <c r="H830" s="257">
        <v>8934</v>
      </c>
      <c r="I830" s="257">
        <v>3509</v>
      </c>
      <c r="J830" s="257">
        <v>7119</v>
      </c>
      <c r="K830" s="257">
        <v>6806</v>
      </c>
      <c r="L830" s="257">
        <v>9339</v>
      </c>
      <c r="M830" s="257">
        <v>6998</v>
      </c>
      <c r="N830" s="257">
        <v>5425</v>
      </c>
      <c r="O830" s="257">
        <v>7185</v>
      </c>
    </row>
    <row r="831" spans="1:23" x14ac:dyDescent="0.35">
      <c r="C831" s="252"/>
    </row>
  </sheetData>
  <mergeCells count="54">
    <mergeCell ref="A2:A3"/>
    <mergeCell ref="B2:C2"/>
    <mergeCell ref="E2:V2"/>
    <mergeCell ref="A54:A55"/>
    <mergeCell ref="B54:C54"/>
    <mergeCell ref="E54:AB54"/>
    <mergeCell ref="A105:AL105"/>
    <mergeCell ref="A106:A107"/>
    <mergeCell ref="B106:C106"/>
    <mergeCell ref="E106:AJ106"/>
    <mergeCell ref="B158:C158"/>
    <mergeCell ref="E158:V158"/>
    <mergeCell ref="A210:A211"/>
    <mergeCell ref="B210:C210"/>
    <mergeCell ref="E210:AK210"/>
    <mergeCell ref="A261:I261"/>
    <mergeCell ref="A262:A263"/>
    <mergeCell ref="B262:C262"/>
    <mergeCell ref="E262:AY262"/>
    <mergeCell ref="A314:A315"/>
    <mergeCell ref="B314:C314"/>
    <mergeCell ref="E314:M314"/>
    <mergeCell ref="A365:I365"/>
    <mergeCell ref="A366:A367"/>
    <mergeCell ref="B366:C366"/>
    <mergeCell ref="E366:J366"/>
    <mergeCell ref="A417:L417"/>
    <mergeCell ref="A418:A419"/>
    <mergeCell ref="B418:C418"/>
    <mergeCell ref="E418:P418"/>
    <mergeCell ref="A470:A471"/>
    <mergeCell ref="B470:C470"/>
    <mergeCell ref="E470:O470"/>
    <mergeCell ref="A678:A679"/>
    <mergeCell ref="B678:C678"/>
    <mergeCell ref="E678:J678"/>
    <mergeCell ref="A521:M521"/>
    <mergeCell ref="A522:A523"/>
    <mergeCell ref="B522:C522"/>
    <mergeCell ref="E522:M522"/>
    <mergeCell ref="A573:V573"/>
    <mergeCell ref="B574:C574"/>
    <mergeCell ref="A625:K625"/>
    <mergeCell ref="A626:A627"/>
    <mergeCell ref="B626:C626"/>
    <mergeCell ref="E626:J626"/>
    <mergeCell ref="A677:J677"/>
    <mergeCell ref="A729:I729"/>
    <mergeCell ref="A730:A731"/>
    <mergeCell ref="B730:C730"/>
    <mergeCell ref="E730:S730"/>
    <mergeCell ref="A782:A783"/>
    <mergeCell ref="B782:C782"/>
    <mergeCell ref="E782:O7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831"/>
  <sheetViews>
    <sheetView topLeftCell="J204" workbookViewId="0">
      <selection activeCell="S211" sqref="S211:T211"/>
    </sheetView>
  </sheetViews>
  <sheetFormatPr defaultColWidth="11.88671875" defaultRowHeight="18" x14ac:dyDescent="0.35"/>
  <cols>
    <col min="1" max="1" width="22.109375" style="390" customWidth="1"/>
    <col min="2" max="2" width="16.109375" style="250" customWidth="1"/>
    <col min="3" max="3" width="11.88671875" style="250" customWidth="1"/>
    <col min="4" max="4" width="1.6640625" style="250" customWidth="1"/>
    <col min="5" max="5" width="14" style="250" customWidth="1"/>
    <col min="6" max="6" width="16.77734375" style="250" customWidth="1"/>
    <col min="7" max="7" width="13.88671875" style="250" customWidth="1"/>
    <col min="8" max="8" width="15.21875" style="250" customWidth="1"/>
    <col min="9" max="9" width="16.21875" style="250" customWidth="1"/>
    <col min="10" max="10" width="17.77734375" style="250" customWidth="1"/>
    <col min="11" max="11" width="15.6640625" style="250" customWidth="1"/>
    <col min="12" max="12" width="12.88671875" style="250" customWidth="1"/>
    <col min="13" max="13" width="11.88671875" style="250"/>
    <col min="14" max="14" width="14.88671875" style="250" customWidth="1"/>
    <col min="15" max="16" width="11.88671875" style="250"/>
    <col min="17" max="17" width="13" style="250" customWidth="1"/>
    <col min="18" max="18" width="15.5546875" style="250" customWidth="1"/>
    <col min="19" max="19" width="11.88671875" style="250"/>
    <col min="20" max="20" width="13.44140625" style="250" customWidth="1"/>
    <col min="21" max="21" width="11.88671875" style="250" customWidth="1"/>
    <col min="22" max="22" width="13" style="250" customWidth="1"/>
    <col min="23" max="23" width="16" style="250" customWidth="1"/>
    <col min="24" max="26" width="11.88671875" style="250"/>
    <col min="27" max="27" width="16.6640625" style="250" customWidth="1"/>
    <col min="28" max="28" width="14.77734375" style="250" customWidth="1"/>
    <col min="29" max="29" width="11.88671875" style="250"/>
    <col min="30" max="30" width="14.88671875" style="250" customWidth="1"/>
    <col min="31" max="31" width="11.88671875" style="250"/>
    <col min="32" max="32" width="15.6640625" style="250" customWidth="1"/>
    <col min="33" max="16384" width="11.88671875" style="250"/>
  </cols>
  <sheetData>
    <row r="1" spans="1:56" s="227" customFormat="1" ht="18.600000000000001" thickBot="1" x14ac:dyDescent="0.4">
      <c r="A1" s="375" t="s">
        <v>466</v>
      </c>
      <c r="B1" s="225"/>
      <c r="C1" s="226"/>
      <c r="D1" s="225"/>
      <c r="E1" s="225"/>
      <c r="F1" s="225"/>
      <c r="G1" s="225"/>
      <c r="H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</row>
    <row r="2" spans="1:56" s="233" customFormat="1" ht="18.600000000000001" thickBot="1" x14ac:dyDescent="0.4">
      <c r="A2" s="652" t="s">
        <v>367</v>
      </c>
      <c r="B2" s="662" t="s">
        <v>2</v>
      </c>
      <c r="C2" s="663"/>
      <c r="D2" s="230"/>
      <c r="E2" s="684" t="s">
        <v>368</v>
      </c>
      <c r="F2" s="621"/>
      <c r="G2" s="621"/>
      <c r="H2" s="621"/>
      <c r="I2" s="621"/>
      <c r="J2" s="685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5"/>
      <c r="V2" s="47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</row>
    <row r="3" spans="1:56" s="239" customFormat="1" ht="63.6" thickBot="1" x14ac:dyDescent="0.4">
      <c r="A3" s="651"/>
      <c r="B3" s="524" t="s">
        <v>4</v>
      </c>
      <c r="C3" s="525" t="s">
        <v>5</v>
      </c>
      <c r="D3" s="238"/>
      <c r="E3" s="513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294"/>
      <c r="W3" s="237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</row>
    <row r="4" spans="1:56" s="233" customFormat="1" ht="18.600000000000001" thickBot="1" x14ac:dyDescent="0.4">
      <c r="A4" s="385" t="s">
        <v>14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275"/>
      <c r="AV4" s="275"/>
      <c r="AW4" s="275"/>
      <c r="AX4" s="275"/>
      <c r="AY4" s="275"/>
      <c r="AZ4" s="275"/>
      <c r="BA4" s="275"/>
      <c r="BB4" s="275"/>
      <c r="BC4" s="275"/>
      <c r="BD4" s="275"/>
    </row>
    <row r="5" spans="1:56" s="233" customFormat="1" ht="18.600000000000001" thickBot="1" x14ac:dyDescent="0.4">
      <c r="A5" s="386" t="s">
        <v>378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</row>
    <row r="6" spans="1:56" s="247" customFormat="1" x14ac:dyDescent="0.35">
      <c r="A6" s="387" t="s">
        <v>20</v>
      </c>
      <c r="B6" s="245">
        <v>1346062</v>
      </c>
      <c r="C6" s="389">
        <v>100</v>
      </c>
      <c r="E6" s="245">
        <v>80488</v>
      </c>
      <c r="F6" s="245">
        <v>77603</v>
      </c>
      <c r="G6" s="245">
        <v>60235</v>
      </c>
      <c r="H6" s="245">
        <v>97368</v>
      </c>
      <c r="I6" s="245">
        <v>121064</v>
      </c>
      <c r="J6" s="245">
        <v>74767</v>
      </c>
      <c r="K6" s="245">
        <v>35345</v>
      </c>
      <c r="L6" s="245">
        <v>39422</v>
      </c>
      <c r="M6" s="245">
        <v>95708</v>
      </c>
      <c r="N6" s="245">
        <v>74056</v>
      </c>
      <c r="O6" s="245">
        <v>61902</v>
      </c>
      <c r="P6" s="245">
        <v>34475</v>
      </c>
      <c r="Q6" s="245">
        <v>146266</v>
      </c>
      <c r="R6" s="245">
        <v>146357</v>
      </c>
      <c r="S6" s="245">
        <v>117747</v>
      </c>
      <c r="T6" s="245">
        <v>74454</v>
      </c>
      <c r="U6" s="245">
        <v>83572</v>
      </c>
    </row>
    <row r="7" spans="1:56" x14ac:dyDescent="0.35">
      <c r="A7" s="390" t="s">
        <v>379</v>
      </c>
      <c r="B7" s="249">
        <v>339229</v>
      </c>
      <c r="C7" s="389">
        <v>25.201588039778255</v>
      </c>
      <c r="E7" s="249">
        <v>26838</v>
      </c>
      <c r="F7" s="249">
        <v>22675</v>
      </c>
      <c r="G7" s="249">
        <v>22693</v>
      </c>
      <c r="H7" s="249">
        <v>26635</v>
      </c>
      <c r="I7" s="249">
        <v>12407</v>
      </c>
      <c r="J7" s="245">
        <v>7691</v>
      </c>
      <c r="K7" s="249">
        <v>3639</v>
      </c>
      <c r="L7" s="249">
        <v>4052</v>
      </c>
      <c r="M7" s="249">
        <v>11019</v>
      </c>
      <c r="N7" s="249">
        <v>18488</v>
      </c>
      <c r="O7" s="249">
        <v>19866</v>
      </c>
      <c r="P7" s="249">
        <v>9970</v>
      </c>
      <c r="Q7" s="249">
        <v>26634</v>
      </c>
      <c r="R7" s="249">
        <v>39080</v>
      </c>
      <c r="S7" s="249">
        <v>41491</v>
      </c>
      <c r="T7" s="249">
        <v>27624</v>
      </c>
      <c r="U7" s="249">
        <v>26118</v>
      </c>
    </row>
    <row r="8" spans="1:56" x14ac:dyDescent="0.35">
      <c r="A8" s="390" t="s">
        <v>380</v>
      </c>
      <c r="B8" s="249">
        <v>1006833</v>
      </c>
      <c r="C8" s="389">
        <v>74.798411960221742</v>
      </c>
      <c r="E8" s="249">
        <v>53650</v>
      </c>
      <c r="F8" s="249">
        <v>54928</v>
      </c>
      <c r="G8" s="249">
        <v>37542</v>
      </c>
      <c r="H8" s="249">
        <v>70733</v>
      </c>
      <c r="I8" s="249">
        <v>108657</v>
      </c>
      <c r="J8" s="245">
        <v>67076</v>
      </c>
      <c r="K8" s="249">
        <v>31706</v>
      </c>
      <c r="L8" s="249">
        <v>35370</v>
      </c>
      <c r="M8" s="249">
        <v>84689</v>
      </c>
      <c r="N8" s="249">
        <v>55568</v>
      </c>
      <c r="O8" s="249">
        <v>42036</v>
      </c>
      <c r="P8" s="249">
        <v>24505</v>
      </c>
      <c r="Q8" s="249">
        <v>119632</v>
      </c>
      <c r="R8" s="249">
        <v>107277</v>
      </c>
      <c r="S8" s="249">
        <v>76256</v>
      </c>
      <c r="T8" s="249">
        <v>46830</v>
      </c>
      <c r="U8" s="249">
        <v>57454</v>
      </c>
    </row>
    <row r="9" spans="1:56" x14ac:dyDescent="0.35">
      <c r="B9" s="249"/>
      <c r="C9" s="392"/>
      <c r="E9" s="249"/>
      <c r="F9" s="249"/>
      <c r="G9" s="249"/>
      <c r="H9" s="249"/>
      <c r="I9" s="249"/>
      <c r="J9" s="245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</row>
    <row r="10" spans="1:56" s="247" customFormat="1" x14ac:dyDescent="0.35">
      <c r="A10" s="387" t="s">
        <v>19</v>
      </c>
      <c r="C10" s="389"/>
      <c r="J10" s="245"/>
    </row>
    <row r="11" spans="1:56" s="247" customFormat="1" x14ac:dyDescent="0.35">
      <c r="A11" s="387" t="s">
        <v>20</v>
      </c>
      <c r="B11" s="245">
        <v>683605</v>
      </c>
      <c r="C11" s="389">
        <v>100</v>
      </c>
      <c r="E11" s="245">
        <v>39103</v>
      </c>
      <c r="F11" s="245">
        <v>38610</v>
      </c>
      <c r="G11" s="245">
        <v>31258</v>
      </c>
      <c r="H11" s="245">
        <v>47222</v>
      </c>
      <c r="I11" s="245">
        <v>59396</v>
      </c>
      <c r="J11" s="245">
        <v>36389</v>
      </c>
      <c r="K11" s="245">
        <v>17781</v>
      </c>
      <c r="L11" s="245">
        <v>18608</v>
      </c>
      <c r="M11" s="245">
        <v>45293</v>
      </c>
      <c r="N11" s="245">
        <v>35353</v>
      </c>
      <c r="O11" s="245">
        <v>31729</v>
      </c>
      <c r="P11" s="245">
        <v>17905</v>
      </c>
      <c r="Q11" s="245">
        <v>76654</v>
      </c>
      <c r="R11" s="245">
        <v>75738</v>
      </c>
      <c r="S11" s="245">
        <v>63839</v>
      </c>
      <c r="T11" s="245">
        <v>40407</v>
      </c>
      <c r="U11" s="245">
        <v>44709</v>
      </c>
    </row>
    <row r="12" spans="1:56" x14ac:dyDescent="0.35">
      <c r="A12" s="390" t="s">
        <v>379</v>
      </c>
      <c r="B12" s="249">
        <v>135369</v>
      </c>
      <c r="C12" s="389">
        <v>19.802224969097651</v>
      </c>
      <c r="E12" s="249">
        <v>9392</v>
      </c>
      <c r="F12" s="249">
        <v>8484</v>
      </c>
      <c r="G12" s="249">
        <v>10205</v>
      </c>
      <c r="H12" s="249">
        <v>9305</v>
      </c>
      <c r="I12" s="249">
        <v>3414</v>
      </c>
      <c r="J12" s="245">
        <v>2273</v>
      </c>
      <c r="K12" s="249">
        <v>1036</v>
      </c>
      <c r="L12" s="249">
        <v>1237</v>
      </c>
      <c r="M12" s="249">
        <v>3067</v>
      </c>
      <c r="N12" s="249">
        <v>6594</v>
      </c>
      <c r="O12" s="249">
        <v>7457</v>
      </c>
      <c r="P12" s="249">
        <v>3879</v>
      </c>
      <c r="Q12" s="249">
        <v>10809</v>
      </c>
      <c r="R12" s="249">
        <v>16444</v>
      </c>
      <c r="S12" s="249">
        <v>19271</v>
      </c>
      <c r="T12" s="249">
        <v>13029</v>
      </c>
      <c r="U12" s="249">
        <v>11746</v>
      </c>
    </row>
    <row r="13" spans="1:56" x14ac:dyDescent="0.35">
      <c r="A13" s="390" t="s">
        <v>380</v>
      </c>
      <c r="B13" s="249">
        <v>548236</v>
      </c>
      <c r="C13" s="389">
        <v>80.197775030902349</v>
      </c>
      <c r="E13" s="249">
        <v>29711</v>
      </c>
      <c r="F13" s="249">
        <v>30126</v>
      </c>
      <c r="G13" s="249">
        <v>21053</v>
      </c>
      <c r="H13" s="249">
        <v>37917</v>
      </c>
      <c r="I13" s="249">
        <v>55982</v>
      </c>
      <c r="J13" s="245">
        <v>34116</v>
      </c>
      <c r="K13" s="249">
        <v>16745</v>
      </c>
      <c r="L13" s="249">
        <v>17371</v>
      </c>
      <c r="M13" s="249">
        <v>42226</v>
      </c>
      <c r="N13" s="249">
        <v>28759</v>
      </c>
      <c r="O13" s="249">
        <v>24272</v>
      </c>
      <c r="P13" s="249">
        <v>14026</v>
      </c>
      <c r="Q13" s="249">
        <v>65845</v>
      </c>
      <c r="R13" s="249">
        <v>59294</v>
      </c>
      <c r="S13" s="249">
        <v>44568</v>
      </c>
      <c r="T13" s="249">
        <v>27378</v>
      </c>
      <c r="U13" s="249">
        <v>32963</v>
      </c>
    </row>
    <row r="14" spans="1:56" x14ac:dyDescent="0.35">
      <c r="B14" s="249"/>
      <c r="C14" s="392"/>
      <c r="E14" s="249"/>
      <c r="F14" s="249"/>
      <c r="G14" s="249"/>
      <c r="H14" s="249"/>
      <c r="I14" s="249"/>
      <c r="J14" s="245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</row>
    <row r="15" spans="1:56" s="247" customFormat="1" x14ac:dyDescent="0.35">
      <c r="A15" s="387" t="s">
        <v>21</v>
      </c>
      <c r="C15" s="389"/>
      <c r="J15" s="245"/>
    </row>
    <row r="16" spans="1:56" s="247" customFormat="1" x14ac:dyDescent="0.35">
      <c r="A16" s="387" t="s">
        <v>20</v>
      </c>
      <c r="B16" s="245">
        <v>662457</v>
      </c>
      <c r="C16" s="389">
        <v>100</v>
      </c>
      <c r="E16" s="245">
        <v>41385</v>
      </c>
      <c r="F16" s="245">
        <v>38993</v>
      </c>
      <c r="G16" s="245">
        <v>28977</v>
      </c>
      <c r="H16" s="245">
        <v>50146</v>
      </c>
      <c r="I16" s="245">
        <v>61668</v>
      </c>
      <c r="J16" s="245">
        <v>38378</v>
      </c>
      <c r="K16" s="245">
        <v>17564</v>
      </c>
      <c r="L16" s="245">
        <v>20814</v>
      </c>
      <c r="M16" s="245">
        <v>50415</v>
      </c>
      <c r="N16" s="245">
        <v>38703</v>
      </c>
      <c r="O16" s="245">
        <v>30173</v>
      </c>
      <c r="P16" s="245">
        <v>16570</v>
      </c>
      <c r="Q16" s="245">
        <v>69612</v>
      </c>
      <c r="R16" s="245">
        <v>70619</v>
      </c>
      <c r="S16" s="245">
        <v>53908</v>
      </c>
      <c r="T16" s="245">
        <v>34047</v>
      </c>
      <c r="U16" s="245">
        <v>38863</v>
      </c>
    </row>
    <row r="17" spans="1:21" x14ac:dyDescent="0.35">
      <c r="A17" s="390" t="s">
        <v>379</v>
      </c>
      <c r="B17" s="249">
        <v>203860</v>
      </c>
      <c r="C17" s="389">
        <v>30.773318117251385</v>
      </c>
      <c r="E17" s="249">
        <v>17446</v>
      </c>
      <c r="F17" s="249">
        <v>14191</v>
      </c>
      <c r="G17" s="249">
        <v>12488</v>
      </c>
      <c r="H17" s="249">
        <v>17330</v>
      </c>
      <c r="I17" s="249">
        <v>8993</v>
      </c>
      <c r="J17" s="245">
        <v>5418</v>
      </c>
      <c r="K17" s="249">
        <v>2603</v>
      </c>
      <c r="L17" s="249">
        <v>2815</v>
      </c>
      <c r="M17" s="249">
        <v>7952</v>
      </c>
      <c r="N17" s="249">
        <v>11894</v>
      </c>
      <c r="O17" s="249">
        <v>12409</v>
      </c>
      <c r="P17" s="249">
        <v>6091</v>
      </c>
      <c r="Q17" s="249">
        <v>15825</v>
      </c>
      <c r="R17" s="249">
        <v>22636</v>
      </c>
      <c r="S17" s="249">
        <v>22220</v>
      </c>
      <c r="T17" s="249">
        <v>14595</v>
      </c>
      <c r="U17" s="249">
        <v>14372</v>
      </c>
    </row>
    <row r="18" spans="1:21" x14ac:dyDescent="0.35">
      <c r="A18" s="390" t="s">
        <v>380</v>
      </c>
      <c r="B18" s="249">
        <v>458597</v>
      </c>
      <c r="C18" s="389">
        <v>69.226681882748622</v>
      </c>
      <c r="E18" s="249">
        <v>23939</v>
      </c>
      <c r="F18" s="249">
        <v>24802</v>
      </c>
      <c r="G18" s="249">
        <v>16489</v>
      </c>
      <c r="H18" s="249">
        <v>32816</v>
      </c>
      <c r="I18" s="249">
        <v>52675</v>
      </c>
      <c r="J18" s="245">
        <v>32960</v>
      </c>
      <c r="K18" s="249">
        <v>14961</v>
      </c>
      <c r="L18" s="249">
        <v>17999</v>
      </c>
      <c r="M18" s="249">
        <v>42463</v>
      </c>
      <c r="N18" s="249">
        <v>26809</v>
      </c>
      <c r="O18" s="249">
        <v>17764</v>
      </c>
      <c r="P18" s="249">
        <v>10479</v>
      </c>
      <c r="Q18" s="249">
        <v>53787</v>
      </c>
      <c r="R18" s="249">
        <v>47983</v>
      </c>
      <c r="S18" s="249">
        <v>31688</v>
      </c>
      <c r="T18" s="249">
        <v>19452</v>
      </c>
      <c r="U18" s="249">
        <v>24491</v>
      </c>
    </row>
    <row r="19" spans="1:21" x14ac:dyDescent="0.35">
      <c r="B19" s="249"/>
      <c r="C19" s="392"/>
      <c r="E19" s="249"/>
      <c r="F19" s="249"/>
      <c r="G19" s="249"/>
      <c r="H19" s="249"/>
      <c r="I19" s="249"/>
      <c r="J19" s="245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</row>
    <row r="20" spans="1:21" s="247" customFormat="1" x14ac:dyDescent="0.35">
      <c r="A20" s="387" t="s">
        <v>22</v>
      </c>
      <c r="C20" s="389"/>
      <c r="J20" s="245"/>
    </row>
    <row r="21" spans="1:21" s="247" customFormat="1" x14ac:dyDescent="0.35">
      <c r="A21" s="387" t="s">
        <v>15</v>
      </c>
      <c r="C21" s="389"/>
      <c r="J21" s="245"/>
    </row>
    <row r="22" spans="1:21" s="247" customFormat="1" x14ac:dyDescent="0.35">
      <c r="A22" s="387" t="s">
        <v>20</v>
      </c>
      <c r="B22" s="245">
        <v>716887</v>
      </c>
      <c r="C22" s="389">
        <v>100</v>
      </c>
      <c r="E22" s="245">
        <v>24677</v>
      </c>
      <c r="F22" s="245">
        <v>23256</v>
      </c>
      <c r="G22" s="245">
        <v>15027</v>
      </c>
      <c r="H22" s="245">
        <v>45902</v>
      </c>
      <c r="I22" s="245">
        <v>121064</v>
      </c>
      <c r="J22" s="245">
        <v>74767</v>
      </c>
      <c r="K22" s="245">
        <v>35345</v>
      </c>
      <c r="L22" s="245">
        <v>39422</v>
      </c>
      <c r="M22" s="245">
        <v>95708</v>
      </c>
      <c r="N22" s="245">
        <v>48023</v>
      </c>
      <c r="O22" s="245">
        <v>9700</v>
      </c>
      <c r="P22" s="245">
        <v>17920</v>
      </c>
      <c r="Q22" s="245">
        <v>87996</v>
      </c>
      <c r="R22" s="245">
        <v>76587</v>
      </c>
      <c r="S22" s="245">
        <v>27500</v>
      </c>
      <c r="T22" s="245">
        <v>12127</v>
      </c>
      <c r="U22" s="245">
        <v>36633</v>
      </c>
    </row>
    <row r="23" spans="1:21" x14ac:dyDescent="0.35">
      <c r="A23" s="390" t="s">
        <v>379</v>
      </c>
      <c r="B23" s="249">
        <v>119189</v>
      </c>
      <c r="C23" s="389">
        <v>16.625911754572197</v>
      </c>
      <c r="E23" s="249">
        <v>6340</v>
      </c>
      <c r="F23" s="249">
        <v>4812</v>
      </c>
      <c r="G23" s="249">
        <v>4904</v>
      </c>
      <c r="H23" s="249">
        <v>8964</v>
      </c>
      <c r="I23" s="249">
        <v>12407</v>
      </c>
      <c r="J23" s="245">
        <v>7691</v>
      </c>
      <c r="K23" s="249">
        <v>3639</v>
      </c>
      <c r="L23" s="249">
        <v>4052</v>
      </c>
      <c r="M23" s="249">
        <v>11019</v>
      </c>
      <c r="N23" s="249">
        <v>12430</v>
      </c>
      <c r="O23" s="249">
        <v>2206</v>
      </c>
      <c r="P23" s="249">
        <v>4278</v>
      </c>
      <c r="Q23" s="249">
        <v>11245</v>
      </c>
      <c r="R23" s="249">
        <v>14722</v>
      </c>
      <c r="S23" s="249">
        <v>6886</v>
      </c>
      <c r="T23" s="249">
        <v>3359</v>
      </c>
      <c r="U23" s="249">
        <v>7926</v>
      </c>
    </row>
    <row r="24" spans="1:21" x14ac:dyDescent="0.35">
      <c r="A24" s="390" t="s">
        <v>380</v>
      </c>
      <c r="B24" s="249">
        <v>597698</v>
      </c>
      <c r="C24" s="389">
        <v>83.374088245427799</v>
      </c>
      <c r="E24" s="249">
        <v>18337</v>
      </c>
      <c r="F24" s="249">
        <v>18444</v>
      </c>
      <c r="G24" s="249">
        <v>10123</v>
      </c>
      <c r="H24" s="249">
        <v>36938</v>
      </c>
      <c r="I24" s="249">
        <v>108657</v>
      </c>
      <c r="J24" s="245">
        <v>67076</v>
      </c>
      <c r="K24" s="249">
        <v>31706</v>
      </c>
      <c r="L24" s="249">
        <v>35370</v>
      </c>
      <c r="M24" s="249">
        <v>84689</v>
      </c>
      <c r="N24" s="249">
        <v>35593</v>
      </c>
      <c r="O24" s="249">
        <v>7494</v>
      </c>
      <c r="P24" s="249">
        <v>13642</v>
      </c>
      <c r="Q24" s="249">
        <v>76751</v>
      </c>
      <c r="R24" s="249">
        <v>61865</v>
      </c>
      <c r="S24" s="249">
        <v>20614</v>
      </c>
      <c r="T24" s="249">
        <v>8768</v>
      </c>
      <c r="U24" s="249">
        <v>28707</v>
      </c>
    </row>
    <row r="25" spans="1:21" x14ac:dyDescent="0.35">
      <c r="B25" s="249"/>
      <c r="C25" s="389"/>
      <c r="E25" s="249"/>
      <c r="F25" s="249"/>
      <c r="G25" s="249"/>
      <c r="H25" s="249"/>
      <c r="I25" s="249"/>
      <c r="J25" s="245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</row>
    <row r="26" spans="1:21" s="247" customFormat="1" x14ac:dyDescent="0.35">
      <c r="A26" s="387" t="s">
        <v>19</v>
      </c>
      <c r="C26" s="392"/>
      <c r="J26" s="245"/>
    </row>
    <row r="27" spans="1:21" s="247" customFormat="1" x14ac:dyDescent="0.35">
      <c r="A27" s="387" t="s">
        <v>20</v>
      </c>
      <c r="B27" s="245">
        <v>353947</v>
      </c>
      <c r="C27" s="389">
        <v>100</v>
      </c>
      <c r="E27" s="245">
        <v>11757</v>
      </c>
      <c r="F27" s="245">
        <v>11331</v>
      </c>
      <c r="G27" s="245">
        <v>6819</v>
      </c>
      <c r="H27" s="245">
        <v>22351</v>
      </c>
      <c r="I27" s="245">
        <v>59396</v>
      </c>
      <c r="J27" s="245">
        <v>36389</v>
      </c>
      <c r="K27" s="245">
        <v>17781</v>
      </c>
      <c r="L27" s="245">
        <v>18608</v>
      </c>
      <c r="M27" s="245">
        <v>45293</v>
      </c>
      <c r="N27" s="245">
        <v>22954</v>
      </c>
      <c r="O27" s="245">
        <v>4865</v>
      </c>
      <c r="P27" s="245">
        <v>9026</v>
      </c>
      <c r="Q27" s="245">
        <v>45659</v>
      </c>
      <c r="R27" s="245">
        <v>38482</v>
      </c>
      <c r="S27" s="245">
        <v>14324</v>
      </c>
      <c r="T27" s="245">
        <v>6400</v>
      </c>
      <c r="U27" s="245">
        <v>18901</v>
      </c>
    </row>
    <row r="28" spans="1:21" x14ac:dyDescent="0.35">
      <c r="A28" s="390" t="s">
        <v>379</v>
      </c>
      <c r="B28" s="249">
        <v>41643</v>
      </c>
      <c r="C28" s="389">
        <v>11.765320796616443</v>
      </c>
      <c r="E28" s="249">
        <v>2073</v>
      </c>
      <c r="F28" s="249">
        <v>1567</v>
      </c>
      <c r="G28" s="249">
        <v>2032</v>
      </c>
      <c r="H28" s="249">
        <v>2986</v>
      </c>
      <c r="I28" s="249">
        <v>3414</v>
      </c>
      <c r="J28" s="245">
        <v>2273</v>
      </c>
      <c r="K28" s="249">
        <v>1036</v>
      </c>
      <c r="L28" s="249">
        <v>1237</v>
      </c>
      <c r="M28" s="249">
        <v>3067</v>
      </c>
      <c r="N28" s="249">
        <v>4752</v>
      </c>
      <c r="O28" s="250">
        <v>742</v>
      </c>
      <c r="P28" s="249">
        <v>1486</v>
      </c>
      <c r="Q28" s="249">
        <v>4042</v>
      </c>
      <c r="R28" s="249">
        <v>5602</v>
      </c>
      <c r="S28" s="249">
        <v>3038</v>
      </c>
      <c r="T28" s="249">
        <v>1445</v>
      </c>
      <c r="U28" s="249">
        <v>3124</v>
      </c>
    </row>
    <row r="29" spans="1:21" x14ac:dyDescent="0.35">
      <c r="A29" s="390" t="s">
        <v>380</v>
      </c>
      <c r="B29" s="249">
        <v>312304</v>
      </c>
      <c r="C29" s="389">
        <v>88.234679203383564</v>
      </c>
      <c r="E29" s="249">
        <v>9684</v>
      </c>
      <c r="F29" s="249">
        <v>9764</v>
      </c>
      <c r="G29" s="249">
        <v>4787</v>
      </c>
      <c r="H29" s="249">
        <v>19365</v>
      </c>
      <c r="I29" s="249">
        <v>55982</v>
      </c>
      <c r="J29" s="245">
        <v>34116</v>
      </c>
      <c r="K29" s="249">
        <v>16745</v>
      </c>
      <c r="L29" s="249">
        <v>17371</v>
      </c>
      <c r="M29" s="249">
        <v>42226</v>
      </c>
      <c r="N29" s="249">
        <v>18202</v>
      </c>
      <c r="O29" s="249">
        <v>4123</v>
      </c>
      <c r="P29" s="249">
        <v>7540</v>
      </c>
      <c r="Q29" s="249">
        <v>41617</v>
      </c>
      <c r="R29" s="249">
        <v>32880</v>
      </c>
      <c r="S29" s="249">
        <v>11286</v>
      </c>
      <c r="T29" s="249">
        <v>4955</v>
      </c>
      <c r="U29" s="249">
        <v>15777</v>
      </c>
    </row>
    <row r="30" spans="1:21" x14ac:dyDescent="0.35">
      <c r="B30" s="249"/>
      <c r="C30" s="389"/>
      <c r="E30" s="249"/>
      <c r="F30" s="249"/>
      <c r="G30" s="249"/>
      <c r="H30" s="249"/>
      <c r="I30" s="249"/>
      <c r="J30" s="245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</row>
    <row r="31" spans="1:21" s="247" customFormat="1" x14ac:dyDescent="0.35">
      <c r="A31" s="387" t="s">
        <v>21</v>
      </c>
      <c r="C31" s="392"/>
      <c r="J31" s="245"/>
    </row>
    <row r="32" spans="1:21" s="247" customFormat="1" x14ac:dyDescent="0.35">
      <c r="A32" s="387" t="s">
        <v>20</v>
      </c>
      <c r="B32" s="245">
        <v>362940</v>
      </c>
      <c r="C32" s="389">
        <v>100</v>
      </c>
      <c r="E32" s="245">
        <v>12920</v>
      </c>
      <c r="F32" s="245">
        <v>11925</v>
      </c>
      <c r="G32" s="245">
        <v>8208</v>
      </c>
      <c r="H32" s="245">
        <v>23551</v>
      </c>
      <c r="I32" s="245">
        <v>61668</v>
      </c>
      <c r="J32" s="245">
        <v>38378</v>
      </c>
      <c r="K32" s="245">
        <v>17564</v>
      </c>
      <c r="L32" s="245">
        <v>20814</v>
      </c>
      <c r="M32" s="245">
        <v>50415</v>
      </c>
      <c r="N32" s="245">
        <v>25069</v>
      </c>
      <c r="O32" s="245">
        <v>4835</v>
      </c>
      <c r="P32" s="245">
        <v>8894</v>
      </c>
      <c r="Q32" s="245">
        <v>42337</v>
      </c>
      <c r="R32" s="245">
        <v>38105</v>
      </c>
      <c r="S32" s="245">
        <v>13176</v>
      </c>
      <c r="T32" s="245">
        <v>5727</v>
      </c>
      <c r="U32" s="245">
        <v>17732</v>
      </c>
    </row>
    <row r="33" spans="1:21" x14ac:dyDescent="0.35">
      <c r="A33" s="390" t="s">
        <v>379</v>
      </c>
      <c r="B33" s="249">
        <v>77546</v>
      </c>
      <c r="C33" s="389">
        <v>21.366066016421449</v>
      </c>
      <c r="E33" s="249">
        <v>4267</v>
      </c>
      <c r="F33" s="249">
        <v>3245</v>
      </c>
      <c r="G33" s="249">
        <v>2872</v>
      </c>
      <c r="H33" s="249">
        <v>5978</v>
      </c>
      <c r="I33" s="249">
        <v>8993</v>
      </c>
      <c r="J33" s="245">
        <v>5418</v>
      </c>
      <c r="K33" s="249">
        <v>2603</v>
      </c>
      <c r="L33" s="249">
        <v>2815</v>
      </c>
      <c r="M33" s="249">
        <v>7952</v>
      </c>
      <c r="N33" s="249">
        <v>7678</v>
      </c>
      <c r="O33" s="249">
        <v>1464</v>
      </c>
      <c r="P33" s="249">
        <v>2792</v>
      </c>
      <c r="Q33" s="249">
        <v>7203</v>
      </c>
      <c r="R33" s="249">
        <v>9120</v>
      </c>
      <c r="S33" s="249">
        <v>3848</v>
      </c>
      <c r="T33" s="249">
        <v>1914</v>
      </c>
      <c r="U33" s="249">
        <v>4802</v>
      </c>
    </row>
    <row r="34" spans="1:21" x14ac:dyDescent="0.35">
      <c r="A34" s="390" t="s">
        <v>380</v>
      </c>
      <c r="B34" s="249">
        <v>285394</v>
      </c>
      <c r="C34" s="389">
        <v>78.633933983578558</v>
      </c>
      <c r="E34" s="249">
        <v>8653</v>
      </c>
      <c r="F34" s="249">
        <v>8680</v>
      </c>
      <c r="G34" s="249">
        <v>5336</v>
      </c>
      <c r="H34" s="249">
        <v>17573</v>
      </c>
      <c r="I34" s="249">
        <v>52675</v>
      </c>
      <c r="J34" s="245">
        <v>32960</v>
      </c>
      <c r="K34" s="249">
        <v>14961</v>
      </c>
      <c r="L34" s="249">
        <v>17999</v>
      </c>
      <c r="M34" s="249">
        <v>42463</v>
      </c>
      <c r="N34" s="249">
        <v>17391</v>
      </c>
      <c r="O34" s="249">
        <v>3371</v>
      </c>
      <c r="P34" s="249">
        <v>6102</v>
      </c>
      <c r="Q34" s="249">
        <v>35134</v>
      </c>
      <c r="R34" s="249">
        <v>28985</v>
      </c>
      <c r="S34" s="249">
        <v>9328</v>
      </c>
      <c r="T34" s="249">
        <v>3813</v>
      </c>
      <c r="U34" s="249">
        <v>12930</v>
      </c>
    </row>
    <row r="35" spans="1:21" x14ac:dyDescent="0.35">
      <c r="B35" s="249"/>
      <c r="C35" s="389"/>
      <c r="E35" s="249"/>
      <c r="F35" s="249"/>
      <c r="G35" s="249"/>
      <c r="H35" s="249"/>
      <c r="I35" s="249"/>
      <c r="J35" s="245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</row>
    <row r="36" spans="1:21" s="247" customFormat="1" x14ac:dyDescent="0.35">
      <c r="A36" s="387" t="s">
        <v>23</v>
      </c>
      <c r="C36" s="389"/>
      <c r="J36" s="245"/>
    </row>
    <row r="37" spans="1:21" s="247" customFormat="1" x14ac:dyDescent="0.35">
      <c r="A37" s="387" t="s">
        <v>15</v>
      </c>
      <c r="C37" s="389"/>
      <c r="J37" s="245"/>
    </row>
    <row r="38" spans="1:21" s="247" customFormat="1" x14ac:dyDescent="0.35">
      <c r="A38" s="387" t="s">
        <v>20</v>
      </c>
      <c r="B38" s="245">
        <v>629175</v>
      </c>
      <c r="C38" s="389">
        <v>100</v>
      </c>
      <c r="E38" s="245">
        <v>55811</v>
      </c>
      <c r="F38" s="245">
        <v>54347</v>
      </c>
      <c r="G38" s="245">
        <v>45208</v>
      </c>
      <c r="H38" s="245">
        <v>51466</v>
      </c>
      <c r="I38" s="247">
        <v>0</v>
      </c>
      <c r="J38" s="245">
        <v>0</v>
      </c>
      <c r="K38" s="247">
        <v>0</v>
      </c>
      <c r="L38" s="247">
        <v>0</v>
      </c>
      <c r="M38" s="247">
        <v>0</v>
      </c>
      <c r="N38" s="245">
        <v>26033</v>
      </c>
      <c r="O38" s="245">
        <v>52202</v>
      </c>
      <c r="P38" s="245">
        <v>16555</v>
      </c>
      <c r="Q38" s="245">
        <v>58270</v>
      </c>
      <c r="R38" s="245">
        <v>69770</v>
      </c>
      <c r="S38" s="245">
        <v>90247</v>
      </c>
      <c r="T38" s="245">
        <v>62327</v>
      </c>
      <c r="U38" s="245">
        <v>46939</v>
      </c>
    </row>
    <row r="39" spans="1:21" x14ac:dyDescent="0.35">
      <c r="A39" s="390" t="s">
        <v>379</v>
      </c>
      <c r="B39" s="249">
        <v>220040</v>
      </c>
      <c r="C39" s="389">
        <v>34.972781817459371</v>
      </c>
      <c r="E39" s="249">
        <v>20498</v>
      </c>
      <c r="F39" s="249">
        <v>17863</v>
      </c>
      <c r="G39" s="249">
        <v>17789</v>
      </c>
      <c r="H39" s="249">
        <v>17671</v>
      </c>
      <c r="I39" s="247">
        <v>0</v>
      </c>
      <c r="J39" s="245">
        <v>0</v>
      </c>
      <c r="K39" s="247">
        <v>0</v>
      </c>
      <c r="L39" s="247">
        <v>0</v>
      </c>
      <c r="M39" s="247">
        <v>0</v>
      </c>
      <c r="N39" s="249">
        <v>6058</v>
      </c>
      <c r="O39" s="249">
        <v>17660</v>
      </c>
      <c r="P39" s="249">
        <v>5692</v>
      </c>
      <c r="Q39" s="249">
        <v>15389</v>
      </c>
      <c r="R39" s="249">
        <v>24358</v>
      </c>
      <c r="S39" s="249">
        <v>34605</v>
      </c>
      <c r="T39" s="249">
        <v>24265</v>
      </c>
      <c r="U39" s="249">
        <v>18192</v>
      </c>
    </row>
    <row r="40" spans="1:21" x14ac:dyDescent="0.35">
      <c r="A40" s="390" t="s">
        <v>380</v>
      </c>
      <c r="B40" s="249">
        <v>409135</v>
      </c>
      <c r="C40" s="389">
        <v>65.027218182540622</v>
      </c>
      <c r="E40" s="249">
        <v>35313</v>
      </c>
      <c r="F40" s="249">
        <v>36484</v>
      </c>
      <c r="G40" s="249">
        <v>27419</v>
      </c>
      <c r="H40" s="249">
        <v>33795</v>
      </c>
      <c r="I40" s="247">
        <v>0</v>
      </c>
      <c r="J40" s="245">
        <v>0</v>
      </c>
      <c r="K40" s="247">
        <v>0</v>
      </c>
      <c r="L40" s="247">
        <v>0</v>
      </c>
      <c r="M40" s="247">
        <v>0</v>
      </c>
      <c r="N40" s="249">
        <v>19975</v>
      </c>
      <c r="O40" s="249">
        <v>34542</v>
      </c>
      <c r="P40" s="249">
        <v>10863</v>
      </c>
      <c r="Q40" s="249">
        <v>42881</v>
      </c>
      <c r="R40" s="249">
        <v>45412</v>
      </c>
      <c r="S40" s="249">
        <v>55642</v>
      </c>
      <c r="T40" s="249">
        <v>38062</v>
      </c>
      <c r="U40" s="249">
        <v>28747</v>
      </c>
    </row>
    <row r="41" spans="1:21" x14ac:dyDescent="0.35">
      <c r="B41" s="249"/>
      <c r="C41" s="389"/>
      <c r="E41" s="249"/>
      <c r="F41" s="249"/>
      <c r="G41" s="249"/>
      <c r="H41" s="249"/>
      <c r="I41" s="247"/>
      <c r="J41" s="245"/>
      <c r="K41" s="247"/>
      <c r="L41" s="247"/>
      <c r="M41" s="247"/>
      <c r="N41" s="249"/>
      <c r="O41" s="249"/>
      <c r="P41" s="249"/>
      <c r="Q41" s="249"/>
      <c r="R41" s="249"/>
      <c r="S41" s="249"/>
      <c r="T41" s="249"/>
      <c r="U41" s="249"/>
    </row>
    <row r="42" spans="1:21" s="247" customFormat="1" x14ac:dyDescent="0.35">
      <c r="A42" s="387" t="s">
        <v>19</v>
      </c>
      <c r="C42" s="392"/>
      <c r="J42" s="245"/>
    </row>
    <row r="43" spans="1:21" s="247" customFormat="1" x14ac:dyDescent="0.35">
      <c r="A43" s="387" t="s">
        <v>20</v>
      </c>
      <c r="B43" s="245">
        <v>329658</v>
      </c>
      <c r="C43" s="389">
        <v>100</v>
      </c>
      <c r="E43" s="245">
        <v>27346</v>
      </c>
      <c r="F43" s="245">
        <v>27279</v>
      </c>
      <c r="G43" s="245">
        <v>24439</v>
      </c>
      <c r="H43" s="245">
        <v>24871</v>
      </c>
      <c r="I43" s="247">
        <v>0</v>
      </c>
      <c r="J43" s="245">
        <v>0</v>
      </c>
      <c r="K43" s="247">
        <v>0</v>
      </c>
      <c r="L43" s="247">
        <v>0</v>
      </c>
      <c r="M43" s="247">
        <v>0</v>
      </c>
      <c r="N43" s="245">
        <v>12399</v>
      </c>
      <c r="O43" s="245">
        <v>26864</v>
      </c>
      <c r="P43" s="245">
        <v>8879</v>
      </c>
      <c r="Q43" s="245">
        <v>30995</v>
      </c>
      <c r="R43" s="245">
        <v>37256</v>
      </c>
      <c r="S43" s="245">
        <v>49515</v>
      </c>
      <c r="T43" s="245">
        <v>34007</v>
      </c>
      <c r="U43" s="245">
        <v>25808</v>
      </c>
    </row>
    <row r="44" spans="1:21" x14ac:dyDescent="0.35">
      <c r="A44" s="390" t="s">
        <v>379</v>
      </c>
      <c r="B44" s="249">
        <v>93726</v>
      </c>
      <c r="C44" s="389">
        <v>28.431283329996543</v>
      </c>
      <c r="E44" s="249">
        <v>7319</v>
      </c>
      <c r="F44" s="249">
        <v>6917</v>
      </c>
      <c r="G44" s="249">
        <v>8173</v>
      </c>
      <c r="H44" s="249">
        <v>6319</v>
      </c>
      <c r="I44" s="247">
        <v>0</v>
      </c>
      <c r="J44" s="245">
        <v>0</v>
      </c>
      <c r="K44" s="247">
        <v>0</v>
      </c>
      <c r="L44" s="247">
        <v>0</v>
      </c>
      <c r="M44" s="247">
        <v>0</v>
      </c>
      <c r="N44" s="249">
        <v>1842</v>
      </c>
      <c r="O44" s="249">
        <v>6715</v>
      </c>
      <c r="P44" s="249">
        <v>2393</v>
      </c>
      <c r="Q44" s="249">
        <v>6767</v>
      </c>
      <c r="R44" s="249">
        <v>10842</v>
      </c>
      <c r="S44" s="249">
        <v>16233</v>
      </c>
      <c r="T44" s="249">
        <v>11584</v>
      </c>
      <c r="U44" s="249">
        <v>8622</v>
      </c>
    </row>
    <row r="45" spans="1:21" x14ac:dyDescent="0.35">
      <c r="A45" s="390" t="s">
        <v>380</v>
      </c>
      <c r="B45" s="249">
        <v>235932</v>
      </c>
      <c r="C45" s="389">
        <v>71.568716670003468</v>
      </c>
      <c r="E45" s="249">
        <v>20027</v>
      </c>
      <c r="F45" s="249">
        <v>20362</v>
      </c>
      <c r="G45" s="249">
        <v>16266</v>
      </c>
      <c r="H45" s="249">
        <v>18552</v>
      </c>
      <c r="I45" s="247">
        <v>0</v>
      </c>
      <c r="J45" s="245">
        <v>0</v>
      </c>
      <c r="K45" s="247">
        <v>0</v>
      </c>
      <c r="L45" s="247">
        <v>0</v>
      </c>
      <c r="M45" s="247">
        <v>0</v>
      </c>
      <c r="N45" s="249">
        <v>10557</v>
      </c>
      <c r="O45" s="249">
        <v>20149</v>
      </c>
      <c r="P45" s="249">
        <v>6486</v>
      </c>
      <c r="Q45" s="249">
        <v>24228</v>
      </c>
      <c r="R45" s="249">
        <v>26414</v>
      </c>
      <c r="S45" s="249">
        <v>33282</v>
      </c>
      <c r="T45" s="249">
        <v>22423</v>
      </c>
      <c r="U45" s="249">
        <v>17186</v>
      </c>
    </row>
    <row r="46" spans="1:21" x14ac:dyDescent="0.35">
      <c r="B46" s="249"/>
      <c r="C46" s="389"/>
      <c r="E46" s="249"/>
      <c r="F46" s="249"/>
      <c r="G46" s="249"/>
      <c r="H46" s="249"/>
      <c r="I46" s="247"/>
      <c r="J46" s="245"/>
      <c r="K46" s="247"/>
      <c r="L46" s="247"/>
      <c r="M46" s="247"/>
      <c r="N46" s="249"/>
      <c r="O46" s="249"/>
      <c r="P46" s="249"/>
      <c r="Q46" s="249"/>
      <c r="R46" s="249"/>
      <c r="S46" s="249"/>
      <c r="T46" s="249"/>
      <c r="U46" s="249"/>
    </row>
    <row r="47" spans="1:21" s="247" customFormat="1" x14ac:dyDescent="0.35">
      <c r="A47" s="387" t="s">
        <v>21</v>
      </c>
      <c r="C47" s="389"/>
      <c r="J47" s="245"/>
    </row>
    <row r="48" spans="1:21" s="247" customFormat="1" x14ac:dyDescent="0.35">
      <c r="A48" s="387" t="s">
        <v>20</v>
      </c>
      <c r="B48" s="245">
        <v>299517</v>
      </c>
      <c r="C48" s="393">
        <v>100</v>
      </c>
      <c r="E48" s="245">
        <v>28465</v>
      </c>
      <c r="F48" s="245">
        <v>27068</v>
      </c>
      <c r="G48" s="245">
        <v>20769</v>
      </c>
      <c r="H48" s="245">
        <v>26595</v>
      </c>
      <c r="I48" s="247">
        <v>0</v>
      </c>
      <c r="J48" s="245">
        <v>0</v>
      </c>
      <c r="K48" s="247">
        <v>0</v>
      </c>
      <c r="L48" s="247">
        <v>0</v>
      </c>
      <c r="M48" s="247">
        <v>0</v>
      </c>
      <c r="N48" s="245">
        <v>13634</v>
      </c>
      <c r="O48" s="245">
        <v>25338</v>
      </c>
      <c r="P48" s="245">
        <v>7676</v>
      </c>
      <c r="Q48" s="245">
        <v>27275</v>
      </c>
      <c r="R48" s="245">
        <v>32514</v>
      </c>
      <c r="S48" s="245">
        <v>40732</v>
      </c>
      <c r="T48" s="245">
        <v>28320</v>
      </c>
      <c r="U48" s="245">
        <v>21131</v>
      </c>
    </row>
    <row r="49" spans="1:53" x14ac:dyDescent="0.35">
      <c r="A49" s="390" t="s">
        <v>379</v>
      </c>
      <c r="B49" s="249">
        <v>126314</v>
      </c>
      <c r="C49" s="389">
        <v>42.172564495504425</v>
      </c>
      <c r="E49" s="249">
        <v>13179</v>
      </c>
      <c r="F49" s="249">
        <v>10946</v>
      </c>
      <c r="G49" s="249">
        <v>9616</v>
      </c>
      <c r="H49" s="249">
        <v>11352</v>
      </c>
      <c r="I49" s="247">
        <v>0</v>
      </c>
      <c r="J49" s="245">
        <v>0</v>
      </c>
      <c r="K49" s="247">
        <v>0</v>
      </c>
      <c r="L49" s="247">
        <v>0</v>
      </c>
      <c r="M49" s="247">
        <v>0</v>
      </c>
      <c r="N49" s="249">
        <v>4216</v>
      </c>
      <c r="O49" s="249">
        <v>10945</v>
      </c>
      <c r="P49" s="249">
        <v>3299</v>
      </c>
      <c r="Q49" s="249">
        <v>8622</v>
      </c>
      <c r="R49" s="249">
        <v>13516</v>
      </c>
      <c r="S49" s="249">
        <v>18372</v>
      </c>
      <c r="T49" s="249">
        <v>12681</v>
      </c>
      <c r="U49" s="249">
        <v>9570</v>
      </c>
    </row>
    <row r="50" spans="1:53" ht="18.600000000000001" thickBot="1" x14ac:dyDescent="0.4">
      <c r="A50" s="396" t="s">
        <v>380</v>
      </c>
      <c r="B50" s="257">
        <v>173203</v>
      </c>
      <c r="C50" s="398">
        <v>57.827435504495575</v>
      </c>
      <c r="D50" s="259"/>
      <c r="E50" s="257">
        <v>15286</v>
      </c>
      <c r="F50" s="257">
        <v>16122</v>
      </c>
      <c r="G50" s="257">
        <v>11153</v>
      </c>
      <c r="H50" s="257">
        <v>15243</v>
      </c>
      <c r="I50" s="262">
        <v>0</v>
      </c>
      <c r="J50" s="288">
        <v>0</v>
      </c>
      <c r="K50" s="262">
        <v>0</v>
      </c>
      <c r="L50" s="262">
        <v>0</v>
      </c>
      <c r="M50" s="262">
        <v>0</v>
      </c>
      <c r="N50" s="257">
        <v>9418</v>
      </c>
      <c r="O50" s="257">
        <v>14393</v>
      </c>
      <c r="P50" s="257">
        <v>4377</v>
      </c>
      <c r="Q50" s="257">
        <v>18653</v>
      </c>
      <c r="R50" s="257">
        <v>18998</v>
      </c>
      <c r="S50" s="257">
        <v>22360</v>
      </c>
      <c r="T50" s="257">
        <v>15639</v>
      </c>
      <c r="U50" s="257">
        <v>11561</v>
      </c>
    </row>
    <row r="51" spans="1:53" x14ac:dyDescent="0.35">
      <c r="B51" s="249"/>
      <c r="C51" s="393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  <c r="P51" s="249"/>
    </row>
    <row r="52" spans="1:53" x14ac:dyDescent="0.35"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</row>
    <row r="53" spans="1:53" s="227" customFormat="1" ht="18.600000000000001" thickBot="1" x14ac:dyDescent="0.4">
      <c r="A53" s="471" t="s">
        <v>467</v>
      </c>
      <c r="B53" s="472"/>
      <c r="C53" s="473"/>
      <c r="D53" s="472"/>
      <c r="E53" s="472"/>
      <c r="F53" s="472"/>
      <c r="G53" s="472"/>
      <c r="H53" s="472"/>
      <c r="I53" s="472"/>
      <c r="J53" s="472"/>
      <c r="K53" s="472"/>
      <c r="L53" s="472"/>
      <c r="M53" s="472"/>
      <c r="N53" s="472"/>
      <c r="O53" s="472"/>
      <c r="P53" s="472"/>
      <c r="Q53" s="472"/>
      <c r="R53" s="472"/>
      <c r="S53" s="472"/>
      <c r="T53" s="472"/>
      <c r="U53" s="472"/>
      <c r="V53" s="472"/>
      <c r="W53" s="472"/>
      <c r="X53" s="472"/>
      <c r="Y53" s="472"/>
      <c r="Z53" s="472"/>
      <c r="AA53" s="472"/>
      <c r="AB53" s="472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</row>
    <row r="54" spans="1:53" s="242" customFormat="1" ht="18.600000000000001" thickBot="1" x14ac:dyDescent="0.4">
      <c r="A54" s="474" t="s">
        <v>367</v>
      </c>
      <c r="B54" s="686" t="s">
        <v>24</v>
      </c>
      <c r="C54" s="687"/>
      <c r="D54" s="475"/>
      <c r="E54" s="656" t="s">
        <v>368</v>
      </c>
      <c r="F54" s="671"/>
      <c r="G54" s="671"/>
      <c r="H54" s="671"/>
      <c r="I54" s="671"/>
      <c r="J54" s="671"/>
      <c r="K54" s="671"/>
      <c r="L54" s="671"/>
      <c r="M54" s="671"/>
      <c r="N54" s="671"/>
      <c r="O54" s="671"/>
      <c r="P54" s="671"/>
      <c r="Q54" s="671"/>
      <c r="R54" s="671"/>
      <c r="S54" s="671"/>
      <c r="T54" s="671"/>
      <c r="U54" s="671"/>
      <c r="V54" s="671"/>
      <c r="W54" s="671"/>
      <c r="X54" s="671"/>
      <c r="Y54" s="671"/>
      <c r="Z54" s="671"/>
      <c r="AA54" s="657"/>
      <c r="AB54" s="475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</row>
    <row r="55" spans="1:53" s="285" customFormat="1" ht="69" customHeight="1" thickBot="1" x14ac:dyDescent="0.4">
      <c r="A55" s="422"/>
      <c r="B55" s="267" t="s">
        <v>4</v>
      </c>
      <c r="C55" s="272" t="s">
        <v>5</v>
      </c>
      <c r="D55" s="284"/>
      <c r="E55" s="513" t="s">
        <v>381</v>
      </c>
      <c r="F55" s="531" t="s">
        <v>469</v>
      </c>
      <c r="G55" s="510" t="s">
        <v>382</v>
      </c>
      <c r="H55" s="510" t="s">
        <v>383</v>
      </c>
      <c r="I55" s="509" t="s">
        <v>26</v>
      </c>
      <c r="J55" s="509" t="s">
        <v>27</v>
      </c>
      <c r="K55" s="509" t="s">
        <v>28</v>
      </c>
      <c r="L55" s="509" t="s">
        <v>29</v>
      </c>
      <c r="M55" s="509" t="s">
        <v>30</v>
      </c>
      <c r="N55" s="509" t="s">
        <v>31</v>
      </c>
      <c r="O55" s="509" t="s">
        <v>32</v>
      </c>
      <c r="P55" s="509" t="s">
        <v>33</v>
      </c>
      <c r="Q55" s="509" t="s">
        <v>384</v>
      </c>
      <c r="R55" s="509" t="s">
        <v>34</v>
      </c>
      <c r="S55" s="509" t="s">
        <v>35</v>
      </c>
      <c r="T55" s="509" t="s">
        <v>36</v>
      </c>
      <c r="U55" s="509" t="s">
        <v>385</v>
      </c>
      <c r="V55" s="509" t="s">
        <v>37</v>
      </c>
      <c r="W55" s="509" t="s">
        <v>38</v>
      </c>
      <c r="X55" s="509" t="s">
        <v>39</v>
      </c>
      <c r="Y55" s="509" t="s">
        <v>386</v>
      </c>
      <c r="Z55" s="509" t="s">
        <v>387</v>
      </c>
      <c r="AA55" s="509" t="s">
        <v>40</v>
      </c>
      <c r="AB55" s="509" t="s">
        <v>41</v>
      </c>
      <c r="AC55" s="274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</row>
    <row r="56" spans="1:53" s="233" customFormat="1" ht="18.600000000000001" thickBot="1" x14ac:dyDescent="0.4">
      <c r="A56" s="385" t="s">
        <v>14</v>
      </c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30"/>
      <c r="AD56" s="230"/>
      <c r="AE56" s="230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0"/>
      <c r="AY56" s="230"/>
      <c r="AZ56" s="230"/>
      <c r="BA56" s="230"/>
    </row>
    <row r="57" spans="1:53" s="233" customFormat="1" ht="18.600000000000001" thickBot="1" x14ac:dyDescent="0.4">
      <c r="A57" s="386" t="s">
        <v>378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</row>
    <row r="58" spans="1:53" s="247" customFormat="1" ht="18.600000000000001" thickBot="1" x14ac:dyDescent="0.4">
      <c r="A58" s="387" t="s">
        <v>20</v>
      </c>
      <c r="B58" s="245">
        <v>1849186</v>
      </c>
      <c r="C58" s="389">
        <v>100</v>
      </c>
      <c r="E58" s="245">
        <v>105813</v>
      </c>
      <c r="F58" s="230">
        <v>134518</v>
      </c>
      <c r="G58" s="245">
        <v>50738</v>
      </c>
      <c r="H58" s="245">
        <v>83780</v>
      </c>
      <c r="I58" s="245">
        <v>79187</v>
      </c>
      <c r="J58" s="245">
        <v>108651</v>
      </c>
      <c r="K58" s="245">
        <v>35314</v>
      </c>
      <c r="L58" s="245">
        <v>81589</v>
      </c>
      <c r="M58" s="245">
        <v>79457</v>
      </c>
      <c r="N58" s="245">
        <v>53019</v>
      </c>
      <c r="O58" s="245">
        <v>197363</v>
      </c>
      <c r="P58" s="245">
        <v>156275</v>
      </c>
      <c r="Q58" s="245">
        <v>100035</v>
      </c>
      <c r="R58" s="245">
        <v>64274</v>
      </c>
      <c r="S58" s="245">
        <v>90669</v>
      </c>
      <c r="T58" s="245">
        <v>79682</v>
      </c>
      <c r="U58" s="245">
        <v>76825</v>
      </c>
      <c r="V58" s="245">
        <v>65627</v>
      </c>
      <c r="W58" s="245">
        <v>41483</v>
      </c>
      <c r="X58" s="245">
        <v>62300</v>
      </c>
      <c r="Y58" s="245">
        <v>56688</v>
      </c>
      <c r="Z58" s="245">
        <v>50952</v>
      </c>
      <c r="AA58" s="245">
        <v>70389</v>
      </c>
      <c r="AB58" s="366">
        <v>59076</v>
      </c>
    </row>
    <row r="59" spans="1:53" ht="18.600000000000001" thickBot="1" x14ac:dyDescent="0.4">
      <c r="A59" s="390" t="s">
        <v>379</v>
      </c>
      <c r="B59" s="249">
        <v>419125</v>
      </c>
      <c r="C59" s="389">
        <v>22.665378171800999</v>
      </c>
      <c r="E59" s="249">
        <v>31027</v>
      </c>
      <c r="F59" s="230">
        <v>16454</v>
      </c>
      <c r="G59" s="249">
        <v>6987</v>
      </c>
      <c r="H59" s="249">
        <v>9467</v>
      </c>
      <c r="I59" s="249">
        <v>23784</v>
      </c>
      <c r="J59" s="249">
        <v>27645</v>
      </c>
      <c r="K59" s="249">
        <v>13026</v>
      </c>
      <c r="L59" s="249">
        <v>26953</v>
      </c>
      <c r="M59" s="249">
        <v>14732</v>
      </c>
      <c r="N59" s="249">
        <v>12258</v>
      </c>
      <c r="O59" s="249">
        <v>30760</v>
      </c>
      <c r="P59" s="249">
        <v>18875</v>
      </c>
      <c r="Q59" s="249">
        <v>27606</v>
      </c>
      <c r="R59" s="249">
        <v>15733</v>
      </c>
      <c r="S59" s="249">
        <v>19017</v>
      </c>
      <c r="T59" s="249">
        <v>20174</v>
      </c>
      <c r="U59" s="249">
        <v>18697</v>
      </c>
      <c r="V59" s="249">
        <v>16960</v>
      </c>
      <c r="W59" s="249">
        <v>11863</v>
      </c>
      <c r="X59" s="249">
        <v>16649</v>
      </c>
      <c r="Y59" s="249">
        <v>9216</v>
      </c>
      <c r="Z59" s="249">
        <v>13672</v>
      </c>
      <c r="AA59" s="249">
        <v>16171</v>
      </c>
      <c r="AB59" s="368">
        <v>17853</v>
      </c>
    </row>
    <row r="60" spans="1:53" ht="18.600000000000001" thickBot="1" x14ac:dyDescent="0.4">
      <c r="A60" s="390" t="s">
        <v>380</v>
      </c>
      <c r="B60" s="249">
        <v>1430061</v>
      </c>
      <c r="C60" s="389">
        <v>77.334621828199005</v>
      </c>
      <c r="E60" s="249">
        <v>74786</v>
      </c>
      <c r="F60" s="230">
        <v>118064</v>
      </c>
      <c r="G60" s="249">
        <v>43751</v>
      </c>
      <c r="H60" s="249">
        <v>74313</v>
      </c>
      <c r="I60" s="249">
        <v>55403</v>
      </c>
      <c r="J60" s="249">
        <v>81006</v>
      </c>
      <c r="K60" s="249">
        <v>22288</v>
      </c>
      <c r="L60" s="249">
        <v>54636</v>
      </c>
      <c r="M60" s="249">
        <v>64725</v>
      </c>
      <c r="N60" s="249">
        <v>40761</v>
      </c>
      <c r="O60" s="249">
        <v>166603</v>
      </c>
      <c r="P60" s="249">
        <v>137400</v>
      </c>
      <c r="Q60" s="249">
        <v>72429</v>
      </c>
      <c r="R60" s="249">
        <v>48541</v>
      </c>
      <c r="S60" s="249">
        <v>71652</v>
      </c>
      <c r="T60" s="249">
        <v>59508</v>
      </c>
      <c r="U60" s="249">
        <v>58128</v>
      </c>
      <c r="V60" s="249">
        <v>48667</v>
      </c>
      <c r="W60" s="249">
        <v>29620</v>
      </c>
      <c r="X60" s="249">
        <v>45651</v>
      </c>
      <c r="Y60" s="249">
        <v>47472</v>
      </c>
      <c r="Z60" s="249">
        <v>37280</v>
      </c>
      <c r="AA60" s="249">
        <v>54218</v>
      </c>
      <c r="AB60" s="368">
        <v>41223</v>
      </c>
    </row>
    <row r="61" spans="1:53" ht="18.600000000000001" thickBot="1" x14ac:dyDescent="0.4">
      <c r="B61" s="249"/>
      <c r="C61" s="392"/>
      <c r="E61" s="249"/>
      <c r="F61" s="230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  <c r="Z61" s="249"/>
      <c r="AA61" s="249"/>
      <c r="AB61" s="368"/>
    </row>
    <row r="62" spans="1:53" s="247" customFormat="1" ht="18.600000000000001" thickBot="1" x14ac:dyDescent="0.4">
      <c r="A62" s="387" t="s">
        <v>19</v>
      </c>
      <c r="C62" s="389"/>
      <c r="F62" s="230"/>
      <c r="AB62" s="364"/>
    </row>
    <row r="63" spans="1:53" s="247" customFormat="1" ht="18.600000000000001" thickBot="1" x14ac:dyDescent="0.4">
      <c r="A63" s="387" t="s">
        <v>20</v>
      </c>
      <c r="B63" s="245">
        <v>878395</v>
      </c>
      <c r="C63" s="389">
        <v>100</v>
      </c>
      <c r="E63" s="245">
        <v>49997</v>
      </c>
      <c r="F63" s="230">
        <v>64857</v>
      </c>
      <c r="G63" s="245">
        <v>25137</v>
      </c>
      <c r="H63" s="245">
        <v>39720</v>
      </c>
      <c r="I63" s="245">
        <v>36525</v>
      </c>
      <c r="J63" s="245">
        <v>47462</v>
      </c>
      <c r="K63" s="245">
        <v>15608</v>
      </c>
      <c r="L63" s="245">
        <v>35078</v>
      </c>
      <c r="M63" s="245">
        <v>40605</v>
      </c>
      <c r="N63" s="245">
        <v>23681</v>
      </c>
      <c r="O63" s="245">
        <v>96297</v>
      </c>
      <c r="P63" s="245">
        <v>75365</v>
      </c>
      <c r="Q63" s="245">
        <v>47161</v>
      </c>
      <c r="R63" s="245">
        <v>30058</v>
      </c>
      <c r="S63" s="245">
        <v>42088</v>
      </c>
      <c r="T63" s="245">
        <v>37448</v>
      </c>
      <c r="U63" s="245">
        <v>34699</v>
      </c>
      <c r="V63" s="245">
        <v>31350</v>
      </c>
      <c r="W63" s="245">
        <v>20290</v>
      </c>
      <c r="X63" s="245">
        <v>30163</v>
      </c>
      <c r="Y63" s="245">
        <v>27394</v>
      </c>
      <c r="Z63" s="245">
        <v>25247</v>
      </c>
      <c r="AA63" s="245">
        <v>35024</v>
      </c>
      <c r="AB63" s="366">
        <v>31998</v>
      </c>
    </row>
    <row r="64" spans="1:53" ht="18.600000000000001" thickBot="1" x14ac:dyDescent="0.4">
      <c r="A64" s="390" t="s">
        <v>379</v>
      </c>
      <c r="B64" s="249">
        <v>138294</v>
      </c>
      <c r="C64" s="389">
        <v>15.74394207617302</v>
      </c>
      <c r="E64" s="249">
        <v>11172</v>
      </c>
      <c r="F64" s="230">
        <v>5018</v>
      </c>
      <c r="G64" s="249">
        <v>2457</v>
      </c>
      <c r="H64" s="249">
        <v>2561</v>
      </c>
      <c r="I64" s="249">
        <v>7636</v>
      </c>
      <c r="J64" s="249">
        <v>9494</v>
      </c>
      <c r="K64" s="249">
        <v>4101</v>
      </c>
      <c r="L64" s="249">
        <v>8047</v>
      </c>
      <c r="M64" s="249">
        <v>5402</v>
      </c>
      <c r="N64" s="249">
        <v>3236</v>
      </c>
      <c r="O64" s="249">
        <v>9965</v>
      </c>
      <c r="P64" s="249">
        <v>5661</v>
      </c>
      <c r="Q64" s="249">
        <v>8836</v>
      </c>
      <c r="R64" s="249">
        <v>4999</v>
      </c>
      <c r="S64" s="249">
        <v>5780</v>
      </c>
      <c r="T64" s="249">
        <v>6235</v>
      </c>
      <c r="U64" s="249">
        <v>5058</v>
      </c>
      <c r="V64" s="249">
        <v>5679</v>
      </c>
      <c r="W64" s="249">
        <v>4204</v>
      </c>
      <c r="X64" s="249">
        <v>5839</v>
      </c>
      <c r="Y64" s="249">
        <v>2956</v>
      </c>
      <c r="Z64" s="249">
        <v>4637</v>
      </c>
      <c r="AA64" s="249">
        <v>6301</v>
      </c>
      <c r="AB64" s="368">
        <v>8038</v>
      </c>
    </row>
    <row r="65" spans="1:28" ht="18.600000000000001" thickBot="1" x14ac:dyDescent="0.4">
      <c r="A65" s="390" t="s">
        <v>380</v>
      </c>
      <c r="B65" s="249">
        <v>740101</v>
      </c>
      <c r="C65" s="389">
        <v>84.256057923826972</v>
      </c>
      <c r="E65" s="249">
        <v>38825</v>
      </c>
      <c r="F65" s="230">
        <v>59839</v>
      </c>
      <c r="G65" s="249">
        <v>22680</v>
      </c>
      <c r="H65" s="249">
        <v>37159</v>
      </c>
      <c r="I65" s="249">
        <v>28889</v>
      </c>
      <c r="J65" s="249">
        <v>37968</v>
      </c>
      <c r="K65" s="249">
        <v>11507</v>
      </c>
      <c r="L65" s="249">
        <v>27031</v>
      </c>
      <c r="M65" s="249">
        <v>35203</v>
      </c>
      <c r="N65" s="249">
        <v>20445</v>
      </c>
      <c r="O65" s="249">
        <v>86332</v>
      </c>
      <c r="P65" s="249">
        <v>69704</v>
      </c>
      <c r="Q65" s="249">
        <v>38325</v>
      </c>
      <c r="R65" s="249">
        <v>25059</v>
      </c>
      <c r="S65" s="249">
        <v>36308</v>
      </c>
      <c r="T65" s="249">
        <v>31213</v>
      </c>
      <c r="U65" s="249">
        <v>29641</v>
      </c>
      <c r="V65" s="249">
        <v>25671</v>
      </c>
      <c r="W65" s="249">
        <v>16086</v>
      </c>
      <c r="X65" s="249">
        <v>24324</v>
      </c>
      <c r="Y65" s="249">
        <v>24438</v>
      </c>
      <c r="Z65" s="249">
        <v>20610</v>
      </c>
      <c r="AA65" s="249">
        <v>28723</v>
      </c>
      <c r="AB65" s="368">
        <v>23960</v>
      </c>
    </row>
    <row r="66" spans="1:28" ht="18.600000000000001" thickBot="1" x14ac:dyDescent="0.4">
      <c r="B66" s="249"/>
      <c r="C66" s="392"/>
      <c r="E66" s="249"/>
      <c r="F66" s="230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368"/>
    </row>
    <row r="67" spans="1:28" s="247" customFormat="1" ht="18.600000000000001" thickBot="1" x14ac:dyDescent="0.4">
      <c r="A67" s="387" t="s">
        <v>21</v>
      </c>
      <c r="C67" s="389"/>
      <c r="F67" s="230"/>
      <c r="AB67" s="364"/>
    </row>
    <row r="68" spans="1:28" s="247" customFormat="1" ht="18.600000000000001" thickBot="1" x14ac:dyDescent="0.4">
      <c r="A68" s="387" t="s">
        <v>20</v>
      </c>
      <c r="B68" s="245">
        <v>970791</v>
      </c>
      <c r="C68" s="389">
        <v>100</v>
      </c>
      <c r="E68" s="245">
        <v>55816</v>
      </c>
      <c r="F68" s="230">
        <v>69661</v>
      </c>
      <c r="G68" s="245">
        <v>25601</v>
      </c>
      <c r="H68" s="245">
        <v>44060</v>
      </c>
      <c r="I68" s="245">
        <v>42662</v>
      </c>
      <c r="J68" s="245">
        <v>61189</v>
      </c>
      <c r="K68" s="245">
        <v>19706</v>
      </c>
      <c r="L68" s="245">
        <v>46511</v>
      </c>
      <c r="M68" s="245">
        <v>38852</v>
      </c>
      <c r="N68" s="245">
        <v>29338</v>
      </c>
      <c r="O68" s="245">
        <v>101066</v>
      </c>
      <c r="P68" s="245">
        <v>80910</v>
      </c>
      <c r="Q68" s="245">
        <v>52874</v>
      </c>
      <c r="R68" s="245">
        <v>34216</v>
      </c>
      <c r="S68" s="245">
        <v>48581</v>
      </c>
      <c r="T68" s="245">
        <v>42234</v>
      </c>
      <c r="U68" s="245">
        <v>42126</v>
      </c>
      <c r="V68" s="245">
        <v>34277</v>
      </c>
      <c r="W68" s="245">
        <v>21193</v>
      </c>
      <c r="X68" s="245">
        <v>32137</v>
      </c>
      <c r="Y68" s="245">
        <v>29294</v>
      </c>
      <c r="Z68" s="245">
        <v>25705</v>
      </c>
      <c r="AA68" s="245">
        <v>35365</v>
      </c>
      <c r="AB68" s="366">
        <v>27078</v>
      </c>
    </row>
    <row r="69" spans="1:28" ht="18.600000000000001" thickBot="1" x14ac:dyDescent="0.4">
      <c r="A69" s="390" t="s">
        <v>379</v>
      </c>
      <c r="B69" s="249">
        <v>280831</v>
      </c>
      <c r="C69" s="389">
        <v>28.928059695650248</v>
      </c>
      <c r="E69" s="249">
        <v>19855</v>
      </c>
      <c r="F69" s="230">
        <v>11436</v>
      </c>
      <c r="G69" s="249">
        <v>4530</v>
      </c>
      <c r="H69" s="249">
        <v>6906</v>
      </c>
      <c r="I69" s="249">
        <v>16148</v>
      </c>
      <c r="J69" s="249">
        <v>18151</v>
      </c>
      <c r="K69" s="249">
        <v>8925</v>
      </c>
      <c r="L69" s="249">
        <v>18906</v>
      </c>
      <c r="M69" s="249">
        <v>9330</v>
      </c>
      <c r="N69" s="249">
        <v>9022</v>
      </c>
      <c r="O69" s="249">
        <v>20795</v>
      </c>
      <c r="P69" s="249">
        <v>13214</v>
      </c>
      <c r="Q69" s="249">
        <v>18770</v>
      </c>
      <c r="R69" s="249">
        <v>10734</v>
      </c>
      <c r="S69" s="249">
        <v>13237</v>
      </c>
      <c r="T69" s="249">
        <v>13939</v>
      </c>
      <c r="U69" s="249">
        <v>13639</v>
      </c>
      <c r="V69" s="249">
        <v>11281</v>
      </c>
      <c r="W69" s="249">
        <v>7659</v>
      </c>
      <c r="X69" s="249">
        <v>10810</v>
      </c>
      <c r="Y69" s="249">
        <v>6260</v>
      </c>
      <c r="Z69" s="249">
        <v>9035</v>
      </c>
      <c r="AA69" s="249">
        <v>9870</v>
      </c>
      <c r="AB69" s="368">
        <v>9815</v>
      </c>
    </row>
    <row r="70" spans="1:28" ht="18.600000000000001" thickBot="1" x14ac:dyDescent="0.4">
      <c r="A70" s="390" t="s">
        <v>380</v>
      </c>
      <c r="B70" s="249">
        <v>689960</v>
      </c>
      <c r="C70" s="389">
        <v>71.071940304349752</v>
      </c>
      <c r="E70" s="249">
        <v>35961</v>
      </c>
      <c r="F70" s="230">
        <v>58225</v>
      </c>
      <c r="G70" s="249">
        <v>21071</v>
      </c>
      <c r="H70" s="249">
        <v>37154</v>
      </c>
      <c r="I70" s="249">
        <v>26514</v>
      </c>
      <c r="J70" s="249">
        <v>43038</v>
      </c>
      <c r="K70" s="249">
        <v>10781</v>
      </c>
      <c r="L70" s="249">
        <v>27605</v>
      </c>
      <c r="M70" s="249">
        <v>29522</v>
      </c>
      <c r="N70" s="249">
        <v>20316</v>
      </c>
      <c r="O70" s="249">
        <v>80271</v>
      </c>
      <c r="P70" s="249">
        <v>67696</v>
      </c>
      <c r="Q70" s="249">
        <v>34104</v>
      </c>
      <c r="R70" s="249">
        <v>23482</v>
      </c>
      <c r="S70" s="249">
        <v>35344</v>
      </c>
      <c r="T70" s="249">
        <v>28295</v>
      </c>
      <c r="U70" s="249">
        <v>28487</v>
      </c>
      <c r="V70" s="249">
        <v>22996</v>
      </c>
      <c r="W70" s="249">
        <v>13534</v>
      </c>
      <c r="X70" s="249">
        <v>21327</v>
      </c>
      <c r="Y70" s="249">
        <v>23034</v>
      </c>
      <c r="Z70" s="249">
        <v>16670</v>
      </c>
      <c r="AA70" s="249">
        <v>25495</v>
      </c>
      <c r="AB70" s="368">
        <v>17263</v>
      </c>
    </row>
    <row r="71" spans="1:28" ht="18.600000000000001" thickBot="1" x14ac:dyDescent="0.4">
      <c r="B71" s="249"/>
      <c r="C71" s="392"/>
      <c r="E71" s="249"/>
      <c r="F71" s="230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49"/>
      <c r="W71" s="249"/>
      <c r="X71" s="249"/>
      <c r="Y71" s="249"/>
      <c r="Z71" s="249"/>
      <c r="AA71" s="249"/>
      <c r="AB71" s="368"/>
    </row>
    <row r="72" spans="1:28" s="247" customFormat="1" ht="18.600000000000001" thickBot="1" x14ac:dyDescent="0.4">
      <c r="A72" s="387" t="s">
        <v>22</v>
      </c>
      <c r="C72" s="389"/>
      <c r="F72" s="230"/>
      <c r="AB72" s="364"/>
    </row>
    <row r="73" spans="1:28" s="247" customFormat="1" ht="18.600000000000001" thickBot="1" x14ac:dyDescent="0.4">
      <c r="A73" s="387" t="s">
        <v>15</v>
      </c>
      <c r="C73" s="389"/>
      <c r="F73" s="230"/>
      <c r="AB73" s="364"/>
    </row>
    <row r="74" spans="1:28" s="247" customFormat="1" ht="18.600000000000001" thickBot="1" x14ac:dyDescent="0.4">
      <c r="A74" s="387" t="s">
        <v>20</v>
      </c>
      <c r="B74" s="245">
        <v>1094998</v>
      </c>
      <c r="C74" s="389">
        <v>100</v>
      </c>
      <c r="E74" s="245">
        <v>39652</v>
      </c>
      <c r="F74" s="230">
        <v>134518</v>
      </c>
      <c r="G74" s="245">
        <v>50738</v>
      </c>
      <c r="H74" s="245">
        <v>83780</v>
      </c>
      <c r="I74" s="245">
        <v>32888</v>
      </c>
      <c r="J74" s="245">
        <v>74446</v>
      </c>
      <c r="K74" s="245">
        <v>8104</v>
      </c>
      <c r="L74" s="245">
        <v>33512</v>
      </c>
      <c r="M74" s="245">
        <v>74510</v>
      </c>
      <c r="N74" s="245">
        <v>13371</v>
      </c>
      <c r="O74" s="245">
        <v>171461</v>
      </c>
      <c r="P74" s="245">
        <v>152143</v>
      </c>
      <c r="Q74" s="245">
        <v>59058</v>
      </c>
      <c r="R74" s="245">
        <v>31586</v>
      </c>
      <c r="S74" s="245">
        <v>70358</v>
      </c>
      <c r="T74" s="245">
        <v>42132</v>
      </c>
      <c r="U74" s="245">
        <v>28136</v>
      </c>
      <c r="V74" s="247">
        <v>0</v>
      </c>
      <c r="W74" s="245">
        <v>12318</v>
      </c>
      <c r="X74" s="245">
        <v>16767</v>
      </c>
      <c r="Y74" s="245">
        <v>32388</v>
      </c>
      <c r="Z74" s="245">
        <v>12733</v>
      </c>
      <c r="AA74" s="245">
        <v>38001</v>
      </c>
      <c r="AB74" s="476">
        <v>16916</v>
      </c>
    </row>
    <row r="75" spans="1:28" ht="18.600000000000001" thickBot="1" x14ac:dyDescent="0.4">
      <c r="A75" s="390" t="s">
        <v>379</v>
      </c>
      <c r="B75" s="249">
        <v>199455</v>
      </c>
      <c r="C75" s="389">
        <v>18.215101762742947</v>
      </c>
      <c r="E75" s="249">
        <v>11605</v>
      </c>
      <c r="F75" s="230">
        <v>16454</v>
      </c>
      <c r="G75" s="249">
        <v>6987</v>
      </c>
      <c r="H75" s="249">
        <v>9467</v>
      </c>
      <c r="I75" s="249">
        <v>10423</v>
      </c>
      <c r="J75" s="249">
        <v>17809</v>
      </c>
      <c r="K75" s="249">
        <v>3785</v>
      </c>
      <c r="L75" s="249">
        <v>12110</v>
      </c>
      <c r="M75" s="249">
        <v>13201</v>
      </c>
      <c r="N75" s="249">
        <v>2581</v>
      </c>
      <c r="O75" s="249">
        <v>24142</v>
      </c>
      <c r="P75" s="249">
        <v>17992</v>
      </c>
      <c r="Q75" s="249">
        <v>15819</v>
      </c>
      <c r="R75" s="249">
        <v>6165</v>
      </c>
      <c r="S75" s="249">
        <v>12142</v>
      </c>
      <c r="T75" s="249">
        <v>9206</v>
      </c>
      <c r="U75" s="249">
        <v>5050</v>
      </c>
      <c r="V75" s="247">
        <v>0</v>
      </c>
      <c r="W75" s="249">
        <v>2588</v>
      </c>
      <c r="X75" s="249">
        <v>2870</v>
      </c>
      <c r="Y75" s="249">
        <v>3421</v>
      </c>
      <c r="Z75" s="249">
        <v>2627</v>
      </c>
      <c r="AA75" s="249">
        <v>5462</v>
      </c>
      <c r="AB75" s="476">
        <v>4003</v>
      </c>
    </row>
    <row r="76" spans="1:28" ht="18.600000000000001" thickBot="1" x14ac:dyDescent="0.4">
      <c r="A76" s="390" t="s">
        <v>380</v>
      </c>
      <c r="B76" s="249">
        <v>895543</v>
      </c>
      <c r="C76" s="389">
        <v>81.784898237257053</v>
      </c>
      <c r="E76" s="249">
        <v>28047</v>
      </c>
      <c r="F76" s="230">
        <v>118064</v>
      </c>
      <c r="G76" s="249">
        <v>43751</v>
      </c>
      <c r="H76" s="249">
        <v>74313</v>
      </c>
      <c r="I76" s="249">
        <v>22465</v>
      </c>
      <c r="J76" s="249">
        <v>56637</v>
      </c>
      <c r="K76" s="249">
        <v>4319</v>
      </c>
      <c r="L76" s="249">
        <v>21402</v>
      </c>
      <c r="M76" s="249">
        <v>61309</v>
      </c>
      <c r="N76" s="249">
        <v>10790</v>
      </c>
      <c r="O76" s="249">
        <v>147319</v>
      </c>
      <c r="P76" s="249">
        <v>134151</v>
      </c>
      <c r="Q76" s="249">
        <v>43239</v>
      </c>
      <c r="R76" s="249">
        <v>25421</v>
      </c>
      <c r="S76" s="249">
        <v>58216</v>
      </c>
      <c r="T76" s="249">
        <v>32926</v>
      </c>
      <c r="U76" s="249">
        <v>23086</v>
      </c>
      <c r="V76" s="247">
        <v>0</v>
      </c>
      <c r="W76" s="249">
        <v>9730</v>
      </c>
      <c r="X76" s="249">
        <v>13897</v>
      </c>
      <c r="Y76" s="249">
        <v>28967</v>
      </c>
      <c r="Z76" s="249">
        <v>10106</v>
      </c>
      <c r="AA76" s="249">
        <v>32539</v>
      </c>
      <c r="AB76" s="476">
        <v>12913</v>
      </c>
    </row>
    <row r="77" spans="1:28" ht="18.600000000000001" thickBot="1" x14ac:dyDescent="0.4">
      <c r="B77" s="249"/>
      <c r="C77" s="389"/>
      <c r="E77" s="249"/>
      <c r="F77" s="230"/>
      <c r="G77" s="249"/>
      <c r="H77" s="249"/>
      <c r="I77" s="249"/>
      <c r="J77" s="249"/>
      <c r="K77" s="249"/>
      <c r="L77" s="249"/>
      <c r="M77" s="249"/>
      <c r="N77" s="249"/>
      <c r="O77" s="249"/>
      <c r="P77" s="249"/>
      <c r="Q77" s="249"/>
      <c r="R77" s="249"/>
      <c r="S77" s="249"/>
      <c r="T77" s="249"/>
      <c r="U77" s="249"/>
      <c r="V77" s="247"/>
      <c r="W77" s="249"/>
      <c r="X77" s="249"/>
      <c r="Y77" s="249"/>
      <c r="Z77" s="249"/>
      <c r="AA77" s="249"/>
      <c r="AB77" s="364"/>
    </row>
    <row r="78" spans="1:28" s="247" customFormat="1" ht="18.600000000000001" thickBot="1" x14ac:dyDescent="0.4">
      <c r="A78" s="387" t="s">
        <v>19</v>
      </c>
      <c r="C78" s="392"/>
      <c r="F78" s="230"/>
      <c r="AB78" s="364"/>
    </row>
    <row r="79" spans="1:28" s="247" customFormat="1" ht="18.600000000000001" thickBot="1" x14ac:dyDescent="0.4">
      <c r="A79" s="387" t="s">
        <v>20</v>
      </c>
      <c r="B79" s="245">
        <v>519765</v>
      </c>
      <c r="C79" s="389">
        <v>100</v>
      </c>
      <c r="E79" s="245">
        <v>18246</v>
      </c>
      <c r="F79" s="230">
        <v>64857</v>
      </c>
      <c r="G79" s="245">
        <v>25137</v>
      </c>
      <c r="H79" s="245">
        <v>39720</v>
      </c>
      <c r="I79" s="245">
        <v>15140</v>
      </c>
      <c r="J79" s="245">
        <v>33131</v>
      </c>
      <c r="K79" s="245">
        <v>3648</v>
      </c>
      <c r="L79" s="245">
        <v>14649</v>
      </c>
      <c r="M79" s="245">
        <v>38263</v>
      </c>
      <c r="N79" s="245">
        <v>5942</v>
      </c>
      <c r="O79" s="245">
        <v>83936</v>
      </c>
      <c r="P79" s="245">
        <v>73295</v>
      </c>
      <c r="Q79" s="245">
        <v>27566</v>
      </c>
      <c r="R79" s="245">
        <v>14460</v>
      </c>
      <c r="S79" s="245">
        <v>32162</v>
      </c>
      <c r="T79" s="245">
        <v>19302</v>
      </c>
      <c r="U79" s="245">
        <v>12968</v>
      </c>
      <c r="V79" s="247">
        <v>0</v>
      </c>
      <c r="W79" s="245">
        <v>5895</v>
      </c>
      <c r="X79" s="245">
        <v>7542</v>
      </c>
      <c r="Y79" s="245">
        <v>15415</v>
      </c>
      <c r="Z79" s="245">
        <v>6050</v>
      </c>
      <c r="AA79" s="245">
        <v>18259</v>
      </c>
      <c r="AB79" s="476">
        <v>9039</v>
      </c>
    </row>
    <row r="80" spans="1:28" ht="18.600000000000001" thickBot="1" x14ac:dyDescent="0.4">
      <c r="A80" s="390" t="s">
        <v>379</v>
      </c>
      <c r="B80" s="249">
        <v>65647</v>
      </c>
      <c r="C80" s="389">
        <v>12.630130924552441</v>
      </c>
      <c r="E80" s="249">
        <v>4329</v>
      </c>
      <c r="F80" s="230">
        <v>5018</v>
      </c>
      <c r="G80" s="249">
        <v>2457</v>
      </c>
      <c r="H80" s="249">
        <v>2561</v>
      </c>
      <c r="I80" s="249">
        <v>3873</v>
      </c>
      <c r="J80" s="249">
        <v>6284</v>
      </c>
      <c r="K80" s="249">
        <v>1473</v>
      </c>
      <c r="L80" s="249">
        <v>4402</v>
      </c>
      <c r="M80" s="249">
        <v>4903</v>
      </c>
      <c r="N80" s="250">
        <v>636</v>
      </c>
      <c r="O80" s="249">
        <v>7898</v>
      </c>
      <c r="P80" s="249">
        <v>5333</v>
      </c>
      <c r="Q80" s="249">
        <v>5073</v>
      </c>
      <c r="R80" s="249">
        <v>1753</v>
      </c>
      <c r="S80" s="249">
        <v>3370</v>
      </c>
      <c r="T80" s="249">
        <v>2699</v>
      </c>
      <c r="U80" s="249">
        <v>1301</v>
      </c>
      <c r="V80" s="247">
        <v>0</v>
      </c>
      <c r="W80" s="250">
        <v>923</v>
      </c>
      <c r="X80" s="250">
        <v>924</v>
      </c>
      <c r="Y80" s="250">
        <v>962</v>
      </c>
      <c r="Z80" s="250">
        <v>836</v>
      </c>
      <c r="AA80" s="249">
        <v>1923</v>
      </c>
      <c r="AB80" s="476">
        <v>1734</v>
      </c>
    </row>
    <row r="81" spans="1:28" ht="18.600000000000001" thickBot="1" x14ac:dyDescent="0.4">
      <c r="A81" s="390" t="s">
        <v>380</v>
      </c>
      <c r="B81" s="249">
        <v>454118</v>
      </c>
      <c r="C81" s="389">
        <v>87.369869075447554</v>
      </c>
      <c r="E81" s="249">
        <v>13917</v>
      </c>
      <c r="F81" s="230">
        <v>59839</v>
      </c>
      <c r="G81" s="249">
        <v>22680</v>
      </c>
      <c r="H81" s="249">
        <v>37159</v>
      </c>
      <c r="I81" s="249">
        <v>11267</v>
      </c>
      <c r="J81" s="249">
        <v>26847</v>
      </c>
      <c r="K81" s="249">
        <v>2175</v>
      </c>
      <c r="L81" s="249">
        <v>10247</v>
      </c>
      <c r="M81" s="249">
        <v>33360</v>
      </c>
      <c r="N81" s="249">
        <v>5306</v>
      </c>
      <c r="O81" s="249">
        <v>76038</v>
      </c>
      <c r="P81" s="249">
        <v>67962</v>
      </c>
      <c r="Q81" s="249">
        <v>22493</v>
      </c>
      <c r="R81" s="249">
        <v>12707</v>
      </c>
      <c r="S81" s="249">
        <v>28792</v>
      </c>
      <c r="T81" s="249">
        <v>16603</v>
      </c>
      <c r="U81" s="249">
        <v>11667</v>
      </c>
      <c r="V81" s="247">
        <v>0</v>
      </c>
      <c r="W81" s="249">
        <v>4972</v>
      </c>
      <c r="X81" s="249">
        <v>6618</v>
      </c>
      <c r="Y81" s="249">
        <v>14453</v>
      </c>
      <c r="Z81" s="249">
        <v>5214</v>
      </c>
      <c r="AA81" s="249">
        <v>16336</v>
      </c>
      <c r="AB81" s="476">
        <v>7305</v>
      </c>
    </row>
    <row r="82" spans="1:28" ht="18.600000000000001" thickBot="1" x14ac:dyDescent="0.4">
      <c r="B82" s="249"/>
      <c r="C82" s="389"/>
      <c r="E82" s="249"/>
      <c r="F82" s="230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7"/>
      <c r="W82" s="249"/>
      <c r="X82" s="249"/>
      <c r="Y82" s="249"/>
      <c r="Z82" s="249"/>
      <c r="AA82" s="249"/>
      <c r="AB82" s="364"/>
    </row>
    <row r="83" spans="1:28" s="247" customFormat="1" ht="18.600000000000001" thickBot="1" x14ac:dyDescent="0.4">
      <c r="A83" s="387" t="s">
        <v>21</v>
      </c>
      <c r="C83" s="392"/>
      <c r="F83" s="230"/>
      <c r="AB83" s="364"/>
    </row>
    <row r="84" spans="1:28" s="247" customFormat="1" ht="18.600000000000001" thickBot="1" x14ac:dyDescent="0.4">
      <c r="A84" s="387" t="s">
        <v>20</v>
      </c>
      <c r="B84" s="245">
        <v>575233</v>
      </c>
      <c r="C84" s="389">
        <v>100</v>
      </c>
      <c r="E84" s="245">
        <v>21406</v>
      </c>
      <c r="F84" s="230">
        <v>69661</v>
      </c>
      <c r="G84" s="245">
        <v>25601</v>
      </c>
      <c r="H84" s="245">
        <v>44060</v>
      </c>
      <c r="I84" s="245">
        <v>17748</v>
      </c>
      <c r="J84" s="245">
        <v>41315</v>
      </c>
      <c r="K84" s="245">
        <v>4456</v>
      </c>
      <c r="L84" s="245">
        <v>18863</v>
      </c>
      <c r="M84" s="245">
        <v>36247</v>
      </c>
      <c r="N84" s="245">
        <v>7429</v>
      </c>
      <c r="O84" s="245">
        <v>87525</v>
      </c>
      <c r="P84" s="245">
        <v>78848</v>
      </c>
      <c r="Q84" s="245">
        <v>31492</v>
      </c>
      <c r="R84" s="245">
        <v>17126</v>
      </c>
      <c r="S84" s="245">
        <v>38196</v>
      </c>
      <c r="T84" s="245">
        <v>22830</v>
      </c>
      <c r="U84" s="245">
        <v>15168</v>
      </c>
      <c r="V84" s="247">
        <v>0</v>
      </c>
      <c r="W84" s="245">
        <v>6423</v>
      </c>
      <c r="X84" s="245">
        <v>9225</v>
      </c>
      <c r="Y84" s="245">
        <v>16973</v>
      </c>
      <c r="Z84" s="245">
        <v>6683</v>
      </c>
      <c r="AA84" s="245">
        <v>19742</v>
      </c>
      <c r="AB84" s="477">
        <v>7877</v>
      </c>
    </row>
    <row r="85" spans="1:28" ht="18.600000000000001" thickBot="1" x14ac:dyDescent="0.4">
      <c r="A85" s="390" t="s">
        <v>379</v>
      </c>
      <c r="B85" s="249">
        <v>133808</v>
      </c>
      <c r="C85" s="389">
        <v>23.261530545013933</v>
      </c>
      <c r="E85" s="249">
        <v>7276</v>
      </c>
      <c r="F85" s="230">
        <v>11436</v>
      </c>
      <c r="G85" s="249">
        <v>4530</v>
      </c>
      <c r="H85" s="249">
        <v>6906</v>
      </c>
      <c r="I85" s="249">
        <v>6550</v>
      </c>
      <c r="J85" s="249">
        <v>11525</v>
      </c>
      <c r="K85" s="249">
        <v>2312</v>
      </c>
      <c r="L85" s="249">
        <v>7708</v>
      </c>
      <c r="M85" s="249">
        <v>8298</v>
      </c>
      <c r="N85" s="249">
        <v>1945</v>
      </c>
      <c r="O85" s="249">
        <v>16244</v>
      </c>
      <c r="P85" s="249">
        <v>12659</v>
      </c>
      <c r="Q85" s="249">
        <v>10746</v>
      </c>
      <c r="R85" s="249">
        <v>4412</v>
      </c>
      <c r="S85" s="249">
        <v>8772</v>
      </c>
      <c r="T85" s="249">
        <v>6507</v>
      </c>
      <c r="U85" s="249">
        <v>3749</v>
      </c>
      <c r="V85" s="247">
        <v>0</v>
      </c>
      <c r="W85" s="249">
        <v>1665</v>
      </c>
      <c r="X85" s="249">
        <v>1946</v>
      </c>
      <c r="Y85" s="249">
        <v>2459</v>
      </c>
      <c r="Z85" s="249">
        <v>1791</v>
      </c>
      <c r="AA85" s="249">
        <v>3539</v>
      </c>
      <c r="AB85" s="476">
        <v>2269</v>
      </c>
    </row>
    <row r="86" spans="1:28" ht="18.600000000000001" thickBot="1" x14ac:dyDescent="0.4">
      <c r="A86" s="390" t="s">
        <v>380</v>
      </c>
      <c r="B86" s="249">
        <v>441425</v>
      </c>
      <c r="C86" s="389">
        <v>76.738469454986074</v>
      </c>
      <c r="E86" s="249">
        <v>14130</v>
      </c>
      <c r="F86" s="230">
        <v>58225</v>
      </c>
      <c r="G86" s="249">
        <v>21071</v>
      </c>
      <c r="H86" s="249">
        <v>37154</v>
      </c>
      <c r="I86" s="249">
        <v>11198</v>
      </c>
      <c r="J86" s="249">
        <v>29790</v>
      </c>
      <c r="K86" s="249">
        <v>2144</v>
      </c>
      <c r="L86" s="249">
        <v>11155</v>
      </c>
      <c r="M86" s="249">
        <v>27949</v>
      </c>
      <c r="N86" s="249">
        <v>5484</v>
      </c>
      <c r="O86" s="249">
        <v>71281</v>
      </c>
      <c r="P86" s="249">
        <v>66189</v>
      </c>
      <c r="Q86" s="249">
        <v>20746</v>
      </c>
      <c r="R86" s="249">
        <v>12714</v>
      </c>
      <c r="S86" s="249">
        <v>29424</v>
      </c>
      <c r="T86" s="249">
        <v>16323</v>
      </c>
      <c r="U86" s="249">
        <v>11419</v>
      </c>
      <c r="V86" s="247">
        <v>0</v>
      </c>
      <c r="W86" s="249">
        <v>4758</v>
      </c>
      <c r="X86" s="249">
        <v>7279</v>
      </c>
      <c r="Y86" s="249">
        <v>14514</v>
      </c>
      <c r="Z86" s="249">
        <v>4892</v>
      </c>
      <c r="AA86" s="249">
        <v>16203</v>
      </c>
      <c r="AB86" s="476">
        <v>5608</v>
      </c>
    </row>
    <row r="87" spans="1:28" ht="18.600000000000001" thickBot="1" x14ac:dyDescent="0.4">
      <c r="B87" s="249"/>
      <c r="C87" s="389"/>
      <c r="E87" s="249"/>
      <c r="F87" s="230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249"/>
      <c r="W87" s="249"/>
      <c r="X87" s="249"/>
      <c r="Y87" s="249"/>
      <c r="Z87" s="249"/>
      <c r="AA87" s="247"/>
      <c r="AB87" s="364"/>
    </row>
    <row r="88" spans="1:28" s="247" customFormat="1" ht="18.600000000000001" thickBot="1" x14ac:dyDescent="0.4">
      <c r="A88" s="387" t="s">
        <v>23</v>
      </c>
      <c r="C88" s="389"/>
      <c r="F88" s="230"/>
      <c r="AB88" s="364"/>
    </row>
    <row r="89" spans="1:28" s="247" customFormat="1" ht="18.600000000000001" thickBot="1" x14ac:dyDescent="0.4">
      <c r="A89" s="387" t="s">
        <v>15</v>
      </c>
      <c r="C89" s="389"/>
      <c r="F89" s="230"/>
      <c r="AB89" s="364"/>
    </row>
    <row r="90" spans="1:28" s="247" customFormat="1" ht="18.600000000000001" thickBot="1" x14ac:dyDescent="0.4">
      <c r="A90" s="387" t="s">
        <v>20</v>
      </c>
      <c r="B90" s="245">
        <v>754188</v>
      </c>
      <c r="C90" s="389">
        <v>100</v>
      </c>
      <c r="E90" s="245">
        <v>66161</v>
      </c>
      <c r="F90" s="230">
        <v>0</v>
      </c>
      <c r="G90" s="247">
        <v>0</v>
      </c>
      <c r="H90" s="247">
        <v>0</v>
      </c>
      <c r="I90" s="245">
        <v>46299</v>
      </c>
      <c r="J90" s="245">
        <v>34205</v>
      </c>
      <c r="K90" s="245">
        <v>27210</v>
      </c>
      <c r="L90" s="245">
        <v>48077</v>
      </c>
      <c r="M90" s="245">
        <v>4947</v>
      </c>
      <c r="N90" s="245">
        <v>39648</v>
      </c>
      <c r="O90" s="245">
        <v>25902</v>
      </c>
      <c r="P90" s="245">
        <v>4132</v>
      </c>
      <c r="Q90" s="245">
        <v>40977</v>
      </c>
      <c r="R90" s="245">
        <v>32688</v>
      </c>
      <c r="S90" s="245">
        <v>20311</v>
      </c>
      <c r="T90" s="245">
        <v>37550</v>
      </c>
      <c r="U90" s="245">
        <v>48689</v>
      </c>
      <c r="V90" s="245">
        <v>65627</v>
      </c>
      <c r="W90" s="245">
        <v>29165</v>
      </c>
      <c r="X90" s="245">
        <v>45533</v>
      </c>
      <c r="Y90" s="245">
        <v>24300</v>
      </c>
      <c r="Z90" s="245">
        <v>38219</v>
      </c>
      <c r="AA90" s="245">
        <v>32388</v>
      </c>
      <c r="AB90" s="366">
        <v>42160</v>
      </c>
    </row>
    <row r="91" spans="1:28" ht="18.600000000000001" thickBot="1" x14ac:dyDescent="0.4">
      <c r="A91" s="390" t="s">
        <v>379</v>
      </c>
      <c r="B91" s="249">
        <v>219670</v>
      </c>
      <c r="C91" s="389">
        <v>29.126689896948772</v>
      </c>
      <c r="E91" s="249">
        <v>19422</v>
      </c>
      <c r="F91" s="230">
        <v>0</v>
      </c>
      <c r="G91" s="247">
        <v>0</v>
      </c>
      <c r="H91" s="247">
        <v>0</v>
      </c>
      <c r="I91" s="249">
        <v>13361</v>
      </c>
      <c r="J91" s="249">
        <v>9836</v>
      </c>
      <c r="K91" s="249">
        <v>9241</v>
      </c>
      <c r="L91" s="249">
        <v>14843</v>
      </c>
      <c r="M91" s="249">
        <v>1531</v>
      </c>
      <c r="N91" s="249">
        <v>9677</v>
      </c>
      <c r="O91" s="249">
        <v>6618</v>
      </c>
      <c r="P91" s="250">
        <v>883</v>
      </c>
      <c r="Q91" s="249">
        <v>11787</v>
      </c>
      <c r="R91" s="249">
        <v>9568</v>
      </c>
      <c r="S91" s="249">
        <v>6875</v>
      </c>
      <c r="T91" s="249">
        <v>10968</v>
      </c>
      <c r="U91" s="249">
        <v>13647</v>
      </c>
      <c r="V91" s="249">
        <v>16960</v>
      </c>
      <c r="W91" s="249">
        <v>9275</v>
      </c>
      <c r="X91" s="249">
        <v>13779</v>
      </c>
      <c r="Y91" s="249">
        <v>5795</v>
      </c>
      <c r="Z91" s="249">
        <v>11045</v>
      </c>
      <c r="AA91" s="249">
        <v>10709</v>
      </c>
      <c r="AB91" s="368">
        <v>13850</v>
      </c>
    </row>
    <row r="92" spans="1:28" ht="18.600000000000001" thickBot="1" x14ac:dyDescent="0.4">
      <c r="A92" s="390" t="s">
        <v>380</v>
      </c>
      <c r="B92" s="249">
        <v>534518</v>
      </c>
      <c r="C92" s="389">
        <v>70.873310103051224</v>
      </c>
      <c r="E92" s="249">
        <v>46739</v>
      </c>
      <c r="F92" s="230">
        <v>0</v>
      </c>
      <c r="G92" s="247">
        <v>0</v>
      </c>
      <c r="H92" s="247">
        <v>0</v>
      </c>
      <c r="I92" s="249">
        <v>32938</v>
      </c>
      <c r="J92" s="249">
        <v>24369</v>
      </c>
      <c r="K92" s="249">
        <v>17969</v>
      </c>
      <c r="L92" s="249">
        <v>33234</v>
      </c>
      <c r="M92" s="249">
        <v>3416</v>
      </c>
      <c r="N92" s="249">
        <v>29971</v>
      </c>
      <c r="O92" s="249">
        <v>19284</v>
      </c>
      <c r="P92" s="249">
        <v>3249</v>
      </c>
      <c r="Q92" s="249">
        <v>29190</v>
      </c>
      <c r="R92" s="249">
        <v>23120</v>
      </c>
      <c r="S92" s="249">
        <v>13436</v>
      </c>
      <c r="T92" s="249">
        <v>26582</v>
      </c>
      <c r="U92" s="249">
        <v>35042</v>
      </c>
      <c r="V92" s="249">
        <v>48667</v>
      </c>
      <c r="W92" s="249">
        <v>19890</v>
      </c>
      <c r="X92" s="249">
        <v>31754</v>
      </c>
      <c r="Y92" s="249">
        <v>18505</v>
      </c>
      <c r="Z92" s="249">
        <v>27174</v>
      </c>
      <c r="AA92" s="249">
        <v>21679</v>
      </c>
      <c r="AB92" s="368">
        <v>28310</v>
      </c>
    </row>
    <row r="93" spans="1:28" ht="18.600000000000001" thickBot="1" x14ac:dyDescent="0.4">
      <c r="B93" s="249"/>
      <c r="C93" s="389"/>
      <c r="E93" s="249"/>
      <c r="F93" s="230"/>
      <c r="G93" s="247"/>
      <c r="H93" s="247"/>
      <c r="I93" s="249"/>
      <c r="J93" s="249"/>
      <c r="K93" s="249"/>
      <c r="L93" s="249"/>
      <c r="M93" s="249"/>
      <c r="N93" s="249"/>
      <c r="O93" s="249"/>
      <c r="P93" s="249"/>
      <c r="Q93" s="249"/>
      <c r="R93" s="249"/>
      <c r="S93" s="249"/>
      <c r="T93" s="249"/>
      <c r="U93" s="249"/>
      <c r="V93" s="249"/>
      <c r="W93" s="249"/>
      <c r="X93" s="249"/>
      <c r="Y93" s="249"/>
      <c r="Z93" s="249"/>
      <c r="AA93" s="249"/>
      <c r="AB93" s="368"/>
    </row>
    <row r="94" spans="1:28" s="247" customFormat="1" ht="18.600000000000001" thickBot="1" x14ac:dyDescent="0.4">
      <c r="A94" s="387" t="s">
        <v>19</v>
      </c>
      <c r="C94" s="392"/>
      <c r="F94" s="230"/>
      <c r="AB94" s="364"/>
    </row>
    <row r="95" spans="1:28" s="247" customFormat="1" ht="18.600000000000001" thickBot="1" x14ac:dyDescent="0.4">
      <c r="A95" s="387" t="s">
        <v>20</v>
      </c>
      <c r="B95" s="245">
        <v>358630</v>
      </c>
      <c r="C95" s="389">
        <v>100</v>
      </c>
      <c r="E95" s="245">
        <v>31751</v>
      </c>
      <c r="F95" s="230">
        <v>0</v>
      </c>
      <c r="G95" s="247">
        <v>0</v>
      </c>
      <c r="H95" s="247">
        <v>0</v>
      </c>
      <c r="I95" s="245">
        <v>21385</v>
      </c>
      <c r="J95" s="245">
        <v>14331</v>
      </c>
      <c r="K95" s="245">
        <v>11960</v>
      </c>
      <c r="L95" s="245">
        <v>20429</v>
      </c>
      <c r="M95" s="245">
        <v>2342</v>
      </c>
      <c r="N95" s="245">
        <v>17739</v>
      </c>
      <c r="O95" s="245">
        <v>12361</v>
      </c>
      <c r="P95" s="245">
        <v>2070</v>
      </c>
      <c r="Q95" s="245">
        <v>19595</v>
      </c>
      <c r="R95" s="245">
        <v>15598</v>
      </c>
      <c r="S95" s="245">
        <v>9926</v>
      </c>
      <c r="T95" s="245">
        <v>18146</v>
      </c>
      <c r="U95" s="245">
        <v>21731</v>
      </c>
      <c r="V95" s="245">
        <v>31350</v>
      </c>
      <c r="W95" s="245">
        <v>14395</v>
      </c>
      <c r="X95" s="245">
        <v>22621</v>
      </c>
      <c r="Y95" s="245">
        <v>11979</v>
      </c>
      <c r="Z95" s="245">
        <v>19197</v>
      </c>
      <c r="AA95" s="245">
        <v>16765</v>
      </c>
      <c r="AB95" s="366">
        <v>22959</v>
      </c>
    </row>
    <row r="96" spans="1:28" ht="18.600000000000001" thickBot="1" x14ac:dyDescent="0.4">
      <c r="A96" s="390" t="s">
        <v>379</v>
      </c>
      <c r="B96" s="249">
        <v>72647</v>
      </c>
      <c r="C96" s="389">
        <v>20.256810640492986</v>
      </c>
      <c r="E96" s="249">
        <v>6843</v>
      </c>
      <c r="F96" s="230">
        <v>0</v>
      </c>
      <c r="G96" s="247">
        <v>0</v>
      </c>
      <c r="H96" s="247">
        <v>0</v>
      </c>
      <c r="I96" s="249">
        <v>3763</v>
      </c>
      <c r="J96" s="249">
        <v>3210</v>
      </c>
      <c r="K96" s="249">
        <v>2628</v>
      </c>
      <c r="L96" s="249">
        <v>3645</v>
      </c>
      <c r="M96" s="250">
        <v>499</v>
      </c>
      <c r="N96" s="249">
        <v>2600</v>
      </c>
      <c r="O96" s="249">
        <v>2067</v>
      </c>
      <c r="P96" s="250">
        <v>328</v>
      </c>
      <c r="Q96" s="249">
        <v>3763</v>
      </c>
      <c r="R96" s="249">
        <v>3246</v>
      </c>
      <c r="S96" s="249">
        <v>2410</v>
      </c>
      <c r="T96" s="249">
        <v>3536</v>
      </c>
      <c r="U96" s="249">
        <v>3757</v>
      </c>
      <c r="V96" s="249">
        <v>5679</v>
      </c>
      <c r="W96" s="249">
        <v>3281</v>
      </c>
      <c r="X96" s="249">
        <v>4915</v>
      </c>
      <c r="Y96" s="249">
        <v>1994</v>
      </c>
      <c r="Z96" s="249">
        <v>3801</v>
      </c>
      <c r="AA96" s="249">
        <v>4378</v>
      </c>
      <c r="AB96" s="368">
        <v>6304</v>
      </c>
    </row>
    <row r="97" spans="1:92" ht="18.600000000000001" thickBot="1" x14ac:dyDescent="0.4">
      <c r="A97" s="390" t="s">
        <v>380</v>
      </c>
      <c r="B97" s="249">
        <v>285983</v>
      </c>
      <c r="C97" s="389">
        <v>79.743189359507014</v>
      </c>
      <c r="E97" s="249">
        <v>24908</v>
      </c>
      <c r="F97" s="230">
        <v>0</v>
      </c>
      <c r="G97" s="247">
        <v>0</v>
      </c>
      <c r="H97" s="247">
        <v>0</v>
      </c>
      <c r="I97" s="249">
        <v>17622</v>
      </c>
      <c r="J97" s="249">
        <v>11121</v>
      </c>
      <c r="K97" s="249">
        <v>9332</v>
      </c>
      <c r="L97" s="249">
        <v>16784</v>
      </c>
      <c r="M97" s="249">
        <v>1843</v>
      </c>
      <c r="N97" s="249">
        <v>15139</v>
      </c>
      <c r="O97" s="249">
        <v>10294</v>
      </c>
      <c r="P97" s="249">
        <v>1742</v>
      </c>
      <c r="Q97" s="249">
        <v>15832</v>
      </c>
      <c r="R97" s="249">
        <v>12352</v>
      </c>
      <c r="S97" s="249">
        <v>7516</v>
      </c>
      <c r="T97" s="249">
        <v>14610</v>
      </c>
      <c r="U97" s="249">
        <v>17974</v>
      </c>
      <c r="V97" s="249">
        <v>25671</v>
      </c>
      <c r="W97" s="249">
        <v>11114</v>
      </c>
      <c r="X97" s="249">
        <v>17706</v>
      </c>
      <c r="Y97" s="249">
        <v>9985</v>
      </c>
      <c r="Z97" s="249">
        <v>15396</v>
      </c>
      <c r="AA97" s="249">
        <v>12387</v>
      </c>
      <c r="AB97" s="368">
        <v>16655</v>
      </c>
    </row>
    <row r="98" spans="1:92" ht="18.600000000000001" thickBot="1" x14ac:dyDescent="0.4">
      <c r="B98" s="249"/>
      <c r="C98" s="389"/>
      <c r="E98" s="249"/>
      <c r="F98" s="230"/>
      <c r="G98" s="247"/>
      <c r="H98" s="247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368"/>
    </row>
    <row r="99" spans="1:92" s="247" customFormat="1" ht="18.600000000000001" thickBot="1" x14ac:dyDescent="0.4">
      <c r="A99" s="387" t="s">
        <v>21</v>
      </c>
      <c r="C99" s="389"/>
      <c r="F99" s="230"/>
      <c r="AB99" s="364"/>
    </row>
    <row r="100" spans="1:92" s="247" customFormat="1" ht="18.600000000000001" thickBot="1" x14ac:dyDescent="0.4">
      <c r="A100" s="387" t="s">
        <v>20</v>
      </c>
      <c r="B100" s="245">
        <v>395558</v>
      </c>
      <c r="C100" s="389">
        <v>100</v>
      </c>
      <c r="E100" s="245">
        <v>34410</v>
      </c>
      <c r="F100" s="230">
        <v>0</v>
      </c>
      <c r="G100" s="247">
        <v>0</v>
      </c>
      <c r="H100" s="247">
        <v>0</v>
      </c>
      <c r="I100" s="245">
        <v>24914</v>
      </c>
      <c r="J100" s="245">
        <v>19874</v>
      </c>
      <c r="K100" s="245">
        <v>15250</v>
      </c>
      <c r="L100" s="245">
        <v>27648</v>
      </c>
      <c r="M100" s="245">
        <v>2605</v>
      </c>
      <c r="N100" s="245">
        <v>21909</v>
      </c>
      <c r="O100" s="245">
        <v>13541</v>
      </c>
      <c r="P100" s="245">
        <v>2062</v>
      </c>
      <c r="Q100" s="245">
        <v>21382</v>
      </c>
      <c r="R100" s="245">
        <v>17090</v>
      </c>
      <c r="S100" s="245">
        <v>10385</v>
      </c>
      <c r="T100" s="245">
        <v>19404</v>
      </c>
      <c r="U100" s="245">
        <v>26958</v>
      </c>
      <c r="V100" s="245">
        <v>34277</v>
      </c>
      <c r="W100" s="245">
        <v>14770</v>
      </c>
      <c r="X100" s="245">
        <v>22912</v>
      </c>
      <c r="Y100" s="245">
        <v>12321</v>
      </c>
      <c r="Z100" s="245">
        <v>19022</v>
      </c>
      <c r="AA100" s="245">
        <v>15623</v>
      </c>
      <c r="AB100" s="366">
        <v>19201</v>
      </c>
    </row>
    <row r="101" spans="1:92" ht="18.600000000000001" thickBot="1" x14ac:dyDescent="0.4">
      <c r="A101" s="394" t="s">
        <v>379</v>
      </c>
      <c r="B101" s="242">
        <v>147023</v>
      </c>
      <c r="C101" s="389">
        <v>37.168506262039955</v>
      </c>
      <c r="D101" s="253"/>
      <c r="E101" s="242">
        <v>12579</v>
      </c>
      <c r="F101" s="230">
        <v>0</v>
      </c>
      <c r="G101" s="247">
        <v>0</v>
      </c>
      <c r="H101" s="247">
        <v>0</v>
      </c>
      <c r="I101" s="242">
        <v>9598</v>
      </c>
      <c r="J101" s="242">
        <v>6626</v>
      </c>
      <c r="K101" s="242">
        <v>6613</v>
      </c>
      <c r="L101" s="242">
        <v>11198</v>
      </c>
      <c r="M101" s="242">
        <v>1032</v>
      </c>
      <c r="N101" s="242">
        <v>7077</v>
      </c>
      <c r="O101" s="242">
        <v>4551</v>
      </c>
      <c r="P101" s="253">
        <v>555</v>
      </c>
      <c r="Q101" s="242">
        <v>8024</v>
      </c>
      <c r="R101" s="242">
        <v>6322</v>
      </c>
      <c r="S101" s="242">
        <v>4465</v>
      </c>
      <c r="T101" s="242">
        <v>7432</v>
      </c>
      <c r="U101" s="242">
        <v>9890</v>
      </c>
      <c r="V101" s="242">
        <v>11281</v>
      </c>
      <c r="W101" s="242">
        <v>5994</v>
      </c>
      <c r="X101" s="242">
        <v>8864</v>
      </c>
      <c r="Y101" s="242">
        <v>3801</v>
      </c>
      <c r="Z101" s="242">
        <v>7244</v>
      </c>
      <c r="AA101" s="242">
        <v>6331</v>
      </c>
      <c r="AB101" s="337">
        <v>7546</v>
      </c>
    </row>
    <row r="102" spans="1:92" ht="18.600000000000001" thickBot="1" x14ac:dyDescent="0.4">
      <c r="A102" s="396" t="s">
        <v>380</v>
      </c>
      <c r="B102" s="257">
        <v>248535</v>
      </c>
      <c r="C102" s="398">
        <v>62.831493737960045</v>
      </c>
      <c r="D102" s="257">
        <v>0</v>
      </c>
      <c r="E102" s="257">
        <v>21831</v>
      </c>
      <c r="F102" s="234">
        <v>0</v>
      </c>
      <c r="G102" s="262">
        <v>0</v>
      </c>
      <c r="H102" s="262">
        <v>0</v>
      </c>
      <c r="I102" s="257">
        <v>15316</v>
      </c>
      <c r="J102" s="257">
        <v>13248</v>
      </c>
      <c r="K102" s="257">
        <v>8637</v>
      </c>
      <c r="L102" s="257">
        <v>16450</v>
      </c>
      <c r="M102" s="257">
        <v>1573</v>
      </c>
      <c r="N102" s="257">
        <v>14832</v>
      </c>
      <c r="O102" s="257">
        <v>8990</v>
      </c>
      <c r="P102" s="257">
        <v>1507</v>
      </c>
      <c r="Q102" s="257">
        <v>13358</v>
      </c>
      <c r="R102" s="257">
        <v>10768</v>
      </c>
      <c r="S102" s="257">
        <v>5920</v>
      </c>
      <c r="T102" s="257">
        <v>11972</v>
      </c>
      <c r="U102" s="257">
        <v>17068</v>
      </c>
      <c r="V102" s="257">
        <v>22996</v>
      </c>
      <c r="W102" s="257">
        <v>8776</v>
      </c>
      <c r="X102" s="257">
        <v>14048</v>
      </c>
      <c r="Y102" s="257">
        <v>8520</v>
      </c>
      <c r="Z102" s="257">
        <v>11778</v>
      </c>
      <c r="AA102" s="257">
        <v>9292</v>
      </c>
      <c r="AB102" s="349">
        <v>11655</v>
      </c>
    </row>
    <row r="103" spans="1:92" x14ac:dyDescent="0.35">
      <c r="A103" s="394"/>
      <c r="C103" s="393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9"/>
    </row>
    <row r="104" spans="1:92" ht="18.600000000000001" thickBot="1" x14ac:dyDescent="0.4">
      <c r="A104" s="396"/>
      <c r="B104" s="259"/>
      <c r="C104" s="259"/>
      <c r="D104" s="259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U104" s="257"/>
      <c r="V104" s="257"/>
      <c r="W104" s="257"/>
      <c r="X104" s="257"/>
      <c r="Y104" s="257"/>
      <c r="Z104" s="257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</row>
    <row r="105" spans="1:92" s="227" customFormat="1" ht="18.600000000000001" thickBot="1" x14ac:dyDescent="0.4">
      <c r="A105" s="478" t="s">
        <v>467</v>
      </c>
      <c r="B105" s="267"/>
      <c r="C105" s="272"/>
      <c r="D105" s="267"/>
      <c r="E105" s="267"/>
      <c r="F105" s="267"/>
      <c r="G105" s="267"/>
      <c r="H105" s="267"/>
      <c r="I105" s="267"/>
      <c r="J105" s="267"/>
      <c r="L105" s="267"/>
      <c r="M105" s="267"/>
      <c r="N105" s="267"/>
      <c r="O105" s="267"/>
      <c r="P105" s="267"/>
      <c r="Q105" s="267"/>
      <c r="R105" s="267"/>
      <c r="S105" s="267"/>
      <c r="T105" s="267"/>
      <c r="U105" s="267"/>
      <c r="V105" s="267"/>
      <c r="W105" s="267"/>
      <c r="X105" s="267"/>
      <c r="Y105" s="267"/>
      <c r="Z105" s="267"/>
      <c r="AA105" s="267"/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67"/>
      <c r="AL105" s="267"/>
      <c r="AM105" s="229"/>
      <c r="AN105" s="229"/>
      <c r="AO105" s="229"/>
      <c r="AP105" s="229"/>
      <c r="AQ105" s="229"/>
      <c r="AR105" s="229"/>
      <c r="AS105" s="229"/>
      <c r="AT105" s="229"/>
      <c r="AU105" s="229"/>
      <c r="AV105" s="229"/>
      <c r="AW105" s="229"/>
      <c r="AX105" s="229"/>
      <c r="AY105" s="229"/>
    </row>
    <row r="106" spans="1:92" s="233" customFormat="1" ht="18.600000000000001" thickBot="1" x14ac:dyDescent="0.4">
      <c r="A106" s="650" t="s">
        <v>367</v>
      </c>
      <c r="B106" s="610" t="s">
        <v>42</v>
      </c>
      <c r="C106" s="610"/>
      <c r="D106" s="231"/>
      <c r="E106" s="610" t="s">
        <v>3</v>
      </c>
      <c r="F106" s="610"/>
      <c r="G106" s="610"/>
      <c r="H106" s="610"/>
      <c r="I106" s="610"/>
      <c r="J106" s="610"/>
      <c r="K106" s="610"/>
      <c r="L106" s="610"/>
      <c r="M106" s="610"/>
      <c r="N106" s="610"/>
      <c r="O106" s="610"/>
      <c r="P106" s="610"/>
      <c r="Q106" s="610"/>
      <c r="R106" s="610"/>
      <c r="S106" s="610"/>
      <c r="T106" s="610"/>
      <c r="U106" s="610"/>
      <c r="V106" s="610"/>
      <c r="W106" s="610"/>
      <c r="X106" s="610"/>
      <c r="Y106" s="610"/>
      <c r="Z106" s="610"/>
      <c r="AA106" s="610"/>
      <c r="AB106" s="610"/>
      <c r="AC106" s="610"/>
      <c r="AD106" s="610"/>
      <c r="AE106" s="610"/>
      <c r="AF106" s="610"/>
      <c r="AG106" s="610"/>
      <c r="AH106" s="610"/>
      <c r="AI106" s="610"/>
      <c r="AJ106" s="610"/>
      <c r="AK106" s="231"/>
      <c r="AL106" s="414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</row>
    <row r="107" spans="1:92" s="285" customFormat="1" ht="76.2" customHeight="1" thickBot="1" x14ac:dyDescent="0.4">
      <c r="A107" s="661"/>
      <c r="B107" s="419" t="s">
        <v>4</v>
      </c>
      <c r="C107" s="508" t="s">
        <v>5</v>
      </c>
      <c r="D107" s="307"/>
      <c r="E107" s="509" t="s">
        <v>388</v>
      </c>
      <c r="F107" s="509" t="s">
        <v>44</v>
      </c>
      <c r="G107" s="509" t="s">
        <v>45</v>
      </c>
      <c r="H107" s="509" t="s">
        <v>46</v>
      </c>
      <c r="I107" s="509" t="s">
        <v>47</v>
      </c>
      <c r="J107" s="509" t="s">
        <v>48</v>
      </c>
      <c r="K107" s="514" t="s">
        <v>471</v>
      </c>
      <c r="L107" s="510" t="s">
        <v>389</v>
      </c>
      <c r="M107" s="510" t="s">
        <v>390</v>
      </c>
      <c r="N107" s="510" t="s">
        <v>391</v>
      </c>
      <c r="O107" s="509" t="s">
        <v>392</v>
      </c>
      <c r="P107" s="509" t="s">
        <v>51</v>
      </c>
      <c r="Q107" s="509" t="s">
        <v>52</v>
      </c>
      <c r="R107" s="509" t="s">
        <v>53</v>
      </c>
      <c r="S107" s="509" t="s">
        <v>393</v>
      </c>
      <c r="T107" s="509" t="s">
        <v>394</v>
      </c>
      <c r="U107" s="509" t="s">
        <v>56</v>
      </c>
      <c r="V107" s="509" t="s">
        <v>57</v>
      </c>
      <c r="W107" s="509" t="s">
        <v>58</v>
      </c>
      <c r="X107" s="509" t="s">
        <v>395</v>
      </c>
      <c r="Y107" s="509" t="s">
        <v>396</v>
      </c>
      <c r="Z107" s="509" t="s">
        <v>397</v>
      </c>
      <c r="AA107" s="509" t="s">
        <v>398</v>
      </c>
      <c r="AB107" s="509" t="s">
        <v>399</v>
      </c>
      <c r="AC107" s="509" t="s">
        <v>400</v>
      </c>
      <c r="AD107" s="509" t="s">
        <v>401</v>
      </c>
      <c r="AE107" s="509" t="s">
        <v>402</v>
      </c>
      <c r="AF107" s="514" t="s">
        <v>472</v>
      </c>
      <c r="AG107" s="510" t="s">
        <v>403</v>
      </c>
      <c r="AH107" s="510" t="s">
        <v>404</v>
      </c>
      <c r="AI107" s="509" t="s">
        <v>405</v>
      </c>
      <c r="AJ107" s="509" t="s">
        <v>406</v>
      </c>
      <c r="AK107" s="509" t="s">
        <v>70</v>
      </c>
      <c r="AL107" s="509" t="s">
        <v>71</v>
      </c>
      <c r="AM107" s="323"/>
      <c r="AN107" s="271"/>
      <c r="AO107" s="271"/>
      <c r="AP107" s="271"/>
      <c r="AQ107" s="271"/>
      <c r="AR107" s="271"/>
      <c r="AS107" s="271"/>
      <c r="AT107" s="271"/>
      <c r="AU107" s="271"/>
      <c r="AV107" s="271"/>
      <c r="AW107" s="271"/>
      <c r="AX107" s="271"/>
      <c r="AY107" s="271"/>
      <c r="AZ107" s="271"/>
      <c r="BA107" s="271"/>
    </row>
    <row r="108" spans="1:92" s="233" customFormat="1" ht="18.600000000000001" thickBot="1" x14ac:dyDescent="0.4">
      <c r="A108" s="385" t="s">
        <v>14</v>
      </c>
      <c r="B108" s="275"/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  <c r="AB108" s="275"/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75"/>
      <c r="AN108" s="275"/>
      <c r="AO108" s="230"/>
      <c r="AP108" s="230"/>
      <c r="AQ108" s="230"/>
      <c r="AR108" s="230"/>
      <c r="AS108" s="230"/>
      <c r="AT108" s="230"/>
      <c r="AU108" s="230"/>
      <c r="AV108" s="230"/>
      <c r="AW108" s="230"/>
      <c r="AX108" s="230"/>
      <c r="AY108" s="230"/>
      <c r="AZ108" s="230"/>
      <c r="BA108" s="230"/>
      <c r="BB108" s="230"/>
      <c r="BC108" s="230"/>
    </row>
    <row r="109" spans="1:92" s="233" customFormat="1" ht="18.600000000000001" thickBot="1" x14ac:dyDescent="0.4">
      <c r="A109" s="386" t="s">
        <v>378</v>
      </c>
      <c r="B109" s="230"/>
      <c r="C109" s="230"/>
      <c r="D109" s="230"/>
      <c r="E109" s="230"/>
      <c r="F109" s="230"/>
      <c r="G109" s="230"/>
      <c r="H109" s="230"/>
      <c r="I109" s="230"/>
      <c r="J109" s="230"/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230"/>
      <c r="AD109" s="230"/>
      <c r="AE109" s="230"/>
      <c r="AF109" s="230"/>
      <c r="AG109" s="230"/>
      <c r="AH109" s="230"/>
      <c r="AI109" s="230"/>
      <c r="AJ109" s="230"/>
      <c r="AK109" s="230"/>
      <c r="AL109" s="230"/>
      <c r="AM109" s="230"/>
      <c r="AN109" s="230"/>
      <c r="AO109" s="230"/>
      <c r="AP109" s="230"/>
      <c r="AQ109" s="230"/>
      <c r="AR109" s="230"/>
      <c r="AS109" s="230"/>
      <c r="AT109" s="230"/>
      <c r="AU109" s="230"/>
      <c r="AV109" s="230"/>
      <c r="AW109" s="230"/>
      <c r="AX109" s="230"/>
      <c r="AY109" s="230"/>
      <c r="AZ109" s="230"/>
      <c r="BA109" s="230"/>
      <c r="BB109" s="230"/>
      <c r="BC109" s="230"/>
    </row>
    <row r="110" spans="1:92" s="233" customFormat="1" x14ac:dyDescent="0.35">
      <c r="A110" s="387" t="s">
        <v>20</v>
      </c>
      <c r="B110" s="245">
        <v>3801485</v>
      </c>
      <c r="C110" s="389">
        <v>100</v>
      </c>
      <c r="D110" s="247"/>
      <c r="E110" s="245">
        <v>228136</v>
      </c>
      <c r="F110" s="245">
        <v>146301</v>
      </c>
      <c r="G110" s="245">
        <v>230995</v>
      </c>
      <c r="H110" s="245">
        <v>114249</v>
      </c>
      <c r="I110" s="245">
        <v>107505</v>
      </c>
      <c r="J110" s="245">
        <v>121103</v>
      </c>
      <c r="K110" s="245">
        <f>L110+M110+N110</f>
        <v>209067</v>
      </c>
      <c r="L110" s="245">
        <v>78039</v>
      </c>
      <c r="M110" s="245">
        <v>67507</v>
      </c>
      <c r="N110" s="245">
        <v>63521</v>
      </c>
      <c r="O110" s="245">
        <v>50977</v>
      </c>
      <c r="P110" s="245">
        <v>69609</v>
      </c>
      <c r="Q110" s="245">
        <v>38028</v>
      </c>
      <c r="R110" s="245">
        <v>46024</v>
      </c>
      <c r="S110" s="245">
        <v>101593</v>
      </c>
      <c r="T110" s="245">
        <v>156902</v>
      </c>
      <c r="U110" s="245">
        <v>104429</v>
      </c>
      <c r="V110" s="245">
        <v>170015</v>
      </c>
      <c r="W110" s="245">
        <v>60517</v>
      </c>
      <c r="X110" s="245">
        <v>117077</v>
      </c>
      <c r="Y110" s="245">
        <v>163569</v>
      </c>
      <c r="Z110" s="245">
        <v>203475</v>
      </c>
      <c r="AA110" s="245">
        <v>202743</v>
      </c>
      <c r="AB110" s="245">
        <v>175181</v>
      </c>
      <c r="AC110" s="245">
        <v>275436</v>
      </c>
      <c r="AD110" s="245">
        <v>144504</v>
      </c>
      <c r="AE110" s="245">
        <v>141586</v>
      </c>
      <c r="AF110" s="231">
        <f>AG110+AH110</f>
        <v>127287</v>
      </c>
      <c r="AG110" s="245">
        <v>49365</v>
      </c>
      <c r="AH110" s="245">
        <v>77922</v>
      </c>
      <c r="AI110" s="245">
        <v>133678</v>
      </c>
      <c r="AJ110" s="245">
        <v>68632</v>
      </c>
      <c r="AK110" s="245">
        <v>44797</v>
      </c>
      <c r="AL110" s="245">
        <v>48070</v>
      </c>
      <c r="AN110" s="231"/>
      <c r="AO110" s="231"/>
      <c r="AP110" s="479"/>
      <c r="AQ110" s="231"/>
      <c r="AR110" s="231"/>
      <c r="AS110" s="231"/>
      <c r="AT110" s="231"/>
      <c r="AU110" s="231"/>
      <c r="AV110" s="231"/>
      <c r="AW110" s="231"/>
      <c r="AX110" s="231"/>
      <c r="AY110" s="231"/>
      <c r="AZ110" s="231"/>
      <c r="BA110" s="231"/>
      <c r="BB110" s="231"/>
      <c r="BC110" s="231"/>
      <c r="BD110" s="231"/>
      <c r="BE110" s="231"/>
      <c r="BF110" s="231"/>
      <c r="BG110" s="231"/>
      <c r="BH110" s="231"/>
      <c r="BI110" s="231"/>
      <c r="BJ110" s="231"/>
      <c r="BK110" s="231"/>
      <c r="BL110" s="231"/>
      <c r="BM110" s="231"/>
      <c r="BN110" s="231"/>
      <c r="BO110" s="231"/>
      <c r="BP110" s="231"/>
      <c r="BQ110" s="231"/>
      <c r="BR110" s="231"/>
      <c r="BS110" s="231"/>
      <c r="BT110" s="231"/>
      <c r="BU110" s="231"/>
      <c r="BV110" s="231"/>
      <c r="BW110" s="231"/>
      <c r="BX110" s="231"/>
      <c r="BY110" s="231"/>
      <c r="BZ110" s="231"/>
      <c r="CA110" s="231"/>
      <c r="CB110" s="231"/>
      <c r="CC110" s="231"/>
      <c r="CD110" s="231"/>
      <c r="CE110" s="231"/>
      <c r="CF110" s="231"/>
      <c r="CG110" s="231"/>
      <c r="CH110" s="231"/>
      <c r="CI110" s="231"/>
      <c r="CJ110" s="231"/>
      <c r="CK110" s="231"/>
      <c r="CL110" s="231"/>
      <c r="CM110" s="231"/>
      <c r="CN110" s="231"/>
    </row>
    <row r="111" spans="1:92" s="233" customFormat="1" x14ac:dyDescent="0.35">
      <c r="A111" s="390" t="s">
        <v>379</v>
      </c>
      <c r="B111" s="249">
        <v>453213</v>
      </c>
      <c r="C111" s="389">
        <v>11.921998903060253</v>
      </c>
      <c r="D111" s="250"/>
      <c r="E111" s="249">
        <v>37758</v>
      </c>
      <c r="F111" s="249">
        <v>13343</v>
      </c>
      <c r="G111" s="249">
        <v>18315</v>
      </c>
      <c r="H111" s="249">
        <v>9530</v>
      </c>
      <c r="I111" s="249">
        <v>10317</v>
      </c>
      <c r="J111" s="249">
        <v>16884</v>
      </c>
      <c r="K111" s="245">
        <f t="shared" ref="K111:K154" si="0">L111+M111+N111</f>
        <v>41302</v>
      </c>
      <c r="L111" s="249">
        <v>10075</v>
      </c>
      <c r="M111" s="249">
        <v>26018</v>
      </c>
      <c r="N111" s="249">
        <v>5209</v>
      </c>
      <c r="O111" s="249">
        <v>5438</v>
      </c>
      <c r="P111" s="249">
        <v>7282</v>
      </c>
      <c r="Q111" s="249">
        <v>9243</v>
      </c>
      <c r="R111" s="249">
        <v>8202</v>
      </c>
      <c r="S111" s="249">
        <v>6155</v>
      </c>
      <c r="T111" s="249">
        <v>14883</v>
      </c>
      <c r="U111" s="249">
        <v>8106</v>
      </c>
      <c r="V111" s="249">
        <v>13799</v>
      </c>
      <c r="W111" s="249">
        <v>3254</v>
      </c>
      <c r="X111" s="249">
        <v>10604</v>
      </c>
      <c r="Y111" s="249">
        <v>14849</v>
      </c>
      <c r="Z111" s="249">
        <v>26284</v>
      </c>
      <c r="AA111" s="249">
        <v>15168</v>
      </c>
      <c r="AB111" s="249">
        <v>14979</v>
      </c>
      <c r="AC111" s="249">
        <v>29765</v>
      </c>
      <c r="AD111" s="249">
        <v>19501</v>
      </c>
      <c r="AE111" s="249">
        <v>8715</v>
      </c>
      <c r="AF111" s="231">
        <f>AG111+AH111</f>
        <v>16532</v>
      </c>
      <c r="AG111" s="249">
        <v>2280</v>
      </c>
      <c r="AH111" s="249">
        <v>14252</v>
      </c>
      <c r="AI111" s="249">
        <v>25947</v>
      </c>
      <c r="AJ111" s="249">
        <v>15748</v>
      </c>
      <c r="AK111" s="249">
        <v>16099</v>
      </c>
      <c r="AL111" s="249">
        <v>15211</v>
      </c>
      <c r="AN111" s="231"/>
      <c r="AO111" s="231"/>
      <c r="AP111" s="479"/>
      <c r="AQ111" s="231"/>
      <c r="AR111" s="231"/>
      <c r="AS111" s="231"/>
      <c r="AT111" s="231"/>
      <c r="AU111" s="231"/>
      <c r="AV111" s="231"/>
      <c r="AW111" s="231"/>
      <c r="AX111" s="231"/>
      <c r="AY111" s="231"/>
      <c r="AZ111" s="231"/>
      <c r="BA111" s="231"/>
      <c r="BB111" s="231"/>
      <c r="BC111" s="231"/>
      <c r="BD111" s="231"/>
      <c r="BE111" s="231"/>
      <c r="BF111" s="231"/>
      <c r="BG111" s="231"/>
      <c r="BH111" s="231"/>
      <c r="BI111" s="231"/>
      <c r="BJ111" s="231"/>
      <c r="BK111" s="231"/>
      <c r="BL111" s="231"/>
      <c r="BM111" s="231"/>
      <c r="BN111" s="231"/>
      <c r="BO111" s="231"/>
      <c r="BP111" s="231"/>
      <c r="BQ111" s="231"/>
      <c r="BR111" s="231"/>
      <c r="BS111" s="231"/>
      <c r="BT111" s="231"/>
      <c r="BU111" s="231"/>
      <c r="BV111" s="231"/>
      <c r="BW111" s="231"/>
      <c r="BX111" s="231"/>
      <c r="BY111" s="231"/>
      <c r="BZ111" s="231"/>
      <c r="CA111" s="231"/>
      <c r="CB111" s="231"/>
      <c r="CC111" s="231"/>
      <c r="CD111" s="231"/>
      <c r="CE111" s="231"/>
      <c r="CF111" s="231"/>
      <c r="CG111" s="231"/>
      <c r="CH111" s="231"/>
      <c r="CI111" s="231"/>
      <c r="CJ111" s="231"/>
      <c r="CK111" s="231"/>
      <c r="CL111" s="231"/>
      <c r="CM111" s="231"/>
      <c r="CN111" s="231"/>
    </row>
    <row r="112" spans="1:92" s="233" customFormat="1" x14ac:dyDescent="0.35">
      <c r="A112" s="390" t="s">
        <v>380</v>
      </c>
      <c r="B112" s="249">
        <v>3348272</v>
      </c>
      <c r="C112" s="389">
        <v>88.078001096939744</v>
      </c>
      <c r="D112" s="250"/>
      <c r="E112" s="249">
        <v>190378</v>
      </c>
      <c r="F112" s="249">
        <v>132958</v>
      </c>
      <c r="G112" s="249">
        <v>212680</v>
      </c>
      <c r="H112" s="249">
        <v>104719</v>
      </c>
      <c r="I112" s="249">
        <v>97188</v>
      </c>
      <c r="J112" s="249">
        <v>104219</v>
      </c>
      <c r="K112" s="245">
        <f t="shared" si="0"/>
        <v>167765</v>
      </c>
      <c r="L112" s="249">
        <v>67964</v>
      </c>
      <c r="M112" s="249">
        <v>41489</v>
      </c>
      <c r="N112" s="249">
        <v>58312</v>
      </c>
      <c r="O112" s="249">
        <v>45539</v>
      </c>
      <c r="P112" s="249">
        <v>62327</v>
      </c>
      <c r="Q112" s="249">
        <v>28785</v>
      </c>
      <c r="R112" s="249">
        <v>37822</v>
      </c>
      <c r="S112" s="249">
        <v>95438</v>
      </c>
      <c r="T112" s="249">
        <v>142019</v>
      </c>
      <c r="U112" s="249">
        <v>96323</v>
      </c>
      <c r="V112" s="249">
        <v>156216</v>
      </c>
      <c r="W112" s="249">
        <v>57263</v>
      </c>
      <c r="X112" s="249">
        <v>106473</v>
      </c>
      <c r="Y112" s="249">
        <v>148720</v>
      </c>
      <c r="Z112" s="249">
        <v>177191</v>
      </c>
      <c r="AA112" s="249">
        <v>187575</v>
      </c>
      <c r="AB112" s="249">
        <v>160202</v>
      </c>
      <c r="AC112" s="249">
        <v>245671</v>
      </c>
      <c r="AD112" s="249">
        <v>125003</v>
      </c>
      <c r="AE112" s="249">
        <v>132871</v>
      </c>
      <c r="AF112" s="231">
        <f t="shared" ref="AF112:AF154" si="1">AG112+AH112</f>
        <v>110755</v>
      </c>
      <c r="AG112" s="249">
        <v>47085</v>
      </c>
      <c r="AH112" s="249">
        <v>63670</v>
      </c>
      <c r="AI112" s="249">
        <v>107731</v>
      </c>
      <c r="AJ112" s="249">
        <v>52884</v>
      </c>
      <c r="AK112" s="249">
        <v>28698</v>
      </c>
      <c r="AL112" s="249">
        <v>32859</v>
      </c>
      <c r="AN112" s="231"/>
      <c r="AO112" s="231"/>
      <c r="AP112" s="479"/>
      <c r="AQ112" s="231"/>
      <c r="AR112" s="231"/>
      <c r="AS112" s="231"/>
      <c r="AT112" s="231"/>
      <c r="AU112" s="231"/>
      <c r="AV112" s="231"/>
      <c r="AW112" s="231"/>
      <c r="AX112" s="231"/>
      <c r="AY112" s="231"/>
      <c r="AZ112" s="231"/>
      <c r="BA112" s="231"/>
      <c r="BB112" s="231"/>
      <c r="BC112" s="231"/>
      <c r="BD112" s="231"/>
      <c r="BE112" s="231"/>
      <c r="BF112" s="231"/>
      <c r="BG112" s="231"/>
      <c r="BH112" s="231"/>
      <c r="BI112" s="231"/>
      <c r="BJ112" s="231"/>
      <c r="BK112" s="231"/>
      <c r="BL112" s="231"/>
      <c r="BM112" s="231"/>
      <c r="BN112" s="231"/>
      <c r="BO112" s="231"/>
      <c r="BP112" s="231"/>
      <c r="BQ112" s="231"/>
      <c r="BR112" s="231"/>
      <c r="BS112" s="231"/>
      <c r="BT112" s="231"/>
      <c r="BU112" s="231"/>
      <c r="BV112" s="231"/>
      <c r="BW112" s="231"/>
      <c r="BX112" s="231"/>
      <c r="BY112" s="231"/>
      <c r="BZ112" s="231"/>
      <c r="CA112" s="231"/>
      <c r="CB112" s="231"/>
      <c r="CC112" s="231"/>
      <c r="CD112" s="231"/>
      <c r="CE112" s="231"/>
      <c r="CF112" s="231"/>
      <c r="CG112" s="231"/>
      <c r="CH112" s="231"/>
      <c r="CI112" s="231"/>
      <c r="CJ112" s="231"/>
      <c r="CK112" s="231"/>
      <c r="CL112" s="231"/>
      <c r="CM112" s="231"/>
      <c r="CN112" s="231"/>
    </row>
    <row r="113" spans="1:55" s="233" customFormat="1" x14ac:dyDescent="0.35">
      <c r="A113" s="442"/>
      <c r="B113" s="231"/>
      <c r="C113" s="389"/>
      <c r="D113" s="231"/>
      <c r="E113" s="231"/>
      <c r="F113" s="231"/>
      <c r="G113" s="231"/>
      <c r="H113" s="231"/>
      <c r="I113" s="231"/>
      <c r="J113" s="231"/>
      <c r="K113" s="245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N113" s="231"/>
      <c r="AO113" s="231"/>
      <c r="AP113" s="231"/>
      <c r="AQ113" s="231"/>
      <c r="AR113" s="231"/>
      <c r="AS113" s="231"/>
      <c r="AT113" s="231"/>
      <c r="AU113" s="231"/>
      <c r="AV113" s="231"/>
      <c r="AW113" s="231"/>
      <c r="AX113" s="231"/>
      <c r="AY113" s="231"/>
      <c r="AZ113" s="231"/>
      <c r="BA113" s="231"/>
      <c r="BB113" s="231"/>
      <c r="BC113" s="231"/>
    </row>
    <row r="114" spans="1:55" s="233" customFormat="1" x14ac:dyDescent="0.35">
      <c r="A114" s="442" t="s">
        <v>19</v>
      </c>
      <c r="B114" s="231"/>
      <c r="C114" s="389"/>
      <c r="D114" s="231"/>
      <c r="E114" s="231"/>
      <c r="F114" s="231"/>
      <c r="G114" s="231"/>
      <c r="H114" s="231"/>
      <c r="I114" s="231"/>
      <c r="J114" s="231"/>
      <c r="K114" s="245"/>
      <c r="L114" s="231"/>
      <c r="M114" s="231"/>
      <c r="N114" s="231"/>
      <c r="O114" s="231"/>
      <c r="P114" s="231"/>
      <c r="Q114" s="231"/>
      <c r="R114" s="231"/>
      <c r="S114" s="231"/>
      <c r="T114" s="231"/>
      <c r="U114" s="231"/>
      <c r="V114" s="231"/>
      <c r="W114" s="231"/>
      <c r="X114" s="231"/>
      <c r="Y114" s="231"/>
      <c r="Z114" s="231"/>
      <c r="AA114" s="231"/>
      <c r="AB114" s="231"/>
      <c r="AC114" s="231"/>
      <c r="AD114" s="231"/>
      <c r="AE114" s="231"/>
      <c r="AF114" s="231"/>
      <c r="AG114" s="231"/>
      <c r="AH114" s="231"/>
      <c r="AI114" s="231"/>
      <c r="AJ114" s="231"/>
      <c r="AK114" s="231"/>
      <c r="AL114" s="231"/>
      <c r="AN114" s="231"/>
      <c r="AO114" s="231"/>
      <c r="AP114" s="231"/>
      <c r="AQ114" s="231"/>
      <c r="AR114" s="231"/>
      <c r="AS114" s="231"/>
      <c r="AT114" s="231"/>
      <c r="AU114" s="231"/>
      <c r="AV114" s="231"/>
      <c r="AW114" s="231"/>
      <c r="AX114" s="231"/>
      <c r="AY114" s="231"/>
      <c r="AZ114" s="231"/>
      <c r="BA114" s="231"/>
      <c r="BB114" s="231"/>
      <c r="BC114" s="231"/>
    </row>
    <row r="115" spans="1:55" s="247" customFormat="1" x14ac:dyDescent="0.35">
      <c r="A115" s="387" t="s">
        <v>20</v>
      </c>
      <c r="B115" s="245">
        <v>1852212</v>
      </c>
      <c r="C115" s="389">
        <v>100</v>
      </c>
      <c r="E115" s="245">
        <v>111116</v>
      </c>
      <c r="F115" s="245">
        <v>71021</v>
      </c>
      <c r="G115" s="245">
        <v>111130</v>
      </c>
      <c r="H115" s="245">
        <v>54195</v>
      </c>
      <c r="I115" s="245">
        <v>50884</v>
      </c>
      <c r="J115" s="245">
        <v>58608</v>
      </c>
      <c r="K115" s="245">
        <f t="shared" si="0"/>
        <v>96367</v>
      </c>
      <c r="L115" s="245">
        <v>35748</v>
      </c>
      <c r="M115" s="245">
        <v>29701</v>
      </c>
      <c r="N115" s="245">
        <v>30918</v>
      </c>
      <c r="O115" s="245">
        <v>24632</v>
      </c>
      <c r="P115" s="245">
        <v>33915</v>
      </c>
      <c r="Q115" s="245">
        <v>18048</v>
      </c>
      <c r="R115" s="245">
        <v>21534</v>
      </c>
      <c r="S115" s="245">
        <v>48667</v>
      </c>
      <c r="T115" s="245">
        <v>76054</v>
      </c>
      <c r="U115" s="245">
        <v>51570</v>
      </c>
      <c r="V115" s="245">
        <v>84140</v>
      </c>
      <c r="W115" s="245">
        <v>31094</v>
      </c>
      <c r="X115" s="245">
        <v>56821</v>
      </c>
      <c r="Y115" s="245">
        <v>80907</v>
      </c>
      <c r="Z115" s="245">
        <v>100288</v>
      </c>
      <c r="AA115" s="245">
        <v>99957</v>
      </c>
      <c r="AB115" s="245">
        <v>86227</v>
      </c>
      <c r="AC115" s="245">
        <v>137224</v>
      </c>
      <c r="AD115" s="245">
        <v>71293</v>
      </c>
      <c r="AE115" s="245">
        <v>69495</v>
      </c>
      <c r="AF115" s="231">
        <f t="shared" si="1"/>
        <v>62221</v>
      </c>
      <c r="AG115" s="245">
        <v>23437</v>
      </c>
      <c r="AH115" s="245">
        <v>38784</v>
      </c>
      <c r="AI115" s="245">
        <v>66462</v>
      </c>
      <c r="AJ115" s="245">
        <v>34467</v>
      </c>
      <c r="AK115" s="245">
        <v>21282</v>
      </c>
      <c r="AL115" s="245">
        <v>22593</v>
      </c>
    </row>
    <row r="116" spans="1:55" x14ac:dyDescent="0.35">
      <c r="A116" s="390" t="s">
        <v>379</v>
      </c>
      <c r="B116" s="249">
        <v>144755</v>
      </c>
      <c r="C116" s="389">
        <v>7.8152500901624649</v>
      </c>
      <c r="E116" s="249">
        <v>12559</v>
      </c>
      <c r="F116" s="249">
        <v>4070</v>
      </c>
      <c r="G116" s="249">
        <v>4858</v>
      </c>
      <c r="H116" s="249">
        <v>2423</v>
      </c>
      <c r="I116" s="249">
        <v>2938</v>
      </c>
      <c r="J116" s="249">
        <v>5948</v>
      </c>
      <c r="K116" s="245">
        <f t="shared" si="0"/>
        <v>13339</v>
      </c>
      <c r="L116" s="249">
        <v>3146</v>
      </c>
      <c r="M116" s="249">
        <v>8669</v>
      </c>
      <c r="N116" s="249">
        <v>1524</v>
      </c>
      <c r="O116" s="249">
        <v>1671</v>
      </c>
      <c r="P116" s="249">
        <v>1798</v>
      </c>
      <c r="Q116" s="249">
        <v>2747</v>
      </c>
      <c r="R116" s="249">
        <v>2191</v>
      </c>
      <c r="S116" s="249">
        <v>1562</v>
      </c>
      <c r="T116" s="249">
        <v>4650</v>
      </c>
      <c r="U116" s="249">
        <v>2417</v>
      </c>
      <c r="V116" s="249">
        <v>4558</v>
      </c>
      <c r="W116" s="249">
        <v>1165</v>
      </c>
      <c r="X116" s="249">
        <v>2979</v>
      </c>
      <c r="Y116" s="249">
        <v>4799</v>
      </c>
      <c r="Z116" s="249">
        <v>8767</v>
      </c>
      <c r="AA116" s="249">
        <v>4863</v>
      </c>
      <c r="AB116" s="249">
        <v>4602</v>
      </c>
      <c r="AC116" s="249">
        <v>9644</v>
      </c>
      <c r="AD116" s="249">
        <v>5971</v>
      </c>
      <c r="AE116" s="249">
        <v>2566</v>
      </c>
      <c r="AF116" s="231">
        <f t="shared" si="1"/>
        <v>5541</v>
      </c>
      <c r="AG116" s="250">
        <v>612</v>
      </c>
      <c r="AH116" s="249">
        <v>4929</v>
      </c>
      <c r="AI116" s="249">
        <v>9595</v>
      </c>
      <c r="AJ116" s="249">
        <v>5719</v>
      </c>
      <c r="AK116" s="249">
        <v>5722</v>
      </c>
      <c r="AL116" s="249">
        <v>5093</v>
      </c>
    </row>
    <row r="117" spans="1:55" x14ac:dyDescent="0.35">
      <c r="A117" s="390" t="s">
        <v>380</v>
      </c>
      <c r="B117" s="249">
        <v>1707457</v>
      </c>
      <c r="C117" s="389">
        <v>92.184749909837535</v>
      </c>
      <c r="E117" s="249">
        <v>98557</v>
      </c>
      <c r="F117" s="249">
        <v>66951</v>
      </c>
      <c r="G117" s="249">
        <v>106272</v>
      </c>
      <c r="H117" s="249">
        <v>51772</v>
      </c>
      <c r="I117" s="249">
        <v>47946</v>
      </c>
      <c r="J117" s="249">
        <v>52660</v>
      </c>
      <c r="K117" s="245">
        <f t="shared" si="0"/>
        <v>83028</v>
      </c>
      <c r="L117" s="249">
        <v>32602</v>
      </c>
      <c r="M117" s="249">
        <v>21032</v>
      </c>
      <c r="N117" s="249">
        <v>29394</v>
      </c>
      <c r="O117" s="249">
        <v>22961</v>
      </c>
      <c r="P117" s="249">
        <v>32117</v>
      </c>
      <c r="Q117" s="249">
        <v>15301</v>
      </c>
      <c r="R117" s="249">
        <v>19343</v>
      </c>
      <c r="S117" s="249">
        <v>47105</v>
      </c>
      <c r="T117" s="249">
        <v>71404</v>
      </c>
      <c r="U117" s="249">
        <v>49153</v>
      </c>
      <c r="V117" s="249">
        <v>79582</v>
      </c>
      <c r="W117" s="249">
        <v>29929</v>
      </c>
      <c r="X117" s="249">
        <v>53842</v>
      </c>
      <c r="Y117" s="249">
        <v>76108</v>
      </c>
      <c r="Z117" s="249">
        <v>91521</v>
      </c>
      <c r="AA117" s="249">
        <v>95094</v>
      </c>
      <c r="AB117" s="249">
        <v>81625</v>
      </c>
      <c r="AC117" s="249">
        <v>127580</v>
      </c>
      <c r="AD117" s="249">
        <v>65322</v>
      </c>
      <c r="AE117" s="249">
        <v>66929</v>
      </c>
      <c r="AF117" s="231">
        <f t="shared" si="1"/>
        <v>56680</v>
      </c>
      <c r="AG117" s="249">
        <v>22825</v>
      </c>
      <c r="AH117" s="249">
        <v>33855</v>
      </c>
      <c r="AI117" s="249">
        <v>56867</v>
      </c>
      <c r="AJ117" s="249">
        <v>28748</v>
      </c>
      <c r="AK117" s="249">
        <v>15560</v>
      </c>
      <c r="AL117" s="249">
        <v>17500</v>
      </c>
    </row>
    <row r="118" spans="1:55" x14ac:dyDescent="0.35">
      <c r="B118" s="249"/>
      <c r="C118" s="389"/>
      <c r="E118" s="249"/>
      <c r="F118" s="249"/>
      <c r="G118" s="249"/>
      <c r="H118" s="249"/>
      <c r="I118" s="249"/>
      <c r="J118" s="249"/>
      <c r="K118" s="245"/>
      <c r="L118" s="245"/>
      <c r="M118" s="249"/>
      <c r="N118" s="249"/>
      <c r="O118" s="249"/>
      <c r="P118" s="249"/>
      <c r="Q118" s="249"/>
      <c r="R118" s="249"/>
      <c r="S118" s="249"/>
      <c r="T118" s="249"/>
      <c r="U118" s="249"/>
      <c r="V118" s="249"/>
      <c r="W118" s="249"/>
      <c r="X118" s="249"/>
      <c r="Y118" s="249"/>
      <c r="Z118" s="249"/>
      <c r="AA118" s="249"/>
      <c r="AB118" s="249"/>
      <c r="AC118" s="249"/>
      <c r="AD118" s="249"/>
      <c r="AE118" s="249"/>
      <c r="AF118" s="231"/>
      <c r="AG118" s="231"/>
      <c r="AH118" s="249"/>
      <c r="AI118" s="249"/>
      <c r="AJ118" s="249"/>
      <c r="AK118" s="249"/>
      <c r="AL118" s="249"/>
      <c r="AM118" s="249"/>
    </row>
    <row r="119" spans="1:55" s="247" customFormat="1" x14ac:dyDescent="0.35">
      <c r="A119" s="387" t="s">
        <v>21</v>
      </c>
      <c r="C119" s="389"/>
      <c r="K119" s="245"/>
      <c r="L119" s="245"/>
      <c r="AF119" s="231"/>
      <c r="AG119" s="231"/>
    </row>
    <row r="120" spans="1:55" s="247" customFormat="1" x14ac:dyDescent="0.35">
      <c r="A120" s="387" t="s">
        <v>20</v>
      </c>
      <c r="B120" s="245">
        <v>1949273</v>
      </c>
      <c r="C120" s="389">
        <v>100</v>
      </c>
      <c r="E120" s="245">
        <v>117020</v>
      </c>
      <c r="F120" s="245">
        <v>75280</v>
      </c>
      <c r="G120" s="245">
        <v>119865</v>
      </c>
      <c r="H120" s="245">
        <v>60054</v>
      </c>
      <c r="I120" s="245">
        <v>56621</v>
      </c>
      <c r="J120" s="245">
        <v>62495</v>
      </c>
      <c r="K120" s="245">
        <f t="shared" si="0"/>
        <v>112700</v>
      </c>
      <c r="L120" s="245">
        <v>42291</v>
      </c>
      <c r="M120" s="245">
        <v>37806</v>
      </c>
      <c r="N120" s="245">
        <v>32603</v>
      </c>
      <c r="O120" s="245">
        <v>26345</v>
      </c>
      <c r="P120" s="245">
        <v>35694</v>
      </c>
      <c r="Q120" s="245">
        <v>19980</v>
      </c>
      <c r="R120" s="245">
        <v>24490</v>
      </c>
      <c r="S120" s="245">
        <v>52926</v>
      </c>
      <c r="T120" s="245">
        <v>80848</v>
      </c>
      <c r="U120" s="245">
        <v>52859</v>
      </c>
      <c r="V120" s="245">
        <v>85875</v>
      </c>
      <c r="W120" s="245">
        <v>29423</v>
      </c>
      <c r="X120" s="245">
        <v>60256</v>
      </c>
      <c r="Y120" s="245">
        <v>82662</v>
      </c>
      <c r="Z120" s="245">
        <v>103187</v>
      </c>
      <c r="AA120" s="245">
        <v>102786</v>
      </c>
      <c r="AB120" s="245">
        <v>88954</v>
      </c>
      <c r="AC120" s="245">
        <v>138212</v>
      </c>
      <c r="AD120" s="245">
        <v>73211</v>
      </c>
      <c r="AE120" s="245">
        <v>72091</v>
      </c>
      <c r="AF120" s="231">
        <f t="shared" si="1"/>
        <v>65066</v>
      </c>
      <c r="AG120" s="245">
        <v>25928</v>
      </c>
      <c r="AH120" s="245">
        <v>39138</v>
      </c>
      <c r="AI120" s="245">
        <v>67216</v>
      </c>
      <c r="AJ120" s="245">
        <v>34165</v>
      </c>
      <c r="AK120" s="245">
        <v>23515</v>
      </c>
      <c r="AL120" s="245">
        <v>25477</v>
      </c>
    </row>
    <row r="121" spans="1:55" x14ac:dyDescent="0.35">
      <c r="A121" s="390" t="s">
        <v>379</v>
      </c>
      <c r="B121" s="249">
        <v>308458</v>
      </c>
      <c r="C121" s="389">
        <v>15.824258582558729</v>
      </c>
      <c r="E121" s="249">
        <v>25199</v>
      </c>
      <c r="F121" s="249">
        <v>9273</v>
      </c>
      <c r="G121" s="249">
        <v>13457</v>
      </c>
      <c r="H121" s="249">
        <v>7107</v>
      </c>
      <c r="I121" s="249">
        <v>7379</v>
      </c>
      <c r="J121" s="249">
        <v>10936</v>
      </c>
      <c r="K121" s="245">
        <f t="shared" si="0"/>
        <v>27963</v>
      </c>
      <c r="L121" s="249">
        <v>6929</v>
      </c>
      <c r="M121" s="249">
        <v>17349</v>
      </c>
      <c r="N121" s="249">
        <v>3685</v>
      </c>
      <c r="O121" s="249">
        <v>3767</v>
      </c>
      <c r="P121" s="249">
        <v>5484</v>
      </c>
      <c r="Q121" s="249">
        <v>6496</v>
      </c>
      <c r="R121" s="249">
        <v>6011</v>
      </c>
      <c r="S121" s="249">
        <v>4593</v>
      </c>
      <c r="T121" s="249">
        <v>10233</v>
      </c>
      <c r="U121" s="249">
        <v>5689</v>
      </c>
      <c r="V121" s="249">
        <v>9241</v>
      </c>
      <c r="W121" s="249">
        <v>2089</v>
      </c>
      <c r="X121" s="249">
        <v>7625</v>
      </c>
      <c r="Y121" s="249">
        <v>10050</v>
      </c>
      <c r="Z121" s="249">
        <v>17517</v>
      </c>
      <c r="AA121" s="249">
        <v>10305</v>
      </c>
      <c r="AB121" s="249">
        <v>10377</v>
      </c>
      <c r="AC121" s="249">
        <v>20121</v>
      </c>
      <c r="AD121" s="249">
        <v>13530</v>
      </c>
      <c r="AE121" s="249">
        <v>6149</v>
      </c>
      <c r="AF121" s="231">
        <f t="shared" si="1"/>
        <v>10991</v>
      </c>
      <c r="AG121" s="249">
        <v>1668</v>
      </c>
      <c r="AH121" s="249">
        <v>9323</v>
      </c>
      <c r="AI121" s="249">
        <v>16352</v>
      </c>
      <c r="AJ121" s="249">
        <v>10029</v>
      </c>
      <c r="AK121" s="249">
        <v>10377</v>
      </c>
      <c r="AL121" s="249">
        <v>10118</v>
      </c>
    </row>
    <row r="122" spans="1:55" x14ac:dyDescent="0.35">
      <c r="A122" s="390" t="s">
        <v>380</v>
      </c>
      <c r="B122" s="249">
        <v>1640815</v>
      </c>
      <c r="C122" s="389">
        <v>84.175741417441273</v>
      </c>
      <c r="E122" s="249">
        <v>91821</v>
      </c>
      <c r="F122" s="249">
        <v>66007</v>
      </c>
      <c r="G122" s="249">
        <v>106408</v>
      </c>
      <c r="H122" s="249">
        <v>52947</v>
      </c>
      <c r="I122" s="249">
        <v>49242</v>
      </c>
      <c r="J122" s="249">
        <v>51559</v>
      </c>
      <c r="K122" s="245">
        <f t="shared" si="0"/>
        <v>84737</v>
      </c>
      <c r="L122" s="249">
        <v>35362</v>
      </c>
      <c r="M122" s="249">
        <v>20457</v>
      </c>
      <c r="N122" s="249">
        <v>28918</v>
      </c>
      <c r="O122" s="249">
        <v>22578</v>
      </c>
      <c r="P122" s="249">
        <v>30210</v>
      </c>
      <c r="Q122" s="249">
        <v>13484</v>
      </c>
      <c r="R122" s="249">
        <v>18479</v>
      </c>
      <c r="S122" s="249">
        <v>48333</v>
      </c>
      <c r="T122" s="249">
        <v>70615</v>
      </c>
      <c r="U122" s="249">
        <v>47170</v>
      </c>
      <c r="V122" s="249">
        <v>76634</v>
      </c>
      <c r="W122" s="249">
        <v>27334</v>
      </c>
      <c r="X122" s="249">
        <v>52631</v>
      </c>
      <c r="Y122" s="249">
        <v>72612</v>
      </c>
      <c r="Z122" s="249">
        <v>85670</v>
      </c>
      <c r="AA122" s="249">
        <v>92481</v>
      </c>
      <c r="AB122" s="249">
        <v>78577</v>
      </c>
      <c r="AC122" s="249">
        <v>118091</v>
      </c>
      <c r="AD122" s="249">
        <v>59681</v>
      </c>
      <c r="AE122" s="249">
        <v>65942</v>
      </c>
      <c r="AF122" s="231">
        <f t="shared" si="1"/>
        <v>54075</v>
      </c>
      <c r="AG122" s="249">
        <v>24260</v>
      </c>
      <c r="AH122" s="249">
        <v>29815</v>
      </c>
      <c r="AI122" s="249">
        <v>50864</v>
      </c>
      <c r="AJ122" s="249">
        <v>24136</v>
      </c>
      <c r="AK122" s="249">
        <v>13138</v>
      </c>
      <c r="AL122" s="249">
        <v>15359</v>
      </c>
    </row>
    <row r="123" spans="1:55" x14ac:dyDescent="0.35">
      <c r="B123" s="249"/>
      <c r="C123" s="389"/>
      <c r="E123" s="249"/>
      <c r="F123" s="249"/>
      <c r="G123" s="249"/>
      <c r="H123" s="249"/>
      <c r="I123" s="249"/>
      <c r="J123" s="249"/>
      <c r="K123" s="245"/>
      <c r="L123" s="249"/>
      <c r="M123" s="249"/>
      <c r="N123" s="249"/>
      <c r="O123" s="249"/>
      <c r="P123" s="249"/>
      <c r="Q123" s="249"/>
      <c r="R123" s="249"/>
      <c r="S123" s="249"/>
      <c r="T123" s="249"/>
      <c r="U123" s="249"/>
      <c r="V123" s="249"/>
      <c r="W123" s="249"/>
      <c r="X123" s="249"/>
      <c r="Y123" s="249"/>
      <c r="Z123" s="249"/>
      <c r="AA123" s="249"/>
      <c r="AB123" s="249"/>
      <c r="AC123" s="249"/>
      <c r="AD123" s="249"/>
      <c r="AE123" s="249"/>
      <c r="AF123" s="231"/>
      <c r="AG123" s="249"/>
      <c r="AH123" s="249"/>
      <c r="AI123" s="249"/>
      <c r="AJ123" s="249"/>
      <c r="AK123" s="249"/>
      <c r="AL123" s="249"/>
    </row>
    <row r="124" spans="1:55" s="247" customFormat="1" x14ac:dyDescent="0.35">
      <c r="A124" s="387" t="s">
        <v>22</v>
      </c>
      <c r="C124" s="389"/>
      <c r="K124" s="245"/>
      <c r="AF124" s="231"/>
    </row>
    <row r="125" spans="1:55" s="247" customFormat="1" x14ac:dyDescent="0.35">
      <c r="A125" s="387" t="s">
        <v>15</v>
      </c>
      <c r="C125" s="389"/>
      <c r="K125" s="245"/>
      <c r="AF125" s="231"/>
    </row>
    <row r="126" spans="1:55" s="247" customFormat="1" x14ac:dyDescent="0.35">
      <c r="A126" s="387" t="s">
        <v>20</v>
      </c>
      <c r="B126" s="245">
        <v>3513866</v>
      </c>
      <c r="C126" s="389">
        <v>100</v>
      </c>
      <c r="E126" s="245">
        <v>176651</v>
      </c>
      <c r="F126" s="245">
        <v>146301</v>
      </c>
      <c r="G126" s="245">
        <v>230995</v>
      </c>
      <c r="H126" s="245">
        <v>114249</v>
      </c>
      <c r="I126" s="245">
        <v>107505</v>
      </c>
      <c r="J126" s="245">
        <v>121103</v>
      </c>
      <c r="K126" s="245">
        <f t="shared" si="0"/>
        <v>209067</v>
      </c>
      <c r="L126" s="245">
        <v>78039</v>
      </c>
      <c r="M126" s="245">
        <v>67507</v>
      </c>
      <c r="N126" s="245">
        <v>63521</v>
      </c>
      <c r="O126" s="245">
        <v>50977</v>
      </c>
      <c r="P126" s="245">
        <v>69609</v>
      </c>
      <c r="Q126" s="245">
        <v>38028</v>
      </c>
      <c r="R126" s="245">
        <v>46024</v>
      </c>
      <c r="S126" s="245">
        <v>101593</v>
      </c>
      <c r="T126" s="245">
        <v>156902</v>
      </c>
      <c r="U126" s="245">
        <v>104429</v>
      </c>
      <c r="V126" s="245">
        <v>170015</v>
      </c>
      <c r="W126" s="245">
        <v>60517</v>
      </c>
      <c r="X126" s="245">
        <v>117077</v>
      </c>
      <c r="Y126" s="245">
        <v>163569</v>
      </c>
      <c r="Z126" s="245">
        <v>140755</v>
      </c>
      <c r="AA126" s="245">
        <v>190710</v>
      </c>
      <c r="AB126" s="245">
        <v>148930</v>
      </c>
      <c r="AC126" s="245">
        <v>260898</v>
      </c>
      <c r="AD126" s="245">
        <v>144504</v>
      </c>
      <c r="AE126" s="245">
        <v>141586</v>
      </c>
      <c r="AF126" s="231">
        <f t="shared" si="1"/>
        <v>127287</v>
      </c>
      <c r="AG126" s="245">
        <v>49365</v>
      </c>
      <c r="AH126" s="245">
        <v>77922</v>
      </c>
      <c r="AI126" s="245">
        <v>106859</v>
      </c>
      <c r="AJ126" s="245">
        <v>30238</v>
      </c>
      <c r="AK126" s="245">
        <v>20253</v>
      </c>
      <c r="AL126" s="245">
        <v>17235</v>
      </c>
    </row>
    <row r="127" spans="1:55" x14ac:dyDescent="0.35">
      <c r="A127" s="390" t="s">
        <v>379</v>
      </c>
      <c r="B127" s="249">
        <v>384754</v>
      </c>
      <c r="C127" s="389">
        <v>10.949592272442944</v>
      </c>
      <c r="E127" s="249">
        <v>21957</v>
      </c>
      <c r="F127" s="249">
        <v>13343</v>
      </c>
      <c r="G127" s="249">
        <v>18315</v>
      </c>
      <c r="H127" s="249">
        <v>9530</v>
      </c>
      <c r="I127" s="249">
        <v>10317</v>
      </c>
      <c r="J127" s="249">
        <v>16884</v>
      </c>
      <c r="K127" s="245">
        <f t="shared" si="0"/>
        <v>41302</v>
      </c>
      <c r="L127" s="249">
        <v>10075</v>
      </c>
      <c r="M127" s="249">
        <v>26018</v>
      </c>
      <c r="N127" s="249">
        <v>5209</v>
      </c>
      <c r="O127" s="249">
        <v>5438</v>
      </c>
      <c r="P127" s="249">
        <v>7282</v>
      </c>
      <c r="Q127" s="249">
        <v>9243</v>
      </c>
      <c r="R127" s="249">
        <v>8202</v>
      </c>
      <c r="S127" s="249">
        <v>6155</v>
      </c>
      <c r="T127" s="249">
        <v>14883</v>
      </c>
      <c r="U127" s="249">
        <v>8106</v>
      </c>
      <c r="V127" s="249">
        <v>13799</v>
      </c>
      <c r="W127" s="249">
        <v>3254</v>
      </c>
      <c r="X127" s="249">
        <v>10604</v>
      </c>
      <c r="Y127" s="249">
        <v>14849</v>
      </c>
      <c r="Z127" s="249">
        <v>17934</v>
      </c>
      <c r="AA127" s="249">
        <v>14098</v>
      </c>
      <c r="AB127" s="249">
        <v>12743</v>
      </c>
      <c r="AC127" s="249">
        <v>28371</v>
      </c>
      <c r="AD127" s="249">
        <v>19501</v>
      </c>
      <c r="AE127" s="249">
        <v>8715</v>
      </c>
      <c r="AF127" s="231">
        <f t="shared" si="1"/>
        <v>16532</v>
      </c>
      <c r="AG127" s="249">
        <v>2280</v>
      </c>
      <c r="AH127" s="249">
        <v>14252</v>
      </c>
      <c r="AI127" s="249">
        <v>17485</v>
      </c>
      <c r="AJ127" s="249">
        <v>4834</v>
      </c>
      <c r="AK127" s="249">
        <v>7060</v>
      </c>
      <c r="AL127" s="249">
        <v>4018</v>
      </c>
    </row>
    <row r="128" spans="1:55" x14ac:dyDescent="0.35">
      <c r="A128" s="390" t="s">
        <v>380</v>
      </c>
      <c r="B128" s="249">
        <v>3129112</v>
      </c>
      <c r="C128" s="389">
        <v>89.050407727557058</v>
      </c>
      <c r="E128" s="249">
        <v>154694</v>
      </c>
      <c r="F128" s="249">
        <v>132958</v>
      </c>
      <c r="G128" s="249">
        <v>212680</v>
      </c>
      <c r="H128" s="249">
        <v>104719</v>
      </c>
      <c r="I128" s="249">
        <v>97188</v>
      </c>
      <c r="J128" s="249">
        <v>104219</v>
      </c>
      <c r="K128" s="245">
        <f t="shared" si="0"/>
        <v>167765</v>
      </c>
      <c r="L128" s="249">
        <v>67964</v>
      </c>
      <c r="M128" s="249">
        <v>41489</v>
      </c>
      <c r="N128" s="249">
        <v>58312</v>
      </c>
      <c r="O128" s="249">
        <v>45539</v>
      </c>
      <c r="P128" s="249">
        <v>62327</v>
      </c>
      <c r="Q128" s="249">
        <v>28785</v>
      </c>
      <c r="R128" s="249">
        <v>37822</v>
      </c>
      <c r="S128" s="249">
        <v>95438</v>
      </c>
      <c r="T128" s="249">
        <v>142019</v>
      </c>
      <c r="U128" s="249">
        <v>96323</v>
      </c>
      <c r="V128" s="249">
        <v>156216</v>
      </c>
      <c r="W128" s="249">
        <v>57263</v>
      </c>
      <c r="X128" s="249">
        <v>106473</v>
      </c>
      <c r="Y128" s="249">
        <v>148720</v>
      </c>
      <c r="Z128" s="249">
        <v>122821</v>
      </c>
      <c r="AA128" s="249">
        <v>176612</v>
      </c>
      <c r="AB128" s="249">
        <v>136187</v>
      </c>
      <c r="AC128" s="249">
        <v>232527</v>
      </c>
      <c r="AD128" s="249">
        <v>125003</v>
      </c>
      <c r="AE128" s="249">
        <v>132871</v>
      </c>
      <c r="AF128" s="231">
        <f t="shared" si="1"/>
        <v>110755</v>
      </c>
      <c r="AG128" s="249">
        <v>47085</v>
      </c>
      <c r="AH128" s="249">
        <v>63670</v>
      </c>
      <c r="AI128" s="249">
        <v>89374</v>
      </c>
      <c r="AJ128" s="249">
        <v>25404</v>
      </c>
      <c r="AK128" s="249">
        <v>13193</v>
      </c>
      <c r="AL128" s="249">
        <v>13217</v>
      </c>
    </row>
    <row r="129" spans="1:62" x14ac:dyDescent="0.35">
      <c r="B129" s="249"/>
      <c r="C129" s="389"/>
      <c r="E129" s="249"/>
      <c r="F129" s="249"/>
      <c r="G129" s="249"/>
      <c r="H129" s="249"/>
      <c r="I129" s="249"/>
      <c r="J129" s="249"/>
      <c r="K129" s="245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49"/>
      <c r="AD129" s="249"/>
      <c r="AE129" s="249"/>
      <c r="AF129" s="231"/>
      <c r="AG129" s="249"/>
      <c r="AH129" s="249"/>
      <c r="AI129" s="249"/>
      <c r="AJ129" s="249"/>
      <c r="AK129" s="249"/>
      <c r="AL129" s="249"/>
    </row>
    <row r="130" spans="1:62" s="247" customFormat="1" x14ac:dyDescent="0.35">
      <c r="A130" s="387" t="s">
        <v>19</v>
      </c>
      <c r="C130" s="389"/>
      <c r="K130" s="245"/>
      <c r="AF130" s="231"/>
    </row>
    <row r="131" spans="1:62" s="247" customFormat="1" x14ac:dyDescent="0.35">
      <c r="A131" s="387" t="s">
        <v>20</v>
      </c>
      <c r="B131" s="245">
        <v>1710312</v>
      </c>
      <c r="C131" s="389">
        <v>100</v>
      </c>
      <c r="E131" s="245">
        <v>86132</v>
      </c>
      <c r="F131" s="245">
        <v>71021</v>
      </c>
      <c r="G131" s="245">
        <v>111130</v>
      </c>
      <c r="H131" s="245">
        <v>54195</v>
      </c>
      <c r="I131" s="245">
        <v>50884</v>
      </c>
      <c r="J131" s="245">
        <v>58608</v>
      </c>
      <c r="K131" s="245">
        <f t="shared" si="0"/>
        <v>96367</v>
      </c>
      <c r="L131" s="245">
        <v>35748</v>
      </c>
      <c r="M131" s="245">
        <v>29701</v>
      </c>
      <c r="N131" s="245">
        <v>30918</v>
      </c>
      <c r="O131" s="245">
        <v>24632</v>
      </c>
      <c r="P131" s="245">
        <v>33915</v>
      </c>
      <c r="Q131" s="245">
        <v>18048</v>
      </c>
      <c r="R131" s="245">
        <v>21534</v>
      </c>
      <c r="S131" s="245">
        <v>48667</v>
      </c>
      <c r="T131" s="245">
        <v>76054</v>
      </c>
      <c r="U131" s="245">
        <v>51570</v>
      </c>
      <c r="V131" s="245">
        <v>84140</v>
      </c>
      <c r="W131" s="245">
        <v>31094</v>
      </c>
      <c r="X131" s="245">
        <v>56821</v>
      </c>
      <c r="Y131" s="245">
        <v>80907</v>
      </c>
      <c r="Z131" s="245">
        <v>69261</v>
      </c>
      <c r="AA131" s="245">
        <v>93758</v>
      </c>
      <c r="AB131" s="245">
        <v>72914</v>
      </c>
      <c r="AC131" s="245">
        <v>129888</v>
      </c>
      <c r="AD131" s="245">
        <v>71293</v>
      </c>
      <c r="AE131" s="245">
        <v>69495</v>
      </c>
      <c r="AF131" s="231">
        <f t="shared" si="1"/>
        <v>62221</v>
      </c>
      <c r="AG131" s="245">
        <v>23437</v>
      </c>
      <c r="AH131" s="245">
        <v>38784</v>
      </c>
      <c r="AI131" s="245">
        <v>53269</v>
      </c>
      <c r="AJ131" s="245">
        <v>15043</v>
      </c>
      <c r="AK131" s="245">
        <v>9596</v>
      </c>
      <c r="AL131" s="245">
        <v>7855</v>
      </c>
    </row>
    <row r="132" spans="1:62" x14ac:dyDescent="0.35">
      <c r="A132" s="390" t="s">
        <v>379</v>
      </c>
      <c r="B132" s="249">
        <v>119947</v>
      </c>
      <c r="C132" s="389">
        <v>7.0131648494543688</v>
      </c>
      <c r="E132" s="249">
        <v>6888</v>
      </c>
      <c r="F132" s="249">
        <v>4070</v>
      </c>
      <c r="G132" s="249">
        <v>4858</v>
      </c>
      <c r="H132" s="249">
        <v>2423</v>
      </c>
      <c r="I132" s="249">
        <v>2938</v>
      </c>
      <c r="J132" s="249">
        <v>5948</v>
      </c>
      <c r="K132" s="245">
        <f t="shared" si="0"/>
        <v>13339</v>
      </c>
      <c r="L132" s="249">
        <v>3146</v>
      </c>
      <c r="M132" s="249">
        <v>8669</v>
      </c>
      <c r="N132" s="249">
        <v>1524</v>
      </c>
      <c r="O132" s="249">
        <v>1671</v>
      </c>
      <c r="P132" s="249">
        <v>1798</v>
      </c>
      <c r="Q132" s="249">
        <v>2747</v>
      </c>
      <c r="R132" s="249">
        <v>2191</v>
      </c>
      <c r="S132" s="249">
        <v>1562</v>
      </c>
      <c r="T132" s="249">
        <v>4650</v>
      </c>
      <c r="U132" s="249">
        <v>2417</v>
      </c>
      <c r="V132" s="249">
        <v>4558</v>
      </c>
      <c r="W132" s="249">
        <v>1165</v>
      </c>
      <c r="X132" s="249">
        <v>2979</v>
      </c>
      <c r="Y132" s="249">
        <v>4799</v>
      </c>
      <c r="Z132" s="249">
        <v>5858</v>
      </c>
      <c r="AA132" s="249">
        <v>4457</v>
      </c>
      <c r="AB132" s="249">
        <v>3780</v>
      </c>
      <c r="AC132" s="249">
        <v>9156</v>
      </c>
      <c r="AD132" s="249">
        <v>5971</v>
      </c>
      <c r="AE132" s="249">
        <v>2566</v>
      </c>
      <c r="AF132" s="231">
        <f t="shared" si="1"/>
        <v>5541</v>
      </c>
      <c r="AG132" s="250">
        <v>612</v>
      </c>
      <c r="AH132" s="249">
        <v>4929</v>
      </c>
      <c r="AI132" s="249">
        <v>6469</v>
      </c>
      <c r="AJ132" s="249">
        <v>1470</v>
      </c>
      <c r="AK132" s="249">
        <v>2502</v>
      </c>
      <c r="AL132" s="249">
        <v>1176</v>
      </c>
    </row>
    <row r="133" spans="1:62" x14ac:dyDescent="0.35">
      <c r="A133" s="390" t="s">
        <v>380</v>
      </c>
      <c r="B133" s="249">
        <v>1590365</v>
      </c>
      <c r="C133" s="389">
        <v>92.98683515054563</v>
      </c>
      <c r="E133" s="249">
        <v>79244</v>
      </c>
      <c r="F133" s="249">
        <v>66951</v>
      </c>
      <c r="G133" s="249">
        <v>106272</v>
      </c>
      <c r="H133" s="249">
        <v>51772</v>
      </c>
      <c r="I133" s="249">
        <v>47946</v>
      </c>
      <c r="J133" s="249">
        <v>52660</v>
      </c>
      <c r="K133" s="245">
        <f t="shared" si="0"/>
        <v>83028</v>
      </c>
      <c r="L133" s="249">
        <v>32602</v>
      </c>
      <c r="M133" s="249">
        <v>21032</v>
      </c>
      <c r="N133" s="249">
        <v>29394</v>
      </c>
      <c r="O133" s="249">
        <v>22961</v>
      </c>
      <c r="P133" s="249">
        <v>32117</v>
      </c>
      <c r="Q133" s="249">
        <v>15301</v>
      </c>
      <c r="R133" s="249">
        <v>19343</v>
      </c>
      <c r="S133" s="249">
        <v>47105</v>
      </c>
      <c r="T133" s="249">
        <v>71404</v>
      </c>
      <c r="U133" s="249">
        <v>49153</v>
      </c>
      <c r="V133" s="249">
        <v>79582</v>
      </c>
      <c r="W133" s="249">
        <v>29929</v>
      </c>
      <c r="X133" s="249">
        <v>53842</v>
      </c>
      <c r="Y133" s="249">
        <v>76108</v>
      </c>
      <c r="Z133" s="249">
        <v>63403</v>
      </c>
      <c r="AA133" s="249">
        <v>89301</v>
      </c>
      <c r="AB133" s="249">
        <v>69134</v>
      </c>
      <c r="AC133" s="249">
        <v>120732</v>
      </c>
      <c r="AD133" s="249">
        <v>65322</v>
      </c>
      <c r="AE133" s="249">
        <v>66929</v>
      </c>
      <c r="AF133" s="231">
        <f t="shared" si="1"/>
        <v>56680</v>
      </c>
      <c r="AG133" s="249">
        <v>22825</v>
      </c>
      <c r="AH133" s="249">
        <v>33855</v>
      </c>
      <c r="AI133" s="249">
        <v>46800</v>
      </c>
      <c r="AJ133" s="249">
        <v>13573</v>
      </c>
      <c r="AK133" s="249">
        <v>7094</v>
      </c>
      <c r="AL133" s="249">
        <v>6679</v>
      </c>
    </row>
    <row r="134" spans="1:62" x14ac:dyDescent="0.35">
      <c r="B134" s="249"/>
      <c r="C134" s="389"/>
      <c r="E134" s="249"/>
      <c r="F134" s="249"/>
      <c r="G134" s="249"/>
      <c r="H134" s="249"/>
      <c r="I134" s="249"/>
      <c r="J134" s="249"/>
      <c r="K134" s="245"/>
      <c r="L134" s="249"/>
      <c r="M134" s="249"/>
      <c r="N134" s="249"/>
      <c r="O134" s="249"/>
      <c r="P134" s="249"/>
      <c r="Q134" s="249"/>
      <c r="R134" s="249"/>
      <c r="S134" s="249"/>
      <c r="T134" s="249"/>
      <c r="U134" s="249"/>
      <c r="V134" s="249"/>
      <c r="W134" s="249"/>
      <c r="X134" s="249"/>
      <c r="Y134" s="249"/>
      <c r="Z134" s="249"/>
      <c r="AA134" s="249"/>
      <c r="AB134" s="249"/>
      <c r="AC134" s="249"/>
      <c r="AD134" s="249"/>
      <c r="AE134" s="249"/>
      <c r="AF134" s="231"/>
      <c r="AG134" s="249"/>
      <c r="AH134" s="249"/>
      <c r="AI134" s="249"/>
      <c r="AJ134" s="249"/>
      <c r="AK134" s="249"/>
      <c r="AL134" s="249"/>
    </row>
    <row r="135" spans="1:62" s="247" customFormat="1" x14ac:dyDescent="0.35">
      <c r="A135" s="387" t="s">
        <v>21</v>
      </c>
      <c r="C135" s="389"/>
      <c r="K135" s="245"/>
      <c r="AF135" s="231"/>
    </row>
    <row r="136" spans="1:62" s="247" customFormat="1" x14ac:dyDescent="0.35">
      <c r="A136" s="387" t="s">
        <v>20</v>
      </c>
      <c r="B136" s="245">
        <v>1803554</v>
      </c>
      <c r="C136" s="389">
        <v>100</v>
      </c>
      <c r="E136" s="245">
        <v>90519</v>
      </c>
      <c r="F136" s="245">
        <v>75280</v>
      </c>
      <c r="G136" s="245">
        <v>119865</v>
      </c>
      <c r="H136" s="245">
        <v>60054</v>
      </c>
      <c r="I136" s="245">
        <v>56621</v>
      </c>
      <c r="J136" s="245">
        <v>62495</v>
      </c>
      <c r="K136" s="245">
        <f t="shared" si="0"/>
        <v>112700</v>
      </c>
      <c r="L136" s="245">
        <v>42291</v>
      </c>
      <c r="M136" s="245">
        <v>37806</v>
      </c>
      <c r="N136" s="245">
        <v>32603</v>
      </c>
      <c r="O136" s="245">
        <v>26345</v>
      </c>
      <c r="P136" s="245">
        <v>35694</v>
      </c>
      <c r="Q136" s="245">
        <v>19980</v>
      </c>
      <c r="R136" s="245">
        <v>24490</v>
      </c>
      <c r="S136" s="245">
        <v>52926</v>
      </c>
      <c r="T136" s="245">
        <v>80848</v>
      </c>
      <c r="U136" s="245">
        <v>52859</v>
      </c>
      <c r="V136" s="245">
        <v>85875</v>
      </c>
      <c r="W136" s="245">
        <v>29423</v>
      </c>
      <c r="X136" s="245">
        <v>60256</v>
      </c>
      <c r="Y136" s="245">
        <v>82662</v>
      </c>
      <c r="Z136" s="245">
        <v>71494</v>
      </c>
      <c r="AA136" s="245">
        <v>96952</v>
      </c>
      <c r="AB136" s="245">
        <v>76016</v>
      </c>
      <c r="AC136" s="245">
        <v>131010</v>
      </c>
      <c r="AD136" s="245">
        <v>73211</v>
      </c>
      <c r="AE136" s="245">
        <v>72091</v>
      </c>
      <c r="AF136" s="231">
        <f t="shared" si="1"/>
        <v>65066</v>
      </c>
      <c r="AG136" s="245">
        <v>25928</v>
      </c>
      <c r="AH136" s="245">
        <v>39138</v>
      </c>
      <c r="AI136" s="245">
        <v>53590</v>
      </c>
      <c r="AJ136" s="245">
        <v>15195</v>
      </c>
      <c r="AK136" s="245">
        <v>10657</v>
      </c>
      <c r="AL136" s="245">
        <v>9380</v>
      </c>
    </row>
    <row r="137" spans="1:62" x14ac:dyDescent="0.35">
      <c r="A137" s="390" t="s">
        <v>379</v>
      </c>
      <c r="B137" s="249">
        <v>264807</v>
      </c>
      <c r="C137" s="389">
        <v>14.682510199306481</v>
      </c>
      <c r="E137" s="249">
        <v>15069</v>
      </c>
      <c r="F137" s="249">
        <v>9273</v>
      </c>
      <c r="G137" s="249">
        <v>13457</v>
      </c>
      <c r="H137" s="249">
        <v>7107</v>
      </c>
      <c r="I137" s="249">
        <v>7379</v>
      </c>
      <c r="J137" s="249">
        <v>10936</v>
      </c>
      <c r="K137" s="245">
        <f t="shared" si="0"/>
        <v>27963</v>
      </c>
      <c r="L137" s="249">
        <v>6929</v>
      </c>
      <c r="M137" s="249">
        <v>17349</v>
      </c>
      <c r="N137" s="249">
        <v>3685</v>
      </c>
      <c r="O137" s="249">
        <v>3767</v>
      </c>
      <c r="P137" s="249">
        <v>5484</v>
      </c>
      <c r="Q137" s="249">
        <v>6496</v>
      </c>
      <c r="R137" s="249">
        <v>6011</v>
      </c>
      <c r="S137" s="249">
        <v>4593</v>
      </c>
      <c r="T137" s="249">
        <v>10233</v>
      </c>
      <c r="U137" s="249">
        <v>5689</v>
      </c>
      <c r="V137" s="249">
        <v>9241</v>
      </c>
      <c r="W137" s="249">
        <v>2089</v>
      </c>
      <c r="X137" s="249">
        <v>7625</v>
      </c>
      <c r="Y137" s="249">
        <v>10050</v>
      </c>
      <c r="Z137" s="249">
        <v>12076</v>
      </c>
      <c r="AA137" s="249">
        <v>9641</v>
      </c>
      <c r="AB137" s="249">
        <v>8963</v>
      </c>
      <c r="AC137" s="249">
        <v>19215</v>
      </c>
      <c r="AD137" s="249">
        <v>13530</v>
      </c>
      <c r="AE137" s="249">
        <v>6149</v>
      </c>
      <c r="AF137" s="231">
        <f t="shared" si="1"/>
        <v>10991</v>
      </c>
      <c r="AG137" s="249">
        <v>1668</v>
      </c>
      <c r="AH137" s="249">
        <v>9323</v>
      </c>
      <c r="AI137" s="249">
        <v>11016</v>
      </c>
      <c r="AJ137" s="249">
        <v>3364</v>
      </c>
      <c r="AK137" s="249">
        <v>4558</v>
      </c>
      <c r="AL137" s="249">
        <v>2842</v>
      </c>
    </row>
    <row r="138" spans="1:62" x14ac:dyDescent="0.35">
      <c r="A138" s="390" t="s">
        <v>380</v>
      </c>
      <c r="B138" s="249">
        <v>1538747</v>
      </c>
      <c r="C138" s="393">
        <v>85.317489800693522</v>
      </c>
      <c r="E138" s="249">
        <v>75450</v>
      </c>
      <c r="F138" s="249">
        <v>66007</v>
      </c>
      <c r="G138" s="249">
        <v>106408</v>
      </c>
      <c r="H138" s="249">
        <v>52947</v>
      </c>
      <c r="I138" s="249">
        <v>49242</v>
      </c>
      <c r="J138" s="249">
        <v>51559</v>
      </c>
      <c r="K138" s="245">
        <f t="shared" si="0"/>
        <v>84737</v>
      </c>
      <c r="L138" s="249">
        <v>35362</v>
      </c>
      <c r="M138" s="249">
        <v>20457</v>
      </c>
      <c r="N138" s="249">
        <v>28918</v>
      </c>
      <c r="O138" s="249">
        <v>22578</v>
      </c>
      <c r="P138" s="249">
        <v>30210</v>
      </c>
      <c r="Q138" s="249">
        <v>13484</v>
      </c>
      <c r="R138" s="249">
        <v>18479</v>
      </c>
      <c r="S138" s="249">
        <v>48333</v>
      </c>
      <c r="T138" s="249">
        <v>70615</v>
      </c>
      <c r="U138" s="249">
        <v>47170</v>
      </c>
      <c r="V138" s="249">
        <v>76634</v>
      </c>
      <c r="W138" s="249">
        <v>27334</v>
      </c>
      <c r="X138" s="249">
        <v>52631</v>
      </c>
      <c r="Y138" s="249">
        <v>72612</v>
      </c>
      <c r="Z138" s="249">
        <v>59418</v>
      </c>
      <c r="AA138" s="249">
        <v>87311</v>
      </c>
      <c r="AB138" s="249">
        <v>67053</v>
      </c>
      <c r="AC138" s="249">
        <v>111795</v>
      </c>
      <c r="AD138" s="249">
        <v>59681</v>
      </c>
      <c r="AE138" s="249">
        <v>65942</v>
      </c>
      <c r="AF138" s="231">
        <f t="shared" si="1"/>
        <v>54075</v>
      </c>
      <c r="AG138" s="249">
        <v>24260</v>
      </c>
      <c r="AH138" s="249">
        <v>29815</v>
      </c>
      <c r="AI138" s="249">
        <v>42574</v>
      </c>
      <c r="AJ138" s="249">
        <v>11831</v>
      </c>
      <c r="AK138" s="249">
        <v>6099</v>
      </c>
      <c r="AL138" s="249">
        <v>6538</v>
      </c>
    </row>
    <row r="139" spans="1:62" x14ac:dyDescent="0.35">
      <c r="B139" s="249"/>
      <c r="C139" s="389"/>
      <c r="E139" s="249"/>
      <c r="F139" s="249"/>
      <c r="G139" s="249"/>
      <c r="H139" s="249"/>
      <c r="I139" s="249"/>
      <c r="J139" s="249"/>
      <c r="K139" s="245"/>
      <c r="L139" s="249"/>
      <c r="M139" s="249"/>
      <c r="N139" s="249"/>
      <c r="O139" s="249"/>
      <c r="P139" s="249"/>
      <c r="Q139" s="249"/>
      <c r="R139" s="249"/>
      <c r="S139" s="249"/>
      <c r="T139" s="249"/>
      <c r="U139" s="249"/>
      <c r="V139" s="249"/>
      <c r="W139" s="249"/>
      <c r="X139" s="249"/>
      <c r="Y139" s="249"/>
      <c r="Z139" s="249"/>
      <c r="AA139" s="249"/>
      <c r="AB139" s="249"/>
      <c r="AC139" s="249"/>
      <c r="AD139" s="249"/>
      <c r="AE139" s="249"/>
      <c r="AF139" s="231"/>
      <c r="AG139" s="249"/>
      <c r="AH139" s="249"/>
      <c r="AI139" s="249"/>
      <c r="AJ139" s="249"/>
      <c r="AK139" s="249"/>
      <c r="AL139" s="249"/>
    </row>
    <row r="140" spans="1:62" s="247" customFormat="1" x14ac:dyDescent="0.35">
      <c r="A140" s="387" t="s">
        <v>23</v>
      </c>
      <c r="C140" s="389"/>
      <c r="K140" s="245"/>
      <c r="AF140" s="231"/>
    </row>
    <row r="141" spans="1:62" s="247" customFormat="1" x14ac:dyDescent="0.35">
      <c r="A141" s="387" t="s">
        <v>15</v>
      </c>
      <c r="C141" s="389"/>
      <c r="K141" s="245"/>
      <c r="AF141" s="231"/>
    </row>
    <row r="142" spans="1:62" s="247" customFormat="1" x14ac:dyDescent="0.35">
      <c r="A142" s="387" t="s">
        <v>20</v>
      </c>
      <c r="B142" s="245">
        <v>287619</v>
      </c>
      <c r="C142" s="389">
        <v>100</v>
      </c>
      <c r="E142" s="245">
        <v>51485</v>
      </c>
      <c r="F142" s="247">
        <v>0</v>
      </c>
      <c r="G142" s="247">
        <v>0</v>
      </c>
      <c r="H142" s="247">
        <v>0</v>
      </c>
      <c r="I142" s="247">
        <v>0</v>
      </c>
      <c r="J142" s="247">
        <v>0</v>
      </c>
      <c r="K142" s="245">
        <f t="shared" si="0"/>
        <v>0</v>
      </c>
      <c r="L142" s="247">
        <v>0</v>
      </c>
      <c r="M142" s="247">
        <v>0</v>
      </c>
      <c r="N142" s="247">
        <v>0</v>
      </c>
      <c r="O142" s="247">
        <v>0</v>
      </c>
      <c r="P142" s="247">
        <v>0</v>
      </c>
      <c r="Q142" s="247">
        <v>0</v>
      </c>
      <c r="R142" s="247">
        <v>0</v>
      </c>
      <c r="S142" s="247">
        <v>0</v>
      </c>
      <c r="T142" s="247">
        <v>0</v>
      </c>
      <c r="U142" s="247">
        <v>0</v>
      </c>
      <c r="V142" s="247">
        <v>0</v>
      </c>
      <c r="W142" s="247">
        <v>0</v>
      </c>
      <c r="X142" s="247">
        <v>0</v>
      </c>
      <c r="Y142" s="247">
        <v>0</v>
      </c>
      <c r="Z142" s="480">
        <v>62720</v>
      </c>
      <c r="AA142" s="245">
        <v>12033</v>
      </c>
      <c r="AB142" s="245">
        <v>26251</v>
      </c>
      <c r="AC142" s="245">
        <v>14538</v>
      </c>
      <c r="AD142" s="247">
        <v>0</v>
      </c>
      <c r="AE142" s="247">
        <v>0</v>
      </c>
      <c r="AF142" s="231">
        <f t="shared" si="1"/>
        <v>0</v>
      </c>
      <c r="AG142" s="247">
        <v>0</v>
      </c>
      <c r="AH142" s="247">
        <v>0</v>
      </c>
      <c r="AI142" s="245">
        <v>26819</v>
      </c>
      <c r="AJ142" s="245">
        <v>38394</v>
      </c>
      <c r="AK142" s="245">
        <v>24544</v>
      </c>
      <c r="AL142" s="245">
        <v>30835</v>
      </c>
    </row>
    <row r="143" spans="1:62" x14ac:dyDescent="0.35">
      <c r="A143" s="390" t="s">
        <v>379</v>
      </c>
      <c r="B143" s="249">
        <v>68459</v>
      </c>
      <c r="C143" s="389">
        <v>23.801974139399693</v>
      </c>
      <c r="E143" s="249">
        <v>15801</v>
      </c>
      <c r="F143" s="247">
        <v>0</v>
      </c>
      <c r="G143" s="247">
        <v>0</v>
      </c>
      <c r="H143" s="247">
        <v>0</v>
      </c>
      <c r="I143" s="247">
        <v>0</v>
      </c>
      <c r="J143" s="247">
        <v>0</v>
      </c>
      <c r="K143" s="245">
        <f t="shared" si="0"/>
        <v>0</v>
      </c>
      <c r="L143" s="247">
        <v>0</v>
      </c>
      <c r="M143" s="247">
        <v>0</v>
      </c>
      <c r="N143" s="247">
        <v>0</v>
      </c>
      <c r="O143" s="247">
        <v>0</v>
      </c>
      <c r="P143" s="247">
        <v>0</v>
      </c>
      <c r="Q143" s="247">
        <v>0</v>
      </c>
      <c r="R143" s="247">
        <v>0</v>
      </c>
      <c r="S143" s="247">
        <v>0</v>
      </c>
      <c r="T143" s="247">
        <v>0</v>
      </c>
      <c r="U143" s="247">
        <v>0</v>
      </c>
      <c r="V143" s="247">
        <v>0</v>
      </c>
      <c r="W143" s="247">
        <v>0</v>
      </c>
      <c r="X143" s="247">
        <v>0</v>
      </c>
      <c r="Y143" s="247">
        <v>0</v>
      </c>
      <c r="Z143" s="286">
        <v>8350</v>
      </c>
      <c r="AA143" s="249">
        <v>1070</v>
      </c>
      <c r="AB143" s="249">
        <v>2236</v>
      </c>
      <c r="AC143" s="249">
        <v>1394</v>
      </c>
      <c r="AD143" s="247">
        <v>0</v>
      </c>
      <c r="AE143" s="247">
        <v>0</v>
      </c>
      <c r="AF143" s="231">
        <f t="shared" si="1"/>
        <v>0</v>
      </c>
      <c r="AG143" s="247">
        <v>0</v>
      </c>
      <c r="AH143" s="247">
        <v>0</v>
      </c>
      <c r="AI143" s="249">
        <v>8462</v>
      </c>
      <c r="AJ143" s="249">
        <v>10914</v>
      </c>
      <c r="AK143" s="249">
        <v>9039</v>
      </c>
      <c r="AL143" s="249">
        <v>11193</v>
      </c>
      <c r="AM143" s="247"/>
      <c r="AN143" s="247"/>
      <c r="AO143" s="247"/>
      <c r="AP143" s="247"/>
      <c r="AQ143" s="247"/>
      <c r="AR143" s="247"/>
      <c r="AS143" s="247"/>
      <c r="AT143" s="247"/>
      <c r="AU143" s="247"/>
      <c r="AV143" s="247"/>
      <c r="AW143" s="247"/>
      <c r="AX143" s="247"/>
      <c r="AY143" s="247"/>
      <c r="AZ143" s="247"/>
      <c r="BA143" s="247"/>
      <c r="BB143" s="247"/>
      <c r="BC143" s="247"/>
      <c r="BD143" s="247"/>
      <c r="BE143" s="247"/>
      <c r="BF143" s="247"/>
      <c r="BG143" s="247"/>
      <c r="BH143" s="247"/>
      <c r="BI143" s="247"/>
      <c r="BJ143" s="247"/>
    </row>
    <row r="144" spans="1:62" x14ac:dyDescent="0.35">
      <c r="A144" s="390" t="s">
        <v>380</v>
      </c>
      <c r="B144" s="249">
        <v>219160</v>
      </c>
      <c r="C144" s="389">
        <v>76.19802586060031</v>
      </c>
      <c r="E144" s="249">
        <v>35684</v>
      </c>
      <c r="F144" s="247">
        <v>0</v>
      </c>
      <c r="G144" s="247">
        <v>0</v>
      </c>
      <c r="H144" s="247">
        <v>0</v>
      </c>
      <c r="I144" s="247">
        <v>0</v>
      </c>
      <c r="J144" s="247">
        <v>0</v>
      </c>
      <c r="K144" s="245">
        <f t="shared" si="0"/>
        <v>0</v>
      </c>
      <c r="L144" s="247">
        <v>0</v>
      </c>
      <c r="M144" s="247">
        <v>0</v>
      </c>
      <c r="N144" s="247">
        <v>0</v>
      </c>
      <c r="O144" s="247">
        <v>0</v>
      </c>
      <c r="P144" s="247">
        <v>0</v>
      </c>
      <c r="Q144" s="247">
        <v>0</v>
      </c>
      <c r="R144" s="247">
        <v>0</v>
      </c>
      <c r="S144" s="247">
        <v>0</v>
      </c>
      <c r="T144" s="247">
        <v>0</v>
      </c>
      <c r="U144" s="247">
        <v>0</v>
      </c>
      <c r="V144" s="247">
        <v>0</v>
      </c>
      <c r="W144" s="247">
        <v>0</v>
      </c>
      <c r="X144" s="247">
        <v>0</v>
      </c>
      <c r="Y144" s="247">
        <v>0</v>
      </c>
      <c r="Z144" s="286">
        <v>54370</v>
      </c>
      <c r="AA144" s="249">
        <v>10963</v>
      </c>
      <c r="AB144" s="249">
        <v>24015</v>
      </c>
      <c r="AC144" s="249">
        <v>13144</v>
      </c>
      <c r="AD144" s="247">
        <v>0</v>
      </c>
      <c r="AE144" s="247">
        <v>0</v>
      </c>
      <c r="AF144" s="231">
        <f t="shared" si="1"/>
        <v>0</v>
      </c>
      <c r="AG144" s="247">
        <v>0</v>
      </c>
      <c r="AH144" s="247">
        <v>0</v>
      </c>
      <c r="AI144" s="249">
        <v>18357</v>
      </c>
      <c r="AJ144" s="249">
        <v>27480</v>
      </c>
      <c r="AK144" s="249">
        <v>15505</v>
      </c>
      <c r="AL144" s="249">
        <v>19642</v>
      </c>
      <c r="AM144" s="247"/>
      <c r="AN144" s="247"/>
      <c r="AO144" s="247"/>
      <c r="AP144" s="247"/>
      <c r="AQ144" s="247"/>
      <c r="AR144" s="247"/>
      <c r="AS144" s="247"/>
      <c r="AT144" s="247"/>
      <c r="AU144" s="247"/>
      <c r="AV144" s="247"/>
      <c r="AW144" s="247"/>
      <c r="AX144" s="247"/>
      <c r="AY144" s="247"/>
      <c r="AZ144" s="247"/>
      <c r="BA144" s="247"/>
      <c r="BB144" s="247"/>
      <c r="BC144" s="247"/>
      <c r="BD144" s="247"/>
      <c r="BE144" s="247"/>
      <c r="BF144" s="247"/>
      <c r="BG144" s="247"/>
      <c r="BH144" s="247"/>
      <c r="BI144" s="247"/>
      <c r="BJ144" s="247"/>
    </row>
    <row r="145" spans="1:63" x14ac:dyDescent="0.35">
      <c r="C145" s="389"/>
      <c r="E145" s="249"/>
      <c r="F145" s="247"/>
      <c r="G145" s="247"/>
      <c r="H145" s="247"/>
      <c r="I145" s="247"/>
      <c r="J145" s="247"/>
      <c r="K145" s="245"/>
      <c r="L145" s="247"/>
      <c r="M145" s="247"/>
      <c r="N145" s="247"/>
      <c r="O145" s="247"/>
      <c r="P145" s="247"/>
      <c r="Q145" s="247"/>
      <c r="R145" s="247"/>
      <c r="S145" s="247"/>
      <c r="T145" s="247"/>
      <c r="U145" s="247"/>
      <c r="V145" s="247"/>
      <c r="W145" s="247"/>
      <c r="X145" s="247"/>
      <c r="Y145" s="247"/>
      <c r="Z145" s="287"/>
      <c r="AA145" s="249"/>
      <c r="AB145" s="249"/>
      <c r="AC145" s="249"/>
      <c r="AD145" s="247"/>
      <c r="AE145" s="247"/>
      <c r="AF145" s="231"/>
      <c r="AG145" s="247"/>
      <c r="AH145" s="247"/>
      <c r="AI145" s="249"/>
      <c r="AJ145" s="249"/>
      <c r="AK145" s="249"/>
      <c r="AL145" s="249"/>
      <c r="AM145" s="247"/>
      <c r="AN145" s="247"/>
      <c r="AO145" s="247"/>
      <c r="AP145" s="247"/>
      <c r="AQ145" s="247"/>
      <c r="AR145" s="247"/>
      <c r="AS145" s="247"/>
      <c r="AT145" s="247"/>
      <c r="AU145" s="247"/>
      <c r="AV145" s="247"/>
      <c r="AW145" s="247"/>
      <c r="AX145" s="247"/>
      <c r="AY145" s="247"/>
      <c r="AZ145" s="247"/>
      <c r="BA145" s="247"/>
      <c r="BB145" s="247"/>
      <c r="BC145" s="247"/>
      <c r="BD145" s="247"/>
      <c r="BE145" s="247"/>
      <c r="BF145" s="247"/>
      <c r="BG145" s="247"/>
      <c r="BH145" s="247"/>
      <c r="BI145" s="247"/>
      <c r="BJ145" s="247"/>
      <c r="BK145" s="249"/>
    </row>
    <row r="146" spans="1:63" s="247" customFormat="1" x14ac:dyDescent="0.35">
      <c r="A146" s="387" t="s">
        <v>19</v>
      </c>
      <c r="C146" s="389"/>
      <c r="K146" s="245"/>
      <c r="Z146" s="287"/>
      <c r="AF146" s="231"/>
    </row>
    <row r="147" spans="1:63" s="247" customFormat="1" x14ac:dyDescent="0.35">
      <c r="A147" s="387" t="s">
        <v>20</v>
      </c>
      <c r="B147" s="245">
        <v>141900</v>
      </c>
      <c r="C147" s="389">
        <v>100</v>
      </c>
      <c r="E147" s="245">
        <v>24984</v>
      </c>
      <c r="F147" s="247">
        <v>0</v>
      </c>
      <c r="G147" s="247">
        <v>0</v>
      </c>
      <c r="H147" s="247">
        <v>0</v>
      </c>
      <c r="I147" s="247">
        <v>0</v>
      </c>
      <c r="J147" s="247">
        <v>0</v>
      </c>
      <c r="K147" s="245">
        <f t="shared" si="0"/>
        <v>0</v>
      </c>
      <c r="L147" s="247">
        <v>0</v>
      </c>
      <c r="M147" s="247">
        <v>0</v>
      </c>
      <c r="N147" s="247">
        <v>0</v>
      </c>
      <c r="O147" s="247">
        <v>0</v>
      </c>
      <c r="P147" s="247">
        <v>0</v>
      </c>
      <c r="Q147" s="247">
        <v>0</v>
      </c>
      <c r="R147" s="247">
        <v>0</v>
      </c>
      <c r="S147" s="247">
        <v>0</v>
      </c>
      <c r="T147" s="247">
        <v>0</v>
      </c>
      <c r="U147" s="247">
        <v>0</v>
      </c>
      <c r="V147" s="247">
        <v>0</v>
      </c>
      <c r="W147" s="247">
        <v>0</v>
      </c>
      <c r="X147" s="247">
        <v>0</v>
      </c>
      <c r="Y147" s="247">
        <v>0</v>
      </c>
      <c r="Z147" s="480">
        <v>31027</v>
      </c>
      <c r="AA147" s="245">
        <v>6199</v>
      </c>
      <c r="AB147" s="245">
        <v>13313</v>
      </c>
      <c r="AC147" s="245">
        <v>7336</v>
      </c>
      <c r="AD147" s="247">
        <v>0</v>
      </c>
      <c r="AE147" s="247">
        <v>0</v>
      </c>
      <c r="AF147" s="231">
        <f t="shared" si="1"/>
        <v>0</v>
      </c>
      <c r="AG147" s="247">
        <v>0</v>
      </c>
      <c r="AH147" s="247">
        <v>0</v>
      </c>
      <c r="AI147" s="245">
        <v>13193</v>
      </c>
      <c r="AJ147" s="245">
        <v>19424</v>
      </c>
      <c r="AK147" s="245">
        <v>11686</v>
      </c>
      <c r="AL147" s="245">
        <v>14738</v>
      </c>
    </row>
    <row r="148" spans="1:63" x14ac:dyDescent="0.35">
      <c r="A148" s="390" t="s">
        <v>379</v>
      </c>
      <c r="B148" s="249">
        <v>24808</v>
      </c>
      <c r="C148" s="389">
        <v>17.482734319943621</v>
      </c>
      <c r="E148" s="249">
        <v>5671</v>
      </c>
      <c r="F148" s="247">
        <v>0</v>
      </c>
      <c r="G148" s="247">
        <v>0</v>
      </c>
      <c r="H148" s="247">
        <v>0</v>
      </c>
      <c r="I148" s="247">
        <v>0</v>
      </c>
      <c r="J148" s="247">
        <v>0</v>
      </c>
      <c r="K148" s="245">
        <f t="shared" si="0"/>
        <v>0</v>
      </c>
      <c r="L148" s="247">
        <v>0</v>
      </c>
      <c r="M148" s="247">
        <v>0</v>
      </c>
      <c r="N148" s="247">
        <v>0</v>
      </c>
      <c r="O148" s="247">
        <v>0</v>
      </c>
      <c r="P148" s="247">
        <v>0</v>
      </c>
      <c r="Q148" s="247">
        <v>0</v>
      </c>
      <c r="R148" s="247">
        <v>0</v>
      </c>
      <c r="S148" s="247">
        <v>0</v>
      </c>
      <c r="T148" s="247">
        <v>0</v>
      </c>
      <c r="U148" s="247">
        <v>0</v>
      </c>
      <c r="V148" s="247">
        <v>0</v>
      </c>
      <c r="W148" s="247">
        <v>0</v>
      </c>
      <c r="X148" s="247">
        <v>0</v>
      </c>
      <c r="Y148" s="247">
        <v>0</v>
      </c>
      <c r="Z148" s="286">
        <v>2909</v>
      </c>
      <c r="AA148" s="250">
        <v>406</v>
      </c>
      <c r="AB148" s="250">
        <v>822</v>
      </c>
      <c r="AC148" s="250">
        <v>488</v>
      </c>
      <c r="AD148" s="247">
        <v>0</v>
      </c>
      <c r="AE148" s="247">
        <v>0</v>
      </c>
      <c r="AF148" s="231">
        <f t="shared" si="1"/>
        <v>0</v>
      </c>
      <c r="AG148" s="247">
        <v>0</v>
      </c>
      <c r="AH148" s="247">
        <v>0</v>
      </c>
      <c r="AI148" s="249">
        <v>3126</v>
      </c>
      <c r="AJ148" s="249">
        <v>4249</v>
      </c>
      <c r="AK148" s="249">
        <v>3220</v>
      </c>
      <c r="AL148" s="249">
        <v>3917</v>
      </c>
      <c r="AM148" s="247"/>
      <c r="AN148" s="247"/>
      <c r="AO148" s="247"/>
      <c r="AP148" s="247"/>
      <c r="AQ148" s="247"/>
      <c r="AR148" s="247"/>
      <c r="AS148" s="247"/>
      <c r="AT148" s="247"/>
      <c r="AU148" s="247"/>
      <c r="AV148" s="247"/>
      <c r="AW148" s="247"/>
      <c r="AX148" s="247"/>
      <c r="AY148" s="247"/>
      <c r="AZ148" s="247"/>
      <c r="BA148" s="247"/>
      <c r="BB148" s="247"/>
      <c r="BC148" s="247"/>
      <c r="BD148" s="247"/>
      <c r="BE148" s="247"/>
      <c r="BF148" s="247"/>
      <c r="BG148" s="247"/>
      <c r="BH148" s="247"/>
      <c r="BI148" s="247"/>
      <c r="BJ148" s="247"/>
    </row>
    <row r="149" spans="1:63" x14ac:dyDescent="0.35">
      <c r="A149" s="390" t="s">
        <v>380</v>
      </c>
      <c r="B149" s="249">
        <v>117092</v>
      </c>
      <c r="C149" s="389">
        <v>82.517265680056369</v>
      </c>
      <c r="E149" s="249">
        <v>19313</v>
      </c>
      <c r="F149" s="247">
        <v>0</v>
      </c>
      <c r="G149" s="247">
        <v>0</v>
      </c>
      <c r="H149" s="247">
        <v>0</v>
      </c>
      <c r="I149" s="247">
        <v>0</v>
      </c>
      <c r="J149" s="247">
        <v>0</v>
      </c>
      <c r="K149" s="245">
        <f t="shared" si="0"/>
        <v>0</v>
      </c>
      <c r="L149" s="247">
        <v>0</v>
      </c>
      <c r="M149" s="247">
        <v>0</v>
      </c>
      <c r="N149" s="247">
        <v>0</v>
      </c>
      <c r="O149" s="247">
        <v>0</v>
      </c>
      <c r="P149" s="247">
        <v>0</v>
      </c>
      <c r="Q149" s="247">
        <v>0</v>
      </c>
      <c r="R149" s="247">
        <v>0</v>
      </c>
      <c r="S149" s="247">
        <v>0</v>
      </c>
      <c r="T149" s="247">
        <v>0</v>
      </c>
      <c r="U149" s="247">
        <v>0</v>
      </c>
      <c r="V149" s="247">
        <v>0</v>
      </c>
      <c r="W149" s="247">
        <v>0</v>
      </c>
      <c r="X149" s="247">
        <v>0</v>
      </c>
      <c r="Y149" s="247">
        <v>0</v>
      </c>
      <c r="Z149" s="286">
        <v>28118</v>
      </c>
      <c r="AA149" s="249">
        <v>5793</v>
      </c>
      <c r="AB149" s="249">
        <v>12491</v>
      </c>
      <c r="AC149" s="249">
        <v>6848</v>
      </c>
      <c r="AD149" s="247">
        <v>0</v>
      </c>
      <c r="AE149" s="247">
        <v>0</v>
      </c>
      <c r="AF149" s="231">
        <f t="shared" si="1"/>
        <v>0</v>
      </c>
      <c r="AG149" s="247">
        <v>0</v>
      </c>
      <c r="AH149" s="247">
        <v>0</v>
      </c>
      <c r="AI149" s="249">
        <v>10067</v>
      </c>
      <c r="AJ149" s="249">
        <v>15175</v>
      </c>
      <c r="AK149" s="249">
        <v>8466</v>
      </c>
      <c r="AL149" s="249">
        <v>10821</v>
      </c>
      <c r="AM149" s="247"/>
      <c r="AN149" s="247"/>
      <c r="AO149" s="247"/>
      <c r="AP149" s="247"/>
      <c r="AQ149" s="247"/>
      <c r="AR149" s="247"/>
      <c r="AS149" s="247"/>
      <c r="AT149" s="247"/>
      <c r="AU149" s="247"/>
      <c r="AV149" s="247"/>
      <c r="AW149" s="247"/>
      <c r="AX149" s="247"/>
      <c r="AY149" s="247"/>
      <c r="AZ149" s="247"/>
      <c r="BA149" s="247"/>
      <c r="BB149" s="247"/>
      <c r="BC149" s="247"/>
      <c r="BD149" s="247"/>
      <c r="BE149" s="247"/>
      <c r="BF149" s="247"/>
      <c r="BG149" s="247"/>
      <c r="BH149" s="247"/>
      <c r="BI149" s="247"/>
      <c r="BJ149" s="247"/>
    </row>
    <row r="150" spans="1:63" x14ac:dyDescent="0.35">
      <c r="B150" s="249"/>
      <c r="C150" s="389"/>
      <c r="E150" s="249"/>
      <c r="F150" s="247"/>
      <c r="G150" s="247"/>
      <c r="H150" s="247"/>
      <c r="I150" s="247"/>
      <c r="J150" s="247"/>
      <c r="K150" s="245"/>
      <c r="L150" s="247"/>
      <c r="M150" s="247"/>
      <c r="N150" s="247"/>
      <c r="O150" s="247"/>
      <c r="P150" s="247"/>
      <c r="Q150" s="247"/>
      <c r="R150" s="247"/>
      <c r="S150" s="247"/>
      <c r="T150" s="247"/>
      <c r="U150" s="247"/>
      <c r="V150" s="247"/>
      <c r="W150" s="247"/>
      <c r="X150" s="247"/>
      <c r="Y150" s="247"/>
      <c r="Z150" s="287"/>
      <c r="AA150" s="249"/>
      <c r="AB150" s="249"/>
      <c r="AC150" s="249"/>
      <c r="AD150" s="247"/>
      <c r="AE150" s="247"/>
      <c r="AF150" s="231"/>
      <c r="AG150" s="247"/>
      <c r="AH150" s="247"/>
      <c r="AI150" s="249"/>
      <c r="AJ150" s="249"/>
      <c r="AK150" s="249"/>
      <c r="AL150" s="249"/>
      <c r="AM150" s="247"/>
      <c r="AN150" s="247"/>
      <c r="AO150" s="247"/>
      <c r="AP150" s="247"/>
      <c r="AQ150" s="247"/>
      <c r="AR150" s="247"/>
      <c r="AS150" s="247"/>
      <c r="AT150" s="247"/>
      <c r="AU150" s="247"/>
      <c r="AV150" s="247"/>
      <c r="AW150" s="247"/>
      <c r="AX150" s="247"/>
      <c r="AY150" s="247"/>
      <c r="AZ150" s="247"/>
      <c r="BA150" s="247"/>
      <c r="BB150" s="247"/>
      <c r="BC150" s="247"/>
      <c r="BD150" s="247"/>
      <c r="BE150" s="247"/>
      <c r="BF150" s="247"/>
      <c r="BG150" s="247"/>
      <c r="BH150" s="247"/>
      <c r="BI150" s="247"/>
      <c r="BJ150" s="247"/>
    </row>
    <row r="151" spans="1:63" s="247" customFormat="1" x14ac:dyDescent="0.35">
      <c r="A151" s="387" t="s">
        <v>21</v>
      </c>
      <c r="C151" s="389"/>
      <c r="K151" s="245"/>
      <c r="Z151" s="287"/>
      <c r="AF151" s="231"/>
    </row>
    <row r="152" spans="1:63" s="247" customFormat="1" x14ac:dyDescent="0.35">
      <c r="A152" s="387" t="s">
        <v>20</v>
      </c>
      <c r="B152" s="245">
        <v>145719</v>
      </c>
      <c r="C152" s="389">
        <v>100</v>
      </c>
      <c r="E152" s="245">
        <v>26501</v>
      </c>
      <c r="F152" s="247">
        <v>0</v>
      </c>
      <c r="G152" s="247">
        <v>0</v>
      </c>
      <c r="H152" s="247">
        <v>0</v>
      </c>
      <c r="I152" s="247">
        <v>0</v>
      </c>
      <c r="J152" s="247">
        <v>0</v>
      </c>
      <c r="K152" s="245">
        <f t="shared" si="0"/>
        <v>0</v>
      </c>
      <c r="L152" s="247">
        <v>0</v>
      </c>
      <c r="M152" s="247">
        <v>0</v>
      </c>
      <c r="N152" s="247">
        <v>0</v>
      </c>
      <c r="O152" s="247">
        <v>0</v>
      </c>
      <c r="P152" s="247">
        <v>0</v>
      </c>
      <c r="Q152" s="247">
        <v>0</v>
      </c>
      <c r="R152" s="247">
        <v>0</v>
      </c>
      <c r="S152" s="247">
        <v>0</v>
      </c>
      <c r="T152" s="247">
        <v>0</v>
      </c>
      <c r="U152" s="247">
        <v>0</v>
      </c>
      <c r="V152" s="247">
        <v>0</v>
      </c>
      <c r="W152" s="247">
        <v>0</v>
      </c>
      <c r="X152" s="247">
        <v>0</v>
      </c>
      <c r="Y152" s="247">
        <v>0</v>
      </c>
      <c r="Z152" s="480">
        <v>31693</v>
      </c>
      <c r="AA152" s="245">
        <v>5834</v>
      </c>
      <c r="AB152" s="245">
        <v>12938</v>
      </c>
      <c r="AC152" s="245">
        <v>7202</v>
      </c>
      <c r="AD152" s="247">
        <v>0</v>
      </c>
      <c r="AE152" s="247">
        <v>0</v>
      </c>
      <c r="AF152" s="231">
        <f t="shared" si="1"/>
        <v>0</v>
      </c>
      <c r="AG152" s="247">
        <v>0</v>
      </c>
      <c r="AH152" s="247">
        <v>0</v>
      </c>
      <c r="AI152" s="245">
        <v>13626</v>
      </c>
      <c r="AJ152" s="245">
        <v>18970</v>
      </c>
      <c r="AK152" s="245">
        <v>12858</v>
      </c>
      <c r="AL152" s="245">
        <v>16097</v>
      </c>
    </row>
    <row r="153" spans="1:63" x14ac:dyDescent="0.35">
      <c r="A153" s="390" t="s">
        <v>379</v>
      </c>
      <c r="B153" s="249">
        <v>43651</v>
      </c>
      <c r="C153" s="389">
        <v>29.955599475703238</v>
      </c>
      <c r="E153" s="249">
        <v>10130</v>
      </c>
      <c r="F153" s="247">
        <v>0</v>
      </c>
      <c r="G153" s="247">
        <v>0</v>
      </c>
      <c r="H153" s="247">
        <v>0</v>
      </c>
      <c r="I153" s="247">
        <v>0</v>
      </c>
      <c r="J153" s="247">
        <v>0</v>
      </c>
      <c r="K153" s="245">
        <f t="shared" si="0"/>
        <v>0</v>
      </c>
      <c r="L153" s="247">
        <v>0</v>
      </c>
      <c r="M153" s="247">
        <v>0</v>
      </c>
      <c r="N153" s="247">
        <v>0</v>
      </c>
      <c r="O153" s="247">
        <v>0</v>
      </c>
      <c r="P153" s="247">
        <v>0</v>
      </c>
      <c r="Q153" s="247">
        <v>0</v>
      </c>
      <c r="R153" s="247">
        <v>0</v>
      </c>
      <c r="S153" s="247">
        <v>0</v>
      </c>
      <c r="T153" s="247">
        <v>0</v>
      </c>
      <c r="U153" s="247">
        <v>0</v>
      </c>
      <c r="V153" s="247">
        <v>0</v>
      </c>
      <c r="W153" s="247">
        <v>0</v>
      </c>
      <c r="X153" s="247">
        <v>0</v>
      </c>
      <c r="Y153" s="247">
        <v>0</v>
      </c>
      <c r="Z153" s="286">
        <v>5441</v>
      </c>
      <c r="AA153" s="250">
        <v>664</v>
      </c>
      <c r="AB153" s="249">
        <v>1414</v>
      </c>
      <c r="AC153" s="250">
        <v>906</v>
      </c>
      <c r="AD153" s="247">
        <v>0</v>
      </c>
      <c r="AE153" s="247">
        <v>0</v>
      </c>
      <c r="AF153" s="231">
        <f t="shared" si="1"/>
        <v>0</v>
      </c>
      <c r="AG153" s="247">
        <v>0</v>
      </c>
      <c r="AH153" s="247">
        <v>0</v>
      </c>
      <c r="AI153" s="249">
        <v>5336</v>
      </c>
      <c r="AJ153" s="249">
        <v>6665</v>
      </c>
      <c r="AK153" s="249">
        <v>5819</v>
      </c>
      <c r="AL153" s="249">
        <v>7276</v>
      </c>
      <c r="AM153" s="247"/>
      <c r="AN153" s="247"/>
      <c r="AO153" s="247"/>
      <c r="AP153" s="247"/>
      <c r="AQ153" s="247"/>
      <c r="AR153" s="247"/>
      <c r="AS153" s="247"/>
      <c r="AT153" s="247"/>
      <c r="AU153" s="247"/>
      <c r="AV153" s="247"/>
      <c r="AW153" s="247"/>
      <c r="AX153" s="247"/>
      <c r="AY153" s="247"/>
      <c r="AZ153" s="247"/>
      <c r="BA153" s="247"/>
      <c r="BB153" s="247"/>
      <c r="BC153" s="247"/>
      <c r="BD153" s="247"/>
      <c r="BE153" s="247"/>
      <c r="BF153" s="247"/>
      <c r="BG153" s="247"/>
      <c r="BH153" s="247"/>
      <c r="BI153" s="247"/>
      <c r="BJ153" s="247"/>
    </row>
    <row r="154" spans="1:63" ht="18.600000000000001" thickBot="1" x14ac:dyDescent="0.4">
      <c r="A154" s="396" t="s">
        <v>380</v>
      </c>
      <c r="B154" s="257">
        <v>102068</v>
      </c>
      <c r="C154" s="398">
        <v>70.044400524296762</v>
      </c>
      <c r="D154" s="259"/>
      <c r="E154" s="257">
        <v>16371</v>
      </c>
      <c r="F154" s="262">
        <v>0</v>
      </c>
      <c r="G154" s="262">
        <v>0</v>
      </c>
      <c r="H154" s="262">
        <v>0</v>
      </c>
      <c r="I154" s="262">
        <v>0</v>
      </c>
      <c r="J154" s="262">
        <v>0</v>
      </c>
      <c r="K154" s="288">
        <f t="shared" si="0"/>
        <v>0</v>
      </c>
      <c r="L154" s="262">
        <v>0</v>
      </c>
      <c r="M154" s="262">
        <v>0</v>
      </c>
      <c r="N154" s="262">
        <v>0</v>
      </c>
      <c r="O154" s="262">
        <v>0</v>
      </c>
      <c r="P154" s="262">
        <v>0</v>
      </c>
      <c r="Q154" s="262">
        <v>0</v>
      </c>
      <c r="R154" s="262">
        <v>0</v>
      </c>
      <c r="S154" s="262">
        <v>0</v>
      </c>
      <c r="T154" s="262">
        <v>0</v>
      </c>
      <c r="U154" s="262">
        <v>0</v>
      </c>
      <c r="V154" s="262">
        <v>0</v>
      </c>
      <c r="W154" s="262">
        <v>0</v>
      </c>
      <c r="X154" s="262">
        <v>0</v>
      </c>
      <c r="Y154" s="262">
        <v>0</v>
      </c>
      <c r="Z154" s="289">
        <v>26252</v>
      </c>
      <c r="AA154" s="257">
        <v>5170</v>
      </c>
      <c r="AB154" s="257">
        <v>11524</v>
      </c>
      <c r="AC154" s="257">
        <v>6296</v>
      </c>
      <c r="AD154" s="262">
        <v>0</v>
      </c>
      <c r="AE154" s="262">
        <v>0</v>
      </c>
      <c r="AF154" s="295">
        <f t="shared" si="1"/>
        <v>0</v>
      </c>
      <c r="AG154" s="262">
        <v>0</v>
      </c>
      <c r="AH154" s="262">
        <v>0</v>
      </c>
      <c r="AI154" s="257">
        <v>8290</v>
      </c>
      <c r="AJ154" s="257">
        <v>12305</v>
      </c>
      <c r="AK154" s="257">
        <v>7039</v>
      </c>
      <c r="AL154" s="257">
        <v>8821</v>
      </c>
      <c r="AM154" s="255"/>
      <c r="AN154" s="255"/>
      <c r="AO154" s="255"/>
      <c r="AP154" s="255"/>
      <c r="AQ154" s="255"/>
      <c r="AR154" s="255"/>
      <c r="AS154" s="255"/>
      <c r="AT154" s="255"/>
      <c r="AU154" s="255"/>
      <c r="AV154" s="255"/>
      <c r="AW154" s="255"/>
      <c r="AX154" s="255"/>
      <c r="AY154" s="255"/>
      <c r="AZ154" s="255"/>
      <c r="BA154" s="255"/>
      <c r="BB154" s="255"/>
      <c r="BC154" s="255"/>
      <c r="BD154" s="255"/>
      <c r="BE154" s="255"/>
      <c r="BF154" s="255"/>
      <c r="BG154" s="255"/>
      <c r="BH154" s="255"/>
      <c r="BI154" s="255"/>
      <c r="BJ154" s="255"/>
    </row>
    <row r="155" spans="1:63" x14ac:dyDescent="0.35"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</row>
    <row r="156" spans="1:63" ht="18.600000000000001" thickBot="1" x14ac:dyDescent="0.4">
      <c r="A156" s="396"/>
      <c r="B156" s="259"/>
      <c r="C156" s="259"/>
      <c r="D156" s="259"/>
      <c r="E156" s="257"/>
      <c r="F156" s="257"/>
      <c r="G156" s="257"/>
      <c r="H156" s="257"/>
      <c r="I156" s="257"/>
      <c r="J156" s="257"/>
      <c r="K156" s="257"/>
      <c r="L156" s="257"/>
      <c r="M156" s="257"/>
      <c r="N156" s="257"/>
      <c r="O156" s="259"/>
      <c r="P156" s="259"/>
      <c r="Q156" s="259"/>
      <c r="R156" s="259"/>
      <c r="S156" s="259"/>
      <c r="T156" s="259"/>
      <c r="U156" s="259"/>
      <c r="V156" s="259"/>
      <c r="W156" s="253"/>
    </row>
    <row r="157" spans="1:63" s="233" customFormat="1" ht="18.600000000000001" thickBot="1" x14ac:dyDescent="0.4">
      <c r="A157" s="633" t="s">
        <v>468</v>
      </c>
      <c r="B157" s="634"/>
      <c r="C157" s="634"/>
      <c r="D157" s="634"/>
      <c r="E157" s="634"/>
      <c r="F157" s="634"/>
      <c r="G157" s="634"/>
      <c r="H157" s="634"/>
      <c r="I157" s="419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231"/>
      <c r="X157" s="231"/>
      <c r="Y157" s="231"/>
      <c r="Z157" s="231"/>
      <c r="AA157" s="231"/>
      <c r="AB157" s="231"/>
      <c r="AC157" s="231"/>
      <c r="AD157" s="231"/>
      <c r="AE157" s="231"/>
      <c r="AF157" s="231"/>
      <c r="AG157" s="231"/>
      <c r="AH157" s="231"/>
      <c r="AI157" s="231"/>
      <c r="AJ157" s="231"/>
      <c r="AK157" s="231"/>
      <c r="AL157" s="231"/>
      <c r="AM157" s="231"/>
      <c r="AN157" s="231"/>
      <c r="AO157" s="231"/>
      <c r="AP157" s="231"/>
      <c r="AQ157" s="231"/>
      <c r="AR157" s="231"/>
      <c r="AS157" s="231"/>
      <c r="AT157" s="231"/>
      <c r="AU157" s="231"/>
      <c r="AV157" s="231"/>
      <c r="AW157" s="231"/>
      <c r="AX157" s="231"/>
      <c r="AY157" s="231"/>
    </row>
    <row r="158" spans="1:63" s="242" customFormat="1" ht="18.600000000000001" thickBot="1" x14ac:dyDescent="0.4">
      <c r="A158" s="682" t="s">
        <v>367</v>
      </c>
      <c r="B158" s="610" t="s">
        <v>72</v>
      </c>
      <c r="C158" s="610"/>
      <c r="D158" s="285"/>
      <c r="E158" s="588" t="s">
        <v>368</v>
      </c>
      <c r="F158" s="588"/>
      <c r="G158" s="588"/>
      <c r="H158" s="588"/>
      <c r="I158" s="588"/>
      <c r="J158" s="588"/>
      <c r="K158" s="588"/>
      <c r="L158" s="588"/>
      <c r="M158" s="588"/>
      <c r="N158" s="588"/>
      <c r="O158" s="588"/>
      <c r="P158" s="588"/>
      <c r="Q158" s="588"/>
      <c r="R158" s="588"/>
      <c r="S158" s="588"/>
      <c r="T158" s="588"/>
      <c r="U158" s="588"/>
      <c r="V158" s="588"/>
      <c r="W158" s="285"/>
      <c r="X158" s="268"/>
      <c r="Y158" s="241"/>
      <c r="Z158" s="241"/>
      <c r="AA158" s="241"/>
      <c r="AB158" s="241"/>
      <c r="AC158" s="241"/>
      <c r="AD158" s="241"/>
      <c r="AE158" s="241"/>
      <c r="AF158" s="241"/>
      <c r="AG158" s="241"/>
      <c r="AH158" s="241"/>
      <c r="AI158" s="241"/>
      <c r="AJ158" s="241"/>
      <c r="AK158" s="241"/>
      <c r="AL158" s="241"/>
      <c r="AM158" s="241"/>
      <c r="AN158" s="241"/>
      <c r="AO158" s="241"/>
      <c r="AP158" s="241"/>
      <c r="AQ158" s="241"/>
      <c r="AR158" s="241"/>
      <c r="AS158" s="241"/>
      <c r="AT158" s="241"/>
      <c r="AU158" s="241"/>
      <c r="AV158" s="241"/>
      <c r="AW158" s="241"/>
      <c r="AX158" s="241"/>
      <c r="AY158" s="241"/>
    </row>
    <row r="159" spans="1:63" s="242" customFormat="1" ht="49.2" customHeight="1" thickBot="1" x14ac:dyDescent="0.4">
      <c r="A159" s="683"/>
      <c r="B159" s="483" t="s">
        <v>4</v>
      </c>
      <c r="C159" s="546" t="s">
        <v>5</v>
      </c>
      <c r="D159" s="475"/>
      <c r="E159" s="509" t="s">
        <v>73</v>
      </c>
      <c r="F159" s="509" t="s">
        <v>74</v>
      </c>
      <c r="G159" s="509" t="s">
        <v>75</v>
      </c>
      <c r="H159" s="509" t="s">
        <v>408</v>
      </c>
      <c r="I159" s="509" t="s">
        <v>409</v>
      </c>
      <c r="J159" s="509" t="s">
        <v>78</v>
      </c>
      <c r="K159" s="509" t="s">
        <v>410</v>
      </c>
      <c r="L159" s="509" t="s">
        <v>80</v>
      </c>
      <c r="M159" s="509" t="s">
        <v>81</v>
      </c>
      <c r="N159" s="509" t="s">
        <v>411</v>
      </c>
      <c r="O159" s="509" t="s">
        <v>83</v>
      </c>
      <c r="P159" s="509" t="s">
        <v>412</v>
      </c>
      <c r="Q159" s="509" t="s">
        <v>85</v>
      </c>
      <c r="R159" s="509" t="s">
        <v>86</v>
      </c>
      <c r="S159" s="509" t="s">
        <v>87</v>
      </c>
      <c r="T159" s="509" t="s">
        <v>88</v>
      </c>
      <c r="U159" s="509" t="s">
        <v>89</v>
      </c>
      <c r="V159" s="509" t="s">
        <v>90</v>
      </c>
      <c r="W159" s="285"/>
      <c r="X159" s="323"/>
      <c r="Y159" s="271"/>
      <c r="Z159" s="271"/>
      <c r="AA159" s="271"/>
      <c r="AB159" s="271"/>
      <c r="AC159" s="271"/>
      <c r="AD159" s="271"/>
      <c r="AE159" s="271"/>
      <c r="AF159" s="271"/>
      <c r="AG159" s="271"/>
      <c r="AH159" s="271"/>
      <c r="AI159" s="271"/>
      <c r="AJ159" s="271"/>
      <c r="AK159" s="271"/>
      <c r="AL159" s="271"/>
      <c r="AM159" s="271"/>
      <c r="AN159" s="271"/>
      <c r="AO159" s="271"/>
      <c r="AP159" s="271"/>
      <c r="AQ159" s="271"/>
      <c r="AR159" s="271"/>
      <c r="AS159" s="271"/>
      <c r="AT159" s="271"/>
      <c r="AU159" s="271"/>
      <c r="AV159" s="271"/>
      <c r="AW159" s="271"/>
      <c r="AX159" s="271"/>
      <c r="AY159" s="271"/>
    </row>
    <row r="160" spans="1:63" s="233" customFormat="1" ht="18.600000000000001" thickBot="1" x14ac:dyDescent="0.4">
      <c r="A160" s="385" t="s">
        <v>14</v>
      </c>
      <c r="B160" s="275">
        <f>B161-B162</f>
        <v>0</v>
      </c>
      <c r="C160" s="275">
        <f t="shared" ref="C160:V160" si="2">C161-C162</f>
        <v>100</v>
      </c>
      <c r="D160" s="275">
        <f t="shared" si="2"/>
        <v>0</v>
      </c>
      <c r="E160" s="275">
        <f t="shared" si="2"/>
        <v>0</v>
      </c>
      <c r="F160" s="275">
        <f t="shared" si="2"/>
        <v>0</v>
      </c>
      <c r="G160" s="275">
        <f t="shared" si="2"/>
        <v>0</v>
      </c>
      <c r="H160" s="275">
        <f t="shared" si="2"/>
        <v>0</v>
      </c>
      <c r="I160" s="275">
        <f t="shared" si="2"/>
        <v>0</v>
      </c>
      <c r="J160" s="275">
        <f t="shared" si="2"/>
        <v>23550</v>
      </c>
      <c r="K160" s="275">
        <f t="shared" si="2"/>
        <v>-15798</v>
      </c>
      <c r="L160" s="275">
        <f t="shared" si="2"/>
        <v>23041</v>
      </c>
      <c r="M160" s="275">
        <f t="shared" si="2"/>
        <v>-18648</v>
      </c>
      <c r="N160" s="275">
        <f t="shared" si="2"/>
        <v>-6028</v>
      </c>
      <c r="O160" s="275">
        <f t="shared" si="2"/>
        <v>90929</v>
      </c>
      <c r="P160" s="275">
        <f t="shared" si="2"/>
        <v>5935</v>
      </c>
      <c r="Q160" s="275">
        <f t="shared" si="2"/>
        <v>-83294</v>
      </c>
      <c r="R160" s="275">
        <f t="shared" si="2"/>
        <v>8014</v>
      </c>
      <c r="S160" s="275">
        <f t="shared" si="2"/>
        <v>48003</v>
      </c>
      <c r="T160" s="275">
        <f t="shared" si="2"/>
        <v>0</v>
      </c>
      <c r="U160" s="275">
        <f t="shared" si="2"/>
        <v>-20066</v>
      </c>
      <c r="V160" s="275">
        <f t="shared" si="2"/>
        <v>-55638</v>
      </c>
      <c r="W160" s="275"/>
      <c r="X160" s="230"/>
      <c r="Y160" s="230"/>
      <c r="Z160" s="230"/>
      <c r="AA160" s="230"/>
      <c r="AB160" s="230"/>
      <c r="AC160" s="230"/>
      <c r="AD160" s="230"/>
      <c r="AE160" s="230"/>
      <c r="AF160" s="230"/>
      <c r="AG160" s="230"/>
      <c r="AH160" s="230"/>
      <c r="AI160" s="230"/>
      <c r="AJ160" s="230"/>
      <c r="AK160" s="230"/>
      <c r="AL160" s="230"/>
      <c r="AM160" s="230"/>
      <c r="AN160" s="230"/>
      <c r="AO160" s="230"/>
      <c r="AP160" s="230"/>
      <c r="AQ160" s="230"/>
      <c r="AR160" s="230"/>
      <c r="AS160" s="230"/>
      <c r="AT160" s="230"/>
      <c r="AU160" s="230"/>
      <c r="AV160" s="230"/>
      <c r="AW160" s="230"/>
      <c r="AX160" s="230"/>
      <c r="AY160" s="230"/>
    </row>
    <row r="161" spans="1:51" s="233" customFormat="1" ht="18.600000000000001" thickBot="1" x14ac:dyDescent="0.4">
      <c r="A161" s="386" t="s">
        <v>378</v>
      </c>
      <c r="B161" s="230">
        <f>B178+B194</f>
        <v>1092667</v>
      </c>
      <c r="C161" s="230">
        <f t="shared" ref="C161:V161" si="3">C178+C194</f>
        <v>200</v>
      </c>
      <c r="D161" s="230">
        <f t="shared" si="3"/>
        <v>0</v>
      </c>
      <c r="E161" s="230">
        <f t="shared" si="3"/>
        <v>72436</v>
      </c>
      <c r="F161" s="230">
        <f t="shared" si="3"/>
        <v>63456</v>
      </c>
      <c r="G161" s="230">
        <f t="shared" si="3"/>
        <v>54656</v>
      </c>
      <c r="H161" s="230">
        <f t="shared" si="3"/>
        <v>158888</v>
      </c>
      <c r="I161" s="230">
        <f t="shared" si="3"/>
        <v>74862</v>
      </c>
      <c r="J161" s="230">
        <f t="shared" si="3"/>
        <v>44638</v>
      </c>
      <c r="K161" s="230">
        <f t="shared" si="3"/>
        <v>44761</v>
      </c>
      <c r="L161" s="230">
        <f t="shared" si="3"/>
        <v>76009</v>
      </c>
      <c r="M161" s="230">
        <f t="shared" si="3"/>
        <v>50077</v>
      </c>
      <c r="N161" s="230">
        <f t="shared" si="3"/>
        <v>50217</v>
      </c>
      <c r="O161" s="230">
        <f t="shared" si="3"/>
        <v>115715</v>
      </c>
      <c r="P161" s="230">
        <f t="shared" si="3"/>
        <v>32039</v>
      </c>
      <c r="Q161" s="230">
        <f t="shared" si="3"/>
        <v>45926</v>
      </c>
      <c r="R161" s="230">
        <f t="shared" si="3"/>
        <v>46183</v>
      </c>
      <c r="S161" s="230">
        <f t="shared" si="3"/>
        <v>95524</v>
      </c>
      <c r="T161" s="230">
        <f t="shared" si="3"/>
        <v>27032</v>
      </c>
      <c r="U161" s="230">
        <f t="shared" si="3"/>
        <v>20027</v>
      </c>
      <c r="V161" s="230">
        <f t="shared" si="3"/>
        <v>20221</v>
      </c>
      <c r="W161" s="230"/>
      <c r="X161" s="230"/>
      <c r="Y161" s="230"/>
      <c r="Z161" s="230"/>
      <c r="AA161" s="230"/>
      <c r="AB161" s="230"/>
      <c r="AC161" s="230"/>
      <c r="AD161" s="230"/>
      <c r="AE161" s="230"/>
      <c r="AF161" s="230"/>
      <c r="AG161" s="230"/>
      <c r="AH161" s="230"/>
      <c r="AI161" s="230"/>
      <c r="AJ161" s="230"/>
      <c r="AK161" s="230"/>
      <c r="AL161" s="230"/>
      <c r="AM161" s="230"/>
      <c r="AN161" s="230"/>
      <c r="AO161" s="230"/>
      <c r="AP161" s="230"/>
      <c r="AQ161" s="230"/>
      <c r="AR161" s="230"/>
      <c r="AS161" s="230"/>
      <c r="AT161" s="230"/>
      <c r="AU161" s="230"/>
      <c r="AV161" s="230"/>
      <c r="AW161" s="230"/>
      <c r="AX161" s="230"/>
      <c r="AY161" s="230"/>
    </row>
    <row r="162" spans="1:51" s="247" customFormat="1" x14ac:dyDescent="0.35">
      <c r="A162" s="387" t="s">
        <v>20</v>
      </c>
      <c r="B162" s="245">
        <v>1092667</v>
      </c>
      <c r="C162" s="389">
        <v>100</v>
      </c>
      <c r="E162" s="245">
        <v>72436</v>
      </c>
      <c r="F162" s="245">
        <v>63456</v>
      </c>
      <c r="G162" s="245">
        <v>54656</v>
      </c>
      <c r="H162" s="245">
        <v>158888</v>
      </c>
      <c r="I162" s="245">
        <v>74862</v>
      </c>
      <c r="J162" s="245">
        <v>21088</v>
      </c>
      <c r="K162" s="245">
        <v>60559</v>
      </c>
      <c r="L162" s="245">
        <v>52968</v>
      </c>
      <c r="M162" s="245">
        <v>68725</v>
      </c>
      <c r="N162" s="245">
        <v>56245</v>
      </c>
      <c r="O162" s="245">
        <v>24786</v>
      </c>
      <c r="P162" s="245">
        <v>26104</v>
      </c>
      <c r="Q162" s="245">
        <v>129220</v>
      </c>
      <c r="R162" s="245">
        <v>38169</v>
      </c>
      <c r="S162" s="245">
        <v>47521</v>
      </c>
      <c r="T162" s="245">
        <v>27032</v>
      </c>
      <c r="U162" s="245">
        <v>40093</v>
      </c>
      <c r="V162" s="245">
        <v>75859</v>
      </c>
    </row>
    <row r="163" spans="1:51" x14ac:dyDescent="0.35">
      <c r="A163" s="390" t="s">
        <v>379</v>
      </c>
      <c r="B163" s="249">
        <v>272227</v>
      </c>
      <c r="C163" s="389">
        <v>24.913994840148003</v>
      </c>
      <c r="E163" s="249">
        <v>20909</v>
      </c>
      <c r="F163" s="249">
        <v>19496</v>
      </c>
      <c r="G163" s="249">
        <v>13973</v>
      </c>
      <c r="H163" s="249">
        <v>53189</v>
      </c>
      <c r="I163" s="249">
        <v>24535</v>
      </c>
      <c r="J163" s="249">
        <v>8011</v>
      </c>
      <c r="K163" s="249">
        <v>18806</v>
      </c>
      <c r="L163" s="249">
        <v>18775</v>
      </c>
      <c r="M163" s="249">
        <v>20890</v>
      </c>
      <c r="N163" s="249">
        <v>8887</v>
      </c>
      <c r="O163" s="249">
        <v>6836</v>
      </c>
      <c r="P163" s="249">
        <v>8412</v>
      </c>
      <c r="Q163" s="249">
        <v>12300</v>
      </c>
      <c r="R163" s="249">
        <v>7026</v>
      </c>
      <c r="S163" s="249">
        <v>7808</v>
      </c>
      <c r="T163" s="249">
        <v>4669</v>
      </c>
      <c r="U163" s="249">
        <v>7042</v>
      </c>
      <c r="V163" s="249">
        <v>10663</v>
      </c>
    </row>
    <row r="164" spans="1:51" x14ac:dyDescent="0.35">
      <c r="A164" s="390" t="s">
        <v>380</v>
      </c>
      <c r="B164" s="249">
        <v>820440</v>
      </c>
      <c r="C164" s="389">
        <v>75.086005159851993</v>
      </c>
      <c r="E164" s="249">
        <v>51527</v>
      </c>
      <c r="F164" s="249">
        <v>43960</v>
      </c>
      <c r="G164" s="249">
        <v>40683</v>
      </c>
      <c r="H164" s="249">
        <v>105699</v>
      </c>
      <c r="I164" s="249">
        <v>50327</v>
      </c>
      <c r="J164" s="249">
        <v>13077</v>
      </c>
      <c r="K164" s="249">
        <v>41753</v>
      </c>
      <c r="L164" s="249">
        <v>34193</v>
      </c>
      <c r="M164" s="249">
        <v>47835</v>
      </c>
      <c r="N164" s="249">
        <v>47358</v>
      </c>
      <c r="O164" s="249">
        <v>17950</v>
      </c>
      <c r="P164" s="249">
        <v>17692</v>
      </c>
      <c r="Q164" s="249">
        <v>116920</v>
      </c>
      <c r="R164" s="249">
        <v>31143</v>
      </c>
      <c r="S164" s="249">
        <v>39713</v>
      </c>
      <c r="T164" s="249">
        <v>22363</v>
      </c>
      <c r="U164" s="249">
        <v>33051</v>
      </c>
      <c r="V164" s="249">
        <v>65196</v>
      </c>
    </row>
    <row r="165" spans="1:51" x14ac:dyDescent="0.35">
      <c r="B165" s="249"/>
      <c r="C165" s="389"/>
      <c r="E165" s="249"/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  <c r="T165" s="249"/>
      <c r="U165" s="249"/>
      <c r="V165" s="249"/>
    </row>
    <row r="166" spans="1:51" s="247" customFormat="1" x14ac:dyDescent="0.35">
      <c r="A166" s="387" t="s">
        <v>19</v>
      </c>
      <c r="C166" s="389"/>
    </row>
    <row r="167" spans="1:51" s="247" customFormat="1" x14ac:dyDescent="0.35">
      <c r="A167" s="387" t="s">
        <v>20</v>
      </c>
      <c r="B167" s="245">
        <v>503197</v>
      </c>
      <c r="C167" s="389">
        <v>100</v>
      </c>
      <c r="E167" s="245">
        <v>31882</v>
      </c>
      <c r="F167" s="245">
        <v>28657</v>
      </c>
      <c r="G167" s="245">
        <v>24509</v>
      </c>
      <c r="H167" s="245">
        <v>73486</v>
      </c>
      <c r="I167" s="245">
        <v>33450</v>
      </c>
      <c r="J167" s="245">
        <v>9319</v>
      </c>
      <c r="K167" s="245">
        <v>26927</v>
      </c>
      <c r="L167" s="245">
        <v>23810</v>
      </c>
      <c r="M167" s="245">
        <v>31528</v>
      </c>
      <c r="N167" s="245">
        <v>26171</v>
      </c>
      <c r="O167" s="245">
        <v>11806</v>
      </c>
      <c r="P167" s="245">
        <v>12069</v>
      </c>
      <c r="Q167" s="245">
        <v>59374</v>
      </c>
      <c r="R167" s="245">
        <v>18848</v>
      </c>
      <c r="S167" s="245">
        <v>23032</v>
      </c>
      <c r="T167" s="245">
        <v>12810</v>
      </c>
      <c r="U167" s="245">
        <v>19919</v>
      </c>
      <c r="V167" s="245">
        <v>35600</v>
      </c>
    </row>
    <row r="168" spans="1:51" x14ac:dyDescent="0.35">
      <c r="A168" s="390" t="s">
        <v>379</v>
      </c>
      <c r="B168" s="249">
        <v>81099</v>
      </c>
      <c r="C168" s="389">
        <v>16.11674950367351</v>
      </c>
      <c r="E168" s="249">
        <v>5667</v>
      </c>
      <c r="F168" s="249">
        <v>5263</v>
      </c>
      <c r="G168" s="249">
        <v>3714</v>
      </c>
      <c r="H168" s="249">
        <v>15897</v>
      </c>
      <c r="I168" s="249">
        <v>6506</v>
      </c>
      <c r="J168" s="249">
        <v>2255</v>
      </c>
      <c r="K168" s="249">
        <v>5045</v>
      </c>
      <c r="L168" s="249">
        <v>5660</v>
      </c>
      <c r="M168" s="249">
        <v>6538</v>
      </c>
      <c r="N168" s="249">
        <v>2708</v>
      </c>
      <c r="O168" s="249">
        <v>2461</v>
      </c>
      <c r="P168" s="249">
        <v>2605</v>
      </c>
      <c r="Q168" s="249">
        <v>3847</v>
      </c>
      <c r="R168" s="249">
        <v>2761</v>
      </c>
      <c r="S168" s="249">
        <v>2691</v>
      </c>
      <c r="T168" s="249">
        <v>1652</v>
      </c>
      <c r="U168" s="249">
        <v>2624</v>
      </c>
      <c r="V168" s="249">
        <v>3205</v>
      </c>
    </row>
    <row r="169" spans="1:51" x14ac:dyDescent="0.35">
      <c r="A169" s="390" t="s">
        <v>380</v>
      </c>
      <c r="B169" s="249">
        <v>422098</v>
      </c>
      <c r="C169" s="389">
        <v>83.883250496326482</v>
      </c>
      <c r="E169" s="249">
        <v>26215</v>
      </c>
      <c r="F169" s="249">
        <v>23394</v>
      </c>
      <c r="G169" s="249">
        <v>20795</v>
      </c>
      <c r="H169" s="249">
        <v>57589</v>
      </c>
      <c r="I169" s="249">
        <v>26944</v>
      </c>
      <c r="J169" s="249">
        <v>7064</v>
      </c>
      <c r="K169" s="249">
        <v>21882</v>
      </c>
      <c r="L169" s="249">
        <v>18150</v>
      </c>
      <c r="M169" s="249">
        <v>24990</v>
      </c>
      <c r="N169" s="249">
        <v>23463</v>
      </c>
      <c r="O169" s="249">
        <v>9345</v>
      </c>
      <c r="P169" s="249">
        <v>9464</v>
      </c>
      <c r="Q169" s="249">
        <v>55527</v>
      </c>
      <c r="R169" s="249">
        <v>16087</v>
      </c>
      <c r="S169" s="249">
        <v>20341</v>
      </c>
      <c r="T169" s="249">
        <v>11158</v>
      </c>
      <c r="U169" s="249">
        <v>17295</v>
      </c>
      <c r="V169" s="249">
        <v>32395</v>
      </c>
    </row>
    <row r="170" spans="1:51" x14ac:dyDescent="0.35">
      <c r="B170" s="249"/>
      <c r="C170" s="389"/>
      <c r="E170" s="249"/>
      <c r="F170" s="249"/>
      <c r="G170" s="249"/>
      <c r="H170" s="249"/>
      <c r="I170" s="249"/>
      <c r="J170" s="249"/>
      <c r="K170" s="249"/>
      <c r="L170" s="249"/>
      <c r="M170" s="249"/>
      <c r="N170" s="249"/>
      <c r="O170" s="249"/>
      <c r="P170" s="249"/>
      <c r="Q170" s="249"/>
      <c r="R170" s="249"/>
      <c r="S170" s="249"/>
      <c r="T170" s="249"/>
      <c r="U170" s="249"/>
      <c r="V170" s="249"/>
    </row>
    <row r="171" spans="1:51" s="247" customFormat="1" x14ac:dyDescent="0.35">
      <c r="A171" s="387" t="s">
        <v>21</v>
      </c>
      <c r="C171" s="389"/>
    </row>
    <row r="172" spans="1:51" s="247" customFormat="1" x14ac:dyDescent="0.35">
      <c r="A172" s="387" t="s">
        <v>20</v>
      </c>
      <c r="B172" s="245">
        <v>589470</v>
      </c>
      <c r="C172" s="389">
        <v>100</v>
      </c>
      <c r="E172" s="245">
        <v>40554</v>
      </c>
      <c r="F172" s="245">
        <v>34799</v>
      </c>
      <c r="G172" s="245">
        <v>30147</v>
      </c>
      <c r="H172" s="245">
        <v>85402</v>
      </c>
      <c r="I172" s="245">
        <v>41412</v>
      </c>
      <c r="J172" s="245">
        <v>11769</v>
      </c>
      <c r="K172" s="245">
        <v>33632</v>
      </c>
      <c r="L172" s="245">
        <v>29158</v>
      </c>
      <c r="M172" s="245">
        <v>37197</v>
      </c>
      <c r="N172" s="245">
        <v>30074</v>
      </c>
      <c r="O172" s="245">
        <v>12980</v>
      </c>
      <c r="P172" s="245">
        <v>14035</v>
      </c>
      <c r="Q172" s="245">
        <v>69846</v>
      </c>
      <c r="R172" s="245">
        <v>19321</v>
      </c>
      <c r="S172" s="245">
        <v>24489</v>
      </c>
      <c r="T172" s="245">
        <v>14222</v>
      </c>
      <c r="U172" s="245">
        <v>20174</v>
      </c>
      <c r="V172" s="245">
        <v>40259</v>
      </c>
    </row>
    <row r="173" spans="1:51" x14ac:dyDescent="0.35">
      <c r="A173" s="390" t="s">
        <v>379</v>
      </c>
      <c r="B173" s="249">
        <v>191128</v>
      </c>
      <c r="C173" s="389">
        <v>32.42370264814155</v>
      </c>
      <c r="E173" s="249">
        <v>15242</v>
      </c>
      <c r="F173" s="249">
        <v>14233</v>
      </c>
      <c r="G173" s="249">
        <v>10259</v>
      </c>
      <c r="H173" s="249">
        <v>37292</v>
      </c>
      <c r="I173" s="249">
        <v>18029</v>
      </c>
      <c r="J173" s="249">
        <v>5756</v>
      </c>
      <c r="K173" s="249">
        <v>13761</v>
      </c>
      <c r="L173" s="249">
        <v>13115</v>
      </c>
      <c r="M173" s="249">
        <v>14352</v>
      </c>
      <c r="N173" s="249">
        <v>6179</v>
      </c>
      <c r="O173" s="249">
        <v>4375</v>
      </c>
      <c r="P173" s="249">
        <v>5807</v>
      </c>
      <c r="Q173" s="249">
        <v>8453</v>
      </c>
      <c r="R173" s="249">
        <v>4265</v>
      </c>
      <c r="S173" s="249">
        <v>5117</v>
      </c>
      <c r="T173" s="249">
        <v>3017</v>
      </c>
      <c r="U173" s="249">
        <v>4418</v>
      </c>
      <c r="V173" s="249">
        <v>7458</v>
      </c>
    </row>
    <row r="174" spans="1:51" x14ac:dyDescent="0.35">
      <c r="A174" s="390" t="s">
        <v>380</v>
      </c>
      <c r="B174" s="249">
        <v>398342</v>
      </c>
      <c r="C174" s="389">
        <v>67.576297351858443</v>
      </c>
      <c r="E174" s="249">
        <v>25312</v>
      </c>
      <c r="F174" s="249">
        <v>20566</v>
      </c>
      <c r="G174" s="249">
        <v>19888</v>
      </c>
      <c r="H174" s="249">
        <v>48110</v>
      </c>
      <c r="I174" s="249">
        <v>23383</v>
      </c>
      <c r="J174" s="249">
        <v>6013</v>
      </c>
      <c r="K174" s="249">
        <v>19871</v>
      </c>
      <c r="L174" s="249">
        <v>16043</v>
      </c>
      <c r="M174" s="249">
        <v>22845</v>
      </c>
      <c r="N174" s="249">
        <v>23895</v>
      </c>
      <c r="O174" s="249">
        <v>8605</v>
      </c>
      <c r="P174" s="249">
        <v>8228</v>
      </c>
      <c r="Q174" s="249">
        <v>61393</v>
      </c>
      <c r="R174" s="249">
        <v>15056</v>
      </c>
      <c r="S174" s="249">
        <v>19372</v>
      </c>
      <c r="T174" s="249">
        <v>11205</v>
      </c>
      <c r="U174" s="249">
        <v>15756</v>
      </c>
      <c r="V174" s="249">
        <v>32801</v>
      </c>
    </row>
    <row r="175" spans="1:51" x14ac:dyDescent="0.35">
      <c r="B175" s="249"/>
      <c r="C175" s="389"/>
      <c r="E175" s="249"/>
      <c r="F175" s="249"/>
      <c r="G175" s="249"/>
      <c r="H175" s="249"/>
      <c r="I175" s="249"/>
      <c r="J175" s="249"/>
      <c r="K175" s="249"/>
      <c r="L175" s="249"/>
      <c r="M175" s="249"/>
      <c r="N175" s="249"/>
      <c r="O175" s="249"/>
      <c r="P175" s="249"/>
      <c r="Q175" s="249"/>
      <c r="R175" s="249"/>
      <c r="S175" s="249"/>
      <c r="T175" s="249"/>
      <c r="U175" s="249"/>
      <c r="V175" s="249"/>
    </row>
    <row r="176" spans="1:51" s="247" customFormat="1" x14ac:dyDescent="0.35">
      <c r="A176" s="387" t="s">
        <v>22</v>
      </c>
      <c r="C176" s="389"/>
    </row>
    <row r="177" spans="1:22" s="247" customFormat="1" x14ac:dyDescent="0.35">
      <c r="A177" s="387" t="s">
        <v>15</v>
      </c>
      <c r="C177" s="389"/>
    </row>
    <row r="178" spans="1:22" s="247" customFormat="1" x14ac:dyDescent="0.35">
      <c r="A178" s="387" t="s">
        <v>20</v>
      </c>
      <c r="B178" s="245">
        <v>471230</v>
      </c>
      <c r="C178" s="389">
        <v>100</v>
      </c>
      <c r="E178" s="245">
        <v>23465</v>
      </c>
      <c r="F178" s="245">
        <v>41777</v>
      </c>
      <c r="G178" s="245">
        <v>33830</v>
      </c>
      <c r="H178" s="245">
        <v>73878</v>
      </c>
      <c r="I178" s="245">
        <v>31603</v>
      </c>
      <c r="J178" s="245">
        <v>23550</v>
      </c>
      <c r="K178" s="245">
        <v>7752</v>
      </c>
      <c r="L178" s="245">
        <v>30793</v>
      </c>
      <c r="M178" s="245">
        <v>12145</v>
      </c>
      <c r="N178" s="245">
        <v>6117</v>
      </c>
      <c r="O178" s="245">
        <v>90929</v>
      </c>
      <c r="P178" s="245">
        <v>12052</v>
      </c>
      <c r="Q178" s="245">
        <v>7635</v>
      </c>
      <c r="R178" s="245">
        <v>20066</v>
      </c>
      <c r="S178" s="245">
        <v>55638</v>
      </c>
      <c r="T178" s="247">
        <v>0</v>
      </c>
      <c r="U178" s="247">
        <v>0</v>
      </c>
      <c r="V178" s="247">
        <v>0</v>
      </c>
    </row>
    <row r="179" spans="1:22" x14ac:dyDescent="0.35">
      <c r="A179" s="390" t="s">
        <v>379</v>
      </c>
      <c r="B179" s="249">
        <v>88809</v>
      </c>
      <c r="C179" s="389">
        <v>18.84621097977633</v>
      </c>
      <c r="E179" s="249">
        <v>4635</v>
      </c>
      <c r="F179" s="249">
        <v>11578</v>
      </c>
      <c r="G179" s="249">
        <v>7414</v>
      </c>
      <c r="H179" s="249">
        <v>21705</v>
      </c>
      <c r="I179" s="249">
        <v>8657</v>
      </c>
      <c r="J179" s="249">
        <v>4310</v>
      </c>
      <c r="K179" s="249">
        <v>1455</v>
      </c>
      <c r="L179" s="249">
        <v>6641</v>
      </c>
      <c r="M179" s="249">
        <v>1179</v>
      </c>
      <c r="N179" s="249">
        <v>1135</v>
      </c>
      <c r="O179" s="249">
        <v>7244</v>
      </c>
      <c r="P179" s="249">
        <v>2297</v>
      </c>
      <c r="Q179" s="249">
        <v>1191</v>
      </c>
      <c r="R179" s="249">
        <v>2194</v>
      </c>
      <c r="S179" s="249">
        <v>7174</v>
      </c>
      <c r="T179" s="247">
        <v>0</v>
      </c>
      <c r="U179" s="247">
        <v>0</v>
      </c>
      <c r="V179" s="247">
        <v>0</v>
      </c>
    </row>
    <row r="180" spans="1:22" x14ac:dyDescent="0.35">
      <c r="A180" s="390" t="s">
        <v>380</v>
      </c>
      <c r="B180" s="249">
        <v>382421</v>
      </c>
      <c r="C180" s="389">
        <v>81.15378902022367</v>
      </c>
      <c r="E180" s="249">
        <v>18830</v>
      </c>
      <c r="F180" s="249">
        <v>30199</v>
      </c>
      <c r="G180" s="249">
        <v>26416</v>
      </c>
      <c r="H180" s="249">
        <v>52173</v>
      </c>
      <c r="I180" s="249">
        <v>22946</v>
      </c>
      <c r="J180" s="249">
        <v>19240</v>
      </c>
      <c r="K180" s="249">
        <v>6297</v>
      </c>
      <c r="L180" s="249">
        <v>24152</v>
      </c>
      <c r="M180" s="249">
        <v>10966</v>
      </c>
      <c r="N180" s="249">
        <v>4982</v>
      </c>
      <c r="O180" s="249">
        <v>83685</v>
      </c>
      <c r="P180" s="249">
        <v>9755</v>
      </c>
      <c r="Q180" s="249">
        <v>6444</v>
      </c>
      <c r="R180" s="249">
        <v>17872</v>
      </c>
      <c r="S180" s="249">
        <v>48464</v>
      </c>
      <c r="T180" s="247">
        <v>0</v>
      </c>
      <c r="U180" s="247">
        <v>0</v>
      </c>
      <c r="V180" s="247">
        <v>0</v>
      </c>
    </row>
    <row r="181" spans="1:22" x14ac:dyDescent="0.35">
      <c r="B181" s="249"/>
      <c r="C181" s="389"/>
      <c r="E181" s="249"/>
      <c r="F181" s="249"/>
      <c r="G181" s="249"/>
      <c r="H181" s="249"/>
      <c r="I181" s="249"/>
      <c r="J181" s="249"/>
      <c r="K181" s="249"/>
      <c r="L181" s="249"/>
      <c r="M181" s="249"/>
      <c r="N181" s="249"/>
      <c r="O181" s="249"/>
      <c r="P181" s="249"/>
      <c r="Q181" s="249"/>
      <c r="R181" s="249"/>
      <c r="S181" s="249"/>
      <c r="T181" s="247"/>
      <c r="U181" s="247"/>
      <c r="V181" s="247"/>
    </row>
    <row r="182" spans="1:22" s="247" customFormat="1" x14ac:dyDescent="0.35">
      <c r="A182" s="387" t="s">
        <v>19</v>
      </c>
      <c r="C182" s="389"/>
    </row>
    <row r="183" spans="1:22" s="247" customFormat="1" x14ac:dyDescent="0.35">
      <c r="A183" s="387" t="s">
        <v>20</v>
      </c>
      <c r="B183" s="245">
        <v>216199</v>
      </c>
      <c r="C183" s="389">
        <v>100</v>
      </c>
      <c r="E183" s="245">
        <v>10516</v>
      </c>
      <c r="F183" s="245">
        <v>18985</v>
      </c>
      <c r="G183" s="245">
        <v>15174</v>
      </c>
      <c r="H183" s="245">
        <v>33997</v>
      </c>
      <c r="I183" s="245">
        <v>14107</v>
      </c>
      <c r="J183" s="245">
        <v>10626</v>
      </c>
      <c r="K183" s="245">
        <v>3460</v>
      </c>
      <c r="L183" s="245">
        <v>13757</v>
      </c>
      <c r="M183" s="245">
        <v>5671</v>
      </c>
      <c r="N183" s="245">
        <v>2749</v>
      </c>
      <c r="O183" s="245">
        <v>41988</v>
      </c>
      <c r="P183" s="245">
        <v>5805</v>
      </c>
      <c r="Q183" s="245">
        <v>3569</v>
      </c>
      <c r="R183" s="245">
        <v>10253</v>
      </c>
      <c r="S183" s="245">
        <v>25542</v>
      </c>
      <c r="T183" s="247">
        <v>0</v>
      </c>
      <c r="U183" s="247">
        <v>0</v>
      </c>
      <c r="V183" s="247">
        <v>0</v>
      </c>
    </row>
    <row r="184" spans="1:22" x14ac:dyDescent="0.35">
      <c r="A184" s="390" t="s">
        <v>379</v>
      </c>
      <c r="B184" s="249">
        <v>24862</v>
      </c>
      <c r="C184" s="389">
        <v>11.499590654905898</v>
      </c>
      <c r="E184" s="249">
        <v>1200</v>
      </c>
      <c r="F184" s="249">
        <v>3028</v>
      </c>
      <c r="G184" s="249">
        <v>2076</v>
      </c>
      <c r="H184" s="249">
        <v>6308</v>
      </c>
      <c r="I184" s="249">
        <v>2192</v>
      </c>
      <c r="J184" s="249">
        <v>1114</v>
      </c>
      <c r="K184" s="250">
        <v>323</v>
      </c>
      <c r="L184" s="249">
        <v>1640</v>
      </c>
      <c r="M184" s="250">
        <v>315</v>
      </c>
      <c r="N184" s="250">
        <v>279</v>
      </c>
      <c r="O184" s="249">
        <v>2299</v>
      </c>
      <c r="P184" s="250">
        <v>837</v>
      </c>
      <c r="Q184" s="250">
        <v>416</v>
      </c>
      <c r="R184" s="250">
        <v>719</v>
      </c>
      <c r="S184" s="249">
        <v>2116</v>
      </c>
      <c r="T184" s="247">
        <v>0</v>
      </c>
      <c r="U184" s="247">
        <v>0</v>
      </c>
      <c r="V184" s="247">
        <v>0</v>
      </c>
    </row>
    <row r="185" spans="1:22" x14ac:dyDescent="0.35">
      <c r="A185" s="390" t="s">
        <v>380</v>
      </c>
      <c r="B185" s="249">
        <v>191337</v>
      </c>
      <c r="C185" s="389">
        <v>88.500409345094099</v>
      </c>
      <c r="E185" s="249">
        <v>9316</v>
      </c>
      <c r="F185" s="249">
        <v>15957</v>
      </c>
      <c r="G185" s="249">
        <v>13098</v>
      </c>
      <c r="H185" s="249">
        <v>27689</v>
      </c>
      <c r="I185" s="249">
        <v>11915</v>
      </c>
      <c r="J185" s="249">
        <v>9512</v>
      </c>
      <c r="K185" s="249">
        <v>3137</v>
      </c>
      <c r="L185" s="249">
        <v>12117</v>
      </c>
      <c r="M185" s="249">
        <v>5356</v>
      </c>
      <c r="N185" s="249">
        <v>2470</v>
      </c>
      <c r="O185" s="249">
        <v>39689</v>
      </c>
      <c r="P185" s="249">
        <v>4968</v>
      </c>
      <c r="Q185" s="249">
        <v>3153</v>
      </c>
      <c r="R185" s="249">
        <v>9534</v>
      </c>
      <c r="S185" s="249">
        <v>23426</v>
      </c>
      <c r="T185" s="247">
        <v>0</v>
      </c>
      <c r="U185" s="247">
        <v>0</v>
      </c>
      <c r="V185" s="247">
        <v>0</v>
      </c>
    </row>
    <row r="186" spans="1:22" x14ac:dyDescent="0.35">
      <c r="B186" s="249"/>
      <c r="C186" s="389"/>
      <c r="E186" s="249"/>
      <c r="F186" s="249"/>
      <c r="G186" s="249"/>
      <c r="H186" s="249"/>
      <c r="I186" s="249"/>
      <c r="J186" s="249"/>
      <c r="K186" s="249"/>
      <c r="L186" s="249"/>
      <c r="M186" s="249"/>
      <c r="N186" s="249"/>
      <c r="O186" s="249"/>
      <c r="P186" s="249"/>
      <c r="Q186" s="249"/>
      <c r="R186" s="249"/>
      <c r="S186" s="249"/>
      <c r="T186" s="247"/>
      <c r="U186" s="247"/>
      <c r="V186" s="247"/>
    </row>
    <row r="187" spans="1:22" s="247" customFormat="1" x14ac:dyDescent="0.35">
      <c r="A187" s="387" t="s">
        <v>21</v>
      </c>
      <c r="C187" s="389"/>
    </row>
    <row r="188" spans="1:22" s="247" customFormat="1" x14ac:dyDescent="0.35">
      <c r="A188" s="387" t="s">
        <v>20</v>
      </c>
      <c r="B188" s="245">
        <v>255031</v>
      </c>
      <c r="C188" s="389">
        <v>100</v>
      </c>
      <c r="E188" s="245">
        <v>12949</v>
      </c>
      <c r="F188" s="245">
        <v>22792</v>
      </c>
      <c r="G188" s="245">
        <v>18656</v>
      </c>
      <c r="H188" s="245">
        <v>39881</v>
      </c>
      <c r="I188" s="245">
        <v>17496</v>
      </c>
      <c r="J188" s="245">
        <v>12924</v>
      </c>
      <c r="K188" s="245">
        <v>4292</v>
      </c>
      <c r="L188" s="245">
        <v>17036</v>
      </c>
      <c r="M188" s="245">
        <v>6474</v>
      </c>
      <c r="N188" s="245">
        <v>3368</v>
      </c>
      <c r="O188" s="245">
        <v>48941</v>
      </c>
      <c r="P188" s="245">
        <v>6247</v>
      </c>
      <c r="Q188" s="245">
        <v>4066</v>
      </c>
      <c r="R188" s="245">
        <v>9813</v>
      </c>
      <c r="S188" s="245">
        <v>30096</v>
      </c>
      <c r="T188" s="247">
        <v>0</v>
      </c>
      <c r="U188" s="247">
        <v>0</v>
      </c>
      <c r="V188" s="247">
        <v>0</v>
      </c>
    </row>
    <row r="189" spans="1:22" x14ac:dyDescent="0.35">
      <c r="A189" s="390" t="s">
        <v>379</v>
      </c>
      <c r="B189" s="249">
        <v>63947</v>
      </c>
      <c r="C189" s="389">
        <v>25.07420666507209</v>
      </c>
      <c r="E189" s="249">
        <v>3435</v>
      </c>
      <c r="F189" s="249">
        <v>8550</v>
      </c>
      <c r="G189" s="249">
        <v>5338</v>
      </c>
      <c r="H189" s="249">
        <v>15397</v>
      </c>
      <c r="I189" s="249">
        <v>6465</v>
      </c>
      <c r="J189" s="249">
        <v>3196</v>
      </c>
      <c r="K189" s="249">
        <v>1132</v>
      </c>
      <c r="L189" s="249">
        <v>5001</v>
      </c>
      <c r="M189" s="250">
        <v>864</v>
      </c>
      <c r="N189" s="250">
        <v>856</v>
      </c>
      <c r="O189" s="249">
        <v>4945</v>
      </c>
      <c r="P189" s="249">
        <v>1460</v>
      </c>
      <c r="Q189" s="250">
        <v>775</v>
      </c>
      <c r="R189" s="249">
        <v>1475</v>
      </c>
      <c r="S189" s="249">
        <v>5058</v>
      </c>
      <c r="T189" s="247">
        <v>0</v>
      </c>
      <c r="U189" s="247">
        <v>0</v>
      </c>
      <c r="V189" s="247">
        <v>0</v>
      </c>
    </row>
    <row r="190" spans="1:22" x14ac:dyDescent="0.35">
      <c r="A190" s="390" t="s">
        <v>380</v>
      </c>
      <c r="B190" s="249">
        <v>191084</v>
      </c>
      <c r="C190" s="393">
        <v>74.925793334927917</v>
      </c>
      <c r="E190" s="249">
        <v>9514</v>
      </c>
      <c r="F190" s="249">
        <v>14242</v>
      </c>
      <c r="G190" s="249">
        <v>13318</v>
      </c>
      <c r="H190" s="249">
        <v>24484</v>
      </c>
      <c r="I190" s="249">
        <v>11031</v>
      </c>
      <c r="J190" s="249">
        <v>9728</v>
      </c>
      <c r="K190" s="249">
        <v>3160</v>
      </c>
      <c r="L190" s="249">
        <v>12035</v>
      </c>
      <c r="M190" s="249">
        <v>5610</v>
      </c>
      <c r="N190" s="249">
        <v>2512</v>
      </c>
      <c r="O190" s="249">
        <v>43996</v>
      </c>
      <c r="P190" s="249">
        <v>4787</v>
      </c>
      <c r="Q190" s="249">
        <v>3291</v>
      </c>
      <c r="R190" s="249">
        <v>8338</v>
      </c>
      <c r="S190" s="249">
        <v>25038</v>
      </c>
      <c r="T190" s="247">
        <v>0</v>
      </c>
      <c r="U190" s="247">
        <v>0</v>
      </c>
      <c r="V190" s="247">
        <v>0</v>
      </c>
    </row>
    <row r="191" spans="1:22" x14ac:dyDescent="0.35">
      <c r="C191" s="389"/>
      <c r="E191" s="249"/>
      <c r="F191" s="249"/>
      <c r="G191" s="249"/>
      <c r="H191" s="249"/>
      <c r="I191" s="249"/>
      <c r="J191" s="249"/>
      <c r="K191" s="249"/>
      <c r="L191" s="249"/>
      <c r="M191" s="249"/>
      <c r="N191" s="249"/>
      <c r="O191" s="249"/>
      <c r="P191" s="249"/>
      <c r="Q191" s="249"/>
      <c r="R191" s="249"/>
      <c r="S191" s="249"/>
      <c r="T191" s="249"/>
    </row>
    <row r="192" spans="1:22" s="247" customFormat="1" x14ac:dyDescent="0.35">
      <c r="A192" s="387" t="s">
        <v>23</v>
      </c>
      <c r="C192" s="389"/>
    </row>
    <row r="193" spans="1:37" s="247" customFormat="1" x14ac:dyDescent="0.35">
      <c r="A193" s="387" t="s">
        <v>15</v>
      </c>
      <c r="C193" s="389"/>
    </row>
    <row r="194" spans="1:37" s="247" customFormat="1" x14ac:dyDescent="0.35">
      <c r="A194" s="387" t="s">
        <v>20</v>
      </c>
      <c r="B194" s="245">
        <v>621437</v>
      </c>
      <c r="C194" s="389">
        <v>100</v>
      </c>
      <c r="E194" s="245">
        <v>48971</v>
      </c>
      <c r="F194" s="245">
        <v>21679</v>
      </c>
      <c r="G194" s="245">
        <v>20826</v>
      </c>
      <c r="H194" s="245">
        <v>85010</v>
      </c>
      <c r="I194" s="245">
        <v>43259</v>
      </c>
      <c r="J194" s="245">
        <v>21088</v>
      </c>
      <c r="K194" s="245">
        <v>37009</v>
      </c>
      <c r="L194" s="245">
        <v>45216</v>
      </c>
      <c r="M194" s="245">
        <v>37932</v>
      </c>
      <c r="N194" s="245">
        <v>44100</v>
      </c>
      <c r="O194" s="245">
        <v>24786</v>
      </c>
      <c r="P194" s="245">
        <v>19987</v>
      </c>
      <c r="Q194" s="245">
        <v>38291</v>
      </c>
      <c r="R194" s="245">
        <v>26117</v>
      </c>
      <c r="S194" s="245">
        <v>39886</v>
      </c>
      <c r="T194" s="245">
        <v>27032</v>
      </c>
      <c r="U194" s="245">
        <v>20027</v>
      </c>
      <c r="V194" s="245">
        <v>20221</v>
      </c>
    </row>
    <row r="195" spans="1:37" x14ac:dyDescent="0.35">
      <c r="A195" s="390" t="s">
        <v>379</v>
      </c>
      <c r="B195" s="249">
        <v>183418</v>
      </c>
      <c r="C195" s="389">
        <v>29.515139909596627</v>
      </c>
      <c r="E195" s="249">
        <v>16274</v>
      </c>
      <c r="F195" s="249">
        <v>7918</v>
      </c>
      <c r="G195" s="249">
        <v>6559</v>
      </c>
      <c r="H195" s="249">
        <v>31484</v>
      </c>
      <c r="I195" s="249">
        <v>15878</v>
      </c>
      <c r="J195" s="249">
        <v>8011</v>
      </c>
      <c r="K195" s="249">
        <v>14496</v>
      </c>
      <c r="L195" s="249">
        <v>17320</v>
      </c>
      <c r="M195" s="249">
        <v>14249</v>
      </c>
      <c r="N195" s="249">
        <v>7708</v>
      </c>
      <c r="O195" s="249">
        <v>6836</v>
      </c>
      <c r="P195" s="249">
        <v>7277</v>
      </c>
      <c r="Q195" s="249">
        <v>5056</v>
      </c>
      <c r="R195" s="249">
        <v>4729</v>
      </c>
      <c r="S195" s="249">
        <v>6617</v>
      </c>
      <c r="T195" s="249">
        <v>4669</v>
      </c>
      <c r="U195" s="249">
        <v>4848</v>
      </c>
      <c r="V195" s="249">
        <v>3489</v>
      </c>
    </row>
    <row r="196" spans="1:37" x14ac:dyDescent="0.35">
      <c r="A196" s="390" t="s">
        <v>380</v>
      </c>
      <c r="B196" s="249">
        <v>438019</v>
      </c>
      <c r="C196" s="389">
        <v>70.484860090403373</v>
      </c>
      <c r="E196" s="249">
        <v>32697</v>
      </c>
      <c r="F196" s="249">
        <v>13761</v>
      </c>
      <c r="G196" s="249">
        <v>14267</v>
      </c>
      <c r="H196" s="249">
        <v>53526</v>
      </c>
      <c r="I196" s="249">
        <v>27381</v>
      </c>
      <c r="J196" s="249">
        <v>13077</v>
      </c>
      <c r="K196" s="249">
        <v>22513</v>
      </c>
      <c r="L196" s="249">
        <v>27896</v>
      </c>
      <c r="M196" s="249">
        <v>23683</v>
      </c>
      <c r="N196" s="249">
        <v>36392</v>
      </c>
      <c r="O196" s="249">
        <v>17950</v>
      </c>
      <c r="P196" s="249">
        <v>12710</v>
      </c>
      <c r="Q196" s="249">
        <v>33235</v>
      </c>
      <c r="R196" s="249">
        <v>21388</v>
      </c>
      <c r="S196" s="249">
        <v>33269</v>
      </c>
      <c r="T196" s="249">
        <v>22363</v>
      </c>
      <c r="U196" s="249">
        <v>15179</v>
      </c>
      <c r="V196" s="249">
        <v>16732</v>
      </c>
    </row>
    <row r="197" spans="1:37" x14ac:dyDescent="0.35">
      <c r="B197" s="249"/>
      <c r="C197" s="389"/>
      <c r="E197" s="249"/>
      <c r="F197" s="249"/>
      <c r="G197" s="249"/>
      <c r="H197" s="249"/>
      <c r="I197" s="249"/>
      <c r="J197" s="249"/>
      <c r="K197" s="249"/>
      <c r="L197" s="249"/>
      <c r="M197" s="249"/>
      <c r="N197" s="249"/>
      <c r="O197" s="249"/>
      <c r="P197" s="249"/>
      <c r="Q197" s="249"/>
      <c r="R197" s="249"/>
      <c r="S197" s="249"/>
      <c r="T197" s="249"/>
      <c r="U197" s="249"/>
      <c r="V197" s="249"/>
    </row>
    <row r="198" spans="1:37" s="247" customFormat="1" x14ac:dyDescent="0.35">
      <c r="A198" s="387" t="s">
        <v>19</v>
      </c>
      <c r="C198" s="389"/>
    </row>
    <row r="199" spans="1:37" s="247" customFormat="1" x14ac:dyDescent="0.35">
      <c r="A199" s="387" t="s">
        <v>20</v>
      </c>
      <c r="B199" s="245">
        <v>286998</v>
      </c>
      <c r="C199" s="389">
        <v>100</v>
      </c>
      <c r="E199" s="245">
        <v>21366</v>
      </c>
      <c r="F199" s="245">
        <v>9672</v>
      </c>
      <c r="G199" s="245">
        <v>9335</v>
      </c>
      <c r="H199" s="245">
        <v>39489</v>
      </c>
      <c r="I199" s="245">
        <v>19343</v>
      </c>
      <c r="J199" s="245">
        <v>9319</v>
      </c>
      <c r="K199" s="245">
        <v>16301</v>
      </c>
      <c r="L199" s="245">
        <v>20350</v>
      </c>
      <c r="M199" s="245">
        <v>17771</v>
      </c>
      <c r="N199" s="245">
        <v>20500</v>
      </c>
      <c r="O199" s="245">
        <v>11806</v>
      </c>
      <c r="P199" s="245">
        <v>9320</v>
      </c>
      <c r="Q199" s="245">
        <v>17386</v>
      </c>
      <c r="R199" s="245">
        <v>13043</v>
      </c>
      <c r="S199" s="245">
        <v>19463</v>
      </c>
      <c r="T199" s="245">
        <v>12810</v>
      </c>
      <c r="U199" s="245">
        <v>9666</v>
      </c>
      <c r="V199" s="245">
        <v>10058</v>
      </c>
    </row>
    <row r="200" spans="1:37" x14ac:dyDescent="0.35">
      <c r="A200" s="390" t="s">
        <v>379</v>
      </c>
      <c r="B200" s="249">
        <v>56237</v>
      </c>
      <c r="C200" s="389">
        <v>19.594910069059715</v>
      </c>
      <c r="E200" s="249">
        <v>4467</v>
      </c>
      <c r="F200" s="249">
        <v>2235</v>
      </c>
      <c r="G200" s="249">
        <v>1638</v>
      </c>
      <c r="H200" s="249">
        <v>9589</v>
      </c>
      <c r="I200" s="249">
        <v>4314</v>
      </c>
      <c r="J200" s="249">
        <v>2255</v>
      </c>
      <c r="K200" s="249">
        <v>3931</v>
      </c>
      <c r="L200" s="249">
        <v>5337</v>
      </c>
      <c r="M200" s="249">
        <v>4898</v>
      </c>
      <c r="N200" s="249">
        <v>2393</v>
      </c>
      <c r="O200" s="249">
        <v>2461</v>
      </c>
      <c r="P200" s="249">
        <v>2326</v>
      </c>
      <c r="Q200" s="249">
        <v>1548</v>
      </c>
      <c r="R200" s="249">
        <v>1924</v>
      </c>
      <c r="S200" s="249">
        <v>2275</v>
      </c>
      <c r="T200" s="249">
        <v>1652</v>
      </c>
      <c r="U200" s="249">
        <v>1905</v>
      </c>
      <c r="V200" s="249">
        <v>1089</v>
      </c>
    </row>
    <row r="201" spans="1:37" x14ac:dyDescent="0.35">
      <c r="A201" s="390" t="s">
        <v>380</v>
      </c>
      <c r="B201" s="249">
        <v>230761</v>
      </c>
      <c r="C201" s="389">
        <v>80.405089930940292</v>
      </c>
      <c r="E201" s="249">
        <v>16899</v>
      </c>
      <c r="F201" s="249">
        <v>7437</v>
      </c>
      <c r="G201" s="249">
        <v>7697</v>
      </c>
      <c r="H201" s="249">
        <v>29900</v>
      </c>
      <c r="I201" s="249">
        <v>15029</v>
      </c>
      <c r="J201" s="249">
        <v>7064</v>
      </c>
      <c r="K201" s="249">
        <v>12370</v>
      </c>
      <c r="L201" s="249">
        <v>15013</v>
      </c>
      <c r="M201" s="249">
        <v>12873</v>
      </c>
      <c r="N201" s="249">
        <v>18107</v>
      </c>
      <c r="O201" s="249">
        <v>9345</v>
      </c>
      <c r="P201" s="249">
        <v>6994</v>
      </c>
      <c r="Q201" s="249">
        <v>15838</v>
      </c>
      <c r="R201" s="249">
        <v>11119</v>
      </c>
      <c r="S201" s="249">
        <v>17188</v>
      </c>
      <c r="T201" s="249">
        <v>11158</v>
      </c>
      <c r="U201" s="249">
        <v>7761</v>
      </c>
      <c r="V201" s="249">
        <v>8969</v>
      </c>
    </row>
    <row r="202" spans="1:37" x14ac:dyDescent="0.35">
      <c r="B202" s="249"/>
      <c r="C202" s="389"/>
      <c r="E202" s="249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</row>
    <row r="203" spans="1:37" s="247" customFormat="1" x14ac:dyDescent="0.35">
      <c r="A203" s="387" t="s">
        <v>21</v>
      </c>
      <c r="C203" s="389"/>
    </row>
    <row r="204" spans="1:37" s="247" customFormat="1" x14ac:dyDescent="0.35">
      <c r="A204" s="387" t="s">
        <v>20</v>
      </c>
      <c r="B204" s="245">
        <v>334439</v>
      </c>
      <c r="C204" s="389">
        <v>100</v>
      </c>
      <c r="E204" s="245">
        <v>27605</v>
      </c>
      <c r="F204" s="245">
        <v>12007</v>
      </c>
      <c r="G204" s="245">
        <v>11491</v>
      </c>
      <c r="H204" s="245">
        <v>45521</v>
      </c>
      <c r="I204" s="245">
        <v>23916</v>
      </c>
      <c r="J204" s="245">
        <v>11769</v>
      </c>
      <c r="K204" s="245">
        <v>20708</v>
      </c>
      <c r="L204" s="245">
        <v>24866</v>
      </c>
      <c r="M204" s="245">
        <v>20161</v>
      </c>
      <c r="N204" s="245">
        <v>23600</v>
      </c>
      <c r="O204" s="245">
        <v>12980</v>
      </c>
      <c r="P204" s="245">
        <v>10667</v>
      </c>
      <c r="Q204" s="245">
        <v>20905</v>
      </c>
      <c r="R204" s="245">
        <v>13074</v>
      </c>
      <c r="S204" s="245">
        <v>20423</v>
      </c>
      <c r="T204" s="245">
        <v>14222</v>
      </c>
      <c r="U204" s="245">
        <v>10361</v>
      </c>
      <c r="V204" s="245">
        <v>10163</v>
      </c>
    </row>
    <row r="205" spans="1:37" x14ac:dyDescent="0.35">
      <c r="A205" s="390" t="s">
        <v>379</v>
      </c>
      <c r="B205" s="249">
        <v>127181</v>
      </c>
      <c r="C205" s="389">
        <v>38.028160591318596</v>
      </c>
      <c r="E205" s="249">
        <v>11807</v>
      </c>
      <c r="F205" s="249">
        <v>5683</v>
      </c>
      <c r="G205" s="249">
        <v>4921</v>
      </c>
      <c r="H205" s="249">
        <v>21895</v>
      </c>
      <c r="I205" s="249">
        <v>11564</v>
      </c>
      <c r="J205" s="249">
        <v>5756</v>
      </c>
      <c r="K205" s="249">
        <v>10565</v>
      </c>
      <c r="L205" s="249">
        <v>11983</v>
      </c>
      <c r="M205" s="249">
        <v>9351</v>
      </c>
      <c r="N205" s="249">
        <v>5315</v>
      </c>
      <c r="O205" s="249">
        <v>4375</v>
      </c>
      <c r="P205" s="249">
        <v>4951</v>
      </c>
      <c r="Q205" s="249">
        <v>3508</v>
      </c>
      <c r="R205" s="249">
        <v>2805</v>
      </c>
      <c r="S205" s="249">
        <v>4342</v>
      </c>
      <c r="T205" s="249">
        <v>3017</v>
      </c>
      <c r="U205" s="249">
        <v>2943</v>
      </c>
      <c r="V205" s="249">
        <v>2400</v>
      </c>
    </row>
    <row r="206" spans="1:37" x14ac:dyDescent="0.35">
      <c r="A206" s="411" t="s">
        <v>380</v>
      </c>
      <c r="B206" s="318">
        <v>207258</v>
      </c>
      <c r="C206" s="413">
        <v>61.971839408681404</v>
      </c>
      <c r="D206" s="361"/>
      <c r="E206" s="318">
        <v>15798</v>
      </c>
      <c r="F206" s="318">
        <v>6324</v>
      </c>
      <c r="G206" s="318">
        <v>6570</v>
      </c>
      <c r="H206" s="318">
        <v>23626</v>
      </c>
      <c r="I206" s="318">
        <v>12352</v>
      </c>
      <c r="J206" s="318">
        <v>6013</v>
      </c>
      <c r="K206" s="318">
        <v>10143</v>
      </c>
      <c r="L206" s="318">
        <v>12883</v>
      </c>
      <c r="M206" s="318">
        <v>10810</v>
      </c>
      <c r="N206" s="318">
        <v>18285</v>
      </c>
      <c r="O206" s="318">
        <v>8605</v>
      </c>
      <c r="P206" s="318">
        <v>5716</v>
      </c>
      <c r="Q206" s="318">
        <v>17397</v>
      </c>
      <c r="R206" s="318">
        <v>10269</v>
      </c>
      <c r="S206" s="318">
        <v>16081</v>
      </c>
      <c r="T206" s="318">
        <v>11205</v>
      </c>
      <c r="U206" s="318">
        <v>7418</v>
      </c>
      <c r="V206" s="318">
        <v>7763</v>
      </c>
    </row>
    <row r="207" spans="1:37" x14ac:dyDescent="0.35">
      <c r="C207" s="393"/>
      <c r="E207" s="249"/>
      <c r="F207" s="249"/>
      <c r="G207" s="249"/>
      <c r="H207" s="249"/>
      <c r="I207" s="249"/>
      <c r="J207" s="249"/>
      <c r="K207" s="249"/>
      <c r="L207" s="249"/>
      <c r="M207" s="249"/>
      <c r="N207" s="249"/>
      <c r="O207" s="249"/>
      <c r="P207" s="249"/>
      <c r="Q207" s="249"/>
      <c r="R207" s="249"/>
      <c r="S207" s="249"/>
      <c r="T207" s="249"/>
      <c r="U207" s="249"/>
      <c r="V207" s="249"/>
      <c r="W207" s="249"/>
    </row>
    <row r="208" spans="1:37" ht="18.600000000000001" thickBot="1" x14ac:dyDescent="0.4">
      <c r="A208" s="396"/>
      <c r="B208" s="259"/>
      <c r="C208" s="481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259"/>
      <c r="T208" s="259"/>
      <c r="U208" s="259"/>
      <c r="V208" s="259"/>
      <c r="W208" s="259"/>
      <c r="X208" s="259"/>
      <c r="Y208" s="259"/>
      <c r="Z208" s="259"/>
      <c r="AA208" s="259"/>
      <c r="AB208" s="259"/>
      <c r="AC208" s="259"/>
      <c r="AD208" s="259"/>
      <c r="AE208" s="259"/>
      <c r="AF208" s="259"/>
      <c r="AG208" s="259"/>
      <c r="AH208" s="259"/>
      <c r="AI208" s="259"/>
      <c r="AJ208" s="259"/>
      <c r="AK208" s="259"/>
    </row>
    <row r="209" spans="1:51" s="233" customFormat="1" ht="18.600000000000001" thickBot="1" x14ac:dyDescent="0.4">
      <c r="A209" s="618" t="s">
        <v>467</v>
      </c>
      <c r="B209" s="619"/>
      <c r="C209" s="619"/>
      <c r="D209" s="619"/>
      <c r="E209" s="619"/>
      <c r="F209" s="619"/>
      <c r="G209" s="619"/>
      <c r="H209" s="619"/>
      <c r="I209" s="619"/>
      <c r="J209" s="619"/>
      <c r="K209" s="619"/>
      <c r="L209" s="619"/>
      <c r="M209" s="619"/>
      <c r="N209" s="619"/>
      <c r="O209" s="619"/>
      <c r="P209" s="619"/>
      <c r="Q209" s="619"/>
      <c r="R209" s="619"/>
      <c r="S209" s="619"/>
      <c r="T209" s="619"/>
      <c r="U209" s="619"/>
      <c r="V209" s="619"/>
      <c r="W209" s="619"/>
      <c r="X209" s="619"/>
      <c r="Y209" s="619"/>
      <c r="Z209" s="619"/>
      <c r="AA209" s="619"/>
      <c r="AB209" s="619"/>
      <c r="AC209" s="619"/>
      <c r="AD209" s="619"/>
      <c r="AE209" s="619"/>
      <c r="AF209" s="619"/>
      <c r="AG209" s="619"/>
      <c r="AH209" s="619"/>
      <c r="AI209" s="619"/>
      <c r="AJ209" s="619"/>
      <c r="AK209" s="619"/>
      <c r="AL209" s="232"/>
      <c r="AM209" s="230"/>
      <c r="AN209" s="230"/>
      <c r="AO209" s="230"/>
      <c r="AP209" s="230"/>
      <c r="AQ209" s="230"/>
      <c r="AR209" s="230"/>
      <c r="AS209" s="230"/>
      <c r="AT209" s="230"/>
      <c r="AU209" s="230"/>
      <c r="AV209" s="230"/>
      <c r="AW209" s="230"/>
      <c r="AX209" s="230"/>
      <c r="AY209" s="230"/>
    </row>
    <row r="210" spans="1:51" s="242" customFormat="1" ht="18.600000000000001" thickBot="1" x14ac:dyDescent="0.4">
      <c r="A210" s="682" t="s">
        <v>367</v>
      </c>
      <c r="B210" s="587" t="s">
        <v>91</v>
      </c>
      <c r="C210" s="589"/>
      <c r="D210" s="519"/>
      <c r="E210" s="638" t="s">
        <v>368</v>
      </c>
      <c r="F210" s="610"/>
      <c r="G210" s="610"/>
      <c r="H210" s="610"/>
      <c r="I210" s="610"/>
      <c r="J210" s="610"/>
      <c r="K210" s="610"/>
      <c r="L210" s="610"/>
      <c r="M210" s="610"/>
      <c r="N210" s="610"/>
      <c r="O210" s="610"/>
      <c r="P210" s="610"/>
      <c r="Q210" s="610"/>
      <c r="R210" s="610"/>
      <c r="S210" s="610"/>
      <c r="T210" s="610"/>
      <c r="U210" s="610"/>
      <c r="V210" s="610"/>
      <c r="W210" s="610"/>
      <c r="X210" s="610"/>
      <c r="Y210" s="610"/>
      <c r="Z210" s="610"/>
      <c r="AA210" s="610"/>
      <c r="AB210" s="610"/>
      <c r="AC210" s="610"/>
      <c r="AD210" s="610"/>
      <c r="AE210" s="610"/>
      <c r="AF210" s="610"/>
      <c r="AG210" s="610"/>
      <c r="AH210" s="610"/>
      <c r="AI210" s="610"/>
      <c r="AJ210" s="610"/>
      <c r="AK210" s="622"/>
      <c r="AL210" s="271"/>
      <c r="AM210" s="271"/>
      <c r="AN210" s="271"/>
      <c r="AO210" s="271"/>
      <c r="AP210" s="271"/>
      <c r="AQ210" s="271"/>
      <c r="AR210" s="271"/>
      <c r="AS210" s="271"/>
      <c r="AT210" s="271"/>
      <c r="AU210" s="271"/>
      <c r="AV210" s="271"/>
      <c r="AW210" s="271"/>
      <c r="AX210" s="271"/>
      <c r="AY210" s="271"/>
    </row>
    <row r="211" spans="1:51" s="242" customFormat="1" ht="63.6" thickBot="1" x14ac:dyDescent="0.4">
      <c r="A211" s="683"/>
      <c r="B211" s="483" t="s">
        <v>4</v>
      </c>
      <c r="C211" s="546" t="s">
        <v>5</v>
      </c>
      <c r="D211" s="475"/>
      <c r="E211" s="513" t="s">
        <v>92</v>
      </c>
      <c r="F211" s="509" t="s">
        <v>93</v>
      </c>
      <c r="G211" s="509" t="s">
        <v>94</v>
      </c>
      <c r="H211" s="509" t="s">
        <v>95</v>
      </c>
      <c r="I211" s="509" t="s">
        <v>97</v>
      </c>
      <c r="J211" s="509" t="s">
        <v>413</v>
      </c>
      <c r="K211" s="509" t="s">
        <v>98</v>
      </c>
      <c r="L211" s="509" t="s">
        <v>99</v>
      </c>
      <c r="M211" s="509" t="s">
        <v>414</v>
      </c>
      <c r="N211" s="509" t="s">
        <v>101</v>
      </c>
      <c r="O211" s="509" t="s">
        <v>415</v>
      </c>
      <c r="P211" s="509" t="s">
        <v>103</v>
      </c>
      <c r="Q211" s="509" t="s">
        <v>416</v>
      </c>
      <c r="R211" s="509" t="s">
        <v>105</v>
      </c>
      <c r="S211" s="509" t="s">
        <v>417</v>
      </c>
      <c r="T211" s="509" t="s">
        <v>106</v>
      </c>
      <c r="U211" s="509" t="s">
        <v>418</v>
      </c>
      <c r="V211" s="509" t="s">
        <v>108</v>
      </c>
      <c r="W211" s="509" t="s">
        <v>419</v>
      </c>
      <c r="X211" s="509" t="s">
        <v>110</v>
      </c>
      <c r="Y211" s="509" t="s">
        <v>111</v>
      </c>
      <c r="Z211" s="509" t="s">
        <v>112</v>
      </c>
      <c r="AA211" s="509" t="s">
        <v>113</v>
      </c>
      <c r="AB211" s="509" t="s">
        <v>114</v>
      </c>
      <c r="AC211" s="509" t="s">
        <v>115</v>
      </c>
      <c r="AD211" s="509" t="s">
        <v>116</v>
      </c>
      <c r="AE211" s="509" t="s">
        <v>117</v>
      </c>
      <c r="AF211" s="509" t="s">
        <v>118</v>
      </c>
      <c r="AG211" s="509" t="s">
        <v>420</v>
      </c>
      <c r="AH211" s="509" t="s">
        <v>120</v>
      </c>
      <c r="AI211" s="509" t="s">
        <v>121</v>
      </c>
      <c r="AJ211" s="509" t="s">
        <v>122</v>
      </c>
      <c r="AK211" s="515" t="s">
        <v>123</v>
      </c>
      <c r="AL211" s="271"/>
      <c r="AM211" s="271"/>
      <c r="AN211" s="271"/>
      <c r="AO211" s="271"/>
      <c r="AP211" s="271"/>
      <c r="AQ211" s="271"/>
      <c r="AR211" s="271"/>
      <c r="AS211" s="271"/>
      <c r="AT211" s="271"/>
      <c r="AU211" s="271"/>
      <c r="AV211" s="271"/>
      <c r="AW211" s="271"/>
      <c r="AX211" s="271"/>
      <c r="AY211" s="271"/>
    </row>
    <row r="212" spans="1:51" s="233" customFormat="1" ht="18.600000000000001" thickBot="1" x14ac:dyDescent="0.4">
      <c r="A212" s="386" t="s">
        <v>14</v>
      </c>
      <c r="B212" s="230"/>
      <c r="C212" s="230"/>
      <c r="D212" s="230"/>
      <c r="E212" s="275"/>
      <c r="F212" s="27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  <c r="AA212" s="275"/>
      <c r="AB212" s="275"/>
      <c r="AC212" s="275"/>
      <c r="AD212" s="275"/>
      <c r="AE212" s="275"/>
      <c r="AF212" s="275"/>
      <c r="AG212" s="275"/>
      <c r="AH212" s="275"/>
      <c r="AI212" s="275"/>
      <c r="AJ212" s="275"/>
      <c r="AK212" s="275"/>
      <c r="AL212" s="230"/>
      <c r="AM212" s="230"/>
      <c r="AN212" s="230"/>
      <c r="AO212" s="230"/>
      <c r="AP212" s="230"/>
      <c r="AQ212" s="230"/>
      <c r="AR212" s="230"/>
      <c r="AS212" s="230"/>
      <c r="AT212" s="230"/>
      <c r="AU212" s="230"/>
      <c r="AV212" s="230"/>
      <c r="AW212" s="230"/>
      <c r="AX212" s="230"/>
      <c r="AY212" s="230"/>
    </row>
    <row r="213" spans="1:51" s="233" customFormat="1" ht="18.600000000000001" thickBot="1" x14ac:dyDescent="0.4">
      <c r="A213" s="386" t="s">
        <v>378</v>
      </c>
      <c r="B213" s="230"/>
      <c r="C213" s="230"/>
      <c r="D213" s="230"/>
      <c r="E213" s="230"/>
      <c r="F213" s="230"/>
      <c r="G213" s="230"/>
      <c r="H213" s="230"/>
      <c r="I213" s="230"/>
      <c r="J213" s="230"/>
      <c r="K213" s="230"/>
      <c r="L213" s="230"/>
      <c r="M213" s="230"/>
      <c r="N213" s="230"/>
      <c r="O213" s="230"/>
      <c r="P213" s="230"/>
      <c r="Q213" s="230"/>
      <c r="R213" s="230"/>
      <c r="S213" s="230"/>
      <c r="T213" s="230"/>
      <c r="U213" s="230"/>
      <c r="V213" s="230"/>
      <c r="W213" s="230"/>
      <c r="X213" s="230"/>
      <c r="Y213" s="230"/>
      <c r="Z213" s="230"/>
      <c r="AA213" s="230"/>
      <c r="AB213" s="230"/>
      <c r="AC213" s="230"/>
      <c r="AD213" s="230"/>
      <c r="AE213" s="230"/>
      <c r="AF213" s="230"/>
      <c r="AG213" s="230"/>
      <c r="AH213" s="230"/>
      <c r="AI213" s="230"/>
      <c r="AJ213" s="230"/>
      <c r="AK213" s="230"/>
      <c r="AL213" s="230"/>
      <c r="AM213" s="230"/>
      <c r="AN213" s="230"/>
      <c r="AO213" s="230"/>
      <c r="AP213" s="230"/>
      <c r="AQ213" s="230"/>
      <c r="AR213" s="230"/>
      <c r="AS213" s="230"/>
      <c r="AT213" s="230"/>
      <c r="AU213" s="230"/>
      <c r="AV213" s="230"/>
      <c r="AW213" s="230"/>
      <c r="AX213" s="230"/>
      <c r="AY213" s="230"/>
    </row>
    <row r="214" spans="1:51" s="247" customFormat="1" x14ac:dyDescent="0.35">
      <c r="A214" s="387" t="s">
        <v>20</v>
      </c>
      <c r="B214" s="245">
        <v>1934084</v>
      </c>
      <c r="C214" s="389">
        <v>100</v>
      </c>
      <c r="E214" s="245">
        <v>23499</v>
      </c>
      <c r="F214" s="245">
        <v>51596</v>
      </c>
      <c r="G214" s="245">
        <v>36037</v>
      </c>
      <c r="H214" s="245">
        <v>49630</v>
      </c>
      <c r="I214" s="245">
        <v>78173</v>
      </c>
      <c r="J214" s="245">
        <v>59121</v>
      </c>
      <c r="K214" s="245">
        <v>60174</v>
      </c>
      <c r="L214" s="245">
        <v>103584</v>
      </c>
      <c r="M214" s="245">
        <v>53315</v>
      </c>
      <c r="N214" s="245">
        <v>73383</v>
      </c>
      <c r="O214" s="245">
        <v>34558</v>
      </c>
      <c r="P214" s="245">
        <v>90520</v>
      </c>
      <c r="Q214" s="245">
        <v>66357</v>
      </c>
      <c r="R214" s="245">
        <v>83449</v>
      </c>
      <c r="S214" s="245">
        <v>62003</v>
      </c>
      <c r="T214" s="245">
        <v>50295</v>
      </c>
      <c r="U214" s="245">
        <v>51537</v>
      </c>
      <c r="V214" s="245">
        <v>57838</v>
      </c>
      <c r="W214" s="245">
        <v>79323</v>
      </c>
      <c r="X214" s="245">
        <v>52929</v>
      </c>
      <c r="Y214" s="245">
        <v>39398</v>
      </c>
      <c r="Z214" s="245">
        <v>41382</v>
      </c>
      <c r="AA214" s="245">
        <v>36421</v>
      </c>
      <c r="AB214" s="245">
        <v>81530</v>
      </c>
      <c r="AC214" s="245">
        <v>84435</v>
      </c>
      <c r="AD214" s="245">
        <v>67820</v>
      </c>
      <c r="AE214" s="245">
        <v>45143</v>
      </c>
      <c r="AF214" s="245">
        <v>36829</v>
      </c>
      <c r="AG214" s="245">
        <v>52019</v>
      </c>
      <c r="AH214" s="245">
        <v>92796</v>
      </c>
      <c r="AI214" s="245">
        <v>52904</v>
      </c>
      <c r="AJ214" s="245">
        <v>45001</v>
      </c>
      <c r="AK214" s="245">
        <v>41085</v>
      </c>
    </row>
    <row r="215" spans="1:51" x14ac:dyDescent="0.35">
      <c r="A215" s="390" t="s">
        <v>379</v>
      </c>
      <c r="B215" s="249">
        <v>420486</v>
      </c>
      <c r="C215" s="389">
        <v>21.740834420842113</v>
      </c>
      <c r="E215" s="249">
        <v>4992</v>
      </c>
      <c r="F215" s="249">
        <v>6645</v>
      </c>
      <c r="G215" s="249">
        <v>9812</v>
      </c>
      <c r="H215" s="249">
        <v>13358</v>
      </c>
      <c r="I215" s="249">
        <v>19211</v>
      </c>
      <c r="J215" s="249">
        <v>17808</v>
      </c>
      <c r="K215" s="249">
        <v>16632</v>
      </c>
      <c r="L215" s="249">
        <v>17724</v>
      </c>
      <c r="M215" s="249">
        <v>8553</v>
      </c>
      <c r="N215" s="249">
        <v>10549</v>
      </c>
      <c r="O215" s="249">
        <v>8052</v>
      </c>
      <c r="P215" s="249">
        <v>8505</v>
      </c>
      <c r="Q215" s="249">
        <v>7103</v>
      </c>
      <c r="R215" s="249">
        <v>15730</v>
      </c>
      <c r="S215" s="249">
        <v>9386</v>
      </c>
      <c r="T215" s="249">
        <v>9984</v>
      </c>
      <c r="U215" s="249">
        <v>10507</v>
      </c>
      <c r="V215" s="249">
        <v>16383</v>
      </c>
      <c r="W215" s="249">
        <v>16944</v>
      </c>
      <c r="X215" s="249">
        <v>11528</v>
      </c>
      <c r="Y215" s="249">
        <v>7866</v>
      </c>
      <c r="Z215" s="249">
        <v>8274</v>
      </c>
      <c r="AA215" s="249">
        <v>6545</v>
      </c>
      <c r="AB215" s="249">
        <v>17967</v>
      </c>
      <c r="AC215" s="249">
        <v>17686</v>
      </c>
      <c r="AD215" s="249">
        <v>12666</v>
      </c>
      <c r="AE215" s="249">
        <v>16994</v>
      </c>
      <c r="AF215" s="249">
        <v>11153</v>
      </c>
      <c r="AG215" s="249">
        <v>12852</v>
      </c>
      <c r="AH215" s="249">
        <v>16509</v>
      </c>
      <c r="AI215" s="249">
        <v>13380</v>
      </c>
      <c r="AJ215" s="249">
        <v>20565</v>
      </c>
      <c r="AK215" s="249">
        <v>18623</v>
      </c>
    </row>
    <row r="216" spans="1:51" x14ac:dyDescent="0.35">
      <c r="A216" s="390" t="s">
        <v>380</v>
      </c>
      <c r="B216" s="249">
        <v>1513598</v>
      </c>
      <c r="C216" s="389">
        <v>78.25916557915788</v>
      </c>
      <c r="E216" s="249">
        <v>18507</v>
      </c>
      <c r="F216" s="249">
        <v>44951</v>
      </c>
      <c r="G216" s="249">
        <v>26225</v>
      </c>
      <c r="H216" s="249">
        <v>36272</v>
      </c>
      <c r="I216" s="249">
        <v>58962</v>
      </c>
      <c r="J216" s="249">
        <v>41313</v>
      </c>
      <c r="K216" s="249">
        <v>43542</v>
      </c>
      <c r="L216" s="249">
        <v>85860</v>
      </c>
      <c r="M216" s="249">
        <v>44762</v>
      </c>
      <c r="N216" s="249">
        <v>62834</v>
      </c>
      <c r="O216" s="249">
        <v>26506</v>
      </c>
      <c r="P216" s="249">
        <v>82015</v>
      </c>
      <c r="Q216" s="249">
        <v>59254</v>
      </c>
      <c r="R216" s="249">
        <v>67719</v>
      </c>
      <c r="S216" s="249">
        <v>52617</v>
      </c>
      <c r="T216" s="249">
        <v>40311</v>
      </c>
      <c r="U216" s="249">
        <v>41030</v>
      </c>
      <c r="V216" s="249">
        <v>41455</v>
      </c>
      <c r="W216" s="249">
        <v>62379</v>
      </c>
      <c r="X216" s="249">
        <v>41401</v>
      </c>
      <c r="Y216" s="249">
        <v>31532</v>
      </c>
      <c r="Z216" s="249">
        <v>33108</v>
      </c>
      <c r="AA216" s="249">
        <v>29876</v>
      </c>
      <c r="AB216" s="249">
        <v>63563</v>
      </c>
      <c r="AC216" s="249">
        <v>66749</v>
      </c>
      <c r="AD216" s="249">
        <v>55154</v>
      </c>
      <c r="AE216" s="249">
        <v>28149</v>
      </c>
      <c r="AF216" s="249">
        <v>25676</v>
      </c>
      <c r="AG216" s="249">
        <v>39167</v>
      </c>
      <c r="AH216" s="249">
        <v>76287</v>
      </c>
      <c r="AI216" s="249">
        <v>39524</v>
      </c>
      <c r="AJ216" s="249">
        <v>24436</v>
      </c>
      <c r="AK216" s="249">
        <v>22462</v>
      </c>
    </row>
    <row r="217" spans="1:51" x14ac:dyDescent="0.35">
      <c r="B217" s="249"/>
      <c r="C217" s="389"/>
      <c r="E217" s="249"/>
      <c r="F217" s="249"/>
      <c r="G217" s="249"/>
      <c r="H217" s="249"/>
      <c r="I217" s="249"/>
      <c r="J217" s="249"/>
      <c r="K217" s="249"/>
      <c r="L217" s="249"/>
      <c r="M217" s="249"/>
      <c r="N217" s="249"/>
      <c r="O217" s="249"/>
      <c r="P217" s="249"/>
      <c r="Q217" s="249"/>
      <c r="R217" s="249"/>
      <c r="S217" s="249"/>
      <c r="T217" s="249"/>
      <c r="U217" s="249"/>
      <c r="V217" s="249"/>
      <c r="W217" s="249"/>
      <c r="X217" s="249"/>
      <c r="Y217" s="249"/>
      <c r="Z217" s="249"/>
      <c r="AA217" s="249"/>
      <c r="AB217" s="249"/>
      <c r="AC217" s="249"/>
      <c r="AD217" s="249"/>
      <c r="AE217" s="249"/>
      <c r="AF217" s="249"/>
      <c r="AG217" s="249"/>
      <c r="AH217" s="249"/>
      <c r="AI217" s="249"/>
      <c r="AJ217" s="249"/>
      <c r="AK217" s="249"/>
    </row>
    <row r="218" spans="1:51" s="247" customFormat="1" x14ac:dyDescent="0.35">
      <c r="A218" s="387" t="s">
        <v>19</v>
      </c>
      <c r="C218" s="389"/>
    </row>
    <row r="219" spans="1:51" s="247" customFormat="1" x14ac:dyDescent="0.35">
      <c r="A219" s="387" t="s">
        <v>20</v>
      </c>
      <c r="B219" s="245">
        <v>929466</v>
      </c>
      <c r="C219" s="389">
        <v>100</v>
      </c>
      <c r="E219" s="245">
        <v>11069</v>
      </c>
      <c r="F219" s="245">
        <v>23848</v>
      </c>
      <c r="G219" s="245">
        <v>16872</v>
      </c>
      <c r="H219" s="245">
        <v>23536</v>
      </c>
      <c r="I219" s="245">
        <v>36976</v>
      </c>
      <c r="J219" s="245">
        <v>28145</v>
      </c>
      <c r="K219" s="245">
        <v>29389</v>
      </c>
      <c r="L219" s="245">
        <v>50322</v>
      </c>
      <c r="M219" s="245">
        <v>25071</v>
      </c>
      <c r="N219" s="245">
        <v>33303</v>
      </c>
      <c r="O219" s="245">
        <v>15864</v>
      </c>
      <c r="P219" s="245">
        <v>43229</v>
      </c>
      <c r="Q219" s="245">
        <v>32902</v>
      </c>
      <c r="R219" s="245">
        <v>39273</v>
      </c>
      <c r="S219" s="245">
        <v>29506</v>
      </c>
      <c r="T219" s="245">
        <v>24433</v>
      </c>
      <c r="U219" s="245">
        <v>24815</v>
      </c>
      <c r="V219" s="245">
        <v>28169</v>
      </c>
      <c r="W219" s="245">
        <v>38315</v>
      </c>
      <c r="X219" s="245">
        <v>26002</v>
      </c>
      <c r="Y219" s="245">
        <v>20030</v>
      </c>
      <c r="Z219" s="245">
        <v>20577</v>
      </c>
      <c r="AA219" s="245">
        <v>18292</v>
      </c>
      <c r="AB219" s="245">
        <v>38788</v>
      </c>
      <c r="AC219" s="245">
        <v>37992</v>
      </c>
      <c r="AD219" s="245">
        <v>31852</v>
      </c>
      <c r="AE219" s="245">
        <v>22325</v>
      </c>
      <c r="AF219" s="245">
        <v>18344</v>
      </c>
      <c r="AG219" s="245">
        <v>24087</v>
      </c>
      <c r="AH219" s="245">
        <v>43652</v>
      </c>
      <c r="AI219" s="245">
        <v>26346</v>
      </c>
      <c r="AJ219" s="245">
        <v>24177</v>
      </c>
      <c r="AK219" s="245">
        <v>21965</v>
      </c>
    </row>
    <row r="220" spans="1:51" x14ac:dyDescent="0.35">
      <c r="A220" s="390" t="s">
        <v>379</v>
      </c>
      <c r="B220" s="249">
        <v>146124</v>
      </c>
      <c r="C220" s="389">
        <v>15.721285125007261</v>
      </c>
      <c r="E220" s="249">
        <v>1634</v>
      </c>
      <c r="F220" s="249">
        <v>1931</v>
      </c>
      <c r="G220" s="249">
        <v>3095</v>
      </c>
      <c r="H220" s="249">
        <v>4375</v>
      </c>
      <c r="I220" s="249">
        <v>6480</v>
      </c>
      <c r="J220" s="249">
        <v>5880</v>
      </c>
      <c r="K220" s="249">
        <v>5616</v>
      </c>
      <c r="L220" s="249">
        <v>6172</v>
      </c>
      <c r="M220" s="249">
        <v>2946</v>
      </c>
      <c r="N220" s="249">
        <v>3287</v>
      </c>
      <c r="O220" s="249">
        <v>2450</v>
      </c>
      <c r="P220" s="249">
        <v>2435</v>
      </c>
      <c r="Q220" s="249">
        <v>2220</v>
      </c>
      <c r="R220" s="249">
        <v>4928</v>
      </c>
      <c r="S220" s="249">
        <v>2836</v>
      </c>
      <c r="T220" s="249">
        <v>3702</v>
      </c>
      <c r="U220" s="249">
        <v>3529</v>
      </c>
      <c r="V220" s="249">
        <v>5545</v>
      </c>
      <c r="W220" s="249">
        <v>5739</v>
      </c>
      <c r="X220" s="249">
        <v>4023</v>
      </c>
      <c r="Y220" s="249">
        <v>3086</v>
      </c>
      <c r="Z220" s="249">
        <v>3138</v>
      </c>
      <c r="AA220" s="249">
        <v>2320</v>
      </c>
      <c r="AB220" s="249">
        <v>5297</v>
      </c>
      <c r="AC220" s="249">
        <v>4995</v>
      </c>
      <c r="AD220" s="249">
        <v>3740</v>
      </c>
      <c r="AE220" s="249">
        <v>6389</v>
      </c>
      <c r="AF220" s="249">
        <v>4458</v>
      </c>
      <c r="AG220" s="249">
        <v>4506</v>
      </c>
      <c r="AH220" s="249">
        <v>5523</v>
      </c>
      <c r="AI220" s="249">
        <v>5024</v>
      </c>
      <c r="AJ220" s="249">
        <v>9748</v>
      </c>
      <c r="AK220" s="249">
        <v>9077</v>
      </c>
    </row>
    <row r="221" spans="1:51" x14ac:dyDescent="0.35">
      <c r="A221" s="390" t="s">
        <v>380</v>
      </c>
      <c r="B221" s="249">
        <v>783342</v>
      </c>
      <c r="C221" s="389">
        <v>84.27871487499273</v>
      </c>
      <c r="E221" s="249">
        <v>9435</v>
      </c>
      <c r="F221" s="249">
        <v>21917</v>
      </c>
      <c r="G221" s="249">
        <v>13777</v>
      </c>
      <c r="H221" s="249">
        <v>19161</v>
      </c>
      <c r="I221" s="249">
        <v>30496</v>
      </c>
      <c r="J221" s="249">
        <v>22265</v>
      </c>
      <c r="K221" s="249">
        <v>23773</v>
      </c>
      <c r="L221" s="249">
        <v>44150</v>
      </c>
      <c r="M221" s="249">
        <v>22125</v>
      </c>
      <c r="N221" s="249">
        <v>30016</v>
      </c>
      <c r="O221" s="249">
        <v>13414</v>
      </c>
      <c r="P221" s="249">
        <v>40794</v>
      </c>
      <c r="Q221" s="249">
        <v>30682</v>
      </c>
      <c r="R221" s="249">
        <v>34345</v>
      </c>
      <c r="S221" s="249">
        <v>26670</v>
      </c>
      <c r="T221" s="249">
        <v>20731</v>
      </c>
      <c r="U221" s="249">
        <v>21286</v>
      </c>
      <c r="V221" s="249">
        <v>22624</v>
      </c>
      <c r="W221" s="249">
        <v>32576</v>
      </c>
      <c r="X221" s="249">
        <v>21979</v>
      </c>
      <c r="Y221" s="249">
        <v>16944</v>
      </c>
      <c r="Z221" s="249">
        <v>17439</v>
      </c>
      <c r="AA221" s="249">
        <v>15972</v>
      </c>
      <c r="AB221" s="249">
        <v>33491</v>
      </c>
      <c r="AC221" s="249">
        <v>32997</v>
      </c>
      <c r="AD221" s="249">
        <v>28112</v>
      </c>
      <c r="AE221" s="249">
        <v>15936</v>
      </c>
      <c r="AF221" s="249">
        <v>13886</v>
      </c>
      <c r="AG221" s="249">
        <v>19581</v>
      </c>
      <c r="AH221" s="249">
        <v>38129</v>
      </c>
      <c r="AI221" s="249">
        <v>21322</v>
      </c>
      <c r="AJ221" s="249">
        <v>14429</v>
      </c>
      <c r="AK221" s="249">
        <v>12888</v>
      </c>
    </row>
    <row r="222" spans="1:51" x14ac:dyDescent="0.35">
      <c r="B222" s="249"/>
      <c r="C222" s="389"/>
      <c r="E222" s="249"/>
      <c r="F222" s="249"/>
      <c r="G222" s="249"/>
      <c r="H222" s="249"/>
      <c r="I222" s="249"/>
      <c r="J222" s="249"/>
      <c r="K222" s="249"/>
      <c r="L222" s="249"/>
      <c r="M222" s="249"/>
      <c r="N222" s="249"/>
      <c r="O222" s="249"/>
      <c r="P222" s="249"/>
      <c r="Q222" s="249"/>
      <c r="R222" s="249"/>
      <c r="S222" s="249"/>
      <c r="T222" s="249"/>
      <c r="U222" s="249"/>
      <c r="V222" s="249"/>
      <c r="W222" s="249"/>
      <c r="X222" s="249"/>
      <c r="Y222" s="249"/>
      <c r="Z222" s="249"/>
      <c r="AA222" s="249"/>
      <c r="AB222" s="249"/>
      <c r="AC222" s="249"/>
      <c r="AD222" s="249"/>
      <c r="AE222" s="249"/>
      <c r="AF222" s="249"/>
      <c r="AG222" s="249"/>
      <c r="AH222" s="249"/>
      <c r="AI222" s="249"/>
      <c r="AJ222" s="249"/>
      <c r="AK222" s="249"/>
    </row>
    <row r="223" spans="1:51" s="247" customFormat="1" x14ac:dyDescent="0.35">
      <c r="A223" s="387" t="s">
        <v>21</v>
      </c>
      <c r="C223" s="389"/>
    </row>
    <row r="224" spans="1:51" s="247" customFormat="1" x14ac:dyDescent="0.35">
      <c r="A224" s="387" t="s">
        <v>20</v>
      </c>
      <c r="B224" s="245">
        <v>1004618</v>
      </c>
      <c r="C224" s="389">
        <v>100</v>
      </c>
      <c r="E224" s="245">
        <v>12430</v>
      </c>
      <c r="F224" s="245">
        <v>27748</v>
      </c>
      <c r="G224" s="245">
        <v>19165</v>
      </c>
      <c r="H224" s="245">
        <v>26094</v>
      </c>
      <c r="I224" s="245">
        <v>41197</v>
      </c>
      <c r="J224" s="245">
        <v>30976</v>
      </c>
      <c r="K224" s="245">
        <v>30785</v>
      </c>
      <c r="L224" s="245">
        <v>53262</v>
      </c>
      <c r="M224" s="245">
        <v>28244</v>
      </c>
      <c r="N224" s="245">
        <v>40080</v>
      </c>
      <c r="O224" s="245">
        <v>18694</v>
      </c>
      <c r="P224" s="245">
        <v>47291</v>
      </c>
      <c r="Q224" s="245">
        <v>33455</v>
      </c>
      <c r="R224" s="245">
        <v>44176</v>
      </c>
      <c r="S224" s="245">
        <v>32497</v>
      </c>
      <c r="T224" s="245">
        <v>25862</v>
      </c>
      <c r="U224" s="245">
        <v>26722</v>
      </c>
      <c r="V224" s="245">
        <v>29669</v>
      </c>
      <c r="W224" s="245">
        <v>41008</v>
      </c>
      <c r="X224" s="245">
        <v>26927</v>
      </c>
      <c r="Y224" s="245">
        <v>19368</v>
      </c>
      <c r="Z224" s="245">
        <v>20805</v>
      </c>
      <c r="AA224" s="245">
        <v>18129</v>
      </c>
      <c r="AB224" s="245">
        <v>42742</v>
      </c>
      <c r="AC224" s="245">
        <v>46443</v>
      </c>
      <c r="AD224" s="245">
        <v>35968</v>
      </c>
      <c r="AE224" s="245">
        <v>22818</v>
      </c>
      <c r="AF224" s="245">
        <v>18485</v>
      </c>
      <c r="AG224" s="245">
        <v>27932</v>
      </c>
      <c r="AH224" s="245">
        <v>49144</v>
      </c>
      <c r="AI224" s="245">
        <v>26558</v>
      </c>
      <c r="AJ224" s="245">
        <v>20824</v>
      </c>
      <c r="AK224" s="245">
        <v>19120</v>
      </c>
    </row>
    <row r="225" spans="1:37" x14ac:dyDescent="0.35">
      <c r="A225" s="390" t="s">
        <v>379</v>
      </c>
      <c r="B225" s="249">
        <v>274362</v>
      </c>
      <c r="C225" s="389">
        <v>27.310082041134041</v>
      </c>
      <c r="E225" s="249">
        <v>3358</v>
      </c>
      <c r="F225" s="249">
        <v>4714</v>
      </c>
      <c r="G225" s="249">
        <v>6717</v>
      </c>
      <c r="H225" s="249">
        <v>8983</v>
      </c>
      <c r="I225" s="249">
        <v>12731</v>
      </c>
      <c r="J225" s="249">
        <v>11928</v>
      </c>
      <c r="K225" s="249">
        <v>11016</v>
      </c>
      <c r="L225" s="249">
        <v>11552</v>
      </c>
      <c r="M225" s="249">
        <v>5607</v>
      </c>
      <c r="N225" s="249">
        <v>7262</v>
      </c>
      <c r="O225" s="249">
        <v>5602</v>
      </c>
      <c r="P225" s="249">
        <v>6070</v>
      </c>
      <c r="Q225" s="249">
        <v>4883</v>
      </c>
      <c r="R225" s="249">
        <v>10802</v>
      </c>
      <c r="S225" s="249">
        <v>6550</v>
      </c>
      <c r="T225" s="249">
        <v>6282</v>
      </c>
      <c r="U225" s="249">
        <v>6978</v>
      </c>
      <c r="V225" s="249">
        <v>10838</v>
      </c>
      <c r="W225" s="249">
        <v>11205</v>
      </c>
      <c r="X225" s="249">
        <v>7505</v>
      </c>
      <c r="Y225" s="249">
        <v>4780</v>
      </c>
      <c r="Z225" s="249">
        <v>5136</v>
      </c>
      <c r="AA225" s="249">
        <v>4225</v>
      </c>
      <c r="AB225" s="249">
        <v>12670</v>
      </c>
      <c r="AC225" s="249">
        <v>12691</v>
      </c>
      <c r="AD225" s="249">
        <v>8926</v>
      </c>
      <c r="AE225" s="249">
        <v>10605</v>
      </c>
      <c r="AF225" s="249">
        <v>6695</v>
      </c>
      <c r="AG225" s="249">
        <v>8346</v>
      </c>
      <c r="AH225" s="249">
        <v>10986</v>
      </c>
      <c r="AI225" s="249">
        <v>8356</v>
      </c>
      <c r="AJ225" s="249">
        <v>10817</v>
      </c>
      <c r="AK225" s="249">
        <v>9546</v>
      </c>
    </row>
    <row r="226" spans="1:37" x14ac:dyDescent="0.35">
      <c r="A226" s="390" t="s">
        <v>380</v>
      </c>
      <c r="B226" s="249">
        <v>730256</v>
      </c>
      <c r="C226" s="389">
        <v>72.689917958865962</v>
      </c>
      <c r="E226" s="249">
        <v>9072</v>
      </c>
      <c r="F226" s="249">
        <v>23034</v>
      </c>
      <c r="G226" s="249">
        <v>12448</v>
      </c>
      <c r="H226" s="249">
        <v>17111</v>
      </c>
      <c r="I226" s="249">
        <v>28466</v>
      </c>
      <c r="J226" s="249">
        <v>19048</v>
      </c>
      <c r="K226" s="249">
        <v>19769</v>
      </c>
      <c r="L226" s="249">
        <v>41710</v>
      </c>
      <c r="M226" s="249">
        <v>22637</v>
      </c>
      <c r="N226" s="249">
        <v>32818</v>
      </c>
      <c r="O226" s="249">
        <v>13092</v>
      </c>
      <c r="P226" s="249">
        <v>41221</v>
      </c>
      <c r="Q226" s="249">
        <v>28572</v>
      </c>
      <c r="R226" s="249">
        <v>33374</v>
      </c>
      <c r="S226" s="249">
        <v>25947</v>
      </c>
      <c r="T226" s="249">
        <v>19580</v>
      </c>
      <c r="U226" s="249">
        <v>19744</v>
      </c>
      <c r="V226" s="249">
        <v>18831</v>
      </c>
      <c r="W226" s="249">
        <v>29803</v>
      </c>
      <c r="X226" s="249">
        <v>19422</v>
      </c>
      <c r="Y226" s="249">
        <v>14588</v>
      </c>
      <c r="Z226" s="249">
        <v>15669</v>
      </c>
      <c r="AA226" s="249">
        <v>13904</v>
      </c>
      <c r="AB226" s="249">
        <v>30072</v>
      </c>
      <c r="AC226" s="249">
        <v>33752</v>
      </c>
      <c r="AD226" s="249">
        <v>27042</v>
      </c>
      <c r="AE226" s="249">
        <v>12213</v>
      </c>
      <c r="AF226" s="249">
        <v>11790</v>
      </c>
      <c r="AG226" s="249">
        <v>19586</v>
      </c>
      <c r="AH226" s="249">
        <v>38158</v>
      </c>
      <c r="AI226" s="249">
        <v>18202</v>
      </c>
      <c r="AJ226" s="249">
        <v>10007</v>
      </c>
      <c r="AK226" s="249">
        <v>9574</v>
      </c>
    </row>
    <row r="227" spans="1:37" x14ac:dyDescent="0.35">
      <c r="B227" s="249"/>
      <c r="C227" s="389"/>
      <c r="E227" s="249"/>
      <c r="F227" s="249"/>
      <c r="G227" s="249"/>
      <c r="H227" s="249"/>
      <c r="I227" s="249"/>
      <c r="J227" s="249"/>
      <c r="K227" s="249"/>
      <c r="L227" s="249"/>
      <c r="M227" s="249"/>
      <c r="N227" s="249"/>
      <c r="O227" s="249"/>
      <c r="P227" s="249"/>
      <c r="Q227" s="249"/>
      <c r="R227" s="249"/>
      <c r="S227" s="249"/>
      <c r="T227" s="249"/>
      <c r="U227" s="249"/>
      <c r="V227" s="249"/>
      <c r="W227" s="249"/>
      <c r="X227" s="249"/>
      <c r="Y227" s="249"/>
      <c r="Z227" s="249"/>
      <c r="AA227" s="249"/>
      <c r="AB227" s="249"/>
      <c r="AC227" s="249"/>
      <c r="AD227" s="249"/>
      <c r="AE227" s="249"/>
      <c r="AF227" s="249"/>
      <c r="AG227" s="249"/>
      <c r="AH227" s="249"/>
      <c r="AI227" s="249"/>
      <c r="AJ227" s="249"/>
      <c r="AK227" s="249"/>
    </row>
    <row r="228" spans="1:37" s="247" customFormat="1" x14ac:dyDescent="0.35">
      <c r="A228" s="387" t="s">
        <v>22</v>
      </c>
      <c r="C228" s="389"/>
    </row>
    <row r="229" spans="1:37" s="247" customFormat="1" x14ac:dyDescent="0.35">
      <c r="A229" s="387" t="s">
        <v>15</v>
      </c>
      <c r="C229" s="389"/>
    </row>
    <row r="230" spans="1:37" s="247" customFormat="1" x14ac:dyDescent="0.35">
      <c r="A230" s="387" t="s">
        <v>20</v>
      </c>
      <c r="B230" s="245">
        <v>1027333</v>
      </c>
      <c r="C230" s="389">
        <v>100</v>
      </c>
      <c r="E230" s="245">
        <v>10638</v>
      </c>
      <c r="F230" s="245">
        <v>50094</v>
      </c>
      <c r="G230" s="245">
        <v>18719</v>
      </c>
      <c r="H230" s="245">
        <v>26366</v>
      </c>
      <c r="I230" s="245">
        <v>44534</v>
      </c>
      <c r="J230" s="245">
        <v>18378</v>
      </c>
      <c r="K230" s="245">
        <v>17024</v>
      </c>
      <c r="L230" s="245">
        <v>65768</v>
      </c>
      <c r="M230" s="245">
        <v>22449</v>
      </c>
      <c r="N230" s="245">
        <v>42958</v>
      </c>
      <c r="O230" s="245">
        <v>7735</v>
      </c>
      <c r="P230" s="245">
        <v>90333</v>
      </c>
      <c r="Q230" s="245">
        <v>55422</v>
      </c>
      <c r="R230" s="245">
        <v>39967</v>
      </c>
      <c r="S230" s="245">
        <v>51137</v>
      </c>
      <c r="T230" s="245">
        <v>23444</v>
      </c>
      <c r="U230" s="245">
        <v>35879</v>
      </c>
      <c r="V230" s="245">
        <v>20181</v>
      </c>
      <c r="W230" s="245">
        <v>34314</v>
      </c>
      <c r="X230" s="245">
        <v>17879</v>
      </c>
      <c r="Y230" s="245">
        <v>13370</v>
      </c>
      <c r="Z230" s="245">
        <v>16862</v>
      </c>
      <c r="AA230" s="245">
        <v>16802</v>
      </c>
      <c r="AB230" s="245">
        <v>39863</v>
      </c>
      <c r="AC230" s="245">
        <v>64250</v>
      </c>
      <c r="AD230" s="245">
        <v>18665</v>
      </c>
      <c r="AE230" s="245">
        <v>13922</v>
      </c>
      <c r="AF230" s="245">
        <v>15142</v>
      </c>
      <c r="AG230" s="245">
        <v>23908</v>
      </c>
      <c r="AH230" s="245">
        <v>61032</v>
      </c>
      <c r="AI230" s="245">
        <v>24990</v>
      </c>
      <c r="AJ230" s="245">
        <v>16173</v>
      </c>
      <c r="AK230" s="245">
        <v>9135</v>
      </c>
    </row>
    <row r="231" spans="1:37" x14ac:dyDescent="0.35">
      <c r="A231" s="390" t="s">
        <v>379</v>
      </c>
      <c r="B231" s="249">
        <v>155151</v>
      </c>
      <c r="C231" s="389">
        <v>15.102308599061843</v>
      </c>
      <c r="E231" s="249">
        <v>1297</v>
      </c>
      <c r="F231" s="249">
        <v>6206</v>
      </c>
      <c r="G231" s="249">
        <v>4419</v>
      </c>
      <c r="H231" s="249">
        <v>5864</v>
      </c>
      <c r="I231" s="249">
        <v>7452</v>
      </c>
      <c r="J231" s="249">
        <v>4075</v>
      </c>
      <c r="K231" s="249">
        <v>3847</v>
      </c>
      <c r="L231" s="249">
        <v>9110</v>
      </c>
      <c r="M231" s="249">
        <v>1957</v>
      </c>
      <c r="N231" s="249">
        <v>3642</v>
      </c>
      <c r="O231" s="250">
        <v>984</v>
      </c>
      <c r="P231" s="249">
        <v>8452</v>
      </c>
      <c r="Q231" s="249">
        <v>5435</v>
      </c>
      <c r="R231" s="249">
        <v>4929</v>
      </c>
      <c r="S231" s="249">
        <v>7021</v>
      </c>
      <c r="T231" s="249">
        <v>3016</v>
      </c>
      <c r="U231" s="249">
        <v>6106</v>
      </c>
      <c r="V231" s="249">
        <v>4460</v>
      </c>
      <c r="W231" s="249">
        <v>6397</v>
      </c>
      <c r="X231" s="249">
        <v>2569</v>
      </c>
      <c r="Y231" s="249">
        <v>2132</v>
      </c>
      <c r="Z231" s="249">
        <v>2486</v>
      </c>
      <c r="AA231" s="249">
        <v>1873</v>
      </c>
      <c r="AB231" s="249">
        <v>6077</v>
      </c>
      <c r="AC231" s="249">
        <v>12874</v>
      </c>
      <c r="AD231" s="249">
        <v>2195</v>
      </c>
      <c r="AE231" s="249">
        <v>3988</v>
      </c>
      <c r="AF231" s="249">
        <v>2554</v>
      </c>
      <c r="AG231" s="249">
        <v>3977</v>
      </c>
      <c r="AH231" s="249">
        <v>7859</v>
      </c>
      <c r="AI231" s="249">
        <v>4024</v>
      </c>
      <c r="AJ231" s="249">
        <v>5623</v>
      </c>
      <c r="AK231" s="249">
        <v>2251</v>
      </c>
    </row>
    <row r="232" spans="1:37" x14ac:dyDescent="0.35">
      <c r="A232" s="390" t="s">
        <v>380</v>
      </c>
      <c r="B232" s="249">
        <v>872182</v>
      </c>
      <c r="C232" s="389">
        <v>84.897691400938157</v>
      </c>
      <c r="E232" s="249">
        <v>9341</v>
      </c>
      <c r="F232" s="249">
        <v>43888</v>
      </c>
      <c r="G232" s="249">
        <v>14300</v>
      </c>
      <c r="H232" s="249">
        <v>20502</v>
      </c>
      <c r="I232" s="249">
        <v>37082</v>
      </c>
      <c r="J232" s="249">
        <v>14303</v>
      </c>
      <c r="K232" s="249">
        <v>13177</v>
      </c>
      <c r="L232" s="249">
        <v>56658</v>
      </c>
      <c r="M232" s="249">
        <v>20492</v>
      </c>
      <c r="N232" s="249">
        <v>39316</v>
      </c>
      <c r="O232" s="249">
        <v>6751</v>
      </c>
      <c r="P232" s="249">
        <v>81881</v>
      </c>
      <c r="Q232" s="249">
        <v>49987</v>
      </c>
      <c r="R232" s="249">
        <v>35038</v>
      </c>
      <c r="S232" s="249">
        <v>44116</v>
      </c>
      <c r="T232" s="249">
        <v>20428</v>
      </c>
      <c r="U232" s="249">
        <v>29773</v>
      </c>
      <c r="V232" s="249">
        <v>15721</v>
      </c>
      <c r="W232" s="249">
        <v>27917</v>
      </c>
      <c r="X232" s="249">
        <v>15310</v>
      </c>
      <c r="Y232" s="249">
        <v>11238</v>
      </c>
      <c r="Z232" s="249">
        <v>14376</v>
      </c>
      <c r="AA232" s="249">
        <v>14929</v>
      </c>
      <c r="AB232" s="249">
        <v>33786</v>
      </c>
      <c r="AC232" s="249">
        <v>51376</v>
      </c>
      <c r="AD232" s="249">
        <v>16470</v>
      </c>
      <c r="AE232" s="249">
        <v>9934</v>
      </c>
      <c r="AF232" s="249">
        <v>12588</v>
      </c>
      <c r="AG232" s="249">
        <v>19931</v>
      </c>
      <c r="AH232" s="249">
        <v>53173</v>
      </c>
      <c r="AI232" s="249">
        <v>20966</v>
      </c>
      <c r="AJ232" s="249">
        <v>10550</v>
      </c>
      <c r="AK232" s="249">
        <v>6884</v>
      </c>
    </row>
    <row r="233" spans="1:37" x14ac:dyDescent="0.35">
      <c r="B233" s="249"/>
      <c r="C233" s="389"/>
      <c r="E233" s="249"/>
      <c r="F233" s="249"/>
      <c r="G233" s="249"/>
      <c r="H233" s="249"/>
      <c r="I233" s="249"/>
      <c r="J233" s="249"/>
      <c r="K233" s="249"/>
      <c r="L233" s="249"/>
      <c r="M233" s="249"/>
      <c r="N233" s="249"/>
      <c r="O233" s="249"/>
      <c r="P233" s="249"/>
      <c r="Q233" s="249"/>
      <c r="R233" s="249"/>
      <c r="S233" s="249"/>
      <c r="T233" s="249"/>
      <c r="U233" s="249"/>
      <c r="V233" s="249"/>
      <c r="W233" s="249"/>
      <c r="X233" s="249"/>
      <c r="Y233" s="249"/>
      <c r="Z233" s="249"/>
      <c r="AA233" s="249"/>
      <c r="AB233" s="249"/>
      <c r="AC233" s="249"/>
      <c r="AD233" s="249"/>
      <c r="AE233" s="249"/>
      <c r="AF233" s="249"/>
      <c r="AG233" s="249"/>
      <c r="AH233" s="249"/>
      <c r="AI233" s="249"/>
      <c r="AJ233" s="249"/>
      <c r="AK233" s="249"/>
    </row>
    <row r="234" spans="1:37" s="247" customFormat="1" x14ac:dyDescent="0.35">
      <c r="A234" s="387" t="s">
        <v>19</v>
      </c>
      <c r="C234" s="389"/>
    </row>
    <row r="235" spans="1:37" s="247" customFormat="1" x14ac:dyDescent="0.35">
      <c r="A235" s="387" t="s">
        <v>20</v>
      </c>
      <c r="B235" s="245">
        <v>481185</v>
      </c>
      <c r="C235" s="389">
        <v>100</v>
      </c>
      <c r="E235" s="245">
        <v>4943</v>
      </c>
      <c r="F235" s="245">
        <v>23078</v>
      </c>
      <c r="G235" s="245">
        <v>8648</v>
      </c>
      <c r="H235" s="245">
        <v>12187</v>
      </c>
      <c r="I235" s="245">
        <v>20267</v>
      </c>
      <c r="J235" s="245">
        <v>8326</v>
      </c>
      <c r="K235" s="245">
        <v>7921</v>
      </c>
      <c r="L235" s="245">
        <v>32042</v>
      </c>
      <c r="M235" s="245">
        <v>9834</v>
      </c>
      <c r="N235" s="245">
        <v>19040</v>
      </c>
      <c r="O235" s="245">
        <v>3344</v>
      </c>
      <c r="P235" s="245">
        <v>43128</v>
      </c>
      <c r="Q235" s="245">
        <v>27529</v>
      </c>
      <c r="R235" s="245">
        <v>18446</v>
      </c>
      <c r="S235" s="245">
        <v>24054</v>
      </c>
      <c r="T235" s="245">
        <v>11137</v>
      </c>
      <c r="U235" s="245">
        <v>17071</v>
      </c>
      <c r="V235" s="245">
        <v>9740</v>
      </c>
      <c r="W235" s="245">
        <v>16237</v>
      </c>
      <c r="X235" s="245">
        <v>8463</v>
      </c>
      <c r="Y235" s="245">
        <v>6804</v>
      </c>
      <c r="Z235" s="245">
        <v>8123</v>
      </c>
      <c r="AA235" s="245">
        <v>8397</v>
      </c>
      <c r="AB235" s="245">
        <v>18290</v>
      </c>
      <c r="AC235" s="245">
        <v>28545</v>
      </c>
      <c r="AD235" s="245">
        <v>8617</v>
      </c>
      <c r="AE235" s="245">
        <v>6574</v>
      </c>
      <c r="AF235" s="245">
        <v>7017</v>
      </c>
      <c r="AG235" s="245">
        <v>10323</v>
      </c>
      <c r="AH235" s="245">
        <v>28177</v>
      </c>
      <c r="AI235" s="245">
        <v>12274</v>
      </c>
      <c r="AJ235" s="245">
        <v>8184</v>
      </c>
      <c r="AK235" s="245">
        <v>4425</v>
      </c>
    </row>
    <row r="236" spans="1:37" x14ac:dyDescent="0.35">
      <c r="A236" s="390" t="s">
        <v>379</v>
      </c>
      <c r="B236" s="249">
        <v>46967</v>
      </c>
      <c r="C236" s="389">
        <v>9.7606949510063696</v>
      </c>
      <c r="E236" s="250">
        <v>373</v>
      </c>
      <c r="F236" s="249">
        <v>1772</v>
      </c>
      <c r="G236" s="249">
        <v>1297</v>
      </c>
      <c r="H236" s="249">
        <v>1782</v>
      </c>
      <c r="I236" s="249">
        <v>2067</v>
      </c>
      <c r="J236" s="249">
        <v>1148</v>
      </c>
      <c r="K236" s="249">
        <v>1148</v>
      </c>
      <c r="L236" s="249">
        <v>3339</v>
      </c>
      <c r="M236" s="250">
        <v>639</v>
      </c>
      <c r="N236" s="250">
        <v>919</v>
      </c>
      <c r="O236" s="250">
        <v>247</v>
      </c>
      <c r="P236" s="249">
        <v>2418</v>
      </c>
      <c r="Q236" s="249">
        <v>1713</v>
      </c>
      <c r="R236" s="249">
        <v>1311</v>
      </c>
      <c r="S236" s="249">
        <v>2028</v>
      </c>
      <c r="T236" s="249">
        <v>1061</v>
      </c>
      <c r="U236" s="249">
        <v>1968</v>
      </c>
      <c r="V236" s="249">
        <v>1395</v>
      </c>
      <c r="W236" s="249">
        <v>2064</v>
      </c>
      <c r="X236" s="250">
        <v>790</v>
      </c>
      <c r="Y236" s="250">
        <v>821</v>
      </c>
      <c r="Z236" s="250">
        <v>871</v>
      </c>
      <c r="AA236" s="250">
        <v>621</v>
      </c>
      <c r="AB236" s="249">
        <v>1468</v>
      </c>
      <c r="AC236" s="249">
        <v>3376</v>
      </c>
      <c r="AD236" s="250">
        <v>487</v>
      </c>
      <c r="AE236" s="249">
        <v>1440</v>
      </c>
      <c r="AF236" s="250">
        <v>832</v>
      </c>
      <c r="AG236" s="249">
        <v>1019</v>
      </c>
      <c r="AH236" s="249">
        <v>2322</v>
      </c>
      <c r="AI236" s="249">
        <v>1138</v>
      </c>
      <c r="AJ236" s="249">
        <v>2295</v>
      </c>
      <c r="AK236" s="250">
        <v>798</v>
      </c>
    </row>
    <row r="237" spans="1:37" x14ac:dyDescent="0.35">
      <c r="A237" s="390" t="s">
        <v>380</v>
      </c>
      <c r="B237" s="249">
        <v>434218</v>
      </c>
      <c r="C237" s="389">
        <v>90.239305048993629</v>
      </c>
      <c r="E237" s="249">
        <v>4570</v>
      </c>
      <c r="F237" s="249">
        <v>21306</v>
      </c>
      <c r="G237" s="249">
        <v>7351</v>
      </c>
      <c r="H237" s="249">
        <v>10405</v>
      </c>
      <c r="I237" s="249">
        <v>18200</v>
      </c>
      <c r="J237" s="249">
        <v>7178</v>
      </c>
      <c r="K237" s="249">
        <v>6773</v>
      </c>
      <c r="L237" s="249">
        <v>28703</v>
      </c>
      <c r="M237" s="249">
        <v>9195</v>
      </c>
      <c r="N237" s="249">
        <v>18121</v>
      </c>
      <c r="O237" s="249">
        <v>3097</v>
      </c>
      <c r="P237" s="249">
        <v>40710</v>
      </c>
      <c r="Q237" s="249">
        <v>25816</v>
      </c>
      <c r="R237" s="249">
        <v>17135</v>
      </c>
      <c r="S237" s="249">
        <v>22026</v>
      </c>
      <c r="T237" s="249">
        <v>10076</v>
      </c>
      <c r="U237" s="249">
        <v>15103</v>
      </c>
      <c r="V237" s="249">
        <v>8345</v>
      </c>
      <c r="W237" s="249">
        <v>14173</v>
      </c>
      <c r="X237" s="249">
        <v>7673</v>
      </c>
      <c r="Y237" s="249">
        <v>5983</v>
      </c>
      <c r="Z237" s="249">
        <v>7252</v>
      </c>
      <c r="AA237" s="249">
        <v>7776</v>
      </c>
      <c r="AB237" s="249">
        <v>16822</v>
      </c>
      <c r="AC237" s="249">
        <v>25169</v>
      </c>
      <c r="AD237" s="249">
        <v>8130</v>
      </c>
      <c r="AE237" s="249">
        <v>5134</v>
      </c>
      <c r="AF237" s="249">
        <v>6185</v>
      </c>
      <c r="AG237" s="249">
        <v>9304</v>
      </c>
      <c r="AH237" s="249">
        <v>25855</v>
      </c>
      <c r="AI237" s="249">
        <v>11136</v>
      </c>
      <c r="AJ237" s="249">
        <v>5889</v>
      </c>
      <c r="AK237" s="249">
        <v>3627</v>
      </c>
    </row>
    <row r="238" spans="1:37" x14ac:dyDescent="0.35">
      <c r="B238" s="249"/>
      <c r="C238" s="389"/>
      <c r="E238" s="249"/>
      <c r="F238" s="249"/>
      <c r="G238" s="249"/>
      <c r="H238" s="249"/>
      <c r="I238" s="249"/>
      <c r="J238" s="249"/>
      <c r="K238" s="249"/>
      <c r="L238" s="249"/>
      <c r="M238" s="249"/>
      <c r="N238" s="249"/>
      <c r="O238" s="249"/>
      <c r="P238" s="249"/>
      <c r="Q238" s="249"/>
      <c r="R238" s="249"/>
      <c r="S238" s="249"/>
      <c r="T238" s="249"/>
      <c r="U238" s="249"/>
      <c r="V238" s="249"/>
      <c r="W238" s="249"/>
      <c r="X238" s="249"/>
      <c r="Y238" s="249"/>
      <c r="Z238" s="249"/>
      <c r="AA238" s="249"/>
      <c r="AB238" s="249"/>
      <c r="AC238" s="249"/>
      <c r="AD238" s="249"/>
      <c r="AE238" s="249"/>
      <c r="AF238" s="249"/>
      <c r="AG238" s="249"/>
      <c r="AH238" s="249"/>
      <c r="AI238" s="249"/>
      <c r="AJ238" s="249"/>
      <c r="AK238" s="249"/>
    </row>
    <row r="239" spans="1:37" s="247" customFormat="1" x14ac:dyDescent="0.35">
      <c r="A239" s="387" t="s">
        <v>21</v>
      </c>
      <c r="C239" s="389"/>
    </row>
    <row r="240" spans="1:37" s="247" customFormat="1" x14ac:dyDescent="0.35">
      <c r="A240" s="387" t="s">
        <v>20</v>
      </c>
      <c r="B240" s="245">
        <v>546148</v>
      </c>
      <c r="C240" s="389">
        <v>100</v>
      </c>
      <c r="E240" s="245">
        <v>5695</v>
      </c>
      <c r="F240" s="245">
        <v>27016</v>
      </c>
      <c r="G240" s="245">
        <v>10071</v>
      </c>
      <c r="H240" s="245">
        <v>14179</v>
      </c>
      <c r="I240" s="245">
        <v>24267</v>
      </c>
      <c r="J240" s="245">
        <v>10052</v>
      </c>
      <c r="K240" s="245">
        <v>9103</v>
      </c>
      <c r="L240" s="245">
        <v>33726</v>
      </c>
      <c r="M240" s="245">
        <v>12615</v>
      </c>
      <c r="N240" s="245">
        <v>23918</v>
      </c>
      <c r="O240" s="245">
        <v>4391</v>
      </c>
      <c r="P240" s="245">
        <v>47205</v>
      </c>
      <c r="Q240" s="245">
        <v>27893</v>
      </c>
      <c r="R240" s="245">
        <v>21521</v>
      </c>
      <c r="S240" s="245">
        <v>27083</v>
      </c>
      <c r="T240" s="245">
        <v>12307</v>
      </c>
      <c r="U240" s="245">
        <v>18808</v>
      </c>
      <c r="V240" s="245">
        <v>10441</v>
      </c>
      <c r="W240" s="245">
        <v>18077</v>
      </c>
      <c r="X240" s="245">
        <v>9416</v>
      </c>
      <c r="Y240" s="245">
        <v>6566</v>
      </c>
      <c r="Z240" s="245">
        <v>8739</v>
      </c>
      <c r="AA240" s="245">
        <v>8405</v>
      </c>
      <c r="AB240" s="245">
        <v>21573</v>
      </c>
      <c r="AC240" s="245">
        <v>35705</v>
      </c>
      <c r="AD240" s="245">
        <v>10048</v>
      </c>
      <c r="AE240" s="245">
        <v>7348</v>
      </c>
      <c r="AF240" s="245">
        <v>8125</v>
      </c>
      <c r="AG240" s="245">
        <v>13585</v>
      </c>
      <c r="AH240" s="245">
        <v>32855</v>
      </c>
      <c r="AI240" s="245">
        <v>12716</v>
      </c>
      <c r="AJ240" s="245">
        <v>7989</v>
      </c>
      <c r="AK240" s="245">
        <v>4710</v>
      </c>
    </row>
    <row r="241" spans="1:37" x14ac:dyDescent="0.35">
      <c r="A241" s="390" t="s">
        <v>379</v>
      </c>
      <c r="B241" s="249">
        <v>108184</v>
      </c>
      <c r="C241" s="389">
        <v>19.80855006335279</v>
      </c>
      <c r="E241" s="250">
        <v>924</v>
      </c>
      <c r="F241" s="249">
        <v>4434</v>
      </c>
      <c r="G241" s="249">
        <v>3122</v>
      </c>
      <c r="H241" s="249">
        <v>4082</v>
      </c>
      <c r="I241" s="249">
        <v>5385</v>
      </c>
      <c r="J241" s="249">
        <v>2927</v>
      </c>
      <c r="K241" s="249">
        <v>2699</v>
      </c>
      <c r="L241" s="249">
        <v>5771</v>
      </c>
      <c r="M241" s="249">
        <v>1318</v>
      </c>
      <c r="N241" s="249">
        <v>2723</v>
      </c>
      <c r="O241" s="250">
        <v>737</v>
      </c>
      <c r="P241" s="249">
        <v>6034</v>
      </c>
      <c r="Q241" s="249">
        <v>3722</v>
      </c>
      <c r="R241" s="249">
        <v>3618</v>
      </c>
      <c r="S241" s="249">
        <v>4993</v>
      </c>
      <c r="T241" s="249">
        <v>1955</v>
      </c>
      <c r="U241" s="249">
        <v>4138</v>
      </c>
      <c r="V241" s="249">
        <v>3065</v>
      </c>
      <c r="W241" s="249">
        <v>4333</v>
      </c>
      <c r="X241" s="249">
        <v>1779</v>
      </c>
      <c r="Y241" s="249">
        <v>1311</v>
      </c>
      <c r="Z241" s="249">
        <v>1615</v>
      </c>
      <c r="AA241" s="249">
        <v>1252</v>
      </c>
      <c r="AB241" s="249">
        <v>4609</v>
      </c>
      <c r="AC241" s="249">
        <v>9498</v>
      </c>
      <c r="AD241" s="249">
        <v>1708</v>
      </c>
      <c r="AE241" s="249">
        <v>2548</v>
      </c>
      <c r="AF241" s="249">
        <v>1722</v>
      </c>
      <c r="AG241" s="249">
        <v>2958</v>
      </c>
      <c r="AH241" s="249">
        <v>5537</v>
      </c>
      <c r="AI241" s="249">
        <v>2886</v>
      </c>
      <c r="AJ241" s="249">
        <v>3328</v>
      </c>
      <c r="AK241" s="249">
        <v>1453</v>
      </c>
    </row>
    <row r="242" spans="1:37" x14ac:dyDescent="0.35">
      <c r="A242" s="390" t="s">
        <v>380</v>
      </c>
      <c r="B242" s="249">
        <v>437964</v>
      </c>
      <c r="C242" s="389">
        <v>80.191449936647203</v>
      </c>
      <c r="E242" s="249">
        <v>4771</v>
      </c>
      <c r="F242" s="249">
        <v>22582</v>
      </c>
      <c r="G242" s="249">
        <v>6949</v>
      </c>
      <c r="H242" s="249">
        <v>10097</v>
      </c>
      <c r="I242" s="249">
        <v>18882</v>
      </c>
      <c r="J242" s="249">
        <v>7125</v>
      </c>
      <c r="K242" s="249">
        <v>6404</v>
      </c>
      <c r="L242" s="249">
        <v>27955</v>
      </c>
      <c r="M242" s="249">
        <v>11297</v>
      </c>
      <c r="N242" s="249">
        <v>21195</v>
      </c>
      <c r="O242" s="249">
        <v>3654</v>
      </c>
      <c r="P242" s="249">
        <v>41171</v>
      </c>
      <c r="Q242" s="249">
        <v>24171</v>
      </c>
      <c r="R242" s="249">
        <v>17903</v>
      </c>
      <c r="S242" s="249">
        <v>22090</v>
      </c>
      <c r="T242" s="249">
        <v>10352</v>
      </c>
      <c r="U242" s="249">
        <v>14670</v>
      </c>
      <c r="V242" s="249">
        <v>7376</v>
      </c>
      <c r="W242" s="249">
        <v>13744</v>
      </c>
      <c r="X242" s="249">
        <v>7637</v>
      </c>
      <c r="Y242" s="249">
        <v>5255</v>
      </c>
      <c r="Z242" s="249">
        <v>7124</v>
      </c>
      <c r="AA242" s="249">
        <v>7153</v>
      </c>
      <c r="AB242" s="249">
        <v>16964</v>
      </c>
      <c r="AC242" s="249">
        <v>26207</v>
      </c>
      <c r="AD242" s="249">
        <v>8340</v>
      </c>
      <c r="AE242" s="249">
        <v>4800</v>
      </c>
      <c r="AF242" s="249">
        <v>6403</v>
      </c>
      <c r="AG242" s="249">
        <v>10627</v>
      </c>
      <c r="AH242" s="249">
        <v>27318</v>
      </c>
      <c r="AI242" s="249">
        <v>9830</v>
      </c>
      <c r="AJ242" s="249">
        <v>4661</v>
      </c>
      <c r="AK242" s="249">
        <v>3257</v>
      </c>
    </row>
    <row r="243" spans="1:37" x14ac:dyDescent="0.35">
      <c r="B243" s="249"/>
      <c r="C243" s="389"/>
      <c r="E243" s="249"/>
      <c r="F243" s="249"/>
      <c r="G243" s="249"/>
      <c r="H243" s="249"/>
      <c r="I243" s="249"/>
      <c r="J243" s="249"/>
      <c r="K243" s="249"/>
      <c r="L243" s="249"/>
      <c r="M243" s="249"/>
      <c r="N243" s="249"/>
      <c r="O243" s="249"/>
      <c r="P243" s="249"/>
      <c r="Q243" s="249"/>
      <c r="R243" s="249"/>
      <c r="S243" s="249"/>
      <c r="T243" s="249"/>
      <c r="U243" s="249"/>
      <c r="V243" s="249"/>
      <c r="W243" s="249"/>
      <c r="X243" s="249"/>
      <c r="Y243" s="249"/>
      <c r="Z243" s="249"/>
      <c r="AA243" s="249"/>
      <c r="AB243" s="249"/>
      <c r="AC243" s="249"/>
      <c r="AD243" s="249"/>
      <c r="AE243" s="249"/>
      <c r="AF243" s="249"/>
      <c r="AG243" s="249"/>
      <c r="AH243" s="249"/>
      <c r="AI243" s="249"/>
      <c r="AJ243" s="249"/>
      <c r="AK243" s="249"/>
    </row>
    <row r="244" spans="1:37" s="247" customFormat="1" x14ac:dyDescent="0.35">
      <c r="A244" s="387" t="s">
        <v>23</v>
      </c>
      <c r="C244" s="389"/>
    </row>
    <row r="245" spans="1:37" s="247" customFormat="1" x14ac:dyDescent="0.35">
      <c r="A245" s="387" t="s">
        <v>15</v>
      </c>
      <c r="C245" s="389"/>
    </row>
    <row r="246" spans="1:37" s="247" customFormat="1" x14ac:dyDescent="0.35">
      <c r="A246" s="387" t="s">
        <v>20</v>
      </c>
      <c r="B246" s="245">
        <v>906751</v>
      </c>
      <c r="C246" s="389">
        <v>100</v>
      </c>
      <c r="E246" s="245">
        <v>12861</v>
      </c>
      <c r="F246" s="245">
        <v>1502</v>
      </c>
      <c r="G246" s="245">
        <v>17318</v>
      </c>
      <c r="H246" s="245">
        <v>23264</v>
      </c>
      <c r="I246" s="245">
        <v>33639</v>
      </c>
      <c r="J246" s="245">
        <v>40743</v>
      </c>
      <c r="K246" s="245">
        <v>43150</v>
      </c>
      <c r="L246" s="245">
        <v>37816</v>
      </c>
      <c r="M246" s="245">
        <v>30866</v>
      </c>
      <c r="N246" s="245">
        <v>30425</v>
      </c>
      <c r="O246" s="245">
        <v>26823</v>
      </c>
      <c r="P246" s="247">
        <v>187</v>
      </c>
      <c r="Q246" s="245">
        <v>10935</v>
      </c>
      <c r="R246" s="245">
        <v>43482</v>
      </c>
      <c r="S246" s="245">
        <v>10866</v>
      </c>
      <c r="T246" s="245">
        <v>26851</v>
      </c>
      <c r="U246" s="245">
        <v>15658</v>
      </c>
      <c r="V246" s="245">
        <v>37657</v>
      </c>
      <c r="W246" s="245">
        <v>45009</v>
      </c>
      <c r="X246" s="245">
        <v>35050</v>
      </c>
      <c r="Y246" s="245">
        <v>26028</v>
      </c>
      <c r="Z246" s="245">
        <v>24520</v>
      </c>
      <c r="AA246" s="245">
        <v>19619</v>
      </c>
      <c r="AB246" s="245">
        <v>41667</v>
      </c>
      <c r="AC246" s="245">
        <v>20185</v>
      </c>
      <c r="AD246" s="245">
        <v>49155</v>
      </c>
      <c r="AE246" s="245">
        <v>31221</v>
      </c>
      <c r="AF246" s="245">
        <v>21687</v>
      </c>
      <c r="AG246" s="245">
        <v>28111</v>
      </c>
      <c r="AH246" s="245">
        <v>31764</v>
      </c>
      <c r="AI246" s="245">
        <v>27914</v>
      </c>
      <c r="AJ246" s="245">
        <v>28828</v>
      </c>
      <c r="AK246" s="245">
        <v>31950</v>
      </c>
    </row>
    <row r="247" spans="1:37" x14ac:dyDescent="0.35">
      <c r="A247" s="390" t="s">
        <v>379</v>
      </c>
      <c r="B247" s="249">
        <v>265335</v>
      </c>
      <c r="C247" s="389">
        <v>29.26216789394222</v>
      </c>
      <c r="E247" s="249">
        <v>3695</v>
      </c>
      <c r="F247" s="250">
        <v>439</v>
      </c>
      <c r="G247" s="249">
        <v>5393</v>
      </c>
      <c r="H247" s="249">
        <v>7494</v>
      </c>
      <c r="I247" s="249">
        <v>11759</v>
      </c>
      <c r="J247" s="249">
        <v>13733</v>
      </c>
      <c r="K247" s="249">
        <v>12785</v>
      </c>
      <c r="L247" s="249">
        <v>8614</v>
      </c>
      <c r="M247" s="249">
        <v>6596</v>
      </c>
      <c r="N247" s="249">
        <v>6907</v>
      </c>
      <c r="O247" s="249">
        <v>7068</v>
      </c>
      <c r="P247" s="250">
        <v>53</v>
      </c>
      <c r="Q247" s="249">
        <v>1668</v>
      </c>
      <c r="R247" s="249">
        <v>10801</v>
      </c>
      <c r="S247" s="249">
        <v>2365</v>
      </c>
      <c r="T247" s="249">
        <v>6968</v>
      </c>
      <c r="U247" s="249">
        <v>4401</v>
      </c>
      <c r="V247" s="249">
        <v>11923</v>
      </c>
      <c r="W247" s="249">
        <v>10547</v>
      </c>
      <c r="X247" s="249">
        <v>8959</v>
      </c>
      <c r="Y247" s="249">
        <v>5734</v>
      </c>
      <c r="Z247" s="249">
        <v>5788</v>
      </c>
      <c r="AA247" s="249">
        <v>4672</v>
      </c>
      <c r="AB247" s="249">
        <v>11890</v>
      </c>
      <c r="AC247" s="249">
        <v>4812</v>
      </c>
      <c r="AD247" s="249">
        <v>10471</v>
      </c>
      <c r="AE247" s="249">
        <v>13006</v>
      </c>
      <c r="AF247" s="249">
        <v>8599</v>
      </c>
      <c r="AG247" s="249">
        <v>8875</v>
      </c>
      <c r="AH247" s="249">
        <v>8650</v>
      </c>
      <c r="AI247" s="249">
        <v>9356</v>
      </c>
      <c r="AJ247" s="249">
        <v>14942</v>
      </c>
      <c r="AK247" s="249">
        <v>16372</v>
      </c>
    </row>
    <row r="248" spans="1:37" x14ac:dyDescent="0.35">
      <c r="A248" s="390" t="s">
        <v>380</v>
      </c>
      <c r="B248" s="249">
        <v>641416</v>
      </c>
      <c r="C248" s="389">
        <v>70.73783210605778</v>
      </c>
      <c r="E248" s="249">
        <v>9166</v>
      </c>
      <c r="F248" s="249">
        <v>1063</v>
      </c>
      <c r="G248" s="249">
        <v>11925</v>
      </c>
      <c r="H248" s="249">
        <v>15770</v>
      </c>
      <c r="I248" s="249">
        <v>21880</v>
      </c>
      <c r="J248" s="249">
        <v>27010</v>
      </c>
      <c r="K248" s="249">
        <v>30365</v>
      </c>
      <c r="L248" s="249">
        <v>29202</v>
      </c>
      <c r="M248" s="249">
        <v>24270</v>
      </c>
      <c r="N248" s="249">
        <v>23518</v>
      </c>
      <c r="O248" s="249">
        <v>19755</v>
      </c>
      <c r="P248" s="250">
        <v>134</v>
      </c>
      <c r="Q248" s="249">
        <v>9267</v>
      </c>
      <c r="R248" s="249">
        <v>32681</v>
      </c>
      <c r="S248" s="249">
        <v>8501</v>
      </c>
      <c r="T248" s="249">
        <v>19883</v>
      </c>
      <c r="U248" s="249">
        <v>11257</v>
      </c>
      <c r="V248" s="249">
        <v>25734</v>
      </c>
      <c r="W248" s="249">
        <v>34462</v>
      </c>
      <c r="X248" s="249">
        <v>26091</v>
      </c>
      <c r="Y248" s="249">
        <v>20294</v>
      </c>
      <c r="Z248" s="249">
        <v>18732</v>
      </c>
      <c r="AA248" s="249">
        <v>14947</v>
      </c>
      <c r="AB248" s="249">
        <v>29777</v>
      </c>
      <c r="AC248" s="249">
        <v>15373</v>
      </c>
      <c r="AD248" s="249">
        <v>38684</v>
      </c>
      <c r="AE248" s="249">
        <v>18215</v>
      </c>
      <c r="AF248" s="249">
        <v>13088</v>
      </c>
      <c r="AG248" s="249">
        <v>19236</v>
      </c>
      <c r="AH248" s="249">
        <v>23114</v>
      </c>
      <c r="AI248" s="249">
        <v>18558</v>
      </c>
      <c r="AJ248" s="249">
        <v>13886</v>
      </c>
      <c r="AK248" s="249">
        <v>15578</v>
      </c>
    </row>
    <row r="249" spans="1:37" x14ac:dyDescent="0.35">
      <c r="B249" s="249"/>
      <c r="C249" s="389"/>
      <c r="E249" s="249"/>
      <c r="F249" s="249"/>
      <c r="G249" s="249"/>
      <c r="H249" s="249"/>
      <c r="I249" s="249"/>
      <c r="J249" s="249"/>
      <c r="K249" s="249"/>
      <c r="L249" s="249"/>
      <c r="M249" s="249"/>
      <c r="N249" s="249"/>
      <c r="O249" s="249"/>
      <c r="Q249" s="249"/>
      <c r="R249" s="249"/>
      <c r="S249" s="249"/>
      <c r="T249" s="249"/>
      <c r="U249" s="249"/>
      <c r="V249" s="249"/>
      <c r="W249" s="249"/>
      <c r="X249" s="249"/>
      <c r="Y249" s="249"/>
      <c r="Z249" s="249"/>
      <c r="AA249" s="249"/>
      <c r="AB249" s="249"/>
      <c r="AC249" s="249"/>
      <c r="AD249" s="249"/>
      <c r="AE249" s="249"/>
      <c r="AF249" s="249"/>
      <c r="AG249" s="249"/>
      <c r="AH249" s="249"/>
      <c r="AI249" s="249"/>
      <c r="AJ249" s="249"/>
      <c r="AK249" s="249"/>
    </row>
    <row r="250" spans="1:37" s="247" customFormat="1" x14ac:dyDescent="0.35">
      <c r="A250" s="387" t="s">
        <v>19</v>
      </c>
      <c r="C250" s="389"/>
    </row>
    <row r="251" spans="1:37" s="247" customFormat="1" x14ac:dyDescent="0.35">
      <c r="A251" s="387" t="s">
        <v>20</v>
      </c>
      <c r="B251" s="245">
        <v>448281</v>
      </c>
      <c r="C251" s="389">
        <v>100</v>
      </c>
      <c r="E251" s="245">
        <v>6126</v>
      </c>
      <c r="F251" s="247">
        <v>770</v>
      </c>
      <c r="G251" s="245">
        <v>8224</v>
      </c>
      <c r="H251" s="245">
        <v>11349</v>
      </c>
      <c r="I251" s="245">
        <v>16709</v>
      </c>
      <c r="J251" s="245">
        <v>19819</v>
      </c>
      <c r="K251" s="245">
        <v>21468</v>
      </c>
      <c r="L251" s="245">
        <v>18280</v>
      </c>
      <c r="M251" s="245">
        <v>15237</v>
      </c>
      <c r="N251" s="245">
        <v>14263</v>
      </c>
      <c r="O251" s="245">
        <v>12520</v>
      </c>
      <c r="P251" s="247">
        <v>101</v>
      </c>
      <c r="Q251" s="245">
        <v>5373</v>
      </c>
      <c r="R251" s="245">
        <v>20827</v>
      </c>
      <c r="S251" s="245">
        <v>5452</v>
      </c>
      <c r="T251" s="245">
        <v>13296</v>
      </c>
      <c r="U251" s="245">
        <v>7744</v>
      </c>
      <c r="V251" s="245">
        <v>18429</v>
      </c>
      <c r="W251" s="245">
        <v>22078</v>
      </c>
      <c r="X251" s="245">
        <v>17539</v>
      </c>
      <c r="Y251" s="245">
        <v>13226</v>
      </c>
      <c r="Z251" s="245">
        <v>12454</v>
      </c>
      <c r="AA251" s="245">
        <v>9895</v>
      </c>
      <c r="AB251" s="245">
        <v>20498</v>
      </c>
      <c r="AC251" s="245">
        <v>9447</v>
      </c>
      <c r="AD251" s="245">
        <v>23235</v>
      </c>
      <c r="AE251" s="245">
        <v>15751</v>
      </c>
      <c r="AF251" s="245">
        <v>11327</v>
      </c>
      <c r="AG251" s="245">
        <v>13764</v>
      </c>
      <c r="AH251" s="245">
        <v>15475</v>
      </c>
      <c r="AI251" s="245">
        <v>14072</v>
      </c>
      <c r="AJ251" s="245">
        <v>15993</v>
      </c>
      <c r="AK251" s="245">
        <v>17540</v>
      </c>
    </row>
    <row r="252" spans="1:37" x14ac:dyDescent="0.35">
      <c r="A252" s="390" t="s">
        <v>379</v>
      </c>
      <c r="B252" s="249">
        <v>99157</v>
      </c>
      <c r="C252" s="389">
        <v>22.119384939357232</v>
      </c>
      <c r="E252" s="249">
        <v>1261</v>
      </c>
      <c r="F252" s="250">
        <v>159</v>
      </c>
      <c r="G252" s="249">
        <v>1798</v>
      </c>
      <c r="H252" s="249">
        <v>2593</v>
      </c>
      <c r="I252" s="249">
        <v>4413</v>
      </c>
      <c r="J252" s="249">
        <v>4732</v>
      </c>
      <c r="K252" s="249">
        <v>4468</v>
      </c>
      <c r="L252" s="249">
        <v>2833</v>
      </c>
      <c r="M252" s="249">
        <v>2307</v>
      </c>
      <c r="N252" s="249">
        <v>2368</v>
      </c>
      <c r="O252" s="249">
        <v>2203</v>
      </c>
      <c r="P252" s="250">
        <v>17</v>
      </c>
      <c r="Q252" s="250">
        <v>507</v>
      </c>
      <c r="R252" s="249">
        <v>3617</v>
      </c>
      <c r="S252" s="250">
        <v>808</v>
      </c>
      <c r="T252" s="249">
        <v>2641</v>
      </c>
      <c r="U252" s="249">
        <v>1561</v>
      </c>
      <c r="V252" s="249">
        <v>4150</v>
      </c>
      <c r="W252" s="249">
        <v>3675</v>
      </c>
      <c r="X252" s="249">
        <v>3233</v>
      </c>
      <c r="Y252" s="249">
        <v>2265</v>
      </c>
      <c r="Z252" s="249">
        <v>2267</v>
      </c>
      <c r="AA252" s="249">
        <v>1699</v>
      </c>
      <c r="AB252" s="249">
        <v>3829</v>
      </c>
      <c r="AC252" s="249">
        <v>1619</v>
      </c>
      <c r="AD252" s="249">
        <v>3253</v>
      </c>
      <c r="AE252" s="249">
        <v>4949</v>
      </c>
      <c r="AF252" s="249">
        <v>3626</v>
      </c>
      <c r="AG252" s="249">
        <v>3487</v>
      </c>
      <c r="AH252" s="249">
        <v>3201</v>
      </c>
      <c r="AI252" s="249">
        <v>3886</v>
      </c>
      <c r="AJ252" s="249">
        <v>7453</v>
      </c>
      <c r="AK252" s="249">
        <v>8279</v>
      </c>
    </row>
    <row r="253" spans="1:37" x14ac:dyDescent="0.35">
      <c r="A253" s="390" t="s">
        <v>380</v>
      </c>
      <c r="B253" s="249">
        <v>349124</v>
      </c>
      <c r="C253" s="389">
        <v>77.880615060642768</v>
      </c>
      <c r="E253" s="249">
        <v>4865</v>
      </c>
      <c r="F253" s="250">
        <v>611</v>
      </c>
      <c r="G253" s="249">
        <v>6426</v>
      </c>
      <c r="H253" s="249">
        <v>8756</v>
      </c>
      <c r="I253" s="249">
        <v>12296</v>
      </c>
      <c r="J253" s="249">
        <v>15087</v>
      </c>
      <c r="K253" s="249">
        <v>17000</v>
      </c>
      <c r="L253" s="249">
        <v>15447</v>
      </c>
      <c r="M253" s="249">
        <v>12930</v>
      </c>
      <c r="N253" s="249">
        <v>11895</v>
      </c>
      <c r="O253" s="249">
        <v>10317</v>
      </c>
      <c r="P253" s="250">
        <v>84</v>
      </c>
      <c r="Q253" s="249">
        <v>4866</v>
      </c>
      <c r="R253" s="249">
        <v>17210</v>
      </c>
      <c r="S253" s="249">
        <v>4644</v>
      </c>
      <c r="T253" s="249">
        <v>10655</v>
      </c>
      <c r="U253" s="249">
        <v>6183</v>
      </c>
      <c r="V253" s="249">
        <v>14279</v>
      </c>
      <c r="W253" s="249">
        <v>18403</v>
      </c>
      <c r="X253" s="249">
        <v>14306</v>
      </c>
      <c r="Y253" s="249">
        <v>10961</v>
      </c>
      <c r="Z253" s="249">
        <v>10187</v>
      </c>
      <c r="AA253" s="249">
        <v>8196</v>
      </c>
      <c r="AB253" s="249">
        <v>16669</v>
      </c>
      <c r="AC253" s="249">
        <v>7828</v>
      </c>
      <c r="AD253" s="249">
        <v>19982</v>
      </c>
      <c r="AE253" s="249">
        <v>10802</v>
      </c>
      <c r="AF253" s="249">
        <v>7701</v>
      </c>
      <c r="AG253" s="249">
        <v>10277</v>
      </c>
      <c r="AH253" s="249">
        <v>12274</v>
      </c>
      <c r="AI253" s="249">
        <v>10186</v>
      </c>
      <c r="AJ253" s="249">
        <v>8540</v>
      </c>
      <c r="AK253" s="249">
        <v>9261</v>
      </c>
    </row>
    <row r="254" spans="1:37" x14ac:dyDescent="0.35">
      <c r="B254" s="249"/>
      <c r="C254" s="389"/>
      <c r="E254" s="249"/>
      <c r="G254" s="249"/>
      <c r="H254" s="249"/>
      <c r="I254" s="249"/>
      <c r="J254" s="249"/>
      <c r="K254" s="249"/>
      <c r="L254" s="249"/>
      <c r="M254" s="249"/>
      <c r="N254" s="249"/>
      <c r="O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249"/>
      <c r="AA254" s="249"/>
      <c r="AB254" s="249"/>
      <c r="AC254" s="249"/>
      <c r="AD254" s="249"/>
      <c r="AE254" s="249"/>
      <c r="AF254" s="249"/>
      <c r="AG254" s="249"/>
      <c r="AH254" s="249"/>
      <c r="AI254" s="249"/>
      <c r="AJ254" s="249"/>
      <c r="AK254" s="249"/>
    </row>
    <row r="255" spans="1:37" s="247" customFormat="1" x14ac:dyDescent="0.35">
      <c r="A255" s="387" t="s">
        <v>21</v>
      </c>
      <c r="C255" s="389"/>
    </row>
    <row r="256" spans="1:37" s="247" customFormat="1" x14ac:dyDescent="0.35">
      <c r="A256" s="387" t="s">
        <v>20</v>
      </c>
      <c r="B256" s="245">
        <v>458470</v>
      </c>
      <c r="C256" s="389">
        <v>100</v>
      </c>
      <c r="E256" s="245">
        <v>6735</v>
      </c>
      <c r="F256" s="247">
        <v>732</v>
      </c>
      <c r="G256" s="245">
        <v>9094</v>
      </c>
      <c r="H256" s="245">
        <v>11915</v>
      </c>
      <c r="I256" s="245">
        <v>16930</v>
      </c>
      <c r="J256" s="245">
        <v>20924</v>
      </c>
      <c r="K256" s="245">
        <v>21682</v>
      </c>
      <c r="L256" s="245">
        <v>19536</v>
      </c>
      <c r="M256" s="245">
        <v>15629</v>
      </c>
      <c r="N256" s="245">
        <v>16162</v>
      </c>
      <c r="O256" s="245">
        <v>14303</v>
      </c>
      <c r="P256" s="247">
        <v>86</v>
      </c>
      <c r="Q256" s="245">
        <v>5562</v>
      </c>
      <c r="R256" s="245">
        <v>22655</v>
      </c>
      <c r="S256" s="245">
        <v>5414</v>
      </c>
      <c r="T256" s="245">
        <v>13555</v>
      </c>
      <c r="U256" s="245">
        <v>7914</v>
      </c>
      <c r="V256" s="245">
        <v>19228</v>
      </c>
      <c r="W256" s="245">
        <v>22931</v>
      </c>
      <c r="X256" s="245">
        <v>17511</v>
      </c>
      <c r="Y256" s="245">
        <v>12802</v>
      </c>
      <c r="Z256" s="245">
        <v>12066</v>
      </c>
      <c r="AA256" s="245">
        <v>9724</v>
      </c>
      <c r="AB256" s="245">
        <v>21169</v>
      </c>
      <c r="AC256" s="245">
        <v>10738</v>
      </c>
      <c r="AD256" s="245">
        <v>25920</v>
      </c>
      <c r="AE256" s="245">
        <v>15470</v>
      </c>
      <c r="AF256" s="245">
        <v>10360</v>
      </c>
      <c r="AG256" s="245">
        <v>14347</v>
      </c>
      <c r="AH256" s="245">
        <v>16289</v>
      </c>
      <c r="AI256" s="245">
        <v>13842</v>
      </c>
      <c r="AJ256" s="245">
        <v>12835</v>
      </c>
      <c r="AK256" s="245">
        <v>14410</v>
      </c>
    </row>
    <row r="257" spans="1:53" x14ac:dyDescent="0.35">
      <c r="A257" s="390" t="s">
        <v>379</v>
      </c>
      <c r="B257" s="249">
        <v>166178</v>
      </c>
      <c r="C257" s="389">
        <v>36.2462102209523</v>
      </c>
      <c r="E257" s="249">
        <v>2434</v>
      </c>
      <c r="F257" s="250">
        <v>280</v>
      </c>
      <c r="G257" s="249">
        <v>3595</v>
      </c>
      <c r="H257" s="249">
        <v>4901</v>
      </c>
      <c r="I257" s="249">
        <v>7346</v>
      </c>
      <c r="J257" s="249">
        <v>9001</v>
      </c>
      <c r="K257" s="249">
        <v>8317</v>
      </c>
      <c r="L257" s="249">
        <v>5781</v>
      </c>
      <c r="M257" s="249">
        <v>4289</v>
      </c>
      <c r="N257" s="249">
        <v>4539</v>
      </c>
      <c r="O257" s="249">
        <v>4865</v>
      </c>
      <c r="P257" s="250">
        <v>36</v>
      </c>
      <c r="Q257" s="249">
        <v>1161</v>
      </c>
      <c r="R257" s="249">
        <v>7184</v>
      </c>
      <c r="S257" s="249">
        <v>1557</v>
      </c>
      <c r="T257" s="249">
        <v>4327</v>
      </c>
      <c r="U257" s="249">
        <v>2840</v>
      </c>
      <c r="V257" s="249">
        <v>7773</v>
      </c>
      <c r="W257" s="249">
        <v>6872</v>
      </c>
      <c r="X257" s="249">
        <v>5726</v>
      </c>
      <c r="Y257" s="249">
        <v>3469</v>
      </c>
      <c r="Z257" s="249">
        <v>3521</v>
      </c>
      <c r="AA257" s="249">
        <v>2973</v>
      </c>
      <c r="AB257" s="249">
        <v>8061</v>
      </c>
      <c r="AC257" s="249">
        <v>3193</v>
      </c>
      <c r="AD257" s="249">
        <v>7218</v>
      </c>
      <c r="AE257" s="249">
        <v>8057</v>
      </c>
      <c r="AF257" s="249">
        <v>4973</v>
      </c>
      <c r="AG257" s="249">
        <v>5388</v>
      </c>
      <c r="AH257" s="249">
        <v>5449</v>
      </c>
      <c r="AI257" s="249">
        <v>5470</v>
      </c>
      <c r="AJ257" s="249">
        <v>7489</v>
      </c>
      <c r="AK257" s="249">
        <v>8093</v>
      </c>
    </row>
    <row r="258" spans="1:53" x14ac:dyDescent="0.35">
      <c r="A258" s="411" t="s">
        <v>380</v>
      </c>
      <c r="B258" s="318">
        <v>292292</v>
      </c>
      <c r="C258" s="413">
        <v>63.7537897790477</v>
      </c>
      <c r="D258" s="361"/>
      <c r="E258" s="318">
        <v>4301</v>
      </c>
      <c r="F258" s="361">
        <v>452</v>
      </c>
      <c r="G258" s="318">
        <v>5499</v>
      </c>
      <c r="H258" s="318">
        <v>7014</v>
      </c>
      <c r="I258" s="318">
        <v>9584</v>
      </c>
      <c r="J258" s="318">
        <v>11923</v>
      </c>
      <c r="K258" s="318">
        <v>13365</v>
      </c>
      <c r="L258" s="318">
        <v>13755</v>
      </c>
      <c r="M258" s="318">
        <v>11340</v>
      </c>
      <c r="N258" s="318">
        <v>11623</v>
      </c>
      <c r="O258" s="318">
        <v>9438</v>
      </c>
      <c r="P258" s="361">
        <v>50</v>
      </c>
      <c r="Q258" s="318">
        <v>4401</v>
      </c>
      <c r="R258" s="318">
        <v>15471</v>
      </c>
      <c r="S258" s="318">
        <v>3857</v>
      </c>
      <c r="T258" s="318">
        <v>9228</v>
      </c>
      <c r="U258" s="318">
        <v>5074</v>
      </c>
      <c r="V258" s="318">
        <v>11455</v>
      </c>
      <c r="W258" s="318">
        <v>16059</v>
      </c>
      <c r="X258" s="318">
        <v>11785</v>
      </c>
      <c r="Y258" s="318">
        <v>9333</v>
      </c>
      <c r="Z258" s="318">
        <v>8545</v>
      </c>
      <c r="AA258" s="318">
        <v>6751</v>
      </c>
      <c r="AB258" s="318">
        <v>13108</v>
      </c>
      <c r="AC258" s="318">
        <v>7545</v>
      </c>
      <c r="AD258" s="318">
        <v>18702</v>
      </c>
      <c r="AE258" s="318">
        <v>7413</v>
      </c>
      <c r="AF258" s="318">
        <v>5387</v>
      </c>
      <c r="AG258" s="318">
        <v>8959</v>
      </c>
      <c r="AH258" s="318">
        <v>10840</v>
      </c>
      <c r="AI258" s="318">
        <v>8372</v>
      </c>
      <c r="AJ258" s="318">
        <v>5346</v>
      </c>
      <c r="AK258" s="318">
        <v>6317</v>
      </c>
    </row>
    <row r="259" spans="1:53" x14ac:dyDescent="0.35">
      <c r="C259" s="251"/>
      <c r="E259" s="249"/>
      <c r="G259" s="249"/>
      <c r="H259" s="249"/>
      <c r="I259" s="249"/>
      <c r="J259" s="249"/>
      <c r="K259" s="249"/>
      <c r="L259" s="249"/>
      <c r="M259" s="249"/>
      <c r="N259" s="249"/>
      <c r="O259" s="249"/>
      <c r="Q259" s="249"/>
      <c r="R259" s="249"/>
      <c r="S259" s="249"/>
      <c r="T259" s="249"/>
      <c r="U259" s="249"/>
      <c r="V259" s="249"/>
      <c r="W259" s="249"/>
      <c r="X259" s="249"/>
      <c r="Y259" s="249"/>
      <c r="Z259" s="249"/>
      <c r="AA259" s="249"/>
      <c r="AB259" s="249"/>
      <c r="AC259" s="249"/>
      <c r="AD259" s="249"/>
      <c r="AE259" s="249"/>
      <c r="AF259" s="249"/>
      <c r="AG259" s="249"/>
      <c r="AH259" s="249"/>
      <c r="AI259" s="249"/>
      <c r="AJ259" s="249"/>
      <c r="AK259" s="249"/>
      <c r="AL259" s="249"/>
    </row>
    <row r="260" spans="1:53" s="253" customFormat="1" ht="18.600000000000001" thickBot="1" x14ac:dyDescent="0.4">
      <c r="A260" s="396"/>
      <c r="B260" s="259"/>
      <c r="C260" s="481"/>
      <c r="D260" s="259"/>
      <c r="E260" s="257"/>
      <c r="F260" s="259"/>
      <c r="G260" s="257"/>
      <c r="H260" s="257"/>
      <c r="I260" s="257"/>
      <c r="J260" s="257"/>
      <c r="K260" s="257"/>
      <c r="L260" s="257"/>
      <c r="M260" s="257"/>
      <c r="N260" s="257"/>
      <c r="O260" s="257"/>
      <c r="P260" s="259"/>
      <c r="Q260" s="257"/>
      <c r="R260" s="257"/>
      <c r="S260" s="257"/>
      <c r="T260" s="257"/>
      <c r="U260" s="257"/>
      <c r="V260" s="257"/>
      <c r="W260" s="257"/>
      <c r="X260" s="257"/>
      <c r="Y260" s="257"/>
      <c r="Z260" s="257"/>
      <c r="AA260" s="257"/>
      <c r="AB260" s="257"/>
      <c r="AC260" s="257"/>
      <c r="AD260" s="257"/>
      <c r="AE260" s="257"/>
      <c r="AF260" s="257"/>
      <c r="AG260" s="257"/>
      <c r="AH260" s="257"/>
      <c r="AI260" s="257"/>
      <c r="AJ260" s="257"/>
      <c r="AK260" s="257"/>
      <c r="AL260" s="257"/>
      <c r="AM260" s="259"/>
      <c r="AN260" s="259"/>
      <c r="AO260" s="259"/>
      <c r="AP260" s="259"/>
      <c r="AQ260" s="259"/>
      <c r="AR260" s="259"/>
      <c r="AS260" s="259"/>
      <c r="AT260" s="259"/>
      <c r="AU260" s="259"/>
      <c r="AV260" s="259"/>
      <c r="AW260" s="259"/>
      <c r="AX260" s="259"/>
      <c r="AY260" s="259"/>
    </row>
    <row r="261" spans="1:53" s="233" customFormat="1" ht="18.600000000000001" thickBot="1" x14ac:dyDescent="0.4">
      <c r="A261" s="633" t="s">
        <v>466</v>
      </c>
      <c r="B261" s="634"/>
      <c r="C261" s="634"/>
      <c r="D261" s="634"/>
      <c r="E261" s="634"/>
      <c r="F261" s="634"/>
      <c r="G261" s="634"/>
      <c r="H261" s="634"/>
      <c r="I261" s="634"/>
      <c r="J261" s="419"/>
      <c r="K261" s="419"/>
      <c r="L261" s="419"/>
      <c r="M261" s="419"/>
      <c r="N261" s="419"/>
      <c r="O261" s="419"/>
      <c r="P261" s="419"/>
      <c r="Q261" s="419"/>
      <c r="R261" s="419"/>
      <c r="S261" s="419"/>
      <c r="T261" s="419"/>
      <c r="U261" s="419"/>
      <c r="V261" s="419"/>
      <c r="W261" s="419"/>
      <c r="X261" s="419"/>
      <c r="Y261" s="419"/>
      <c r="Z261" s="419"/>
      <c r="AA261" s="419"/>
      <c r="AB261" s="419"/>
      <c r="AC261" s="419"/>
      <c r="AD261" s="419"/>
      <c r="AE261" s="419"/>
      <c r="AF261" s="419"/>
      <c r="AG261" s="419"/>
      <c r="AH261" s="419"/>
      <c r="AI261" s="419"/>
      <c r="AJ261" s="419"/>
      <c r="AK261" s="419"/>
      <c r="AL261" s="482"/>
      <c r="AM261" s="483"/>
      <c r="AN261" s="483"/>
      <c r="AO261" s="483"/>
      <c r="AP261" s="483"/>
      <c r="AQ261" s="483"/>
      <c r="AR261" s="483"/>
      <c r="AS261" s="483"/>
      <c r="AT261" s="483"/>
      <c r="AU261" s="483"/>
      <c r="AV261" s="483"/>
      <c r="AW261" s="483"/>
      <c r="AX261" s="483"/>
      <c r="AY261" s="483"/>
    </row>
    <row r="262" spans="1:53" s="242" customFormat="1" ht="18.600000000000001" thickBot="1" x14ac:dyDescent="0.4">
      <c r="A262" s="658" t="s">
        <v>367</v>
      </c>
      <c r="B262" s="588" t="s">
        <v>421</v>
      </c>
      <c r="C262" s="588"/>
      <c r="D262" s="285"/>
      <c r="E262" s="610" t="s">
        <v>368</v>
      </c>
      <c r="F262" s="610"/>
      <c r="G262" s="610"/>
      <c r="H262" s="610"/>
      <c r="I262" s="610"/>
      <c r="J262" s="610"/>
      <c r="K262" s="610"/>
      <c r="L262" s="610"/>
      <c r="M262" s="610"/>
      <c r="N262" s="610"/>
      <c r="O262" s="610"/>
      <c r="P262" s="610"/>
      <c r="Q262" s="610"/>
      <c r="R262" s="610"/>
      <c r="S262" s="610"/>
      <c r="T262" s="610"/>
      <c r="U262" s="610"/>
      <c r="V262" s="610"/>
      <c r="W262" s="610"/>
      <c r="X262" s="610"/>
      <c r="Y262" s="610"/>
      <c r="Z262" s="610"/>
      <c r="AA262" s="610"/>
      <c r="AB262" s="610"/>
      <c r="AC262" s="610"/>
      <c r="AD262" s="610"/>
      <c r="AE262" s="610"/>
      <c r="AF262" s="610"/>
      <c r="AG262" s="610"/>
      <c r="AH262" s="610"/>
      <c r="AI262" s="610"/>
      <c r="AJ262" s="610"/>
      <c r="AK262" s="610"/>
      <c r="AL262" s="610"/>
      <c r="AM262" s="610"/>
      <c r="AN262" s="610"/>
      <c r="AO262" s="610"/>
      <c r="AP262" s="610"/>
      <c r="AQ262" s="610"/>
      <c r="AR262" s="610"/>
      <c r="AS262" s="610"/>
      <c r="AT262" s="610"/>
      <c r="AU262" s="610"/>
      <c r="AV262" s="610"/>
      <c r="AW262" s="610"/>
      <c r="AX262" s="610"/>
      <c r="AY262" s="610"/>
    </row>
    <row r="263" spans="1:53" s="285" customFormat="1" ht="63.6" thickBot="1" x14ac:dyDescent="0.4">
      <c r="A263" s="659"/>
      <c r="B263" s="483" t="s">
        <v>4</v>
      </c>
      <c r="C263" s="485" t="s">
        <v>5</v>
      </c>
      <c r="D263" s="475"/>
      <c r="E263" s="513" t="s">
        <v>125</v>
      </c>
      <c r="F263" s="509" t="s">
        <v>126</v>
      </c>
      <c r="G263" s="509" t="s">
        <v>127</v>
      </c>
      <c r="H263" s="509" t="s">
        <v>128</v>
      </c>
      <c r="I263" s="509" t="s">
        <v>129</v>
      </c>
      <c r="J263" s="509" t="s">
        <v>130</v>
      </c>
      <c r="K263" s="509" t="s">
        <v>131</v>
      </c>
      <c r="L263" s="509" t="s">
        <v>132</v>
      </c>
      <c r="M263" s="509" t="s">
        <v>133</v>
      </c>
      <c r="N263" s="509" t="s">
        <v>134</v>
      </c>
      <c r="O263" s="509" t="s">
        <v>135</v>
      </c>
      <c r="P263" s="509" t="s">
        <v>136</v>
      </c>
      <c r="Q263" s="509" t="s">
        <v>137</v>
      </c>
      <c r="R263" s="509" t="s">
        <v>138</v>
      </c>
      <c r="S263" s="509" t="s">
        <v>422</v>
      </c>
      <c r="T263" s="509" t="s">
        <v>423</v>
      </c>
      <c r="U263" s="509" t="s">
        <v>141</v>
      </c>
      <c r="V263" s="509" t="s">
        <v>142</v>
      </c>
      <c r="W263" s="509" t="s">
        <v>143</v>
      </c>
      <c r="X263" s="509" t="s">
        <v>424</v>
      </c>
      <c r="Y263" s="509" t="s">
        <v>145</v>
      </c>
      <c r="Z263" s="509" t="s">
        <v>146</v>
      </c>
      <c r="AA263" s="514" t="s">
        <v>473</v>
      </c>
      <c r="AB263" s="510" t="s">
        <v>425</v>
      </c>
      <c r="AC263" s="510" t="s">
        <v>426</v>
      </c>
      <c r="AD263" s="510" t="s">
        <v>427</v>
      </c>
      <c r="AE263" s="510" t="s">
        <v>428</v>
      </c>
      <c r="AF263" s="510" t="s">
        <v>429</v>
      </c>
      <c r="AG263" s="509" t="s">
        <v>148</v>
      </c>
      <c r="AH263" s="509" t="s">
        <v>149</v>
      </c>
      <c r="AI263" s="509" t="s">
        <v>150</v>
      </c>
      <c r="AJ263" s="509" t="s">
        <v>151</v>
      </c>
      <c r="AK263" s="509" t="s">
        <v>152</v>
      </c>
      <c r="AL263" s="509" t="s">
        <v>153</v>
      </c>
      <c r="AM263" s="509" t="s">
        <v>154</v>
      </c>
      <c r="AN263" s="509" t="s">
        <v>474</v>
      </c>
      <c r="AO263" s="509" t="s">
        <v>156</v>
      </c>
      <c r="AP263" s="509" t="s">
        <v>157</v>
      </c>
      <c r="AQ263" s="509" t="s">
        <v>430</v>
      </c>
      <c r="AR263" s="509" t="s">
        <v>159</v>
      </c>
      <c r="AS263" s="509" t="s">
        <v>160</v>
      </c>
      <c r="AT263" s="509" t="s">
        <v>161</v>
      </c>
      <c r="AU263" s="509" t="s">
        <v>162</v>
      </c>
      <c r="AV263" s="509" t="s">
        <v>163</v>
      </c>
      <c r="AW263" s="509" t="s">
        <v>164</v>
      </c>
      <c r="AX263" s="509" t="s">
        <v>165</v>
      </c>
      <c r="AY263" s="509" t="s">
        <v>166</v>
      </c>
      <c r="AZ263" s="509" t="s">
        <v>167</v>
      </c>
    </row>
    <row r="264" spans="1:53" s="233" customFormat="1" ht="18.600000000000001" thickBot="1" x14ac:dyDescent="0.4">
      <c r="A264" s="385" t="s">
        <v>14</v>
      </c>
      <c r="B264" s="275"/>
      <c r="C264" s="275"/>
      <c r="D264" s="275"/>
      <c r="E264" s="275"/>
      <c r="F264" s="275"/>
      <c r="G264" s="275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  <c r="AA264" s="275"/>
      <c r="AB264" s="275"/>
      <c r="AC264" s="275"/>
      <c r="AD264" s="275"/>
      <c r="AE264" s="275"/>
      <c r="AF264" s="275"/>
      <c r="AG264" s="275"/>
      <c r="AH264" s="275"/>
      <c r="AI264" s="275"/>
      <c r="AJ264" s="275"/>
      <c r="AK264" s="275"/>
      <c r="AL264" s="275"/>
      <c r="AM264" s="275"/>
      <c r="AN264" s="275"/>
      <c r="AO264" s="275"/>
      <c r="AP264" s="275"/>
      <c r="AQ264" s="275"/>
      <c r="AR264" s="275"/>
      <c r="AS264" s="275"/>
      <c r="AT264" s="275"/>
      <c r="AU264" s="275"/>
      <c r="AV264" s="275"/>
      <c r="AW264" s="275"/>
      <c r="AX264" s="275"/>
      <c r="AY264" s="275"/>
      <c r="AZ264" s="275"/>
      <c r="BA264" s="275"/>
    </row>
    <row r="265" spans="1:53" s="233" customFormat="1" ht="18.600000000000001" thickBot="1" x14ac:dyDescent="0.4">
      <c r="A265" s="386" t="s">
        <v>378</v>
      </c>
      <c r="B265" s="230"/>
      <c r="C265" s="230"/>
      <c r="D265" s="230"/>
      <c r="E265" s="230"/>
      <c r="F265" s="230"/>
      <c r="G265" s="230"/>
      <c r="H265" s="230"/>
      <c r="I265" s="230"/>
      <c r="J265" s="230"/>
      <c r="K265" s="230"/>
      <c r="L265" s="230"/>
      <c r="M265" s="230"/>
      <c r="N265" s="230"/>
      <c r="O265" s="230"/>
      <c r="P265" s="230"/>
      <c r="Q265" s="230"/>
      <c r="R265" s="230"/>
      <c r="S265" s="230"/>
      <c r="T265" s="230"/>
      <c r="U265" s="230"/>
      <c r="V265" s="230"/>
      <c r="W265" s="230"/>
      <c r="X265" s="230"/>
      <c r="Y265" s="230"/>
      <c r="Z265" s="230"/>
      <c r="AA265" s="230"/>
      <c r="AB265" s="230"/>
      <c r="AC265" s="230"/>
      <c r="AD265" s="230"/>
      <c r="AE265" s="230"/>
      <c r="AF265" s="230"/>
      <c r="AG265" s="230"/>
      <c r="AH265" s="230"/>
      <c r="AI265" s="230"/>
      <c r="AJ265" s="230"/>
      <c r="AK265" s="230"/>
      <c r="AL265" s="230"/>
      <c r="AM265" s="230"/>
      <c r="AN265" s="230"/>
      <c r="AO265" s="230"/>
      <c r="AP265" s="230"/>
      <c r="AQ265" s="230"/>
      <c r="AR265" s="230"/>
      <c r="AS265" s="230"/>
      <c r="AT265" s="230"/>
      <c r="AU265" s="230"/>
      <c r="AV265" s="230"/>
      <c r="AW265" s="230"/>
      <c r="AX265" s="230"/>
      <c r="AY265" s="230"/>
      <c r="AZ265" s="230"/>
      <c r="BA265" s="230"/>
    </row>
    <row r="266" spans="1:53" s="247" customFormat="1" x14ac:dyDescent="0.35">
      <c r="A266" s="387" t="s">
        <v>20</v>
      </c>
      <c r="B266" s="245">
        <v>3550773</v>
      </c>
      <c r="C266" s="389">
        <v>100</v>
      </c>
      <c r="E266" s="245">
        <v>77339</v>
      </c>
      <c r="F266" s="245">
        <v>60503</v>
      </c>
      <c r="G266" s="245">
        <v>31715</v>
      </c>
      <c r="H266" s="245">
        <v>53742</v>
      </c>
      <c r="I266" s="245">
        <v>45258</v>
      </c>
      <c r="J266" s="245">
        <v>60655</v>
      </c>
      <c r="K266" s="245">
        <v>70734</v>
      </c>
      <c r="L266" s="245">
        <v>35851</v>
      </c>
      <c r="M266" s="245">
        <v>89646</v>
      </c>
      <c r="N266" s="245">
        <v>69316</v>
      </c>
      <c r="O266" s="245">
        <v>149717</v>
      </c>
      <c r="P266" s="245">
        <v>105452</v>
      </c>
      <c r="Q266" s="245">
        <v>38453</v>
      </c>
      <c r="R266" s="245">
        <v>60081</v>
      </c>
      <c r="S266" s="245">
        <v>77297</v>
      </c>
      <c r="T266" s="245">
        <v>56551</v>
      </c>
      <c r="U266" s="245">
        <v>40506</v>
      </c>
      <c r="V266" s="245">
        <v>48040</v>
      </c>
      <c r="W266" s="245">
        <v>40125</v>
      </c>
      <c r="X266" s="245">
        <v>118153</v>
      </c>
      <c r="Y266" s="245">
        <v>159677</v>
      </c>
      <c r="Z266" s="245">
        <v>86110</v>
      </c>
      <c r="AA266" s="245">
        <v>314682</v>
      </c>
      <c r="AB266" s="245">
        <v>82645</v>
      </c>
      <c r="AC266" s="245">
        <v>56841</v>
      </c>
      <c r="AD266" s="245">
        <v>27741</v>
      </c>
      <c r="AE266" s="245">
        <v>62603</v>
      </c>
      <c r="AF266" s="245">
        <v>84852</v>
      </c>
      <c r="AG266" s="245">
        <v>108847</v>
      </c>
      <c r="AH266" s="245">
        <v>91445</v>
      </c>
      <c r="AI266" s="245">
        <v>77326</v>
      </c>
      <c r="AJ266" s="245">
        <v>128226</v>
      </c>
      <c r="AK266" s="245">
        <v>189042</v>
      </c>
      <c r="AL266" s="245">
        <v>147599</v>
      </c>
      <c r="AM266" s="245">
        <v>98813</v>
      </c>
      <c r="AN266" s="245">
        <v>104998</v>
      </c>
      <c r="AO266" s="245">
        <v>96479</v>
      </c>
      <c r="AP266" s="245">
        <v>41068</v>
      </c>
      <c r="AQ266" s="245">
        <v>58558</v>
      </c>
      <c r="AR266" s="245">
        <v>38219</v>
      </c>
      <c r="AS266" s="245">
        <v>50269</v>
      </c>
      <c r="AT266" s="245">
        <v>85754</v>
      </c>
      <c r="AU266" s="245">
        <v>44241</v>
      </c>
      <c r="AV266" s="245">
        <v>77466</v>
      </c>
      <c r="AW266" s="245">
        <v>76485</v>
      </c>
      <c r="AX266" s="245">
        <v>82336</v>
      </c>
      <c r="AY266" s="245">
        <v>45487</v>
      </c>
      <c r="AZ266" s="245">
        <v>18512</v>
      </c>
    </row>
    <row r="267" spans="1:53" x14ac:dyDescent="0.35">
      <c r="A267" s="390" t="s">
        <v>379</v>
      </c>
      <c r="B267" s="249">
        <v>719468</v>
      </c>
      <c r="C267" s="389">
        <v>20.262292182575457</v>
      </c>
      <c r="E267" s="249">
        <v>25385</v>
      </c>
      <c r="F267" s="249">
        <v>19550</v>
      </c>
      <c r="G267" s="249">
        <v>9998</v>
      </c>
      <c r="H267" s="249">
        <v>15028</v>
      </c>
      <c r="I267" s="249">
        <v>13538</v>
      </c>
      <c r="J267" s="249">
        <v>10584</v>
      </c>
      <c r="K267" s="249">
        <v>9836</v>
      </c>
      <c r="L267" s="249">
        <v>7024</v>
      </c>
      <c r="M267" s="249">
        <v>17249</v>
      </c>
      <c r="N267" s="249">
        <v>18833</v>
      </c>
      <c r="O267" s="249">
        <v>21600</v>
      </c>
      <c r="P267" s="249">
        <v>15939</v>
      </c>
      <c r="Q267" s="249">
        <v>11733</v>
      </c>
      <c r="R267" s="249">
        <v>10975</v>
      </c>
      <c r="S267" s="249">
        <v>19895</v>
      </c>
      <c r="T267" s="249">
        <v>14843</v>
      </c>
      <c r="U267" s="249">
        <v>8036</v>
      </c>
      <c r="V267" s="249">
        <v>8030</v>
      </c>
      <c r="W267" s="249">
        <v>8930</v>
      </c>
      <c r="X267" s="249">
        <v>18800</v>
      </c>
      <c r="Y267" s="249">
        <v>17026</v>
      </c>
      <c r="Z267" s="249">
        <v>10312</v>
      </c>
      <c r="AA267" s="245">
        <v>39680</v>
      </c>
      <c r="AB267" s="249">
        <v>8694</v>
      </c>
      <c r="AC267" s="249">
        <v>8698</v>
      </c>
      <c r="AD267" s="249">
        <v>2780</v>
      </c>
      <c r="AE267" s="249">
        <v>10471</v>
      </c>
      <c r="AF267" s="249">
        <v>9037</v>
      </c>
      <c r="AG267" s="249">
        <v>9753</v>
      </c>
      <c r="AH267" s="249">
        <v>10943</v>
      </c>
      <c r="AI267" s="249">
        <v>10635</v>
      </c>
      <c r="AJ267" s="249">
        <v>28801</v>
      </c>
      <c r="AK267" s="249">
        <v>26892</v>
      </c>
      <c r="AL267" s="249">
        <v>21867</v>
      </c>
      <c r="AM267" s="249">
        <v>16758</v>
      </c>
      <c r="AN267" s="249">
        <v>15078</v>
      </c>
      <c r="AO267" s="249">
        <v>32200</v>
      </c>
      <c r="AP267" s="249">
        <v>13817</v>
      </c>
      <c r="AQ267" s="249">
        <v>15890</v>
      </c>
      <c r="AR267" s="249">
        <v>12725</v>
      </c>
      <c r="AS267" s="249">
        <v>20736</v>
      </c>
      <c r="AT267" s="249">
        <v>23910</v>
      </c>
      <c r="AU267" s="249">
        <v>11885</v>
      </c>
      <c r="AV267" s="249">
        <v>15477</v>
      </c>
      <c r="AW267" s="249">
        <v>16906</v>
      </c>
      <c r="AX267" s="249">
        <v>34599</v>
      </c>
      <c r="AY267" s="249">
        <v>16520</v>
      </c>
      <c r="AZ267" s="249">
        <v>11252</v>
      </c>
    </row>
    <row r="268" spans="1:53" x14ac:dyDescent="0.35">
      <c r="A268" s="390" t="s">
        <v>380</v>
      </c>
      <c r="B268" s="249">
        <v>2831305</v>
      </c>
      <c r="C268" s="389">
        <v>79.737707817424536</v>
      </c>
      <c r="E268" s="249">
        <v>51954</v>
      </c>
      <c r="F268" s="249">
        <v>40953</v>
      </c>
      <c r="G268" s="249">
        <v>21717</v>
      </c>
      <c r="H268" s="249">
        <v>38714</v>
      </c>
      <c r="I268" s="249">
        <v>31720</v>
      </c>
      <c r="J268" s="249">
        <v>50071</v>
      </c>
      <c r="K268" s="249">
        <v>60898</v>
      </c>
      <c r="L268" s="249">
        <v>28827</v>
      </c>
      <c r="M268" s="249">
        <v>72397</v>
      </c>
      <c r="N268" s="249">
        <v>50483</v>
      </c>
      <c r="O268" s="249">
        <v>128117</v>
      </c>
      <c r="P268" s="249">
        <v>89513</v>
      </c>
      <c r="Q268" s="249">
        <v>26720</v>
      </c>
      <c r="R268" s="249">
        <v>49106</v>
      </c>
      <c r="S268" s="249">
        <v>57402</v>
      </c>
      <c r="T268" s="249">
        <v>41708</v>
      </c>
      <c r="U268" s="249">
        <v>32470</v>
      </c>
      <c r="V268" s="249">
        <v>40010</v>
      </c>
      <c r="W268" s="249">
        <v>31195</v>
      </c>
      <c r="X268" s="249">
        <v>99353</v>
      </c>
      <c r="Y268" s="249">
        <v>142651</v>
      </c>
      <c r="Z268" s="249">
        <v>75798</v>
      </c>
      <c r="AA268" s="245">
        <v>275002</v>
      </c>
      <c r="AB268" s="249">
        <v>73951</v>
      </c>
      <c r="AC268" s="249">
        <v>48143</v>
      </c>
      <c r="AD268" s="249">
        <v>24961</v>
      </c>
      <c r="AE268" s="249">
        <v>52132</v>
      </c>
      <c r="AF268" s="249">
        <v>75815</v>
      </c>
      <c r="AG268" s="249">
        <v>99094</v>
      </c>
      <c r="AH268" s="249">
        <v>80502</v>
      </c>
      <c r="AI268" s="249">
        <v>66691</v>
      </c>
      <c r="AJ268" s="249">
        <v>99425</v>
      </c>
      <c r="AK268" s="249">
        <v>162150</v>
      </c>
      <c r="AL268" s="249">
        <v>125732</v>
      </c>
      <c r="AM268" s="249">
        <v>82055</v>
      </c>
      <c r="AN268" s="249">
        <v>89920</v>
      </c>
      <c r="AO268" s="249">
        <v>64279</v>
      </c>
      <c r="AP268" s="249">
        <v>27251</v>
      </c>
      <c r="AQ268" s="249">
        <v>42668</v>
      </c>
      <c r="AR268" s="249">
        <v>25494</v>
      </c>
      <c r="AS268" s="249">
        <v>29533</v>
      </c>
      <c r="AT268" s="249">
        <v>61844</v>
      </c>
      <c r="AU268" s="249">
        <v>32356</v>
      </c>
      <c r="AV268" s="249">
        <v>61989</v>
      </c>
      <c r="AW268" s="249">
        <v>59579</v>
      </c>
      <c r="AX268" s="249">
        <v>47737</v>
      </c>
      <c r="AY268" s="249">
        <v>28967</v>
      </c>
      <c r="AZ268" s="249">
        <v>7260</v>
      </c>
    </row>
    <row r="269" spans="1:53" x14ac:dyDescent="0.35">
      <c r="B269" s="249"/>
      <c r="C269" s="389"/>
      <c r="E269" s="249"/>
      <c r="F269" s="249"/>
      <c r="G269" s="249"/>
      <c r="H269" s="249"/>
      <c r="I269" s="249"/>
      <c r="J269" s="249"/>
      <c r="K269" s="249"/>
      <c r="L269" s="249"/>
      <c r="M269" s="249"/>
      <c r="N269" s="249"/>
      <c r="O269" s="249"/>
      <c r="P269" s="249"/>
      <c r="Q269" s="249"/>
      <c r="R269" s="249"/>
      <c r="S269" s="249"/>
      <c r="T269" s="249"/>
      <c r="U269" s="249"/>
      <c r="V269" s="249"/>
      <c r="W269" s="249"/>
      <c r="X269" s="249"/>
      <c r="Y269" s="249"/>
      <c r="Z269" s="249"/>
      <c r="AA269" s="245"/>
      <c r="AB269" s="249"/>
      <c r="AC269" s="249"/>
      <c r="AD269" s="249"/>
      <c r="AE269" s="249"/>
      <c r="AF269" s="249"/>
      <c r="AG269" s="249"/>
      <c r="AH269" s="249"/>
      <c r="AI269" s="249"/>
      <c r="AJ269" s="249"/>
      <c r="AK269" s="249"/>
      <c r="AL269" s="249"/>
      <c r="AM269" s="249"/>
      <c r="AN269" s="249"/>
      <c r="AO269" s="249"/>
      <c r="AP269" s="249"/>
      <c r="AQ269" s="249"/>
      <c r="AR269" s="249"/>
      <c r="AS269" s="249"/>
      <c r="AT269" s="249"/>
      <c r="AU269" s="249"/>
      <c r="AV269" s="249"/>
      <c r="AW269" s="249"/>
      <c r="AX269" s="249"/>
      <c r="AY269" s="249"/>
      <c r="AZ269" s="249"/>
    </row>
    <row r="270" spans="1:53" s="247" customFormat="1" x14ac:dyDescent="0.35">
      <c r="A270" s="387" t="s">
        <v>19</v>
      </c>
      <c r="C270" s="389"/>
      <c r="AA270" s="245"/>
    </row>
    <row r="271" spans="1:53" s="247" customFormat="1" x14ac:dyDescent="0.35">
      <c r="A271" s="387" t="s">
        <v>20</v>
      </c>
      <c r="B271" s="245">
        <v>1721337</v>
      </c>
      <c r="C271" s="389">
        <v>100</v>
      </c>
      <c r="E271" s="245">
        <v>41569</v>
      </c>
      <c r="F271" s="245">
        <v>31541</v>
      </c>
      <c r="G271" s="245">
        <v>17227</v>
      </c>
      <c r="H271" s="245">
        <v>26281</v>
      </c>
      <c r="I271" s="245">
        <v>22196</v>
      </c>
      <c r="J271" s="245">
        <v>29135</v>
      </c>
      <c r="K271" s="245">
        <v>34858</v>
      </c>
      <c r="L271" s="245">
        <v>17508</v>
      </c>
      <c r="M271" s="245">
        <v>41810</v>
      </c>
      <c r="N271" s="245">
        <v>35726</v>
      </c>
      <c r="O271" s="245">
        <v>71370</v>
      </c>
      <c r="P271" s="245">
        <v>49816</v>
      </c>
      <c r="Q271" s="245">
        <v>18976</v>
      </c>
      <c r="R271" s="245">
        <v>28535</v>
      </c>
      <c r="S271" s="245">
        <v>37680</v>
      </c>
      <c r="T271" s="245">
        <v>27192</v>
      </c>
      <c r="U271" s="245">
        <v>18782</v>
      </c>
      <c r="V271" s="245">
        <v>21953</v>
      </c>
      <c r="W271" s="245">
        <v>19092</v>
      </c>
      <c r="X271" s="245">
        <v>55904</v>
      </c>
      <c r="Y271" s="245">
        <v>80637</v>
      </c>
      <c r="Z271" s="245">
        <v>41384</v>
      </c>
      <c r="AA271" s="245">
        <v>149364</v>
      </c>
      <c r="AB271" s="245">
        <v>40975</v>
      </c>
      <c r="AC271" s="245">
        <v>28752</v>
      </c>
      <c r="AD271" s="245">
        <v>12275</v>
      </c>
      <c r="AE271" s="245">
        <v>28689</v>
      </c>
      <c r="AF271" s="245">
        <v>38673</v>
      </c>
      <c r="AG271" s="245">
        <v>52547</v>
      </c>
      <c r="AH271" s="245">
        <v>42917</v>
      </c>
      <c r="AI271" s="245">
        <v>36464</v>
      </c>
      <c r="AJ271" s="245">
        <v>61808</v>
      </c>
      <c r="AK271" s="245">
        <v>89348</v>
      </c>
      <c r="AL271" s="245">
        <v>71157</v>
      </c>
      <c r="AM271" s="245">
        <v>48694</v>
      </c>
      <c r="AN271" s="245">
        <v>49622</v>
      </c>
      <c r="AO271" s="245">
        <v>50055</v>
      </c>
      <c r="AP271" s="245">
        <v>20859</v>
      </c>
      <c r="AQ271" s="245">
        <v>29091</v>
      </c>
      <c r="AR271" s="245">
        <v>19075</v>
      </c>
      <c r="AS271" s="245">
        <v>23984</v>
      </c>
      <c r="AT271" s="245">
        <v>40279</v>
      </c>
      <c r="AU271" s="245">
        <v>21519</v>
      </c>
      <c r="AV271" s="245">
        <v>36249</v>
      </c>
      <c r="AW271" s="245">
        <v>36520</v>
      </c>
      <c r="AX271" s="245">
        <v>40246</v>
      </c>
      <c r="AY271" s="245">
        <v>22188</v>
      </c>
      <c r="AZ271" s="245">
        <v>10179</v>
      </c>
    </row>
    <row r="272" spans="1:53" x14ac:dyDescent="0.35">
      <c r="A272" s="390" t="s">
        <v>379</v>
      </c>
      <c r="B272" s="249">
        <v>251673</v>
      </c>
      <c r="C272" s="389">
        <v>14.620786051772546</v>
      </c>
      <c r="E272" s="249">
        <v>10989</v>
      </c>
      <c r="F272" s="249">
        <v>7818</v>
      </c>
      <c r="G272" s="249">
        <v>4322</v>
      </c>
      <c r="H272" s="249">
        <v>4930</v>
      </c>
      <c r="I272" s="249">
        <v>4780</v>
      </c>
      <c r="J272" s="249">
        <v>3360</v>
      </c>
      <c r="K272" s="249">
        <v>2838</v>
      </c>
      <c r="L272" s="249">
        <v>2390</v>
      </c>
      <c r="M272" s="249">
        <v>4989</v>
      </c>
      <c r="N272" s="249">
        <v>7167</v>
      </c>
      <c r="O272" s="249">
        <v>6926</v>
      </c>
      <c r="P272" s="249">
        <v>4430</v>
      </c>
      <c r="Q272" s="249">
        <v>4020</v>
      </c>
      <c r="R272" s="249">
        <v>3864</v>
      </c>
      <c r="S272" s="249">
        <v>7172</v>
      </c>
      <c r="T272" s="249">
        <v>5849</v>
      </c>
      <c r="U272" s="249">
        <v>2404</v>
      </c>
      <c r="V272" s="249">
        <v>2452</v>
      </c>
      <c r="W272" s="249">
        <v>3032</v>
      </c>
      <c r="X272" s="249">
        <v>5557</v>
      </c>
      <c r="Y272" s="249">
        <v>5298</v>
      </c>
      <c r="Z272" s="249">
        <v>2838</v>
      </c>
      <c r="AA272" s="245">
        <v>12476</v>
      </c>
      <c r="AB272" s="249">
        <v>2738</v>
      </c>
      <c r="AC272" s="249">
        <v>3281</v>
      </c>
      <c r="AD272" s="250">
        <v>677</v>
      </c>
      <c r="AE272" s="249">
        <v>3266</v>
      </c>
      <c r="AF272" s="249">
        <v>2514</v>
      </c>
      <c r="AG272" s="249">
        <v>2440</v>
      </c>
      <c r="AH272" s="249">
        <v>2858</v>
      </c>
      <c r="AI272" s="249">
        <v>3069</v>
      </c>
      <c r="AJ272" s="249">
        <v>9226</v>
      </c>
      <c r="AK272" s="249">
        <v>8003</v>
      </c>
      <c r="AL272" s="249">
        <v>7119</v>
      </c>
      <c r="AM272" s="249">
        <v>5853</v>
      </c>
      <c r="AN272" s="249">
        <v>4666</v>
      </c>
      <c r="AO272" s="249">
        <v>13245</v>
      </c>
      <c r="AP272" s="249">
        <v>5531</v>
      </c>
      <c r="AQ272" s="249">
        <v>6099</v>
      </c>
      <c r="AR272" s="249">
        <v>4927</v>
      </c>
      <c r="AS272" s="249">
        <v>8140</v>
      </c>
      <c r="AT272" s="249">
        <v>8722</v>
      </c>
      <c r="AU272" s="249">
        <v>4371</v>
      </c>
      <c r="AV272" s="249">
        <v>4981</v>
      </c>
      <c r="AW272" s="249">
        <v>6366</v>
      </c>
      <c r="AX272" s="249">
        <v>13803</v>
      </c>
      <c r="AY272" s="249">
        <v>6754</v>
      </c>
      <c r="AZ272" s="249">
        <v>5599</v>
      </c>
    </row>
    <row r="273" spans="1:54" x14ac:dyDescent="0.35">
      <c r="A273" s="390" t="s">
        <v>380</v>
      </c>
      <c r="B273" s="249">
        <v>1469664</v>
      </c>
      <c r="C273" s="389">
        <v>85.379213948227445</v>
      </c>
      <c r="E273" s="249">
        <v>30580</v>
      </c>
      <c r="F273" s="249">
        <v>23723</v>
      </c>
      <c r="G273" s="249">
        <v>12905</v>
      </c>
      <c r="H273" s="249">
        <v>21351</v>
      </c>
      <c r="I273" s="249">
        <v>17416</v>
      </c>
      <c r="J273" s="249">
        <v>25775</v>
      </c>
      <c r="K273" s="249">
        <v>32020</v>
      </c>
      <c r="L273" s="249">
        <v>15118</v>
      </c>
      <c r="M273" s="249">
        <v>36821</v>
      </c>
      <c r="N273" s="249">
        <v>28559</v>
      </c>
      <c r="O273" s="249">
        <v>64444</v>
      </c>
      <c r="P273" s="249">
        <v>45386</v>
      </c>
      <c r="Q273" s="249">
        <v>14956</v>
      </c>
      <c r="R273" s="249">
        <v>24671</v>
      </c>
      <c r="S273" s="249">
        <v>30508</v>
      </c>
      <c r="T273" s="249">
        <v>21343</v>
      </c>
      <c r="U273" s="249">
        <v>16378</v>
      </c>
      <c r="V273" s="249">
        <v>19501</v>
      </c>
      <c r="W273" s="249">
        <v>16060</v>
      </c>
      <c r="X273" s="249">
        <v>50347</v>
      </c>
      <c r="Y273" s="249">
        <v>75339</v>
      </c>
      <c r="Z273" s="249">
        <v>38546</v>
      </c>
      <c r="AA273" s="245">
        <v>136888</v>
      </c>
      <c r="AB273" s="249">
        <v>38237</v>
      </c>
      <c r="AC273" s="249">
        <v>25471</v>
      </c>
      <c r="AD273" s="249">
        <v>11598</v>
      </c>
      <c r="AE273" s="249">
        <v>25423</v>
      </c>
      <c r="AF273" s="249">
        <v>36159</v>
      </c>
      <c r="AG273" s="249">
        <v>50107</v>
      </c>
      <c r="AH273" s="249">
        <v>40059</v>
      </c>
      <c r="AI273" s="249">
        <v>33395</v>
      </c>
      <c r="AJ273" s="249">
        <v>52582</v>
      </c>
      <c r="AK273" s="249">
        <v>81345</v>
      </c>
      <c r="AL273" s="249">
        <v>64038</v>
      </c>
      <c r="AM273" s="249">
        <v>42841</v>
      </c>
      <c r="AN273" s="249">
        <v>44956</v>
      </c>
      <c r="AO273" s="249">
        <v>36810</v>
      </c>
      <c r="AP273" s="249">
        <v>15328</v>
      </c>
      <c r="AQ273" s="249">
        <v>22992</v>
      </c>
      <c r="AR273" s="249">
        <v>14148</v>
      </c>
      <c r="AS273" s="249">
        <v>15844</v>
      </c>
      <c r="AT273" s="249">
        <v>31557</v>
      </c>
      <c r="AU273" s="249">
        <v>17148</v>
      </c>
      <c r="AV273" s="249">
        <v>31268</v>
      </c>
      <c r="AW273" s="249">
        <v>30154</v>
      </c>
      <c r="AX273" s="249">
        <v>26443</v>
      </c>
      <c r="AY273" s="249">
        <v>15434</v>
      </c>
      <c r="AZ273" s="249">
        <v>4580</v>
      </c>
    </row>
    <row r="274" spans="1:54" x14ac:dyDescent="0.35">
      <c r="B274" s="249"/>
      <c r="C274" s="389"/>
      <c r="E274" s="249"/>
      <c r="F274" s="249"/>
      <c r="G274" s="249"/>
      <c r="H274" s="249"/>
      <c r="I274" s="249"/>
      <c r="J274" s="249"/>
      <c r="K274" s="249"/>
      <c r="L274" s="249"/>
      <c r="M274" s="249"/>
      <c r="N274" s="249"/>
      <c r="O274" s="249"/>
      <c r="P274" s="249"/>
      <c r="Q274" s="249"/>
      <c r="R274" s="249"/>
      <c r="S274" s="249"/>
      <c r="T274" s="249"/>
      <c r="U274" s="249"/>
      <c r="V274" s="249"/>
      <c r="W274" s="249"/>
      <c r="X274" s="249"/>
      <c r="Y274" s="249"/>
      <c r="Z274" s="249"/>
      <c r="AA274" s="245"/>
      <c r="AB274" s="249"/>
      <c r="AC274" s="249"/>
      <c r="AD274" s="249"/>
      <c r="AE274" s="249"/>
      <c r="AF274" s="249"/>
      <c r="AG274" s="249"/>
      <c r="AH274" s="249"/>
      <c r="AI274" s="249"/>
      <c r="AJ274" s="249"/>
      <c r="AK274" s="249"/>
      <c r="AL274" s="249"/>
      <c r="AM274" s="249"/>
      <c r="AN274" s="249"/>
      <c r="AO274" s="249"/>
      <c r="AP274" s="249"/>
      <c r="AQ274" s="249"/>
      <c r="AR274" s="249"/>
      <c r="AS274" s="249"/>
      <c r="AT274" s="249"/>
      <c r="AU274" s="249"/>
      <c r="AV274" s="249"/>
      <c r="AW274" s="249"/>
      <c r="AX274" s="249"/>
      <c r="AY274" s="249"/>
      <c r="AZ274" s="249"/>
    </row>
    <row r="275" spans="1:54" s="247" customFormat="1" x14ac:dyDescent="0.35">
      <c r="A275" s="387" t="s">
        <v>21</v>
      </c>
      <c r="C275" s="389"/>
      <c r="AA275" s="245"/>
    </row>
    <row r="276" spans="1:54" s="247" customFormat="1" x14ac:dyDescent="0.35">
      <c r="A276" s="387" t="s">
        <v>20</v>
      </c>
      <c r="B276" s="245">
        <v>1829436</v>
      </c>
      <c r="C276" s="389">
        <v>100</v>
      </c>
      <c r="E276" s="245">
        <v>35770</v>
      </c>
      <c r="F276" s="245">
        <v>28962</v>
      </c>
      <c r="G276" s="245">
        <v>14488</v>
      </c>
      <c r="H276" s="245">
        <v>27461</v>
      </c>
      <c r="I276" s="245">
        <v>23062</v>
      </c>
      <c r="J276" s="245">
        <v>31520</v>
      </c>
      <c r="K276" s="245">
        <v>35876</v>
      </c>
      <c r="L276" s="245">
        <v>18343</v>
      </c>
      <c r="M276" s="245">
        <v>47836</v>
      </c>
      <c r="N276" s="245">
        <v>33590</v>
      </c>
      <c r="O276" s="245">
        <v>78347</v>
      </c>
      <c r="P276" s="245">
        <v>55636</v>
      </c>
      <c r="Q276" s="245">
        <v>19477</v>
      </c>
      <c r="R276" s="245">
        <v>31546</v>
      </c>
      <c r="S276" s="245">
        <v>39617</v>
      </c>
      <c r="T276" s="245">
        <v>29359</v>
      </c>
      <c r="U276" s="245">
        <v>21724</v>
      </c>
      <c r="V276" s="245">
        <v>26087</v>
      </c>
      <c r="W276" s="245">
        <v>21033</v>
      </c>
      <c r="X276" s="245">
        <v>62249</v>
      </c>
      <c r="Y276" s="245">
        <v>79040</v>
      </c>
      <c r="Z276" s="245">
        <v>44726</v>
      </c>
      <c r="AA276" s="245">
        <v>165318</v>
      </c>
      <c r="AB276" s="245">
        <v>41670</v>
      </c>
      <c r="AC276" s="245">
        <v>28089</v>
      </c>
      <c r="AD276" s="245">
        <v>15466</v>
      </c>
      <c r="AE276" s="245">
        <v>33914</v>
      </c>
      <c r="AF276" s="245">
        <v>46179</v>
      </c>
      <c r="AG276" s="245">
        <v>56300</v>
      </c>
      <c r="AH276" s="245">
        <v>48528</v>
      </c>
      <c r="AI276" s="245">
        <v>40862</v>
      </c>
      <c r="AJ276" s="245">
        <v>66418</v>
      </c>
      <c r="AK276" s="245">
        <v>99694</v>
      </c>
      <c r="AL276" s="245">
        <v>76442</v>
      </c>
      <c r="AM276" s="245">
        <v>50119</v>
      </c>
      <c r="AN276" s="245">
        <v>55376</v>
      </c>
      <c r="AO276" s="245">
        <v>46424</v>
      </c>
      <c r="AP276" s="245">
        <v>20209</v>
      </c>
      <c r="AQ276" s="245">
        <v>29467</v>
      </c>
      <c r="AR276" s="245">
        <v>19144</v>
      </c>
      <c r="AS276" s="245">
        <v>26285</v>
      </c>
      <c r="AT276" s="245">
        <v>45475</v>
      </c>
      <c r="AU276" s="245">
        <v>22722</v>
      </c>
      <c r="AV276" s="245">
        <v>41217</v>
      </c>
      <c r="AW276" s="245">
        <v>39965</v>
      </c>
      <c r="AX276" s="245">
        <v>42090</v>
      </c>
      <c r="AY276" s="245">
        <v>23299</v>
      </c>
      <c r="AZ276" s="245">
        <v>8333</v>
      </c>
    </row>
    <row r="277" spans="1:54" x14ac:dyDescent="0.35">
      <c r="A277" s="390" t="s">
        <v>379</v>
      </c>
      <c r="B277" s="249">
        <v>467795</v>
      </c>
      <c r="C277" s="389">
        <v>25.570449034565847</v>
      </c>
      <c r="E277" s="249">
        <v>14396</v>
      </c>
      <c r="F277" s="249">
        <v>11732</v>
      </c>
      <c r="G277" s="249">
        <v>5676</v>
      </c>
      <c r="H277" s="249">
        <v>10098</v>
      </c>
      <c r="I277" s="249">
        <v>8758</v>
      </c>
      <c r="J277" s="249">
        <v>7224</v>
      </c>
      <c r="K277" s="249">
        <v>6998</v>
      </c>
      <c r="L277" s="249">
        <v>4634</v>
      </c>
      <c r="M277" s="249">
        <v>12260</v>
      </c>
      <c r="N277" s="249">
        <v>11666</v>
      </c>
      <c r="O277" s="249">
        <v>14674</v>
      </c>
      <c r="P277" s="249">
        <v>11509</v>
      </c>
      <c r="Q277" s="249">
        <v>7713</v>
      </c>
      <c r="R277" s="249">
        <v>7111</v>
      </c>
      <c r="S277" s="249">
        <v>12723</v>
      </c>
      <c r="T277" s="249">
        <v>8994</v>
      </c>
      <c r="U277" s="249">
        <v>5632</v>
      </c>
      <c r="V277" s="249">
        <v>5578</v>
      </c>
      <c r="W277" s="249">
        <v>5898</v>
      </c>
      <c r="X277" s="249">
        <v>13243</v>
      </c>
      <c r="Y277" s="249">
        <v>11728</v>
      </c>
      <c r="Z277" s="249">
        <v>7474</v>
      </c>
      <c r="AA277" s="245">
        <v>27204</v>
      </c>
      <c r="AB277" s="249">
        <v>5956</v>
      </c>
      <c r="AC277" s="249">
        <v>5417</v>
      </c>
      <c r="AD277" s="249">
        <v>2103</v>
      </c>
      <c r="AE277" s="249">
        <v>7205</v>
      </c>
      <c r="AF277" s="249">
        <v>6523</v>
      </c>
      <c r="AG277" s="249">
        <v>7313</v>
      </c>
      <c r="AH277" s="249">
        <v>8085</v>
      </c>
      <c r="AI277" s="249">
        <v>7566</v>
      </c>
      <c r="AJ277" s="249">
        <v>19575</v>
      </c>
      <c r="AK277" s="249">
        <v>18889</v>
      </c>
      <c r="AL277" s="249">
        <v>14748</v>
      </c>
      <c r="AM277" s="249">
        <v>10905</v>
      </c>
      <c r="AN277" s="249">
        <v>10412</v>
      </c>
      <c r="AO277" s="249">
        <v>18955</v>
      </c>
      <c r="AP277" s="249">
        <v>8286</v>
      </c>
      <c r="AQ277" s="249">
        <v>9791</v>
      </c>
      <c r="AR277" s="249">
        <v>7798</v>
      </c>
      <c r="AS277" s="249">
        <v>12596</v>
      </c>
      <c r="AT277" s="249">
        <v>15188</v>
      </c>
      <c r="AU277" s="249">
        <v>7514</v>
      </c>
      <c r="AV277" s="249">
        <v>10496</v>
      </c>
      <c r="AW277" s="249">
        <v>10540</v>
      </c>
      <c r="AX277" s="249">
        <v>20796</v>
      </c>
      <c r="AY277" s="249">
        <v>9766</v>
      </c>
      <c r="AZ277" s="249">
        <v>5653</v>
      </c>
    </row>
    <row r="278" spans="1:54" x14ac:dyDescent="0.35">
      <c r="A278" s="390" t="s">
        <v>380</v>
      </c>
      <c r="B278" s="249">
        <v>1361641</v>
      </c>
      <c r="C278" s="389">
        <v>74.42955096543416</v>
      </c>
      <c r="E278" s="249">
        <v>21374</v>
      </c>
      <c r="F278" s="249">
        <v>17230</v>
      </c>
      <c r="G278" s="249">
        <v>8812</v>
      </c>
      <c r="H278" s="249">
        <v>17363</v>
      </c>
      <c r="I278" s="249">
        <v>14304</v>
      </c>
      <c r="J278" s="249">
        <v>24296</v>
      </c>
      <c r="K278" s="249">
        <v>28878</v>
      </c>
      <c r="L278" s="249">
        <v>13709</v>
      </c>
      <c r="M278" s="249">
        <v>35576</v>
      </c>
      <c r="N278" s="249">
        <v>21924</v>
      </c>
      <c r="O278" s="249">
        <v>63673</v>
      </c>
      <c r="P278" s="249">
        <v>44127</v>
      </c>
      <c r="Q278" s="249">
        <v>11764</v>
      </c>
      <c r="R278" s="249">
        <v>24435</v>
      </c>
      <c r="S278" s="249">
        <v>26894</v>
      </c>
      <c r="T278" s="249">
        <v>20365</v>
      </c>
      <c r="U278" s="249">
        <v>16092</v>
      </c>
      <c r="V278" s="249">
        <v>20509</v>
      </c>
      <c r="W278" s="249">
        <v>15135</v>
      </c>
      <c r="X278" s="249">
        <v>49006</v>
      </c>
      <c r="Y278" s="249">
        <v>67312</v>
      </c>
      <c r="Z278" s="249">
        <v>37252</v>
      </c>
      <c r="AA278" s="245">
        <v>138114</v>
      </c>
      <c r="AB278" s="249">
        <v>35714</v>
      </c>
      <c r="AC278" s="249">
        <v>22672</v>
      </c>
      <c r="AD278" s="249">
        <v>13363</v>
      </c>
      <c r="AE278" s="249">
        <v>26709</v>
      </c>
      <c r="AF278" s="249">
        <v>39656</v>
      </c>
      <c r="AG278" s="249">
        <v>48987</v>
      </c>
      <c r="AH278" s="249">
        <v>40443</v>
      </c>
      <c r="AI278" s="249">
        <v>33296</v>
      </c>
      <c r="AJ278" s="249">
        <v>46843</v>
      </c>
      <c r="AK278" s="249">
        <v>80805</v>
      </c>
      <c r="AL278" s="249">
        <v>61694</v>
      </c>
      <c r="AM278" s="249">
        <v>39214</v>
      </c>
      <c r="AN278" s="249">
        <v>44964</v>
      </c>
      <c r="AO278" s="249">
        <v>27469</v>
      </c>
      <c r="AP278" s="249">
        <v>11923</v>
      </c>
      <c r="AQ278" s="249">
        <v>19676</v>
      </c>
      <c r="AR278" s="249">
        <v>11346</v>
      </c>
      <c r="AS278" s="249">
        <v>13689</v>
      </c>
      <c r="AT278" s="249">
        <v>30287</v>
      </c>
      <c r="AU278" s="249">
        <v>15208</v>
      </c>
      <c r="AV278" s="249">
        <v>30721</v>
      </c>
      <c r="AW278" s="249">
        <v>29425</v>
      </c>
      <c r="AX278" s="249">
        <v>21294</v>
      </c>
      <c r="AY278" s="249">
        <v>13533</v>
      </c>
      <c r="AZ278" s="249">
        <v>2680</v>
      </c>
    </row>
    <row r="279" spans="1:54" x14ac:dyDescent="0.35">
      <c r="B279" s="249"/>
      <c r="C279" s="389"/>
      <c r="E279" s="249"/>
      <c r="F279" s="249"/>
      <c r="G279" s="249"/>
      <c r="H279" s="249"/>
      <c r="I279" s="249"/>
      <c r="J279" s="249"/>
      <c r="K279" s="249"/>
      <c r="L279" s="249"/>
      <c r="M279" s="249"/>
      <c r="N279" s="249"/>
      <c r="O279" s="249"/>
      <c r="P279" s="249"/>
      <c r="Q279" s="249"/>
      <c r="R279" s="249"/>
      <c r="S279" s="249"/>
      <c r="T279" s="249"/>
      <c r="U279" s="249"/>
      <c r="V279" s="249"/>
      <c r="W279" s="249"/>
      <c r="X279" s="249"/>
      <c r="Y279" s="249"/>
      <c r="Z279" s="249"/>
      <c r="AA279" s="245"/>
      <c r="AB279" s="249"/>
      <c r="AC279" s="249"/>
      <c r="AD279" s="249"/>
      <c r="AE279" s="249"/>
      <c r="AF279" s="249"/>
      <c r="AG279" s="249"/>
      <c r="AH279" s="249"/>
      <c r="AI279" s="249"/>
      <c r="AJ279" s="249"/>
      <c r="AK279" s="249"/>
      <c r="AL279" s="249"/>
      <c r="AM279" s="249"/>
      <c r="AN279" s="249"/>
      <c r="AO279" s="249"/>
      <c r="AP279" s="249"/>
      <c r="AQ279" s="249"/>
      <c r="AR279" s="249"/>
      <c r="AS279" s="249"/>
      <c r="AT279" s="249"/>
      <c r="AU279" s="249"/>
      <c r="AV279" s="249"/>
      <c r="AW279" s="249"/>
      <c r="AX279" s="249"/>
      <c r="AY279" s="249"/>
      <c r="AZ279" s="249"/>
    </row>
    <row r="280" spans="1:54" s="247" customFormat="1" x14ac:dyDescent="0.35">
      <c r="A280" s="387" t="s">
        <v>22</v>
      </c>
      <c r="C280" s="389"/>
      <c r="AA280" s="245"/>
    </row>
    <row r="281" spans="1:54" s="247" customFormat="1" x14ac:dyDescent="0.35">
      <c r="A281" s="387" t="s">
        <v>15</v>
      </c>
      <c r="C281" s="389"/>
      <c r="AA281" s="245"/>
    </row>
    <row r="282" spans="1:54" s="247" customFormat="1" x14ac:dyDescent="0.35">
      <c r="A282" s="387" t="s">
        <v>20</v>
      </c>
      <c r="B282" s="245">
        <v>2259369</v>
      </c>
      <c r="C282" s="389">
        <v>100</v>
      </c>
      <c r="E282" s="245">
        <v>15135</v>
      </c>
      <c r="F282" s="245">
        <v>7897</v>
      </c>
      <c r="G282" s="245">
        <v>7178</v>
      </c>
      <c r="H282" s="245">
        <v>12576</v>
      </c>
      <c r="I282" s="245">
        <v>0</v>
      </c>
      <c r="J282" s="245">
        <v>45978</v>
      </c>
      <c r="K282" s="245">
        <v>62654</v>
      </c>
      <c r="L282" s="245">
        <v>15078</v>
      </c>
      <c r="M282" s="245">
        <v>32649</v>
      </c>
      <c r="N282" s="245">
        <v>25437</v>
      </c>
      <c r="O282" s="245">
        <v>85640</v>
      </c>
      <c r="P282" s="245">
        <v>59087</v>
      </c>
      <c r="Q282" s="245">
        <v>0</v>
      </c>
      <c r="R282" s="245">
        <v>40956</v>
      </c>
      <c r="S282" s="245">
        <v>22225</v>
      </c>
      <c r="T282" s="245">
        <v>38890</v>
      </c>
      <c r="U282" s="245">
        <v>22117</v>
      </c>
      <c r="V282" s="245">
        <v>30929</v>
      </c>
      <c r="W282" s="245">
        <v>14944</v>
      </c>
      <c r="X282" s="245">
        <v>53157</v>
      </c>
      <c r="Y282" s="245">
        <v>159677</v>
      </c>
      <c r="Z282" s="245">
        <v>86110</v>
      </c>
      <c r="AA282" s="245">
        <v>314682</v>
      </c>
      <c r="AB282" s="245">
        <v>82645</v>
      </c>
      <c r="AC282" s="245">
        <v>56841</v>
      </c>
      <c r="AD282" s="245">
        <v>27741</v>
      </c>
      <c r="AE282" s="245">
        <v>62603</v>
      </c>
      <c r="AF282" s="245">
        <v>84852</v>
      </c>
      <c r="AG282" s="245">
        <v>108847</v>
      </c>
      <c r="AH282" s="245">
        <v>91445</v>
      </c>
      <c r="AI282" s="245">
        <v>77326</v>
      </c>
      <c r="AJ282" s="245">
        <v>128226</v>
      </c>
      <c r="AK282" s="245">
        <v>159047</v>
      </c>
      <c r="AL282" s="245">
        <v>78660</v>
      </c>
      <c r="AM282" s="245">
        <v>64878</v>
      </c>
      <c r="AN282" s="245">
        <v>70768</v>
      </c>
      <c r="AO282" s="245">
        <v>16780</v>
      </c>
      <c r="AP282" s="245">
        <v>10188</v>
      </c>
      <c r="AQ282" s="245">
        <v>18407</v>
      </c>
      <c r="AR282" s="245">
        <v>9614</v>
      </c>
      <c r="AS282" s="245">
        <v>28159</v>
      </c>
      <c r="AT282" s="245">
        <v>43037</v>
      </c>
      <c r="AU282" s="286">
        <v>27105</v>
      </c>
      <c r="AV282" s="245">
        <v>57751</v>
      </c>
      <c r="AW282" s="245">
        <v>43110</v>
      </c>
      <c r="AX282" s="245">
        <v>53465</v>
      </c>
      <c r="AY282" s="245">
        <v>16175</v>
      </c>
      <c r="AZ282" s="245">
        <v>3385</v>
      </c>
    </row>
    <row r="283" spans="1:54" x14ac:dyDescent="0.35">
      <c r="A283" s="390" t="s">
        <v>379</v>
      </c>
      <c r="B283" s="249">
        <v>341582</v>
      </c>
      <c r="C283" s="389">
        <v>15.11846891764913</v>
      </c>
      <c r="E283" s="249">
        <v>5018</v>
      </c>
      <c r="F283" s="249">
        <v>2034</v>
      </c>
      <c r="G283" s="249">
        <v>1297</v>
      </c>
      <c r="H283" s="249">
        <v>1857</v>
      </c>
      <c r="I283" s="249">
        <v>0</v>
      </c>
      <c r="J283" s="249">
        <v>7479</v>
      </c>
      <c r="K283" s="249">
        <v>7455</v>
      </c>
      <c r="L283" s="249">
        <v>2030</v>
      </c>
      <c r="M283" s="249">
        <v>4630</v>
      </c>
      <c r="N283" s="249">
        <v>6340</v>
      </c>
      <c r="O283" s="249">
        <v>10517</v>
      </c>
      <c r="P283" s="249">
        <v>7150</v>
      </c>
      <c r="Q283" s="249">
        <v>0</v>
      </c>
      <c r="R283" s="249">
        <v>5866</v>
      </c>
      <c r="S283" s="249">
        <v>3944</v>
      </c>
      <c r="T283" s="249">
        <v>7323</v>
      </c>
      <c r="U283" s="249">
        <v>3234</v>
      </c>
      <c r="V283" s="249">
        <v>3637</v>
      </c>
      <c r="W283" s="249">
        <v>2206</v>
      </c>
      <c r="X283" s="249">
        <v>7844</v>
      </c>
      <c r="Y283" s="249">
        <v>17026</v>
      </c>
      <c r="Z283" s="249">
        <v>10312</v>
      </c>
      <c r="AA283" s="245">
        <v>39680</v>
      </c>
      <c r="AB283" s="249">
        <v>8694</v>
      </c>
      <c r="AC283" s="249">
        <v>8698</v>
      </c>
      <c r="AD283" s="249">
        <v>2780</v>
      </c>
      <c r="AE283" s="249">
        <v>10471</v>
      </c>
      <c r="AF283" s="249">
        <v>9037</v>
      </c>
      <c r="AG283" s="249">
        <v>9753</v>
      </c>
      <c r="AH283" s="249">
        <v>10943</v>
      </c>
      <c r="AI283" s="249">
        <v>10635</v>
      </c>
      <c r="AJ283" s="249">
        <v>28801</v>
      </c>
      <c r="AK283" s="249">
        <v>22288</v>
      </c>
      <c r="AL283" s="249">
        <v>10871</v>
      </c>
      <c r="AM283" s="249">
        <v>8983</v>
      </c>
      <c r="AN283" s="249">
        <v>8512</v>
      </c>
      <c r="AO283" s="249">
        <v>3244</v>
      </c>
      <c r="AP283" s="249">
        <v>2173</v>
      </c>
      <c r="AQ283" s="249">
        <v>2393</v>
      </c>
      <c r="AR283" s="249">
        <v>2707</v>
      </c>
      <c r="AS283" s="249">
        <v>9166</v>
      </c>
      <c r="AT283" s="249">
        <v>9367</v>
      </c>
      <c r="AU283" s="286">
        <v>6588</v>
      </c>
      <c r="AV283" s="249">
        <v>9376</v>
      </c>
      <c r="AW283" s="249">
        <v>5780</v>
      </c>
      <c r="AX283" s="249">
        <v>18973</v>
      </c>
      <c r="AY283" s="249">
        <v>3077</v>
      </c>
      <c r="AZ283" s="249">
        <v>1073</v>
      </c>
      <c r="BA283" s="247"/>
      <c r="BB283" s="247"/>
    </row>
    <row r="284" spans="1:54" x14ac:dyDescent="0.35">
      <c r="A284" s="390" t="s">
        <v>380</v>
      </c>
      <c r="B284" s="249">
        <v>1917787</v>
      </c>
      <c r="C284" s="389">
        <v>84.881531082350875</v>
      </c>
      <c r="E284" s="249">
        <v>10117</v>
      </c>
      <c r="F284" s="249">
        <v>5863</v>
      </c>
      <c r="G284" s="249">
        <v>5881</v>
      </c>
      <c r="H284" s="249">
        <v>10719</v>
      </c>
      <c r="I284" s="249">
        <v>0</v>
      </c>
      <c r="J284" s="249">
        <v>38499</v>
      </c>
      <c r="K284" s="249">
        <v>55199</v>
      </c>
      <c r="L284" s="249">
        <v>13048</v>
      </c>
      <c r="M284" s="249">
        <v>28019</v>
      </c>
      <c r="N284" s="249">
        <v>19097</v>
      </c>
      <c r="O284" s="249">
        <v>75123</v>
      </c>
      <c r="P284" s="249">
        <v>51937</v>
      </c>
      <c r="Q284" s="249">
        <v>0</v>
      </c>
      <c r="R284" s="249">
        <v>35090</v>
      </c>
      <c r="S284" s="249">
        <v>18281</v>
      </c>
      <c r="T284" s="249">
        <v>31567</v>
      </c>
      <c r="U284" s="249">
        <v>18883</v>
      </c>
      <c r="V284" s="249">
        <v>27292</v>
      </c>
      <c r="W284" s="249">
        <v>12738</v>
      </c>
      <c r="X284" s="249">
        <v>45313</v>
      </c>
      <c r="Y284" s="249">
        <v>142651</v>
      </c>
      <c r="Z284" s="249">
        <v>75798</v>
      </c>
      <c r="AA284" s="245">
        <v>275002</v>
      </c>
      <c r="AB284" s="249">
        <v>73951</v>
      </c>
      <c r="AC284" s="249">
        <v>48143</v>
      </c>
      <c r="AD284" s="249">
        <v>24961</v>
      </c>
      <c r="AE284" s="249">
        <v>52132</v>
      </c>
      <c r="AF284" s="249">
        <v>75815</v>
      </c>
      <c r="AG284" s="249">
        <v>99094</v>
      </c>
      <c r="AH284" s="249">
        <v>80502</v>
      </c>
      <c r="AI284" s="249">
        <v>66691</v>
      </c>
      <c r="AJ284" s="249">
        <v>99425</v>
      </c>
      <c r="AK284" s="249">
        <v>136759</v>
      </c>
      <c r="AL284" s="249">
        <v>67789</v>
      </c>
      <c r="AM284" s="249">
        <v>55895</v>
      </c>
      <c r="AN284" s="249">
        <v>62256</v>
      </c>
      <c r="AO284" s="249">
        <v>13536</v>
      </c>
      <c r="AP284" s="249">
        <v>8015</v>
      </c>
      <c r="AQ284" s="249">
        <v>16014</v>
      </c>
      <c r="AR284" s="249">
        <v>6907</v>
      </c>
      <c r="AS284" s="249">
        <v>18993</v>
      </c>
      <c r="AT284" s="249">
        <v>33670</v>
      </c>
      <c r="AU284" s="286">
        <v>20517</v>
      </c>
      <c r="AV284" s="249">
        <v>48375</v>
      </c>
      <c r="AW284" s="249">
        <v>37330</v>
      </c>
      <c r="AX284" s="249">
        <v>34492</v>
      </c>
      <c r="AY284" s="249">
        <v>13098</v>
      </c>
      <c r="AZ284" s="249">
        <v>2312</v>
      </c>
      <c r="BA284" s="247"/>
      <c r="BB284" s="247"/>
    </row>
    <row r="285" spans="1:54" x14ac:dyDescent="0.35">
      <c r="B285" s="249"/>
      <c r="C285" s="389"/>
      <c r="E285" s="249"/>
      <c r="F285" s="249"/>
      <c r="G285" s="249"/>
      <c r="H285" s="249"/>
      <c r="I285" s="249"/>
      <c r="J285" s="249"/>
      <c r="K285" s="249"/>
      <c r="L285" s="249"/>
      <c r="M285" s="249"/>
      <c r="N285" s="249"/>
      <c r="O285" s="249"/>
      <c r="P285" s="249"/>
      <c r="Q285" s="249"/>
      <c r="R285" s="249"/>
      <c r="S285" s="249"/>
      <c r="T285" s="249"/>
      <c r="U285" s="249"/>
      <c r="V285" s="249"/>
      <c r="W285" s="249"/>
      <c r="X285" s="249"/>
      <c r="Y285" s="249"/>
      <c r="Z285" s="249"/>
      <c r="AA285" s="245"/>
      <c r="AB285" s="249"/>
      <c r="AC285" s="249"/>
      <c r="AD285" s="249"/>
      <c r="AE285" s="249"/>
      <c r="AF285" s="249"/>
      <c r="AG285" s="249"/>
      <c r="AH285" s="249"/>
      <c r="AI285" s="249"/>
      <c r="AJ285" s="249"/>
      <c r="AK285" s="249"/>
      <c r="AL285" s="249"/>
      <c r="AM285" s="249"/>
      <c r="AN285" s="249"/>
      <c r="AO285" s="249"/>
      <c r="AP285" s="249"/>
      <c r="AQ285" s="249"/>
      <c r="AR285" s="249"/>
      <c r="AS285" s="249"/>
      <c r="AT285" s="249"/>
      <c r="AU285" s="287"/>
      <c r="AV285" s="249"/>
      <c r="AW285" s="249"/>
      <c r="AX285" s="249"/>
      <c r="AY285" s="249"/>
      <c r="AZ285" s="249"/>
      <c r="BA285" s="247"/>
      <c r="BB285" s="247"/>
    </row>
    <row r="286" spans="1:54" s="247" customFormat="1" x14ac:dyDescent="0.35">
      <c r="A286" s="387" t="s">
        <v>19</v>
      </c>
      <c r="C286" s="389"/>
      <c r="AA286" s="245"/>
      <c r="AU286" s="287"/>
    </row>
    <row r="287" spans="1:54" s="247" customFormat="1" x14ac:dyDescent="0.35">
      <c r="A287" s="387" t="s">
        <v>20</v>
      </c>
      <c r="B287" s="245">
        <v>1077657</v>
      </c>
      <c r="C287" s="389">
        <v>100</v>
      </c>
      <c r="E287" s="245">
        <v>8223</v>
      </c>
      <c r="F287" s="245">
        <v>3754</v>
      </c>
      <c r="G287" s="245">
        <v>3633</v>
      </c>
      <c r="H287" s="245">
        <v>5863</v>
      </c>
      <c r="I287" s="245">
        <v>0</v>
      </c>
      <c r="J287" s="245">
        <v>21862</v>
      </c>
      <c r="K287" s="245">
        <v>30746</v>
      </c>
      <c r="L287" s="245">
        <v>7147</v>
      </c>
      <c r="M287" s="245">
        <v>14969</v>
      </c>
      <c r="N287" s="245">
        <v>12570</v>
      </c>
      <c r="O287" s="245">
        <v>40910</v>
      </c>
      <c r="P287" s="245">
        <v>27618</v>
      </c>
      <c r="Q287" s="245">
        <v>0</v>
      </c>
      <c r="R287" s="245">
        <v>19149</v>
      </c>
      <c r="S287" s="245">
        <v>10485</v>
      </c>
      <c r="T287" s="245">
        <v>17943</v>
      </c>
      <c r="U287" s="245">
        <v>10199</v>
      </c>
      <c r="V287" s="245">
        <v>13916</v>
      </c>
      <c r="W287" s="245">
        <v>6910</v>
      </c>
      <c r="X287" s="245">
        <v>25038</v>
      </c>
      <c r="Y287" s="245">
        <v>80637</v>
      </c>
      <c r="Z287" s="245">
        <v>41384</v>
      </c>
      <c r="AA287" s="245">
        <v>149364</v>
      </c>
      <c r="AB287" s="245">
        <v>40975</v>
      </c>
      <c r="AC287" s="245">
        <v>28752</v>
      </c>
      <c r="AD287" s="245">
        <v>12275</v>
      </c>
      <c r="AE287" s="245">
        <v>28689</v>
      </c>
      <c r="AF287" s="245">
        <v>38673</v>
      </c>
      <c r="AG287" s="245">
        <v>52547</v>
      </c>
      <c r="AH287" s="245">
        <v>42917</v>
      </c>
      <c r="AI287" s="245">
        <v>36464</v>
      </c>
      <c r="AJ287" s="245">
        <v>61808</v>
      </c>
      <c r="AK287" s="245">
        <v>75555</v>
      </c>
      <c r="AL287" s="245">
        <v>37981</v>
      </c>
      <c r="AM287" s="245">
        <v>31807</v>
      </c>
      <c r="AN287" s="245">
        <v>32867</v>
      </c>
      <c r="AO287" s="245">
        <v>7966</v>
      </c>
      <c r="AP287" s="245">
        <v>4996</v>
      </c>
      <c r="AQ287" s="245">
        <v>8582</v>
      </c>
      <c r="AR287" s="245">
        <v>4721</v>
      </c>
      <c r="AS287" s="245">
        <v>12784</v>
      </c>
      <c r="AT287" s="245">
        <v>19340</v>
      </c>
      <c r="AU287" s="286">
        <v>13097</v>
      </c>
      <c r="AV287" s="245">
        <v>26684</v>
      </c>
      <c r="AW287" s="245">
        <v>20351</v>
      </c>
      <c r="AX287" s="245">
        <v>25822</v>
      </c>
      <c r="AY287" s="245">
        <v>7322</v>
      </c>
      <c r="AZ287" s="245">
        <v>1726</v>
      </c>
    </row>
    <row r="288" spans="1:54" x14ac:dyDescent="0.35">
      <c r="A288" s="390" t="s">
        <v>379</v>
      </c>
      <c r="B288" s="249">
        <v>106140</v>
      </c>
      <c r="C288" s="389">
        <v>9.8491449505733275</v>
      </c>
      <c r="E288" s="249">
        <v>2257</v>
      </c>
      <c r="F288" s="250">
        <v>697</v>
      </c>
      <c r="G288" s="250">
        <v>439</v>
      </c>
      <c r="H288" s="250">
        <v>511</v>
      </c>
      <c r="I288" s="250">
        <v>0</v>
      </c>
      <c r="J288" s="249">
        <v>2258</v>
      </c>
      <c r="K288" s="249">
        <v>1947</v>
      </c>
      <c r="L288" s="250">
        <v>599</v>
      </c>
      <c r="M288" s="249">
        <v>1184</v>
      </c>
      <c r="N288" s="249">
        <v>2292</v>
      </c>
      <c r="O288" s="249">
        <v>3213</v>
      </c>
      <c r="P288" s="249">
        <v>1963</v>
      </c>
      <c r="Q288" s="250">
        <v>0</v>
      </c>
      <c r="R288" s="249">
        <v>1902</v>
      </c>
      <c r="S288" s="249">
        <v>1306</v>
      </c>
      <c r="T288" s="249">
        <v>2434</v>
      </c>
      <c r="U288" s="250">
        <v>774</v>
      </c>
      <c r="V288" s="249">
        <v>1055</v>
      </c>
      <c r="W288" s="250">
        <v>642</v>
      </c>
      <c r="X288" s="249">
        <v>2294</v>
      </c>
      <c r="Y288" s="249">
        <v>5298</v>
      </c>
      <c r="Z288" s="249">
        <v>2838</v>
      </c>
      <c r="AA288" s="245">
        <v>12476</v>
      </c>
      <c r="AB288" s="249">
        <v>2738</v>
      </c>
      <c r="AC288" s="249">
        <v>3281</v>
      </c>
      <c r="AD288" s="250">
        <v>677</v>
      </c>
      <c r="AE288" s="249">
        <v>3266</v>
      </c>
      <c r="AF288" s="249">
        <v>2514</v>
      </c>
      <c r="AG288" s="249">
        <v>2440</v>
      </c>
      <c r="AH288" s="249">
        <v>2858</v>
      </c>
      <c r="AI288" s="249">
        <v>3069</v>
      </c>
      <c r="AJ288" s="249">
        <v>9226</v>
      </c>
      <c r="AK288" s="249">
        <v>6606</v>
      </c>
      <c r="AL288" s="249">
        <v>3482</v>
      </c>
      <c r="AM288" s="249">
        <v>2839</v>
      </c>
      <c r="AN288" s="249">
        <v>2420</v>
      </c>
      <c r="AO288" s="249">
        <v>1092</v>
      </c>
      <c r="AP288" s="250">
        <v>771</v>
      </c>
      <c r="AQ288" s="250">
        <v>693</v>
      </c>
      <c r="AR288" s="250">
        <v>987</v>
      </c>
      <c r="AS288" s="249">
        <v>3114</v>
      </c>
      <c r="AT288" s="249">
        <v>2932</v>
      </c>
      <c r="AU288" s="286">
        <v>2301</v>
      </c>
      <c r="AV288" s="249">
        <v>2664</v>
      </c>
      <c r="AW288" s="249">
        <v>1888</v>
      </c>
      <c r="AX288" s="249">
        <v>7128</v>
      </c>
      <c r="AY288" s="250">
        <v>851</v>
      </c>
      <c r="AZ288" s="250">
        <v>400</v>
      </c>
      <c r="BA288" s="247"/>
      <c r="BB288" s="247"/>
    </row>
    <row r="289" spans="1:64" x14ac:dyDescent="0.35">
      <c r="A289" s="390" t="s">
        <v>380</v>
      </c>
      <c r="B289" s="249">
        <v>971517</v>
      </c>
      <c r="C289" s="389">
        <v>90.150855049426667</v>
      </c>
      <c r="E289" s="249">
        <v>5966</v>
      </c>
      <c r="F289" s="249">
        <v>3057</v>
      </c>
      <c r="G289" s="249">
        <v>3194</v>
      </c>
      <c r="H289" s="249">
        <v>5352</v>
      </c>
      <c r="I289" s="249">
        <v>0</v>
      </c>
      <c r="J289" s="249">
        <v>19604</v>
      </c>
      <c r="K289" s="249">
        <v>28799</v>
      </c>
      <c r="L289" s="249">
        <v>6548</v>
      </c>
      <c r="M289" s="249">
        <v>13785</v>
      </c>
      <c r="N289" s="249">
        <v>10278</v>
      </c>
      <c r="O289" s="249">
        <v>37697</v>
      </c>
      <c r="P289" s="249">
        <v>25655</v>
      </c>
      <c r="Q289" s="249">
        <v>0</v>
      </c>
      <c r="R289" s="249">
        <v>17247</v>
      </c>
      <c r="S289" s="249">
        <v>9179</v>
      </c>
      <c r="T289" s="249">
        <v>15509</v>
      </c>
      <c r="U289" s="249">
        <v>9425</v>
      </c>
      <c r="V289" s="249">
        <v>12861</v>
      </c>
      <c r="W289" s="249">
        <v>6268</v>
      </c>
      <c r="X289" s="249">
        <v>22744</v>
      </c>
      <c r="Y289" s="249">
        <v>75339</v>
      </c>
      <c r="Z289" s="249">
        <v>38546</v>
      </c>
      <c r="AA289" s="245">
        <v>136888</v>
      </c>
      <c r="AB289" s="249">
        <v>38237</v>
      </c>
      <c r="AC289" s="249">
        <v>25471</v>
      </c>
      <c r="AD289" s="249">
        <v>11598</v>
      </c>
      <c r="AE289" s="249">
        <v>25423</v>
      </c>
      <c r="AF289" s="249">
        <v>36159</v>
      </c>
      <c r="AG289" s="249">
        <v>50107</v>
      </c>
      <c r="AH289" s="249">
        <v>40059</v>
      </c>
      <c r="AI289" s="249">
        <v>33395</v>
      </c>
      <c r="AJ289" s="249">
        <v>52582</v>
      </c>
      <c r="AK289" s="249">
        <v>68949</v>
      </c>
      <c r="AL289" s="249">
        <v>34499</v>
      </c>
      <c r="AM289" s="249">
        <v>28968</v>
      </c>
      <c r="AN289" s="249">
        <v>30447</v>
      </c>
      <c r="AO289" s="249">
        <v>6874</v>
      </c>
      <c r="AP289" s="249">
        <v>4225</v>
      </c>
      <c r="AQ289" s="249">
        <v>7889</v>
      </c>
      <c r="AR289" s="249">
        <v>3734</v>
      </c>
      <c r="AS289" s="249">
        <v>9670</v>
      </c>
      <c r="AT289" s="249">
        <v>16408</v>
      </c>
      <c r="AU289" s="286">
        <v>10796</v>
      </c>
      <c r="AV289" s="249">
        <v>24020</v>
      </c>
      <c r="AW289" s="249">
        <v>18463</v>
      </c>
      <c r="AX289" s="249">
        <v>18694</v>
      </c>
      <c r="AY289" s="249">
        <v>6471</v>
      </c>
      <c r="AZ289" s="249">
        <v>1326</v>
      </c>
      <c r="BA289" s="247"/>
      <c r="BB289" s="247"/>
    </row>
    <row r="290" spans="1:64" x14ac:dyDescent="0.35">
      <c r="B290" s="249"/>
      <c r="C290" s="389"/>
      <c r="E290" s="249"/>
      <c r="F290" s="249"/>
      <c r="G290" s="249"/>
      <c r="H290" s="249"/>
      <c r="I290" s="249"/>
      <c r="J290" s="249"/>
      <c r="K290" s="249"/>
      <c r="L290" s="249"/>
      <c r="M290" s="249"/>
      <c r="N290" s="249"/>
      <c r="O290" s="249"/>
      <c r="P290" s="249"/>
      <c r="Q290" s="249"/>
      <c r="R290" s="249"/>
      <c r="S290" s="249"/>
      <c r="T290" s="249"/>
      <c r="U290" s="249"/>
      <c r="V290" s="249"/>
      <c r="W290" s="249"/>
      <c r="X290" s="249"/>
      <c r="Y290" s="249"/>
      <c r="Z290" s="249"/>
      <c r="AA290" s="245"/>
      <c r="AB290" s="249"/>
      <c r="AC290" s="249"/>
      <c r="AD290" s="249"/>
      <c r="AE290" s="249"/>
      <c r="AF290" s="249"/>
      <c r="AG290" s="249"/>
      <c r="AH290" s="249"/>
      <c r="AI290" s="249"/>
      <c r="AJ290" s="249"/>
      <c r="AK290" s="249"/>
      <c r="AL290" s="249"/>
      <c r="AM290" s="249"/>
      <c r="AN290" s="249"/>
      <c r="AO290" s="249"/>
      <c r="AP290" s="249"/>
      <c r="AQ290" s="249"/>
      <c r="AR290" s="249"/>
      <c r="AS290" s="249"/>
      <c r="AT290" s="249"/>
      <c r="AU290" s="287"/>
      <c r="AV290" s="249"/>
      <c r="AW290" s="249"/>
      <c r="AX290" s="249"/>
      <c r="AY290" s="249"/>
      <c r="AZ290" s="249"/>
      <c r="BA290" s="247"/>
      <c r="BB290" s="247"/>
    </row>
    <row r="291" spans="1:64" s="247" customFormat="1" x14ac:dyDescent="0.35">
      <c r="A291" s="387" t="s">
        <v>21</v>
      </c>
      <c r="C291" s="389"/>
      <c r="AA291" s="245"/>
      <c r="AU291" s="287"/>
    </row>
    <row r="292" spans="1:64" s="247" customFormat="1" x14ac:dyDescent="0.35">
      <c r="A292" s="387" t="s">
        <v>20</v>
      </c>
      <c r="B292" s="245">
        <v>1181712</v>
      </c>
      <c r="C292" s="389">
        <v>100</v>
      </c>
      <c r="E292" s="245">
        <v>6912</v>
      </c>
      <c r="F292" s="245">
        <v>4143</v>
      </c>
      <c r="G292" s="245">
        <v>3545</v>
      </c>
      <c r="H292" s="245">
        <v>6713</v>
      </c>
      <c r="I292" s="245">
        <v>0</v>
      </c>
      <c r="J292" s="245">
        <v>24116</v>
      </c>
      <c r="K292" s="245">
        <v>31908</v>
      </c>
      <c r="L292" s="245">
        <v>7931</v>
      </c>
      <c r="M292" s="245">
        <v>17680</v>
      </c>
      <c r="N292" s="245">
        <v>12867</v>
      </c>
      <c r="O292" s="245">
        <v>44730</v>
      </c>
      <c r="P292" s="245">
        <v>31469</v>
      </c>
      <c r="Q292" s="245">
        <v>0</v>
      </c>
      <c r="R292" s="245">
        <v>21807</v>
      </c>
      <c r="S292" s="245">
        <v>11740</v>
      </c>
      <c r="T292" s="245">
        <v>20947</v>
      </c>
      <c r="U292" s="245">
        <v>11918</v>
      </c>
      <c r="V292" s="245">
        <v>17013</v>
      </c>
      <c r="W292" s="245">
        <v>8034</v>
      </c>
      <c r="X292" s="245">
        <v>28119</v>
      </c>
      <c r="Y292" s="245">
        <v>79040</v>
      </c>
      <c r="Z292" s="245">
        <v>44726</v>
      </c>
      <c r="AA292" s="245">
        <v>165318</v>
      </c>
      <c r="AB292" s="245">
        <v>41670</v>
      </c>
      <c r="AC292" s="245">
        <v>28089</v>
      </c>
      <c r="AD292" s="245">
        <v>15466</v>
      </c>
      <c r="AE292" s="245">
        <v>33914</v>
      </c>
      <c r="AF292" s="245">
        <v>46179</v>
      </c>
      <c r="AG292" s="245">
        <v>56300</v>
      </c>
      <c r="AH292" s="245">
        <v>48528</v>
      </c>
      <c r="AI292" s="245">
        <v>40862</v>
      </c>
      <c r="AJ292" s="245">
        <v>66418</v>
      </c>
      <c r="AK292" s="245">
        <v>83492</v>
      </c>
      <c r="AL292" s="245">
        <v>40679</v>
      </c>
      <c r="AM292" s="245">
        <v>33071</v>
      </c>
      <c r="AN292" s="245">
        <v>37901</v>
      </c>
      <c r="AO292" s="245">
        <v>8814</v>
      </c>
      <c r="AP292" s="245">
        <v>5192</v>
      </c>
      <c r="AQ292" s="245">
        <v>9825</v>
      </c>
      <c r="AR292" s="245">
        <v>4893</v>
      </c>
      <c r="AS292" s="245">
        <v>15375</v>
      </c>
      <c r="AT292" s="245">
        <v>23697</v>
      </c>
      <c r="AU292" s="286">
        <v>14008</v>
      </c>
      <c r="AV292" s="245">
        <v>31067</v>
      </c>
      <c r="AW292" s="245">
        <v>22759</v>
      </c>
      <c r="AX292" s="245">
        <v>27643</v>
      </c>
      <c r="AY292" s="245">
        <v>8853</v>
      </c>
      <c r="AZ292" s="245">
        <v>1659</v>
      </c>
    </row>
    <row r="293" spans="1:64" x14ac:dyDescent="0.35">
      <c r="A293" s="390" t="s">
        <v>379</v>
      </c>
      <c r="B293" s="249">
        <v>235442</v>
      </c>
      <c r="C293" s="389">
        <v>19.923805461906117</v>
      </c>
      <c r="E293" s="249">
        <v>2761</v>
      </c>
      <c r="F293" s="249">
        <v>1337</v>
      </c>
      <c r="G293" s="250">
        <v>858</v>
      </c>
      <c r="H293" s="249">
        <v>1346</v>
      </c>
      <c r="I293" s="249">
        <v>0</v>
      </c>
      <c r="J293" s="249">
        <v>5221</v>
      </c>
      <c r="K293" s="249">
        <v>5508</v>
      </c>
      <c r="L293" s="249">
        <v>1431</v>
      </c>
      <c r="M293" s="249">
        <v>3446</v>
      </c>
      <c r="N293" s="249">
        <v>4048</v>
      </c>
      <c r="O293" s="249">
        <v>7304</v>
      </c>
      <c r="P293" s="249">
        <v>5187</v>
      </c>
      <c r="Q293" s="249">
        <v>0</v>
      </c>
      <c r="R293" s="249">
        <v>3964</v>
      </c>
      <c r="S293" s="249">
        <v>2638</v>
      </c>
      <c r="T293" s="249">
        <v>4889</v>
      </c>
      <c r="U293" s="249">
        <v>2460</v>
      </c>
      <c r="V293" s="249">
        <v>2582</v>
      </c>
      <c r="W293" s="249">
        <v>1564</v>
      </c>
      <c r="X293" s="249">
        <v>5550</v>
      </c>
      <c r="Y293" s="249">
        <v>11728</v>
      </c>
      <c r="Z293" s="249">
        <v>7474</v>
      </c>
      <c r="AA293" s="245">
        <v>27204</v>
      </c>
      <c r="AB293" s="249">
        <v>5956</v>
      </c>
      <c r="AC293" s="249">
        <v>5417</v>
      </c>
      <c r="AD293" s="249">
        <v>2103</v>
      </c>
      <c r="AE293" s="249">
        <v>7205</v>
      </c>
      <c r="AF293" s="249">
        <v>6523</v>
      </c>
      <c r="AG293" s="249">
        <v>7313</v>
      </c>
      <c r="AH293" s="249">
        <v>8085</v>
      </c>
      <c r="AI293" s="249">
        <v>7566</v>
      </c>
      <c r="AJ293" s="249">
        <v>19575</v>
      </c>
      <c r="AK293" s="249">
        <v>15682</v>
      </c>
      <c r="AL293" s="249">
        <v>7389</v>
      </c>
      <c r="AM293" s="249">
        <v>6144</v>
      </c>
      <c r="AN293" s="249">
        <v>6092</v>
      </c>
      <c r="AO293" s="249">
        <v>2152</v>
      </c>
      <c r="AP293" s="249">
        <v>1402</v>
      </c>
      <c r="AQ293" s="249">
        <v>1700</v>
      </c>
      <c r="AR293" s="249">
        <v>1720</v>
      </c>
      <c r="AS293" s="249">
        <v>6052</v>
      </c>
      <c r="AT293" s="249">
        <v>6435</v>
      </c>
      <c r="AU293" s="286">
        <v>4287</v>
      </c>
      <c r="AV293" s="249">
        <v>6712</v>
      </c>
      <c r="AW293" s="249">
        <v>3892</v>
      </c>
      <c r="AX293" s="249">
        <v>11845</v>
      </c>
      <c r="AY293" s="249">
        <v>2226</v>
      </c>
      <c r="AZ293" s="250">
        <v>673</v>
      </c>
      <c r="BA293" s="247"/>
      <c r="BB293" s="247"/>
    </row>
    <row r="294" spans="1:64" x14ac:dyDescent="0.35">
      <c r="A294" s="390" t="s">
        <v>380</v>
      </c>
      <c r="B294" s="249">
        <v>946270</v>
      </c>
      <c r="C294" s="389">
        <v>80.076194538093887</v>
      </c>
      <c r="E294" s="249">
        <v>4151</v>
      </c>
      <c r="F294" s="249">
        <v>2806</v>
      </c>
      <c r="G294" s="249">
        <v>2687</v>
      </c>
      <c r="H294" s="249">
        <v>5367</v>
      </c>
      <c r="I294" s="249">
        <v>0</v>
      </c>
      <c r="J294" s="249">
        <v>18895</v>
      </c>
      <c r="K294" s="249">
        <v>26400</v>
      </c>
      <c r="L294" s="249">
        <v>6500</v>
      </c>
      <c r="M294" s="249">
        <v>14234</v>
      </c>
      <c r="N294" s="249">
        <v>8819</v>
      </c>
      <c r="O294" s="249">
        <v>37426</v>
      </c>
      <c r="P294" s="249">
        <v>26282</v>
      </c>
      <c r="Q294" s="249">
        <v>0</v>
      </c>
      <c r="R294" s="249">
        <v>17843</v>
      </c>
      <c r="S294" s="249">
        <v>9102</v>
      </c>
      <c r="T294" s="249">
        <v>16058</v>
      </c>
      <c r="U294" s="249">
        <v>9458</v>
      </c>
      <c r="V294" s="249">
        <v>14431</v>
      </c>
      <c r="W294" s="249">
        <v>6470</v>
      </c>
      <c r="X294" s="249">
        <v>22569</v>
      </c>
      <c r="Y294" s="249">
        <v>67312</v>
      </c>
      <c r="Z294" s="249">
        <v>37252</v>
      </c>
      <c r="AA294" s="245">
        <v>138114</v>
      </c>
      <c r="AB294" s="249">
        <v>35714</v>
      </c>
      <c r="AC294" s="249">
        <v>22672</v>
      </c>
      <c r="AD294" s="249">
        <v>13363</v>
      </c>
      <c r="AE294" s="249">
        <v>26709</v>
      </c>
      <c r="AF294" s="249">
        <v>39656</v>
      </c>
      <c r="AG294" s="249">
        <v>48987</v>
      </c>
      <c r="AH294" s="249">
        <v>40443</v>
      </c>
      <c r="AI294" s="249">
        <v>33296</v>
      </c>
      <c r="AJ294" s="249">
        <v>46843</v>
      </c>
      <c r="AK294" s="249">
        <v>67810</v>
      </c>
      <c r="AL294" s="249">
        <v>33290</v>
      </c>
      <c r="AM294" s="249">
        <v>26927</v>
      </c>
      <c r="AN294" s="249">
        <v>31809</v>
      </c>
      <c r="AO294" s="249">
        <v>6662</v>
      </c>
      <c r="AP294" s="249">
        <v>3790</v>
      </c>
      <c r="AQ294" s="249">
        <v>8125</v>
      </c>
      <c r="AR294" s="249">
        <v>3173</v>
      </c>
      <c r="AS294" s="249">
        <v>9323</v>
      </c>
      <c r="AT294" s="249">
        <v>17262</v>
      </c>
      <c r="AU294" s="286">
        <v>9721</v>
      </c>
      <c r="AV294" s="249">
        <v>24355</v>
      </c>
      <c r="AW294" s="249">
        <v>18867</v>
      </c>
      <c r="AX294" s="249">
        <v>15798</v>
      </c>
      <c r="AY294" s="249">
        <v>6627</v>
      </c>
      <c r="AZ294" s="250">
        <v>986</v>
      </c>
      <c r="BA294" s="247"/>
      <c r="BB294" s="247"/>
    </row>
    <row r="295" spans="1:64" x14ac:dyDescent="0.35">
      <c r="B295" s="249"/>
      <c r="C295" s="389"/>
      <c r="E295" s="249"/>
      <c r="F295" s="249"/>
      <c r="G295" s="249"/>
      <c r="H295" s="249"/>
      <c r="I295" s="249"/>
      <c r="J295" s="249"/>
      <c r="K295" s="249"/>
      <c r="L295" s="249"/>
      <c r="M295" s="249"/>
      <c r="N295" s="249"/>
      <c r="O295" s="249"/>
      <c r="P295" s="249"/>
      <c r="Q295" s="249"/>
      <c r="R295" s="249"/>
      <c r="S295" s="249"/>
      <c r="T295" s="249"/>
      <c r="U295" s="249"/>
      <c r="V295" s="249"/>
      <c r="W295" s="249"/>
      <c r="X295" s="249"/>
      <c r="Y295" s="249"/>
      <c r="Z295" s="249"/>
      <c r="AA295" s="245"/>
      <c r="AB295" s="249"/>
      <c r="AC295" s="249"/>
      <c r="AD295" s="249"/>
      <c r="AE295" s="249"/>
      <c r="AF295" s="249"/>
      <c r="AG295" s="249"/>
      <c r="AH295" s="249"/>
      <c r="AI295" s="249"/>
      <c r="AJ295" s="249"/>
      <c r="AK295" s="249"/>
      <c r="AL295" s="249"/>
      <c r="AM295" s="249"/>
      <c r="AN295" s="249"/>
      <c r="AO295" s="249"/>
      <c r="AP295" s="249"/>
      <c r="AQ295" s="249"/>
      <c r="AR295" s="249"/>
      <c r="AS295" s="249"/>
      <c r="AT295" s="249"/>
      <c r="AU295" s="249"/>
      <c r="AV295" s="249"/>
      <c r="AW295" s="249"/>
      <c r="AY295" s="247"/>
      <c r="AZ295" s="247"/>
    </row>
    <row r="296" spans="1:64" s="247" customFormat="1" x14ac:dyDescent="0.35">
      <c r="A296" s="387" t="s">
        <v>23</v>
      </c>
      <c r="C296" s="389"/>
      <c r="AA296" s="245"/>
    </row>
    <row r="297" spans="1:64" s="247" customFormat="1" x14ac:dyDescent="0.35">
      <c r="A297" s="387" t="s">
        <v>15</v>
      </c>
      <c r="C297" s="389"/>
      <c r="AA297" s="245"/>
      <c r="AY297" s="247">
        <v>0</v>
      </c>
      <c r="AZ297" s="247">
        <v>0</v>
      </c>
    </row>
    <row r="298" spans="1:64" s="247" customFormat="1" x14ac:dyDescent="0.35">
      <c r="A298" s="387" t="s">
        <v>20</v>
      </c>
      <c r="B298" s="245">
        <v>1291404</v>
      </c>
      <c r="C298" s="389">
        <v>100</v>
      </c>
      <c r="E298" s="245">
        <v>62204</v>
      </c>
      <c r="F298" s="245">
        <v>52606</v>
      </c>
      <c r="G298" s="245">
        <v>24537</v>
      </c>
      <c r="H298" s="245">
        <v>41166</v>
      </c>
      <c r="I298" s="245">
        <v>45258</v>
      </c>
      <c r="J298" s="245">
        <v>14677</v>
      </c>
      <c r="K298" s="245">
        <v>8080</v>
      </c>
      <c r="L298" s="245">
        <v>20773</v>
      </c>
      <c r="M298" s="245">
        <v>56997</v>
      </c>
      <c r="N298" s="245">
        <v>43879</v>
      </c>
      <c r="O298" s="245">
        <v>64077</v>
      </c>
      <c r="P298" s="245">
        <v>46365</v>
      </c>
      <c r="Q298" s="245">
        <v>38453</v>
      </c>
      <c r="R298" s="245">
        <v>19125</v>
      </c>
      <c r="S298" s="245">
        <v>55072</v>
      </c>
      <c r="T298" s="245">
        <v>17661</v>
      </c>
      <c r="U298" s="245">
        <v>18389</v>
      </c>
      <c r="V298" s="245">
        <v>17111</v>
      </c>
      <c r="W298" s="245">
        <v>25181</v>
      </c>
      <c r="X298" s="245">
        <v>64996</v>
      </c>
      <c r="Y298" s="245"/>
      <c r="Z298" s="245"/>
      <c r="AA298" s="245">
        <v>0</v>
      </c>
      <c r="AB298" s="245">
        <v>0</v>
      </c>
      <c r="AC298" s="245">
        <v>0</v>
      </c>
      <c r="AD298" s="245">
        <v>0</v>
      </c>
      <c r="AE298" s="245">
        <v>0</v>
      </c>
      <c r="AF298" s="245">
        <v>0</v>
      </c>
      <c r="AG298" s="245">
        <v>0</v>
      </c>
      <c r="AH298" s="245">
        <v>0</v>
      </c>
      <c r="AI298" s="245">
        <v>0</v>
      </c>
      <c r="AJ298" s="245">
        <v>0</v>
      </c>
      <c r="AK298" s="245">
        <v>29995</v>
      </c>
      <c r="AL298" s="245">
        <v>68939</v>
      </c>
      <c r="AM298" s="245">
        <v>33935</v>
      </c>
      <c r="AN298" s="245">
        <v>34230</v>
      </c>
      <c r="AO298" s="245">
        <v>79699</v>
      </c>
      <c r="AP298" s="245">
        <v>30880</v>
      </c>
      <c r="AQ298" s="245">
        <v>40151</v>
      </c>
      <c r="AR298" s="245">
        <v>28605</v>
      </c>
      <c r="AS298" s="245">
        <v>22110</v>
      </c>
      <c r="AT298" s="245">
        <v>42717</v>
      </c>
      <c r="AU298" s="286">
        <v>17136</v>
      </c>
      <c r="AV298" s="480">
        <v>19715</v>
      </c>
      <c r="AW298" s="480">
        <v>33375</v>
      </c>
      <c r="AX298" s="480">
        <v>28871</v>
      </c>
      <c r="AY298" s="480">
        <v>29312</v>
      </c>
      <c r="AZ298" s="480">
        <v>15127</v>
      </c>
      <c r="BA298" s="480"/>
    </row>
    <row r="299" spans="1:64" x14ac:dyDescent="0.35">
      <c r="A299" s="390" t="s">
        <v>379</v>
      </c>
      <c r="B299" s="249">
        <v>377886</v>
      </c>
      <c r="C299" s="389">
        <v>29.261640818829736</v>
      </c>
      <c r="E299" s="249">
        <v>20367</v>
      </c>
      <c r="F299" s="249">
        <v>17516</v>
      </c>
      <c r="G299" s="249">
        <v>8701</v>
      </c>
      <c r="H299" s="249">
        <v>13171</v>
      </c>
      <c r="I299" s="249">
        <v>13538</v>
      </c>
      <c r="J299" s="249">
        <v>3105</v>
      </c>
      <c r="K299" s="249">
        <v>2381</v>
      </c>
      <c r="L299" s="249">
        <v>4994</v>
      </c>
      <c r="M299" s="249">
        <v>12619</v>
      </c>
      <c r="N299" s="249">
        <v>12493</v>
      </c>
      <c r="O299" s="249">
        <v>11083</v>
      </c>
      <c r="P299" s="249">
        <v>8789</v>
      </c>
      <c r="Q299" s="249">
        <v>11733</v>
      </c>
      <c r="R299" s="249">
        <v>5109</v>
      </c>
      <c r="S299" s="249">
        <v>15951</v>
      </c>
      <c r="T299" s="249">
        <v>7520</v>
      </c>
      <c r="U299" s="249">
        <v>4802</v>
      </c>
      <c r="V299" s="249">
        <v>4393</v>
      </c>
      <c r="W299" s="249">
        <v>6724</v>
      </c>
      <c r="X299" s="249">
        <v>10956</v>
      </c>
      <c r="Y299" s="249"/>
      <c r="Z299" s="249"/>
      <c r="AA299" s="245">
        <v>0</v>
      </c>
      <c r="AB299" s="245">
        <v>0</v>
      </c>
      <c r="AC299" s="245">
        <v>0</v>
      </c>
      <c r="AD299" s="245">
        <v>0</v>
      </c>
      <c r="AE299" s="245">
        <v>0</v>
      </c>
      <c r="AF299" s="245">
        <v>0</v>
      </c>
      <c r="AG299" s="245">
        <v>0</v>
      </c>
      <c r="AH299" s="245">
        <v>0</v>
      </c>
      <c r="AI299" s="245">
        <v>0</v>
      </c>
      <c r="AJ299" s="245">
        <v>0</v>
      </c>
      <c r="AK299" s="249">
        <v>4604</v>
      </c>
      <c r="AL299" s="249">
        <v>10996</v>
      </c>
      <c r="AM299" s="249">
        <v>7775</v>
      </c>
      <c r="AN299" s="249">
        <v>6566</v>
      </c>
      <c r="AO299" s="249">
        <v>28956</v>
      </c>
      <c r="AP299" s="249">
        <v>11644</v>
      </c>
      <c r="AQ299" s="249">
        <v>13497</v>
      </c>
      <c r="AR299" s="249">
        <v>10018</v>
      </c>
      <c r="AS299" s="249">
        <v>11570</v>
      </c>
      <c r="AT299" s="249">
        <v>14543</v>
      </c>
      <c r="AU299" s="286">
        <v>5297</v>
      </c>
      <c r="AV299" s="286">
        <v>6101</v>
      </c>
      <c r="AW299" s="286">
        <v>11126</v>
      </c>
      <c r="AX299" s="286">
        <v>15626</v>
      </c>
      <c r="AY299" s="286">
        <v>13443</v>
      </c>
      <c r="AZ299" s="286">
        <v>10179</v>
      </c>
      <c r="BA299" s="286"/>
      <c r="BB299" s="247"/>
      <c r="BC299" s="247"/>
      <c r="BD299" s="247"/>
      <c r="BE299" s="247"/>
      <c r="BF299" s="247"/>
      <c r="BG299" s="247"/>
      <c r="BH299" s="247"/>
      <c r="BI299" s="247"/>
      <c r="BJ299" s="247"/>
      <c r="BK299" s="247"/>
      <c r="BL299" s="247"/>
    </row>
    <row r="300" spans="1:64" x14ac:dyDescent="0.35">
      <c r="A300" s="390" t="s">
        <v>380</v>
      </c>
      <c r="B300" s="249">
        <v>913518</v>
      </c>
      <c r="C300" s="389">
        <v>70.738359181170267</v>
      </c>
      <c r="E300" s="249">
        <v>41837</v>
      </c>
      <c r="F300" s="249">
        <v>35090</v>
      </c>
      <c r="G300" s="249">
        <v>15836</v>
      </c>
      <c r="H300" s="249">
        <v>27995</v>
      </c>
      <c r="I300" s="249">
        <v>31720</v>
      </c>
      <c r="J300" s="249">
        <v>11572</v>
      </c>
      <c r="K300" s="249">
        <v>5699</v>
      </c>
      <c r="L300" s="249">
        <v>15779</v>
      </c>
      <c r="M300" s="249">
        <v>44378</v>
      </c>
      <c r="N300" s="249">
        <v>31386</v>
      </c>
      <c r="O300" s="249">
        <v>52994</v>
      </c>
      <c r="P300" s="249">
        <v>37576</v>
      </c>
      <c r="Q300" s="249">
        <v>26720</v>
      </c>
      <c r="R300" s="249">
        <v>14016</v>
      </c>
      <c r="S300" s="249">
        <v>39121</v>
      </c>
      <c r="T300" s="249">
        <v>10141</v>
      </c>
      <c r="U300" s="249">
        <v>13587</v>
      </c>
      <c r="V300" s="249">
        <v>12718</v>
      </c>
      <c r="W300" s="249">
        <v>18457</v>
      </c>
      <c r="X300" s="249">
        <v>54040</v>
      </c>
      <c r="Y300" s="249"/>
      <c r="Z300" s="249"/>
      <c r="AA300" s="245">
        <v>0</v>
      </c>
      <c r="AB300" s="245">
        <v>0</v>
      </c>
      <c r="AC300" s="245">
        <v>0</v>
      </c>
      <c r="AD300" s="245">
        <v>0</v>
      </c>
      <c r="AE300" s="245">
        <v>0</v>
      </c>
      <c r="AF300" s="245">
        <v>0</v>
      </c>
      <c r="AG300" s="245">
        <v>0</v>
      </c>
      <c r="AH300" s="245">
        <v>0</v>
      </c>
      <c r="AI300" s="245">
        <v>0</v>
      </c>
      <c r="AJ300" s="245">
        <v>0</v>
      </c>
      <c r="AK300" s="249">
        <v>25391</v>
      </c>
      <c r="AL300" s="249">
        <v>57943</v>
      </c>
      <c r="AM300" s="249">
        <v>26160</v>
      </c>
      <c r="AN300" s="249">
        <v>27664</v>
      </c>
      <c r="AO300" s="249">
        <v>50743</v>
      </c>
      <c r="AP300" s="249">
        <v>19236</v>
      </c>
      <c r="AQ300" s="249">
        <v>26654</v>
      </c>
      <c r="AR300" s="249">
        <v>18587</v>
      </c>
      <c r="AS300" s="249">
        <v>10540</v>
      </c>
      <c r="AT300" s="249">
        <v>28174</v>
      </c>
      <c r="AU300" s="286">
        <v>11839</v>
      </c>
      <c r="AV300" s="286">
        <v>13614</v>
      </c>
      <c r="AW300" s="286">
        <v>22249</v>
      </c>
      <c r="AX300" s="286">
        <v>13245</v>
      </c>
      <c r="AY300" s="286">
        <v>15869</v>
      </c>
      <c r="AZ300" s="286">
        <v>4948</v>
      </c>
      <c r="BA300" s="286"/>
      <c r="BB300" s="247"/>
      <c r="BC300" s="247"/>
      <c r="BD300" s="247"/>
      <c r="BE300" s="247"/>
      <c r="BF300" s="247"/>
      <c r="BG300" s="247"/>
      <c r="BH300" s="247"/>
      <c r="BI300" s="247"/>
      <c r="BJ300" s="247"/>
      <c r="BK300" s="247"/>
      <c r="BL300" s="247"/>
    </row>
    <row r="301" spans="1:64" x14ac:dyDescent="0.35">
      <c r="B301" s="249"/>
      <c r="C301" s="389"/>
      <c r="E301" s="249"/>
      <c r="F301" s="249"/>
      <c r="G301" s="249"/>
      <c r="H301" s="249"/>
      <c r="I301" s="249"/>
      <c r="J301" s="249"/>
      <c r="K301" s="249"/>
      <c r="L301" s="249"/>
      <c r="M301" s="249"/>
      <c r="N301" s="249"/>
      <c r="O301" s="249"/>
      <c r="P301" s="249"/>
      <c r="Q301" s="249"/>
      <c r="R301" s="249"/>
      <c r="S301" s="249"/>
      <c r="T301" s="249"/>
      <c r="U301" s="249"/>
      <c r="V301" s="249"/>
      <c r="W301" s="249"/>
      <c r="X301" s="249"/>
      <c r="Y301" s="249"/>
      <c r="Z301" s="249"/>
      <c r="AA301" s="245"/>
      <c r="AB301" s="245"/>
      <c r="AC301" s="245"/>
      <c r="AD301" s="245"/>
      <c r="AE301" s="245"/>
      <c r="AF301" s="245"/>
      <c r="AG301" s="245"/>
      <c r="AH301" s="245"/>
      <c r="AI301" s="245"/>
      <c r="AJ301" s="245"/>
      <c r="AK301" s="249"/>
      <c r="AL301" s="249"/>
      <c r="AM301" s="249"/>
      <c r="AN301" s="249"/>
      <c r="AO301" s="249"/>
      <c r="AP301" s="249"/>
      <c r="AQ301" s="249"/>
      <c r="AR301" s="249"/>
      <c r="AS301" s="249"/>
      <c r="AT301" s="249"/>
      <c r="AU301" s="287"/>
      <c r="AV301" s="287"/>
      <c r="AW301" s="287"/>
      <c r="AX301" s="287"/>
      <c r="AY301" s="287"/>
      <c r="AZ301" s="287"/>
      <c r="BA301" s="287"/>
      <c r="BB301" s="247"/>
      <c r="BC301" s="247"/>
      <c r="BD301" s="247"/>
      <c r="BE301" s="247"/>
      <c r="BF301" s="247"/>
      <c r="BG301" s="247"/>
      <c r="BH301" s="247"/>
      <c r="BI301" s="247"/>
      <c r="BJ301" s="247"/>
      <c r="BK301" s="247"/>
      <c r="BL301" s="247"/>
    </row>
    <row r="302" spans="1:64" s="247" customFormat="1" x14ac:dyDescent="0.35">
      <c r="A302" s="387" t="s">
        <v>19</v>
      </c>
      <c r="C302" s="389"/>
      <c r="AA302" s="245"/>
      <c r="AB302" s="245"/>
      <c r="AC302" s="245"/>
      <c r="AD302" s="245"/>
      <c r="AE302" s="245"/>
      <c r="AF302" s="245"/>
      <c r="AG302" s="245"/>
      <c r="AH302" s="245"/>
      <c r="AI302" s="245"/>
      <c r="AJ302" s="245"/>
      <c r="AU302" s="287"/>
      <c r="AV302" s="287"/>
      <c r="AW302" s="287"/>
      <c r="AX302" s="287"/>
      <c r="AY302" s="287"/>
      <c r="AZ302" s="287"/>
      <c r="BA302" s="287"/>
    </row>
    <row r="303" spans="1:64" s="247" customFormat="1" x14ac:dyDescent="0.35">
      <c r="A303" s="387" t="s">
        <v>20</v>
      </c>
      <c r="B303" s="245">
        <v>643680</v>
      </c>
      <c r="C303" s="389">
        <v>100</v>
      </c>
      <c r="E303" s="245">
        <v>33346</v>
      </c>
      <c r="F303" s="245">
        <v>27787</v>
      </c>
      <c r="G303" s="245">
        <v>13594</v>
      </c>
      <c r="H303" s="245">
        <v>20418</v>
      </c>
      <c r="I303" s="245">
        <v>22196</v>
      </c>
      <c r="J303" s="245">
        <v>7273</v>
      </c>
      <c r="K303" s="245">
        <v>4112</v>
      </c>
      <c r="L303" s="245">
        <v>10361</v>
      </c>
      <c r="M303" s="245">
        <v>26841</v>
      </c>
      <c r="N303" s="245">
        <v>23156</v>
      </c>
      <c r="O303" s="245">
        <v>30460</v>
      </c>
      <c r="P303" s="245">
        <v>22198</v>
      </c>
      <c r="Q303" s="245">
        <v>18976</v>
      </c>
      <c r="R303" s="245">
        <v>9386</v>
      </c>
      <c r="S303" s="245">
        <v>27195</v>
      </c>
      <c r="T303" s="245">
        <v>9249</v>
      </c>
      <c r="U303" s="245">
        <v>8583</v>
      </c>
      <c r="V303" s="245">
        <v>8037</v>
      </c>
      <c r="W303" s="245">
        <v>12182</v>
      </c>
      <c r="X303" s="245">
        <v>30866</v>
      </c>
      <c r="Y303" s="245"/>
      <c r="Z303" s="245"/>
      <c r="AA303" s="245">
        <v>0</v>
      </c>
      <c r="AB303" s="245">
        <v>0</v>
      </c>
      <c r="AC303" s="245">
        <v>0</v>
      </c>
      <c r="AD303" s="245">
        <v>0</v>
      </c>
      <c r="AE303" s="245">
        <v>0</v>
      </c>
      <c r="AF303" s="245">
        <v>0</v>
      </c>
      <c r="AG303" s="245">
        <v>0</v>
      </c>
      <c r="AH303" s="245">
        <v>0</v>
      </c>
      <c r="AI303" s="245">
        <v>0</v>
      </c>
      <c r="AJ303" s="245">
        <v>0</v>
      </c>
      <c r="AK303" s="245">
        <v>13793</v>
      </c>
      <c r="AL303" s="245">
        <v>33176</v>
      </c>
      <c r="AM303" s="245">
        <v>16887</v>
      </c>
      <c r="AN303" s="245">
        <v>16755</v>
      </c>
      <c r="AO303" s="245">
        <v>42089</v>
      </c>
      <c r="AP303" s="245">
        <v>15863</v>
      </c>
      <c r="AQ303" s="245">
        <v>20509</v>
      </c>
      <c r="AR303" s="245">
        <v>14354</v>
      </c>
      <c r="AS303" s="245">
        <v>11200</v>
      </c>
      <c r="AT303" s="245">
        <v>20939</v>
      </c>
      <c r="AU303" s="286">
        <v>8422</v>
      </c>
      <c r="AV303" s="480">
        <v>9565</v>
      </c>
      <c r="AW303" s="480">
        <v>16169</v>
      </c>
      <c r="AX303" s="480">
        <v>14424</v>
      </c>
      <c r="AY303" s="480">
        <v>14866</v>
      </c>
      <c r="AZ303" s="480">
        <v>8453</v>
      </c>
      <c r="BA303" s="480"/>
    </row>
    <row r="304" spans="1:64" x14ac:dyDescent="0.35">
      <c r="A304" s="390" t="s">
        <v>379</v>
      </c>
      <c r="B304" s="249">
        <v>145533</v>
      </c>
      <c r="C304" s="389">
        <v>22.609526472781507</v>
      </c>
      <c r="E304" s="249">
        <v>8732</v>
      </c>
      <c r="F304" s="249">
        <v>7121</v>
      </c>
      <c r="G304" s="249">
        <v>3883</v>
      </c>
      <c r="H304" s="249">
        <v>4419</v>
      </c>
      <c r="I304" s="249">
        <v>4780</v>
      </c>
      <c r="J304" s="249">
        <v>1102</v>
      </c>
      <c r="K304" s="250">
        <v>891</v>
      </c>
      <c r="L304" s="249">
        <v>1791</v>
      </c>
      <c r="M304" s="249">
        <v>3805</v>
      </c>
      <c r="N304" s="249">
        <v>4875</v>
      </c>
      <c r="O304" s="249">
        <v>3713</v>
      </c>
      <c r="P304" s="249">
        <v>2467</v>
      </c>
      <c r="Q304" s="249">
        <v>4020</v>
      </c>
      <c r="R304" s="249">
        <v>1962</v>
      </c>
      <c r="S304" s="249">
        <v>5866</v>
      </c>
      <c r="T304" s="249">
        <v>3415</v>
      </c>
      <c r="U304" s="249">
        <v>1630</v>
      </c>
      <c r="V304" s="249">
        <v>1397</v>
      </c>
      <c r="W304" s="249">
        <v>2390</v>
      </c>
      <c r="X304" s="249">
        <v>3263</v>
      </c>
      <c r="Y304" s="249"/>
      <c r="Z304" s="249"/>
      <c r="AA304" s="245">
        <v>0</v>
      </c>
      <c r="AB304" s="245">
        <v>0</v>
      </c>
      <c r="AC304" s="245">
        <v>0</v>
      </c>
      <c r="AD304" s="245">
        <v>0</v>
      </c>
      <c r="AE304" s="245">
        <v>0</v>
      </c>
      <c r="AF304" s="245">
        <v>0</v>
      </c>
      <c r="AG304" s="245">
        <v>0</v>
      </c>
      <c r="AH304" s="245">
        <v>0</v>
      </c>
      <c r="AI304" s="245">
        <v>0</v>
      </c>
      <c r="AJ304" s="245">
        <v>0</v>
      </c>
      <c r="AK304" s="249">
        <v>1397</v>
      </c>
      <c r="AL304" s="249">
        <v>3637</v>
      </c>
      <c r="AM304" s="249">
        <v>3014</v>
      </c>
      <c r="AN304" s="249">
        <v>2246</v>
      </c>
      <c r="AO304" s="249">
        <v>12153</v>
      </c>
      <c r="AP304" s="249">
        <v>4760</v>
      </c>
      <c r="AQ304" s="249">
        <v>5406</v>
      </c>
      <c r="AR304" s="249">
        <v>3940</v>
      </c>
      <c r="AS304" s="249">
        <v>5026</v>
      </c>
      <c r="AT304" s="249">
        <v>5790</v>
      </c>
      <c r="AU304" s="286">
        <v>2070</v>
      </c>
      <c r="AV304" s="286">
        <v>2317</v>
      </c>
      <c r="AW304" s="286">
        <v>4478</v>
      </c>
      <c r="AX304" s="286">
        <v>6675</v>
      </c>
      <c r="AY304" s="286">
        <v>5903</v>
      </c>
      <c r="AZ304" s="286">
        <v>5199</v>
      </c>
      <c r="BA304" s="286"/>
      <c r="BB304" s="247"/>
      <c r="BC304" s="247"/>
      <c r="BD304" s="247"/>
      <c r="BE304" s="247"/>
      <c r="BF304" s="247"/>
      <c r="BG304" s="247"/>
      <c r="BH304" s="247"/>
      <c r="BI304" s="247"/>
      <c r="BJ304" s="247"/>
      <c r="BK304" s="247"/>
      <c r="BL304" s="247"/>
    </row>
    <row r="305" spans="1:77" x14ac:dyDescent="0.35">
      <c r="A305" s="390" t="s">
        <v>380</v>
      </c>
      <c r="B305" s="249">
        <v>498147</v>
      </c>
      <c r="C305" s="389">
        <v>77.390473527218489</v>
      </c>
      <c r="E305" s="249">
        <v>24614</v>
      </c>
      <c r="F305" s="249">
        <v>20666</v>
      </c>
      <c r="G305" s="249">
        <v>9711</v>
      </c>
      <c r="H305" s="249">
        <v>15999</v>
      </c>
      <c r="I305" s="249">
        <v>17416</v>
      </c>
      <c r="J305" s="249">
        <v>6171</v>
      </c>
      <c r="K305" s="249">
        <v>3221</v>
      </c>
      <c r="L305" s="249">
        <v>8570</v>
      </c>
      <c r="M305" s="249">
        <v>23036</v>
      </c>
      <c r="N305" s="249">
        <v>18281</v>
      </c>
      <c r="O305" s="249">
        <v>26747</v>
      </c>
      <c r="P305" s="249">
        <v>19731</v>
      </c>
      <c r="Q305" s="249">
        <v>14956</v>
      </c>
      <c r="R305" s="249">
        <v>7424</v>
      </c>
      <c r="S305" s="249">
        <v>21329</v>
      </c>
      <c r="T305" s="249">
        <v>5834</v>
      </c>
      <c r="U305" s="249">
        <v>6953</v>
      </c>
      <c r="V305" s="249">
        <v>6640</v>
      </c>
      <c r="W305" s="249">
        <v>9792</v>
      </c>
      <c r="X305" s="249">
        <v>27603</v>
      </c>
      <c r="Y305" s="249"/>
      <c r="Z305" s="249"/>
      <c r="AA305" s="245">
        <v>0</v>
      </c>
      <c r="AB305" s="245">
        <v>0</v>
      </c>
      <c r="AC305" s="245">
        <v>0</v>
      </c>
      <c r="AD305" s="245">
        <v>0</v>
      </c>
      <c r="AE305" s="245">
        <v>0</v>
      </c>
      <c r="AF305" s="245">
        <v>0</v>
      </c>
      <c r="AG305" s="245">
        <v>0</v>
      </c>
      <c r="AH305" s="245">
        <v>0</v>
      </c>
      <c r="AI305" s="245">
        <v>0</v>
      </c>
      <c r="AJ305" s="245">
        <v>0</v>
      </c>
      <c r="AK305" s="249">
        <v>12396</v>
      </c>
      <c r="AL305" s="249">
        <v>29539</v>
      </c>
      <c r="AM305" s="249">
        <v>13873</v>
      </c>
      <c r="AN305" s="249">
        <v>14509</v>
      </c>
      <c r="AO305" s="249">
        <v>29936</v>
      </c>
      <c r="AP305" s="249">
        <v>11103</v>
      </c>
      <c r="AQ305" s="249">
        <v>15103</v>
      </c>
      <c r="AR305" s="249">
        <v>10414</v>
      </c>
      <c r="AS305" s="249">
        <v>6174</v>
      </c>
      <c r="AT305" s="249">
        <v>15149</v>
      </c>
      <c r="AU305" s="286">
        <v>6352</v>
      </c>
      <c r="AV305" s="286">
        <v>7248</v>
      </c>
      <c r="AW305" s="286">
        <v>11691</v>
      </c>
      <c r="AX305" s="286">
        <v>7749</v>
      </c>
      <c r="AY305" s="286">
        <v>8963</v>
      </c>
      <c r="AZ305" s="286">
        <v>3254</v>
      </c>
      <c r="BA305" s="286"/>
      <c r="BB305" s="247"/>
      <c r="BC305" s="247"/>
      <c r="BD305" s="247"/>
      <c r="BE305" s="247"/>
      <c r="BF305" s="247"/>
      <c r="BG305" s="247"/>
      <c r="BH305" s="247"/>
      <c r="BI305" s="247"/>
      <c r="BJ305" s="247"/>
      <c r="BK305" s="247"/>
      <c r="BL305" s="247"/>
    </row>
    <row r="306" spans="1:77" x14ac:dyDescent="0.35">
      <c r="B306" s="249"/>
      <c r="C306" s="389"/>
      <c r="E306" s="249"/>
      <c r="F306" s="249"/>
      <c r="G306" s="249"/>
      <c r="H306" s="249"/>
      <c r="I306" s="249"/>
      <c r="J306" s="249"/>
      <c r="K306" s="249"/>
      <c r="L306" s="249"/>
      <c r="M306" s="249"/>
      <c r="N306" s="249"/>
      <c r="O306" s="249"/>
      <c r="P306" s="249"/>
      <c r="Q306" s="249"/>
      <c r="R306" s="249"/>
      <c r="S306" s="249"/>
      <c r="T306" s="249"/>
      <c r="U306" s="249"/>
      <c r="V306" s="249"/>
      <c r="W306" s="249"/>
      <c r="X306" s="249"/>
      <c r="Y306" s="249"/>
      <c r="Z306" s="249"/>
      <c r="AA306" s="245"/>
      <c r="AB306" s="245"/>
      <c r="AC306" s="245"/>
      <c r="AD306" s="245"/>
      <c r="AE306" s="245"/>
      <c r="AF306" s="245"/>
      <c r="AG306" s="245"/>
      <c r="AH306" s="245"/>
      <c r="AI306" s="245"/>
      <c r="AJ306" s="245"/>
      <c r="AK306" s="249"/>
      <c r="AL306" s="249"/>
      <c r="AM306" s="249"/>
      <c r="AN306" s="249"/>
      <c r="AO306" s="249"/>
      <c r="AP306" s="249"/>
      <c r="AQ306" s="249"/>
      <c r="AR306" s="249"/>
      <c r="AS306" s="249"/>
      <c r="AT306" s="249"/>
      <c r="AU306" s="287"/>
      <c r="AV306" s="287"/>
      <c r="AW306" s="287"/>
      <c r="AX306" s="287"/>
      <c r="AY306" s="287"/>
      <c r="AZ306" s="287"/>
      <c r="BA306" s="287"/>
      <c r="BB306" s="247"/>
      <c r="BC306" s="247"/>
      <c r="BD306" s="247"/>
      <c r="BE306" s="247"/>
      <c r="BF306" s="247"/>
      <c r="BG306" s="247"/>
      <c r="BH306" s="247"/>
      <c r="BI306" s="247"/>
      <c r="BJ306" s="247"/>
      <c r="BK306" s="247"/>
      <c r="BL306" s="247"/>
    </row>
    <row r="307" spans="1:77" s="247" customFormat="1" x14ac:dyDescent="0.35">
      <c r="A307" s="387" t="s">
        <v>21</v>
      </c>
      <c r="C307" s="389"/>
      <c r="AA307" s="245"/>
      <c r="AB307" s="245"/>
      <c r="AC307" s="245"/>
      <c r="AD307" s="245"/>
      <c r="AE307" s="245"/>
      <c r="AF307" s="245"/>
      <c r="AG307" s="245"/>
      <c r="AH307" s="245"/>
      <c r="AI307" s="245"/>
      <c r="AJ307" s="245"/>
      <c r="AU307" s="287"/>
      <c r="AV307" s="287"/>
      <c r="AW307" s="287"/>
      <c r="AX307" s="287"/>
      <c r="AY307" s="287"/>
      <c r="AZ307" s="287"/>
      <c r="BA307" s="287"/>
    </row>
    <row r="308" spans="1:77" s="247" customFormat="1" x14ac:dyDescent="0.35">
      <c r="A308" s="387" t="s">
        <v>20</v>
      </c>
      <c r="B308" s="245">
        <v>647724</v>
      </c>
      <c r="C308" s="389">
        <v>100</v>
      </c>
      <c r="E308" s="245">
        <v>28858</v>
      </c>
      <c r="F308" s="245">
        <v>24819</v>
      </c>
      <c r="G308" s="245">
        <v>10943</v>
      </c>
      <c r="H308" s="245">
        <v>20748</v>
      </c>
      <c r="I308" s="245">
        <v>23062</v>
      </c>
      <c r="J308" s="245">
        <v>7404</v>
      </c>
      <c r="K308" s="245">
        <v>3968</v>
      </c>
      <c r="L308" s="245">
        <v>10412</v>
      </c>
      <c r="M308" s="245">
        <v>30156</v>
      </c>
      <c r="N308" s="245">
        <v>20723</v>
      </c>
      <c r="O308" s="245">
        <v>33617</v>
      </c>
      <c r="P308" s="245">
        <v>24167</v>
      </c>
      <c r="Q308" s="245">
        <v>19477</v>
      </c>
      <c r="R308" s="245">
        <v>9739</v>
      </c>
      <c r="S308" s="245">
        <v>27877</v>
      </c>
      <c r="T308" s="245">
        <v>8412</v>
      </c>
      <c r="U308" s="245">
        <v>9806</v>
      </c>
      <c r="V308" s="245">
        <v>9074</v>
      </c>
      <c r="W308" s="245">
        <v>12999</v>
      </c>
      <c r="X308" s="245">
        <v>34130</v>
      </c>
      <c r="Y308" s="245"/>
      <c r="Z308" s="245"/>
      <c r="AA308" s="245">
        <v>0</v>
      </c>
      <c r="AB308" s="245">
        <v>0</v>
      </c>
      <c r="AC308" s="245">
        <v>0</v>
      </c>
      <c r="AD308" s="245">
        <v>0</v>
      </c>
      <c r="AE308" s="245">
        <v>0</v>
      </c>
      <c r="AF308" s="245">
        <v>0</v>
      </c>
      <c r="AG308" s="245">
        <v>0</v>
      </c>
      <c r="AH308" s="245">
        <v>0</v>
      </c>
      <c r="AI308" s="245">
        <v>0</v>
      </c>
      <c r="AJ308" s="245">
        <v>0</v>
      </c>
      <c r="AK308" s="245">
        <v>16202</v>
      </c>
      <c r="AL308" s="245">
        <v>35763</v>
      </c>
      <c r="AM308" s="245">
        <v>17048</v>
      </c>
      <c r="AN308" s="245">
        <v>17475</v>
      </c>
      <c r="AO308" s="245">
        <v>37610</v>
      </c>
      <c r="AP308" s="245">
        <v>15017</v>
      </c>
      <c r="AQ308" s="245">
        <v>19642</v>
      </c>
      <c r="AR308" s="245">
        <v>14251</v>
      </c>
      <c r="AS308" s="245">
        <v>10910</v>
      </c>
      <c r="AT308" s="245">
        <v>21778</v>
      </c>
      <c r="AU308" s="286">
        <v>8714</v>
      </c>
      <c r="AV308" s="480">
        <v>10150</v>
      </c>
      <c r="AW308" s="480">
        <v>17206</v>
      </c>
      <c r="AX308" s="480">
        <v>14447</v>
      </c>
      <c r="AY308" s="480">
        <v>14446</v>
      </c>
      <c r="AZ308" s="480">
        <v>6674</v>
      </c>
      <c r="BA308" s="480"/>
    </row>
    <row r="309" spans="1:77" x14ac:dyDescent="0.35">
      <c r="A309" s="390" t="s">
        <v>379</v>
      </c>
      <c r="B309" s="249">
        <v>232353</v>
      </c>
      <c r="C309" s="389">
        <v>35.872223354391686</v>
      </c>
      <c r="E309" s="249">
        <v>11635</v>
      </c>
      <c r="F309" s="249">
        <v>10395</v>
      </c>
      <c r="G309" s="249">
        <v>4818</v>
      </c>
      <c r="H309" s="249">
        <v>8752</v>
      </c>
      <c r="I309" s="249">
        <v>8758</v>
      </c>
      <c r="J309" s="249">
        <v>2003</v>
      </c>
      <c r="K309" s="249">
        <v>1490</v>
      </c>
      <c r="L309" s="249">
        <v>3203</v>
      </c>
      <c r="M309" s="249">
        <v>8814</v>
      </c>
      <c r="N309" s="249">
        <v>7618</v>
      </c>
      <c r="O309" s="249">
        <v>7370</v>
      </c>
      <c r="P309" s="249">
        <v>6322</v>
      </c>
      <c r="Q309" s="249">
        <v>7713</v>
      </c>
      <c r="R309" s="249">
        <v>3147</v>
      </c>
      <c r="S309" s="249">
        <v>10085</v>
      </c>
      <c r="T309" s="249">
        <v>4105</v>
      </c>
      <c r="U309" s="249">
        <v>3172</v>
      </c>
      <c r="V309" s="249">
        <v>2996</v>
      </c>
      <c r="W309" s="249">
        <v>4334</v>
      </c>
      <c r="X309" s="249">
        <v>7693</v>
      </c>
      <c r="Y309" s="249"/>
      <c r="Z309" s="249"/>
      <c r="AA309" s="245">
        <v>0</v>
      </c>
      <c r="AB309" s="245">
        <v>0</v>
      </c>
      <c r="AC309" s="245">
        <v>0</v>
      </c>
      <c r="AD309" s="245">
        <v>0</v>
      </c>
      <c r="AE309" s="245">
        <v>0</v>
      </c>
      <c r="AF309" s="245">
        <v>0</v>
      </c>
      <c r="AG309" s="245">
        <v>0</v>
      </c>
      <c r="AH309" s="245">
        <v>0</v>
      </c>
      <c r="AI309" s="245">
        <v>0</v>
      </c>
      <c r="AJ309" s="245">
        <v>0</v>
      </c>
      <c r="AK309" s="249">
        <v>3207</v>
      </c>
      <c r="AL309" s="249">
        <v>7359</v>
      </c>
      <c r="AM309" s="249">
        <v>4761</v>
      </c>
      <c r="AN309" s="249">
        <v>4320</v>
      </c>
      <c r="AO309" s="249">
        <v>16803</v>
      </c>
      <c r="AP309" s="249">
        <v>6884</v>
      </c>
      <c r="AQ309" s="249">
        <v>8091</v>
      </c>
      <c r="AR309" s="249">
        <v>6078</v>
      </c>
      <c r="AS309" s="249">
        <v>6544</v>
      </c>
      <c r="AT309" s="249">
        <v>8753</v>
      </c>
      <c r="AU309" s="286">
        <v>3227</v>
      </c>
      <c r="AV309" s="286">
        <v>3784</v>
      </c>
      <c r="AW309" s="286">
        <v>6648</v>
      </c>
      <c r="AX309" s="286">
        <v>8951</v>
      </c>
      <c r="AY309" s="286">
        <v>7540</v>
      </c>
      <c r="AZ309" s="286">
        <v>4980</v>
      </c>
      <c r="BA309" s="286"/>
      <c r="BB309" s="247"/>
      <c r="BC309" s="247"/>
      <c r="BD309" s="247"/>
      <c r="BE309" s="247"/>
      <c r="BF309" s="247"/>
      <c r="BG309" s="247"/>
      <c r="BH309" s="247"/>
      <c r="BI309" s="247"/>
      <c r="BJ309" s="247"/>
      <c r="BK309" s="247"/>
      <c r="BL309" s="247"/>
    </row>
    <row r="310" spans="1:77" ht="18.600000000000001" thickBot="1" x14ac:dyDescent="0.4">
      <c r="A310" s="396" t="s">
        <v>380</v>
      </c>
      <c r="B310" s="257">
        <v>415371</v>
      </c>
      <c r="C310" s="398">
        <v>64.127776645608321</v>
      </c>
      <c r="D310" s="259"/>
      <c r="E310" s="257">
        <v>17223</v>
      </c>
      <c r="F310" s="257">
        <v>14424</v>
      </c>
      <c r="G310" s="257">
        <v>6125</v>
      </c>
      <c r="H310" s="257">
        <v>11996</v>
      </c>
      <c r="I310" s="257">
        <v>14304</v>
      </c>
      <c r="J310" s="257">
        <v>5401</v>
      </c>
      <c r="K310" s="257">
        <v>2478</v>
      </c>
      <c r="L310" s="257">
        <v>7209</v>
      </c>
      <c r="M310" s="257">
        <v>21342</v>
      </c>
      <c r="N310" s="257">
        <v>13105</v>
      </c>
      <c r="O310" s="257">
        <v>26247</v>
      </c>
      <c r="P310" s="257">
        <v>17845</v>
      </c>
      <c r="Q310" s="257">
        <v>11764</v>
      </c>
      <c r="R310" s="257">
        <v>6592</v>
      </c>
      <c r="S310" s="257">
        <v>17792</v>
      </c>
      <c r="T310" s="257">
        <v>4307</v>
      </c>
      <c r="U310" s="257">
        <v>6634</v>
      </c>
      <c r="V310" s="257">
        <v>6078</v>
      </c>
      <c r="W310" s="257">
        <v>8665</v>
      </c>
      <c r="X310" s="257">
        <v>26437</v>
      </c>
      <c r="Y310" s="257"/>
      <c r="Z310" s="257"/>
      <c r="AA310" s="288">
        <v>0</v>
      </c>
      <c r="AB310" s="288">
        <v>0</v>
      </c>
      <c r="AC310" s="288">
        <v>0</v>
      </c>
      <c r="AD310" s="288">
        <v>0</v>
      </c>
      <c r="AE310" s="288">
        <v>0</v>
      </c>
      <c r="AF310" s="288">
        <v>0</v>
      </c>
      <c r="AG310" s="288">
        <v>0</v>
      </c>
      <c r="AH310" s="288">
        <v>0</v>
      </c>
      <c r="AI310" s="288">
        <v>0</v>
      </c>
      <c r="AJ310" s="288">
        <v>0</v>
      </c>
      <c r="AK310" s="257">
        <v>12995</v>
      </c>
      <c r="AL310" s="257">
        <v>28404</v>
      </c>
      <c r="AM310" s="257">
        <v>12287</v>
      </c>
      <c r="AN310" s="257">
        <v>13155</v>
      </c>
      <c r="AO310" s="257">
        <v>20807</v>
      </c>
      <c r="AP310" s="257">
        <v>8133</v>
      </c>
      <c r="AQ310" s="257">
        <v>11551</v>
      </c>
      <c r="AR310" s="257">
        <v>8173</v>
      </c>
      <c r="AS310" s="257">
        <v>4366</v>
      </c>
      <c r="AT310" s="257">
        <v>13025</v>
      </c>
      <c r="AU310" s="289">
        <v>5487</v>
      </c>
      <c r="AV310" s="289">
        <v>6366</v>
      </c>
      <c r="AW310" s="289">
        <v>10558</v>
      </c>
      <c r="AX310" s="289">
        <v>5496</v>
      </c>
      <c r="AY310" s="289">
        <v>6906</v>
      </c>
      <c r="AZ310" s="289">
        <v>1694</v>
      </c>
      <c r="BA310" s="484"/>
      <c r="BB310" s="255"/>
      <c r="BC310" s="255"/>
      <c r="BD310" s="255"/>
      <c r="BE310" s="255"/>
      <c r="BF310" s="255"/>
      <c r="BG310" s="255"/>
      <c r="BH310" s="255"/>
      <c r="BI310" s="255"/>
      <c r="BJ310" s="255"/>
      <c r="BK310" s="255"/>
      <c r="BL310" s="255"/>
      <c r="BM310" s="253"/>
      <c r="BN310" s="253"/>
      <c r="BO310" s="253"/>
      <c r="BP310" s="253"/>
      <c r="BQ310" s="253"/>
      <c r="BR310" s="253"/>
      <c r="BS310" s="253"/>
      <c r="BT310" s="253"/>
      <c r="BU310" s="253"/>
      <c r="BV310" s="253"/>
      <c r="BW310" s="253"/>
      <c r="BX310" s="253"/>
      <c r="BY310" s="253"/>
    </row>
    <row r="311" spans="1:77" x14ac:dyDescent="0.35">
      <c r="E311" s="249"/>
      <c r="F311" s="249"/>
      <c r="G311" s="249"/>
      <c r="H311" s="249"/>
      <c r="I311" s="249"/>
      <c r="J311" s="249"/>
      <c r="K311" s="249"/>
      <c r="L311" s="249"/>
      <c r="M311" s="249"/>
      <c r="N311" s="249"/>
      <c r="O311" s="249"/>
      <c r="P311" s="249"/>
      <c r="Q311" s="249"/>
      <c r="R311" s="249"/>
      <c r="S311" s="249"/>
      <c r="T311" s="249"/>
      <c r="U311" s="249"/>
      <c r="V311" s="249"/>
      <c r="W311" s="249"/>
      <c r="X311" s="249"/>
      <c r="Y311" s="249"/>
      <c r="Z311" s="249"/>
      <c r="AA311" s="249"/>
      <c r="AB311" s="249"/>
      <c r="AC311" s="249"/>
      <c r="AD311" s="249"/>
      <c r="AE311" s="249"/>
      <c r="AF311" s="249"/>
      <c r="AG311" s="249"/>
      <c r="AH311" s="249"/>
      <c r="AI311" s="249"/>
      <c r="AJ311" s="249"/>
      <c r="AK311" s="249"/>
      <c r="AL311" s="249"/>
      <c r="AM311" s="249"/>
      <c r="AN311" s="249"/>
      <c r="AO311" s="249"/>
    </row>
    <row r="312" spans="1:77" ht="18.600000000000001" thickBot="1" x14ac:dyDescent="0.4">
      <c r="A312" s="396"/>
      <c r="B312" s="259"/>
      <c r="C312" s="263"/>
      <c r="D312" s="259"/>
      <c r="E312" s="257"/>
      <c r="F312" s="257"/>
      <c r="G312" s="257"/>
      <c r="H312" s="257"/>
      <c r="I312" s="257"/>
      <c r="J312" s="257"/>
      <c r="K312" s="257"/>
      <c r="L312" s="257"/>
      <c r="M312" s="257"/>
      <c r="N312" s="249"/>
      <c r="O312" s="249"/>
      <c r="P312" s="249"/>
      <c r="Q312" s="249"/>
      <c r="R312" s="249"/>
      <c r="S312" s="249"/>
      <c r="T312" s="249"/>
      <c r="U312" s="249"/>
      <c r="V312" s="249"/>
      <c r="W312" s="249"/>
      <c r="X312" s="249"/>
      <c r="Y312" s="249"/>
      <c r="Z312" s="249"/>
      <c r="AA312" s="249"/>
      <c r="AB312" s="249"/>
      <c r="AC312" s="249"/>
      <c r="AD312" s="249"/>
      <c r="AE312" s="249"/>
      <c r="AF312" s="249"/>
      <c r="AG312" s="249"/>
      <c r="AH312" s="249"/>
      <c r="AI312" s="249"/>
      <c r="AJ312" s="249"/>
      <c r="AK312" s="249"/>
      <c r="AL312" s="249"/>
      <c r="AM312" s="249"/>
      <c r="AN312" s="249"/>
      <c r="AO312" s="249"/>
    </row>
    <row r="313" spans="1:77" s="233" customFormat="1" ht="18.600000000000001" thickBot="1" x14ac:dyDescent="0.4">
      <c r="A313" s="634" t="s">
        <v>467</v>
      </c>
      <c r="B313" s="634"/>
      <c r="C313" s="634"/>
      <c r="D313" s="634"/>
      <c r="E313" s="634"/>
      <c r="F313" s="634"/>
      <c r="G313" s="634"/>
      <c r="H313" s="634"/>
      <c r="I313" s="634"/>
      <c r="J313" s="419"/>
      <c r="K313" s="419"/>
      <c r="L313" s="419"/>
      <c r="M313" s="419"/>
      <c r="N313" s="231"/>
      <c r="O313" s="231"/>
      <c r="P313" s="231"/>
      <c r="Q313" s="231"/>
      <c r="R313" s="231"/>
      <c r="S313" s="231"/>
      <c r="T313" s="231"/>
      <c r="U313" s="231"/>
      <c r="V313" s="231"/>
      <c r="W313" s="231"/>
      <c r="X313" s="231"/>
      <c r="Y313" s="231"/>
      <c r="Z313" s="231"/>
      <c r="AA313" s="231"/>
      <c r="AB313" s="231"/>
      <c r="AC313" s="231"/>
      <c r="AD313" s="231"/>
      <c r="AE313" s="231"/>
      <c r="AF313" s="231"/>
      <c r="AG313" s="231"/>
      <c r="AH313" s="231"/>
      <c r="AI313" s="231"/>
      <c r="AJ313" s="231"/>
      <c r="AK313" s="231"/>
      <c r="AL313" s="232"/>
      <c r="AM313" s="230"/>
      <c r="AN313" s="230"/>
      <c r="AO313" s="230"/>
      <c r="AP313" s="230"/>
      <c r="AQ313" s="230"/>
      <c r="AR313" s="230"/>
      <c r="AS313" s="230"/>
      <c r="AT313" s="230"/>
      <c r="AU313" s="230"/>
      <c r="AV313" s="230"/>
      <c r="AW313" s="230"/>
      <c r="AX313" s="230"/>
      <c r="AY313" s="230"/>
    </row>
    <row r="314" spans="1:77" s="318" customFormat="1" ht="18.600000000000001" thickBot="1" x14ac:dyDescent="0.4">
      <c r="A314" s="646" t="s">
        <v>367</v>
      </c>
      <c r="B314" s="656" t="s">
        <v>168</v>
      </c>
      <c r="C314" s="657"/>
      <c r="D314" s="284"/>
      <c r="E314" s="679" t="s">
        <v>368</v>
      </c>
      <c r="F314" s="680"/>
      <c r="G314" s="680"/>
      <c r="H314" s="680"/>
      <c r="I314" s="680"/>
      <c r="J314" s="680"/>
      <c r="K314" s="680"/>
      <c r="L314" s="680"/>
      <c r="M314" s="681"/>
      <c r="N314" s="269"/>
      <c r="O314" s="269"/>
      <c r="P314" s="269"/>
      <c r="Q314" s="269"/>
      <c r="R314" s="269"/>
      <c r="S314" s="269"/>
      <c r="T314" s="269"/>
      <c r="U314" s="269"/>
      <c r="V314" s="269"/>
      <c r="W314" s="269"/>
      <c r="X314" s="269"/>
      <c r="Y314" s="269"/>
      <c r="Z314" s="269"/>
      <c r="AA314" s="269"/>
      <c r="AB314" s="269"/>
      <c r="AC314" s="269"/>
      <c r="AD314" s="269"/>
      <c r="AE314" s="269"/>
      <c r="AF314" s="269"/>
      <c r="AG314" s="269"/>
      <c r="AH314" s="269"/>
      <c r="AI314" s="269"/>
      <c r="AJ314" s="269"/>
      <c r="AK314" s="269"/>
      <c r="AL314" s="269"/>
      <c r="AM314" s="269"/>
      <c r="AN314" s="269"/>
      <c r="AO314" s="269"/>
      <c r="AP314" s="269"/>
      <c r="AQ314" s="269"/>
      <c r="AR314" s="269"/>
      <c r="AS314" s="269"/>
      <c r="AT314" s="269"/>
      <c r="AU314" s="269"/>
      <c r="AV314" s="269"/>
      <c r="AW314" s="269"/>
      <c r="AX314" s="269"/>
      <c r="AY314" s="269"/>
    </row>
    <row r="315" spans="1:77" s="242" customFormat="1" ht="54.6" customHeight="1" thickBot="1" x14ac:dyDescent="0.4">
      <c r="A315" s="651"/>
      <c r="B315" s="483" t="s">
        <v>4</v>
      </c>
      <c r="C315" s="485" t="s">
        <v>5</v>
      </c>
      <c r="D315" s="475"/>
      <c r="E315" s="513" t="s">
        <v>169</v>
      </c>
      <c r="F315" s="509" t="s">
        <v>170</v>
      </c>
      <c r="G315" s="509" t="s">
        <v>171</v>
      </c>
      <c r="H315" s="509" t="s">
        <v>172</v>
      </c>
      <c r="I315" s="509" t="s">
        <v>173</v>
      </c>
      <c r="J315" s="509" t="s">
        <v>431</v>
      </c>
      <c r="K315" s="509" t="s">
        <v>175</v>
      </c>
      <c r="L315" s="509" t="s">
        <v>176</v>
      </c>
      <c r="M315" s="515" t="s">
        <v>177</v>
      </c>
      <c r="N315" s="275"/>
      <c r="O315" s="275"/>
      <c r="P315" s="275"/>
      <c r="Q315" s="275"/>
      <c r="R315" s="275"/>
      <c r="S315" s="275"/>
      <c r="T315" s="275"/>
      <c r="U315" s="241"/>
      <c r="V315" s="241"/>
      <c r="W315" s="241"/>
      <c r="X315" s="241"/>
      <c r="Y315" s="241"/>
      <c r="Z315" s="241"/>
      <c r="AA315" s="241"/>
      <c r="AB315" s="241"/>
      <c r="AC315" s="241"/>
      <c r="AD315" s="241"/>
      <c r="AE315" s="241"/>
      <c r="AF315" s="241"/>
      <c r="AG315" s="241"/>
      <c r="AH315" s="241"/>
      <c r="AI315" s="241"/>
      <c r="AJ315" s="241"/>
      <c r="AK315" s="241"/>
      <c r="AL315" s="241"/>
      <c r="AM315" s="241"/>
      <c r="AN315" s="241"/>
      <c r="AO315" s="241"/>
      <c r="AP315" s="241"/>
      <c r="AQ315" s="241"/>
      <c r="AR315" s="241"/>
      <c r="AS315" s="241"/>
      <c r="AT315" s="241"/>
      <c r="AU315" s="241"/>
      <c r="AV315" s="241"/>
      <c r="AW315" s="241"/>
      <c r="AX315" s="241"/>
      <c r="AY315" s="241"/>
    </row>
    <row r="316" spans="1:77" s="233" customFormat="1" ht="18.600000000000001" thickBot="1" x14ac:dyDescent="0.4">
      <c r="A316" s="386" t="s">
        <v>14</v>
      </c>
      <c r="B316" s="275"/>
      <c r="C316" s="275"/>
      <c r="D316" s="275"/>
      <c r="E316" s="275"/>
      <c r="F316" s="275"/>
      <c r="G316" s="275"/>
      <c r="H316" s="275"/>
      <c r="I316" s="275"/>
      <c r="J316" s="275"/>
      <c r="K316" s="275"/>
      <c r="L316" s="275"/>
      <c r="M316" s="275"/>
      <c r="N316" s="230"/>
      <c r="O316" s="230"/>
      <c r="P316" s="230"/>
      <c r="Q316" s="230"/>
      <c r="R316" s="230"/>
      <c r="S316" s="230"/>
      <c r="T316" s="230"/>
      <c r="U316" s="230"/>
      <c r="V316" s="230"/>
      <c r="W316" s="230"/>
      <c r="X316" s="230"/>
      <c r="Y316" s="230"/>
      <c r="Z316" s="230"/>
      <c r="AA316" s="230"/>
      <c r="AB316" s="230"/>
      <c r="AC316" s="230"/>
      <c r="AD316" s="230"/>
      <c r="AE316" s="230"/>
      <c r="AF316" s="230"/>
      <c r="AG316" s="230"/>
      <c r="AH316" s="230"/>
      <c r="AI316" s="230"/>
      <c r="AJ316" s="230"/>
      <c r="AK316" s="230"/>
      <c r="AL316" s="230"/>
      <c r="AM316" s="230"/>
      <c r="AN316" s="230"/>
      <c r="AO316" s="230"/>
      <c r="AP316" s="230"/>
      <c r="AQ316" s="230"/>
      <c r="AR316" s="230"/>
      <c r="AS316" s="230"/>
      <c r="AT316" s="230"/>
      <c r="AU316" s="230"/>
      <c r="AV316" s="230"/>
      <c r="AW316" s="230"/>
      <c r="AX316" s="230"/>
      <c r="AY316" s="230"/>
    </row>
    <row r="317" spans="1:77" s="233" customFormat="1" ht="18.600000000000001" thickBot="1" x14ac:dyDescent="0.4">
      <c r="A317" s="386" t="s">
        <v>378</v>
      </c>
      <c r="B317" s="230"/>
      <c r="C317" s="230"/>
      <c r="D317" s="230"/>
      <c r="E317" s="230"/>
      <c r="F317" s="230"/>
      <c r="G317" s="230"/>
      <c r="H317" s="230"/>
      <c r="I317" s="230"/>
      <c r="J317" s="230"/>
      <c r="K317" s="230"/>
      <c r="L317" s="230"/>
      <c r="M317" s="230"/>
      <c r="N317" s="230"/>
      <c r="O317" s="230"/>
      <c r="P317" s="230"/>
      <c r="Q317" s="230"/>
      <c r="R317" s="230"/>
      <c r="S317" s="230"/>
      <c r="T317" s="230"/>
      <c r="U317" s="230"/>
      <c r="V317" s="230"/>
      <c r="W317" s="230"/>
      <c r="X317" s="230"/>
      <c r="Y317" s="230"/>
      <c r="Z317" s="230"/>
      <c r="AA317" s="230"/>
      <c r="AB317" s="230"/>
      <c r="AC317" s="230"/>
      <c r="AD317" s="230"/>
      <c r="AE317" s="230"/>
      <c r="AF317" s="230"/>
      <c r="AG317" s="230"/>
      <c r="AH317" s="230"/>
      <c r="AI317" s="230"/>
      <c r="AJ317" s="230"/>
      <c r="AK317" s="230"/>
      <c r="AL317" s="230"/>
      <c r="AM317" s="230"/>
      <c r="AN317" s="230"/>
      <c r="AO317" s="230"/>
      <c r="AP317" s="230"/>
      <c r="AQ317" s="230"/>
      <c r="AR317" s="230"/>
      <c r="AS317" s="230"/>
      <c r="AT317" s="230"/>
      <c r="AU317" s="230"/>
      <c r="AV317" s="230"/>
      <c r="AW317" s="230"/>
      <c r="AX317" s="230"/>
      <c r="AY317" s="230"/>
    </row>
    <row r="318" spans="1:77" s="247" customFormat="1" x14ac:dyDescent="0.35">
      <c r="A318" s="387" t="s">
        <v>20</v>
      </c>
      <c r="B318" s="245">
        <v>560833</v>
      </c>
      <c r="C318" s="389">
        <v>100</v>
      </c>
      <c r="E318" s="245">
        <v>82516</v>
      </c>
      <c r="F318" s="245">
        <v>43879</v>
      </c>
      <c r="G318" s="245">
        <v>25181</v>
      </c>
      <c r="H318" s="245">
        <v>41955</v>
      </c>
      <c r="I318" s="245">
        <v>98057</v>
      </c>
      <c r="J318" s="245">
        <v>107853</v>
      </c>
      <c r="K318" s="245">
        <v>57143</v>
      </c>
      <c r="L318" s="245">
        <v>71704</v>
      </c>
      <c r="M318" s="245">
        <v>32545</v>
      </c>
    </row>
    <row r="319" spans="1:77" x14ac:dyDescent="0.35">
      <c r="A319" s="390" t="s">
        <v>379</v>
      </c>
      <c r="B319" s="249">
        <v>192337</v>
      </c>
      <c r="C319" s="389">
        <v>34.294879224296714</v>
      </c>
      <c r="E319" s="249">
        <v>34626</v>
      </c>
      <c r="F319" s="249">
        <v>16582</v>
      </c>
      <c r="G319" s="249">
        <v>9353</v>
      </c>
      <c r="H319" s="249">
        <v>15508</v>
      </c>
      <c r="I319" s="249">
        <v>26688</v>
      </c>
      <c r="J319" s="249">
        <v>27027</v>
      </c>
      <c r="K319" s="249">
        <v>20155</v>
      </c>
      <c r="L319" s="249">
        <v>28988</v>
      </c>
      <c r="M319" s="249">
        <v>13410</v>
      </c>
    </row>
    <row r="320" spans="1:77" x14ac:dyDescent="0.35">
      <c r="A320" s="390" t="s">
        <v>380</v>
      </c>
      <c r="B320" s="249">
        <v>368496</v>
      </c>
      <c r="C320" s="389">
        <v>65.705120775703278</v>
      </c>
      <c r="E320" s="249">
        <v>47890</v>
      </c>
      <c r="F320" s="249">
        <v>27297</v>
      </c>
      <c r="G320" s="249">
        <v>15828</v>
      </c>
      <c r="H320" s="249">
        <v>26447</v>
      </c>
      <c r="I320" s="249">
        <v>71369</v>
      </c>
      <c r="J320" s="249">
        <v>80826</v>
      </c>
      <c r="K320" s="249">
        <v>36988</v>
      </c>
      <c r="L320" s="249">
        <v>42716</v>
      </c>
      <c r="M320" s="249">
        <v>19135</v>
      </c>
    </row>
    <row r="321" spans="1:13" x14ac:dyDescent="0.35">
      <c r="B321" s="249"/>
      <c r="C321" s="389"/>
      <c r="E321" s="249"/>
      <c r="F321" s="249"/>
      <c r="G321" s="249"/>
      <c r="H321" s="249"/>
      <c r="I321" s="249"/>
      <c r="J321" s="249"/>
      <c r="K321" s="249"/>
      <c r="L321" s="249"/>
      <c r="M321" s="249"/>
    </row>
    <row r="322" spans="1:13" s="247" customFormat="1" x14ac:dyDescent="0.35">
      <c r="A322" s="387" t="s">
        <v>19</v>
      </c>
      <c r="C322" s="389"/>
    </row>
    <row r="323" spans="1:13" s="247" customFormat="1" x14ac:dyDescent="0.35">
      <c r="A323" s="387" t="s">
        <v>20</v>
      </c>
      <c r="B323" s="245">
        <v>288321</v>
      </c>
      <c r="C323" s="389">
        <v>100</v>
      </c>
      <c r="E323" s="245">
        <v>44104</v>
      </c>
      <c r="F323" s="245">
        <v>23184</v>
      </c>
      <c r="G323" s="245">
        <v>13820</v>
      </c>
      <c r="H323" s="245">
        <v>21514</v>
      </c>
      <c r="I323" s="245">
        <v>48748</v>
      </c>
      <c r="J323" s="245">
        <v>52450</v>
      </c>
      <c r="K323" s="245">
        <v>29592</v>
      </c>
      <c r="L323" s="245">
        <v>37390</v>
      </c>
      <c r="M323" s="245">
        <v>17519</v>
      </c>
    </row>
    <row r="324" spans="1:13" x14ac:dyDescent="0.35">
      <c r="A324" s="390" t="s">
        <v>379</v>
      </c>
      <c r="B324" s="249">
        <v>80101</v>
      </c>
      <c r="C324" s="389">
        <v>27.781881999576864</v>
      </c>
      <c r="E324" s="249">
        <v>15824</v>
      </c>
      <c r="F324" s="249">
        <v>6998</v>
      </c>
      <c r="G324" s="249">
        <v>4540</v>
      </c>
      <c r="H324" s="249">
        <v>6291</v>
      </c>
      <c r="I324" s="249">
        <v>9831</v>
      </c>
      <c r="J324" s="249">
        <v>9326</v>
      </c>
      <c r="K324" s="249">
        <v>8540</v>
      </c>
      <c r="L324" s="249">
        <v>12762</v>
      </c>
      <c r="M324" s="249">
        <v>5989</v>
      </c>
    </row>
    <row r="325" spans="1:13" x14ac:dyDescent="0.35">
      <c r="A325" s="390" t="s">
        <v>380</v>
      </c>
      <c r="B325" s="249">
        <v>208220</v>
      </c>
      <c r="C325" s="389">
        <v>72.218118000423132</v>
      </c>
      <c r="E325" s="249">
        <v>28280</v>
      </c>
      <c r="F325" s="249">
        <v>16186</v>
      </c>
      <c r="G325" s="249">
        <v>9280</v>
      </c>
      <c r="H325" s="249">
        <v>15223</v>
      </c>
      <c r="I325" s="249">
        <v>38917</v>
      </c>
      <c r="J325" s="249">
        <v>43124</v>
      </c>
      <c r="K325" s="249">
        <v>21052</v>
      </c>
      <c r="L325" s="249">
        <v>24628</v>
      </c>
      <c r="M325" s="249">
        <v>11530</v>
      </c>
    </row>
    <row r="326" spans="1:13" x14ac:dyDescent="0.35">
      <c r="B326" s="249"/>
      <c r="C326" s="389"/>
      <c r="E326" s="249"/>
      <c r="F326" s="249"/>
      <c r="G326" s="249"/>
      <c r="H326" s="249"/>
      <c r="I326" s="249"/>
      <c r="J326" s="249"/>
      <c r="K326" s="249"/>
      <c r="L326" s="249"/>
      <c r="M326" s="249"/>
    </row>
    <row r="327" spans="1:13" s="247" customFormat="1" x14ac:dyDescent="0.35">
      <c r="A327" s="387" t="s">
        <v>21</v>
      </c>
      <c r="C327" s="389"/>
    </row>
    <row r="328" spans="1:13" s="247" customFormat="1" x14ac:dyDescent="0.35">
      <c r="A328" s="387" t="s">
        <v>20</v>
      </c>
      <c r="B328" s="245">
        <v>272512</v>
      </c>
      <c r="C328" s="389">
        <v>100</v>
      </c>
      <c r="E328" s="245">
        <v>38412</v>
      </c>
      <c r="F328" s="245">
        <v>20695</v>
      </c>
      <c r="G328" s="245">
        <v>11361</v>
      </c>
      <c r="H328" s="245">
        <v>20441</v>
      </c>
      <c r="I328" s="245">
        <v>49309</v>
      </c>
      <c r="J328" s="245">
        <v>55403</v>
      </c>
      <c r="K328" s="245">
        <v>27551</v>
      </c>
      <c r="L328" s="245">
        <v>34314</v>
      </c>
      <c r="M328" s="245">
        <v>15026</v>
      </c>
    </row>
    <row r="329" spans="1:13" x14ac:dyDescent="0.35">
      <c r="A329" s="390" t="s">
        <v>379</v>
      </c>
      <c r="B329" s="249">
        <v>112236</v>
      </c>
      <c r="C329" s="389">
        <v>41.185709253170508</v>
      </c>
      <c r="E329" s="249">
        <v>18802</v>
      </c>
      <c r="F329" s="249">
        <v>9584</v>
      </c>
      <c r="G329" s="249">
        <v>4813</v>
      </c>
      <c r="H329" s="249">
        <v>9217</v>
      </c>
      <c r="I329" s="249">
        <v>16857</v>
      </c>
      <c r="J329" s="249">
        <v>17701</v>
      </c>
      <c r="K329" s="249">
        <v>11615</v>
      </c>
      <c r="L329" s="249">
        <v>16226</v>
      </c>
      <c r="M329" s="249">
        <v>7421</v>
      </c>
    </row>
    <row r="330" spans="1:13" x14ac:dyDescent="0.35">
      <c r="A330" s="390" t="s">
        <v>380</v>
      </c>
      <c r="B330" s="249">
        <v>160276</v>
      </c>
      <c r="C330" s="389">
        <v>58.814290746829499</v>
      </c>
      <c r="E330" s="249">
        <v>19610</v>
      </c>
      <c r="F330" s="249">
        <v>11111</v>
      </c>
      <c r="G330" s="249">
        <v>6548</v>
      </c>
      <c r="H330" s="249">
        <v>11224</v>
      </c>
      <c r="I330" s="249">
        <v>32452</v>
      </c>
      <c r="J330" s="249">
        <v>37702</v>
      </c>
      <c r="K330" s="249">
        <v>15936</v>
      </c>
      <c r="L330" s="249">
        <v>18088</v>
      </c>
      <c r="M330" s="249">
        <v>7605</v>
      </c>
    </row>
    <row r="331" spans="1:13" x14ac:dyDescent="0.35">
      <c r="B331" s="249"/>
      <c r="C331" s="389"/>
      <c r="E331" s="249"/>
      <c r="F331" s="249"/>
      <c r="G331" s="249"/>
      <c r="H331" s="249"/>
      <c r="I331" s="249"/>
      <c r="J331" s="249"/>
      <c r="K331" s="249"/>
      <c r="L331" s="249"/>
      <c r="M331" s="249"/>
    </row>
    <row r="332" spans="1:13" s="247" customFormat="1" x14ac:dyDescent="0.35">
      <c r="A332" s="387" t="s">
        <v>22</v>
      </c>
      <c r="C332" s="389"/>
    </row>
    <row r="333" spans="1:13" s="247" customFormat="1" x14ac:dyDescent="0.35">
      <c r="A333" s="387" t="s">
        <v>15</v>
      </c>
      <c r="C333" s="389"/>
    </row>
    <row r="334" spans="1:13" s="247" customFormat="1" x14ac:dyDescent="0.35">
      <c r="A334" s="387" t="s">
        <v>20</v>
      </c>
      <c r="B334" s="245">
        <v>174974</v>
      </c>
      <c r="C334" s="389">
        <v>100</v>
      </c>
      <c r="E334" s="245">
        <v>11414</v>
      </c>
      <c r="F334" s="245">
        <v>8525</v>
      </c>
      <c r="G334" s="245">
        <v>10073</v>
      </c>
      <c r="H334" s="245">
        <v>14829</v>
      </c>
      <c r="I334" s="245">
        <v>42749</v>
      </c>
      <c r="J334" s="245">
        <v>45888</v>
      </c>
      <c r="K334" s="245">
        <v>16929</v>
      </c>
      <c r="L334" s="245">
        <v>24567</v>
      </c>
      <c r="M334" s="250">
        <v>0</v>
      </c>
    </row>
    <row r="335" spans="1:13" x14ac:dyDescent="0.35">
      <c r="A335" s="390" t="s">
        <v>379</v>
      </c>
      <c r="B335" s="249">
        <v>40836</v>
      </c>
      <c r="C335" s="389">
        <v>23.338324551076159</v>
      </c>
      <c r="E335" s="249">
        <v>2331</v>
      </c>
      <c r="F335" s="249">
        <v>2024</v>
      </c>
      <c r="G335" s="249">
        <v>2778</v>
      </c>
      <c r="H335" s="249">
        <v>4505</v>
      </c>
      <c r="I335" s="249">
        <v>8821</v>
      </c>
      <c r="J335" s="249">
        <v>9170</v>
      </c>
      <c r="K335" s="249">
        <v>4386</v>
      </c>
      <c r="L335" s="249">
        <v>6821</v>
      </c>
      <c r="M335" s="250">
        <v>0</v>
      </c>
    </row>
    <row r="336" spans="1:13" x14ac:dyDescent="0.35">
      <c r="A336" s="390" t="s">
        <v>380</v>
      </c>
      <c r="B336" s="249">
        <v>134138</v>
      </c>
      <c r="C336" s="389">
        <v>76.661675448923845</v>
      </c>
      <c r="E336" s="249">
        <v>9083</v>
      </c>
      <c r="F336" s="249">
        <v>6501</v>
      </c>
      <c r="G336" s="249">
        <v>7295</v>
      </c>
      <c r="H336" s="249">
        <v>10324</v>
      </c>
      <c r="I336" s="249">
        <v>33928</v>
      </c>
      <c r="J336" s="249">
        <v>36718</v>
      </c>
      <c r="K336" s="249">
        <v>12543</v>
      </c>
      <c r="L336" s="249">
        <v>17746</v>
      </c>
      <c r="M336" s="250">
        <v>0</v>
      </c>
    </row>
    <row r="337" spans="1:13" x14ac:dyDescent="0.35">
      <c r="B337" s="249"/>
      <c r="C337" s="389"/>
      <c r="E337" s="249"/>
      <c r="F337" s="249"/>
      <c r="G337" s="249"/>
      <c r="H337" s="249"/>
      <c r="I337" s="249"/>
      <c r="J337" s="249"/>
      <c r="K337" s="249"/>
      <c r="L337" s="249"/>
    </row>
    <row r="338" spans="1:13" s="247" customFormat="1" x14ac:dyDescent="0.35">
      <c r="A338" s="387" t="s">
        <v>19</v>
      </c>
      <c r="C338" s="389"/>
      <c r="M338" s="250"/>
    </row>
    <row r="339" spans="1:13" s="247" customFormat="1" x14ac:dyDescent="0.35">
      <c r="A339" s="387" t="s">
        <v>20</v>
      </c>
      <c r="B339" s="245">
        <v>85766</v>
      </c>
      <c r="C339" s="389">
        <v>100</v>
      </c>
      <c r="E339" s="245">
        <v>5599</v>
      </c>
      <c r="F339" s="245">
        <v>4419</v>
      </c>
      <c r="G339" s="245">
        <v>5158</v>
      </c>
      <c r="H339" s="245">
        <v>7505</v>
      </c>
      <c r="I339" s="245">
        <v>20522</v>
      </c>
      <c r="J339" s="245">
        <v>21957</v>
      </c>
      <c r="K339" s="245">
        <v>8431</v>
      </c>
      <c r="L339" s="245">
        <v>12175</v>
      </c>
      <c r="M339" s="250">
        <v>0</v>
      </c>
    </row>
    <row r="340" spans="1:13" x14ac:dyDescent="0.35">
      <c r="A340" s="390" t="s">
        <v>379</v>
      </c>
      <c r="B340" s="249">
        <v>14340</v>
      </c>
      <c r="C340" s="389">
        <v>16.719912319567197</v>
      </c>
      <c r="E340" s="250">
        <v>847</v>
      </c>
      <c r="F340" s="250">
        <v>738</v>
      </c>
      <c r="G340" s="249">
        <v>1084</v>
      </c>
      <c r="H340" s="249">
        <v>1703</v>
      </c>
      <c r="I340" s="249">
        <v>3033</v>
      </c>
      <c r="J340" s="249">
        <v>2881</v>
      </c>
      <c r="K340" s="249">
        <v>1630</v>
      </c>
      <c r="L340" s="249">
        <v>2424</v>
      </c>
      <c r="M340" s="250">
        <v>0</v>
      </c>
    </row>
    <row r="341" spans="1:13" x14ac:dyDescent="0.35">
      <c r="A341" s="390" t="s">
        <v>380</v>
      </c>
      <c r="B341" s="249">
        <v>71426</v>
      </c>
      <c r="C341" s="389">
        <v>83.2800876804328</v>
      </c>
      <c r="E341" s="249">
        <v>4752</v>
      </c>
      <c r="F341" s="249">
        <v>3681</v>
      </c>
      <c r="G341" s="249">
        <v>4074</v>
      </c>
      <c r="H341" s="249">
        <v>5802</v>
      </c>
      <c r="I341" s="249">
        <v>17489</v>
      </c>
      <c r="J341" s="249">
        <v>19076</v>
      </c>
      <c r="K341" s="249">
        <v>6801</v>
      </c>
      <c r="L341" s="249">
        <v>9751</v>
      </c>
      <c r="M341" s="250">
        <v>0</v>
      </c>
    </row>
    <row r="342" spans="1:13" x14ac:dyDescent="0.35">
      <c r="B342" s="249"/>
      <c r="C342" s="389"/>
      <c r="E342" s="249"/>
      <c r="F342" s="249"/>
      <c r="G342" s="249"/>
      <c r="H342" s="249"/>
      <c r="I342" s="249"/>
      <c r="J342" s="249"/>
      <c r="K342" s="249"/>
      <c r="L342" s="249"/>
    </row>
    <row r="343" spans="1:13" s="247" customFormat="1" x14ac:dyDescent="0.35">
      <c r="A343" s="387" t="s">
        <v>21</v>
      </c>
      <c r="C343" s="389"/>
      <c r="M343" s="250"/>
    </row>
    <row r="344" spans="1:13" s="247" customFormat="1" x14ac:dyDescent="0.35">
      <c r="A344" s="387" t="s">
        <v>20</v>
      </c>
      <c r="B344" s="245">
        <v>89208</v>
      </c>
      <c r="C344" s="389">
        <v>100</v>
      </c>
      <c r="E344" s="245">
        <v>5815</v>
      </c>
      <c r="F344" s="245">
        <v>4106</v>
      </c>
      <c r="G344" s="245">
        <v>4915</v>
      </c>
      <c r="H344" s="245">
        <v>7324</v>
      </c>
      <c r="I344" s="245">
        <v>22227</v>
      </c>
      <c r="J344" s="245">
        <v>23931</v>
      </c>
      <c r="K344" s="245">
        <v>8498</v>
      </c>
      <c r="L344" s="245">
        <v>12392</v>
      </c>
      <c r="M344" s="250">
        <v>0</v>
      </c>
    </row>
    <row r="345" spans="1:13" x14ac:dyDescent="0.35">
      <c r="A345" s="390" t="s">
        <v>379</v>
      </c>
      <c r="B345" s="249">
        <v>26496</v>
      </c>
      <c r="C345" s="389">
        <v>29.701372074253428</v>
      </c>
      <c r="E345" s="249">
        <v>1484</v>
      </c>
      <c r="F345" s="249">
        <v>1286</v>
      </c>
      <c r="G345" s="249">
        <v>1694</v>
      </c>
      <c r="H345" s="249">
        <v>2802</v>
      </c>
      <c r="I345" s="249">
        <v>5788</v>
      </c>
      <c r="J345" s="249">
        <v>6289</v>
      </c>
      <c r="K345" s="249">
        <v>2756</v>
      </c>
      <c r="L345" s="249">
        <v>4397</v>
      </c>
      <c r="M345" s="250">
        <v>0</v>
      </c>
    </row>
    <row r="346" spans="1:13" x14ac:dyDescent="0.35">
      <c r="A346" s="390" t="s">
        <v>380</v>
      </c>
      <c r="B346" s="249">
        <v>62712</v>
      </c>
      <c r="C346" s="389">
        <v>70.298627925746572</v>
      </c>
      <c r="E346" s="249">
        <v>4331</v>
      </c>
      <c r="F346" s="249">
        <v>2820</v>
      </c>
      <c r="G346" s="249">
        <v>3221</v>
      </c>
      <c r="H346" s="249">
        <v>4522</v>
      </c>
      <c r="I346" s="249">
        <v>16439</v>
      </c>
      <c r="J346" s="249">
        <v>17642</v>
      </c>
      <c r="K346" s="249">
        <v>5742</v>
      </c>
      <c r="L346" s="249">
        <v>7995</v>
      </c>
      <c r="M346" s="250">
        <v>0</v>
      </c>
    </row>
    <row r="347" spans="1:13" x14ac:dyDescent="0.35">
      <c r="C347" s="389"/>
      <c r="E347" s="249"/>
      <c r="F347" s="249"/>
      <c r="G347" s="249"/>
      <c r="H347" s="249"/>
      <c r="I347" s="249"/>
      <c r="J347" s="249"/>
      <c r="K347" s="249"/>
      <c r="L347" s="249"/>
      <c r="M347" s="249"/>
    </row>
    <row r="348" spans="1:13" s="247" customFormat="1" x14ac:dyDescent="0.35">
      <c r="A348" s="387" t="s">
        <v>23</v>
      </c>
      <c r="C348" s="389"/>
    </row>
    <row r="349" spans="1:13" s="247" customFormat="1" x14ac:dyDescent="0.35">
      <c r="A349" s="387" t="s">
        <v>15</v>
      </c>
      <c r="C349" s="389"/>
    </row>
    <row r="350" spans="1:13" s="247" customFormat="1" x14ac:dyDescent="0.35">
      <c r="A350" s="387" t="s">
        <v>20</v>
      </c>
      <c r="B350" s="245">
        <v>385859</v>
      </c>
      <c r="C350" s="389">
        <v>100</v>
      </c>
      <c r="E350" s="245">
        <v>71102</v>
      </c>
      <c r="F350" s="245">
        <v>35354</v>
      </c>
      <c r="G350" s="245">
        <v>15108</v>
      </c>
      <c r="H350" s="245">
        <v>27126</v>
      </c>
      <c r="I350" s="245">
        <v>55308</v>
      </c>
      <c r="J350" s="245">
        <v>61965</v>
      </c>
      <c r="K350" s="245">
        <v>40214</v>
      </c>
      <c r="L350" s="245">
        <v>47137</v>
      </c>
      <c r="M350" s="245">
        <v>32545</v>
      </c>
    </row>
    <row r="351" spans="1:13" x14ac:dyDescent="0.35">
      <c r="A351" s="390" t="s">
        <v>379</v>
      </c>
      <c r="B351" s="249">
        <v>151501</v>
      </c>
      <c r="C351" s="389">
        <v>39.263306026294579</v>
      </c>
      <c r="E351" s="249">
        <v>32295</v>
      </c>
      <c r="F351" s="249">
        <v>14558</v>
      </c>
      <c r="G351" s="249">
        <v>6575</v>
      </c>
      <c r="H351" s="249">
        <v>11003</v>
      </c>
      <c r="I351" s="249">
        <v>17867</v>
      </c>
      <c r="J351" s="249">
        <v>17857</v>
      </c>
      <c r="K351" s="249">
        <v>15769</v>
      </c>
      <c r="L351" s="249">
        <v>22167</v>
      </c>
      <c r="M351" s="249">
        <v>13410</v>
      </c>
    </row>
    <row r="352" spans="1:13" x14ac:dyDescent="0.35">
      <c r="A352" s="390" t="s">
        <v>380</v>
      </c>
      <c r="B352" s="249">
        <v>234358</v>
      </c>
      <c r="C352" s="389">
        <v>60.736693973705428</v>
      </c>
      <c r="E352" s="249">
        <v>38807</v>
      </c>
      <c r="F352" s="249">
        <v>20796</v>
      </c>
      <c r="G352" s="249">
        <v>8533</v>
      </c>
      <c r="H352" s="249">
        <v>16123</v>
      </c>
      <c r="I352" s="249">
        <v>37441</v>
      </c>
      <c r="J352" s="249">
        <v>44108</v>
      </c>
      <c r="K352" s="249">
        <v>24445</v>
      </c>
      <c r="L352" s="249">
        <v>24970</v>
      </c>
      <c r="M352" s="249">
        <v>19135</v>
      </c>
    </row>
    <row r="353" spans="1:51" x14ac:dyDescent="0.35">
      <c r="B353" s="249"/>
      <c r="C353" s="389"/>
      <c r="E353" s="249"/>
      <c r="F353" s="249"/>
      <c r="G353" s="249"/>
      <c r="H353" s="249"/>
      <c r="I353" s="249"/>
      <c r="J353" s="249"/>
      <c r="K353" s="249"/>
      <c r="L353" s="249"/>
      <c r="M353" s="249"/>
    </row>
    <row r="354" spans="1:51" s="247" customFormat="1" x14ac:dyDescent="0.35">
      <c r="A354" s="387" t="s">
        <v>19</v>
      </c>
      <c r="C354" s="389"/>
    </row>
    <row r="355" spans="1:51" s="247" customFormat="1" x14ac:dyDescent="0.35">
      <c r="A355" s="387" t="s">
        <v>20</v>
      </c>
      <c r="B355" s="245">
        <v>202555</v>
      </c>
      <c r="C355" s="389">
        <v>100</v>
      </c>
      <c r="E355" s="245">
        <v>38505</v>
      </c>
      <c r="F355" s="245">
        <v>18765</v>
      </c>
      <c r="G355" s="245">
        <v>8662</v>
      </c>
      <c r="H355" s="245">
        <v>14009</v>
      </c>
      <c r="I355" s="245">
        <v>28226</v>
      </c>
      <c r="J355" s="245">
        <v>30493</v>
      </c>
      <c r="K355" s="245">
        <v>21161</v>
      </c>
      <c r="L355" s="245">
        <v>25215</v>
      </c>
      <c r="M355" s="245">
        <v>17519</v>
      </c>
    </row>
    <row r="356" spans="1:51" x14ac:dyDescent="0.35">
      <c r="A356" s="390" t="s">
        <v>379</v>
      </c>
      <c r="B356" s="249">
        <v>65761</v>
      </c>
      <c r="C356" s="389">
        <v>32.465750043198142</v>
      </c>
      <c r="E356" s="249">
        <v>14977</v>
      </c>
      <c r="F356" s="249">
        <v>6260</v>
      </c>
      <c r="G356" s="249">
        <v>3456</v>
      </c>
      <c r="H356" s="249">
        <v>4588</v>
      </c>
      <c r="I356" s="249">
        <v>6798</v>
      </c>
      <c r="J356" s="249">
        <v>6445</v>
      </c>
      <c r="K356" s="249">
        <v>6910</v>
      </c>
      <c r="L356" s="249">
        <v>10338</v>
      </c>
      <c r="M356" s="249">
        <v>5989</v>
      </c>
    </row>
    <row r="357" spans="1:51" x14ac:dyDescent="0.35">
      <c r="A357" s="390" t="s">
        <v>380</v>
      </c>
      <c r="B357" s="249">
        <v>136794</v>
      </c>
      <c r="C357" s="389">
        <v>67.534249956801858</v>
      </c>
      <c r="E357" s="249">
        <v>23528</v>
      </c>
      <c r="F357" s="249">
        <v>12505</v>
      </c>
      <c r="G357" s="249">
        <v>5206</v>
      </c>
      <c r="H357" s="249">
        <v>9421</v>
      </c>
      <c r="I357" s="249">
        <v>21428</v>
      </c>
      <c r="J357" s="249">
        <v>24048</v>
      </c>
      <c r="K357" s="249">
        <v>14251</v>
      </c>
      <c r="L357" s="249">
        <v>14877</v>
      </c>
      <c r="M357" s="249">
        <v>11530</v>
      </c>
    </row>
    <row r="358" spans="1:51" x14ac:dyDescent="0.35">
      <c r="B358" s="249"/>
      <c r="C358" s="389"/>
      <c r="E358" s="249"/>
      <c r="F358" s="249"/>
      <c r="G358" s="249"/>
      <c r="H358" s="249"/>
      <c r="I358" s="249"/>
      <c r="J358" s="249"/>
      <c r="K358" s="249"/>
      <c r="L358" s="249"/>
      <c r="M358" s="249"/>
    </row>
    <row r="359" spans="1:51" s="247" customFormat="1" x14ac:dyDescent="0.35">
      <c r="A359" s="387" t="s">
        <v>21</v>
      </c>
      <c r="C359" s="389"/>
    </row>
    <row r="360" spans="1:51" s="247" customFormat="1" x14ac:dyDescent="0.35">
      <c r="A360" s="387" t="s">
        <v>20</v>
      </c>
      <c r="B360" s="245">
        <v>183304</v>
      </c>
      <c r="C360" s="389">
        <v>100</v>
      </c>
      <c r="E360" s="245">
        <v>32597</v>
      </c>
      <c r="F360" s="245">
        <v>16589</v>
      </c>
      <c r="G360" s="245">
        <v>6446</v>
      </c>
      <c r="H360" s="245">
        <v>13117</v>
      </c>
      <c r="I360" s="245">
        <v>27082</v>
      </c>
      <c r="J360" s="245">
        <v>31472</v>
      </c>
      <c r="K360" s="245">
        <v>19053</v>
      </c>
      <c r="L360" s="245">
        <v>21922</v>
      </c>
      <c r="M360" s="245">
        <v>15026</v>
      </c>
    </row>
    <row r="361" spans="1:51" x14ac:dyDescent="0.35">
      <c r="A361" s="394" t="s">
        <v>379</v>
      </c>
      <c r="B361" s="242">
        <v>85740</v>
      </c>
      <c r="C361" s="393">
        <v>46.774756688342862</v>
      </c>
      <c r="D361" s="253"/>
      <c r="E361" s="242">
        <v>17318</v>
      </c>
      <c r="F361" s="249">
        <v>8298</v>
      </c>
      <c r="G361" s="249">
        <v>3119</v>
      </c>
      <c r="H361" s="249">
        <v>6415</v>
      </c>
      <c r="I361" s="249">
        <v>11069</v>
      </c>
      <c r="J361" s="249">
        <v>11412</v>
      </c>
      <c r="K361" s="249">
        <v>8859</v>
      </c>
      <c r="L361" s="249">
        <v>11829</v>
      </c>
      <c r="M361" s="249">
        <v>7421</v>
      </c>
    </row>
    <row r="362" spans="1:51" ht="18.600000000000001" thickBot="1" x14ac:dyDescent="0.4">
      <c r="A362" s="396" t="s">
        <v>380</v>
      </c>
      <c r="B362" s="257">
        <v>97564</v>
      </c>
      <c r="C362" s="398">
        <v>53.225243311657131</v>
      </c>
      <c r="D362" s="259"/>
      <c r="E362" s="257">
        <v>15279</v>
      </c>
      <c r="F362" s="257">
        <v>8291</v>
      </c>
      <c r="G362" s="257">
        <v>3327</v>
      </c>
      <c r="H362" s="257">
        <v>6702</v>
      </c>
      <c r="I362" s="257">
        <v>16013</v>
      </c>
      <c r="J362" s="257">
        <v>20060</v>
      </c>
      <c r="K362" s="257">
        <v>10194</v>
      </c>
      <c r="L362" s="257">
        <v>10093</v>
      </c>
      <c r="M362" s="257">
        <v>7605</v>
      </c>
    </row>
    <row r="363" spans="1:51" x14ac:dyDescent="0.35">
      <c r="A363" s="394"/>
      <c r="B363" s="253"/>
      <c r="C363" s="253"/>
      <c r="D363" s="253"/>
      <c r="E363" s="242"/>
      <c r="F363" s="242"/>
      <c r="G363" s="249"/>
      <c r="H363" s="249"/>
      <c r="I363" s="249"/>
      <c r="J363" s="249"/>
      <c r="K363" s="249"/>
      <c r="L363" s="249"/>
      <c r="M363" s="249"/>
      <c r="N363" s="249"/>
    </row>
    <row r="364" spans="1:51" ht="18.600000000000001" thickBot="1" x14ac:dyDescent="0.4">
      <c r="A364" s="396"/>
      <c r="B364" s="259"/>
      <c r="C364" s="263"/>
      <c r="D364" s="259"/>
      <c r="E364" s="257"/>
      <c r="F364" s="257"/>
      <c r="G364" s="257"/>
      <c r="H364" s="257"/>
      <c r="I364" s="257"/>
      <c r="J364" s="257"/>
      <c r="K364" s="249"/>
      <c r="L364" s="249"/>
      <c r="M364" s="249"/>
      <c r="N364" s="249"/>
    </row>
    <row r="365" spans="1:51" s="233" customFormat="1" ht="18.600000000000001" thickBot="1" x14ac:dyDescent="0.4">
      <c r="A365" s="633" t="s">
        <v>466</v>
      </c>
      <c r="B365" s="634"/>
      <c r="C365" s="634"/>
      <c r="D365" s="634"/>
      <c r="E365" s="634"/>
      <c r="F365" s="634"/>
      <c r="G365" s="634"/>
      <c r="H365" s="634"/>
      <c r="I365" s="634"/>
      <c r="J365" s="419"/>
      <c r="K365" s="231"/>
      <c r="L365" s="231"/>
      <c r="M365" s="231"/>
      <c r="N365" s="231"/>
      <c r="O365" s="231"/>
      <c r="P365" s="231"/>
      <c r="Q365" s="231"/>
      <c r="R365" s="231"/>
      <c r="S365" s="231"/>
      <c r="T365" s="231"/>
      <c r="U365" s="231"/>
      <c r="V365" s="231"/>
      <c r="W365" s="231"/>
      <c r="X365" s="231"/>
      <c r="Y365" s="231"/>
      <c r="Z365" s="231"/>
      <c r="AA365" s="231"/>
      <c r="AB365" s="231"/>
      <c r="AC365" s="231"/>
      <c r="AD365" s="231"/>
      <c r="AE365" s="231"/>
      <c r="AF365" s="231"/>
      <c r="AG365" s="231"/>
      <c r="AH365" s="231"/>
      <c r="AI365" s="231"/>
      <c r="AJ365" s="231"/>
      <c r="AK365" s="231"/>
      <c r="AL365" s="232"/>
      <c r="AM365" s="230"/>
      <c r="AN365" s="230"/>
      <c r="AO365" s="230"/>
      <c r="AP365" s="230"/>
      <c r="AQ365" s="230"/>
      <c r="AR365" s="230"/>
      <c r="AS365" s="230"/>
      <c r="AT365" s="230"/>
      <c r="AU365" s="230"/>
      <c r="AV365" s="230"/>
      <c r="AW365" s="230"/>
      <c r="AX365" s="230"/>
      <c r="AY365" s="230"/>
    </row>
    <row r="366" spans="1:51" s="242" customFormat="1" ht="18.600000000000001" thickBot="1" x14ac:dyDescent="0.4">
      <c r="A366" s="646" t="s">
        <v>367</v>
      </c>
      <c r="B366" s="324" t="s">
        <v>178</v>
      </c>
      <c r="C366" s="486"/>
      <c r="D366" s="241"/>
      <c r="E366" s="587" t="s">
        <v>368</v>
      </c>
      <c r="F366" s="588"/>
      <c r="G366" s="588"/>
      <c r="H366" s="588"/>
      <c r="I366" s="588"/>
      <c r="J366" s="589"/>
      <c r="K366" s="271"/>
      <c r="L366" s="271"/>
      <c r="M366" s="271"/>
      <c r="N366" s="271"/>
      <c r="O366" s="271"/>
      <c r="P366" s="271"/>
      <c r="Q366" s="271"/>
      <c r="R366" s="271"/>
      <c r="S366" s="271"/>
      <c r="T366" s="271"/>
      <c r="U366" s="271"/>
      <c r="V366" s="271"/>
      <c r="W366" s="271"/>
      <c r="X366" s="271"/>
      <c r="Y366" s="271"/>
      <c r="Z366" s="271"/>
      <c r="AA366" s="271"/>
      <c r="AB366" s="271"/>
      <c r="AC366" s="271"/>
      <c r="AD366" s="271"/>
      <c r="AE366" s="271"/>
      <c r="AF366" s="271"/>
      <c r="AG366" s="271"/>
      <c r="AH366" s="271"/>
      <c r="AI366" s="271"/>
      <c r="AJ366" s="271"/>
      <c r="AK366" s="271"/>
      <c r="AL366" s="271"/>
      <c r="AM366" s="271"/>
      <c r="AN366" s="271"/>
      <c r="AO366" s="271"/>
      <c r="AP366" s="271"/>
      <c r="AQ366" s="271"/>
      <c r="AR366" s="271"/>
      <c r="AS366" s="271"/>
      <c r="AT366" s="271"/>
      <c r="AU366" s="271"/>
      <c r="AV366" s="271"/>
      <c r="AW366" s="271"/>
      <c r="AX366" s="271"/>
      <c r="AY366" s="271"/>
    </row>
    <row r="367" spans="1:51" s="242" customFormat="1" ht="63" customHeight="1" thickBot="1" x14ac:dyDescent="0.4">
      <c r="A367" s="647"/>
      <c r="B367" s="524" t="s">
        <v>4</v>
      </c>
      <c r="C367" s="525" t="s">
        <v>5</v>
      </c>
      <c r="D367" s="273"/>
      <c r="E367" s="513" t="s">
        <v>179</v>
      </c>
      <c r="F367" s="509" t="s">
        <v>180</v>
      </c>
      <c r="G367" s="509" t="s">
        <v>181</v>
      </c>
      <c r="H367" s="509" t="s">
        <v>432</v>
      </c>
      <c r="I367" s="509" t="s">
        <v>433</v>
      </c>
      <c r="J367" s="515" t="s">
        <v>434</v>
      </c>
      <c r="K367" s="230"/>
      <c r="L367" s="230"/>
      <c r="M367" s="230"/>
      <c r="N367" s="230"/>
      <c r="O367" s="230"/>
      <c r="P367" s="230"/>
      <c r="Q367" s="230"/>
      <c r="R367" s="230"/>
      <c r="S367" s="230"/>
      <c r="T367" s="230"/>
      <c r="U367" s="271"/>
      <c r="V367" s="271"/>
      <c r="W367" s="271"/>
      <c r="X367" s="271"/>
      <c r="Y367" s="271"/>
      <c r="Z367" s="271"/>
      <c r="AA367" s="271"/>
      <c r="AB367" s="271"/>
      <c r="AC367" s="271"/>
      <c r="AD367" s="271"/>
      <c r="AE367" s="271"/>
      <c r="AF367" s="271"/>
      <c r="AG367" s="271"/>
      <c r="AH367" s="271"/>
      <c r="AI367" s="271"/>
      <c r="AJ367" s="271"/>
      <c r="AK367" s="271"/>
      <c r="AL367" s="271"/>
      <c r="AM367" s="271"/>
      <c r="AN367" s="271"/>
      <c r="AO367" s="271"/>
      <c r="AP367" s="271"/>
      <c r="AQ367" s="271"/>
      <c r="AR367" s="271"/>
      <c r="AS367" s="271"/>
      <c r="AT367" s="271"/>
      <c r="AU367" s="271"/>
      <c r="AV367" s="271"/>
      <c r="AW367" s="271"/>
      <c r="AX367" s="271"/>
      <c r="AY367" s="271"/>
    </row>
    <row r="368" spans="1:51" s="233" customFormat="1" ht="18.600000000000001" thickBot="1" x14ac:dyDescent="0.4">
      <c r="A368" s="385" t="s">
        <v>14</v>
      </c>
      <c r="B368" s="275"/>
      <c r="C368" s="275"/>
      <c r="D368" s="275"/>
      <c r="E368" s="275"/>
      <c r="F368" s="275"/>
      <c r="G368" s="275"/>
      <c r="H368" s="275"/>
      <c r="I368" s="275"/>
      <c r="J368" s="275"/>
      <c r="K368" s="230"/>
      <c r="L368" s="230"/>
      <c r="M368" s="230"/>
      <c r="N368" s="230"/>
      <c r="O368" s="230"/>
      <c r="P368" s="230"/>
      <c r="Q368" s="230"/>
      <c r="R368" s="230"/>
      <c r="S368" s="230"/>
      <c r="T368" s="230"/>
      <c r="U368" s="230"/>
      <c r="V368" s="230"/>
      <c r="W368" s="230"/>
      <c r="X368" s="230"/>
      <c r="Y368" s="230"/>
      <c r="Z368" s="230"/>
      <c r="AA368" s="230"/>
      <c r="AB368" s="230"/>
      <c r="AC368" s="230"/>
      <c r="AD368" s="230"/>
      <c r="AE368" s="230"/>
      <c r="AF368" s="230"/>
      <c r="AG368" s="230"/>
      <c r="AH368" s="230"/>
      <c r="AI368" s="230"/>
      <c r="AJ368" s="230"/>
      <c r="AK368" s="230"/>
      <c r="AL368" s="230"/>
      <c r="AM368" s="230"/>
      <c r="AN368" s="230"/>
      <c r="AO368" s="230"/>
      <c r="AP368" s="230"/>
      <c r="AQ368" s="230"/>
      <c r="AR368" s="230"/>
      <c r="AS368" s="230"/>
      <c r="AT368" s="230"/>
      <c r="AU368" s="230"/>
      <c r="AV368" s="230"/>
      <c r="AW368" s="230"/>
      <c r="AX368" s="230"/>
      <c r="AY368" s="230"/>
    </row>
    <row r="369" spans="1:51" s="233" customFormat="1" ht="18.600000000000001" thickBot="1" x14ac:dyDescent="0.4">
      <c r="A369" s="386" t="s">
        <v>378</v>
      </c>
      <c r="B369" s="230">
        <f>B386+B402</f>
        <v>360171</v>
      </c>
      <c r="C369" s="230">
        <f t="shared" ref="C369:J369" si="4">C386+C402</f>
        <v>200</v>
      </c>
      <c r="D369" s="230">
        <f t="shared" si="4"/>
        <v>0</v>
      </c>
      <c r="E369" s="230">
        <f t="shared" si="4"/>
        <v>57729</v>
      </c>
      <c r="F369" s="230">
        <f t="shared" si="4"/>
        <v>96175</v>
      </c>
      <c r="G369" s="230">
        <f t="shared" si="4"/>
        <v>42958</v>
      </c>
      <c r="H369" s="230">
        <f t="shared" si="4"/>
        <v>47448</v>
      </c>
      <c r="I369" s="230">
        <f t="shared" si="4"/>
        <v>60659</v>
      </c>
      <c r="J369" s="230">
        <f t="shared" si="4"/>
        <v>55202</v>
      </c>
      <c r="K369" s="230"/>
      <c r="L369" s="230"/>
      <c r="M369" s="230"/>
      <c r="N369" s="230"/>
      <c r="O369" s="230"/>
      <c r="P369" s="230"/>
      <c r="Q369" s="230"/>
      <c r="R369" s="230"/>
      <c r="S369" s="230"/>
      <c r="T369" s="230"/>
      <c r="U369" s="230"/>
      <c r="V369" s="230"/>
      <c r="W369" s="230"/>
      <c r="X369" s="230"/>
      <c r="Y369" s="230"/>
      <c r="Z369" s="230"/>
      <c r="AA369" s="230"/>
      <c r="AB369" s="230"/>
      <c r="AC369" s="230"/>
      <c r="AD369" s="230"/>
      <c r="AE369" s="230"/>
      <c r="AF369" s="230"/>
      <c r="AG369" s="230"/>
      <c r="AH369" s="230"/>
      <c r="AI369" s="230"/>
      <c r="AJ369" s="230"/>
      <c r="AK369" s="230"/>
      <c r="AL369" s="230"/>
      <c r="AM369" s="230"/>
      <c r="AN369" s="230"/>
      <c r="AO369" s="230"/>
      <c r="AP369" s="230"/>
      <c r="AQ369" s="230"/>
      <c r="AR369" s="230"/>
      <c r="AS369" s="230"/>
      <c r="AT369" s="230"/>
      <c r="AU369" s="230"/>
      <c r="AV369" s="230"/>
      <c r="AW369" s="230"/>
      <c r="AX369" s="230"/>
      <c r="AY369" s="230"/>
    </row>
    <row r="370" spans="1:51" s="247" customFormat="1" x14ac:dyDescent="0.35">
      <c r="A370" s="387" t="s">
        <v>20</v>
      </c>
      <c r="B370" s="245">
        <v>360171</v>
      </c>
      <c r="C370" s="389">
        <v>100</v>
      </c>
      <c r="E370" s="245">
        <v>57729</v>
      </c>
      <c r="F370" s="245">
        <v>96175</v>
      </c>
      <c r="G370" s="245">
        <v>42958</v>
      </c>
      <c r="H370" s="245">
        <v>47448</v>
      </c>
      <c r="I370" s="245">
        <v>60659</v>
      </c>
      <c r="J370" s="245">
        <v>55202</v>
      </c>
    </row>
    <row r="371" spans="1:51" x14ac:dyDescent="0.35">
      <c r="A371" s="390" t="s">
        <v>379</v>
      </c>
      <c r="B371" s="249">
        <v>100096</v>
      </c>
      <c r="C371" s="389">
        <v>27.791243603732674</v>
      </c>
      <c r="E371" s="249">
        <v>17000</v>
      </c>
      <c r="F371" s="249">
        <v>26287</v>
      </c>
      <c r="G371" s="249">
        <v>13372</v>
      </c>
      <c r="H371" s="249">
        <v>12779</v>
      </c>
      <c r="I371" s="249">
        <v>15000</v>
      </c>
      <c r="J371" s="249">
        <v>15658</v>
      </c>
    </row>
    <row r="372" spans="1:51" x14ac:dyDescent="0.35">
      <c r="A372" s="390" t="s">
        <v>380</v>
      </c>
      <c r="B372" s="249">
        <v>260075</v>
      </c>
      <c r="C372" s="389">
        <v>72.208756396267333</v>
      </c>
      <c r="E372" s="249">
        <v>40729</v>
      </c>
      <c r="F372" s="249">
        <v>69888</v>
      </c>
      <c r="G372" s="249">
        <v>29586</v>
      </c>
      <c r="H372" s="249">
        <v>34669</v>
      </c>
      <c r="I372" s="249">
        <v>45659</v>
      </c>
      <c r="J372" s="249">
        <v>39544</v>
      </c>
    </row>
    <row r="373" spans="1:51" x14ac:dyDescent="0.35">
      <c r="B373" s="249"/>
      <c r="C373" s="389"/>
      <c r="E373" s="249"/>
      <c r="F373" s="249"/>
      <c r="G373" s="249"/>
      <c r="H373" s="249"/>
      <c r="I373" s="249"/>
      <c r="J373" s="249"/>
    </row>
    <row r="374" spans="1:51" x14ac:dyDescent="0.35">
      <c r="A374" s="390" t="s">
        <v>19</v>
      </c>
      <c r="C374" s="389"/>
    </row>
    <row r="375" spans="1:51" x14ac:dyDescent="0.35">
      <c r="A375" s="390" t="s">
        <v>20</v>
      </c>
      <c r="B375" s="249">
        <v>180492</v>
      </c>
      <c r="C375" s="389">
        <v>100</v>
      </c>
      <c r="E375" s="249">
        <v>29466</v>
      </c>
      <c r="F375" s="249">
        <v>48780</v>
      </c>
      <c r="G375" s="249">
        <v>21812</v>
      </c>
      <c r="H375" s="249">
        <v>24425</v>
      </c>
      <c r="I375" s="249">
        <v>29426</v>
      </c>
      <c r="J375" s="249">
        <v>26583</v>
      </c>
    </row>
    <row r="376" spans="1:51" x14ac:dyDescent="0.35">
      <c r="A376" s="390" t="s">
        <v>379</v>
      </c>
      <c r="B376" s="249">
        <v>39699</v>
      </c>
      <c r="C376" s="389">
        <v>21.994880659530615</v>
      </c>
      <c r="E376" s="249">
        <v>6734</v>
      </c>
      <c r="F376" s="249">
        <v>10647</v>
      </c>
      <c r="G376" s="249">
        <v>5473</v>
      </c>
      <c r="H376" s="249">
        <v>5237</v>
      </c>
      <c r="I376" s="249">
        <v>5715</v>
      </c>
      <c r="J376" s="249">
        <v>5893</v>
      </c>
    </row>
    <row r="377" spans="1:51" x14ac:dyDescent="0.35">
      <c r="A377" s="390" t="s">
        <v>380</v>
      </c>
      <c r="B377" s="249">
        <v>140793</v>
      </c>
      <c r="C377" s="389">
        <v>78.005119340469392</v>
      </c>
      <c r="E377" s="249">
        <v>22732</v>
      </c>
      <c r="F377" s="249">
        <v>38133</v>
      </c>
      <c r="G377" s="249">
        <v>16339</v>
      </c>
      <c r="H377" s="249">
        <v>19188</v>
      </c>
      <c r="I377" s="249">
        <v>23711</v>
      </c>
      <c r="J377" s="249">
        <v>20690</v>
      </c>
    </row>
    <row r="378" spans="1:51" x14ac:dyDescent="0.35">
      <c r="B378" s="249"/>
      <c r="C378" s="389"/>
      <c r="E378" s="249"/>
      <c r="F378" s="249"/>
      <c r="G378" s="249"/>
      <c r="H378" s="249"/>
      <c r="I378" s="249"/>
      <c r="J378" s="249"/>
    </row>
    <row r="379" spans="1:51" s="247" customFormat="1" x14ac:dyDescent="0.35">
      <c r="A379" s="387" t="s">
        <v>21</v>
      </c>
      <c r="C379" s="389"/>
    </row>
    <row r="380" spans="1:51" s="247" customFormat="1" x14ac:dyDescent="0.35">
      <c r="A380" s="387" t="s">
        <v>20</v>
      </c>
      <c r="B380" s="245">
        <v>179679</v>
      </c>
      <c r="C380" s="389">
        <v>100</v>
      </c>
      <c r="E380" s="245">
        <v>28263</v>
      </c>
      <c r="F380" s="245">
        <v>47395</v>
      </c>
      <c r="G380" s="245">
        <v>21146</v>
      </c>
      <c r="H380" s="245">
        <v>23023</v>
      </c>
      <c r="I380" s="245">
        <v>31233</v>
      </c>
      <c r="J380" s="245">
        <v>28619</v>
      </c>
    </row>
    <row r="381" spans="1:51" x14ac:dyDescent="0.35">
      <c r="A381" s="390" t="s">
        <v>379</v>
      </c>
      <c r="B381" s="249">
        <v>60397</v>
      </c>
      <c r="C381" s="389">
        <v>33.613833558735301</v>
      </c>
      <c r="E381" s="249">
        <v>10266</v>
      </c>
      <c r="F381" s="249">
        <v>15640</v>
      </c>
      <c r="G381" s="249">
        <v>7899</v>
      </c>
      <c r="H381" s="249">
        <v>7542</v>
      </c>
      <c r="I381" s="249">
        <v>9285</v>
      </c>
      <c r="J381" s="249">
        <v>9765</v>
      </c>
    </row>
    <row r="382" spans="1:51" x14ac:dyDescent="0.35">
      <c r="A382" s="390" t="s">
        <v>380</v>
      </c>
      <c r="B382" s="249">
        <v>119282</v>
      </c>
      <c r="C382" s="389">
        <v>66.386166441264706</v>
      </c>
      <c r="E382" s="249">
        <v>17997</v>
      </c>
      <c r="F382" s="249">
        <v>31755</v>
      </c>
      <c r="G382" s="249">
        <v>13247</v>
      </c>
      <c r="H382" s="249">
        <v>15481</v>
      </c>
      <c r="I382" s="249">
        <v>21948</v>
      </c>
      <c r="J382" s="249">
        <v>18854</v>
      </c>
    </row>
    <row r="383" spans="1:51" x14ac:dyDescent="0.35">
      <c r="B383" s="249"/>
      <c r="C383" s="389"/>
      <c r="E383" s="249"/>
      <c r="F383" s="249"/>
      <c r="G383" s="249"/>
      <c r="H383" s="249"/>
      <c r="I383" s="249"/>
      <c r="J383" s="249"/>
    </row>
    <row r="384" spans="1:51" s="247" customFormat="1" x14ac:dyDescent="0.35">
      <c r="A384" s="387" t="s">
        <v>22</v>
      </c>
      <c r="C384" s="389"/>
    </row>
    <row r="385" spans="1:10" s="247" customFormat="1" x14ac:dyDescent="0.35">
      <c r="A385" s="387" t="s">
        <v>15</v>
      </c>
      <c r="C385" s="389"/>
    </row>
    <row r="386" spans="1:10" s="247" customFormat="1" x14ac:dyDescent="0.35">
      <c r="A386" s="387" t="s">
        <v>20</v>
      </c>
      <c r="B386" s="245">
        <v>182671</v>
      </c>
      <c r="C386" s="389">
        <v>100</v>
      </c>
      <c r="E386" s="245">
        <v>19387</v>
      </c>
      <c r="F386" s="245">
        <v>52838</v>
      </c>
      <c r="G386" s="245">
        <v>21716</v>
      </c>
      <c r="H386" s="245">
        <v>23891</v>
      </c>
      <c r="I386" s="245">
        <v>32369</v>
      </c>
      <c r="J386" s="245">
        <v>32470</v>
      </c>
    </row>
    <row r="387" spans="1:10" x14ac:dyDescent="0.35">
      <c r="A387" s="390" t="s">
        <v>379</v>
      </c>
      <c r="B387" s="249">
        <v>36557</v>
      </c>
      <c r="C387" s="389">
        <v>20.012481455731891</v>
      </c>
      <c r="E387" s="249">
        <v>3734</v>
      </c>
      <c r="F387" s="249">
        <v>10886</v>
      </c>
      <c r="G387" s="249">
        <v>5006</v>
      </c>
      <c r="H387" s="249">
        <v>4350</v>
      </c>
      <c r="I387" s="249">
        <v>5209</v>
      </c>
      <c r="J387" s="249">
        <v>7372</v>
      </c>
    </row>
    <row r="388" spans="1:10" x14ac:dyDescent="0.35">
      <c r="A388" s="390" t="s">
        <v>380</v>
      </c>
      <c r="B388" s="249">
        <v>146114</v>
      </c>
      <c r="C388" s="389">
        <v>79.987518544268113</v>
      </c>
      <c r="E388" s="249">
        <v>15653</v>
      </c>
      <c r="F388" s="249">
        <v>41952</v>
      </c>
      <c r="G388" s="249">
        <v>16710</v>
      </c>
      <c r="H388" s="249">
        <v>19541</v>
      </c>
      <c r="I388" s="249">
        <v>27160</v>
      </c>
      <c r="J388" s="249">
        <v>25098</v>
      </c>
    </row>
    <row r="389" spans="1:10" x14ac:dyDescent="0.35">
      <c r="B389" s="249"/>
      <c r="C389" s="389"/>
      <c r="E389" s="249"/>
      <c r="F389" s="249"/>
      <c r="G389" s="249"/>
      <c r="H389" s="249"/>
      <c r="I389" s="249"/>
      <c r="J389" s="249"/>
    </row>
    <row r="390" spans="1:10" s="247" customFormat="1" x14ac:dyDescent="0.35">
      <c r="A390" s="387" t="s">
        <v>19</v>
      </c>
      <c r="C390" s="389"/>
    </row>
    <row r="391" spans="1:10" s="247" customFormat="1" x14ac:dyDescent="0.35">
      <c r="A391" s="387" t="s">
        <v>20</v>
      </c>
      <c r="B391" s="245">
        <v>87764</v>
      </c>
      <c r="C391" s="389">
        <v>100</v>
      </c>
      <c r="E391" s="245">
        <v>9282</v>
      </c>
      <c r="F391" s="245">
        <v>25808</v>
      </c>
      <c r="G391" s="245">
        <v>10654</v>
      </c>
      <c r="H391" s="245">
        <v>11928</v>
      </c>
      <c r="I391" s="245">
        <v>14885</v>
      </c>
      <c r="J391" s="245">
        <v>15207</v>
      </c>
    </row>
    <row r="392" spans="1:10" x14ac:dyDescent="0.35">
      <c r="A392" s="390" t="s">
        <v>379</v>
      </c>
      <c r="B392" s="249">
        <v>12544</v>
      </c>
      <c r="C392" s="389">
        <v>14.292876350211934</v>
      </c>
      <c r="E392" s="249">
        <v>1146</v>
      </c>
      <c r="F392" s="249">
        <v>3906</v>
      </c>
      <c r="G392" s="249">
        <v>1821</v>
      </c>
      <c r="H392" s="249">
        <v>1481</v>
      </c>
      <c r="I392" s="249">
        <v>1660</v>
      </c>
      <c r="J392" s="249">
        <v>2530</v>
      </c>
    </row>
    <row r="393" spans="1:10" x14ac:dyDescent="0.35">
      <c r="A393" s="390" t="s">
        <v>380</v>
      </c>
      <c r="B393" s="249">
        <v>75220</v>
      </c>
      <c r="C393" s="389">
        <v>85.707123649788059</v>
      </c>
      <c r="E393" s="249">
        <v>8136</v>
      </c>
      <c r="F393" s="249">
        <v>21902</v>
      </c>
      <c r="G393" s="249">
        <v>8833</v>
      </c>
      <c r="H393" s="249">
        <v>10447</v>
      </c>
      <c r="I393" s="249">
        <v>13225</v>
      </c>
      <c r="J393" s="249">
        <v>12677</v>
      </c>
    </row>
    <row r="394" spans="1:10" x14ac:dyDescent="0.35">
      <c r="B394" s="249"/>
      <c r="C394" s="389"/>
      <c r="E394" s="249"/>
      <c r="F394" s="249"/>
      <c r="G394" s="249"/>
      <c r="H394" s="249"/>
      <c r="I394" s="249"/>
      <c r="J394" s="249"/>
    </row>
    <row r="395" spans="1:10" s="247" customFormat="1" x14ac:dyDescent="0.35">
      <c r="A395" s="387" t="s">
        <v>21</v>
      </c>
      <c r="C395" s="389"/>
    </row>
    <row r="396" spans="1:10" s="247" customFormat="1" x14ac:dyDescent="0.35">
      <c r="A396" s="387" t="s">
        <v>20</v>
      </c>
      <c r="B396" s="245">
        <v>94907</v>
      </c>
      <c r="C396" s="389">
        <v>100</v>
      </c>
      <c r="E396" s="245">
        <v>10105</v>
      </c>
      <c r="F396" s="245">
        <v>27030</v>
      </c>
      <c r="G396" s="245">
        <v>11062</v>
      </c>
      <c r="H396" s="245">
        <v>11963</v>
      </c>
      <c r="I396" s="245">
        <v>17484</v>
      </c>
      <c r="J396" s="245">
        <v>17263</v>
      </c>
    </row>
    <row r="397" spans="1:10" x14ac:dyDescent="0.35">
      <c r="A397" s="390" t="s">
        <v>379</v>
      </c>
      <c r="B397" s="249">
        <v>24013</v>
      </c>
      <c r="C397" s="389">
        <v>25.301611050818167</v>
      </c>
      <c r="E397" s="249">
        <v>2588</v>
      </c>
      <c r="F397" s="249">
        <v>6980</v>
      </c>
      <c r="G397" s="249">
        <v>3185</v>
      </c>
      <c r="H397" s="249">
        <v>2869</v>
      </c>
      <c r="I397" s="249">
        <v>3549</v>
      </c>
      <c r="J397" s="249">
        <v>4842</v>
      </c>
    </row>
    <row r="398" spans="1:10" x14ac:dyDescent="0.35">
      <c r="A398" s="390" t="s">
        <v>380</v>
      </c>
      <c r="B398" s="249">
        <v>70894</v>
      </c>
      <c r="C398" s="389">
        <v>74.698388949181833</v>
      </c>
      <c r="E398" s="249">
        <v>7517</v>
      </c>
      <c r="F398" s="249">
        <v>20050</v>
      </c>
      <c r="G398" s="249">
        <v>7877</v>
      </c>
      <c r="H398" s="249">
        <v>9094</v>
      </c>
      <c r="I398" s="249">
        <v>13935</v>
      </c>
      <c r="J398" s="249">
        <v>12421</v>
      </c>
    </row>
    <row r="399" spans="1:10" x14ac:dyDescent="0.35">
      <c r="B399" s="249"/>
      <c r="C399" s="389"/>
      <c r="E399" s="249"/>
      <c r="F399" s="249"/>
      <c r="G399" s="249"/>
      <c r="H399" s="249"/>
      <c r="I399" s="249"/>
      <c r="J399" s="249"/>
    </row>
    <row r="400" spans="1:10" s="247" customFormat="1" x14ac:dyDescent="0.35">
      <c r="A400" s="387" t="s">
        <v>23</v>
      </c>
      <c r="C400" s="389"/>
    </row>
    <row r="401" spans="1:16" s="247" customFormat="1" x14ac:dyDescent="0.35">
      <c r="A401" s="387" t="s">
        <v>15</v>
      </c>
      <c r="C401" s="389"/>
    </row>
    <row r="402" spans="1:16" s="247" customFormat="1" x14ac:dyDescent="0.35">
      <c r="A402" s="387" t="s">
        <v>20</v>
      </c>
      <c r="B402" s="245">
        <v>177500</v>
      </c>
      <c r="C402" s="389">
        <v>100</v>
      </c>
      <c r="E402" s="245">
        <v>38342</v>
      </c>
      <c r="F402" s="245">
        <v>43337</v>
      </c>
      <c r="G402" s="245">
        <v>21242</v>
      </c>
      <c r="H402" s="245">
        <v>23557</v>
      </c>
      <c r="I402" s="245">
        <v>28290</v>
      </c>
      <c r="J402" s="245">
        <v>22732</v>
      </c>
    </row>
    <row r="403" spans="1:16" x14ac:dyDescent="0.35">
      <c r="A403" s="390" t="s">
        <v>379</v>
      </c>
      <c r="B403" s="249">
        <v>63539</v>
      </c>
      <c r="C403" s="389">
        <v>35.796619718309856</v>
      </c>
      <c r="E403" s="249">
        <v>13266</v>
      </c>
      <c r="F403" s="249">
        <v>15401</v>
      </c>
      <c r="G403" s="249">
        <v>8366</v>
      </c>
      <c r="H403" s="249">
        <v>8429</v>
      </c>
      <c r="I403" s="249">
        <v>9791</v>
      </c>
      <c r="J403" s="249">
        <v>8286</v>
      </c>
    </row>
    <row r="404" spans="1:16" x14ac:dyDescent="0.35">
      <c r="A404" s="390" t="s">
        <v>380</v>
      </c>
      <c r="B404" s="249">
        <v>113961</v>
      </c>
      <c r="C404" s="389">
        <v>64.20338028169013</v>
      </c>
      <c r="E404" s="249">
        <v>25076</v>
      </c>
      <c r="F404" s="249">
        <v>27936</v>
      </c>
      <c r="G404" s="249">
        <v>12876</v>
      </c>
      <c r="H404" s="249">
        <v>15128</v>
      </c>
      <c r="I404" s="249">
        <v>18499</v>
      </c>
      <c r="J404" s="249">
        <v>14446</v>
      </c>
    </row>
    <row r="405" spans="1:16" x14ac:dyDescent="0.35">
      <c r="B405" s="249"/>
      <c r="C405" s="389"/>
      <c r="E405" s="249"/>
      <c r="F405" s="249"/>
      <c r="G405" s="249"/>
      <c r="H405" s="249"/>
      <c r="I405" s="249"/>
      <c r="J405" s="249"/>
    </row>
    <row r="406" spans="1:16" s="247" customFormat="1" x14ac:dyDescent="0.35">
      <c r="A406" s="387" t="s">
        <v>19</v>
      </c>
      <c r="C406" s="389"/>
    </row>
    <row r="407" spans="1:16" s="247" customFormat="1" x14ac:dyDescent="0.35">
      <c r="A407" s="387" t="s">
        <v>20</v>
      </c>
      <c r="B407" s="245">
        <v>92728</v>
      </c>
      <c r="C407" s="389">
        <v>100</v>
      </c>
      <c r="E407" s="245">
        <v>20184</v>
      </c>
      <c r="F407" s="245">
        <v>22972</v>
      </c>
      <c r="G407" s="245">
        <v>11158</v>
      </c>
      <c r="H407" s="245">
        <v>12497</v>
      </c>
      <c r="I407" s="245">
        <v>14541</v>
      </c>
      <c r="J407" s="245">
        <v>11376</v>
      </c>
    </row>
    <row r="408" spans="1:16" x14ac:dyDescent="0.35">
      <c r="A408" s="390" t="s">
        <v>379</v>
      </c>
      <c r="B408" s="249">
        <v>27155</v>
      </c>
      <c r="C408" s="389">
        <v>29.284574238633422</v>
      </c>
      <c r="E408" s="249">
        <v>5588</v>
      </c>
      <c r="F408" s="249">
        <v>6741</v>
      </c>
      <c r="G408" s="249">
        <v>3652</v>
      </c>
      <c r="H408" s="249">
        <v>3756</v>
      </c>
      <c r="I408" s="249">
        <v>4055</v>
      </c>
      <c r="J408" s="249">
        <v>3363</v>
      </c>
    </row>
    <row r="409" spans="1:16" x14ac:dyDescent="0.35">
      <c r="A409" s="390" t="s">
        <v>380</v>
      </c>
      <c r="B409" s="249">
        <v>65573</v>
      </c>
      <c r="C409" s="389">
        <v>70.715425761366575</v>
      </c>
      <c r="E409" s="249">
        <v>14596</v>
      </c>
      <c r="F409" s="249">
        <v>16231</v>
      </c>
      <c r="G409" s="249">
        <v>7506</v>
      </c>
      <c r="H409" s="249">
        <v>8741</v>
      </c>
      <c r="I409" s="249">
        <v>10486</v>
      </c>
      <c r="J409" s="249">
        <v>8013</v>
      </c>
    </row>
    <row r="410" spans="1:16" x14ac:dyDescent="0.35">
      <c r="B410" s="249"/>
      <c r="C410" s="435"/>
      <c r="E410" s="249"/>
      <c r="F410" s="249"/>
      <c r="G410" s="249"/>
      <c r="H410" s="249"/>
      <c r="I410" s="249"/>
      <c r="J410" s="249"/>
    </row>
    <row r="411" spans="1:16" s="247" customFormat="1" x14ac:dyDescent="0.35">
      <c r="A411" s="387" t="s">
        <v>21</v>
      </c>
      <c r="C411" s="389"/>
    </row>
    <row r="412" spans="1:16" s="247" customFormat="1" x14ac:dyDescent="0.35">
      <c r="A412" s="387" t="s">
        <v>20</v>
      </c>
      <c r="B412" s="245">
        <v>84772</v>
      </c>
      <c r="C412" s="389">
        <v>100</v>
      </c>
      <c r="E412" s="245">
        <v>18158</v>
      </c>
      <c r="F412" s="245">
        <v>20365</v>
      </c>
      <c r="G412" s="245">
        <v>10084</v>
      </c>
      <c r="H412" s="245">
        <v>11060</v>
      </c>
      <c r="I412" s="245">
        <v>13749</v>
      </c>
      <c r="J412" s="245">
        <v>11356</v>
      </c>
    </row>
    <row r="413" spans="1:16" x14ac:dyDescent="0.35">
      <c r="A413" s="394" t="s">
        <v>379</v>
      </c>
      <c r="B413" s="242">
        <v>36384</v>
      </c>
      <c r="C413" s="393">
        <v>42.919832020006602</v>
      </c>
      <c r="D413" s="253"/>
      <c r="E413" s="242">
        <v>7678</v>
      </c>
      <c r="F413" s="242">
        <v>8660</v>
      </c>
      <c r="G413" s="242">
        <v>4714</v>
      </c>
      <c r="H413" s="242">
        <v>4673</v>
      </c>
      <c r="I413" s="242">
        <v>5736</v>
      </c>
      <c r="J413" s="242">
        <v>4923</v>
      </c>
    </row>
    <row r="414" spans="1:16" ht="18.600000000000001" thickBot="1" x14ac:dyDescent="0.4">
      <c r="A414" s="396" t="s">
        <v>380</v>
      </c>
      <c r="B414" s="257">
        <v>48388</v>
      </c>
      <c r="C414" s="398">
        <v>57.080167979993391</v>
      </c>
      <c r="D414" s="259"/>
      <c r="E414" s="257">
        <v>10480</v>
      </c>
      <c r="F414" s="257">
        <v>11705</v>
      </c>
      <c r="G414" s="257">
        <v>5370</v>
      </c>
      <c r="H414" s="257">
        <v>6387</v>
      </c>
      <c r="I414" s="257">
        <v>8013</v>
      </c>
      <c r="J414" s="257">
        <v>6433</v>
      </c>
    </row>
    <row r="415" spans="1:16" x14ac:dyDescent="0.35">
      <c r="A415" s="394"/>
      <c r="B415" s="253"/>
      <c r="C415" s="253"/>
      <c r="D415" s="253"/>
      <c r="E415" s="242"/>
      <c r="F415" s="242"/>
      <c r="G415" s="242"/>
      <c r="H415" s="242"/>
      <c r="I415" s="242"/>
      <c r="J415" s="242"/>
      <c r="K415" s="249"/>
    </row>
    <row r="416" spans="1:16" ht="18.600000000000001" thickBot="1" x14ac:dyDescent="0.4">
      <c r="A416" s="396"/>
      <c r="B416" s="259"/>
      <c r="C416" s="263"/>
      <c r="D416" s="259"/>
      <c r="E416" s="257"/>
      <c r="F416" s="257"/>
      <c r="G416" s="257"/>
      <c r="H416" s="257"/>
      <c r="I416" s="257"/>
      <c r="J416" s="257"/>
      <c r="K416" s="257"/>
      <c r="L416" s="259"/>
      <c r="M416" s="259"/>
      <c r="N416" s="259"/>
      <c r="O416" s="259"/>
      <c r="P416" s="259"/>
    </row>
    <row r="417" spans="1:51" s="233" customFormat="1" ht="18.600000000000001" thickBot="1" x14ac:dyDescent="0.4">
      <c r="A417" s="676" t="s">
        <v>467</v>
      </c>
      <c r="B417" s="677"/>
      <c r="C417" s="677"/>
      <c r="D417" s="677"/>
      <c r="E417" s="677"/>
      <c r="F417" s="677"/>
      <c r="G417" s="677"/>
      <c r="H417" s="677"/>
      <c r="I417" s="677"/>
      <c r="J417" s="677"/>
      <c r="K417" s="677"/>
      <c r="L417" s="677"/>
      <c r="M417" s="677"/>
      <c r="N417" s="677"/>
      <c r="O417" s="677"/>
      <c r="P417" s="677"/>
      <c r="Q417" s="231"/>
      <c r="R417" s="231"/>
      <c r="S417" s="231"/>
      <c r="T417" s="231"/>
      <c r="U417" s="231"/>
      <c r="V417" s="231"/>
      <c r="W417" s="231"/>
      <c r="X417" s="231"/>
      <c r="Y417" s="231"/>
      <c r="Z417" s="231"/>
      <c r="AA417" s="231"/>
      <c r="AB417" s="231"/>
      <c r="AC417" s="231"/>
      <c r="AD417" s="231"/>
      <c r="AE417" s="231"/>
      <c r="AF417" s="231"/>
      <c r="AG417" s="231"/>
      <c r="AH417" s="231"/>
      <c r="AI417" s="231"/>
      <c r="AJ417" s="231"/>
      <c r="AK417" s="231"/>
      <c r="AL417" s="232"/>
      <c r="AM417" s="230"/>
      <c r="AN417" s="230"/>
      <c r="AO417" s="230"/>
      <c r="AP417" s="230"/>
      <c r="AQ417" s="230"/>
      <c r="AR417" s="230"/>
      <c r="AS417" s="230"/>
      <c r="AT417" s="230"/>
      <c r="AU417" s="230"/>
      <c r="AV417" s="230"/>
      <c r="AW417" s="230"/>
      <c r="AX417" s="230"/>
      <c r="AY417" s="230"/>
    </row>
    <row r="418" spans="1:51" s="242" customFormat="1" ht="18.600000000000001" thickBot="1" x14ac:dyDescent="0.4">
      <c r="A418" s="652" t="s">
        <v>367</v>
      </c>
      <c r="B418" s="662" t="s">
        <v>185</v>
      </c>
      <c r="C418" s="678"/>
      <c r="D418" s="520"/>
      <c r="E418" s="592" t="s">
        <v>368</v>
      </c>
      <c r="F418" s="593"/>
      <c r="G418" s="593"/>
      <c r="H418" s="593"/>
      <c r="I418" s="593"/>
      <c r="J418" s="593"/>
      <c r="K418" s="295"/>
      <c r="L418" s="295"/>
      <c r="M418" s="295"/>
      <c r="N418" s="295"/>
      <c r="O418" s="295"/>
      <c r="P418" s="295"/>
      <c r="Q418" s="285"/>
      <c r="R418" s="323"/>
      <c r="S418" s="271"/>
      <c r="T418" s="271"/>
      <c r="U418" s="271"/>
      <c r="V418" s="271"/>
      <c r="W418" s="271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  <c r="AH418" s="271"/>
      <c r="AI418" s="271"/>
      <c r="AJ418" s="271"/>
      <c r="AK418" s="271"/>
      <c r="AL418" s="271"/>
      <c r="AM418" s="271"/>
      <c r="AN418" s="271"/>
      <c r="AO418" s="271"/>
      <c r="AP418" s="271"/>
      <c r="AQ418" s="271"/>
      <c r="AR418" s="271"/>
      <c r="AS418" s="271"/>
      <c r="AT418" s="271"/>
      <c r="AU418" s="271"/>
      <c r="AV418" s="271"/>
      <c r="AW418" s="271"/>
      <c r="AX418" s="271"/>
      <c r="AY418" s="271"/>
    </row>
    <row r="419" spans="1:51" s="242" customFormat="1" ht="66.599999999999994" customHeight="1" thickBot="1" x14ac:dyDescent="0.4">
      <c r="A419" s="647"/>
      <c r="B419" s="234" t="s">
        <v>4</v>
      </c>
      <c r="C419" s="485" t="s">
        <v>5</v>
      </c>
      <c r="D419" s="475"/>
      <c r="E419" s="513" t="s">
        <v>186</v>
      </c>
      <c r="F419" s="509" t="s">
        <v>187</v>
      </c>
      <c r="G419" s="509" t="s">
        <v>188</v>
      </c>
      <c r="H419" s="509" t="s">
        <v>189</v>
      </c>
      <c r="I419" s="509" t="s">
        <v>435</v>
      </c>
      <c r="J419" s="509" t="s">
        <v>191</v>
      </c>
      <c r="K419" s="509" t="s">
        <v>192</v>
      </c>
      <c r="L419" s="509" t="s">
        <v>475</v>
      </c>
      <c r="M419" s="509" t="s">
        <v>194</v>
      </c>
      <c r="N419" s="509" t="s">
        <v>195</v>
      </c>
      <c r="O419" s="509" t="s">
        <v>196</v>
      </c>
      <c r="P419" s="515" t="s">
        <v>197</v>
      </c>
      <c r="Q419" s="275"/>
      <c r="R419" s="230"/>
      <c r="S419" s="230"/>
      <c r="T419" s="230"/>
      <c r="U419" s="271"/>
      <c r="V419" s="271"/>
      <c r="W419" s="271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  <c r="AH419" s="271"/>
      <c r="AI419" s="271"/>
      <c r="AJ419" s="271"/>
      <c r="AK419" s="271"/>
      <c r="AL419" s="271"/>
      <c r="AM419" s="271"/>
      <c r="AN419" s="271"/>
      <c r="AO419" s="271"/>
      <c r="AP419" s="271"/>
      <c r="AQ419" s="271"/>
      <c r="AR419" s="271"/>
      <c r="AS419" s="271"/>
      <c r="AT419" s="271"/>
      <c r="AU419" s="271"/>
      <c r="AV419" s="271"/>
      <c r="AW419" s="271"/>
      <c r="AX419" s="271"/>
      <c r="AY419" s="271"/>
    </row>
    <row r="420" spans="1:51" s="233" customFormat="1" ht="18.600000000000001" thickBot="1" x14ac:dyDescent="0.4">
      <c r="A420" s="385" t="s">
        <v>14</v>
      </c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30"/>
      <c r="R420" s="230"/>
      <c r="S420" s="230"/>
      <c r="T420" s="230"/>
      <c r="U420" s="230"/>
      <c r="V420" s="230"/>
      <c r="W420" s="230"/>
      <c r="X420" s="230"/>
      <c r="Y420" s="230"/>
      <c r="Z420" s="230"/>
      <c r="AA420" s="230"/>
      <c r="AB420" s="230"/>
      <c r="AC420" s="230"/>
      <c r="AD420" s="230"/>
      <c r="AE420" s="230"/>
      <c r="AF420" s="230"/>
      <c r="AG420" s="230"/>
      <c r="AH420" s="230"/>
      <c r="AI420" s="230"/>
      <c r="AJ420" s="230"/>
      <c r="AK420" s="230"/>
      <c r="AL420" s="230"/>
      <c r="AM420" s="230"/>
      <c r="AN420" s="230"/>
      <c r="AO420" s="230"/>
      <c r="AP420" s="230"/>
      <c r="AQ420" s="230"/>
      <c r="AR420" s="230"/>
      <c r="AS420" s="230"/>
      <c r="AT420" s="230"/>
      <c r="AU420" s="230"/>
      <c r="AV420" s="230"/>
      <c r="AW420" s="230"/>
      <c r="AX420" s="230"/>
      <c r="AY420" s="230"/>
    </row>
    <row r="421" spans="1:51" s="233" customFormat="1" ht="18.600000000000001" thickBot="1" x14ac:dyDescent="0.4">
      <c r="A421" s="386" t="s">
        <v>378</v>
      </c>
      <c r="B421" s="230"/>
      <c r="C421" s="230"/>
      <c r="D421" s="230"/>
      <c r="E421" s="230"/>
      <c r="F421" s="230"/>
      <c r="G421" s="230"/>
      <c r="H421" s="230"/>
      <c r="I421" s="230"/>
      <c r="J421" s="230"/>
      <c r="K421" s="230"/>
      <c r="L421" s="230"/>
      <c r="M421" s="230"/>
      <c r="N421" s="230"/>
      <c r="O421" s="230"/>
      <c r="P421" s="230"/>
      <c r="Q421" s="230"/>
      <c r="R421" s="230"/>
      <c r="S421" s="230"/>
      <c r="T421" s="230"/>
      <c r="U421" s="230"/>
      <c r="V421" s="230"/>
      <c r="W421" s="230"/>
      <c r="X421" s="230"/>
      <c r="Y421" s="230"/>
      <c r="Z421" s="230"/>
      <c r="AA421" s="230"/>
      <c r="AB421" s="230"/>
      <c r="AC421" s="230"/>
      <c r="AD421" s="230"/>
      <c r="AE421" s="230"/>
      <c r="AF421" s="230"/>
      <c r="AG421" s="230"/>
      <c r="AH421" s="230"/>
      <c r="AI421" s="230"/>
      <c r="AJ421" s="230"/>
      <c r="AK421" s="230"/>
      <c r="AL421" s="230"/>
      <c r="AM421" s="230"/>
      <c r="AN421" s="230"/>
      <c r="AO421" s="230"/>
      <c r="AP421" s="230"/>
      <c r="AQ421" s="230"/>
      <c r="AR421" s="230"/>
      <c r="AS421" s="230"/>
      <c r="AT421" s="230"/>
      <c r="AU421" s="230"/>
      <c r="AV421" s="230"/>
      <c r="AW421" s="230"/>
      <c r="AX421" s="230"/>
      <c r="AY421" s="230"/>
    </row>
    <row r="422" spans="1:51" s="247" customFormat="1" x14ac:dyDescent="0.35">
      <c r="A422" s="387" t="s">
        <v>20</v>
      </c>
      <c r="B422" s="245">
        <v>792263</v>
      </c>
      <c r="C422" s="389">
        <v>100</v>
      </c>
      <c r="E422" s="245">
        <v>30017</v>
      </c>
      <c r="F422" s="245">
        <v>74389</v>
      </c>
      <c r="G422" s="245">
        <v>44737</v>
      </c>
      <c r="H422" s="245">
        <v>132149</v>
      </c>
      <c r="I422" s="245">
        <v>92263</v>
      </c>
      <c r="J422" s="245">
        <v>71962</v>
      </c>
      <c r="K422" s="245">
        <v>32736</v>
      </c>
      <c r="L422" s="245">
        <v>69799</v>
      </c>
      <c r="M422" s="245">
        <v>75343</v>
      </c>
      <c r="N422" s="245">
        <v>73331</v>
      </c>
      <c r="O422" s="245">
        <v>77770</v>
      </c>
      <c r="P422" s="245">
        <v>17767</v>
      </c>
    </row>
    <row r="423" spans="1:51" x14ac:dyDescent="0.35">
      <c r="A423" s="390" t="s">
        <v>379</v>
      </c>
      <c r="B423" s="249">
        <v>208160</v>
      </c>
      <c r="C423" s="389">
        <v>26.274103422727045</v>
      </c>
      <c r="E423" s="249">
        <v>10107</v>
      </c>
      <c r="F423" s="249">
        <v>17382</v>
      </c>
      <c r="G423" s="249">
        <v>12514</v>
      </c>
      <c r="H423" s="249">
        <v>20958</v>
      </c>
      <c r="I423" s="249">
        <v>20731</v>
      </c>
      <c r="J423" s="249">
        <v>11819</v>
      </c>
      <c r="K423" s="249">
        <v>8733</v>
      </c>
      <c r="L423" s="249">
        <v>18963</v>
      </c>
      <c r="M423" s="249">
        <v>21961</v>
      </c>
      <c r="N423" s="249">
        <v>28241</v>
      </c>
      <c r="O423" s="249">
        <v>28790</v>
      </c>
      <c r="P423" s="249">
        <v>7961</v>
      </c>
    </row>
    <row r="424" spans="1:51" x14ac:dyDescent="0.35">
      <c r="A424" s="390" t="s">
        <v>380</v>
      </c>
      <c r="B424" s="249">
        <v>584103</v>
      </c>
      <c r="C424" s="389">
        <v>73.725896577272948</v>
      </c>
      <c r="E424" s="249">
        <v>19910</v>
      </c>
      <c r="F424" s="249">
        <v>57007</v>
      </c>
      <c r="G424" s="249">
        <v>32223</v>
      </c>
      <c r="H424" s="249">
        <v>111191</v>
      </c>
      <c r="I424" s="249">
        <v>71532</v>
      </c>
      <c r="J424" s="249">
        <v>60143</v>
      </c>
      <c r="K424" s="249">
        <v>24003</v>
      </c>
      <c r="L424" s="249">
        <v>50836</v>
      </c>
      <c r="M424" s="249">
        <v>53382</v>
      </c>
      <c r="N424" s="249">
        <v>45090</v>
      </c>
      <c r="O424" s="249">
        <v>48980</v>
      </c>
      <c r="P424" s="249">
        <v>9806</v>
      </c>
    </row>
    <row r="425" spans="1:51" x14ac:dyDescent="0.35">
      <c r="B425" s="249"/>
      <c r="C425" s="389"/>
      <c r="E425" s="249"/>
      <c r="F425" s="249"/>
      <c r="G425" s="249"/>
      <c r="H425" s="249"/>
      <c r="I425" s="249"/>
      <c r="J425" s="249"/>
      <c r="K425" s="249"/>
      <c r="L425" s="249"/>
      <c r="M425" s="249"/>
      <c r="N425" s="249"/>
      <c r="O425" s="249"/>
      <c r="P425" s="249"/>
    </row>
    <row r="426" spans="1:51" x14ac:dyDescent="0.35">
      <c r="A426" s="390" t="s">
        <v>19</v>
      </c>
      <c r="C426" s="389"/>
    </row>
    <row r="427" spans="1:51" x14ac:dyDescent="0.35">
      <c r="A427" s="387" t="s">
        <v>20</v>
      </c>
      <c r="B427" s="245">
        <v>384341</v>
      </c>
      <c r="C427" s="389">
        <v>100</v>
      </c>
      <c r="D427" s="247"/>
      <c r="E427" s="245">
        <v>16106</v>
      </c>
      <c r="F427" s="245">
        <v>35567</v>
      </c>
      <c r="G427" s="245">
        <v>21522</v>
      </c>
      <c r="H427" s="245">
        <v>65218</v>
      </c>
      <c r="I427" s="245">
        <v>45057</v>
      </c>
      <c r="J427" s="245">
        <v>32896</v>
      </c>
      <c r="K427" s="245">
        <v>15082</v>
      </c>
      <c r="L427" s="245">
        <v>32798</v>
      </c>
      <c r="M427" s="245">
        <v>36936</v>
      </c>
      <c r="N427" s="245">
        <v>36557</v>
      </c>
      <c r="O427" s="245">
        <v>37257</v>
      </c>
      <c r="P427" s="245">
        <v>9345</v>
      </c>
    </row>
    <row r="428" spans="1:51" x14ac:dyDescent="0.35">
      <c r="A428" s="390" t="s">
        <v>379</v>
      </c>
      <c r="B428" s="249">
        <v>77367</v>
      </c>
      <c r="C428" s="389">
        <v>20.129780585469675</v>
      </c>
      <c r="E428" s="249">
        <v>4482</v>
      </c>
      <c r="F428" s="249">
        <v>5888</v>
      </c>
      <c r="G428" s="249">
        <v>4580</v>
      </c>
      <c r="H428" s="249">
        <v>7896</v>
      </c>
      <c r="I428" s="249">
        <v>7959</v>
      </c>
      <c r="J428" s="249">
        <v>3389</v>
      </c>
      <c r="K428" s="249">
        <v>2764</v>
      </c>
      <c r="L428" s="249">
        <v>6248</v>
      </c>
      <c r="M428" s="249">
        <v>7621</v>
      </c>
      <c r="N428" s="249">
        <v>11416</v>
      </c>
      <c r="O428" s="249">
        <v>11552</v>
      </c>
      <c r="P428" s="249">
        <v>3572</v>
      </c>
    </row>
    <row r="429" spans="1:51" x14ac:dyDescent="0.35">
      <c r="A429" s="390" t="s">
        <v>380</v>
      </c>
      <c r="B429" s="249">
        <v>306974</v>
      </c>
      <c r="C429" s="389">
        <v>79.870219414530325</v>
      </c>
      <c r="E429" s="249">
        <v>11624</v>
      </c>
      <c r="F429" s="249">
        <v>29679</v>
      </c>
      <c r="G429" s="249">
        <v>16942</v>
      </c>
      <c r="H429" s="249">
        <v>57322</v>
      </c>
      <c r="I429" s="249">
        <v>37098</v>
      </c>
      <c r="J429" s="249">
        <v>29507</v>
      </c>
      <c r="K429" s="249">
        <v>12318</v>
      </c>
      <c r="L429" s="249">
        <v>26550</v>
      </c>
      <c r="M429" s="249">
        <v>29315</v>
      </c>
      <c r="N429" s="249">
        <v>25141</v>
      </c>
      <c r="O429" s="249">
        <v>25705</v>
      </c>
      <c r="P429" s="249">
        <v>5773</v>
      </c>
    </row>
    <row r="430" spans="1:51" x14ac:dyDescent="0.35">
      <c r="B430" s="249"/>
      <c r="C430" s="389"/>
      <c r="E430" s="249"/>
      <c r="F430" s="249"/>
      <c r="G430" s="249"/>
      <c r="H430" s="249"/>
      <c r="I430" s="249"/>
      <c r="J430" s="249"/>
      <c r="K430" s="249"/>
      <c r="L430" s="249"/>
      <c r="M430" s="249"/>
      <c r="N430" s="249"/>
      <c r="O430" s="249"/>
      <c r="P430" s="249"/>
    </row>
    <row r="431" spans="1:51" s="247" customFormat="1" x14ac:dyDescent="0.35">
      <c r="A431" s="387" t="s">
        <v>21</v>
      </c>
      <c r="C431" s="389"/>
    </row>
    <row r="432" spans="1:51" s="247" customFormat="1" x14ac:dyDescent="0.35">
      <c r="A432" s="387" t="s">
        <v>20</v>
      </c>
      <c r="B432" s="245">
        <v>407922</v>
      </c>
      <c r="C432" s="389">
        <v>100</v>
      </c>
      <c r="E432" s="245">
        <v>13911</v>
      </c>
      <c r="F432" s="245">
        <v>38822</v>
      </c>
      <c r="G432" s="245">
        <v>23215</v>
      </c>
      <c r="H432" s="245">
        <v>66931</v>
      </c>
      <c r="I432" s="245">
        <v>47206</v>
      </c>
      <c r="J432" s="245">
        <v>39066</v>
      </c>
      <c r="K432" s="245">
        <v>17654</v>
      </c>
      <c r="L432" s="245">
        <v>37001</v>
      </c>
      <c r="M432" s="245">
        <v>38407</v>
      </c>
      <c r="N432" s="245">
        <v>36774</v>
      </c>
      <c r="O432" s="245">
        <v>40513</v>
      </c>
      <c r="P432" s="245">
        <v>8422</v>
      </c>
    </row>
    <row r="433" spans="1:16" x14ac:dyDescent="0.35">
      <c r="A433" s="390" t="s">
        <v>379</v>
      </c>
      <c r="B433" s="249">
        <v>130793</v>
      </c>
      <c r="C433" s="389">
        <v>32.063237579733375</v>
      </c>
      <c r="E433" s="249">
        <v>5625</v>
      </c>
      <c r="F433" s="249">
        <v>11494</v>
      </c>
      <c r="G433" s="249">
        <v>7934</v>
      </c>
      <c r="H433" s="249">
        <v>13062</v>
      </c>
      <c r="I433" s="249">
        <v>12772</v>
      </c>
      <c r="J433" s="249">
        <v>8430</v>
      </c>
      <c r="K433" s="249">
        <v>5969</v>
      </c>
      <c r="L433" s="249">
        <v>12715</v>
      </c>
      <c r="M433" s="249">
        <v>14340</v>
      </c>
      <c r="N433" s="249">
        <v>16825</v>
      </c>
      <c r="O433" s="249">
        <v>17238</v>
      </c>
      <c r="P433" s="249">
        <v>4389</v>
      </c>
    </row>
    <row r="434" spans="1:16" x14ac:dyDescent="0.35">
      <c r="A434" s="390" t="s">
        <v>380</v>
      </c>
      <c r="B434" s="249">
        <v>277129</v>
      </c>
      <c r="C434" s="389">
        <v>67.936762420266618</v>
      </c>
      <c r="E434" s="249">
        <v>8286</v>
      </c>
      <c r="F434" s="249">
        <v>27328</v>
      </c>
      <c r="G434" s="249">
        <v>15281</v>
      </c>
      <c r="H434" s="249">
        <v>53869</v>
      </c>
      <c r="I434" s="249">
        <v>34434</v>
      </c>
      <c r="J434" s="249">
        <v>30636</v>
      </c>
      <c r="K434" s="249">
        <v>11685</v>
      </c>
      <c r="L434" s="249">
        <v>24286</v>
      </c>
      <c r="M434" s="249">
        <v>24067</v>
      </c>
      <c r="N434" s="249">
        <v>19949</v>
      </c>
      <c r="O434" s="249">
        <v>23275</v>
      </c>
      <c r="P434" s="249">
        <v>4033</v>
      </c>
    </row>
    <row r="435" spans="1:16" x14ac:dyDescent="0.35">
      <c r="B435" s="249"/>
      <c r="C435" s="389"/>
      <c r="E435" s="249"/>
      <c r="F435" s="249"/>
      <c r="G435" s="249"/>
      <c r="H435" s="249"/>
      <c r="I435" s="249"/>
      <c r="J435" s="249"/>
      <c r="K435" s="249"/>
      <c r="L435" s="249"/>
      <c r="M435" s="249"/>
      <c r="N435" s="249"/>
      <c r="O435" s="249"/>
      <c r="P435" s="249"/>
    </row>
    <row r="436" spans="1:16" s="247" customFormat="1" x14ac:dyDescent="0.35">
      <c r="A436" s="387" t="s">
        <v>22</v>
      </c>
      <c r="C436" s="389"/>
    </row>
    <row r="437" spans="1:16" s="247" customFormat="1" x14ac:dyDescent="0.35">
      <c r="A437" s="387" t="s">
        <v>15</v>
      </c>
      <c r="C437" s="389"/>
    </row>
    <row r="438" spans="1:16" s="247" customFormat="1" x14ac:dyDescent="0.35">
      <c r="A438" s="387" t="s">
        <v>20</v>
      </c>
      <c r="B438" s="245">
        <v>477223</v>
      </c>
      <c r="C438" s="389">
        <v>100</v>
      </c>
      <c r="E438" s="245">
        <v>10557</v>
      </c>
      <c r="F438" s="245">
        <v>30684</v>
      </c>
      <c r="G438" s="245">
        <v>32341</v>
      </c>
      <c r="H438" s="245">
        <v>108776</v>
      </c>
      <c r="I438" s="245">
        <v>71689</v>
      </c>
      <c r="J438" s="245">
        <v>62054</v>
      </c>
      <c r="K438" s="245">
        <v>11162</v>
      </c>
      <c r="L438" s="245">
        <v>25899</v>
      </c>
      <c r="M438" s="245">
        <v>45152</v>
      </c>
      <c r="N438" s="245">
        <v>37776</v>
      </c>
      <c r="O438" s="245">
        <v>41133</v>
      </c>
      <c r="P438" s="247">
        <v>0</v>
      </c>
    </row>
    <row r="439" spans="1:16" x14ac:dyDescent="0.35">
      <c r="A439" s="390" t="s">
        <v>379</v>
      </c>
      <c r="B439" s="249">
        <v>93003</v>
      </c>
      <c r="C439" s="389">
        <v>19.488373360043418</v>
      </c>
      <c r="E439" s="249">
        <v>2806</v>
      </c>
      <c r="F439" s="249">
        <v>4348</v>
      </c>
      <c r="G439" s="249">
        <v>6977</v>
      </c>
      <c r="H439" s="249">
        <v>13845</v>
      </c>
      <c r="I439" s="249">
        <v>12681</v>
      </c>
      <c r="J439" s="249">
        <v>9225</v>
      </c>
      <c r="K439" s="249">
        <v>2698</v>
      </c>
      <c r="L439" s="249">
        <v>4995</v>
      </c>
      <c r="M439" s="249">
        <v>12392</v>
      </c>
      <c r="N439" s="249">
        <v>11721</v>
      </c>
      <c r="O439" s="249">
        <v>11315</v>
      </c>
      <c r="P439" s="250">
        <v>0</v>
      </c>
    </row>
    <row r="440" spans="1:16" x14ac:dyDescent="0.35">
      <c r="A440" s="390" t="s">
        <v>380</v>
      </c>
      <c r="B440" s="249">
        <v>384220</v>
      </c>
      <c r="C440" s="389">
        <v>80.511626639956575</v>
      </c>
      <c r="E440" s="249">
        <v>7751</v>
      </c>
      <c r="F440" s="249">
        <v>26336</v>
      </c>
      <c r="G440" s="249">
        <v>25364</v>
      </c>
      <c r="H440" s="249">
        <v>94931</v>
      </c>
      <c r="I440" s="249">
        <v>59008</v>
      </c>
      <c r="J440" s="249">
        <v>52829</v>
      </c>
      <c r="K440" s="249">
        <v>8464</v>
      </c>
      <c r="L440" s="249">
        <v>20904</v>
      </c>
      <c r="M440" s="249">
        <v>32760</v>
      </c>
      <c r="N440" s="249">
        <v>26055</v>
      </c>
      <c r="O440" s="249">
        <v>29818</v>
      </c>
      <c r="P440" s="250">
        <v>0</v>
      </c>
    </row>
    <row r="441" spans="1:16" x14ac:dyDescent="0.35">
      <c r="B441" s="249"/>
      <c r="C441" s="389"/>
      <c r="E441" s="249"/>
      <c r="F441" s="249"/>
      <c r="G441" s="249"/>
      <c r="H441" s="249"/>
      <c r="I441" s="249"/>
      <c r="J441" s="249"/>
      <c r="K441" s="249"/>
      <c r="L441" s="249"/>
      <c r="M441" s="249"/>
      <c r="N441" s="249"/>
      <c r="O441" s="249"/>
    </row>
    <row r="442" spans="1:16" s="247" customFormat="1" x14ac:dyDescent="0.35">
      <c r="A442" s="387" t="s">
        <v>19</v>
      </c>
      <c r="C442" s="389"/>
    </row>
    <row r="443" spans="1:16" s="247" customFormat="1" x14ac:dyDescent="0.35">
      <c r="A443" s="387" t="s">
        <v>20</v>
      </c>
      <c r="B443" s="245">
        <v>226100</v>
      </c>
      <c r="C443" s="389">
        <v>100</v>
      </c>
      <c r="E443" s="245">
        <v>5453</v>
      </c>
      <c r="F443" s="245">
        <v>14205</v>
      </c>
      <c r="G443" s="245">
        <v>14927</v>
      </c>
      <c r="H443" s="245">
        <v>53075</v>
      </c>
      <c r="I443" s="245">
        <v>34202</v>
      </c>
      <c r="J443" s="245">
        <v>28011</v>
      </c>
      <c r="K443" s="245">
        <v>4952</v>
      </c>
      <c r="L443" s="245">
        <v>12030</v>
      </c>
      <c r="M443" s="245">
        <v>22147</v>
      </c>
      <c r="N443" s="245">
        <v>18021</v>
      </c>
      <c r="O443" s="245">
        <v>19077</v>
      </c>
      <c r="P443" s="247">
        <v>0</v>
      </c>
    </row>
    <row r="444" spans="1:16" x14ac:dyDescent="0.35">
      <c r="A444" s="390" t="s">
        <v>379</v>
      </c>
      <c r="B444" s="249">
        <v>30580</v>
      </c>
      <c r="C444" s="389">
        <v>13.524988942945598</v>
      </c>
      <c r="E444" s="249">
        <v>1170</v>
      </c>
      <c r="F444" s="249">
        <v>1215</v>
      </c>
      <c r="G444" s="249">
        <v>2096</v>
      </c>
      <c r="H444" s="249">
        <v>4849</v>
      </c>
      <c r="I444" s="249">
        <v>4214</v>
      </c>
      <c r="J444" s="249">
        <v>2380</v>
      </c>
      <c r="K444" s="250">
        <v>755</v>
      </c>
      <c r="L444" s="249">
        <v>1505</v>
      </c>
      <c r="M444" s="249">
        <v>4318</v>
      </c>
      <c r="N444" s="249">
        <v>4084</v>
      </c>
      <c r="O444" s="249">
        <v>3994</v>
      </c>
      <c r="P444" s="250">
        <v>0</v>
      </c>
    </row>
    <row r="445" spans="1:16" x14ac:dyDescent="0.35">
      <c r="A445" s="390" t="s">
        <v>380</v>
      </c>
      <c r="B445" s="249">
        <v>195520</v>
      </c>
      <c r="C445" s="389">
        <v>86.475011057054402</v>
      </c>
      <c r="E445" s="249">
        <v>4283</v>
      </c>
      <c r="F445" s="249">
        <v>12990</v>
      </c>
      <c r="G445" s="249">
        <v>12831</v>
      </c>
      <c r="H445" s="249">
        <v>48226</v>
      </c>
      <c r="I445" s="249">
        <v>29988</v>
      </c>
      <c r="J445" s="249">
        <v>25631</v>
      </c>
      <c r="K445" s="249">
        <v>4197</v>
      </c>
      <c r="L445" s="249">
        <v>10525</v>
      </c>
      <c r="M445" s="249">
        <v>17829</v>
      </c>
      <c r="N445" s="249">
        <v>13937</v>
      </c>
      <c r="O445" s="249">
        <v>15083</v>
      </c>
      <c r="P445" s="250">
        <v>0</v>
      </c>
    </row>
    <row r="446" spans="1:16" x14ac:dyDescent="0.35">
      <c r="B446" s="249"/>
      <c r="C446" s="389"/>
      <c r="E446" s="249"/>
      <c r="F446" s="249"/>
      <c r="G446" s="249"/>
      <c r="H446" s="249"/>
      <c r="I446" s="249"/>
      <c r="J446" s="249"/>
      <c r="K446" s="249"/>
      <c r="L446" s="249"/>
      <c r="M446" s="249"/>
      <c r="N446" s="249"/>
      <c r="O446" s="249"/>
    </row>
    <row r="447" spans="1:16" s="247" customFormat="1" x14ac:dyDescent="0.35">
      <c r="A447" s="387" t="s">
        <v>21</v>
      </c>
      <c r="C447" s="389"/>
    </row>
    <row r="448" spans="1:16" s="247" customFormat="1" x14ac:dyDescent="0.35">
      <c r="A448" s="387" t="s">
        <v>20</v>
      </c>
      <c r="B448" s="245">
        <v>251123</v>
      </c>
      <c r="C448" s="389">
        <v>100</v>
      </c>
      <c r="E448" s="245">
        <v>5104</v>
      </c>
      <c r="F448" s="245">
        <v>16479</v>
      </c>
      <c r="G448" s="245">
        <v>17414</v>
      </c>
      <c r="H448" s="245">
        <v>55701</v>
      </c>
      <c r="I448" s="245">
        <v>37487</v>
      </c>
      <c r="J448" s="245">
        <v>34043</v>
      </c>
      <c r="K448" s="245">
        <v>6210</v>
      </c>
      <c r="L448" s="245">
        <v>13869</v>
      </c>
      <c r="M448" s="245">
        <v>23005</v>
      </c>
      <c r="N448" s="245">
        <v>19755</v>
      </c>
      <c r="O448" s="245">
        <v>22056</v>
      </c>
      <c r="P448" s="247">
        <v>0</v>
      </c>
    </row>
    <row r="449" spans="1:16" x14ac:dyDescent="0.35">
      <c r="A449" s="390" t="s">
        <v>379</v>
      </c>
      <c r="B449" s="249">
        <v>62423</v>
      </c>
      <c r="C449" s="389">
        <v>24.857539930631603</v>
      </c>
      <c r="E449" s="249">
        <v>1636</v>
      </c>
      <c r="F449" s="249">
        <v>3133</v>
      </c>
      <c r="G449" s="249">
        <v>4881</v>
      </c>
      <c r="H449" s="249">
        <v>8996</v>
      </c>
      <c r="I449" s="249">
        <v>8467</v>
      </c>
      <c r="J449" s="249">
        <v>6845</v>
      </c>
      <c r="K449" s="249">
        <v>1943</v>
      </c>
      <c r="L449" s="249">
        <v>3490</v>
      </c>
      <c r="M449" s="249">
        <v>8074</v>
      </c>
      <c r="N449" s="249">
        <v>7637</v>
      </c>
      <c r="O449" s="249">
        <v>7321</v>
      </c>
      <c r="P449" s="250">
        <v>0</v>
      </c>
    </row>
    <row r="450" spans="1:16" x14ac:dyDescent="0.35">
      <c r="A450" s="390" t="s">
        <v>380</v>
      </c>
      <c r="B450" s="249">
        <v>188700</v>
      </c>
      <c r="C450" s="389">
        <v>75.142460069368397</v>
      </c>
      <c r="E450" s="249">
        <v>3468</v>
      </c>
      <c r="F450" s="249">
        <v>13346</v>
      </c>
      <c r="G450" s="249">
        <v>12533</v>
      </c>
      <c r="H450" s="249">
        <v>46705</v>
      </c>
      <c r="I450" s="249">
        <v>29020</v>
      </c>
      <c r="J450" s="249">
        <v>27198</v>
      </c>
      <c r="K450" s="249">
        <v>4267</v>
      </c>
      <c r="L450" s="249">
        <v>10379</v>
      </c>
      <c r="M450" s="249">
        <v>14931</v>
      </c>
      <c r="N450" s="249">
        <v>12118</v>
      </c>
      <c r="O450" s="249">
        <v>14735</v>
      </c>
      <c r="P450" s="250">
        <v>0</v>
      </c>
    </row>
    <row r="451" spans="1:16" x14ac:dyDescent="0.35">
      <c r="C451" s="389"/>
      <c r="E451" s="249"/>
      <c r="F451" s="249"/>
      <c r="G451" s="249"/>
      <c r="H451" s="249"/>
      <c r="I451" s="249"/>
      <c r="J451" s="249"/>
      <c r="K451" s="249"/>
      <c r="L451" s="249"/>
      <c r="M451" s="249"/>
      <c r="N451" s="249"/>
      <c r="O451" s="249"/>
      <c r="P451" s="249"/>
    </row>
    <row r="452" spans="1:16" s="247" customFormat="1" x14ac:dyDescent="0.35">
      <c r="A452" s="387" t="s">
        <v>23</v>
      </c>
      <c r="C452" s="389"/>
    </row>
    <row r="453" spans="1:16" s="247" customFormat="1" x14ac:dyDescent="0.35">
      <c r="A453" s="387" t="s">
        <v>15</v>
      </c>
      <c r="C453" s="389"/>
    </row>
    <row r="454" spans="1:16" s="247" customFormat="1" x14ac:dyDescent="0.35">
      <c r="A454" s="387" t="s">
        <v>20</v>
      </c>
      <c r="B454" s="245">
        <v>315040</v>
      </c>
      <c r="C454" s="389">
        <v>100</v>
      </c>
      <c r="E454" s="245">
        <v>19460</v>
      </c>
      <c r="F454" s="245">
        <v>43705</v>
      </c>
      <c r="G454" s="245">
        <v>12396</v>
      </c>
      <c r="H454" s="245">
        <v>23373</v>
      </c>
      <c r="I454" s="245">
        <v>20574</v>
      </c>
      <c r="J454" s="245">
        <v>9908</v>
      </c>
      <c r="K454" s="245">
        <v>21574</v>
      </c>
      <c r="L454" s="245">
        <v>43900</v>
      </c>
      <c r="M454" s="245">
        <v>30191</v>
      </c>
      <c r="N454" s="245">
        <v>35555</v>
      </c>
      <c r="O454" s="245">
        <v>36637</v>
      </c>
      <c r="P454" s="245">
        <v>17767</v>
      </c>
    </row>
    <row r="455" spans="1:16" x14ac:dyDescent="0.35">
      <c r="A455" s="390" t="s">
        <v>379</v>
      </c>
      <c r="B455" s="249">
        <v>115157</v>
      </c>
      <c r="C455" s="389">
        <v>36.553136109700354</v>
      </c>
      <c r="E455" s="249">
        <v>7301</v>
      </c>
      <c r="F455" s="249">
        <v>13034</v>
      </c>
      <c r="G455" s="249">
        <v>5537</v>
      </c>
      <c r="H455" s="249">
        <v>7113</v>
      </c>
      <c r="I455" s="249">
        <v>8050</v>
      </c>
      <c r="J455" s="249">
        <v>2594</v>
      </c>
      <c r="K455" s="249">
        <v>6035</v>
      </c>
      <c r="L455" s="249">
        <v>13968</v>
      </c>
      <c r="M455" s="249">
        <v>9569</v>
      </c>
      <c r="N455" s="249">
        <v>16520</v>
      </c>
      <c r="O455" s="249">
        <v>17475</v>
      </c>
      <c r="P455" s="249">
        <v>7961</v>
      </c>
    </row>
    <row r="456" spans="1:16" x14ac:dyDescent="0.35">
      <c r="A456" s="390" t="s">
        <v>380</v>
      </c>
      <c r="B456" s="249">
        <v>199883</v>
      </c>
      <c r="C456" s="389">
        <v>63.446863890299646</v>
      </c>
      <c r="E456" s="249">
        <v>12159</v>
      </c>
      <c r="F456" s="249">
        <v>30671</v>
      </c>
      <c r="G456" s="249">
        <v>6859</v>
      </c>
      <c r="H456" s="249">
        <v>16260</v>
      </c>
      <c r="I456" s="249">
        <v>12524</v>
      </c>
      <c r="J456" s="249">
        <v>7314</v>
      </c>
      <c r="K456" s="249">
        <v>15539</v>
      </c>
      <c r="L456" s="249">
        <v>29932</v>
      </c>
      <c r="M456" s="249">
        <v>20622</v>
      </c>
      <c r="N456" s="249">
        <v>19035</v>
      </c>
      <c r="O456" s="249">
        <v>19162</v>
      </c>
      <c r="P456" s="249">
        <v>9806</v>
      </c>
    </row>
    <row r="457" spans="1:16" x14ac:dyDescent="0.35">
      <c r="B457" s="249"/>
      <c r="C457" s="389"/>
      <c r="E457" s="249"/>
      <c r="F457" s="249"/>
      <c r="G457" s="249"/>
      <c r="H457" s="249"/>
      <c r="I457" s="249"/>
      <c r="J457" s="249"/>
      <c r="K457" s="249"/>
      <c r="L457" s="249"/>
      <c r="M457" s="249"/>
      <c r="N457" s="249"/>
      <c r="O457" s="249"/>
      <c r="P457" s="249"/>
    </row>
    <row r="458" spans="1:16" s="247" customFormat="1" x14ac:dyDescent="0.35">
      <c r="A458" s="387" t="s">
        <v>19</v>
      </c>
      <c r="C458" s="389"/>
    </row>
    <row r="459" spans="1:16" s="247" customFormat="1" x14ac:dyDescent="0.35">
      <c r="A459" s="387" t="s">
        <v>20</v>
      </c>
      <c r="B459" s="245">
        <v>158241</v>
      </c>
      <c r="C459" s="389">
        <v>100</v>
      </c>
      <c r="E459" s="245">
        <v>10653</v>
      </c>
      <c r="F459" s="245">
        <v>21362</v>
      </c>
      <c r="G459" s="245">
        <v>6595</v>
      </c>
      <c r="H459" s="245">
        <v>12143</v>
      </c>
      <c r="I459" s="245">
        <v>10855</v>
      </c>
      <c r="J459" s="245">
        <v>4885</v>
      </c>
      <c r="K459" s="245">
        <v>10130</v>
      </c>
      <c r="L459" s="245">
        <v>20768</v>
      </c>
      <c r="M459" s="245">
        <v>14789</v>
      </c>
      <c r="N459" s="245">
        <v>18536</v>
      </c>
      <c r="O459" s="245">
        <v>18180</v>
      </c>
      <c r="P459" s="245">
        <v>9345</v>
      </c>
    </row>
    <row r="460" spans="1:16" x14ac:dyDescent="0.35">
      <c r="A460" s="390" t="s">
        <v>379</v>
      </c>
      <c r="B460" s="249">
        <v>46787</v>
      </c>
      <c r="C460" s="389">
        <v>29.566926397077875</v>
      </c>
      <c r="E460" s="249">
        <v>3312</v>
      </c>
      <c r="F460" s="249">
        <v>4673</v>
      </c>
      <c r="G460" s="249">
        <v>2484</v>
      </c>
      <c r="H460" s="249">
        <v>3047</v>
      </c>
      <c r="I460" s="249">
        <v>3745</v>
      </c>
      <c r="J460" s="249">
        <v>1009</v>
      </c>
      <c r="K460" s="249">
        <v>2009</v>
      </c>
      <c r="L460" s="249">
        <v>4743</v>
      </c>
      <c r="M460" s="249">
        <v>3303</v>
      </c>
      <c r="N460" s="249">
        <v>7332</v>
      </c>
      <c r="O460" s="249">
        <v>7558</v>
      </c>
      <c r="P460" s="249">
        <v>3572</v>
      </c>
    </row>
    <row r="461" spans="1:16" x14ac:dyDescent="0.35">
      <c r="A461" s="390" t="s">
        <v>380</v>
      </c>
      <c r="B461" s="249">
        <v>111454</v>
      </c>
      <c r="C461" s="389">
        <v>70.433073602922121</v>
      </c>
      <c r="E461" s="249">
        <v>7341</v>
      </c>
      <c r="F461" s="249">
        <v>16689</v>
      </c>
      <c r="G461" s="249">
        <v>4111</v>
      </c>
      <c r="H461" s="249">
        <v>9096</v>
      </c>
      <c r="I461" s="249">
        <v>7110</v>
      </c>
      <c r="J461" s="249">
        <v>3876</v>
      </c>
      <c r="K461" s="249">
        <v>8121</v>
      </c>
      <c r="L461" s="249">
        <v>16025</v>
      </c>
      <c r="M461" s="249">
        <v>11486</v>
      </c>
      <c r="N461" s="249">
        <v>11204</v>
      </c>
      <c r="O461" s="249">
        <v>10622</v>
      </c>
      <c r="P461" s="249">
        <v>5773</v>
      </c>
    </row>
    <row r="462" spans="1:16" x14ac:dyDescent="0.35">
      <c r="B462" s="249"/>
      <c r="C462" s="435"/>
      <c r="E462" s="249"/>
      <c r="F462" s="249"/>
      <c r="G462" s="249"/>
      <c r="H462" s="249"/>
      <c r="I462" s="249"/>
      <c r="J462" s="249"/>
      <c r="K462" s="249"/>
      <c r="L462" s="249"/>
      <c r="M462" s="249"/>
      <c r="N462" s="249"/>
      <c r="O462" s="249"/>
      <c r="P462" s="249"/>
    </row>
    <row r="463" spans="1:16" s="247" customFormat="1" x14ac:dyDescent="0.35">
      <c r="A463" s="387" t="s">
        <v>21</v>
      </c>
      <c r="C463" s="389"/>
    </row>
    <row r="464" spans="1:16" s="247" customFormat="1" x14ac:dyDescent="0.35">
      <c r="A464" s="387" t="s">
        <v>20</v>
      </c>
      <c r="B464" s="245">
        <v>156799</v>
      </c>
      <c r="C464" s="389">
        <v>100</v>
      </c>
      <c r="E464" s="245">
        <v>8807</v>
      </c>
      <c r="F464" s="245">
        <v>22343</v>
      </c>
      <c r="G464" s="245">
        <v>5801</v>
      </c>
      <c r="H464" s="245">
        <v>11230</v>
      </c>
      <c r="I464" s="245">
        <v>9719</v>
      </c>
      <c r="J464" s="245">
        <v>5023</v>
      </c>
      <c r="K464" s="245">
        <v>11444</v>
      </c>
      <c r="L464" s="245">
        <v>23132</v>
      </c>
      <c r="M464" s="245">
        <v>15402</v>
      </c>
      <c r="N464" s="245">
        <v>17019</v>
      </c>
      <c r="O464" s="245">
        <v>18457</v>
      </c>
      <c r="P464" s="245">
        <v>8422</v>
      </c>
    </row>
    <row r="465" spans="1:51" x14ac:dyDescent="0.35">
      <c r="A465" s="390" t="s">
        <v>379</v>
      </c>
      <c r="B465" s="249">
        <v>68370</v>
      </c>
      <c r="C465" s="389">
        <v>43.603594410678639</v>
      </c>
      <c r="E465" s="249">
        <v>3989</v>
      </c>
      <c r="F465" s="249">
        <v>8361</v>
      </c>
      <c r="G465" s="249">
        <v>3053</v>
      </c>
      <c r="H465" s="249">
        <v>4066</v>
      </c>
      <c r="I465" s="249">
        <v>4305</v>
      </c>
      <c r="J465" s="249">
        <v>1585</v>
      </c>
      <c r="K465" s="249">
        <v>4026</v>
      </c>
      <c r="L465" s="249">
        <v>9225</v>
      </c>
      <c r="M465" s="249">
        <v>6266</v>
      </c>
      <c r="N465" s="249">
        <v>9188</v>
      </c>
      <c r="O465" s="249">
        <v>9917</v>
      </c>
      <c r="P465" s="249">
        <v>4389</v>
      </c>
    </row>
    <row r="466" spans="1:51" ht="18.600000000000001" thickBot="1" x14ac:dyDescent="0.4">
      <c r="A466" s="396" t="s">
        <v>380</v>
      </c>
      <c r="B466" s="257">
        <v>88429</v>
      </c>
      <c r="C466" s="398">
        <v>56.396405589321361</v>
      </c>
      <c r="D466" s="259"/>
      <c r="E466" s="257">
        <v>4818</v>
      </c>
      <c r="F466" s="257">
        <v>13982</v>
      </c>
      <c r="G466" s="257">
        <v>2748</v>
      </c>
      <c r="H466" s="257">
        <v>7164</v>
      </c>
      <c r="I466" s="257">
        <v>5414</v>
      </c>
      <c r="J466" s="257">
        <v>3438</v>
      </c>
      <c r="K466" s="257">
        <v>7418</v>
      </c>
      <c r="L466" s="257">
        <v>13907</v>
      </c>
      <c r="M466" s="257">
        <v>9136</v>
      </c>
      <c r="N466" s="257">
        <v>7831</v>
      </c>
      <c r="O466" s="257">
        <v>8540</v>
      </c>
      <c r="P466" s="257">
        <v>4033</v>
      </c>
    </row>
    <row r="467" spans="1:51" x14ac:dyDescent="0.35">
      <c r="E467" s="249"/>
      <c r="F467" s="249"/>
      <c r="G467" s="249"/>
      <c r="H467" s="249"/>
      <c r="I467" s="249"/>
      <c r="J467" s="249"/>
      <c r="K467" s="249"/>
      <c r="L467" s="249"/>
      <c r="M467" s="249"/>
      <c r="N467" s="249"/>
      <c r="O467" s="249"/>
      <c r="P467" s="249"/>
      <c r="Q467" s="249"/>
    </row>
    <row r="468" spans="1:51" ht="18.600000000000001" thickBot="1" x14ac:dyDescent="0.4">
      <c r="A468" s="396"/>
      <c r="B468" s="259"/>
      <c r="C468" s="263"/>
      <c r="D468" s="259"/>
      <c r="E468" s="257"/>
      <c r="F468" s="257"/>
      <c r="G468" s="257"/>
      <c r="H468" s="257"/>
      <c r="I468" s="257"/>
      <c r="J468" s="257"/>
      <c r="K468" s="257"/>
      <c r="L468" s="257"/>
      <c r="M468" s="257"/>
      <c r="N468" s="257"/>
      <c r="O468" s="257"/>
      <c r="P468" s="249"/>
      <c r="Q468" s="249"/>
    </row>
    <row r="469" spans="1:51" s="233" customFormat="1" ht="18.600000000000001" thickBot="1" x14ac:dyDescent="0.4">
      <c r="A469" s="633" t="s">
        <v>466</v>
      </c>
      <c r="B469" s="634"/>
      <c r="C469" s="634"/>
      <c r="D469" s="634"/>
      <c r="E469" s="634"/>
      <c r="F469" s="634"/>
      <c r="G469" s="634"/>
      <c r="H469" s="634"/>
      <c r="I469" s="634"/>
      <c r="J469" s="634"/>
      <c r="K469" s="634"/>
      <c r="L469" s="634"/>
      <c r="M469" s="634"/>
      <c r="N469" s="634"/>
      <c r="O469" s="634"/>
      <c r="P469" s="231"/>
      <c r="Q469" s="231"/>
      <c r="R469" s="231"/>
      <c r="S469" s="231"/>
      <c r="T469" s="231"/>
      <c r="U469" s="231"/>
      <c r="V469" s="231"/>
      <c r="W469" s="231"/>
      <c r="X469" s="231"/>
      <c r="Y469" s="231"/>
      <c r="Z469" s="231"/>
      <c r="AA469" s="231"/>
      <c r="AB469" s="231"/>
      <c r="AC469" s="231"/>
      <c r="AD469" s="231"/>
      <c r="AE469" s="231"/>
      <c r="AF469" s="231"/>
      <c r="AG469" s="231"/>
      <c r="AH469" s="231"/>
      <c r="AI469" s="231"/>
      <c r="AJ469" s="231"/>
      <c r="AK469" s="231"/>
      <c r="AL469" s="232"/>
      <c r="AM469" s="230"/>
      <c r="AN469" s="230"/>
      <c r="AO469" s="230"/>
      <c r="AP469" s="230"/>
      <c r="AQ469" s="230"/>
      <c r="AR469" s="230"/>
      <c r="AS469" s="230"/>
      <c r="AT469" s="230"/>
      <c r="AU469" s="230"/>
      <c r="AV469" s="230"/>
      <c r="AW469" s="230"/>
      <c r="AX469" s="230"/>
      <c r="AY469" s="230"/>
    </row>
    <row r="470" spans="1:51" s="242" customFormat="1" ht="18.600000000000001" thickBot="1" x14ac:dyDescent="0.4">
      <c r="A470" s="646" t="s">
        <v>367</v>
      </c>
      <c r="B470" s="648" t="s">
        <v>198</v>
      </c>
      <c r="C470" s="649"/>
      <c r="D470" s="241"/>
      <c r="E470" s="638" t="s">
        <v>368</v>
      </c>
      <c r="F470" s="610"/>
      <c r="G470" s="610"/>
      <c r="H470" s="610"/>
      <c r="I470" s="610"/>
      <c r="J470" s="610"/>
      <c r="K470" s="610"/>
      <c r="L470" s="610"/>
      <c r="M470" s="610"/>
      <c r="N470" s="610"/>
      <c r="O470" s="622"/>
      <c r="P470" s="271"/>
      <c r="Q470" s="271"/>
      <c r="R470" s="271"/>
      <c r="S470" s="271"/>
      <c r="T470" s="271"/>
      <c r="U470" s="271"/>
      <c r="V470" s="271"/>
      <c r="W470" s="271"/>
      <c r="X470" s="271"/>
      <c r="Y470" s="271"/>
      <c r="Z470" s="271"/>
      <c r="AA470" s="271"/>
      <c r="AB470" s="271"/>
      <c r="AC470" s="271"/>
      <c r="AD470" s="271"/>
      <c r="AE470" s="271"/>
      <c r="AF470" s="271"/>
      <c r="AG470" s="271"/>
      <c r="AH470" s="271"/>
      <c r="AI470" s="271"/>
      <c r="AJ470" s="271"/>
      <c r="AK470" s="271"/>
      <c r="AL470" s="271"/>
      <c r="AM470" s="271"/>
      <c r="AN470" s="271"/>
      <c r="AO470" s="271"/>
      <c r="AP470" s="271"/>
      <c r="AQ470" s="271"/>
      <c r="AR470" s="271"/>
      <c r="AS470" s="271"/>
      <c r="AT470" s="271"/>
      <c r="AU470" s="271"/>
      <c r="AV470" s="271"/>
      <c r="AW470" s="271"/>
      <c r="AX470" s="271"/>
      <c r="AY470" s="271"/>
    </row>
    <row r="471" spans="1:51" s="242" customFormat="1" ht="48" thickBot="1" x14ac:dyDescent="0.4">
      <c r="A471" s="647"/>
      <c r="B471" s="234" t="s">
        <v>4</v>
      </c>
      <c r="C471" s="235" t="s">
        <v>5</v>
      </c>
      <c r="D471" s="273"/>
      <c r="E471" s="513" t="s">
        <v>199</v>
      </c>
      <c r="F471" s="509" t="s">
        <v>200</v>
      </c>
      <c r="G471" s="509" t="s">
        <v>201</v>
      </c>
      <c r="H471" s="509" t="s">
        <v>202</v>
      </c>
      <c r="I471" s="509" t="s">
        <v>436</v>
      </c>
      <c r="J471" s="509" t="s">
        <v>204</v>
      </c>
      <c r="K471" s="509" t="s">
        <v>205</v>
      </c>
      <c r="L471" s="509" t="s">
        <v>206</v>
      </c>
      <c r="M471" s="509" t="s">
        <v>207</v>
      </c>
      <c r="N471" s="509" t="s">
        <v>208</v>
      </c>
      <c r="O471" s="515" t="s">
        <v>209</v>
      </c>
      <c r="P471" s="230"/>
      <c r="Q471" s="230"/>
      <c r="R471" s="230"/>
      <c r="S471" s="230"/>
      <c r="T471" s="230"/>
      <c r="U471" s="271"/>
      <c r="V471" s="271"/>
      <c r="W471" s="271"/>
      <c r="X471" s="271"/>
      <c r="Y471" s="271"/>
      <c r="Z471" s="271"/>
      <c r="AA471" s="271"/>
      <c r="AB471" s="271"/>
      <c r="AC471" s="271"/>
      <c r="AD471" s="271"/>
      <c r="AE471" s="271"/>
      <c r="AF471" s="271"/>
      <c r="AG471" s="271"/>
      <c r="AH471" s="271"/>
      <c r="AI471" s="271"/>
      <c r="AJ471" s="271"/>
      <c r="AK471" s="271"/>
      <c r="AL471" s="271"/>
      <c r="AM471" s="271"/>
      <c r="AN471" s="271"/>
      <c r="AO471" s="271"/>
      <c r="AP471" s="271"/>
      <c r="AQ471" s="271"/>
      <c r="AR471" s="271"/>
      <c r="AS471" s="271"/>
      <c r="AT471" s="271"/>
      <c r="AU471" s="271"/>
      <c r="AV471" s="271"/>
      <c r="AW471" s="271"/>
      <c r="AX471" s="271"/>
      <c r="AY471" s="271"/>
    </row>
    <row r="472" spans="1:51" s="233" customFormat="1" ht="18.600000000000001" thickBot="1" x14ac:dyDescent="0.4">
      <c r="A472" s="385" t="s">
        <v>14</v>
      </c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30"/>
      <c r="Q472" s="230"/>
      <c r="R472" s="230"/>
      <c r="S472" s="230"/>
      <c r="T472" s="230"/>
      <c r="U472" s="230"/>
      <c r="V472" s="230"/>
      <c r="W472" s="230"/>
      <c r="X472" s="230"/>
      <c r="Y472" s="230"/>
      <c r="Z472" s="230"/>
      <c r="AA472" s="230"/>
      <c r="AB472" s="230"/>
      <c r="AC472" s="230"/>
      <c r="AD472" s="230"/>
      <c r="AE472" s="230"/>
      <c r="AF472" s="230"/>
      <c r="AG472" s="230"/>
      <c r="AH472" s="230"/>
      <c r="AI472" s="230"/>
      <c r="AJ472" s="230"/>
      <c r="AK472" s="230"/>
      <c r="AL472" s="230"/>
      <c r="AM472" s="230"/>
      <c r="AN472" s="230"/>
      <c r="AO472" s="230"/>
      <c r="AP472" s="230"/>
      <c r="AQ472" s="230"/>
      <c r="AR472" s="230"/>
      <c r="AS472" s="230"/>
      <c r="AT472" s="230"/>
      <c r="AU472" s="230"/>
      <c r="AV472" s="230"/>
      <c r="AW472" s="230"/>
      <c r="AX472" s="230"/>
      <c r="AY472" s="230"/>
    </row>
    <row r="473" spans="1:51" s="233" customFormat="1" x14ac:dyDescent="0.35">
      <c r="A473" s="442" t="s">
        <v>15</v>
      </c>
      <c r="B473" s="231"/>
      <c r="C473" s="231"/>
      <c r="D473" s="231"/>
      <c r="E473" s="231"/>
      <c r="F473" s="231"/>
      <c r="G473" s="231"/>
      <c r="H473" s="231"/>
      <c r="I473" s="231"/>
      <c r="J473" s="231"/>
      <c r="K473" s="231"/>
      <c r="L473" s="231"/>
      <c r="M473" s="231"/>
      <c r="N473" s="231"/>
      <c r="O473" s="231"/>
      <c r="P473" s="231"/>
      <c r="Q473" s="231"/>
      <c r="R473" s="231"/>
      <c r="S473" s="231"/>
      <c r="T473" s="231"/>
      <c r="U473" s="231"/>
      <c r="V473" s="231"/>
      <c r="W473" s="231"/>
      <c r="X473" s="231"/>
      <c r="Y473" s="231"/>
      <c r="Z473" s="231"/>
      <c r="AA473" s="231"/>
      <c r="AB473" s="231"/>
      <c r="AC473" s="231"/>
      <c r="AD473" s="231"/>
      <c r="AE473" s="231"/>
      <c r="AF473" s="231"/>
      <c r="AG473" s="231"/>
      <c r="AH473" s="231"/>
      <c r="AI473" s="231"/>
      <c r="AJ473" s="231"/>
      <c r="AK473" s="231"/>
      <c r="AL473" s="231"/>
      <c r="AM473" s="231"/>
      <c r="AN473" s="231"/>
      <c r="AO473" s="231"/>
      <c r="AP473" s="231"/>
      <c r="AQ473" s="231"/>
      <c r="AR473" s="231"/>
      <c r="AS473" s="231"/>
      <c r="AT473" s="231"/>
      <c r="AU473" s="231"/>
      <c r="AV473" s="231"/>
      <c r="AW473" s="231"/>
      <c r="AX473" s="231"/>
      <c r="AY473" s="231"/>
    </row>
    <row r="474" spans="1:51" s="247" customFormat="1" x14ac:dyDescent="0.35">
      <c r="A474" s="387" t="s">
        <v>20</v>
      </c>
      <c r="B474" s="245">
        <v>739886</v>
      </c>
      <c r="C474" s="443">
        <v>100</v>
      </c>
      <c r="E474" s="245">
        <v>72316</v>
      </c>
      <c r="F474" s="245">
        <v>156165</v>
      </c>
      <c r="G474" s="245">
        <v>35433</v>
      </c>
      <c r="H474" s="245">
        <v>66018</v>
      </c>
      <c r="I474" s="245">
        <v>86017</v>
      </c>
      <c r="J474" s="245">
        <v>42074</v>
      </c>
      <c r="K474" s="245">
        <v>41096</v>
      </c>
      <c r="L474" s="245">
        <v>41555</v>
      </c>
      <c r="M474" s="245">
        <v>59507</v>
      </c>
      <c r="N474" s="245">
        <v>54420</v>
      </c>
      <c r="O474" s="245">
        <v>85285</v>
      </c>
    </row>
    <row r="475" spans="1:51" x14ac:dyDescent="0.35">
      <c r="A475" s="390" t="s">
        <v>379</v>
      </c>
      <c r="B475" s="249">
        <v>299733</v>
      </c>
      <c r="C475" s="443">
        <v>40.510700297072795</v>
      </c>
      <c r="E475" s="249">
        <v>23182</v>
      </c>
      <c r="F475" s="249">
        <v>42108</v>
      </c>
      <c r="G475" s="249">
        <v>14104</v>
      </c>
      <c r="H475" s="249">
        <v>19742</v>
      </c>
      <c r="I475" s="249">
        <v>40551</v>
      </c>
      <c r="J475" s="249">
        <v>22268</v>
      </c>
      <c r="K475" s="249">
        <v>23509</v>
      </c>
      <c r="L475" s="249">
        <v>21226</v>
      </c>
      <c r="M475" s="249">
        <v>29716</v>
      </c>
      <c r="N475" s="249">
        <v>24535</v>
      </c>
      <c r="O475" s="249">
        <v>38792</v>
      </c>
    </row>
    <row r="476" spans="1:51" x14ac:dyDescent="0.35">
      <c r="A476" s="390" t="s">
        <v>380</v>
      </c>
      <c r="B476" s="249">
        <v>440153</v>
      </c>
      <c r="C476" s="443">
        <v>59.489299702927212</v>
      </c>
      <c r="E476" s="249">
        <v>49134</v>
      </c>
      <c r="F476" s="249">
        <v>114057</v>
      </c>
      <c r="G476" s="249">
        <v>21329</v>
      </c>
      <c r="H476" s="249">
        <v>46276</v>
      </c>
      <c r="I476" s="249">
        <v>45466</v>
      </c>
      <c r="J476" s="249">
        <v>19806</v>
      </c>
      <c r="K476" s="249">
        <v>17587</v>
      </c>
      <c r="L476" s="249">
        <v>20329</v>
      </c>
      <c r="M476" s="249">
        <v>29791</v>
      </c>
      <c r="N476" s="249">
        <v>29885</v>
      </c>
      <c r="O476" s="249">
        <v>46493</v>
      </c>
    </row>
    <row r="477" spans="1:51" x14ac:dyDescent="0.35">
      <c r="B477" s="249"/>
      <c r="C477" s="443"/>
      <c r="E477" s="249"/>
      <c r="F477" s="249"/>
      <c r="G477" s="249"/>
      <c r="H477" s="249"/>
      <c r="I477" s="249"/>
      <c r="J477" s="249"/>
      <c r="K477" s="249"/>
      <c r="L477" s="249"/>
      <c r="M477" s="249"/>
      <c r="N477" s="249"/>
      <c r="O477" s="249"/>
    </row>
    <row r="478" spans="1:51" s="247" customFormat="1" x14ac:dyDescent="0.35">
      <c r="A478" s="387" t="s">
        <v>19</v>
      </c>
      <c r="C478" s="443"/>
    </row>
    <row r="479" spans="1:51" s="247" customFormat="1" x14ac:dyDescent="0.35">
      <c r="A479" s="387" t="s">
        <v>20</v>
      </c>
      <c r="B479" s="245">
        <v>366445</v>
      </c>
      <c r="C479" s="443">
        <v>100</v>
      </c>
      <c r="E479" s="245">
        <v>35284</v>
      </c>
      <c r="F479" s="245">
        <v>74716</v>
      </c>
      <c r="G479" s="245">
        <v>17794</v>
      </c>
      <c r="H479" s="245">
        <v>31741</v>
      </c>
      <c r="I479" s="245">
        <v>42974</v>
      </c>
      <c r="J479" s="245">
        <v>21421</v>
      </c>
      <c r="K479" s="245">
        <v>22094</v>
      </c>
      <c r="L479" s="245">
        <v>21039</v>
      </c>
      <c r="M479" s="245">
        <v>29789</v>
      </c>
      <c r="N479" s="245">
        <v>27637</v>
      </c>
      <c r="O479" s="245">
        <v>41956</v>
      </c>
    </row>
    <row r="480" spans="1:51" x14ac:dyDescent="0.35">
      <c r="A480" s="390" t="s">
        <v>379</v>
      </c>
      <c r="B480" s="249">
        <v>125633</v>
      </c>
      <c r="C480" s="443">
        <v>34.284271855257956</v>
      </c>
      <c r="E480" s="249">
        <v>9106</v>
      </c>
      <c r="F480" s="249">
        <v>15897</v>
      </c>
      <c r="G480" s="249">
        <v>5952</v>
      </c>
      <c r="H480" s="249">
        <v>7359</v>
      </c>
      <c r="I480" s="249">
        <v>17256</v>
      </c>
      <c r="J480" s="249">
        <v>9650</v>
      </c>
      <c r="K480" s="249">
        <v>11570</v>
      </c>
      <c r="L480" s="249">
        <v>8990</v>
      </c>
      <c r="M480" s="249">
        <v>12833</v>
      </c>
      <c r="N480" s="249">
        <v>10731</v>
      </c>
      <c r="O480" s="249">
        <v>16289</v>
      </c>
    </row>
    <row r="481" spans="1:15" x14ac:dyDescent="0.35">
      <c r="A481" s="390" t="s">
        <v>380</v>
      </c>
      <c r="B481" s="249">
        <v>240812</v>
      </c>
      <c r="C481" s="443">
        <v>65.715728144742044</v>
      </c>
      <c r="E481" s="249">
        <v>26178</v>
      </c>
      <c r="F481" s="249">
        <v>58819</v>
      </c>
      <c r="G481" s="249">
        <v>11842</v>
      </c>
      <c r="H481" s="249">
        <v>24382</v>
      </c>
      <c r="I481" s="249">
        <v>25718</v>
      </c>
      <c r="J481" s="249">
        <v>11771</v>
      </c>
      <c r="K481" s="249">
        <v>10524</v>
      </c>
      <c r="L481" s="249">
        <v>12049</v>
      </c>
      <c r="M481" s="249">
        <v>16956</v>
      </c>
      <c r="N481" s="249">
        <v>16906</v>
      </c>
      <c r="O481" s="249">
        <v>25667</v>
      </c>
    </row>
    <row r="482" spans="1:15" x14ac:dyDescent="0.35">
      <c r="B482" s="249"/>
      <c r="C482" s="443"/>
      <c r="E482" s="249"/>
      <c r="F482" s="249"/>
      <c r="G482" s="249"/>
      <c r="H482" s="249"/>
      <c r="I482" s="249"/>
      <c r="J482" s="249"/>
      <c r="K482" s="249"/>
      <c r="L482" s="249"/>
      <c r="M482" s="249"/>
      <c r="N482" s="249"/>
      <c r="O482" s="249"/>
    </row>
    <row r="483" spans="1:15" s="247" customFormat="1" x14ac:dyDescent="0.35">
      <c r="A483" s="387" t="s">
        <v>21</v>
      </c>
      <c r="C483" s="443"/>
    </row>
    <row r="484" spans="1:15" s="247" customFormat="1" x14ac:dyDescent="0.35">
      <c r="A484" s="387" t="s">
        <v>20</v>
      </c>
      <c r="B484" s="245">
        <v>373441</v>
      </c>
      <c r="C484" s="443">
        <v>100</v>
      </c>
      <c r="E484" s="245">
        <v>37032</v>
      </c>
      <c r="F484" s="245">
        <v>81449</v>
      </c>
      <c r="G484" s="245">
        <v>17639</v>
      </c>
      <c r="H484" s="245">
        <v>34277</v>
      </c>
      <c r="I484" s="245">
        <v>43043</v>
      </c>
      <c r="J484" s="245">
        <v>20653</v>
      </c>
      <c r="K484" s="245">
        <v>19002</v>
      </c>
      <c r="L484" s="245">
        <v>20516</v>
      </c>
      <c r="M484" s="245">
        <v>29718</v>
      </c>
      <c r="N484" s="245">
        <v>26783</v>
      </c>
      <c r="O484" s="245">
        <v>43329</v>
      </c>
    </row>
    <row r="485" spans="1:15" x14ac:dyDescent="0.35">
      <c r="A485" s="390" t="s">
        <v>379</v>
      </c>
      <c r="B485" s="249">
        <v>174100</v>
      </c>
      <c r="C485" s="443">
        <v>46.620483556974193</v>
      </c>
      <c r="E485" s="249">
        <v>14076</v>
      </c>
      <c r="F485" s="249">
        <v>26211</v>
      </c>
      <c r="G485" s="249">
        <v>8152</v>
      </c>
      <c r="H485" s="249">
        <v>12383</v>
      </c>
      <c r="I485" s="249">
        <v>23295</v>
      </c>
      <c r="J485" s="249">
        <v>12618</v>
      </c>
      <c r="K485" s="249">
        <v>11939</v>
      </c>
      <c r="L485" s="249">
        <v>12236</v>
      </c>
      <c r="M485" s="249">
        <v>16883</v>
      </c>
      <c r="N485" s="249">
        <v>13804</v>
      </c>
      <c r="O485" s="249">
        <v>22503</v>
      </c>
    </row>
    <row r="486" spans="1:15" x14ac:dyDescent="0.35">
      <c r="A486" s="390" t="s">
        <v>380</v>
      </c>
      <c r="B486" s="249">
        <v>199341</v>
      </c>
      <c r="C486" s="443">
        <v>53.379516443025807</v>
      </c>
      <c r="E486" s="249">
        <v>22956</v>
      </c>
      <c r="F486" s="249">
        <v>55238</v>
      </c>
      <c r="G486" s="249">
        <v>9487</v>
      </c>
      <c r="H486" s="249">
        <v>21894</v>
      </c>
      <c r="I486" s="249">
        <v>19748</v>
      </c>
      <c r="J486" s="249">
        <v>8035</v>
      </c>
      <c r="K486" s="249">
        <v>7063</v>
      </c>
      <c r="L486" s="249">
        <v>8280</v>
      </c>
      <c r="M486" s="249">
        <v>12835</v>
      </c>
      <c r="N486" s="249">
        <v>12979</v>
      </c>
      <c r="O486" s="249">
        <v>20826</v>
      </c>
    </row>
    <row r="487" spans="1:15" x14ac:dyDescent="0.35">
      <c r="B487" s="249"/>
      <c r="C487" s="443"/>
      <c r="E487" s="249"/>
      <c r="F487" s="249"/>
      <c r="G487" s="249"/>
      <c r="H487" s="249"/>
      <c r="I487" s="249"/>
      <c r="J487" s="249"/>
      <c r="K487" s="249"/>
      <c r="L487" s="249"/>
      <c r="M487" s="249"/>
      <c r="N487" s="249"/>
      <c r="O487" s="249"/>
    </row>
    <row r="488" spans="1:15" s="247" customFormat="1" x14ac:dyDescent="0.35">
      <c r="A488" s="387" t="s">
        <v>22</v>
      </c>
      <c r="C488" s="443"/>
    </row>
    <row r="489" spans="1:15" s="247" customFormat="1" x14ac:dyDescent="0.35">
      <c r="A489" s="387" t="s">
        <v>15</v>
      </c>
      <c r="C489" s="443"/>
    </row>
    <row r="490" spans="1:15" s="247" customFormat="1" x14ac:dyDescent="0.35">
      <c r="A490" s="387" t="s">
        <v>20</v>
      </c>
      <c r="B490" s="245">
        <v>401714</v>
      </c>
      <c r="C490" s="443">
        <v>100</v>
      </c>
      <c r="E490" s="245">
        <v>41585</v>
      </c>
      <c r="F490" s="245">
        <v>122425</v>
      </c>
      <c r="G490" s="245">
        <v>7887</v>
      </c>
      <c r="H490" s="245">
        <v>45226</v>
      </c>
      <c r="I490" s="245">
        <v>50659</v>
      </c>
      <c r="J490" s="245">
        <v>11372</v>
      </c>
      <c r="K490" s="245">
        <v>4444</v>
      </c>
      <c r="L490" s="245">
        <v>18817</v>
      </c>
      <c r="M490" s="245">
        <v>38550</v>
      </c>
      <c r="N490" s="245">
        <v>8837</v>
      </c>
      <c r="O490" s="245">
        <v>51912</v>
      </c>
    </row>
    <row r="491" spans="1:15" x14ac:dyDescent="0.35">
      <c r="A491" s="390" t="s">
        <v>379</v>
      </c>
      <c r="B491" s="249">
        <v>124479</v>
      </c>
      <c r="C491" s="443">
        <v>30.986970829993478</v>
      </c>
      <c r="E491" s="249">
        <v>9762</v>
      </c>
      <c r="F491" s="249">
        <v>29346</v>
      </c>
      <c r="G491" s="249">
        <v>2698</v>
      </c>
      <c r="H491" s="249">
        <v>12109</v>
      </c>
      <c r="I491" s="249">
        <v>20044</v>
      </c>
      <c r="J491" s="249">
        <v>5174</v>
      </c>
      <c r="K491" s="249">
        <v>1419</v>
      </c>
      <c r="L491" s="249">
        <v>7892</v>
      </c>
      <c r="M491" s="249">
        <v>16274</v>
      </c>
      <c r="N491" s="249">
        <v>2277</v>
      </c>
      <c r="O491" s="249">
        <v>17484</v>
      </c>
    </row>
    <row r="492" spans="1:15" x14ac:dyDescent="0.35">
      <c r="A492" s="390" t="s">
        <v>380</v>
      </c>
      <c r="B492" s="249">
        <v>277235</v>
      </c>
      <c r="C492" s="443">
        <v>69.013029170006519</v>
      </c>
      <c r="E492" s="249">
        <v>31823</v>
      </c>
      <c r="F492" s="249">
        <v>93079</v>
      </c>
      <c r="G492" s="249">
        <v>5189</v>
      </c>
      <c r="H492" s="249">
        <v>33117</v>
      </c>
      <c r="I492" s="249">
        <v>30615</v>
      </c>
      <c r="J492" s="249">
        <v>6198</v>
      </c>
      <c r="K492" s="249">
        <v>3025</v>
      </c>
      <c r="L492" s="249">
        <v>10925</v>
      </c>
      <c r="M492" s="249">
        <v>22276</v>
      </c>
      <c r="N492" s="249">
        <v>6560</v>
      </c>
      <c r="O492" s="249">
        <v>34428</v>
      </c>
    </row>
    <row r="493" spans="1:15" x14ac:dyDescent="0.35">
      <c r="B493" s="249"/>
      <c r="C493" s="443"/>
      <c r="E493" s="249"/>
      <c r="F493" s="249"/>
      <c r="G493" s="249"/>
      <c r="H493" s="249"/>
      <c r="I493" s="249"/>
      <c r="J493" s="249"/>
      <c r="K493" s="249"/>
      <c r="L493" s="249"/>
      <c r="M493" s="249"/>
      <c r="N493" s="249"/>
      <c r="O493" s="249"/>
    </row>
    <row r="494" spans="1:15" s="247" customFormat="1" x14ac:dyDescent="0.35">
      <c r="A494" s="387" t="s">
        <v>19</v>
      </c>
      <c r="C494" s="443"/>
    </row>
    <row r="495" spans="1:15" s="247" customFormat="1" x14ac:dyDescent="0.35">
      <c r="A495" s="387" t="s">
        <v>20</v>
      </c>
      <c r="B495" s="245">
        <v>192574</v>
      </c>
      <c r="C495" s="443">
        <v>100</v>
      </c>
      <c r="E495" s="245">
        <v>19838</v>
      </c>
      <c r="F495" s="245">
        <v>57712</v>
      </c>
      <c r="G495" s="245">
        <v>3878</v>
      </c>
      <c r="H495" s="245">
        <v>21468</v>
      </c>
      <c r="I495" s="245">
        <v>24750</v>
      </c>
      <c r="J495" s="245">
        <v>5598</v>
      </c>
      <c r="K495" s="245">
        <v>2119</v>
      </c>
      <c r="L495" s="245">
        <v>9405</v>
      </c>
      <c r="M495" s="245">
        <v>18546</v>
      </c>
      <c r="N495" s="245">
        <v>4323</v>
      </c>
      <c r="O495" s="245">
        <v>24937</v>
      </c>
    </row>
    <row r="496" spans="1:15" x14ac:dyDescent="0.35">
      <c r="A496" s="390" t="s">
        <v>379</v>
      </c>
      <c r="B496" s="249">
        <v>46264</v>
      </c>
      <c r="C496" s="443">
        <v>24.024011548807213</v>
      </c>
      <c r="E496" s="249">
        <v>3340</v>
      </c>
      <c r="F496" s="249">
        <v>10450</v>
      </c>
      <c r="G496" s="249">
        <v>1016</v>
      </c>
      <c r="H496" s="249">
        <v>4417</v>
      </c>
      <c r="I496" s="249">
        <v>7932</v>
      </c>
      <c r="J496" s="249">
        <v>2017</v>
      </c>
      <c r="K496" s="250">
        <v>513</v>
      </c>
      <c r="L496" s="249">
        <v>3086</v>
      </c>
      <c r="M496" s="249">
        <v>6126</v>
      </c>
      <c r="N496" s="250">
        <v>826</v>
      </c>
      <c r="O496" s="249">
        <v>6541</v>
      </c>
    </row>
    <row r="497" spans="1:15" x14ac:dyDescent="0.35">
      <c r="A497" s="390" t="s">
        <v>380</v>
      </c>
      <c r="B497" s="249">
        <v>146310</v>
      </c>
      <c r="C497" s="443">
        <v>75.975988451192791</v>
      </c>
      <c r="E497" s="249">
        <v>16498</v>
      </c>
      <c r="F497" s="249">
        <v>47262</v>
      </c>
      <c r="G497" s="249">
        <v>2862</v>
      </c>
      <c r="H497" s="249">
        <v>17051</v>
      </c>
      <c r="I497" s="249">
        <v>16818</v>
      </c>
      <c r="J497" s="249">
        <v>3581</v>
      </c>
      <c r="K497" s="249">
        <v>1606</v>
      </c>
      <c r="L497" s="249">
        <v>6319</v>
      </c>
      <c r="M497" s="249">
        <v>12420</v>
      </c>
      <c r="N497" s="249">
        <v>3497</v>
      </c>
      <c r="O497" s="249">
        <v>18396</v>
      </c>
    </row>
    <row r="498" spans="1:15" x14ac:dyDescent="0.35">
      <c r="B498" s="249"/>
      <c r="C498" s="443"/>
      <c r="E498" s="249"/>
      <c r="F498" s="249"/>
      <c r="G498" s="249"/>
      <c r="H498" s="249"/>
      <c r="I498" s="249"/>
      <c r="J498" s="249"/>
      <c r="K498" s="249"/>
      <c r="L498" s="249"/>
      <c r="M498" s="249"/>
      <c r="N498" s="249"/>
      <c r="O498" s="249"/>
    </row>
    <row r="499" spans="1:15" s="247" customFormat="1" x14ac:dyDescent="0.35">
      <c r="A499" s="387" t="s">
        <v>21</v>
      </c>
      <c r="C499" s="443"/>
    </row>
    <row r="500" spans="1:15" s="247" customFormat="1" x14ac:dyDescent="0.35">
      <c r="A500" s="387" t="s">
        <v>20</v>
      </c>
      <c r="B500" s="245">
        <v>209140</v>
      </c>
      <c r="C500" s="443">
        <v>100</v>
      </c>
      <c r="E500" s="245">
        <v>21747</v>
      </c>
      <c r="F500" s="245">
        <v>64713</v>
      </c>
      <c r="G500" s="245">
        <v>4009</v>
      </c>
      <c r="H500" s="245">
        <v>23758</v>
      </c>
      <c r="I500" s="245">
        <v>25909</v>
      </c>
      <c r="J500" s="245">
        <v>5774</v>
      </c>
      <c r="K500" s="245">
        <v>2325</v>
      </c>
      <c r="L500" s="245">
        <v>9412</v>
      </c>
      <c r="M500" s="245">
        <v>20004</v>
      </c>
      <c r="N500" s="245">
        <v>4514</v>
      </c>
      <c r="O500" s="245">
        <v>26975</v>
      </c>
    </row>
    <row r="501" spans="1:15" x14ac:dyDescent="0.35">
      <c r="A501" s="390" t="s">
        <v>379</v>
      </c>
      <c r="B501" s="249">
        <v>78215</v>
      </c>
      <c r="C501" s="443">
        <v>37.398393420675148</v>
      </c>
      <c r="E501" s="249">
        <v>6422</v>
      </c>
      <c r="F501" s="249">
        <v>18896</v>
      </c>
      <c r="G501" s="249">
        <v>1682</v>
      </c>
      <c r="H501" s="249">
        <v>7692</v>
      </c>
      <c r="I501" s="249">
        <v>12112</v>
      </c>
      <c r="J501" s="249">
        <v>3157</v>
      </c>
      <c r="K501" s="250">
        <v>906</v>
      </c>
      <c r="L501" s="249">
        <v>4806</v>
      </c>
      <c r="M501" s="249">
        <v>10148</v>
      </c>
      <c r="N501" s="249">
        <v>1451</v>
      </c>
      <c r="O501" s="249">
        <v>10943</v>
      </c>
    </row>
    <row r="502" spans="1:15" x14ac:dyDescent="0.35">
      <c r="A502" s="390" t="s">
        <v>380</v>
      </c>
      <c r="B502" s="249">
        <v>130925</v>
      </c>
      <c r="C502" s="443">
        <v>62.601606579324852</v>
      </c>
      <c r="E502" s="249">
        <v>15325</v>
      </c>
      <c r="F502" s="249">
        <v>45817</v>
      </c>
      <c r="G502" s="249">
        <v>2327</v>
      </c>
      <c r="H502" s="249">
        <v>16066</v>
      </c>
      <c r="I502" s="249">
        <v>13797</v>
      </c>
      <c r="J502" s="249">
        <v>2617</v>
      </c>
      <c r="K502" s="249">
        <v>1419</v>
      </c>
      <c r="L502" s="249">
        <v>4606</v>
      </c>
      <c r="M502" s="249">
        <v>9856</v>
      </c>
      <c r="N502" s="249">
        <v>3063</v>
      </c>
      <c r="O502" s="249">
        <v>16032</v>
      </c>
    </row>
    <row r="503" spans="1:15" x14ac:dyDescent="0.35">
      <c r="B503" s="249"/>
      <c r="C503" s="443"/>
      <c r="E503" s="249"/>
      <c r="F503" s="249"/>
      <c r="G503" s="249"/>
      <c r="H503" s="249"/>
      <c r="I503" s="249"/>
      <c r="J503" s="249"/>
      <c r="K503" s="249"/>
      <c r="L503" s="249"/>
      <c r="M503" s="249"/>
      <c r="N503" s="249"/>
      <c r="O503" s="249"/>
    </row>
    <row r="504" spans="1:15" s="247" customFormat="1" x14ac:dyDescent="0.35">
      <c r="A504" s="387" t="s">
        <v>23</v>
      </c>
      <c r="C504" s="443"/>
    </row>
    <row r="505" spans="1:15" s="247" customFormat="1" x14ac:dyDescent="0.35">
      <c r="A505" s="387" t="s">
        <v>15</v>
      </c>
      <c r="C505" s="443"/>
    </row>
    <row r="506" spans="1:15" s="247" customFormat="1" x14ac:dyDescent="0.35">
      <c r="A506" s="387" t="s">
        <v>20</v>
      </c>
      <c r="B506" s="245">
        <v>338172</v>
      </c>
      <c r="C506" s="443">
        <v>100</v>
      </c>
      <c r="E506" s="245">
        <v>30731</v>
      </c>
      <c r="F506" s="245">
        <v>33740</v>
      </c>
      <c r="G506" s="245">
        <v>27546</v>
      </c>
      <c r="H506" s="245">
        <v>20792</v>
      </c>
      <c r="I506" s="245">
        <v>35358</v>
      </c>
      <c r="J506" s="245">
        <v>30702</v>
      </c>
      <c r="K506" s="245">
        <v>36652</v>
      </c>
      <c r="L506" s="245">
        <v>22738</v>
      </c>
      <c r="M506" s="245">
        <v>20957</v>
      </c>
      <c r="N506" s="245">
        <v>45583</v>
      </c>
      <c r="O506" s="245">
        <v>33373</v>
      </c>
    </row>
    <row r="507" spans="1:15" x14ac:dyDescent="0.35">
      <c r="A507" s="390" t="s">
        <v>379</v>
      </c>
      <c r="B507" s="249">
        <v>175254</v>
      </c>
      <c r="C507" s="443">
        <v>51.823923920371882</v>
      </c>
      <c r="E507" s="249">
        <v>13420</v>
      </c>
      <c r="F507" s="249">
        <v>12762</v>
      </c>
      <c r="G507" s="249">
        <v>11406</v>
      </c>
      <c r="H507" s="249">
        <v>7633</v>
      </c>
      <c r="I507" s="249">
        <v>20507</v>
      </c>
      <c r="J507" s="249">
        <v>17094</v>
      </c>
      <c r="K507" s="249">
        <v>22090</v>
      </c>
      <c r="L507" s="249">
        <v>13334</v>
      </c>
      <c r="M507" s="249">
        <v>13442</v>
      </c>
      <c r="N507" s="249">
        <v>22258</v>
      </c>
      <c r="O507" s="249">
        <v>21308</v>
      </c>
    </row>
    <row r="508" spans="1:15" x14ac:dyDescent="0.35">
      <c r="A508" s="390" t="s">
        <v>380</v>
      </c>
      <c r="B508" s="249">
        <v>162918</v>
      </c>
      <c r="C508" s="443">
        <v>48.176076079628118</v>
      </c>
      <c r="E508" s="249">
        <v>17311</v>
      </c>
      <c r="F508" s="249">
        <v>20978</v>
      </c>
      <c r="G508" s="249">
        <v>16140</v>
      </c>
      <c r="H508" s="249">
        <v>13159</v>
      </c>
      <c r="I508" s="249">
        <v>14851</v>
      </c>
      <c r="J508" s="249">
        <v>13608</v>
      </c>
      <c r="K508" s="249">
        <v>14562</v>
      </c>
      <c r="L508" s="249">
        <v>9404</v>
      </c>
      <c r="M508" s="249">
        <v>7515</v>
      </c>
      <c r="N508" s="249">
        <v>23325</v>
      </c>
      <c r="O508" s="249">
        <v>12065</v>
      </c>
    </row>
    <row r="509" spans="1:15" x14ac:dyDescent="0.35">
      <c r="B509" s="249"/>
      <c r="C509" s="443"/>
      <c r="E509" s="249"/>
      <c r="F509" s="249"/>
      <c r="G509" s="249"/>
      <c r="H509" s="249"/>
      <c r="I509" s="249"/>
      <c r="J509" s="249"/>
      <c r="K509" s="249"/>
      <c r="L509" s="249"/>
      <c r="M509" s="249"/>
      <c r="N509" s="249"/>
      <c r="O509" s="249"/>
    </row>
    <row r="510" spans="1:15" s="247" customFormat="1" x14ac:dyDescent="0.35">
      <c r="A510" s="387" t="s">
        <v>19</v>
      </c>
      <c r="C510" s="443"/>
    </row>
    <row r="511" spans="1:15" s="247" customFormat="1" x14ac:dyDescent="0.35">
      <c r="A511" s="387" t="s">
        <v>20</v>
      </c>
      <c r="B511" s="245">
        <v>173871</v>
      </c>
      <c r="C511" s="443">
        <v>100</v>
      </c>
      <c r="E511" s="245">
        <v>15446</v>
      </c>
      <c r="F511" s="245">
        <v>17004</v>
      </c>
      <c r="G511" s="245">
        <v>13916</v>
      </c>
      <c r="H511" s="245">
        <v>10273</v>
      </c>
      <c r="I511" s="245">
        <v>18224</v>
      </c>
      <c r="J511" s="245">
        <v>15823</v>
      </c>
      <c r="K511" s="245">
        <v>19975</v>
      </c>
      <c r="L511" s="245">
        <v>11634</v>
      </c>
      <c r="M511" s="245">
        <v>11243</v>
      </c>
      <c r="N511" s="245">
        <v>23314</v>
      </c>
      <c r="O511" s="245">
        <v>17019</v>
      </c>
    </row>
    <row r="512" spans="1:15" x14ac:dyDescent="0.35">
      <c r="A512" s="390" t="s">
        <v>379</v>
      </c>
      <c r="B512" s="249">
        <v>79369</v>
      </c>
      <c r="C512" s="443">
        <v>45.648210454877471</v>
      </c>
      <c r="E512" s="249">
        <v>5766</v>
      </c>
      <c r="F512" s="249">
        <v>5447</v>
      </c>
      <c r="G512" s="249">
        <v>4936</v>
      </c>
      <c r="H512" s="249">
        <v>2942</v>
      </c>
      <c r="I512" s="249">
        <v>9324</v>
      </c>
      <c r="J512" s="249">
        <v>7633</v>
      </c>
      <c r="K512" s="249">
        <v>11057</v>
      </c>
      <c r="L512" s="249">
        <v>5904</v>
      </c>
      <c r="M512" s="249">
        <v>6707</v>
      </c>
      <c r="N512" s="249">
        <v>9905</v>
      </c>
      <c r="O512" s="249">
        <v>9748</v>
      </c>
    </row>
    <row r="513" spans="1:51" x14ac:dyDescent="0.35">
      <c r="A513" s="390" t="s">
        <v>380</v>
      </c>
      <c r="B513" s="249">
        <v>94502</v>
      </c>
      <c r="C513" s="443">
        <v>54.351789545122529</v>
      </c>
      <c r="E513" s="249">
        <v>9680</v>
      </c>
      <c r="F513" s="249">
        <v>11557</v>
      </c>
      <c r="G513" s="249">
        <v>8980</v>
      </c>
      <c r="H513" s="249">
        <v>7331</v>
      </c>
      <c r="I513" s="249">
        <v>8900</v>
      </c>
      <c r="J513" s="249">
        <v>8190</v>
      </c>
      <c r="K513" s="249">
        <v>8918</v>
      </c>
      <c r="L513" s="249">
        <v>5730</v>
      </c>
      <c r="M513" s="249">
        <v>4536</v>
      </c>
      <c r="N513" s="249">
        <v>13409</v>
      </c>
      <c r="O513" s="249">
        <v>7271</v>
      </c>
    </row>
    <row r="514" spans="1:51" x14ac:dyDescent="0.35">
      <c r="B514" s="249"/>
      <c r="C514" s="443"/>
      <c r="E514" s="249"/>
      <c r="F514" s="249"/>
      <c r="G514" s="249"/>
      <c r="H514" s="249"/>
      <c r="I514" s="249"/>
      <c r="J514" s="249"/>
      <c r="K514" s="249"/>
      <c r="L514" s="249"/>
      <c r="M514" s="249"/>
      <c r="N514" s="249"/>
      <c r="O514" s="249"/>
    </row>
    <row r="515" spans="1:51" s="247" customFormat="1" x14ac:dyDescent="0.35">
      <c r="A515" s="387" t="s">
        <v>21</v>
      </c>
      <c r="C515" s="443"/>
    </row>
    <row r="516" spans="1:51" s="247" customFormat="1" x14ac:dyDescent="0.35">
      <c r="A516" s="387" t="s">
        <v>20</v>
      </c>
      <c r="B516" s="245">
        <v>164301</v>
      </c>
      <c r="C516" s="443">
        <v>100</v>
      </c>
      <c r="E516" s="245">
        <v>15285</v>
      </c>
      <c r="F516" s="245">
        <v>16736</v>
      </c>
      <c r="G516" s="245">
        <v>13630</v>
      </c>
      <c r="H516" s="245">
        <v>10519</v>
      </c>
      <c r="I516" s="245">
        <v>17134</v>
      </c>
      <c r="J516" s="245">
        <v>14879</v>
      </c>
      <c r="K516" s="245">
        <v>16677</v>
      </c>
      <c r="L516" s="245">
        <v>11104</v>
      </c>
      <c r="M516" s="245">
        <v>9714</v>
      </c>
      <c r="N516" s="245">
        <v>22269</v>
      </c>
      <c r="O516" s="245">
        <v>16354</v>
      </c>
    </row>
    <row r="517" spans="1:51" x14ac:dyDescent="0.35">
      <c r="A517" s="390" t="s">
        <v>379</v>
      </c>
      <c r="B517" s="249">
        <v>95885</v>
      </c>
      <c r="C517" s="443">
        <v>58.3593526515359</v>
      </c>
      <c r="E517" s="249">
        <v>7654</v>
      </c>
      <c r="F517" s="249">
        <v>7315</v>
      </c>
      <c r="G517" s="249">
        <v>6470</v>
      </c>
      <c r="H517" s="249">
        <v>4691</v>
      </c>
      <c r="I517" s="249">
        <v>11183</v>
      </c>
      <c r="J517" s="249">
        <v>9461</v>
      </c>
      <c r="K517" s="249">
        <v>11033</v>
      </c>
      <c r="L517" s="249">
        <v>7430</v>
      </c>
      <c r="M517" s="249">
        <v>6735</v>
      </c>
      <c r="N517" s="249">
        <v>12353</v>
      </c>
      <c r="O517" s="249">
        <v>11560</v>
      </c>
    </row>
    <row r="518" spans="1:51" ht="18.600000000000001" thickBot="1" x14ac:dyDescent="0.4">
      <c r="A518" s="396" t="s">
        <v>380</v>
      </c>
      <c r="B518" s="257">
        <v>68416</v>
      </c>
      <c r="C518" s="258">
        <v>41.6406473484641</v>
      </c>
      <c r="D518" s="259"/>
      <c r="E518" s="257">
        <v>7631</v>
      </c>
      <c r="F518" s="257">
        <v>9421</v>
      </c>
      <c r="G518" s="257">
        <v>7160</v>
      </c>
      <c r="H518" s="257">
        <v>5828</v>
      </c>
      <c r="I518" s="257">
        <v>5951</v>
      </c>
      <c r="J518" s="257">
        <v>5418</v>
      </c>
      <c r="K518" s="257">
        <v>5644</v>
      </c>
      <c r="L518" s="257">
        <v>3674</v>
      </c>
      <c r="M518" s="257">
        <v>2979</v>
      </c>
      <c r="N518" s="257">
        <v>9916</v>
      </c>
      <c r="O518" s="257">
        <v>4794</v>
      </c>
    </row>
    <row r="519" spans="1:51" x14ac:dyDescent="0.35">
      <c r="E519" s="249"/>
      <c r="F519" s="249"/>
      <c r="G519" s="249"/>
      <c r="H519" s="249"/>
      <c r="I519" s="249"/>
      <c r="J519" s="249"/>
      <c r="K519" s="249"/>
      <c r="L519" s="249"/>
      <c r="M519" s="249"/>
      <c r="N519" s="249"/>
      <c r="O519" s="249"/>
      <c r="P519" s="249"/>
    </row>
    <row r="520" spans="1:51" ht="18.600000000000001" thickBot="1" x14ac:dyDescent="0.4">
      <c r="A520" s="396"/>
      <c r="B520" s="259"/>
      <c r="C520" s="263"/>
      <c r="D520" s="259"/>
      <c r="E520" s="257"/>
      <c r="F520" s="257"/>
      <c r="G520" s="257"/>
      <c r="H520" s="257"/>
      <c r="I520" s="257"/>
      <c r="J520" s="257"/>
      <c r="K520" s="257"/>
      <c r="L520" s="257"/>
      <c r="M520" s="257"/>
      <c r="N520" s="249"/>
      <c r="O520" s="249"/>
      <c r="P520" s="249"/>
    </row>
    <row r="521" spans="1:51" s="233" customFormat="1" ht="18.600000000000001" thickBot="1" x14ac:dyDescent="0.4">
      <c r="A521" s="633" t="s">
        <v>467</v>
      </c>
      <c r="B521" s="634"/>
      <c r="C521" s="634"/>
      <c r="D521" s="634"/>
      <c r="E521" s="634"/>
      <c r="F521" s="634"/>
      <c r="G521" s="634"/>
      <c r="H521" s="634"/>
      <c r="I521" s="419"/>
      <c r="J521" s="419"/>
      <c r="K521" s="419"/>
      <c r="L521" s="419"/>
      <c r="M521" s="419"/>
      <c r="N521" s="231"/>
      <c r="O521" s="231"/>
      <c r="P521" s="231"/>
      <c r="Q521" s="231"/>
      <c r="R521" s="231"/>
      <c r="S521" s="231"/>
      <c r="T521" s="231"/>
      <c r="U521" s="231"/>
      <c r="V521" s="231"/>
      <c r="W521" s="231"/>
      <c r="X521" s="231"/>
      <c r="Y521" s="231"/>
      <c r="Z521" s="231"/>
      <c r="AA521" s="231"/>
      <c r="AB521" s="231"/>
      <c r="AC521" s="231"/>
      <c r="AD521" s="231"/>
      <c r="AE521" s="231"/>
      <c r="AF521" s="231"/>
      <c r="AG521" s="231"/>
      <c r="AH521" s="231"/>
      <c r="AI521" s="231"/>
      <c r="AJ521" s="231"/>
      <c r="AK521" s="231"/>
      <c r="AL521" s="232"/>
      <c r="AM521" s="230"/>
      <c r="AN521" s="230"/>
      <c r="AO521" s="230"/>
      <c r="AP521" s="230"/>
      <c r="AQ521" s="230"/>
      <c r="AR521" s="230"/>
      <c r="AS521" s="230"/>
      <c r="AT521" s="230"/>
      <c r="AU521" s="230"/>
      <c r="AV521" s="230"/>
      <c r="AW521" s="230"/>
      <c r="AX521" s="230"/>
      <c r="AY521" s="230"/>
    </row>
    <row r="522" spans="1:51" s="337" customFormat="1" ht="18.600000000000001" thickBot="1" x14ac:dyDescent="0.4">
      <c r="A522" s="674" t="s">
        <v>367</v>
      </c>
      <c r="B522" s="668" t="s">
        <v>210</v>
      </c>
      <c r="C522" s="675"/>
      <c r="D522" s="487"/>
      <c r="E522" s="668" t="s">
        <v>368</v>
      </c>
      <c r="F522" s="641"/>
      <c r="G522" s="641"/>
      <c r="H522" s="641"/>
      <c r="I522" s="641"/>
      <c r="J522" s="641"/>
      <c r="K522" s="641"/>
      <c r="L522" s="641"/>
      <c r="M522" s="641"/>
      <c r="N522" s="333"/>
      <c r="O522" s="333"/>
      <c r="P522" s="333"/>
      <c r="Q522" s="333"/>
      <c r="R522" s="333"/>
      <c r="S522" s="333"/>
      <c r="T522" s="334"/>
      <c r="U522" s="335"/>
      <c r="V522" s="336"/>
      <c r="W522" s="336"/>
      <c r="X522" s="336"/>
      <c r="Y522" s="336"/>
      <c r="Z522" s="336"/>
      <c r="AA522" s="336"/>
      <c r="AB522" s="336"/>
      <c r="AC522" s="336"/>
      <c r="AD522" s="336"/>
      <c r="AE522" s="336"/>
      <c r="AF522" s="336"/>
      <c r="AG522" s="336"/>
      <c r="AH522" s="336"/>
      <c r="AI522" s="336"/>
      <c r="AJ522" s="336"/>
      <c r="AK522" s="336"/>
      <c r="AL522" s="336"/>
      <c r="AM522" s="336"/>
      <c r="AN522" s="336"/>
      <c r="AO522" s="336"/>
      <c r="AP522" s="336"/>
      <c r="AQ522" s="336"/>
      <c r="AR522" s="336"/>
      <c r="AS522" s="336"/>
      <c r="AT522" s="336"/>
      <c r="AU522" s="336"/>
      <c r="AV522" s="336"/>
      <c r="AW522" s="336"/>
      <c r="AX522" s="336"/>
      <c r="AY522" s="336"/>
    </row>
    <row r="523" spans="1:51" s="337" customFormat="1" ht="54.6" customHeight="1" thickBot="1" x14ac:dyDescent="0.4">
      <c r="A523" s="667"/>
      <c r="B523" s="373" t="s">
        <v>4</v>
      </c>
      <c r="C523" s="488" t="s">
        <v>5</v>
      </c>
      <c r="D523" s="489"/>
      <c r="E523" s="513" t="s">
        <v>211</v>
      </c>
      <c r="F523" s="509" t="s">
        <v>438</v>
      </c>
      <c r="G523" s="509" t="s">
        <v>213</v>
      </c>
      <c r="H523" s="509" t="s">
        <v>439</v>
      </c>
      <c r="I523" s="509" t="s">
        <v>440</v>
      </c>
      <c r="J523" s="509" t="s">
        <v>216</v>
      </c>
      <c r="K523" s="509" t="s">
        <v>441</v>
      </c>
      <c r="L523" s="509" t="s">
        <v>476</v>
      </c>
      <c r="M523" s="509" t="s">
        <v>219</v>
      </c>
      <c r="N523" s="341"/>
      <c r="O523" s="342"/>
      <c r="P523" s="342"/>
      <c r="Q523" s="341"/>
      <c r="R523" s="341"/>
      <c r="S523" s="341"/>
      <c r="T523" s="341"/>
      <c r="U523" s="341"/>
      <c r="V523" s="343"/>
      <c r="W523" s="336"/>
      <c r="X523" s="336"/>
      <c r="Y523" s="336"/>
      <c r="Z523" s="336"/>
      <c r="AA523" s="336"/>
      <c r="AB523" s="336"/>
      <c r="AC523" s="336"/>
      <c r="AD523" s="336"/>
      <c r="AE523" s="336"/>
      <c r="AF523" s="336"/>
      <c r="AG523" s="336"/>
      <c r="AH523" s="336"/>
      <c r="AI523" s="336"/>
      <c r="AJ523" s="336"/>
      <c r="AK523" s="336"/>
      <c r="AL523" s="336"/>
      <c r="AM523" s="336"/>
      <c r="AN523" s="336"/>
      <c r="AO523" s="336"/>
      <c r="AP523" s="336"/>
      <c r="AQ523" s="336"/>
      <c r="AR523" s="336"/>
      <c r="AS523" s="336"/>
      <c r="AT523" s="336"/>
      <c r="AU523" s="336"/>
      <c r="AV523" s="336"/>
      <c r="AW523" s="336"/>
      <c r="AX523" s="336"/>
      <c r="AY523" s="336"/>
    </row>
    <row r="524" spans="1:51" s="347" customFormat="1" ht="18.600000000000001" thickBot="1" x14ac:dyDescent="0.4">
      <c r="A524" s="490" t="s">
        <v>14</v>
      </c>
      <c r="B524" s="345"/>
      <c r="C524" s="345"/>
      <c r="D524" s="345"/>
      <c r="E524" s="346"/>
      <c r="F524" s="346"/>
      <c r="G524" s="346"/>
      <c r="H524" s="346"/>
      <c r="I524" s="346"/>
      <c r="J524" s="346"/>
      <c r="K524" s="346"/>
      <c r="L524" s="346"/>
      <c r="M524" s="346"/>
      <c r="N524" s="346"/>
      <c r="O524" s="346"/>
      <c r="P524" s="346"/>
      <c r="Q524" s="346"/>
      <c r="R524" s="346"/>
      <c r="S524" s="346"/>
      <c r="T524" s="346"/>
      <c r="U524" s="346"/>
      <c r="V524" s="345"/>
      <c r="W524" s="345"/>
      <c r="X524" s="345"/>
      <c r="Y524" s="345"/>
      <c r="Z524" s="345"/>
      <c r="AA524" s="345"/>
      <c r="AB524" s="345"/>
      <c r="AC524" s="345"/>
      <c r="AD524" s="345"/>
      <c r="AE524" s="345"/>
      <c r="AF524" s="345"/>
      <c r="AG524" s="345"/>
      <c r="AH524" s="345"/>
      <c r="AI524" s="345"/>
      <c r="AJ524" s="345"/>
      <c r="AK524" s="345"/>
      <c r="AL524" s="345"/>
      <c r="AM524" s="345"/>
      <c r="AN524" s="345"/>
      <c r="AO524" s="345"/>
      <c r="AP524" s="345"/>
      <c r="AQ524" s="345"/>
      <c r="AR524" s="345"/>
      <c r="AS524" s="345"/>
      <c r="AT524" s="345"/>
      <c r="AU524" s="345"/>
      <c r="AV524" s="345"/>
      <c r="AW524" s="345"/>
      <c r="AX524" s="345"/>
      <c r="AY524" s="345"/>
    </row>
    <row r="525" spans="1:51" s="347" customFormat="1" ht="18.600000000000001" thickBot="1" x14ac:dyDescent="0.4">
      <c r="A525" s="490" t="s">
        <v>378</v>
      </c>
      <c r="B525" s="345"/>
      <c r="C525" s="345"/>
      <c r="D525" s="345"/>
      <c r="E525" s="345"/>
      <c r="F525" s="345"/>
      <c r="G525" s="345"/>
      <c r="H525" s="345"/>
      <c r="I525" s="345"/>
      <c r="J525" s="345"/>
      <c r="K525" s="345"/>
      <c r="L525" s="345"/>
      <c r="M525" s="345"/>
      <c r="N525" s="345"/>
      <c r="O525" s="345"/>
      <c r="P525" s="345"/>
      <c r="Q525" s="345"/>
      <c r="R525" s="345"/>
      <c r="S525" s="345"/>
      <c r="T525" s="345"/>
      <c r="U525" s="345"/>
      <c r="V525" s="345"/>
      <c r="W525" s="345"/>
      <c r="X525" s="345"/>
      <c r="Y525" s="345"/>
      <c r="Z525" s="345"/>
      <c r="AA525" s="345"/>
      <c r="AB525" s="345"/>
      <c r="AC525" s="345"/>
      <c r="AD525" s="345"/>
      <c r="AE525" s="345"/>
      <c r="AF525" s="345"/>
      <c r="AG525" s="345"/>
      <c r="AH525" s="345"/>
      <c r="AI525" s="345"/>
      <c r="AJ525" s="345"/>
      <c r="AK525" s="345"/>
      <c r="AL525" s="345"/>
      <c r="AM525" s="345"/>
      <c r="AN525" s="345"/>
      <c r="AO525" s="345"/>
      <c r="AP525" s="345"/>
      <c r="AQ525" s="345"/>
      <c r="AR525" s="345"/>
      <c r="AS525" s="345"/>
      <c r="AT525" s="345"/>
      <c r="AU525" s="345"/>
      <c r="AV525" s="345"/>
      <c r="AW525" s="345"/>
      <c r="AX525" s="345"/>
      <c r="AY525" s="345"/>
    </row>
    <row r="526" spans="1:51" s="247" customFormat="1" x14ac:dyDescent="0.35">
      <c r="A526" s="387" t="s">
        <v>20</v>
      </c>
      <c r="B526" s="245">
        <v>445118</v>
      </c>
      <c r="C526" s="443">
        <v>100</v>
      </c>
      <c r="E526" s="245">
        <v>44676</v>
      </c>
      <c r="F526" s="245">
        <v>39383</v>
      </c>
      <c r="G526" s="245">
        <v>46407</v>
      </c>
      <c r="H526" s="245">
        <v>63634</v>
      </c>
      <c r="I526" s="245">
        <v>37977</v>
      </c>
      <c r="J526" s="245">
        <v>45799</v>
      </c>
      <c r="K526" s="245">
        <v>79052</v>
      </c>
      <c r="L526" s="245">
        <v>68874</v>
      </c>
      <c r="M526" s="245">
        <v>19316</v>
      </c>
    </row>
    <row r="527" spans="1:51" x14ac:dyDescent="0.35">
      <c r="A527" s="390" t="s">
        <v>379</v>
      </c>
      <c r="B527" s="249">
        <v>194476</v>
      </c>
      <c r="C527" s="443">
        <v>43.690886461567494</v>
      </c>
      <c r="E527" s="249">
        <v>12939</v>
      </c>
      <c r="F527" s="249">
        <v>9265</v>
      </c>
      <c r="G527" s="249">
        <v>13583</v>
      </c>
      <c r="H527" s="249">
        <v>30644</v>
      </c>
      <c r="I527" s="249">
        <v>16531</v>
      </c>
      <c r="J527" s="249">
        <v>24394</v>
      </c>
      <c r="K527" s="249">
        <v>39572</v>
      </c>
      <c r="L527" s="249">
        <v>44668</v>
      </c>
      <c r="M527" s="249">
        <v>2880</v>
      </c>
    </row>
    <row r="528" spans="1:51" x14ac:dyDescent="0.35">
      <c r="A528" s="390" t="s">
        <v>380</v>
      </c>
      <c r="B528" s="249">
        <v>250642</v>
      </c>
      <c r="C528" s="443">
        <v>56.309113538432513</v>
      </c>
      <c r="E528" s="249">
        <v>31737</v>
      </c>
      <c r="F528" s="249">
        <v>30118</v>
      </c>
      <c r="G528" s="249">
        <v>32824</v>
      </c>
      <c r="H528" s="249">
        <v>32990</v>
      </c>
      <c r="I528" s="249">
        <v>21446</v>
      </c>
      <c r="J528" s="249">
        <v>21405</v>
      </c>
      <c r="K528" s="249">
        <v>39480</v>
      </c>
      <c r="L528" s="249">
        <v>24206</v>
      </c>
      <c r="M528" s="249">
        <v>16436</v>
      </c>
    </row>
    <row r="529" spans="1:13" x14ac:dyDescent="0.35">
      <c r="B529" s="249"/>
      <c r="C529" s="443"/>
      <c r="E529" s="249"/>
      <c r="F529" s="249"/>
      <c r="G529" s="249"/>
      <c r="H529" s="249"/>
      <c r="I529" s="249"/>
      <c r="J529" s="249"/>
      <c r="K529" s="249"/>
      <c r="L529" s="249"/>
      <c r="M529" s="249"/>
    </row>
    <row r="530" spans="1:13" s="247" customFormat="1" x14ac:dyDescent="0.35">
      <c r="A530" s="387" t="s">
        <v>19</v>
      </c>
      <c r="C530" s="443"/>
    </row>
    <row r="531" spans="1:13" s="247" customFormat="1" x14ac:dyDescent="0.35">
      <c r="A531" s="387" t="s">
        <v>20</v>
      </c>
      <c r="B531" s="245">
        <v>222531</v>
      </c>
      <c r="C531" s="443">
        <v>100</v>
      </c>
      <c r="E531" s="245">
        <v>22067</v>
      </c>
      <c r="F531" s="245">
        <v>20030</v>
      </c>
      <c r="G531" s="245">
        <v>23696</v>
      </c>
      <c r="H531" s="245">
        <v>32353</v>
      </c>
      <c r="I531" s="245">
        <v>19289</v>
      </c>
      <c r="J531" s="245">
        <v>22705</v>
      </c>
      <c r="K531" s="245">
        <v>38965</v>
      </c>
      <c r="L531" s="245">
        <v>33617</v>
      </c>
      <c r="M531" s="245">
        <v>9809</v>
      </c>
    </row>
    <row r="532" spans="1:13" x14ac:dyDescent="0.35">
      <c r="A532" s="390" t="s">
        <v>379</v>
      </c>
      <c r="B532" s="249">
        <v>79999</v>
      </c>
      <c r="C532" s="443">
        <v>35.949598033532411</v>
      </c>
      <c r="E532" s="249">
        <v>4900</v>
      </c>
      <c r="F532" s="249">
        <v>3577</v>
      </c>
      <c r="G532" s="249">
        <v>5024</v>
      </c>
      <c r="H532" s="249">
        <v>13216</v>
      </c>
      <c r="I532" s="249">
        <v>7207</v>
      </c>
      <c r="J532" s="249">
        <v>10047</v>
      </c>
      <c r="K532" s="249">
        <v>16007</v>
      </c>
      <c r="L532" s="249">
        <v>19097</v>
      </c>
      <c r="M532" s="250">
        <v>924</v>
      </c>
    </row>
    <row r="533" spans="1:13" x14ac:dyDescent="0.35">
      <c r="A533" s="390" t="s">
        <v>380</v>
      </c>
      <c r="B533" s="249">
        <v>142532</v>
      </c>
      <c r="C533" s="443">
        <v>64.050401966467589</v>
      </c>
      <c r="E533" s="249">
        <v>17167</v>
      </c>
      <c r="F533" s="249">
        <v>16453</v>
      </c>
      <c r="G533" s="249">
        <v>18672</v>
      </c>
      <c r="H533" s="249">
        <v>19137</v>
      </c>
      <c r="I533" s="249">
        <v>12082</v>
      </c>
      <c r="J533" s="249">
        <v>12658</v>
      </c>
      <c r="K533" s="249">
        <v>22958</v>
      </c>
      <c r="L533" s="249">
        <v>14520</v>
      </c>
      <c r="M533" s="249">
        <v>8885</v>
      </c>
    </row>
    <row r="534" spans="1:13" x14ac:dyDescent="0.35">
      <c r="B534" s="249"/>
      <c r="C534" s="443"/>
      <c r="E534" s="249"/>
      <c r="F534" s="249"/>
      <c r="G534" s="249"/>
      <c r="H534" s="249"/>
      <c r="I534" s="249"/>
      <c r="J534" s="249"/>
      <c r="K534" s="249"/>
      <c r="L534" s="249"/>
      <c r="M534" s="249"/>
    </row>
    <row r="535" spans="1:13" s="247" customFormat="1" x14ac:dyDescent="0.35">
      <c r="A535" s="387" t="s">
        <v>21</v>
      </c>
      <c r="C535" s="443"/>
    </row>
    <row r="536" spans="1:13" s="247" customFormat="1" x14ac:dyDescent="0.35">
      <c r="A536" s="387" t="s">
        <v>20</v>
      </c>
      <c r="B536" s="245">
        <v>222587</v>
      </c>
      <c r="C536" s="443">
        <v>100</v>
      </c>
      <c r="E536" s="245">
        <v>22609</v>
      </c>
      <c r="F536" s="245">
        <v>19353</v>
      </c>
      <c r="G536" s="245">
        <v>22711</v>
      </c>
      <c r="H536" s="245">
        <v>31281</v>
      </c>
      <c r="I536" s="245">
        <v>18688</v>
      </c>
      <c r="J536" s="245">
        <v>23094</v>
      </c>
      <c r="K536" s="245">
        <v>40087</v>
      </c>
      <c r="L536" s="245">
        <v>35257</v>
      </c>
      <c r="M536" s="245">
        <v>9507</v>
      </c>
    </row>
    <row r="537" spans="1:13" x14ac:dyDescent="0.35">
      <c r="A537" s="390" t="s">
        <v>379</v>
      </c>
      <c r="B537" s="249">
        <v>114477</v>
      </c>
      <c r="C537" s="443">
        <v>51.430227281916729</v>
      </c>
      <c r="E537" s="249">
        <v>8039</v>
      </c>
      <c r="F537" s="249">
        <v>5688</v>
      </c>
      <c r="G537" s="249">
        <v>8559</v>
      </c>
      <c r="H537" s="249">
        <v>17428</v>
      </c>
      <c r="I537" s="249">
        <v>9324</v>
      </c>
      <c r="J537" s="249">
        <v>14347</v>
      </c>
      <c r="K537" s="249">
        <v>23565</v>
      </c>
      <c r="L537" s="249">
        <v>25571</v>
      </c>
      <c r="M537" s="249">
        <v>1956</v>
      </c>
    </row>
    <row r="538" spans="1:13" x14ac:dyDescent="0.35">
      <c r="A538" s="390" t="s">
        <v>380</v>
      </c>
      <c r="B538" s="249">
        <v>108110</v>
      </c>
      <c r="C538" s="443">
        <v>48.569772718083264</v>
      </c>
      <c r="E538" s="249">
        <v>14570</v>
      </c>
      <c r="F538" s="249">
        <v>13665</v>
      </c>
      <c r="G538" s="249">
        <v>14152</v>
      </c>
      <c r="H538" s="249">
        <v>13853</v>
      </c>
      <c r="I538" s="249">
        <v>9364</v>
      </c>
      <c r="J538" s="249">
        <v>8747</v>
      </c>
      <c r="K538" s="249">
        <v>16522</v>
      </c>
      <c r="L538" s="249">
        <v>9686</v>
      </c>
      <c r="M538" s="249">
        <v>7551</v>
      </c>
    </row>
    <row r="539" spans="1:13" x14ac:dyDescent="0.35">
      <c r="B539" s="249"/>
      <c r="C539" s="443"/>
      <c r="E539" s="249"/>
      <c r="F539" s="249"/>
      <c r="G539" s="249"/>
      <c r="H539" s="249"/>
      <c r="I539" s="249"/>
      <c r="J539" s="249"/>
      <c r="K539" s="249"/>
      <c r="L539" s="249"/>
      <c r="M539" s="249"/>
    </row>
    <row r="540" spans="1:13" s="247" customFormat="1" x14ac:dyDescent="0.35">
      <c r="A540" s="387" t="s">
        <v>22</v>
      </c>
      <c r="C540" s="443"/>
    </row>
    <row r="541" spans="1:13" s="247" customFormat="1" x14ac:dyDescent="0.35">
      <c r="A541" s="387" t="s">
        <v>15</v>
      </c>
      <c r="C541" s="443"/>
    </row>
    <row r="542" spans="1:13" s="247" customFormat="1" x14ac:dyDescent="0.35">
      <c r="A542" s="387" t="s">
        <v>20</v>
      </c>
      <c r="B542" s="245">
        <v>150519</v>
      </c>
      <c r="C542" s="443">
        <v>100</v>
      </c>
      <c r="E542" s="245">
        <v>16391</v>
      </c>
      <c r="F542" s="245">
        <v>10160</v>
      </c>
      <c r="G542" s="245">
        <v>15509</v>
      </c>
      <c r="H542" s="245">
        <v>20905</v>
      </c>
      <c r="I542" s="245">
        <v>10130</v>
      </c>
      <c r="J542" s="245">
        <v>14434</v>
      </c>
      <c r="K542" s="245">
        <v>24728</v>
      </c>
      <c r="L542" s="245">
        <v>38262</v>
      </c>
      <c r="M542" s="250">
        <v>0</v>
      </c>
    </row>
    <row r="543" spans="1:13" x14ac:dyDescent="0.35">
      <c r="A543" s="390" t="s">
        <v>379</v>
      </c>
      <c r="B543" s="249">
        <v>55004</v>
      </c>
      <c r="C543" s="443">
        <v>36.542894916920787</v>
      </c>
      <c r="E543" s="249">
        <v>4750</v>
      </c>
      <c r="F543" s="249">
        <v>1544</v>
      </c>
      <c r="G543" s="249">
        <v>3184</v>
      </c>
      <c r="H543" s="249">
        <v>7312</v>
      </c>
      <c r="I543" s="249">
        <v>2417</v>
      </c>
      <c r="J543" s="249">
        <v>6951</v>
      </c>
      <c r="K543" s="249">
        <v>6968</v>
      </c>
      <c r="L543" s="249">
        <v>21878</v>
      </c>
      <c r="M543" s="250">
        <v>0</v>
      </c>
    </row>
    <row r="544" spans="1:13" x14ac:dyDescent="0.35">
      <c r="A544" s="390" t="s">
        <v>380</v>
      </c>
      <c r="B544" s="249">
        <v>95515</v>
      </c>
      <c r="C544" s="443">
        <v>63.457105083079213</v>
      </c>
      <c r="E544" s="249">
        <v>11641</v>
      </c>
      <c r="F544" s="249">
        <v>8616</v>
      </c>
      <c r="G544" s="249">
        <v>12325</v>
      </c>
      <c r="H544" s="249">
        <v>13593</v>
      </c>
      <c r="I544" s="249">
        <v>7713</v>
      </c>
      <c r="J544" s="249">
        <v>7483</v>
      </c>
      <c r="K544" s="249">
        <v>17760</v>
      </c>
      <c r="L544" s="249">
        <v>16384</v>
      </c>
      <c r="M544" s="250">
        <v>0</v>
      </c>
    </row>
    <row r="545" spans="1:13" x14ac:dyDescent="0.35">
      <c r="B545" s="249"/>
      <c r="C545" s="443"/>
      <c r="E545" s="249"/>
      <c r="F545" s="249"/>
      <c r="G545" s="249"/>
      <c r="H545" s="249"/>
      <c r="I545" s="249"/>
      <c r="J545" s="249"/>
      <c r="K545" s="249"/>
      <c r="L545" s="249"/>
    </row>
    <row r="546" spans="1:13" s="247" customFormat="1" x14ac:dyDescent="0.35">
      <c r="A546" s="387" t="s">
        <v>19</v>
      </c>
      <c r="C546" s="443"/>
      <c r="M546" s="250"/>
    </row>
    <row r="547" spans="1:13" s="247" customFormat="1" x14ac:dyDescent="0.35">
      <c r="A547" s="387" t="s">
        <v>20</v>
      </c>
      <c r="B547" s="245">
        <v>73829</v>
      </c>
      <c r="C547" s="443">
        <v>100</v>
      </c>
      <c r="E547" s="245">
        <v>7945</v>
      </c>
      <c r="F547" s="245">
        <v>5127</v>
      </c>
      <c r="G547" s="245">
        <v>7652</v>
      </c>
      <c r="H547" s="245">
        <v>10391</v>
      </c>
      <c r="I547" s="245">
        <v>5174</v>
      </c>
      <c r="J547" s="245">
        <v>7087</v>
      </c>
      <c r="K547" s="245">
        <v>11991</v>
      </c>
      <c r="L547" s="245">
        <v>18462</v>
      </c>
      <c r="M547" s="250">
        <v>0</v>
      </c>
    </row>
    <row r="548" spans="1:13" x14ac:dyDescent="0.35">
      <c r="A548" s="390" t="s">
        <v>379</v>
      </c>
      <c r="B548" s="249">
        <v>20911</v>
      </c>
      <c r="C548" s="443">
        <v>28.323558493275002</v>
      </c>
      <c r="E548" s="249">
        <v>1733</v>
      </c>
      <c r="F548" s="250">
        <v>568</v>
      </c>
      <c r="G548" s="249">
        <v>1023</v>
      </c>
      <c r="H548" s="249">
        <v>2702</v>
      </c>
      <c r="I548" s="250">
        <v>933</v>
      </c>
      <c r="J548" s="249">
        <v>2757</v>
      </c>
      <c r="K548" s="249">
        <v>2296</v>
      </c>
      <c r="L548" s="249">
        <v>8899</v>
      </c>
      <c r="M548" s="250">
        <v>0</v>
      </c>
    </row>
    <row r="549" spans="1:13" x14ac:dyDescent="0.35">
      <c r="A549" s="390" t="s">
        <v>380</v>
      </c>
      <c r="B549" s="249">
        <v>52918</v>
      </c>
      <c r="C549" s="443">
        <v>71.676441506724998</v>
      </c>
      <c r="E549" s="249">
        <v>6212</v>
      </c>
      <c r="F549" s="249">
        <v>4559</v>
      </c>
      <c r="G549" s="249">
        <v>6629</v>
      </c>
      <c r="H549" s="249">
        <v>7689</v>
      </c>
      <c r="I549" s="249">
        <v>4241</v>
      </c>
      <c r="J549" s="249">
        <v>4330</v>
      </c>
      <c r="K549" s="249">
        <v>9695</v>
      </c>
      <c r="L549" s="249">
        <v>9563</v>
      </c>
      <c r="M549" s="250">
        <v>0</v>
      </c>
    </row>
    <row r="550" spans="1:13" x14ac:dyDescent="0.35">
      <c r="B550" s="249"/>
      <c r="C550" s="443"/>
      <c r="E550" s="249"/>
      <c r="F550" s="249"/>
      <c r="G550" s="249"/>
      <c r="H550" s="249"/>
      <c r="I550" s="249"/>
      <c r="J550" s="249"/>
      <c r="K550" s="249"/>
      <c r="L550" s="249"/>
    </row>
    <row r="551" spans="1:13" s="247" customFormat="1" x14ac:dyDescent="0.35">
      <c r="A551" s="387" t="s">
        <v>21</v>
      </c>
      <c r="C551" s="443"/>
      <c r="M551" s="250"/>
    </row>
    <row r="552" spans="1:13" s="247" customFormat="1" x14ac:dyDescent="0.35">
      <c r="A552" s="387" t="s">
        <v>20</v>
      </c>
      <c r="B552" s="245">
        <v>76690</v>
      </c>
      <c r="C552" s="443">
        <v>100</v>
      </c>
      <c r="E552" s="245">
        <v>8446</v>
      </c>
      <c r="F552" s="245">
        <v>5033</v>
      </c>
      <c r="G552" s="245">
        <v>7857</v>
      </c>
      <c r="H552" s="245">
        <v>10514</v>
      </c>
      <c r="I552" s="245">
        <v>4956</v>
      </c>
      <c r="J552" s="245">
        <v>7347</v>
      </c>
      <c r="K552" s="245">
        <v>12737</v>
      </c>
      <c r="L552" s="245">
        <v>19800</v>
      </c>
      <c r="M552" s="250">
        <v>0</v>
      </c>
    </row>
    <row r="553" spans="1:13" x14ac:dyDescent="0.35">
      <c r="A553" s="390" t="s">
        <v>379</v>
      </c>
      <c r="B553" s="249">
        <v>34093</v>
      </c>
      <c r="C553" s="443">
        <v>44.45560046942235</v>
      </c>
      <c r="E553" s="249">
        <v>3017</v>
      </c>
      <c r="F553" s="250">
        <v>976</v>
      </c>
      <c r="G553" s="249">
        <v>2161</v>
      </c>
      <c r="H553" s="249">
        <v>4610</v>
      </c>
      <c r="I553" s="249">
        <v>1484</v>
      </c>
      <c r="J553" s="249">
        <v>4194</v>
      </c>
      <c r="K553" s="249">
        <v>4672</v>
      </c>
      <c r="L553" s="249">
        <v>12979</v>
      </c>
      <c r="M553" s="250">
        <v>0</v>
      </c>
    </row>
    <row r="554" spans="1:13" x14ac:dyDescent="0.35">
      <c r="A554" s="390" t="s">
        <v>380</v>
      </c>
      <c r="B554" s="249">
        <v>42597</v>
      </c>
      <c r="C554" s="443">
        <v>55.54439953057765</v>
      </c>
      <c r="E554" s="249">
        <v>5429</v>
      </c>
      <c r="F554" s="249">
        <v>4057</v>
      </c>
      <c r="G554" s="249">
        <v>5696</v>
      </c>
      <c r="H554" s="249">
        <v>5904</v>
      </c>
      <c r="I554" s="249">
        <v>3472</v>
      </c>
      <c r="J554" s="249">
        <v>3153</v>
      </c>
      <c r="K554" s="249">
        <v>8065</v>
      </c>
      <c r="L554" s="249">
        <v>6821</v>
      </c>
      <c r="M554" s="250">
        <v>0</v>
      </c>
    </row>
    <row r="555" spans="1:13" x14ac:dyDescent="0.35">
      <c r="C555" s="443"/>
      <c r="E555" s="249"/>
      <c r="F555" s="249"/>
      <c r="G555" s="249"/>
      <c r="H555" s="249"/>
      <c r="I555" s="249"/>
      <c r="J555" s="249"/>
      <c r="K555" s="249"/>
      <c r="L555" s="249"/>
      <c r="M555" s="249"/>
    </row>
    <row r="556" spans="1:13" s="247" customFormat="1" x14ac:dyDescent="0.35">
      <c r="A556" s="387" t="s">
        <v>23</v>
      </c>
      <c r="C556" s="443"/>
    </row>
    <row r="557" spans="1:13" s="247" customFormat="1" x14ac:dyDescent="0.35">
      <c r="A557" s="387" t="s">
        <v>15</v>
      </c>
      <c r="C557" s="443"/>
    </row>
    <row r="558" spans="1:13" s="247" customFormat="1" x14ac:dyDescent="0.35">
      <c r="A558" s="387" t="s">
        <v>20</v>
      </c>
      <c r="B558" s="245">
        <v>294599</v>
      </c>
      <c r="C558" s="443">
        <v>100</v>
      </c>
      <c r="E558" s="245">
        <v>28285</v>
      </c>
      <c r="F558" s="245">
        <v>29223</v>
      </c>
      <c r="G558" s="245">
        <v>30898</v>
      </c>
      <c r="H558" s="245">
        <v>42729</v>
      </c>
      <c r="I558" s="245">
        <v>27847</v>
      </c>
      <c r="J558" s="245">
        <v>31365</v>
      </c>
      <c r="K558" s="245">
        <v>54324</v>
      </c>
      <c r="L558" s="245">
        <v>30612</v>
      </c>
      <c r="M558" s="245">
        <v>19316</v>
      </c>
    </row>
    <row r="559" spans="1:13" x14ac:dyDescent="0.35">
      <c r="A559" s="390" t="s">
        <v>379</v>
      </c>
      <c r="B559" s="249">
        <v>139472</v>
      </c>
      <c r="C559" s="443">
        <v>47.342998448738797</v>
      </c>
      <c r="E559" s="249">
        <v>8189</v>
      </c>
      <c r="F559" s="249">
        <v>7721</v>
      </c>
      <c r="G559" s="249">
        <v>10399</v>
      </c>
      <c r="H559" s="249">
        <v>23332</v>
      </c>
      <c r="I559" s="249">
        <v>14114</v>
      </c>
      <c r="J559" s="249">
        <v>17443</v>
      </c>
      <c r="K559" s="249">
        <v>32604</v>
      </c>
      <c r="L559" s="249">
        <v>22790</v>
      </c>
      <c r="M559" s="249">
        <v>2880</v>
      </c>
    </row>
    <row r="560" spans="1:13" x14ac:dyDescent="0.35">
      <c r="A560" s="390" t="s">
        <v>380</v>
      </c>
      <c r="B560" s="249">
        <v>155127</v>
      </c>
      <c r="C560" s="443">
        <v>52.657001551261203</v>
      </c>
      <c r="E560" s="249">
        <v>20096</v>
      </c>
      <c r="F560" s="249">
        <v>21502</v>
      </c>
      <c r="G560" s="249">
        <v>20499</v>
      </c>
      <c r="H560" s="249">
        <v>19397</v>
      </c>
      <c r="I560" s="249">
        <v>13733</v>
      </c>
      <c r="J560" s="249">
        <v>13922</v>
      </c>
      <c r="K560" s="249">
        <v>21720</v>
      </c>
      <c r="L560" s="249">
        <v>7822</v>
      </c>
      <c r="M560" s="249">
        <v>16436</v>
      </c>
    </row>
    <row r="561" spans="1:53" x14ac:dyDescent="0.35">
      <c r="B561" s="249"/>
      <c r="C561" s="443"/>
      <c r="E561" s="249"/>
      <c r="F561" s="249"/>
      <c r="G561" s="249"/>
      <c r="H561" s="249"/>
      <c r="I561" s="249"/>
      <c r="J561" s="249"/>
      <c r="K561" s="249"/>
      <c r="L561" s="249"/>
      <c r="M561" s="249"/>
    </row>
    <row r="562" spans="1:53" s="247" customFormat="1" x14ac:dyDescent="0.35">
      <c r="A562" s="387" t="s">
        <v>19</v>
      </c>
      <c r="C562" s="443"/>
    </row>
    <row r="563" spans="1:53" s="247" customFormat="1" x14ac:dyDescent="0.35">
      <c r="A563" s="387" t="s">
        <v>20</v>
      </c>
      <c r="B563" s="245">
        <v>148702</v>
      </c>
      <c r="C563" s="443">
        <v>100</v>
      </c>
      <c r="E563" s="245">
        <v>14122</v>
      </c>
      <c r="F563" s="245">
        <v>14903</v>
      </c>
      <c r="G563" s="245">
        <v>16044</v>
      </c>
      <c r="H563" s="245">
        <v>21962</v>
      </c>
      <c r="I563" s="245">
        <v>14115</v>
      </c>
      <c r="J563" s="245">
        <v>15618</v>
      </c>
      <c r="K563" s="245">
        <v>26974</v>
      </c>
      <c r="L563" s="245">
        <v>15155</v>
      </c>
      <c r="M563" s="245">
        <v>9809</v>
      </c>
    </row>
    <row r="564" spans="1:53" x14ac:dyDescent="0.35">
      <c r="A564" s="390" t="s">
        <v>379</v>
      </c>
      <c r="B564" s="249">
        <v>59088</v>
      </c>
      <c r="C564" s="443">
        <v>39.735847533994161</v>
      </c>
      <c r="E564" s="249">
        <v>3167</v>
      </c>
      <c r="F564" s="249">
        <v>3009</v>
      </c>
      <c r="G564" s="249">
        <v>4001</v>
      </c>
      <c r="H564" s="249">
        <v>10514</v>
      </c>
      <c r="I564" s="249">
        <v>6274</v>
      </c>
      <c r="J564" s="249">
        <v>7290</v>
      </c>
      <c r="K564" s="249">
        <v>13711</v>
      </c>
      <c r="L564" s="249">
        <v>10198</v>
      </c>
      <c r="M564" s="250">
        <v>924</v>
      </c>
    </row>
    <row r="565" spans="1:53" x14ac:dyDescent="0.35">
      <c r="A565" s="390" t="s">
        <v>380</v>
      </c>
      <c r="B565" s="249">
        <v>89614</v>
      </c>
      <c r="C565" s="443">
        <v>60.264152466005839</v>
      </c>
      <c r="E565" s="249">
        <v>10955</v>
      </c>
      <c r="F565" s="249">
        <v>11894</v>
      </c>
      <c r="G565" s="249">
        <v>12043</v>
      </c>
      <c r="H565" s="249">
        <v>11448</v>
      </c>
      <c r="I565" s="249">
        <v>7841</v>
      </c>
      <c r="J565" s="249">
        <v>8328</v>
      </c>
      <c r="K565" s="249">
        <v>13263</v>
      </c>
      <c r="L565" s="249">
        <v>4957</v>
      </c>
      <c r="M565" s="249">
        <v>8885</v>
      </c>
    </row>
    <row r="566" spans="1:53" x14ac:dyDescent="0.35">
      <c r="B566" s="249"/>
      <c r="C566" s="443"/>
      <c r="E566" s="249"/>
      <c r="F566" s="249"/>
      <c r="G566" s="249"/>
      <c r="H566" s="249"/>
      <c r="I566" s="249"/>
      <c r="J566" s="249"/>
      <c r="K566" s="249"/>
      <c r="L566" s="249"/>
      <c r="M566" s="249"/>
    </row>
    <row r="567" spans="1:53" s="247" customFormat="1" x14ac:dyDescent="0.35">
      <c r="A567" s="387" t="s">
        <v>21</v>
      </c>
      <c r="C567" s="443"/>
    </row>
    <row r="568" spans="1:53" s="247" customFormat="1" x14ac:dyDescent="0.35">
      <c r="A568" s="387" t="s">
        <v>20</v>
      </c>
      <c r="B568" s="245">
        <v>145897</v>
      </c>
      <c r="C568" s="443">
        <v>100</v>
      </c>
      <c r="E568" s="245">
        <v>14163</v>
      </c>
      <c r="F568" s="245">
        <v>14320</v>
      </c>
      <c r="G568" s="245">
        <v>14854</v>
      </c>
      <c r="H568" s="245">
        <v>20767</v>
      </c>
      <c r="I568" s="245">
        <v>13732</v>
      </c>
      <c r="J568" s="245">
        <v>15747</v>
      </c>
      <c r="K568" s="245">
        <v>27350</v>
      </c>
      <c r="L568" s="245">
        <v>15457</v>
      </c>
      <c r="M568" s="245">
        <v>9507</v>
      </c>
    </row>
    <row r="569" spans="1:53" x14ac:dyDescent="0.35">
      <c r="A569" s="394" t="s">
        <v>379</v>
      </c>
      <c r="B569" s="242">
        <v>80384</v>
      </c>
      <c r="C569" s="246">
        <v>55.096403627216461</v>
      </c>
      <c r="D569" s="253"/>
      <c r="E569" s="242">
        <v>5022</v>
      </c>
      <c r="F569" s="242">
        <v>4712</v>
      </c>
      <c r="G569" s="242">
        <v>6398</v>
      </c>
      <c r="H569" s="242">
        <v>12818</v>
      </c>
      <c r="I569" s="242">
        <v>7840</v>
      </c>
      <c r="J569" s="242">
        <v>10153</v>
      </c>
      <c r="K569" s="242">
        <v>18893</v>
      </c>
      <c r="L569" s="242">
        <v>12592</v>
      </c>
      <c r="M569" s="242">
        <v>1956</v>
      </c>
    </row>
    <row r="570" spans="1:53" ht="18.600000000000001" thickBot="1" x14ac:dyDescent="0.4">
      <c r="A570" s="491" t="s">
        <v>380</v>
      </c>
      <c r="B570" s="288">
        <v>65513</v>
      </c>
      <c r="C570" s="258">
        <v>44.903596372783539</v>
      </c>
      <c r="D570" s="262"/>
      <c r="E570" s="288">
        <v>9141</v>
      </c>
      <c r="F570" s="288">
        <v>9608</v>
      </c>
      <c r="G570" s="288">
        <v>8456</v>
      </c>
      <c r="H570" s="288">
        <v>7949</v>
      </c>
      <c r="I570" s="288">
        <v>5892</v>
      </c>
      <c r="J570" s="288">
        <v>5594</v>
      </c>
      <c r="K570" s="288">
        <v>8457</v>
      </c>
      <c r="L570" s="288">
        <v>2865</v>
      </c>
      <c r="M570" s="288">
        <v>7551</v>
      </c>
    </row>
    <row r="571" spans="1:53" x14ac:dyDescent="0.35">
      <c r="A571" s="394"/>
      <c r="B571" s="253"/>
      <c r="C571" s="253"/>
      <c r="D571" s="253"/>
      <c r="E571" s="242"/>
      <c r="F571" s="242"/>
      <c r="G571" s="242"/>
      <c r="H571" s="242"/>
      <c r="I571" s="242"/>
      <c r="J571" s="242"/>
      <c r="K571" s="242"/>
      <c r="L571" s="242"/>
      <c r="M571" s="242"/>
      <c r="N571" s="242"/>
      <c r="O571" s="253"/>
      <c r="P571" s="253"/>
      <c r="Q571" s="253"/>
      <c r="R571" s="253"/>
      <c r="S571" s="253"/>
      <c r="T571" s="253"/>
      <c r="U571" s="253"/>
      <c r="V571" s="253"/>
    </row>
    <row r="572" spans="1:53" ht="18.600000000000001" thickBot="1" x14ac:dyDescent="0.4">
      <c r="A572" s="396"/>
      <c r="B572" s="259"/>
      <c r="C572" s="259"/>
      <c r="D572" s="259"/>
      <c r="E572" s="257"/>
      <c r="F572" s="257"/>
      <c r="G572" s="257"/>
      <c r="H572" s="257"/>
      <c r="I572" s="257"/>
      <c r="J572" s="257"/>
      <c r="K572" s="257"/>
      <c r="L572" s="257"/>
      <c r="M572" s="257"/>
      <c r="N572" s="257"/>
      <c r="O572" s="259"/>
      <c r="P572" s="259"/>
      <c r="Q572" s="259"/>
      <c r="R572" s="259"/>
      <c r="S572" s="259"/>
      <c r="T572" s="259"/>
      <c r="U572" s="259"/>
      <c r="V572" s="259"/>
    </row>
    <row r="573" spans="1:53" s="233" customFormat="1" ht="18.600000000000001" thickBot="1" x14ac:dyDescent="0.4">
      <c r="A573" s="642" t="s">
        <v>467</v>
      </c>
      <c r="B573" s="643"/>
      <c r="C573" s="643"/>
      <c r="D573" s="643"/>
      <c r="E573" s="643"/>
      <c r="F573" s="643"/>
      <c r="G573" s="643"/>
      <c r="H573" s="643"/>
      <c r="I573" s="295"/>
      <c r="J573" s="295"/>
      <c r="K573" s="295"/>
      <c r="L573" s="295"/>
      <c r="M573" s="295"/>
      <c r="N573" s="295"/>
      <c r="O573" s="295"/>
      <c r="P573" s="295"/>
      <c r="Q573" s="295"/>
      <c r="R573" s="295"/>
      <c r="S573" s="295"/>
      <c r="T573" s="295"/>
      <c r="U573" s="295"/>
      <c r="V573" s="295"/>
      <c r="W573" s="231"/>
      <c r="X573" s="231"/>
      <c r="Y573" s="231"/>
      <c r="Z573" s="231"/>
      <c r="AA573" s="231"/>
      <c r="AB573" s="231"/>
      <c r="AC573" s="231"/>
      <c r="AD573" s="231"/>
      <c r="AE573" s="231"/>
      <c r="AF573" s="231"/>
      <c r="AG573" s="231"/>
      <c r="AH573" s="231"/>
      <c r="AI573" s="231"/>
      <c r="AJ573" s="231"/>
      <c r="AK573" s="231"/>
      <c r="AL573" s="232"/>
      <c r="AM573" s="230"/>
      <c r="AN573" s="230"/>
      <c r="AO573" s="230"/>
      <c r="AP573" s="230"/>
      <c r="AQ573" s="230"/>
      <c r="AR573" s="230"/>
      <c r="AS573" s="230"/>
      <c r="AT573" s="230"/>
      <c r="AU573" s="230"/>
      <c r="AV573" s="230"/>
      <c r="AW573" s="230"/>
      <c r="AX573" s="230"/>
      <c r="AY573" s="230"/>
    </row>
    <row r="574" spans="1:53" s="242" customFormat="1" ht="18.600000000000001" thickBot="1" x14ac:dyDescent="0.4">
      <c r="A574" s="492" t="s">
        <v>367</v>
      </c>
      <c r="B574" s="669" t="s">
        <v>220</v>
      </c>
      <c r="C574" s="670"/>
      <c r="D574" s="241"/>
      <c r="E574" s="638" t="s">
        <v>368</v>
      </c>
      <c r="F574" s="610"/>
      <c r="G574" s="610"/>
      <c r="H574" s="610"/>
      <c r="I574" s="610"/>
      <c r="J574" s="610"/>
      <c r="K574" s="610"/>
      <c r="L574" s="610"/>
      <c r="M574" s="610"/>
      <c r="N574" s="610"/>
      <c r="O574" s="610"/>
      <c r="P574" s="610"/>
      <c r="Q574" s="610"/>
      <c r="R574" s="610"/>
      <c r="S574" s="610"/>
      <c r="T574" s="610"/>
      <c r="U574" s="610"/>
      <c r="V574" s="622"/>
      <c r="W574" s="271"/>
      <c r="X574" s="271"/>
      <c r="Y574" s="271"/>
      <c r="Z574" s="271"/>
      <c r="AA574" s="271"/>
      <c r="AB574" s="271"/>
      <c r="AC574" s="271"/>
      <c r="AD574" s="271"/>
      <c r="AE574" s="271"/>
      <c r="AF574" s="271"/>
      <c r="AG574" s="271"/>
      <c r="AH574" s="271"/>
      <c r="AI574" s="271"/>
      <c r="AJ574" s="271"/>
      <c r="AK574" s="271"/>
      <c r="AL574" s="271"/>
      <c r="AM574" s="271"/>
      <c r="AN574" s="271"/>
      <c r="AO574" s="271"/>
      <c r="AP574" s="271"/>
      <c r="AQ574" s="271"/>
      <c r="AR574" s="271"/>
      <c r="AS574" s="271"/>
      <c r="AT574" s="271"/>
      <c r="AU574" s="271"/>
      <c r="AV574" s="271"/>
      <c r="AW574" s="271"/>
      <c r="AX574" s="271"/>
      <c r="AY574" s="271"/>
    </row>
    <row r="575" spans="1:53" s="285" customFormat="1" ht="48" thickBot="1" x14ac:dyDescent="0.4">
      <c r="A575" s="422"/>
      <c r="B575" s="234" t="s">
        <v>4</v>
      </c>
      <c r="C575" s="235" t="s">
        <v>5</v>
      </c>
      <c r="D575" s="273"/>
      <c r="E575" s="513" t="s">
        <v>221</v>
      </c>
      <c r="F575" s="509" t="s">
        <v>222</v>
      </c>
      <c r="G575" s="509" t="s">
        <v>223</v>
      </c>
      <c r="H575" s="509" t="s">
        <v>224</v>
      </c>
      <c r="I575" s="509" t="s">
        <v>442</v>
      </c>
      <c r="J575" s="509" t="s">
        <v>226</v>
      </c>
      <c r="K575" s="509" t="s">
        <v>227</v>
      </c>
      <c r="L575" s="509" t="s">
        <v>228</v>
      </c>
      <c r="M575" s="509" t="s">
        <v>229</v>
      </c>
      <c r="N575" s="514" t="s">
        <v>477</v>
      </c>
      <c r="O575" s="510" t="s">
        <v>443</v>
      </c>
      <c r="P575" s="510" t="s">
        <v>444</v>
      </c>
      <c r="Q575" s="509" t="s">
        <v>231</v>
      </c>
      <c r="R575" s="528" t="s">
        <v>232</v>
      </c>
      <c r="S575" s="509" t="s">
        <v>445</v>
      </c>
      <c r="T575" s="509" t="s">
        <v>234</v>
      </c>
      <c r="U575" s="509" t="s">
        <v>446</v>
      </c>
      <c r="V575" s="515" t="s">
        <v>236</v>
      </c>
      <c r="W575" s="271"/>
      <c r="X575" s="271"/>
      <c r="Y575" s="271"/>
      <c r="Z575" s="271"/>
      <c r="AA575" s="271"/>
      <c r="AB575" s="271"/>
      <c r="AC575" s="271"/>
      <c r="AD575" s="271"/>
      <c r="AE575" s="271"/>
      <c r="AF575" s="271"/>
      <c r="AG575" s="271"/>
      <c r="AH575" s="271"/>
      <c r="AI575" s="271"/>
      <c r="AJ575" s="271"/>
      <c r="AK575" s="271"/>
      <c r="AL575" s="271"/>
      <c r="AM575" s="271"/>
      <c r="AN575" s="271"/>
      <c r="AO575" s="271"/>
      <c r="AP575" s="271"/>
      <c r="AQ575" s="271"/>
      <c r="AR575" s="271"/>
      <c r="AS575" s="271"/>
      <c r="AT575" s="271"/>
      <c r="AU575" s="271"/>
      <c r="AV575" s="271"/>
      <c r="AW575" s="271"/>
      <c r="AX575" s="271"/>
      <c r="AY575" s="271"/>
      <c r="AZ575" s="271"/>
    </row>
    <row r="576" spans="1:53" s="233" customFormat="1" ht="18.600000000000001" thickBot="1" x14ac:dyDescent="0.4">
      <c r="A576" s="385" t="s">
        <v>14</v>
      </c>
      <c r="B576" s="275"/>
      <c r="C576" s="275"/>
      <c r="D576" s="275"/>
      <c r="E576" s="275"/>
      <c r="F576" s="275"/>
      <c r="G576" s="275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U576" s="275"/>
      <c r="V576" s="275"/>
      <c r="W576" s="230"/>
      <c r="X576" s="230"/>
      <c r="Y576" s="230"/>
      <c r="Z576" s="230"/>
      <c r="AA576" s="230"/>
      <c r="AB576" s="230"/>
      <c r="AC576" s="230"/>
      <c r="AD576" s="230"/>
      <c r="AE576" s="230"/>
      <c r="AF576" s="230"/>
      <c r="AG576" s="230"/>
      <c r="AH576" s="230"/>
      <c r="AI576" s="230"/>
      <c r="AJ576" s="230"/>
      <c r="AK576" s="230"/>
      <c r="AL576" s="230"/>
      <c r="AM576" s="230"/>
      <c r="AN576" s="230"/>
      <c r="AO576" s="230"/>
      <c r="AP576" s="230"/>
      <c r="AQ576" s="230"/>
      <c r="AR576" s="230"/>
      <c r="AS576" s="230"/>
      <c r="AT576" s="230"/>
      <c r="AU576" s="230"/>
      <c r="AV576" s="230"/>
      <c r="AW576" s="230"/>
      <c r="AX576" s="230"/>
      <c r="AY576" s="230"/>
      <c r="AZ576" s="230"/>
      <c r="BA576" s="230"/>
    </row>
    <row r="577" spans="1:53" s="233" customFormat="1" ht="18.600000000000001" thickBot="1" x14ac:dyDescent="0.4">
      <c r="A577" s="386" t="s">
        <v>378</v>
      </c>
      <c r="B577" s="230"/>
      <c r="C577" s="230"/>
      <c r="D577" s="230"/>
      <c r="E577" s="230"/>
      <c r="F577" s="230"/>
      <c r="G577" s="230"/>
      <c r="H577" s="230"/>
      <c r="I577" s="230"/>
      <c r="J577" s="230"/>
      <c r="K577" s="230"/>
      <c r="L577" s="230"/>
      <c r="M577" s="230"/>
      <c r="N577" s="230"/>
      <c r="O577" s="230"/>
      <c r="P577" s="230"/>
      <c r="Q577" s="230"/>
      <c r="R577" s="230"/>
      <c r="S577" s="230"/>
      <c r="T577" s="230"/>
      <c r="U577" s="230"/>
      <c r="V577" s="230"/>
      <c r="W577" s="230"/>
      <c r="X577" s="230"/>
      <c r="Y577" s="230"/>
      <c r="Z577" s="230"/>
      <c r="AA577" s="230"/>
      <c r="AB577" s="230"/>
      <c r="AC577" s="230"/>
      <c r="AD577" s="230"/>
      <c r="AE577" s="230"/>
      <c r="AF577" s="230"/>
      <c r="AG577" s="230"/>
      <c r="AH577" s="230"/>
      <c r="AI577" s="230"/>
      <c r="AJ577" s="230"/>
      <c r="AK577" s="230"/>
      <c r="AL577" s="230"/>
      <c r="AM577" s="230"/>
      <c r="AN577" s="230"/>
      <c r="AO577" s="230"/>
      <c r="AP577" s="230"/>
      <c r="AQ577" s="230"/>
      <c r="AR577" s="230"/>
      <c r="AS577" s="230"/>
      <c r="AT577" s="230"/>
      <c r="AU577" s="230"/>
      <c r="AV577" s="230"/>
      <c r="AW577" s="230"/>
      <c r="AX577" s="230"/>
      <c r="AY577" s="230"/>
      <c r="AZ577" s="230"/>
      <c r="BA577" s="230"/>
    </row>
    <row r="578" spans="1:53" s="247" customFormat="1" x14ac:dyDescent="0.35">
      <c r="A578" s="387" t="s">
        <v>20</v>
      </c>
      <c r="B578" s="245">
        <v>1295869</v>
      </c>
      <c r="C578" s="443">
        <v>100</v>
      </c>
      <c r="E578" s="245">
        <v>70364</v>
      </c>
      <c r="F578" s="245">
        <v>54647</v>
      </c>
      <c r="G578" s="245">
        <v>100856</v>
      </c>
      <c r="H578" s="245">
        <v>43279</v>
      </c>
      <c r="I578" s="245">
        <v>39543</v>
      </c>
      <c r="J578" s="245">
        <v>53374</v>
      </c>
      <c r="K578" s="245">
        <v>87721</v>
      </c>
      <c r="L578" s="245">
        <v>49923</v>
      </c>
      <c r="M578" s="245">
        <v>27173</v>
      </c>
      <c r="N578" s="245">
        <f>O578+P578</f>
        <v>229256</v>
      </c>
      <c r="O578" s="245">
        <v>148285</v>
      </c>
      <c r="P578" s="245">
        <v>80971</v>
      </c>
      <c r="Q578" s="245">
        <v>208468</v>
      </c>
      <c r="R578" s="245">
        <v>65175</v>
      </c>
      <c r="S578" s="245">
        <v>60119</v>
      </c>
      <c r="T578" s="245">
        <v>68830</v>
      </c>
      <c r="U578" s="245">
        <v>59670</v>
      </c>
      <c r="V578" s="245">
        <v>77471</v>
      </c>
    </row>
    <row r="579" spans="1:53" x14ac:dyDescent="0.35">
      <c r="A579" s="390" t="s">
        <v>379</v>
      </c>
      <c r="B579" s="249">
        <v>731908</v>
      </c>
      <c r="C579" s="443">
        <v>56.480091737667927</v>
      </c>
      <c r="E579" s="249">
        <v>41897</v>
      </c>
      <c r="F579" s="249">
        <v>37427</v>
      </c>
      <c r="G579" s="249">
        <v>65354</v>
      </c>
      <c r="H579" s="249">
        <v>30757</v>
      </c>
      <c r="I579" s="249">
        <v>26860</v>
      </c>
      <c r="J579" s="249">
        <v>28459</v>
      </c>
      <c r="K579" s="249">
        <v>47545</v>
      </c>
      <c r="L579" s="249">
        <v>38632</v>
      </c>
      <c r="M579" s="249">
        <v>19569</v>
      </c>
      <c r="N579" s="245">
        <f t="shared" ref="N579:N606" si="5">O579+P579</f>
        <v>90552</v>
      </c>
      <c r="O579" s="249">
        <v>65394</v>
      </c>
      <c r="P579" s="249">
        <v>25158</v>
      </c>
      <c r="Q579" s="249">
        <v>67380</v>
      </c>
      <c r="R579" s="249">
        <v>46446</v>
      </c>
      <c r="S579" s="249">
        <v>39365</v>
      </c>
      <c r="T579" s="249">
        <v>42820</v>
      </c>
      <c r="U579" s="249">
        <v>48009</v>
      </c>
      <c r="V579" s="249">
        <v>60836</v>
      </c>
    </row>
    <row r="580" spans="1:53" x14ac:dyDescent="0.35">
      <c r="A580" s="390" t="s">
        <v>380</v>
      </c>
      <c r="B580" s="249">
        <v>563961</v>
      </c>
      <c r="C580" s="443">
        <v>43.519908262332073</v>
      </c>
      <c r="E580" s="249">
        <v>28467</v>
      </c>
      <c r="F580" s="249">
        <v>17220</v>
      </c>
      <c r="G580" s="249">
        <v>35502</v>
      </c>
      <c r="H580" s="249">
        <v>12522</v>
      </c>
      <c r="I580" s="249">
        <v>12683</v>
      </c>
      <c r="J580" s="249">
        <v>24915</v>
      </c>
      <c r="K580" s="249">
        <v>40176</v>
      </c>
      <c r="L580" s="249">
        <v>11291</v>
      </c>
      <c r="M580" s="249">
        <v>7604</v>
      </c>
      <c r="N580" s="245">
        <f t="shared" si="5"/>
        <v>138704</v>
      </c>
      <c r="O580" s="249">
        <v>82891</v>
      </c>
      <c r="P580" s="249">
        <v>55813</v>
      </c>
      <c r="Q580" s="249">
        <v>141088</v>
      </c>
      <c r="R580" s="249">
        <v>18729</v>
      </c>
      <c r="S580" s="249">
        <v>20754</v>
      </c>
      <c r="T580" s="249">
        <v>26010</v>
      </c>
      <c r="U580" s="249">
        <v>11661</v>
      </c>
      <c r="V580" s="249">
        <v>16635</v>
      </c>
    </row>
    <row r="581" spans="1:53" x14ac:dyDescent="0.35">
      <c r="B581" s="249"/>
      <c r="C581" s="443"/>
      <c r="E581" s="249"/>
      <c r="F581" s="249"/>
      <c r="G581" s="249"/>
      <c r="H581" s="249"/>
      <c r="I581" s="249"/>
      <c r="J581" s="249"/>
      <c r="K581" s="249"/>
      <c r="L581" s="249"/>
      <c r="M581" s="249"/>
      <c r="N581" s="245"/>
      <c r="O581" s="249"/>
      <c r="P581" s="249"/>
      <c r="Q581" s="249"/>
      <c r="R581" s="249"/>
      <c r="S581" s="249"/>
      <c r="T581" s="249"/>
      <c r="U581" s="249"/>
      <c r="V581" s="249"/>
    </row>
    <row r="582" spans="1:53" s="247" customFormat="1" x14ac:dyDescent="0.35">
      <c r="A582" s="387" t="s">
        <v>19</v>
      </c>
      <c r="C582" s="443"/>
      <c r="N582" s="245"/>
    </row>
    <row r="583" spans="1:53" s="247" customFormat="1" x14ac:dyDescent="0.35">
      <c r="A583" s="387" t="s">
        <v>20</v>
      </c>
      <c r="B583" s="245">
        <v>623842</v>
      </c>
      <c r="C583" s="443">
        <v>100</v>
      </c>
      <c r="E583" s="245">
        <v>34540</v>
      </c>
      <c r="F583" s="245">
        <v>25934</v>
      </c>
      <c r="G583" s="245">
        <v>47993</v>
      </c>
      <c r="H583" s="245">
        <v>20422</v>
      </c>
      <c r="I583" s="245">
        <v>18893</v>
      </c>
      <c r="J583" s="245">
        <v>25800</v>
      </c>
      <c r="K583" s="245">
        <v>42090</v>
      </c>
      <c r="L583" s="245">
        <v>24154</v>
      </c>
      <c r="M583" s="245">
        <v>12915</v>
      </c>
      <c r="N583" s="245">
        <f t="shared" si="5"/>
        <v>111539</v>
      </c>
      <c r="O583" s="245">
        <v>72351</v>
      </c>
      <c r="P583" s="245">
        <v>39188</v>
      </c>
      <c r="Q583" s="245">
        <v>102939</v>
      </c>
      <c r="R583" s="245">
        <v>31190</v>
      </c>
      <c r="S583" s="245">
        <v>28981</v>
      </c>
      <c r="T583" s="245">
        <v>32757</v>
      </c>
      <c r="U583" s="245">
        <v>27614</v>
      </c>
      <c r="V583" s="245">
        <v>36081</v>
      </c>
    </row>
    <row r="584" spans="1:53" x14ac:dyDescent="0.35">
      <c r="A584" s="390" t="s">
        <v>379</v>
      </c>
      <c r="B584" s="249">
        <v>290597</v>
      </c>
      <c r="C584" s="443">
        <v>46.581826808711178</v>
      </c>
      <c r="E584" s="249">
        <v>17723</v>
      </c>
      <c r="F584" s="249">
        <v>15253</v>
      </c>
      <c r="G584" s="249">
        <v>26678</v>
      </c>
      <c r="H584" s="249">
        <v>12485</v>
      </c>
      <c r="I584" s="249">
        <v>11049</v>
      </c>
      <c r="J584" s="249">
        <v>11283</v>
      </c>
      <c r="K584" s="249">
        <v>17949</v>
      </c>
      <c r="L584" s="249">
        <v>16793</v>
      </c>
      <c r="M584" s="249">
        <v>7626</v>
      </c>
      <c r="N584" s="245">
        <f t="shared" si="5"/>
        <v>33449</v>
      </c>
      <c r="O584" s="249">
        <v>25344</v>
      </c>
      <c r="P584" s="249">
        <v>8105</v>
      </c>
      <c r="Q584" s="249">
        <v>23819</v>
      </c>
      <c r="R584" s="249">
        <v>19144</v>
      </c>
      <c r="S584" s="249">
        <v>15391</v>
      </c>
      <c r="T584" s="249">
        <v>16638</v>
      </c>
      <c r="U584" s="249">
        <v>19943</v>
      </c>
      <c r="V584" s="249">
        <v>25374</v>
      </c>
    </row>
    <row r="585" spans="1:53" x14ac:dyDescent="0.35">
      <c r="A585" s="390" t="s">
        <v>380</v>
      </c>
      <c r="B585" s="249">
        <v>333245</v>
      </c>
      <c r="C585" s="443">
        <v>53.418173191288822</v>
      </c>
      <c r="E585" s="249">
        <v>16817</v>
      </c>
      <c r="F585" s="249">
        <v>10681</v>
      </c>
      <c r="G585" s="249">
        <v>21315</v>
      </c>
      <c r="H585" s="249">
        <v>7937</v>
      </c>
      <c r="I585" s="249">
        <v>7844</v>
      </c>
      <c r="J585" s="249">
        <v>14517</v>
      </c>
      <c r="K585" s="249">
        <v>24141</v>
      </c>
      <c r="L585" s="249">
        <v>7361</v>
      </c>
      <c r="M585" s="249">
        <v>5289</v>
      </c>
      <c r="N585" s="245">
        <f t="shared" si="5"/>
        <v>78090</v>
      </c>
      <c r="O585" s="249">
        <v>47007</v>
      </c>
      <c r="P585" s="249">
        <v>31083</v>
      </c>
      <c r="Q585" s="249">
        <v>79120</v>
      </c>
      <c r="R585" s="249">
        <v>12046</v>
      </c>
      <c r="S585" s="249">
        <v>13590</v>
      </c>
      <c r="T585" s="249">
        <v>16119</v>
      </c>
      <c r="U585" s="249">
        <v>7671</v>
      </c>
      <c r="V585" s="249">
        <v>10707</v>
      </c>
    </row>
    <row r="586" spans="1:53" x14ac:dyDescent="0.35">
      <c r="B586" s="249"/>
      <c r="C586" s="443"/>
      <c r="E586" s="249"/>
      <c r="F586" s="249"/>
      <c r="G586" s="249"/>
      <c r="H586" s="249"/>
      <c r="I586" s="249"/>
      <c r="J586" s="249"/>
      <c r="K586" s="249"/>
      <c r="L586" s="249"/>
      <c r="M586" s="249"/>
      <c r="N586" s="245"/>
      <c r="O586" s="249"/>
      <c r="P586" s="249"/>
      <c r="Q586" s="249"/>
      <c r="R586" s="249"/>
      <c r="S586" s="249"/>
      <c r="T586" s="249"/>
      <c r="U586" s="249"/>
      <c r="V586" s="249"/>
    </row>
    <row r="587" spans="1:53" s="247" customFormat="1" x14ac:dyDescent="0.35">
      <c r="A587" s="387" t="s">
        <v>21</v>
      </c>
      <c r="C587" s="443"/>
      <c r="N587" s="245"/>
    </row>
    <row r="588" spans="1:53" s="247" customFormat="1" x14ac:dyDescent="0.35">
      <c r="A588" s="387" t="s">
        <v>20</v>
      </c>
      <c r="B588" s="245">
        <v>672027</v>
      </c>
      <c r="C588" s="443">
        <v>100</v>
      </c>
      <c r="E588" s="245">
        <v>35824</v>
      </c>
      <c r="F588" s="245">
        <v>28713</v>
      </c>
      <c r="G588" s="245">
        <v>52863</v>
      </c>
      <c r="H588" s="245">
        <v>22857</v>
      </c>
      <c r="I588" s="245">
        <v>20650</v>
      </c>
      <c r="J588" s="245">
        <v>27574</v>
      </c>
      <c r="K588" s="245">
        <v>45631</v>
      </c>
      <c r="L588" s="245">
        <v>25769</v>
      </c>
      <c r="M588" s="245">
        <v>14258</v>
      </c>
      <c r="N588" s="245">
        <f t="shared" si="5"/>
        <v>117717</v>
      </c>
      <c r="O588" s="245">
        <v>75934</v>
      </c>
      <c r="P588" s="245">
        <v>41783</v>
      </c>
      <c r="Q588" s="245">
        <v>105529</v>
      </c>
      <c r="R588" s="245">
        <v>33985</v>
      </c>
      <c r="S588" s="245">
        <v>31138</v>
      </c>
      <c r="T588" s="245">
        <v>36073</v>
      </c>
      <c r="U588" s="245">
        <v>32056</v>
      </c>
      <c r="V588" s="245">
        <v>41390</v>
      </c>
    </row>
    <row r="589" spans="1:53" x14ac:dyDescent="0.35">
      <c r="A589" s="390" t="s">
        <v>379</v>
      </c>
      <c r="B589" s="249">
        <v>441311</v>
      </c>
      <c r="C589" s="443">
        <v>65.668641289710081</v>
      </c>
      <c r="E589" s="249">
        <v>24174</v>
      </c>
      <c r="F589" s="249">
        <v>22174</v>
      </c>
      <c r="G589" s="249">
        <v>38676</v>
      </c>
      <c r="H589" s="249">
        <v>18272</v>
      </c>
      <c r="I589" s="249">
        <v>15811</v>
      </c>
      <c r="J589" s="249">
        <v>17176</v>
      </c>
      <c r="K589" s="249">
        <v>29596</v>
      </c>
      <c r="L589" s="249">
        <v>21839</v>
      </c>
      <c r="M589" s="249">
        <v>11943</v>
      </c>
      <c r="N589" s="245">
        <f t="shared" si="5"/>
        <v>57103</v>
      </c>
      <c r="O589" s="249">
        <v>40050</v>
      </c>
      <c r="P589" s="249">
        <v>17053</v>
      </c>
      <c r="Q589" s="249">
        <v>43561</v>
      </c>
      <c r="R589" s="249">
        <v>27302</v>
      </c>
      <c r="S589" s="249">
        <v>23974</v>
      </c>
      <c r="T589" s="249">
        <v>26182</v>
      </c>
      <c r="U589" s="249">
        <v>28066</v>
      </c>
      <c r="V589" s="249">
        <v>35462</v>
      </c>
    </row>
    <row r="590" spans="1:53" x14ac:dyDescent="0.35">
      <c r="A590" s="390" t="s">
        <v>380</v>
      </c>
      <c r="B590" s="249">
        <v>230716</v>
      </c>
      <c r="C590" s="443">
        <v>34.331358710289919</v>
      </c>
      <c r="E590" s="249">
        <v>11650</v>
      </c>
      <c r="F590" s="249">
        <v>6539</v>
      </c>
      <c r="G590" s="249">
        <v>14187</v>
      </c>
      <c r="H590" s="249">
        <v>4585</v>
      </c>
      <c r="I590" s="249">
        <v>4839</v>
      </c>
      <c r="J590" s="249">
        <v>10398</v>
      </c>
      <c r="K590" s="249">
        <v>16035</v>
      </c>
      <c r="L590" s="249">
        <v>3930</v>
      </c>
      <c r="M590" s="249">
        <v>2315</v>
      </c>
      <c r="N590" s="245">
        <f t="shared" si="5"/>
        <v>60614</v>
      </c>
      <c r="O590" s="249">
        <v>35884</v>
      </c>
      <c r="P590" s="249">
        <v>24730</v>
      </c>
      <c r="Q590" s="249">
        <v>61968</v>
      </c>
      <c r="R590" s="249">
        <v>6683</v>
      </c>
      <c r="S590" s="249">
        <v>7164</v>
      </c>
      <c r="T590" s="249">
        <v>9891</v>
      </c>
      <c r="U590" s="249">
        <v>3990</v>
      </c>
      <c r="V590" s="249">
        <v>5928</v>
      </c>
    </row>
    <row r="591" spans="1:53" x14ac:dyDescent="0.35">
      <c r="B591" s="249"/>
      <c r="C591" s="443"/>
      <c r="E591" s="249"/>
      <c r="F591" s="249"/>
      <c r="G591" s="249"/>
      <c r="H591" s="249"/>
      <c r="I591" s="249"/>
      <c r="J591" s="249"/>
      <c r="K591" s="249"/>
      <c r="L591" s="249"/>
      <c r="M591" s="249"/>
      <c r="N591" s="245"/>
      <c r="O591" s="249"/>
      <c r="P591" s="249"/>
      <c r="Q591" s="249"/>
      <c r="R591" s="249"/>
      <c r="S591" s="249"/>
      <c r="T591" s="249"/>
      <c r="U591" s="249"/>
      <c r="V591" s="249"/>
    </row>
    <row r="592" spans="1:53" s="247" customFormat="1" x14ac:dyDescent="0.35">
      <c r="A592" s="387" t="s">
        <v>22</v>
      </c>
      <c r="C592" s="443"/>
      <c r="N592" s="245"/>
    </row>
    <row r="593" spans="1:22" s="247" customFormat="1" x14ac:dyDescent="0.35">
      <c r="A593" s="387" t="s">
        <v>15</v>
      </c>
      <c r="C593" s="443"/>
      <c r="N593" s="245"/>
    </row>
    <row r="594" spans="1:22" s="247" customFormat="1" x14ac:dyDescent="0.35">
      <c r="A594" s="387" t="s">
        <v>20</v>
      </c>
      <c r="B594" s="245">
        <v>662237</v>
      </c>
      <c r="C594" s="443">
        <v>100</v>
      </c>
      <c r="E594" s="245">
        <v>11828</v>
      </c>
      <c r="F594" s="245">
        <v>12985</v>
      </c>
      <c r="G594" s="245">
        <v>33737</v>
      </c>
      <c r="H594" s="245">
        <v>12686</v>
      </c>
      <c r="I594" s="245">
        <v>6538</v>
      </c>
      <c r="J594" s="245">
        <v>7147</v>
      </c>
      <c r="K594" s="245">
        <v>49092</v>
      </c>
      <c r="L594" s="245">
        <v>5563</v>
      </c>
      <c r="M594" s="245">
        <v>6956</v>
      </c>
      <c r="N594" s="245">
        <f t="shared" si="5"/>
        <v>229256</v>
      </c>
      <c r="O594" s="245">
        <v>148285</v>
      </c>
      <c r="P594" s="245">
        <v>80971</v>
      </c>
      <c r="Q594" s="245">
        <v>172983</v>
      </c>
      <c r="R594" s="245">
        <v>15718</v>
      </c>
      <c r="S594" s="245">
        <v>16116</v>
      </c>
      <c r="T594" s="245">
        <v>44346</v>
      </c>
      <c r="U594" s="245">
        <v>16528</v>
      </c>
      <c r="V594" s="245">
        <v>20758</v>
      </c>
    </row>
    <row r="595" spans="1:22" x14ac:dyDescent="0.35">
      <c r="A595" s="390" t="s">
        <v>379</v>
      </c>
      <c r="B595" s="249">
        <v>270550</v>
      </c>
      <c r="C595" s="443">
        <v>40.853954098004195</v>
      </c>
      <c r="E595" s="249">
        <v>4727</v>
      </c>
      <c r="F595" s="249">
        <v>6310</v>
      </c>
      <c r="G595" s="249">
        <v>15645</v>
      </c>
      <c r="H595" s="249">
        <v>6648</v>
      </c>
      <c r="I595" s="249">
        <v>2958</v>
      </c>
      <c r="J595" s="249">
        <v>1668</v>
      </c>
      <c r="K595" s="249">
        <v>19942</v>
      </c>
      <c r="L595" s="249">
        <v>3765</v>
      </c>
      <c r="M595" s="249">
        <v>4842</v>
      </c>
      <c r="N595" s="245">
        <f t="shared" si="5"/>
        <v>90552</v>
      </c>
      <c r="O595" s="249">
        <v>65394</v>
      </c>
      <c r="P595" s="249">
        <v>25158</v>
      </c>
      <c r="Q595" s="249">
        <v>50295</v>
      </c>
      <c r="R595" s="249">
        <v>7284</v>
      </c>
      <c r="S595" s="249">
        <v>7910</v>
      </c>
      <c r="T595" s="249">
        <v>24670</v>
      </c>
      <c r="U595" s="249">
        <v>11477</v>
      </c>
      <c r="V595" s="249">
        <v>11857</v>
      </c>
    </row>
    <row r="596" spans="1:22" x14ac:dyDescent="0.35">
      <c r="A596" s="390" t="s">
        <v>380</v>
      </c>
      <c r="B596" s="249">
        <v>391687</v>
      </c>
      <c r="C596" s="443">
        <v>59.146045901995812</v>
      </c>
      <c r="E596" s="249">
        <v>7101</v>
      </c>
      <c r="F596" s="249">
        <v>6675</v>
      </c>
      <c r="G596" s="249">
        <v>18092</v>
      </c>
      <c r="H596" s="249">
        <v>6038</v>
      </c>
      <c r="I596" s="249">
        <v>3580</v>
      </c>
      <c r="J596" s="249">
        <v>5479</v>
      </c>
      <c r="K596" s="249">
        <v>29150</v>
      </c>
      <c r="L596" s="249">
        <v>1798</v>
      </c>
      <c r="M596" s="249">
        <v>2114</v>
      </c>
      <c r="N596" s="245">
        <f t="shared" si="5"/>
        <v>138704</v>
      </c>
      <c r="O596" s="249">
        <v>82891</v>
      </c>
      <c r="P596" s="249">
        <v>55813</v>
      </c>
      <c r="Q596" s="249">
        <v>122688</v>
      </c>
      <c r="R596" s="249">
        <v>8434</v>
      </c>
      <c r="S596" s="249">
        <v>8206</v>
      </c>
      <c r="T596" s="249">
        <v>19676</v>
      </c>
      <c r="U596" s="249">
        <v>5051</v>
      </c>
      <c r="V596" s="249">
        <v>8901</v>
      </c>
    </row>
    <row r="597" spans="1:22" x14ac:dyDescent="0.35">
      <c r="B597" s="249"/>
      <c r="C597" s="443"/>
      <c r="E597" s="249"/>
      <c r="F597" s="249"/>
      <c r="G597" s="249"/>
      <c r="H597" s="249"/>
      <c r="I597" s="249"/>
      <c r="J597" s="249"/>
      <c r="K597" s="249"/>
      <c r="L597" s="249"/>
      <c r="M597" s="249"/>
      <c r="N597" s="245"/>
      <c r="O597" s="249"/>
      <c r="P597" s="249"/>
      <c r="Q597" s="249"/>
      <c r="R597" s="249"/>
      <c r="S597" s="249"/>
      <c r="T597" s="249"/>
      <c r="U597" s="249"/>
      <c r="V597" s="249"/>
    </row>
    <row r="598" spans="1:22" s="247" customFormat="1" x14ac:dyDescent="0.35">
      <c r="A598" s="387" t="s">
        <v>19</v>
      </c>
      <c r="C598" s="443"/>
      <c r="N598" s="245"/>
    </row>
    <row r="599" spans="1:22" s="247" customFormat="1" x14ac:dyDescent="0.35">
      <c r="A599" s="387" t="s">
        <v>20</v>
      </c>
      <c r="B599" s="245">
        <v>320873</v>
      </c>
      <c r="C599" s="443">
        <v>100</v>
      </c>
      <c r="E599" s="245">
        <v>5872</v>
      </c>
      <c r="F599" s="245">
        <v>6230</v>
      </c>
      <c r="G599" s="245">
        <v>16054</v>
      </c>
      <c r="H599" s="245">
        <v>6014</v>
      </c>
      <c r="I599" s="245">
        <v>3155</v>
      </c>
      <c r="J599" s="245">
        <v>3575</v>
      </c>
      <c r="K599" s="245">
        <v>23671</v>
      </c>
      <c r="L599" s="245">
        <v>2640</v>
      </c>
      <c r="M599" s="245">
        <v>3181</v>
      </c>
      <c r="N599" s="245">
        <f t="shared" si="5"/>
        <v>111539</v>
      </c>
      <c r="O599" s="245">
        <v>72351</v>
      </c>
      <c r="P599" s="245">
        <v>39188</v>
      </c>
      <c r="Q599" s="245">
        <v>85459</v>
      </c>
      <c r="R599" s="245">
        <v>7618</v>
      </c>
      <c r="S599" s="245">
        <v>7753</v>
      </c>
      <c r="T599" s="245">
        <v>20995</v>
      </c>
      <c r="U599" s="245">
        <v>7578</v>
      </c>
      <c r="V599" s="245">
        <v>9539</v>
      </c>
    </row>
    <row r="600" spans="1:22" x14ac:dyDescent="0.35">
      <c r="A600" s="390" t="s">
        <v>379</v>
      </c>
      <c r="B600" s="249">
        <v>96755</v>
      </c>
      <c r="C600" s="443">
        <v>30.153674506736312</v>
      </c>
      <c r="E600" s="249">
        <v>1755</v>
      </c>
      <c r="F600" s="249">
        <v>2282</v>
      </c>
      <c r="G600" s="249">
        <v>5621</v>
      </c>
      <c r="H600" s="249">
        <v>2373</v>
      </c>
      <c r="I600" s="249">
        <v>1064</v>
      </c>
      <c r="J600" s="250">
        <v>490</v>
      </c>
      <c r="K600" s="249">
        <v>6495</v>
      </c>
      <c r="L600" s="249">
        <v>1470</v>
      </c>
      <c r="M600" s="249">
        <v>1712</v>
      </c>
      <c r="N600" s="245">
        <f t="shared" si="5"/>
        <v>33449</v>
      </c>
      <c r="O600" s="249">
        <v>25344</v>
      </c>
      <c r="P600" s="249">
        <v>8105</v>
      </c>
      <c r="Q600" s="249">
        <v>17164</v>
      </c>
      <c r="R600" s="249">
        <v>2555</v>
      </c>
      <c r="S600" s="249">
        <v>2641</v>
      </c>
      <c r="T600" s="249">
        <v>9070</v>
      </c>
      <c r="U600" s="249">
        <v>4363</v>
      </c>
      <c r="V600" s="249">
        <v>4251</v>
      </c>
    </row>
    <row r="601" spans="1:22" x14ac:dyDescent="0.35">
      <c r="A601" s="390" t="s">
        <v>380</v>
      </c>
      <c r="B601" s="249">
        <v>224118</v>
      </c>
      <c r="C601" s="443">
        <v>69.846325493263691</v>
      </c>
      <c r="E601" s="249">
        <v>4117</v>
      </c>
      <c r="F601" s="249">
        <v>3948</v>
      </c>
      <c r="G601" s="249">
        <v>10433</v>
      </c>
      <c r="H601" s="249">
        <v>3641</v>
      </c>
      <c r="I601" s="249">
        <v>2091</v>
      </c>
      <c r="J601" s="249">
        <v>3085</v>
      </c>
      <c r="K601" s="249">
        <v>17176</v>
      </c>
      <c r="L601" s="249">
        <v>1170</v>
      </c>
      <c r="M601" s="249">
        <v>1469</v>
      </c>
      <c r="N601" s="245">
        <f t="shared" si="5"/>
        <v>78090</v>
      </c>
      <c r="O601" s="249">
        <v>47007</v>
      </c>
      <c r="P601" s="249">
        <v>31083</v>
      </c>
      <c r="Q601" s="249">
        <v>68295</v>
      </c>
      <c r="R601" s="249">
        <v>5063</v>
      </c>
      <c r="S601" s="249">
        <v>5112</v>
      </c>
      <c r="T601" s="249">
        <v>11925</v>
      </c>
      <c r="U601" s="249">
        <v>3215</v>
      </c>
      <c r="V601" s="249">
        <v>5288</v>
      </c>
    </row>
    <row r="602" spans="1:22" x14ac:dyDescent="0.35">
      <c r="B602" s="249"/>
      <c r="C602" s="443"/>
      <c r="E602" s="249"/>
      <c r="F602" s="249"/>
      <c r="G602" s="249"/>
      <c r="H602" s="249"/>
      <c r="I602" s="249"/>
      <c r="J602" s="249"/>
      <c r="K602" s="249"/>
      <c r="L602" s="249"/>
      <c r="M602" s="249"/>
      <c r="N602" s="245"/>
      <c r="O602" s="249"/>
      <c r="P602" s="249"/>
      <c r="Q602" s="249"/>
      <c r="R602" s="249"/>
      <c r="S602" s="249"/>
      <c r="T602" s="249"/>
      <c r="U602" s="249"/>
      <c r="V602" s="249"/>
    </row>
    <row r="603" spans="1:22" s="247" customFormat="1" x14ac:dyDescent="0.35">
      <c r="A603" s="387" t="s">
        <v>21</v>
      </c>
      <c r="C603" s="443"/>
      <c r="N603" s="245"/>
    </row>
    <row r="604" spans="1:22" s="247" customFormat="1" x14ac:dyDescent="0.35">
      <c r="A604" s="387" t="s">
        <v>20</v>
      </c>
      <c r="B604" s="245">
        <v>341364</v>
      </c>
      <c r="C604" s="443">
        <v>100</v>
      </c>
      <c r="E604" s="245">
        <v>5956</v>
      </c>
      <c r="F604" s="245">
        <v>6755</v>
      </c>
      <c r="G604" s="245">
        <v>17683</v>
      </c>
      <c r="H604" s="245">
        <v>6672</v>
      </c>
      <c r="I604" s="245">
        <v>3383</v>
      </c>
      <c r="J604" s="245">
        <v>3572</v>
      </c>
      <c r="K604" s="245">
        <v>25421</v>
      </c>
      <c r="L604" s="245">
        <v>2923</v>
      </c>
      <c r="M604" s="245">
        <v>3775</v>
      </c>
      <c r="N604" s="245">
        <f t="shared" si="5"/>
        <v>117717</v>
      </c>
      <c r="O604" s="245">
        <v>75934</v>
      </c>
      <c r="P604" s="245">
        <v>41783</v>
      </c>
      <c r="Q604" s="245">
        <v>87524</v>
      </c>
      <c r="R604" s="245">
        <v>8100</v>
      </c>
      <c r="S604" s="245">
        <v>8363</v>
      </c>
      <c r="T604" s="245">
        <v>23351</v>
      </c>
      <c r="U604" s="245">
        <v>8950</v>
      </c>
      <c r="V604" s="245">
        <v>11219</v>
      </c>
    </row>
    <row r="605" spans="1:22" x14ac:dyDescent="0.35">
      <c r="A605" s="390" t="s">
        <v>379</v>
      </c>
      <c r="B605" s="249">
        <v>173795</v>
      </c>
      <c r="C605" s="443">
        <v>50.911929787558151</v>
      </c>
      <c r="E605" s="249">
        <v>2972</v>
      </c>
      <c r="F605" s="249">
        <v>4028</v>
      </c>
      <c r="G605" s="249">
        <v>10024</v>
      </c>
      <c r="H605" s="249">
        <v>4275</v>
      </c>
      <c r="I605" s="249">
        <v>1894</v>
      </c>
      <c r="J605" s="249">
        <v>1178</v>
      </c>
      <c r="K605" s="249">
        <v>13447</v>
      </c>
      <c r="L605" s="249">
        <v>2295</v>
      </c>
      <c r="M605" s="249">
        <v>3130</v>
      </c>
      <c r="N605" s="245">
        <f t="shared" si="5"/>
        <v>57103</v>
      </c>
      <c r="O605" s="249">
        <v>40050</v>
      </c>
      <c r="P605" s="249">
        <v>17053</v>
      </c>
      <c r="Q605" s="249">
        <v>33131</v>
      </c>
      <c r="R605" s="249">
        <v>4729</v>
      </c>
      <c r="S605" s="249">
        <v>5269</v>
      </c>
      <c r="T605" s="249">
        <v>15600</v>
      </c>
      <c r="U605" s="249">
        <v>7114</v>
      </c>
      <c r="V605" s="249">
        <v>7606</v>
      </c>
    </row>
    <row r="606" spans="1:22" x14ac:dyDescent="0.35">
      <c r="A606" s="390" t="s">
        <v>380</v>
      </c>
      <c r="B606" s="249">
        <v>167569</v>
      </c>
      <c r="C606" s="443">
        <v>49.088070212441856</v>
      </c>
      <c r="E606" s="249">
        <v>2984</v>
      </c>
      <c r="F606" s="249">
        <v>2727</v>
      </c>
      <c r="G606" s="249">
        <v>7659</v>
      </c>
      <c r="H606" s="249">
        <v>2397</v>
      </c>
      <c r="I606" s="249">
        <v>1489</v>
      </c>
      <c r="J606" s="249">
        <v>2394</v>
      </c>
      <c r="K606" s="249">
        <v>11974</v>
      </c>
      <c r="L606" s="250">
        <v>628</v>
      </c>
      <c r="M606" s="250">
        <v>645</v>
      </c>
      <c r="N606" s="245">
        <f t="shared" si="5"/>
        <v>60614</v>
      </c>
      <c r="O606" s="249">
        <v>35884</v>
      </c>
      <c r="P606" s="249">
        <v>24730</v>
      </c>
      <c r="Q606" s="249">
        <v>54393</v>
      </c>
      <c r="R606" s="249">
        <v>3371</v>
      </c>
      <c r="S606" s="249">
        <v>3094</v>
      </c>
      <c r="T606" s="249">
        <v>7751</v>
      </c>
      <c r="U606" s="249">
        <v>1836</v>
      </c>
      <c r="V606" s="249">
        <v>3613</v>
      </c>
    </row>
    <row r="607" spans="1:22" x14ac:dyDescent="0.35">
      <c r="B607" s="249"/>
      <c r="C607" s="443"/>
      <c r="E607" s="249"/>
      <c r="F607" s="249"/>
      <c r="G607" s="249"/>
      <c r="H607" s="249"/>
      <c r="I607" s="249"/>
      <c r="J607" s="249"/>
      <c r="K607" s="249"/>
      <c r="N607" s="245"/>
      <c r="O607" s="249"/>
      <c r="P607" s="249"/>
      <c r="Q607" s="249"/>
      <c r="R607" s="249"/>
      <c r="S607" s="249"/>
      <c r="T607" s="249"/>
      <c r="U607" s="249"/>
      <c r="V607" s="249"/>
    </row>
    <row r="608" spans="1:22" s="247" customFormat="1" x14ac:dyDescent="0.35">
      <c r="A608" s="387" t="s">
        <v>23</v>
      </c>
      <c r="C608" s="443"/>
      <c r="N608" s="245"/>
    </row>
    <row r="609" spans="1:22" s="247" customFormat="1" x14ac:dyDescent="0.35">
      <c r="A609" s="387" t="s">
        <v>15</v>
      </c>
      <c r="C609" s="443"/>
      <c r="N609" s="245"/>
    </row>
    <row r="610" spans="1:22" s="247" customFormat="1" x14ac:dyDescent="0.35">
      <c r="A610" s="387" t="s">
        <v>20</v>
      </c>
      <c r="B610" s="245">
        <v>633632</v>
      </c>
      <c r="C610" s="443">
        <v>100</v>
      </c>
      <c r="E610" s="245">
        <v>58536</v>
      </c>
      <c r="F610" s="245">
        <v>41662</v>
      </c>
      <c r="G610" s="245">
        <v>67119</v>
      </c>
      <c r="H610" s="245">
        <v>30593</v>
      </c>
      <c r="I610" s="245">
        <v>33005</v>
      </c>
      <c r="J610" s="245">
        <v>46227</v>
      </c>
      <c r="K610" s="245">
        <v>38629</v>
      </c>
      <c r="L610" s="245">
        <v>44360</v>
      </c>
      <c r="M610" s="245">
        <v>20217</v>
      </c>
      <c r="N610" s="247">
        <v>0</v>
      </c>
      <c r="O610" s="247">
        <v>0</v>
      </c>
      <c r="P610" s="247">
        <v>0</v>
      </c>
      <c r="Q610" s="245">
        <v>35485</v>
      </c>
      <c r="R610" s="245">
        <v>49457</v>
      </c>
      <c r="S610" s="245">
        <v>44003</v>
      </c>
      <c r="T610" s="245">
        <v>24484</v>
      </c>
      <c r="U610" s="245">
        <v>43142</v>
      </c>
      <c r="V610" s="245">
        <v>56713</v>
      </c>
    </row>
    <row r="611" spans="1:22" x14ac:dyDescent="0.35">
      <c r="A611" s="390" t="s">
        <v>379</v>
      </c>
      <c r="B611" s="249">
        <v>461358</v>
      </c>
      <c r="C611" s="443">
        <v>72.811663552345834</v>
      </c>
      <c r="E611" s="249">
        <v>37170</v>
      </c>
      <c r="F611" s="249">
        <v>31117</v>
      </c>
      <c r="G611" s="249">
        <v>49709</v>
      </c>
      <c r="H611" s="249">
        <v>24109</v>
      </c>
      <c r="I611" s="249">
        <v>23902</v>
      </c>
      <c r="J611" s="249">
        <v>26791</v>
      </c>
      <c r="K611" s="249">
        <v>27603</v>
      </c>
      <c r="L611" s="249">
        <v>34867</v>
      </c>
      <c r="M611" s="249">
        <v>14727</v>
      </c>
      <c r="N611" s="247">
        <v>0</v>
      </c>
      <c r="O611" s="247">
        <v>0</v>
      </c>
      <c r="P611" s="247">
        <v>0</v>
      </c>
      <c r="Q611" s="249">
        <v>17085</v>
      </c>
      <c r="R611" s="249">
        <v>39162</v>
      </c>
      <c r="S611" s="249">
        <v>31455</v>
      </c>
      <c r="T611" s="249">
        <v>18150</v>
      </c>
      <c r="U611" s="249">
        <v>36532</v>
      </c>
      <c r="V611" s="249">
        <v>48979</v>
      </c>
    </row>
    <row r="612" spans="1:22" x14ac:dyDescent="0.35">
      <c r="A612" s="390" t="s">
        <v>380</v>
      </c>
      <c r="B612" s="249">
        <v>172274</v>
      </c>
      <c r="C612" s="443">
        <v>27.188336447654159</v>
      </c>
      <c r="E612" s="249">
        <v>21366</v>
      </c>
      <c r="F612" s="249">
        <v>10545</v>
      </c>
      <c r="G612" s="249">
        <v>17410</v>
      </c>
      <c r="H612" s="249">
        <v>6484</v>
      </c>
      <c r="I612" s="249">
        <v>9103</v>
      </c>
      <c r="J612" s="249">
        <v>19436</v>
      </c>
      <c r="K612" s="249">
        <v>11026</v>
      </c>
      <c r="L612" s="249">
        <v>9493</v>
      </c>
      <c r="M612" s="249">
        <v>5490</v>
      </c>
      <c r="N612" s="247">
        <v>0</v>
      </c>
      <c r="O612" s="247">
        <v>0</v>
      </c>
      <c r="P612" s="247">
        <v>0</v>
      </c>
      <c r="Q612" s="249">
        <v>18400</v>
      </c>
      <c r="R612" s="249">
        <v>10295</v>
      </c>
      <c r="S612" s="249">
        <v>12548</v>
      </c>
      <c r="T612" s="249">
        <v>6334</v>
      </c>
      <c r="U612" s="249">
        <v>6610</v>
      </c>
      <c r="V612" s="249">
        <v>7734</v>
      </c>
    </row>
    <row r="613" spans="1:22" x14ac:dyDescent="0.35">
      <c r="B613" s="249"/>
      <c r="C613" s="443"/>
      <c r="E613" s="249"/>
      <c r="F613" s="249"/>
      <c r="G613" s="249"/>
      <c r="H613" s="249"/>
      <c r="I613" s="249"/>
      <c r="J613" s="249"/>
      <c r="K613" s="249"/>
      <c r="L613" s="249"/>
      <c r="M613" s="249"/>
      <c r="N613" s="247"/>
      <c r="O613" s="247"/>
      <c r="P613" s="247"/>
      <c r="Q613" s="249"/>
      <c r="R613" s="249"/>
      <c r="S613" s="249"/>
      <c r="T613" s="249"/>
      <c r="U613" s="249"/>
      <c r="V613" s="249"/>
    </row>
    <row r="614" spans="1:22" s="247" customFormat="1" x14ac:dyDescent="0.35">
      <c r="A614" s="387" t="s">
        <v>19</v>
      </c>
      <c r="C614" s="443"/>
    </row>
    <row r="615" spans="1:22" s="247" customFormat="1" x14ac:dyDescent="0.35">
      <c r="A615" s="387" t="s">
        <v>20</v>
      </c>
      <c r="B615" s="245">
        <v>302969</v>
      </c>
      <c r="C615" s="443">
        <v>100</v>
      </c>
      <c r="E615" s="245">
        <v>28668</v>
      </c>
      <c r="F615" s="245">
        <v>19704</v>
      </c>
      <c r="G615" s="245">
        <v>31939</v>
      </c>
      <c r="H615" s="245">
        <v>14408</v>
      </c>
      <c r="I615" s="245">
        <v>15738</v>
      </c>
      <c r="J615" s="245">
        <v>22225</v>
      </c>
      <c r="K615" s="245">
        <v>18419</v>
      </c>
      <c r="L615" s="245">
        <v>21514</v>
      </c>
      <c r="M615" s="245">
        <v>9734</v>
      </c>
      <c r="N615" s="247">
        <v>0</v>
      </c>
      <c r="O615" s="247">
        <v>0</v>
      </c>
      <c r="P615" s="247">
        <v>0</v>
      </c>
      <c r="Q615" s="245">
        <v>17480</v>
      </c>
      <c r="R615" s="245">
        <v>23572</v>
      </c>
      <c r="S615" s="245">
        <v>21228</v>
      </c>
      <c r="T615" s="245">
        <v>11762</v>
      </c>
      <c r="U615" s="245">
        <v>20036</v>
      </c>
      <c r="V615" s="245">
        <v>26542</v>
      </c>
    </row>
    <row r="616" spans="1:22" x14ac:dyDescent="0.35">
      <c r="A616" s="390" t="s">
        <v>379</v>
      </c>
      <c r="B616" s="249">
        <v>193842</v>
      </c>
      <c r="C616" s="443">
        <v>63.980803316510929</v>
      </c>
      <c r="E616" s="249">
        <v>15968</v>
      </c>
      <c r="F616" s="249">
        <v>12971</v>
      </c>
      <c r="G616" s="249">
        <v>21057</v>
      </c>
      <c r="H616" s="249">
        <v>10112</v>
      </c>
      <c r="I616" s="249">
        <v>9985</v>
      </c>
      <c r="J616" s="249">
        <v>10793</v>
      </c>
      <c r="K616" s="249">
        <v>11454</v>
      </c>
      <c r="L616" s="249">
        <v>15323</v>
      </c>
      <c r="M616" s="249">
        <v>5914</v>
      </c>
      <c r="N616" s="247">
        <v>0</v>
      </c>
      <c r="O616" s="247">
        <v>0</v>
      </c>
      <c r="P616" s="247">
        <v>0</v>
      </c>
      <c r="Q616" s="249">
        <v>6655</v>
      </c>
      <c r="R616" s="249">
        <v>16589</v>
      </c>
      <c r="S616" s="249">
        <v>12750</v>
      </c>
      <c r="T616" s="249">
        <v>7568</v>
      </c>
      <c r="U616" s="249">
        <v>15580</v>
      </c>
      <c r="V616" s="249">
        <v>21123</v>
      </c>
    </row>
    <row r="617" spans="1:22" x14ac:dyDescent="0.35">
      <c r="A617" s="390" t="s">
        <v>380</v>
      </c>
      <c r="B617" s="249">
        <v>109127</v>
      </c>
      <c r="C617" s="443">
        <v>36.019196683489071</v>
      </c>
      <c r="E617" s="249">
        <v>12700</v>
      </c>
      <c r="F617" s="249">
        <v>6733</v>
      </c>
      <c r="G617" s="249">
        <v>10882</v>
      </c>
      <c r="H617" s="249">
        <v>4296</v>
      </c>
      <c r="I617" s="249">
        <v>5753</v>
      </c>
      <c r="J617" s="249">
        <v>11432</v>
      </c>
      <c r="K617" s="249">
        <v>6965</v>
      </c>
      <c r="L617" s="249">
        <v>6191</v>
      </c>
      <c r="M617" s="249">
        <v>3820</v>
      </c>
      <c r="N617" s="247">
        <v>0</v>
      </c>
      <c r="O617" s="247">
        <v>0</v>
      </c>
      <c r="P617" s="247">
        <v>0</v>
      </c>
      <c r="Q617" s="249">
        <v>10825</v>
      </c>
      <c r="R617" s="249">
        <v>6983</v>
      </c>
      <c r="S617" s="249">
        <v>8478</v>
      </c>
      <c r="T617" s="249">
        <v>4194</v>
      </c>
      <c r="U617" s="249">
        <v>4456</v>
      </c>
      <c r="V617" s="249">
        <v>5419</v>
      </c>
    </row>
    <row r="618" spans="1:22" x14ac:dyDescent="0.35">
      <c r="B618" s="249"/>
      <c r="C618" s="443"/>
      <c r="E618" s="249"/>
      <c r="F618" s="249"/>
      <c r="G618" s="249"/>
      <c r="H618" s="249"/>
      <c r="I618" s="249"/>
      <c r="J618" s="249"/>
      <c r="K618" s="249"/>
      <c r="L618" s="249"/>
      <c r="M618" s="249"/>
      <c r="N618" s="247"/>
      <c r="O618" s="247"/>
      <c r="P618" s="247"/>
      <c r="Q618" s="249"/>
      <c r="R618" s="249"/>
      <c r="S618" s="249"/>
      <c r="T618" s="249"/>
      <c r="U618" s="249"/>
      <c r="V618" s="249"/>
    </row>
    <row r="619" spans="1:22" s="247" customFormat="1" x14ac:dyDescent="0.35">
      <c r="A619" s="387" t="s">
        <v>21</v>
      </c>
      <c r="C619" s="443"/>
    </row>
    <row r="620" spans="1:22" s="247" customFormat="1" x14ac:dyDescent="0.35">
      <c r="A620" s="387" t="s">
        <v>20</v>
      </c>
      <c r="B620" s="245">
        <v>330663</v>
      </c>
      <c r="C620" s="443">
        <v>100</v>
      </c>
      <c r="E620" s="245">
        <v>29868</v>
      </c>
      <c r="F620" s="245">
        <v>21958</v>
      </c>
      <c r="G620" s="245">
        <v>35180</v>
      </c>
      <c r="H620" s="245">
        <v>16185</v>
      </c>
      <c r="I620" s="245">
        <v>17267</v>
      </c>
      <c r="J620" s="245">
        <v>24002</v>
      </c>
      <c r="K620" s="245">
        <v>20210</v>
      </c>
      <c r="L620" s="245">
        <v>22846</v>
      </c>
      <c r="M620" s="245">
        <v>10483</v>
      </c>
      <c r="N620" s="247">
        <v>0</v>
      </c>
      <c r="O620" s="247">
        <v>0</v>
      </c>
      <c r="P620" s="247">
        <v>0</v>
      </c>
      <c r="Q620" s="245">
        <v>18005</v>
      </c>
      <c r="R620" s="245">
        <v>25885</v>
      </c>
      <c r="S620" s="245">
        <v>22775</v>
      </c>
      <c r="T620" s="245">
        <v>12722</v>
      </c>
      <c r="U620" s="245">
        <v>23106</v>
      </c>
      <c r="V620" s="245">
        <v>30171</v>
      </c>
    </row>
    <row r="621" spans="1:22" x14ac:dyDescent="0.35">
      <c r="A621" s="394" t="s">
        <v>379</v>
      </c>
      <c r="B621" s="242">
        <v>267516</v>
      </c>
      <c r="C621" s="246">
        <v>80.902913237949221</v>
      </c>
      <c r="D621" s="253"/>
      <c r="E621" s="242">
        <v>21202</v>
      </c>
      <c r="F621" s="242">
        <v>18146</v>
      </c>
      <c r="G621" s="242">
        <v>28652</v>
      </c>
      <c r="H621" s="242">
        <v>13997</v>
      </c>
      <c r="I621" s="242">
        <v>13917</v>
      </c>
      <c r="J621" s="242">
        <v>15998</v>
      </c>
      <c r="K621" s="242">
        <v>16149</v>
      </c>
      <c r="L621" s="242">
        <v>19544</v>
      </c>
      <c r="M621" s="242">
        <v>8813</v>
      </c>
      <c r="N621" s="247">
        <v>0</v>
      </c>
      <c r="O621" s="247">
        <v>0</v>
      </c>
      <c r="P621" s="247">
        <v>0</v>
      </c>
      <c r="Q621" s="242">
        <v>10430</v>
      </c>
      <c r="R621" s="242">
        <v>22573</v>
      </c>
      <c r="S621" s="242">
        <v>18705</v>
      </c>
      <c r="T621" s="242">
        <v>10582</v>
      </c>
      <c r="U621" s="242">
        <v>20952</v>
      </c>
      <c r="V621" s="242">
        <v>27856</v>
      </c>
    </row>
    <row r="622" spans="1:22" ht="18.600000000000001" thickBot="1" x14ac:dyDescent="0.4">
      <c r="A622" s="396" t="s">
        <v>380</v>
      </c>
      <c r="B622" s="257">
        <v>63147</v>
      </c>
      <c r="C622" s="258">
        <v>19.09708676205079</v>
      </c>
      <c r="D622" s="259"/>
      <c r="E622" s="257">
        <v>8666</v>
      </c>
      <c r="F622" s="257">
        <v>3812</v>
      </c>
      <c r="G622" s="257">
        <v>6528</v>
      </c>
      <c r="H622" s="257">
        <v>2188</v>
      </c>
      <c r="I622" s="257">
        <v>3350</v>
      </c>
      <c r="J622" s="257">
        <v>8004</v>
      </c>
      <c r="K622" s="257">
        <v>4061</v>
      </c>
      <c r="L622" s="257">
        <v>3302</v>
      </c>
      <c r="M622" s="257">
        <v>1670</v>
      </c>
      <c r="N622" s="262">
        <v>0</v>
      </c>
      <c r="O622" s="262">
        <v>0</v>
      </c>
      <c r="P622" s="262">
        <v>0</v>
      </c>
      <c r="Q622" s="257">
        <v>7575</v>
      </c>
      <c r="R622" s="257">
        <v>3312</v>
      </c>
      <c r="S622" s="257">
        <v>4070</v>
      </c>
      <c r="T622" s="257">
        <v>2140</v>
      </c>
      <c r="U622" s="257">
        <v>2154</v>
      </c>
      <c r="V622" s="257">
        <v>2315</v>
      </c>
    </row>
    <row r="623" spans="1:22" x14ac:dyDescent="0.35">
      <c r="A623" s="394"/>
      <c r="B623" s="253"/>
      <c r="C623" s="253"/>
      <c r="D623" s="253"/>
      <c r="E623" s="242"/>
      <c r="F623" s="242"/>
      <c r="G623" s="242"/>
      <c r="H623" s="242"/>
      <c r="I623" s="242"/>
      <c r="J623" s="242"/>
      <c r="K623" s="242"/>
      <c r="L623" s="249"/>
      <c r="M623" s="249"/>
      <c r="P623" s="249"/>
      <c r="Q623" s="249"/>
      <c r="R623" s="249"/>
      <c r="S623" s="249"/>
      <c r="T623" s="249"/>
    </row>
    <row r="624" spans="1:22" ht="18.600000000000001" thickBot="1" x14ac:dyDescent="0.4">
      <c r="A624" s="493"/>
      <c r="B624" s="350"/>
      <c r="C624" s="354"/>
      <c r="D624" s="350"/>
      <c r="E624" s="349"/>
      <c r="F624" s="349"/>
      <c r="G624" s="349"/>
      <c r="H624" s="349"/>
      <c r="I624" s="349"/>
      <c r="J624" s="349"/>
      <c r="K624" s="349"/>
      <c r="L624" s="249"/>
      <c r="M624" s="249"/>
      <c r="N624" s="249"/>
      <c r="O624" s="249"/>
      <c r="P624" s="249"/>
      <c r="Q624" s="249"/>
      <c r="R624" s="249"/>
      <c r="S624" s="249"/>
      <c r="T624" s="249"/>
    </row>
    <row r="625" spans="1:51" s="233" customFormat="1" ht="18.600000000000001" thickBot="1" x14ac:dyDescent="0.4">
      <c r="A625" s="594" t="s">
        <v>467</v>
      </c>
      <c r="B625" s="595"/>
      <c r="C625" s="595"/>
      <c r="D625" s="595"/>
      <c r="E625" s="595"/>
      <c r="F625" s="595"/>
      <c r="G625" s="595"/>
      <c r="H625" s="595"/>
      <c r="I625" s="595"/>
      <c r="J625" s="595"/>
      <c r="K625" s="595"/>
      <c r="L625" s="231"/>
      <c r="M625" s="231"/>
      <c r="N625" s="231"/>
      <c r="O625" s="231"/>
      <c r="P625" s="231"/>
      <c r="Q625" s="231"/>
      <c r="R625" s="231"/>
      <c r="S625" s="231"/>
      <c r="T625" s="231"/>
      <c r="U625" s="231"/>
      <c r="V625" s="231"/>
      <c r="W625" s="231"/>
      <c r="X625" s="231"/>
      <c r="Y625" s="231"/>
      <c r="Z625" s="231"/>
      <c r="AA625" s="231"/>
      <c r="AB625" s="231"/>
      <c r="AC625" s="231"/>
      <c r="AD625" s="231"/>
      <c r="AE625" s="231"/>
      <c r="AF625" s="231"/>
      <c r="AG625" s="231"/>
      <c r="AH625" s="231"/>
      <c r="AI625" s="231"/>
      <c r="AJ625" s="231"/>
      <c r="AK625" s="231"/>
      <c r="AL625" s="232"/>
      <c r="AM625" s="230"/>
      <c r="AN625" s="230"/>
      <c r="AO625" s="230"/>
      <c r="AP625" s="230"/>
      <c r="AQ625" s="230"/>
      <c r="AR625" s="230"/>
      <c r="AS625" s="230"/>
      <c r="AT625" s="230"/>
      <c r="AU625" s="230"/>
      <c r="AV625" s="230"/>
      <c r="AW625" s="230"/>
      <c r="AX625" s="230"/>
      <c r="AY625" s="230"/>
    </row>
    <row r="626" spans="1:51" s="242" customFormat="1" ht="18.600000000000001" thickBot="1" x14ac:dyDescent="0.4">
      <c r="A626" s="672" t="s">
        <v>367</v>
      </c>
      <c r="B626" s="645" t="s">
        <v>237</v>
      </c>
      <c r="C626" s="645"/>
      <c r="D626" s="494"/>
      <c r="E626" s="645" t="s">
        <v>368</v>
      </c>
      <c r="F626" s="645"/>
      <c r="G626" s="645"/>
      <c r="H626" s="645"/>
      <c r="I626" s="645"/>
      <c r="J626" s="645"/>
      <c r="K626" s="495"/>
      <c r="L626" s="268"/>
      <c r="M626" s="241"/>
      <c r="N626" s="241"/>
      <c r="O626" s="241"/>
      <c r="P626" s="241"/>
      <c r="Q626" s="241"/>
      <c r="R626" s="241"/>
      <c r="S626" s="241"/>
      <c r="T626" s="241"/>
      <c r="U626" s="241"/>
      <c r="V626" s="241"/>
      <c r="W626" s="241"/>
      <c r="X626" s="241"/>
      <c r="Y626" s="241"/>
      <c r="Z626" s="241"/>
      <c r="AA626" s="241"/>
      <c r="AB626" s="241"/>
      <c r="AC626" s="241"/>
      <c r="AD626" s="241"/>
      <c r="AE626" s="241"/>
      <c r="AF626" s="241"/>
      <c r="AG626" s="241"/>
      <c r="AH626" s="241"/>
      <c r="AI626" s="241"/>
      <c r="AJ626" s="241"/>
      <c r="AK626" s="241"/>
      <c r="AL626" s="241"/>
      <c r="AM626" s="241"/>
      <c r="AN626" s="241"/>
      <c r="AO626" s="241"/>
      <c r="AP626" s="241"/>
      <c r="AQ626" s="241"/>
      <c r="AR626" s="241"/>
      <c r="AS626" s="241"/>
      <c r="AT626" s="241"/>
      <c r="AU626" s="241"/>
      <c r="AV626" s="241"/>
      <c r="AW626" s="241"/>
      <c r="AX626" s="241"/>
      <c r="AY626" s="241"/>
    </row>
    <row r="627" spans="1:51" s="242" customFormat="1" ht="53.4" customHeight="1" thickBot="1" x14ac:dyDescent="0.4">
      <c r="A627" s="673"/>
      <c r="B627" s="239" t="s">
        <v>4</v>
      </c>
      <c r="C627" s="496" t="s">
        <v>5</v>
      </c>
      <c r="D627" s="497"/>
      <c r="E627" s="521" t="s">
        <v>238</v>
      </c>
      <c r="F627" s="521" t="s">
        <v>447</v>
      </c>
      <c r="G627" s="521" t="s">
        <v>240</v>
      </c>
      <c r="H627" s="521" t="s">
        <v>478</v>
      </c>
      <c r="I627" s="521" t="s">
        <v>242</v>
      </c>
      <c r="J627" s="521" t="s">
        <v>448</v>
      </c>
      <c r="K627" s="522" t="s">
        <v>244</v>
      </c>
      <c r="L627" s="232"/>
      <c r="M627" s="230"/>
      <c r="N627" s="230"/>
      <c r="O627" s="230"/>
      <c r="P627" s="230"/>
      <c r="Q627" s="230"/>
      <c r="R627" s="230"/>
      <c r="S627" s="230"/>
      <c r="T627" s="271"/>
      <c r="U627" s="271"/>
      <c r="V627" s="271"/>
      <c r="W627" s="271"/>
      <c r="X627" s="271"/>
      <c r="Y627" s="271"/>
      <c r="Z627" s="271"/>
      <c r="AA627" s="271"/>
      <c r="AB627" s="271"/>
      <c r="AC627" s="271"/>
      <c r="AD627" s="271"/>
      <c r="AE627" s="271"/>
      <c r="AF627" s="271"/>
      <c r="AG627" s="271"/>
      <c r="AH627" s="271"/>
      <c r="AI627" s="271"/>
      <c r="AJ627" s="271"/>
      <c r="AK627" s="271"/>
      <c r="AL627" s="271"/>
      <c r="AM627" s="271"/>
      <c r="AN627" s="271"/>
      <c r="AO627" s="271"/>
      <c r="AP627" s="271"/>
      <c r="AQ627" s="271"/>
      <c r="AR627" s="271"/>
      <c r="AS627" s="271"/>
      <c r="AT627" s="271"/>
      <c r="AU627" s="271"/>
      <c r="AV627" s="271"/>
      <c r="AW627" s="271"/>
      <c r="AX627" s="271"/>
    </row>
    <row r="628" spans="1:51" s="233" customFormat="1" ht="18.600000000000001" thickBot="1" x14ac:dyDescent="0.4">
      <c r="A628" s="385" t="s">
        <v>14</v>
      </c>
      <c r="B628" s="275"/>
      <c r="C628" s="275"/>
      <c r="D628" s="275"/>
      <c r="E628" s="275"/>
      <c r="F628" s="275"/>
      <c r="G628" s="275"/>
      <c r="H628" s="275"/>
      <c r="I628" s="275"/>
      <c r="J628" s="275"/>
      <c r="K628" s="275"/>
      <c r="L628" s="230"/>
      <c r="M628" s="230"/>
      <c r="N628" s="230"/>
      <c r="O628" s="230"/>
      <c r="P628" s="230"/>
      <c r="Q628" s="230"/>
      <c r="R628" s="230"/>
      <c r="S628" s="230"/>
      <c r="T628" s="230"/>
      <c r="U628" s="230"/>
      <c r="V628" s="230"/>
      <c r="W628" s="230"/>
      <c r="X628" s="230"/>
      <c r="Y628" s="230"/>
      <c r="Z628" s="230"/>
      <c r="AA628" s="230"/>
      <c r="AB628" s="230"/>
      <c r="AC628" s="230"/>
      <c r="AD628" s="230"/>
      <c r="AE628" s="230"/>
      <c r="AF628" s="230"/>
      <c r="AG628" s="230"/>
      <c r="AH628" s="230"/>
      <c r="AI628" s="230"/>
      <c r="AJ628" s="230"/>
      <c r="AK628" s="230"/>
      <c r="AL628" s="230"/>
      <c r="AM628" s="230"/>
      <c r="AN628" s="230"/>
      <c r="AO628" s="230"/>
      <c r="AP628" s="230"/>
      <c r="AQ628" s="230"/>
      <c r="AR628" s="230"/>
      <c r="AS628" s="230"/>
      <c r="AT628" s="230"/>
      <c r="AU628" s="230"/>
      <c r="AV628" s="230"/>
      <c r="AW628" s="230"/>
      <c r="AX628" s="230"/>
    </row>
    <row r="629" spans="1:51" s="233" customFormat="1" ht="18.600000000000001" thickBot="1" x14ac:dyDescent="0.4">
      <c r="A629" s="386" t="s">
        <v>378</v>
      </c>
      <c r="B629" s="230"/>
      <c r="C629" s="230"/>
      <c r="D629" s="230"/>
      <c r="E629" s="230"/>
      <c r="F629" s="230"/>
      <c r="G629" s="230"/>
      <c r="H629" s="230"/>
      <c r="I629" s="230"/>
      <c r="J629" s="230"/>
      <c r="K629" s="230"/>
      <c r="L629" s="230"/>
      <c r="M629" s="230"/>
      <c r="N629" s="230"/>
      <c r="O629" s="230"/>
      <c r="P629" s="230"/>
      <c r="Q629" s="230"/>
      <c r="R629" s="230"/>
      <c r="S629" s="230"/>
      <c r="T629" s="230"/>
      <c r="U629" s="230"/>
      <c r="V629" s="230"/>
      <c r="W629" s="230"/>
      <c r="X629" s="230"/>
      <c r="Y629" s="230"/>
      <c r="Z629" s="230"/>
      <c r="AA629" s="230"/>
      <c r="AB629" s="230"/>
      <c r="AC629" s="230"/>
      <c r="AD629" s="230"/>
      <c r="AE629" s="230"/>
      <c r="AF629" s="230"/>
      <c r="AG629" s="230"/>
      <c r="AH629" s="230"/>
      <c r="AI629" s="230"/>
      <c r="AJ629" s="230"/>
      <c r="AK629" s="230"/>
      <c r="AL629" s="230"/>
      <c r="AM629" s="230"/>
      <c r="AN629" s="230"/>
      <c r="AO629" s="230"/>
      <c r="AP629" s="230"/>
      <c r="AQ629" s="230"/>
      <c r="AR629" s="230"/>
      <c r="AS629" s="230"/>
      <c r="AT629" s="230"/>
      <c r="AU629" s="230"/>
      <c r="AV629" s="230"/>
      <c r="AW629" s="230"/>
      <c r="AX629" s="230"/>
    </row>
    <row r="630" spans="1:51" s="247" customFormat="1" x14ac:dyDescent="0.35">
      <c r="A630" s="387" t="s">
        <v>20</v>
      </c>
      <c r="B630" s="245">
        <v>376507</v>
      </c>
      <c r="C630" s="443">
        <v>100</v>
      </c>
      <c r="E630" s="245">
        <v>71836</v>
      </c>
      <c r="F630" s="245">
        <v>65659</v>
      </c>
      <c r="G630" s="245">
        <v>33408</v>
      </c>
      <c r="H630" s="245">
        <v>38900</v>
      </c>
      <c r="I630" s="245">
        <v>76735</v>
      </c>
      <c r="J630" s="245">
        <v>69188</v>
      </c>
      <c r="K630" s="245">
        <v>20781</v>
      </c>
    </row>
    <row r="631" spans="1:51" x14ac:dyDescent="0.35">
      <c r="A631" s="390" t="s">
        <v>379</v>
      </c>
      <c r="B631" s="249">
        <v>243986</v>
      </c>
      <c r="C631" s="443">
        <v>64.802513631884665</v>
      </c>
      <c r="E631" s="249">
        <v>42619</v>
      </c>
      <c r="F631" s="249">
        <v>45201</v>
      </c>
      <c r="G631" s="249">
        <v>24915</v>
      </c>
      <c r="H631" s="249">
        <v>17451</v>
      </c>
      <c r="I631" s="249">
        <v>55006</v>
      </c>
      <c r="J631" s="249">
        <v>41995</v>
      </c>
      <c r="K631" s="249">
        <v>16799</v>
      </c>
    </row>
    <row r="632" spans="1:51" x14ac:dyDescent="0.35">
      <c r="A632" s="390" t="s">
        <v>380</v>
      </c>
      <c r="B632" s="249">
        <v>132521</v>
      </c>
      <c r="C632" s="443">
        <v>35.197486368115335</v>
      </c>
      <c r="E632" s="249">
        <v>29217</v>
      </c>
      <c r="F632" s="249">
        <v>20458</v>
      </c>
      <c r="G632" s="249">
        <v>8493</v>
      </c>
      <c r="H632" s="249">
        <v>21449</v>
      </c>
      <c r="I632" s="249">
        <v>21729</v>
      </c>
      <c r="J632" s="249">
        <v>27193</v>
      </c>
      <c r="K632" s="249">
        <v>3982</v>
      </c>
    </row>
    <row r="633" spans="1:51" x14ac:dyDescent="0.35">
      <c r="B633" s="249"/>
      <c r="C633" s="443"/>
      <c r="E633" s="249"/>
      <c r="F633" s="249"/>
      <c r="G633" s="249"/>
      <c r="H633" s="249"/>
      <c r="I633" s="249"/>
      <c r="J633" s="249"/>
      <c r="K633" s="249"/>
    </row>
    <row r="634" spans="1:51" s="247" customFormat="1" x14ac:dyDescent="0.35">
      <c r="A634" s="387" t="s">
        <v>19</v>
      </c>
      <c r="C634" s="443"/>
    </row>
    <row r="635" spans="1:51" s="247" customFormat="1" x14ac:dyDescent="0.35">
      <c r="A635" s="387" t="s">
        <v>20</v>
      </c>
      <c r="B635" s="245">
        <v>186531</v>
      </c>
      <c r="C635" s="443">
        <v>100</v>
      </c>
      <c r="E635" s="245">
        <v>37572</v>
      </c>
      <c r="F635" s="245">
        <v>29249</v>
      </c>
      <c r="G635" s="245">
        <v>16559</v>
      </c>
      <c r="H635" s="245">
        <v>19701</v>
      </c>
      <c r="I635" s="245">
        <v>37885</v>
      </c>
      <c r="J635" s="245">
        <v>35275</v>
      </c>
      <c r="K635" s="245">
        <v>10290</v>
      </c>
    </row>
    <row r="636" spans="1:51" x14ac:dyDescent="0.35">
      <c r="A636" s="390" t="s">
        <v>379</v>
      </c>
      <c r="B636" s="249">
        <v>109920</v>
      </c>
      <c r="C636" s="443">
        <v>58.928542708718659</v>
      </c>
      <c r="E636" s="249">
        <v>20862</v>
      </c>
      <c r="F636" s="249">
        <v>17654</v>
      </c>
      <c r="G636" s="249">
        <v>11248</v>
      </c>
      <c r="H636" s="249">
        <v>7722</v>
      </c>
      <c r="I636" s="249">
        <v>25111</v>
      </c>
      <c r="J636" s="249">
        <v>19537</v>
      </c>
      <c r="K636" s="249">
        <v>7786</v>
      </c>
    </row>
    <row r="637" spans="1:51" x14ac:dyDescent="0.35">
      <c r="A637" s="390" t="s">
        <v>380</v>
      </c>
      <c r="B637" s="249">
        <v>76611</v>
      </c>
      <c r="C637" s="443">
        <v>41.071457291281341</v>
      </c>
      <c r="E637" s="249">
        <v>16710</v>
      </c>
      <c r="F637" s="249">
        <v>11595</v>
      </c>
      <c r="G637" s="249">
        <v>5311</v>
      </c>
      <c r="H637" s="249">
        <v>11979</v>
      </c>
      <c r="I637" s="249">
        <v>12774</v>
      </c>
      <c r="J637" s="249">
        <v>15738</v>
      </c>
      <c r="K637" s="249">
        <v>2504</v>
      </c>
    </row>
    <row r="638" spans="1:51" x14ac:dyDescent="0.35">
      <c r="B638" s="249"/>
      <c r="C638" s="443"/>
      <c r="E638" s="249"/>
      <c r="F638" s="249"/>
      <c r="G638" s="249"/>
      <c r="H638" s="249"/>
      <c r="I638" s="249"/>
      <c r="J638" s="249"/>
      <c r="K638" s="249"/>
    </row>
    <row r="639" spans="1:51" s="247" customFormat="1" x14ac:dyDescent="0.35">
      <c r="A639" s="387" t="s">
        <v>21</v>
      </c>
      <c r="C639" s="443"/>
    </row>
    <row r="640" spans="1:51" s="247" customFormat="1" x14ac:dyDescent="0.35">
      <c r="A640" s="387" t="s">
        <v>20</v>
      </c>
      <c r="B640" s="245">
        <v>189976</v>
      </c>
      <c r="C640" s="443">
        <v>100</v>
      </c>
      <c r="E640" s="245">
        <v>34264</v>
      </c>
      <c r="F640" s="245">
        <v>36410</v>
      </c>
      <c r="G640" s="245">
        <v>16849</v>
      </c>
      <c r="H640" s="245">
        <v>19199</v>
      </c>
      <c r="I640" s="245">
        <v>38850</v>
      </c>
      <c r="J640" s="245">
        <v>33913</v>
      </c>
      <c r="K640" s="245">
        <v>10491</v>
      </c>
    </row>
    <row r="641" spans="1:11" x14ac:dyDescent="0.35">
      <c r="A641" s="390" t="s">
        <v>379</v>
      </c>
      <c r="B641" s="249">
        <v>134066</v>
      </c>
      <c r="C641" s="443">
        <v>70.569966732639912</v>
      </c>
      <c r="E641" s="249">
        <v>21757</v>
      </c>
      <c r="F641" s="249">
        <v>27547</v>
      </c>
      <c r="G641" s="249">
        <v>13667</v>
      </c>
      <c r="H641" s="249">
        <v>9729</v>
      </c>
      <c r="I641" s="249">
        <v>29895</v>
      </c>
      <c r="J641" s="249">
        <v>22458</v>
      </c>
      <c r="K641" s="249">
        <v>9013</v>
      </c>
    </row>
    <row r="642" spans="1:11" x14ac:dyDescent="0.35">
      <c r="A642" s="390" t="s">
        <v>380</v>
      </c>
      <c r="B642" s="249">
        <v>55910</v>
      </c>
      <c r="C642" s="443">
        <v>29.430033267360088</v>
      </c>
      <c r="E642" s="249">
        <v>12507</v>
      </c>
      <c r="F642" s="249">
        <v>8863</v>
      </c>
      <c r="G642" s="249">
        <v>3182</v>
      </c>
      <c r="H642" s="249">
        <v>9470</v>
      </c>
      <c r="I642" s="249">
        <v>8955</v>
      </c>
      <c r="J642" s="249">
        <v>11455</v>
      </c>
      <c r="K642" s="249">
        <v>1478</v>
      </c>
    </row>
    <row r="643" spans="1:11" x14ac:dyDescent="0.35">
      <c r="B643" s="249"/>
      <c r="C643" s="443"/>
      <c r="E643" s="249"/>
      <c r="F643" s="249"/>
      <c r="G643" s="249"/>
      <c r="H643" s="249"/>
      <c r="I643" s="249"/>
      <c r="J643" s="249"/>
      <c r="K643" s="249"/>
    </row>
    <row r="644" spans="1:11" s="247" customFormat="1" x14ac:dyDescent="0.35">
      <c r="A644" s="387" t="s">
        <v>22</v>
      </c>
      <c r="C644" s="443"/>
    </row>
    <row r="645" spans="1:11" s="247" customFormat="1" x14ac:dyDescent="0.35">
      <c r="A645" s="387" t="s">
        <v>15</v>
      </c>
      <c r="C645" s="443"/>
    </row>
    <row r="646" spans="1:11" s="247" customFormat="1" x14ac:dyDescent="0.35">
      <c r="A646" s="387" t="s">
        <v>20</v>
      </c>
      <c r="B646" s="245">
        <v>119943</v>
      </c>
      <c r="C646" s="443">
        <v>100</v>
      </c>
      <c r="E646" s="245">
        <v>24866</v>
      </c>
      <c r="F646" s="245">
        <v>14570</v>
      </c>
      <c r="G646" s="245">
        <v>10584</v>
      </c>
      <c r="H646" s="245">
        <v>24829</v>
      </c>
      <c r="I646" s="245">
        <v>23928</v>
      </c>
      <c r="J646" s="245">
        <v>21166</v>
      </c>
      <c r="K646" s="250">
        <v>0</v>
      </c>
    </row>
    <row r="647" spans="1:11" x14ac:dyDescent="0.35">
      <c r="A647" s="390" t="s">
        <v>379</v>
      </c>
      <c r="B647" s="249">
        <v>51882</v>
      </c>
      <c r="C647" s="443">
        <v>43.25554638453265</v>
      </c>
      <c r="E647" s="249">
        <v>10389</v>
      </c>
      <c r="F647" s="249">
        <v>5930</v>
      </c>
      <c r="G647" s="249">
        <v>5959</v>
      </c>
      <c r="H647" s="249">
        <v>8446</v>
      </c>
      <c r="I647" s="249">
        <v>12734</v>
      </c>
      <c r="J647" s="249">
        <v>8424</v>
      </c>
      <c r="K647" s="250">
        <v>0</v>
      </c>
    </row>
    <row r="648" spans="1:11" x14ac:dyDescent="0.35">
      <c r="A648" s="390" t="s">
        <v>380</v>
      </c>
      <c r="B648" s="249">
        <v>68061</v>
      </c>
      <c r="C648" s="443">
        <v>56.74445361546735</v>
      </c>
      <c r="E648" s="249">
        <v>14477</v>
      </c>
      <c r="F648" s="249">
        <v>8640</v>
      </c>
      <c r="G648" s="249">
        <v>4625</v>
      </c>
      <c r="H648" s="249">
        <v>16383</v>
      </c>
      <c r="I648" s="249">
        <v>11194</v>
      </c>
      <c r="J648" s="249">
        <v>12742</v>
      </c>
      <c r="K648" s="250">
        <v>0</v>
      </c>
    </row>
    <row r="649" spans="1:11" x14ac:dyDescent="0.35">
      <c r="B649" s="249"/>
      <c r="C649" s="443"/>
      <c r="E649" s="249"/>
      <c r="F649" s="249"/>
      <c r="G649" s="249"/>
      <c r="H649" s="249"/>
      <c r="I649" s="249"/>
      <c r="J649" s="249"/>
    </row>
    <row r="650" spans="1:11" s="247" customFormat="1" x14ac:dyDescent="0.35">
      <c r="A650" s="387" t="s">
        <v>19</v>
      </c>
      <c r="C650" s="443"/>
      <c r="K650" s="250"/>
    </row>
    <row r="651" spans="1:11" s="247" customFormat="1" x14ac:dyDescent="0.35">
      <c r="A651" s="387" t="s">
        <v>20</v>
      </c>
      <c r="B651" s="245">
        <v>58791</v>
      </c>
      <c r="C651" s="443">
        <v>100</v>
      </c>
      <c r="E651" s="245">
        <v>12263</v>
      </c>
      <c r="F651" s="245">
        <v>6755</v>
      </c>
      <c r="G651" s="245">
        <v>5270</v>
      </c>
      <c r="H651" s="245">
        <v>12459</v>
      </c>
      <c r="I651" s="245">
        <v>11724</v>
      </c>
      <c r="J651" s="245">
        <v>10320</v>
      </c>
      <c r="K651" s="250">
        <v>0</v>
      </c>
    </row>
    <row r="652" spans="1:11" x14ac:dyDescent="0.35">
      <c r="A652" s="390" t="s">
        <v>379</v>
      </c>
      <c r="B652" s="249">
        <v>20872</v>
      </c>
      <c r="C652" s="443">
        <v>35.502032624041099</v>
      </c>
      <c r="E652" s="249">
        <v>4302</v>
      </c>
      <c r="F652" s="249">
        <v>2044</v>
      </c>
      <c r="G652" s="249">
        <v>2525</v>
      </c>
      <c r="H652" s="249">
        <v>3410</v>
      </c>
      <c r="I652" s="249">
        <v>5354</v>
      </c>
      <c r="J652" s="249">
        <v>3237</v>
      </c>
      <c r="K652" s="250">
        <v>0</v>
      </c>
    </row>
    <row r="653" spans="1:11" x14ac:dyDescent="0.35">
      <c r="A653" s="390" t="s">
        <v>380</v>
      </c>
      <c r="B653" s="249">
        <v>37919</v>
      </c>
      <c r="C653" s="443">
        <v>64.497967375958908</v>
      </c>
      <c r="E653" s="249">
        <v>7961</v>
      </c>
      <c r="F653" s="249">
        <v>4711</v>
      </c>
      <c r="G653" s="249">
        <v>2745</v>
      </c>
      <c r="H653" s="249">
        <v>9049</v>
      </c>
      <c r="I653" s="249">
        <v>6370</v>
      </c>
      <c r="J653" s="249">
        <v>7083</v>
      </c>
      <c r="K653" s="250">
        <v>0</v>
      </c>
    </row>
    <row r="654" spans="1:11" x14ac:dyDescent="0.35">
      <c r="B654" s="249"/>
      <c r="C654" s="443"/>
      <c r="E654" s="249"/>
      <c r="F654" s="249"/>
      <c r="G654" s="249"/>
      <c r="H654" s="249"/>
      <c r="I654" s="249"/>
      <c r="J654" s="249"/>
    </row>
    <row r="655" spans="1:11" s="247" customFormat="1" x14ac:dyDescent="0.35">
      <c r="A655" s="387" t="s">
        <v>21</v>
      </c>
      <c r="C655" s="443"/>
      <c r="K655" s="250"/>
    </row>
    <row r="656" spans="1:11" s="247" customFormat="1" x14ac:dyDescent="0.35">
      <c r="A656" s="498" t="s">
        <v>20</v>
      </c>
      <c r="B656" s="245">
        <v>61152</v>
      </c>
      <c r="C656" s="443">
        <v>100</v>
      </c>
      <c r="E656" s="245">
        <v>12603</v>
      </c>
      <c r="F656" s="245">
        <v>7815</v>
      </c>
      <c r="G656" s="245">
        <v>5314</v>
      </c>
      <c r="H656" s="245">
        <v>12370</v>
      </c>
      <c r="I656" s="245">
        <v>12204</v>
      </c>
      <c r="J656" s="245">
        <v>10846</v>
      </c>
      <c r="K656" s="250">
        <v>0</v>
      </c>
    </row>
    <row r="657" spans="1:11" x14ac:dyDescent="0.35">
      <c r="A657" s="390" t="s">
        <v>379</v>
      </c>
      <c r="B657" s="249">
        <v>31010</v>
      </c>
      <c r="C657" s="443">
        <v>50.709706959706956</v>
      </c>
      <c r="E657" s="249">
        <v>6087</v>
      </c>
      <c r="F657" s="249">
        <v>3886</v>
      </c>
      <c r="G657" s="249">
        <v>3434</v>
      </c>
      <c r="H657" s="249">
        <v>5036</v>
      </c>
      <c r="I657" s="249">
        <v>7380</v>
      </c>
      <c r="J657" s="249">
        <v>5187</v>
      </c>
      <c r="K657" s="250">
        <v>0</v>
      </c>
    </row>
    <row r="658" spans="1:11" x14ac:dyDescent="0.35">
      <c r="A658" s="390" t="s">
        <v>380</v>
      </c>
      <c r="B658" s="249">
        <v>30142</v>
      </c>
      <c r="C658" s="443">
        <v>49.290293040293044</v>
      </c>
      <c r="E658" s="249">
        <v>6516</v>
      </c>
      <c r="F658" s="249">
        <v>3929</v>
      </c>
      <c r="G658" s="249">
        <v>1880</v>
      </c>
      <c r="H658" s="249">
        <v>7334</v>
      </c>
      <c r="I658" s="249">
        <v>4824</v>
      </c>
      <c r="J658" s="249">
        <v>5659</v>
      </c>
      <c r="K658" s="250">
        <v>0</v>
      </c>
    </row>
    <row r="659" spans="1:11" x14ac:dyDescent="0.35">
      <c r="C659" s="443"/>
      <c r="E659" s="249"/>
      <c r="F659" s="249"/>
      <c r="G659" s="249"/>
      <c r="H659" s="249"/>
      <c r="I659" s="249"/>
      <c r="J659" s="249"/>
      <c r="K659" s="249"/>
    </row>
    <row r="660" spans="1:11" s="247" customFormat="1" x14ac:dyDescent="0.35">
      <c r="A660" s="387" t="s">
        <v>23</v>
      </c>
      <c r="C660" s="443"/>
    </row>
    <row r="661" spans="1:11" s="247" customFormat="1" x14ac:dyDescent="0.35">
      <c r="A661" s="387" t="s">
        <v>15</v>
      </c>
      <c r="C661" s="443"/>
    </row>
    <row r="662" spans="1:11" s="247" customFormat="1" x14ac:dyDescent="0.35">
      <c r="A662" s="387" t="s">
        <v>20</v>
      </c>
      <c r="B662" s="245">
        <v>256564</v>
      </c>
      <c r="C662" s="443">
        <v>100</v>
      </c>
      <c r="E662" s="245">
        <v>46970</v>
      </c>
      <c r="F662" s="245">
        <v>51089</v>
      </c>
      <c r="G662" s="245">
        <v>22824</v>
      </c>
      <c r="H662" s="245">
        <v>14071</v>
      </c>
      <c r="I662" s="245">
        <v>52807</v>
      </c>
      <c r="J662" s="245">
        <v>48022</v>
      </c>
      <c r="K662" s="245">
        <v>20781</v>
      </c>
    </row>
    <row r="663" spans="1:11" x14ac:dyDescent="0.35">
      <c r="A663" s="390" t="s">
        <v>379</v>
      </c>
      <c r="B663" s="249">
        <v>192104</v>
      </c>
      <c r="C663" s="443">
        <v>74.875664551534911</v>
      </c>
      <c r="E663" s="249">
        <v>32230</v>
      </c>
      <c r="F663" s="249">
        <v>39271</v>
      </c>
      <c r="G663" s="249">
        <v>18956</v>
      </c>
      <c r="H663" s="249">
        <v>9005</v>
      </c>
      <c r="I663" s="249">
        <v>42272</v>
      </c>
      <c r="J663" s="249">
        <v>33571</v>
      </c>
      <c r="K663" s="249">
        <v>16799</v>
      </c>
    </row>
    <row r="664" spans="1:11" x14ac:dyDescent="0.35">
      <c r="A664" s="390" t="s">
        <v>380</v>
      </c>
      <c r="B664" s="249">
        <v>64460</v>
      </c>
      <c r="C664" s="443">
        <v>25.1243354484651</v>
      </c>
      <c r="E664" s="249">
        <v>14740</v>
      </c>
      <c r="F664" s="249">
        <v>11818</v>
      </c>
      <c r="G664" s="249">
        <v>3868</v>
      </c>
      <c r="H664" s="249">
        <v>5066</v>
      </c>
      <c r="I664" s="249">
        <v>10535</v>
      </c>
      <c r="J664" s="249">
        <v>14451</v>
      </c>
      <c r="K664" s="249">
        <v>3982</v>
      </c>
    </row>
    <row r="665" spans="1:11" x14ac:dyDescent="0.35">
      <c r="B665" s="249"/>
      <c r="C665" s="443"/>
      <c r="E665" s="249"/>
      <c r="F665" s="249"/>
      <c r="G665" s="249"/>
      <c r="H665" s="249"/>
      <c r="I665" s="249"/>
      <c r="J665" s="249"/>
      <c r="K665" s="249"/>
    </row>
    <row r="666" spans="1:11" s="247" customFormat="1" x14ac:dyDescent="0.35">
      <c r="A666" s="387" t="s">
        <v>19</v>
      </c>
      <c r="C666" s="443"/>
    </row>
    <row r="667" spans="1:11" x14ac:dyDescent="0.35">
      <c r="A667" s="390" t="s">
        <v>379</v>
      </c>
      <c r="B667" s="249">
        <v>89048</v>
      </c>
      <c r="C667" s="443">
        <v>100</v>
      </c>
      <c r="E667" s="249">
        <v>16560</v>
      </c>
      <c r="F667" s="249">
        <v>15610</v>
      </c>
      <c r="G667" s="249">
        <v>8723</v>
      </c>
      <c r="H667" s="249">
        <v>4312</v>
      </c>
      <c r="I667" s="249">
        <v>19757</v>
      </c>
      <c r="J667" s="249">
        <v>16300</v>
      </c>
      <c r="K667" s="249">
        <v>7786</v>
      </c>
    </row>
    <row r="668" spans="1:11" s="247" customFormat="1" x14ac:dyDescent="0.35">
      <c r="A668" s="387" t="s">
        <v>20</v>
      </c>
      <c r="B668" s="245">
        <v>127740</v>
      </c>
      <c r="C668" s="443">
        <v>143.45072320546222</v>
      </c>
      <c r="E668" s="245">
        <v>25309</v>
      </c>
      <c r="F668" s="245">
        <v>22494</v>
      </c>
      <c r="G668" s="245">
        <v>11289</v>
      </c>
      <c r="H668" s="245">
        <v>7242</v>
      </c>
      <c r="I668" s="245">
        <v>26161</v>
      </c>
      <c r="J668" s="245">
        <v>24955</v>
      </c>
      <c r="K668" s="245">
        <v>10290</v>
      </c>
    </row>
    <row r="669" spans="1:11" x14ac:dyDescent="0.35">
      <c r="A669" s="390" t="s">
        <v>380</v>
      </c>
      <c r="B669" s="249">
        <v>38692</v>
      </c>
      <c r="C669" s="443">
        <v>43.450723205462225</v>
      </c>
      <c r="E669" s="249">
        <v>8749</v>
      </c>
      <c r="F669" s="249">
        <v>6884</v>
      </c>
      <c r="G669" s="249">
        <v>2566</v>
      </c>
      <c r="H669" s="249">
        <v>2930</v>
      </c>
      <c r="I669" s="249">
        <v>6404</v>
      </c>
      <c r="J669" s="249">
        <v>8655</v>
      </c>
      <c r="K669" s="249">
        <v>2504</v>
      </c>
    </row>
    <row r="670" spans="1:11" x14ac:dyDescent="0.35">
      <c r="B670" s="249"/>
      <c r="C670" s="443"/>
      <c r="E670" s="249"/>
      <c r="F670" s="249"/>
      <c r="G670" s="249"/>
      <c r="H670" s="249"/>
      <c r="I670" s="249"/>
      <c r="J670" s="249"/>
      <c r="K670" s="249"/>
    </row>
    <row r="671" spans="1:11" s="247" customFormat="1" x14ac:dyDescent="0.35">
      <c r="A671" s="387" t="s">
        <v>21</v>
      </c>
      <c r="C671" s="443"/>
    </row>
    <row r="672" spans="1:11" s="247" customFormat="1" x14ac:dyDescent="0.35">
      <c r="A672" s="387" t="s">
        <v>20</v>
      </c>
      <c r="B672" s="245">
        <v>128824</v>
      </c>
      <c r="C672" s="443">
        <v>100</v>
      </c>
      <c r="E672" s="245">
        <v>21661</v>
      </c>
      <c r="F672" s="245">
        <v>28595</v>
      </c>
      <c r="G672" s="245">
        <v>11535</v>
      </c>
      <c r="H672" s="245">
        <v>6829</v>
      </c>
      <c r="I672" s="245">
        <v>26646</v>
      </c>
      <c r="J672" s="245">
        <v>23067</v>
      </c>
      <c r="K672" s="245">
        <v>10491</v>
      </c>
    </row>
    <row r="673" spans="1:51" x14ac:dyDescent="0.35">
      <c r="A673" s="394" t="s">
        <v>379</v>
      </c>
      <c r="B673" s="242">
        <v>103056</v>
      </c>
      <c r="C673" s="246">
        <v>79.997515990809163</v>
      </c>
      <c r="D673" s="253"/>
      <c r="E673" s="242">
        <v>15670</v>
      </c>
      <c r="F673" s="242">
        <v>23661</v>
      </c>
      <c r="G673" s="242">
        <v>10233</v>
      </c>
      <c r="H673" s="242">
        <v>4693</v>
      </c>
      <c r="I673" s="242">
        <v>22515</v>
      </c>
      <c r="J673" s="242">
        <v>17271</v>
      </c>
      <c r="K673" s="242">
        <v>9013</v>
      </c>
    </row>
    <row r="674" spans="1:51" ht="18.600000000000001" thickBot="1" x14ac:dyDescent="0.4">
      <c r="A674" s="396" t="s">
        <v>380</v>
      </c>
      <c r="B674" s="257">
        <v>25768</v>
      </c>
      <c r="C674" s="258">
        <v>20.002484009190834</v>
      </c>
      <c r="D674" s="259"/>
      <c r="E674" s="257">
        <v>5991</v>
      </c>
      <c r="F674" s="257">
        <v>4934</v>
      </c>
      <c r="G674" s="257">
        <v>1302</v>
      </c>
      <c r="H674" s="257">
        <v>2136</v>
      </c>
      <c r="I674" s="257">
        <v>4131</v>
      </c>
      <c r="J674" s="257">
        <v>5796</v>
      </c>
      <c r="K674" s="257">
        <v>1478</v>
      </c>
    </row>
    <row r="675" spans="1:51" x14ac:dyDescent="0.35">
      <c r="E675" s="249"/>
      <c r="F675" s="249"/>
      <c r="G675" s="249"/>
      <c r="H675" s="249"/>
      <c r="I675" s="249"/>
      <c r="J675" s="249"/>
      <c r="K675" s="249"/>
      <c r="L675" s="249"/>
    </row>
    <row r="676" spans="1:51" ht="18.600000000000001" thickBot="1" x14ac:dyDescent="0.4">
      <c r="A676" s="396"/>
      <c r="B676" s="259"/>
      <c r="C676" s="259"/>
      <c r="D676" s="259"/>
      <c r="E676" s="257"/>
      <c r="F676" s="257"/>
      <c r="G676" s="257"/>
      <c r="H676" s="257"/>
      <c r="I676" s="257"/>
      <c r="J676" s="257"/>
      <c r="K676" s="249"/>
      <c r="L676" s="249"/>
    </row>
    <row r="677" spans="1:51" s="233" customFormat="1" ht="18.600000000000001" thickBot="1" x14ac:dyDescent="0.4">
      <c r="A677" s="277" t="s">
        <v>467</v>
      </c>
      <c r="B677" s="417"/>
      <c r="C677" s="417"/>
      <c r="D677" s="417"/>
      <c r="E677" s="417"/>
      <c r="F677" s="417"/>
      <c r="G677" s="417"/>
      <c r="H677" s="417"/>
      <c r="I677" s="417"/>
      <c r="J677" s="417"/>
      <c r="K677" s="322"/>
      <c r="L677" s="231"/>
      <c r="M677" s="231"/>
      <c r="N677" s="231"/>
      <c r="O677" s="231"/>
      <c r="P677" s="231"/>
      <c r="Q677" s="231"/>
      <c r="R677" s="231"/>
      <c r="S677" s="231"/>
      <c r="T677" s="231"/>
      <c r="U677" s="231"/>
      <c r="V677" s="231"/>
      <c r="W677" s="231"/>
      <c r="X677" s="231"/>
      <c r="Y677" s="231"/>
      <c r="Z677" s="231"/>
      <c r="AA677" s="231"/>
      <c r="AB677" s="231"/>
      <c r="AC677" s="231"/>
      <c r="AD677" s="231"/>
      <c r="AE677" s="231"/>
      <c r="AF677" s="231"/>
      <c r="AG677" s="231"/>
      <c r="AH677" s="231"/>
      <c r="AI677" s="231"/>
      <c r="AJ677" s="231"/>
      <c r="AK677" s="231"/>
      <c r="AL677" s="232"/>
      <c r="AM677" s="230"/>
      <c r="AN677" s="230"/>
      <c r="AO677" s="230"/>
      <c r="AP677" s="230"/>
      <c r="AQ677" s="230"/>
      <c r="AR677" s="230"/>
      <c r="AS677" s="230"/>
      <c r="AT677" s="230"/>
      <c r="AU677" s="230"/>
      <c r="AV677" s="230"/>
      <c r="AW677" s="230"/>
      <c r="AX677" s="230"/>
      <c r="AY677" s="230"/>
    </row>
    <row r="678" spans="1:51" s="242" customFormat="1" ht="18.600000000000001" thickBot="1" x14ac:dyDescent="0.4">
      <c r="A678" s="646" t="s">
        <v>367</v>
      </c>
      <c r="B678" s="669" t="s">
        <v>245</v>
      </c>
      <c r="C678" s="670"/>
      <c r="D678" s="241"/>
      <c r="E678" s="638" t="s">
        <v>368</v>
      </c>
      <c r="F678" s="610"/>
      <c r="G678" s="610"/>
      <c r="H678" s="610"/>
      <c r="I678" s="610"/>
      <c r="J678" s="622"/>
      <c r="K678" s="271"/>
      <c r="L678" s="271"/>
      <c r="M678" s="271"/>
      <c r="N678" s="271"/>
      <c r="O678" s="271"/>
      <c r="P678" s="271"/>
      <c r="Q678" s="271"/>
      <c r="R678" s="271"/>
      <c r="S678" s="271"/>
      <c r="T678" s="271"/>
      <c r="U678" s="271"/>
      <c r="V678" s="271"/>
      <c r="W678" s="271"/>
      <c r="X678" s="271"/>
      <c r="Y678" s="271"/>
      <c r="Z678" s="271"/>
      <c r="AA678" s="271"/>
      <c r="AB678" s="271"/>
      <c r="AC678" s="271"/>
      <c r="AD678" s="271"/>
      <c r="AE678" s="271"/>
      <c r="AF678" s="271"/>
      <c r="AG678" s="271"/>
      <c r="AH678" s="271"/>
      <c r="AI678" s="271"/>
      <c r="AJ678" s="271"/>
      <c r="AK678" s="271"/>
      <c r="AL678" s="271"/>
      <c r="AM678" s="271"/>
      <c r="AN678" s="271"/>
      <c r="AO678" s="271"/>
      <c r="AP678" s="271"/>
      <c r="AQ678" s="271"/>
      <c r="AR678" s="271"/>
      <c r="AS678" s="271"/>
      <c r="AT678" s="271"/>
      <c r="AU678" s="271"/>
      <c r="AV678" s="271"/>
      <c r="AW678" s="271"/>
      <c r="AX678" s="271"/>
      <c r="AY678" s="271"/>
    </row>
    <row r="679" spans="1:51" s="242" customFormat="1" ht="63" customHeight="1" thickBot="1" x14ac:dyDescent="0.4">
      <c r="A679" s="647"/>
      <c r="B679" s="234" t="s">
        <v>4</v>
      </c>
      <c r="C679" s="235" t="s">
        <v>5</v>
      </c>
      <c r="D679" s="273"/>
      <c r="E679" s="513" t="s">
        <v>449</v>
      </c>
      <c r="F679" s="509" t="s">
        <v>247</v>
      </c>
      <c r="G679" s="509" t="s">
        <v>248</v>
      </c>
      <c r="H679" s="509" t="s">
        <v>450</v>
      </c>
      <c r="I679" s="509" t="s">
        <v>451</v>
      </c>
      <c r="J679" s="515" t="s">
        <v>452</v>
      </c>
      <c r="K679" s="230"/>
      <c r="L679" s="230"/>
      <c r="M679" s="230"/>
      <c r="N679" s="230"/>
      <c r="O679" s="230"/>
      <c r="P679" s="230"/>
      <c r="Q679" s="230"/>
      <c r="R679" s="230"/>
      <c r="S679" s="230"/>
      <c r="T679" s="230"/>
      <c r="U679" s="271"/>
      <c r="V679" s="271"/>
      <c r="W679" s="271"/>
      <c r="X679" s="271"/>
      <c r="Y679" s="271"/>
      <c r="Z679" s="271"/>
      <c r="AA679" s="271"/>
      <c r="AB679" s="271"/>
      <c r="AC679" s="271"/>
      <c r="AD679" s="271"/>
      <c r="AE679" s="271"/>
      <c r="AF679" s="271"/>
      <c r="AG679" s="271"/>
      <c r="AH679" s="271"/>
      <c r="AI679" s="271"/>
      <c r="AJ679" s="271"/>
      <c r="AK679" s="271"/>
      <c r="AL679" s="271"/>
      <c r="AM679" s="271"/>
      <c r="AN679" s="271"/>
      <c r="AO679" s="271"/>
      <c r="AP679" s="271"/>
      <c r="AQ679" s="271"/>
      <c r="AR679" s="271"/>
      <c r="AS679" s="271"/>
      <c r="AT679" s="271"/>
      <c r="AU679" s="271"/>
      <c r="AV679" s="271"/>
      <c r="AW679" s="271"/>
      <c r="AX679" s="271"/>
      <c r="AY679" s="271"/>
    </row>
    <row r="680" spans="1:51" s="233" customFormat="1" ht="18.600000000000001" thickBot="1" x14ac:dyDescent="0.4">
      <c r="A680" s="385" t="s">
        <v>14</v>
      </c>
      <c r="B680" s="275"/>
      <c r="C680" s="275"/>
      <c r="D680" s="275"/>
      <c r="E680" s="275"/>
      <c r="F680" s="275"/>
      <c r="G680" s="275"/>
      <c r="H680" s="275"/>
      <c r="I680" s="275"/>
      <c r="J680" s="275"/>
      <c r="K680" s="230"/>
      <c r="L680" s="230"/>
      <c r="M680" s="230"/>
      <c r="N680" s="230"/>
      <c r="O680" s="230"/>
      <c r="P680" s="230"/>
      <c r="Q680" s="230"/>
      <c r="R680" s="230"/>
      <c r="S680" s="230"/>
      <c r="T680" s="230"/>
      <c r="U680" s="230"/>
      <c r="V680" s="230"/>
      <c r="W680" s="230"/>
      <c r="X680" s="230"/>
      <c r="Y680" s="230"/>
      <c r="Z680" s="230"/>
      <c r="AA680" s="230"/>
      <c r="AB680" s="230"/>
      <c r="AC680" s="230"/>
      <c r="AD680" s="230"/>
      <c r="AE680" s="230"/>
      <c r="AF680" s="230"/>
      <c r="AG680" s="230"/>
      <c r="AH680" s="230"/>
      <c r="AI680" s="230"/>
      <c r="AJ680" s="230"/>
      <c r="AK680" s="230"/>
      <c r="AL680" s="230"/>
      <c r="AM680" s="230"/>
      <c r="AN680" s="230"/>
      <c r="AO680" s="230"/>
      <c r="AP680" s="230"/>
      <c r="AQ680" s="230"/>
      <c r="AR680" s="230"/>
      <c r="AS680" s="230"/>
      <c r="AT680" s="230"/>
      <c r="AU680" s="230"/>
      <c r="AV680" s="230"/>
      <c r="AW680" s="230"/>
      <c r="AX680" s="230"/>
      <c r="AY680" s="230"/>
    </row>
    <row r="681" spans="1:51" s="233" customFormat="1" ht="18.600000000000001" thickBot="1" x14ac:dyDescent="0.4">
      <c r="A681" s="386" t="s">
        <v>378</v>
      </c>
      <c r="B681" s="230"/>
      <c r="C681" s="230"/>
      <c r="D681" s="230"/>
      <c r="E681" s="230"/>
      <c r="F681" s="230"/>
      <c r="G681" s="230"/>
      <c r="H681" s="230"/>
      <c r="I681" s="230"/>
      <c r="J681" s="230"/>
      <c r="K681" s="230"/>
      <c r="L681" s="230"/>
      <c r="M681" s="230"/>
      <c r="N681" s="230"/>
      <c r="O681" s="230"/>
      <c r="P681" s="230"/>
      <c r="Q681" s="230"/>
      <c r="R681" s="230"/>
      <c r="S681" s="230"/>
      <c r="T681" s="230"/>
      <c r="U681" s="230"/>
      <c r="V681" s="230"/>
      <c r="W681" s="230"/>
      <c r="X681" s="230"/>
      <c r="Y681" s="230"/>
      <c r="Z681" s="230"/>
      <c r="AA681" s="230"/>
      <c r="AB681" s="230"/>
      <c r="AC681" s="230"/>
      <c r="AD681" s="230"/>
      <c r="AE681" s="230"/>
      <c r="AF681" s="230"/>
      <c r="AG681" s="230"/>
      <c r="AH681" s="230"/>
      <c r="AI681" s="230"/>
      <c r="AJ681" s="230"/>
      <c r="AK681" s="230"/>
      <c r="AL681" s="230"/>
      <c r="AM681" s="230"/>
      <c r="AN681" s="230"/>
      <c r="AO681" s="230"/>
      <c r="AP681" s="230"/>
      <c r="AQ681" s="230"/>
      <c r="AR681" s="230"/>
      <c r="AS681" s="230"/>
      <c r="AT681" s="230"/>
      <c r="AU681" s="230"/>
      <c r="AV681" s="230"/>
      <c r="AW681" s="230"/>
      <c r="AX681" s="230"/>
      <c r="AY681" s="230"/>
    </row>
    <row r="682" spans="1:51" s="247" customFormat="1" x14ac:dyDescent="0.35">
      <c r="A682" s="387" t="s">
        <v>20</v>
      </c>
      <c r="B682" s="245">
        <v>361647</v>
      </c>
      <c r="C682" s="443">
        <v>100</v>
      </c>
      <c r="E682" s="245">
        <v>36984</v>
      </c>
      <c r="F682" s="245">
        <v>97402</v>
      </c>
      <c r="G682" s="245">
        <v>101779</v>
      </c>
      <c r="H682" s="245">
        <v>51132</v>
      </c>
      <c r="I682" s="245">
        <v>29260</v>
      </c>
      <c r="J682" s="245">
        <v>45090</v>
      </c>
    </row>
    <row r="683" spans="1:51" x14ac:dyDescent="0.35">
      <c r="A683" s="390" t="s">
        <v>379</v>
      </c>
      <c r="B683" s="249">
        <v>222482</v>
      </c>
      <c r="C683" s="443">
        <v>61.519105647219533</v>
      </c>
      <c r="E683" s="249">
        <v>28104</v>
      </c>
      <c r="F683" s="249">
        <v>56456</v>
      </c>
      <c r="G683" s="249">
        <v>64268</v>
      </c>
      <c r="H683" s="249">
        <v>21624</v>
      </c>
      <c r="I683" s="249">
        <v>20856</v>
      </c>
      <c r="J683" s="249">
        <v>31174</v>
      </c>
    </row>
    <row r="684" spans="1:51" x14ac:dyDescent="0.35">
      <c r="A684" s="390" t="s">
        <v>380</v>
      </c>
      <c r="B684" s="249">
        <v>139165</v>
      </c>
      <c r="C684" s="443">
        <v>38.480894352780474</v>
      </c>
      <c r="E684" s="249">
        <v>8880</v>
      </c>
      <c r="F684" s="249">
        <v>40946</v>
      </c>
      <c r="G684" s="249">
        <v>37511</v>
      </c>
      <c r="H684" s="249">
        <v>29508</v>
      </c>
      <c r="I684" s="249">
        <v>8404</v>
      </c>
      <c r="J684" s="249">
        <v>13916</v>
      </c>
    </row>
    <row r="685" spans="1:51" x14ac:dyDescent="0.35">
      <c r="B685" s="249"/>
      <c r="C685" s="443"/>
      <c r="E685" s="249"/>
      <c r="F685" s="249"/>
      <c r="G685" s="249"/>
      <c r="H685" s="249"/>
      <c r="I685" s="249"/>
      <c r="J685" s="249"/>
    </row>
    <row r="686" spans="1:51" s="247" customFormat="1" x14ac:dyDescent="0.35">
      <c r="A686" s="387" t="s">
        <v>19</v>
      </c>
      <c r="C686" s="443"/>
    </row>
    <row r="687" spans="1:51" s="247" customFormat="1" x14ac:dyDescent="0.35">
      <c r="A687" s="387" t="s">
        <v>20</v>
      </c>
      <c r="B687" s="245">
        <v>170496</v>
      </c>
      <c r="C687" s="443">
        <v>100</v>
      </c>
      <c r="E687" s="245">
        <v>17768</v>
      </c>
      <c r="F687" s="245">
        <v>45794</v>
      </c>
      <c r="G687" s="245">
        <v>46956</v>
      </c>
      <c r="H687" s="245">
        <v>24757</v>
      </c>
      <c r="I687" s="245">
        <v>13831</v>
      </c>
      <c r="J687" s="245">
        <v>21390</v>
      </c>
    </row>
    <row r="688" spans="1:51" x14ac:dyDescent="0.35">
      <c r="A688" s="390" t="s">
        <v>379</v>
      </c>
      <c r="B688" s="249">
        <v>90518</v>
      </c>
      <c r="C688" s="443">
        <v>53.090981606606604</v>
      </c>
      <c r="E688" s="249">
        <v>12475</v>
      </c>
      <c r="F688" s="249">
        <v>23051</v>
      </c>
      <c r="G688" s="249">
        <v>26129</v>
      </c>
      <c r="H688" s="249">
        <v>7334</v>
      </c>
      <c r="I688" s="249">
        <v>8424</v>
      </c>
      <c r="J688" s="249">
        <v>13105</v>
      </c>
    </row>
    <row r="689" spans="1:10" x14ac:dyDescent="0.35">
      <c r="A689" s="390" t="s">
        <v>380</v>
      </c>
      <c r="B689" s="249">
        <v>79978</v>
      </c>
      <c r="C689" s="443">
        <v>46.909018393393396</v>
      </c>
      <c r="E689" s="249">
        <v>5293</v>
      </c>
      <c r="F689" s="249">
        <v>22743</v>
      </c>
      <c r="G689" s="249">
        <v>20827</v>
      </c>
      <c r="H689" s="249">
        <v>17423</v>
      </c>
      <c r="I689" s="249">
        <v>5407</v>
      </c>
      <c r="J689" s="249">
        <v>8285</v>
      </c>
    </row>
    <row r="690" spans="1:10" x14ac:dyDescent="0.35">
      <c r="B690" s="249"/>
      <c r="C690" s="443"/>
      <c r="E690" s="249"/>
      <c r="F690" s="249"/>
      <c r="G690" s="249"/>
      <c r="H690" s="249"/>
      <c r="I690" s="249"/>
      <c r="J690" s="249"/>
    </row>
    <row r="691" spans="1:10" s="247" customFormat="1" x14ac:dyDescent="0.35">
      <c r="A691" s="387" t="s">
        <v>21</v>
      </c>
      <c r="C691" s="443"/>
    </row>
    <row r="692" spans="1:10" s="247" customFormat="1" x14ac:dyDescent="0.35">
      <c r="A692" s="387" t="s">
        <v>20</v>
      </c>
      <c r="B692" s="245">
        <v>191151</v>
      </c>
      <c r="C692" s="443">
        <v>100</v>
      </c>
      <c r="E692" s="245">
        <v>19216</v>
      </c>
      <c r="F692" s="245">
        <v>51608</v>
      </c>
      <c r="G692" s="245">
        <v>54823</v>
      </c>
      <c r="H692" s="245">
        <v>26375</v>
      </c>
      <c r="I692" s="245">
        <v>15429</v>
      </c>
      <c r="J692" s="245">
        <v>23700</v>
      </c>
    </row>
    <row r="693" spans="1:10" x14ac:dyDescent="0.35">
      <c r="A693" s="390" t="s">
        <v>379</v>
      </c>
      <c r="B693" s="249">
        <v>131964</v>
      </c>
      <c r="C693" s="443">
        <v>69.036520865703039</v>
      </c>
      <c r="E693" s="249">
        <v>15629</v>
      </c>
      <c r="F693" s="249">
        <v>33405</v>
      </c>
      <c r="G693" s="249">
        <v>38139</v>
      </c>
      <c r="H693" s="249">
        <v>14290</v>
      </c>
      <c r="I693" s="249">
        <v>12432</v>
      </c>
      <c r="J693" s="249">
        <v>18069</v>
      </c>
    </row>
    <row r="694" spans="1:10" x14ac:dyDescent="0.35">
      <c r="A694" s="390" t="s">
        <v>380</v>
      </c>
      <c r="B694" s="249">
        <v>59187</v>
      </c>
      <c r="C694" s="443">
        <v>30.963479134296968</v>
      </c>
      <c r="E694" s="249">
        <v>3587</v>
      </c>
      <c r="F694" s="249">
        <v>18203</v>
      </c>
      <c r="G694" s="249">
        <v>16684</v>
      </c>
      <c r="H694" s="249">
        <v>12085</v>
      </c>
      <c r="I694" s="249">
        <v>2997</v>
      </c>
      <c r="J694" s="249">
        <v>5631</v>
      </c>
    </row>
    <row r="695" spans="1:10" x14ac:dyDescent="0.35">
      <c r="B695" s="249"/>
      <c r="C695" s="443"/>
      <c r="E695" s="249"/>
      <c r="F695" s="249"/>
      <c r="G695" s="249"/>
      <c r="H695" s="249"/>
      <c r="I695" s="249"/>
      <c r="J695" s="249"/>
    </row>
    <row r="696" spans="1:10" s="247" customFormat="1" x14ac:dyDescent="0.35">
      <c r="A696" s="387" t="s">
        <v>22</v>
      </c>
      <c r="C696" s="443"/>
    </row>
    <row r="697" spans="1:10" s="247" customFormat="1" x14ac:dyDescent="0.35">
      <c r="A697" s="387" t="s">
        <v>15</v>
      </c>
      <c r="C697" s="443"/>
    </row>
    <row r="698" spans="1:10" s="247" customFormat="1" x14ac:dyDescent="0.35">
      <c r="A698" s="387" t="s">
        <v>20</v>
      </c>
      <c r="B698" s="245">
        <v>126405</v>
      </c>
      <c r="C698" s="443">
        <v>100</v>
      </c>
      <c r="E698" s="245">
        <v>6876</v>
      </c>
      <c r="F698" s="245">
        <v>48728</v>
      </c>
      <c r="G698" s="245">
        <v>46978</v>
      </c>
      <c r="H698" s="245">
        <v>15044</v>
      </c>
      <c r="I698" s="250">
        <v>0</v>
      </c>
      <c r="J698" s="245">
        <v>8779</v>
      </c>
    </row>
    <row r="699" spans="1:10" x14ac:dyDescent="0.35">
      <c r="A699" s="390" t="s">
        <v>379</v>
      </c>
      <c r="B699" s="249">
        <v>59807</v>
      </c>
      <c r="C699" s="443">
        <v>47.313792967050354</v>
      </c>
      <c r="E699" s="249">
        <v>5478</v>
      </c>
      <c r="F699" s="249">
        <v>23492</v>
      </c>
      <c r="G699" s="249">
        <v>21963</v>
      </c>
      <c r="H699" s="249">
        <v>5142</v>
      </c>
      <c r="I699" s="250">
        <v>0</v>
      </c>
      <c r="J699" s="249">
        <v>3732</v>
      </c>
    </row>
    <row r="700" spans="1:10" x14ac:dyDescent="0.35">
      <c r="A700" s="390" t="s">
        <v>380</v>
      </c>
      <c r="B700" s="249">
        <v>66598</v>
      </c>
      <c r="C700" s="443">
        <v>52.686207032949653</v>
      </c>
      <c r="E700" s="249">
        <v>1398</v>
      </c>
      <c r="F700" s="249">
        <v>25236</v>
      </c>
      <c r="G700" s="249">
        <v>25015</v>
      </c>
      <c r="H700" s="249">
        <v>9902</v>
      </c>
      <c r="I700" s="250">
        <v>0</v>
      </c>
      <c r="J700" s="249">
        <v>5047</v>
      </c>
    </row>
    <row r="701" spans="1:10" x14ac:dyDescent="0.35">
      <c r="B701" s="249"/>
      <c r="C701" s="443"/>
      <c r="E701" s="249"/>
      <c r="F701" s="249"/>
      <c r="G701" s="249"/>
      <c r="H701" s="249"/>
      <c r="J701" s="249"/>
    </row>
    <row r="702" spans="1:10" s="247" customFormat="1" x14ac:dyDescent="0.35">
      <c r="A702" s="387" t="s">
        <v>19</v>
      </c>
      <c r="C702" s="443"/>
      <c r="I702" s="250"/>
    </row>
    <row r="703" spans="1:10" s="247" customFormat="1" x14ac:dyDescent="0.35">
      <c r="A703" s="387" t="s">
        <v>20</v>
      </c>
      <c r="B703" s="245">
        <v>59320</v>
      </c>
      <c r="C703" s="443">
        <v>100</v>
      </c>
      <c r="E703" s="245">
        <v>3208</v>
      </c>
      <c r="F703" s="245">
        <v>23102</v>
      </c>
      <c r="G703" s="245">
        <v>21476</v>
      </c>
      <c r="H703" s="245">
        <v>7250</v>
      </c>
      <c r="I703" s="250">
        <v>0</v>
      </c>
      <c r="J703" s="245">
        <v>4284</v>
      </c>
    </row>
    <row r="704" spans="1:10" x14ac:dyDescent="0.35">
      <c r="A704" s="390" t="s">
        <v>379</v>
      </c>
      <c r="B704" s="249">
        <v>22846</v>
      </c>
      <c r="C704" s="443">
        <v>38.513149022252193</v>
      </c>
      <c r="E704" s="249">
        <v>2442</v>
      </c>
      <c r="F704" s="249">
        <v>9141</v>
      </c>
      <c r="G704" s="249">
        <v>8244</v>
      </c>
      <c r="H704" s="249">
        <v>1626</v>
      </c>
      <c r="I704" s="250">
        <v>0</v>
      </c>
      <c r="J704" s="249">
        <v>1393</v>
      </c>
    </row>
    <row r="705" spans="1:10" x14ac:dyDescent="0.35">
      <c r="A705" s="390" t="s">
        <v>380</v>
      </c>
      <c r="B705" s="249">
        <v>36474</v>
      </c>
      <c r="C705" s="443">
        <v>61.486850977747807</v>
      </c>
      <c r="E705" s="250">
        <v>766</v>
      </c>
      <c r="F705" s="249">
        <v>13961</v>
      </c>
      <c r="G705" s="249">
        <v>13232</v>
      </c>
      <c r="H705" s="249">
        <v>5624</v>
      </c>
      <c r="I705" s="250">
        <v>0</v>
      </c>
      <c r="J705" s="249">
        <v>2891</v>
      </c>
    </row>
    <row r="706" spans="1:10" x14ac:dyDescent="0.35">
      <c r="B706" s="249"/>
      <c r="C706" s="443"/>
      <c r="F706" s="249"/>
      <c r="G706" s="249"/>
      <c r="H706" s="249"/>
      <c r="J706" s="249"/>
    </row>
    <row r="707" spans="1:10" s="247" customFormat="1" x14ac:dyDescent="0.35">
      <c r="A707" s="387" t="s">
        <v>21</v>
      </c>
      <c r="C707" s="443"/>
      <c r="I707" s="250"/>
    </row>
    <row r="708" spans="1:10" s="247" customFormat="1" x14ac:dyDescent="0.35">
      <c r="A708" s="387" t="s">
        <v>20</v>
      </c>
      <c r="B708" s="245">
        <v>67085</v>
      </c>
      <c r="C708" s="443">
        <v>100</v>
      </c>
      <c r="E708" s="245">
        <v>3668</v>
      </c>
      <c r="F708" s="245">
        <v>25626</v>
      </c>
      <c r="G708" s="245">
        <v>25502</v>
      </c>
      <c r="H708" s="245">
        <v>7794</v>
      </c>
      <c r="I708" s="250">
        <v>0</v>
      </c>
      <c r="J708" s="245">
        <v>4495</v>
      </c>
    </row>
    <row r="709" spans="1:10" x14ac:dyDescent="0.35">
      <c r="A709" s="390" t="s">
        <v>379</v>
      </c>
      <c r="B709" s="249">
        <v>36961</v>
      </c>
      <c r="C709" s="443">
        <v>55.095774018036813</v>
      </c>
      <c r="E709" s="249">
        <v>3036</v>
      </c>
      <c r="F709" s="249">
        <v>14351</v>
      </c>
      <c r="G709" s="249">
        <v>13719</v>
      </c>
      <c r="H709" s="249">
        <v>3516</v>
      </c>
      <c r="I709" s="250">
        <v>0</v>
      </c>
      <c r="J709" s="249">
        <v>2339</v>
      </c>
    </row>
    <row r="710" spans="1:10" x14ac:dyDescent="0.35">
      <c r="A710" s="390" t="s">
        <v>380</v>
      </c>
      <c r="B710" s="249">
        <v>30124</v>
      </c>
      <c r="C710" s="443">
        <v>44.904225981963179</v>
      </c>
      <c r="E710" s="250">
        <v>632</v>
      </c>
      <c r="F710" s="249">
        <v>11275</v>
      </c>
      <c r="G710" s="249">
        <v>11783</v>
      </c>
      <c r="H710" s="249">
        <v>4278</v>
      </c>
      <c r="I710" s="250">
        <v>0</v>
      </c>
      <c r="J710" s="249">
        <v>2156</v>
      </c>
    </row>
    <row r="711" spans="1:10" x14ac:dyDescent="0.35">
      <c r="C711" s="443"/>
      <c r="F711" s="249"/>
      <c r="G711" s="249"/>
      <c r="H711" s="249"/>
      <c r="I711" s="249"/>
      <c r="J711" s="249"/>
    </row>
    <row r="712" spans="1:10" s="247" customFormat="1" x14ac:dyDescent="0.35">
      <c r="A712" s="387" t="s">
        <v>23</v>
      </c>
      <c r="C712" s="443"/>
    </row>
    <row r="713" spans="1:10" s="247" customFormat="1" x14ac:dyDescent="0.35">
      <c r="A713" s="387" t="s">
        <v>15</v>
      </c>
      <c r="C713" s="443"/>
    </row>
    <row r="714" spans="1:10" s="247" customFormat="1" x14ac:dyDescent="0.35">
      <c r="A714" s="387" t="s">
        <v>20</v>
      </c>
      <c r="B714" s="245">
        <v>235242</v>
      </c>
      <c r="C714" s="443">
        <v>100</v>
      </c>
      <c r="E714" s="245">
        <v>30108</v>
      </c>
      <c r="F714" s="245">
        <v>48674</v>
      </c>
      <c r="G714" s="245">
        <v>54801</v>
      </c>
      <c r="H714" s="245">
        <v>36088</v>
      </c>
      <c r="I714" s="245">
        <v>29260</v>
      </c>
      <c r="J714" s="245">
        <v>36311</v>
      </c>
    </row>
    <row r="715" spans="1:10" x14ac:dyDescent="0.35">
      <c r="A715" s="390" t="s">
        <v>379</v>
      </c>
      <c r="B715" s="249">
        <v>162675</v>
      </c>
      <c r="C715" s="443">
        <v>69.152192210574654</v>
      </c>
      <c r="E715" s="249">
        <v>22626</v>
      </c>
      <c r="F715" s="249">
        <v>32964</v>
      </c>
      <c r="G715" s="249">
        <v>42305</v>
      </c>
      <c r="H715" s="249">
        <v>16482</v>
      </c>
      <c r="I715" s="249">
        <v>20856</v>
      </c>
      <c r="J715" s="249">
        <v>27442</v>
      </c>
    </row>
    <row r="716" spans="1:10" x14ac:dyDescent="0.35">
      <c r="A716" s="390" t="s">
        <v>380</v>
      </c>
      <c r="B716" s="249">
        <v>72567</v>
      </c>
      <c r="C716" s="443">
        <v>30.847807789425357</v>
      </c>
      <c r="E716" s="249">
        <v>7482</v>
      </c>
      <c r="F716" s="249">
        <v>15710</v>
      </c>
      <c r="G716" s="249">
        <v>12496</v>
      </c>
      <c r="H716" s="249">
        <v>19606</v>
      </c>
      <c r="I716" s="249">
        <v>8404</v>
      </c>
      <c r="J716" s="249">
        <v>8869</v>
      </c>
    </row>
    <row r="717" spans="1:10" x14ac:dyDescent="0.35">
      <c r="B717" s="249"/>
      <c r="C717" s="443"/>
      <c r="E717" s="249"/>
      <c r="F717" s="249"/>
      <c r="G717" s="249"/>
      <c r="H717" s="249"/>
      <c r="I717" s="249"/>
      <c r="J717" s="249"/>
    </row>
    <row r="718" spans="1:10" s="247" customFormat="1" x14ac:dyDescent="0.35">
      <c r="A718" s="387" t="s">
        <v>19</v>
      </c>
      <c r="C718" s="443"/>
    </row>
    <row r="719" spans="1:10" s="247" customFormat="1" x14ac:dyDescent="0.35">
      <c r="A719" s="387" t="s">
        <v>20</v>
      </c>
      <c r="B719" s="245">
        <v>111176</v>
      </c>
      <c r="C719" s="443">
        <v>100</v>
      </c>
      <c r="E719" s="245">
        <v>14560</v>
      </c>
      <c r="F719" s="245">
        <v>22692</v>
      </c>
      <c r="G719" s="245">
        <v>25480</v>
      </c>
      <c r="H719" s="245">
        <v>17507</v>
      </c>
      <c r="I719" s="245">
        <v>13831</v>
      </c>
      <c r="J719" s="245">
        <v>17106</v>
      </c>
    </row>
    <row r="720" spans="1:10" x14ac:dyDescent="0.35">
      <c r="A720" s="390" t="s">
        <v>379</v>
      </c>
      <c r="B720" s="249">
        <v>67672</v>
      </c>
      <c r="C720" s="443">
        <v>60.869252356623726</v>
      </c>
      <c r="E720" s="249">
        <v>10033</v>
      </c>
      <c r="F720" s="249">
        <v>13910</v>
      </c>
      <c r="G720" s="249">
        <v>17885</v>
      </c>
      <c r="H720" s="249">
        <v>5708</v>
      </c>
      <c r="I720" s="249">
        <v>8424</v>
      </c>
      <c r="J720" s="249">
        <v>11712</v>
      </c>
    </row>
    <row r="721" spans="1:51" x14ac:dyDescent="0.35">
      <c r="A721" s="390" t="s">
        <v>380</v>
      </c>
      <c r="B721" s="249">
        <v>43504</v>
      </c>
      <c r="C721" s="443">
        <v>39.130747643376267</v>
      </c>
      <c r="E721" s="249">
        <v>4527</v>
      </c>
      <c r="F721" s="249">
        <v>8782</v>
      </c>
      <c r="G721" s="249">
        <v>7595</v>
      </c>
      <c r="H721" s="249">
        <v>11799</v>
      </c>
      <c r="I721" s="249">
        <v>5407</v>
      </c>
      <c r="J721" s="249">
        <v>5394</v>
      </c>
    </row>
    <row r="722" spans="1:51" x14ac:dyDescent="0.35">
      <c r="B722" s="249"/>
      <c r="C722" s="443"/>
      <c r="E722" s="249"/>
      <c r="F722" s="249"/>
      <c r="G722" s="249"/>
      <c r="H722" s="249"/>
      <c r="I722" s="249"/>
      <c r="J722" s="249"/>
    </row>
    <row r="723" spans="1:51" s="247" customFormat="1" x14ac:dyDescent="0.35">
      <c r="A723" s="387" t="s">
        <v>21</v>
      </c>
      <c r="C723" s="443"/>
    </row>
    <row r="724" spans="1:51" s="247" customFormat="1" x14ac:dyDescent="0.35">
      <c r="A724" s="387" t="s">
        <v>20</v>
      </c>
      <c r="B724" s="245">
        <v>124066</v>
      </c>
      <c r="C724" s="443">
        <v>100</v>
      </c>
      <c r="E724" s="245">
        <v>15548</v>
      </c>
      <c r="F724" s="245">
        <v>25982</v>
      </c>
      <c r="G724" s="245">
        <v>29321</v>
      </c>
      <c r="H724" s="245">
        <v>18581</v>
      </c>
      <c r="I724" s="245">
        <v>15429</v>
      </c>
      <c r="J724" s="245">
        <v>19205</v>
      </c>
    </row>
    <row r="725" spans="1:51" x14ac:dyDescent="0.35">
      <c r="A725" s="390" t="s">
        <v>379</v>
      </c>
      <c r="B725" s="249">
        <v>95003</v>
      </c>
      <c r="C725" s="443">
        <v>76.574565150806833</v>
      </c>
      <c r="E725" s="249">
        <v>12593</v>
      </c>
      <c r="F725" s="249">
        <v>19054</v>
      </c>
      <c r="G725" s="249">
        <v>24420</v>
      </c>
      <c r="H725" s="249">
        <v>10774</v>
      </c>
      <c r="I725" s="249">
        <v>12432</v>
      </c>
      <c r="J725" s="249">
        <v>15730</v>
      </c>
    </row>
    <row r="726" spans="1:51" ht="18.600000000000001" thickBot="1" x14ac:dyDescent="0.4">
      <c r="A726" s="396" t="s">
        <v>380</v>
      </c>
      <c r="B726" s="257">
        <v>29063</v>
      </c>
      <c r="C726" s="258">
        <v>23.425434849193174</v>
      </c>
      <c r="D726" s="259"/>
      <c r="E726" s="257">
        <v>2955</v>
      </c>
      <c r="F726" s="257">
        <v>6928</v>
      </c>
      <c r="G726" s="257">
        <v>4901</v>
      </c>
      <c r="H726" s="257">
        <v>7807</v>
      </c>
      <c r="I726" s="257">
        <v>2997</v>
      </c>
      <c r="J726" s="257">
        <v>3475</v>
      </c>
    </row>
    <row r="727" spans="1:51" x14ac:dyDescent="0.35">
      <c r="E727" s="249"/>
      <c r="F727" s="249"/>
      <c r="G727" s="249"/>
      <c r="H727" s="249"/>
      <c r="I727" s="249"/>
      <c r="J727" s="249"/>
      <c r="K727" s="249"/>
    </row>
    <row r="728" spans="1:51" ht="18.600000000000001" thickBot="1" x14ac:dyDescent="0.4">
      <c r="A728" s="493"/>
      <c r="B728" s="350"/>
      <c r="C728" s="354"/>
      <c r="D728" s="350"/>
      <c r="E728" s="349"/>
      <c r="F728" s="349"/>
      <c r="G728" s="349"/>
      <c r="H728" s="349"/>
      <c r="I728" s="349"/>
      <c r="J728" s="349"/>
      <c r="K728" s="349"/>
      <c r="L728" s="350"/>
      <c r="M728" s="350"/>
      <c r="N728" s="350"/>
      <c r="O728" s="350"/>
      <c r="P728" s="350"/>
      <c r="Q728" s="350"/>
      <c r="R728" s="350"/>
      <c r="S728" s="350"/>
      <c r="T728" s="369"/>
    </row>
    <row r="729" spans="1:51" s="233" customFormat="1" ht="18.600000000000001" thickBot="1" x14ac:dyDescent="0.4">
      <c r="A729" s="633" t="s">
        <v>466</v>
      </c>
      <c r="B729" s="634"/>
      <c r="C729" s="634"/>
      <c r="D729" s="634"/>
      <c r="E729" s="634"/>
      <c r="F729" s="634"/>
      <c r="G729" s="634"/>
      <c r="H729" s="634"/>
      <c r="I729" s="634"/>
      <c r="J729" s="295"/>
      <c r="K729" s="295"/>
      <c r="L729" s="295"/>
      <c r="M729" s="295"/>
      <c r="N729" s="295"/>
      <c r="O729" s="295"/>
      <c r="P729" s="295"/>
      <c r="Q729" s="295"/>
      <c r="R729" s="295"/>
      <c r="S729" s="295"/>
      <c r="T729" s="231"/>
      <c r="U729" s="231"/>
      <c r="V729" s="231"/>
      <c r="W729" s="231"/>
      <c r="X729" s="231"/>
      <c r="Y729" s="231"/>
      <c r="Z729" s="231"/>
      <c r="AA729" s="231"/>
      <c r="AB729" s="231"/>
      <c r="AC729" s="231"/>
      <c r="AD729" s="231"/>
      <c r="AE729" s="231"/>
      <c r="AF729" s="231"/>
      <c r="AG729" s="231"/>
      <c r="AH729" s="231"/>
      <c r="AI729" s="231"/>
      <c r="AJ729" s="231"/>
      <c r="AK729" s="231"/>
      <c r="AL729" s="232"/>
      <c r="AM729" s="230"/>
      <c r="AN729" s="230"/>
      <c r="AO729" s="230"/>
      <c r="AP729" s="230"/>
      <c r="AQ729" s="230"/>
      <c r="AR729" s="230"/>
      <c r="AS729" s="230"/>
      <c r="AT729" s="230"/>
      <c r="AU729" s="230"/>
      <c r="AV729" s="230"/>
      <c r="AW729" s="230"/>
      <c r="AX729" s="230"/>
      <c r="AY729" s="230"/>
    </row>
    <row r="730" spans="1:51" s="242" customFormat="1" ht="18.600000000000001" thickBot="1" x14ac:dyDescent="0.4">
      <c r="A730" s="646" t="s">
        <v>367</v>
      </c>
      <c r="B730" s="669" t="s">
        <v>252</v>
      </c>
      <c r="C730" s="670"/>
      <c r="D730" s="241"/>
      <c r="E730" s="656" t="s">
        <v>368</v>
      </c>
      <c r="F730" s="671"/>
      <c r="G730" s="671"/>
      <c r="H730" s="671"/>
      <c r="I730" s="671"/>
      <c r="J730" s="671"/>
      <c r="K730" s="671"/>
      <c r="L730" s="671"/>
      <c r="M730" s="671"/>
      <c r="N730" s="671"/>
      <c r="O730" s="671"/>
      <c r="P730" s="671"/>
      <c r="Q730" s="671"/>
      <c r="R730" s="671"/>
      <c r="S730" s="671"/>
      <c r="T730" s="231"/>
      <c r="U730" s="323"/>
      <c r="V730" s="271"/>
      <c r="W730" s="271"/>
      <c r="X730" s="271"/>
      <c r="Y730" s="271"/>
      <c r="Z730" s="271"/>
      <c r="AA730" s="271"/>
      <c r="AB730" s="271"/>
      <c r="AC730" s="271"/>
      <c r="AD730" s="271"/>
      <c r="AE730" s="271"/>
      <c r="AF730" s="271"/>
      <c r="AG730" s="271"/>
      <c r="AH730" s="271"/>
      <c r="AI730" s="271"/>
      <c r="AJ730" s="271"/>
      <c r="AK730" s="271"/>
      <c r="AL730" s="271"/>
      <c r="AM730" s="271"/>
      <c r="AN730" s="271"/>
      <c r="AO730" s="271"/>
      <c r="AP730" s="271"/>
      <c r="AQ730" s="271"/>
      <c r="AR730" s="271"/>
      <c r="AS730" s="271"/>
      <c r="AT730" s="271"/>
      <c r="AU730" s="271"/>
      <c r="AV730" s="271"/>
      <c r="AW730" s="271"/>
      <c r="AX730" s="271"/>
      <c r="AY730" s="271"/>
    </row>
    <row r="731" spans="1:51" s="242" customFormat="1" ht="48" thickBot="1" x14ac:dyDescent="0.4">
      <c r="A731" s="647"/>
      <c r="B731" s="234" t="s">
        <v>4</v>
      </c>
      <c r="C731" s="235" t="s">
        <v>5</v>
      </c>
      <c r="D731" s="273"/>
      <c r="E731" s="513" t="s">
        <v>453</v>
      </c>
      <c r="F731" s="509" t="s">
        <v>253</v>
      </c>
      <c r="G731" s="509" t="s">
        <v>479</v>
      </c>
      <c r="H731" s="509" t="s">
        <v>454</v>
      </c>
      <c r="I731" s="509" t="s">
        <v>254</v>
      </c>
      <c r="J731" s="509" t="s">
        <v>455</v>
      </c>
      <c r="K731" s="509" t="s">
        <v>255</v>
      </c>
      <c r="L731" s="509" t="s">
        <v>256</v>
      </c>
      <c r="M731" s="509" t="s">
        <v>257</v>
      </c>
      <c r="N731" s="509" t="s">
        <v>258</v>
      </c>
      <c r="O731" s="509" t="s">
        <v>259</v>
      </c>
      <c r="P731" s="509" t="s">
        <v>260</v>
      </c>
      <c r="Q731" s="509" t="s">
        <v>261</v>
      </c>
      <c r="R731" s="509" t="s">
        <v>262</v>
      </c>
      <c r="S731" s="509" t="s">
        <v>263</v>
      </c>
      <c r="T731" s="285"/>
      <c r="U731" s="323"/>
      <c r="V731" s="271"/>
      <c r="W731" s="271"/>
      <c r="X731" s="271"/>
      <c r="Y731" s="271"/>
      <c r="Z731" s="271"/>
      <c r="AA731" s="271"/>
      <c r="AB731" s="271"/>
      <c r="AC731" s="271"/>
      <c r="AD731" s="271"/>
      <c r="AE731" s="271"/>
      <c r="AF731" s="271"/>
      <c r="AG731" s="271"/>
      <c r="AH731" s="271"/>
      <c r="AI731" s="271"/>
      <c r="AJ731" s="271"/>
      <c r="AK731" s="271"/>
      <c r="AL731" s="271"/>
      <c r="AM731" s="271"/>
      <c r="AN731" s="271"/>
      <c r="AO731" s="271"/>
      <c r="AP731" s="271"/>
      <c r="AQ731" s="271"/>
      <c r="AR731" s="271"/>
      <c r="AS731" s="271"/>
      <c r="AT731" s="271"/>
      <c r="AU731" s="271"/>
      <c r="AV731" s="271"/>
      <c r="AW731" s="271"/>
      <c r="AX731" s="271"/>
      <c r="AY731" s="271"/>
    </row>
    <row r="732" spans="1:51" s="233" customFormat="1" ht="18.600000000000001" thickBot="1" x14ac:dyDescent="0.4">
      <c r="A732" s="385" t="s">
        <v>14</v>
      </c>
      <c r="B732" s="275"/>
      <c r="C732" s="275"/>
      <c r="D732" s="275"/>
      <c r="E732" s="275"/>
      <c r="F732" s="275"/>
      <c r="G732" s="275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U732" s="230"/>
      <c r="V732" s="230"/>
      <c r="W732" s="230"/>
      <c r="X732" s="230"/>
      <c r="Y732" s="230"/>
      <c r="Z732" s="230"/>
      <c r="AA732" s="230"/>
      <c r="AB732" s="230"/>
      <c r="AC732" s="230"/>
      <c r="AD732" s="230"/>
      <c r="AE732" s="230"/>
      <c r="AF732" s="230"/>
      <c r="AG732" s="230"/>
      <c r="AH732" s="230"/>
      <c r="AI732" s="230"/>
      <c r="AJ732" s="230"/>
      <c r="AK732" s="230"/>
      <c r="AL732" s="230"/>
      <c r="AM732" s="230"/>
      <c r="AN732" s="230"/>
      <c r="AO732" s="230"/>
      <c r="AP732" s="230"/>
      <c r="AQ732" s="230"/>
      <c r="AR732" s="230"/>
      <c r="AS732" s="230"/>
      <c r="AT732" s="230"/>
      <c r="AU732" s="230"/>
      <c r="AV732" s="230"/>
      <c r="AW732" s="230"/>
      <c r="AX732" s="230"/>
      <c r="AY732" s="230"/>
    </row>
    <row r="733" spans="1:51" s="233" customFormat="1" ht="18.600000000000001" thickBot="1" x14ac:dyDescent="0.4">
      <c r="A733" s="386" t="s">
        <v>378</v>
      </c>
      <c r="B733" s="345">
        <f>B750+B766</f>
        <v>809353</v>
      </c>
      <c r="C733" s="345">
        <f t="shared" ref="C733:S733" si="6">C750+C766</f>
        <v>200</v>
      </c>
      <c r="D733" s="345">
        <f t="shared" si="6"/>
        <v>0</v>
      </c>
      <c r="E733" s="345">
        <f t="shared" si="6"/>
        <v>22880</v>
      </c>
      <c r="F733" s="345">
        <f t="shared" si="6"/>
        <v>36859</v>
      </c>
      <c r="G733" s="345">
        <f t="shared" si="6"/>
        <v>67039</v>
      </c>
      <c r="H733" s="345">
        <f t="shared" si="6"/>
        <v>57822</v>
      </c>
      <c r="I733" s="345">
        <f t="shared" si="6"/>
        <v>90970</v>
      </c>
      <c r="J733" s="345">
        <f t="shared" si="6"/>
        <v>54653</v>
      </c>
      <c r="K733" s="345">
        <f t="shared" si="6"/>
        <v>25341</v>
      </c>
      <c r="L733" s="345">
        <f t="shared" si="6"/>
        <v>75243</v>
      </c>
      <c r="M733" s="345">
        <f t="shared" si="6"/>
        <v>33700</v>
      </c>
      <c r="N733" s="345">
        <f t="shared" si="6"/>
        <v>85451</v>
      </c>
      <c r="O733" s="345">
        <f t="shared" si="6"/>
        <v>46287</v>
      </c>
      <c r="P733" s="345">
        <f t="shared" si="6"/>
        <v>73399</v>
      </c>
      <c r="Q733" s="345">
        <f t="shared" si="6"/>
        <v>42512</v>
      </c>
      <c r="R733" s="345">
        <f t="shared" si="6"/>
        <v>51155</v>
      </c>
      <c r="S733" s="345">
        <f t="shared" si="6"/>
        <v>46042</v>
      </c>
      <c r="T733" s="230"/>
      <c r="U733" s="230"/>
      <c r="V733" s="230"/>
      <c r="W733" s="230"/>
      <c r="X733" s="230"/>
      <c r="Y733" s="230"/>
      <c r="Z733" s="230"/>
      <c r="AA733" s="230"/>
      <c r="AB733" s="230"/>
      <c r="AC733" s="230"/>
      <c r="AD733" s="230"/>
      <c r="AE733" s="230"/>
      <c r="AF733" s="230"/>
      <c r="AG733" s="230"/>
      <c r="AH733" s="230"/>
      <c r="AI733" s="230"/>
      <c r="AJ733" s="230"/>
      <c r="AK733" s="230"/>
      <c r="AL733" s="230"/>
      <c r="AM733" s="230"/>
      <c r="AN733" s="230"/>
      <c r="AO733" s="230"/>
      <c r="AP733" s="230"/>
      <c r="AQ733" s="230"/>
      <c r="AR733" s="230"/>
      <c r="AS733" s="230"/>
      <c r="AT733" s="230"/>
      <c r="AU733" s="230"/>
      <c r="AV733" s="230"/>
      <c r="AW733" s="230"/>
      <c r="AX733" s="230"/>
      <c r="AY733" s="230"/>
    </row>
    <row r="734" spans="1:51" s="247" customFormat="1" x14ac:dyDescent="0.35">
      <c r="A734" s="387" t="s">
        <v>20</v>
      </c>
      <c r="B734" s="245">
        <v>809353</v>
      </c>
      <c r="C734" s="443">
        <v>100</v>
      </c>
      <c r="E734" s="245">
        <v>22880</v>
      </c>
      <c r="F734" s="245">
        <v>36859</v>
      </c>
      <c r="G734" s="245">
        <v>67039</v>
      </c>
      <c r="H734" s="245">
        <v>57822</v>
      </c>
      <c r="I734" s="245">
        <v>90970</v>
      </c>
      <c r="J734" s="245">
        <v>54653</v>
      </c>
      <c r="K734" s="245">
        <v>25341</v>
      </c>
      <c r="L734" s="245">
        <v>75243</v>
      </c>
      <c r="M734" s="245">
        <v>33700</v>
      </c>
      <c r="N734" s="245">
        <v>85451</v>
      </c>
      <c r="O734" s="245">
        <v>46287</v>
      </c>
      <c r="P734" s="245">
        <v>73399</v>
      </c>
      <c r="Q734" s="245">
        <v>42512</v>
      </c>
      <c r="R734" s="245">
        <v>51155</v>
      </c>
      <c r="S734" s="245">
        <v>46042</v>
      </c>
    </row>
    <row r="735" spans="1:51" x14ac:dyDescent="0.35">
      <c r="A735" s="390" t="s">
        <v>379</v>
      </c>
      <c r="B735" s="249">
        <v>420938</v>
      </c>
      <c r="C735" s="443">
        <v>52.00919747007795</v>
      </c>
      <c r="E735" s="249">
        <v>13573</v>
      </c>
      <c r="F735" s="249">
        <v>17709</v>
      </c>
      <c r="G735" s="249">
        <v>25106</v>
      </c>
      <c r="H735" s="249">
        <v>27983</v>
      </c>
      <c r="I735" s="249">
        <v>30330</v>
      </c>
      <c r="J735" s="249">
        <v>29179</v>
      </c>
      <c r="K735" s="249">
        <v>10008</v>
      </c>
      <c r="L735" s="249">
        <v>39701</v>
      </c>
      <c r="M735" s="249">
        <v>19152</v>
      </c>
      <c r="N735" s="249">
        <v>52321</v>
      </c>
      <c r="O735" s="249">
        <v>28560</v>
      </c>
      <c r="P735" s="249">
        <v>36926</v>
      </c>
      <c r="Q735" s="249">
        <v>25707</v>
      </c>
      <c r="R735" s="249">
        <v>33249</v>
      </c>
      <c r="S735" s="249">
        <v>31434</v>
      </c>
    </row>
    <row r="736" spans="1:51" x14ac:dyDescent="0.35">
      <c r="A736" s="390" t="s">
        <v>380</v>
      </c>
      <c r="B736" s="249">
        <v>388415</v>
      </c>
      <c r="C736" s="443">
        <v>47.99080252992205</v>
      </c>
      <c r="E736" s="249">
        <v>9307</v>
      </c>
      <c r="F736" s="249">
        <v>19150</v>
      </c>
      <c r="G736" s="249">
        <v>41933</v>
      </c>
      <c r="H736" s="249">
        <v>29839</v>
      </c>
      <c r="I736" s="249">
        <v>60640</v>
      </c>
      <c r="J736" s="249">
        <v>25474</v>
      </c>
      <c r="K736" s="249">
        <v>15333</v>
      </c>
      <c r="L736" s="249">
        <v>35542</v>
      </c>
      <c r="M736" s="249">
        <v>14548</v>
      </c>
      <c r="N736" s="249">
        <v>33130</v>
      </c>
      <c r="O736" s="249">
        <v>17727</v>
      </c>
      <c r="P736" s="249">
        <v>36473</v>
      </c>
      <c r="Q736" s="249">
        <v>16805</v>
      </c>
      <c r="R736" s="249">
        <v>17906</v>
      </c>
      <c r="S736" s="249">
        <v>14608</v>
      </c>
    </row>
    <row r="737" spans="1:21" x14ac:dyDescent="0.35">
      <c r="B737" s="249"/>
      <c r="C737" s="443"/>
      <c r="E737" s="249"/>
      <c r="F737" s="249"/>
      <c r="G737" s="249"/>
      <c r="H737" s="249"/>
      <c r="I737" s="249"/>
      <c r="J737" s="249"/>
      <c r="K737" s="249"/>
      <c r="L737" s="249"/>
      <c r="M737" s="249"/>
      <c r="N737" s="249"/>
      <c r="O737" s="249"/>
      <c r="P737" s="249"/>
      <c r="Q737" s="249"/>
      <c r="R737" s="249"/>
      <c r="S737" s="249"/>
    </row>
    <row r="738" spans="1:21" s="247" customFormat="1" x14ac:dyDescent="0.35">
      <c r="A738" s="387" t="s">
        <v>19</v>
      </c>
      <c r="C738" s="443"/>
    </row>
    <row r="739" spans="1:21" s="247" customFormat="1" x14ac:dyDescent="0.35">
      <c r="A739" s="387" t="s">
        <v>20</v>
      </c>
      <c r="B739" s="245">
        <v>379007</v>
      </c>
      <c r="C739" s="443">
        <v>100</v>
      </c>
      <c r="E739" s="245">
        <v>11199</v>
      </c>
      <c r="F739" s="245">
        <v>18071</v>
      </c>
      <c r="G739" s="245">
        <v>32009</v>
      </c>
      <c r="H739" s="245">
        <v>26979</v>
      </c>
      <c r="I739" s="245">
        <v>41866</v>
      </c>
      <c r="J739" s="245">
        <v>27069</v>
      </c>
      <c r="K739" s="245">
        <v>11946</v>
      </c>
      <c r="L739" s="245">
        <v>33872</v>
      </c>
      <c r="M739" s="245">
        <v>16188</v>
      </c>
      <c r="N739" s="245">
        <v>40459</v>
      </c>
      <c r="O739" s="245">
        <v>21358</v>
      </c>
      <c r="P739" s="245">
        <v>34520</v>
      </c>
      <c r="Q739" s="245">
        <v>19430</v>
      </c>
      <c r="R739" s="245">
        <v>22949</v>
      </c>
      <c r="S739" s="245">
        <v>21092</v>
      </c>
    </row>
    <row r="740" spans="1:21" x14ac:dyDescent="0.35">
      <c r="A740" s="390" t="s">
        <v>379</v>
      </c>
      <c r="B740" s="249">
        <v>169154</v>
      </c>
      <c r="C740" s="443">
        <v>44.630837952861029</v>
      </c>
      <c r="E740" s="249">
        <v>6376</v>
      </c>
      <c r="F740" s="249">
        <v>7767</v>
      </c>
      <c r="G740" s="249">
        <v>9693</v>
      </c>
      <c r="H740" s="249">
        <v>11039</v>
      </c>
      <c r="I740" s="249">
        <v>11379</v>
      </c>
      <c r="J740" s="249">
        <v>12693</v>
      </c>
      <c r="K740" s="249">
        <v>3848</v>
      </c>
      <c r="L740" s="249">
        <v>15400</v>
      </c>
      <c r="M740" s="249">
        <v>8700</v>
      </c>
      <c r="N740" s="249">
        <v>21833</v>
      </c>
      <c r="O740" s="249">
        <v>11327</v>
      </c>
      <c r="P740" s="249">
        <v>14002</v>
      </c>
      <c r="Q740" s="249">
        <v>9828</v>
      </c>
      <c r="R740" s="249">
        <v>12694</v>
      </c>
      <c r="S740" s="249">
        <v>12575</v>
      </c>
    </row>
    <row r="741" spans="1:21" x14ac:dyDescent="0.35">
      <c r="A741" s="390" t="s">
        <v>380</v>
      </c>
      <c r="B741" s="249">
        <v>209853</v>
      </c>
      <c r="C741" s="443">
        <v>55.369162047138978</v>
      </c>
      <c r="E741" s="249">
        <v>4823</v>
      </c>
      <c r="F741" s="249">
        <v>10304</v>
      </c>
      <c r="G741" s="249">
        <v>22316</v>
      </c>
      <c r="H741" s="249">
        <v>15940</v>
      </c>
      <c r="I741" s="249">
        <v>30487</v>
      </c>
      <c r="J741" s="249">
        <v>14376</v>
      </c>
      <c r="K741" s="249">
        <v>8098</v>
      </c>
      <c r="L741" s="249">
        <v>18472</v>
      </c>
      <c r="M741" s="249">
        <v>7488</v>
      </c>
      <c r="N741" s="249">
        <v>18626</v>
      </c>
      <c r="O741" s="249">
        <v>10031</v>
      </c>
      <c r="P741" s="249">
        <v>20518</v>
      </c>
      <c r="Q741" s="249">
        <v>9602</v>
      </c>
      <c r="R741" s="249">
        <v>10255</v>
      </c>
      <c r="S741" s="249">
        <v>8517</v>
      </c>
    </row>
    <row r="742" spans="1:21" x14ac:dyDescent="0.35">
      <c r="B742" s="249"/>
      <c r="C742" s="443"/>
      <c r="E742" s="249"/>
      <c r="F742" s="249"/>
      <c r="G742" s="249"/>
      <c r="H742" s="249"/>
      <c r="I742" s="249"/>
      <c r="J742" s="249"/>
      <c r="K742" s="249"/>
      <c r="L742" s="249"/>
      <c r="M742" s="249"/>
      <c r="N742" s="249"/>
      <c r="O742" s="249"/>
      <c r="P742" s="249"/>
      <c r="Q742" s="249"/>
      <c r="R742" s="249"/>
      <c r="S742" s="249"/>
    </row>
    <row r="743" spans="1:21" s="247" customFormat="1" x14ac:dyDescent="0.35">
      <c r="A743" s="387" t="s">
        <v>21</v>
      </c>
      <c r="C743" s="443"/>
    </row>
    <row r="744" spans="1:21" s="247" customFormat="1" x14ac:dyDescent="0.35">
      <c r="A744" s="387" t="s">
        <v>20</v>
      </c>
      <c r="B744" s="245">
        <v>430346</v>
      </c>
      <c r="C744" s="443">
        <v>100</v>
      </c>
      <c r="E744" s="245">
        <v>11681</v>
      </c>
      <c r="F744" s="245">
        <v>18788</v>
      </c>
      <c r="G744" s="245">
        <v>35030</v>
      </c>
      <c r="H744" s="245">
        <v>30843</v>
      </c>
      <c r="I744" s="245">
        <v>49104</v>
      </c>
      <c r="J744" s="245">
        <v>27584</v>
      </c>
      <c r="K744" s="245">
        <v>13395</v>
      </c>
      <c r="L744" s="245">
        <v>41371</v>
      </c>
      <c r="M744" s="245">
        <v>17512</v>
      </c>
      <c r="N744" s="245">
        <v>44992</v>
      </c>
      <c r="O744" s="245">
        <v>24929</v>
      </c>
      <c r="P744" s="245">
        <v>38879</v>
      </c>
      <c r="Q744" s="245">
        <v>23082</v>
      </c>
      <c r="R744" s="245">
        <v>28206</v>
      </c>
      <c r="S744" s="245">
        <v>24950</v>
      </c>
    </row>
    <row r="745" spans="1:21" x14ac:dyDescent="0.35">
      <c r="A745" s="390" t="s">
        <v>379</v>
      </c>
      <c r="B745" s="249">
        <v>251784</v>
      </c>
      <c r="C745" s="443">
        <v>58.507340605001559</v>
      </c>
      <c r="E745" s="249">
        <v>7197</v>
      </c>
      <c r="F745" s="249">
        <v>9942</v>
      </c>
      <c r="G745" s="249">
        <v>15413</v>
      </c>
      <c r="H745" s="249">
        <v>16944</v>
      </c>
      <c r="I745" s="249">
        <v>18951</v>
      </c>
      <c r="J745" s="249">
        <v>16486</v>
      </c>
      <c r="K745" s="249">
        <v>6160</v>
      </c>
      <c r="L745" s="249">
        <v>24301</v>
      </c>
      <c r="M745" s="249">
        <v>10452</v>
      </c>
      <c r="N745" s="249">
        <v>30488</v>
      </c>
      <c r="O745" s="249">
        <v>17233</v>
      </c>
      <c r="P745" s="249">
        <v>22924</v>
      </c>
      <c r="Q745" s="249">
        <v>15879</v>
      </c>
      <c r="R745" s="249">
        <v>20555</v>
      </c>
      <c r="S745" s="249">
        <v>18859</v>
      </c>
    </row>
    <row r="746" spans="1:21" x14ac:dyDescent="0.35">
      <c r="A746" s="390" t="s">
        <v>380</v>
      </c>
      <c r="B746" s="249">
        <v>178562</v>
      </c>
      <c r="C746" s="443">
        <v>41.492659394998441</v>
      </c>
      <c r="E746" s="249">
        <v>4484</v>
      </c>
      <c r="F746" s="249">
        <v>8846</v>
      </c>
      <c r="G746" s="249">
        <v>19617</v>
      </c>
      <c r="H746" s="249">
        <v>13899</v>
      </c>
      <c r="I746" s="249">
        <v>30153</v>
      </c>
      <c r="J746" s="249">
        <v>11098</v>
      </c>
      <c r="K746" s="249">
        <v>7235</v>
      </c>
      <c r="L746" s="249">
        <v>17070</v>
      </c>
      <c r="M746" s="249">
        <v>7060</v>
      </c>
      <c r="N746" s="249">
        <v>14504</v>
      </c>
      <c r="O746" s="249">
        <v>7696</v>
      </c>
      <c r="P746" s="249">
        <v>15955</v>
      </c>
      <c r="Q746" s="249">
        <v>7203</v>
      </c>
      <c r="R746" s="249">
        <v>7651</v>
      </c>
      <c r="S746" s="249">
        <v>6091</v>
      </c>
    </row>
    <row r="747" spans="1:21" x14ac:dyDescent="0.35">
      <c r="B747" s="249"/>
      <c r="C747" s="443"/>
      <c r="E747" s="249"/>
      <c r="F747" s="249"/>
      <c r="G747" s="249"/>
      <c r="H747" s="249"/>
      <c r="I747" s="249"/>
      <c r="J747" s="249"/>
      <c r="K747" s="249"/>
      <c r="L747" s="249"/>
      <c r="M747" s="249"/>
      <c r="N747" s="249"/>
      <c r="O747" s="249"/>
      <c r="P747" s="249"/>
      <c r="Q747" s="249"/>
      <c r="R747" s="249"/>
      <c r="S747" s="249"/>
    </row>
    <row r="748" spans="1:21" s="247" customFormat="1" x14ac:dyDescent="0.35">
      <c r="A748" s="387" t="s">
        <v>22</v>
      </c>
      <c r="C748" s="443"/>
    </row>
    <row r="749" spans="1:21" s="247" customFormat="1" x14ac:dyDescent="0.35">
      <c r="A749" s="387" t="s">
        <v>15</v>
      </c>
      <c r="C749" s="443"/>
    </row>
    <row r="750" spans="1:21" s="247" customFormat="1" x14ac:dyDescent="0.35">
      <c r="A750" s="387" t="s">
        <v>20</v>
      </c>
      <c r="B750" s="245">
        <v>212605</v>
      </c>
      <c r="C750" s="443">
        <v>100</v>
      </c>
      <c r="E750" s="245">
        <v>4055</v>
      </c>
      <c r="F750" s="245">
        <v>3699</v>
      </c>
      <c r="G750" s="245">
        <v>19972</v>
      </c>
      <c r="H750" s="245">
        <v>11887</v>
      </c>
      <c r="I750" s="245">
        <v>58760</v>
      </c>
      <c r="J750" s="245">
        <v>7119</v>
      </c>
      <c r="K750" s="245">
        <v>8077</v>
      </c>
      <c r="L750" s="245">
        <v>4759</v>
      </c>
      <c r="M750" s="250">
        <v>0</v>
      </c>
      <c r="N750" s="245">
        <v>13577</v>
      </c>
      <c r="O750" s="250">
        <v>0</v>
      </c>
      <c r="P750" s="245">
        <v>50462</v>
      </c>
      <c r="Q750" s="245">
        <v>7332</v>
      </c>
      <c r="R750" s="245">
        <v>7980</v>
      </c>
      <c r="S750" s="245">
        <v>14926</v>
      </c>
      <c r="T750" s="250"/>
      <c r="U750" s="250"/>
    </row>
    <row r="751" spans="1:21" x14ac:dyDescent="0.35">
      <c r="A751" s="390" t="s">
        <v>379</v>
      </c>
      <c r="B751" s="249">
        <v>72676</v>
      </c>
      <c r="C751" s="443">
        <v>34.183579878177838</v>
      </c>
      <c r="E751" s="249">
        <v>1239</v>
      </c>
      <c r="F751" s="250">
        <v>947</v>
      </c>
      <c r="G751" s="249">
        <v>3775</v>
      </c>
      <c r="H751" s="249">
        <v>4291</v>
      </c>
      <c r="I751" s="249">
        <v>13978</v>
      </c>
      <c r="J751" s="249">
        <v>2301</v>
      </c>
      <c r="K751" s="249">
        <v>2054</v>
      </c>
      <c r="L751" s="249">
        <v>1397</v>
      </c>
      <c r="M751" s="250">
        <v>0</v>
      </c>
      <c r="N751" s="249">
        <v>5407</v>
      </c>
      <c r="O751" s="250">
        <v>0</v>
      </c>
      <c r="P751" s="249">
        <v>21758</v>
      </c>
      <c r="Q751" s="249">
        <v>2729</v>
      </c>
      <c r="R751" s="249">
        <v>4149</v>
      </c>
      <c r="S751" s="249">
        <v>8651</v>
      </c>
    </row>
    <row r="752" spans="1:21" x14ac:dyDescent="0.35">
      <c r="A752" s="390" t="s">
        <v>380</v>
      </c>
      <c r="B752" s="249">
        <v>139929</v>
      </c>
      <c r="C752" s="443">
        <v>65.816420121822162</v>
      </c>
      <c r="E752" s="249">
        <v>2816</v>
      </c>
      <c r="F752" s="249">
        <v>2752</v>
      </c>
      <c r="G752" s="249">
        <v>16197</v>
      </c>
      <c r="H752" s="249">
        <v>7596</v>
      </c>
      <c r="I752" s="249">
        <v>44782</v>
      </c>
      <c r="J752" s="249">
        <v>4818</v>
      </c>
      <c r="K752" s="249">
        <v>6023</v>
      </c>
      <c r="L752" s="249">
        <v>3362</v>
      </c>
      <c r="M752" s="250">
        <v>0</v>
      </c>
      <c r="N752" s="249">
        <v>8170</v>
      </c>
      <c r="O752" s="250">
        <v>0</v>
      </c>
      <c r="P752" s="249">
        <v>28704</v>
      </c>
      <c r="Q752" s="249">
        <v>4603</v>
      </c>
      <c r="R752" s="249">
        <v>3831</v>
      </c>
      <c r="S752" s="249">
        <v>6275</v>
      </c>
    </row>
    <row r="753" spans="1:21" x14ac:dyDescent="0.35">
      <c r="B753" s="249"/>
      <c r="C753" s="443"/>
      <c r="E753" s="249"/>
      <c r="F753" s="249"/>
      <c r="G753" s="249"/>
      <c r="H753" s="249"/>
      <c r="I753" s="249"/>
      <c r="J753" s="249"/>
      <c r="K753" s="249"/>
      <c r="L753" s="249"/>
      <c r="N753" s="249"/>
      <c r="P753" s="249"/>
      <c r="Q753" s="249"/>
      <c r="R753" s="249"/>
      <c r="S753" s="249"/>
    </row>
    <row r="754" spans="1:21" s="247" customFormat="1" x14ac:dyDescent="0.35">
      <c r="A754" s="387" t="s">
        <v>19</v>
      </c>
      <c r="C754" s="443"/>
      <c r="M754" s="250"/>
      <c r="O754" s="250"/>
      <c r="T754" s="250"/>
      <c r="U754" s="250"/>
    </row>
    <row r="755" spans="1:21" s="247" customFormat="1" x14ac:dyDescent="0.35">
      <c r="A755" s="387" t="s">
        <v>20</v>
      </c>
      <c r="B755" s="245">
        <v>99747</v>
      </c>
      <c r="C755" s="443">
        <v>100</v>
      </c>
      <c r="E755" s="245">
        <v>1957</v>
      </c>
      <c r="F755" s="245">
        <v>1644</v>
      </c>
      <c r="G755" s="245">
        <v>9727</v>
      </c>
      <c r="H755" s="245">
        <v>5436</v>
      </c>
      <c r="I755" s="245">
        <v>26898</v>
      </c>
      <c r="J755" s="245">
        <v>3573</v>
      </c>
      <c r="K755" s="245">
        <v>3823</v>
      </c>
      <c r="L755" s="245">
        <v>2018</v>
      </c>
      <c r="M755" s="250">
        <v>0</v>
      </c>
      <c r="N755" s="245">
        <v>6538</v>
      </c>
      <c r="O755" s="250">
        <v>0</v>
      </c>
      <c r="P755" s="245">
        <v>23990</v>
      </c>
      <c r="Q755" s="245">
        <v>3455</v>
      </c>
      <c r="R755" s="245">
        <v>3748</v>
      </c>
      <c r="S755" s="245">
        <v>6940</v>
      </c>
      <c r="T755" s="250"/>
      <c r="U755" s="250"/>
    </row>
    <row r="756" spans="1:21" x14ac:dyDescent="0.35">
      <c r="A756" s="390" t="s">
        <v>379</v>
      </c>
      <c r="B756" s="249">
        <v>26355</v>
      </c>
      <c r="C756" s="443">
        <v>26.421847273602211</v>
      </c>
      <c r="E756" s="250">
        <v>518</v>
      </c>
      <c r="F756" s="250">
        <v>260</v>
      </c>
      <c r="G756" s="249">
        <v>1177</v>
      </c>
      <c r="H756" s="249">
        <v>1568</v>
      </c>
      <c r="I756" s="249">
        <v>4751</v>
      </c>
      <c r="J756" s="250">
        <v>792</v>
      </c>
      <c r="K756" s="250">
        <v>727</v>
      </c>
      <c r="L756" s="250">
        <v>409</v>
      </c>
      <c r="M756" s="250">
        <v>0</v>
      </c>
      <c r="N756" s="249">
        <v>2040</v>
      </c>
      <c r="O756" s="250">
        <v>0</v>
      </c>
      <c r="P756" s="249">
        <v>8097</v>
      </c>
      <c r="Q756" s="250">
        <v>930</v>
      </c>
      <c r="R756" s="249">
        <v>1696</v>
      </c>
      <c r="S756" s="249">
        <v>3390</v>
      </c>
    </row>
    <row r="757" spans="1:21" x14ac:dyDescent="0.35">
      <c r="A757" s="390" t="s">
        <v>380</v>
      </c>
      <c r="B757" s="249">
        <v>73392</v>
      </c>
      <c r="C757" s="443">
        <v>73.578152726397789</v>
      </c>
      <c r="E757" s="249">
        <v>1439</v>
      </c>
      <c r="F757" s="249">
        <v>1384</v>
      </c>
      <c r="G757" s="249">
        <v>8550</v>
      </c>
      <c r="H757" s="249">
        <v>3868</v>
      </c>
      <c r="I757" s="249">
        <v>22147</v>
      </c>
      <c r="J757" s="249">
        <v>2781</v>
      </c>
      <c r="K757" s="249">
        <v>3096</v>
      </c>
      <c r="L757" s="249">
        <v>1609</v>
      </c>
      <c r="M757" s="250">
        <v>0</v>
      </c>
      <c r="N757" s="249">
        <v>4498</v>
      </c>
      <c r="O757" s="250">
        <v>0</v>
      </c>
      <c r="P757" s="249">
        <v>15893</v>
      </c>
      <c r="Q757" s="249">
        <v>2525</v>
      </c>
      <c r="R757" s="249">
        <v>2052</v>
      </c>
      <c r="S757" s="249">
        <v>3550</v>
      </c>
    </row>
    <row r="758" spans="1:21" x14ac:dyDescent="0.35">
      <c r="B758" s="249"/>
      <c r="C758" s="443"/>
      <c r="E758" s="249"/>
      <c r="F758" s="249"/>
      <c r="G758" s="249"/>
      <c r="H758" s="249"/>
      <c r="I758" s="249"/>
      <c r="J758" s="249"/>
      <c r="K758" s="249"/>
      <c r="L758" s="249"/>
      <c r="N758" s="249"/>
      <c r="P758" s="249"/>
      <c r="Q758" s="249"/>
      <c r="R758" s="249"/>
      <c r="S758" s="249"/>
    </row>
    <row r="759" spans="1:21" s="247" customFormat="1" x14ac:dyDescent="0.35">
      <c r="A759" s="387" t="s">
        <v>21</v>
      </c>
      <c r="C759" s="443"/>
      <c r="M759" s="250"/>
      <c r="O759" s="250"/>
      <c r="T759" s="250"/>
      <c r="U759" s="250"/>
    </row>
    <row r="760" spans="1:21" s="247" customFormat="1" x14ac:dyDescent="0.35">
      <c r="A760" s="387" t="s">
        <v>20</v>
      </c>
      <c r="B760" s="245">
        <v>112858</v>
      </c>
      <c r="C760" s="443">
        <v>100</v>
      </c>
      <c r="E760" s="245">
        <v>2098</v>
      </c>
      <c r="F760" s="245">
        <v>2055</v>
      </c>
      <c r="G760" s="245">
        <v>10245</v>
      </c>
      <c r="H760" s="245">
        <v>6451</v>
      </c>
      <c r="I760" s="245">
        <v>31862</v>
      </c>
      <c r="J760" s="245">
        <v>3546</v>
      </c>
      <c r="K760" s="245">
        <v>4254</v>
      </c>
      <c r="L760" s="245">
        <v>2741</v>
      </c>
      <c r="M760" s="250">
        <v>0</v>
      </c>
      <c r="N760" s="245">
        <v>7039</v>
      </c>
      <c r="O760" s="250">
        <v>0</v>
      </c>
      <c r="P760" s="245">
        <v>26472</v>
      </c>
      <c r="Q760" s="245">
        <v>3877</v>
      </c>
      <c r="R760" s="245">
        <v>4232</v>
      </c>
      <c r="S760" s="245">
        <v>7986</v>
      </c>
      <c r="T760" s="250"/>
      <c r="U760" s="250"/>
    </row>
    <row r="761" spans="1:21" x14ac:dyDescent="0.35">
      <c r="A761" s="390" t="s">
        <v>379</v>
      </c>
      <c r="B761" s="249">
        <v>46321</v>
      </c>
      <c r="C761" s="443">
        <v>41.043612326994982</v>
      </c>
      <c r="E761" s="250">
        <v>721</v>
      </c>
      <c r="F761" s="250">
        <v>687</v>
      </c>
      <c r="G761" s="249">
        <v>2598</v>
      </c>
      <c r="H761" s="249">
        <v>2723</v>
      </c>
      <c r="I761" s="249">
        <v>9227</v>
      </c>
      <c r="J761" s="249">
        <v>1509</v>
      </c>
      <c r="K761" s="249">
        <v>1327</v>
      </c>
      <c r="L761" s="250">
        <v>988</v>
      </c>
      <c r="M761" s="250">
        <v>0</v>
      </c>
      <c r="N761" s="249">
        <v>3367</v>
      </c>
      <c r="O761" s="250">
        <v>0</v>
      </c>
      <c r="P761" s="249">
        <v>13661</v>
      </c>
      <c r="Q761" s="249">
        <v>1799</v>
      </c>
      <c r="R761" s="249">
        <v>2453</v>
      </c>
      <c r="S761" s="249">
        <v>5261</v>
      </c>
    </row>
    <row r="762" spans="1:21" x14ac:dyDescent="0.35">
      <c r="A762" s="390" t="s">
        <v>380</v>
      </c>
      <c r="B762" s="249">
        <v>66537</v>
      </c>
      <c r="C762" s="443">
        <v>58.956387673005018</v>
      </c>
      <c r="E762" s="249">
        <v>1377</v>
      </c>
      <c r="F762" s="249">
        <v>1368</v>
      </c>
      <c r="G762" s="249">
        <v>7647</v>
      </c>
      <c r="H762" s="249">
        <v>3728</v>
      </c>
      <c r="I762" s="249">
        <v>22635</v>
      </c>
      <c r="J762" s="249">
        <v>2037</v>
      </c>
      <c r="K762" s="249">
        <v>2927</v>
      </c>
      <c r="L762" s="249">
        <v>1753</v>
      </c>
      <c r="M762" s="250">
        <v>0</v>
      </c>
      <c r="N762" s="249">
        <v>3672</v>
      </c>
      <c r="O762" s="250">
        <v>0</v>
      </c>
      <c r="P762" s="249">
        <v>12811</v>
      </c>
      <c r="Q762" s="249">
        <v>2078</v>
      </c>
      <c r="R762" s="249">
        <v>1779</v>
      </c>
      <c r="S762" s="249">
        <v>2725</v>
      </c>
    </row>
    <row r="763" spans="1:21" x14ac:dyDescent="0.35">
      <c r="C763" s="443"/>
      <c r="E763" s="249"/>
      <c r="F763" s="249"/>
      <c r="G763" s="249"/>
      <c r="H763" s="249"/>
      <c r="I763" s="249"/>
      <c r="J763" s="249"/>
      <c r="K763" s="249"/>
      <c r="L763" s="249"/>
      <c r="M763" s="249"/>
      <c r="N763" s="249"/>
      <c r="O763" s="249"/>
      <c r="P763" s="249"/>
      <c r="Q763" s="249"/>
      <c r="R763" s="249"/>
    </row>
    <row r="764" spans="1:21" s="247" customFormat="1" x14ac:dyDescent="0.35">
      <c r="A764" s="387" t="s">
        <v>23</v>
      </c>
      <c r="C764" s="443"/>
    </row>
    <row r="765" spans="1:21" s="247" customFormat="1" x14ac:dyDescent="0.35">
      <c r="A765" s="387" t="s">
        <v>15</v>
      </c>
      <c r="C765" s="443"/>
    </row>
    <row r="766" spans="1:21" s="247" customFormat="1" x14ac:dyDescent="0.35">
      <c r="A766" s="387" t="s">
        <v>20</v>
      </c>
      <c r="B766" s="245">
        <v>596748</v>
      </c>
      <c r="C766" s="443">
        <v>100</v>
      </c>
      <c r="E766" s="245">
        <v>18825</v>
      </c>
      <c r="F766" s="245">
        <v>33160</v>
      </c>
      <c r="G766" s="245">
        <v>47067</v>
      </c>
      <c r="H766" s="245">
        <v>45935</v>
      </c>
      <c r="I766" s="245">
        <v>32210</v>
      </c>
      <c r="J766" s="245">
        <v>47534</v>
      </c>
      <c r="K766" s="245">
        <v>17264</v>
      </c>
      <c r="L766" s="245">
        <v>70484</v>
      </c>
      <c r="M766" s="245">
        <v>33700</v>
      </c>
      <c r="N766" s="245">
        <v>71874</v>
      </c>
      <c r="O766" s="245">
        <v>46287</v>
      </c>
      <c r="P766" s="245">
        <v>22937</v>
      </c>
      <c r="Q766" s="245">
        <v>35180</v>
      </c>
      <c r="R766" s="245">
        <v>43175</v>
      </c>
      <c r="S766" s="245">
        <v>31116</v>
      </c>
    </row>
    <row r="767" spans="1:21" x14ac:dyDescent="0.35">
      <c r="A767" s="390" t="s">
        <v>379</v>
      </c>
      <c r="B767" s="249">
        <v>348262</v>
      </c>
      <c r="C767" s="443">
        <v>58.359977746050262</v>
      </c>
      <c r="E767" s="249">
        <v>12334</v>
      </c>
      <c r="F767" s="249">
        <v>16762</v>
      </c>
      <c r="G767" s="249">
        <v>21331</v>
      </c>
      <c r="H767" s="249">
        <v>23692</v>
      </c>
      <c r="I767" s="249">
        <v>16352</v>
      </c>
      <c r="J767" s="249">
        <v>26878</v>
      </c>
      <c r="K767" s="249">
        <v>7954</v>
      </c>
      <c r="L767" s="249">
        <v>38304</v>
      </c>
      <c r="M767" s="249">
        <v>19152</v>
      </c>
      <c r="N767" s="249">
        <v>46914</v>
      </c>
      <c r="O767" s="249">
        <v>28560</v>
      </c>
      <c r="P767" s="249">
        <v>15168</v>
      </c>
      <c r="Q767" s="249">
        <v>22978</v>
      </c>
      <c r="R767" s="249">
        <v>29100</v>
      </c>
      <c r="S767" s="249">
        <v>22783</v>
      </c>
    </row>
    <row r="768" spans="1:21" x14ac:dyDescent="0.35">
      <c r="A768" s="390" t="s">
        <v>380</v>
      </c>
      <c r="B768" s="249">
        <v>248486</v>
      </c>
      <c r="C768" s="443">
        <v>41.640022253949745</v>
      </c>
      <c r="E768" s="249">
        <v>6491</v>
      </c>
      <c r="F768" s="249">
        <v>16398</v>
      </c>
      <c r="G768" s="249">
        <v>25736</v>
      </c>
      <c r="H768" s="249">
        <v>22243</v>
      </c>
      <c r="I768" s="249">
        <v>15858</v>
      </c>
      <c r="J768" s="249">
        <v>20656</v>
      </c>
      <c r="K768" s="249">
        <v>9310</v>
      </c>
      <c r="L768" s="249">
        <v>32180</v>
      </c>
      <c r="M768" s="249">
        <v>14548</v>
      </c>
      <c r="N768" s="249">
        <v>24960</v>
      </c>
      <c r="O768" s="249">
        <v>17727</v>
      </c>
      <c r="P768" s="249">
        <v>7769</v>
      </c>
      <c r="Q768" s="249">
        <v>12202</v>
      </c>
      <c r="R768" s="249">
        <v>14075</v>
      </c>
      <c r="S768" s="249">
        <v>8333</v>
      </c>
    </row>
    <row r="769" spans="1:51" x14ac:dyDescent="0.35">
      <c r="B769" s="249"/>
      <c r="C769" s="443"/>
      <c r="E769" s="249"/>
      <c r="F769" s="249"/>
      <c r="G769" s="249"/>
      <c r="H769" s="249"/>
      <c r="I769" s="249"/>
      <c r="J769" s="249"/>
      <c r="K769" s="249"/>
      <c r="L769" s="249"/>
      <c r="M769" s="249"/>
      <c r="N769" s="249"/>
      <c r="O769" s="249"/>
      <c r="P769" s="249"/>
      <c r="Q769" s="249"/>
      <c r="R769" s="249"/>
      <c r="S769" s="249"/>
    </row>
    <row r="770" spans="1:51" s="247" customFormat="1" x14ac:dyDescent="0.35">
      <c r="A770" s="387" t="s">
        <v>19</v>
      </c>
      <c r="C770" s="443"/>
    </row>
    <row r="771" spans="1:51" s="247" customFormat="1" x14ac:dyDescent="0.35">
      <c r="A771" s="387" t="s">
        <v>20</v>
      </c>
      <c r="B771" s="245">
        <v>279260</v>
      </c>
      <c r="C771" s="443">
        <v>100</v>
      </c>
      <c r="E771" s="245">
        <v>9242</v>
      </c>
      <c r="F771" s="245">
        <v>16427</v>
      </c>
      <c r="G771" s="245">
        <v>22282</v>
      </c>
      <c r="H771" s="245">
        <v>21543</v>
      </c>
      <c r="I771" s="245">
        <v>14968</v>
      </c>
      <c r="J771" s="245">
        <v>23496</v>
      </c>
      <c r="K771" s="245">
        <v>8123</v>
      </c>
      <c r="L771" s="245">
        <v>31854</v>
      </c>
      <c r="M771" s="245">
        <v>16188</v>
      </c>
      <c r="N771" s="245">
        <v>33921</v>
      </c>
      <c r="O771" s="245">
        <v>21358</v>
      </c>
      <c r="P771" s="245">
        <v>10530</v>
      </c>
      <c r="Q771" s="245">
        <v>15975</v>
      </c>
      <c r="R771" s="245">
        <v>19201</v>
      </c>
      <c r="S771" s="245">
        <v>14152</v>
      </c>
    </row>
    <row r="772" spans="1:51" x14ac:dyDescent="0.35">
      <c r="A772" s="390" t="s">
        <v>379</v>
      </c>
      <c r="B772" s="249">
        <v>142799</v>
      </c>
      <c r="C772" s="443">
        <v>51.134784788369259</v>
      </c>
      <c r="E772" s="249">
        <v>5858</v>
      </c>
      <c r="F772" s="249">
        <v>7507</v>
      </c>
      <c r="G772" s="249">
        <v>8516</v>
      </c>
      <c r="H772" s="249">
        <v>9471</v>
      </c>
      <c r="I772" s="249">
        <v>6628</v>
      </c>
      <c r="J772" s="249">
        <v>11901</v>
      </c>
      <c r="K772" s="249">
        <v>3121</v>
      </c>
      <c r="L772" s="249">
        <v>14991</v>
      </c>
      <c r="M772" s="249">
        <v>8700</v>
      </c>
      <c r="N772" s="249">
        <v>19793</v>
      </c>
      <c r="O772" s="249">
        <v>11327</v>
      </c>
      <c r="P772" s="249">
        <v>5905</v>
      </c>
      <c r="Q772" s="249">
        <v>8898</v>
      </c>
      <c r="R772" s="249">
        <v>10998</v>
      </c>
      <c r="S772" s="249">
        <v>9185</v>
      </c>
    </row>
    <row r="773" spans="1:51" x14ac:dyDescent="0.35">
      <c r="A773" s="390" t="s">
        <v>380</v>
      </c>
      <c r="B773" s="249">
        <v>136461</v>
      </c>
      <c r="C773" s="443">
        <v>48.865215211630733</v>
      </c>
      <c r="E773" s="249">
        <v>3384</v>
      </c>
      <c r="F773" s="249">
        <v>8920</v>
      </c>
      <c r="G773" s="249">
        <v>13766</v>
      </c>
      <c r="H773" s="249">
        <v>12072</v>
      </c>
      <c r="I773" s="249">
        <v>8340</v>
      </c>
      <c r="J773" s="249">
        <v>11595</v>
      </c>
      <c r="K773" s="249">
        <v>5002</v>
      </c>
      <c r="L773" s="249">
        <v>16863</v>
      </c>
      <c r="M773" s="249">
        <v>7488</v>
      </c>
      <c r="N773" s="249">
        <v>14128</v>
      </c>
      <c r="O773" s="249">
        <v>10031</v>
      </c>
      <c r="P773" s="249">
        <v>4625</v>
      </c>
      <c r="Q773" s="249">
        <v>7077</v>
      </c>
      <c r="R773" s="249">
        <v>8203</v>
      </c>
      <c r="S773" s="249">
        <v>4967</v>
      </c>
    </row>
    <row r="774" spans="1:51" x14ac:dyDescent="0.35">
      <c r="B774" s="249"/>
      <c r="C774" s="443"/>
      <c r="E774" s="249"/>
      <c r="F774" s="249"/>
      <c r="G774" s="249"/>
      <c r="H774" s="249"/>
      <c r="I774" s="249"/>
      <c r="J774" s="249"/>
      <c r="K774" s="249"/>
      <c r="L774" s="249"/>
      <c r="M774" s="249"/>
      <c r="N774" s="249"/>
      <c r="O774" s="249"/>
      <c r="P774" s="249"/>
      <c r="Q774" s="249"/>
      <c r="R774" s="249"/>
      <c r="S774" s="249"/>
    </row>
    <row r="775" spans="1:51" s="247" customFormat="1" x14ac:dyDescent="0.35">
      <c r="A775" s="387" t="s">
        <v>21</v>
      </c>
      <c r="C775" s="443"/>
    </row>
    <row r="776" spans="1:51" x14ac:dyDescent="0.35">
      <c r="A776" s="394" t="s">
        <v>380</v>
      </c>
      <c r="B776" s="242">
        <v>112025</v>
      </c>
      <c r="C776" s="443">
        <v>100</v>
      </c>
      <c r="D776" s="253"/>
      <c r="E776" s="242">
        <v>3107</v>
      </c>
      <c r="F776" s="242">
        <v>7478</v>
      </c>
      <c r="G776" s="242">
        <v>11970</v>
      </c>
      <c r="H776" s="242">
        <v>10171</v>
      </c>
      <c r="I776" s="242">
        <v>7518</v>
      </c>
      <c r="J776" s="242">
        <v>9061</v>
      </c>
      <c r="K776" s="242">
        <v>4308</v>
      </c>
      <c r="L776" s="242">
        <v>15317</v>
      </c>
      <c r="M776" s="242">
        <v>7060</v>
      </c>
      <c r="N776" s="242">
        <v>10832</v>
      </c>
      <c r="O776" s="242">
        <v>7696</v>
      </c>
      <c r="P776" s="242">
        <v>3144</v>
      </c>
      <c r="Q776" s="242">
        <v>5125</v>
      </c>
      <c r="R776" s="242">
        <v>5872</v>
      </c>
      <c r="S776" s="242">
        <v>3366</v>
      </c>
    </row>
    <row r="777" spans="1:51" s="247" customFormat="1" x14ac:dyDescent="0.35">
      <c r="A777" s="387" t="s">
        <v>20</v>
      </c>
      <c r="B777" s="245">
        <v>317488</v>
      </c>
      <c r="C777" s="443">
        <v>283.40816781968311</v>
      </c>
      <c r="E777" s="245">
        <v>9583</v>
      </c>
      <c r="F777" s="245">
        <v>16733</v>
      </c>
      <c r="G777" s="245">
        <v>24785</v>
      </c>
      <c r="H777" s="245">
        <v>24392</v>
      </c>
      <c r="I777" s="245">
        <v>17242</v>
      </c>
      <c r="J777" s="245">
        <v>24038</v>
      </c>
      <c r="K777" s="245">
        <v>9141</v>
      </c>
      <c r="L777" s="245">
        <v>38630</v>
      </c>
      <c r="M777" s="245">
        <v>17512</v>
      </c>
      <c r="N777" s="245">
        <v>37953</v>
      </c>
      <c r="O777" s="245">
        <v>24929</v>
      </c>
      <c r="P777" s="245">
        <v>12407</v>
      </c>
      <c r="Q777" s="245">
        <v>19205</v>
      </c>
      <c r="R777" s="245">
        <v>23974</v>
      </c>
      <c r="S777" s="245">
        <v>16964</v>
      </c>
    </row>
    <row r="778" spans="1:51" ht="18.600000000000001" thickBot="1" x14ac:dyDescent="0.4">
      <c r="A778" s="396" t="s">
        <v>379</v>
      </c>
      <c r="B778" s="257">
        <v>205463</v>
      </c>
      <c r="C778" s="258">
        <v>183.40816781968309</v>
      </c>
      <c r="D778" s="259"/>
      <c r="E778" s="257">
        <v>6476</v>
      </c>
      <c r="F778" s="257">
        <v>9255</v>
      </c>
      <c r="G778" s="257">
        <v>12815</v>
      </c>
      <c r="H778" s="257">
        <v>14221</v>
      </c>
      <c r="I778" s="257">
        <v>9724</v>
      </c>
      <c r="J778" s="257">
        <v>14977</v>
      </c>
      <c r="K778" s="257">
        <v>4833</v>
      </c>
      <c r="L778" s="257">
        <v>23313</v>
      </c>
      <c r="M778" s="257">
        <v>10452</v>
      </c>
      <c r="N778" s="257">
        <v>27121</v>
      </c>
      <c r="O778" s="257">
        <v>17233</v>
      </c>
      <c r="P778" s="257">
        <v>9263</v>
      </c>
      <c r="Q778" s="257">
        <v>14080</v>
      </c>
      <c r="R778" s="257">
        <v>18102</v>
      </c>
      <c r="S778" s="257">
        <v>13598</v>
      </c>
    </row>
    <row r="779" spans="1:51" x14ac:dyDescent="0.35">
      <c r="C779" s="253"/>
      <c r="E779" s="249"/>
      <c r="F779" s="249"/>
      <c r="G779" s="249"/>
      <c r="H779" s="249"/>
      <c r="I779" s="249"/>
      <c r="J779" s="249"/>
      <c r="K779" s="249"/>
      <c r="L779" s="249"/>
      <c r="M779" s="249"/>
      <c r="N779" s="249"/>
      <c r="O779" s="249"/>
      <c r="P779" s="249"/>
      <c r="Q779" s="249"/>
      <c r="R779" s="249"/>
      <c r="S779" s="249"/>
      <c r="T779" s="249"/>
    </row>
    <row r="780" spans="1:51" ht="18.600000000000001" thickBot="1" x14ac:dyDescent="0.4">
      <c r="A780" s="396"/>
      <c r="B780" s="259"/>
      <c r="C780" s="263"/>
      <c r="D780" s="259"/>
      <c r="E780" s="257"/>
      <c r="F780" s="257"/>
      <c r="G780" s="257"/>
      <c r="H780" s="257"/>
      <c r="I780" s="257"/>
      <c r="J780" s="257"/>
      <c r="K780" s="257"/>
      <c r="L780" s="257"/>
      <c r="M780" s="257"/>
      <c r="N780" s="257"/>
      <c r="O780" s="257"/>
      <c r="P780" s="249"/>
      <c r="Q780" s="249"/>
      <c r="R780" s="249"/>
      <c r="S780" s="249"/>
      <c r="T780" s="249"/>
    </row>
    <row r="781" spans="1:51" s="320" customFormat="1" ht="18.600000000000001" thickBot="1" x14ac:dyDescent="0.35">
      <c r="A781" s="415" t="s">
        <v>466</v>
      </c>
      <c r="B781" s="418"/>
      <c r="C781" s="499"/>
      <c r="D781" s="418"/>
      <c r="E781" s="418"/>
      <c r="F781" s="418"/>
      <c r="G781" s="418"/>
      <c r="H781" s="418"/>
      <c r="I781" s="418"/>
      <c r="J781" s="418"/>
      <c r="K781" s="418"/>
      <c r="L781" s="418"/>
      <c r="M781" s="418"/>
      <c r="N781" s="418"/>
      <c r="O781" s="418"/>
      <c r="P781" s="319"/>
      <c r="Q781" s="319"/>
      <c r="R781" s="319"/>
      <c r="S781" s="319"/>
      <c r="T781" s="319"/>
      <c r="U781" s="319"/>
      <c r="V781" s="319"/>
      <c r="W781" s="319"/>
      <c r="X781" s="319"/>
      <c r="Y781" s="319"/>
      <c r="Z781" s="319"/>
      <c r="AA781" s="319"/>
      <c r="AB781" s="319"/>
      <c r="AC781" s="319"/>
      <c r="AD781" s="319"/>
      <c r="AE781" s="319"/>
      <c r="AF781" s="319"/>
      <c r="AG781" s="319"/>
      <c r="AH781" s="319"/>
      <c r="AI781" s="319"/>
      <c r="AJ781" s="319"/>
      <c r="AK781" s="319"/>
      <c r="AL781" s="319"/>
      <c r="AM781" s="319"/>
      <c r="AN781" s="319"/>
      <c r="AO781" s="319"/>
      <c r="AP781" s="319"/>
      <c r="AQ781" s="319"/>
      <c r="AR781" s="319"/>
      <c r="AS781" s="319"/>
      <c r="AT781" s="319"/>
      <c r="AU781" s="319"/>
      <c r="AV781" s="319"/>
      <c r="AW781" s="319"/>
      <c r="AX781" s="319"/>
      <c r="AY781" s="319"/>
    </row>
    <row r="782" spans="1:51" s="233" customFormat="1" ht="18.600000000000001" thickBot="1" x14ac:dyDescent="0.4">
      <c r="A782" s="666" t="s">
        <v>367</v>
      </c>
      <c r="B782" s="668" t="s">
        <v>264</v>
      </c>
      <c r="C782" s="641"/>
      <c r="D782" s="500"/>
      <c r="E782" s="641" t="s">
        <v>368</v>
      </c>
      <c r="F782" s="641"/>
      <c r="G782" s="641"/>
      <c r="H782" s="641"/>
      <c r="I782" s="641"/>
      <c r="J782" s="641"/>
      <c r="K782" s="641"/>
      <c r="L782" s="641"/>
      <c r="M782" s="641"/>
      <c r="N782" s="641"/>
      <c r="O782" s="641"/>
      <c r="P782" s="231"/>
      <c r="Q782" s="231"/>
      <c r="R782" s="231"/>
      <c r="S782" s="231"/>
      <c r="T782" s="231"/>
      <c r="U782" s="231"/>
      <c r="V782" s="231"/>
      <c r="W782" s="231"/>
      <c r="X782" s="231"/>
      <c r="Y782" s="231"/>
      <c r="Z782" s="231"/>
      <c r="AA782" s="231"/>
      <c r="AB782" s="231"/>
      <c r="AC782" s="231"/>
      <c r="AD782" s="231"/>
      <c r="AE782" s="231"/>
      <c r="AF782" s="231"/>
      <c r="AG782" s="231"/>
      <c r="AH782" s="231"/>
      <c r="AI782" s="231"/>
      <c r="AJ782" s="231"/>
      <c r="AK782" s="231"/>
      <c r="AL782" s="231"/>
      <c r="AM782" s="231"/>
      <c r="AN782" s="231"/>
      <c r="AO782" s="231"/>
      <c r="AP782" s="231"/>
      <c r="AQ782" s="231"/>
      <c r="AR782" s="231"/>
      <c r="AS782" s="231"/>
      <c r="AT782" s="231"/>
      <c r="AU782" s="231"/>
      <c r="AV782" s="231"/>
      <c r="AW782" s="232"/>
      <c r="AX782" s="230"/>
      <c r="AY782" s="230"/>
    </row>
    <row r="783" spans="1:51" s="233" customFormat="1" ht="55.2" customHeight="1" thickBot="1" x14ac:dyDescent="0.4">
      <c r="A783" s="667"/>
      <c r="B783" s="580" t="s">
        <v>4</v>
      </c>
      <c r="C783" s="581" t="s">
        <v>5</v>
      </c>
      <c r="D783" s="373"/>
      <c r="E783" s="513" t="s">
        <v>265</v>
      </c>
      <c r="F783" s="509" t="s">
        <v>266</v>
      </c>
      <c r="G783" s="509" t="s">
        <v>267</v>
      </c>
      <c r="H783" s="509" t="s">
        <v>456</v>
      </c>
      <c r="I783" s="509" t="s">
        <v>457</v>
      </c>
      <c r="J783" s="509" t="s">
        <v>458</v>
      </c>
      <c r="K783" s="509" t="s">
        <v>271</v>
      </c>
      <c r="L783" s="509" t="s">
        <v>459</v>
      </c>
      <c r="M783" s="509" t="s">
        <v>460</v>
      </c>
      <c r="N783" s="509" t="s">
        <v>461</v>
      </c>
      <c r="O783" s="509" t="s">
        <v>480</v>
      </c>
      <c r="P783" s="231"/>
      <c r="Q783" s="231"/>
      <c r="R783" s="231"/>
      <c r="S783" s="231"/>
      <c r="T783" s="231"/>
      <c r="U783" s="231"/>
      <c r="V783" s="231"/>
      <c r="W783" s="283"/>
      <c r="X783" s="275"/>
      <c r="Y783" s="275"/>
      <c r="Z783" s="275"/>
      <c r="AA783" s="275"/>
      <c r="AB783" s="275"/>
      <c r="AC783" s="275"/>
      <c r="AD783" s="275"/>
      <c r="AE783" s="275"/>
      <c r="AF783" s="275"/>
      <c r="AG783" s="275"/>
      <c r="AH783" s="275"/>
      <c r="AI783" s="275"/>
      <c r="AJ783" s="275"/>
      <c r="AK783" s="275"/>
      <c r="AL783" s="275"/>
      <c r="AM783" s="275"/>
      <c r="AN783" s="275"/>
      <c r="AO783" s="275"/>
      <c r="AP783" s="275"/>
      <c r="AQ783" s="275"/>
      <c r="AR783" s="275"/>
      <c r="AS783" s="275"/>
      <c r="AT783" s="275"/>
      <c r="AU783" s="275"/>
      <c r="AV783" s="275"/>
      <c r="AW783" s="230"/>
      <c r="AX783" s="230"/>
      <c r="AY783" s="230"/>
    </row>
    <row r="784" spans="1:51" s="233" customFormat="1" ht="18.600000000000001" thickBot="1" x14ac:dyDescent="0.4">
      <c r="A784" s="385" t="s">
        <v>14</v>
      </c>
      <c r="B784" s="275"/>
      <c r="C784" s="275"/>
      <c r="D784" s="275"/>
      <c r="E784" s="275"/>
      <c r="F784" s="275"/>
      <c r="G784" s="275"/>
      <c r="H784" s="275"/>
      <c r="I784" s="275"/>
      <c r="J784" s="275"/>
      <c r="K784" s="275"/>
      <c r="L784" s="275"/>
      <c r="M784" s="275"/>
      <c r="N784" s="275"/>
      <c r="O784" s="275"/>
      <c r="P784" s="231"/>
      <c r="Q784" s="231"/>
      <c r="R784" s="231"/>
      <c r="S784" s="231"/>
      <c r="T784" s="231"/>
      <c r="U784" s="231"/>
      <c r="V784" s="231"/>
      <c r="W784" s="232"/>
      <c r="X784" s="230"/>
      <c r="Y784" s="230"/>
      <c r="Z784" s="230"/>
      <c r="AA784" s="230"/>
      <c r="AB784" s="230"/>
      <c r="AC784" s="230"/>
      <c r="AD784" s="230"/>
      <c r="AE784" s="230"/>
      <c r="AF784" s="230"/>
      <c r="AG784" s="230"/>
      <c r="AH784" s="230"/>
      <c r="AI784" s="230"/>
      <c r="AJ784" s="230"/>
      <c r="AK784" s="230"/>
      <c r="AL784" s="230"/>
      <c r="AM784" s="230"/>
      <c r="AN784" s="230"/>
      <c r="AO784" s="230"/>
      <c r="AP784" s="230"/>
      <c r="AQ784" s="230"/>
      <c r="AR784" s="230"/>
      <c r="AS784" s="230"/>
      <c r="AT784" s="230"/>
      <c r="AU784" s="230"/>
      <c r="AV784" s="230"/>
      <c r="AW784" s="230"/>
      <c r="AX784" s="230"/>
      <c r="AY784" s="230"/>
    </row>
    <row r="785" spans="1:51" s="233" customFormat="1" ht="18.600000000000001" thickBot="1" x14ac:dyDescent="0.4">
      <c r="A785" s="386" t="s">
        <v>378</v>
      </c>
      <c r="B785" s="230"/>
      <c r="C785" s="230"/>
      <c r="D785" s="230"/>
      <c r="E785" s="230"/>
      <c r="F785" s="230"/>
      <c r="G785" s="230"/>
      <c r="H785" s="230"/>
      <c r="I785" s="230"/>
      <c r="J785" s="230"/>
      <c r="K785" s="230"/>
      <c r="L785" s="230"/>
      <c r="M785" s="230"/>
      <c r="N785" s="230"/>
      <c r="O785" s="230"/>
      <c r="P785" s="275"/>
      <c r="Q785" s="275"/>
      <c r="R785" s="275"/>
      <c r="S785" s="275"/>
      <c r="T785" s="275"/>
      <c r="U785" s="275"/>
      <c r="V785" s="275"/>
      <c r="W785" s="230"/>
      <c r="X785" s="230"/>
      <c r="Y785" s="230"/>
      <c r="Z785" s="230"/>
      <c r="AA785" s="230"/>
      <c r="AB785" s="230"/>
      <c r="AC785" s="230"/>
      <c r="AD785" s="230"/>
      <c r="AE785" s="230"/>
      <c r="AF785" s="230"/>
      <c r="AG785" s="230"/>
      <c r="AH785" s="230"/>
      <c r="AI785" s="230"/>
      <c r="AJ785" s="230"/>
      <c r="AK785" s="230"/>
      <c r="AL785" s="230"/>
      <c r="AM785" s="230"/>
      <c r="AN785" s="230"/>
      <c r="AO785" s="230"/>
      <c r="AP785" s="230"/>
      <c r="AQ785" s="230"/>
      <c r="AR785" s="230"/>
      <c r="AS785" s="230"/>
      <c r="AT785" s="230"/>
      <c r="AU785" s="230"/>
      <c r="AV785" s="230"/>
      <c r="AW785" s="230"/>
      <c r="AX785" s="230"/>
      <c r="AY785" s="230"/>
    </row>
    <row r="786" spans="1:51" s="247" customFormat="1" x14ac:dyDescent="0.35">
      <c r="A786" s="387" t="s">
        <v>20</v>
      </c>
      <c r="B786" s="245">
        <v>557703</v>
      </c>
      <c r="C786" s="443">
        <v>100</v>
      </c>
      <c r="E786" s="245">
        <v>56967</v>
      </c>
      <c r="F786" s="245">
        <v>53864</v>
      </c>
      <c r="G786" s="245">
        <v>129277</v>
      </c>
      <c r="H786" s="245">
        <v>48616</v>
      </c>
      <c r="I786" s="245">
        <v>23747</v>
      </c>
      <c r="J786" s="245">
        <v>49226</v>
      </c>
      <c r="K786" s="245">
        <v>37387</v>
      </c>
      <c r="L786" s="245">
        <v>57468</v>
      </c>
      <c r="M786" s="245">
        <v>37400</v>
      </c>
      <c r="N786" s="245">
        <v>30523</v>
      </c>
      <c r="O786" s="245">
        <v>33228</v>
      </c>
    </row>
    <row r="787" spans="1:51" x14ac:dyDescent="0.35">
      <c r="A787" s="390" t="s">
        <v>379</v>
      </c>
      <c r="B787" s="249">
        <v>289690</v>
      </c>
      <c r="C787" s="443">
        <v>51.943417912401401</v>
      </c>
      <c r="E787" s="249">
        <v>37707</v>
      </c>
      <c r="F787" s="249">
        <v>37560</v>
      </c>
      <c r="G787" s="249">
        <v>40833</v>
      </c>
      <c r="H787" s="249">
        <v>24767</v>
      </c>
      <c r="I787" s="249">
        <v>15060</v>
      </c>
      <c r="J787" s="249">
        <v>26943</v>
      </c>
      <c r="K787" s="249">
        <v>21978</v>
      </c>
      <c r="L787" s="249">
        <v>31315</v>
      </c>
      <c r="M787" s="249">
        <v>19710</v>
      </c>
      <c r="N787" s="249">
        <v>17462</v>
      </c>
      <c r="O787" s="249">
        <v>16355</v>
      </c>
    </row>
    <row r="788" spans="1:51" x14ac:dyDescent="0.35">
      <c r="A788" s="390" t="s">
        <v>380</v>
      </c>
      <c r="B788" s="249">
        <v>268013</v>
      </c>
      <c r="C788" s="443">
        <v>48.056582087598599</v>
      </c>
      <c r="E788" s="249">
        <v>19260</v>
      </c>
      <c r="F788" s="249">
        <v>16304</v>
      </c>
      <c r="G788" s="249">
        <v>88444</v>
      </c>
      <c r="H788" s="249">
        <v>23849</v>
      </c>
      <c r="I788" s="249">
        <v>8687</v>
      </c>
      <c r="J788" s="249">
        <v>22283</v>
      </c>
      <c r="K788" s="249">
        <v>15409</v>
      </c>
      <c r="L788" s="249">
        <v>26153</v>
      </c>
      <c r="M788" s="249">
        <v>17690</v>
      </c>
      <c r="N788" s="249">
        <v>13061</v>
      </c>
      <c r="O788" s="249">
        <v>16873</v>
      </c>
    </row>
    <row r="789" spans="1:51" x14ac:dyDescent="0.35">
      <c r="B789" s="249"/>
      <c r="C789" s="443"/>
      <c r="E789" s="249"/>
      <c r="F789" s="249"/>
      <c r="G789" s="249"/>
      <c r="H789" s="249"/>
      <c r="I789" s="249"/>
      <c r="J789" s="249"/>
      <c r="K789" s="249"/>
      <c r="L789" s="249"/>
      <c r="M789" s="249"/>
      <c r="N789" s="249"/>
      <c r="O789" s="249"/>
    </row>
    <row r="790" spans="1:51" s="247" customFormat="1" x14ac:dyDescent="0.35">
      <c r="A790" s="387" t="s">
        <v>19</v>
      </c>
      <c r="C790" s="443"/>
    </row>
    <row r="791" spans="1:51" s="247" customFormat="1" x14ac:dyDescent="0.35">
      <c r="A791" s="387" t="s">
        <v>20</v>
      </c>
      <c r="B791" s="245">
        <v>264806</v>
      </c>
      <c r="C791" s="443">
        <v>100</v>
      </c>
      <c r="E791" s="245">
        <v>25571</v>
      </c>
      <c r="F791" s="245">
        <v>27124</v>
      </c>
      <c r="G791" s="245">
        <v>62631</v>
      </c>
      <c r="H791" s="245">
        <v>22444</v>
      </c>
      <c r="I791" s="245">
        <v>11147</v>
      </c>
      <c r="J791" s="245">
        <v>23938</v>
      </c>
      <c r="K791" s="245">
        <v>17938</v>
      </c>
      <c r="L791" s="245">
        <v>25850</v>
      </c>
      <c r="M791" s="245">
        <v>17481</v>
      </c>
      <c r="N791" s="245">
        <v>14339</v>
      </c>
      <c r="O791" s="245">
        <v>16343</v>
      </c>
    </row>
    <row r="792" spans="1:51" x14ac:dyDescent="0.35">
      <c r="A792" s="390" t="s">
        <v>379</v>
      </c>
      <c r="B792" s="249">
        <v>118765</v>
      </c>
      <c r="C792" s="443">
        <v>44.849814581240608</v>
      </c>
      <c r="E792" s="249">
        <v>14475</v>
      </c>
      <c r="F792" s="249">
        <v>17494</v>
      </c>
      <c r="G792" s="249">
        <v>14705</v>
      </c>
      <c r="H792" s="249">
        <v>9585</v>
      </c>
      <c r="I792" s="249">
        <v>6343</v>
      </c>
      <c r="J792" s="249">
        <v>12406</v>
      </c>
      <c r="K792" s="249">
        <v>9359</v>
      </c>
      <c r="L792" s="249">
        <v>12642</v>
      </c>
      <c r="M792" s="249">
        <v>7924</v>
      </c>
      <c r="N792" s="249">
        <v>6950</v>
      </c>
      <c r="O792" s="249">
        <v>6882</v>
      </c>
    </row>
    <row r="793" spans="1:51" x14ac:dyDescent="0.35">
      <c r="A793" s="390" t="s">
        <v>380</v>
      </c>
      <c r="B793" s="249">
        <v>146041</v>
      </c>
      <c r="C793" s="443">
        <v>55.150185418759392</v>
      </c>
      <c r="E793" s="249">
        <v>11096</v>
      </c>
      <c r="F793" s="249">
        <v>9630</v>
      </c>
      <c r="G793" s="249">
        <v>47926</v>
      </c>
      <c r="H793" s="249">
        <v>12859</v>
      </c>
      <c r="I793" s="249">
        <v>4804</v>
      </c>
      <c r="J793" s="249">
        <v>11532</v>
      </c>
      <c r="K793" s="249">
        <v>8579</v>
      </c>
      <c r="L793" s="249">
        <v>13208</v>
      </c>
      <c r="M793" s="249">
        <v>9557</v>
      </c>
      <c r="N793" s="249">
        <v>7389</v>
      </c>
      <c r="O793" s="249">
        <v>9461</v>
      </c>
    </row>
    <row r="794" spans="1:51" x14ac:dyDescent="0.35">
      <c r="B794" s="249"/>
      <c r="C794" s="443"/>
      <c r="E794" s="249"/>
      <c r="F794" s="249"/>
      <c r="G794" s="249"/>
      <c r="H794" s="249"/>
      <c r="I794" s="249"/>
      <c r="J794" s="249"/>
      <c r="K794" s="249"/>
      <c r="L794" s="249"/>
      <c r="M794" s="249"/>
      <c r="N794" s="249"/>
      <c r="O794" s="249"/>
    </row>
    <row r="795" spans="1:51" s="247" customFormat="1" x14ac:dyDescent="0.35">
      <c r="A795" s="387" t="s">
        <v>21</v>
      </c>
      <c r="C795" s="443"/>
    </row>
    <row r="796" spans="1:51" s="247" customFormat="1" x14ac:dyDescent="0.35">
      <c r="A796" s="387" t="s">
        <v>20</v>
      </c>
      <c r="B796" s="245">
        <v>292897</v>
      </c>
      <c r="C796" s="443">
        <v>100</v>
      </c>
      <c r="E796" s="245">
        <v>31396</v>
      </c>
      <c r="F796" s="245">
        <v>26740</v>
      </c>
      <c r="G796" s="245">
        <v>66646</v>
      </c>
      <c r="H796" s="245">
        <v>26172</v>
      </c>
      <c r="I796" s="245">
        <v>12600</v>
      </c>
      <c r="J796" s="245">
        <v>25288</v>
      </c>
      <c r="K796" s="245">
        <v>19449</v>
      </c>
      <c r="L796" s="245">
        <v>31618</v>
      </c>
      <c r="M796" s="245">
        <v>19919</v>
      </c>
      <c r="N796" s="245">
        <v>16184</v>
      </c>
      <c r="O796" s="245">
        <v>16885</v>
      </c>
    </row>
    <row r="797" spans="1:51" x14ac:dyDescent="0.35">
      <c r="A797" s="390" t="s">
        <v>379</v>
      </c>
      <c r="B797" s="249">
        <v>170925</v>
      </c>
      <c r="C797" s="443">
        <v>58.356691942901428</v>
      </c>
      <c r="E797" s="249">
        <v>23232</v>
      </c>
      <c r="F797" s="249">
        <v>20066</v>
      </c>
      <c r="G797" s="249">
        <v>26128</v>
      </c>
      <c r="H797" s="249">
        <v>15182</v>
      </c>
      <c r="I797" s="249">
        <v>8717</v>
      </c>
      <c r="J797" s="249">
        <v>14537</v>
      </c>
      <c r="K797" s="249">
        <v>12619</v>
      </c>
      <c r="L797" s="249">
        <v>18673</v>
      </c>
      <c r="M797" s="249">
        <v>11786</v>
      </c>
      <c r="N797" s="249">
        <v>10512</v>
      </c>
      <c r="O797" s="249">
        <v>9473</v>
      </c>
    </row>
    <row r="798" spans="1:51" x14ac:dyDescent="0.35">
      <c r="A798" s="390" t="s">
        <v>380</v>
      </c>
      <c r="B798" s="249">
        <v>121972</v>
      </c>
      <c r="C798" s="443">
        <v>41.643308057098572</v>
      </c>
      <c r="E798" s="249">
        <v>8164</v>
      </c>
      <c r="F798" s="249">
        <v>6674</v>
      </c>
      <c r="G798" s="249">
        <v>40518</v>
      </c>
      <c r="H798" s="249">
        <v>10990</v>
      </c>
      <c r="I798" s="249">
        <v>3883</v>
      </c>
      <c r="J798" s="249">
        <v>10751</v>
      </c>
      <c r="K798" s="249">
        <v>6830</v>
      </c>
      <c r="L798" s="249">
        <v>12945</v>
      </c>
      <c r="M798" s="249">
        <v>8133</v>
      </c>
      <c r="N798" s="249">
        <v>5672</v>
      </c>
      <c r="O798" s="249">
        <v>7412</v>
      </c>
    </row>
    <row r="799" spans="1:51" x14ac:dyDescent="0.35">
      <c r="B799" s="249"/>
      <c r="C799" s="443"/>
      <c r="E799" s="249"/>
      <c r="F799" s="249"/>
      <c r="G799" s="249"/>
      <c r="H799" s="249"/>
      <c r="I799" s="249"/>
      <c r="J799" s="249"/>
      <c r="K799" s="249"/>
      <c r="L799" s="249"/>
      <c r="M799" s="249"/>
      <c r="N799" s="249"/>
      <c r="O799" s="249"/>
    </row>
    <row r="800" spans="1:51" s="247" customFormat="1" x14ac:dyDescent="0.35">
      <c r="A800" s="387" t="s">
        <v>22</v>
      </c>
      <c r="C800" s="443"/>
    </row>
    <row r="801" spans="1:15" s="247" customFormat="1" x14ac:dyDescent="0.35">
      <c r="A801" s="387" t="s">
        <v>15</v>
      </c>
      <c r="C801" s="443"/>
    </row>
    <row r="802" spans="1:15" s="247" customFormat="1" x14ac:dyDescent="0.35">
      <c r="A802" s="387" t="s">
        <v>20</v>
      </c>
      <c r="B802" s="245">
        <v>158100</v>
      </c>
      <c r="C802" s="443">
        <v>100</v>
      </c>
      <c r="E802" s="250">
        <v>0</v>
      </c>
      <c r="F802" s="245">
        <v>3392</v>
      </c>
      <c r="G802" s="245">
        <v>94283</v>
      </c>
      <c r="H802" s="245">
        <v>10281</v>
      </c>
      <c r="I802" s="245">
        <v>3673</v>
      </c>
      <c r="J802" s="245">
        <v>12838</v>
      </c>
      <c r="K802" s="245">
        <v>4749</v>
      </c>
      <c r="L802" s="245">
        <v>12750</v>
      </c>
      <c r="M802" s="245">
        <v>6704</v>
      </c>
      <c r="N802" s="245">
        <v>4857</v>
      </c>
      <c r="O802" s="245">
        <v>4573</v>
      </c>
    </row>
    <row r="803" spans="1:15" x14ac:dyDescent="0.35">
      <c r="A803" s="390" t="s">
        <v>379</v>
      </c>
      <c r="B803" s="249">
        <v>42338</v>
      </c>
      <c r="C803" s="443">
        <v>26.779253636938648</v>
      </c>
      <c r="E803" s="250">
        <v>0</v>
      </c>
      <c r="F803" s="249">
        <v>2007</v>
      </c>
      <c r="G803" s="249">
        <v>23526</v>
      </c>
      <c r="H803" s="249">
        <v>2306</v>
      </c>
      <c r="I803" s="249">
        <v>1446</v>
      </c>
      <c r="J803" s="249">
        <v>2649</v>
      </c>
      <c r="K803" s="249">
        <v>1926</v>
      </c>
      <c r="L803" s="249">
        <v>3556</v>
      </c>
      <c r="M803" s="249">
        <v>1471</v>
      </c>
      <c r="N803" s="249">
        <v>2135</v>
      </c>
      <c r="O803" s="249">
        <v>1316</v>
      </c>
    </row>
    <row r="804" spans="1:15" x14ac:dyDescent="0.35">
      <c r="A804" s="390" t="s">
        <v>380</v>
      </c>
      <c r="B804" s="249">
        <v>115762</v>
      </c>
      <c r="C804" s="443">
        <v>73.220746363061352</v>
      </c>
      <c r="E804" s="250">
        <v>0</v>
      </c>
      <c r="F804" s="249">
        <v>1385</v>
      </c>
      <c r="G804" s="249">
        <v>70757</v>
      </c>
      <c r="H804" s="249">
        <v>7975</v>
      </c>
      <c r="I804" s="249">
        <v>2227</v>
      </c>
      <c r="J804" s="249">
        <v>10189</v>
      </c>
      <c r="K804" s="249">
        <v>2823</v>
      </c>
      <c r="L804" s="249">
        <v>9194</v>
      </c>
      <c r="M804" s="249">
        <v>5233</v>
      </c>
      <c r="N804" s="249">
        <v>2722</v>
      </c>
      <c r="O804" s="249">
        <v>3257</v>
      </c>
    </row>
    <row r="805" spans="1:15" x14ac:dyDescent="0.35">
      <c r="B805" s="249"/>
      <c r="C805" s="443"/>
      <c r="F805" s="249"/>
      <c r="G805" s="249"/>
      <c r="H805" s="249"/>
      <c r="I805" s="249"/>
      <c r="J805" s="249"/>
      <c r="K805" s="249"/>
      <c r="L805" s="249"/>
      <c r="M805" s="249"/>
      <c r="N805" s="249"/>
      <c r="O805" s="249"/>
    </row>
    <row r="806" spans="1:15" s="247" customFormat="1" x14ac:dyDescent="0.35">
      <c r="A806" s="387" t="s">
        <v>19</v>
      </c>
      <c r="C806" s="443"/>
      <c r="E806" s="250"/>
    </row>
    <row r="807" spans="1:15" s="247" customFormat="1" x14ac:dyDescent="0.35">
      <c r="A807" s="387" t="s">
        <v>20</v>
      </c>
      <c r="B807" s="245">
        <v>75397</v>
      </c>
      <c r="C807" s="443">
        <v>100</v>
      </c>
      <c r="E807" s="250">
        <v>0</v>
      </c>
      <c r="F807" s="245">
        <v>1730</v>
      </c>
      <c r="G807" s="245">
        <v>45602</v>
      </c>
      <c r="H807" s="245">
        <v>4834</v>
      </c>
      <c r="I807" s="245">
        <v>1764</v>
      </c>
      <c r="J807" s="245">
        <v>6127</v>
      </c>
      <c r="K807" s="245">
        <v>2310</v>
      </c>
      <c r="L807" s="245">
        <v>5234</v>
      </c>
      <c r="M807" s="245">
        <v>3220</v>
      </c>
      <c r="N807" s="245">
        <v>2275</v>
      </c>
      <c r="O807" s="245">
        <v>2301</v>
      </c>
    </row>
    <row r="808" spans="1:15" x14ac:dyDescent="0.35">
      <c r="A808" s="390" t="s">
        <v>379</v>
      </c>
      <c r="B808" s="249">
        <v>14700</v>
      </c>
      <c r="C808" s="443">
        <v>19.496796954785999</v>
      </c>
      <c r="E808" s="250">
        <v>0</v>
      </c>
      <c r="F808" s="250">
        <v>909</v>
      </c>
      <c r="G808" s="249">
        <v>7810</v>
      </c>
      <c r="H808" s="250">
        <v>668</v>
      </c>
      <c r="I808" s="250">
        <v>555</v>
      </c>
      <c r="J808" s="250">
        <v>952</v>
      </c>
      <c r="K808" s="250">
        <v>829</v>
      </c>
      <c r="L808" s="249">
        <v>1295</v>
      </c>
      <c r="M808" s="250">
        <v>479</v>
      </c>
      <c r="N808" s="250">
        <v>769</v>
      </c>
      <c r="O808" s="250">
        <v>434</v>
      </c>
    </row>
    <row r="809" spans="1:15" x14ac:dyDescent="0.35">
      <c r="A809" s="390" t="s">
        <v>380</v>
      </c>
      <c r="B809" s="249">
        <v>60697</v>
      </c>
      <c r="C809" s="443">
        <v>80.503203045213994</v>
      </c>
      <c r="E809" s="250">
        <v>0</v>
      </c>
      <c r="F809" s="250">
        <v>821</v>
      </c>
      <c r="G809" s="249">
        <v>37792</v>
      </c>
      <c r="H809" s="249">
        <v>4166</v>
      </c>
      <c r="I809" s="249">
        <v>1209</v>
      </c>
      <c r="J809" s="249">
        <v>5175</v>
      </c>
      <c r="K809" s="249">
        <v>1481</v>
      </c>
      <c r="L809" s="249">
        <v>3939</v>
      </c>
      <c r="M809" s="249">
        <v>2741</v>
      </c>
      <c r="N809" s="249">
        <v>1506</v>
      </c>
      <c r="O809" s="249">
        <v>1867</v>
      </c>
    </row>
    <row r="810" spans="1:15" x14ac:dyDescent="0.35">
      <c r="B810" s="249"/>
      <c r="C810" s="443"/>
      <c r="G810" s="249"/>
      <c r="H810" s="249"/>
      <c r="I810" s="249"/>
      <c r="J810" s="249"/>
      <c r="K810" s="249"/>
      <c r="L810" s="249"/>
      <c r="M810" s="249"/>
      <c r="N810" s="249"/>
      <c r="O810" s="249"/>
    </row>
    <row r="811" spans="1:15" s="247" customFormat="1" x14ac:dyDescent="0.35">
      <c r="A811" s="387" t="s">
        <v>21</v>
      </c>
      <c r="C811" s="443"/>
      <c r="E811" s="250"/>
    </row>
    <row r="812" spans="1:15" s="247" customFormat="1" x14ac:dyDescent="0.35">
      <c r="A812" s="387" t="s">
        <v>20</v>
      </c>
      <c r="B812" s="245">
        <v>82703</v>
      </c>
      <c r="C812" s="443">
        <v>100</v>
      </c>
      <c r="E812" s="250">
        <v>0</v>
      </c>
      <c r="F812" s="245">
        <v>1662</v>
      </c>
      <c r="G812" s="245">
        <v>48681</v>
      </c>
      <c r="H812" s="245">
        <v>5447</v>
      </c>
      <c r="I812" s="245">
        <v>1909</v>
      </c>
      <c r="J812" s="245">
        <v>6711</v>
      </c>
      <c r="K812" s="245">
        <v>2439</v>
      </c>
      <c r="L812" s="245">
        <v>7516</v>
      </c>
      <c r="M812" s="245">
        <v>3484</v>
      </c>
      <c r="N812" s="245">
        <v>2582</v>
      </c>
      <c r="O812" s="245">
        <v>2272</v>
      </c>
    </row>
    <row r="813" spans="1:15" x14ac:dyDescent="0.35">
      <c r="A813" s="390" t="s">
        <v>379</v>
      </c>
      <c r="B813" s="249">
        <v>27638</v>
      </c>
      <c r="C813" s="443">
        <v>33.41837660060699</v>
      </c>
      <c r="E813" s="250">
        <v>0</v>
      </c>
      <c r="F813" s="249">
        <v>1098</v>
      </c>
      <c r="G813" s="249">
        <v>15716</v>
      </c>
      <c r="H813" s="249">
        <v>1638</v>
      </c>
      <c r="I813" s="250">
        <v>891</v>
      </c>
      <c r="J813" s="249">
        <v>1697</v>
      </c>
      <c r="K813" s="249">
        <v>1097</v>
      </c>
      <c r="L813" s="249">
        <v>2261</v>
      </c>
      <c r="M813" s="250">
        <v>992</v>
      </c>
      <c r="N813" s="249">
        <v>1366</v>
      </c>
      <c r="O813" s="250">
        <v>882</v>
      </c>
    </row>
    <row r="814" spans="1:15" x14ac:dyDescent="0.35">
      <c r="A814" s="390" t="s">
        <v>380</v>
      </c>
      <c r="B814" s="249">
        <v>55065</v>
      </c>
      <c r="C814" s="443">
        <v>66.58162339939301</v>
      </c>
      <c r="E814" s="250">
        <v>0</v>
      </c>
      <c r="F814" s="250">
        <v>564</v>
      </c>
      <c r="G814" s="249">
        <v>32965</v>
      </c>
      <c r="H814" s="249">
        <v>3809</v>
      </c>
      <c r="I814" s="249">
        <v>1018</v>
      </c>
      <c r="J814" s="249">
        <v>5014</v>
      </c>
      <c r="K814" s="249">
        <v>1342</v>
      </c>
      <c r="L814" s="249">
        <v>5255</v>
      </c>
      <c r="M814" s="249">
        <v>2492</v>
      </c>
      <c r="N814" s="249">
        <v>1216</v>
      </c>
      <c r="O814" s="249">
        <v>1390</v>
      </c>
    </row>
    <row r="815" spans="1:15" x14ac:dyDescent="0.35">
      <c r="B815" s="249"/>
      <c r="C815" s="443"/>
      <c r="F815" s="249"/>
      <c r="G815" s="249"/>
      <c r="H815" s="249"/>
      <c r="I815" s="249"/>
      <c r="J815" s="249"/>
      <c r="K815" s="249"/>
      <c r="L815" s="249"/>
      <c r="M815" s="249"/>
      <c r="N815" s="249"/>
    </row>
    <row r="816" spans="1:15" s="247" customFormat="1" x14ac:dyDescent="0.35">
      <c r="A816" s="387" t="s">
        <v>23</v>
      </c>
      <c r="C816" s="443"/>
    </row>
    <row r="817" spans="1:15" s="247" customFormat="1" x14ac:dyDescent="0.35">
      <c r="A817" s="387" t="s">
        <v>15</v>
      </c>
      <c r="C817" s="443"/>
    </row>
    <row r="818" spans="1:15" s="247" customFormat="1" x14ac:dyDescent="0.35">
      <c r="A818" s="387" t="s">
        <v>20</v>
      </c>
      <c r="B818" s="245">
        <v>399603</v>
      </c>
      <c r="C818" s="443">
        <v>100</v>
      </c>
      <c r="E818" s="245">
        <v>56967</v>
      </c>
      <c r="F818" s="245">
        <v>50472</v>
      </c>
      <c r="G818" s="245">
        <v>34994</v>
      </c>
      <c r="H818" s="245">
        <v>38335</v>
      </c>
      <c r="I818" s="245">
        <v>20074</v>
      </c>
      <c r="J818" s="245">
        <v>36388</v>
      </c>
      <c r="K818" s="245">
        <v>32638</v>
      </c>
      <c r="L818" s="245">
        <v>44718</v>
      </c>
      <c r="M818" s="245">
        <v>30696</v>
      </c>
      <c r="N818" s="245">
        <v>25666</v>
      </c>
      <c r="O818" s="245">
        <v>28655</v>
      </c>
    </row>
    <row r="819" spans="1:15" x14ac:dyDescent="0.35">
      <c r="A819" s="390" t="s">
        <v>379</v>
      </c>
      <c r="B819" s="249">
        <v>247352</v>
      </c>
      <c r="C819" s="443">
        <v>61.899435189425503</v>
      </c>
      <c r="E819" s="249">
        <v>37707</v>
      </c>
      <c r="F819" s="249">
        <v>35553</v>
      </c>
      <c r="G819" s="249">
        <v>17307</v>
      </c>
      <c r="H819" s="249">
        <v>22461</v>
      </c>
      <c r="I819" s="249">
        <v>13614</v>
      </c>
      <c r="J819" s="249">
        <v>24294</v>
      </c>
      <c r="K819" s="249">
        <v>20052</v>
      </c>
      <c r="L819" s="249">
        <v>27759</v>
      </c>
      <c r="M819" s="249">
        <v>18239</v>
      </c>
      <c r="N819" s="249">
        <v>15327</v>
      </c>
      <c r="O819" s="249">
        <v>15039</v>
      </c>
    </row>
    <row r="820" spans="1:15" x14ac:dyDescent="0.35">
      <c r="A820" s="390" t="s">
        <v>380</v>
      </c>
      <c r="B820" s="249">
        <v>152251</v>
      </c>
      <c r="C820" s="443">
        <v>38.100564810574497</v>
      </c>
      <c r="E820" s="249">
        <v>19260</v>
      </c>
      <c r="F820" s="249">
        <v>14919</v>
      </c>
      <c r="G820" s="249">
        <v>17687</v>
      </c>
      <c r="H820" s="249">
        <v>15874</v>
      </c>
      <c r="I820" s="249">
        <v>6460</v>
      </c>
      <c r="J820" s="249">
        <v>12094</v>
      </c>
      <c r="K820" s="249">
        <v>12586</v>
      </c>
      <c r="L820" s="249">
        <v>16959</v>
      </c>
      <c r="M820" s="249">
        <v>12457</v>
      </c>
      <c r="N820" s="249">
        <v>10339</v>
      </c>
      <c r="O820" s="249">
        <v>13616</v>
      </c>
    </row>
    <row r="821" spans="1:15" x14ac:dyDescent="0.35">
      <c r="B821" s="249"/>
      <c r="C821" s="443"/>
      <c r="E821" s="249"/>
      <c r="F821" s="249"/>
      <c r="G821" s="249"/>
      <c r="H821" s="249"/>
      <c r="I821" s="249"/>
      <c r="J821" s="249"/>
      <c r="K821" s="249"/>
      <c r="L821" s="249"/>
      <c r="M821" s="249"/>
      <c r="N821" s="249"/>
      <c r="O821" s="249"/>
    </row>
    <row r="822" spans="1:15" s="247" customFormat="1" x14ac:dyDescent="0.35">
      <c r="A822" s="387" t="s">
        <v>19</v>
      </c>
      <c r="C822" s="443"/>
    </row>
    <row r="823" spans="1:15" s="247" customFormat="1" x14ac:dyDescent="0.35">
      <c r="A823" s="387" t="s">
        <v>20</v>
      </c>
      <c r="B823" s="245">
        <v>189409</v>
      </c>
      <c r="C823" s="443">
        <v>100</v>
      </c>
      <c r="E823" s="245">
        <v>25571</v>
      </c>
      <c r="F823" s="245">
        <v>25394</v>
      </c>
      <c r="G823" s="245">
        <v>17029</v>
      </c>
      <c r="H823" s="245">
        <v>17610</v>
      </c>
      <c r="I823" s="245">
        <v>9383</v>
      </c>
      <c r="J823" s="245">
        <v>17811</v>
      </c>
      <c r="K823" s="245">
        <v>15628</v>
      </c>
      <c r="L823" s="245">
        <v>20616</v>
      </c>
      <c r="M823" s="245">
        <v>14261</v>
      </c>
      <c r="N823" s="245">
        <v>12064</v>
      </c>
      <c r="O823" s="245">
        <v>14042</v>
      </c>
    </row>
    <row r="824" spans="1:15" x14ac:dyDescent="0.35">
      <c r="A824" s="390" t="s">
        <v>379</v>
      </c>
      <c r="B824" s="249">
        <v>104065</v>
      </c>
      <c r="C824" s="443">
        <v>54.941951016055199</v>
      </c>
      <c r="E824" s="249">
        <v>14475</v>
      </c>
      <c r="F824" s="249">
        <v>16585</v>
      </c>
      <c r="G824" s="249">
        <v>6895</v>
      </c>
      <c r="H824" s="249">
        <v>8917</v>
      </c>
      <c r="I824" s="249">
        <v>5788</v>
      </c>
      <c r="J824" s="249">
        <v>11454</v>
      </c>
      <c r="K824" s="249">
        <v>8530</v>
      </c>
      <c r="L824" s="249">
        <v>11347</v>
      </c>
      <c r="M824" s="249">
        <v>7445</v>
      </c>
      <c r="N824" s="249">
        <v>6181</v>
      </c>
      <c r="O824" s="249">
        <v>6448</v>
      </c>
    </row>
    <row r="825" spans="1:15" x14ac:dyDescent="0.35">
      <c r="A825" s="390" t="s">
        <v>380</v>
      </c>
      <c r="B825" s="249">
        <v>85344</v>
      </c>
      <c r="C825" s="443">
        <v>45.058048983944801</v>
      </c>
      <c r="E825" s="249">
        <v>11096</v>
      </c>
      <c r="F825" s="249">
        <v>8809</v>
      </c>
      <c r="G825" s="249">
        <v>10134</v>
      </c>
      <c r="H825" s="249">
        <v>8693</v>
      </c>
      <c r="I825" s="249">
        <v>3595</v>
      </c>
      <c r="J825" s="249">
        <v>6357</v>
      </c>
      <c r="K825" s="249">
        <v>7098</v>
      </c>
      <c r="L825" s="249">
        <v>9269</v>
      </c>
      <c r="M825" s="249">
        <v>6816</v>
      </c>
      <c r="N825" s="249">
        <v>5883</v>
      </c>
      <c r="O825" s="249">
        <v>7594</v>
      </c>
    </row>
    <row r="826" spans="1:15" x14ac:dyDescent="0.35">
      <c r="B826" s="249"/>
      <c r="C826" s="443"/>
      <c r="E826" s="249"/>
      <c r="F826" s="249"/>
      <c r="G826" s="249"/>
      <c r="H826" s="249"/>
      <c r="I826" s="249"/>
      <c r="J826" s="249"/>
      <c r="K826" s="249"/>
      <c r="L826" s="249"/>
      <c r="M826" s="249"/>
      <c r="N826" s="249"/>
      <c r="O826" s="249"/>
    </row>
    <row r="827" spans="1:15" s="247" customFormat="1" x14ac:dyDescent="0.35">
      <c r="A827" s="387" t="s">
        <v>21</v>
      </c>
      <c r="C827" s="443"/>
    </row>
    <row r="828" spans="1:15" s="247" customFormat="1" x14ac:dyDescent="0.35">
      <c r="A828" s="387" t="s">
        <v>20</v>
      </c>
      <c r="B828" s="245">
        <v>210194</v>
      </c>
      <c r="C828" s="443">
        <v>100</v>
      </c>
      <c r="E828" s="245">
        <v>31396</v>
      </c>
      <c r="F828" s="245">
        <v>25078</v>
      </c>
      <c r="G828" s="245">
        <v>17965</v>
      </c>
      <c r="H828" s="245">
        <v>20725</v>
      </c>
      <c r="I828" s="245">
        <v>10691</v>
      </c>
      <c r="J828" s="245">
        <v>18577</v>
      </c>
      <c r="K828" s="245">
        <v>17010</v>
      </c>
      <c r="L828" s="245">
        <v>24102</v>
      </c>
      <c r="M828" s="245">
        <v>16435</v>
      </c>
      <c r="N828" s="245">
        <v>13602</v>
      </c>
      <c r="O828" s="245">
        <v>14613</v>
      </c>
    </row>
    <row r="829" spans="1:15" x14ac:dyDescent="0.35">
      <c r="A829" s="390" t="s">
        <v>379</v>
      </c>
      <c r="B829" s="249">
        <v>143287</v>
      </c>
      <c r="C829" s="443">
        <v>68.168929655461142</v>
      </c>
      <c r="E829" s="249">
        <v>23232</v>
      </c>
      <c r="F829" s="249">
        <v>18968</v>
      </c>
      <c r="G829" s="249">
        <v>10412</v>
      </c>
      <c r="H829" s="249">
        <v>13544</v>
      </c>
      <c r="I829" s="249">
        <v>7826</v>
      </c>
      <c r="J829" s="249">
        <v>12840</v>
      </c>
      <c r="K829" s="249">
        <v>11522</v>
      </c>
      <c r="L829" s="249">
        <v>16412</v>
      </c>
      <c r="M829" s="249">
        <v>10794</v>
      </c>
      <c r="N829" s="249">
        <v>9146</v>
      </c>
      <c r="O829" s="249">
        <v>8591</v>
      </c>
    </row>
    <row r="830" spans="1:15" ht="18.600000000000001" thickBot="1" x14ac:dyDescent="0.4">
      <c r="A830" s="396" t="s">
        <v>380</v>
      </c>
      <c r="B830" s="257">
        <v>66907</v>
      </c>
      <c r="C830" s="258">
        <v>31.831070344538855</v>
      </c>
      <c r="D830" s="259"/>
      <c r="E830" s="257">
        <v>8164</v>
      </c>
      <c r="F830" s="318">
        <v>6110</v>
      </c>
      <c r="G830" s="318">
        <v>7553</v>
      </c>
      <c r="H830" s="318">
        <v>7181</v>
      </c>
      <c r="I830" s="318">
        <v>2865</v>
      </c>
      <c r="J830" s="318">
        <v>5737</v>
      </c>
      <c r="K830" s="318">
        <v>5488</v>
      </c>
      <c r="L830" s="318">
        <v>7690</v>
      </c>
      <c r="M830" s="318">
        <v>5641</v>
      </c>
      <c r="N830" s="318">
        <v>4456</v>
      </c>
      <c r="O830" s="318">
        <v>6022</v>
      </c>
    </row>
    <row r="831" spans="1:15" x14ac:dyDescent="0.35">
      <c r="C831" s="253"/>
    </row>
  </sheetData>
  <mergeCells count="56">
    <mergeCell ref="A106:A107"/>
    <mergeCell ref="B106:C106"/>
    <mergeCell ref="E106:AJ106"/>
    <mergeCell ref="A2:A3"/>
    <mergeCell ref="B2:C2"/>
    <mergeCell ref="E2:J2"/>
    <mergeCell ref="B54:C54"/>
    <mergeCell ref="E54:AA54"/>
    <mergeCell ref="A314:A315"/>
    <mergeCell ref="B314:C314"/>
    <mergeCell ref="E314:M314"/>
    <mergeCell ref="A157:H157"/>
    <mergeCell ref="A158:A159"/>
    <mergeCell ref="B158:C158"/>
    <mergeCell ref="E158:V158"/>
    <mergeCell ref="A209:AK209"/>
    <mergeCell ref="A210:A211"/>
    <mergeCell ref="B210:C210"/>
    <mergeCell ref="E210:AK210"/>
    <mergeCell ref="A261:I261"/>
    <mergeCell ref="A262:A263"/>
    <mergeCell ref="B262:C262"/>
    <mergeCell ref="E262:AY262"/>
    <mergeCell ref="A313:I313"/>
    <mergeCell ref="A522:A523"/>
    <mergeCell ref="B522:C522"/>
    <mergeCell ref="E522:M522"/>
    <mergeCell ref="A365:I365"/>
    <mergeCell ref="A366:A367"/>
    <mergeCell ref="E366:J366"/>
    <mergeCell ref="A417:P417"/>
    <mergeCell ref="A418:A419"/>
    <mergeCell ref="B418:C418"/>
    <mergeCell ref="E418:J418"/>
    <mergeCell ref="A469:O469"/>
    <mergeCell ref="A470:A471"/>
    <mergeCell ref="B470:C470"/>
    <mergeCell ref="E470:O470"/>
    <mergeCell ref="A521:H521"/>
    <mergeCell ref="A573:H573"/>
    <mergeCell ref="B574:C574"/>
    <mergeCell ref="E574:V574"/>
    <mergeCell ref="A625:K625"/>
    <mergeCell ref="A626:A627"/>
    <mergeCell ref="B626:C626"/>
    <mergeCell ref="E626:J626"/>
    <mergeCell ref="A782:A783"/>
    <mergeCell ref="B782:C782"/>
    <mergeCell ref="E782:O782"/>
    <mergeCell ref="A678:A679"/>
    <mergeCell ref="B678:C678"/>
    <mergeCell ref="E678:J678"/>
    <mergeCell ref="A729:I729"/>
    <mergeCell ref="A730:A731"/>
    <mergeCell ref="B730:C730"/>
    <mergeCell ref="E730:S7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75"/>
  <sheetViews>
    <sheetView topLeftCell="D238" zoomScale="90" zoomScaleNormal="90" workbookViewId="0">
      <selection activeCell="S247" sqref="S247:T247"/>
    </sheetView>
  </sheetViews>
  <sheetFormatPr defaultColWidth="14.44140625" defaultRowHeight="14.4" x14ac:dyDescent="0.3"/>
  <cols>
    <col min="1" max="1" width="25.21875" style="7" customWidth="1"/>
    <col min="2" max="2" width="12.21875" style="7" customWidth="1"/>
    <col min="3" max="3" width="10.6640625" style="7" customWidth="1"/>
    <col min="4" max="4" width="1.5546875" style="7" customWidth="1"/>
    <col min="5" max="5" width="12.21875" style="7" customWidth="1"/>
    <col min="6" max="6" width="14.5546875" style="7" customWidth="1"/>
    <col min="7" max="7" width="12.21875" style="7" customWidth="1"/>
    <col min="8" max="8" width="13.21875" style="7" customWidth="1"/>
    <col min="9" max="9" width="13.88671875" style="7" customWidth="1"/>
    <col min="10" max="10" width="15.44140625" style="30" customWidth="1"/>
    <col min="11" max="11" width="14.77734375" style="26" customWidth="1"/>
    <col min="12" max="12" width="12.21875" style="7" customWidth="1"/>
    <col min="13" max="13" width="15.77734375" style="7" customWidth="1"/>
    <col min="14" max="20" width="12.21875" style="7" customWidth="1"/>
    <col min="21" max="51" width="23.44140625" style="7" customWidth="1"/>
    <col min="52" max="16384" width="14.44140625" style="7"/>
  </cols>
  <sheetData>
    <row r="1" spans="1:51" ht="16.2" thickBot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4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ht="16.2" thickBot="1" x14ac:dyDescent="0.35">
      <c r="A2" s="688" t="s">
        <v>1</v>
      </c>
      <c r="B2" s="690" t="s">
        <v>2</v>
      </c>
      <c r="C2" s="691"/>
      <c r="D2" s="8"/>
      <c r="E2" s="692" t="s">
        <v>3</v>
      </c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693"/>
      <c r="U2" s="694"/>
      <c r="V2" s="9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ht="63" thickBot="1" x14ac:dyDescent="0.35">
      <c r="A3" s="689"/>
      <c r="B3" s="10" t="s">
        <v>4</v>
      </c>
      <c r="C3" s="10" t="s">
        <v>5</v>
      </c>
      <c r="D3" s="11"/>
      <c r="E3" s="509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ht="15" thickBot="1" x14ac:dyDescent="0.35">
      <c r="A4" s="16" t="s">
        <v>14</v>
      </c>
      <c r="B4" s="17"/>
      <c r="C4" s="18"/>
      <c r="D4" s="6"/>
      <c r="E4" s="19"/>
      <c r="F4" s="19"/>
      <c r="G4" s="19"/>
      <c r="H4" s="19"/>
      <c r="I4" s="19"/>
      <c r="J4" s="20"/>
      <c r="K4" s="182"/>
      <c r="L4" s="183"/>
      <c r="M4" s="183"/>
      <c r="N4" s="19"/>
      <c r="O4" s="19"/>
      <c r="P4" s="19"/>
      <c r="Q4" s="19"/>
      <c r="R4" s="19"/>
      <c r="S4" s="19"/>
      <c r="T4" s="19"/>
      <c r="U4" s="19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ht="16.2" thickBot="1" x14ac:dyDescent="0.35">
      <c r="A5" s="22" t="s">
        <v>15</v>
      </c>
      <c r="B5" s="195"/>
      <c r="C5" s="196"/>
      <c r="D5" s="32"/>
      <c r="E5" s="195"/>
      <c r="F5" s="195"/>
      <c r="G5" s="195"/>
      <c r="H5" s="195"/>
      <c r="I5" s="195"/>
      <c r="J5" s="197"/>
      <c r="K5" s="198"/>
      <c r="L5" s="199"/>
      <c r="M5" s="199"/>
      <c r="N5" s="195"/>
      <c r="O5" s="195"/>
      <c r="P5" s="195"/>
      <c r="Q5" s="195"/>
      <c r="R5" s="195"/>
      <c r="S5" s="195"/>
      <c r="T5" s="195"/>
      <c r="U5" s="19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29" customFormat="1" ht="16.2" thickBot="1" x14ac:dyDescent="0.35">
      <c r="A6" s="22" t="s">
        <v>20</v>
      </c>
      <c r="B6" s="152">
        <v>1920011</v>
      </c>
      <c r="C6" s="184">
        <f>B6/$B$6%</f>
        <v>100</v>
      </c>
      <c r="D6" s="152"/>
      <c r="E6" s="152">
        <v>117706</v>
      </c>
      <c r="F6" s="152">
        <v>112181</v>
      </c>
      <c r="G6" s="152">
        <v>87911</v>
      </c>
      <c r="H6" s="152">
        <v>142973</v>
      </c>
      <c r="I6" s="152">
        <v>163788</v>
      </c>
      <c r="J6" s="160">
        <f>SUM(K6,L6,M6)</f>
        <v>231635</v>
      </c>
      <c r="K6" s="162">
        <v>47592</v>
      </c>
      <c r="L6" s="162">
        <v>52047</v>
      </c>
      <c r="M6" s="162">
        <v>131996</v>
      </c>
      <c r="N6" s="152">
        <v>108956</v>
      </c>
      <c r="O6" s="152">
        <v>92291</v>
      </c>
      <c r="P6" s="152">
        <v>48995</v>
      </c>
      <c r="Q6" s="152">
        <v>204178</v>
      </c>
      <c r="R6" s="152">
        <v>212492</v>
      </c>
      <c r="S6" s="152">
        <v>166902</v>
      </c>
      <c r="T6" s="152">
        <v>109801</v>
      </c>
      <c r="U6" s="152">
        <v>120202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</row>
    <row r="7" spans="1:51" ht="15" thickBot="1" x14ac:dyDescent="0.35">
      <c r="A7" s="23" t="s">
        <v>16</v>
      </c>
      <c r="B7" s="24">
        <v>336022</v>
      </c>
      <c r="C7" s="136">
        <f t="shared" ref="C7:C9" si="0">B7/$B$6%</f>
        <v>17.50104556692644</v>
      </c>
      <c r="D7" s="24"/>
      <c r="E7" s="24">
        <v>27451</v>
      </c>
      <c r="F7" s="24">
        <v>23202</v>
      </c>
      <c r="G7" s="24">
        <v>22780</v>
      </c>
      <c r="H7" s="24">
        <v>24560</v>
      </c>
      <c r="I7" s="24">
        <v>12682</v>
      </c>
      <c r="J7" s="160">
        <f t="shared" ref="J7:J9" si="1">SUM(K7,L7,M7)</f>
        <v>18499</v>
      </c>
      <c r="K7" s="159">
        <v>3813</v>
      </c>
      <c r="L7" s="159">
        <v>3797</v>
      </c>
      <c r="M7" s="159">
        <v>10889</v>
      </c>
      <c r="N7" s="24">
        <v>19056</v>
      </c>
      <c r="O7" s="24">
        <v>19314</v>
      </c>
      <c r="P7" s="24">
        <v>9439</v>
      </c>
      <c r="Q7" s="24">
        <v>26375</v>
      </c>
      <c r="R7" s="24">
        <v>39397</v>
      </c>
      <c r="S7" s="24">
        <v>40729</v>
      </c>
      <c r="T7" s="24">
        <v>27239</v>
      </c>
      <c r="U7" s="24">
        <v>25299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ht="15" thickBot="1" x14ac:dyDescent="0.35">
      <c r="A8" s="23" t="s">
        <v>17</v>
      </c>
      <c r="B8" s="24">
        <v>756129</v>
      </c>
      <c r="C8" s="136">
        <f t="shared" si="0"/>
        <v>39.381493126862296</v>
      </c>
      <c r="D8" s="24"/>
      <c r="E8" s="24">
        <v>47630</v>
      </c>
      <c r="F8" s="24">
        <v>46323</v>
      </c>
      <c r="G8" s="24">
        <v>33292</v>
      </c>
      <c r="H8" s="24">
        <v>59451</v>
      </c>
      <c r="I8" s="24">
        <v>67459</v>
      </c>
      <c r="J8" s="160">
        <f t="shared" si="1"/>
        <v>97638</v>
      </c>
      <c r="K8" s="159">
        <v>18949</v>
      </c>
      <c r="L8" s="159">
        <v>21733</v>
      </c>
      <c r="M8" s="159">
        <v>56956</v>
      </c>
      <c r="N8" s="24">
        <v>46200</v>
      </c>
      <c r="O8" s="24">
        <v>36267</v>
      </c>
      <c r="P8" s="24">
        <v>18536</v>
      </c>
      <c r="Q8" s="24">
        <v>77961</v>
      </c>
      <c r="R8" s="24">
        <v>81238</v>
      </c>
      <c r="S8" s="24">
        <v>59516</v>
      </c>
      <c r="T8" s="24">
        <v>40929</v>
      </c>
      <c r="U8" s="24">
        <v>43689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ht="15" thickBot="1" x14ac:dyDescent="0.35">
      <c r="A9" s="23" t="s">
        <v>18</v>
      </c>
      <c r="B9" s="24">
        <v>827860</v>
      </c>
      <c r="C9" s="136">
        <f t="shared" si="0"/>
        <v>43.117461306211268</v>
      </c>
      <c r="D9" s="24"/>
      <c r="E9" s="24">
        <v>42625</v>
      </c>
      <c r="F9" s="24">
        <v>42656</v>
      </c>
      <c r="G9" s="24">
        <v>31839</v>
      </c>
      <c r="H9" s="24">
        <v>58962</v>
      </c>
      <c r="I9" s="24">
        <v>83647</v>
      </c>
      <c r="J9" s="160">
        <f t="shared" si="1"/>
        <v>115498</v>
      </c>
      <c r="K9" s="159">
        <v>24830</v>
      </c>
      <c r="L9" s="159">
        <v>26517</v>
      </c>
      <c r="M9" s="159">
        <v>64151</v>
      </c>
      <c r="N9" s="24">
        <v>43700</v>
      </c>
      <c r="O9" s="24">
        <v>36710</v>
      </c>
      <c r="P9" s="24">
        <v>21020</v>
      </c>
      <c r="Q9" s="24">
        <v>99842</v>
      </c>
      <c r="R9" s="24">
        <v>91857</v>
      </c>
      <c r="S9" s="24">
        <v>66657</v>
      </c>
      <c r="T9" s="24">
        <v>41633</v>
      </c>
      <c r="U9" s="24">
        <v>51214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ht="15" thickBot="1" x14ac:dyDescent="0.35">
      <c r="B10"/>
      <c r="C10" s="130"/>
      <c r="D10"/>
      <c r="E10"/>
      <c r="F10"/>
      <c r="G10"/>
      <c r="H10"/>
      <c r="I10"/>
      <c r="J10"/>
      <c r="K10" s="158"/>
      <c r="L10" s="158"/>
      <c r="M10" s="158"/>
      <c r="N10"/>
      <c r="O10"/>
      <c r="P10"/>
      <c r="Q10"/>
      <c r="R10"/>
      <c r="S10"/>
      <c r="T10"/>
      <c r="U10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6.2" thickBot="1" x14ac:dyDescent="0.35">
      <c r="A11" s="22" t="s">
        <v>19</v>
      </c>
      <c r="B11"/>
      <c r="C11" s="130"/>
      <c r="D11"/>
      <c r="E11"/>
      <c r="F11"/>
      <c r="G11"/>
      <c r="H11"/>
      <c r="I11"/>
      <c r="J11"/>
      <c r="K11" s="158"/>
      <c r="L11" s="158"/>
      <c r="M11" s="158"/>
      <c r="N11"/>
      <c r="O11"/>
      <c r="P11"/>
      <c r="Q11"/>
      <c r="R11"/>
      <c r="S11"/>
      <c r="T11"/>
      <c r="U11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s="29" customFormat="1" ht="16.2" thickBot="1" x14ac:dyDescent="0.35">
      <c r="A12" s="22" t="s">
        <v>20</v>
      </c>
      <c r="B12" s="152">
        <v>974677</v>
      </c>
      <c r="C12" s="139">
        <f>B12/$B$12%</f>
        <v>100</v>
      </c>
      <c r="D12" s="152"/>
      <c r="E12" s="152">
        <v>58194</v>
      </c>
      <c r="F12" s="152">
        <v>56116</v>
      </c>
      <c r="G12" s="152">
        <v>45308</v>
      </c>
      <c r="H12" s="152">
        <v>70194</v>
      </c>
      <c r="I12" s="152">
        <v>80745</v>
      </c>
      <c r="J12" s="160">
        <f>SUM(K12,L12,M12)</f>
        <v>112453</v>
      </c>
      <c r="K12" s="162">
        <v>24104</v>
      </c>
      <c r="L12" s="162">
        <v>24967</v>
      </c>
      <c r="M12" s="162">
        <v>63382</v>
      </c>
      <c r="N12" s="152">
        <v>53095</v>
      </c>
      <c r="O12" s="152">
        <v>47470</v>
      </c>
      <c r="P12" s="152">
        <v>25285</v>
      </c>
      <c r="Q12" s="152">
        <v>105740</v>
      </c>
      <c r="R12" s="152">
        <v>109349</v>
      </c>
      <c r="S12" s="152">
        <v>88774</v>
      </c>
      <c r="T12" s="152">
        <v>58553</v>
      </c>
      <c r="U12" s="152">
        <v>63401</v>
      </c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</row>
    <row r="13" spans="1:51" ht="15" thickBot="1" x14ac:dyDescent="0.35">
      <c r="A13" s="23" t="s">
        <v>16</v>
      </c>
      <c r="B13" s="24">
        <v>139161</v>
      </c>
      <c r="C13" s="136">
        <f t="shared" ref="C13:C15" si="2">B13/$B$12%</f>
        <v>14.277653007098762</v>
      </c>
      <c r="D13" s="24"/>
      <c r="E13" s="24">
        <v>10082</v>
      </c>
      <c r="F13" s="24">
        <v>9048</v>
      </c>
      <c r="G13" s="24">
        <v>10475</v>
      </c>
      <c r="H13" s="24">
        <v>8917</v>
      </c>
      <c r="I13" s="24">
        <v>3734</v>
      </c>
      <c r="J13" s="160">
        <f t="shared" ref="J13:J15" si="3">SUM(K13,L13,M13)</f>
        <v>5593</v>
      </c>
      <c r="K13" s="159">
        <v>1231</v>
      </c>
      <c r="L13" s="159">
        <v>1208</v>
      </c>
      <c r="M13" s="159">
        <v>3154</v>
      </c>
      <c r="N13" s="24">
        <v>7141</v>
      </c>
      <c r="O13" s="24">
        <v>7763</v>
      </c>
      <c r="P13" s="24">
        <v>3893</v>
      </c>
      <c r="Q13" s="24">
        <v>11139</v>
      </c>
      <c r="R13" s="24">
        <v>17398</v>
      </c>
      <c r="S13" s="24">
        <v>19302</v>
      </c>
      <c r="T13" s="24">
        <v>13041</v>
      </c>
      <c r="U13" s="24">
        <v>11635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ht="15" thickBot="1" x14ac:dyDescent="0.35">
      <c r="A14" s="23" t="s">
        <v>17</v>
      </c>
      <c r="B14" s="24">
        <v>388707</v>
      </c>
      <c r="C14" s="136">
        <f t="shared" si="2"/>
        <v>39.880596341146862</v>
      </c>
      <c r="D14" s="24"/>
      <c r="E14" s="24">
        <v>24679</v>
      </c>
      <c r="F14" s="24">
        <v>24005</v>
      </c>
      <c r="G14" s="24">
        <v>16956</v>
      </c>
      <c r="H14" s="24">
        <v>30599</v>
      </c>
      <c r="I14" s="24">
        <v>35019</v>
      </c>
      <c r="J14" s="160">
        <f t="shared" si="3"/>
        <v>48375</v>
      </c>
      <c r="K14" s="159">
        <v>10358</v>
      </c>
      <c r="L14" s="159">
        <v>10642</v>
      </c>
      <c r="M14" s="159">
        <v>27375</v>
      </c>
      <c r="N14" s="24">
        <v>23602</v>
      </c>
      <c r="O14" s="24">
        <v>19180</v>
      </c>
      <c r="P14" s="24">
        <v>9641</v>
      </c>
      <c r="Q14" s="24">
        <v>39654</v>
      </c>
      <c r="R14" s="24">
        <v>41652</v>
      </c>
      <c r="S14" s="24">
        <v>30915</v>
      </c>
      <c r="T14" s="24">
        <v>21668</v>
      </c>
      <c r="U14" s="24">
        <v>22762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15" thickBot="1" x14ac:dyDescent="0.35">
      <c r="A15" s="23" t="s">
        <v>18</v>
      </c>
      <c r="B15" s="24">
        <v>446809</v>
      </c>
      <c r="C15" s="136">
        <f t="shared" si="2"/>
        <v>45.841750651754374</v>
      </c>
      <c r="D15" s="24"/>
      <c r="E15" s="24">
        <v>23433</v>
      </c>
      <c r="F15" s="24">
        <v>23063</v>
      </c>
      <c r="G15" s="24">
        <v>17877</v>
      </c>
      <c r="H15" s="24">
        <v>30678</v>
      </c>
      <c r="I15" s="24">
        <v>41992</v>
      </c>
      <c r="J15" s="160">
        <f t="shared" si="3"/>
        <v>58485</v>
      </c>
      <c r="K15" s="159">
        <v>12515</v>
      </c>
      <c r="L15" s="159">
        <v>13117</v>
      </c>
      <c r="M15" s="159">
        <v>32853</v>
      </c>
      <c r="N15" s="24">
        <v>22352</v>
      </c>
      <c r="O15" s="24">
        <v>20527</v>
      </c>
      <c r="P15" s="24">
        <v>11751</v>
      </c>
      <c r="Q15" s="24">
        <v>54947</v>
      </c>
      <c r="R15" s="24">
        <v>50299</v>
      </c>
      <c r="S15" s="24">
        <v>38557</v>
      </c>
      <c r="T15" s="24">
        <v>23844</v>
      </c>
      <c r="U15" s="24">
        <v>29004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ht="15" thickBot="1" x14ac:dyDescent="0.35">
      <c r="A16" s="23"/>
      <c r="B16"/>
      <c r="C16" s="130"/>
      <c r="D16"/>
      <c r="E16"/>
      <c r="F16"/>
      <c r="G16"/>
      <c r="H16"/>
      <c r="I16"/>
      <c r="J16"/>
      <c r="K16" s="158"/>
      <c r="L16" s="158"/>
      <c r="M16" s="158"/>
      <c r="N16"/>
      <c r="O16"/>
      <c r="P16"/>
      <c r="Q16"/>
      <c r="R16"/>
      <c r="S16"/>
      <c r="T16"/>
      <c r="U1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ht="16.2" thickBot="1" x14ac:dyDescent="0.35">
      <c r="A17" s="22" t="s">
        <v>21</v>
      </c>
      <c r="B17"/>
      <c r="C17" s="130"/>
      <c r="D17"/>
      <c r="E17"/>
      <c r="F17"/>
      <c r="G17"/>
      <c r="H17"/>
      <c r="I17"/>
      <c r="J17"/>
      <c r="K17" s="158"/>
      <c r="L17" s="158"/>
      <c r="M17" s="158"/>
      <c r="N17"/>
      <c r="O17"/>
      <c r="P17"/>
      <c r="Q17"/>
      <c r="R17"/>
      <c r="S17"/>
      <c r="T17"/>
      <c r="U17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s="29" customFormat="1" ht="16.2" thickBot="1" x14ac:dyDescent="0.35">
      <c r="A18" s="22" t="s">
        <v>20</v>
      </c>
      <c r="B18" s="152">
        <v>945334</v>
      </c>
      <c r="C18" s="139">
        <f>B18/$B$18%</f>
        <v>100</v>
      </c>
      <c r="D18" s="152"/>
      <c r="E18" s="152">
        <v>59512</v>
      </c>
      <c r="F18" s="152">
        <v>56065</v>
      </c>
      <c r="G18" s="152">
        <v>42603</v>
      </c>
      <c r="H18" s="152">
        <v>72779</v>
      </c>
      <c r="I18" s="152">
        <v>83043</v>
      </c>
      <c r="J18" s="160">
        <f>SUM(K18,L18,M18)</f>
        <v>119182</v>
      </c>
      <c r="K18" s="162">
        <v>23488</v>
      </c>
      <c r="L18" s="162">
        <v>27080</v>
      </c>
      <c r="M18" s="162">
        <v>68614</v>
      </c>
      <c r="N18" s="152">
        <v>55861</v>
      </c>
      <c r="O18" s="152">
        <v>44821</v>
      </c>
      <c r="P18" s="152">
        <v>23710</v>
      </c>
      <c r="Q18" s="152">
        <v>98438</v>
      </c>
      <c r="R18" s="152">
        <v>103143</v>
      </c>
      <c r="S18" s="152">
        <v>78128</v>
      </c>
      <c r="T18" s="152">
        <v>51248</v>
      </c>
      <c r="U18" s="152">
        <v>56801</v>
      </c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</row>
    <row r="19" spans="1:51" ht="15" thickBot="1" x14ac:dyDescent="0.35">
      <c r="A19" s="23" t="s">
        <v>16</v>
      </c>
      <c r="B19" s="24">
        <v>196861</v>
      </c>
      <c r="C19" s="136">
        <f t="shared" ref="C19:C21" si="4">B19/$B$18%</f>
        <v>20.824491661148336</v>
      </c>
      <c r="D19" s="24"/>
      <c r="E19" s="24">
        <v>17369</v>
      </c>
      <c r="F19" s="24">
        <v>14154</v>
      </c>
      <c r="G19" s="24">
        <v>12305</v>
      </c>
      <c r="H19" s="24">
        <v>15643</v>
      </c>
      <c r="I19" s="24">
        <v>8948</v>
      </c>
      <c r="J19" s="160">
        <f t="shared" ref="J19:J21" si="5">SUM(K19,L19,M19)</f>
        <v>12906</v>
      </c>
      <c r="K19" s="159">
        <v>2582</v>
      </c>
      <c r="L19" s="159">
        <v>2589</v>
      </c>
      <c r="M19" s="159">
        <v>7735</v>
      </c>
      <c r="N19" s="24">
        <v>11915</v>
      </c>
      <c r="O19" s="24">
        <v>11551</v>
      </c>
      <c r="P19" s="24">
        <v>5546</v>
      </c>
      <c r="Q19" s="24">
        <v>15236</v>
      </c>
      <c r="R19" s="24">
        <v>21999</v>
      </c>
      <c r="S19" s="24">
        <v>21427</v>
      </c>
      <c r="T19" s="24">
        <v>14198</v>
      </c>
      <c r="U19" s="24">
        <v>13664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ht="14.25" customHeight="1" thickBot="1" x14ac:dyDescent="0.35">
      <c r="A20" s="23" t="s">
        <v>17</v>
      </c>
      <c r="B20" s="24">
        <v>367422</v>
      </c>
      <c r="C20" s="136">
        <f t="shared" si="4"/>
        <v>38.866897837166547</v>
      </c>
      <c r="D20" s="24"/>
      <c r="E20" s="24">
        <v>22951</v>
      </c>
      <c r="F20" s="24">
        <v>22318</v>
      </c>
      <c r="G20" s="24">
        <v>16336</v>
      </c>
      <c r="H20" s="24">
        <v>28852</v>
      </c>
      <c r="I20" s="24">
        <v>32440</v>
      </c>
      <c r="J20" s="160">
        <f t="shared" si="5"/>
        <v>49263</v>
      </c>
      <c r="K20" s="159">
        <v>8591</v>
      </c>
      <c r="L20" s="159">
        <v>11091</v>
      </c>
      <c r="M20" s="159">
        <v>29581</v>
      </c>
      <c r="N20" s="24">
        <v>22598</v>
      </c>
      <c r="O20" s="24">
        <v>17087</v>
      </c>
      <c r="P20" s="24">
        <v>8895</v>
      </c>
      <c r="Q20" s="24">
        <v>38307</v>
      </c>
      <c r="R20" s="24">
        <v>39586</v>
      </c>
      <c r="S20" s="24">
        <v>28601</v>
      </c>
      <c r="T20" s="24">
        <v>19261</v>
      </c>
      <c r="U20" s="24">
        <v>20927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ht="14.25" customHeight="1" thickBot="1" x14ac:dyDescent="0.35">
      <c r="A21" s="23" t="s">
        <v>18</v>
      </c>
      <c r="B21" s="24">
        <v>381051</v>
      </c>
      <c r="C21" s="136">
        <f t="shared" si="4"/>
        <v>40.308610501685116</v>
      </c>
      <c r="D21" s="24"/>
      <c r="E21" s="24">
        <v>19192</v>
      </c>
      <c r="F21" s="24">
        <v>19593</v>
      </c>
      <c r="G21" s="24">
        <v>13962</v>
      </c>
      <c r="H21" s="24">
        <v>28284</v>
      </c>
      <c r="I21" s="24">
        <v>41655</v>
      </c>
      <c r="J21" s="160">
        <f t="shared" si="5"/>
        <v>57013</v>
      </c>
      <c r="K21" s="159">
        <v>12315</v>
      </c>
      <c r="L21" s="159">
        <v>13400</v>
      </c>
      <c r="M21" s="159">
        <v>31298</v>
      </c>
      <c r="N21" s="24">
        <v>21348</v>
      </c>
      <c r="O21" s="24">
        <v>16183</v>
      </c>
      <c r="P21" s="24">
        <v>9269</v>
      </c>
      <c r="Q21" s="24">
        <v>44895</v>
      </c>
      <c r="R21" s="24">
        <v>41558</v>
      </c>
      <c r="S21" s="24">
        <v>28100</v>
      </c>
      <c r="T21" s="24">
        <v>17789</v>
      </c>
      <c r="U21" s="24">
        <v>22210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ht="14.25" customHeight="1" thickBot="1" x14ac:dyDescent="0.35">
      <c r="A22" s="23"/>
      <c r="B22"/>
      <c r="C22" s="130"/>
      <c r="D22"/>
      <c r="E22"/>
      <c r="F22"/>
      <c r="G22"/>
      <c r="H22"/>
      <c r="I22"/>
      <c r="J22"/>
      <c r="K22" s="158"/>
      <c r="L22" s="158"/>
      <c r="M22" s="158"/>
      <c r="N22"/>
      <c r="O22"/>
      <c r="P22"/>
      <c r="Q22"/>
      <c r="R22"/>
      <c r="S22"/>
      <c r="T22"/>
      <c r="U22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ht="14.25" customHeight="1" thickBot="1" x14ac:dyDescent="0.35">
      <c r="A23" s="22" t="s">
        <v>22</v>
      </c>
      <c r="B23"/>
      <c r="C23" s="130"/>
      <c r="D23"/>
      <c r="E23"/>
      <c r="F23"/>
      <c r="G23"/>
      <c r="H23"/>
      <c r="I23"/>
      <c r="J23"/>
      <c r="K23" s="158"/>
      <c r="L23" s="158"/>
      <c r="M23" s="158"/>
      <c r="N23"/>
      <c r="O23"/>
      <c r="P23"/>
      <c r="Q23"/>
      <c r="R23"/>
      <c r="S23"/>
      <c r="T23"/>
      <c r="U23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</row>
    <row r="24" spans="1:51" ht="14.25" customHeight="1" thickBot="1" x14ac:dyDescent="0.35">
      <c r="A24" s="22" t="s">
        <v>15</v>
      </c>
      <c r="B24"/>
      <c r="C24" s="130"/>
      <c r="D24"/>
      <c r="E24"/>
      <c r="F24"/>
      <c r="G24"/>
      <c r="H24"/>
      <c r="I24"/>
      <c r="J24"/>
      <c r="K24" s="158"/>
      <c r="L24" s="158"/>
      <c r="M24" s="158"/>
      <c r="N24"/>
      <c r="O24"/>
      <c r="P24"/>
      <c r="Q24"/>
      <c r="R24"/>
      <c r="S24"/>
      <c r="T24"/>
      <c r="U24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spans="1:51" s="29" customFormat="1" ht="14.25" customHeight="1" thickBot="1" x14ac:dyDescent="0.35">
      <c r="A25" s="22" t="s">
        <v>20</v>
      </c>
      <c r="B25" s="152">
        <v>996436</v>
      </c>
      <c r="C25" s="139">
        <f>B25/$B$25%</f>
        <v>100</v>
      </c>
      <c r="D25" s="152"/>
      <c r="E25" s="152">
        <v>35470</v>
      </c>
      <c r="F25" s="152">
        <v>31739</v>
      </c>
      <c r="G25" s="152">
        <v>21871</v>
      </c>
      <c r="H25" s="152">
        <v>66409</v>
      </c>
      <c r="I25" s="152">
        <v>163788</v>
      </c>
      <c r="J25" s="160">
        <f>SUM(K25,L25,M25)</f>
        <v>231635</v>
      </c>
      <c r="K25" s="162">
        <v>47592</v>
      </c>
      <c r="L25" s="162">
        <v>52047</v>
      </c>
      <c r="M25" s="162">
        <v>131996</v>
      </c>
      <c r="N25" s="152">
        <v>70326</v>
      </c>
      <c r="O25" s="152">
        <v>13786</v>
      </c>
      <c r="P25" s="152">
        <v>25225</v>
      </c>
      <c r="Q25" s="152">
        <v>121048</v>
      </c>
      <c r="R25" s="152">
        <v>107991</v>
      </c>
      <c r="S25" s="152">
        <v>38324</v>
      </c>
      <c r="T25" s="152">
        <v>17232</v>
      </c>
      <c r="U25" s="152">
        <v>51592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ht="14.25" customHeight="1" thickBot="1" x14ac:dyDescent="0.35">
      <c r="A26" s="23" t="s">
        <v>16</v>
      </c>
      <c r="B26" s="24">
        <v>117087</v>
      </c>
      <c r="C26" s="136">
        <f t="shared" ref="C26:C28" si="6">B26/$B$25%</f>
        <v>11.750579063783324</v>
      </c>
      <c r="D26" s="24"/>
      <c r="E26" s="24">
        <v>6698</v>
      </c>
      <c r="F26" s="24">
        <v>4723</v>
      </c>
      <c r="G26" s="24">
        <v>4682</v>
      </c>
      <c r="H26" s="24">
        <v>8517</v>
      </c>
      <c r="I26" s="24">
        <v>12682</v>
      </c>
      <c r="J26" s="160">
        <f t="shared" ref="J26:J28" si="7">SUM(K26,L26,M26)</f>
        <v>18499</v>
      </c>
      <c r="K26" s="159">
        <v>3813</v>
      </c>
      <c r="L26" s="159">
        <v>3797</v>
      </c>
      <c r="M26" s="159">
        <v>10889</v>
      </c>
      <c r="N26" s="24">
        <v>13149</v>
      </c>
      <c r="O26" s="24">
        <v>2095</v>
      </c>
      <c r="P26" s="24">
        <v>3896</v>
      </c>
      <c r="Q26" s="24">
        <v>11058</v>
      </c>
      <c r="R26" s="24">
        <v>13898</v>
      </c>
      <c r="S26" s="24">
        <v>6740</v>
      </c>
      <c r="T26" s="24">
        <v>3112</v>
      </c>
      <c r="U26" s="24">
        <v>7338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14.25" customHeight="1" thickBot="1" x14ac:dyDescent="0.35">
      <c r="A27" s="23" t="s">
        <v>17</v>
      </c>
      <c r="B27" s="24">
        <v>406578</v>
      </c>
      <c r="C27" s="136">
        <f t="shared" si="6"/>
        <v>40.803222685651662</v>
      </c>
      <c r="D27" s="24"/>
      <c r="E27" s="24">
        <v>14761</v>
      </c>
      <c r="F27" s="24">
        <v>13719</v>
      </c>
      <c r="G27" s="24">
        <v>9072</v>
      </c>
      <c r="H27" s="24">
        <v>28590</v>
      </c>
      <c r="I27" s="24">
        <v>67459</v>
      </c>
      <c r="J27" s="160">
        <f t="shared" si="7"/>
        <v>97638</v>
      </c>
      <c r="K27" s="159">
        <v>18949</v>
      </c>
      <c r="L27" s="159">
        <v>21733</v>
      </c>
      <c r="M27" s="159">
        <v>56956</v>
      </c>
      <c r="N27" s="24">
        <v>30287</v>
      </c>
      <c r="O27" s="24">
        <v>5875</v>
      </c>
      <c r="P27" s="24">
        <v>9813</v>
      </c>
      <c r="Q27" s="24">
        <v>46996</v>
      </c>
      <c r="R27" s="24">
        <v>42207</v>
      </c>
      <c r="S27" s="24">
        <v>14109</v>
      </c>
      <c r="T27" s="24">
        <v>6558</v>
      </c>
      <c r="U27" s="24">
        <v>19494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14.25" customHeight="1" thickBot="1" x14ac:dyDescent="0.35">
      <c r="A28" s="23" t="s">
        <v>18</v>
      </c>
      <c r="B28" s="24">
        <v>472771</v>
      </c>
      <c r="C28" s="136">
        <f t="shared" si="6"/>
        <v>47.446198250565011</v>
      </c>
      <c r="D28" s="24"/>
      <c r="E28" s="24">
        <v>14011</v>
      </c>
      <c r="F28" s="24">
        <v>13297</v>
      </c>
      <c r="G28" s="24">
        <v>8117</v>
      </c>
      <c r="H28" s="24">
        <v>29302</v>
      </c>
      <c r="I28" s="24">
        <v>83647</v>
      </c>
      <c r="J28" s="160">
        <f t="shared" si="7"/>
        <v>115498</v>
      </c>
      <c r="K28" s="159">
        <v>24830</v>
      </c>
      <c r="L28" s="159">
        <v>26517</v>
      </c>
      <c r="M28" s="159">
        <v>64151</v>
      </c>
      <c r="N28" s="24">
        <v>26890</v>
      </c>
      <c r="O28" s="24">
        <v>5816</v>
      </c>
      <c r="P28" s="24">
        <v>11516</v>
      </c>
      <c r="Q28" s="24">
        <v>62994</v>
      </c>
      <c r="R28" s="24">
        <v>51886</v>
      </c>
      <c r="S28" s="24">
        <v>17475</v>
      </c>
      <c r="T28" s="24">
        <v>7562</v>
      </c>
      <c r="U28" s="24">
        <v>24760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14.25" customHeight="1" thickBot="1" x14ac:dyDescent="0.35">
      <c r="A29" s="23"/>
      <c r="B29"/>
      <c r="C29" s="130"/>
      <c r="D29"/>
      <c r="E29"/>
      <c r="F29"/>
      <c r="G29"/>
      <c r="H29"/>
      <c r="I29"/>
      <c r="J29"/>
      <c r="K29" s="158"/>
      <c r="L29" s="158"/>
      <c r="M29" s="158"/>
      <c r="N29"/>
      <c r="O29"/>
      <c r="P29"/>
      <c r="Q29"/>
      <c r="R29"/>
      <c r="S29"/>
      <c r="T29"/>
      <c r="U29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s="29" customFormat="1" ht="14.25" customHeight="1" thickBot="1" x14ac:dyDescent="0.35">
      <c r="A30" s="22" t="s">
        <v>19</v>
      </c>
      <c r="B30"/>
      <c r="C30" s="130"/>
      <c r="D30"/>
      <c r="E30"/>
      <c r="F30"/>
      <c r="G30"/>
      <c r="H30"/>
      <c r="I30"/>
      <c r="J30"/>
      <c r="K30" s="158"/>
      <c r="L30" s="158"/>
      <c r="M30" s="158"/>
      <c r="N30"/>
      <c r="O30"/>
      <c r="P30"/>
      <c r="Q30"/>
      <c r="R30"/>
      <c r="S30"/>
      <c r="T30"/>
      <c r="U30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</row>
    <row r="31" spans="1:51" s="29" customFormat="1" ht="16.2" thickBot="1" x14ac:dyDescent="0.35">
      <c r="A31" s="22" t="s">
        <v>20</v>
      </c>
      <c r="B31" s="152">
        <v>493934</v>
      </c>
      <c r="C31" s="139">
        <f>B31/$B$31%</f>
        <v>100</v>
      </c>
      <c r="D31" s="152"/>
      <c r="E31" s="152">
        <v>17168</v>
      </c>
      <c r="F31" s="152">
        <v>15585</v>
      </c>
      <c r="G31" s="152">
        <v>10238</v>
      </c>
      <c r="H31" s="152">
        <v>32522</v>
      </c>
      <c r="I31" s="152">
        <v>80745</v>
      </c>
      <c r="J31" s="160">
        <f>SUM(K31,L31,M31)</f>
        <v>112453</v>
      </c>
      <c r="K31" s="162">
        <v>24104</v>
      </c>
      <c r="L31" s="162">
        <v>24967</v>
      </c>
      <c r="M31" s="162">
        <v>63382</v>
      </c>
      <c r="N31" s="152">
        <v>34272</v>
      </c>
      <c r="O31" s="152">
        <v>6906</v>
      </c>
      <c r="P31" s="152">
        <v>12689</v>
      </c>
      <c r="Q31" s="152">
        <v>62163</v>
      </c>
      <c r="R31" s="152">
        <v>54130</v>
      </c>
      <c r="S31" s="152">
        <v>19706</v>
      </c>
      <c r="T31" s="152">
        <v>8953</v>
      </c>
      <c r="U31" s="152">
        <v>26404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</row>
    <row r="32" spans="1:51" ht="14.25" customHeight="1" thickBot="1" x14ac:dyDescent="0.35">
      <c r="A32" s="23" t="s">
        <v>16</v>
      </c>
      <c r="B32" s="24">
        <v>42868</v>
      </c>
      <c r="C32" s="136">
        <f t="shared" ref="C32:C34" si="8">B32/$B$31%</f>
        <v>8.6788923216462113</v>
      </c>
      <c r="D32" s="24"/>
      <c r="E32" s="24">
        <v>2354</v>
      </c>
      <c r="F32" s="24">
        <v>1598</v>
      </c>
      <c r="G32" s="24">
        <v>1966</v>
      </c>
      <c r="H32" s="24">
        <v>2992</v>
      </c>
      <c r="I32" s="24">
        <v>3734</v>
      </c>
      <c r="J32" s="160">
        <f t="shared" ref="J32:J34" si="9">SUM(K32,L32,M32)</f>
        <v>5593</v>
      </c>
      <c r="K32" s="159">
        <v>1231</v>
      </c>
      <c r="L32" s="159">
        <v>1208</v>
      </c>
      <c r="M32" s="159">
        <v>3154</v>
      </c>
      <c r="N32" s="24">
        <v>5245</v>
      </c>
      <c r="O32">
        <v>759</v>
      </c>
      <c r="P32" s="24">
        <v>1447</v>
      </c>
      <c r="Q32" s="24">
        <v>4175</v>
      </c>
      <c r="R32" s="24">
        <v>5526</v>
      </c>
      <c r="S32" s="24">
        <v>3077</v>
      </c>
      <c r="T32" s="24">
        <v>1406</v>
      </c>
      <c r="U32" s="24">
        <v>2996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14.25" customHeight="1" thickBot="1" x14ac:dyDescent="0.35">
      <c r="A33" s="23" t="s">
        <v>17</v>
      </c>
      <c r="B33" s="24">
        <v>205731</v>
      </c>
      <c r="C33" s="136">
        <f t="shared" si="8"/>
        <v>41.651516194471327</v>
      </c>
      <c r="D33" s="24"/>
      <c r="E33" s="24">
        <v>7417</v>
      </c>
      <c r="F33" s="24">
        <v>7010</v>
      </c>
      <c r="G33" s="24">
        <v>4318</v>
      </c>
      <c r="H33" s="24">
        <v>14786</v>
      </c>
      <c r="I33" s="24">
        <v>35019</v>
      </c>
      <c r="J33" s="160">
        <f t="shared" si="9"/>
        <v>48375</v>
      </c>
      <c r="K33" s="159">
        <v>10358</v>
      </c>
      <c r="L33" s="159">
        <v>10642</v>
      </c>
      <c r="M33" s="159">
        <v>27375</v>
      </c>
      <c r="N33" s="24">
        <v>15469</v>
      </c>
      <c r="O33" s="24">
        <v>3043</v>
      </c>
      <c r="P33" s="24">
        <v>5020</v>
      </c>
      <c r="Q33" s="24">
        <v>23869</v>
      </c>
      <c r="R33" s="24">
        <v>21091</v>
      </c>
      <c r="S33" s="24">
        <v>7015</v>
      </c>
      <c r="T33" s="24">
        <v>3349</v>
      </c>
      <c r="U33" s="24">
        <v>9950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ht="14.25" customHeight="1" thickBot="1" x14ac:dyDescent="0.35">
      <c r="A34" s="23" t="s">
        <v>18</v>
      </c>
      <c r="B34" s="24">
        <v>245335</v>
      </c>
      <c r="C34" s="136">
        <f t="shared" si="8"/>
        <v>49.669591483882463</v>
      </c>
      <c r="D34" s="24"/>
      <c r="E34" s="24">
        <v>7397</v>
      </c>
      <c r="F34" s="24">
        <v>6977</v>
      </c>
      <c r="G34" s="24">
        <v>3954</v>
      </c>
      <c r="H34" s="24">
        <v>14744</v>
      </c>
      <c r="I34" s="24">
        <v>41992</v>
      </c>
      <c r="J34" s="160">
        <f t="shared" si="9"/>
        <v>58485</v>
      </c>
      <c r="K34" s="159">
        <v>12515</v>
      </c>
      <c r="L34" s="159">
        <v>13117</v>
      </c>
      <c r="M34" s="159">
        <v>32853</v>
      </c>
      <c r="N34" s="24">
        <v>13558</v>
      </c>
      <c r="O34" s="24">
        <v>3104</v>
      </c>
      <c r="P34" s="24">
        <v>6222</v>
      </c>
      <c r="Q34" s="24">
        <v>34119</v>
      </c>
      <c r="R34" s="24">
        <v>27513</v>
      </c>
      <c r="S34" s="24">
        <v>9614</v>
      </c>
      <c r="T34" s="24">
        <v>4198</v>
      </c>
      <c r="U34" s="24">
        <v>13458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ht="14.25" customHeight="1" thickBot="1" x14ac:dyDescent="0.35">
      <c r="A35" s="23"/>
      <c r="B35"/>
      <c r="C35" s="130"/>
      <c r="D35"/>
      <c r="E35"/>
      <c r="F35"/>
      <c r="G35"/>
      <c r="H35"/>
      <c r="I35"/>
      <c r="J35"/>
      <c r="K35" s="158"/>
      <c r="L35" s="158"/>
      <c r="M35" s="158"/>
      <c r="N35"/>
      <c r="O35"/>
      <c r="P35"/>
      <c r="Q35"/>
      <c r="R35"/>
      <c r="S35"/>
      <c r="T35"/>
      <c r="U35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29" customFormat="1" ht="14.25" customHeight="1" thickBot="1" x14ac:dyDescent="0.35">
      <c r="A36" s="22" t="s">
        <v>21</v>
      </c>
      <c r="B36"/>
      <c r="C36" s="130"/>
      <c r="D36"/>
      <c r="E36"/>
      <c r="F36"/>
      <c r="G36"/>
      <c r="H36"/>
      <c r="I36"/>
      <c r="J36"/>
      <c r="K36" s="158"/>
      <c r="L36" s="158"/>
      <c r="M36" s="158"/>
      <c r="N36"/>
      <c r="O36"/>
      <c r="P36"/>
      <c r="Q36"/>
      <c r="R36"/>
      <c r="S36"/>
      <c r="T36"/>
      <c r="U36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</row>
    <row r="37" spans="1:51" s="29" customFormat="1" ht="16.2" thickBot="1" x14ac:dyDescent="0.35">
      <c r="A37" s="22" t="s">
        <v>20</v>
      </c>
      <c r="B37" s="152">
        <v>502502</v>
      </c>
      <c r="C37" s="139">
        <f>B37/$B$37%</f>
        <v>99.999999999999986</v>
      </c>
      <c r="D37" s="152"/>
      <c r="E37" s="152">
        <v>18302</v>
      </c>
      <c r="F37" s="152">
        <v>16154</v>
      </c>
      <c r="G37" s="152">
        <v>11633</v>
      </c>
      <c r="H37" s="152">
        <v>33887</v>
      </c>
      <c r="I37" s="152">
        <v>83043</v>
      </c>
      <c r="J37" s="160">
        <f>SUM(K37,L37,M37)</f>
        <v>119182</v>
      </c>
      <c r="K37" s="162">
        <v>23488</v>
      </c>
      <c r="L37" s="162">
        <v>27080</v>
      </c>
      <c r="M37" s="162">
        <v>68614</v>
      </c>
      <c r="N37" s="152">
        <v>36054</v>
      </c>
      <c r="O37" s="152">
        <v>6880</v>
      </c>
      <c r="P37" s="152">
        <v>12536</v>
      </c>
      <c r="Q37" s="152">
        <v>58885</v>
      </c>
      <c r="R37" s="152">
        <v>53861</v>
      </c>
      <c r="S37" s="152">
        <v>18618</v>
      </c>
      <c r="T37" s="152">
        <v>8279</v>
      </c>
      <c r="U37" s="152">
        <v>25188</v>
      </c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ht="14.25" customHeight="1" thickBot="1" x14ac:dyDescent="0.35">
      <c r="A38" s="23" t="s">
        <v>16</v>
      </c>
      <c r="B38" s="24">
        <v>74219</v>
      </c>
      <c r="C38" s="136">
        <f t="shared" ref="C38:C40" si="10">B38/$B$37%</f>
        <v>14.769891463118553</v>
      </c>
      <c r="D38" s="24"/>
      <c r="E38" s="24">
        <v>4344</v>
      </c>
      <c r="F38" s="24">
        <v>3125</v>
      </c>
      <c r="G38" s="24">
        <v>2716</v>
      </c>
      <c r="H38" s="24">
        <v>5525</v>
      </c>
      <c r="I38" s="24">
        <v>8948</v>
      </c>
      <c r="J38" s="160">
        <f t="shared" ref="J38:J40" si="11">SUM(K38,L38,M38)</f>
        <v>12906</v>
      </c>
      <c r="K38" s="159">
        <v>2582</v>
      </c>
      <c r="L38" s="159">
        <v>2589</v>
      </c>
      <c r="M38" s="159">
        <v>7735</v>
      </c>
      <c r="N38" s="24">
        <v>7904</v>
      </c>
      <c r="O38" s="24">
        <v>1336</v>
      </c>
      <c r="P38" s="24">
        <v>2449</v>
      </c>
      <c r="Q38" s="24">
        <v>6883</v>
      </c>
      <c r="R38" s="24">
        <v>8372</v>
      </c>
      <c r="S38" s="24">
        <v>3663</v>
      </c>
      <c r="T38" s="24">
        <v>1706</v>
      </c>
      <c r="U38" s="24">
        <v>4342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ht="14.25" customHeight="1" thickBot="1" x14ac:dyDescent="0.35">
      <c r="A39" s="23" t="s">
        <v>17</v>
      </c>
      <c r="B39" s="24">
        <v>200847</v>
      </c>
      <c r="C39" s="136">
        <f t="shared" si="10"/>
        <v>39.969393156644152</v>
      </c>
      <c r="D39" s="24"/>
      <c r="E39" s="24">
        <v>7344</v>
      </c>
      <c r="F39" s="24">
        <v>6709</v>
      </c>
      <c r="G39" s="24">
        <v>4754</v>
      </c>
      <c r="H39" s="24">
        <v>13804</v>
      </c>
      <c r="I39" s="24">
        <v>32440</v>
      </c>
      <c r="J39" s="160">
        <f t="shared" si="11"/>
        <v>49263</v>
      </c>
      <c r="K39" s="159">
        <v>8591</v>
      </c>
      <c r="L39" s="159">
        <v>11091</v>
      </c>
      <c r="M39" s="159">
        <v>29581</v>
      </c>
      <c r="N39" s="24">
        <v>14818</v>
      </c>
      <c r="O39" s="24">
        <v>2832</v>
      </c>
      <c r="P39" s="24">
        <v>4793</v>
      </c>
      <c r="Q39" s="24">
        <v>23127</v>
      </c>
      <c r="R39" s="24">
        <v>21116</v>
      </c>
      <c r="S39" s="24">
        <v>7094</v>
      </c>
      <c r="T39" s="24">
        <v>3209</v>
      </c>
      <c r="U39" s="24">
        <v>9544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ht="14.25" customHeight="1" thickBot="1" x14ac:dyDescent="0.35">
      <c r="A40" s="23" t="s">
        <v>18</v>
      </c>
      <c r="B40" s="24">
        <v>227436</v>
      </c>
      <c r="C40" s="136">
        <f t="shared" si="10"/>
        <v>45.260715380237286</v>
      </c>
      <c r="D40" s="24"/>
      <c r="E40" s="24">
        <v>6614</v>
      </c>
      <c r="F40" s="24">
        <v>6320</v>
      </c>
      <c r="G40" s="24">
        <v>4163</v>
      </c>
      <c r="H40" s="24">
        <v>14558</v>
      </c>
      <c r="I40" s="24">
        <v>41655</v>
      </c>
      <c r="J40" s="160">
        <f t="shared" si="11"/>
        <v>57013</v>
      </c>
      <c r="K40" s="159">
        <v>12315</v>
      </c>
      <c r="L40" s="159">
        <v>13400</v>
      </c>
      <c r="M40" s="159">
        <v>31298</v>
      </c>
      <c r="N40" s="24">
        <v>13332</v>
      </c>
      <c r="O40" s="24">
        <v>2712</v>
      </c>
      <c r="P40" s="24">
        <v>5294</v>
      </c>
      <c r="Q40" s="24">
        <v>28875</v>
      </c>
      <c r="R40" s="24">
        <v>24373</v>
      </c>
      <c r="S40" s="24">
        <v>7861</v>
      </c>
      <c r="T40" s="24">
        <v>3364</v>
      </c>
      <c r="U40" s="24">
        <v>11302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ht="14.25" customHeight="1" thickBot="1" x14ac:dyDescent="0.35">
      <c r="A41" s="23"/>
      <c r="B41"/>
      <c r="C41" s="130"/>
      <c r="D41"/>
      <c r="E41"/>
      <c r="F41"/>
      <c r="G41"/>
      <c r="H41"/>
      <c r="I41"/>
      <c r="J41"/>
      <c r="K41" s="158"/>
      <c r="L41" s="158"/>
      <c r="M41" s="158"/>
      <c r="N41"/>
      <c r="O41"/>
      <c r="P41"/>
      <c r="Q41"/>
      <c r="R41"/>
      <c r="S41"/>
      <c r="T41"/>
      <c r="U41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ht="14.25" customHeight="1" thickBot="1" x14ac:dyDescent="0.35">
      <c r="A42" s="22" t="s">
        <v>23</v>
      </c>
      <c r="B42"/>
      <c r="C42" s="130"/>
      <c r="D42"/>
      <c r="E42"/>
      <c r="F42"/>
      <c r="G42"/>
      <c r="H42"/>
      <c r="I42"/>
      <c r="J42"/>
      <c r="K42" s="158"/>
      <c r="L42" s="158"/>
      <c r="M42" s="158"/>
      <c r="N42"/>
      <c r="O42"/>
      <c r="P42"/>
      <c r="Q42"/>
      <c r="R42"/>
      <c r="S42"/>
      <c r="T42"/>
      <c r="U42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ht="14.25" customHeight="1" thickBot="1" x14ac:dyDescent="0.35">
      <c r="A43" s="22" t="s">
        <v>15</v>
      </c>
      <c r="B43"/>
      <c r="C43" s="130"/>
      <c r="D43"/>
      <c r="E43"/>
      <c r="F43"/>
      <c r="G43"/>
      <c r="H43"/>
      <c r="I43"/>
      <c r="J43"/>
      <c r="K43" s="158"/>
      <c r="L43" s="158"/>
      <c r="M43" s="158"/>
      <c r="N43"/>
      <c r="O43"/>
      <c r="P43"/>
      <c r="Q43"/>
      <c r="R43"/>
      <c r="S43"/>
      <c r="T43"/>
      <c r="U43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29" customFormat="1" ht="14.25" customHeight="1" thickBot="1" x14ac:dyDescent="0.35">
      <c r="A44" s="22" t="s">
        <v>20</v>
      </c>
      <c r="B44" s="152">
        <v>923575</v>
      </c>
      <c r="C44" s="139">
        <f>B44/$B$44%</f>
        <v>100</v>
      </c>
      <c r="D44" s="152"/>
      <c r="E44" s="152">
        <v>82236</v>
      </c>
      <c r="F44" s="152">
        <v>80442</v>
      </c>
      <c r="G44" s="152">
        <v>66040</v>
      </c>
      <c r="H44" s="152">
        <v>76564</v>
      </c>
      <c r="I44" s="152">
        <v>0</v>
      </c>
      <c r="J44" s="160">
        <f>SUM(K44,L44,M44)</f>
        <v>0</v>
      </c>
      <c r="K44" s="162">
        <v>0</v>
      </c>
      <c r="L44" s="162">
        <v>0</v>
      </c>
      <c r="M44" s="162">
        <v>0</v>
      </c>
      <c r="N44" s="152">
        <v>38630</v>
      </c>
      <c r="O44" s="152">
        <v>78505</v>
      </c>
      <c r="P44" s="152">
        <v>23770</v>
      </c>
      <c r="Q44" s="152">
        <v>83130</v>
      </c>
      <c r="R44" s="152">
        <v>104501</v>
      </c>
      <c r="S44" s="152">
        <v>128578</v>
      </c>
      <c r="T44" s="152">
        <v>92569</v>
      </c>
      <c r="U44" s="152">
        <v>68610</v>
      </c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ht="14.25" customHeight="1" thickBot="1" x14ac:dyDescent="0.35">
      <c r="A45" s="23" t="s">
        <v>16</v>
      </c>
      <c r="B45" s="24">
        <v>218935</v>
      </c>
      <c r="C45" s="136">
        <f t="shared" ref="C45:C47" si="12">B45/$B$44%</f>
        <v>23.705167420079583</v>
      </c>
      <c r="D45" s="24"/>
      <c r="E45" s="24">
        <v>20753</v>
      </c>
      <c r="F45" s="24">
        <v>18479</v>
      </c>
      <c r="G45" s="24">
        <v>18098</v>
      </c>
      <c r="H45" s="24">
        <v>16043</v>
      </c>
      <c r="I45" s="24">
        <v>0</v>
      </c>
      <c r="J45" s="160">
        <f t="shared" ref="J45:J47" si="13">SUM(K45,L45,M45)</f>
        <v>0</v>
      </c>
      <c r="K45" s="159">
        <v>0</v>
      </c>
      <c r="L45" s="159">
        <v>0</v>
      </c>
      <c r="M45" s="159">
        <v>0</v>
      </c>
      <c r="N45" s="24">
        <v>5907</v>
      </c>
      <c r="O45" s="24">
        <v>17219</v>
      </c>
      <c r="P45" s="24">
        <v>5543</v>
      </c>
      <c r="Q45" s="24">
        <v>15317</v>
      </c>
      <c r="R45" s="24">
        <v>25499</v>
      </c>
      <c r="S45" s="24">
        <v>33989</v>
      </c>
      <c r="T45" s="24">
        <v>24127</v>
      </c>
      <c r="U45" s="24">
        <v>17961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ht="14.25" customHeight="1" thickBot="1" x14ac:dyDescent="0.35">
      <c r="A46" s="23" t="s">
        <v>17</v>
      </c>
      <c r="B46" s="24">
        <v>349551</v>
      </c>
      <c r="C46" s="136">
        <f t="shared" si="12"/>
        <v>37.84760306417995</v>
      </c>
      <c r="D46" s="24"/>
      <c r="E46" s="24">
        <v>32869</v>
      </c>
      <c r="F46" s="24">
        <v>32604</v>
      </c>
      <c r="G46" s="24">
        <v>24220</v>
      </c>
      <c r="H46" s="24">
        <v>30861</v>
      </c>
      <c r="I46" s="24">
        <v>0</v>
      </c>
      <c r="J46" s="160">
        <f t="shared" si="13"/>
        <v>0</v>
      </c>
      <c r="K46" s="159">
        <v>0</v>
      </c>
      <c r="L46" s="159">
        <v>0</v>
      </c>
      <c r="M46" s="159">
        <v>0</v>
      </c>
      <c r="N46" s="24">
        <v>15913</v>
      </c>
      <c r="O46" s="24">
        <v>30392</v>
      </c>
      <c r="P46" s="24">
        <v>8723</v>
      </c>
      <c r="Q46" s="24">
        <v>30965</v>
      </c>
      <c r="R46" s="24">
        <v>39031</v>
      </c>
      <c r="S46" s="24">
        <v>45407</v>
      </c>
      <c r="T46" s="24">
        <v>34371</v>
      </c>
      <c r="U46" s="24">
        <v>24195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ht="14.25" customHeight="1" thickBot="1" x14ac:dyDescent="0.35">
      <c r="A47" s="23" t="s">
        <v>18</v>
      </c>
      <c r="B47" s="24">
        <v>355089</v>
      </c>
      <c r="C47" s="136">
        <f t="shared" si="12"/>
        <v>38.447229515740467</v>
      </c>
      <c r="D47" s="24"/>
      <c r="E47" s="24">
        <v>28614</v>
      </c>
      <c r="F47" s="24">
        <v>29359</v>
      </c>
      <c r="G47" s="24">
        <v>23722</v>
      </c>
      <c r="H47" s="24">
        <v>29660</v>
      </c>
      <c r="I47" s="24">
        <v>0</v>
      </c>
      <c r="J47" s="160">
        <f t="shared" si="13"/>
        <v>0</v>
      </c>
      <c r="K47" s="159">
        <v>0</v>
      </c>
      <c r="L47" s="159">
        <v>0</v>
      </c>
      <c r="M47" s="159">
        <v>0</v>
      </c>
      <c r="N47" s="24">
        <v>16810</v>
      </c>
      <c r="O47" s="24">
        <v>30894</v>
      </c>
      <c r="P47" s="24">
        <v>9504</v>
      </c>
      <c r="Q47" s="24">
        <v>36848</v>
      </c>
      <c r="R47" s="24">
        <v>39971</v>
      </c>
      <c r="S47" s="24">
        <v>49182</v>
      </c>
      <c r="T47" s="24">
        <v>34071</v>
      </c>
      <c r="U47" s="24">
        <v>26454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</row>
    <row r="48" spans="1:51" ht="14.25" customHeight="1" thickBot="1" x14ac:dyDescent="0.35">
      <c r="A48" s="23"/>
      <c r="B48"/>
      <c r="C48" s="130"/>
      <c r="D48"/>
      <c r="E48"/>
      <c r="F48"/>
      <c r="G48"/>
      <c r="H48"/>
      <c r="I48"/>
      <c r="J48"/>
      <c r="K48" s="158"/>
      <c r="L48" s="158"/>
      <c r="M48" s="158"/>
      <c r="N48"/>
      <c r="O48"/>
      <c r="P48"/>
      <c r="Q48"/>
      <c r="R48"/>
      <c r="S48"/>
      <c r="T48"/>
      <c r="U48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ht="14.25" customHeight="1" thickBot="1" x14ac:dyDescent="0.35">
      <c r="A49" s="22" t="s">
        <v>19</v>
      </c>
      <c r="B49"/>
      <c r="C49" s="130"/>
      <c r="D49"/>
      <c r="E49"/>
      <c r="F49"/>
      <c r="G49"/>
      <c r="H49"/>
      <c r="I49"/>
      <c r="J49"/>
      <c r="K49" s="158"/>
      <c r="L49" s="158"/>
      <c r="M49" s="158"/>
      <c r="N49"/>
      <c r="O49"/>
      <c r="P49"/>
      <c r="Q49"/>
      <c r="R49"/>
      <c r="S49"/>
      <c r="T49"/>
      <c r="U49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s="29" customFormat="1" ht="16.2" thickBot="1" x14ac:dyDescent="0.35">
      <c r="A50" s="22" t="s">
        <v>20</v>
      </c>
      <c r="B50" s="152">
        <v>480743</v>
      </c>
      <c r="C50" s="139">
        <f>B50/$B$50%</f>
        <v>100</v>
      </c>
      <c r="D50" s="152"/>
      <c r="E50" s="152">
        <v>41026</v>
      </c>
      <c r="F50" s="152">
        <v>40531</v>
      </c>
      <c r="G50" s="152">
        <v>35070</v>
      </c>
      <c r="H50" s="152">
        <v>37672</v>
      </c>
      <c r="I50" s="152">
        <v>0</v>
      </c>
      <c r="J50" s="160">
        <f>SUM(K50,L50,M50)</f>
        <v>0</v>
      </c>
      <c r="K50" s="162">
        <v>0</v>
      </c>
      <c r="L50" s="162">
        <v>0</v>
      </c>
      <c r="M50" s="162">
        <v>0</v>
      </c>
      <c r="N50" s="152">
        <v>18823</v>
      </c>
      <c r="O50" s="152">
        <v>40564</v>
      </c>
      <c r="P50" s="152">
        <v>12596</v>
      </c>
      <c r="Q50" s="152">
        <v>43577</v>
      </c>
      <c r="R50" s="152">
        <v>55219</v>
      </c>
      <c r="S50" s="152">
        <v>69068</v>
      </c>
      <c r="T50" s="152">
        <v>49600</v>
      </c>
      <c r="U50" s="152">
        <v>36997</v>
      </c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</row>
    <row r="51" spans="1:51" s="33" customFormat="1" ht="14.25" customHeight="1" x14ac:dyDescent="0.3">
      <c r="A51" s="31" t="s">
        <v>16</v>
      </c>
      <c r="B51" s="24">
        <v>96293</v>
      </c>
      <c r="C51" s="136">
        <f t="shared" ref="C51:C53" si="14">B51/$B$50%</f>
        <v>20.030036838809924</v>
      </c>
      <c r="D51" s="24"/>
      <c r="E51" s="24">
        <v>7728</v>
      </c>
      <c r="F51" s="24">
        <v>7450</v>
      </c>
      <c r="G51" s="24">
        <v>8509</v>
      </c>
      <c r="H51" s="24">
        <v>5925</v>
      </c>
      <c r="I51" s="24">
        <v>0</v>
      </c>
      <c r="J51" s="160">
        <f t="shared" ref="J51:J53" si="15">SUM(K51,L51,M51)</f>
        <v>0</v>
      </c>
      <c r="K51" s="159">
        <v>0</v>
      </c>
      <c r="L51" s="159">
        <v>0</v>
      </c>
      <c r="M51" s="159">
        <v>0</v>
      </c>
      <c r="N51" s="24">
        <v>1896</v>
      </c>
      <c r="O51" s="24">
        <v>7004</v>
      </c>
      <c r="P51" s="24">
        <v>2446</v>
      </c>
      <c r="Q51" s="24">
        <v>6964</v>
      </c>
      <c r="R51" s="24">
        <v>11872</v>
      </c>
      <c r="S51" s="24">
        <v>16225</v>
      </c>
      <c r="T51" s="24">
        <v>11635</v>
      </c>
      <c r="U51" s="24">
        <v>8639</v>
      </c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</row>
    <row r="52" spans="1:51" ht="14.25" customHeight="1" thickBot="1" x14ac:dyDescent="0.35">
      <c r="A52" s="23" t="s">
        <v>17</v>
      </c>
      <c r="B52" s="24">
        <v>182976</v>
      </c>
      <c r="C52" s="136">
        <f t="shared" si="14"/>
        <v>38.061084612776469</v>
      </c>
      <c r="D52" s="24"/>
      <c r="E52" s="24">
        <v>17262</v>
      </c>
      <c r="F52" s="24">
        <v>16995</v>
      </c>
      <c r="G52" s="24">
        <v>12638</v>
      </c>
      <c r="H52" s="24">
        <v>15813</v>
      </c>
      <c r="I52" s="24">
        <v>0</v>
      </c>
      <c r="J52" s="160">
        <f t="shared" si="15"/>
        <v>0</v>
      </c>
      <c r="K52" s="159">
        <v>0</v>
      </c>
      <c r="L52" s="159">
        <v>0</v>
      </c>
      <c r="M52" s="159">
        <v>0</v>
      </c>
      <c r="N52" s="24">
        <v>8133</v>
      </c>
      <c r="O52" s="24">
        <v>16137</v>
      </c>
      <c r="P52" s="24">
        <v>4621</v>
      </c>
      <c r="Q52" s="24">
        <v>15785</v>
      </c>
      <c r="R52" s="24">
        <v>20561</v>
      </c>
      <c r="S52" s="24">
        <v>23900</v>
      </c>
      <c r="T52" s="24">
        <v>18319</v>
      </c>
      <c r="U52" s="24">
        <v>12812</v>
      </c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</row>
    <row r="53" spans="1:51" ht="14.25" customHeight="1" thickBot="1" x14ac:dyDescent="0.35">
      <c r="A53" s="23" t="s">
        <v>18</v>
      </c>
      <c r="B53" s="24">
        <v>201474</v>
      </c>
      <c r="C53" s="136">
        <f t="shared" si="14"/>
        <v>41.908878548413597</v>
      </c>
      <c r="D53" s="24"/>
      <c r="E53" s="24">
        <v>16036</v>
      </c>
      <c r="F53" s="24">
        <v>16086</v>
      </c>
      <c r="G53" s="24">
        <v>13923</v>
      </c>
      <c r="H53" s="24">
        <v>15934</v>
      </c>
      <c r="I53" s="24">
        <v>0</v>
      </c>
      <c r="J53" s="160">
        <f t="shared" si="15"/>
        <v>0</v>
      </c>
      <c r="K53" s="159">
        <v>0</v>
      </c>
      <c r="L53" s="159">
        <v>0</v>
      </c>
      <c r="M53" s="159">
        <v>0</v>
      </c>
      <c r="N53" s="24">
        <v>8794</v>
      </c>
      <c r="O53" s="24">
        <v>17423</v>
      </c>
      <c r="P53" s="24">
        <v>5529</v>
      </c>
      <c r="Q53" s="24">
        <v>20828</v>
      </c>
      <c r="R53" s="24">
        <v>22786</v>
      </c>
      <c r="S53" s="24">
        <v>28943</v>
      </c>
      <c r="T53" s="24">
        <v>19646</v>
      </c>
      <c r="U53" s="24">
        <v>15546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</row>
    <row r="54" spans="1:51" ht="14.25" customHeight="1" thickBot="1" x14ac:dyDescent="0.35">
      <c r="A54" s="23"/>
      <c r="B54"/>
      <c r="C54" s="130"/>
      <c r="D54"/>
      <c r="E54"/>
      <c r="F54"/>
      <c r="G54"/>
      <c r="H54"/>
      <c r="I54"/>
      <c r="J54"/>
      <c r="K54" s="158"/>
      <c r="L54" s="158"/>
      <c r="M54" s="158"/>
      <c r="N54"/>
      <c r="O54"/>
      <c r="P54"/>
      <c r="Q54"/>
      <c r="R54"/>
      <c r="S54"/>
      <c r="T54"/>
      <c r="U54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 spans="1:51" s="29" customFormat="1" ht="14.25" customHeight="1" thickBot="1" x14ac:dyDescent="0.35">
      <c r="A55" s="22" t="s">
        <v>21</v>
      </c>
      <c r="B55"/>
      <c r="C55" s="130"/>
      <c r="D55"/>
      <c r="E55"/>
      <c r="F55"/>
      <c r="G55"/>
      <c r="H55"/>
      <c r="I55"/>
      <c r="J55"/>
      <c r="K55" s="158"/>
      <c r="L55" s="158"/>
      <c r="M55" s="158"/>
      <c r="N55"/>
      <c r="O55"/>
      <c r="P55"/>
      <c r="Q55"/>
      <c r="R55"/>
      <c r="S55"/>
      <c r="T55"/>
      <c r="U55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</row>
    <row r="56" spans="1:51" s="29" customFormat="1" ht="16.2" thickBot="1" x14ac:dyDescent="0.35">
      <c r="A56" s="22" t="s">
        <v>20</v>
      </c>
      <c r="B56" s="152">
        <v>442832</v>
      </c>
      <c r="C56" s="139">
        <f>B56/$B$56%</f>
        <v>100</v>
      </c>
      <c r="D56" s="152"/>
      <c r="E56" s="152">
        <v>41210</v>
      </c>
      <c r="F56" s="152">
        <v>39911</v>
      </c>
      <c r="G56" s="152">
        <v>30970</v>
      </c>
      <c r="H56" s="152">
        <v>38892</v>
      </c>
      <c r="I56" s="152">
        <v>0</v>
      </c>
      <c r="J56" s="134">
        <f>SUM(K56,L56,M56)</f>
        <v>0</v>
      </c>
      <c r="K56" s="162">
        <v>0</v>
      </c>
      <c r="L56" s="162">
        <v>0</v>
      </c>
      <c r="M56" s="162">
        <v>0</v>
      </c>
      <c r="N56" s="152">
        <v>19807</v>
      </c>
      <c r="O56" s="152">
        <v>37941</v>
      </c>
      <c r="P56" s="152">
        <v>11174</v>
      </c>
      <c r="Q56" s="152">
        <v>39553</v>
      </c>
      <c r="R56" s="152">
        <v>49282</v>
      </c>
      <c r="S56" s="152">
        <v>59510</v>
      </c>
      <c r="T56" s="152">
        <v>42969</v>
      </c>
      <c r="U56" s="152">
        <v>31613</v>
      </c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</row>
    <row r="57" spans="1:51" ht="14.25" customHeight="1" thickBot="1" x14ac:dyDescent="0.35">
      <c r="A57" s="23" t="s">
        <v>16</v>
      </c>
      <c r="B57" s="24">
        <v>122642</v>
      </c>
      <c r="C57" s="136">
        <f t="shared" ref="C57:C59" si="16">B57/$B$56%</f>
        <v>27.694927195866605</v>
      </c>
      <c r="D57" s="24"/>
      <c r="E57" s="24">
        <v>13025</v>
      </c>
      <c r="F57" s="24">
        <v>11029</v>
      </c>
      <c r="G57" s="24">
        <v>9589</v>
      </c>
      <c r="H57" s="24">
        <v>10118</v>
      </c>
      <c r="I57" s="24">
        <v>0</v>
      </c>
      <c r="J57" s="134">
        <f t="shared" ref="J57:J59" si="17">SUM(K57,L57,M57)</f>
        <v>0</v>
      </c>
      <c r="K57" s="159">
        <v>0</v>
      </c>
      <c r="L57" s="159">
        <v>0</v>
      </c>
      <c r="M57" s="159">
        <v>0</v>
      </c>
      <c r="N57" s="24">
        <v>4011</v>
      </c>
      <c r="O57" s="24">
        <v>10215</v>
      </c>
      <c r="P57" s="24">
        <v>3097</v>
      </c>
      <c r="Q57" s="24">
        <v>8353</v>
      </c>
      <c r="R57" s="24">
        <v>13627</v>
      </c>
      <c r="S57" s="24">
        <v>17764</v>
      </c>
      <c r="T57" s="24">
        <v>12492</v>
      </c>
      <c r="U57" s="24">
        <v>9322</v>
      </c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</row>
    <row r="58" spans="1:51" ht="14.25" customHeight="1" x14ac:dyDescent="0.3">
      <c r="A58" s="31" t="s">
        <v>17</v>
      </c>
      <c r="B58" s="24">
        <v>166575</v>
      </c>
      <c r="C58" s="136">
        <f t="shared" si="16"/>
        <v>37.61584528670015</v>
      </c>
      <c r="D58" s="24"/>
      <c r="E58" s="24">
        <v>15607</v>
      </c>
      <c r="F58" s="24">
        <v>15609</v>
      </c>
      <c r="G58" s="24">
        <v>11582</v>
      </c>
      <c r="H58" s="24">
        <v>15048</v>
      </c>
      <c r="I58" s="24">
        <v>0</v>
      </c>
      <c r="J58" s="134">
        <f t="shared" si="17"/>
        <v>0</v>
      </c>
      <c r="K58" s="159">
        <v>0</v>
      </c>
      <c r="L58" s="159">
        <v>0</v>
      </c>
      <c r="M58" s="159">
        <v>0</v>
      </c>
      <c r="N58" s="24">
        <v>7780</v>
      </c>
      <c r="O58" s="24">
        <v>14255</v>
      </c>
      <c r="P58" s="24">
        <v>4102</v>
      </c>
      <c r="Q58" s="24">
        <v>15180</v>
      </c>
      <c r="R58" s="24">
        <v>18470</v>
      </c>
      <c r="S58" s="24">
        <v>21507</v>
      </c>
      <c r="T58" s="24">
        <v>16052</v>
      </c>
      <c r="U58" s="24">
        <v>11383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s="33" customFormat="1" ht="14.25" customHeight="1" x14ac:dyDescent="0.3">
      <c r="A59" s="39" t="s">
        <v>18</v>
      </c>
      <c r="B59" s="41">
        <v>153615</v>
      </c>
      <c r="C59" s="137">
        <f t="shared" si="16"/>
        <v>34.689227517433253</v>
      </c>
      <c r="D59" s="41"/>
      <c r="E59" s="41">
        <v>12578</v>
      </c>
      <c r="F59" s="41">
        <v>13273</v>
      </c>
      <c r="G59" s="41">
        <v>9799</v>
      </c>
      <c r="H59" s="41">
        <v>13726</v>
      </c>
      <c r="I59" s="41">
        <v>0</v>
      </c>
      <c r="J59" s="135">
        <f t="shared" si="17"/>
        <v>0</v>
      </c>
      <c r="K59" s="145">
        <v>0</v>
      </c>
      <c r="L59" s="145">
        <v>0</v>
      </c>
      <c r="M59" s="145">
        <v>0</v>
      </c>
      <c r="N59" s="41">
        <v>8016</v>
      </c>
      <c r="O59" s="41">
        <v>13471</v>
      </c>
      <c r="P59" s="41">
        <v>3975</v>
      </c>
      <c r="Q59" s="41">
        <v>16020</v>
      </c>
      <c r="R59" s="41">
        <v>17185</v>
      </c>
      <c r="S59" s="41">
        <v>20239</v>
      </c>
      <c r="T59" s="41">
        <v>14425</v>
      </c>
      <c r="U59" s="41">
        <v>10908</v>
      </c>
      <c r="V59" s="40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</row>
    <row r="60" spans="1:51" ht="14.25" customHeight="1" thickBot="1" x14ac:dyDescent="0.35">
      <c r="A60" s="42"/>
      <c r="B60" s="34"/>
      <c r="C60" s="34"/>
      <c r="D60" s="34"/>
      <c r="E60" s="34"/>
      <c r="F60" s="34"/>
      <c r="G60" s="34"/>
      <c r="H60" s="34"/>
      <c r="I60" s="34"/>
      <c r="J60" s="43"/>
      <c r="K60" s="44"/>
      <c r="L60" s="34"/>
      <c r="M60" s="34"/>
      <c r="N60" s="34"/>
      <c r="O60" s="34"/>
      <c r="P60" s="34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</row>
    <row r="61" spans="1:51" ht="14.25" customHeight="1" thickBot="1" x14ac:dyDescent="0.35">
      <c r="A61" s="6"/>
      <c r="B61" s="6"/>
      <c r="C61" s="6"/>
      <c r="D61" s="6"/>
      <c r="E61" s="6"/>
      <c r="F61" s="6"/>
      <c r="G61" s="6"/>
      <c r="H61" s="6"/>
      <c r="I61" s="6"/>
      <c r="J61" s="25"/>
      <c r="K61" s="27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</row>
    <row r="62" spans="1:51" ht="16.2" thickBot="1" x14ac:dyDescent="0.35">
      <c r="A62" s="1" t="s">
        <v>0</v>
      </c>
      <c r="B62" s="2"/>
      <c r="C62" s="2"/>
      <c r="D62" s="2"/>
      <c r="E62" s="3"/>
      <c r="F62" s="3"/>
      <c r="G62" s="3"/>
      <c r="H62" s="3"/>
      <c r="I62" s="3"/>
      <c r="J62" s="4"/>
      <c r="K62" s="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spans="1:51" ht="16.2" thickBot="1" x14ac:dyDescent="0.35">
      <c r="A63" s="688" t="s">
        <v>1</v>
      </c>
      <c r="B63" s="690" t="s">
        <v>24</v>
      </c>
      <c r="C63" s="691"/>
      <c r="D63" s="8"/>
      <c r="E63" s="692" t="s">
        <v>3</v>
      </c>
      <c r="F63" s="693"/>
      <c r="G63" s="693"/>
      <c r="H63" s="693"/>
      <c r="I63" s="693"/>
      <c r="J63" s="693"/>
      <c r="K63" s="693"/>
      <c r="L63" s="693"/>
      <c r="M63" s="693"/>
      <c r="N63" s="693"/>
      <c r="O63" s="693"/>
      <c r="P63" s="693"/>
      <c r="Q63" s="693"/>
      <c r="R63" s="693"/>
      <c r="S63" s="693"/>
      <c r="T63" s="693"/>
      <c r="U63" s="693"/>
      <c r="V63" s="693"/>
      <c r="W63" s="693"/>
      <c r="X63" s="693"/>
      <c r="Y63" s="693"/>
      <c r="Z63" s="693"/>
      <c r="AA63" s="693"/>
      <c r="AB63" s="694"/>
      <c r="AC63" s="9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</row>
    <row r="64" spans="1:51" ht="78.599999999999994" thickBot="1" x14ac:dyDescent="0.35">
      <c r="A64" s="689"/>
      <c r="B64" s="10" t="s">
        <v>4</v>
      </c>
      <c r="C64" s="10" t="s">
        <v>5</v>
      </c>
      <c r="D64" s="11"/>
      <c r="E64" s="509" t="s">
        <v>381</v>
      </c>
      <c r="F64" s="531" t="s">
        <v>469</v>
      </c>
      <c r="G64" s="510" t="s">
        <v>382</v>
      </c>
      <c r="H64" s="510" t="s">
        <v>383</v>
      </c>
      <c r="I64" s="509" t="s">
        <v>26</v>
      </c>
      <c r="J64" s="509" t="s">
        <v>27</v>
      </c>
      <c r="K64" s="509" t="s">
        <v>28</v>
      </c>
      <c r="L64" s="509" t="s">
        <v>29</v>
      </c>
      <c r="M64" s="509" t="s">
        <v>30</v>
      </c>
      <c r="N64" s="509" t="s">
        <v>31</v>
      </c>
      <c r="O64" s="509" t="s">
        <v>32</v>
      </c>
      <c r="P64" s="509" t="s">
        <v>33</v>
      </c>
      <c r="Q64" s="509" t="s">
        <v>384</v>
      </c>
      <c r="R64" s="509" t="s">
        <v>34</v>
      </c>
      <c r="S64" s="509" t="s">
        <v>35</v>
      </c>
      <c r="T64" s="509" t="s">
        <v>36</v>
      </c>
      <c r="U64" s="509" t="s">
        <v>385</v>
      </c>
      <c r="V64" s="509" t="s">
        <v>37</v>
      </c>
      <c r="W64" s="509" t="s">
        <v>38</v>
      </c>
      <c r="X64" s="509" t="s">
        <v>39</v>
      </c>
      <c r="Y64" s="509" t="s">
        <v>386</v>
      </c>
      <c r="Z64" s="509" t="s">
        <v>387</v>
      </c>
      <c r="AA64" s="509" t="s">
        <v>40</v>
      </c>
      <c r="AB64" s="509" t="s">
        <v>41</v>
      </c>
      <c r="AC64" s="9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 spans="1:51" ht="15" thickBot="1" x14ac:dyDescent="0.35">
      <c r="A65" s="16" t="s">
        <v>14</v>
      </c>
      <c r="B65" s="17"/>
      <c r="C65" s="18"/>
      <c r="D65" s="6"/>
      <c r="E65" s="19"/>
      <c r="F65" s="19"/>
      <c r="G65" s="183"/>
      <c r="H65" s="183"/>
      <c r="I65" s="19"/>
      <c r="J65" s="20"/>
      <c r="K65" s="21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35"/>
      <c r="W65" s="35"/>
      <c r="X65" s="35"/>
      <c r="Y65" s="35"/>
      <c r="Z65" s="35"/>
      <c r="AA65" s="35"/>
      <c r="AB65" s="35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</row>
    <row r="66" spans="1:51" ht="16.2" thickBot="1" x14ac:dyDescent="0.35">
      <c r="A66" s="22" t="s">
        <v>15</v>
      </c>
      <c r="B66" s="200"/>
      <c r="C66" s="196"/>
      <c r="D66" s="201"/>
      <c r="E66" s="195"/>
      <c r="F66" s="195"/>
      <c r="G66" s="199"/>
      <c r="H66" s="199"/>
      <c r="I66" s="195"/>
      <c r="J66" s="197"/>
      <c r="K66" s="202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32"/>
      <c r="W66" s="32"/>
      <c r="X66" s="32"/>
      <c r="Y66" s="32"/>
      <c r="Z66" s="32"/>
      <c r="AA66" s="32"/>
      <c r="AB66" s="32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</row>
    <row r="67" spans="1:51" s="29" customFormat="1" ht="16.2" thickBot="1" x14ac:dyDescent="0.35">
      <c r="A67" s="22" t="s">
        <v>20</v>
      </c>
      <c r="B67" s="188">
        <v>2663639</v>
      </c>
      <c r="C67" s="184">
        <f>B67/$B$67%</f>
        <v>100</v>
      </c>
      <c r="D67" s="188"/>
      <c r="E67" s="188">
        <v>154962</v>
      </c>
      <c r="F67" s="185">
        <f>SUM(G67,H67)</f>
        <v>179295</v>
      </c>
      <c r="G67" s="189">
        <v>66742</v>
      </c>
      <c r="H67" s="189">
        <v>112553</v>
      </c>
      <c r="I67" s="188">
        <v>115887</v>
      </c>
      <c r="J67" s="188">
        <v>157574</v>
      </c>
      <c r="K67" s="188">
        <v>52897</v>
      </c>
      <c r="L67" s="188">
        <v>120371</v>
      </c>
      <c r="M67" s="188">
        <v>102291</v>
      </c>
      <c r="N67" s="188">
        <v>77695</v>
      </c>
      <c r="O67" s="188">
        <v>286841</v>
      </c>
      <c r="P67" s="188">
        <v>221398</v>
      </c>
      <c r="Q67" s="188">
        <v>149108</v>
      </c>
      <c r="R67" s="188">
        <v>91616</v>
      </c>
      <c r="S67" s="188">
        <v>128131</v>
      </c>
      <c r="T67" s="188">
        <v>117852</v>
      </c>
      <c r="U67" s="188">
        <v>111683</v>
      </c>
      <c r="V67" s="188">
        <v>97966</v>
      </c>
      <c r="W67" s="188">
        <v>61574</v>
      </c>
      <c r="X67" s="188">
        <v>93649</v>
      </c>
      <c r="Y67" s="188">
        <v>82326</v>
      </c>
      <c r="Z67" s="188">
        <v>74622</v>
      </c>
      <c r="AA67" s="188">
        <v>102021</v>
      </c>
      <c r="AB67" s="188">
        <v>83880</v>
      </c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</row>
    <row r="68" spans="1:51" ht="15" thickBot="1" x14ac:dyDescent="0.35">
      <c r="A68" s="23" t="s">
        <v>16</v>
      </c>
      <c r="B68" s="37">
        <v>382987</v>
      </c>
      <c r="C68" s="136">
        <f t="shared" ref="C68:C70" si="18">B68/$B$67%</f>
        <v>14.378337304717343</v>
      </c>
      <c r="D68" s="37"/>
      <c r="E68" s="37">
        <v>28323</v>
      </c>
      <c r="F68" s="185">
        <f t="shared" ref="F68:F70" si="19">SUM(G68,H68)</f>
        <v>14240</v>
      </c>
      <c r="G68" s="131">
        <v>5973</v>
      </c>
      <c r="H68" s="131">
        <v>8267</v>
      </c>
      <c r="I68" s="37">
        <v>21863</v>
      </c>
      <c r="J68" s="37">
        <v>25780</v>
      </c>
      <c r="K68" s="37">
        <v>11817</v>
      </c>
      <c r="L68" s="37">
        <v>25141</v>
      </c>
      <c r="M68" s="37">
        <v>14410</v>
      </c>
      <c r="N68" s="37">
        <v>11102</v>
      </c>
      <c r="O68" s="37">
        <v>29267</v>
      </c>
      <c r="P68" s="37">
        <v>19057</v>
      </c>
      <c r="Q68" s="37">
        <v>24351</v>
      </c>
      <c r="R68" s="37">
        <v>13567</v>
      </c>
      <c r="S68" s="37">
        <v>16557</v>
      </c>
      <c r="T68" s="37">
        <v>16764</v>
      </c>
      <c r="U68" s="37">
        <v>15658</v>
      </c>
      <c r="V68" s="37">
        <v>15404</v>
      </c>
      <c r="W68" s="37">
        <v>10976</v>
      </c>
      <c r="X68" s="37">
        <v>15903</v>
      </c>
      <c r="Y68" s="37">
        <v>8742</v>
      </c>
      <c r="Z68" s="37">
        <v>11819</v>
      </c>
      <c r="AA68" s="37">
        <v>15828</v>
      </c>
      <c r="AB68" s="37">
        <v>16418</v>
      </c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1:51" ht="15" thickBot="1" x14ac:dyDescent="0.35">
      <c r="A69" s="23" t="s">
        <v>17</v>
      </c>
      <c r="B69" s="37">
        <v>1135514</v>
      </c>
      <c r="C69" s="136">
        <f t="shared" si="18"/>
        <v>42.63017623634434</v>
      </c>
      <c r="D69" s="37"/>
      <c r="E69" s="37">
        <v>65407</v>
      </c>
      <c r="F69" s="185">
        <f t="shared" si="19"/>
        <v>82623</v>
      </c>
      <c r="G69" s="131">
        <v>29836</v>
      </c>
      <c r="H69" s="131">
        <v>52787</v>
      </c>
      <c r="I69" s="37">
        <v>50914</v>
      </c>
      <c r="J69" s="37">
        <v>67628</v>
      </c>
      <c r="K69" s="37">
        <v>23402</v>
      </c>
      <c r="L69" s="37">
        <v>50435</v>
      </c>
      <c r="M69" s="37">
        <v>57174</v>
      </c>
      <c r="N69" s="37">
        <v>32350</v>
      </c>
      <c r="O69" s="37">
        <v>119156</v>
      </c>
      <c r="P69" s="37">
        <v>88001</v>
      </c>
      <c r="Q69" s="37">
        <v>61324</v>
      </c>
      <c r="R69" s="37">
        <v>39540</v>
      </c>
      <c r="S69" s="37">
        <v>52498</v>
      </c>
      <c r="T69" s="37">
        <v>49682</v>
      </c>
      <c r="U69" s="37">
        <v>49078</v>
      </c>
      <c r="V69" s="37">
        <v>43137</v>
      </c>
      <c r="W69" s="37">
        <v>26417</v>
      </c>
      <c r="X69" s="37">
        <v>40090</v>
      </c>
      <c r="Y69" s="37">
        <v>34737</v>
      </c>
      <c r="Z69" s="37">
        <v>30636</v>
      </c>
      <c r="AA69" s="37">
        <v>41423</v>
      </c>
      <c r="AB69" s="37">
        <v>29862</v>
      </c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 spans="1:51" ht="15" thickBot="1" x14ac:dyDescent="0.35">
      <c r="A70" s="23" t="s">
        <v>18</v>
      </c>
      <c r="B70" s="37">
        <v>1145138</v>
      </c>
      <c r="C70" s="136">
        <f t="shared" si="18"/>
        <v>42.991486458938319</v>
      </c>
      <c r="D70" s="37"/>
      <c r="E70" s="37">
        <v>61232</v>
      </c>
      <c r="F70" s="185">
        <f t="shared" si="19"/>
        <v>82432</v>
      </c>
      <c r="G70" s="131">
        <v>30933</v>
      </c>
      <c r="H70" s="131">
        <v>51499</v>
      </c>
      <c r="I70" s="37">
        <v>43110</v>
      </c>
      <c r="J70" s="37">
        <v>64166</v>
      </c>
      <c r="K70" s="37">
        <v>17678</v>
      </c>
      <c r="L70" s="37">
        <v>44795</v>
      </c>
      <c r="M70" s="37">
        <v>30707</v>
      </c>
      <c r="N70" s="37">
        <v>34243</v>
      </c>
      <c r="O70" s="37">
        <v>138418</v>
      </c>
      <c r="P70" s="37">
        <v>114340</v>
      </c>
      <c r="Q70" s="37">
        <v>63433</v>
      </c>
      <c r="R70" s="37">
        <v>38509</v>
      </c>
      <c r="S70" s="37">
        <v>59076</v>
      </c>
      <c r="T70" s="37">
        <v>51406</v>
      </c>
      <c r="U70" s="37">
        <v>46947</v>
      </c>
      <c r="V70" s="37">
        <v>39425</v>
      </c>
      <c r="W70" s="37">
        <v>24181</v>
      </c>
      <c r="X70" s="37">
        <v>37656</v>
      </c>
      <c r="Y70" s="37">
        <v>38847</v>
      </c>
      <c r="Z70" s="37">
        <v>32167</v>
      </c>
      <c r="AA70" s="37">
        <v>44770</v>
      </c>
      <c r="AB70" s="37">
        <v>37600</v>
      </c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</row>
    <row r="71" spans="1:51" ht="15" thickBot="1" x14ac:dyDescent="0.35">
      <c r="B71" s="130"/>
      <c r="C71" s="130"/>
      <c r="D71" s="130"/>
      <c r="E71" s="130"/>
      <c r="F71" s="130"/>
      <c r="G71" s="132"/>
      <c r="H71" s="132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</row>
    <row r="72" spans="1:51" ht="16.2" thickBot="1" x14ac:dyDescent="0.35">
      <c r="A72" s="22" t="s">
        <v>19</v>
      </c>
      <c r="B72" s="130"/>
      <c r="C72" s="130"/>
      <c r="D72" s="130"/>
      <c r="E72" s="130"/>
      <c r="F72" s="130"/>
      <c r="G72" s="132"/>
      <c r="H72" s="132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 spans="1:51" s="29" customFormat="1" ht="16.2" thickBot="1" x14ac:dyDescent="0.35">
      <c r="A73" s="22" t="s">
        <v>20</v>
      </c>
      <c r="B73" s="138">
        <v>1291210</v>
      </c>
      <c r="C73" s="139">
        <f>B73/$B$73%</f>
        <v>100</v>
      </c>
      <c r="D73" s="138"/>
      <c r="E73" s="138">
        <v>74954</v>
      </c>
      <c r="F73" s="185">
        <f>SUM(G73,H73)</f>
        <v>87303</v>
      </c>
      <c r="G73" s="142">
        <v>33159</v>
      </c>
      <c r="H73" s="142">
        <v>54144</v>
      </c>
      <c r="I73" s="138">
        <v>55237</v>
      </c>
      <c r="J73" s="138">
        <v>72295</v>
      </c>
      <c r="K73" s="138">
        <v>24404</v>
      </c>
      <c r="L73" s="138">
        <v>54800</v>
      </c>
      <c r="M73" s="138">
        <v>51981</v>
      </c>
      <c r="N73" s="138">
        <v>36066</v>
      </c>
      <c r="O73" s="138">
        <v>141245</v>
      </c>
      <c r="P73" s="138">
        <v>107812</v>
      </c>
      <c r="Q73" s="138">
        <v>71963</v>
      </c>
      <c r="R73" s="138">
        <v>43968</v>
      </c>
      <c r="S73" s="138">
        <v>61099</v>
      </c>
      <c r="T73" s="138">
        <v>57183</v>
      </c>
      <c r="U73" s="138">
        <v>52572</v>
      </c>
      <c r="V73" s="138">
        <v>47973</v>
      </c>
      <c r="W73" s="138">
        <v>30626</v>
      </c>
      <c r="X73" s="138">
        <v>46287</v>
      </c>
      <c r="Y73" s="138">
        <v>40272</v>
      </c>
      <c r="Z73" s="138">
        <v>37505</v>
      </c>
      <c r="AA73" s="138">
        <v>51146</v>
      </c>
      <c r="AB73" s="138">
        <v>44519</v>
      </c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</row>
    <row r="74" spans="1:51" ht="15" thickBot="1" x14ac:dyDescent="0.35">
      <c r="A74" s="23" t="s">
        <v>16</v>
      </c>
      <c r="B74" s="37">
        <v>134554</v>
      </c>
      <c r="C74" s="136">
        <f t="shared" ref="C74:C76" si="20">B74/$B$73%</f>
        <v>10.42076811672772</v>
      </c>
      <c r="D74" s="37"/>
      <c r="E74" s="37">
        <v>10499</v>
      </c>
      <c r="F74" s="185">
        <f t="shared" ref="F74:F76" si="21">SUM(G74,H74)</f>
        <v>4374</v>
      </c>
      <c r="G74" s="131">
        <v>2124</v>
      </c>
      <c r="H74" s="131">
        <v>2250</v>
      </c>
      <c r="I74" s="37">
        <v>7444</v>
      </c>
      <c r="J74" s="37">
        <v>9325</v>
      </c>
      <c r="K74" s="37">
        <v>3944</v>
      </c>
      <c r="L74" s="37">
        <v>8096</v>
      </c>
      <c r="M74" s="37">
        <v>5584</v>
      </c>
      <c r="N74" s="37">
        <v>3134</v>
      </c>
      <c r="O74" s="37">
        <v>10184</v>
      </c>
      <c r="P74" s="37">
        <v>6433</v>
      </c>
      <c r="Q74" s="37">
        <v>8319</v>
      </c>
      <c r="R74" s="37">
        <v>4456</v>
      </c>
      <c r="S74" s="37">
        <v>5369</v>
      </c>
      <c r="T74" s="37">
        <v>5588</v>
      </c>
      <c r="U74" s="37">
        <v>4536</v>
      </c>
      <c r="V74" s="37">
        <v>5467</v>
      </c>
      <c r="W74" s="37">
        <v>4092</v>
      </c>
      <c r="X74" s="37">
        <v>6104</v>
      </c>
      <c r="Y74" s="37">
        <v>3095</v>
      </c>
      <c r="Z74" s="37">
        <v>4283</v>
      </c>
      <c r="AA74" s="37">
        <v>6564</v>
      </c>
      <c r="AB74" s="37">
        <v>7664</v>
      </c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spans="1:51" ht="15" thickBot="1" x14ac:dyDescent="0.35">
      <c r="A75" s="23" t="s">
        <v>17</v>
      </c>
      <c r="B75" s="37">
        <v>581450</v>
      </c>
      <c r="C75" s="136">
        <f t="shared" si="20"/>
        <v>45.031404651450963</v>
      </c>
      <c r="D75" s="37"/>
      <c r="E75" s="37">
        <v>33113</v>
      </c>
      <c r="F75" s="185">
        <f t="shared" si="21"/>
        <v>42407</v>
      </c>
      <c r="G75" s="131">
        <v>16169</v>
      </c>
      <c r="H75" s="131">
        <v>26238</v>
      </c>
      <c r="I75" s="37">
        <v>26566</v>
      </c>
      <c r="J75" s="37">
        <v>32566</v>
      </c>
      <c r="K75" s="37">
        <v>11905</v>
      </c>
      <c r="L75" s="37">
        <v>25680</v>
      </c>
      <c r="M75" s="37">
        <v>31715</v>
      </c>
      <c r="N75" s="37">
        <v>16449</v>
      </c>
      <c r="O75" s="37">
        <v>60182</v>
      </c>
      <c r="P75" s="37">
        <v>44008</v>
      </c>
      <c r="Q75" s="37">
        <v>31122</v>
      </c>
      <c r="R75" s="37">
        <v>19955</v>
      </c>
      <c r="S75" s="37">
        <v>26906</v>
      </c>
      <c r="T75" s="37">
        <v>26093</v>
      </c>
      <c r="U75" s="37">
        <v>25626</v>
      </c>
      <c r="V75" s="37">
        <v>22343</v>
      </c>
      <c r="W75" s="37">
        <v>13902</v>
      </c>
      <c r="X75" s="37">
        <v>20438</v>
      </c>
      <c r="Y75" s="37">
        <v>17887</v>
      </c>
      <c r="Z75" s="37">
        <v>16227</v>
      </c>
      <c r="AA75" s="37">
        <v>20932</v>
      </c>
      <c r="AB75" s="37">
        <v>15428</v>
      </c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</row>
    <row r="76" spans="1:51" ht="15" thickBot="1" x14ac:dyDescent="0.35">
      <c r="A76" s="23" t="s">
        <v>18</v>
      </c>
      <c r="B76" s="37">
        <v>575206</v>
      </c>
      <c r="C76" s="136">
        <f t="shared" si="20"/>
        <v>44.547827231821316</v>
      </c>
      <c r="D76" s="37"/>
      <c r="E76" s="37">
        <v>31342</v>
      </c>
      <c r="F76" s="185">
        <f t="shared" si="21"/>
        <v>40522</v>
      </c>
      <c r="G76" s="131">
        <v>14866</v>
      </c>
      <c r="H76" s="131">
        <v>25656</v>
      </c>
      <c r="I76" s="37">
        <v>21227</v>
      </c>
      <c r="J76" s="37">
        <v>30404</v>
      </c>
      <c r="K76" s="37">
        <v>8555</v>
      </c>
      <c r="L76" s="37">
        <v>21024</v>
      </c>
      <c r="M76" s="37">
        <v>14682</v>
      </c>
      <c r="N76" s="37">
        <v>16483</v>
      </c>
      <c r="O76" s="37">
        <v>70879</v>
      </c>
      <c r="P76" s="37">
        <v>57371</v>
      </c>
      <c r="Q76" s="37">
        <v>32522</v>
      </c>
      <c r="R76" s="37">
        <v>19557</v>
      </c>
      <c r="S76" s="37">
        <v>28824</v>
      </c>
      <c r="T76" s="37">
        <v>25502</v>
      </c>
      <c r="U76" s="37">
        <v>22410</v>
      </c>
      <c r="V76" s="37">
        <v>20163</v>
      </c>
      <c r="W76" s="37">
        <v>12632</v>
      </c>
      <c r="X76" s="37">
        <v>19745</v>
      </c>
      <c r="Y76" s="37">
        <v>19290</v>
      </c>
      <c r="Z76" s="37">
        <v>16995</v>
      </c>
      <c r="AA76" s="37">
        <v>23650</v>
      </c>
      <c r="AB76" s="37">
        <v>21427</v>
      </c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 spans="1:51" ht="15" thickBot="1" x14ac:dyDescent="0.35">
      <c r="A77" s="23"/>
      <c r="B77" s="130"/>
      <c r="C77" s="130"/>
      <c r="D77" s="130"/>
      <c r="E77" s="130"/>
      <c r="F77" s="130"/>
      <c r="G77" s="132"/>
      <c r="H77" s="132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</row>
    <row r="78" spans="1:51" ht="16.2" thickBot="1" x14ac:dyDescent="0.35">
      <c r="A78" s="22" t="s">
        <v>21</v>
      </c>
      <c r="B78" s="130"/>
      <c r="C78" s="130"/>
      <c r="D78" s="130"/>
      <c r="E78" s="130"/>
      <c r="F78" s="130"/>
      <c r="G78" s="132"/>
      <c r="H78" s="132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</row>
    <row r="79" spans="1:51" s="29" customFormat="1" ht="16.2" thickBot="1" x14ac:dyDescent="0.35">
      <c r="A79" s="22" t="s">
        <v>20</v>
      </c>
      <c r="B79" s="138">
        <v>1372429</v>
      </c>
      <c r="C79" s="139">
        <f>B79/$B$79%</f>
        <v>100</v>
      </c>
      <c r="D79" s="138"/>
      <c r="E79" s="138">
        <v>80008</v>
      </c>
      <c r="F79" s="185">
        <f>SUM(G79,H79)</f>
        <v>91992</v>
      </c>
      <c r="G79" s="142">
        <v>33583</v>
      </c>
      <c r="H79" s="142">
        <v>58409</v>
      </c>
      <c r="I79" s="138">
        <v>60650</v>
      </c>
      <c r="J79" s="138">
        <v>85279</v>
      </c>
      <c r="K79" s="138">
        <v>28493</v>
      </c>
      <c r="L79" s="138">
        <v>65571</v>
      </c>
      <c r="M79" s="138">
        <v>50310</v>
      </c>
      <c r="N79" s="138">
        <v>41629</v>
      </c>
      <c r="O79" s="138">
        <v>145596</v>
      </c>
      <c r="P79" s="138">
        <v>113586</v>
      </c>
      <c r="Q79" s="138">
        <v>77145</v>
      </c>
      <c r="R79" s="138">
        <v>47648</v>
      </c>
      <c r="S79" s="138">
        <v>67032</v>
      </c>
      <c r="T79" s="138">
        <v>60669</v>
      </c>
      <c r="U79" s="138">
        <v>59111</v>
      </c>
      <c r="V79" s="138">
        <v>49993</v>
      </c>
      <c r="W79" s="138">
        <v>30948</v>
      </c>
      <c r="X79" s="138">
        <v>47362</v>
      </c>
      <c r="Y79" s="138">
        <v>42054</v>
      </c>
      <c r="Z79" s="138">
        <v>37117</v>
      </c>
      <c r="AA79" s="138">
        <v>50875</v>
      </c>
      <c r="AB79" s="138">
        <v>39361</v>
      </c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</row>
    <row r="80" spans="1:51" ht="15" thickBot="1" x14ac:dyDescent="0.35">
      <c r="A80" s="23" t="s">
        <v>16</v>
      </c>
      <c r="B80" s="37">
        <v>248433</v>
      </c>
      <c r="C80" s="136">
        <f t="shared" ref="C80:C82" si="22">B80/$B$79%</f>
        <v>18.101701435921274</v>
      </c>
      <c r="D80" s="37"/>
      <c r="E80" s="37">
        <v>17824</v>
      </c>
      <c r="F80" s="185">
        <f t="shared" ref="F80:F82" si="23">SUM(G80,H80)</f>
        <v>9866</v>
      </c>
      <c r="G80" s="131">
        <v>3849</v>
      </c>
      <c r="H80" s="131">
        <v>6017</v>
      </c>
      <c r="I80" s="37">
        <v>14419</v>
      </c>
      <c r="J80" s="37">
        <v>16455</v>
      </c>
      <c r="K80" s="37">
        <v>7873</v>
      </c>
      <c r="L80" s="37">
        <v>17045</v>
      </c>
      <c r="M80" s="37">
        <v>8826</v>
      </c>
      <c r="N80" s="37">
        <v>7968</v>
      </c>
      <c r="O80" s="37">
        <v>19083</v>
      </c>
      <c r="P80" s="37">
        <v>12624</v>
      </c>
      <c r="Q80" s="37">
        <v>16032</v>
      </c>
      <c r="R80" s="37">
        <v>9111</v>
      </c>
      <c r="S80" s="37">
        <v>11188</v>
      </c>
      <c r="T80" s="37">
        <v>11176</v>
      </c>
      <c r="U80" s="37">
        <v>11122</v>
      </c>
      <c r="V80" s="37">
        <v>9937</v>
      </c>
      <c r="W80" s="37">
        <v>6884</v>
      </c>
      <c r="X80" s="37">
        <v>9799</v>
      </c>
      <c r="Y80" s="37">
        <v>5647</v>
      </c>
      <c r="Z80" s="37">
        <v>7536</v>
      </c>
      <c r="AA80" s="37">
        <v>9264</v>
      </c>
      <c r="AB80" s="37">
        <v>8754</v>
      </c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:51" ht="14.25" customHeight="1" thickBot="1" x14ac:dyDescent="0.35">
      <c r="A81" s="23" t="s">
        <v>17</v>
      </c>
      <c r="B81" s="37">
        <v>554064</v>
      </c>
      <c r="C81" s="136">
        <f t="shared" si="22"/>
        <v>40.371050159971844</v>
      </c>
      <c r="D81" s="37"/>
      <c r="E81" s="37">
        <v>32294</v>
      </c>
      <c r="F81" s="185">
        <f t="shared" si="23"/>
        <v>40216</v>
      </c>
      <c r="G81" s="131">
        <v>13667</v>
      </c>
      <c r="H81" s="131">
        <v>26549</v>
      </c>
      <c r="I81" s="37">
        <v>24348</v>
      </c>
      <c r="J81" s="37">
        <v>35062</v>
      </c>
      <c r="K81" s="37">
        <v>11497</v>
      </c>
      <c r="L81" s="37">
        <v>24755</v>
      </c>
      <c r="M81" s="37">
        <v>25459</v>
      </c>
      <c r="N81" s="37">
        <v>15901</v>
      </c>
      <c r="O81" s="37">
        <v>58974</v>
      </c>
      <c r="P81" s="37">
        <v>43993</v>
      </c>
      <c r="Q81" s="37">
        <v>30202</v>
      </c>
      <c r="R81" s="37">
        <v>19585</v>
      </c>
      <c r="S81" s="37">
        <v>25592</v>
      </c>
      <c r="T81" s="37">
        <v>23589</v>
      </c>
      <c r="U81" s="37">
        <v>23452</v>
      </c>
      <c r="V81" s="37">
        <v>20794</v>
      </c>
      <c r="W81" s="37">
        <v>12515</v>
      </c>
      <c r="X81" s="37">
        <v>19652</v>
      </c>
      <c r="Y81" s="37">
        <v>16850</v>
      </c>
      <c r="Z81" s="37">
        <v>14409</v>
      </c>
      <c r="AA81" s="37">
        <v>20491</v>
      </c>
      <c r="AB81" s="37">
        <v>14434</v>
      </c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</row>
    <row r="82" spans="1:51" ht="14.25" customHeight="1" thickBot="1" x14ac:dyDescent="0.35">
      <c r="A82" s="23" t="s">
        <v>18</v>
      </c>
      <c r="B82" s="37">
        <v>569932</v>
      </c>
      <c r="C82" s="136">
        <f t="shared" si="22"/>
        <v>41.527248404106878</v>
      </c>
      <c r="D82" s="37"/>
      <c r="E82" s="37">
        <v>29890</v>
      </c>
      <c r="F82" s="185">
        <f t="shared" si="23"/>
        <v>41910</v>
      </c>
      <c r="G82" s="131">
        <v>16067</v>
      </c>
      <c r="H82" s="131">
        <v>25843</v>
      </c>
      <c r="I82" s="37">
        <v>21883</v>
      </c>
      <c r="J82" s="37">
        <v>33762</v>
      </c>
      <c r="K82" s="37">
        <v>9123</v>
      </c>
      <c r="L82" s="37">
        <v>23771</v>
      </c>
      <c r="M82" s="37">
        <v>16025</v>
      </c>
      <c r="N82" s="37">
        <v>17760</v>
      </c>
      <c r="O82" s="37">
        <v>67539</v>
      </c>
      <c r="P82" s="37">
        <v>56969</v>
      </c>
      <c r="Q82" s="37">
        <v>30911</v>
      </c>
      <c r="R82" s="37">
        <v>18952</v>
      </c>
      <c r="S82" s="37">
        <v>30252</v>
      </c>
      <c r="T82" s="37">
        <v>25904</v>
      </c>
      <c r="U82" s="37">
        <v>24537</v>
      </c>
      <c r="V82" s="37">
        <v>19262</v>
      </c>
      <c r="W82" s="37">
        <v>11549</v>
      </c>
      <c r="X82" s="37">
        <v>17911</v>
      </c>
      <c r="Y82" s="37">
        <v>19557</v>
      </c>
      <c r="Z82" s="37">
        <v>15172</v>
      </c>
      <c r="AA82" s="37">
        <v>21120</v>
      </c>
      <c r="AB82" s="37">
        <v>16173</v>
      </c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</row>
    <row r="83" spans="1:51" ht="14.25" customHeight="1" thickBot="1" x14ac:dyDescent="0.35">
      <c r="A83" s="23"/>
      <c r="B83" s="130"/>
      <c r="C83" s="130"/>
      <c r="D83" s="130"/>
      <c r="E83" s="130"/>
      <c r="F83" s="130"/>
      <c r="G83" s="132"/>
      <c r="H83" s="132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</row>
    <row r="84" spans="1:51" ht="14.25" customHeight="1" thickBot="1" x14ac:dyDescent="0.35">
      <c r="A84" s="22" t="s">
        <v>22</v>
      </c>
      <c r="B84" s="130"/>
      <c r="C84" s="130"/>
      <c r="D84" s="130"/>
      <c r="E84" s="130"/>
      <c r="F84" s="130"/>
      <c r="G84" s="132"/>
      <c r="H84" s="132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 spans="1:51" ht="14.25" customHeight="1" thickBot="1" x14ac:dyDescent="0.35">
      <c r="A85" s="22" t="s">
        <v>15</v>
      </c>
      <c r="B85" s="130"/>
      <c r="C85" s="130"/>
      <c r="D85" s="130"/>
      <c r="E85" s="130"/>
      <c r="F85" s="130"/>
      <c r="G85" s="132"/>
      <c r="H85" s="132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</row>
    <row r="86" spans="1:51" s="29" customFormat="1" ht="14.25" customHeight="1" thickBot="1" x14ac:dyDescent="0.35">
      <c r="A86" s="22" t="s">
        <v>20</v>
      </c>
      <c r="B86" s="138">
        <v>1546837</v>
      </c>
      <c r="C86" s="139">
        <f>B86/$B$86%</f>
        <v>100</v>
      </c>
      <c r="D86" s="138"/>
      <c r="E86" s="138">
        <v>57604</v>
      </c>
      <c r="F86" s="185">
        <f>SUM(G86,H86)</f>
        <v>179295</v>
      </c>
      <c r="G86" s="142">
        <v>66742</v>
      </c>
      <c r="H86" s="142">
        <v>112553</v>
      </c>
      <c r="I86" s="138">
        <v>47939</v>
      </c>
      <c r="J86" s="138">
        <v>108160</v>
      </c>
      <c r="K86" s="138">
        <v>12388</v>
      </c>
      <c r="L86" s="138">
        <v>49518</v>
      </c>
      <c r="M86" s="138">
        <v>94963</v>
      </c>
      <c r="N86" s="138">
        <v>19535</v>
      </c>
      <c r="O86" s="138">
        <v>248654</v>
      </c>
      <c r="P86" s="138">
        <v>215138</v>
      </c>
      <c r="Q86" s="138">
        <v>87694</v>
      </c>
      <c r="R86" s="138">
        <v>43952</v>
      </c>
      <c r="S86" s="138">
        <v>98337</v>
      </c>
      <c r="T86" s="138">
        <v>60999</v>
      </c>
      <c r="U86" s="138">
        <v>39476</v>
      </c>
      <c r="V86" s="138">
        <v>0</v>
      </c>
      <c r="W86" s="138">
        <v>17442</v>
      </c>
      <c r="X86" s="138">
        <v>24972</v>
      </c>
      <c r="Y86" s="138">
        <v>45765</v>
      </c>
      <c r="Z86" s="138">
        <v>18460</v>
      </c>
      <c r="AA86" s="138">
        <v>53206</v>
      </c>
      <c r="AB86" s="138">
        <v>23340</v>
      </c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</row>
    <row r="87" spans="1:51" ht="14.25" customHeight="1" thickBot="1" x14ac:dyDescent="0.35">
      <c r="A87" s="23" t="s">
        <v>16</v>
      </c>
      <c r="B87" s="37">
        <v>187139</v>
      </c>
      <c r="C87" s="136">
        <f t="shared" ref="C87:C89" si="24">B87/$B$86%</f>
        <v>12.098171947011869</v>
      </c>
      <c r="D87" s="37"/>
      <c r="E87" s="37">
        <v>11175</v>
      </c>
      <c r="F87" s="185">
        <f t="shared" ref="F87:F89" si="25">SUM(G87,H87)</f>
        <v>14240</v>
      </c>
      <c r="G87" s="131">
        <v>5973</v>
      </c>
      <c r="H87" s="131">
        <v>8267</v>
      </c>
      <c r="I87" s="37">
        <v>10734</v>
      </c>
      <c r="J87" s="37">
        <v>17176</v>
      </c>
      <c r="K87" s="37">
        <v>3653</v>
      </c>
      <c r="L87" s="37">
        <v>11975</v>
      </c>
      <c r="M87" s="37">
        <v>13065</v>
      </c>
      <c r="N87" s="37">
        <v>2346</v>
      </c>
      <c r="O87" s="37">
        <v>23248</v>
      </c>
      <c r="P87" s="37">
        <v>18197</v>
      </c>
      <c r="Q87" s="37">
        <v>14349</v>
      </c>
      <c r="R87" s="37">
        <v>5156</v>
      </c>
      <c r="S87" s="37">
        <v>10219</v>
      </c>
      <c r="T87" s="37">
        <v>7716</v>
      </c>
      <c r="U87" s="37">
        <v>4182</v>
      </c>
      <c r="V87" s="37">
        <v>0</v>
      </c>
      <c r="W87" s="37">
        <v>2580</v>
      </c>
      <c r="X87" s="37">
        <v>3105</v>
      </c>
      <c r="Y87" s="37">
        <v>3185</v>
      </c>
      <c r="Z87" s="37">
        <v>2185</v>
      </c>
      <c r="AA87" s="37">
        <v>5206</v>
      </c>
      <c r="AB87" s="37">
        <v>3447</v>
      </c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</row>
    <row r="88" spans="1:51" ht="14.25" customHeight="1" thickBot="1" x14ac:dyDescent="0.35">
      <c r="A88" s="23" t="s">
        <v>17</v>
      </c>
      <c r="B88" s="37">
        <v>666334</v>
      </c>
      <c r="C88" s="136">
        <f t="shared" si="24"/>
        <v>43.077195593330131</v>
      </c>
      <c r="D88" s="37"/>
      <c r="E88" s="37">
        <v>24451</v>
      </c>
      <c r="F88" s="185">
        <f t="shared" si="25"/>
        <v>82623</v>
      </c>
      <c r="G88" s="131">
        <v>29836</v>
      </c>
      <c r="H88" s="131">
        <v>52787</v>
      </c>
      <c r="I88" s="37">
        <v>21390</v>
      </c>
      <c r="J88" s="37">
        <v>45116</v>
      </c>
      <c r="K88" s="37">
        <v>5421</v>
      </c>
      <c r="L88" s="37">
        <v>20089</v>
      </c>
      <c r="M88" s="37">
        <v>54130</v>
      </c>
      <c r="N88" s="37">
        <v>8477</v>
      </c>
      <c r="O88" s="37">
        <v>102784</v>
      </c>
      <c r="P88" s="37">
        <v>85521</v>
      </c>
      <c r="Q88" s="37">
        <v>35564</v>
      </c>
      <c r="R88" s="37">
        <v>18784</v>
      </c>
      <c r="S88" s="37">
        <v>40533</v>
      </c>
      <c r="T88" s="37">
        <v>25943</v>
      </c>
      <c r="U88" s="37">
        <v>18431</v>
      </c>
      <c r="V88" s="37">
        <v>0</v>
      </c>
      <c r="W88" s="37">
        <v>7602</v>
      </c>
      <c r="X88" s="37">
        <v>10999</v>
      </c>
      <c r="Y88" s="37">
        <v>20004</v>
      </c>
      <c r="Z88" s="37">
        <v>7497</v>
      </c>
      <c r="AA88" s="37">
        <v>22394</v>
      </c>
      <c r="AB88" s="37">
        <v>8581</v>
      </c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 spans="1:51" ht="14.25" customHeight="1" thickBot="1" x14ac:dyDescent="0.35">
      <c r="A89" s="23" t="s">
        <v>18</v>
      </c>
      <c r="B89" s="37">
        <v>693364</v>
      </c>
      <c r="C89" s="136">
        <f t="shared" si="24"/>
        <v>44.824632459657998</v>
      </c>
      <c r="D89" s="37"/>
      <c r="E89" s="37">
        <v>21978</v>
      </c>
      <c r="F89" s="185">
        <f t="shared" si="25"/>
        <v>82432</v>
      </c>
      <c r="G89" s="131">
        <v>30933</v>
      </c>
      <c r="H89" s="131">
        <v>51499</v>
      </c>
      <c r="I89" s="37">
        <v>15815</v>
      </c>
      <c r="J89" s="37">
        <v>45868</v>
      </c>
      <c r="K89" s="37">
        <v>3314</v>
      </c>
      <c r="L89" s="37">
        <v>17454</v>
      </c>
      <c r="M89" s="37">
        <v>27768</v>
      </c>
      <c r="N89" s="37">
        <v>8712</v>
      </c>
      <c r="O89" s="37">
        <v>122622</v>
      </c>
      <c r="P89" s="37">
        <v>111420</v>
      </c>
      <c r="Q89" s="37">
        <v>37781</v>
      </c>
      <c r="R89" s="37">
        <v>20012</v>
      </c>
      <c r="S89" s="37">
        <v>47585</v>
      </c>
      <c r="T89" s="37">
        <v>27340</v>
      </c>
      <c r="U89" s="37">
        <v>16863</v>
      </c>
      <c r="V89" s="37">
        <v>0</v>
      </c>
      <c r="W89" s="37">
        <v>7260</v>
      </c>
      <c r="X89" s="37">
        <v>10868</v>
      </c>
      <c r="Y89" s="37">
        <v>22576</v>
      </c>
      <c r="Z89" s="37">
        <v>8778</v>
      </c>
      <c r="AA89" s="37">
        <v>25606</v>
      </c>
      <c r="AB89" s="37">
        <v>11312</v>
      </c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</row>
    <row r="90" spans="1:51" ht="14.25" customHeight="1" thickBot="1" x14ac:dyDescent="0.35">
      <c r="A90" s="23"/>
      <c r="B90" s="130"/>
      <c r="C90" s="130"/>
      <c r="D90" s="130"/>
      <c r="E90" s="130"/>
      <c r="F90" s="130"/>
      <c r="G90" s="132"/>
      <c r="H90" s="132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</row>
    <row r="91" spans="1:51" s="29" customFormat="1" ht="14.25" customHeight="1" thickBot="1" x14ac:dyDescent="0.35">
      <c r="A91" s="22" t="s">
        <v>19</v>
      </c>
      <c r="B91" s="130"/>
      <c r="C91" s="130"/>
      <c r="D91" s="130"/>
      <c r="E91" s="130"/>
      <c r="F91" s="130"/>
      <c r="G91" s="132"/>
      <c r="H91" s="132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</row>
    <row r="92" spans="1:51" s="29" customFormat="1" ht="16.2" thickBot="1" x14ac:dyDescent="0.35">
      <c r="A92" s="22" t="s">
        <v>20</v>
      </c>
      <c r="B92" s="138">
        <v>745982</v>
      </c>
      <c r="C92" s="139">
        <f>B92/$B$92%</f>
        <v>100</v>
      </c>
      <c r="D92" s="138"/>
      <c r="E92" s="138">
        <v>27219</v>
      </c>
      <c r="F92" s="185">
        <f>SUM(G92,H92)</f>
        <v>87303</v>
      </c>
      <c r="G92" s="142">
        <v>33159</v>
      </c>
      <c r="H92" s="142">
        <v>54144</v>
      </c>
      <c r="I92" s="138">
        <v>22729</v>
      </c>
      <c r="J92" s="138">
        <v>50167</v>
      </c>
      <c r="K92" s="138">
        <v>5717</v>
      </c>
      <c r="L92" s="138">
        <v>22710</v>
      </c>
      <c r="M92" s="138">
        <v>48463</v>
      </c>
      <c r="N92" s="138">
        <v>8943</v>
      </c>
      <c r="O92" s="138">
        <v>122565</v>
      </c>
      <c r="P92" s="138">
        <v>104605</v>
      </c>
      <c r="Q92" s="138">
        <v>41962</v>
      </c>
      <c r="R92" s="138">
        <v>20660</v>
      </c>
      <c r="S92" s="138">
        <v>46287</v>
      </c>
      <c r="T92" s="138">
        <v>28999</v>
      </c>
      <c r="U92" s="138">
        <v>18665</v>
      </c>
      <c r="V92" s="138">
        <v>0</v>
      </c>
      <c r="W92" s="138">
        <v>8441</v>
      </c>
      <c r="X92" s="138">
        <v>11574</v>
      </c>
      <c r="Y92" s="138">
        <v>21958</v>
      </c>
      <c r="Z92" s="138">
        <v>8984</v>
      </c>
      <c r="AA92" s="138">
        <v>25774</v>
      </c>
      <c r="AB92" s="138">
        <v>12257</v>
      </c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</row>
    <row r="93" spans="1:51" ht="14.25" customHeight="1" thickBot="1" x14ac:dyDescent="0.35">
      <c r="A93" s="23" t="s">
        <v>16</v>
      </c>
      <c r="B93" s="37">
        <v>66016</v>
      </c>
      <c r="C93" s="136">
        <f t="shared" ref="C93:C95" si="26">B93/$B$92%</f>
        <v>8.8495432865672363</v>
      </c>
      <c r="D93" s="37"/>
      <c r="E93" s="37">
        <v>4305</v>
      </c>
      <c r="F93" s="185">
        <f t="shared" ref="F93:F95" si="27">SUM(G93,H93)</f>
        <v>4374</v>
      </c>
      <c r="G93" s="131">
        <v>2124</v>
      </c>
      <c r="H93" s="131">
        <v>2250</v>
      </c>
      <c r="I93" s="37">
        <v>4268</v>
      </c>
      <c r="J93" s="37">
        <v>6376</v>
      </c>
      <c r="K93" s="37">
        <v>1447</v>
      </c>
      <c r="L93" s="37">
        <v>4646</v>
      </c>
      <c r="M93" s="37">
        <v>5129</v>
      </c>
      <c r="N93" s="130">
        <v>629</v>
      </c>
      <c r="O93" s="37">
        <v>8172</v>
      </c>
      <c r="P93" s="37">
        <v>6073</v>
      </c>
      <c r="Q93" s="37">
        <v>4995</v>
      </c>
      <c r="R93" s="37">
        <v>1583</v>
      </c>
      <c r="S93" s="37">
        <v>3021</v>
      </c>
      <c r="T93" s="37">
        <v>2486</v>
      </c>
      <c r="U93" s="37">
        <v>1153</v>
      </c>
      <c r="V93" s="37">
        <v>0</v>
      </c>
      <c r="W93" s="130">
        <v>962</v>
      </c>
      <c r="X93" s="37">
        <v>1124</v>
      </c>
      <c r="Y93" s="37">
        <v>1009</v>
      </c>
      <c r="Z93" s="130">
        <v>768</v>
      </c>
      <c r="AA93" s="37">
        <v>1948</v>
      </c>
      <c r="AB93" s="37">
        <v>1548</v>
      </c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</row>
    <row r="94" spans="1:51" ht="14.25" customHeight="1" thickBot="1" x14ac:dyDescent="0.35">
      <c r="A94" s="23" t="s">
        <v>17</v>
      </c>
      <c r="B94" s="37">
        <v>338218</v>
      </c>
      <c r="C94" s="136">
        <f t="shared" si="26"/>
        <v>45.338627473585156</v>
      </c>
      <c r="D94" s="37"/>
      <c r="E94" s="37">
        <v>12260</v>
      </c>
      <c r="F94" s="185">
        <f t="shared" si="27"/>
        <v>42407</v>
      </c>
      <c r="G94" s="131">
        <v>16169</v>
      </c>
      <c r="H94" s="131">
        <v>26238</v>
      </c>
      <c r="I94" s="37">
        <v>10791</v>
      </c>
      <c r="J94" s="37">
        <v>22432</v>
      </c>
      <c r="K94" s="37">
        <v>2620</v>
      </c>
      <c r="L94" s="37">
        <v>9951</v>
      </c>
      <c r="M94" s="37">
        <v>30132</v>
      </c>
      <c r="N94" s="37">
        <v>4196</v>
      </c>
      <c r="O94" s="37">
        <v>51808</v>
      </c>
      <c r="P94" s="37">
        <v>42695</v>
      </c>
      <c r="Q94" s="37">
        <v>17889</v>
      </c>
      <c r="R94" s="37">
        <v>9325</v>
      </c>
      <c r="S94" s="37">
        <v>20574</v>
      </c>
      <c r="T94" s="37">
        <v>13443</v>
      </c>
      <c r="U94" s="37">
        <v>9606</v>
      </c>
      <c r="V94" s="37">
        <v>0</v>
      </c>
      <c r="W94" s="37">
        <v>3869</v>
      </c>
      <c r="X94" s="37">
        <v>5134</v>
      </c>
      <c r="Y94" s="37">
        <v>10090</v>
      </c>
      <c r="Z94" s="37">
        <v>3849</v>
      </c>
      <c r="AA94" s="37">
        <v>10777</v>
      </c>
      <c r="AB94" s="37">
        <v>4370</v>
      </c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</row>
    <row r="95" spans="1:51" ht="14.25" customHeight="1" thickBot="1" x14ac:dyDescent="0.35">
      <c r="A95" s="23" t="s">
        <v>18</v>
      </c>
      <c r="B95" s="37">
        <v>341748</v>
      </c>
      <c r="C95" s="136">
        <f t="shared" si="26"/>
        <v>45.811829239847611</v>
      </c>
      <c r="D95" s="37"/>
      <c r="E95" s="37">
        <v>10654</v>
      </c>
      <c r="F95" s="185">
        <f t="shared" si="27"/>
        <v>40522</v>
      </c>
      <c r="G95" s="131">
        <v>14866</v>
      </c>
      <c r="H95" s="131">
        <v>25656</v>
      </c>
      <c r="I95" s="37">
        <v>7670</v>
      </c>
      <c r="J95" s="37">
        <v>21359</v>
      </c>
      <c r="K95" s="37">
        <v>1650</v>
      </c>
      <c r="L95" s="37">
        <v>8113</v>
      </c>
      <c r="M95" s="37">
        <v>13202</v>
      </c>
      <c r="N95" s="37">
        <v>4118</v>
      </c>
      <c r="O95" s="37">
        <v>62585</v>
      </c>
      <c r="P95" s="37">
        <v>55837</v>
      </c>
      <c r="Q95" s="37">
        <v>19078</v>
      </c>
      <c r="R95" s="37">
        <v>9752</v>
      </c>
      <c r="S95" s="37">
        <v>22692</v>
      </c>
      <c r="T95" s="37">
        <v>13070</v>
      </c>
      <c r="U95" s="37">
        <v>7906</v>
      </c>
      <c r="V95" s="37">
        <v>0</v>
      </c>
      <c r="W95" s="37">
        <v>3610</v>
      </c>
      <c r="X95" s="37">
        <v>5316</v>
      </c>
      <c r="Y95" s="37">
        <v>10859</v>
      </c>
      <c r="Z95" s="37">
        <v>4367</v>
      </c>
      <c r="AA95" s="37">
        <v>13049</v>
      </c>
      <c r="AB95" s="37">
        <v>6339</v>
      </c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</row>
    <row r="96" spans="1:51" ht="14.25" customHeight="1" thickBot="1" x14ac:dyDescent="0.35">
      <c r="A96" s="23"/>
      <c r="B96" s="130"/>
      <c r="C96" s="130"/>
      <c r="D96" s="130"/>
      <c r="E96" s="130"/>
      <c r="F96" s="130"/>
      <c r="G96" s="132"/>
      <c r="H96" s="132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</row>
    <row r="97" spans="1:51" s="29" customFormat="1" ht="14.25" customHeight="1" thickBot="1" x14ac:dyDescent="0.35">
      <c r="A97" s="22" t="s">
        <v>21</v>
      </c>
      <c r="B97" s="130"/>
      <c r="C97" s="130"/>
      <c r="D97" s="130"/>
      <c r="E97" s="130"/>
      <c r="F97" s="130"/>
      <c r="G97" s="132"/>
      <c r="H97" s="132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</row>
    <row r="98" spans="1:51" s="29" customFormat="1" ht="16.2" thickBot="1" x14ac:dyDescent="0.35">
      <c r="A98" s="22" t="s">
        <v>20</v>
      </c>
      <c r="B98" s="138">
        <v>800855</v>
      </c>
      <c r="C98" s="139">
        <f>B98/$B$98%</f>
        <v>100</v>
      </c>
      <c r="D98" s="138"/>
      <c r="E98" s="138">
        <v>30385</v>
      </c>
      <c r="F98" s="185">
        <f>SUM(G98,H98)</f>
        <v>91992</v>
      </c>
      <c r="G98" s="142">
        <v>33583</v>
      </c>
      <c r="H98" s="142">
        <v>58409</v>
      </c>
      <c r="I98" s="138">
        <v>25210</v>
      </c>
      <c r="J98" s="138">
        <v>57993</v>
      </c>
      <c r="K98" s="138">
        <v>6671</v>
      </c>
      <c r="L98" s="138">
        <v>26808</v>
      </c>
      <c r="M98" s="138">
        <v>46500</v>
      </c>
      <c r="N98" s="138">
        <v>10592</v>
      </c>
      <c r="O98" s="138">
        <v>126089</v>
      </c>
      <c r="P98" s="138">
        <v>110533</v>
      </c>
      <c r="Q98" s="138">
        <v>45732</v>
      </c>
      <c r="R98" s="138">
        <v>23292</v>
      </c>
      <c r="S98" s="138">
        <v>52050</v>
      </c>
      <c r="T98" s="138">
        <v>32000</v>
      </c>
      <c r="U98" s="138">
        <v>20811</v>
      </c>
      <c r="V98" s="138">
        <v>0</v>
      </c>
      <c r="W98" s="138">
        <v>9001</v>
      </c>
      <c r="X98" s="138">
        <v>13398</v>
      </c>
      <c r="Y98" s="138">
        <v>23807</v>
      </c>
      <c r="Z98" s="138">
        <v>9476</v>
      </c>
      <c r="AA98" s="138">
        <v>27432</v>
      </c>
      <c r="AB98" s="138">
        <v>11083</v>
      </c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</row>
    <row r="99" spans="1:51" ht="14.25" customHeight="1" thickBot="1" x14ac:dyDescent="0.35">
      <c r="A99" s="23" t="s">
        <v>16</v>
      </c>
      <c r="B99" s="37">
        <v>121123</v>
      </c>
      <c r="C99" s="136">
        <f t="shared" ref="C99:C101" si="28">B99/$B$98%</f>
        <v>15.12421099949429</v>
      </c>
      <c r="D99" s="37"/>
      <c r="E99" s="37">
        <v>6870</v>
      </c>
      <c r="F99" s="185">
        <f t="shared" ref="F99:F101" si="29">SUM(G99,H99)</f>
        <v>9866</v>
      </c>
      <c r="G99" s="131">
        <v>3849</v>
      </c>
      <c r="H99" s="131">
        <v>6017</v>
      </c>
      <c r="I99" s="37">
        <v>6466</v>
      </c>
      <c r="J99" s="37">
        <v>10800</v>
      </c>
      <c r="K99" s="37">
        <v>2206</v>
      </c>
      <c r="L99" s="37">
        <v>7329</v>
      </c>
      <c r="M99" s="37">
        <v>7936</v>
      </c>
      <c r="N99" s="37">
        <v>1717</v>
      </c>
      <c r="O99" s="37">
        <v>15076</v>
      </c>
      <c r="P99" s="37">
        <v>12124</v>
      </c>
      <c r="Q99" s="37">
        <v>9354</v>
      </c>
      <c r="R99" s="37">
        <v>3573</v>
      </c>
      <c r="S99" s="37">
        <v>7198</v>
      </c>
      <c r="T99" s="37">
        <v>5230</v>
      </c>
      <c r="U99" s="37">
        <v>3029</v>
      </c>
      <c r="V99" s="37">
        <v>0</v>
      </c>
      <c r="W99" s="37">
        <v>1618</v>
      </c>
      <c r="X99" s="37">
        <v>1981</v>
      </c>
      <c r="Y99" s="37">
        <v>2176</v>
      </c>
      <c r="Z99" s="37">
        <v>1417</v>
      </c>
      <c r="AA99" s="37">
        <v>3258</v>
      </c>
      <c r="AB99" s="37">
        <v>1899</v>
      </c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</row>
    <row r="100" spans="1:51" ht="14.25" customHeight="1" thickBot="1" x14ac:dyDescent="0.35">
      <c r="A100" s="23" t="s">
        <v>17</v>
      </c>
      <c r="B100" s="37">
        <v>328116</v>
      </c>
      <c r="C100" s="136">
        <f t="shared" si="28"/>
        <v>40.97071255096116</v>
      </c>
      <c r="D100" s="37"/>
      <c r="E100" s="37">
        <v>12191</v>
      </c>
      <c r="F100" s="185">
        <f t="shared" si="29"/>
        <v>40216</v>
      </c>
      <c r="G100" s="131">
        <v>13667</v>
      </c>
      <c r="H100" s="131">
        <v>26549</v>
      </c>
      <c r="I100" s="37">
        <v>10599</v>
      </c>
      <c r="J100" s="37">
        <v>22684</v>
      </c>
      <c r="K100" s="37">
        <v>2801</v>
      </c>
      <c r="L100" s="37">
        <v>10138</v>
      </c>
      <c r="M100" s="37">
        <v>23998</v>
      </c>
      <c r="N100" s="37">
        <v>4281</v>
      </c>
      <c r="O100" s="37">
        <v>50976</v>
      </c>
      <c r="P100" s="37">
        <v>42826</v>
      </c>
      <c r="Q100" s="37">
        <v>17675</v>
      </c>
      <c r="R100" s="37">
        <v>9459</v>
      </c>
      <c r="S100" s="37">
        <v>19959</v>
      </c>
      <c r="T100" s="37">
        <v>12500</v>
      </c>
      <c r="U100" s="37">
        <v>8825</v>
      </c>
      <c r="V100" s="37">
        <v>0</v>
      </c>
      <c r="W100" s="37">
        <v>3733</v>
      </c>
      <c r="X100" s="37">
        <v>5865</v>
      </c>
      <c r="Y100" s="37">
        <v>9914</v>
      </c>
      <c r="Z100" s="37">
        <v>3648</v>
      </c>
      <c r="AA100" s="37">
        <v>11617</v>
      </c>
      <c r="AB100" s="37">
        <v>4211</v>
      </c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 spans="1:51" ht="14.25" customHeight="1" thickBot="1" x14ac:dyDescent="0.35">
      <c r="A101" s="23" t="s">
        <v>18</v>
      </c>
      <c r="B101" s="37">
        <v>351616</v>
      </c>
      <c r="C101" s="136">
        <f t="shared" si="28"/>
        <v>43.905076449544545</v>
      </c>
      <c r="D101" s="37"/>
      <c r="E101" s="37">
        <v>11324</v>
      </c>
      <c r="F101" s="185">
        <f t="shared" si="29"/>
        <v>41910</v>
      </c>
      <c r="G101" s="131">
        <v>16067</v>
      </c>
      <c r="H101" s="131">
        <v>25843</v>
      </c>
      <c r="I101" s="37">
        <v>8145</v>
      </c>
      <c r="J101" s="37">
        <v>24509</v>
      </c>
      <c r="K101" s="37">
        <v>1664</v>
      </c>
      <c r="L101" s="37">
        <v>9341</v>
      </c>
      <c r="M101" s="37">
        <v>14566</v>
      </c>
      <c r="N101" s="37">
        <v>4594</v>
      </c>
      <c r="O101" s="37">
        <v>60037</v>
      </c>
      <c r="P101" s="37">
        <v>55583</v>
      </c>
      <c r="Q101" s="37">
        <v>18703</v>
      </c>
      <c r="R101" s="37">
        <v>10260</v>
      </c>
      <c r="S101" s="37">
        <v>24893</v>
      </c>
      <c r="T101" s="37">
        <v>14270</v>
      </c>
      <c r="U101" s="37">
        <v>8957</v>
      </c>
      <c r="V101" s="37">
        <v>0</v>
      </c>
      <c r="W101" s="37">
        <v>3650</v>
      </c>
      <c r="X101" s="37">
        <v>5552</v>
      </c>
      <c r="Y101" s="37">
        <v>11717</v>
      </c>
      <c r="Z101" s="37">
        <v>4411</v>
      </c>
      <c r="AA101" s="37">
        <v>12557</v>
      </c>
      <c r="AB101" s="37">
        <v>4973</v>
      </c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</row>
    <row r="102" spans="1:51" ht="14.25" customHeight="1" thickBot="1" x14ac:dyDescent="0.35">
      <c r="A102" s="23"/>
      <c r="B102" s="130"/>
      <c r="C102" s="130"/>
      <c r="D102" s="130"/>
      <c r="E102" s="130"/>
      <c r="F102" s="130"/>
      <c r="G102" s="132"/>
      <c r="H102" s="132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</row>
    <row r="103" spans="1:51" ht="14.25" customHeight="1" thickBot="1" x14ac:dyDescent="0.35">
      <c r="A103" s="22" t="s">
        <v>23</v>
      </c>
      <c r="B103" s="130"/>
      <c r="C103" s="130"/>
      <c r="D103" s="130"/>
      <c r="E103" s="130"/>
      <c r="F103" s="130"/>
      <c r="G103" s="132"/>
      <c r="H103" s="132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</row>
    <row r="104" spans="1:51" ht="14.25" customHeight="1" thickBot="1" x14ac:dyDescent="0.35">
      <c r="A104" s="22" t="s">
        <v>15</v>
      </c>
      <c r="B104" s="130"/>
      <c r="C104" s="130"/>
      <c r="D104" s="130"/>
      <c r="E104" s="130"/>
      <c r="F104" s="130"/>
      <c r="G104" s="132"/>
      <c r="H104" s="132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 spans="1:51" s="29" customFormat="1" ht="14.25" customHeight="1" thickBot="1" x14ac:dyDescent="0.35">
      <c r="A105" s="22" t="s">
        <v>20</v>
      </c>
      <c r="B105" s="138">
        <v>1116802</v>
      </c>
      <c r="C105" s="139">
        <f>B105/$B$105%</f>
        <v>100</v>
      </c>
      <c r="D105" s="138"/>
      <c r="E105" s="138">
        <v>97358</v>
      </c>
      <c r="F105" s="185">
        <f>SUM(G105,H105)</f>
        <v>0</v>
      </c>
      <c r="G105" s="142">
        <v>0</v>
      </c>
      <c r="H105" s="142">
        <v>0</v>
      </c>
      <c r="I105" s="138">
        <v>67948</v>
      </c>
      <c r="J105" s="138">
        <v>49414</v>
      </c>
      <c r="K105" s="138">
        <v>40509</v>
      </c>
      <c r="L105" s="138">
        <v>70853</v>
      </c>
      <c r="M105" s="138">
        <v>7328</v>
      </c>
      <c r="N105" s="138">
        <v>58160</v>
      </c>
      <c r="O105" s="138">
        <v>38187</v>
      </c>
      <c r="P105" s="138">
        <v>6260</v>
      </c>
      <c r="Q105" s="138">
        <v>61414</v>
      </c>
      <c r="R105" s="138">
        <v>47664</v>
      </c>
      <c r="S105" s="138">
        <v>29794</v>
      </c>
      <c r="T105" s="138">
        <v>56853</v>
      </c>
      <c r="U105" s="138">
        <v>72207</v>
      </c>
      <c r="V105" s="138">
        <v>97966</v>
      </c>
      <c r="W105" s="138">
        <v>44132</v>
      </c>
      <c r="X105" s="138">
        <v>68677</v>
      </c>
      <c r="Y105" s="138">
        <v>36561</v>
      </c>
      <c r="Z105" s="138">
        <v>56162</v>
      </c>
      <c r="AA105" s="138">
        <v>48815</v>
      </c>
      <c r="AB105" s="138">
        <v>60540</v>
      </c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</row>
    <row r="106" spans="1:51" ht="14.25" customHeight="1" thickBot="1" x14ac:dyDescent="0.35">
      <c r="A106" s="23" t="s">
        <v>16</v>
      </c>
      <c r="B106" s="37">
        <v>195848</v>
      </c>
      <c r="C106" s="136">
        <f t="shared" ref="C106:C108" si="30">B106/$B$105%</f>
        <v>17.53650154637975</v>
      </c>
      <c r="D106" s="37"/>
      <c r="E106" s="37">
        <v>17148</v>
      </c>
      <c r="F106" s="185">
        <f t="shared" ref="F106:F108" si="31">SUM(G106,H106)</f>
        <v>0</v>
      </c>
      <c r="G106" s="131">
        <v>0</v>
      </c>
      <c r="H106" s="131">
        <v>0</v>
      </c>
      <c r="I106" s="37">
        <v>11129</v>
      </c>
      <c r="J106" s="37">
        <v>8604</v>
      </c>
      <c r="K106" s="37">
        <v>8164</v>
      </c>
      <c r="L106" s="37">
        <v>13166</v>
      </c>
      <c r="M106" s="37">
        <v>1345</v>
      </c>
      <c r="N106" s="37">
        <v>8756</v>
      </c>
      <c r="O106" s="37">
        <v>6019</v>
      </c>
      <c r="P106" s="130">
        <v>860</v>
      </c>
      <c r="Q106" s="37">
        <v>10002</v>
      </c>
      <c r="R106" s="37">
        <v>8411</v>
      </c>
      <c r="S106" s="37">
        <v>6338</v>
      </c>
      <c r="T106" s="37">
        <v>9048</v>
      </c>
      <c r="U106" s="37">
        <v>11476</v>
      </c>
      <c r="V106" s="37">
        <v>15404</v>
      </c>
      <c r="W106" s="37">
        <v>8396</v>
      </c>
      <c r="X106" s="37">
        <v>12798</v>
      </c>
      <c r="Y106" s="37">
        <v>5557</v>
      </c>
      <c r="Z106" s="37">
        <v>9634</v>
      </c>
      <c r="AA106" s="37">
        <v>10622</v>
      </c>
      <c r="AB106" s="37">
        <v>12971</v>
      </c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</row>
    <row r="107" spans="1:51" ht="14.25" customHeight="1" thickBot="1" x14ac:dyDescent="0.35">
      <c r="A107" s="23" t="s">
        <v>17</v>
      </c>
      <c r="B107" s="37">
        <v>469180</v>
      </c>
      <c r="C107" s="136">
        <f t="shared" si="30"/>
        <v>42.01102791721361</v>
      </c>
      <c r="D107" s="37"/>
      <c r="E107" s="37">
        <v>40956</v>
      </c>
      <c r="F107" s="185">
        <f t="shared" si="31"/>
        <v>0</v>
      </c>
      <c r="G107" s="131">
        <v>0</v>
      </c>
      <c r="H107" s="131">
        <v>0</v>
      </c>
      <c r="I107" s="37">
        <v>29524</v>
      </c>
      <c r="J107" s="37">
        <v>22512</v>
      </c>
      <c r="K107" s="37">
        <v>17981</v>
      </c>
      <c r="L107" s="37">
        <v>30346</v>
      </c>
      <c r="M107" s="37">
        <v>3044</v>
      </c>
      <c r="N107" s="37">
        <v>23873</v>
      </c>
      <c r="O107" s="37">
        <v>16372</v>
      </c>
      <c r="P107" s="37">
        <v>2480</v>
      </c>
      <c r="Q107" s="37">
        <v>25760</v>
      </c>
      <c r="R107" s="37">
        <v>20756</v>
      </c>
      <c r="S107" s="37">
        <v>11965</v>
      </c>
      <c r="T107" s="37">
        <v>23739</v>
      </c>
      <c r="U107" s="37">
        <v>30647</v>
      </c>
      <c r="V107" s="37">
        <v>43137</v>
      </c>
      <c r="W107" s="37">
        <v>18815</v>
      </c>
      <c r="X107" s="37">
        <v>29091</v>
      </c>
      <c r="Y107" s="37">
        <v>14733</v>
      </c>
      <c r="Z107" s="37">
        <v>23139</v>
      </c>
      <c r="AA107" s="37">
        <v>19029</v>
      </c>
      <c r="AB107" s="37">
        <v>21281</v>
      </c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</row>
    <row r="108" spans="1:51" ht="14.25" customHeight="1" thickBot="1" x14ac:dyDescent="0.35">
      <c r="A108" s="23" t="s">
        <v>18</v>
      </c>
      <c r="B108" s="37">
        <v>451774</v>
      </c>
      <c r="C108" s="136">
        <f t="shared" si="30"/>
        <v>40.452470536406629</v>
      </c>
      <c r="D108" s="37"/>
      <c r="E108" s="37">
        <v>39254</v>
      </c>
      <c r="F108" s="185">
        <f t="shared" si="31"/>
        <v>0</v>
      </c>
      <c r="G108" s="131">
        <v>0</v>
      </c>
      <c r="H108" s="131">
        <v>0</v>
      </c>
      <c r="I108" s="37">
        <v>27295</v>
      </c>
      <c r="J108" s="37">
        <v>18298</v>
      </c>
      <c r="K108" s="37">
        <v>14364</v>
      </c>
      <c r="L108" s="37">
        <v>27341</v>
      </c>
      <c r="M108" s="37">
        <v>2939</v>
      </c>
      <c r="N108" s="37">
        <v>25531</v>
      </c>
      <c r="O108" s="37">
        <v>15796</v>
      </c>
      <c r="P108" s="37">
        <v>2920</v>
      </c>
      <c r="Q108" s="37">
        <v>25652</v>
      </c>
      <c r="R108" s="37">
        <v>18497</v>
      </c>
      <c r="S108" s="37">
        <v>11491</v>
      </c>
      <c r="T108" s="37">
        <v>24066</v>
      </c>
      <c r="U108" s="37">
        <v>30084</v>
      </c>
      <c r="V108" s="37">
        <v>39425</v>
      </c>
      <c r="W108" s="37">
        <v>16921</v>
      </c>
      <c r="X108" s="37">
        <v>26788</v>
      </c>
      <c r="Y108" s="37">
        <v>16271</v>
      </c>
      <c r="Z108" s="37">
        <v>23389</v>
      </c>
      <c r="AA108" s="37">
        <v>19164</v>
      </c>
      <c r="AB108" s="37">
        <v>26288</v>
      </c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 spans="1:51" ht="14.25" customHeight="1" thickBot="1" x14ac:dyDescent="0.35">
      <c r="A109" s="23"/>
      <c r="B109" s="130"/>
      <c r="C109" s="130"/>
      <c r="D109" s="130"/>
      <c r="E109" s="130"/>
      <c r="F109" s="130"/>
      <c r="G109" s="132"/>
      <c r="H109" s="132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</row>
    <row r="110" spans="1:51" ht="14.25" customHeight="1" thickBot="1" x14ac:dyDescent="0.35">
      <c r="A110" s="22" t="s">
        <v>19</v>
      </c>
      <c r="B110" s="130"/>
      <c r="C110" s="130"/>
      <c r="D110" s="130"/>
      <c r="E110" s="130"/>
      <c r="F110" s="130"/>
      <c r="G110" s="132"/>
      <c r="H110" s="132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s="29" customFormat="1" ht="16.2" thickBot="1" x14ac:dyDescent="0.35">
      <c r="A111" s="22" t="s">
        <v>20</v>
      </c>
      <c r="B111" s="138">
        <v>545228</v>
      </c>
      <c r="C111" s="139">
        <f>B111/$B$111%</f>
        <v>100</v>
      </c>
      <c r="D111" s="138"/>
      <c r="E111" s="138">
        <v>47735</v>
      </c>
      <c r="F111" s="185">
        <f>SUM(G111,H111)</f>
        <v>0</v>
      </c>
      <c r="G111" s="142">
        <v>0</v>
      </c>
      <c r="H111" s="142">
        <v>0</v>
      </c>
      <c r="I111" s="138">
        <v>32508</v>
      </c>
      <c r="J111" s="138">
        <v>22128</v>
      </c>
      <c r="K111" s="138">
        <v>18687</v>
      </c>
      <c r="L111" s="138">
        <v>32090</v>
      </c>
      <c r="M111" s="138">
        <v>3518</v>
      </c>
      <c r="N111" s="138">
        <v>27123</v>
      </c>
      <c r="O111" s="138">
        <v>18680</v>
      </c>
      <c r="P111" s="138">
        <v>3207</v>
      </c>
      <c r="Q111" s="138">
        <v>30001</v>
      </c>
      <c r="R111" s="138">
        <v>23308</v>
      </c>
      <c r="S111" s="138">
        <v>14812</v>
      </c>
      <c r="T111" s="138">
        <v>28184</v>
      </c>
      <c r="U111" s="138">
        <v>33907</v>
      </c>
      <c r="V111" s="138">
        <v>47973</v>
      </c>
      <c r="W111" s="138">
        <v>22185</v>
      </c>
      <c r="X111" s="138">
        <v>34713</v>
      </c>
      <c r="Y111" s="138">
        <v>18314</v>
      </c>
      <c r="Z111" s="138">
        <v>28521</v>
      </c>
      <c r="AA111" s="138">
        <v>25372</v>
      </c>
      <c r="AB111" s="138">
        <v>32262</v>
      </c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</row>
    <row r="112" spans="1:51" s="33" customFormat="1" ht="14.25" customHeight="1" thickBot="1" x14ac:dyDescent="0.35">
      <c r="A112" s="31" t="s">
        <v>16</v>
      </c>
      <c r="B112" s="37">
        <v>68538</v>
      </c>
      <c r="C112" s="136">
        <f t="shared" ref="C112:C114" si="32">B112/$B$111%</f>
        <v>12.570520956370547</v>
      </c>
      <c r="D112" s="37"/>
      <c r="E112" s="37">
        <v>6194</v>
      </c>
      <c r="F112" s="185">
        <f t="shared" ref="F112:F114" si="33">SUM(G112,H112)</f>
        <v>0</v>
      </c>
      <c r="G112" s="131">
        <v>0</v>
      </c>
      <c r="H112" s="131">
        <v>0</v>
      </c>
      <c r="I112" s="37">
        <v>3176</v>
      </c>
      <c r="J112" s="37">
        <v>2949</v>
      </c>
      <c r="K112" s="37">
        <v>2497</v>
      </c>
      <c r="L112" s="37">
        <v>3450</v>
      </c>
      <c r="M112" s="130">
        <v>455</v>
      </c>
      <c r="N112" s="37">
        <v>2505</v>
      </c>
      <c r="O112" s="37">
        <v>2012</v>
      </c>
      <c r="P112" s="130">
        <v>360</v>
      </c>
      <c r="Q112" s="37">
        <v>3324</v>
      </c>
      <c r="R112" s="37">
        <v>2873</v>
      </c>
      <c r="S112" s="37">
        <v>2348</v>
      </c>
      <c r="T112" s="37">
        <v>3102</v>
      </c>
      <c r="U112" s="37">
        <v>3383</v>
      </c>
      <c r="V112" s="37">
        <v>5467</v>
      </c>
      <c r="W112" s="37">
        <v>3130</v>
      </c>
      <c r="X112" s="37">
        <v>4980</v>
      </c>
      <c r="Y112" s="37">
        <v>2086</v>
      </c>
      <c r="Z112" s="37">
        <v>3515</v>
      </c>
      <c r="AA112" s="37">
        <v>4616</v>
      </c>
      <c r="AB112" s="37">
        <v>6116</v>
      </c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</row>
    <row r="113" spans="1:51" ht="14.25" customHeight="1" thickBot="1" x14ac:dyDescent="0.35">
      <c r="A113" s="23" t="s">
        <v>17</v>
      </c>
      <c r="B113" s="37">
        <v>243232</v>
      </c>
      <c r="C113" s="136">
        <f t="shared" si="32"/>
        <v>44.611061794331917</v>
      </c>
      <c r="D113" s="37"/>
      <c r="E113" s="37">
        <v>20853</v>
      </c>
      <c r="F113" s="185">
        <f t="shared" si="33"/>
        <v>0</v>
      </c>
      <c r="G113" s="131">
        <v>0</v>
      </c>
      <c r="H113" s="131">
        <v>0</v>
      </c>
      <c r="I113" s="37">
        <v>15775</v>
      </c>
      <c r="J113" s="37">
        <v>10134</v>
      </c>
      <c r="K113" s="37">
        <v>9285</v>
      </c>
      <c r="L113" s="37">
        <v>15729</v>
      </c>
      <c r="M113" s="37">
        <v>1583</v>
      </c>
      <c r="N113" s="37">
        <v>12253</v>
      </c>
      <c r="O113" s="37">
        <v>8374</v>
      </c>
      <c r="P113" s="37">
        <v>1313</v>
      </c>
      <c r="Q113" s="37">
        <v>13233</v>
      </c>
      <c r="R113" s="37">
        <v>10630</v>
      </c>
      <c r="S113" s="37">
        <v>6332</v>
      </c>
      <c r="T113" s="37">
        <v>12650</v>
      </c>
      <c r="U113" s="37">
        <v>16020</v>
      </c>
      <c r="V113" s="37">
        <v>22343</v>
      </c>
      <c r="W113" s="37">
        <v>10033</v>
      </c>
      <c r="X113" s="37">
        <v>15304</v>
      </c>
      <c r="Y113" s="37">
        <v>7797</v>
      </c>
      <c r="Z113" s="37">
        <v>12378</v>
      </c>
      <c r="AA113" s="37">
        <v>10155</v>
      </c>
      <c r="AB113" s="37">
        <v>11058</v>
      </c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</row>
    <row r="114" spans="1:51" ht="14.25" customHeight="1" thickBot="1" x14ac:dyDescent="0.35">
      <c r="A114" s="23" t="s">
        <v>18</v>
      </c>
      <c r="B114" s="37">
        <v>233458</v>
      </c>
      <c r="C114" s="136">
        <f t="shared" si="32"/>
        <v>42.818417249297546</v>
      </c>
      <c r="D114" s="37"/>
      <c r="E114" s="37">
        <v>20688</v>
      </c>
      <c r="F114" s="185">
        <f t="shared" si="33"/>
        <v>0</v>
      </c>
      <c r="G114" s="131">
        <v>0</v>
      </c>
      <c r="H114" s="131">
        <v>0</v>
      </c>
      <c r="I114" s="37">
        <v>13557</v>
      </c>
      <c r="J114" s="37">
        <v>9045</v>
      </c>
      <c r="K114" s="37">
        <v>6905</v>
      </c>
      <c r="L114" s="37">
        <v>12911</v>
      </c>
      <c r="M114" s="37">
        <v>1480</v>
      </c>
      <c r="N114" s="37">
        <v>12365</v>
      </c>
      <c r="O114" s="37">
        <v>8294</v>
      </c>
      <c r="P114" s="37">
        <v>1534</v>
      </c>
      <c r="Q114" s="37">
        <v>13444</v>
      </c>
      <c r="R114" s="37">
        <v>9805</v>
      </c>
      <c r="S114" s="37">
        <v>6132</v>
      </c>
      <c r="T114" s="37">
        <v>12432</v>
      </c>
      <c r="U114" s="37">
        <v>14504</v>
      </c>
      <c r="V114" s="37">
        <v>20163</v>
      </c>
      <c r="W114" s="37">
        <v>9022</v>
      </c>
      <c r="X114" s="37">
        <v>14429</v>
      </c>
      <c r="Y114" s="37">
        <v>8431</v>
      </c>
      <c r="Z114" s="37">
        <v>12628</v>
      </c>
      <c r="AA114" s="37">
        <v>10601</v>
      </c>
      <c r="AB114" s="37">
        <v>15088</v>
      </c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</row>
    <row r="115" spans="1:51" ht="14.25" customHeight="1" thickBot="1" x14ac:dyDescent="0.35">
      <c r="A115" s="23"/>
      <c r="B115" s="130"/>
      <c r="C115" s="130"/>
      <c r="D115" s="130"/>
      <c r="E115" s="130"/>
      <c r="F115" s="130"/>
      <c r="G115" s="132"/>
      <c r="H115" s="132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</row>
    <row r="116" spans="1:51" s="29" customFormat="1" ht="14.25" customHeight="1" thickBot="1" x14ac:dyDescent="0.35">
      <c r="A116" s="22" t="s">
        <v>21</v>
      </c>
      <c r="B116" s="130"/>
      <c r="C116" s="130"/>
      <c r="D116" s="130"/>
      <c r="E116" s="130"/>
      <c r="F116" s="130"/>
      <c r="G116" s="132"/>
      <c r="H116" s="132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</row>
    <row r="117" spans="1:51" s="29" customFormat="1" ht="16.2" thickBot="1" x14ac:dyDescent="0.35">
      <c r="A117" s="22" t="s">
        <v>20</v>
      </c>
      <c r="B117" s="138">
        <v>571574</v>
      </c>
      <c r="C117" s="139">
        <f>B117/$B$117%</f>
        <v>100</v>
      </c>
      <c r="D117" s="138"/>
      <c r="E117" s="138">
        <v>49623</v>
      </c>
      <c r="F117" s="185">
        <f>SUM(G117,H117)</f>
        <v>0</v>
      </c>
      <c r="G117" s="142">
        <v>0</v>
      </c>
      <c r="H117" s="142">
        <v>0</v>
      </c>
      <c r="I117" s="138">
        <v>35440</v>
      </c>
      <c r="J117" s="138">
        <v>27286</v>
      </c>
      <c r="K117" s="138">
        <v>21822</v>
      </c>
      <c r="L117" s="138">
        <v>38763</v>
      </c>
      <c r="M117" s="138">
        <v>3810</v>
      </c>
      <c r="N117" s="138">
        <v>31037</v>
      </c>
      <c r="O117" s="138">
        <v>19507</v>
      </c>
      <c r="P117" s="138">
        <v>3053</v>
      </c>
      <c r="Q117" s="138">
        <v>31413</v>
      </c>
      <c r="R117" s="138">
        <v>24356</v>
      </c>
      <c r="S117" s="138">
        <v>14982</v>
      </c>
      <c r="T117" s="138">
        <v>28669</v>
      </c>
      <c r="U117" s="138">
        <v>38300</v>
      </c>
      <c r="V117" s="138">
        <v>49993</v>
      </c>
      <c r="W117" s="138">
        <v>21947</v>
      </c>
      <c r="X117" s="138">
        <v>33964</v>
      </c>
      <c r="Y117" s="138">
        <v>18247</v>
      </c>
      <c r="Z117" s="138">
        <v>27641</v>
      </c>
      <c r="AA117" s="138">
        <v>23443</v>
      </c>
      <c r="AB117" s="138">
        <v>28278</v>
      </c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</row>
    <row r="118" spans="1:51" ht="14.25" customHeight="1" thickBot="1" x14ac:dyDescent="0.35">
      <c r="A118" s="23" t="s">
        <v>16</v>
      </c>
      <c r="B118" s="37">
        <v>127310</v>
      </c>
      <c r="C118" s="136">
        <f t="shared" ref="C118:C120" si="34">B118/$B$117%</f>
        <v>22.273581373540434</v>
      </c>
      <c r="D118" s="37"/>
      <c r="E118" s="37">
        <v>10954</v>
      </c>
      <c r="F118" s="185">
        <f t="shared" ref="F118:F120" si="35">SUM(G118,H118)</f>
        <v>0</v>
      </c>
      <c r="G118" s="131">
        <v>0</v>
      </c>
      <c r="H118" s="131">
        <v>0</v>
      </c>
      <c r="I118" s="37">
        <v>7953</v>
      </c>
      <c r="J118" s="37">
        <v>5655</v>
      </c>
      <c r="K118" s="37">
        <v>5667</v>
      </c>
      <c r="L118" s="37">
        <v>9716</v>
      </c>
      <c r="M118" s="130">
        <v>890</v>
      </c>
      <c r="N118" s="37">
        <v>6251</v>
      </c>
      <c r="O118" s="37">
        <v>4007</v>
      </c>
      <c r="P118" s="130">
        <v>500</v>
      </c>
      <c r="Q118" s="37">
        <v>6678</v>
      </c>
      <c r="R118" s="37">
        <v>5538</v>
      </c>
      <c r="S118" s="37">
        <v>3990</v>
      </c>
      <c r="T118" s="37">
        <v>5946</v>
      </c>
      <c r="U118" s="37">
        <v>8093</v>
      </c>
      <c r="V118" s="37">
        <v>9937</v>
      </c>
      <c r="W118" s="37">
        <v>5266</v>
      </c>
      <c r="X118" s="37">
        <v>7818</v>
      </c>
      <c r="Y118" s="37">
        <v>3471</v>
      </c>
      <c r="Z118" s="37">
        <v>6119</v>
      </c>
      <c r="AA118" s="37">
        <v>6006</v>
      </c>
      <c r="AB118" s="37">
        <v>6855</v>
      </c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</row>
    <row r="119" spans="1:51" ht="14.25" customHeight="1" thickBot="1" x14ac:dyDescent="0.35">
      <c r="A119" s="31" t="s">
        <v>17</v>
      </c>
      <c r="B119" s="37">
        <v>225948</v>
      </c>
      <c r="C119" s="136">
        <f t="shared" si="34"/>
        <v>39.530839401372354</v>
      </c>
      <c r="D119" s="37"/>
      <c r="E119" s="37">
        <v>20103</v>
      </c>
      <c r="F119" s="185">
        <f t="shared" si="35"/>
        <v>0</v>
      </c>
      <c r="G119" s="131">
        <v>0</v>
      </c>
      <c r="H119" s="131">
        <v>0</v>
      </c>
      <c r="I119" s="37">
        <v>13749</v>
      </c>
      <c r="J119" s="37">
        <v>12378</v>
      </c>
      <c r="K119" s="37">
        <v>8696</v>
      </c>
      <c r="L119" s="37">
        <v>14617</v>
      </c>
      <c r="M119" s="37">
        <v>1461</v>
      </c>
      <c r="N119" s="37">
        <v>11620</v>
      </c>
      <c r="O119" s="37">
        <v>7998</v>
      </c>
      <c r="P119" s="37">
        <v>1167</v>
      </c>
      <c r="Q119" s="37">
        <v>12527</v>
      </c>
      <c r="R119" s="37">
        <v>10126</v>
      </c>
      <c r="S119" s="37">
        <v>5633</v>
      </c>
      <c r="T119" s="37">
        <v>11089</v>
      </c>
      <c r="U119" s="37">
        <v>14627</v>
      </c>
      <c r="V119" s="37">
        <v>20794</v>
      </c>
      <c r="W119" s="37">
        <v>8782</v>
      </c>
      <c r="X119" s="37">
        <v>13787</v>
      </c>
      <c r="Y119" s="37">
        <v>6936</v>
      </c>
      <c r="Z119" s="37">
        <v>10761</v>
      </c>
      <c r="AA119" s="37">
        <v>8874</v>
      </c>
      <c r="AB119" s="37">
        <v>10223</v>
      </c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</row>
    <row r="120" spans="1:51" s="33" customFormat="1" ht="14.25" customHeight="1" x14ac:dyDescent="0.3">
      <c r="A120" s="39" t="s">
        <v>18</v>
      </c>
      <c r="B120" s="41">
        <v>218316</v>
      </c>
      <c r="C120" s="137">
        <f t="shared" si="34"/>
        <v>38.195579225087215</v>
      </c>
      <c r="D120" s="41"/>
      <c r="E120" s="41">
        <v>18566</v>
      </c>
      <c r="F120" s="186">
        <f t="shared" si="35"/>
        <v>0</v>
      </c>
      <c r="G120" s="145">
        <v>0</v>
      </c>
      <c r="H120" s="145">
        <v>0</v>
      </c>
      <c r="I120" s="41">
        <v>13738</v>
      </c>
      <c r="J120" s="41">
        <v>9253</v>
      </c>
      <c r="K120" s="41">
        <v>7459</v>
      </c>
      <c r="L120" s="41">
        <v>14430</v>
      </c>
      <c r="M120" s="41">
        <v>1459</v>
      </c>
      <c r="N120" s="41">
        <v>13166</v>
      </c>
      <c r="O120" s="41">
        <v>7502</v>
      </c>
      <c r="P120" s="41">
        <v>1386</v>
      </c>
      <c r="Q120" s="41">
        <v>12208</v>
      </c>
      <c r="R120" s="41">
        <v>8692</v>
      </c>
      <c r="S120" s="41">
        <v>5359</v>
      </c>
      <c r="T120" s="41">
        <v>11634</v>
      </c>
      <c r="U120" s="41">
        <v>15580</v>
      </c>
      <c r="V120" s="41">
        <v>19262</v>
      </c>
      <c r="W120" s="41">
        <v>7899</v>
      </c>
      <c r="X120" s="41">
        <v>12359</v>
      </c>
      <c r="Y120" s="41">
        <v>7840</v>
      </c>
      <c r="Z120" s="41">
        <v>10761</v>
      </c>
      <c r="AA120" s="41">
        <v>8563</v>
      </c>
      <c r="AB120" s="41">
        <v>11200</v>
      </c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</row>
    <row r="122" spans="1:51" ht="15" thickBot="1" x14ac:dyDescent="0.35"/>
    <row r="123" spans="1:51" ht="16.2" thickBot="1" x14ac:dyDescent="0.35">
      <c r="A123" s="1" t="s">
        <v>0</v>
      </c>
      <c r="B123" s="2"/>
      <c r="C123" s="2"/>
      <c r="D123" s="2"/>
      <c r="E123" s="3"/>
      <c r="F123" s="3"/>
      <c r="G123" s="3"/>
      <c r="H123" s="3"/>
      <c r="I123" s="3"/>
      <c r="J123" s="4"/>
      <c r="K123" s="5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</row>
    <row r="124" spans="1:51" ht="16.2" thickBot="1" x14ac:dyDescent="0.35">
      <c r="A124" s="688" t="s">
        <v>1</v>
      </c>
      <c r="B124" s="690" t="s">
        <v>42</v>
      </c>
      <c r="C124" s="691"/>
      <c r="D124" s="8"/>
      <c r="E124" s="692" t="s">
        <v>3</v>
      </c>
      <c r="F124" s="693"/>
      <c r="G124" s="693"/>
      <c r="H124" s="693"/>
      <c r="I124" s="693"/>
      <c r="J124" s="693"/>
      <c r="K124" s="693"/>
      <c r="L124" s="693"/>
      <c r="M124" s="693"/>
      <c r="N124" s="693"/>
      <c r="O124" s="693"/>
      <c r="P124" s="693"/>
      <c r="Q124" s="693"/>
      <c r="R124" s="693"/>
      <c r="S124" s="693"/>
      <c r="T124" s="693"/>
      <c r="U124" s="693"/>
      <c r="V124" s="693"/>
      <c r="W124" s="693"/>
      <c r="X124" s="693"/>
      <c r="Y124" s="693"/>
      <c r="Z124" s="693"/>
      <c r="AA124" s="693"/>
      <c r="AB124" s="693"/>
      <c r="AC124" s="693"/>
      <c r="AD124" s="693"/>
      <c r="AE124" s="693"/>
      <c r="AF124" s="693"/>
      <c r="AG124" s="693"/>
      <c r="AH124" s="693"/>
      <c r="AI124" s="693"/>
      <c r="AJ124" s="693"/>
      <c r="AK124" s="693"/>
      <c r="AL124" s="694"/>
      <c r="AM124" s="9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</row>
    <row r="125" spans="1:51" ht="69" customHeight="1" thickBot="1" x14ac:dyDescent="0.35">
      <c r="A125" s="689"/>
      <c r="B125" s="10" t="s">
        <v>4</v>
      </c>
      <c r="C125" s="10" t="s">
        <v>5</v>
      </c>
      <c r="D125" s="11"/>
      <c r="E125" s="509" t="s">
        <v>388</v>
      </c>
      <c r="F125" s="509" t="s">
        <v>44</v>
      </c>
      <c r="G125" s="509" t="s">
        <v>45</v>
      </c>
      <c r="H125" s="509" t="s">
        <v>46</v>
      </c>
      <c r="I125" s="509" t="s">
        <v>47</v>
      </c>
      <c r="J125" s="509" t="s">
        <v>48</v>
      </c>
      <c r="K125" s="514" t="s">
        <v>471</v>
      </c>
      <c r="L125" s="510" t="s">
        <v>389</v>
      </c>
      <c r="M125" s="510" t="s">
        <v>390</v>
      </c>
      <c r="N125" s="510" t="s">
        <v>391</v>
      </c>
      <c r="O125" s="509" t="s">
        <v>392</v>
      </c>
      <c r="P125" s="509" t="s">
        <v>51</v>
      </c>
      <c r="Q125" s="509" t="s">
        <v>52</v>
      </c>
      <c r="R125" s="509" t="s">
        <v>53</v>
      </c>
      <c r="S125" s="509" t="s">
        <v>393</v>
      </c>
      <c r="T125" s="509" t="s">
        <v>394</v>
      </c>
      <c r="U125" s="509" t="s">
        <v>56</v>
      </c>
      <c r="V125" s="509" t="s">
        <v>57</v>
      </c>
      <c r="W125" s="509" t="s">
        <v>58</v>
      </c>
      <c r="X125" s="509" t="s">
        <v>395</v>
      </c>
      <c r="Y125" s="509" t="s">
        <v>396</v>
      </c>
      <c r="Z125" s="509" t="s">
        <v>397</v>
      </c>
      <c r="AA125" s="509" t="s">
        <v>398</v>
      </c>
      <c r="AB125" s="509" t="s">
        <v>399</v>
      </c>
      <c r="AC125" s="509" t="s">
        <v>400</v>
      </c>
      <c r="AD125" s="509" t="s">
        <v>401</v>
      </c>
      <c r="AE125" s="509" t="s">
        <v>402</v>
      </c>
      <c r="AF125" s="514" t="s">
        <v>472</v>
      </c>
      <c r="AG125" s="510" t="s">
        <v>403</v>
      </c>
      <c r="AH125" s="510" t="s">
        <v>404</v>
      </c>
      <c r="AI125" s="509" t="s">
        <v>405</v>
      </c>
      <c r="AJ125" s="509" t="s">
        <v>406</v>
      </c>
      <c r="AK125" s="509" t="s">
        <v>70</v>
      </c>
      <c r="AL125" s="509" t="s">
        <v>71</v>
      </c>
      <c r="AM125" s="9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</row>
    <row r="126" spans="1:51" ht="15" thickBot="1" x14ac:dyDescent="0.35">
      <c r="A126" s="16" t="s">
        <v>14</v>
      </c>
      <c r="B126" s="17"/>
      <c r="C126" s="18"/>
      <c r="D126" s="6"/>
      <c r="E126" s="19"/>
      <c r="F126" s="19"/>
      <c r="G126" s="19"/>
      <c r="H126" s="19"/>
      <c r="I126" s="19"/>
      <c r="J126" s="20"/>
      <c r="K126" s="21"/>
      <c r="L126" s="183"/>
      <c r="M126" s="183"/>
      <c r="N126" s="183"/>
      <c r="O126" s="19"/>
      <c r="P126" s="19"/>
      <c r="Q126" s="19"/>
      <c r="R126" s="19"/>
      <c r="S126" s="19"/>
      <c r="T126" s="19"/>
      <c r="U126" s="19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173"/>
      <c r="AH126" s="173"/>
      <c r="AI126" s="35"/>
      <c r="AJ126" s="35"/>
      <c r="AK126" s="35"/>
      <c r="AL126" s="35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</row>
    <row r="127" spans="1:51" ht="16.2" thickBot="1" x14ac:dyDescent="0.35">
      <c r="A127" s="22" t="s">
        <v>15</v>
      </c>
      <c r="B127" s="200"/>
      <c r="C127" s="196"/>
      <c r="D127" s="201"/>
      <c r="E127" s="195"/>
      <c r="F127" s="195"/>
      <c r="G127" s="195"/>
      <c r="H127" s="195"/>
      <c r="I127" s="195"/>
      <c r="J127" s="197"/>
      <c r="K127" s="202"/>
      <c r="L127" s="199"/>
      <c r="M127" s="199"/>
      <c r="N127" s="199"/>
      <c r="O127" s="195"/>
      <c r="P127" s="195"/>
      <c r="Q127" s="195"/>
      <c r="R127" s="195"/>
      <c r="S127" s="195"/>
      <c r="T127" s="195"/>
      <c r="U127" s="195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172"/>
      <c r="AH127" s="172"/>
      <c r="AI127" s="32"/>
      <c r="AJ127" s="32"/>
      <c r="AK127" s="32"/>
      <c r="AL127" s="32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</row>
    <row r="128" spans="1:51" s="29" customFormat="1" ht="16.2" thickBot="1" x14ac:dyDescent="0.35">
      <c r="A128" s="22" t="s">
        <v>20</v>
      </c>
      <c r="B128" s="188">
        <v>5128084</v>
      </c>
      <c r="C128" s="184">
        <f>B128/$B$128%</f>
        <v>100</v>
      </c>
      <c r="D128" s="188"/>
      <c r="E128" s="188">
        <v>325865</v>
      </c>
      <c r="F128" s="188">
        <v>200312</v>
      </c>
      <c r="G128" s="188">
        <v>311394</v>
      </c>
      <c r="H128" s="188">
        <v>150342</v>
      </c>
      <c r="I128" s="188">
        <v>144478</v>
      </c>
      <c r="J128" s="188">
        <v>159756</v>
      </c>
      <c r="K128" s="185">
        <f>SUM(L128,M128,N128)</f>
        <v>270313</v>
      </c>
      <c r="L128" s="189">
        <v>104187</v>
      </c>
      <c r="M128" s="189">
        <v>84559</v>
      </c>
      <c r="N128" s="189">
        <v>81567</v>
      </c>
      <c r="O128" s="188">
        <v>65668</v>
      </c>
      <c r="P128" s="188">
        <v>90032</v>
      </c>
      <c r="Q128" s="188">
        <v>50301</v>
      </c>
      <c r="R128" s="188">
        <v>60000</v>
      </c>
      <c r="S128" s="188">
        <v>133162</v>
      </c>
      <c r="T128" s="188">
        <v>205423</v>
      </c>
      <c r="U128" s="188">
        <v>135518</v>
      </c>
      <c r="V128" s="188">
        <v>223749</v>
      </c>
      <c r="W128" s="188">
        <v>72582</v>
      </c>
      <c r="X128" s="188">
        <v>152008</v>
      </c>
      <c r="Y128" s="188">
        <v>221502</v>
      </c>
      <c r="Z128" s="188">
        <v>292835</v>
      </c>
      <c r="AA128" s="188">
        <v>267193</v>
      </c>
      <c r="AB128" s="188">
        <v>230376</v>
      </c>
      <c r="AC128" s="188">
        <v>387772</v>
      </c>
      <c r="AD128" s="188">
        <v>195089</v>
      </c>
      <c r="AE128" s="188">
        <v>185035</v>
      </c>
      <c r="AF128" s="185">
        <f>SUM(AG128,AH128)</f>
        <v>168259</v>
      </c>
      <c r="AG128" s="189">
        <v>63016</v>
      </c>
      <c r="AH128" s="189">
        <v>105243</v>
      </c>
      <c r="AI128" s="188">
        <v>190288</v>
      </c>
      <c r="AJ128" s="188">
        <v>98035</v>
      </c>
      <c r="AK128" s="188">
        <v>69665</v>
      </c>
      <c r="AL128" s="188">
        <v>71132</v>
      </c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</row>
    <row r="129" spans="1:51" ht="15" thickBot="1" x14ac:dyDescent="0.35">
      <c r="A129" s="23" t="s">
        <v>16</v>
      </c>
      <c r="B129" s="37">
        <v>462761</v>
      </c>
      <c r="C129" s="136">
        <f t="shared" ref="C129:C131" si="36">B129/$B$128%</f>
        <v>9.0240526481235488</v>
      </c>
      <c r="D129" s="37"/>
      <c r="E129" s="37">
        <v>37609</v>
      </c>
      <c r="F129" s="37">
        <v>13117</v>
      </c>
      <c r="G129" s="37">
        <v>18090</v>
      </c>
      <c r="H129" s="37">
        <v>8941</v>
      </c>
      <c r="I129" s="37">
        <v>9493</v>
      </c>
      <c r="J129" s="37">
        <v>17325</v>
      </c>
      <c r="K129" s="185">
        <f t="shared" ref="K129:K131" si="37">SUM(L129,M129,N129)</f>
        <v>40734</v>
      </c>
      <c r="L129" s="131">
        <v>9293</v>
      </c>
      <c r="M129" s="131">
        <v>26235</v>
      </c>
      <c r="N129" s="131">
        <v>5206</v>
      </c>
      <c r="O129" s="37">
        <v>6189</v>
      </c>
      <c r="P129" s="37">
        <v>7397</v>
      </c>
      <c r="Q129" s="37">
        <v>9870</v>
      </c>
      <c r="R129" s="37">
        <v>8582</v>
      </c>
      <c r="S129" s="37">
        <v>6337</v>
      </c>
      <c r="T129" s="37">
        <v>14660</v>
      </c>
      <c r="U129" s="37">
        <v>8088</v>
      </c>
      <c r="V129" s="37">
        <v>14919</v>
      </c>
      <c r="W129" s="37">
        <v>3484</v>
      </c>
      <c r="X129" s="37">
        <v>10988</v>
      </c>
      <c r="Y129" s="37">
        <v>14034</v>
      </c>
      <c r="Z129" s="37">
        <v>25191</v>
      </c>
      <c r="AA129" s="37">
        <v>15781</v>
      </c>
      <c r="AB129" s="37">
        <v>16145</v>
      </c>
      <c r="AC129" s="37">
        <v>30614</v>
      </c>
      <c r="AD129" s="37">
        <v>19471</v>
      </c>
      <c r="AE129" s="37">
        <v>9846</v>
      </c>
      <c r="AF129" s="185">
        <f t="shared" ref="AF129:AF131" si="38">SUM(AG129,AH129)</f>
        <v>17052</v>
      </c>
      <c r="AG129" s="131">
        <v>2525</v>
      </c>
      <c r="AH129" s="131">
        <v>14527</v>
      </c>
      <c r="AI129" s="37">
        <v>29364</v>
      </c>
      <c r="AJ129" s="37">
        <v>16206</v>
      </c>
      <c r="AK129" s="37">
        <v>17556</v>
      </c>
      <c r="AL129" s="37">
        <v>15678</v>
      </c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</row>
    <row r="130" spans="1:51" ht="15" thickBot="1" x14ac:dyDescent="0.35">
      <c r="A130" s="23" t="s">
        <v>17</v>
      </c>
      <c r="B130" s="37">
        <v>1887890</v>
      </c>
      <c r="C130" s="136">
        <f t="shared" si="36"/>
        <v>36.814724563794201</v>
      </c>
      <c r="D130" s="37"/>
      <c r="E130" s="37">
        <v>128413</v>
      </c>
      <c r="F130" s="37">
        <v>75070</v>
      </c>
      <c r="G130" s="37">
        <v>115309</v>
      </c>
      <c r="H130" s="37">
        <v>52911</v>
      </c>
      <c r="I130" s="37">
        <v>53414</v>
      </c>
      <c r="J130" s="37">
        <v>54434</v>
      </c>
      <c r="K130" s="185">
        <f t="shared" si="37"/>
        <v>87253</v>
      </c>
      <c r="L130" s="131">
        <v>38949</v>
      </c>
      <c r="M130" s="131">
        <v>20043</v>
      </c>
      <c r="N130" s="131">
        <v>28261</v>
      </c>
      <c r="O130" s="37">
        <v>20826</v>
      </c>
      <c r="P130" s="37">
        <v>30701</v>
      </c>
      <c r="Q130" s="37">
        <v>17864</v>
      </c>
      <c r="R130" s="37">
        <v>21622</v>
      </c>
      <c r="S130" s="37">
        <v>48109</v>
      </c>
      <c r="T130" s="37">
        <v>71775</v>
      </c>
      <c r="U130" s="37">
        <v>48108</v>
      </c>
      <c r="V130" s="37">
        <v>80103</v>
      </c>
      <c r="W130" s="37">
        <v>31634</v>
      </c>
      <c r="X130" s="37">
        <v>54464</v>
      </c>
      <c r="Y130" s="37">
        <v>85555</v>
      </c>
      <c r="Z130" s="37">
        <v>118778</v>
      </c>
      <c r="AA130" s="37">
        <v>96245</v>
      </c>
      <c r="AB130" s="37">
        <v>87850</v>
      </c>
      <c r="AC130" s="37">
        <v>148546</v>
      </c>
      <c r="AD130" s="37">
        <v>67650</v>
      </c>
      <c r="AE130" s="37">
        <v>63395</v>
      </c>
      <c r="AF130" s="185">
        <f t="shared" si="38"/>
        <v>57577</v>
      </c>
      <c r="AG130" s="131">
        <v>20686</v>
      </c>
      <c r="AH130" s="131">
        <v>36891</v>
      </c>
      <c r="AI130" s="37">
        <v>73562</v>
      </c>
      <c r="AJ130" s="37">
        <v>37823</v>
      </c>
      <c r="AK130" s="37">
        <v>29081</v>
      </c>
      <c r="AL130" s="37">
        <v>29818</v>
      </c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</row>
    <row r="131" spans="1:51" ht="15" thickBot="1" x14ac:dyDescent="0.35">
      <c r="A131" s="23" t="s">
        <v>18</v>
      </c>
      <c r="B131" s="37">
        <v>2777433</v>
      </c>
      <c r="C131" s="136">
        <f t="shared" si="36"/>
        <v>54.161222788082256</v>
      </c>
      <c r="D131" s="37"/>
      <c r="E131" s="37">
        <v>159843</v>
      </c>
      <c r="F131" s="37">
        <v>112125</v>
      </c>
      <c r="G131" s="37">
        <v>177995</v>
      </c>
      <c r="H131" s="37">
        <v>88490</v>
      </c>
      <c r="I131" s="37">
        <v>81571</v>
      </c>
      <c r="J131" s="37">
        <v>87997</v>
      </c>
      <c r="K131" s="185">
        <f t="shared" si="37"/>
        <v>142326</v>
      </c>
      <c r="L131" s="131">
        <v>55945</v>
      </c>
      <c r="M131" s="131">
        <v>38281</v>
      </c>
      <c r="N131" s="131">
        <v>48100</v>
      </c>
      <c r="O131" s="37">
        <v>38653</v>
      </c>
      <c r="P131" s="37">
        <v>51934</v>
      </c>
      <c r="Q131" s="37">
        <v>22567</v>
      </c>
      <c r="R131" s="37">
        <v>29796</v>
      </c>
      <c r="S131" s="37">
        <v>78716</v>
      </c>
      <c r="T131" s="37">
        <v>118988</v>
      </c>
      <c r="U131" s="37">
        <v>79322</v>
      </c>
      <c r="V131" s="37">
        <v>128727</v>
      </c>
      <c r="W131" s="37">
        <v>37464</v>
      </c>
      <c r="X131" s="37">
        <v>86556</v>
      </c>
      <c r="Y131" s="37">
        <v>121913</v>
      </c>
      <c r="Z131" s="37">
        <v>148866</v>
      </c>
      <c r="AA131" s="37">
        <v>155167</v>
      </c>
      <c r="AB131" s="37">
        <v>126381</v>
      </c>
      <c r="AC131" s="37">
        <v>208612</v>
      </c>
      <c r="AD131" s="37">
        <v>107968</v>
      </c>
      <c r="AE131" s="37">
        <v>111794</v>
      </c>
      <c r="AF131" s="185">
        <f t="shared" si="38"/>
        <v>93630</v>
      </c>
      <c r="AG131" s="131">
        <v>39805</v>
      </c>
      <c r="AH131" s="131">
        <v>53825</v>
      </c>
      <c r="AI131" s="37">
        <v>87362</v>
      </c>
      <c r="AJ131" s="37">
        <v>44006</v>
      </c>
      <c r="AK131" s="37">
        <v>23028</v>
      </c>
      <c r="AL131" s="37">
        <v>25636</v>
      </c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</row>
    <row r="132" spans="1:51" ht="15" thickBot="1" x14ac:dyDescent="0.35"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2"/>
      <c r="M132" s="132"/>
      <c r="N132" s="132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2"/>
      <c r="AH132" s="132"/>
      <c r="AI132" s="130"/>
      <c r="AJ132" s="130"/>
      <c r="AK132" s="130"/>
      <c r="AL132" s="130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</row>
    <row r="133" spans="1:51" ht="16.2" thickBot="1" x14ac:dyDescent="0.35">
      <c r="A133" s="22" t="s">
        <v>19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2"/>
      <c r="M133" s="132"/>
      <c r="N133" s="132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2"/>
      <c r="AH133" s="132"/>
      <c r="AI133" s="130"/>
      <c r="AJ133" s="130"/>
      <c r="AK133" s="130"/>
      <c r="AL133" s="130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</row>
    <row r="134" spans="1:51" s="29" customFormat="1" ht="16.2" thickBot="1" x14ac:dyDescent="0.35">
      <c r="A134" s="22" t="s">
        <v>20</v>
      </c>
      <c r="B134" s="138">
        <v>2512989</v>
      </c>
      <c r="C134" s="139">
        <f>B134/$B$134%</f>
        <v>100</v>
      </c>
      <c r="D134" s="138"/>
      <c r="E134" s="138">
        <v>160282</v>
      </c>
      <c r="F134" s="138">
        <v>98112</v>
      </c>
      <c r="G134" s="138">
        <v>151012</v>
      </c>
      <c r="H134" s="138">
        <v>72189</v>
      </c>
      <c r="I134" s="138">
        <v>69313</v>
      </c>
      <c r="J134" s="138">
        <v>77830</v>
      </c>
      <c r="K134" s="185">
        <f>SUM(L134,M134,N134)</f>
        <v>126975</v>
      </c>
      <c r="L134" s="142">
        <v>48795</v>
      </c>
      <c r="M134" s="142">
        <v>38374</v>
      </c>
      <c r="N134" s="142">
        <v>39806</v>
      </c>
      <c r="O134" s="138">
        <v>31618</v>
      </c>
      <c r="P134" s="138">
        <v>44023</v>
      </c>
      <c r="Q134" s="138">
        <v>24045</v>
      </c>
      <c r="R134" s="138">
        <v>28330</v>
      </c>
      <c r="S134" s="138">
        <v>64530</v>
      </c>
      <c r="T134" s="138">
        <v>100108</v>
      </c>
      <c r="U134" s="138">
        <v>66965</v>
      </c>
      <c r="V134" s="138">
        <v>110908</v>
      </c>
      <c r="W134" s="138">
        <v>37225</v>
      </c>
      <c r="X134" s="138">
        <v>74176</v>
      </c>
      <c r="Y134" s="138">
        <v>109618</v>
      </c>
      <c r="Z134" s="138">
        <v>144702</v>
      </c>
      <c r="AA134" s="138">
        <v>131953</v>
      </c>
      <c r="AB134" s="138">
        <v>113607</v>
      </c>
      <c r="AC134" s="138">
        <v>192932</v>
      </c>
      <c r="AD134" s="138">
        <v>96704</v>
      </c>
      <c r="AE134" s="138">
        <v>91064</v>
      </c>
      <c r="AF134" s="185">
        <f>SUM(AG134,AH134)</f>
        <v>82702</v>
      </c>
      <c r="AG134" s="142">
        <v>30202</v>
      </c>
      <c r="AH134" s="142">
        <v>52500</v>
      </c>
      <c r="AI134" s="138">
        <v>94565</v>
      </c>
      <c r="AJ134" s="138">
        <v>49330</v>
      </c>
      <c r="AK134" s="138">
        <v>33786</v>
      </c>
      <c r="AL134" s="138">
        <v>34385</v>
      </c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</row>
    <row r="135" spans="1:51" ht="15" thickBot="1" x14ac:dyDescent="0.35">
      <c r="A135" s="23" t="s">
        <v>16</v>
      </c>
      <c r="B135" s="37">
        <v>160135</v>
      </c>
      <c r="C135" s="136">
        <f t="shared" ref="C135:C137" si="39">B135/$B$134%</f>
        <v>6.3722921190661799</v>
      </c>
      <c r="D135" s="37"/>
      <c r="E135" s="37">
        <v>13574</v>
      </c>
      <c r="F135" s="37">
        <v>4376</v>
      </c>
      <c r="G135" s="37">
        <v>5386</v>
      </c>
      <c r="H135" s="37">
        <v>2502</v>
      </c>
      <c r="I135" s="37">
        <v>2864</v>
      </c>
      <c r="J135" s="37">
        <v>6576</v>
      </c>
      <c r="K135" s="185">
        <f t="shared" ref="K135:K137" si="40">SUM(L135,M135,N135)</f>
        <v>13754</v>
      </c>
      <c r="L135" s="131">
        <v>3036</v>
      </c>
      <c r="M135" s="131">
        <v>9079</v>
      </c>
      <c r="N135" s="131">
        <v>1639</v>
      </c>
      <c r="O135" s="37">
        <v>1920</v>
      </c>
      <c r="P135" s="37">
        <v>2040</v>
      </c>
      <c r="Q135" s="37">
        <v>3121</v>
      </c>
      <c r="R135" s="37">
        <v>2439</v>
      </c>
      <c r="S135" s="37">
        <v>1745</v>
      </c>
      <c r="T135" s="37">
        <v>4746</v>
      </c>
      <c r="U135" s="37">
        <v>2579</v>
      </c>
      <c r="V135" s="37">
        <v>5349</v>
      </c>
      <c r="W135" s="37">
        <v>1332</v>
      </c>
      <c r="X135" s="37">
        <v>3429</v>
      </c>
      <c r="Y135" s="37">
        <v>4880</v>
      </c>
      <c r="Z135" s="37">
        <v>9004</v>
      </c>
      <c r="AA135" s="37">
        <v>5615</v>
      </c>
      <c r="AB135" s="37">
        <v>5408</v>
      </c>
      <c r="AC135" s="37">
        <v>10807</v>
      </c>
      <c r="AD135" s="37">
        <v>6653</v>
      </c>
      <c r="AE135" s="37">
        <v>3144</v>
      </c>
      <c r="AF135" s="185">
        <f t="shared" ref="AF135:AF137" si="41">SUM(AG135,AH135)</f>
        <v>6108</v>
      </c>
      <c r="AG135" s="132">
        <v>739</v>
      </c>
      <c r="AH135" s="131">
        <v>5369</v>
      </c>
      <c r="AI135" s="37">
        <v>11792</v>
      </c>
      <c r="AJ135" s="37">
        <v>6415</v>
      </c>
      <c r="AK135" s="37">
        <v>6913</v>
      </c>
      <c r="AL135" s="37">
        <v>5664</v>
      </c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</row>
    <row r="136" spans="1:51" ht="15" thickBot="1" x14ac:dyDescent="0.35">
      <c r="A136" s="23" t="s">
        <v>17</v>
      </c>
      <c r="B136" s="37">
        <v>944011</v>
      </c>
      <c r="C136" s="136">
        <f t="shared" si="39"/>
        <v>37.565265904466756</v>
      </c>
      <c r="D136" s="37"/>
      <c r="E136" s="37">
        <v>64855</v>
      </c>
      <c r="F136" s="37">
        <v>37571</v>
      </c>
      <c r="G136" s="37">
        <v>57371</v>
      </c>
      <c r="H136" s="37">
        <v>26253</v>
      </c>
      <c r="I136" s="37">
        <v>26675</v>
      </c>
      <c r="J136" s="37">
        <v>27050</v>
      </c>
      <c r="K136" s="185">
        <f t="shared" si="40"/>
        <v>43280</v>
      </c>
      <c r="L136" s="131">
        <v>18963</v>
      </c>
      <c r="M136" s="131">
        <v>10148</v>
      </c>
      <c r="N136" s="131">
        <v>14169</v>
      </c>
      <c r="O136" s="37">
        <v>10448</v>
      </c>
      <c r="P136" s="37">
        <v>15392</v>
      </c>
      <c r="Q136" s="37">
        <v>8897</v>
      </c>
      <c r="R136" s="37">
        <v>10273</v>
      </c>
      <c r="S136" s="37">
        <v>23995</v>
      </c>
      <c r="T136" s="37">
        <v>35674</v>
      </c>
      <c r="U136" s="37">
        <v>24246</v>
      </c>
      <c r="V136" s="37">
        <v>39822</v>
      </c>
      <c r="W136" s="37">
        <v>15835</v>
      </c>
      <c r="X136" s="37">
        <v>27101</v>
      </c>
      <c r="Y136" s="37">
        <v>42785</v>
      </c>
      <c r="Z136" s="37">
        <v>59602</v>
      </c>
      <c r="AA136" s="37">
        <v>47938</v>
      </c>
      <c r="AB136" s="37">
        <v>44174</v>
      </c>
      <c r="AC136" s="37">
        <v>74201</v>
      </c>
      <c r="AD136" s="37">
        <v>33815</v>
      </c>
      <c r="AE136" s="37">
        <v>31358</v>
      </c>
      <c r="AF136" s="185">
        <f t="shared" si="41"/>
        <v>28694</v>
      </c>
      <c r="AG136" s="131">
        <v>10087</v>
      </c>
      <c r="AH136" s="131">
        <v>18607</v>
      </c>
      <c r="AI136" s="37">
        <v>36707</v>
      </c>
      <c r="AJ136" s="37">
        <v>19496</v>
      </c>
      <c r="AK136" s="37">
        <v>14894</v>
      </c>
      <c r="AL136" s="37">
        <v>15609</v>
      </c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</row>
    <row r="137" spans="1:51" ht="15" thickBot="1" x14ac:dyDescent="0.35">
      <c r="A137" s="23" t="s">
        <v>18</v>
      </c>
      <c r="B137" s="37">
        <v>1408843</v>
      </c>
      <c r="C137" s="136">
        <f t="shared" si="39"/>
        <v>56.062441976467071</v>
      </c>
      <c r="D137" s="37"/>
      <c r="E137" s="37">
        <v>81853</v>
      </c>
      <c r="F137" s="37">
        <v>56165</v>
      </c>
      <c r="G137" s="37">
        <v>88255</v>
      </c>
      <c r="H137" s="37">
        <v>43434</v>
      </c>
      <c r="I137" s="37">
        <v>39774</v>
      </c>
      <c r="J137" s="37">
        <v>44204</v>
      </c>
      <c r="K137" s="185">
        <f t="shared" si="40"/>
        <v>69941</v>
      </c>
      <c r="L137" s="131">
        <v>26796</v>
      </c>
      <c r="M137" s="131">
        <v>19147</v>
      </c>
      <c r="N137" s="131">
        <v>23998</v>
      </c>
      <c r="O137" s="37">
        <v>19250</v>
      </c>
      <c r="P137" s="37">
        <v>26591</v>
      </c>
      <c r="Q137" s="37">
        <v>12027</v>
      </c>
      <c r="R137" s="37">
        <v>15618</v>
      </c>
      <c r="S137" s="37">
        <v>38790</v>
      </c>
      <c r="T137" s="37">
        <v>59688</v>
      </c>
      <c r="U137" s="37">
        <v>40140</v>
      </c>
      <c r="V137" s="37">
        <v>65737</v>
      </c>
      <c r="W137" s="37">
        <v>20058</v>
      </c>
      <c r="X137" s="37">
        <v>43646</v>
      </c>
      <c r="Y137" s="37">
        <v>61953</v>
      </c>
      <c r="Z137" s="37">
        <v>76096</v>
      </c>
      <c r="AA137" s="37">
        <v>78400</v>
      </c>
      <c r="AB137" s="37">
        <v>64025</v>
      </c>
      <c r="AC137" s="37">
        <v>107924</v>
      </c>
      <c r="AD137" s="37">
        <v>56236</v>
      </c>
      <c r="AE137" s="37">
        <v>56562</v>
      </c>
      <c r="AF137" s="185">
        <f t="shared" si="41"/>
        <v>47900</v>
      </c>
      <c r="AG137" s="131">
        <v>19376</v>
      </c>
      <c r="AH137" s="131">
        <v>28524</v>
      </c>
      <c r="AI137" s="37">
        <v>46066</v>
      </c>
      <c r="AJ137" s="37">
        <v>23419</v>
      </c>
      <c r="AK137" s="37">
        <v>11979</v>
      </c>
      <c r="AL137" s="37">
        <v>13112</v>
      </c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</row>
    <row r="138" spans="1:51" ht="15" thickBot="1" x14ac:dyDescent="0.35">
      <c r="A138" s="23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2"/>
      <c r="M138" s="132"/>
      <c r="N138" s="132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2"/>
      <c r="AH138" s="132"/>
      <c r="AI138" s="130"/>
      <c r="AJ138" s="130"/>
      <c r="AK138" s="130"/>
      <c r="AL138" s="130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</row>
    <row r="139" spans="1:51" ht="16.2" thickBot="1" x14ac:dyDescent="0.35">
      <c r="A139" s="22" t="s">
        <v>21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2"/>
      <c r="M139" s="132"/>
      <c r="N139" s="132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2"/>
      <c r="AH139" s="132"/>
      <c r="AI139" s="130"/>
      <c r="AJ139" s="130"/>
      <c r="AK139" s="130"/>
      <c r="AL139" s="130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</row>
    <row r="140" spans="1:51" s="29" customFormat="1" ht="16.2" thickBot="1" x14ac:dyDescent="0.35">
      <c r="A140" s="22" t="s">
        <v>20</v>
      </c>
      <c r="B140" s="138">
        <v>2615095</v>
      </c>
      <c r="C140" s="139">
        <f>B140/$B$140%</f>
        <v>100</v>
      </c>
      <c r="D140" s="138"/>
      <c r="E140" s="138">
        <v>165583</v>
      </c>
      <c r="F140" s="138">
        <v>102200</v>
      </c>
      <c r="G140" s="138">
        <v>160382</v>
      </c>
      <c r="H140" s="138">
        <v>78153</v>
      </c>
      <c r="I140" s="138">
        <v>75165</v>
      </c>
      <c r="J140" s="138">
        <v>81926</v>
      </c>
      <c r="K140" s="185">
        <f>SUM(L140,M140,N140)</f>
        <v>143338</v>
      </c>
      <c r="L140" s="142">
        <v>55392</v>
      </c>
      <c r="M140" s="142">
        <v>46185</v>
      </c>
      <c r="N140" s="142">
        <v>41761</v>
      </c>
      <c r="O140" s="138">
        <v>34050</v>
      </c>
      <c r="P140" s="138">
        <v>46009</v>
      </c>
      <c r="Q140" s="138">
        <v>26256</v>
      </c>
      <c r="R140" s="138">
        <v>31670</v>
      </c>
      <c r="S140" s="138">
        <v>68632</v>
      </c>
      <c r="T140" s="138">
        <v>105315</v>
      </c>
      <c r="U140" s="138">
        <v>68553</v>
      </c>
      <c r="V140" s="138">
        <v>112841</v>
      </c>
      <c r="W140" s="138">
        <v>35357</v>
      </c>
      <c r="X140" s="138">
        <v>77832</v>
      </c>
      <c r="Y140" s="138">
        <v>111884</v>
      </c>
      <c r="Z140" s="138">
        <v>148133</v>
      </c>
      <c r="AA140" s="138">
        <v>135240</v>
      </c>
      <c r="AB140" s="138">
        <v>116769</v>
      </c>
      <c r="AC140" s="138">
        <v>194840</v>
      </c>
      <c r="AD140" s="138">
        <v>98385</v>
      </c>
      <c r="AE140" s="138">
        <v>93971</v>
      </c>
      <c r="AF140" s="185">
        <f>SUM(AG140,AH140)</f>
        <v>85557</v>
      </c>
      <c r="AG140" s="142">
        <v>32814</v>
      </c>
      <c r="AH140" s="142">
        <v>52743</v>
      </c>
      <c r="AI140" s="138">
        <v>95723</v>
      </c>
      <c r="AJ140" s="138">
        <v>48705</v>
      </c>
      <c r="AK140" s="138">
        <v>35879</v>
      </c>
      <c r="AL140" s="138">
        <v>36747</v>
      </c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</row>
    <row r="141" spans="1:51" ht="15" thickBot="1" x14ac:dyDescent="0.35">
      <c r="A141" s="23" t="s">
        <v>16</v>
      </c>
      <c r="B141" s="37">
        <v>302626</v>
      </c>
      <c r="C141" s="136">
        <f t="shared" ref="C141:C143" si="42">B141/$B$140%</f>
        <v>11.572275576986687</v>
      </c>
      <c r="D141" s="37"/>
      <c r="E141" s="37">
        <v>24035</v>
      </c>
      <c r="F141" s="37">
        <v>8741</v>
      </c>
      <c r="G141" s="37">
        <v>12704</v>
      </c>
      <c r="H141" s="37">
        <v>6439</v>
      </c>
      <c r="I141" s="37">
        <v>6629</v>
      </c>
      <c r="J141" s="37">
        <v>10749</v>
      </c>
      <c r="K141" s="185">
        <f t="shared" ref="K141:K143" si="43">SUM(L141,M141,N141)</f>
        <v>26980</v>
      </c>
      <c r="L141" s="131">
        <v>6257</v>
      </c>
      <c r="M141" s="131">
        <v>17156</v>
      </c>
      <c r="N141" s="131">
        <v>3567</v>
      </c>
      <c r="O141" s="37">
        <v>4269</v>
      </c>
      <c r="P141" s="37">
        <v>5357</v>
      </c>
      <c r="Q141" s="37">
        <v>6749</v>
      </c>
      <c r="R141" s="37">
        <v>6143</v>
      </c>
      <c r="S141" s="37">
        <v>4592</v>
      </c>
      <c r="T141" s="37">
        <v>9914</v>
      </c>
      <c r="U141" s="37">
        <v>5509</v>
      </c>
      <c r="V141" s="37">
        <v>9570</v>
      </c>
      <c r="W141" s="37">
        <v>2152</v>
      </c>
      <c r="X141" s="37">
        <v>7559</v>
      </c>
      <c r="Y141" s="37">
        <v>9154</v>
      </c>
      <c r="Z141" s="37">
        <v>16187</v>
      </c>
      <c r="AA141" s="37">
        <v>10166</v>
      </c>
      <c r="AB141" s="37">
        <v>10737</v>
      </c>
      <c r="AC141" s="37">
        <v>19807</v>
      </c>
      <c r="AD141" s="37">
        <v>12818</v>
      </c>
      <c r="AE141" s="37">
        <v>6702</v>
      </c>
      <c r="AF141" s="185">
        <f t="shared" ref="AF141:AF143" si="44">SUM(AG141,AH141)</f>
        <v>10944</v>
      </c>
      <c r="AG141" s="131">
        <v>1786</v>
      </c>
      <c r="AH141" s="131">
        <v>9158</v>
      </c>
      <c r="AI141" s="37">
        <v>17572</v>
      </c>
      <c r="AJ141" s="37">
        <v>9791</v>
      </c>
      <c r="AK141" s="37">
        <v>10643</v>
      </c>
      <c r="AL141" s="37">
        <v>10014</v>
      </c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</row>
    <row r="142" spans="1:51" ht="14.25" customHeight="1" thickBot="1" x14ac:dyDescent="0.35">
      <c r="A142" s="23" t="s">
        <v>17</v>
      </c>
      <c r="B142" s="37">
        <v>943879</v>
      </c>
      <c r="C142" s="136">
        <f t="shared" si="42"/>
        <v>36.09348799947994</v>
      </c>
      <c r="D142" s="37"/>
      <c r="E142" s="37">
        <v>63558</v>
      </c>
      <c r="F142" s="37">
        <v>37499</v>
      </c>
      <c r="G142" s="37">
        <v>57938</v>
      </c>
      <c r="H142" s="37">
        <v>26658</v>
      </c>
      <c r="I142" s="37">
        <v>26739</v>
      </c>
      <c r="J142" s="37">
        <v>27384</v>
      </c>
      <c r="K142" s="185">
        <f t="shared" si="43"/>
        <v>43973</v>
      </c>
      <c r="L142" s="131">
        <v>19986</v>
      </c>
      <c r="M142" s="131">
        <v>9895</v>
      </c>
      <c r="N142" s="131">
        <v>14092</v>
      </c>
      <c r="O142" s="37">
        <v>10378</v>
      </c>
      <c r="P142" s="37">
        <v>15309</v>
      </c>
      <c r="Q142" s="37">
        <v>8967</v>
      </c>
      <c r="R142" s="37">
        <v>11349</v>
      </c>
      <c r="S142" s="37">
        <v>24114</v>
      </c>
      <c r="T142" s="37">
        <v>36101</v>
      </c>
      <c r="U142" s="37">
        <v>23862</v>
      </c>
      <c r="V142" s="37">
        <v>40281</v>
      </c>
      <c r="W142" s="37">
        <v>15799</v>
      </c>
      <c r="X142" s="37">
        <v>27363</v>
      </c>
      <c r="Y142" s="37">
        <v>42770</v>
      </c>
      <c r="Z142" s="37">
        <v>59176</v>
      </c>
      <c r="AA142" s="37">
        <v>48307</v>
      </c>
      <c r="AB142" s="37">
        <v>43676</v>
      </c>
      <c r="AC142" s="37">
        <v>74345</v>
      </c>
      <c r="AD142" s="37">
        <v>33835</v>
      </c>
      <c r="AE142" s="37">
        <v>32037</v>
      </c>
      <c r="AF142" s="185">
        <f t="shared" si="44"/>
        <v>28883</v>
      </c>
      <c r="AG142" s="131">
        <v>10599</v>
      </c>
      <c r="AH142" s="131">
        <v>18284</v>
      </c>
      <c r="AI142" s="37">
        <v>36855</v>
      </c>
      <c r="AJ142" s="37">
        <v>18327</v>
      </c>
      <c r="AK142" s="37">
        <v>14187</v>
      </c>
      <c r="AL142" s="37">
        <v>14209</v>
      </c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</row>
    <row r="143" spans="1:51" ht="14.25" customHeight="1" thickBot="1" x14ac:dyDescent="0.35">
      <c r="A143" s="23" t="s">
        <v>18</v>
      </c>
      <c r="B143" s="37">
        <v>1368590</v>
      </c>
      <c r="C143" s="136">
        <f t="shared" si="42"/>
        <v>52.334236423533369</v>
      </c>
      <c r="D143" s="37"/>
      <c r="E143" s="37">
        <v>77990</v>
      </c>
      <c r="F143" s="37">
        <v>55960</v>
      </c>
      <c r="G143" s="37">
        <v>89740</v>
      </c>
      <c r="H143" s="37">
        <v>45056</v>
      </c>
      <c r="I143" s="37">
        <v>41797</v>
      </c>
      <c r="J143" s="37">
        <v>43793</v>
      </c>
      <c r="K143" s="185">
        <f t="shared" si="43"/>
        <v>72385</v>
      </c>
      <c r="L143" s="131">
        <v>29149</v>
      </c>
      <c r="M143" s="131">
        <v>19134</v>
      </c>
      <c r="N143" s="131">
        <v>24102</v>
      </c>
      <c r="O143" s="37">
        <v>19403</v>
      </c>
      <c r="P143" s="37">
        <v>25343</v>
      </c>
      <c r="Q143" s="37">
        <v>10540</v>
      </c>
      <c r="R143" s="37">
        <v>14178</v>
      </c>
      <c r="S143" s="37">
        <v>39926</v>
      </c>
      <c r="T143" s="37">
        <v>59300</v>
      </c>
      <c r="U143" s="37">
        <v>39182</v>
      </c>
      <c r="V143" s="37">
        <v>62990</v>
      </c>
      <c r="W143" s="37">
        <v>17406</v>
      </c>
      <c r="X143" s="37">
        <v>42910</v>
      </c>
      <c r="Y143" s="37">
        <v>59960</v>
      </c>
      <c r="Z143" s="37">
        <v>72770</v>
      </c>
      <c r="AA143" s="37">
        <v>76767</v>
      </c>
      <c r="AB143" s="37">
        <v>62356</v>
      </c>
      <c r="AC143" s="37">
        <v>100688</v>
      </c>
      <c r="AD143" s="37">
        <v>51732</v>
      </c>
      <c r="AE143" s="37">
        <v>55232</v>
      </c>
      <c r="AF143" s="185">
        <f t="shared" si="44"/>
        <v>45730</v>
      </c>
      <c r="AG143" s="131">
        <v>20429</v>
      </c>
      <c r="AH143" s="131">
        <v>25301</v>
      </c>
      <c r="AI143" s="37">
        <v>41296</v>
      </c>
      <c r="AJ143" s="37">
        <v>20587</v>
      </c>
      <c r="AK143" s="37">
        <v>11049</v>
      </c>
      <c r="AL143" s="37">
        <v>12524</v>
      </c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</row>
    <row r="144" spans="1:51" ht="14.25" customHeight="1" thickBot="1" x14ac:dyDescent="0.35">
      <c r="A144" s="23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2"/>
      <c r="M144" s="132"/>
      <c r="N144" s="132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2"/>
      <c r="AH144" s="132"/>
      <c r="AI144" s="130"/>
      <c r="AJ144" s="130"/>
      <c r="AK144" s="130"/>
      <c r="AL144" s="130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 spans="1:51" ht="14.25" customHeight="1" thickBot="1" x14ac:dyDescent="0.35">
      <c r="A145" s="22" t="s">
        <v>22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2"/>
      <c r="M145" s="132"/>
      <c r="N145" s="132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2"/>
      <c r="AH145" s="132"/>
      <c r="AI145" s="130"/>
      <c r="AJ145" s="130"/>
      <c r="AK145" s="130"/>
      <c r="AL145" s="130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</row>
    <row r="146" spans="1:51" ht="14.25" customHeight="1" thickBot="1" x14ac:dyDescent="0.35">
      <c r="A146" s="22" t="s">
        <v>15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2"/>
      <c r="M146" s="132"/>
      <c r="N146" s="132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2"/>
      <c r="AH146" s="132"/>
      <c r="AI146" s="130"/>
      <c r="AJ146" s="130"/>
      <c r="AK146" s="130"/>
      <c r="AL146" s="130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</row>
    <row r="147" spans="1:51" s="29" customFormat="1" ht="14.25" customHeight="1" thickBot="1" x14ac:dyDescent="0.35">
      <c r="A147" s="22" t="s">
        <v>20</v>
      </c>
      <c r="B147" s="138">
        <v>4707050</v>
      </c>
      <c r="C147" s="139">
        <f>B147/$B$147%</f>
        <v>100</v>
      </c>
      <c r="D147" s="138"/>
      <c r="E147" s="138">
        <v>248846</v>
      </c>
      <c r="F147" s="138">
        <v>200312</v>
      </c>
      <c r="G147" s="138">
        <v>311394</v>
      </c>
      <c r="H147" s="138">
        <v>150342</v>
      </c>
      <c r="I147" s="138">
        <v>144478</v>
      </c>
      <c r="J147" s="138">
        <v>159756</v>
      </c>
      <c r="K147" s="185">
        <f>SUM(L147,M147,N147)</f>
        <v>270313</v>
      </c>
      <c r="L147" s="142">
        <v>104187</v>
      </c>
      <c r="M147" s="142">
        <v>84559</v>
      </c>
      <c r="N147" s="142">
        <v>81567</v>
      </c>
      <c r="O147" s="138">
        <v>65668</v>
      </c>
      <c r="P147" s="138">
        <v>90032</v>
      </c>
      <c r="Q147" s="138">
        <v>50301</v>
      </c>
      <c r="R147" s="138">
        <v>60000</v>
      </c>
      <c r="S147" s="138">
        <v>133162</v>
      </c>
      <c r="T147" s="138">
        <v>205423</v>
      </c>
      <c r="U147" s="138">
        <v>135518</v>
      </c>
      <c r="V147" s="138">
        <v>223749</v>
      </c>
      <c r="W147" s="138">
        <v>72582</v>
      </c>
      <c r="X147" s="138">
        <v>152008</v>
      </c>
      <c r="Y147" s="138">
        <v>221502</v>
      </c>
      <c r="Z147" s="138">
        <v>202375</v>
      </c>
      <c r="AA147" s="138">
        <v>250756</v>
      </c>
      <c r="AB147" s="138">
        <v>195075</v>
      </c>
      <c r="AC147" s="138">
        <v>366934</v>
      </c>
      <c r="AD147" s="138">
        <v>195089</v>
      </c>
      <c r="AE147" s="138">
        <v>185035</v>
      </c>
      <c r="AF147" s="185">
        <f>SUM(AG147,AH147)</f>
        <v>168259</v>
      </c>
      <c r="AG147" s="142">
        <v>63016</v>
      </c>
      <c r="AH147" s="142">
        <v>105243</v>
      </c>
      <c r="AI147" s="138">
        <v>150219</v>
      </c>
      <c r="AJ147" s="138">
        <v>42351</v>
      </c>
      <c r="AK147" s="138">
        <v>30595</v>
      </c>
      <c r="AL147" s="138">
        <v>24976</v>
      </c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</row>
    <row r="148" spans="1:51" ht="14.25" customHeight="1" thickBot="1" x14ac:dyDescent="0.35">
      <c r="A148" s="23" t="s">
        <v>16</v>
      </c>
      <c r="B148" s="37">
        <v>392481</v>
      </c>
      <c r="C148" s="136">
        <f t="shared" ref="C148:C150" si="45">B148/$B$147%</f>
        <v>8.3381523459491618</v>
      </c>
      <c r="D148" s="37"/>
      <c r="E148" s="37">
        <v>22498</v>
      </c>
      <c r="F148" s="37">
        <v>13117</v>
      </c>
      <c r="G148" s="37">
        <v>18090</v>
      </c>
      <c r="H148" s="37">
        <v>8941</v>
      </c>
      <c r="I148" s="37">
        <v>9493</v>
      </c>
      <c r="J148" s="37">
        <v>17325</v>
      </c>
      <c r="K148" s="185">
        <f t="shared" ref="K148:K150" si="46">SUM(L148,M148,N148)</f>
        <v>40734</v>
      </c>
      <c r="L148" s="131">
        <v>9293</v>
      </c>
      <c r="M148" s="131">
        <v>26235</v>
      </c>
      <c r="N148" s="131">
        <v>5206</v>
      </c>
      <c r="O148" s="37">
        <v>6189</v>
      </c>
      <c r="P148" s="37">
        <v>7397</v>
      </c>
      <c r="Q148" s="37">
        <v>9870</v>
      </c>
      <c r="R148" s="37">
        <v>8582</v>
      </c>
      <c r="S148" s="37">
        <v>6337</v>
      </c>
      <c r="T148" s="37">
        <v>14660</v>
      </c>
      <c r="U148" s="37">
        <v>8088</v>
      </c>
      <c r="V148" s="37">
        <v>14919</v>
      </c>
      <c r="W148" s="37">
        <v>3484</v>
      </c>
      <c r="X148" s="37">
        <v>10988</v>
      </c>
      <c r="Y148" s="37">
        <v>14034</v>
      </c>
      <c r="Z148" s="37">
        <v>17407</v>
      </c>
      <c r="AA148" s="37">
        <v>14608</v>
      </c>
      <c r="AB148" s="37">
        <v>13711</v>
      </c>
      <c r="AC148" s="37">
        <v>29275</v>
      </c>
      <c r="AD148" s="37">
        <v>19471</v>
      </c>
      <c r="AE148" s="37">
        <v>9846</v>
      </c>
      <c r="AF148" s="185">
        <f t="shared" ref="AF148:AF150" si="47">SUM(AG148,AH148)</f>
        <v>17052</v>
      </c>
      <c r="AG148" s="131">
        <v>2525</v>
      </c>
      <c r="AH148" s="131">
        <v>14527</v>
      </c>
      <c r="AI148" s="37">
        <v>19367</v>
      </c>
      <c r="AJ148" s="37">
        <v>4762</v>
      </c>
      <c r="AK148" s="37">
        <v>7970</v>
      </c>
      <c r="AL148" s="37">
        <v>4266</v>
      </c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</row>
    <row r="149" spans="1:51" ht="14.25" customHeight="1" thickBot="1" x14ac:dyDescent="0.35">
      <c r="A149" s="23" t="s">
        <v>17</v>
      </c>
      <c r="B149" s="37">
        <v>1721771</v>
      </c>
      <c r="C149" s="136">
        <f t="shared" si="45"/>
        <v>36.578557695371835</v>
      </c>
      <c r="D149" s="37"/>
      <c r="E149" s="37">
        <v>98585</v>
      </c>
      <c r="F149" s="37">
        <v>75070</v>
      </c>
      <c r="G149" s="37">
        <v>115309</v>
      </c>
      <c r="H149" s="37">
        <v>52911</v>
      </c>
      <c r="I149" s="37">
        <v>53414</v>
      </c>
      <c r="J149" s="37">
        <v>54434</v>
      </c>
      <c r="K149" s="185">
        <f t="shared" si="46"/>
        <v>87253</v>
      </c>
      <c r="L149" s="131">
        <v>38949</v>
      </c>
      <c r="M149" s="131">
        <v>20043</v>
      </c>
      <c r="N149" s="131">
        <v>28261</v>
      </c>
      <c r="O149" s="37">
        <v>20826</v>
      </c>
      <c r="P149" s="37">
        <v>30701</v>
      </c>
      <c r="Q149" s="37">
        <v>17864</v>
      </c>
      <c r="R149" s="37">
        <v>21622</v>
      </c>
      <c r="S149" s="37">
        <v>48109</v>
      </c>
      <c r="T149" s="37">
        <v>71775</v>
      </c>
      <c r="U149" s="37">
        <v>48108</v>
      </c>
      <c r="V149" s="37">
        <v>80103</v>
      </c>
      <c r="W149" s="37">
        <v>31634</v>
      </c>
      <c r="X149" s="37">
        <v>54464</v>
      </c>
      <c r="Y149" s="37">
        <v>85555</v>
      </c>
      <c r="Z149" s="37">
        <v>82153</v>
      </c>
      <c r="AA149" s="37">
        <v>90037</v>
      </c>
      <c r="AB149" s="37">
        <v>74964</v>
      </c>
      <c r="AC149" s="37">
        <v>140138</v>
      </c>
      <c r="AD149" s="37">
        <v>67650</v>
      </c>
      <c r="AE149" s="37">
        <v>63395</v>
      </c>
      <c r="AF149" s="185">
        <f t="shared" si="47"/>
        <v>57577</v>
      </c>
      <c r="AG149" s="131">
        <v>20686</v>
      </c>
      <c r="AH149" s="131">
        <v>36891</v>
      </c>
      <c r="AI149" s="37">
        <v>57460</v>
      </c>
      <c r="AJ149" s="37">
        <v>17506</v>
      </c>
      <c r="AK149" s="37">
        <v>12869</v>
      </c>
      <c r="AL149" s="37">
        <v>10285</v>
      </c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</row>
    <row r="150" spans="1:51" ht="14.25" customHeight="1" thickBot="1" x14ac:dyDescent="0.35">
      <c r="A150" s="23" t="s">
        <v>18</v>
      </c>
      <c r="B150" s="37">
        <v>2592798</v>
      </c>
      <c r="C150" s="136">
        <f t="shared" si="45"/>
        <v>55.083289958679003</v>
      </c>
      <c r="D150" s="37"/>
      <c r="E150" s="37">
        <v>127763</v>
      </c>
      <c r="F150" s="37">
        <v>112125</v>
      </c>
      <c r="G150" s="37">
        <v>177995</v>
      </c>
      <c r="H150" s="37">
        <v>88490</v>
      </c>
      <c r="I150" s="37">
        <v>81571</v>
      </c>
      <c r="J150" s="37">
        <v>87997</v>
      </c>
      <c r="K150" s="185">
        <f t="shared" si="46"/>
        <v>142326</v>
      </c>
      <c r="L150" s="131">
        <v>55945</v>
      </c>
      <c r="M150" s="131">
        <v>38281</v>
      </c>
      <c r="N150" s="131">
        <v>48100</v>
      </c>
      <c r="O150" s="37">
        <v>38653</v>
      </c>
      <c r="P150" s="37">
        <v>51934</v>
      </c>
      <c r="Q150" s="37">
        <v>22567</v>
      </c>
      <c r="R150" s="37">
        <v>29796</v>
      </c>
      <c r="S150" s="37">
        <v>78716</v>
      </c>
      <c r="T150" s="37">
        <v>118988</v>
      </c>
      <c r="U150" s="37">
        <v>79322</v>
      </c>
      <c r="V150" s="37">
        <v>128727</v>
      </c>
      <c r="W150" s="37">
        <v>37464</v>
      </c>
      <c r="X150" s="37">
        <v>86556</v>
      </c>
      <c r="Y150" s="37">
        <v>121913</v>
      </c>
      <c r="Z150" s="37">
        <v>102815</v>
      </c>
      <c r="AA150" s="37">
        <v>146111</v>
      </c>
      <c r="AB150" s="37">
        <v>106400</v>
      </c>
      <c r="AC150" s="37">
        <v>197521</v>
      </c>
      <c r="AD150" s="37">
        <v>107968</v>
      </c>
      <c r="AE150" s="37">
        <v>111794</v>
      </c>
      <c r="AF150" s="185">
        <f t="shared" si="47"/>
        <v>93630</v>
      </c>
      <c r="AG150" s="131">
        <v>39805</v>
      </c>
      <c r="AH150" s="131">
        <v>53825</v>
      </c>
      <c r="AI150" s="37">
        <v>73392</v>
      </c>
      <c r="AJ150" s="37">
        <v>20083</v>
      </c>
      <c r="AK150" s="37">
        <v>9756</v>
      </c>
      <c r="AL150" s="37">
        <v>10425</v>
      </c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</row>
    <row r="151" spans="1:51" ht="14.25" customHeight="1" thickBot="1" x14ac:dyDescent="0.35">
      <c r="A151" s="23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2"/>
      <c r="M151" s="132"/>
      <c r="N151" s="132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2"/>
      <c r="AH151" s="132"/>
      <c r="AI151" s="130"/>
      <c r="AJ151" s="130"/>
      <c r="AK151" s="130"/>
      <c r="AL151" s="130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</row>
    <row r="152" spans="1:51" s="29" customFormat="1" ht="14.25" customHeight="1" thickBot="1" x14ac:dyDescent="0.35">
      <c r="A152" s="22" t="s">
        <v>19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2"/>
      <c r="M152" s="132"/>
      <c r="N152" s="132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2"/>
      <c r="AH152" s="132"/>
      <c r="AI152" s="130"/>
      <c r="AJ152" s="130"/>
      <c r="AK152" s="130"/>
      <c r="AL152" s="130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</row>
    <row r="153" spans="1:51" s="29" customFormat="1" ht="16.2" thickBot="1" x14ac:dyDescent="0.35">
      <c r="A153" s="22" t="s">
        <v>20</v>
      </c>
      <c r="B153" s="138">
        <v>2303181</v>
      </c>
      <c r="C153" s="139">
        <f>B153/$B$153%</f>
        <v>100</v>
      </c>
      <c r="D153" s="138"/>
      <c r="E153" s="138">
        <v>122104</v>
      </c>
      <c r="F153" s="138">
        <v>98112</v>
      </c>
      <c r="G153" s="138">
        <v>151012</v>
      </c>
      <c r="H153" s="138">
        <v>72189</v>
      </c>
      <c r="I153" s="138">
        <v>69313</v>
      </c>
      <c r="J153" s="138">
        <v>77830</v>
      </c>
      <c r="K153" s="185">
        <f>SUM(L153,M153,N153)</f>
        <v>126975</v>
      </c>
      <c r="L153" s="142">
        <v>48795</v>
      </c>
      <c r="M153" s="142">
        <v>38374</v>
      </c>
      <c r="N153" s="142">
        <v>39806</v>
      </c>
      <c r="O153" s="138">
        <v>31618</v>
      </c>
      <c r="P153" s="138">
        <v>44023</v>
      </c>
      <c r="Q153" s="138">
        <v>24045</v>
      </c>
      <c r="R153" s="138">
        <v>28330</v>
      </c>
      <c r="S153" s="138">
        <v>64530</v>
      </c>
      <c r="T153" s="138">
        <v>100108</v>
      </c>
      <c r="U153" s="138">
        <v>66965</v>
      </c>
      <c r="V153" s="138">
        <v>110908</v>
      </c>
      <c r="W153" s="138">
        <v>37225</v>
      </c>
      <c r="X153" s="138">
        <v>74176</v>
      </c>
      <c r="Y153" s="138">
        <v>109618</v>
      </c>
      <c r="Z153" s="138">
        <v>99740</v>
      </c>
      <c r="AA153" s="138">
        <v>123495</v>
      </c>
      <c r="AB153" s="138">
        <v>95748</v>
      </c>
      <c r="AC153" s="138">
        <v>182423</v>
      </c>
      <c r="AD153" s="138">
        <v>96704</v>
      </c>
      <c r="AE153" s="138">
        <v>91064</v>
      </c>
      <c r="AF153" s="185">
        <f>SUM(AG153,AH153)</f>
        <v>82702</v>
      </c>
      <c r="AG153" s="142">
        <v>30202</v>
      </c>
      <c r="AH153" s="142">
        <v>52500</v>
      </c>
      <c r="AI153" s="138">
        <v>74697</v>
      </c>
      <c r="AJ153" s="138">
        <v>21116</v>
      </c>
      <c r="AK153" s="138">
        <v>14677</v>
      </c>
      <c r="AL153" s="138">
        <v>11734</v>
      </c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</row>
    <row r="154" spans="1:51" ht="14.25" customHeight="1" thickBot="1" x14ac:dyDescent="0.35">
      <c r="A154" s="23" t="s">
        <v>16</v>
      </c>
      <c r="B154" s="37">
        <v>132635</v>
      </c>
      <c r="C154" s="136">
        <f t="shared" ref="C154:C156" si="48">B154/$B$153%</f>
        <v>5.7587744949267989</v>
      </c>
      <c r="D154" s="37"/>
      <c r="E154" s="37">
        <v>7831</v>
      </c>
      <c r="F154" s="37">
        <v>4376</v>
      </c>
      <c r="G154" s="37">
        <v>5386</v>
      </c>
      <c r="H154" s="37">
        <v>2502</v>
      </c>
      <c r="I154" s="37">
        <v>2864</v>
      </c>
      <c r="J154" s="37">
        <v>6576</v>
      </c>
      <c r="K154" s="185">
        <f t="shared" ref="K154:K156" si="49">SUM(L154,M154,N154)</f>
        <v>13754</v>
      </c>
      <c r="L154" s="131">
        <v>3036</v>
      </c>
      <c r="M154" s="131">
        <v>9079</v>
      </c>
      <c r="N154" s="131">
        <v>1639</v>
      </c>
      <c r="O154" s="37">
        <v>1920</v>
      </c>
      <c r="P154" s="37">
        <v>2040</v>
      </c>
      <c r="Q154" s="37">
        <v>3121</v>
      </c>
      <c r="R154" s="37">
        <v>2439</v>
      </c>
      <c r="S154" s="37">
        <v>1745</v>
      </c>
      <c r="T154" s="37">
        <v>4746</v>
      </c>
      <c r="U154" s="37">
        <v>2579</v>
      </c>
      <c r="V154" s="37">
        <v>5349</v>
      </c>
      <c r="W154" s="37">
        <v>1332</v>
      </c>
      <c r="X154" s="37">
        <v>3429</v>
      </c>
      <c r="Y154" s="37">
        <v>4880</v>
      </c>
      <c r="Z154" s="37">
        <v>6081</v>
      </c>
      <c r="AA154" s="37">
        <v>5112</v>
      </c>
      <c r="AB154" s="37">
        <v>4466</v>
      </c>
      <c r="AC154" s="37">
        <v>10308</v>
      </c>
      <c r="AD154" s="37">
        <v>6653</v>
      </c>
      <c r="AE154" s="37">
        <v>3144</v>
      </c>
      <c r="AF154" s="185">
        <f t="shared" ref="AF154:AF156" si="50">SUM(AG154,AH154)</f>
        <v>6108</v>
      </c>
      <c r="AG154" s="132">
        <v>739</v>
      </c>
      <c r="AH154" s="131">
        <v>5369</v>
      </c>
      <c r="AI154" s="37">
        <v>7696</v>
      </c>
      <c r="AJ154" s="37">
        <v>1641</v>
      </c>
      <c r="AK154" s="37">
        <v>3154</v>
      </c>
      <c r="AL154" s="37">
        <v>1403</v>
      </c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</row>
    <row r="155" spans="1:51" ht="14.25" customHeight="1" thickBot="1" x14ac:dyDescent="0.35">
      <c r="A155" s="23" t="s">
        <v>17</v>
      </c>
      <c r="B155" s="37">
        <v>858620</v>
      </c>
      <c r="C155" s="136">
        <f t="shared" si="48"/>
        <v>37.279744839854096</v>
      </c>
      <c r="D155" s="37"/>
      <c r="E155" s="37">
        <v>49486</v>
      </c>
      <c r="F155" s="37">
        <v>37571</v>
      </c>
      <c r="G155" s="37">
        <v>57371</v>
      </c>
      <c r="H155" s="37">
        <v>26253</v>
      </c>
      <c r="I155" s="37">
        <v>26675</v>
      </c>
      <c r="J155" s="37">
        <v>27050</v>
      </c>
      <c r="K155" s="185">
        <f t="shared" si="49"/>
        <v>43280</v>
      </c>
      <c r="L155" s="131">
        <v>18963</v>
      </c>
      <c r="M155" s="131">
        <v>10148</v>
      </c>
      <c r="N155" s="131">
        <v>14169</v>
      </c>
      <c r="O155" s="37">
        <v>10448</v>
      </c>
      <c r="P155" s="37">
        <v>15392</v>
      </c>
      <c r="Q155" s="37">
        <v>8897</v>
      </c>
      <c r="R155" s="37">
        <v>10273</v>
      </c>
      <c r="S155" s="37">
        <v>23995</v>
      </c>
      <c r="T155" s="37">
        <v>35674</v>
      </c>
      <c r="U155" s="37">
        <v>24246</v>
      </c>
      <c r="V155" s="37">
        <v>39822</v>
      </c>
      <c r="W155" s="37">
        <v>15835</v>
      </c>
      <c r="X155" s="37">
        <v>27101</v>
      </c>
      <c r="Y155" s="37">
        <v>42785</v>
      </c>
      <c r="Z155" s="37">
        <v>41118</v>
      </c>
      <c r="AA155" s="37">
        <v>44757</v>
      </c>
      <c r="AB155" s="37">
        <v>37652</v>
      </c>
      <c r="AC155" s="37">
        <v>69947</v>
      </c>
      <c r="AD155" s="37">
        <v>33815</v>
      </c>
      <c r="AE155" s="37">
        <v>31358</v>
      </c>
      <c r="AF155" s="185">
        <f t="shared" si="50"/>
        <v>28694</v>
      </c>
      <c r="AG155" s="131">
        <v>10087</v>
      </c>
      <c r="AH155" s="131">
        <v>18607</v>
      </c>
      <c r="AI155" s="37">
        <v>28515</v>
      </c>
      <c r="AJ155" s="37">
        <v>9026</v>
      </c>
      <c r="AK155" s="37">
        <v>6434</v>
      </c>
      <c r="AL155" s="37">
        <v>5150</v>
      </c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</row>
    <row r="156" spans="1:51" ht="14.25" customHeight="1" thickBot="1" x14ac:dyDescent="0.35">
      <c r="A156" s="23" t="s">
        <v>18</v>
      </c>
      <c r="B156" s="37">
        <v>1311926</v>
      </c>
      <c r="C156" s="136">
        <f t="shared" si="48"/>
        <v>56.961480665219099</v>
      </c>
      <c r="D156" s="37"/>
      <c r="E156" s="37">
        <v>64787</v>
      </c>
      <c r="F156" s="37">
        <v>56165</v>
      </c>
      <c r="G156" s="37">
        <v>88255</v>
      </c>
      <c r="H156" s="37">
        <v>43434</v>
      </c>
      <c r="I156" s="37">
        <v>39774</v>
      </c>
      <c r="J156" s="37">
        <v>44204</v>
      </c>
      <c r="K156" s="185">
        <f t="shared" si="49"/>
        <v>69941</v>
      </c>
      <c r="L156" s="131">
        <v>26796</v>
      </c>
      <c r="M156" s="131">
        <v>19147</v>
      </c>
      <c r="N156" s="131">
        <v>23998</v>
      </c>
      <c r="O156" s="37">
        <v>19250</v>
      </c>
      <c r="P156" s="37">
        <v>26591</v>
      </c>
      <c r="Q156" s="37">
        <v>12027</v>
      </c>
      <c r="R156" s="37">
        <v>15618</v>
      </c>
      <c r="S156" s="37">
        <v>38790</v>
      </c>
      <c r="T156" s="37">
        <v>59688</v>
      </c>
      <c r="U156" s="37">
        <v>40140</v>
      </c>
      <c r="V156" s="37">
        <v>65737</v>
      </c>
      <c r="W156" s="37">
        <v>20058</v>
      </c>
      <c r="X156" s="37">
        <v>43646</v>
      </c>
      <c r="Y156" s="37">
        <v>61953</v>
      </c>
      <c r="Z156" s="37">
        <v>52541</v>
      </c>
      <c r="AA156" s="37">
        <v>73626</v>
      </c>
      <c r="AB156" s="37">
        <v>53630</v>
      </c>
      <c r="AC156" s="37">
        <v>102168</v>
      </c>
      <c r="AD156" s="37">
        <v>56236</v>
      </c>
      <c r="AE156" s="37">
        <v>56562</v>
      </c>
      <c r="AF156" s="185">
        <f t="shared" si="50"/>
        <v>47900</v>
      </c>
      <c r="AG156" s="131">
        <v>19376</v>
      </c>
      <c r="AH156" s="131">
        <v>28524</v>
      </c>
      <c r="AI156" s="37">
        <v>38486</v>
      </c>
      <c r="AJ156" s="37">
        <v>10449</v>
      </c>
      <c r="AK156" s="37">
        <v>5089</v>
      </c>
      <c r="AL156" s="37">
        <v>5181</v>
      </c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</row>
    <row r="157" spans="1:51" ht="14.25" customHeight="1" thickBot="1" x14ac:dyDescent="0.35">
      <c r="A157" s="23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2"/>
      <c r="M157" s="132"/>
      <c r="N157" s="132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2"/>
      <c r="AH157" s="132"/>
      <c r="AI157" s="130"/>
      <c r="AJ157" s="130"/>
      <c r="AK157" s="130"/>
      <c r="AL157" s="130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</row>
    <row r="158" spans="1:51" s="29" customFormat="1" ht="14.25" customHeight="1" thickBot="1" x14ac:dyDescent="0.35">
      <c r="A158" s="22" t="s">
        <v>21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2"/>
      <c r="M158" s="132"/>
      <c r="N158" s="132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2"/>
      <c r="AH158" s="132"/>
      <c r="AI158" s="130"/>
      <c r="AJ158" s="130"/>
      <c r="AK158" s="130"/>
      <c r="AL158" s="130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</row>
    <row r="159" spans="1:51" s="29" customFormat="1" ht="16.2" thickBot="1" x14ac:dyDescent="0.35">
      <c r="A159" s="22" t="s">
        <v>20</v>
      </c>
      <c r="B159" s="138">
        <v>2403869</v>
      </c>
      <c r="C159" s="139">
        <f>B159/$B$159%</f>
        <v>100</v>
      </c>
      <c r="D159" s="138"/>
      <c r="E159" s="138">
        <v>126742</v>
      </c>
      <c r="F159" s="138">
        <v>102200</v>
      </c>
      <c r="G159" s="138">
        <v>160382</v>
      </c>
      <c r="H159" s="138">
        <v>78153</v>
      </c>
      <c r="I159" s="138">
        <v>75165</v>
      </c>
      <c r="J159" s="138">
        <v>81926</v>
      </c>
      <c r="K159" s="185">
        <f>SUM(L159,M159,N159)</f>
        <v>143338</v>
      </c>
      <c r="L159" s="142">
        <v>55392</v>
      </c>
      <c r="M159" s="142">
        <v>46185</v>
      </c>
      <c r="N159" s="142">
        <v>41761</v>
      </c>
      <c r="O159" s="138">
        <v>34050</v>
      </c>
      <c r="P159" s="138">
        <v>46009</v>
      </c>
      <c r="Q159" s="138">
        <v>26256</v>
      </c>
      <c r="R159" s="138">
        <v>31670</v>
      </c>
      <c r="S159" s="138">
        <v>68632</v>
      </c>
      <c r="T159" s="138">
        <v>105315</v>
      </c>
      <c r="U159" s="138">
        <v>68553</v>
      </c>
      <c r="V159" s="138">
        <v>112841</v>
      </c>
      <c r="W159" s="138">
        <v>35357</v>
      </c>
      <c r="X159" s="138">
        <v>77832</v>
      </c>
      <c r="Y159" s="138">
        <v>111884</v>
      </c>
      <c r="Z159" s="138">
        <v>102635</v>
      </c>
      <c r="AA159" s="138">
        <v>127261</v>
      </c>
      <c r="AB159" s="138">
        <v>99327</v>
      </c>
      <c r="AC159" s="138">
        <v>184511</v>
      </c>
      <c r="AD159" s="138">
        <v>98385</v>
      </c>
      <c r="AE159" s="138">
        <v>93971</v>
      </c>
      <c r="AF159" s="185">
        <f>SUM(AG159,AH159)</f>
        <v>85557</v>
      </c>
      <c r="AG159" s="142">
        <v>32814</v>
      </c>
      <c r="AH159" s="142">
        <v>52743</v>
      </c>
      <c r="AI159" s="138">
        <v>75522</v>
      </c>
      <c r="AJ159" s="138">
        <v>21235</v>
      </c>
      <c r="AK159" s="138">
        <v>15918</v>
      </c>
      <c r="AL159" s="138">
        <v>13242</v>
      </c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</row>
    <row r="160" spans="1:51" ht="14.25" customHeight="1" thickBot="1" x14ac:dyDescent="0.35">
      <c r="A160" s="23" t="s">
        <v>16</v>
      </c>
      <c r="B160" s="37">
        <v>259846</v>
      </c>
      <c r="C160" s="136">
        <f t="shared" ref="C160:C162" si="51">B160/$B$159%</f>
        <v>10.809490866598804</v>
      </c>
      <c r="D160" s="37"/>
      <c r="E160" s="37">
        <v>14667</v>
      </c>
      <c r="F160" s="37">
        <v>8741</v>
      </c>
      <c r="G160" s="37">
        <v>12704</v>
      </c>
      <c r="H160" s="37">
        <v>6439</v>
      </c>
      <c r="I160" s="37">
        <v>6629</v>
      </c>
      <c r="J160" s="37">
        <v>10749</v>
      </c>
      <c r="K160" s="185">
        <f t="shared" ref="K160:K162" si="52">SUM(L160,M160,N160)</f>
        <v>26980</v>
      </c>
      <c r="L160" s="131">
        <v>6257</v>
      </c>
      <c r="M160" s="131">
        <v>17156</v>
      </c>
      <c r="N160" s="131">
        <v>3567</v>
      </c>
      <c r="O160" s="37">
        <v>4269</v>
      </c>
      <c r="P160" s="37">
        <v>5357</v>
      </c>
      <c r="Q160" s="37">
        <v>6749</v>
      </c>
      <c r="R160" s="37">
        <v>6143</v>
      </c>
      <c r="S160" s="37">
        <v>4592</v>
      </c>
      <c r="T160" s="37">
        <v>9914</v>
      </c>
      <c r="U160" s="37">
        <v>5509</v>
      </c>
      <c r="V160" s="37">
        <v>9570</v>
      </c>
      <c r="W160" s="37">
        <v>2152</v>
      </c>
      <c r="X160" s="37">
        <v>7559</v>
      </c>
      <c r="Y160" s="37">
        <v>9154</v>
      </c>
      <c r="Z160" s="37">
        <v>11326</v>
      </c>
      <c r="AA160" s="37">
        <v>9496</v>
      </c>
      <c r="AB160" s="37">
        <v>9245</v>
      </c>
      <c r="AC160" s="37">
        <v>18967</v>
      </c>
      <c r="AD160" s="37">
        <v>12818</v>
      </c>
      <c r="AE160" s="37">
        <v>6702</v>
      </c>
      <c r="AF160" s="185">
        <f t="shared" ref="AF160:AF162" si="53">SUM(AG160,AH160)</f>
        <v>10944</v>
      </c>
      <c r="AG160" s="131">
        <v>1786</v>
      </c>
      <c r="AH160" s="131">
        <v>9158</v>
      </c>
      <c r="AI160" s="37">
        <v>11671</v>
      </c>
      <c r="AJ160" s="37">
        <v>3121</v>
      </c>
      <c r="AK160" s="37">
        <v>4816</v>
      </c>
      <c r="AL160" s="37">
        <v>2863</v>
      </c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</row>
    <row r="161" spans="1:51" ht="14.25" customHeight="1" thickBot="1" x14ac:dyDescent="0.35">
      <c r="A161" s="23" t="s">
        <v>17</v>
      </c>
      <c r="B161" s="37">
        <v>863151</v>
      </c>
      <c r="C161" s="136">
        <f t="shared" si="51"/>
        <v>35.906740342339788</v>
      </c>
      <c r="D161" s="37"/>
      <c r="E161" s="37">
        <v>49099</v>
      </c>
      <c r="F161" s="37">
        <v>37499</v>
      </c>
      <c r="G161" s="37">
        <v>57938</v>
      </c>
      <c r="H161" s="37">
        <v>26658</v>
      </c>
      <c r="I161" s="37">
        <v>26739</v>
      </c>
      <c r="J161" s="37">
        <v>27384</v>
      </c>
      <c r="K161" s="185">
        <f t="shared" si="52"/>
        <v>43973</v>
      </c>
      <c r="L161" s="131">
        <v>19986</v>
      </c>
      <c r="M161" s="131">
        <v>9895</v>
      </c>
      <c r="N161" s="131">
        <v>14092</v>
      </c>
      <c r="O161" s="37">
        <v>10378</v>
      </c>
      <c r="P161" s="37">
        <v>15309</v>
      </c>
      <c r="Q161" s="37">
        <v>8967</v>
      </c>
      <c r="R161" s="37">
        <v>11349</v>
      </c>
      <c r="S161" s="37">
        <v>24114</v>
      </c>
      <c r="T161" s="37">
        <v>36101</v>
      </c>
      <c r="U161" s="37">
        <v>23862</v>
      </c>
      <c r="V161" s="37">
        <v>40281</v>
      </c>
      <c r="W161" s="37">
        <v>15799</v>
      </c>
      <c r="X161" s="37">
        <v>27363</v>
      </c>
      <c r="Y161" s="37">
        <v>42770</v>
      </c>
      <c r="Z161" s="37">
        <v>41035</v>
      </c>
      <c r="AA161" s="37">
        <v>45280</v>
      </c>
      <c r="AB161" s="37">
        <v>37312</v>
      </c>
      <c r="AC161" s="37">
        <v>70191</v>
      </c>
      <c r="AD161" s="37">
        <v>33835</v>
      </c>
      <c r="AE161" s="37">
        <v>32037</v>
      </c>
      <c r="AF161" s="185">
        <f t="shared" si="53"/>
        <v>28883</v>
      </c>
      <c r="AG161" s="131">
        <v>10599</v>
      </c>
      <c r="AH161" s="131">
        <v>18284</v>
      </c>
      <c r="AI161" s="37">
        <v>28945</v>
      </c>
      <c r="AJ161" s="37">
        <v>8480</v>
      </c>
      <c r="AK161" s="37">
        <v>6435</v>
      </c>
      <c r="AL161" s="37">
        <v>5135</v>
      </c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</row>
    <row r="162" spans="1:51" ht="14.25" customHeight="1" thickBot="1" x14ac:dyDescent="0.35">
      <c r="A162" s="23" t="s">
        <v>18</v>
      </c>
      <c r="B162" s="37">
        <v>1280872</v>
      </c>
      <c r="C162" s="136">
        <f t="shared" si="51"/>
        <v>53.283768791061412</v>
      </c>
      <c r="D162" s="37"/>
      <c r="E162" s="37">
        <v>62976</v>
      </c>
      <c r="F162" s="37">
        <v>55960</v>
      </c>
      <c r="G162" s="37">
        <v>89740</v>
      </c>
      <c r="H162" s="37">
        <v>45056</v>
      </c>
      <c r="I162" s="37">
        <v>41797</v>
      </c>
      <c r="J162" s="37">
        <v>43793</v>
      </c>
      <c r="K162" s="185">
        <f t="shared" si="52"/>
        <v>72385</v>
      </c>
      <c r="L162" s="131">
        <v>29149</v>
      </c>
      <c r="M162" s="131">
        <v>19134</v>
      </c>
      <c r="N162" s="131">
        <v>24102</v>
      </c>
      <c r="O162" s="37">
        <v>19403</v>
      </c>
      <c r="P162" s="37">
        <v>25343</v>
      </c>
      <c r="Q162" s="37">
        <v>10540</v>
      </c>
      <c r="R162" s="37">
        <v>14178</v>
      </c>
      <c r="S162" s="37">
        <v>39926</v>
      </c>
      <c r="T162" s="37">
        <v>59300</v>
      </c>
      <c r="U162" s="37">
        <v>39182</v>
      </c>
      <c r="V162" s="37">
        <v>62990</v>
      </c>
      <c r="W162" s="37">
        <v>17406</v>
      </c>
      <c r="X162" s="37">
        <v>42910</v>
      </c>
      <c r="Y162" s="37">
        <v>59960</v>
      </c>
      <c r="Z162" s="37">
        <v>50274</v>
      </c>
      <c r="AA162" s="37">
        <v>72485</v>
      </c>
      <c r="AB162" s="37">
        <v>52770</v>
      </c>
      <c r="AC162" s="37">
        <v>95353</v>
      </c>
      <c r="AD162" s="37">
        <v>51732</v>
      </c>
      <c r="AE162" s="37">
        <v>55232</v>
      </c>
      <c r="AF162" s="185">
        <f t="shared" si="53"/>
        <v>45730</v>
      </c>
      <c r="AG162" s="131">
        <v>20429</v>
      </c>
      <c r="AH162" s="131">
        <v>25301</v>
      </c>
      <c r="AI162" s="37">
        <v>34906</v>
      </c>
      <c r="AJ162" s="37">
        <v>9634</v>
      </c>
      <c r="AK162" s="37">
        <v>4667</v>
      </c>
      <c r="AL162" s="37">
        <v>5244</v>
      </c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</row>
    <row r="163" spans="1:51" ht="14.25" customHeight="1" thickBot="1" x14ac:dyDescent="0.35">
      <c r="A163" s="23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2"/>
      <c r="M163" s="132"/>
      <c r="N163" s="132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2"/>
      <c r="AH163" s="132"/>
      <c r="AI163" s="130"/>
      <c r="AJ163" s="130"/>
      <c r="AK163" s="130"/>
      <c r="AL163" s="130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</row>
    <row r="164" spans="1:51" ht="14.25" customHeight="1" thickBot="1" x14ac:dyDescent="0.35">
      <c r="A164" s="22" t="s">
        <v>23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2"/>
      <c r="M164" s="132"/>
      <c r="N164" s="132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2"/>
      <c r="AH164" s="132"/>
      <c r="AI164" s="130"/>
      <c r="AJ164" s="130"/>
      <c r="AK164" s="130"/>
      <c r="AL164" s="130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 spans="1:51" ht="14.25" customHeight="1" thickBot="1" x14ac:dyDescent="0.35">
      <c r="A165" s="22" t="s">
        <v>15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2"/>
      <c r="M165" s="132"/>
      <c r="N165" s="132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2"/>
      <c r="AH165" s="132"/>
      <c r="AI165" s="130"/>
      <c r="AJ165" s="130"/>
      <c r="AK165" s="130"/>
      <c r="AL165" s="130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</row>
    <row r="166" spans="1:51" s="29" customFormat="1" ht="14.25" customHeight="1" thickBot="1" x14ac:dyDescent="0.35">
      <c r="A166" s="22" t="s">
        <v>20</v>
      </c>
      <c r="B166" s="138">
        <v>421034</v>
      </c>
      <c r="C166" s="139">
        <f>B166/$B$166%</f>
        <v>100</v>
      </c>
      <c r="D166" s="138"/>
      <c r="E166" s="138">
        <v>77019</v>
      </c>
      <c r="F166" s="140">
        <v>0</v>
      </c>
      <c r="G166" s="140">
        <v>0</v>
      </c>
      <c r="H166" s="140">
        <v>0</v>
      </c>
      <c r="I166" s="140">
        <v>0</v>
      </c>
      <c r="J166" s="140">
        <v>0</v>
      </c>
      <c r="K166" s="185">
        <f>SUM(L166,M166,N166)</f>
        <v>0</v>
      </c>
      <c r="L166" s="141">
        <v>0</v>
      </c>
      <c r="M166" s="141">
        <v>0</v>
      </c>
      <c r="N166" s="141">
        <v>0</v>
      </c>
      <c r="O166" s="140">
        <v>0</v>
      </c>
      <c r="P166" s="140">
        <v>0</v>
      </c>
      <c r="Q166" s="140">
        <v>0</v>
      </c>
      <c r="R166" s="140">
        <v>0</v>
      </c>
      <c r="S166" s="140">
        <v>0</v>
      </c>
      <c r="T166" s="140">
        <v>0</v>
      </c>
      <c r="U166" s="140">
        <v>0</v>
      </c>
      <c r="V166" s="140">
        <v>0</v>
      </c>
      <c r="W166" s="140">
        <v>0</v>
      </c>
      <c r="X166" s="140">
        <v>0</v>
      </c>
      <c r="Y166" s="140">
        <v>0</v>
      </c>
      <c r="Z166" s="138">
        <v>90460</v>
      </c>
      <c r="AA166" s="138">
        <v>16437</v>
      </c>
      <c r="AB166" s="138">
        <v>35301</v>
      </c>
      <c r="AC166" s="138">
        <v>20838</v>
      </c>
      <c r="AD166" s="138">
        <v>0</v>
      </c>
      <c r="AE166" s="138">
        <v>0</v>
      </c>
      <c r="AF166" s="185">
        <f>SUM(AG166,AH166)</f>
        <v>0</v>
      </c>
      <c r="AG166" s="142">
        <v>0</v>
      </c>
      <c r="AH166" s="142">
        <v>0</v>
      </c>
      <c r="AI166" s="138">
        <v>40069</v>
      </c>
      <c r="AJ166" s="138">
        <v>55684</v>
      </c>
      <c r="AK166" s="138">
        <v>39070</v>
      </c>
      <c r="AL166" s="138">
        <v>46156</v>
      </c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</row>
    <row r="167" spans="1:51" ht="14.25" customHeight="1" thickBot="1" x14ac:dyDescent="0.35">
      <c r="A167" s="23" t="s">
        <v>16</v>
      </c>
      <c r="B167" s="37">
        <v>70280</v>
      </c>
      <c r="C167" s="136">
        <f t="shared" ref="C167:C169" si="54">B167/$B$166%</f>
        <v>16.692238631559444</v>
      </c>
      <c r="D167" s="37"/>
      <c r="E167" s="37">
        <v>15111</v>
      </c>
      <c r="F167" s="130">
        <v>0</v>
      </c>
      <c r="G167" s="130">
        <v>0</v>
      </c>
      <c r="H167" s="130">
        <v>0</v>
      </c>
      <c r="I167" s="130">
        <v>0</v>
      </c>
      <c r="J167" s="130">
        <v>0</v>
      </c>
      <c r="K167" s="185">
        <f t="shared" ref="K167:K169" si="55">SUM(L167,M167,N167)</f>
        <v>0</v>
      </c>
      <c r="L167" s="132">
        <v>0</v>
      </c>
      <c r="M167" s="132">
        <v>0</v>
      </c>
      <c r="N167" s="132">
        <v>0</v>
      </c>
      <c r="O167" s="130">
        <v>0</v>
      </c>
      <c r="P167" s="130">
        <v>0</v>
      </c>
      <c r="Q167" s="130">
        <v>0</v>
      </c>
      <c r="R167" s="130">
        <v>0</v>
      </c>
      <c r="S167" s="130">
        <v>0</v>
      </c>
      <c r="T167" s="130">
        <v>0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37">
        <v>7784</v>
      </c>
      <c r="AA167" s="37">
        <v>1173</v>
      </c>
      <c r="AB167" s="37">
        <v>2434</v>
      </c>
      <c r="AC167" s="37">
        <v>1339</v>
      </c>
      <c r="AD167" s="37">
        <v>0</v>
      </c>
      <c r="AE167" s="37">
        <v>0</v>
      </c>
      <c r="AF167" s="185">
        <f t="shared" ref="AF167:AF169" si="56">SUM(AG167,AH167)</f>
        <v>0</v>
      </c>
      <c r="AG167" s="131">
        <v>0</v>
      </c>
      <c r="AH167" s="131">
        <v>0</v>
      </c>
      <c r="AI167" s="37">
        <v>9997</v>
      </c>
      <c r="AJ167" s="37">
        <v>11444</v>
      </c>
      <c r="AK167" s="37">
        <v>9586</v>
      </c>
      <c r="AL167" s="37">
        <v>11412</v>
      </c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</row>
    <row r="168" spans="1:51" ht="14.25" customHeight="1" thickBot="1" x14ac:dyDescent="0.35">
      <c r="A168" s="23" t="s">
        <v>17</v>
      </c>
      <c r="B168" s="37">
        <v>166119</v>
      </c>
      <c r="C168" s="136">
        <f t="shared" si="54"/>
        <v>39.455008384120994</v>
      </c>
      <c r="D168" s="37"/>
      <c r="E168" s="37">
        <v>29828</v>
      </c>
      <c r="F168" s="130">
        <v>0</v>
      </c>
      <c r="G168" s="130">
        <v>0</v>
      </c>
      <c r="H168" s="130">
        <v>0</v>
      </c>
      <c r="I168" s="130">
        <v>0</v>
      </c>
      <c r="J168" s="130">
        <v>0</v>
      </c>
      <c r="K168" s="185">
        <f t="shared" si="55"/>
        <v>0</v>
      </c>
      <c r="L168" s="132">
        <v>0</v>
      </c>
      <c r="M168" s="132">
        <v>0</v>
      </c>
      <c r="N168" s="132">
        <v>0</v>
      </c>
      <c r="O168" s="130">
        <v>0</v>
      </c>
      <c r="P168" s="130">
        <v>0</v>
      </c>
      <c r="Q168" s="130">
        <v>0</v>
      </c>
      <c r="R168" s="130">
        <v>0</v>
      </c>
      <c r="S168" s="130">
        <v>0</v>
      </c>
      <c r="T168" s="130">
        <v>0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37">
        <v>36625</v>
      </c>
      <c r="AA168" s="37">
        <v>6208</v>
      </c>
      <c r="AB168" s="37">
        <v>12886</v>
      </c>
      <c r="AC168" s="37">
        <v>8408</v>
      </c>
      <c r="AD168" s="37">
        <v>0</v>
      </c>
      <c r="AE168" s="37">
        <v>0</v>
      </c>
      <c r="AF168" s="185">
        <f t="shared" si="56"/>
        <v>0</v>
      </c>
      <c r="AG168" s="131">
        <v>0</v>
      </c>
      <c r="AH168" s="131">
        <v>0</v>
      </c>
      <c r="AI168" s="37">
        <v>16102</v>
      </c>
      <c r="AJ168" s="37">
        <v>20317</v>
      </c>
      <c r="AK168" s="37">
        <v>16212</v>
      </c>
      <c r="AL168" s="37">
        <v>19533</v>
      </c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</row>
    <row r="169" spans="1:51" ht="14.25" customHeight="1" thickBot="1" x14ac:dyDescent="0.35">
      <c r="A169" s="23" t="s">
        <v>18</v>
      </c>
      <c r="B169" s="37">
        <v>184635</v>
      </c>
      <c r="C169" s="136">
        <f t="shared" si="54"/>
        <v>43.852752984319558</v>
      </c>
      <c r="D169" s="37"/>
      <c r="E169" s="37">
        <v>32080</v>
      </c>
      <c r="F169" s="130">
        <v>0</v>
      </c>
      <c r="G169" s="130">
        <v>0</v>
      </c>
      <c r="H169" s="130">
        <v>0</v>
      </c>
      <c r="I169" s="130">
        <v>0</v>
      </c>
      <c r="J169" s="130">
        <v>0</v>
      </c>
      <c r="K169" s="185">
        <f t="shared" si="55"/>
        <v>0</v>
      </c>
      <c r="L169" s="132">
        <v>0</v>
      </c>
      <c r="M169" s="132">
        <v>0</v>
      </c>
      <c r="N169" s="132">
        <v>0</v>
      </c>
      <c r="O169" s="130">
        <v>0</v>
      </c>
      <c r="P169" s="130">
        <v>0</v>
      </c>
      <c r="Q169" s="130">
        <v>0</v>
      </c>
      <c r="R169" s="130">
        <v>0</v>
      </c>
      <c r="S169" s="130">
        <v>0</v>
      </c>
      <c r="T169" s="130">
        <v>0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37">
        <v>46051</v>
      </c>
      <c r="AA169" s="37">
        <v>9056</v>
      </c>
      <c r="AB169" s="37">
        <v>19981</v>
      </c>
      <c r="AC169" s="37">
        <v>11091</v>
      </c>
      <c r="AD169" s="37">
        <v>0</v>
      </c>
      <c r="AE169" s="37">
        <v>0</v>
      </c>
      <c r="AF169" s="185">
        <f t="shared" si="56"/>
        <v>0</v>
      </c>
      <c r="AG169" s="131">
        <v>0</v>
      </c>
      <c r="AH169" s="131">
        <v>0</v>
      </c>
      <c r="AI169" s="37">
        <v>13970</v>
      </c>
      <c r="AJ169" s="37">
        <v>23923</v>
      </c>
      <c r="AK169" s="37">
        <v>13272</v>
      </c>
      <c r="AL169" s="37">
        <v>15211</v>
      </c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</row>
    <row r="170" spans="1:51" ht="14.25" customHeight="1" thickBot="1" x14ac:dyDescent="0.35">
      <c r="A170" s="23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2"/>
      <c r="M170" s="132"/>
      <c r="N170" s="132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2"/>
      <c r="AH170" s="132"/>
      <c r="AI170" s="130"/>
      <c r="AJ170" s="130"/>
      <c r="AK170" s="130"/>
      <c r="AL170" s="130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</row>
    <row r="171" spans="1:51" s="29" customFormat="1" ht="14.25" customHeight="1" thickBot="1" x14ac:dyDescent="0.35">
      <c r="A171" s="22" t="s">
        <v>19</v>
      </c>
      <c r="B171" s="140"/>
      <c r="C171" s="140"/>
      <c r="D171" s="140"/>
      <c r="E171" s="140"/>
      <c r="F171" s="140"/>
      <c r="G171" s="140"/>
      <c r="H171" s="140"/>
      <c r="I171" s="140"/>
      <c r="J171" s="140"/>
      <c r="K171" s="140"/>
      <c r="L171" s="141"/>
      <c r="M171" s="141"/>
      <c r="N171" s="141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  <c r="Z171" s="140"/>
      <c r="AA171" s="140"/>
      <c r="AB171" s="140"/>
      <c r="AC171" s="140"/>
      <c r="AD171" s="140"/>
      <c r="AE171" s="140"/>
      <c r="AF171" s="140"/>
      <c r="AG171" s="141"/>
      <c r="AH171" s="141"/>
      <c r="AI171" s="140"/>
      <c r="AJ171" s="140"/>
      <c r="AK171" s="140"/>
      <c r="AL171" s="140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</row>
    <row r="172" spans="1:51" s="29" customFormat="1" ht="16.2" thickBot="1" x14ac:dyDescent="0.35">
      <c r="A172" s="22" t="s">
        <v>20</v>
      </c>
      <c r="B172" s="138">
        <v>209808</v>
      </c>
      <c r="C172" s="139">
        <f>B172/$B$172%</f>
        <v>100</v>
      </c>
      <c r="D172" s="138"/>
      <c r="E172" s="138">
        <v>38178</v>
      </c>
      <c r="F172" s="140">
        <v>0</v>
      </c>
      <c r="G172" s="140">
        <v>0</v>
      </c>
      <c r="H172" s="140">
        <v>0</v>
      </c>
      <c r="I172" s="140">
        <v>0</v>
      </c>
      <c r="J172" s="140">
        <v>0</v>
      </c>
      <c r="K172" s="185">
        <f>SUM(L172,M172,N172)</f>
        <v>0</v>
      </c>
      <c r="L172" s="141">
        <v>0</v>
      </c>
      <c r="M172" s="141">
        <v>0</v>
      </c>
      <c r="N172" s="141">
        <v>0</v>
      </c>
      <c r="O172" s="140">
        <v>0</v>
      </c>
      <c r="P172" s="140">
        <v>0</v>
      </c>
      <c r="Q172" s="140">
        <v>0</v>
      </c>
      <c r="R172" s="140">
        <v>0</v>
      </c>
      <c r="S172" s="140">
        <v>0</v>
      </c>
      <c r="T172" s="140">
        <v>0</v>
      </c>
      <c r="U172" s="140">
        <v>0</v>
      </c>
      <c r="V172" s="140">
        <v>0</v>
      </c>
      <c r="W172" s="140">
        <v>0</v>
      </c>
      <c r="X172" s="140">
        <v>0</v>
      </c>
      <c r="Y172" s="140">
        <v>0</v>
      </c>
      <c r="Z172" s="138">
        <v>44962</v>
      </c>
      <c r="AA172" s="138">
        <v>8458</v>
      </c>
      <c r="AB172" s="138">
        <v>17859</v>
      </c>
      <c r="AC172" s="138">
        <v>10509</v>
      </c>
      <c r="AD172" s="138">
        <v>0</v>
      </c>
      <c r="AE172" s="138">
        <v>0</v>
      </c>
      <c r="AF172" s="185">
        <f>SUM(AG172,AH172)</f>
        <v>0</v>
      </c>
      <c r="AG172" s="142">
        <v>0</v>
      </c>
      <c r="AH172" s="142">
        <v>0</v>
      </c>
      <c r="AI172" s="138">
        <v>19868</v>
      </c>
      <c r="AJ172" s="138">
        <v>28214</v>
      </c>
      <c r="AK172" s="138">
        <v>19109</v>
      </c>
      <c r="AL172" s="138">
        <v>22651</v>
      </c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</row>
    <row r="173" spans="1:51" s="33" customFormat="1" ht="14.25" customHeight="1" thickBot="1" x14ac:dyDescent="0.35">
      <c r="A173" s="31" t="s">
        <v>16</v>
      </c>
      <c r="B173" s="37">
        <v>27500</v>
      </c>
      <c r="C173" s="136">
        <f t="shared" ref="C173:C175" si="57">B173/$B$172%</f>
        <v>13.107221840921223</v>
      </c>
      <c r="D173" s="37"/>
      <c r="E173" s="37">
        <v>5743</v>
      </c>
      <c r="F173" s="130">
        <v>0</v>
      </c>
      <c r="G173" s="130">
        <v>0</v>
      </c>
      <c r="H173" s="130">
        <v>0</v>
      </c>
      <c r="I173" s="130">
        <v>0</v>
      </c>
      <c r="J173" s="130">
        <v>0</v>
      </c>
      <c r="K173" s="185">
        <f t="shared" ref="K173:K175" si="58">SUM(L173,M173,N173)</f>
        <v>0</v>
      </c>
      <c r="L173" s="132">
        <v>0</v>
      </c>
      <c r="M173" s="132">
        <v>0</v>
      </c>
      <c r="N173" s="132">
        <v>0</v>
      </c>
      <c r="O173" s="130">
        <v>0</v>
      </c>
      <c r="P173" s="130">
        <v>0</v>
      </c>
      <c r="Q173" s="130">
        <v>0</v>
      </c>
      <c r="R173" s="130">
        <v>0</v>
      </c>
      <c r="S173" s="130">
        <v>0</v>
      </c>
      <c r="T173" s="130">
        <v>0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37">
        <v>2923</v>
      </c>
      <c r="AA173" s="130">
        <v>503</v>
      </c>
      <c r="AB173" s="130">
        <v>942</v>
      </c>
      <c r="AC173" s="130">
        <v>499</v>
      </c>
      <c r="AD173" s="37">
        <v>0</v>
      </c>
      <c r="AE173" s="37">
        <v>0</v>
      </c>
      <c r="AF173" s="185">
        <f t="shared" ref="AF173:AF175" si="59">SUM(AG173,AH173)</f>
        <v>0</v>
      </c>
      <c r="AG173" s="131">
        <v>0</v>
      </c>
      <c r="AH173" s="131">
        <v>0</v>
      </c>
      <c r="AI173" s="37">
        <v>4096</v>
      </c>
      <c r="AJ173" s="37">
        <v>4774</v>
      </c>
      <c r="AK173" s="37">
        <v>3759</v>
      </c>
      <c r="AL173" s="37">
        <v>4261</v>
      </c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</row>
    <row r="174" spans="1:51" ht="14.25" customHeight="1" thickBot="1" x14ac:dyDescent="0.35">
      <c r="A174" s="23" t="s">
        <v>17</v>
      </c>
      <c r="B174" s="37">
        <v>85391</v>
      </c>
      <c r="C174" s="136">
        <f t="shared" si="57"/>
        <v>40.699592007931059</v>
      </c>
      <c r="D174" s="37"/>
      <c r="E174" s="37">
        <v>15369</v>
      </c>
      <c r="F174" s="130">
        <v>0</v>
      </c>
      <c r="G174" s="130">
        <v>0</v>
      </c>
      <c r="H174" s="130">
        <v>0</v>
      </c>
      <c r="I174" s="130">
        <v>0</v>
      </c>
      <c r="J174" s="130">
        <v>0</v>
      </c>
      <c r="K174" s="185">
        <f t="shared" si="58"/>
        <v>0</v>
      </c>
      <c r="L174" s="132">
        <v>0</v>
      </c>
      <c r="M174" s="132">
        <v>0</v>
      </c>
      <c r="N174" s="132">
        <v>0</v>
      </c>
      <c r="O174" s="130">
        <v>0</v>
      </c>
      <c r="P174" s="130">
        <v>0</v>
      </c>
      <c r="Q174" s="130">
        <v>0</v>
      </c>
      <c r="R174" s="130">
        <v>0</v>
      </c>
      <c r="S174" s="130">
        <v>0</v>
      </c>
      <c r="T174" s="130">
        <v>0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37">
        <v>18484</v>
      </c>
      <c r="AA174" s="37">
        <v>3181</v>
      </c>
      <c r="AB174" s="37">
        <v>6522</v>
      </c>
      <c r="AC174" s="37">
        <v>4254</v>
      </c>
      <c r="AD174" s="37">
        <v>0</v>
      </c>
      <c r="AE174" s="37">
        <v>0</v>
      </c>
      <c r="AF174" s="185">
        <f t="shared" si="59"/>
        <v>0</v>
      </c>
      <c r="AG174" s="131">
        <v>0</v>
      </c>
      <c r="AH174" s="131">
        <v>0</v>
      </c>
      <c r="AI174" s="37">
        <v>8192</v>
      </c>
      <c r="AJ174" s="37">
        <v>10470</v>
      </c>
      <c r="AK174" s="37">
        <v>8460</v>
      </c>
      <c r="AL174" s="37">
        <v>10459</v>
      </c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</row>
    <row r="175" spans="1:51" ht="14.25" customHeight="1" thickBot="1" x14ac:dyDescent="0.35">
      <c r="A175" s="23" t="s">
        <v>18</v>
      </c>
      <c r="B175" s="37">
        <v>96917</v>
      </c>
      <c r="C175" s="136">
        <f t="shared" si="57"/>
        <v>46.193186151147721</v>
      </c>
      <c r="D175" s="37"/>
      <c r="E175" s="37">
        <v>17066</v>
      </c>
      <c r="F175" s="130">
        <v>0</v>
      </c>
      <c r="G175" s="130">
        <v>0</v>
      </c>
      <c r="H175" s="130">
        <v>0</v>
      </c>
      <c r="I175" s="130">
        <v>0</v>
      </c>
      <c r="J175" s="130">
        <v>0</v>
      </c>
      <c r="K175" s="185">
        <f t="shared" si="58"/>
        <v>0</v>
      </c>
      <c r="L175" s="132">
        <v>0</v>
      </c>
      <c r="M175" s="132">
        <v>0</v>
      </c>
      <c r="N175" s="132">
        <v>0</v>
      </c>
      <c r="O175" s="130">
        <v>0</v>
      </c>
      <c r="P175" s="130">
        <v>0</v>
      </c>
      <c r="Q175" s="130">
        <v>0</v>
      </c>
      <c r="R175" s="130">
        <v>0</v>
      </c>
      <c r="S175" s="130">
        <v>0</v>
      </c>
      <c r="T175" s="130">
        <v>0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37">
        <v>23555</v>
      </c>
      <c r="AA175" s="37">
        <v>4774</v>
      </c>
      <c r="AB175" s="37">
        <v>10395</v>
      </c>
      <c r="AC175" s="37">
        <v>5756</v>
      </c>
      <c r="AD175" s="37">
        <v>0</v>
      </c>
      <c r="AE175" s="37">
        <v>0</v>
      </c>
      <c r="AF175" s="185">
        <f t="shared" si="59"/>
        <v>0</v>
      </c>
      <c r="AG175" s="131">
        <v>0</v>
      </c>
      <c r="AH175" s="131">
        <v>0</v>
      </c>
      <c r="AI175" s="37">
        <v>7580</v>
      </c>
      <c r="AJ175" s="37">
        <v>12970</v>
      </c>
      <c r="AK175" s="37">
        <v>6890</v>
      </c>
      <c r="AL175" s="37">
        <v>7931</v>
      </c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</row>
    <row r="176" spans="1:51" ht="14.25" customHeight="1" thickBot="1" x14ac:dyDescent="0.35">
      <c r="A176" s="23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2"/>
      <c r="M176" s="132"/>
      <c r="N176" s="132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2"/>
      <c r="AH176" s="132"/>
      <c r="AI176" s="130"/>
      <c r="AJ176" s="130"/>
      <c r="AK176" s="130"/>
      <c r="AL176" s="130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</row>
    <row r="177" spans="1:51" s="29" customFormat="1" ht="14.25" customHeight="1" thickBot="1" x14ac:dyDescent="0.35">
      <c r="A177" s="22" t="s">
        <v>21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2"/>
      <c r="M177" s="132"/>
      <c r="N177" s="132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2"/>
      <c r="AH177" s="132"/>
      <c r="AI177" s="130"/>
      <c r="AJ177" s="130"/>
      <c r="AK177" s="130"/>
      <c r="AL177" s="130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</row>
    <row r="178" spans="1:51" s="29" customFormat="1" ht="16.2" thickBot="1" x14ac:dyDescent="0.35">
      <c r="A178" s="22" t="s">
        <v>20</v>
      </c>
      <c r="B178" s="138">
        <v>211226</v>
      </c>
      <c r="C178" s="139">
        <f>B178/$B$178%</f>
        <v>99.999999999999986</v>
      </c>
      <c r="D178" s="138"/>
      <c r="E178" s="138">
        <v>38841</v>
      </c>
      <c r="F178" s="140">
        <v>0</v>
      </c>
      <c r="G178" s="140">
        <v>0</v>
      </c>
      <c r="H178" s="140">
        <v>0</v>
      </c>
      <c r="I178" s="140">
        <v>0</v>
      </c>
      <c r="J178" s="140">
        <v>0</v>
      </c>
      <c r="K178" s="185">
        <f>SUM(L178,M178,N178)</f>
        <v>0</v>
      </c>
      <c r="L178" s="141">
        <v>0</v>
      </c>
      <c r="M178" s="141">
        <v>0</v>
      </c>
      <c r="N178" s="141">
        <v>0</v>
      </c>
      <c r="O178" s="140">
        <v>0</v>
      </c>
      <c r="P178" s="140">
        <v>0</v>
      </c>
      <c r="Q178" s="140">
        <v>0</v>
      </c>
      <c r="R178" s="140">
        <v>0</v>
      </c>
      <c r="S178" s="140">
        <v>0</v>
      </c>
      <c r="T178" s="140">
        <v>0</v>
      </c>
      <c r="U178" s="140">
        <v>0</v>
      </c>
      <c r="V178" s="140">
        <v>0</v>
      </c>
      <c r="W178" s="140">
        <v>0</v>
      </c>
      <c r="X178" s="140">
        <v>0</v>
      </c>
      <c r="Y178" s="140">
        <v>0</v>
      </c>
      <c r="Z178" s="138">
        <v>45498</v>
      </c>
      <c r="AA178" s="138">
        <v>7979</v>
      </c>
      <c r="AB178" s="138">
        <v>17442</v>
      </c>
      <c r="AC178" s="138">
        <v>10329</v>
      </c>
      <c r="AD178" s="138">
        <v>0</v>
      </c>
      <c r="AE178" s="138">
        <v>0</v>
      </c>
      <c r="AF178" s="185">
        <f>SUM(AG178,AH178)</f>
        <v>0</v>
      </c>
      <c r="AG178" s="142">
        <v>0</v>
      </c>
      <c r="AH178" s="142">
        <v>0</v>
      </c>
      <c r="AI178" s="138">
        <v>20201</v>
      </c>
      <c r="AJ178" s="138">
        <v>27470</v>
      </c>
      <c r="AK178" s="138">
        <v>19961</v>
      </c>
      <c r="AL178" s="138">
        <v>23505</v>
      </c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</row>
    <row r="179" spans="1:51" ht="14.25" customHeight="1" thickBot="1" x14ac:dyDescent="0.35">
      <c r="A179" s="23" t="s">
        <v>16</v>
      </c>
      <c r="B179" s="37">
        <v>42780</v>
      </c>
      <c r="C179" s="136">
        <f t="shared" ref="C179:C181" si="60">B179/$B$178%</f>
        <v>20.253188527927431</v>
      </c>
      <c r="D179" s="37"/>
      <c r="E179" s="37">
        <v>9368</v>
      </c>
      <c r="F179" s="130">
        <v>0</v>
      </c>
      <c r="G179" s="130">
        <v>0</v>
      </c>
      <c r="H179" s="130">
        <v>0</v>
      </c>
      <c r="I179" s="130">
        <v>0</v>
      </c>
      <c r="J179" s="130">
        <v>0</v>
      </c>
      <c r="K179" s="185">
        <f t="shared" ref="K179:K181" si="61">SUM(L179,M179,N179)</f>
        <v>0</v>
      </c>
      <c r="L179" s="132">
        <v>0</v>
      </c>
      <c r="M179" s="132">
        <v>0</v>
      </c>
      <c r="N179" s="132">
        <v>0</v>
      </c>
      <c r="O179" s="130">
        <v>0</v>
      </c>
      <c r="P179" s="130">
        <v>0</v>
      </c>
      <c r="Q179" s="130">
        <v>0</v>
      </c>
      <c r="R179" s="130">
        <v>0</v>
      </c>
      <c r="S179" s="130">
        <v>0</v>
      </c>
      <c r="T179" s="130">
        <v>0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37">
        <v>4861</v>
      </c>
      <c r="AA179" s="130">
        <v>670</v>
      </c>
      <c r="AB179" s="37">
        <v>1492</v>
      </c>
      <c r="AC179" s="130">
        <v>840</v>
      </c>
      <c r="AD179" s="37">
        <v>0</v>
      </c>
      <c r="AE179" s="37">
        <v>0</v>
      </c>
      <c r="AF179" s="185">
        <f t="shared" ref="AF179:AF181" si="62">SUM(AG179,AH179)</f>
        <v>0</v>
      </c>
      <c r="AG179" s="131">
        <v>0</v>
      </c>
      <c r="AH179" s="131">
        <v>0</v>
      </c>
      <c r="AI179" s="37">
        <v>5901</v>
      </c>
      <c r="AJ179" s="37">
        <v>6670</v>
      </c>
      <c r="AK179" s="37">
        <v>5827</v>
      </c>
      <c r="AL179" s="37">
        <v>7151</v>
      </c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</row>
    <row r="180" spans="1:51" ht="14.25" customHeight="1" thickBot="1" x14ac:dyDescent="0.35">
      <c r="A180" s="31" t="s">
        <v>17</v>
      </c>
      <c r="B180" s="37">
        <v>80728</v>
      </c>
      <c r="C180" s="136">
        <f t="shared" si="60"/>
        <v>38.218779885052022</v>
      </c>
      <c r="D180" s="37"/>
      <c r="E180" s="37">
        <v>14459</v>
      </c>
      <c r="F180" s="130">
        <v>0</v>
      </c>
      <c r="G180" s="130">
        <v>0</v>
      </c>
      <c r="H180" s="130">
        <v>0</v>
      </c>
      <c r="I180" s="130">
        <v>0</v>
      </c>
      <c r="J180" s="130">
        <v>0</v>
      </c>
      <c r="K180" s="185">
        <f t="shared" si="61"/>
        <v>0</v>
      </c>
      <c r="L180" s="132">
        <v>0</v>
      </c>
      <c r="M180" s="132">
        <v>0</v>
      </c>
      <c r="N180" s="132">
        <v>0</v>
      </c>
      <c r="O180" s="130">
        <v>0</v>
      </c>
      <c r="P180" s="130">
        <v>0</v>
      </c>
      <c r="Q180" s="130">
        <v>0</v>
      </c>
      <c r="R180" s="130">
        <v>0</v>
      </c>
      <c r="S180" s="130">
        <v>0</v>
      </c>
      <c r="T180" s="130">
        <v>0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37">
        <v>18141</v>
      </c>
      <c r="AA180" s="37">
        <v>3027</v>
      </c>
      <c r="AB180" s="37">
        <v>6364</v>
      </c>
      <c r="AC180" s="37">
        <v>4154</v>
      </c>
      <c r="AD180" s="37">
        <v>0</v>
      </c>
      <c r="AE180" s="37">
        <v>0</v>
      </c>
      <c r="AF180" s="185">
        <f t="shared" si="62"/>
        <v>0</v>
      </c>
      <c r="AG180" s="131">
        <v>0</v>
      </c>
      <c r="AH180" s="131">
        <v>0</v>
      </c>
      <c r="AI180" s="37">
        <v>7910</v>
      </c>
      <c r="AJ180" s="37">
        <v>9847</v>
      </c>
      <c r="AK180" s="37">
        <v>7752</v>
      </c>
      <c r="AL180" s="37">
        <v>9074</v>
      </c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1:51" s="33" customFormat="1" ht="14.25" customHeight="1" x14ac:dyDescent="0.3">
      <c r="A181" s="39" t="s">
        <v>18</v>
      </c>
      <c r="B181" s="41">
        <v>87718</v>
      </c>
      <c r="C181" s="137">
        <f t="shared" si="60"/>
        <v>41.528031587020536</v>
      </c>
      <c r="D181" s="41"/>
      <c r="E181" s="41">
        <v>15014</v>
      </c>
      <c r="F181" s="88">
        <v>0</v>
      </c>
      <c r="G181" s="88">
        <v>0</v>
      </c>
      <c r="H181" s="88">
        <v>0</v>
      </c>
      <c r="I181" s="88">
        <v>0</v>
      </c>
      <c r="J181" s="88">
        <v>0</v>
      </c>
      <c r="K181" s="186">
        <f t="shared" si="61"/>
        <v>0</v>
      </c>
      <c r="L181" s="133">
        <v>0</v>
      </c>
      <c r="M181" s="133">
        <v>0</v>
      </c>
      <c r="N181" s="133">
        <v>0</v>
      </c>
      <c r="O181" s="88">
        <v>0</v>
      </c>
      <c r="P181" s="88">
        <v>0</v>
      </c>
      <c r="Q181" s="88">
        <v>0</v>
      </c>
      <c r="R181" s="88">
        <v>0</v>
      </c>
      <c r="S181" s="88">
        <v>0</v>
      </c>
      <c r="T181" s="88">
        <v>0</v>
      </c>
      <c r="U181" s="88">
        <v>0</v>
      </c>
      <c r="V181" s="88">
        <v>0</v>
      </c>
      <c r="W181" s="88">
        <v>0</v>
      </c>
      <c r="X181" s="88">
        <v>0</v>
      </c>
      <c r="Y181" s="88">
        <v>0</v>
      </c>
      <c r="Z181" s="41">
        <v>22496</v>
      </c>
      <c r="AA181" s="41">
        <v>4282</v>
      </c>
      <c r="AB181" s="41">
        <v>9586</v>
      </c>
      <c r="AC181" s="41">
        <v>5335</v>
      </c>
      <c r="AD181" s="41">
        <v>0</v>
      </c>
      <c r="AE181" s="41">
        <v>0</v>
      </c>
      <c r="AF181" s="186">
        <f t="shared" si="62"/>
        <v>0</v>
      </c>
      <c r="AG181" s="145">
        <v>0</v>
      </c>
      <c r="AH181" s="145">
        <v>0</v>
      </c>
      <c r="AI181" s="41">
        <v>6390</v>
      </c>
      <c r="AJ181" s="41">
        <v>10953</v>
      </c>
      <c r="AK181" s="41">
        <v>6382</v>
      </c>
      <c r="AL181" s="41">
        <v>7280</v>
      </c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</row>
    <row r="183" spans="1:51" ht="15" thickBot="1" x14ac:dyDescent="0.35"/>
    <row r="184" spans="1:51" ht="16.2" thickBot="1" x14ac:dyDescent="0.35">
      <c r="A184" s="1" t="s">
        <v>0</v>
      </c>
      <c r="B184" s="2"/>
      <c r="C184" s="2"/>
      <c r="D184" s="2"/>
      <c r="E184" s="3"/>
      <c r="F184" s="3"/>
      <c r="G184" s="3"/>
      <c r="H184" s="3"/>
      <c r="I184" s="3"/>
      <c r="J184" s="4"/>
      <c r="K184" s="5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</row>
    <row r="185" spans="1:51" ht="16.2" thickBot="1" x14ac:dyDescent="0.35">
      <c r="A185" s="688" t="s">
        <v>1</v>
      </c>
      <c r="B185" s="690" t="s">
        <v>72</v>
      </c>
      <c r="C185" s="691"/>
      <c r="D185" s="8"/>
      <c r="E185" s="692" t="s">
        <v>3</v>
      </c>
      <c r="F185" s="693"/>
      <c r="G185" s="693"/>
      <c r="H185" s="693"/>
      <c r="I185" s="693"/>
      <c r="J185" s="693"/>
      <c r="K185" s="693"/>
      <c r="L185" s="693"/>
      <c r="M185" s="693"/>
      <c r="N185" s="693"/>
      <c r="O185" s="693"/>
      <c r="P185" s="693"/>
      <c r="Q185" s="693"/>
      <c r="R185" s="693"/>
      <c r="S185" s="693"/>
      <c r="T185" s="693"/>
      <c r="U185" s="693"/>
      <c r="V185" s="694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32"/>
      <c r="AN185" s="9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</row>
    <row r="186" spans="1:51" ht="67.2" customHeight="1" thickBot="1" x14ac:dyDescent="0.35">
      <c r="A186" s="689"/>
      <c r="B186" s="10" t="s">
        <v>4</v>
      </c>
      <c r="C186" s="10" t="s">
        <v>5</v>
      </c>
      <c r="D186" s="11"/>
      <c r="E186" s="509" t="s">
        <v>73</v>
      </c>
      <c r="F186" s="509" t="s">
        <v>74</v>
      </c>
      <c r="G186" s="509" t="s">
        <v>75</v>
      </c>
      <c r="H186" s="509" t="s">
        <v>408</v>
      </c>
      <c r="I186" s="509" t="s">
        <v>409</v>
      </c>
      <c r="J186" s="509" t="s">
        <v>78</v>
      </c>
      <c r="K186" s="509" t="s">
        <v>410</v>
      </c>
      <c r="L186" s="509" t="s">
        <v>80</v>
      </c>
      <c r="M186" s="509" t="s">
        <v>81</v>
      </c>
      <c r="N186" s="509" t="s">
        <v>411</v>
      </c>
      <c r="O186" s="509" t="s">
        <v>83</v>
      </c>
      <c r="P186" s="509" t="s">
        <v>412</v>
      </c>
      <c r="Q186" s="509" t="s">
        <v>85</v>
      </c>
      <c r="R186" s="509" t="s">
        <v>86</v>
      </c>
      <c r="S186" s="509" t="s">
        <v>87</v>
      </c>
      <c r="T186" s="509" t="s">
        <v>88</v>
      </c>
      <c r="U186" s="509" t="s">
        <v>89</v>
      </c>
      <c r="V186" s="509" t="s">
        <v>90</v>
      </c>
      <c r="W186" s="50"/>
      <c r="X186" s="50"/>
      <c r="Y186" s="50"/>
      <c r="Z186" s="50"/>
      <c r="AA186" s="50"/>
      <c r="AB186" s="50"/>
      <c r="AC186" s="50"/>
      <c r="AD186" s="50"/>
      <c r="AE186" s="50"/>
      <c r="AF186" s="51"/>
      <c r="AG186" s="52"/>
      <c r="AH186" s="52"/>
      <c r="AI186" s="50"/>
      <c r="AJ186" s="50"/>
      <c r="AK186" s="50"/>
      <c r="AL186" s="50"/>
      <c r="AM186" s="32"/>
      <c r="AN186" s="9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</row>
    <row r="187" spans="1:51" ht="15" thickBot="1" x14ac:dyDescent="0.35">
      <c r="A187" s="16" t="s">
        <v>14</v>
      </c>
      <c r="B187" s="17"/>
      <c r="C187" s="18"/>
      <c r="D187" s="6"/>
      <c r="E187" s="19"/>
      <c r="F187" s="19"/>
      <c r="G187" s="19"/>
      <c r="H187" s="19"/>
      <c r="I187" s="19"/>
      <c r="J187" s="20"/>
      <c r="K187" s="21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</row>
    <row r="188" spans="1:51" ht="16.2" thickBot="1" x14ac:dyDescent="0.35">
      <c r="A188" s="22" t="s">
        <v>15</v>
      </c>
      <c r="B188" s="195"/>
      <c r="C188" s="196"/>
      <c r="D188" s="32"/>
      <c r="E188" s="195"/>
      <c r="F188" s="195"/>
      <c r="G188" s="195"/>
      <c r="H188" s="195"/>
      <c r="I188" s="195"/>
      <c r="J188" s="197"/>
      <c r="K188" s="202"/>
      <c r="L188" s="195"/>
      <c r="M188" s="195"/>
      <c r="N188" s="195"/>
      <c r="O188" s="195"/>
      <c r="P188" s="195"/>
      <c r="Q188" s="195"/>
      <c r="R188" s="195"/>
      <c r="S188" s="195"/>
      <c r="T188" s="195"/>
      <c r="U188" s="195"/>
      <c r="V188" s="32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</row>
    <row r="189" spans="1:51" s="29" customFormat="1" ht="16.2" thickBot="1" x14ac:dyDescent="0.35">
      <c r="A189" s="22" t="s">
        <v>20</v>
      </c>
      <c r="B189" s="152">
        <v>1551248</v>
      </c>
      <c r="C189" s="184">
        <f>B189/$B$189%</f>
        <v>100</v>
      </c>
      <c r="D189" s="152"/>
      <c r="E189" s="152">
        <v>105572</v>
      </c>
      <c r="F189" s="152">
        <v>89157</v>
      </c>
      <c r="G189" s="152">
        <v>74322</v>
      </c>
      <c r="H189" s="152">
        <v>235336</v>
      </c>
      <c r="I189" s="152">
        <v>106985</v>
      </c>
      <c r="J189" s="152">
        <v>30379</v>
      </c>
      <c r="K189" s="152">
        <v>86493</v>
      </c>
      <c r="L189" s="152">
        <v>78170</v>
      </c>
      <c r="M189" s="152">
        <v>102575</v>
      </c>
      <c r="N189" s="152">
        <v>77749</v>
      </c>
      <c r="O189" s="152">
        <v>35922</v>
      </c>
      <c r="P189" s="152">
        <v>37083</v>
      </c>
      <c r="Q189" s="152">
        <v>170175</v>
      </c>
      <c r="R189" s="152">
        <v>53832</v>
      </c>
      <c r="S189" s="152">
        <v>68280</v>
      </c>
      <c r="T189" s="152">
        <v>36961</v>
      </c>
      <c r="U189" s="152">
        <v>55085</v>
      </c>
      <c r="V189" s="152">
        <v>107172</v>
      </c>
      <c r="W189" s="28"/>
      <c r="X189" s="17"/>
      <c r="Y189" s="17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</row>
    <row r="190" spans="1:51" ht="15" thickBot="1" x14ac:dyDescent="0.35">
      <c r="A190" s="23" t="s">
        <v>16</v>
      </c>
      <c r="B190" s="24">
        <v>261271</v>
      </c>
      <c r="C190" s="136">
        <f t="shared" ref="C190:C192" si="63">B190/$B$189%</f>
        <v>16.842632512660774</v>
      </c>
      <c r="D190" s="24"/>
      <c r="E190" s="24">
        <v>19775</v>
      </c>
      <c r="F190" s="24">
        <v>17511</v>
      </c>
      <c r="G190" s="24">
        <v>11878</v>
      </c>
      <c r="H190" s="24">
        <v>55496</v>
      </c>
      <c r="I190" s="24">
        <v>22367</v>
      </c>
      <c r="J190" s="24">
        <v>7796</v>
      </c>
      <c r="K190" s="24">
        <v>16611</v>
      </c>
      <c r="L190" s="24">
        <v>17797</v>
      </c>
      <c r="M190" s="24">
        <v>22437</v>
      </c>
      <c r="N190" s="24">
        <v>7723</v>
      </c>
      <c r="O190" s="24">
        <v>6766</v>
      </c>
      <c r="P190" s="24">
        <v>8321</v>
      </c>
      <c r="Q190" s="24">
        <v>11802</v>
      </c>
      <c r="R190" s="24">
        <v>6951</v>
      </c>
      <c r="S190" s="24">
        <v>7225</v>
      </c>
      <c r="T190" s="24">
        <v>3939</v>
      </c>
      <c r="U190" s="24">
        <v>6647</v>
      </c>
      <c r="V190" s="24">
        <v>10229</v>
      </c>
      <c r="W190" s="6"/>
      <c r="X190" s="17"/>
      <c r="Y190" s="17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</row>
    <row r="191" spans="1:51" ht="15" thickBot="1" x14ac:dyDescent="0.35">
      <c r="A191" s="23" t="s">
        <v>17</v>
      </c>
      <c r="B191" s="24">
        <v>626725</v>
      </c>
      <c r="C191" s="136">
        <f t="shared" si="63"/>
        <v>40.401341371592423</v>
      </c>
      <c r="D191" s="24"/>
      <c r="E191" s="24">
        <v>43127</v>
      </c>
      <c r="F191" s="24">
        <v>35809</v>
      </c>
      <c r="G191" s="24">
        <v>30542</v>
      </c>
      <c r="H191" s="24">
        <v>92816</v>
      </c>
      <c r="I191" s="24">
        <v>40981</v>
      </c>
      <c r="J191" s="24">
        <v>11253</v>
      </c>
      <c r="K191" s="24">
        <v>33594</v>
      </c>
      <c r="L191" s="24">
        <v>32979</v>
      </c>
      <c r="M191" s="24">
        <v>40683</v>
      </c>
      <c r="N191" s="24">
        <v>31554</v>
      </c>
      <c r="O191" s="24">
        <v>13620</v>
      </c>
      <c r="P191" s="24">
        <v>14011</v>
      </c>
      <c r="Q191" s="24">
        <v>71564</v>
      </c>
      <c r="R191" s="24">
        <v>23079</v>
      </c>
      <c r="S191" s="24">
        <v>28764</v>
      </c>
      <c r="T191" s="24">
        <v>14390</v>
      </c>
      <c r="U191" s="24">
        <v>23078</v>
      </c>
      <c r="V191" s="24">
        <v>44881</v>
      </c>
      <c r="W191" s="6"/>
      <c r="X191" s="17"/>
      <c r="Y191" s="17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</row>
    <row r="192" spans="1:51" ht="15" thickBot="1" x14ac:dyDescent="0.35">
      <c r="A192" s="23" t="s">
        <v>18</v>
      </c>
      <c r="B192" s="24">
        <v>663252</v>
      </c>
      <c r="C192" s="136">
        <f t="shared" si="63"/>
        <v>42.756026115746806</v>
      </c>
      <c r="D192" s="24"/>
      <c r="E192" s="24">
        <v>42670</v>
      </c>
      <c r="F192" s="24">
        <v>35837</v>
      </c>
      <c r="G192" s="24">
        <v>31902</v>
      </c>
      <c r="H192" s="24">
        <v>87024</v>
      </c>
      <c r="I192" s="24">
        <v>43637</v>
      </c>
      <c r="J192" s="24">
        <v>11330</v>
      </c>
      <c r="K192" s="24">
        <v>36288</v>
      </c>
      <c r="L192" s="24">
        <v>27394</v>
      </c>
      <c r="M192" s="24">
        <v>39455</v>
      </c>
      <c r="N192" s="24">
        <v>38472</v>
      </c>
      <c r="O192" s="24">
        <v>15536</v>
      </c>
      <c r="P192" s="24">
        <v>14751</v>
      </c>
      <c r="Q192" s="24">
        <v>86809</v>
      </c>
      <c r="R192" s="24">
        <v>23802</v>
      </c>
      <c r="S192" s="24">
        <v>32291</v>
      </c>
      <c r="T192" s="24">
        <v>18632</v>
      </c>
      <c r="U192" s="24">
        <v>25360</v>
      </c>
      <c r="V192" s="24">
        <v>52062</v>
      </c>
      <c r="W192" s="6"/>
      <c r="X192" s="17"/>
      <c r="Y192" s="17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</row>
    <row r="193" spans="1:51" ht="15" thickBot="1" x14ac:dyDescent="0.35">
      <c r="B193"/>
      <c r="C193" s="130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</row>
    <row r="194" spans="1:51" ht="16.2" thickBot="1" x14ac:dyDescent="0.35">
      <c r="A194" s="22" t="s">
        <v>19</v>
      </c>
      <c r="B194"/>
      <c r="C194" s="130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</row>
    <row r="195" spans="1:51" s="29" customFormat="1" ht="16.2" thickBot="1" x14ac:dyDescent="0.35">
      <c r="A195" s="22" t="s">
        <v>20</v>
      </c>
      <c r="B195" s="152">
        <v>735764</v>
      </c>
      <c r="C195" s="139">
        <f>B195/$B$195%</f>
        <v>100</v>
      </c>
      <c r="D195" s="152"/>
      <c r="E195" s="152">
        <v>48614</v>
      </c>
      <c r="F195" s="152">
        <v>41795</v>
      </c>
      <c r="G195" s="152">
        <v>34621</v>
      </c>
      <c r="H195" s="152">
        <v>112256</v>
      </c>
      <c r="I195" s="152">
        <v>49882</v>
      </c>
      <c r="J195" s="152">
        <v>14013</v>
      </c>
      <c r="K195" s="152">
        <v>39963</v>
      </c>
      <c r="L195" s="152">
        <v>36613</v>
      </c>
      <c r="M195" s="152">
        <v>48700</v>
      </c>
      <c r="N195" s="152">
        <v>37373</v>
      </c>
      <c r="O195" s="152">
        <v>17538</v>
      </c>
      <c r="P195" s="152">
        <v>17589</v>
      </c>
      <c r="Q195" s="152">
        <v>79626</v>
      </c>
      <c r="R195" s="152">
        <v>26902</v>
      </c>
      <c r="S195" s="152">
        <v>33634</v>
      </c>
      <c r="T195" s="152">
        <v>17867</v>
      </c>
      <c r="U195" s="152">
        <v>27544</v>
      </c>
      <c r="V195" s="152">
        <v>51234</v>
      </c>
      <c r="W195" s="28"/>
      <c r="X195" s="17"/>
      <c r="Y195" s="17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</row>
    <row r="196" spans="1:51" ht="15" thickBot="1" x14ac:dyDescent="0.35">
      <c r="A196" s="23" t="s">
        <v>16</v>
      </c>
      <c r="B196" s="24">
        <v>86595</v>
      </c>
      <c r="C196" s="136">
        <f t="shared" ref="C196:C198" si="64">B196/$B$195%</f>
        <v>11.769398883337592</v>
      </c>
      <c r="D196" s="24"/>
      <c r="E196" s="24">
        <v>6123</v>
      </c>
      <c r="F196" s="24">
        <v>5102</v>
      </c>
      <c r="G196" s="24">
        <v>3370</v>
      </c>
      <c r="H196" s="24">
        <v>18170</v>
      </c>
      <c r="I196" s="24">
        <v>6322</v>
      </c>
      <c r="J196" s="24">
        <v>2451</v>
      </c>
      <c r="K196" s="24">
        <v>4830</v>
      </c>
      <c r="L196" s="24">
        <v>6020</v>
      </c>
      <c r="M196" s="24">
        <v>8266</v>
      </c>
      <c r="N196" s="24">
        <v>2747</v>
      </c>
      <c r="O196" s="24">
        <v>2746</v>
      </c>
      <c r="P196" s="24">
        <v>2759</v>
      </c>
      <c r="Q196" s="24">
        <v>4097</v>
      </c>
      <c r="R196" s="24">
        <v>3012</v>
      </c>
      <c r="S196" s="24">
        <v>2831</v>
      </c>
      <c r="T196" s="24">
        <v>1547</v>
      </c>
      <c r="U196" s="24">
        <v>2724</v>
      </c>
      <c r="V196" s="24">
        <v>3478</v>
      </c>
      <c r="W196" s="6"/>
      <c r="X196" s="17"/>
      <c r="Y196" s="17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</row>
    <row r="197" spans="1:51" ht="15" thickBot="1" x14ac:dyDescent="0.35">
      <c r="A197" s="23" t="s">
        <v>17</v>
      </c>
      <c r="B197" s="24">
        <v>320848</v>
      </c>
      <c r="C197" s="136">
        <f t="shared" si="64"/>
        <v>43.60746108806628</v>
      </c>
      <c r="D197" s="24"/>
      <c r="E197" s="24">
        <v>21652</v>
      </c>
      <c r="F197" s="24">
        <v>18667</v>
      </c>
      <c r="G197" s="24">
        <v>15575</v>
      </c>
      <c r="H197" s="24">
        <v>48063</v>
      </c>
      <c r="I197" s="24">
        <v>21172</v>
      </c>
      <c r="J197" s="24">
        <v>5803</v>
      </c>
      <c r="K197" s="24">
        <v>17072</v>
      </c>
      <c r="L197" s="24">
        <v>16983</v>
      </c>
      <c r="M197" s="24">
        <v>20650</v>
      </c>
      <c r="N197" s="24">
        <v>16563</v>
      </c>
      <c r="O197" s="24">
        <v>7138</v>
      </c>
      <c r="P197" s="24">
        <v>7178</v>
      </c>
      <c r="Q197" s="24">
        <v>34065</v>
      </c>
      <c r="R197" s="24">
        <v>12384</v>
      </c>
      <c r="S197" s="24">
        <v>15288</v>
      </c>
      <c r="T197" s="24">
        <v>7540</v>
      </c>
      <c r="U197" s="24">
        <v>12660</v>
      </c>
      <c r="V197" s="24">
        <v>22395</v>
      </c>
      <c r="W197" s="6"/>
      <c r="X197" s="17"/>
      <c r="Y197" s="17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</row>
    <row r="198" spans="1:51" ht="15" thickBot="1" x14ac:dyDescent="0.35">
      <c r="A198" s="23" t="s">
        <v>18</v>
      </c>
      <c r="B198" s="24">
        <v>328321</v>
      </c>
      <c r="C198" s="136">
        <f t="shared" si="64"/>
        <v>44.623140028596126</v>
      </c>
      <c r="D198" s="24"/>
      <c r="E198" s="24">
        <v>20839</v>
      </c>
      <c r="F198" s="24">
        <v>18026</v>
      </c>
      <c r="G198" s="24">
        <v>15676</v>
      </c>
      <c r="H198" s="24">
        <v>46023</v>
      </c>
      <c r="I198" s="24">
        <v>22388</v>
      </c>
      <c r="J198" s="24">
        <v>5759</v>
      </c>
      <c r="K198" s="24">
        <v>18061</v>
      </c>
      <c r="L198" s="24">
        <v>13610</v>
      </c>
      <c r="M198" s="24">
        <v>19784</v>
      </c>
      <c r="N198" s="24">
        <v>18063</v>
      </c>
      <c r="O198" s="24">
        <v>7654</v>
      </c>
      <c r="P198" s="24">
        <v>7652</v>
      </c>
      <c r="Q198" s="24">
        <v>41464</v>
      </c>
      <c r="R198" s="24">
        <v>11506</v>
      </c>
      <c r="S198" s="24">
        <v>15515</v>
      </c>
      <c r="T198" s="24">
        <v>8780</v>
      </c>
      <c r="U198" s="24">
        <v>12160</v>
      </c>
      <c r="V198" s="24">
        <v>25361</v>
      </c>
      <c r="W198" s="6"/>
      <c r="X198" s="17"/>
      <c r="Y198" s="17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</row>
    <row r="199" spans="1:51" ht="15" thickBot="1" x14ac:dyDescent="0.35">
      <c r="A199" s="23"/>
      <c r="B199"/>
      <c r="C199" s="130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</row>
    <row r="200" spans="1:51" ht="16.2" thickBot="1" x14ac:dyDescent="0.35">
      <c r="A200" s="22" t="s">
        <v>21</v>
      </c>
      <c r="B200"/>
      <c r="C200" s="13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 spans="1:51" s="29" customFormat="1" ht="16.2" thickBot="1" x14ac:dyDescent="0.35">
      <c r="A201" s="22" t="s">
        <v>20</v>
      </c>
      <c r="B201" s="152">
        <v>815484</v>
      </c>
      <c r="C201" s="139">
        <f>B201/$B$201%</f>
        <v>100</v>
      </c>
      <c r="D201" s="152"/>
      <c r="E201" s="152">
        <v>56958</v>
      </c>
      <c r="F201" s="152">
        <v>47362</v>
      </c>
      <c r="G201" s="152">
        <v>39701</v>
      </c>
      <c r="H201" s="152">
        <v>123080</v>
      </c>
      <c r="I201" s="152">
        <v>57103</v>
      </c>
      <c r="J201" s="152">
        <v>16366</v>
      </c>
      <c r="K201" s="152">
        <v>46530</v>
      </c>
      <c r="L201" s="152">
        <v>41557</v>
      </c>
      <c r="M201" s="152">
        <v>53875</v>
      </c>
      <c r="N201" s="152">
        <v>40376</v>
      </c>
      <c r="O201" s="152">
        <v>18384</v>
      </c>
      <c r="P201" s="152">
        <v>19494</v>
      </c>
      <c r="Q201" s="152">
        <v>90549</v>
      </c>
      <c r="R201" s="152">
        <v>26930</v>
      </c>
      <c r="S201" s="152">
        <v>34646</v>
      </c>
      <c r="T201" s="152">
        <v>19094</v>
      </c>
      <c r="U201" s="152">
        <v>27541</v>
      </c>
      <c r="V201" s="152">
        <v>55938</v>
      </c>
      <c r="W201" s="28"/>
      <c r="X201" s="17"/>
      <c r="Y201" s="17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</row>
    <row r="202" spans="1:51" ht="15" thickBot="1" x14ac:dyDescent="0.35">
      <c r="A202" s="23" t="s">
        <v>16</v>
      </c>
      <c r="B202" s="24">
        <v>174676</v>
      </c>
      <c r="C202" s="136">
        <f t="shared" ref="C202:C204" si="65">B202/$B$201%</f>
        <v>21.419917496848498</v>
      </c>
      <c r="D202" s="24"/>
      <c r="E202" s="24">
        <v>13652</v>
      </c>
      <c r="F202" s="24">
        <v>12409</v>
      </c>
      <c r="G202" s="24">
        <v>8508</v>
      </c>
      <c r="H202" s="24">
        <v>37326</v>
      </c>
      <c r="I202" s="24">
        <v>16045</v>
      </c>
      <c r="J202" s="24">
        <v>5345</v>
      </c>
      <c r="K202" s="24">
        <v>11781</v>
      </c>
      <c r="L202" s="24">
        <v>11777</v>
      </c>
      <c r="M202" s="24">
        <v>14171</v>
      </c>
      <c r="N202" s="24">
        <v>4976</v>
      </c>
      <c r="O202" s="24">
        <v>4020</v>
      </c>
      <c r="P202" s="24">
        <v>5562</v>
      </c>
      <c r="Q202" s="24">
        <v>7705</v>
      </c>
      <c r="R202" s="24">
        <v>3939</v>
      </c>
      <c r="S202" s="24">
        <v>4394</v>
      </c>
      <c r="T202" s="24">
        <v>2392</v>
      </c>
      <c r="U202" s="24">
        <v>3923</v>
      </c>
      <c r="V202" s="24">
        <v>6751</v>
      </c>
      <c r="W202" s="6"/>
      <c r="X202" s="17"/>
      <c r="Y202" s="17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</row>
    <row r="203" spans="1:51" ht="14.25" customHeight="1" thickBot="1" x14ac:dyDescent="0.35">
      <c r="A203" s="23" t="s">
        <v>17</v>
      </c>
      <c r="B203" s="24">
        <v>305877</v>
      </c>
      <c r="C203" s="136">
        <f t="shared" si="65"/>
        <v>37.508645172682726</v>
      </c>
      <c r="D203" s="24"/>
      <c r="E203" s="24">
        <v>21475</v>
      </c>
      <c r="F203" s="24">
        <v>17142</v>
      </c>
      <c r="G203" s="24">
        <v>14967</v>
      </c>
      <c r="H203" s="24">
        <v>44753</v>
      </c>
      <c r="I203" s="24">
        <v>19809</v>
      </c>
      <c r="J203" s="24">
        <v>5450</v>
      </c>
      <c r="K203" s="24">
        <v>16522</v>
      </c>
      <c r="L203" s="24">
        <v>15996</v>
      </c>
      <c r="M203" s="24">
        <v>20033</v>
      </c>
      <c r="N203" s="24">
        <v>14991</v>
      </c>
      <c r="O203" s="24">
        <v>6482</v>
      </c>
      <c r="P203" s="24">
        <v>6833</v>
      </c>
      <c r="Q203" s="24">
        <v>37499</v>
      </c>
      <c r="R203" s="24">
        <v>10695</v>
      </c>
      <c r="S203" s="24">
        <v>13476</v>
      </c>
      <c r="T203" s="24">
        <v>6850</v>
      </c>
      <c r="U203" s="24">
        <v>10418</v>
      </c>
      <c r="V203" s="24">
        <v>22486</v>
      </c>
      <c r="W203" s="6"/>
      <c r="X203" s="17"/>
      <c r="Y203" s="17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</row>
    <row r="204" spans="1:51" ht="14.25" customHeight="1" thickBot="1" x14ac:dyDescent="0.35">
      <c r="A204" s="23" t="s">
        <v>18</v>
      </c>
      <c r="B204" s="24">
        <v>334931</v>
      </c>
      <c r="C204" s="136">
        <f t="shared" si="65"/>
        <v>41.071437330468775</v>
      </c>
      <c r="D204" s="24"/>
      <c r="E204" s="24">
        <v>21831</v>
      </c>
      <c r="F204" s="24">
        <v>17811</v>
      </c>
      <c r="G204" s="24">
        <v>16226</v>
      </c>
      <c r="H204" s="24">
        <v>41001</v>
      </c>
      <c r="I204" s="24">
        <v>21249</v>
      </c>
      <c r="J204" s="24">
        <v>5571</v>
      </c>
      <c r="K204" s="24">
        <v>18227</v>
      </c>
      <c r="L204" s="24">
        <v>13784</v>
      </c>
      <c r="M204" s="24">
        <v>19671</v>
      </c>
      <c r="N204" s="24">
        <v>20409</v>
      </c>
      <c r="O204" s="24">
        <v>7882</v>
      </c>
      <c r="P204" s="24">
        <v>7099</v>
      </c>
      <c r="Q204" s="24">
        <v>45345</v>
      </c>
      <c r="R204" s="24">
        <v>12296</v>
      </c>
      <c r="S204" s="24">
        <v>16776</v>
      </c>
      <c r="T204" s="24">
        <v>9852</v>
      </c>
      <c r="U204" s="24">
        <v>13200</v>
      </c>
      <c r="V204" s="24">
        <v>26701</v>
      </c>
      <c r="W204" s="6"/>
      <c r="X204" s="17"/>
      <c r="Y204" s="17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 spans="1:51" ht="14.25" customHeight="1" thickBot="1" x14ac:dyDescent="0.35">
      <c r="A205" s="23"/>
      <c r="B205"/>
      <c r="C205" s="130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</row>
    <row r="206" spans="1:51" ht="14.25" customHeight="1" thickBot="1" x14ac:dyDescent="0.35">
      <c r="A206" s="22" t="s">
        <v>22</v>
      </c>
      <c r="B206"/>
      <c r="C206" s="130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</row>
    <row r="207" spans="1:51" ht="14.25" customHeight="1" thickBot="1" x14ac:dyDescent="0.35">
      <c r="A207" s="22" t="s">
        <v>15</v>
      </c>
      <c r="B207"/>
      <c r="C207" s="130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</row>
    <row r="208" spans="1:51" s="29" customFormat="1" ht="14.25" customHeight="1" thickBot="1" x14ac:dyDescent="0.35">
      <c r="A208" s="22" t="s">
        <v>20</v>
      </c>
      <c r="B208" s="152">
        <v>655352</v>
      </c>
      <c r="C208" s="139">
        <f>B208/$B$208%</f>
        <v>100</v>
      </c>
      <c r="D208" s="152"/>
      <c r="E208" s="152">
        <v>33097</v>
      </c>
      <c r="F208" s="152">
        <v>57732</v>
      </c>
      <c r="G208" s="152">
        <v>45347</v>
      </c>
      <c r="H208" s="152">
        <v>109538</v>
      </c>
      <c r="I208" s="152">
        <v>44103</v>
      </c>
      <c r="J208" s="152">
        <v>0</v>
      </c>
      <c r="K208" s="152">
        <v>32975</v>
      </c>
      <c r="L208" s="152">
        <v>10672</v>
      </c>
      <c r="M208" s="152">
        <v>45079</v>
      </c>
      <c r="N208" s="152">
        <v>16009</v>
      </c>
      <c r="O208" s="152">
        <v>0</v>
      </c>
      <c r="P208" s="152">
        <v>8279</v>
      </c>
      <c r="Q208" s="152">
        <v>118933</v>
      </c>
      <c r="R208" s="152">
        <v>17088</v>
      </c>
      <c r="S208" s="152">
        <v>11141</v>
      </c>
      <c r="T208" s="152">
        <v>0</v>
      </c>
      <c r="U208" s="152">
        <v>26541</v>
      </c>
      <c r="V208" s="152">
        <v>78818</v>
      </c>
      <c r="W208" s="28"/>
      <c r="X208" s="17"/>
      <c r="Y208" s="17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</row>
    <row r="209" spans="1:51" ht="14.25" customHeight="1" thickBot="1" x14ac:dyDescent="0.35">
      <c r="A209" s="23" t="s">
        <v>16</v>
      </c>
      <c r="B209" s="24">
        <v>88271</v>
      </c>
      <c r="C209" s="136">
        <f t="shared" ref="C209:C211" si="66">B209/$B$208%</f>
        <v>13.469250112916416</v>
      </c>
      <c r="D209" s="24"/>
      <c r="E209" s="24">
        <v>4721</v>
      </c>
      <c r="F209" s="24">
        <v>10929</v>
      </c>
      <c r="G209" s="24">
        <v>6322</v>
      </c>
      <c r="H209" s="24">
        <v>23101</v>
      </c>
      <c r="I209" s="24">
        <v>7977</v>
      </c>
      <c r="J209" s="24">
        <v>0</v>
      </c>
      <c r="K209" s="24">
        <v>4166</v>
      </c>
      <c r="L209" s="24">
        <v>1415</v>
      </c>
      <c r="M209" s="24">
        <v>6756</v>
      </c>
      <c r="N209" s="24">
        <v>1067</v>
      </c>
      <c r="O209" s="24">
        <v>0</v>
      </c>
      <c r="P209" s="24">
        <v>1173</v>
      </c>
      <c r="Q209" s="24">
        <v>7588</v>
      </c>
      <c r="R209" s="24">
        <v>2382</v>
      </c>
      <c r="S209" s="24">
        <v>1127</v>
      </c>
      <c r="T209" s="24">
        <v>0</v>
      </c>
      <c r="U209" s="24">
        <v>2163</v>
      </c>
      <c r="V209" s="24">
        <v>7384</v>
      </c>
      <c r="W209" s="6"/>
      <c r="X209" s="17"/>
      <c r="Y209" s="17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</row>
    <row r="210" spans="1:51" ht="14.25" customHeight="1" thickBot="1" x14ac:dyDescent="0.35">
      <c r="A210" s="23" t="s">
        <v>17</v>
      </c>
      <c r="B210" s="24">
        <v>278050</v>
      </c>
      <c r="C210" s="136">
        <f t="shared" si="66"/>
        <v>42.42758090308719</v>
      </c>
      <c r="D210" s="24"/>
      <c r="E210" s="24">
        <v>14301</v>
      </c>
      <c r="F210" s="24">
        <v>23680</v>
      </c>
      <c r="G210" s="24">
        <v>19633</v>
      </c>
      <c r="H210" s="24">
        <v>44410</v>
      </c>
      <c r="I210" s="24">
        <v>16839</v>
      </c>
      <c r="J210" s="24">
        <v>0</v>
      </c>
      <c r="K210" s="24">
        <v>13591</v>
      </c>
      <c r="L210" s="24">
        <v>5016</v>
      </c>
      <c r="M210" s="24">
        <v>19394</v>
      </c>
      <c r="N210" s="24">
        <v>7816</v>
      </c>
      <c r="O210" s="24">
        <v>0</v>
      </c>
      <c r="P210" s="24">
        <v>3334</v>
      </c>
      <c r="Q210" s="24">
        <v>51674</v>
      </c>
      <c r="R210" s="24">
        <v>7672</v>
      </c>
      <c r="S210" s="24">
        <v>4723</v>
      </c>
      <c r="T210" s="24">
        <v>0</v>
      </c>
      <c r="U210" s="24">
        <v>12129</v>
      </c>
      <c r="V210" s="24">
        <v>33838</v>
      </c>
      <c r="W210" s="6"/>
      <c r="X210" s="17"/>
      <c r="Y210" s="17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</row>
    <row r="211" spans="1:51" ht="14.25" customHeight="1" thickBot="1" x14ac:dyDescent="0.35">
      <c r="A211" s="23" t="s">
        <v>18</v>
      </c>
      <c r="B211" s="24">
        <v>289031</v>
      </c>
      <c r="C211" s="136">
        <f t="shared" si="66"/>
        <v>44.103168983996383</v>
      </c>
      <c r="D211" s="24"/>
      <c r="E211" s="24">
        <v>14075</v>
      </c>
      <c r="F211" s="24">
        <v>23123</v>
      </c>
      <c r="G211" s="24">
        <v>19392</v>
      </c>
      <c r="H211" s="24">
        <v>42027</v>
      </c>
      <c r="I211" s="24">
        <v>19287</v>
      </c>
      <c r="J211" s="24">
        <v>0</v>
      </c>
      <c r="K211" s="24">
        <v>15218</v>
      </c>
      <c r="L211" s="24">
        <v>4241</v>
      </c>
      <c r="M211" s="24">
        <v>18929</v>
      </c>
      <c r="N211" s="24">
        <v>7126</v>
      </c>
      <c r="O211" s="24">
        <v>0</v>
      </c>
      <c r="P211" s="24">
        <v>3772</v>
      </c>
      <c r="Q211" s="24">
        <v>59671</v>
      </c>
      <c r="R211" s="24">
        <v>7034</v>
      </c>
      <c r="S211" s="24">
        <v>5291</v>
      </c>
      <c r="T211" s="24">
        <v>0</v>
      </c>
      <c r="U211" s="24">
        <v>12249</v>
      </c>
      <c r="V211" s="24">
        <v>37596</v>
      </c>
      <c r="W211" s="6"/>
      <c r="X211" s="17"/>
      <c r="Y211" s="17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</row>
    <row r="212" spans="1:51" ht="14.25" customHeight="1" thickBot="1" x14ac:dyDescent="0.35">
      <c r="A212" s="23"/>
      <c r="B212"/>
      <c r="C212" s="130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 spans="1:51" s="29" customFormat="1" ht="14.25" customHeight="1" thickBot="1" x14ac:dyDescent="0.35">
      <c r="A213" s="22" t="s">
        <v>19</v>
      </c>
      <c r="B213"/>
      <c r="C213" s="130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</row>
    <row r="214" spans="1:51" s="29" customFormat="1" ht="16.2" thickBot="1" x14ac:dyDescent="0.35">
      <c r="A214" s="22" t="s">
        <v>20</v>
      </c>
      <c r="B214" s="152">
        <v>307676</v>
      </c>
      <c r="C214" s="139">
        <f>B214/$B$214%</f>
        <v>100</v>
      </c>
      <c r="D214" s="152"/>
      <c r="E214" s="152">
        <v>15337</v>
      </c>
      <c r="F214" s="152">
        <v>27054</v>
      </c>
      <c r="G214" s="152">
        <v>21006</v>
      </c>
      <c r="H214" s="152">
        <v>51900</v>
      </c>
      <c r="I214" s="152">
        <v>20451</v>
      </c>
      <c r="J214" s="152">
        <v>0</v>
      </c>
      <c r="K214" s="152">
        <v>15146</v>
      </c>
      <c r="L214" s="152">
        <v>4865</v>
      </c>
      <c r="M214" s="152">
        <v>20848</v>
      </c>
      <c r="N214" s="152">
        <v>7614</v>
      </c>
      <c r="O214" s="152">
        <v>0</v>
      </c>
      <c r="P214" s="152">
        <v>3809</v>
      </c>
      <c r="Q214" s="152">
        <v>55675</v>
      </c>
      <c r="R214" s="152">
        <v>8293</v>
      </c>
      <c r="S214" s="152">
        <v>5280</v>
      </c>
      <c r="T214" s="152">
        <v>0</v>
      </c>
      <c r="U214" s="152">
        <v>13438</v>
      </c>
      <c r="V214" s="152">
        <v>36960</v>
      </c>
      <c r="W214" s="28"/>
      <c r="X214" s="17"/>
      <c r="Y214" s="17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</row>
    <row r="215" spans="1:51" ht="14.25" customHeight="1" thickBot="1" x14ac:dyDescent="0.35">
      <c r="A215" s="23" t="s">
        <v>16</v>
      </c>
      <c r="B215" s="24">
        <v>27837</v>
      </c>
      <c r="C215" s="136">
        <f t="shared" ref="C215:C217" si="67">B215/$B$214%</f>
        <v>9.0475045177394389</v>
      </c>
      <c r="D215" s="24"/>
      <c r="E215" s="24">
        <v>1455</v>
      </c>
      <c r="F215" s="24">
        <v>3141</v>
      </c>
      <c r="G215" s="24">
        <v>1886</v>
      </c>
      <c r="H215" s="24">
        <v>7363</v>
      </c>
      <c r="I215" s="24">
        <v>2158</v>
      </c>
      <c r="J215" s="24">
        <v>0</v>
      </c>
      <c r="K215" s="24">
        <v>1241</v>
      </c>
      <c r="L215">
        <v>377</v>
      </c>
      <c r="M215" s="24">
        <v>2166</v>
      </c>
      <c r="N215">
        <v>331</v>
      </c>
      <c r="O215" s="24">
        <v>0</v>
      </c>
      <c r="P215">
        <v>340</v>
      </c>
      <c r="Q215" s="24">
        <v>2660</v>
      </c>
      <c r="R215">
        <v>984</v>
      </c>
      <c r="S215">
        <v>458</v>
      </c>
      <c r="T215" s="24">
        <v>0</v>
      </c>
      <c r="U215">
        <v>786</v>
      </c>
      <c r="V215" s="24">
        <v>2491</v>
      </c>
      <c r="W215" s="6"/>
      <c r="X215" s="17"/>
      <c r="Y215" s="17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</row>
    <row r="216" spans="1:51" ht="14.25" customHeight="1" thickBot="1" x14ac:dyDescent="0.35">
      <c r="A216" s="23" t="s">
        <v>17</v>
      </c>
      <c r="B216" s="24">
        <v>138896</v>
      </c>
      <c r="C216" s="136">
        <f t="shared" si="67"/>
        <v>45.143592610408348</v>
      </c>
      <c r="D216" s="24"/>
      <c r="E216" s="24">
        <v>7234</v>
      </c>
      <c r="F216" s="24">
        <v>12292</v>
      </c>
      <c r="G216" s="24">
        <v>9788</v>
      </c>
      <c r="H216" s="24">
        <v>22576</v>
      </c>
      <c r="I216" s="24">
        <v>8521</v>
      </c>
      <c r="J216" s="24">
        <v>0</v>
      </c>
      <c r="K216" s="24">
        <v>6672</v>
      </c>
      <c r="L216" s="24">
        <v>2475</v>
      </c>
      <c r="M216" s="24">
        <v>9682</v>
      </c>
      <c r="N216" s="24">
        <v>3899</v>
      </c>
      <c r="O216" s="24">
        <v>0</v>
      </c>
      <c r="P216" s="24">
        <v>1609</v>
      </c>
      <c r="Q216" s="24">
        <v>24539</v>
      </c>
      <c r="R216" s="24">
        <v>3977</v>
      </c>
      <c r="S216" s="24">
        <v>2339</v>
      </c>
      <c r="T216" s="24">
        <v>0</v>
      </c>
      <c r="U216" s="24">
        <v>6845</v>
      </c>
      <c r="V216" s="24">
        <v>16448</v>
      </c>
      <c r="W216" s="6"/>
      <c r="X216" s="17"/>
      <c r="Y216" s="17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 spans="1:51" ht="14.25" customHeight="1" thickBot="1" x14ac:dyDescent="0.35">
      <c r="A217" s="23" t="s">
        <v>18</v>
      </c>
      <c r="B217" s="24">
        <v>140943</v>
      </c>
      <c r="C217" s="136">
        <f t="shared" si="67"/>
        <v>45.808902871852204</v>
      </c>
      <c r="D217" s="24"/>
      <c r="E217" s="24">
        <v>6648</v>
      </c>
      <c r="F217" s="24">
        <v>11621</v>
      </c>
      <c r="G217" s="24">
        <v>9332</v>
      </c>
      <c r="H217" s="24">
        <v>21961</v>
      </c>
      <c r="I217" s="24">
        <v>9772</v>
      </c>
      <c r="J217" s="24">
        <v>0</v>
      </c>
      <c r="K217" s="24">
        <v>7233</v>
      </c>
      <c r="L217" s="24">
        <v>2013</v>
      </c>
      <c r="M217" s="24">
        <v>9000</v>
      </c>
      <c r="N217" s="24">
        <v>3384</v>
      </c>
      <c r="O217" s="24">
        <v>0</v>
      </c>
      <c r="P217" s="24">
        <v>1860</v>
      </c>
      <c r="Q217" s="24">
        <v>28476</v>
      </c>
      <c r="R217" s="24">
        <v>3332</v>
      </c>
      <c r="S217" s="24">
        <v>2483</v>
      </c>
      <c r="T217" s="24">
        <v>0</v>
      </c>
      <c r="U217" s="24">
        <v>5807</v>
      </c>
      <c r="V217" s="24">
        <v>18021</v>
      </c>
      <c r="W217" s="6"/>
      <c r="X217" s="17"/>
      <c r="Y217" s="17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</row>
    <row r="218" spans="1:51" ht="14.25" customHeight="1" thickBot="1" x14ac:dyDescent="0.35">
      <c r="A218" s="23"/>
      <c r="B218"/>
      <c r="C218" s="130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</row>
    <row r="219" spans="1:51" s="29" customFormat="1" ht="14.25" customHeight="1" thickBot="1" x14ac:dyDescent="0.35">
      <c r="A219" s="22" t="s">
        <v>21</v>
      </c>
      <c r="B219" s="153"/>
      <c r="C219" s="140"/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3"/>
      <c r="Q219" s="153"/>
      <c r="R219" s="153"/>
      <c r="S219" s="153"/>
      <c r="T219" s="153"/>
      <c r="U219" s="153"/>
      <c r="V219" s="153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</row>
    <row r="220" spans="1:51" s="29" customFormat="1" ht="16.2" thickBot="1" x14ac:dyDescent="0.35">
      <c r="A220" s="22" t="s">
        <v>20</v>
      </c>
      <c r="B220" s="152">
        <v>347676</v>
      </c>
      <c r="C220" s="139">
        <f>B220/$B$220%</f>
        <v>100</v>
      </c>
      <c r="D220" s="152"/>
      <c r="E220" s="152">
        <v>17760</v>
      </c>
      <c r="F220" s="152">
        <v>30678</v>
      </c>
      <c r="G220" s="152">
        <v>24341</v>
      </c>
      <c r="H220" s="152">
        <v>57638</v>
      </c>
      <c r="I220" s="152">
        <v>23652</v>
      </c>
      <c r="J220" s="152">
        <v>0</v>
      </c>
      <c r="K220" s="152">
        <v>17829</v>
      </c>
      <c r="L220" s="152">
        <v>5807</v>
      </c>
      <c r="M220" s="152">
        <v>24231</v>
      </c>
      <c r="N220" s="152">
        <v>8395</v>
      </c>
      <c r="O220" s="152">
        <v>0</v>
      </c>
      <c r="P220" s="152">
        <v>4470</v>
      </c>
      <c r="Q220" s="152">
        <v>63258</v>
      </c>
      <c r="R220" s="152">
        <v>8795</v>
      </c>
      <c r="S220" s="152">
        <v>5861</v>
      </c>
      <c r="T220" s="152">
        <v>0</v>
      </c>
      <c r="U220" s="152">
        <v>13103</v>
      </c>
      <c r="V220" s="152">
        <v>41858</v>
      </c>
      <c r="W220" s="28"/>
      <c r="X220" s="17"/>
      <c r="Y220" s="17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</row>
    <row r="221" spans="1:51" ht="14.25" customHeight="1" thickBot="1" x14ac:dyDescent="0.35">
      <c r="A221" s="23" t="s">
        <v>16</v>
      </c>
      <c r="B221" s="24">
        <v>60434</v>
      </c>
      <c r="C221" s="136">
        <f t="shared" ref="C221:C223" si="68">B221/$B$220%</f>
        <v>17.382275451857474</v>
      </c>
      <c r="D221" s="24"/>
      <c r="E221" s="24">
        <v>3266</v>
      </c>
      <c r="F221" s="24">
        <v>7788</v>
      </c>
      <c r="G221" s="24">
        <v>4436</v>
      </c>
      <c r="H221" s="24">
        <v>15738</v>
      </c>
      <c r="I221" s="24">
        <v>5819</v>
      </c>
      <c r="J221" s="24">
        <v>0</v>
      </c>
      <c r="K221" s="24">
        <v>2925</v>
      </c>
      <c r="L221" s="24">
        <v>1038</v>
      </c>
      <c r="M221" s="24">
        <v>4590</v>
      </c>
      <c r="N221">
        <v>736</v>
      </c>
      <c r="O221" s="24">
        <v>0</v>
      </c>
      <c r="P221">
        <v>833</v>
      </c>
      <c r="Q221" s="24">
        <v>4928</v>
      </c>
      <c r="R221" s="24">
        <v>1398</v>
      </c>
      <c r="S221">
        <v>669</v>
      </c>
      <c r="T221" s="24">
        <v>0</v>
      </c>
      <c r="U221" s="24">
        <v>1377</v>
      </c>
      <c r="V221" s="24">
        <v>4893</v>
      </c>
      <c r="W221" s="6"/>
      <c r="X221" s="17"/>
      <c r="Y221" s="17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</row>
    <row r="222" spans="1:51" ht="14.25" customHeight="1" thickBot="1" x14ac:dyDescent="0.35">
      <c r="A222" s="23" t="s">
        <v>17</v>
      </c>
      <c r="B222" s="24">
        <v>139154</v>
      </c>
      <c r="C222" s="136">
        <f t="shared" si="68"/>
        <v>40.024045375579561</v>
      </c>
      <c r="D222" s="24"/>
      <c r="E222" s="24">
        <v>7067</v>
      </c>
      <c r="F222" s="24">
        <v>11388</v>
      </c>
      <c r="G222" s="24">
        <v>9845</v>
      </c>
      <c r="H222" s="24">
        <v>21834</v>
      </c>
      <c r="I222" s="24">
        <v>8318</v>
      </c>
      <c r="J222" s="24">
        <v>0</v>
      </c>
      <c r="K222" s="24">
        <v>6919</v>
      </c>
      <c r="L222" s="24">
        <v>2541</v>
      </c>
      <c r="M222" s="24">
        <v>9712</v>
      </c>
      <c r="N222" s="24">
        <v>3917</v>
      </c>
      <c r="O222" s="24">
        <v>0</v>
      </c>
      <c r="P222" s="24">
        <v>1725</v>
      </c>
      <c r="Q222" s="24">
        <v>27135</v>
      </c>
      <c r="R222" s="24">
        <v>3695</v>
      </c>
      <c r="S222" s="24">
        <v>2384</v>
      </c>
      <c r="T222" s="24">
        <v>0</v>
      </c>
      <c r="U222" s="24">
        <v>5284</v>
      </c>
      <c r="V222" s="24">
        <v>17390</v>
      </c>
      <c r="W222" s="6"/>
      <c r="X222" s="17"/>
      <c r="Y222" s="17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</row>
    <row r="223" spans="1:51" ht="14.25" customHeight="1" thickBot="1" x14ac:dyDescent="0.35">
      <c r="A223" s="23" t="s">
        <v>18</v>
      </c>
      <c r="B223" s="24">
        <v>148088</v>
      </c>
      <c r="C223" s="136">
        <f t="shared" si="68"/>
        <v>42.593679172562958</v>
      </c>
      <c r="D223" s="24"/>
      <c r="E223" s="24">
        <v>7427</v>
      </c>
      <c r="F223" s="24">
        <v>11502</v>
      </c>
      <c r="G223" s="24">
        <v>10060</v>
      </c>
      <c r="H223" s="24">
        <v>20066</v>
      </c>
      <c r="I223" s="24">
        <v>9515</v>
      </c>
      <c r="J223" s="24">
        <v>0</v>
      </c>
      <c r="K223" s="24">
        <v>7985</v>
      </c>
      <c r="L223" s="24">
        <v>2228</v>
      </c>
      <c r="M223" s="24">
        <v>9929</v>
      </c>
      <c r="N223" s="24">
        <v>3742</v>
      </c>
      <c r="O223" s="24">
        <v>0</v>
      </c>
      <c r="P223" s="24">
        <v>1912</v>
      </c>
      <c r="Q223" s="24">
        <v>31195</v>
      </c>
      <c r="R223" s="24">
        <v>3702</v>
      </c>
      <c r="S223" s="24">
        <v>2808</v>
      </c>
      <c r="T223" s="24">
        <v>0</v>
      </c>
      <c r="U223" s="24">
        <v>6442</v>
      </c>
      <c r="V223" s="24">
        <v>19575</v>
      </c>
      <c r="W223" s="6"/>
      <c r="X223" s="17"/>
      <c r="Y223" s="17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</row>
    <row r="224" spans="1:51" ht="14.25" customHeight="1" thickBot="1" x14ac:dyDescent="0.35">
      <c r="A224" s="23"/>
      <c r="B224"/>
      <c r="C224" s="130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</row>
    <row r="225" spans="1:51" ht="14.25" customHeight="1" thickBot="1" x14ac:dyDescent="0.35">
      <c r="A225" s="22" t="s">
        <v>23</v>
      </c>
      <c r="B225"/>
      <c r="C225" s="130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</row>
    <row r="226" spans="1:51" ht="14.25" customHeight="1" thickBot="1" x14ac:dyDescent="0.35">
      <c r="A226" s="22" t="s">
        <v>15</v>
      </c>
      <c r="B226"/>
      <c r="C226" s="130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</row>
    <row r="227" spans="1:51" s="29" customFormat="1" ht="14.25" customHeight="1" thickBot="1" x14ac:dyDescent="0.35">
      <c r="A227" s="22" t="s">
        <v>20</v>
      </c>
      <c r="B227" s="152">
        <v>895896</v>
      </c>
      <c r="C227" s="139">
        <f>B227/$B$227%</f>
        <v>100.00000000000001</v>
      </c>
      <c r="D227" s="152"/>
      <c r="E227" s="152">
        <v>72475</v>
      </c>
      <c r="F227" s="152">
        <v>31425</v>
      </c>
      <c r="G227" s="152">
        <v>28975</v>
      </c>
      <c r="H227" s="152">
        <v>125798</v>
      </c>
      <c r="I227" s="152">
        <v>62882</v>
      </c>
      <c r="J227" s="152">
        <v>30379</v>
      </c>
      <c r="K227" s="152">
        <v>53518</v>
      </c>
      <c r="L227" s="152">
        <v>67498</v>
      </c>
      <c r="M227" s="152">
        <v>57496</v>
      </c>
      <c r="N227" s="152">
        <v>61740</v>
      </c>
      <c r="O227" s="152">
        <v>35922</v>
      </c>
      <c r="P227" s="152">
        <v>28804</v>
      </c>
      <c r="Q227" s="152">
        <v>51242</v>
      </c>
      <c r="R227" s="152">
        <v>36744</v>
      </c>
      <c r="S227" s="152">
        <v>57139</v>
      </c>
      <c r="T227" s="152">
        <v>36961</v>
      </c>
      <c r="U227" s="152">
        <v>28544</v>
      </c>
      <c r="V227" s="152">
        <v>28354</v>
      </c>
      <c r="W227" s="28"/>
      <c r="X227" s="17"/>
      <c r="Y227" s="17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</row>
    <row r="228" spans="1:51" ht="14.25" customHeight="1" thickBot="1" x14ac:dyDescent="0.35">
      <c r="A228" s="23" t="s">
        <v>16</v>
      </c>
      <c r="B228" s="24">
        <v>173000</v>
      </c>
      <c r="C228" s="136">
        <f t="shared" ref="C228:C230" si="69">B228/$B$227%</f>
        <v>19.310277085733166</v>
      </c>
      <c r="D228" s="24"/>
      <c r="E228" s="24">
        <v>15054</v>
      </c>
      <c r="F228" s="24">
        <v>6582</v>
      </c>
      <c r="G228" s="24">
        <v>5556</v>
      </c>
      <c r="H228" s="24">
        <v>32395</v>
      </c>
      <c r="I228" s="24">
        <v>14390</v>
      </c>
      <c r="J228" s="24">
        <v>7796</v>
      </c>
      <c r="K228" s="24">
        <v>12445</v>
      </c>
      <c r="L228" s="24">
        <v>16382</v>
      </c>
      <c r="M228" s="24">
        <v>15681</v>
      </c>
      <c r="N228" s="24">
        <v>6656</v>
      </c>
      <c r="O228" s="24">
        <v>6766</v>
      </c>
      <c r="P228" s="24">
        <v>7148</v>
      </c>
      <c r="Q228" s="24">
        <v>4214</v>
      </c>
      <c r="R228" s="24">
        <v>4569</v>
      </c>
      <c r="S228" s="24">
        <v>6098</v>
      </c>
      <c r="T228" s="24">
        <v>3939</v>
      </c>
      <c r="U228" s="24">
        <v>4484</v>
      </c>
      <c r="V228" s="24">
        <v>2845</v>
      </c>
      <c r="W228" s="6"/>
      <c r="X228" s="17"/>
      <c r="Y228" s="17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</row>
    <row r="229" spans="1:51" ht="14.25" customHeight="1" thickBot="1" x14ac:dyDescent="0.35">
      <c r="A229" s="23" t="s">
        <v>17</v>
      </c>
      <c r="B229" s="24">
        <v>348675</v>
      </c>
      <c r="C229" s="136">
        <f t="shared" si="69"/>
        <v>38.919137935653247</v>
      </c>
      <c r="D229" s="24"/>
      <c r="E229" s="24">
        <v>28826</v>
      </c>
      <c r="F229" s="24">
        <v>12129</v>
      </c>
      <c r="G229" s="24">
        <v>10909</v>
      </c>
      <c r="H229" s="24">
        <v>48406</v>
      </c>
      <c r="I229" s="24">
        <v>24142</v>
      </c>
      <c r="J229" s="24">
        <v>11253</v>
      </c>
      <c r="K229" s="24">
        <v>20003</v>
      </c>
      <c r="L229" s="24">
        <v>27963</v>
      </c>
      <c r="M229" s="24">
        <v>21289</v>
      </c>
      <c r="N229" s="24">
        <v>23738</v>
      </c>
      <c r="O229" s="24">
        <v>13620</v>
      </c>
      <c r="P229" s="24">
        <v>10677</v>
      </c>
      <c r="Q229" s="24">
        <v>19890</v>
      </c>
      <c r="R229" s="24">
        <v>15407</v>
      </c>
      <c r="S229" s="24">
        <v>24041</v>
      </c>
      <c r="T229" s="24">
        <v>14390</v>
      </c>
      <c r="U229" s="24">
        <v>10949</v>
      </c>
      <c r="V229" s="24">
        <v>11043</v>
      </c>
      <c r="W229" s="6"/>
      <c r="X229" s="17"/>
      <c r="Y229" s="17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</row>
    <row r="230" spans="1:51" ht="14.25" customHeight="1" thickBot="1" x14ac:dyDescent="0.35">
      <c r="A230" s="23" t="s">
        <v>18</v>
      </c>
      <c r="B230" s="24">
        <v>374221</v>
      </c>
      <c r="C230" s="136">
        <f t="shared" si="69"/>
        <v>41.770584978613591</v>
      </c>
      <c r="D230" s="24"/>
      <c r="E230" s="24">
        <v>28595</v>
      </c>
      <c r="F230" s="24">
        <v>12714</v>
      </c>
      <c r="G230" s="24">
        <v>12510</v>
      </c>
      <c r="H230" s="24">
        <v>44997</v>
      </c>
      <c r="I230" s="24">
        <v>24350</v>
      </c>
      <c r="J230" s="24">
        <v>11330</v>
      </c>
      <c r="K230" s="24">
        <v>21070</v>
      </c>
      <c r="L230" s="24">
        <v>23153</v>
      </c>
      <c r="M230" s="24">
        <v>20526</v>
      </c>
      <c r="N230" s="24">
        <v>31346</v>
      </c>
      <c r="O230" s="24">
        <v>15536</v>
      </c>
      <c r="P230" s="24">
        <v>10979</v>
      </c>
      <c r="Q230" s="24">
        <v>27138</v>
      </c>
      <c r="R230" s="24">
        <v>16768</v>
      </c>
      <c r="S230" s="24">
        <v>27000</v>
      </c>
      <c r="T230" s="24">
        <v>18632</v>
      </c>
      <c r="U230" s="24">
        <v>13111</v>
      </c>
      <c r="V230" s="24">
        <v>14466</v>
      </c>
      <c r="W230" s="6"/>
      <c r="X230" s="17"/>
      <c r="Y230" s="17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</row>
    <row r="231" spans="1:51" ht="14.25" customHeight="1" thickBot="1" x14ac:dyDescent="0.35">
      <c r="A231" s="23"/>
      <c r="B231"/>
      <c r="C231" s="130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</row>
    <row r="232" spans="1:51" ht="14.25" customHeight="1" thickBot="1" x14ac:dyDescent="0.35">
      <c r="A232" s="22" t="s">
        <v>19</v>
      </c>
      <c r="B232"/>
      <c r="C232" s="130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spans="1:51" s="29" customFormat="1" ht="16.2" thickBot="1" x14ac:dyDescent="0.35">
      <c r="A233" s="22" t="s">
        <v>20</v>
      </c>
      <c r="B233" s="152">
        <v>428088</v>
      </c>
      <c r="C233" s="139">
        <f>B233/$B$233%</f>
        <v>100</v>
      </c>
      <c r="D233" s="152"/>
      <c r="E233" s="152">
        <v>33277</v>
      </c>
      <c r="F233" s="152">
        <v>14741</v>
      </c>
      <c r="G233" s="152">
        <v>13615</v>
      </c>
      <c r="H233" s="152">
        <v>60356</v>
      </c>
      <c r="I233" s="152">
        <v>29431</v>
      </c>
      <c r="J233" s="152">
        <v>14013</v>
      </c>
      <c r="K233" s="152">
        <v>24817</v>
      </c>
      <c r="L233" s="152">
        <v>31748</v>
      </c>
      <c r="M233" s="152">
        <v>27852</v>
      </c>
      <c r="N233" s="152">
        <v>29759</v>
      </c>
      <c r="O233" s="152">
        <v>17538</v>
      </c>
      <c r="P233" s="152">
        <v>13780</v>
      </c>
      <c r="Q233" s="152">
        <v>23951</v>
      </c>
      <c r="R233" s="152">
        <v>18609</v>
      </c>
      <c r="S233" s="152">
        <v>28354</v>
      </c>
      <c r="T233" s="152">
        <v>17867</v>
      </c>
      <c r="U233" s="152">
        <v>14106</v>
      </c>
      <c r="V233" s="152">
        <v>14274</v>
      </c>
      <c r="W233" s="28"/>
      <c r="X233" s="17"/>
      <c r="Y233" s="17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</row>
    <row r="234" spans="1:51" s="33" customFormat="1" ht="14.25" customHeight="1" thickBot="1" x14ac:dyDescent="0.35">
      <c r="A234" s="31" t="s">
        <v>16</v>
      </c>
      <c r="B234" s="24">
        <v>58758</v>
      </c>
      <c r="C234" s="136">
        <f t="shared" ref="C234:C236" si="70">B234/$B$233%</f>
        <v>13.725682569938892</v>
      </c>
      <c r="D234" s="24"/>
      <c r="E234" s="24">
        <v>4668</v>
      </c>
      <c r="F234" s="24">
        <v>1961</v>
      </c>
      <c r="G234" s="24">
        <v>1484</v>
      </c>
      <c r="H234" s="24">
        <v>10807</v>
      </c>
      <c r="I234" s="24">
        <v>4164</v>
      </c>
      <c r="J234" s="24">
        <v>2451</v>
      </c>
      <c r="K234" s="24">
        <v>3589</v>
      </c>
      <c r="L234" s="24">
        <v>5643</v>
      </c>
      <c r="M234" s="24">
        <v>6100</v>
      </c>
      <c r="N234" s="24">
        <v>2416</v>
      </c>
      <c r="O234" s="24">
        <v>2746</v>
      </c>
      <c r="P234" s="24">
        <v>2419</v>
      </c>
      <c r="Q234" s="24">
        <v>1437</v>
      </c>
      <c r="R234" s="24">
        <v>2028</v>
      </c>
      <c r="S234" s="24">
        <v>2373</v>
      </c>
      <c r="T234" s="24">
        <v>1547</v>
      </c>
      <c r="U234" s="24">
        <v>1938</v>
      </c>
      <c r="V234">
        <v>987</v>
      </c>
      <c r="W234" s="32"/>
      <c r="X234" s="17"/>
      <c r="Y234" s="17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</row>
    <row r="235" spans="1:51" ht="14.25" customHeight="1" thickBot="1" x14ac:dyDescent="0.35">
      <c r="A235" s="23" t="s">
        <v>17</v>
      </c>
      <c r="B235" s="24">
        <v>181952</v>
      </c>
      <c r="C235" s="136">
        <f t="shared" si="70"/>
        <v>42.503410513726152</v>
      </c>
      <c r="D235" s="24"/>
      <c r="E235" s="24">
        <v>14418</v>
      </c>
      <c r="F235" s="24">
        <v>6375</v>
      </c>
      <c r="G235" s="24">
        <v>5787</v>
      </c>
      <c r="H235" s="24">
        <v>25487</v>
      </c>
      <c r="I235" s="24">
        <v>12651</v>
      </c>
      <c r="J235" s="24">
        <v>5803</v>
      </c>
      <c r="K235" s="24">
        <v>10400</v>
      </c>
      <c r="L235" s="24">
        <v>14508</v>
      </c>
      <c r="M235" s="24">
        <v>10968</v>
      </c>
      <c r="N235" s="24">
        <v>12664</v>
      </c>
      <c r="O235" s="24">
        <v>7138</v>
      </c>
      <c r="P235" s="24">
        <v>5569</v>
      </c>
      <c r="Q235" s="24">
        <v>9526</v>
      </c>
      <c r="R235" s="24">
        <v>8407</v>
      </c>
      <c r="S235" s="24">
        <v>12949</v>
      </c>
      <c r="T235" s="24">
        <v>7540</v>
      </c>
      <c r="U235" s="24">
        <v>5815</v>
      </c>
      <c r="V235" s="24">
        <v>5947</v>
      </c>
      <c r="W235" s="35"/>
      <c r="X235" s="17"/>
      <c r="Y235" s="17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</row>
    <row r="236" spans="1:51" ht="14.25" customHeight="1" thickBot="1" x14ac:dyDescent="0.35">
      <c r="A236" s="23" t="s">
        <v>18</v>
      </c>
      <c r="B236" s="24">
        <v>187378</v>
      </c>
      <c r="C236" s="136">
        <f t="shared" si="70"/>
        <v>43.770906916334958</v>
      </c>
      <c r="D236" s="24"/>
      <c r="E236" s="24">
        <v>14191</v>
      </c>
      <c r="F236" s="24">
        <v>6405</v>
      </c>
      <c r="G236" s="24">
        <v>6344</v>
      </c>
      <c r="H236" s="24">
        <v>24062</v>
      </c>
      <c r="I236" s="24">
        <v>12616</v>
      </c>
      <c r="J236" s="24">
        <v>5759</v>
      </c>
      <c r="K236" s="24">
        <v>10828</v>
      </c>
      <c r="L236" s="24">
        <v>11597</v>
      </c>
      <c r="M236" s="24">
        <v>10784</v>
      </c>
      <c r="N236" s="24">
        <v>14679</v>
      </c>
      <c r="O236" s="24">
        <v>7654</v>
      </c>
      <c r="P236" s="24">
        <v>5792</v>
      </c>
      <c r="Q236" s="24">
        <v>12988</v>
      </c>
      <c r="R236" s="24">
        <v>8174</v>
      </c>
      <c r="S236" s="24">
        <v>13032</v>
      </c>
      <c r="T236" s="24">
        <v>8780</v>
      </c>
      <c r="U236" s="24">
        <v>6353</v>
      </c>
      <c r="V236" s="24">
        <v>7340</v>
      </c>
      <c r="W236" s="6"/>
      <c r="X236" s="17"/>
      <c r="Y236" s="17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</row>
    <row r="237" spans="1:51" ht="14.25" customHeight="1" thickBot="1" x14ac:dyDescent="0.35">
      <c r="A237" s="23"/>
      <c r="B237"/>
      <c r="C237" s="130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</row>
    <row r="238" spans="1:51" s="29" customFormat="1" ht="14.25" customHeight="1" thickBot="1" x14ac:dyDescent="0.35">
      <c r="A238" s="22" t="s">
        <v>21</v>
      </c>
      <c r="B238"/>
      <c r="C238" s="130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</row>
    <row r="239" spans="1:51" s="29" customFormat="1" ht="16.2" thickBot="1" x14ac:dyDescent="0.35">
      <c r="A239" s="22" t="s">
        <v>20</v>
      </c>
      <c r="B239" s="152">
        <v>467808</v>
      </c>
      <c r="C239" s="139">
        <f>B239/$B$239%</f>
        <v>100</v>
      </c>
      <c r="D239" s="152"/>
      <c r="E239" s="152">
        <v>39198</v>
      </c>
      <c r="F239" s="152">
        <v>16684</v>
      </c>
      <c r="G239" s="152">
        <v>15360</v>
      </c>
      <c r="H239" s="152">
        <v>65442</v>
      </c>
      <c r="I239" s="152">
        <v>33451</v>
      </c>
      <c r="J239" s="152">
        <v>16366</v>
      </c>
      <c r="K239" s="152">
        <v>28701</v>
      </c>
      <c r="L239" s="152">
        <v>35750</v>
      </c>
      <c r="M239" s="152">
        <v>29644</v>
      </c>
      <c r="N239" s="152">
        <v>31981</v>
      </c>
      <c r="O239" s="152">
        <v>18384</v>
      </c>
      <c r="P239" s="152">
        <v>15024</v>
      </c>
      <c r="Q239" s="152">
        <v>27291</v>
      </c>
      <c r="R239" s="152">
        <v>18135</v>
      </c>
      <c r="S239" s="152">
        <v>28785</v>
      </c>
      <c r="T239" s="152">
        <v>19094</v>
      </c>
      <c r="U239" s="152">
        <v>14438</v>
      </c>
      <c r="V239" s="152">
        <v>14080</v>
      </c>
      <c r="W239" s="28"/>
      <c r="X239" s="17"/>
      <c r="Y239" s="17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</row>
    <row r="240" spans="1:51" ht="14.25" customHeight="1" thickBot="1" x14ac:dyDescent="0.35">
      <c r="A240" s="23" t="s">
        <v>16</v>
      </c>
      <c r="B240" s="24">
        <v>114242</v>
      </c>
      <c r="C240" s="136">
        <f t="shared" ref="C240:C242" si="71">B240/$B$239%</f>
        <v>24.420702510431632</v>
      </c>
      <c r="D240" s="24"/>
      <c r="E240" s="24">
        <v>10386</v>
      </c>
      <c r="F240" s="24">
        <v>4621</v>
      </c>
      <c r="G240" s="24">
        <v>4072</v>
      </c>
      <c r="H240" s="24">
        <v>21588</v>
      </c>
      <c r="I240" s="24">
        <v>10226</v>
      </c>
      <c r="J240" s="24">
        <v>5345</v>
      </c>
      <c r="K240" s="24">
        <v>8856</v>
      </c>
      <c r="L240" s="24">
        <v>10739</v>
      </c>
      <c r="M240" s="24">
        <v>9581</v>
      </c>
      <c r="N240" s="24">
        <v>4240</v>
      </c>
      <c r="O240" s="24">
        <v>4020</v>
      </c>
      <c r="P240" s="24">
        <v>4729</v>
      </c>
      <c r="Q240" s="24">
        <v>2777</v>
      </c>
      <c r="R240" s="24">
        <v>2541</v>
      </c>
      <c r="S240" s="24">
        <v>3725</v>
      </c>
      <c r="T240" s="24">
        <v>2392</v>
      </c>
      <c r="U240" s="24">
        <v>2546</v>
      </c>
      <c r="V240" s="24">
        <v>1858</v>
      </c>
      <c r="W240" s="6"/>
      <c r="X240" s="17"/>
      <c r="Y240" s="17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</row>
    <row r="241" spans="1:51" ht="14.25" customHeight="1" thickBot="1" x14ac:dyDescent="0.35">
      <c r="A241" s="31" t="s">
        <v>17</v>
      </c>
      <c r="B241" s="24">
        <v>166723</v>
      </c>
      <c r="C241" s="136">
        <f t="shared" si="71"/>
        <v>35.639193857308982</v>
      </c>
      <c r="D241" s="24"/>
      <c r="E241" s="24">
        <v>14408</v>
      </c>
      <c r="F241" s="24">
        <v>5754</v>
      </c>
      <c r="G241" s="24">
        <v>5122</v>
      </c>
      <c r="H241" s="24">
        <v>22919</v>
      </c>
      <c r="I241" s="24">
        <v>11491</v>
      </c>
      <c r="J241" s="24">
        <v>5450</v>
      </c>
      <c r="K241" s="24">
        <v>9603</v>
      </c>
      <c r="L241" s="24">
        <v>13455</v>
      </c>
      <c r="M241" s="24">
        <v>10321</v>
      </c>
      <c r="N241" s="24">
        <v>11074</v>
      </c>
      <c r="O241" s="24">
        <v>6482</v>
      </c>
      <c r="P241" s="24">
        <v>5108</v>
      </c>
      <c r="Q241" s="24">
        <v>10364</v>
      </c>
      <c r="R241" s="24">
        <v>7000</v>
      </c>
      <c r="S241" s="24">
        <v>11092</v>
      </c>
      <c r="T241" s="24">
        <v>6850</v>
      </c>
      <c r="U241" s="24">
        <v>5134</v>
      </c>
      <c r="V241" s="24">
        <v>5096</v>
      </c>
      <c r="W241" s="3"/>
      <c r="X241" s="17"/>
      <c r="Y241" s="17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spans="1:51" s="33" customFormat="1" ht="14.25" customHeight="1" thickBot="1" x14ac:dyDescent="0.35">
      <c r="A242" s="39" t="s">
        <v>18</v>
      </c>
      <c r="B242" s="41">
        <v>186843</v>
      </c>
      <c r="C242" s="137">
        <f t="shared" si="71"/>
        <v>39.940103632259387</v>
      </c>
      <c r="D242" s="41"/>
      <c r="E242" s="41">
        <v>14404</v>
      </c>
      <c r="F242" s="41">
        <v>6309</v>
      </c>
      <c r="G242" s="41">
        <v>6166</v>
      </c>
      <c r="H242" s="41">
        <v>20935</v>
      </c>
      <c r="I242" s="41">
        <v>11734</v>
      </c>
      <c r="J242" s="41">
        <v>5571</v>
      </c>
      <c r="K242" s="41">
        <v>10242</v>
      </c>
      <c r="L242" s="41">
        <v>11556</v>
      </c>
      <c r="M242" s="41">
        <v>9742</v>
      </c>
      <c r="N242" s="41">
        <v>16667</v>
      </c>
      <c r="O242" s="41">
        <v>7882</v>
      </c>
      <c r="P242" s="41">
        <v>5187</v>
      </c>
      <c r="Q242" s="41">
        <v>14150</v>
      </c>
      <c r="R242" s="41">
        <v>8594</v>
      </c>
      <c r="S242" s="41">
        <v>13968</v>
      </c>
      <c r="T242" s="41">
        <v>9852</v>
      </c>
      <c r="U242" s="41">
        <v>6758</v>
      </c>
      <c r="V242" s="41">
        <v>7126</v>
      </c>
      <c r="W242" s="40"/>
      <c r="X242" s="17"/>
      <c r="Y242" s="17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</row>
    <row r="244" spans="1:51" ht="15" thickBot="1" x14ac:dyDescent="0.35"/>
    <row r="245" spans="1:51" ht="16.2" thickBot="1" x14ac:dyDescent="0.35">
      <c r="A245" s="1" t="s">
        <v>0</v>
      </c>
      <c r="B245" s="2"/>
      <c r="C245" s="2"/>
      <c r="D245" s="2"/>
      <c r="E245" s="3"/>
      <c r="F245" s="3"/>
      <c r="G245" s="3"/>
      <c r="H245" s="3"/>
      <c r="I245" s="3"/>
      <c r="J245" s="4"/>
      <c r="K245" s="5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</row>
    <row r="246" spans="1:51" ht="16.2" thickBot="1" x14ac:dyDescent="0.35">
      <c r="A246" s="688" t="s">
        <v>1</v>
      </c>
      <c r="B246" s="690" t="s">
        <v>91</v>
      </c>
      <c r="C246" s="691"/>
      <c r="D246" s="8"/>
      <c r="E246" s="692" t="s">
        <v>3</v>
      </c>
      <c r="F246" s="693"/>
      <c r="G246" s="693"/>
      <c r="H246" s="693"/>
      <c r="I246" s="693"/>
      <c r="J246" s="693"/>
      <c r="K246" s="693"/>
      <c r="L246" s="693"/>
      <c r="M246" s="693"/>
      <c r="N246" s="693"/>
      <c r="O246" s="693"/>
      <c r="P246" s="693"/>
      <c r="Q246" s="693"/>
      <c r="R246" s="693"/>
      <c r="S246" s="693"/>
      <c r="T246" s="693"/>
      <c r="U246" s="693"/>
      <c r="V246" s="693"/>
      <c r="W246" s="693"/>
      <c r="X246" s="693"/>
      <c r="Y246" s="693"/>
      <c r="Z246" s="693"/>
      <c r="AA246" s="693"/>
      <c r="AB246" s="693"/>
      <c r="AC246" s="693"/>
      <c r="AD246" s="693"/>
      <c r="AE246" s="693"/>
      <c r="AF246" s="693"/>
      <c r="AG246" s="693"/>
      <c r="AH246" s="693"/>
      <c r="AI246" s="693"/>
      <c r="AJ246" s="693"/>
      <c r="AK246" s="694"/>
      <c r="AL246" s="46"/>
      <c r="AM246" s="32"/>
      <c r="AN246" s="9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</row>
    <row r="247" spans="1:51" ht="63" thickBot="1" x14ac:dyDescent="0.35">
      <c r="A247" s="689"/>
      <c r="B247" s="10" t="s">
        <v>4</v>
      </c>
      <c r="C247" s="10" t="s">
        <v>5</v>
      </c>
      <c r="D247" s="11"/>
      <c r="E247" s="509" t="s">
        <v>92</v>
      </c>
      <c r="F247" s="509" t="s">
        <v>93</v>
      </c>
      <c r="G247" s="509" t="s">
        <v>94</v>
      </c>
      <c r="H247" s="509" t="s">
        <v>95</v>
      </c>
      <c r="I247" s="509" t="s">
        <v>97</v>
      </c>
      <c r="J247" s="509" t="s">
        <v>413</v>
      </c>
      <c r="K247" s="509" t="s">
        <v>98</v>
      </c>
      <c r="L247" s="509" t="s">
        <v>99</v>
      </c>
      <c r="M247" s="509" t="s">
        <v>414</v>
      </c>
      <c r="N247" s="509" t="s">
        <v>101</v>
      </c>
      <c r="O247" s="509" t="s">
        <v>415</v>
      </c>
      <c r="P247" s="509" t="s">
        <v>103</v>
      </c>
      <c r="Q247" s="509" t="s">
        <v>416</v>
      </c>
      <c r="R247" s="509" t="s">
        <v>105</v>
      </c>
      <c r="S247" s="509" t="s">
        <v>417</v>
      </c>
      <c r="T247" s="509" t="s">
        <v>106</v>
      </c>
      <c r="U247" s="509" t="s">
        <v>418</v>
      </c>
      <c r="V247" s="509" t="s">
        <v>108</v>
      </c>
      <c r="W247" s="509" t="s">
        <v>419</v>
      </c>
      <c r="X247" s="509" t="s">
        <v>110</v>
      </c>
      <c r="Y247" s="509" t="s">
        <v>111</v>
      </c>
      <c r="Z247" s="509" t="s">
        <v>112</v>
      </c>
      <c r="AA247" s="509" t="s">
        <v>113</v>
      </c>
      <c r="AB247" s="509" t="s">
        <v>114</v>
      </c>
      <c r="AC247" s="509" t="s">
        <v>115</v>
      </c>
      <c r="AD247" s="509" t="s">
        <v>116</v>
      </c>
      <c r="AE247" s="509" t="s">
        <v>117</v>
      </c>
      <c r="AF247" s="509" t="s">
        <v>118</v>
      </c>
      <c r="AG247" s="509" t="s">
        <v>420</v>
      </c>
      <c r="AH247" s="509" t="s">
        <v>120</v>
      </c>
      <c r="AI247" s="509" t="s">
        <v>121</v>
      </c>
      <c r="AJ247" s="509" t="s">
        <v>122</v>
      </c>
      <c r="AK247" s="509" t="s">
        <v>123</v>
      </c>
      <c r="AL247" s="50"/>
      <c r="AM247" s="32"/>
      <c r="AN247" s="9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</row>
    <row r="248" spans="1:51" ht="15" thickBot="1" x14ac:dyDescent="0.35">
      <c r="A248" s="16" t="s">
        <v>14</v>
      </c>
      <c r="B248" s="17"/>
      <c r="C248" s="18"/>
      <c r="D248" s="6"/>
      <c r="E248" s="19"/>
      <c r="F248" s="19"/>
      <c r="G248" s="19"/>
      <c r="H248" s="19"/>
      <c r="I248" s="19"/>
      <c r="J248" s="20"/>
      <c r="K248" s="21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</row>
    <row r="249" spans="1:51" ht="16.2" thickBot="1" x14ac:dyDescent="0.35">
      <c r="A249" s="22" t="s">
        <v>15</v>
      </c>
      <c r="B249" s="200"/>
      <c r="C249" s="196"/>
      <c r="D249" s="201"/>
      <c r="E249" s="195"/>
      <c r="F249" s="195"/>
      <c r="G249" s="195"/>
      <c r="H249" s="195"/>
      <c r="I249" s="195"/>
      <c r="J249" s="197"/>
      <c r="K249" s="202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5"/>
      <c r="AM249" s="35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 spans="1:51" s="29" customFormat="1" ht="16.2" thickBot="1" x14ac:dyDescent="0.35">
      <c r="A250" s="22" t="s">
        <v>20</v>
      </c>
      <c r="B250" s="188">
        <v>2733685</v>
      </c>
      <c r="C250" s="184">
        <f>B250/$B$250%</f>
        <v>100</v>
      </c>
      <c r="D250" s="188"/>
      <c r="E250" s="188">
        <v>33324</v>
      </c>
      <c r="F250" s="188">
        <v>71577</v>
      </c>
      <c r="G250" s="188">
        <v>52409</v>
      </c>
      <c r="H250" s="188">
        <v>72090</v>
      </c>
      <c r="I250" s="188">
        <v>112599</v>
      </c>
      <c r="J250" s="188">
        <v>87008</v>
      </c>
      <c r="K250" s="188">
        <v>87856</v>
      </c>
      <c r="L250" s="188">
        <v>145079</v>
      </c>
      <c r="M250" s="188">
        <v>72214</v>
      </c>
      <c r="N250" s="188">
        <v>99394</v>
      </c>
      <c r="O250" s="188">
        <v>48278</v>
      </c>
      <c r="P250" s="188">
        <v>118688</v>
      </c>
      <c r="Q250" s="188">
        <v>87983</v>
      </c>
      <c r="R250" s="188">
        <v>118115</v>
      </c>
      <c r="S250" s="188">
        <v>85683</v>
      </c>
      <c r="T250" s="188">
        <v>69311</v>
      </c>
      <c r="U250" s="188">
        <v>72307</v>
      </c>
      <c r="V250" s="188">
        <v>84659</v>
      </c>
      <c r="W250" s="188">
        <v>113668</v>
      </c>
      <c r="X250" s="188">
        <v>76604</v>
      </c>
      <c r="Y250" s="188">
        <v>56730</v>
      </c>
      <c r="Z250" s="188">
        <v>59863</v>
      </c>
      <c r="AA250" s="188">
        <v>50978</v>
      </c>
      <c r="AB250" s="188">
        <v>114902</v>
      </c>
      <c r="AC250" s="188">
        <v>114635</v>
      </c>
      <c r="AD250" s="188">
        <v>95318</v>
      </c>
      <c r="AE250" s="188">
        <v>65877</v>
      </c>
      <c r="AF250" s="188">
        <v>53131</v>
      </c>
      <c r="AG250" s="188">
        <v>74847</v>
      </c>
      <c r="AH250" s="188">
        <v>135094</v>
      </c>
      <c r="AI250" s="188">
        <v>74352</v>
      </c>
      <c r="AJ250" s="188">
        <v>67925</v>
      </c>
      <c r="AK250" s="188">
        <v>61187</v>
      </c>
      <c r="AL250" s="28"/>
      <c r="AM250" s="17"/>
      <c r="AN250" s="17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1:51" ht="15" thickBot="1" x14ac:dyDescent="0.35">
      <c r="A251" s="23" t="s">
        <v>16</v>
      </c>
      <c r="B251" s="37">
        <v>374641</v>
      </c>
      <c r="C251" s="136">
        <f t="shared" ref="C251:C253" si="72">B251/$B$250%</f>
        <v>13.704614833091597</v>
      </c>
      <c r="D251" s="37"/>
      <c r="E251" s="37">
        <v>4099</v>
      </c>
      <c r="F251" s="37">
        <v>5275</v>
      </c>
      <c r="G251" s="37">
        <v>7674</v>
      </c>
      <c r="H251" s="37">
        <v>11284</v>
      </c>
      <c r="I251" s="37">
        <v>16492</v>
      </c>
      <c r="J251" s="37">
        <v>16267</v>
      </c>
      <c r="K251" s="37">
        <v>14042</v>
      </c>
      <c r="L251" s="37">
        <v>15599</v>
      </c>
      <c r="M251" s="37">
        <v>7089</v>
      </c>
      <c r="N251" s="37">
        <v>9589</v>
      </c>
      <c r="O251" s="37">
        <v>6976</v>
      </c>
      <c r="P251" s="37">
        <v>7928</v>
      </c>
      <c r="Q251" s="37">
        <v>6568</v>
      </c>
      <c r="R251" s="37">
        <v>13004</v>
      </c>
      <c r="S251" s="37">
        <v>7965</v>
      </c>
      <c r="T251" s="37">
        <v>8575</v>
      </c>
      <c r="U251" s="37">
        <v>8252</v>
      </c>
      <c r="V251" s="37">
        <v>12743</v>
      </c>
      <c r="W251" s="37">
        <v>13389</v>
      </c>
      <c r="X251" s="37">
        <v>9310</v>
      </c>
      <c r="Y251" s="37">
        <v>6264</v>
      </c>
      <c r="Z251" s="37">
        <v>6861</v>
      </c>
      <c r="AA251" s="37">
        <v>5476</v>
      </c>
      <c r="AB251" s="37">
        <v>16295</v>
      </c>
      <c r="AC251" s="37">
        <v>16660</v>
      </c>
      <c r="AD251" s="37">
        <v>11556</v>
      </c>
      <c r="AE251" s="37">
        <v>15644</v>
      </c>
      <c r="AF251" s="37">
        <v>10461</v>
      </c>
      <c r="AG251" s="37">
        <v>11867</v>
      </c>
      <c r="AH251" s="37">
        <v>15233</v>
      </c>
      <c r="AI251" s="37">
        <v>12497</v>
      </c>
      <c r="AJ251" s="37">
        <v>22418</v>
      </c>
      <c r="AK251" s="37">
        <v>21289</v>
      </c>
      <c r="AL251" s="6"/>
      <c r="AM251" s="17"/>
      <c r="AN251" s="17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</row>
    <row r="252" spans="1:51" ht="15" thickBot="1" x14ac:dyDescent="0.35">
      <c r="A252" s="23" t="s">
        <v>17</v>
      </c>
      <c r="B252" s="37">
        <v>1110152</v>
      </c>
      <c r="C252" s="136">
        <f t="shared" si="72"/>
        <v>40.610092238132779</v>
      </c>
      <c r="D252" s="37"/>
      <c r="E252" s="37">
        <v>14311</v>
      </c>
      <c r="F252" s="37">
        <v>31296</v>
      </c>
      <c r="G252" s="37">
        <v>21684</v>
      </c>
      <c r="H252" s="37">
        <v>29976</v>
      </c>
      <c r="I252" s="37">
        <v>45495</v>
      </c>
      <c r="J252" s="37">
        <v>34671</v>
      </c>
      <c r="K252" s="37">
        <v>33325</v>
      </c>
      <c r="L252" s="37">
        <v>55064</v>
      </c>
      <c r="M252" s="37">
        <v>30236</v>
      </c>
      <c r="N252" s="37">
        <v>44362</v>
      </c>
      <c r="O252" s="37">
        <v>19760</v>
      </c>
      <c r="P252" s="37">
        <v>49040</v>
      </c>
      <c r="Q252" s="37">
        <v>38942</v>
      </c>
      <c r="R252" s="37">
        <v>47324</v>
      </c>
      <c r="S252" s="37">
        <v>37068</v>
      </c>
      <c r="T252" s="37">
        <v>28456</v>
      </c>
      <c r="U252" s="37">
        <v>29980</v>
      </c>
      <c r="V252" s="37">
        <v>34877</v>
      </c>
      <c r="W252" s="37">
        <v>46112</v>
      </c>
      <c r="X252" s="37">
        <v>31450</v>
      </c>
      <c r="Y252" s="37">
        <v>21901</v>
      </c>
      <c r="Z252" s="37">
        <v>23311</v>
      </c>
      <c r="AA252" s="37">
        <v>20116</v>
      </c>
      <c r="AB252" s="37">
        <v>45626</v>
      </c>
      <c r="AC252" s="37">
        <v>47445</v>
      </c>
      <c r="AD252" s="37">
        <v>40850</v>
      </c>
      <c r="AE252" s="37">
        <v>24206</v>
      </c>
      <c r="AF252" s="37">
        <v>20103</v>
      </c>
      <c r="AG252" s="37">
        <v>32395</v>
      </c>
      <c r="AH252" s="37">
        <v>55084</v>
      </c>
      <c r="AI252" s="37">
        <v>32372</v>
      </c>
      <c r="AJ252" s="37">
        <v>23895</v>
      </c>
      <c r="AK252" s="37">
        <v>19419</v>
      </c>
      <c r="AL252" s="6"/>
      <c r="AM252" s="17"/>
      <c r="AN252" s="17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</row>
    <row r="253" spans="1:51" ht="15" thickBot="1" x14ac:dyDescent="0.35">
      <c r="A253" s="23" t="s">
        <v>18</v>
      </c>
      <c r="B253" s="37">
        <v>1248892</v>
      </c>
      <c r="C253" s="136">
        <f t="shared" si="72"/>
        <v>45.685292928775631</v>
      </c>
      <c r="D253" s="37"/>
      <c r="E253" s="37">
        <v>14914</v>
      </c>
      <c r="F253" s="37">
        <v>35006</v>
      </c>
      <c r="G253" s="37">
        <v>23051</v>
      </c>
      <c r="H253" s="37">
        <v>30830</v>
      </c>
      <c r="I253" s="37">
        <v>50612</v>
      </c>
      <c r="J253" s="37">
        <v>36070</v>
      </c>
      <c r="K253" s="37">
        <v>40489</v>
      </c>
      <c r="L253" s="37">
        <v>74416</v>
      </c>
      <c r="M253" s="37">
        <v>34889</v>
      </c>
      <c r="N253" s="37">
        <v>45443</v>
      </c>
      <c r="O253" s="37">
        <v>21542</v>
      </c>
      <c r="P253" s="37">
        <v>61720</v>
      </c>
      <c r="Q253" s="37">
        <v>42473</v>
      </c>
      <c r="R253" s="37">
        <v>57787</v>
      </c>
      <c r="S253" s="37">
        <v>40650</v>
      </c>
      <c r="T253" s="37">
        <v>32280</v>
      </c>
      <c r="U253" s="37">
        <v>34075</v>
      </c>
      <c r="V253" s="37">
        <v>37039</v>
      </c>
      <c r="W253" s="37">
        <v>54167</v>
      </c>
      <c r="X253" s="37">
        <v>35844</v>
      </c>
      <c r="Y253" s="37">
        <v>28565</v>
      </c>
      <c r="Z253" s="37">
        <v>29691</v>
      </c>
      <c r="AA253" s="37">
        <v>25386</v>
      </c>
      <c r="AB253" s="37">
        <v>52981</v>
      </c>
      <c r="AC253" s="37">
        <v>50530</v>
      </c>
      <c r="AD253" s="37">
        <v>42912</v>
      </c>
      <c r="AE253" s="37">
        <v>26027</v>
      </c>
      <c r="AF253" s="37">
        <v>22567</v>
      </c>
      <c r="AG253" s="37">
        <v>30585</v>
      </c>
      <c r="AH253" s="37">
        <v>64777</v>
      </c>
      <c r="AI253" s="37">
        <v>29483</v>
      </c>
      <c r="AJ253" s="37">
        <v>21612</v>
      </c>
      <c r="AK253" s="37">
        <v>20479</v>
      </c>
      <c r="AL253" s="6"/>
      <c r="AM253" s="17"/>
      <c r="AN253" s="17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</row>
    <row r="254" spans="1:51" ht="15" thickBot="1" x14ac:dyDescent="0.35"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</row>
    <row r="255" spans="1:51" ht="16.2" thickBot="1" x14ac:dyDescent="0.35">
      <c r="A255" s="22" t="s">
        <v>19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</row>
    <row r="256" spans="1:51" s="29" customFormat="1" ht="16.2" thickBot="1" x14ac:dyDescent="0.35">
      <c r="A256" s="22" t="s">
        <v>20</v>
      </c>
      <c r="B256" s="138">
        <v>1339143</v>
      </c>
      <c r="C256" s="139">
        <f>B256/$B$256%</f>
        <v>100</v>
      </c>
      <c r="D256" s="138"/>
      <c r="E256" s="138">
        <v>16175</v>
      </c>
      <c r="F256" s="138">
        <v>34069</v>
      </c>
      <c r="G256" s="138">
        <v>25406</v>
      </c>
      <c r="H256" s="138">
        <v>35048</v>
      </c>
      <c r="I256" s="138">
        <v>54465</v>
      </c>
      <c r="J256" s="138">
        <v>42390</v>
      </c>
      <c r="K256" s="138">
        <v>43730</v>
      </c>
      <c r="L256" s="138">
        <v>71097</v>
      </c>
      <c r="M256" s="138">
        <v>34696</v>
      </c>
      <c r="N256" s="138">
        <v>46509</v>
      </c>
      <c r="O256" s="138">
        <v>22855</v>
      </c>
      <c r="P256" s="138">
        <v>57229</v>
      </c>
      <c r="Q256" s="138">
        <v>43720</v>
      </c>
      <c r="R256" s="138">
        <v>57033</v>
      </c>
      <c r="S256" s="138">
        <v>41435</v>
      </c>
      <c r="T256" s="138">
        <v>34168</v>
      </c>
      <c r="U256" s="138">
        <v>35464</v>
      </c>
      <c r="V256" s="138">
        <v>42106</v>
      </c>
      <c r="W256" s="138">
        <v>56044</v>
      </c>
      <c r="X256" s="138">
        <v>38209</v>
      </c>
      <c r="Y256" s="138">
        <v>28951</v>
      </c>
      <c r="Z256" s="138">
        <v>30196</v>
      </c>
      <c r="AA256" s="138">
        <v>25679</v>
      </c>
      <c r="AB256" s="138">
        <v>55728</v>
      </c>
      <c r="AC256" s="138">
        <v>53159</v>
      </c>
      <c r="AD256" s="138">
        <v>45746</v>
      </c>
      <c r="AE256" s="138">
        <v>33108</v>
      </c>
      <c r="AF256" s="138">
        <v>26908</v>
      </c>
      <c r="AG256" s="138">
        <v>35764</v>
      </c>
      <c r="AH256" s="138">
        <v>65331</v>
      </c>
      <c r="AI256" s="138">
        <v>37606</v>
      </c>
      <c r="AJ256" s="138">
        <v>36278</v>
      </c>
      <c r="AK256" s="138">
        <v>32841</v>
      </c>
      <c r="AL256" s="28"/>
      <c r="AM256" s="17"/>
      <c r="AN256" s="17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</row>
    <row r="257" spans="1:51" ht="15" thickBot="1" x14ac:dyDescent="0.35">
      <c r="A257" s="23" t="s">
        <v>16</v>
      </c>
      <c r="B257" s="37">
        <v>139985</v>
      </c>
      <c r="C257" s="136">
        <f t="shared" ref="C257:C259" si="73">B257/$B$256%</f>
        <v>10.453327239884015</v>
      </c>
      <c r="D257" s="37"/>
      <c r="E257" s="37">
        <v>1452</v>
      </c>
      <c r="F257" s="37">
        <v>1700</v>
      </c>
      <c r="G257" s="37">
        <v>2502</v>
      </c>
      <c r="H257" s="37">
        <v>3789</v>
      </c>
      <c r="I257" s="37">
        <v>5913</v>
      </c>
      <c r="J257" s="37">
        <v>5711</v>
      </c>
      <c r="K257" s="37">
        <v>5121</v>
      </c>
      <c r="L257" s="37">
        <v>5767</v>
      </c>
      <c r="M257" s="37">
        <v>2587</v>
      </c>
      <c r="N257" s="37">
        <v>3263</v>
      </c>
      <c r="O257" s="37">
        <v>2289</v>
      </c>
      <c r="P257" s="37">
        <v>2561</v>
      </c>
      <c r="Q257" s="37">
        <v>2208</v>
      </c>
      <c r="R257" s="37">
        <v>4352</v>
      </c>
      <c r="S257" s="37">
        <v>2554</v>
      </c>
      <c r="T257" s="37">
        <v>3438</v>
      </c>
      <c r="U257" s="37">
        <v>2898</v>
      </c>
      <c r="V257" s="37">
        <v>4578</v>
      </c>
      <c r="W257" s="37">
        <v>4841</v>
      </c>
      <c r="X257" s="37">
        <v>3439</v>
      </c>
      <c r="Y257" s="37">
        <v>2541</v>
      </c>
      <c r="Z257" s="37">
        <v>2772</v>
      </c>
      <c r="AA257" s="37">
        <v>1991</v>
      </c>
      <c r="AB257" s="37">
        <v>5115</v>
      </c>
      <c r="AC257" s="37">
        <v>5042</v>
      </c>
      <c r="AD257" s="37">
        <v>3791</v>
      </c>
      <c r="AE257" s="37">
        <v>6032</v>
      </c>
      <c r="AF257" s="37">
        <v>4418</v>
      </c>
      <c r="AG257" s="37">
        <v>4602</v>
      </c>
      <c r="AH257" s="37">
        <v>5462</v>
      </c>
      <c r="AI257" s="37">
        <v>5144</v>
      </c>
      <c r="AJ257" s="37">
        <v>11161</v>
      </c>
      <c r="AK257" s="37">
        <v>10951</v>
      </c>
      <c r="AL257" s="6"/>
      <c r="AM257" s="17"/>
      <c r="AN257" s="17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</row>
    <row r="258" spans="1:51" ht="15" thickBot="1" x14ac:dyDescent="0.35">
      <c r="A258" s="23" t="s">
        <v>17</v>
      </c>
      <c r="B258" s="37">
        <v>568348</v>
      </c>
      <c r="C258" s="136">
        <f t="shared" si="73"/>
        <v>42.441173198082652</v>
      </c>
      <c r="D258" s="37"/>
      <c r="E258" s="37">
        <v>7492</v>
      </c>
      <c r="F258" s="37">
        <v>15777</v>
      </c>
      <c r="G258" s="37">
        <v>11498</v>
      </c>
      <c r="H258" s="37">
        <v>15697</v>
      </c>
      <c r="I258" s="37">
        <v>23289</v>
      </c>
      <c r="J258" s="37">
        <v>17898</v>
      </c>
      <c r="K258" s="37">
        <v>17621</v>
      </c>
      <c r="L258" s="37">
        <v>27765</v>
      </c>
      <c r="M258" s="37">
        <v>13962</v>
      </c>
      <c r="N258" s="37">
        <v>21662</v>
      </c>
      <c r="O258" s="37">
        <v>9994</v>
      </c>
      <c r="P258" s="37">
        <v>25104</v>
      </c>
      <c r="Q258" s="37">
        <v>20399</v>
      </c>
      <c r="R258" s="37">
        <v>24078</v>
      </c>
      <c r="S258" s="37">
        <v>18735</v>
      </c>
      <c r="T258" s="37">
        <v>14507</v>
      </c>
      <c r="U258" s="37">
        <v>15233</v>
      </c>
      <c r="V258" s="37">
        <v>18528</v>
      </c>
      <c r="W258" s="37">
        <v>23975</v>
      </c>
      <c r="X258" s="37">
        <v>16094</v>
      </c>
      <c r="Y258" s="37">
        <v>11539</v>
      </c>
      <c r="Z258" s="37">
        <v>12270</v>
      </c>
      <c r="AA258" s="37">
        <v>10232</v>
      </c>
      <c r="AB258" s="37">
        <v>23273</v>
      </c>
      <c r="AC258" s="37">
        <v>22521</v>
      </c>
      <c r="AD258" s="37">
        <v>20420</v>
      </c>
      <c r="AE258" s="37">
        <v>12674</v>
      </c>
      <c r="AF258" s="37">
        <v>10600</v>
      </c>
      <c r="AG258" s="37">
        <v>16266</v>
      </c>
      <c r="AH258" s="37">
        <v>28348</v>
      </c>
      <c r="AI258" s="37">
        <v>17674</v>
      </c>
      <c r="AJ258" s="37">
        <v>12802</v>
      </c>
      <c r="AK258" s="37">
        <v>10421</v>
      </c>
      <c r="AL258" s="6"/>
      <c r="AM258" s="17"/>
      <c r="AN258" s="17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</row>
    <row r="259" spans="1:51" ht="15" thickBot="1" x14ac:dyDescent="0.35">
      <c r="A259" s="23" t="s">
        <v>18</v>
      </c>
      <c r="B259" s="37">
        <v>630810</v>
      </c>
      <c r="C259" s="136">
        <f t="shared" si="73"/>
        <v>47.10549956203333</v>
      </c>
      <c r="D259" s="37"/>
      <c r="E259" s="37">
        <v>7231</v>
      </c>
      <c r="F259" s="37">
        <v>16592</v>
      </c>
      <c r="G259" s="37">
        <v>11406</v>
      </c>
      <c r="H259" s="37">
        <v>15562</v>
      </c>
      <c r="I259" s="37">
        <v>25263</v>
      </c>
      <c r="J259" s="37">
        <v>18781</v>
      </c>
      <c r="K259" s="37">
        <v>20988</v>
      </c>
      <c r="L259" s="37">
        <v>37565</v>
      </c>
      <c r="M259" s="37">
        <v>18147</v>
      </c>
      <c r="N259" s="37">
        <v>21584</v>
      </c>
      <c r="O259" s="37">
        <v>10572</v>
      </c>
      <c r="P259" s="37">
        <v>29564</v>
      </c>
      <c r="Q259" s="37">
        <v>21113</v>
      </c>
      <c r="R259" s="37">
        <v>28603</v>
      </c>
      <c r="S259" s="37">
        <v>20146</v>
      </c>
      <c r="T259" s="37">
        <v>16223</v>
      </c>
      <c r="U259" s="37">
        <v>17333</v>
      </c>
      <c r="V259" s="37">
        <v>19000</v>
      </c>
      <c r="W259" s="37">
        <v>27228</v>
      </c>
      <c r="X259" s="37">
        <v>18676</v>
      </c>
      <c r="Y259" s="37">
        <v>14871</v>
      </c>
      <c r="Z259" s="37">
        <v>15154</v>
      </c>
      <c r="AA259" s="37">
        <v>13456</v>
      </c>
      <c r="AB259" s="37">
        <v>27340</v>
      </c>
      <c r="AC259" s="37">
        <v>25596</v>
      </c>
      <c r="AD259" s="37">
        <v>21535</v>
      </c>
      <c r="AE259" s="37">
        <v>14402</v>
      </c>
      <c r="AF259" s="37">
        <v>11890</v>
      </c>
      <c r="AG259" s="37">
        <v>14896</v>
      </c>
      <c r="AH259" s="37">
        <v>31521</v>
      </c>
      <c r="AI259" s="37">
        <v>14788</v>
      </c>
      <c r="AJ259" s="37">
        <v>12315</v>
      </c>
      <c r="AK259" s="37">
        <v>11469</v>
      </c>
      <c r="AL259" s="6"/>
      <c r="AM259" s="17"/>
      <c r="AN259" s="17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</row>
    <row r="260" spans="1:51" ht="15" thickBot="1" x14ac:dyDescent="0.35">
      <c r="A260" s="23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</row>
    <row r="261" spans="1:51" ht="16.2" thickBot="1" x14ac:dyDescent="0.35">
      <c r="A261" s="22" t="s">
        <v>21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</row>
    <row r="262" spans="1:51" s="29" customFormat="1" ht="16.2" thickBot="1" x14ac:dyDescent="0.35">
      <c r="A262" s="22" t="s">
        <v>20</v>
      </c>
      <c r="B262" s="138">
        <v>1394542</v>
      </c>
      <c r="C262" s="139">
        <f>B262/$B$262%</f>
        <v>100</v>
      </c>
      <c r="D262" s="138"/>
      <c r="E262" s="138">
        <v>17149</v>
      </c>
      <c r="F262" s="138">
        <v>37508</v>
      </c>
      <c r="G262" s="138">
        <v>27003</v>
      </c>
      <c r="H262" s="138">
        <v>37042</v>
      </c>
      <c r="I262" s="138">
        <v>58134</v>
      </c>
      <c r="J262" s="138">
        <v>44618</v>
      </c>
      <c r="K262" s="138">
        <v>44126</v>
      </c>
      <c r="L262" s="138">
        <v>73982</v>
      </c>
      <c r="M262" s="138">
        <v>37518</v>
      </c>
      <c r="N262" s="138">
        <v>52885</v>
      </c>
      <c r="O262" s="138">
        <v>25423</v>
      </c>
      <c r="P262" s="138">
        <v>61459</v>
      </c>
      <c r="Q262" s="138">
        <v>44263</v>
      </c>
      <c r="R262" s="138">
        <v>61082</v>
      </c>
      <c r="S262" s="138">
        <v>44248</v>
      </c>
      <c r="T262" s="138">
        <v>35143</v>
      </c>
      <c r="U262" s="138">
        <v>36843</v>
      </c>
      <c r="V262" s="138">
        <v>42553</v>
      </c>
      <c r="W262" s="138">
        <v>57624</v>
      </c>
      <c r="X262" s="138">
        <v>38395</v>
      </c>
      <c r="Y262" s="138">
        <v>27779</v>
      </c>
      <c r="Z262" s="138">
        <v>29667</v>
      </c>
      <c r="AA262" s="138">
        <v>25299</v>
      </c>
      <c r="AB262" s="138">
        <v>59174</v>
      </c>
      <c r="AC262" s="138">
        <v>61476</v>
      </c>
      <c r="AD262" s="138">
        <v>49572</v>
      </c>
      <c r="AE262" s="138">
        <v>32769</v>
      </c>
      <c r="AF262" s="138">
        <v>26223</v>
      </c>
      <c r="AG262" s="138">
        <v>39083</v>
      </c>
      <c r="AH262" s="138">
        <v>69763</v>
      </c>
      <c r="AI262" s="138">
        <v>36746</v>
      </c>
      <c r="AJ262" s="138">
        <v>31647</v>
      </c>
      <c r="AK262" s="138">
        <v>28346</v>
      </c>
      <c r="AL262" s="28"/>
      <c r="AM262" s="17"/>
      <c r="AN262" s="17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</row>
    <row r="263" spans="1:51" ht="15" thickBot="1" x14ac:dyDescent="0.35">
      <c r="A263" s="23" t="s">
        <v>16</v>
      </c>
      <c r="B263" s="37">
        <v>234656</v>
      </c>
      <c r="C263" s="136">
        <f t="shared" ref="C263:C265" si="74">B263/$B$262%</f>
        <v>16.826743117095074</v>
      </c>
      <c r="D263" s="37"/>
      <c r="E263" s="37">
        <v>2647</v>
      </c>
      <c r="F263" s="37">
        <v>3575</v>
      </c>
      <c r="G263" s="37">
        <v>5172</v>
      </c>
      <c r="H263" s="37">
        <v>7495</v>
      </c>
      <c r="I263" s="37">
        <v>10579</v>
      </c>
      <c r="J263" s="37">
        <v>10556</v>
      </c>
      <c r="K263" s="37">
        <v>8921</v>
      </c>
      <c r="L263" s="37">
        <v>9832</v>
      </c>
      <c r="M263" s="37">
        <v>4502</v>
      </c>
      <c r="N263" s="37">
        <v>6326</v>
      </c>
      <c r="O263" s="37">
        <v>4687</v>
      </c>
      <c r="P263" s="37">
        <v>5367</v>
      </c>
      <c r="Q263" s="37">
        <v>4360</v>
      </c>
      <c r="R263" s="37">
        <v>8652</v>
      </c>
      <c r="S263" s="37">
        <v>5411</v>
      </c>
      <c r="T263" s="37">
        <v>5137</v>
      </c>
      <c r="U263" s="37">
        <v>5354</v>
      </c>
      <c r="V263" s="37">
        <v>8165</v>
      </c>
      <c r="W263" s="37">
        <v>8548</v>
      </c>
      <c r="X263" s="37">
        <v>5871</v>
      </c>
      <c r="Y263" s="37">
        <v>3723</v>
      </c>
      <c r="Z263" s="37">
        <v>4089</v>
      </c>
      <c r="AA263" s="37">
        <v>3485</v>
      </c>
      <c r="AB263" s="37">
        <v>11180</v>
      </c>
      <c r="AC263" s="37">
        <v>11618</v>
      </c>
      <c r="AD263" s="37">
        <v>7765</v>
      </c>
      <c r="AE263" s="37">
        <v>9612</v>
      </c>
      <c r="AF263" s="37">
        <v>6043</v>
      </c>
      <c r="AG263" s="37">
        <v>7265</v>
      </c>
      <c r="AH263" s="37">
        <v>9771</v>
      </c>
      <c r="AI263" s="37">
        <v>7353</v>
      </c>
      <c r="AJ263" s="37">
        <v>11257</v>
      </c>
      <c r="AK263" s="37">
        <v>10338</v>
      </c>
      <c r="AL263" s="6"/>
      <c r="AM263" s="17"/>
      <c r="AN263" s="17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</row>
    <row r="264" spans="1:51" ht="14.25" customHeight="1" thickBot="1" x14ac:dyDescent="0.35">
      <c r="A264" s="23" t="s">
        <v>17</v>
      </c>
      <c r="B264" s="37">
        <v>541804</v>
      </c>
      <c r="C264" s="136">
        <f t="shared" si="74"/>
        <v>38.851752044757347</v>
      </c>
      <c r="D264" s="37"/>
      <c r="E264" s="37">
        <v>6819</v>
      </c>
      <c r="F264" s="37">
        <v>15519</v>
      </c>
      <c r="G264" s="37">
        <v>10186</v>
      </c>
      <c r="H264" s="37">
        <v>14279</v>
      </c>
      <c r="I264" s="37">
        <v>22206</v>
      </c>
      <c r="J264" s="37">
        <v>16773</v>
      </c>
      <c r="K264" s="37">
        <v>15704</v>
      </c>
      <c r="L264" s="37">
        <v>27299</v>
      </c>
      <c r="M264" s="37">
        <v>16274</v>
      </c>
      <c r="N264" s="37">
        <v>22700</v>
      </c>
      <c r="O264" s="37">
        <v>9766</v>
      </c>
      <c r="P264" s="37">
        <v>23936</v>
      </c>
      <c r="Q264" s="37">
        <v>18543</v>
      </c>
      <c r="R264" s="37">
        <v>23246</v>
      </c>
      <c r="S264" s="37">
        <v>18333</v>
      </c>
      <c r="T264" s="37">
        <v>13949</v>
      </c>
      <c r="U264" s="37">
        <v>14747</v>
      </c>
      <c r="V264" s="37">
        <v>16349</v>
      </c>
      <c r="W264" s="37">
        <v>22137</v>
      </c>
      <c r="X264" s="37">
        <v>15356</v>
      </c>
      <c r="Y264" s="37">
        <v>10362</v>
      </c>
      <c r="Z264" s="37">
        <v>11041</v>
      </c>
      <c r="AA264" s="37">
        <v>9884</v>
      </c>
      <c r="AB264" s="37">
        <v>22353</v>
      </c>
      <c r="AC264" s="37">
        <v>24924</v>
      </c>
      <c r="AD264" s="37">
        <v>20430</v>
      </c>
      <c r="AE264" s="37">
        <v>11532</v>
      </c>
      <c r="AF264" s="37">
        <v>9503</v>
      </c>
      <c r="AG264" s="37">
        <v>16129</v>
      </c>
      <c r="AH264" s="37">
        <v>26736</v>
      </c>
      <c r="AI264" s="37">
        <v>14698</v>
      </c>
      <c r="AJ264" s="37">
        <v>11093</v>
      </c>
      <c r="AK264" s="37">
        <v>8998</v>
      </c>
      <c r="AL264" s="6"/>
      <c r="AM264" s="17"/>
      <c r="AN264" s="17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 spans="1:51" ht="14.25" customHeight="1" thickBot="1" x14ac:dyDescent="0.35">
      <c r="A265" s="23" t="s">
        <v>18</v>
      </c>
      <c r="B265" s="37">
        <v>618082</v>
      </c>
      <c r="C265" s="136">
        <f t="shared" si="74"/>
        <v>44.321504838147575</v>
      </c>
      <c r="D265" s="37"/>
      <c r="E265" s="37">
        <v>7683</v>
      </c>
      <c r="F265" s="37">
        <v>18414</v>
      </c>
      <c r="G265" s="37">
        <v>11645</v>
      </c>
      <c r="H265" s="37">
        <v>15268</v>
      </c>
      <c r="I265" s="37">
        <v>25349</v>
      </c>
      <c r="J265" s="37">
        <v>17289</v>
      </c>
      <c r="K265" s="37">
        <v>19501</v>
      </c>
      <c r="L265" s="37">
        <v>36851</v>
      </c>
      <c r="M265" s="37">
        <v>16742</v>
      </c>
      <c r="N265" s="37">
        <v>23859</v>
      </c>
      <c r="O265" s="37">
        <v>10970</v>
      </c>
      <c r="P265" s="37">
        <v>32156</v>
      </c>
      <c r="Q265" s="37">
        <v>21360</v>
      </c>
      <c r="R265" s="37">
        <v>29184</v>
      </c>
      <c r="S265" s="37">
        <v>20504</v>
      </c>
      <c r="T265" s="37">
        <v>16057</v>
      </c>
      <c r="U265" s="37">
        <v>16742</v>
      </c>
      <c r="V265" s="37">
        <v>18039</v>
      </c>
      <c r="W265" s="37">
        <v>26939</v>
      </c>
      <c r="X265" s="37">
        <v>17168</v>
      </c>
      <c r="Y265" s="37">
        <v>13694</v>
      </c>
      <c r="Z265" s="37">
        <v>14537</v>
      </c>
      <c r="AA265" s="37">
        <v>11930</v>
      </c>
      <c r="AB265" s="37">
        <v>25641</v>
      </c>
      <c r="AC265" s="37">
        <v>24934</v>
      </c>
      <c r="AD265" s="37">
        <v>21377</v>
      </c>
      <c r="AE265" s="37">
        <v>11625</v>
      </c>
      <c r="AF265" s="37">
        <v>10677</v>
      </c>
      <c r="AG265" s="37">
        <v>15689</v>
      </c>
      <c r="AH265" s="37">
        <v>33256</v>
      </c>
      <c r="AI265" s="37">
        <v>14695</v>
      </c>
      <c r="AJ265" s="37">
        <v>9297</v>
      </c>
      <c r="AK265" s="37">
        <v>9010</v>
      </c>
      <c r="AL265" s="6"/>
      <c r="AM265" s="17"/>
      <c r="AN265" s="17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</row>
    <row r="266" spans="1:51" ht="14.25" customHeight="1" thickBot="1" x14ac:dyDescent="0.35">
      <c r="A266" s="23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</row>
    <row r="267" spans="1:51" ht="14.25" customHeight="1" thickBot="1" x14ac:dyDescent="0.35">
      <c r="A267" s="22" t="s">
        <v>22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</row>
    <row r="268" spans="1:51" ht="14.25" customHeight="1" thickBot="1" x14ac:dyDescent="0.35">
      <c r="A268" s="22" t="s">
        <v>15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</row>
    <row r="269" spans="1:51" s="29" customFormat="1" ht="14.25" customHeight="1" thickBot="1" x14ac:dyDescent="0.35">
      <c r="A269" s="22" t="s">
        <v>20</v>
      </c>
      <c r="B269" s="138">
        <v>1413789</v>
      </c>
      <c r="C269" s="139">
        <f>B269/$B$269%</f>
        <v>100</v>
      </c>
      <c r="D269" s="138"/>
      <c r="E269" s="138">
        <v>14498</v>
      </c>
      <c r="F269" s="138">
        <v>69380</v>
      </c>
      <c r="G269" s="138">
        <v>26563</v>
      </c>
      <c r="H269" s="138">
        <v>37994</v>
      </c>
      <c r="I269" s="138">
        <v>62584</v>
      </c>
      <c r="J269" s="138">
        <v>26527</v>
      </c>
      <c r="K269" s="138">
        <v>25118</v>
      </c>
      <c r="L269" s="138">
        <v>90243</v>
      </c>
      <c r="M269" s="138">
        <v>29287</v>
      </c>
      <c r="N269" s="138">
        <v>55786</v>
      </c>
      <c r="O269" s="138">
        <v>10062</v>
      </c>
      <c r="P269" s="138">
        <v>118445</v>
      </c>
      <c r="Q269" s="138">
        <v>72623</v>
      </c>
      <c r="R269" s="138">
        <v>55679</v>
      </c>
      <c r="S269" s="138">
        <v>70233</v>
      </c>
      <c r="T269" s="138">
        <v>30792</v>
      </c>
      <c r="U269" s="138">
        <v>49535</v>
      </c>
      <c r="V269" s="138">
        <v>29119</v>
      </c>
      <c r="W269" s="138">
        <v>48426</v>
      </c>
      <c r="X269" s="138">
        <v>24864</v>
      </c>
      <c r="Y269" s="138">
        <v>18878</v>
      </c>
      <c r="Z269" s="138">
        <v>23803</v>
      </c>
      <c r="AA269" s="138">
        <v>22580</v>
      </c>
      <c r="AB269" s="138">
        <v>54634</v>
      </c>
      <c r="AC269" s="138">
        <v>86441</v>
      </c>
      <c r="AD269" s="138">
        <v>25444</v>
      </c>
      <c r="AE269" s="138">
        <v>20087</v>
      </c>
      <c r="AF269" s="138">
        <v>21473</v>
      </c>
      <c r="AG269" s="138">
        <v>33183</v>
      </c>
      <c r="AH269" s="138">
        <v>87904</v>
      </c>
      <c r="AI269" s="138">
        <v>33626</v>
      </c>
      <c r="AJ269" s="138">
        <v>24562</v>
      </c>
      <c r="AK269" s="138">
        <v>13416</v>
      </c>
      <c r="AL269" s="28"/>
      <c r="AM269" s="17"/>
      <c r="AN269" s="17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</row>
    <row r="270" spans="1:51" ht="14.25" customHeight="1" thickBot="1" x14ac:dyDescent="0.35">
      <c r="A270" s="23" t="s">
        <v>16</v>
      </c>
      <c r="B270" s="37">
        <v>136072</v>
      </c>
      <c r="C270" s="136">
        <f t="shared" ref="C270:C272" si="75">B270/$B$269%</f>
        <v>9.6246328129586534</v>
      </c>
      <c r="D270" s="37"/>
      <c r="E270" s="37">
        <v>1046</v>
      </c>
      <c r="F270" s="37">
        <v>4901</v>
      </c>
      <c r="G270" s="37">
        <v>3418</v>
      </c>
      <c r="H270" s="37">
        <v>4818</v>
      </c>
      <c r="I270" s="37">
        <v>6206</v>
      </c>
      <c r="J270" s="37">
        <v>3711</v>
      </c>
      <c r="K270" s="37">
        <v>3343</v>
      </c>
      <c r="L270" s="37">
        <v>8177</v>
      </c>
      <c r="M270" s="37">
        <v>1781</v>
      </c>
      <c r="N270" s="37">
        <v>3316</v>
      </c>
      <c r="O270" s="130">
        <v>786</v>
      </c>
      <c r="P270" s="37">
        <v>7894</v>
      </c>
      <c r="Q270" s="37">
        <v>5094</v>
      </c>
      <c r="R270" s="37">
        <v>3939</v>
      </c>
      <c r="S270" s="37">
        <v>5969</v>
      </c>
      <c r="T270" s="37">
        <v>2648</v>
      </c>
      <c r="U270" s="37">
        <v>4888</v>
      </c>
      <c r="V270" s="37">
        <v>3303</v>
      </c>
      <c r="W270" s="37">
        <v>5077</v>
      </c>
      <c r="X270" s="37">
        <v>2229</v>
      </c>
      <c r="Y270" s="37">
        <v>1792</v>
      </c>
      <c r="Z270" s="37">
        <v>2090</v>
      </c>
      <c r="AA270" s="37">
        <v>1628</v>
      </c>
      <c r="AB270" s="37">
        <v>5274</v>
      </c>
      <c r="AC270" s="37">
        <v>12346</v>
      </c>
      <c r="AD270" s="37">
        <v>2032</v>
      </c>
      <c r="AE270" s="37">
        <v>3755</v>
      </c>
      <c r="AF270" s="37">
        <v>2111</v>
      </c>
      <c r="AG270" s="37">
        <v>3546</v>
      </c>
      <c r="AH270" s="37">
        <v>7405</v>
      </c>
      <c r="AI270" s="37">
        <v>3600</v>
      </c>
      <c r="AJ270" s="37">
        <v>5730</v>
      </c>
      <c r="AK270" s="37">
        <v>2219</v>
      </c>
      <c r="AL270" s="6"/>
      <c r="AM270" s="17"/>
      <c r="AN270" s="17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</row>
    <row r="271" spans="1:51" ht="14.25" customHeight="1" thickBot="1" x14ac:dyDescent="0.35">
      <c r="A271" s="23" t="s">
        <v>17</v>
      </c>
      <c r="B271" s="37">
        <v>603335</v>
      </c>
      <c r="C271" s="136">
        <f t="shared" si="75"/>
        <v>42.675038495843438</v>
      </c>
      <c r="D271" s="37"/>
      <c r="E271" s="37">
        <v>6852</v>
      </c>
      <c r="F271" s="37">
        <v>30399</v>
      </c>
      <c r="G271" s="37">
        <v>11354</v>
      </c>
      <c r="H271" s="37">
        <v>15945</v>
      </c>
      <c r="I271" s="37">
        <v>26292</v>
      </c>
      <c r="J271" s="37">
        <v>11228</v>
      </c>
      <c r="K271" s="37">
        <v>9877</v>
      </c>
      <c r="L271" s="37">
        <v>34215</v>
      </c>
      <c r="M271" s="37">
        <v>14057</v>
      </c>
      <c r="N271" s="37">
        <v>27139</v>
      </c>
      <c r="O271" s="37">
        <v>5155</v>
      </c>
      <c r="P271" s="37">
        <v>48963</v>
      </c>
      <c r="Q271" s="37">
        <v>32964</v>
      </c>
      <c r="R271" s="37">
        <v>23075</v>
      </c>
      <c r="S271" s="37">
        <v>31070</v>
      </c>
      <c r="T271" s="37">
        <v>14257</v>
      </c>
      <c r="U271" s="37">
        <v>21019</v>
      </c>
      <c r="V271" s="37">
        <v>12738</v>
      </c>
      <c r="W271" s="37">
        <v>19247</v>
      </c>
      <c r="X271" s="37">
        <v>10489</v>
      </c>
      <c r="Y271" s="37">
        <v>7445</v>
      </c>
      <c r="Z271" s="37">
        <v>9323</v>
      </c>
      <c r="AA271" s="37">
        <v>9445</v>
      </c>
      <c r="AB271" s="37">
        <v>22310</v>
      </c>
      <c r="AC271" s="37">
        <v>35845</v>
      </c>
      <c r="AD271" s="37">
        <v>11111</v>
      </c>
      <c r="AE271" s="37">
        <v>8068</v>
      </c>
      <c r="AF271" s="37">
        <v>8172</v>
      </c>
      <c r="AG271" s="37">
        <v>15613</v>
      </c>
      <c r="AH271" s="37">
        <v>36296</v>
      </c>
      <c r="AI271" s="37">
        <v>17067</v>
      </c>
      <c r="AJ271" s="37">
        <v>10370</v>
      </c>
      <c r="AK271" s="37">
        <v>5935</v>
      </c>
      <c r="AL271" s="6"/>
      <c r="AM271" s="17"/>
      <c r="AN271" s="17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</row>
    <row r="272" spans="1:51" ht="14.25" customHeight="1" thickBot="1" x14ac:dyDescent="0.35">
      <c r="A272" s="23" t="s">
        <v>18</v>
      </c>
      <c r="B272" s="37">
        <v>674382</v>
      </c>
      <c r="C272" s="136">
        <f t="shared" si="75"/>
        <v>47.70032869119791</v>
      </c>
      <c r="D272" s="37"/>
      <c r="E272" s="37">
        <v>6600</v>
      </c>
      <c r="F272" s="37">
        <v>34080</v>
      </c>
      <c r="G272" s="37">
        <v>11791</v>
      </c>
      <c r="H272" s="37">
        <v>17231</v>
      </c>
      <c r="I272" s="37">
        <v>30086</v>
      </c>
      <c r="J272" s="37">
        <v>11588</v>
      </c>
      <c r="K272" s="37">
        <v>11898</v>
      </c>
      <c r="L272" s="37">
        <v>47851</v>
      </c>
      <c r="M272" s="37">
        <v>13449</v>
      </c>
      <c r="N272" s="37">
        <v>25331</v>
      </c>
      <c r="O272" s="37">
        <v>4121</v>
      </c>
      <c r="P272" s="37">
        <v>61588</v>
      </c>
      <c r="Q272" s="37">
        <v>34565</v>
      </c>
      <c r="R272" s="37">
        <v>28665</v>
      </c>
      <c r="S272" s="37">
        <v>33194</v>
      </c>
      <c r="T272" s="37">
        <v>13887</v>
      </c>
      <c r="U272" s="37">
        <v>23628</v>
      </c>
      <c r="V272" s="37">
        <v>13078</v>
      </c>
      <c r="W272" s="37">
        <v>24102</v>
      </c>
      <c r="X272" s="37">
        <v>12146</v>
      </c>
      <c r="Y272" s="37">
        <v>9641</v>
      </c>
      <c r="Z272" s="37">
        <v>12390</v>
      </c>
      <c r="AA272" s="37">
        <v>11507</v>
      </c>
      <c r="AB272" s="37">
        <v>27050</v>
      </c>
      <c r="AC272" s="37">
        <v>38250</v>
      </c>
      <c r="AD272" s="37">
        <v>12301</v>
      </c>
      <c r="AE272" s="37">
        <v>8264</v>
      </c>
      <c r="AF272" s="37">
        <v>11190</v>
      </c>
      <c r="AG272" s="37">
        <v>14024</v>
      </c>
      <c r="AH272" s="37">
        <v>44203</v>
      </c>
      <c r="AI272" s="37">
        <v>12959</v>
      </c>
      <c r="AJ272" s="37">
        <v>8462</v>
      </c>
      <c r="AK272" s="37">
        <v>5262</v>
      </c>
      <c r="AL272" s="6"/>
      <c r="AM272" s="17"/>
      <c r="AN272" s="17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</row>
    <row r="273" spans="1:51" ht="14.25" customHeight="1" thickBot="1" x14ac:dyDescent="0.35">
      <c r="A273" s="23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</row>
    <row r="274" spans="1:51" s="29" customFormat="1" ht="14.25" customHeight="1" thickBot="1" x14ac:dyDescent="0.35">
      <c r="A274" s="22" t="s">
        <v>19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</row>
    <row r="275" spans="1:51" s="29" customFormat="1" ht="16.2" thickBot="1" x14ac:dyDescent="0.35">
      <c r="A275" s="22" t="s">
        <v>20</v>
      </c>
      <c r="B275" s="138">
        <v>675005</v>
      </c>
      <c r="C275" s="139">
        <f>B275/$B$275%</f>
        <v>100</v>
      </c>
      <c r="D275" s="138"/>
      <c r="E275" s="138">
        <v>6844</v>
      </c>
      <c r="F275" s="138">
        <v>32927</v>
      </c>
      <c r="G275" s="138">
        <v>12648</v>
      </c>
      <c r="H275" s="138">
        <v>18018</v>
      </c>
      <c r="I275" s="138">
        <v>29215</v>
      </c>
      <c r="J275" s="138">
        <v>12368</v>
      </c>
      <c r="K275" s="138">
        <v>12004</v>
      </c>
      <c r="L275" s="138">
        <v>44170</v>
      </c>
      <c r="M275" s="138">
        <v>13292</v>
      </c>
      <c r="N275" s="138">
        <v>25412</v>
      </c>
      <c r="O275" s="138">
        <v>4508</v>
      </c>
      <c r="P275" s="138">
        <v>57106</v>
      </c>
      <c r="Q275" s="138">
        <v>36170</v>
      </c>
      <c r="R275" s="138">
        <v>26176</v>
      </c>
      <c r="S275" s="138">
        <v>33639</v>
      </c>
      <c r="T275" s="138">
        <v>14819</v>
      </c>
      <c r="U275" s="138">
        <v>24049</v>
      </c>
      <c r="V275" s="138">
        <v>14321</v>
      </c>
      <c r="W275" s="138">
        <v>23501</v>
      </c>
      <c r="X275" s="138">
        <v>11961</v>
      </c>
      <c r="Y275" s="138">
        <v>9611</v>
      </c>
      <c r="Z275" s="138">
        <v>11678</v>
      </c>
      <c r="AA275" s="138">
        <v>11283</v>
      </c>
      <c r="AB275" s="138">
        <v>25550</v>
      </c>
      <c r="AC275" s="138">
        <v>39590</v>
      </c>
      <c r="AD275" s="138">
        <v>12011</v>
      </c>
      <c r="AE275" s="138">
        <v>9625</v>
      </c>
      <c r="AF275" s="138">
        <v>10240</v>
      </c>
      <c r="AG275" s="138">
        <v>14999</v>
      </c>
      <c r="AH275" s="138">
        <v>41725</v>
      </c>
      <c r="AI275" s="138">
        <v>16626</v>
      </c>
      <c r="AJ275" s="138">
        <v>12393</v>
      </c>
      <c r="AK275" s="138">
        <v>6526</v>
      </c>
      <c r="AL275" s="28"/>
      <c r="AM275" s="17"/>
      <c r="AN275" s="17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</row>
    <row r="276" spans="1:51" ht="14.25" customHeight="1" thickBot="1" x14ac:dyDescent="0.35">
      <c r="A276" s="23" t="s">
        <v>16</v>
      </c>
      <c r="B276" s="37">
        <v>44836</v>
      </c>
      <c r="C276" s="136">
        <f t="shared" ref="C276:C278" si="76">B276/$B$275%</f>
        <v>6.6423211679913479</v>
      </c>
      <c r="D276" s="37"/>
      <c r="E276" s="130">
        <v>330</v>
      </c>
      <c r="F276" s="37">
        <v>1555</v>
      </c>
      <c r="G276" s="37">
        <v>1042</v>
      </c>
      <c r="H276" s="37">
        <v>1523</v>
      </c>
      <c r="I276" s="37">
        <v>1885</v>
      </c>
      <c r="J276" s="37">
        <v>1145</v>
      </c>
      <c r="K276" s="37">
        <v>1124</v>
      </c>
      <c r="L276" s="37">
        <v>3163</v>
      </c>
      <c r="M276" s="130">
        <v>658</v>
      </c>
      <c r="N276" s="130">
        <v>949</v>
      </c>
      <c r="O276" s="130">
        <v>220</v>
      </c>
      <c r="P276" s="37">
        <v>2554</v>
      </c>
      <c r="Q276" s="37">
        <v>1734</v>
      </c>
      <c r="R276" s="37">
        <v>1116</v>
      </c>
      <c r="S276" s="37">
        <v>1810</v>
      </c>
      <c r="T276" s="37">
        <v>1020</v>
      </c>
      <c r="U276" s="37">
        <v>1667</v>
      </c>
      <c r="V276" s="37">
        <v>1121</v>
      </c>
      <c r="W276" s="37">
        <v>1754</v>
      </c>
      <c r="X276" s="130">
        <v>748</v>
      </c>
      <c r="Y276" s="130">
        <v>734</v>
      </c>
      <c r="Z276" s="130">
        <v>806</v>
      </c>
      <c r="AA276" s="130">
        <v>572</v>
      </c>
      <c r="AB276" s="37">
        <v>1397</v>
      </c>
      <c r="AC276" s="37">
        <v>3531</v>
      </c>
      <c r="AD276" s="130">
        <v>552</v>
      </c>
      <c r="AE276" s="37">
        <v>1477</v>
      </c>
      <c r="AF276" s="130">
        <v>732</v>
      </c>
      <c r="AG276" s="37">
        <v>1063</v>
      </c>
      <c r="AH276" s="37">
        <v>2444</v>
      </c>
      <c r="AI276" s="37">
        <v>1111</v>
      </c>
      <c r="AJ276" s="37">
        <v>2479</v>
      </c>
      <c r="AK276" s="130">
        <v>820</v>
      </c>
      <c r="AL276" s="6"/>
      <c r="AM276" s="17"/>
      <c r="AN276" s="17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</row>
    <row r="277" spans="1:51" ht="14.25" customHeight="1" thickBot="1" x14ac:dyDescent="0.35">
      <c r="A277" s="23" t="s">
        <v>17</v>
      </c>
      <c r="B277" s="37">
        <v>301780</v>
      </c>
      <c r="C277" s="136">
        <f t="shared" si="76"/>
        <v>44.70781697913349</v>
      </c>
      <c r="D277" s="37"/>
      <c r="E277" s="37">
        <v>3426</v>
      </c>
      <c r="F277" s="37">
        <v>15278</v>
      </c>
      <c r="G277" s="37">
        <v>5902</v>
      </c>
      <c r="H277" s="37">
        <v>8099</v>
      </c>
      <c r="I277" s="37">
        <v>13144</v>
      </c>
      <c r="J277" s="37">
        <v>5527</v>
      </c>
      <c r="K277" s="37">
        <v>5063</v>
      </c>
      <c r="L277" s="37">
        <v>17108</v>
      </c>
      <c r="M277" s="37">
        <v>5855</v>
      </c>
      <c r="N277" s="37">
        <v>12831</v>
      </c>
      <c r="O277" s="37">
        <v>2380</v>
      </c>
      <c r="P277" s="37">
        <v>25068</v>
      </c>
      <c r="Q277" s="37">
        <v>17364</v>
      </c>
      <c r="R277" s="37">
        <v>11632</v>
      </c>
      <c r="S277" s="37">
        <v>15616</v>
      </c>
      <c r="T277" s="37">
        <v>6978</v>
      </c>
      <c r="U277" s="37">
        <v>10534</v>
      </c>
      <c r="V277" s="37">
        <v>6678</v>
      </c>
      <c r="W277" s="37">
        <v>9941</v>
      </c>
      <c r="X277" s="37">
        <v>5047</v>
      </c>
      <c r="Y277" s="37">
        <v>3872</v>
      </c>
      <c r="Z277" s="37">
        <v>4738</v>
      </c>
      <c r="AA277" s="37">
        <v>4640</v>
      </c>
      <c r="AB277" s="37">
        <v>10934</v>
      </c>
      <c r="AC277" s="37">
        <v>16979</v>
      </c>
      <c r="AD277" s="37">
        <v>5434</v>
      </c>
      <c r="AE277" s="37">
        <v>3951</v>
      </c>
      <c r="AF277" s="37">
        <v>4217</v>
      </c>
      <c r="AG277" s="37">
        <v>7512</v>
      </c>
      <c r="AH277" s="37">
        <v>18379</v>
      </c>
      <c r="AI277" s="37">
        <v>9299</v>
      </c>
      <c r="AJ277" s="37">
        <v>5339</v>
      </c>
      <c r="AK277" s="37">
        <v>3015</v>
      </c>
      <c r="AL277" s="6"/>
      <c r="AM277" s="17"/>
      <c r="AN277" s="17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</row>
    <row r="278" spans="1:51" ht="14.25" customHeight="1" thickBot="1" x14ac:dyDescent="0.35">
      <c r="A278" s="23" t="s">
        <v>18</v>
      </c>
      <c r="B278" s="37">
        <v>328389</v>
      </c>
      <c r="C278" s="136">
        <f t="shared" si="76"/>
        <v>48.649861852875162</v>
      </c>
      <c r="D278" s="37"/>
      <c r="E278" s="37">
        <v>3088</v>
      </c>
      <c r="F278" s="37">
        <v>16094</v>
      </c>
      <c r="G278" s="37">
        <v>5704</v>
      </c>
      <c r="H278" s="37">
        <v>8396</v>
      </c>
      <c r="I278" s="37">
        <v>14186</v>
      </c>
      <c r="J278" s="37">
        <v>5696</v>
      </c>
      <c r="K278" s="37">
        <v>5817</v>
      </c>
      <c r="L278" s="37">
        <v>23899</v>
      </c>
      <c r="M278" s="37">
        <v>6779</v>
      </c>
      <c r="N278" s="37">
        <v>11632</v>
      </c>
      <c r="O278" s="37">
        <v>1908</v>
      </c>
      <c r="P278" s="37">
        <v>29484</v>
      </c>
      <c r="Q278" s="37">
        <v>17072</v>
      </c>
      <c r="R278" s="37">
        <v>13428</v>
      </c>
      <c r="S278" s="37">
        <v>16213</v>
      </c>
      <c r="T278" s="37">
        <v>6821</v>
      </c>
      <c r="U278" s="37">
        <v>11848</v>
      </c>
      <c r="V278" s="37">
        <v>6522</v>
      </c>
      <c r="W278" s="37">
        <v>11806</v>
      </c>
      <c r="X278" s="37">
        <v>6166</v>
      </c>
      <c r="Y278" s="37">
        <v>5005</v>
      </c>
      <c r="Z278" s="37">
        <v>6134</v>
      </c>
      <c r="AA278" s="37">
        <v>6071</v>
      </c>
      <c r="AB278" s="37">
        <v>13219</v>
      </c>
      <c r="AC278" s="37">
        <v>19080</v>
      </c>
      <c r="AD278" s="37">
        <v>6025</v>
      </c>
      <c r="AE278" s="37">
        <v>4197</v>
      </c>
      <c r="AF278" s="37">
        <v>5291</v>
      </c>
      <c r="AG278" s="37">
        <v>6424</v>
      </c>
      <c r="AH278" s="37">
        <v>20902</v>
      </c>
      <c r="AI278" s="37">
        <v>6216</v>
      </c>
      <c r="AJ278" s="37">
        <v>4575</v>
      </c>
      <c r="AK278" s="37">
        <v>2691</v>
      </c>
      <c r="AL278" s="6"/>
      <c r="AM278" s="17"/>
      <c r="AN278" s="17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</row>
    <row r="279" spans="1:51" ht="14.25" customHeight="1" thickBot="1" x14ac:dyDescent="0.35">
      <c r="A279" s="23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</row>
    <row r="280" spans="1:51" s="29" customFormat="1" ht="14.25" customHeight="1" thickBot="1" x14ac:dyDescent="0.35">
      <c r="A280" s="22" t="s">
        <v>21</v>
      </c>
      <c r="B280" s="140"/>
      <c r="C280" s="140"/>
      <c r="D280" s="140"/>
      <c r="E280" s="140"/>
      <c r="F280" s="140"/>
      <c r="G280" s="140"/>
      <c r="H280" s="140"/>
      <c r="I280" s="140"/>
      <c r="J280" s="140"/>
      <c r="K280" s="140"/>
      <c r="L280" s="140"/>
      <c r="M280" s="140"/>
      <c r="N280" s="140"/>
      <c r="O280" s="140"/>
      <c r="P280" s="140"/>
      <c r="Q280" s="140"/>
      <c r="R280" s="140"/>
      <c r="S280" s="140"/>
      <c r="T280" s="140"/>
      <c r="U280" s="140"/>
      <c r="V280" s="140"/>
      <c r="W280" s="140"/>
      <c r="X280" s="140"/>
      <c r="Y280" s="140"/>
      <c r="Z280" s="140"/>
      <c r="AA280" s="140"/>
      <c r="AB280" s="140"/>
      <c r="AC280" s="140"/>
      <c r="AD280" s="140"/>
      <c r="AE280" s="140"/>
      <c r="AF280" s="140"/>
      <c r="AG280" s="140"/>
      <c r="AH280" s="140"/>
      <c r="AI280" s="140"/>
      <c r="AJ280" s="140"/>
      <c r="AK280" s="140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</row>
    <row r="281" spans="1:51" s="29" customFormat="1" ht="16.2" thickBot="1" x14ac:dyDescent="0.35">
      <c r="A281" s="22" t="s">
        <v>20</v>
      </c>
      <c r="B281" s="138">
        <v>738784</v>
      </c>
      <c r="C281" s="139">
        <f>B281/$B$281%</f>
        <v>100</v>
      </c>
      <c r="D281" s="138"/>
      <c r="E281" s="138">
        <v>7654</v>
      </c>
      <c r="F281" s="138">
        <v>36453</v>
      </c>
      <c r="G281" s="138">
        <v>13915</v>
      </c>
      <c r="H281" s="138">
        <v>19976</v>
      </c>
      <c r="I281" s="138">
        <v>33369</v>
      </c>
      <c r="J281" s="138">
        <v>14159</v>
      </c>
      <c r="K281" s="138">
        <v>13114</v>
      </c>
      <c r="L281" s="138">
        <v>46073</v>
      </c>
      <c r="M281" s="138">
        <v>15995</v>
      </c>
      <c r="N281" s="138">
        <v>30374</v>
      </c>
      <c r="O281" s="138">
        <v>5554</v>
      </c>
      <c r="P281" s="138">
        <v>61339</v>
      </c>
      <c r="Q281" s="138">
        <v>36453</v>
      </c>
      <c r="R281" s="138">
        <v>29503</v>
      </c>
      <c r="S281" s="138">
        <v>36594</v>
      </c>
      <c r="T281" s="138">
        <v>15973</v>
      </c>
      <c r="U281" s="138">
        <v>25486</v>
      </c>
      <c r="V281" s="138">
        <v>14798</v>
      </c>
      <c r="W281" s="138">
        <v>24925</v>
      </c>
      <c r="X281" s="138">
        <v>12903</v>
      </c>
      <c r="Y281" s="138">
        <v>9267</v>
      </c>
      <c r="Z281" s="138">
        <v>12125</v>
      </c>
      <c r="AA281" s="138">
        <v>11297</v>
      </c>
      <c r="AB281" s="138">
        <v>29084</v>
      </c>
      <c r="AC281" s="138">
        <v>46851</v>
      </c>
      <c r="AD281" s="138">
        <v>13433</v>
      </c>
      <c r="AE281" s="138">
        <v>10462</v>
      </c>
      <c r="AF281" s="138">
        <v>11233</v>
      </c>
      <c r="AG281" s="138">
        <v>18184</v>
      </c>
      <c r="AH281" s="138">
        <v>46179</v>
      </c>
      <c r="AI281" s="138">
        <v>17000</v>
      </c>
      <c r="AJ281" s="138">
        <v>12169</v>
      </c>
      <c r="AK281" s="138">
        <v>6890</v>
      </c>
      <c r="AL281" s="28"/>
      <c r="AM281" s="17"/>
      <c r="AN281" s="17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</row>
    <row r="282" spans="1:51" ht="14.25" customHeight="1" thickBot="1" x14ac:dyDescent="0.35">
      <c r="A282" s="23" t="s">
        <v>16</v>
      </c>
      <c r="B282" s="37">
        <v>91236</v>
      </c>
      <c r="C282" s="136">
        <f t="shared" ref="C282:C284" si="77">B282/$B$281%</f>
        <v>12.349482392688525</v>
      </c>
      <c r="D282" s="37"/>
      <c r="E282" s="130">
        <v>716</v>
      </c>
      <c r="F282" s="37">
        <v>3346</v>
      </c>
      <c r="G282" s="37">
        <v>2376</v>
      </c>
      <c r="H282" s="37">
        <v>3295</v>
      </c>
      <c r="I282" s="37">
        <v>4321</v>
      </c>
      <c r="J282" s="37">
        <v>2566</v>
      </c>
      <c r="K282" s="37">
        <v>2219</v>
      </c>
      <c r="L282" s="37">
        <v>5014</v>
      </c>
      <c r="M282" s="37">
        <v>1123</v>
      </c>
      <c r="N282" s="37">
        <v>2367</v>
      </c>
      <c r="O282" s="130">
        <v>566</v>
      </c>
      <c r="P282" s="37">
        <v>5340</v>
      </c>
      <c r="Q282" s="37">
        <v>3360</v>
      </c>
      <c r="R282" s="37">
        <v>2823</v>
      </c>
      <c r="S282" s="37">
        <v>4159</v>
      </c>
      <c r="T282" s="37">
        <v>1628</v>
      </c>
      <c r="U282" s="37">
        <v>3221</v>
      </c>
      <c r="V282" s="37">
        <v>2182</v>
      </c>
      <c r="W282" s="37">
        <v>3323</v>
      </c>
      <c r="X282" s="37">
        <v>1481</v>
      </c>
      <c r="Y282" s="37">
        <v>1058</v>
      </c>
      <c r="Z282" s="37">
        <v>1284</v>
      </c>
      <c r="AA282" s="37">
        <v>1056</v>
      </c>
      <c r="AB282" s="37">
        <v>3877</v>
      </c>
      <c r="AC282" s="37">
        <v>8815</v>
      </c>
      <c r="AD282" s="37">
        <v>1480</v>
      </c>
      <c r="AE282" s="37">
        <v>2278</v>
      </c>
      <c r="AF282" s="37">
        <v>1379</v>
      </c>
      <c r="AG282" s="37">
        <v>2483</v>
      </c>
      <c r="AH282" s="37">
        <v>4961</v>
      </c>
      <c r="AI282" s="37">
        <v>2489</v>
      </c>
      <c r="AJ282" s="37">
        <v>3251</v>
      </c>
      <c r="AK282" s="37">
        <v>1399</v>
      </c>
      <c r="AL282" s="6"/>
      <c r="AM282" s="17"/>
      <c r="AN282" s="17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</row>
    <row r="283" spans="1:51" ht="14.25" customHeight="1" thickBot="1" x14ac:dyDescent="0.35">
      <c r="A283" s="23" t="s">
        <v>17</v>
      </c>
      <c r="B283" s="37">
        <v>301555</v>
      </c>
      <c r="C283" s="136">
        <f t="shared" si="77"/>
        <v>40.817749166197423</v>
      </c>
      <c r="D283" s="37"/>
      <c r="E283" s="37">
        <v>3426</v>
      </c>
      <c r="F283" s="37">
        <v>15121</v>
      </c>
      <c r="G283" s="37">
        <v>5452</v>
      </c>
      <c r="H283" s="37">
        <v>7846</v>
      </c>
      <c r="I283" s="37">
        <v>13148</v>
      </c>
      <c r="J283" s="37">
        <v>5701</v>
      </c>
      <c r="K283" s="37">
        <v>4814</v>
      </c>
      <c r="L283" s="37">
        <v>17107</v>
      </c>
      <c r="M283" s="37">
        <v>8202</v>
      </c>
      <c r="N283" s="37">
        <v>14308</v>
      </c>
      <c r="O283" s="37">
        <v>2775</v>
      </c>
      <c r="P283" s="37">
        <v>23895</v>
      </c>
      <c r="Q283" s="37">
        <v>15600</v>
      </c>
      <c r="R283" s="37">
        <v>11443</v>
      </c>
      <c r="S283" s="37">
        <v>15454</v>
      </c>
      <c r="T283" s="37">
        <v>7279</v>
      </c>
      <c r="U283" s="37">
        <v>10485</v>
      </c>
      <c r="V283" s="37">
        <v>6060</v>
      </c>
      <c r="W283" s="37">
        <v>9306</v>
      </c>
      <c r="X283" s="37">
        <v>5442</v>
      </c>
      <c r="Y283" s="37">
        <v>3573</v>
      </c>
      <c r="Z283" s="37">
        <v>4585</v>
      </c>
      <c r="AA283" s="37">
        <v>4805</v>
      </c>
      <c r="AB283" s="37">
        <v>11376</v>
      </c>
      <c r="AC283" s="37">
        <v>18866</v>
      </c>
      <c r="AD283" s="37">
        <v>5677</v>
      </c>
      <c r="AE283" s="37">
        <v>4117</v>
      </c>
      <c r="AF283" s="37">
        <v>3955</v>
      </c>
      <c r="AG283" s="37">
        <v>8101</v>
      </c>
      <c r="AH283" s="37">
        <v>17917</v>
      </c>
      <c r="AI283" s="37">
        <v>7768</v>
      </c>
      <c r="AJ283" s="37">
        <v>5031</v>
      </c>
      <c r="AK283" s="37">
        <v>2920</v>
      </c>
      <c r="AL283" s="6"/>
      <c r="AM283" s="17"/>
      <c r="AN283" s="17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</row>
    <row r="284" spans="1:51" ht="14.25" customHeight="1" thickBot="1" x14ac:dyDescent="0.35">
      <c r="A284" s="23" t="s">
        <v>18</v>
      </c>
      <c r="B284" s="37">
        <v>345993</v>
      </c>
      <c r="C284" s="136">
        <f t="shared" si="77"/>
        <v>46.832768441114048</v>
      </c>
      <c r="D284" s="37"/>
      <c r="E284" s="37">
        <v>3512</v>
      </c>
      <c r="F284" s="37">
        <v>17986</v>
      </c>
      <c r="G284" s="37">
        <v>6087</v>
      </c>
      <c r="H284" s="37">
        <v>8835</v>
      </c>
      <c r="I284" s="37">
        <v>15900</v>
      </c>
      <c r="J284" s="37">
        <v>5892</v>
      </c>
      <c r="K284" s="37">
        <v>6081</v>
      </c>
      <c r="L284" s="37">
        <v>23952</v>
      </c>
      <c r="M284" s="37">
        <v>6670</v>
      </c>
      <c r="N284" s="37">
        <v>13699</v>
      </c>
      <c r="O284" s="37">
        <v>2213</v>
      </c>
      <c r="P284" s="37">
        <v>32104</v>
      </c>
      <c r="Q284" s="37">
        <v>17493</v>
      </c>
      <c r="R284" s="37">
        <v>15237</v>
      </c>
      <c r="S284" s="37">
        <v>16981</v>
      </c>
      <c r="T284" s="37">
        <v>7066</v>
      </c>
      <c r="U284" s="37">
        <v>11780</v>
      </c>
      <c r="V284" s="37">
        <v>6556</v>
      </c>
      <c r="W284" s="37">
        <v>12296</v>
      </c>
      <c r="X284" s="37">
        <v>5980</v>
      </c>
      <c r="Y284" s="37">
        <v>4636</v>
      </c>
      <c r="Z284" s="37">
        <v>6256</v>
      </c>
      <c r="AA284" s="37">
        <v>5436</v>
      </c>
      <c r="AB284" s="37">
        <v>13831</v>
      </c>
      <c r="AC284" s="37">
        <v>19170</v>
      </c>
      <c r="AD284" s="37">
        <v>6276</v>
      </c>
      <c r="AE284" s="37">
        <v>4067</v>
      </c>
      <c r="AF284" s="37">
        <v>5899</v>
      </c>
      <c r="AG284" s="37">
        <v>7600</v>
      </c>
      <c r="AH284" s="37">
        <v>23301</v>
      </c>
      <c r="AI284" s="37">
        <v>6743</v>
      </c>
      <c r="AJ284" s="37">
        <v>3887</v>
      </c>
      <c r="AK284" s="37">
        <v>2571</v>
      </c>
      <c r="AL284" s="6"/>
      <c r="AM284" s="17"/>
      <c r="AN284" s="17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</row>
    <row r="285" spans="1:51" ht="14.25" customHeight="1" thickBot="1" x14ac:dyDescent="0.35">
      <c r="A285" s="23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</row>
    <row r="286" spans="1:51" ht="14.25" customHeight="1" thickBot="1" x14ac:dyDescent="0.35">
      <c r="A286" s="22" t="s">
        <v>23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</row>
    <row r="287" spans="1:51" ht="14.25" customHeight="1" thickBot="1" x14ac:dyDescent="0.35">
      <c r="A287" s="22" t="s">
        <v>15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</row>
    <row r="288" spans="1:51" s="29" customFormat="1" ht="14.25" customHeight="1" thickBot="1" x14ac:dyDescent="0.35">
      <c r="A288" s="22" t="s">
        <v>20</v>
      </c>
      <c r="B288" s="138">
        <v>1319896</v>
      </c>
      <c r="C288" s="139">
        <f>B288/$B$288%</f>
        <v>100</v>
      </c>
      <c r="D288" s="138"/>
      <c r="E288" s="138">
        <v>18826</v>
      </c>
      <c r="F288" s="138">
        <v>2197</v>
      </c>
      <c r="G288" s="138">
        <v>25846</v>
      </c>
      <c r="H288" s="138">
        <v>34096</v>
      </c>
      <c r="I288" s="138">
        <v>50015</v>
      </c>
      <c r="J288" s="138">
        <v>60481</v>
      </c>
      <c r="K288" s="138">
        <v>62738</v>
      </c>
      <c r="L288" s="138">
        <v>54836</v>
      </c>
      <c r="M288" s="138">
        <v>42927</v>
      </c>
      <c r="N288" s="138">
        <v>43608</v>
      </c>
      <c r="O288" s="138">
        <v>38216</v>
      </c>
      <c r="P288" s="140">
        <v>243</v>
      </c>
      <c r="Q288" s="138">
        <v>15360</v>
      </c>
      <c r="R288" s="138">
        <v>62436</v>
      </c>
      <c r="S288" s="138">
        <v>15450</v>
      </c>
      <c r="T288" s="138">
        <v>38519</v>
      </c>
      <c r="U288" s="138">
        <v>22772</v>
      </c>
      <c r="V288" s="138">
        <v>55540</v>
      </c>
      <c r="W288" s="138">
        <v>65242</v>
      </c>
      <c r="X288" s="138">
        <v>51740</v>
      </c>
      <c r="Y288" s="138">
        <v>37852</v>
      </c>
      <c r="Z288" s="138">
        <v>36060</v>
      </c>
      <c r="AA288" s="138">
        <v>28398</v>
      </c>
      <c r="AB288" s="138">
        <v>60268</v>
      </c>
      <c r="AC288" s="138">
        <v>28194</v>
      </c>
      <c r="AD288" s="138">
        <v>69874</v>
      </c>
      <c r="AE288" s="138">
        <v>45790</v>
      </c>
      <c r="AF288" s="138">
        <v>31658</v>
      </c>
      <c r="AG288" s="138">
        <v>41664</v>
      </c>
      <c r="AH288" s="138">
        <v>47190</v>
      </c>
      <c r="AI288" s="138">
        <v>40726</v>
      </c>
      <c r="AJ288" s="138">
        <v>43363</v>
      </c>
      <c r="AK288" s="138">
        <v>47771</v>
      </c>
      <c r="AL288" s="28"/>
      <c r="AM288" s="17"/>
      <c r="AN288" s="17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</row>
    <row r="289" spans="1:51" ht="14.25" customHeight="1" thickBot="1" x14ac:dyDescent="0.35">
      <c r="A289" s="23" t="s">
        <v>16</v>
      </c>
      <c r="B289" s="37">
        <v>238569</v>
      </c>
      <c r="C289" s="136">
        <f t="shared" ref="C289:C291" si="78">B289/$B$288%</f>
        <v>18.074833168673898</v>
      </c>
      <c r="D289" s="37"/>
      <c r="E289" s="37">
        <v>3053</v>
      </c>
      <c r="F289" s="130">
        <v>374</v>
      </c>
      <c r="G289" s="37">
        <v>4256</v>
      </c>
      <c r="H289" s="37">
        <v>6466</v>
      </c>
      <c r="I289" s="37">
        <v>10286</v>
      </c>
      <c r="J289" s="37">
        <v>12556</v>
      </c>
      <c r="K289" s="37">
        <v>10699</v>
      </c>
      <c r="L289" s="37">
        <v>7422</v>
      </c>
      <c r="M289" s="37">
        <v>5308</v>
      </c>
      <c r="N289" s="37">
        <v>6273</v>
      </c>
      <c r="O289" s="37">
        <v>6190</v>
      </c>
      <c r="P289" s="130">
        <v>34</v>
      </c>
      <c r="Q289" s="37">
        <v>1474</v>
      </c>
      <c r="R289" s="37">
        <v>9065</v>
      </c>
      <c r="S289" s="37">
        <v>1996</v>
      </c>
      <c r="T289" s="37">
        <v>5927</v>
      </c>
      <c r="U289" s="37">
        <v>3364</v>
      </c>
      <c r="V289" s="37">
        <v>9440</v>
      </c>
      <c r="W289" s="37">
        <v>8312</v>
      </c>
      <c r="X289" s="37">
        <v>7081</v>
      </c>
      <c r="Y289" s="37">
        <v>4472</v>
      </c>
      <c r="Z289" s="37">
        <v>4771</v>
      </c>
      <c r="AA289" s="37">
        <v>3848</v>
      </c>
      <c r="AB289" s="37">
        <v>11021</v>
      </c>
      <c r="AC289" s="37">
        <v>4314</v>
      </c>
      <c r="AD289" s="37">
        <v>9524</v>
      </c>
      <c r="AE289" s="37">
        <v>11889</v>
      </c>
      <c r="AF289" s="37">
        <v>8350</v>
      </c>
      <c r="AG289" s="37">
        <v>8321</v>
      </c>
      <c r="AH289" s="37">
        <v>7828</v>
      </c>
      <c r="AI289" s="37">
        <v>8897</v>
      </c>
      <c r="AJ289" s="37">
        <v>16688</v>
      </c>
      <c r="AK289" s="37">
        <v>19070</v>
      </c>
      <c r="AL289" s="6"/>
      <c r="AM289" s="17"/>
      <c r="AN289" s="17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</row>
    <row r="290" spans="1:51" ht="14.25" customHeight="1" thickBot="1" x14ac:dyDescent="0.35">
      <c r="A290" s="23" t="s">
        <v>17</v>
      </c>
      <c r="B290" s="37">
        <v>506817</v>
      </c>
      <c r="C290" s="136">
        <f t="shared" si="78"/>
        <v>38.398252589597973</v>
      </c>
      <c r="D290" s="37"/>
      <c r="E290" s="37">
        <v>7459</v>
      </c>
      <c r="F290" s="130">
        <v>897</v>
      </c>
      <c r="G290" s="37">
        <v>10330</v>
      </c>
      <c r="H290" s="37">
        <v>14031</v>
      </c>
      <c r="I290" s="37">
        <v>19203</v>
      </c>
      <c r="J290" s="37">
        <v>23443</v>
      </c>
      <c r="K290" s="37">
        <v>23448</v>
      </c>
      <c r="L290" s="37">
        <v>20849</v>
      </c>
      <c r="M290" s="37">
        <v>16179</v>
      </c>
      <c r="N290" s="37">
        <v>17223</v>
      </c>
      <c r="O290" s="37">
        <v>14605</v>
      </c>
      <c r="P290" s="130">
        <v>77</v>
      </c>
      <c r="Q290" s="37">
        <v>5978</v>
      </c>
      <c r="R290" s="37">
        <v>24249</v>
      </c>
      <c r="S290" s="37">
        <v>5998</v>
      </c>
      <c r="T290" s="37">
        <v>14199</v>
      </c>
      <c r="U290" s="37">
        <v>8961</v>
      </c>
      <c r="V290" s="37">
        <v>22139</v>
      </c>
      <c r="W290" s="37">
        <v>26865</v>
      </c>
      <c r="X290" s="37">
        <v>20961</v>
      </c>
      <c r="Y290" s="37">
        <v>14456</v>
      </c>
      <c r="Z290" s="37">
        <v>13988</v>
      </c>
      <c r="AA290" s="37">
        <v>10671</v>
      </c>
      <c r="AB290" s="37">
        <v>23316</v>
      </c>
      <c r="AC290" s="37">
        <v>11600</v>
      </c>
      <c r="AD290" s="37">
        <v>29739</v>
      </c>
      <c r="AE290" s="37">
        <v>16138</v>
      </c>
      <c r="AF290" s="37">
        <v>11931</v>
      </c>
      <c r="AG290" s="37">
        <v>16782</v>
      </c>
      <c r="AH290" s="37">
        <v>18788</v>
      </c>
      <c r="AI290" s="37">
        <v>15305</v>
      </c>
      <c r="AJ290" s="37">
        <v>13525</v>
      </c>
      <c r="AK290" s="37">
        <v>13484</v>
      </c>
      <c r="AL290" s="6"/>
      <c r="AM290" s="17"/>
      <c r="AN290" s="17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</row>
    <row r="291" spans="1:51" ht="14.25" customHeight="1" thickBot="1" x14ac:dyDescent="0.35">
      <c r="A291" s="23" t="s">
        <v>18</v>
      </c>
      <c r="B291" s="37">
        <v>574510</v>
      </c>
      <c r="C291" s="136">
        <f t="shared" si="78"/>
        <v>43.526914241728136</v>
      </c>
      <c r="D291" s="37"/>
      <c r="E291" s="37">
        <v>8314</v>
      </c>
      <c r="F291" s="130">
        <v>926</v>
      </c>
      <c r="G291" s="37">
        <v>11260</v>
      </c>
      <c r="H291" s="37">
        <v>13599</v>
      </c>
      <c r="I291" s="37">
        <v>20526</v>
      </c>
      <c r="J291" s="37">
        <v>24482</v>
      </c>
      <c r="K291" s="37">
        <v>28591</v>
      </c>
      <c r="L291" s="37">
        <v>26565</v>
      </c>
      <c r="M291" s="37">
        <v>21440</v>
      </c>
      <c r="N291" s="37">
        <v>20112</v>
      </c>
      <c r="O291" s="37">
        <v>17421</v>
      </c>
      <c r="P291" s="130">
        <v>132</v>
      </c>
      <c r="Q291" s="37">
        <v>7908</v>
      </c>
      <c r="R291" s="37">
        <v>29122</v>
      </c>
      <c r="S291" s="37">
        <v>7456</v>
      </c>
      <c r="T291" s="37">
        <v>18393</v>
      </c>
      <c r="U291" s="37">
        <v>10447</v>
      </c>
      <c r="V291" s="37">
        <v>23961</v>
      </c>
      <c r="W291" s="37">
        <v>30065</v>
      </c>
      <c r="X291" s="37">
        <v>23698</v>
      </c>
      <c r="Y291" s="37">
        <v>18924</v>
      </c>
      <c r="Z291" s="37">
        <v>17301</v>
      </c>
      <c r="AA291" s="37">
        <v>13879</v>
      </c>
      <c r="AB291" s="37">
        <v>25931</v>
      </c>
      <c r="AC291" s="37">
        <v>12280</v>
      </c>
      <c r="AD291" s="37">
        <v>30611</v>
      </c>
      <c r="AE291" s="37">
        <v>17763</v>
      </c>
      <c r="AF291" s="37">
        <v>11377</v>
      </c>
      <c r="AG291" s="37">
        <v>16561</v>
      </c>
      <c r="AH291" s="37">
        <v>20574</v>
      </c>
      <c r="AI291" s="37">
        <v>16524</v>
      </c>
      <c r="AJ291" s="37">
        <v>13150</v>
      </c>
      <c r="AK291" s="37">
        <v>15217</v>
      </c>
      <c r="AL291" s="6"/>
      <c r="AM291" s="17"/>
      <c r="AN291" s="17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</row>
    <row r="292" spans="1:51" ht="14.25" customHeight="1" thickBot="1" x14ac:dyDescent="0.35">
      <c r="A292" s="23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</row>
    <row r="293" spans="1:51" ht="14.25" customHeight="1" thickBot="1" x14ac:dyDescent="0.35">
      <c r="A293" s="22" t="s">
        <v>19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spans="1:51" s="29" customFormat="1" ht="16.2" thickBot="1" x14ac:dyDescent="0.35">
      <c r="A294" s="22" t="s">
        <v>20</v>
      </c>
      <c r="B294" s="138">
        <v>664138</v>
      </c>
      <c r="C294" s="139">
        <f>B294/$B$294%</f>
        <v>100</v>
      </c>
      <c r="D294" s="138"/>
      <c r="E294" s="138">
        <v>9331</v>
      </c>
      <c r="F294" s="138">
        <v>1142</v>
      </c>
      <c r="G294" s="138">
        <v>12758</v>
      </c>
      <c r="H294" s="138">
        <v>17030</v>
      </c>
      <c r="I294" s="138">
        <v>25250</v>
      </c>
      <c r="J294" s="138">
        <v>30022</v>
      </c>
      <c r="K294" s="138">
        <v>31726</v>
      </c>
      <c r="L294" s="138">
        <v>26927</v>
      </c>
      <c r="M294" s="138">
        <v>21404</v>
      </c>
      <c r="N294" s="138">
        <v>21097</v>
      </c>
      <c r="O294" s="138">
        <v>18347</v>
      </c>
      <c r="P294" s="140">
        <v>123</v>
      </c>
      <c r="Q294" s="138">
        <v>7550</v>
      </c>
      <c r="R294" s="138">
        <v>30857</v>
      </c>
      <c r="S294" s="138">
        <v>7796</v>
      </c>
      <c r="T294" s="138">
        <v>19349</v>
      </c>
      <c r="U294" s="138">
        <v>11415</v>
      </c>
      <c r="V294" s="138">
        <v>27785</v>
      </c>
      <c r="W294" s="138">
        <v>32543</v>
      </c>
      <c r="X294" s="138">
        <v>26248</v>
      </c>
      <c r="Y294" s="138">
        <v>19340</v>
      </c>
      <c r="Z294" s="138">
        <v>18518</v>
      </c>
      <c r="AA294" s="138">
        <v>14396</v>
      </c>
      <c r="AB294" s="138">
        <v>30178</v>
      </c>
      <c r="AC294" s="138">
        <v>13569</v>
      </c>
      <c r="AD294" s="138">
        <v>33735</v>
      </c>
      <c r="AE294" s="138">
        <v>23483</v>
      </c>
      <c r="AF294" s="138">
        <v>16668</v>
      </c>
      <c r="AG294" s="138">
        <v>20765</v>
      </c>
      <c r="AH294" s="138">
        <v>23606</v>
      </c>
      <c r="AI294" s="138">
        <v>20980</v>
      </c>
      <c r="AJ294" s="138">
        <v>23885</v>
      </c>
      <c r="AK294" s="138">
        <v>26315</v>
      </c>
      <c r="AL294" s="28"/>
      <c r="AM294" s="17"/>
      <c r="AN294" s="17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</row>
    <row r="295" spans="1:51" s="33" customFormat="1" ht="14.25" customHeight="1" thickBot="1" x14ac:dyDescent="0.35">
      <c r="A295" s="31" t="s">
        <v>16</v>
      </c>
      <c r="B295" s="37">
        <v>95149</v>
      </c>
      <c r="C295" s="136">
        <f t="shared" ref="C295:C297" si="79">B295/$B$294%</f>
        <v>14.326691139492093</v>
      </c>
      <c r="D295" s="37"/>
      <c r="E295" s="37">
        <v>1122</v>
      </c>
      <c r="F295" s="130">
        <v>145</v>
      </c>
      <c r="G295" s="37">
        <v>1460</v>
      </c>
      <c r="H295" s="37">
        <v>2266</v>
      </c>
      <c r="I295" s="37">
        <v>4028</v>
      </c>
      <c r="J295" s="37">
        <v>4566</v>
      </c>
      <c r="K295" s="37">
        <v>3997</v>
      </c>
      <c r="L295" s="37">
        <v>2604</v>
      </c>
      <c r="M295" s="37">
        <v>1929</v>
      </c>
      <c r="N295" s="37">
        <v>2314</v>
      </c>
      <c r="O295" s="37">
        <v>2069</v>
      </c>
      <c r="P295" s="130">
        <v>7</v>
      </c>
      <c r="Q295" s="130">
        <v>474</v>
      </c>
      <c r="R295" s="37">
        <v>3236</v>
      </c>
      <c r="S295" s="130">
        <v>744</v>
      </c>
      <c r="T295" s="37">
        <v>2418</v>
      </c>
      <c r="U295" s="37">
        <v>1231</v>
      </c>
      <c r="V295" s="37">
        <v>3457</v>
      </c>
      <c r="W295" s="37">
        <v>3087</v>
      </c>
      <c r="X295" s="37">
        <v>2691</v>
      </c>
      <c r="Y295" s="37">
        <v>1807</v>
      </c>
      <c r="Z295" s="37">
        <v>1966</v>
      </c>
      <c r="AA295" s="37">
        <v>1419</v>
      </c>
      <c r="AB295" s="37">
        <v>3718</v>
      </c>
      <c r="AC295" s="37">
        <v>1511</v>
      </c>
      <c r="AD295" s="37">
        <v>3239</v>
      </c>
      <c r="AE295" s="37">
        <v>4555</v>
      </c>
      <c r="AF295" s="37">
        <v>3686</v>
      </c>
      <c r="AG295" s="37">
        <v>3539</v>
      </c>
      <c r="AH295" s="37">
        <v>3018</v>
      </c>
      <c r="AI295" s="37">
        <v>4033</v>
      </c>
      <c r="AJ295" s="37">
        <v>8682</v>
      </c>
      <c r="AK295" s="37">
        <v>10131</v>
      </c>
      <c r="AL295" s="32"/>
      <c r="AM295" s="17"/>
      <c r="AN295" s="17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</row>
    <row r="296" spans="1:51" ht="14.25" customHeight="1" thickBot="1" x14ac:dyDescent="0.35">
      <c r="A296" s="23" t="s">
        <v>17</v>
      </c>
      <c r="B296" s="37">
        <v>266568</v>
      </c>
      <c r="C296" s="136">
        <f t="shared" si="79"/>
        <v>40.137441314907441</v>
      </c>
      <c r="D296" s="37"/>
      <c r="E296" s="37">
        <v>4066</v>
      </c>
      <c r="F296" s="130">
        <v>499</v>
      </c>
      <c r="G296" s="37">
        <v>5596</v>
      </c>
      <c r="H296" s="37">
        <v>7598</v>
      </c>
      <c r="I296" s="37">
        <v>10145</v>
      </c>
      <c r="J296" s="37">
        <v>12371</v>
      </c>
      <c r="K296" s="37">
        <v>12558</v>
      </c>
      <c r="L296" s="37">
        <v>10657</v>
      </c>
      <c r="M296" s="37">
        <v>8107</v>
      </c>
      <c r="N296" s="37">
        <v>8831</v>
      </c>
      <c r="O296" s="37">
        <v>7614</v>
      </c>
      <c r="P296" s="130">
        <v>36</v>
      </c>
      <c r="Q296" s="37">
        <v>3035</v>
      </c>
      <c r="R296" s="37">
        <v>12446</v>
      </c>
      <c r="S296" s="37">
        <v>3119</v>
      </c>
      <c r="T296" s="37">
        <v>7529</v>
      </c>
      <c r="U296" s="37">
        <v>4699</v>
      </c>
      <c r="V296" s="37">
        <v>11850</v>
      </c>
      <c r="W296" s="37">
        <v>14034</v>
      </c>
      <c r="X296" s="37">
        <v>11047</v>
      </c>
      <c r="Y296" s="37">
        <v>7667</v>
      </c>
      <c r="Z296" s="37">
        <v>7532</v>
      </c>
      <c r="AA296" s="37">
        <v>5592</v>
      </c>
      <c r="AB296" s="37">
        <v>12339</v>
      </c>
      <c r="AC296" s="37">
        <v>5542</v>
      </c>
      <c r="AD296" s="37">
        <v>14986</v>
      </c>
      <c r="AE296" s="37">
        <v>8723</v>
      </c>
      <c r="AF296" s="37">
        <v>6383</v>
      </c>
      <c r="AG296" s="37">
        <v>8754</v>
      </c>
      <c r="AH296" s="37">
        <v>9969</v>
      </c>
      <c r="AI296" s="37">
        <v>8375</v>
      </c>
      <c r="AJ296" s="37">
        <v>7463</v>
      </c>
      <c r="AK296" s="37">
        <v>7406</v>
      </c>
      <c r="AL296" s="35"/>
      <c r="AM296" s="17"/>
      <c r="AN296" s="17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</row>
    <row r="297" spans="1:51" ht="14.25" customHeight="1" thickBot="1" x14ac:dyDescent="0.35">
      <c r="A297" s="23" t="s">
        <v>18</v>
      </c>
      <c r="B297" s="37">
        <v>302421</v>
      </c>
      <c r="C297" s="136">
        <f t="shared" si="79"/>
        <v>45.53586754560046</v>
      </c>
      <c r="D297" s="37"/>
      <c r="E297" s="37">
        <v>4143</v>
      </c>
      <c r="F297" s="130">
        <v>498</v>
      </c>
      <c r="G297" s="37">
        <v>5702</v>
      </c>
      <c r="H297" s="37">
        <v>7166</v>
      </c>
      <c r="I297" s="37">
        <v>11077</v>
      </c>
      <c r="J297" s="37">
        <v>13085</v>
      </c>
      <c r="K297" s="37">
        <v>15171</v>
      </c>
      <c r="L297" s="37">
        <v>13666</v>
      </c>
      <c r="M297" s="37">
        <v>11368</v>
      </c>
      <c r="N297" s="37">
        <v>9952</v>
      </c>
      <c r="O297" s="37">
        <v>8664</v>
      </c>
      <c r="P297" s="130">
        <v>80</v>
      </c>
      <c r="Q297" s="37">
        <v>4041</v>
      </c>
      <c r="R297" s="37">
        <v>15175</v>
      </c>
      <c r="S297" s="37">
        <v>3933</v>
      </c>
      <c r="T297" s="37">
        <v>9402</v>
      </c>
      <c r="U297" s="37">
        <v>5485</v>
      </c>
      <c r="V297" s="37">
        <v>12478</v>
      </c>
      <c r="W297" s="37">
        <v>15422</v>
      </c>
      <c r="X297" s="37">
        <v>12510</v>
      </c>
      <c r="Y297" s="37">
        <v>9866</v>
      </c>
      <c r="Z297" s="37">
        <v>9020</v>
      </c>
      <c r="AA297" s="37">
        <v>7385</v>
      </c>
      <c r="AB297" s="37">
        <v>14121</v>
      </c>
      <c r="AC297" s="37">
        <v>6516</v>
      </c>
      <c r="AD297" s="37">
        <v>15510</v>
      </c>
      <c r="AE297" s="37">
        <v>10205</v>
      </c>
      <c r="AF297" s="37">
        <v>6599</v>
      </c>
      <c r="AG297" s="37">
        <v>8472</v>
      </c>
      <c r="AH297" s="37">
        <v>10619</v>
      </c>
      <c r="AI297" s="37">
        <v>8572</v>
      </c>
      <c r="AJ297" s="37">
        <v>7740</v>
      </c>
      <c r="AK297" s="37">
        <v>8778</v>
      </c>
      <c r="AL297" s="6"/>
      <c r="AM297" s="17"/>
      <c r="AN297" s="17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</row>
    <row r="298" spans="1:51" ht="14.25" customHeight="1" thickBot="1" x14ac:dyDescent="0.35">
      <c r="A298" s="23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</row>
    <row r="299" spans="1:51" s="29" customFormat="1" ht="14.25" customHeight="1" thickBot="1" x14ac:dyDescent="0.35">
      <c r="A299" s="22" t="s">
        <v>21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</row>
    <row r="300" spans="1:51" s="29" customFormat="1" ht="16.2" thickBot="1" x14ac:dyDescent="0.35">
      <c r="A300" s="22" t="s">
        <v>20</v>
      </c>
      <c r="B300" s="138">
        <v>655758</v>
      </c>
      <c r="C300" s="139">
        <f>B300/$B$300%</f>
        <v>100</v>
      </c>
      <c r="D300" s="138"/>
      <c r="E300" s="138">
        <v>9495</v>
      </c>
      <c r="F300" s="138">
        <v>1055</v>
      </c>
      <c r="G300" s="138">
        <v>13088</v>
      </c>
      <c r="H300" s="138">
        <v>17066</v>
      </c>
      <c r="I300" s="138">
        <v>24765</v>
      </c>
      <c r="J300" s="138">
        <v>30459</v>
      </c>
      <c r="K300" s="138">
        <v>31012</v>
      </c>
      <c r="L300" s="138">
        <v>27909</v>
      </c>
      <c r="M300" s="138">
        <v>21523</v>
      </c>
      <c r="N300" s="138">
        <v>22511</v>
      </c>
      <c r="O300" s="138">
        <v>19869</v>
      </c>
      <c r="P300" s="140">
        <v>120</v>
      </c>
      <c r="Q300" s="138">
        <v>7810</v>
      </c>
      <c r="R300" s="138">
        <v>31579</v>
      </c>
      <c r="S300" s="138">
        <v>7654</v>
      </c>
      <c r="T300" s="138">
        <v>19170</v>
      </c>
      <c r="U300" s="138">
        <v>11357</v>
      </c>
      <c r="V300" s="138">
        <v>27755</v>
      </c>
      <c r="W300" s="138">
        <v>32699</v>
      </c>
      <c r="X300" s="138">
        <v>25492</v>
      </c>
      <c r="Y300" s="138">
        <v>18512</v>
      </c>
      <c r="Z300" s="138">
        <v>17542</v>
      </c>
      <c r="AA300" s="138">
        <v>14002</v>
      </c>
      <c r="AB300" s="138">
        <v>30090</v>
      </c>
      <c r="AC300" s="138">
        <v>14625</v>
      </c>
      <c r="AD300" s="138">
        <v>36139</v>
      </c>
      <c r="AE300" s="138">
        <v>22307</v>
      </c>
      <c r="AF300" s="138">
        <v>14990</v>
      </c>
      <c r="AG300" s="138">
        <v>20899</v>
      </c>
      <c r="AH300" s="138">
        <v>23584</v>
      </c>
      <c r="AI300" s="138">
        <v>19746</v>
      </c>
      <c r="AJ300" s="138">
        <v>19478</v>
      </c>
      <c r="AK300" s="138">
        <v>21456</v>
      </c>
      <c r="AL300" s="28"/>
      <c r="AM300" s="17"/>
      <c r="AN300" s="17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1:51" ht="14.25" customHeight="1" thickBot="1" x14ac:dyDescent="0.35">
      <c r="A301" s="23" t="s">
        <v>16</v>
      </c>
      <c r="B301" s="37">
        <v>143420</v>
      </c>
      <c r="C301" s="136">
        <f t="shared" ref="C301:C303" si="80">B301/$B$300%</f>
        <v>21.870873096477663</v>
      </c>
      <c r="D301" s="37"/>
      <c r="E301" s="37">
        <v>1931</v>
      </c>
      <c r="F301" s="130">
        <v>229</v>
      </c>
      <c r="G301" s="37">
        <v>2796</v>
      </c>
      <c r="H301" s="37">
        <v>4200</v>
      </c>
      <c r="I301" s="37">
        <v>6258</v>
      </c>
      <c r="J301" s="37">
        <v>7990</v>
      </c>
      <c r="K301" s="37">
        <v>6702</v>
      </c>
      <c r="L301" s="37">
        <v>4818</v>
      </c>
      <c r="M301" s="37">
        <v>3379</v>
      </c>
      <c r="N301" s="37">
        <v>3959</v>
      </c>
      <c r="O301" s="37">
        <v>4121</v>
      </c>
      <c r="P301" s="130">
        <v>27</v>
      </c>
      <c r="Q301" s="37">
        <v>1000</v>
      </c>
      <c r="R301" s="37">
        <v>5829</v>
      </c>
      <c r="S301" s="37">
        <v>1252</v>
      </c>
      <c r="T301" s="37">
        <v>3509</v>
      </c>
      <c r="U301" s="37">
        <v>2133</v>
      </c>
      <c r="V301" s="37">
        <v>5983</v>
      </c>
      <c r="W301" s="37">
        <v>5225</v>
      </c>
      <c r="X301" s="37">
        <v>4390</v>
      </c>
      <c r="Y301" s="37">
        <v>2665</v>
      </c>
      <c r="Z301" s="37">
        <v>2805</v>
      </c>
      <c r="AA301" s="37">
        <v>2429</v>
      </c>
      <c r="AB301" s="37">
        <v>7303</v>
      </c>
      <c r="AC301" s="37">
        <v>2803</v>
      </c>
      <c r="AD301" s="37">
        <v>6285</v>
      </c>
      <c r="AE301" s="37">
        <v>7334</v>
      </c>
      <c r="AF301" s="37">
        <v>4664</v>
      </c>
      <c r="AG301" s="37">
        <v>4782</v>
      </c>
      <c r="AH301" s="37">
        <v>4810</v>
      </c>
      <c r="AI301" s="37">
        <v>4864</v>
      </c>
      <c r="AJ301" s="37">
        <v>8006</v>
      </c>
      <c r="AK301" s="37">
        <v>8939</v>
      </c>
      <c r="AL301" s="6"/>
      <c r="AM301" s="17"/>
      <c r="AN301" s="17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</row>
    <row r="302" spans="1:51" ht="14.25" customHeight="1" thickBot="1" x14ac:dyDescent="0.35">
      <c r="A302" s="31" t="s">
        <v>17</v>
      </c>
      <c r="B302" s="37">
        <v>240249</v>
      </c>
      <c r="C302" s="136">
        <f t="shared" si="80"/>
        <v>36.636838589845645</v>
      </c>
      <c r="D302" s="37"/>
      <c r="E302" s="37">
        <v>3393</v>
      </c>
      <c r="F302" s="130">
        <v>398</v>
      </c>
      <c r="G302" s="37">
        <v>4734</v>
      </c>
      <c r="H302" s="37">
        <v>6433</v>
      </c>
      <c r="I302" s="37">
        <v>9058</v>
      </c>
      <c r="J302" s="37">
        <v>11072</v>
      </c>
      <c r="K302" s="37">
        <v>10890</v>
      </c>
      <c r="L302" s="37">
        <v>10192</v>
      </c>
      <c r="M302" s="37">
        <v>8072</v>
      </c>
      <c r="N302" s="37">
        <v>8392</v>
      </c>
      <c r="O302" s="37">
        <v>6991</v>
      </c>
      <c r="P302" s="130">
        <v>41</v>
      </c>
      <c r="Q302" s="37">
        <v>2943</v>
      </c>
      <c r="R302" s="37">
        <v>11803</v>
      </c>
      <c r="S302" s="37">
        <v>2879</v>
      </c>
      <c r="T302" s="37">
        <v>6670</v>
      </c>
      <c r="U302" s="37">
        <v>4262</v>
      </c>
      <c r="V302" s="37">
        <v>10289</v>
      </c>
      <c r="W302" s="37">
        <v>12831</v>
      </c>
      <c r="X302" s="37">
        <v>9914</v>
      </c>
      <c r="Y302" s="37">
        <v>6789</v>
      </c>
      <c r="Z302" s="37">
        <v>6456</v>
      </c>
      <c r="AA302" s="37">
        <v>5079</v>
      </c>
      <c r="AB302" s="37">
        <v>10977</v>
      </c>
      <c r="AC302" s="37">
        <v>6058</v>
      </c>
      <c r="AD302" s="37">
        <v>14753</v>
      </c>
      <c r="AE302" s="37">
        <v>7415</v>
      </c>
      <c r="AF302" s="37">
        <v>5548</v>
      </c>
      <c r="AG302" s="37">
        <v>8028</v>
      </c>
      <c r="AH302" s="37">
        <v>8819</v>
      </c>
      <c r="AI302" s="37">
        <v>6930</v>
      </c>
      <c r="AJ302" s="37">
        <v>6062</v>
      </c>
      <c r="AK302" s="37">
        <v>6078</v>
      </c>
      <c r="AL302" s="3"/>
      <c r="AM302" s="17"/>
      <c r="AN302" s="17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spans="1:51" s="33" customFormat="1" ht="14.25" customHeight="1" thickBot="1" x14ac:dyDescent="0.35">
      <c r="A303" s="39" t="s">
        <v>18</v>
      </c>
      <c r="B303" s="41">
        <v>272089</v>
      </c>
      <c r="C303" s="137">
        <f t="shared" si="80"/>
        <v>41.492288313676696</v>
      </c>
      <c r="D303" s="41"/>
      <c r="E303" s="41">
        <v>4171</v>
      </c>
      <c r="F303" s="88">
        <v>428</v>
      </c>
      <c r="G303" s="41">
        <v>5558</v>
      </c>
      <c r="H303" s="41">
        <v>6433</v>
      </c>
      <c r="I303" s="41">
        <v>9449</v>
      </c>
      <c r="J303" s="41">
        <v>11397</v>
      </c>
      <c r="K303" s="41">
        <v>13420</v>
      </c>
      <c r="L303" s="41">
        <v>12899</v>
      </c>
      <c r="M303" s="41">
        <v>10072</v>
      </c>
      <c r="N303" s="41">
        <v>10160</v>
      </c>
      <c r="O303" s="41">
        <v>8757</v>
      </c>
      <c r="P303" s="88">
        <v>52</v>
      </c>
      <c r="Q303" s="41">
        <v>3867</v>
      </c>
      <c r="R303" s="41">
        <v>13947</v>
      </c>
      <c r="S303" s="41">
        <v>3523</v>
      </c>
      <c r="T303" s="41">
        <v>8991</v>
      </c>
      <c r="U303" s="41">
        <v>4962</v>
      </c>
      <c r="V303" s="41">
        <v>11483</v>
      </c>
      <c r="W303" s="41">
        <v>14643</v>
      </c>
      <c r="X303" s="41">
        <v>11188</v>
      </c>
      <c r="Y303" s="41">
        <v>9058</v>
      </c>
      <c r="Z303" s="41">
        <v>8281</v>
      </c>
      <c r="AA303" s="41">
        <v>6494</v>
      </c>
      <c r="AB303" s="41">
        <v>11810</v>
      </c>
      <c r="AC303" s="41">
        <v>5764</v>
      </c>
      <c r="AD303" s="41">
        <v>15101</v>
      </c>
      <c r="AE303" s="41">
        <v>7558</v>
      </c>
      <c r="AF303" s="41">
        <v>4778</v>
      </c>
      <c r="AG303" s="41">
        <v>8089</v>
      </c>
      <c r="AH303" s="41">
        <v>9955</v>
      </c>
      <c r="AI303" s="41">
        <v>7952</v>
      </c>
      <c r="AJ303" s="41">
        <v>5410</v>
      </c>
      <c r="AK303" s="41">
        <v>6439</v>
      </c>
      <c r="AL303" s="32"/>
      <c r="AM303" s="17"/>
      <c r="AN303" s="17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</row>
    <row r="305" spans="1:55" ht="15" thickBot="1" x14ac:dyDescent="0.35"/>
    <row r="306" spans="1:55" ht="16.2" thickBot="1" x14ac:dyDescent="0.35">
      <c r="A306" s="1" t="s">
        <v>0</v>
      </c>
      <c r="B306" s="2"/>
      <c r="C306" s="2"/>
      <c r="D306" s="2"/>
      <c r="E306" s="3"/>
      <c r="F306" s="3"/>
      <c r="G306" s="3"/>
      <c r="H306" s="3"/>
      <c r="I306" s="3"/>
      <c r="J306" s="4"/>
      <c r="K306" s="5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</row>
    <row r="307" spans="1:55" s="54" customFormat="1" ht="14.25" customHeight="1" thickBot="1" x14ac:dyDescent="0.35">
      <c r="A307" s="695" t="s">
        <v>1</v>
      </c>
      <c r="B307" s="697" t="s">
        <v>124</v>
      </c>
      <c r="C307" s="698"/>
      <c r="D307" s="53"/>
      <c r="E307" s="699" t="s">
        <v>3</v>
      </c>
      <c r="F307" s="700"/>
      <c r="G307" s="700"/>
      <c r="H307" s="700"/>
      <c r="I307" s="700"/>
      <c r="J307" s="700"/>
      <c r="K307" s="700"/>
      <c r="L307" s="700"/>
      <c r="M307" s="700"/>
      <c r="N307" s="700"/>
      <c r="O307" s="700"/>
      <c r="P307" s="700"/>
      <c r="Q307" s="700"/>
      <c r="R307" s="700"/>
      <c r="S307" s="700"/>
      <c r="T307" s="700"/>
      <c r="U307" s="700"/>
      <c r="V307" s="700"/>
      <c r="W307" s="700"/>
      <c r="X307" s="700"/>
      <c r="Y307" s="700"/>
      <c r="Z307" s="700"/>
      <c r="AA307" s="700"/>
      <c r="AB307" s="700"/>
      <c r="AC307" s="700"/>
      <c r="AD307" s="700"/>
      <c r="AE307" s="700"/>
      <c r="AF307" s="700"/>
      <c r="AG307" s="700"/>
      <c r="AH307" s="700"/>
      <c r="AI307" s="700"/>
      <c r="AJ307" s="700"/>
      <c r="AK307" s="700"/>
      <c r="AL307" s="700"/>
      <c r="AM307" s="700"/>
      <c r="AN307" s="700"/>
      <c r="AO307" s="700"/>
      <c r="AP307" s="700"/>
      <c r="AQ307" s="700"/>
      <c r="AR307" s="700"/>
      <c r="AS307" s="700"/>
      <c r="AT307" s="700"/>
      <c r="AU307" s="700"/>
      <c r="AV307" s="700"/>
      <c r="AW307" s="700"/>
      <c r="AX307" s="700"/>
      <c r="AY307" s="700"/>
      <c r="AZ307" s="701"/>
    </row>
    <row r="308" spans="1:55" s="54" customFormat="1" ht="59.4" customHeight="1" thickBot="1" x14ac:dyDescent="0.35">
      <c r="A308" s="696"/>
      <c r="B308" s="55" t="s">
        <v>4</v>
      </c>
      <c r="C308" s="55" t="s">
        <v>5</v>
      </c>
      <c r="D308" s="56"/>
      <c r="E308" s="509" t="s">
        <v>125</v>
      </c>
      <c r="F308" s="509" t="s">
        <v>126</v>
      </c>
      <c r="G308" s="509" t="s">
        <v>127</v>
      </c>
      <c r="H308" s="509" t="s">
        <v>128</v>
      </c>
      <c r="I308" s="509" t="s">
        <v>129</v>
      </c>
      <c r="J308" s="509" t="s">
        <v>130</v>
      </c>
      <c r="K308" s="509" t="s">
        <v>131</v>
      </c>
      <c r="L308" s="509" t="s">
        <v>132</v>
      </c>
      <c r="M308" s="509" t="s">
        <v>133</v>
      </c>
      <c r="N308" s="509" t="s">
        <v>134</v>
      </c>
      <c r="O308" s="509" t="s">
        <v>135</v>
      </c>
      <c r="P308" s="509" t="s">
        <v>136</v>
      </c>
      <c r="Q308" s="509" t="s">
        <v>137</v>
      </c>
      <c r="R308" s="509" t="s">
        <v>138</v>
      </c>
      <c r="S308" s="509" t="s">
        <v>422</v>
      </c>
      <c r="T308" s="509" t="s">
        <v>423</v>
      </c>
      <c r="U308" s="509" t="s">
        <v>141</v>
      </c>
      <c r="V308" s="509" t="s">
        <v>142</v>
      </c>
      <c r="W308" s="509" t="s">
        <v>143</v>
      </c>
      <c r="X308" s="509" t="s">
        <v>424</v>
      </c>
      <c r="Y308" s="509" t="s">
        <v>145</v>
      </c>
      <c r="Z308" s="509" t="s">
        <v>146</v>
      </c>
      <c r="AA308" s="514" t="s">
        <v>473</v>
      </c>
      <c r="AB308" s="510" t="s">
        <v>425</v>
      </c>
      <c r="AC308" s="510" t="s">
        <v>426</v>
      </c>
      <c r="AD308" s="510" t="s">
        <v>427</v>
      </c>
      <c r="AE308" s="510" t="s">
        <v>428</v>
      </c>
      <c r="AF308" s="510" t="s">
        <v>429</v>
      </c>
      <c r="AG308" s="509" t="s">
        <v>148</v>
      </c>
      <c r="AH308" s="509" t="s">
        <v>149</v>
      </c>
      <c r="AI308" s="509" t="s">
        <v>150</v>
      </c>
      <c r="AJ308" s="509" t="s">
        <v>151</v>
      </c>
      <c r="AK308" s="509" t="s">
        <v>152</v>
      </c>
      <c r="AL308" s="509" t="s">
        <v>153</v>
      </c>
      <c r="AM308" s="509" t="s">
        <v>154</v>
      </c>
      <c r="AN308" s="509" t="s">
        <v>474</v>
      </c>
      <c r="AO308" s="509" t="s">
        <v>156</v>
      </c>
      <c r="AP308" s="509" t="s">
        <v>157</v>
      </c>
      <c r="AQ308" s="509" t="s">
        <v>430</v>
      </c>
      <c r="AR308" s="509" t="s">
        <v>159</v>
      </c>
      <c r="AS308" s="509" t="s">
        <v>160</v>
      </c>
      <c r="AT308" s="509" t="s">
        <v>161</v>
      </c>
      <c r="AU308" s="509" t="s">
        <v>162</v>
      </c>
      <c r="AV308" s="509" t="s">
        <v>163</v>
      </c>
      <c r="AW308" s="509" t="s">
        <v>164</v>
      </c>
      <c r="AX308" s="509" t="s">
        <v>165</v>
      </c>
      <c r="AY308" s="509" t="s">
        <v>166</v>
      </c>
      <c r="AZ308" s="509" t="s">
        <v>167</v>
      </c>
    </row>
    <row r="309" spans="1:55" s="54" customFormat="1" ht="14.25" customHeight="1" x14ac:dyDescent="0.3">
      <c r="A309" s="57" t="s">
        <v>14</v>
      </c>
      <c r="B309" s="58"/>
      <c r="C309" s="58"/>
      <c r="D309" s="58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</row>
    <row r="310" spans="1:55" s="54" customFormat="1" ht="14.25" customHeight="1" x14ac:dyDescent="0.3">
      <c r="A310" s="60" t="s">
        <v>15</v>
      </c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</row>
    <row r="311" spans="1:55" s="180" customFormat="1" ht="14.25" customHeight="1" x14ac:dyDescent="0.3">
      <c r="A311" s="60" t="s">
        <v>20</v>
      </c>
      <c r="B311" s="138">
        <v>5058678</v>
      </c>
      <c r="C311" s="139">
        <f>B311/$B$311%</f>
        <v>100</v>
      </c>
      <c r="D311" s="138"/>
      <c r="E311" s="138">
        <v>107470</v>
      </c>
      <c r="F311" s="138">
        <v>86562</v>
      </c>
      <c r="G311" s="138">
        <v>45695</v>
      </c>
      <c r="H311" s="138">
        <v>79191</v>
      </c>
      <c r="I311" s="138">
        <v>66861</v>
      </c>
      <c r="J311" s="138">
        <v>86507</v>
      </c>
      <c r="K311" s="138">
        <v>98012</v>
      </c>
      <c r="L311" s="138">
        <v>50474</v>
      </c>
      <c r="M311" s="138">
        <v>128402</v>
      </c>
      <c r="N311" s="138">
        <v>100889</v>
      </c>
      <c r="O311" s="138">
        <v>217763</v>
      </c>
      <c r="P311" s="138">
        <v>153171</v>
      </c>
      <c r="Q311" s="138">
        <v>57593</v>
      </c>
      <c r="R311" s="138">
        <v>85373</v>
      </c>
      <c r="S311" s="138">
        <v>114415</v>
      </c>
      <c r="T311" s="138">
        <v>79472</v>
      </c>
      <c r="U311" s="138">
        <v>59638</v>
      </c>
      <c r="V311" s="138">
        <v>69131</v>
      </c>
      <c r="W311" s="138">
        <v>59109</v>
      </c>
      <c r="X311" s="138">
        <v>168078</v>
      </c>
      <c r="Y311" s="138">
        <v>202614</v>
      </c>
      <c r="Z311" s="138">
        <v>117921</v>
      </c>
      <c r="AA311" s="134">
        <f>SUM(AB311,AC311,AD311,AE311,AF311)</f>
        <v>419319</v>
      </c>
      <c r="AB311" s="142">
        <v>108860</v>
      </c>
      <c r="AC311" s="142">
        <v>73035</v>
      </c>
      <c r="AD311" s="142">
        <v>36197</v>
      </c>
      <c r="AE311" s="142">
        <v>86080</v>
      </c>
      <c r="AF311" s="142">
        <v>115147</v>
      </c>
      <c r="AG311" s="138">
        <v>145366</v>
      </c>
      <c r="AH311" s="138">
        <v>127480</v>
      </c>
      <c r="AI311" s="138">
        <v>106983</v>
      </c>
      <c r="AJ311" s="138">
        <v>178968</v>
      </c>
      <c r="AK311" s="138">
        <v>274469</v>
      </c>
      <c r="AL311" s="138">
        <v>216606</v>
      </c>
      <c r="AM311" s="138">
        <v>143833</v>
      </c>
      <c r="AN311" s="138">
        <v>150642</v>
      </c>
      <c r="AO311" s="138">
        <v>142997</v>
      </c>
      <c r="AP311" s="138">
        <v>60609</v>
      </c>
      <c r="AQ311" s="138">
        <v>85475</v>
      </c>
      <c r="AR311" s="138">
        <v>58356</v>
      </c>
      <c r="AS311" s="138">
        <v>76551</v>
      </c>
      <c r="AT311" s="138">
        <v>126615</v>
      </c>
      <c r="AU311" s="138">
        <v>67382</v>
      </c>
      <c r="AV311" s="138">
        <v>111500</v>
      </c>
      <c r="AW311" s="138">
        <v>108346</v>
      </c>
      <c r="AX311" s="138">
        <v>125916</v>
      </c>
      <c r="AY311" s="138">
        <v>67297</v>
      </c>
      <c r="AZ311" s="138">
        <v>29627</v>
      </c>
      <c r="BB311" s="209"/>
      <c r="BC311" s="209"/>
    </row>
    <row r="312" spans="1:55" s="54" customFormat="1" ht="14.25" customHeight="1" x14ac:dyDescent="0.3">
      <c r="A312" s="62" t="s">
        <v>16</v>
      </c>
      <c r="B312" s="37">
        <v>670181</v>
      </c>
      <c r="C312" s="136">
        <f t="shared" ref="C312:C314" si="81">B312/$B$311%</f>
        <v>13.248145068731397</v>
      </c>
      <c r="D312" s="37"/>
      <c r="E312" s="37">
        <v>22366</v>
      </c>
      <c r="F312" s="37">
        <v>17061</v>
      </c>
      <c r="G312" s="37">
        <v>8955</v>
      </c>
      <c r="H312" s="37">
        <v>13606</v>
      </c>
      <c r="I312" s="37">
        <v>12539</v>
      </c>
      <c r="J312" s="37">
        <v>8883</v>
      </c>
      <c r="K312" s="37">
        <v>8009</v>
      </c>
      <c r="L312" s="37">
        <v>6242</v>
      </c>
      <c r="M312" s="37">
        <v>15138</v>
      </c>
      <c r="N312" s="37">
        <v>16389</v>
      </c>
      <c r="O312" s="37">
        <v>18855</v>
      </c>
      <c r="P312" s="37">
        <v>13479</v>
      </c>
      <c r="Q312" s="37">
        <v>9765</v>
      </c>
      <c r="R312" s="37">
        <v>9629</v>
      </c>
      <c r="S312" s="37">
        <v>17380</v>
      </c>
      <c r="T312" s="37">
        <v>13468</v>
      </c>
      <c r="U312" s="37">
        <v>7262</v>
      </c>
      <c r="V312" s="37">
        <v>6655</v>
      </c>
      <c r="W312" s="37">
        <v>7041</v>
      </c>
      <c r="X312" s="37">
        <v>17620</v>
      </c>
      <c r="Y312" s="37">
        <v>16288</v>
      </c>
      <c r="Z312" s="37">
        <v>9543</v>
      </c>
      <c r="AA312" s="134">
        <f t="shared" ref="AA312:AA314" si="82">SUM(AB312,AC312,AD312,AE312,AF312)</f>
        <v>37217</v>
      </c>
      <c r="AB312" s="131">
        <v>8246</v>
      </c>
      <c r="AC312" s="131">
        <v>8873</v>
      </c>
      <c r="AD312" s="131">
        <v>2382</v>
      </c>
      <c r="AE312" s="131">
        <v>9431</v>
      </c>
      <c r="AF312" s="131">
        <v>8285</v>
      </c>
      <c r="AG312" s="37">
        <v>8562</v>
      </c>
      <c r="AH312" s="37">
        <v>9686</v>
      </c>
      <c r="AI312" s="37">
        <v>9553</v>
      </c>
      <c r="AJ312" s="37">
        <v>28864</v>
      </c>
      <c r="AK312" s="37">
        <v>23693</v>
      </c>
      <c r="AL312" s="37">
        <v>18932</v>
      </c>
      <c r="AM312" s="37">
        <v>16270</v>
      </c>
      <c r="AN312" s="37">
        <v>13642</v>
      </c>
      <c r="AO312" s="37">
        <v>31573</v>
      </c>
      <c r="AP312" s="37">
        <v>13220</v>
      </c>
      <c r="AQ312" s="37">
        <v>15190</v>
      </c>
      <c r="AR312" s="37">
        <v>12017</v>
      </c>
      <c r="AS312" s="37">
        <v>22224</v>
      </c>
      <c r="AT312" s="37">
        <v>24492</v>
      </c>
      <c r="AU312" s="37">
        <v>11136</v>
      </c>
      <c r="AV312" s="37">
        <v>13933</v>
      </c>
      <c r="AW312" s="37">
        <v>16265</v>
      </c>
      <c r="AX312" s="37">
        <v>36370</v>
      </c>
      <c r="AY312" s="37">
        <v>18218</v>
      </c>
      <c r="AZ312" s="37">
        <v>12951</v>
      </c>
      <c r="BB312" s="209"/>
      <c r="BC312" s="209"/>
    </row>
    <row r="313" spans="1:55" s="54" customFormat="1" ht="14.25" customHeight="1" x14ac:dyDescent="0.3">
      <c r="A313" s="62" t="s">
        <v>17</v>
      </c>
      <c r="B313" s="37">
        <v>2149814</v>
      </c>
      <c r="C313" s="136">
        <f t="shared" si="81"/>
        <v>42.497545801492009</v>
      </c>
      <c r="D313" s="37"/>
      <c r="E313" s="37">
        <v>35887</v>
      </c>
      <c r="F313" s="37">
        <v>31447</v>
      </c>
      <c r="G313" s="37">
        <v>17231</v>
      </c>
      <c r="H313" s="37">
        <v>32555</v>
      </c>
      <c r="I313" s="37">
        <v>27810</v>
      </c>
      <c r="J313" s="37">
        <v>35191</v>
      </c>
      <c r="K313" s="37">
        <v>38522</v>
      </c>
      <c r="L313" s="37">
        <v>22734</v>
      </c>
      <c r="M313" s="37">
        <v>56248</v>
      </c>
      <c r="N313" s="37">
        <v>38410</v>
      </c>
      <c r="O313" s="37">
        <v>92477</v>
      </c>
      <c r="P313" s="37">
        <v>67315</v>
      </c>
      <c r="Q313" s="37">
        <v>24148</v>
      </c>
      <c r="R313" s="37">
        <v>36661</v>
      </c>
      <c r="S313" s="37">
        <v>48260</v>
      </c>
      <c r="T313" s="37">
        <v>33420</v>
      </c>
      <c r="U313" s="37">
        <v>28310</v>
      </c>
      <c r="V313" s="37">
        <v>31344</v>
      </c>
      <c r="W313" s="37">
        <v>25985</v>
      </c>
      <c r="X313" s="37">
        <v>71818</v>
      </c>
      <c r="Y313" s="37">
        <v>107804</v>
      </c>
      <c r="Z313" s="37">
        <v>47174</v>
      </c>
      <c r="AA313" s="134">
        <f t="shared" si="82"/>
        <v>172182</v>
      </c>
      <c r="AB313" s="131">
        <v>42504</v>
      </c>
      <c r="AC313" s="131">
        <v>32195</v>
      </c>
      <c r="AD313" s="131">
        <v>13751</v>
      </c>
      <c r="AE313" s="131">
        <v>35583</v>
      </c>
      <c r="AF313" s="131">
        <v>48149</v>
      </c>
      <c r="AG313" s="37">
        <v>65712</v>
      </c>
      <c r="AH313" s="37">
        <v>50369</v>
      </c>
      <c r="AI313" s="37">
        <v>43513</v>
      </c>
      <c r="AJ313" s="37">
        <v>73647</v>
      </c>
      <c r="AK313" s="37">
        <v>121479</v>
      </c>
      <c r="AL313" s="37">
        <v>92635</v>
      </c>
      <c r="AM313" s="37">
        <v>62397</v>
      </c>
      <c r="AN313" s="37">
        <v>64277</v>
      </c>
      <c r="AO313" s="37">
        <v>57425</v>
      </c>
      <c r="AP313" s="37">
        <v>24747</v>
      </c>
      <c r="AQ313" s="37">
        <v>36945</v>
      </c>
      <c r="AR313" s="37">
        <v>24475</v>
      </c>
      <c r="AS313" s="37">
        <v>30750</v>
      </c>
      <c r="AT313" s="37">
        <v>54894</v>
      </c>
      <c r="AU313" s="37">
        <v>30193</v>
      </c>
      <c r="AV313" s="37">
        <v>52708</v>
      </c>
      <c r="AW313" s="37">
        <v>51461</v>
      </c>
      <c r="AX313" s="37">
        <v>52278</v>
      </c>
      <c r="AY313" s="37">
        <v>26386</v>
      </c>
      <c r="AZ313" s="37">
        <v>10590</v>
      </c>
      <c r="BB313" s="209"/>
      <c r="BC313" s="209"/>
    </row>
    <row r="314" spans="1:55" s="54" customFormat="1" ht="14.25" customHeight="1" x14ac:dyDescent="0.3">
      <c r="A314" s="62" t="s">
        <v>18</v>
      </c>
      <c r="B314" s="37">
        <v>2238683</v>
      </c>
      <c r="C314" s="136">
        <f t="shared" si="81"/>
        <v>44.254309129776594</v>
      </c>
      <c r="D314" s="37"/>
      <c r="E314" s="37">
        <v>49217</v>
      </c>
      <c r="F314" s="37">
        <v>38054</v>
      </c>
      <c r="G314" s="37">
        <v>19509</v>
      </c>
      <c r="H314" s="37">
        <v>33030</v>
      </c>
      <c r="I314" s="37">
        <v>26512</v>
      </c>
      <c r="J314" s="37">
        <v>42433</v>
      </c>
      <c r="K314" s="37">
        <v>51481</v>
      </c>
      <c r="L314" s="37">
        <v>21498</v>
      </c>
      <c r="M314" s="37">
        <v>57016</v>
      </c>
      <c r="N314" s="37">
        <v>46090</v>
      </c>
      <c r="O314" s="37">
        <v>106431</v>
      </c>
      <c r="P314" s="37">
        <v>72377</v>
      </c>
      <c r="Q314" s="37">
        <v>23680</v>
      </c>
      <c r="R314" s="37">
        <v>39083</v>
      </c>
      <c r="S314" s="37">
        <v>48775</v>
      </c>
      <c r="T314" s="37">
        <v>32584</v>
      </c>
      <c r="U314" s="37">
        <v>24066</v>
      </c>
      <c r="V314" s="37">
        <v>31132</v>
      </c>
      <c r="W314" s="37">
        <v>26083</v>
      </c>
      <c r="X314" s="37">
        <v>78640</v>
      </c>
      <c r="Y314" s="37">
        <v>78522</v>
      </c>
      <c r="Z314" s="37">
        <v>61204</v>
      </c>
      <c r="AA314" s="134">
        <f t="shared" si="82"/>
        <v>209920</v>
      </c>
      <c r="AB314" s="131">
        <v>58110</v>
      </c>
      <c r="AC314" s="131">
        <v>31967</v>
      </c>
      <c r="AD314" s="131">
        <v>20064</v>
      </c>
      <c r="AE314" s="131">
        <v>41066</v>
      </c>
      <c r="AF314" s="131">
        <v>58713</v>
      </c>
      <c r="AG314" s="37">
        <v>71092</v>
      </c>
      <c r="AH314" s="37">
        <v>67425</v>
      </c>
      <c r="AI314" s="37">
        <v>53917</v>
      </c>
      <c r="AJ314" s="37">
        <v>76457</v>
      </c>
      <c r="AK314" s="37">
        <v>129297</v>
      </c>
      <c r="AL314" s="37">
        <v>105039</v>
      </c>
      <c r="AM314" s="37">
        <v>65166</v>
      </c>
      <c r="AN314" s="37">
        <v>72723</v>
      </c>
      <c r="AO314" s="37">
        <v>53999</v>
      </c>
      <c r="AP314" s="37">
        <v>22642</v>
      </c>
      <c r="AQ314" s="37">
        <v>33340</v>
      </c>
      <c r="AR314" s="37">
        <v>21864</v>
      </c>
      <c r="AS314" s="37">
        <v>23577</v>
      </c>
      <c r="AT314" s="37">
        <v>47229</v>
      </c>
      <c r="AU314" s="37">
        <v>26053</v>
      </c>
      <c r="AV314" s="37">
        <v>44859</v>
      </c>
      <c r="AW314" s="37">
        <v>40620</v>
      </c>
      <c r="AX314" s="37">
        <v>37268</v>
      </c>
      <c r="AY314" s="37">
        <v>22693</v>
      </c>
      <c r="AZ314" s="37">
        <v>6086</v>
      </c>
      <c r="BB314" s="209"/>
      <c r="BC314" s="209"/>
    </row>
    <row r="315" spans="1:55" s="54" customFormat="1" ht="14.25" customHeight="1" x14ac:dyDescent="0.3"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2"/>
      <c r="AC315" s="132"/>
      <c r="AD315" s="132"/>
      <c r="AE315" s="132"/>
      <c r="AF315" s="132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5" s="54" customFormat="1" ht="14.25" customHeight="1" x14ac:dyDescent="0.3">
      <c r="A316" s="60" t="s">
        <v>19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2"/>
      <c r="AC316" s="132"/>
      <c r="AD316" s="132"/>
      <c r="AE316" s="132"/>
      <c r="AF316" s="132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5" s="180" customFormat="1" ht="15.6" x14ac:dyDescent="0.3">
      <c r="A317" s="60" t="s">
        <v>20</v>
      </c>
      <c r="B317" s="138">
        <v>2485905</v>
      </c>
      <c r="C317" s="139">
        <f>B317/$B$317%</f>
        <v>100</v>
      </c>
      <c r="D317" s="138"/>
      <c r="E317" s="138">
        <v>56904</v>
      </c>
      <c r="F317" s="138">
        <v>45012</v>
      </c>
      <c r="G317" s="138">
        <v>24531</v>
      </c>
      <c r="H317" s="138">
        <v>39454</v>
      </c>
      <c r="I317" s="138">
        <v>33428</v>
      </c>
      <c r="J317" s="138">
        <v>41987</v>
      </c>
      <c r="K317" s="138">
        <v>48630</v>
      </c>
      <c r="L317" s="138">
        <v>24909</v>
      </c>
      <c r="M317" s="138">
        <v>61663</v>
      </c>
      <c r="N317" s="138">
        <v>51674</v>
      </c>
      <c r="O317" s="138">
        <v>105440</v>
      </c>
      <c r="P317" s="138">
        <v>74304</v>
      </c>
      <c r="Q317" s="138">
        <v>29011</v>
      </c>
      <c r="R317" s="138">
        <v>41348</v>
      </c>
      <c r="S317" s="138">
        <v>57026</v>
      </c>
      <c r="T317" s="138">
        <v>38771</v>
      </c>
      <c r="U317" s="138">
        <v>28517</v>
      </c>
      <c r="V317" s="138">
        <v>32786</v>
      </c>
      <c r="W317" s="138">
        <v>28821</v>
      </c>
      <c r="X317" s="138">
        <v>81313</v>
      </c>
      <c r="Y317" s="138">
        <v>102065</v>
      </c>
      <c r="Z317" s="138">
        <v>57107</v>
      </c>
      <c r="AA317" s="134">
        <f>SUM(AB317,AC317,AD317,AE317,AF317)</f>
        <v>201360</v>
      </c>
      <c r="AB317" s="142">
        <v>53947</v>
      </c>
      <c r="AC317" s="142">
        <v>37014</v>
      </c>
      <c r="AD317" s="142">
        <v>16424</v>
      </c>
      <c r="AE317" s="142">
        <v>40263</v>
      </c>
      <c r="AF317" s="142">
        <v>53712</v>
      </c>
      <c r="AG317" s="138">
        <v>70564</v>
      </c>
      <c r="AH317" s="138">
        <v>60507</v>
      </c>
      <c r="AI317" s="138">
        <v>51396</v>
      </c>
      <c r="AJ317" s="138">
        <v>87207</v>
      </c>
      <c r="AK317" s="138">
        <v>132375</v>
      </c>
      <c r="AL317" s="138">
        <v>105882</v>
      </c>
      <c r="AM317" s="138">
        <v>71195</v>
      </c>
      <c r="AN317" s="138">
        <v>72607</v>
      </c>
      <c r="AO317" s="138">
        <v>74020</v>
      </c>
      <c r="AP317" s="138">
        <v>31002</v>
      </c>
      <c r="AQ317" s="138">
        <v>43042</v>
      </c>
      <c r="AR317" s="138">
        <v>29514</v>
      </c>
      <c r="AS317" s="138">
        <v>37498</v>
      </c>
      <c r="AT317" s="138">
        <v>61109</v>
      </c>
      <c r="AU317" s="138">
        <v>33545</v>
      </c>
      <c r="AV317" s="138">
        <v>53734</v>
      </c>
      <c r="AW317" s="138">
        <v>52741</v>
      </c>
      <c r="AX317" s="138">
        <v>62479</v>
      </c>
      <c r="AY317" s="138">
        <v>33430</v>
      </c>
      <c r="AZ317" s="138">
        <v>15997</v>
      </c>
      <c r="BB317" s="209"/>
      <c r="BC317" s="209"/>
    </row>
    <row r="318" spans="1:55" s="54" customFormat="1" ht="14.25" customHeight="1" x14ac:dyDescent="0.3">
      <c r="A318" s="62" t="s">
        <v>16</v>
      </c>
      <c r="B318" s="37">
        <v>250047</v>
      </c>
      <c r="C318" s="136">
        <f t="shared" ref="C318:C320" si="83">B318/$B$317%</f>
        <v>10.058590332293472</v>
      </c>
      <c r="D318" s="37"/>
      <c r="E318" s="37">
        <v>9977</v>
      </c>
      <c r="F318" s="37">
        <v>7039</v>
      </c>
      <c r="G318" s="37">
        <v>3998</v>
      </c>
      <c r="H318" s="37">
        <v>4762</v>
      </c>
      <c r="I318" s="37">
        <v>4704</v>
      </c>
      <c r="J318" s="37">
        <v>3005</v>
      </c>
      <c r="K318" s="37">
        <v>2412</v>
      </c>
      <c r="L318" s="37">
        <v>2215</v>
      </c>
      <c r="M318" s="37">
        <v>4762</v>
      </c>
      <c r="N318" s="37">
        <v>6732</v>
      </c>
      <c r="O318" s="37">
        <v>6565</v>
      </c>
      <c r="P318" s="37">
        <v>4074</v>
      </c>
      <c r="Q318" s="37">
        <v>3597</v>
      </c>
      <c r="R318" s="37">
        <v>3522</v>
      </c>
      <c r="S318" s="37">
        <v>6797</v>
      </c>
      <c r="T318" s="37">
        <v>5516</v>
      </c>
      <c r="U318" s="37">
        <v>2432</v>
      </c>
      <c r="V318" s="37">
        <v>2299</v>
      </c>
      <c r="W318" s="37">
        <v>2532</v>
      </c>
      <c r="X318" s="37">
        <v>5698</v>
      </c>
      <c r="Y318" s="37">
        <v>5387</v>
      </c>
      <c r="Z318" s="37">
        <v>2787</v>
      </c>
      <c r="AA318" s="134">
        <f t="shared" ref="AA318:AA320" si="84">SUM(AB318,AC318,AD318,AE318,AF318)</f>
        <v>12293</v>
      </c>
      <c r="AB318" s="131">
        <v>2748</v>
      </c>
      <c r="AC318" s="131">
        <v>3364</v>
      </c>
      <c r="AD318" s="132">
        <v>663</v>
      </c>
      <c r="AE318" s="131">
        <v>3007</v>
      </c>
      <c r="AF318" s="131">
        <v>2511</v>
      </c>
      <c r="AG318" s="37">
        <v>2370</v>
      </c>
      <c r="AH318" s="37">
        <v>2687</v>
      </c>
      <c r="AI318" s="37">
        <v>2964</v>
      </c>
      <c r="AJ318" s="37">
        <v>9853</v>
      </c>
      <c r="AK318" s="37">
        <v>7731</v>
      </c>
      <c r="AL318" s="37">
        <v>6547</v>
      </c>
      <c r="AM318" s="37">
        <v>6094</v>
      </c>
      <c r="AN318" s="37">
        <v>4552</v>
      </c>
      <c r="AO318" s="37">
        <v>13637</v>
      </c>
      <c r="AP318" s="37">
        <v>5528</v>
      </c>
      <c r="AQ318" s="37">
        <v>6140</v>
      </c>
      <c r="AR318" s="37">
        <v>4913</v>
      </c>
      <c r="AS318" s="37">
        <v>9262</v>
      </c>
      <c r="AT318" s="37">
        <v>9599</v>
      </c>
      <c r="AU318" s="37">
        <v>4377</v>
      </c>
      <c r="AV318" s="37">
        <v>4760</v>
      </c>
      <c r="AW318" s="37">
        <v>6489</v>
      </c>
      <c r="AX318" s="37">
        <v>15148</v>
      </c>
      <c r="AY318" s="37">
        <v>7827</v>
      </c>
      <c r="AZ318" s="37">
        <v>6464</v>
      </c>
      <c r="BB318" s="209"/>
      <c r="BC318" s="209"/>
    </row>
    <row r="319" spans="1:55" s="54" customFormat="1" ht="14.25" customHeight="1" x14ac:dyDescent="0.3">
      <c r="A319" s="62" t="s">
        <v>17</v>
      </c>
      <c r="B319" s="37">
        <v>1101203</v>
      </c>
      <c r="C319" s="136">
        <f t="shared" si="83"/>
        <v>44.297871398947265</v>
      </c>
      <c r="D319" s="37"/>
      <c r="E319" s="37">
        <v>18760</v>
      </c>
      <c r="F319" s="37">
        <v>16566</v>
      </c>
      <c r="G319" s="37">
        <v>9209</v>
      </c>
      <c r="H319" s="37">
        <v>17185</v>
      </c>
      <c r="I319" s="37">
        <v>14734</v>
      </c>
      <c r="J319" s="37">
        <v>17584</v>
      </c>
      <c r="K319" s="37">
        <v>19782</v>
      </c>
      <c r="L319" s="37">
        <v>11486</v>
      </c>
      <c r="M319" s="37">
        <v>28655</v>
      </c>
      <c r="N319" s="37">
        <v>19705</v>
      </c>
      <c r="O319" s="37">
        <v>46059</v>
      </c>
      <c r="P319" s="37">
        <v>34422</v>
      </c>
      <c r="Q319" s="37">
        <v>13029</v>
      </c>
      <c r="R319" s="37">
        <v>18610</v>
      </c>
      <c r="S319" s="37">
        <v>25594</v>
      </c>
      <c r="T319" s="37">
        <v>16703</v>
      </c>
      <c r="U319" s="37">
        <v>14683</v>
      </c>
      <c r="V319" s="37">
        <v>15658</v>
      </c>
      <c r="W319" s="37">
        <v>13394</v>
      </c>
      <c r="X319" s="37">
        <v>36717</v>
      </c>
      <c r="Y319" s="37">
        <v>57601</v>
      </c>
      <c r="Z319" s="37">
        <v>24467</v>
      </c>
      <c r="AA319" s="134">
        <f t="shared" si="84"/>
        <v>84722</v>
      </c>
      <c r="AB319" s="131">
        <v>22385</v>
      </c>
      <c r="AC319" s="131">
        <v>16663</v>
      </c>
      <c r="AD319" s="131">
        <v>5886</v>
      </c>
      <c r="AE319" s="131">
        <v>16857</v>
      </c>
      <c r="AF319" s="131">
        <v>22931</v>
      </c>
      <c r="AG319" s="37">
        <v>34266</v>
      </c>
      <c r="AH319" s="37">
        <v>24951</v>
      </c>
      <c r="AI319" s="37">
        <v>22020</v>
      </c>
      <c r="AJ319" s="37">
        <v>37360</v>
      </c>
      <c r="AK319" s="37">
        <v>60775</v>
      </c>
      <c r="AL319" s="37">
        <v>46878</v>
      </c>
      <c r="AM319" s="37">
        <v>32576</v>
      </c>
      <c r="AN319" s="37">
        <v>32533</v>
      </c>
      <c r="AO319" s="37">
        <v>30208</v>
      </c>
      <c r="AP319" s="37">
        <v>13165</v>
      </c>
      <c r="AQ319" s="37">
        <v>19085</v>
      </c>
      <c r="AR319" s="37">
        <v>13036</v>
      </c>
      <c r="AS319" s="37">
        <v>15956</v>
      </c>
      <c r="AT319" s="37">
        <v>27401</v>
      </c>
      <c r="AU319" s="37">
        <v>15844</v>
      </c>
      <c r="AV319" s="37">
        <v>26968</v>
      </c>
      <c r="AW319" s="37">
        <v>26149</v>
      </c>
      <c r="AX319" s="37">
        <v>27038</v>
      </c>
      <c r="AY319" s="37">
        <v>13782</v>
      </c>
      <c r="AZ319" s="37">
        <v>5887</v>
      </c>
      <c r="BB319" s="209"/>
      <c r="BC319" s="209"/>
    </row>
    <row r="320" spans="1:55" s="54" customFormat="1" ht="14.25" customHeight="1" x14ac:dyDescent="0.3">
      <c r="A320" s="62" t="s">
        <v>18</v>
      </c>
      <c r="B320" s="37">
        <v>1134655</v>
      </c>
      <c r="C320" s="136">
        <f t="shared" si="83"/>
        <v>45.643538268759265</v>
      </c>
      <c r="D320" s="37"/>
      <c r="E320" s="37">
        <v>28167</v>
      </c>
      <c r="F320" s="37">
        <v>21407</v>
      </c>
      <c r="G320" s="37">
        <v>11324</v>
      </c>
      <c r="H320" s="37">
        <v>17507</v>
      </c>
      <c r="I320" s="37">
        <v>13990</v>
      </c>
      <c r="J320" s="37">
        <v>21398</v>
      </c>
      <c r="K320" s="37">
        <v>26436</v>
      </c>
      <c r="L320" s="37">
        <v>11208</v>
      </c>
      <c r="M320" s="37">
        <v>28246</v>
      </c>
      <c r="N320" s="37">
        <v>25237</v>
      </c>
      <c r="O320" s="37">
        <v>52816</v>
      </c>
      <c r="P320" s="37">
        <v>35808</v>
      </c>
      <c r="Q320" s="37">
        <v>12385</v>
      </c>
      <c r="R320" s="37">
        <v>19216</v>
      </c>
      <c r="S320" s="37">
        <v>24635</v>
      </c>
      <c r="T320" s="37">
        <v>16552</v>
      </c>
      <c r="U320" s="37">
        <v>11402</v>
      </c>
      <c r="V320" s="37">
        <v>14829</v>
      </c>
      <c r="W320" s="37">
        <v>12895</v>
      </c>
      <c r="X320" s="37">
        <v>38898</v>
      </c>
      <c r="Y320" s="37">
        <v>39077</v>
      </c>
      <c r="Z320" s="37">
        <v>29853</v>
      </c>
      <c r="AA320" s="134">
        <f t="shared" si="84"/>
        <v>104345</v>
      </c>
      <c r="AB320" s="131">
        <v>28814</v>
      </c>
      <c r="AC320" s="131">
        <v>16987</v>
      </c>
      <c r="AD320" s="131">
        <v>9875</v>
      </c>
      <c r="AE320" s="131">
        <v>20399</v>
      </c>
      <c r="AF320" s="131">
        <v>28270</v>
      </c>
      <c r="AG320" s="37">
        <v>33928</v>
      </c>
      <c r="AH320" s="37">
        <v>32869</v>
      </c>
      <c r="AI320" s="37">
        <v>26412</v>
      </c>
      <c r="AJ320" s="37">
        <v>39994</v>
      </c>
      <c r="AK320" s="37">
        <v>63869</v>
      </c>
      <c r="AL320" s="37">
        <v>52457</v>
      </c>
      <c r="AM320" s="37">
        <v>32525</v>
      </c>
      <c r="AN320" s="37">
        <v>35522</v>
      </c>
      <c r="AO320" s="37">
        <v>30175</v>
      </c>
      <c r="AP320" s="37">
        <v>12309</v>
      </c>
      <c r="AQ320" s="37">
        <v>17817</v>
      </c>
      <c r="AR320" s="37">
        <v>11565</v>
      </c>
      <c r="AS320" s="37">
        <v>12280</v>
      </c>
      <c r="AT320" s="37">
        <v>24109</v>
      </c>
      <c r="AU320" s="37">
        <v>13324</v>
      </c>
      <c r="AV320" s="37">
        <v>22006</v>
      </c>
      <c r="AW320" s="37">
        <v>20103</v>
      </c>
      <c r="AX320" s="37">
        <v>20293</v>
      </c>
      <c r="AY320" s="37">
        <v>11821</v>
      </c>
      <c r="AZ320" s="37">
        <v>3646</v>
      </c>
      <c r="BB320" s="209"/>
      <c r="BC320" s="209"/>
    </row>
    <row r="321" spans="1:55" s="54" customFormat="1" ht="14.25" customHeight="1" x14ac:dyDescent="0.3">
      <c r="A321" s="62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2"/>
      <c r="AC321" s="132"/>
      <c r="AD321" s="132"/>
      <c r="AE321" s="132"/>
      <c r="AF321" s="132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5" s="54" customFormat="1" ht="14.25" customHeight="1" x14ac:dyDescent="0.3">
      <c r="A322" s="60" t="s">
        <v>21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2"/>
      <c r="AC322" s="132"/>
      <c r="AD322" s="132"/>
      <c r="AE322" s="132"/>
      <c r="AF322" s="132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5" s="180" customFormat="1" ht="15.6" x14ac:dyDescent="0.3">
      <c r="A323" s="60" t="s">
        <v>20</v>
      </c>
      <c r="B323" s="138">
        <v>2572773</v>
      </c>
      <c r="C323" s="139">
        <f>B323/$B$323%</f>
        <v>100</v>
      </c>
      <c r="D323" s="138"/>
      <c r="E323" s="138">
        <v>50566</v>
      </c>
      <c r="F323" s="138">
        <v>41550</v>
      </c>
      <c r="G323" s="138">
        <v>21164</v>
      </c>
      <c r="H323" s="138">
        <v>39737</v>
      </c>
      <c r="I323" s="138">
        <v>33433</v>
      </c>
      <c r="J323" s="138">
        <v>44520</v>
      </c>
      <c r="K323" s="138">
        <v>49382</v>
      </c>
      <c r="L323" s="138">
        <v>25565</v>
      </c>
      <c r="M323" s="138">
        <v>66739</v>
      </c>
      <c r="N323" s="138">
        <v>49215</v>
      </c>
      <c r="O323" s="138">
        <v>112323</v>
      </c>
      <c r="P323" s="138">
        <v>78867</v>
      </c>
      <c r="Q323" s="138">
        <v>28582</v>
      </c>
      <c r="R323" s="138">
        <v>44025</v>
      </c>
      <c r="S323" s="138">
        <v>57389</v>
      </c>
      <c r="T323" s="138">
        <v>40701</v>
      </c>
      <c r="U323" s="138">
        <v>31121</v>
      </c>
      <c r="V323" s="138">
        <v>36345</v>
      </c>
      <c r="W323" s="138">
        <v>30288</v>
      </c>
      <c r="X323" s="138">
        <v>86765</v>
      </c>
      <c r="Y323" s="138">
        <v>100549</v>
      </c>
      <c r="Z323" s="138">
        <v>60814</v>
      </c>
      <c r="AA323" s="134">
        <f>SUM(AB323,AC323,AD323,AE323,AF323)</f>
        <v>217959</v>
      </c>
      <c r="AB323" s="142">
        <v>54913</v>
      </c>
      <c r="AC323" s="142">
        <v>36021</v>
      </c>
      <c r="AD323" s="142">
        <v>19773</v>
      </c>
      <c r="AE323" s="142">
        <v>45817</v>
      </c>
      <c r="AF323" s="142">
        <v>61435</v>
      </c>
      <c r="AG323" s="138">
        <v>74802</v>
      </c>
      <c r="AH323" s="138">
        <v>66973</v>
      </c>
      <c r="AI323" s="138">
        <v>55587</v>
      </c>
      <c r="AJ323" s="138">
        <v>91761</v>
      </c>
      <c r="AK323" s="138">
        <v>142094</v>
      </c>
      <c r="AL323" s="138">
        <v>110724</v>
      </c>
      <c r="AM323" s="138">
        <v>72638</v>
      </c>
      <c r="AN323" s="138">
        <v>78035</v>
      </c>
      <c r="AO323" s="138">
        <v>68977</v>
      </c>
      <c r="AP323" s="138">
        <v>29607</v>
      </c>
      <c r="AQ323" s="138">
        <v>42433</v>
      </c>
      <c r="AR323" s="138">
        <v>28842</v>
      </c>
      <c r="AS323" s="138">
        <v>39053</v>
      </c>
      <c r="AT323" s="138">
        <v>65506</v>
      </c>
      <c r="AU323" s="138">
        <v>33837</v>
      </c>
      <c r="AV323" s="138">
        <v>57766</v>
      </c>
      <c r="AW323" s="138">
        <v>55605</v>
      </c>
      <c r="AX323" s="138">
        <v>63437</v>
      </c>
      <c r="AY323" s="138">
        <v>33867</v>
      </c>
      <c r="AZ323" s="138">
        <v>13630</v>
      </c>
      <c r="BB323" s="209"/>
      <c r="BC323" s="209"/>
    </row>
    <row r="324" spans="1:55" s="54" customFormat="1" ht="14.25" customHeight="1" x14ac:dyDescent="0.3">
      <c r="A324" s="62" t="s">
        <v>16</v>
      </c>
      <c r="B324" s="37">
        <v>420134</v>
      </c>
      <c r="C324" s="136">
        <f t="shared" ref="C324:C326" si="85">B324/$B$323%</f>
        <v>16.330006572674698</v>
      </c>
      <c r="D324" s="37"/>
      <c r="E324" s="37">
        <v>12389</v>
      </c>
      <c r="F324" s="37">
        <v>10022</v>
      </c>
      <c r="G324" s="37">
        <v>4957</v>
      </c>
      <c r="H324" s="37">
        <v>8844</v>
      </c>
      <c r="I324" s="37">
        <v>7835</v>
      </c>
      <c r="J324" s="37">
        <v>5878</v>
      </c>
      <c r="K324" s="37">
        <v>5597</v>
      </c>
      <c r="L324" s="37">
        <v>4027</v>
      </c>
      <c r="M324" s="37">
        <v>10376</v>
      </c>
      <c r="N324" s="37">
        <v>9657</v>
      </c>
      <c r="O324" s="37">
        <v>12290</v>
      </c>
      <c r="P324" s="37">
        <v>9405</v>
      </c>
      <c r="Q324" s="37">
        <v>6168</v>
      </c>
      <c r="R324" s="37">
        <v>6107</v>
      </c>
      <c r="S324" s="37">
        <v>10583</v>
      </c>
      <c r="T324" s="37">
        <v>7952</v>
      </c>
      <c r="U324" s="37">
        <v>4830</v>
      </c>
      <c r="V324" s="37">
        <v>4356</v>
      </c>
      <c r="W324" s="37">
        <v>4509</v>
      </c>
      <c r="X324" s="37">
        <v>11922</v>
      </c>
      <c r="Y324" s="37">
        <v>10901</v>
      </c>
      <c r="Z324" s="37">
        <v>6756</v>
      </c>
      <c r="AA324" s="134">
        <f t="shared" ref="AA324:AA326" si="86">SUM(AB324,AC324,AD324,AE324,AF324)</f>
        <v>24924</v>
      </c>
      <c r="AB324" s="131">
        <v>5498</v>
      </c>
      <c r="AC324" s="131">
        <v>5509</v>
      </c>
      <c r="AD324" s="131">
        <v>1719</v>
      </c>
      <c r="AE324" s="131">
        <v>6424</v>
      </c>
      <c r="AF324" s="131">
        <v>5774</v>
      </c>
      <c r="AG324" s="37">
        <v>6192</v>
      </c>
      <c r="AH324" s="37">
        <v>6999</v>
      </c>
      <c r="AI324" s="37">
        <v>6589</v>
      </c>
      <c r="AJ324" s="37">
        <v>19011</v>
      </c>
      <c r="AK324" s="37">
        <v>15962</v>
      </c>
      <c r="AL324" s="37">
        <v>12385</v>
      </c>
      <c r="AM324" s="37">
        <v>10176</v>
      </c>
      <c r="AN324" s="37">
        <v>9090</v>
      </c>
      <c r="AO324" s="37">
        <v>17936</v>
      </c>
      <c r="AP324" s="37">
        <v>7692</v>
      </c>
      <c r="AQ324" s="37">
        <v>9050</v>
      </c>
      <c r="AR324" s="37">
        <v>7104</v>
      </c>
      <c r="AS324" s="37">
        <v>12962</v>
      </c>
      <c r="AT324" s="37">
        <v>14893</v>
      </c>
      <c r="AU324" s="37">
        <v>6759</v>
      </c>
      <c r="AV324" s="37">
        <v>9173</v>
      </c>
      <c r="AW324" s="37">
        <v>9776</v>
      </c>
      <c r="AX324" s="37">
        <v>21222</v>
      </c>
      <c r="AY324" s="37">
        <v>10391</v>
      </c>
      <c r="AZ324" s="37">
        <v>6487</v>
      </c>
      <c r="BB324" s="209"/>
      <c r="BC324" s="209"/>
    </row>
    <row r="325" spans="1:55" s="54" customFormat="1" ht="14.25" customHeight="1" x14ac:dyDescent="0.3">
      <c r="A325" s="62" t="s">
        <v>17</v>
      </c>
      <c r="B325" s="37">
        <v>1048611</v>
      </c>
      <c r="C325" s="136">
        <f t="shared" si="85"/>
        <v>40.758007021995333</v>
      </c>
      <c r="D325" s="37"/>
      <c r="E325" s="37">
        <v>17127</v>
      </c>
      <c r="F325" s="37">
        <v>14881</v>
      </c>
      <c r="G325" s="37">
        <v>8022</v>
      </c>
      <c r="H325" s="37">
        <v>15370</v>
      </c>
      <c r="I325" s="37">
        <v>13076</v>
      </c>
      <c r="J325" s="37">
        <v>17607</v>
      </c>
      <c r="K325" s="37">
        <v>18740</v>
      </c>
      <c r="L325" s="37">
        <v>11248</v>
      </c>
      <c r="M325" s="37">
        <v>27593</v>
      </c>
      <c r="N325" s="37">
        <v>18705</v>
      </c>
      <c r="O325" s="37">
        <v>46418</v>
      </c>
      <c r="P325" s="37">
        <v>32893</v>
      </c>
      <c r="Q325" s="37">
        <v>11119</v>
      </c>
      <c r="R325" s="37">
        <v>18051</v>
      </c>
      <c r="S325" s="37">
        <v>22666</v>
      </c>
      <c r="T325" s="37">
        <v>16717</v>
      </c>
      <c r="U325" s="37">
        <v>13627</v>
      </c>
      <c r="V325" s="37">
        <v>15686</v>
      </c>
      <c r="W325" s="37">
        <v>12591</v>
      </c>
      <c r="X325" s="37">
        <v>35101</v>
      </c>
      <c r="Y325" s="37">
        <v>50203</v>
      </c>
      <c r="Z325" s="37">
        <v>22707</v>
      </c>
      <c r="AA325" s="134">
        <f t="shared" si="86"/>
        <v>87460</v>
      </c>
      <c r="AB325" s="131">
        <v>20119</v>
      </c>
      <c r="AC325" s="131">
        <v>15532</v>
      </c>
      <c r="AD325" s="131">
        <v>7865</v>
      </c>
      <c r="AE325" s="131">
        <v>18726</v>
      </c>
      <c r="AF325" s="131">
        <v>25218</v>
      </c>
      <c r="AG325" s="37">
        <v>31446</v>
      </c>
      <c r="AH325" s="37">
        <v>25418</v>
      </c>
      <c r="AI325" s="37">
        <v>21493</v>
      </c>
      <c r="AJ325" s="37">
        <v>36287</v>
      </c>
      <c r="AK325" s="37">
        <v>60704</v>
      </c>
      <c r="AL325" s="37">
        <v>45757</v>
      </c>
      <c r="AM325" s="37">
        <v>29821</v>
      </c>
      <c r="AN325" s="37">
        <v>31744</v>
      </c>
      <c r="AO325" s="37">
        <v>27217</v>
      </c>
      <c r="AP325" s="37">
        <v>11582</v>
      </c>
      <c r="AQ325" s="37">
        <v>17860</v>
      </c>
      <c r="AR325" s="37">
        <v>11439</v>
      </c>
      <c r="AS325" s="37">
        <v>14794</v>
      </c>
      <c r="AT325" s="37">
        <v>27493</v>
      </c>
      <c r="AU325" s="37">
        <v>14349</v>
      </c>
      <c r="AV325" s="37">
        <v>25740</v>
      </c>
      <c r="AW325" s="37">
        <v>25312</v>
      </c>
      <c r="AX325" s="37">
        <v>25240</v>
      </c>
      <c r="AY325" s="37">
        <v>12604</v>
      </c>
      <c r="AZ325" s="37">
        <v>4703</v>
      </c>
      <c r="BB325" s="209"/>
      <c r="BC325" s="209"/>
    </row>
    <row r="326" spans="1:55" s="54" customFormat="1" x14ac:dyDescent="0.3">
      <c r="A326" s="62" t="s">
        <v>18</v>
      </c>
      <c r="B326" s="37">
        <v>1104028</v>
      </c>
      <c r="C326" s="136">
        <f t="shared" si="85"/>
        <v>42.911986405329969</v>
      </c>
      <c r="D326" s="37"/>
      <c r="E326" s="37">
        <v>21050</v>
      </c>
      <c r="F326" s="37">
        <v>16647</v>
      </c>
      <c r="G326" s="37">
        <v>8185</v>
      </c>
      <c r="H326" s="37">
        <v>15523</v>
      </c>
      <c r="I326" s="37">
        <v>12522</v>
      </c>
      <c r="J326" s="37">
        <v>21035</v>
      </c>
      <c r="K326" s="37">
        <v>25045</v>
      </c>
      <c r="L326" s="37">
        <v>10290</v>
      </c>
      <c r="M326" s="37">
        <v>28770</v>
      </c>
      <c r="N326" s="37">
        <v>20853</v>
      </c>
      <c r="O326" s="37">
        <v>53615</v>
      </c>
      <c r="P326" s="37">
        <v>36569</v>
      </c>
      <c r="Q326" s="37">
        <v>11295</v>
      </c>
      <c r="R326" s="37">
        <v>19867</v>
      </c>
      <c r="S326" s="37">
        <v>24140</v>
      </c>
      <c r="T326" s="37">
        <v>16032</v>
      </c>
      <c r="U326" s="37">
        <v>12664</v>
      </c>
      <c r="V326" s="37">
        <v>16303</v>
      </c>
      <c r="W326" s="37">
        <v>13188</v>
      </c>
      <c r="X326" s="37">
        <v>39742</v>
      </c>
      <c r="Y326" s="37">
        <v>39445</v>
      </c>
      <c r="Z326" s="37">
        <v>31351</v>
      </c>
      <c r="AA326" s="134">
        <f t="shared" si="86"/>
        <v>105575</v>
      </c>
      <c r="AB326" s="131">
        <v>29296</v>
      </c>
      <c r="AC326" s="131">
        <v>14980</v>
      </c>
      <c r="AD326" s="131">
        <v>10189</v>
      </c>
      <c r="AE326" s="131">
        <v>20667</v>
      </c>
      <c r="AF326" s="131">
        <v>30443</v>
      </c>
      <c r="AG326" s="37">
        <v>37164</v>
      </c>
      <c r="AH326" s="37">
        <v>34556</v>
      </c>
      <c r="AI326" s="37">
        <v>27505</v>
      </c>
      <c r="AJ326" s="37">
        <v>36463</v>
      </c>
      <c r="AK326" s="37">
        <v>65428</v>
      </c>
      <c r="AL326" s="37">
        <v>52582</v>
      </c>
      <c r="AM326" s="37">
        <v>32641</v>
      </c>
      <c r="AN326" s="37">
        <v>37201</v>
      </c>
      <c r="AO326" s="37">
        <v>23824</v>
      </c>
      <c r="AP326" s="37">
        <v>10333</v>
      </c>
      <c r="AQ326" s="37">
        <v>15523</v>
      </c>
      <c r="AR326" s="37">
        <v>10299</v>
      </c>
      <c r="AS326" s="37">
        <v>11297</v>
      </c>
      <c r="AT326" s="37">
        <v>23120</v>
      </c>
      <c r="AU326" s="37">
        <v>12729</v>
      </c>
      <c r="AV326" s="37">
        <v>22853</v>
      </c>
      <c r="AW326" s="37">
        <v>20517</v>
      </c>
      <c r="AX326" s="37">
        <v>16975</v>
      </c>
      <c r="AY326" s="37">
        <v>10872</v>
      </c>
      <c r="AZ326" s="37">
        <v>2440</v>
      </c>
      <c r="BB326" s="209"/>
      <c r="BC326" s="209"/>
    </row>
    <row r="327" spans="1:55" s="54" customFormat="1" x14ac:dyDescent="0.3">
      <c r="A327" s="62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2"/>
      <c r="AC327" s="132"/>
      <c r="AD327" s="132"/>
      <c r="AE327" s="132"/>
      <c r="AF327" s="132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5" s="54" customFormat="1" ht="15.6" x14ac:dyDescent="0.3">
      <c r="A328" s="60" t="s">
        <v>22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2"/>
      <c r="AC328" s="132"/>
      <c r="AD328" s="132"/>
      <c r="AE328" s="132"/>
      <c r="AF328" s="132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5" s="54" customFormat="1" ht="15.6" x14ac:dyDescent="0.3">
      <c r="A329" s="60" t="s">
        <v>15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2"/>
      <c r="AC329" s="132"/>
      <c r="AD329" s="132"/>
      <c r="AE329" s="132"/>
      <c r="AF329" s="132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5" s="180" customFormat="1" ht="15.6" x14ac:dyDescent="0.3">
      <c r="A330" s="60" t="s">
        <v>20</v>
      </c>
      <c r="B330" s="138">
        <v>3134307</v>
      </c>
      <c r="C330" s="139">
        <f>B330/$B$330%</f>
        <v>100</v>
      </c>
      <c r="D330" s="138"/>
      <c r="E330" s="138">
        <v>19660</v>
      </c>
      <c r="F330" s="138">
        <v>11230</v>
      </c>
      <c r="G330" s="138">
        <v>10103</v>
      </c>
      <c r="H330" s="138">
        <v>17718</v>
      </c>
      <c r="I330" s="138">
        <v>0</v>
      </c>
      <c r="J330" s="138">
        <v>65105</v>
      </c>
      <c r="K330" s="138">
        <v>86219</v>
      </c>
      <c r="L330" s="138">
        <v>19958</v>
      </c>
      <c r="M330" s="138">
        <v>45615</v>
      </c>
      <c r="N330" s="138">
        <v>37011</v>
      </c>
      <c r="O330" s="138">
        <v>123558</v>
      </c>
      <c r="P330" s="138">
        <v>84871</v>
      </c>
      <c r="Q330" s="138">
        <v>0</v>
      </c>
      <c r="R330" s="138">
        <v>56433</v>
      </c>
      <c r="S330" s="138">
        <v>31325</v>
      </c>
      <c r="T330" s="138">
        <v>52842</v>
      </c>
      <c r="U330" s="138">
        <v>31362</v>
      </c>
      <c r="V330" s="138">
        <v>43140</v>
      </c>
      <c r="W330" s="138">
        <v>21022</v>
      </c>
      <c r="X330" s="138">
        <v>73656</v>
      </c>
      <c r="Y330" s="138">
        <v>202614</v>
      </c>
      <c r="Z330" s="138">
        <v>117921</v>
      </c>
      <c r="AA330" s="134">
        <f>SUM(AB330,AC330,AD330,AE330,AF330)</f>
        <v>419319</v>
      </c>
      <c r="AB330" s="142">
        <v>108860</v>
      </c>
      <c r="AC330" s="142">
        <v>73035</v>
      </c>
      <c r="AD330" s="142">
        <v>36197</v>
      </c>
      <c r="AE330" s="142">
        <v>86080</v>
      </c>
      <c r="AF330" s="142">
        <v>115147</v>
      </c>
      <c r="AG330" s="138">
        <v>145366</v>
      </c>
      <c r="AH330" s="138">
        <v>127480</v>
      </c>
      <c r="AI330" s="138">
        <v>106983</v>
      </c>
      <c r="AJ330" s="138">
        <v>178968</v>
      </c>
      <c r="AK330" s="138">
        <v>230311</v>
      </c>
      <c r="AL330" s="138">
        <v>113739</v>
      </c>
      <c r="AM330" s="138">
        <v>93445</v>
      </c>
      <c r="AN330" s="138">
        <v>99522</v>
      </c>
      <c r="AO330" s="138">
        <v>23603</v>
      </c>
      <c r="AP330" s="138">
        <v>14085</v>
      </c>
      <c r="AQ330" s="138">
        <v>24968</v>
      </c>
      <c r="AR330" s="138">
        <v>14325</v>
      </c>
      <c r="AS330" s="138">
        <v>40975</v>
      </c>
      <c r="AT330" s="138">
        <v>62511</v>
      </c>
      <c r="AU330" s="138">
        <v>40704</v>
      </c>
      <c r="AV330" s="138">
        <v>81443</v>
      </c>
      <c r="AW330" s="138">
        <v>57965</v>
      </c>
      <c r="AX330" s="138">
        <v>79922</v>
      </c>
      <c r="AY330" s="138">
        <v>22227</v>
      </c>
      <c r="AZ330" s="138">
        <v>5083</v>
      </c>
      <c r="BB330" s="209"/>
      <c r="BC330" s="209"/>
    </row>
    <row r="331" spans="1:55" s="54" customFormat="1" x14ac:dyDescent="0.3">
      <c r="A331" s="62" t="s">
        <v>16</v>
      </c>
      <c r="B331" s="37">
        <v>313746</v>
      </c>
      <c r="C331" s="136">
        <f t="shared" ref="C331:C333" si="87">B331/$B$330%</f>
        <v>10.010059639977833</v>
      </c>
      <c r="D331" s="37"/>
      <c r="E331" s="37">
        <v>4535</v>
      </c>
      <c r="F331" s="37">
        <v>1867</v>
      </c>
      <c r="G331" s="37">
        <v>1040</v>
      </c>
      <c r="H331" s="37">
        <v>1694</v>
      </c>
      <c r="I331" s="37">
        <v>0</v>
      </c>
      <c r="J331" s="37">
        <v>6482</v>
      </c>
      <c r="K331" s="37">
        <v>6235</v>
      </c>
      <c r="L331" s="37">
        <v>1754</v>
      </c>
      <c r="M331" s="37">
        <v>4176</v>
      </c>
      <c r="N331" s="37">
        <v>5629</v>
      </c>
      <c r="O331" s="37">
        <v>9401</v>
      </c>
      <c r="P331" s="37">
        <v>6070</v>
      </c>
      <c r="Q331" s="37">
        <v>0</v>
      </c>
      <c r="R331" s="37">
        <v>5130</v>
      </c>
      <c r="S331" s="37">
        <v>3379</v>
      </c>
      <c r="T331" s="37">
        <v>6168</v>
      </c>
      <c r="U331" s="37">
        <v>2664</v>
      </c>
      <c r="V331" s="37">
        <v>3202</v>
      </c>
      <c r="W331" s="37">
        <v>1599</v>
      </c>
      <c r="X331" s="37">
        <v>7498</v>
      </c>
      <c r="Y331" s="37">
        <v>16288</v>
      </c>
      <c r="Z331" s="37">
        <v>9543</v>
      </c>
      <c r="AA331" s="134">
        <f t="shared" ref="AA331:AA333" si="88">SUM(AB331,AC331,AD331,AE331,AF331)</f>
        <v>37217</v>
      </c>
      <c r="AB331" s="131">
        <v>8246</v>
      </c>
      <c r="AC331" s="131">
        <v>8873</v>
      </c>
      <c r="AD331" s="131">
        <v>2382</v>
      </c>
      <c r="AE331" s="131">
        <v>9431</v>
      </c>
      <c r="AF331" s="131">
        <v>8285</v>
      </c>
      <c r="AG331" s="37">
        <v>8562</v>
      </c>
      <c r="AH331" s="37">
        <v>9686</v>
      </c>
      <c r="AI331" s="37">
        <v>9553</v>
      </c>
      <c r="AJ331" s="37">
        <v>28864</v>
      </c>
      <c r="AK331" s="37">
        <v>19908</v>
      </c>
      <c r="AL331" s="37">
        <v>9589</v>
      </c>
      <c r="AM331" s="37">
        <v>8419</v>
      </c>
      <c r="AN331" s="37">
        <v>7655</v>
      </c>
      <c r="AO331" s="37">
        <v>2892</v>
      </c>
      <c r="AP331" s="37">
        <v>2113</v>
      </c>
      <c r="AQ331" s="37">
        <v>2163</v>
      </c>
      <c r="AR331" s="37">
        <v>2495</v>
      </c>
      <c r="AS331" s="37">
        <v>8926</v>
      </c>
      <c r="AT331" s="37">
        <v>9202</v>
      </c>
      <c r="AU331" s="37">
        <v>5762</v>
      </c>
      <c r="AV331" s="37">
        <v>8208</v>
      </c>
      <c r="AW331" s="37">
        <v>5171</v>
      </c>
      <c r="AX331" s="37">
        <v>19352</v>
      </c>
      <c r="AY331" s="37">
        <v>2750</v>
      </c>
      <c r="AZ331" s="130">
        <v>905</v>
      </c>
      <c r="BB331" s="209"/>
      <c r="BC331" s="209"/>
    </row>
    <row r="332" spans="1:55" s="54" customFormat="1" x14ac:dyDescent="0.3">
      <c r="A332" s="62" t="s">
        <v>17</v>
      </c>
      <c r="B332" s="37">
        <v>1370611</v>
      </c>
      <c r="C332" s="136">
        <f t="shared" si="87"/>
        <v>43.729315603098229</v>
      </c>
      <c r="D332" s="37"/>
      <c r="E332" s="37">
        <v>5154</v>
      </c>
      <c r="F332" s="37">
        <v>4395</v>
      </c>
      <c r="G332" s="37">
        <v>4570</v>
      </c>
      <c r="H332" s="37">
        <v>8174</v>
      </c>
      <c r="I332" s="37">
        <v>0</v>
      </c>
      <c r="J332" s="37">
        <v>26425</v>
      </c>
      <c r="K332" s="37">
        <v>34067</v>
      </c>
      <c r="L332" s="37">
        <v>10268</v>
      </c>
      <c r="M332" s="37">
        <v>20860</v>
      </c>
      <c r="N332" s="37">
        <v>14676</v>
      </c>
      <c r="O332" s="37">
        <v>51759</v>
      </c>
      <c r="P332" s="37">
        <v>37517</v>
      </c>
      <c r="Q332" s="37">
        <v>0</v>
      </c>
      <c r="R332" s="37">
        <v>24344</v>
      </c>
      <c r="S332" s="37">
        <v>13796</v>
      </c>
      <c r="T332" s="37">
        <v>23833</v>
      </c>
      <c r="U332" s="37">
        <v>15901</v>
      </c>
      <c r="V332" s="37">
        <v>20421</v>
      </c>
      <c r="W332" s="37">
        <v>9939</v>
      </c>
      <c r="X332" s="37">
        <v>32359</v>
      </c>
      <c r="Y332" s="37">
        <v>107804</v>
      </c>
      <c r="Z332" s="37">
        <v>47174</v>
      </c>
      <c r="AA332" s="134">
        <f t="shared" si="88"/>
        <v>172182</v>
      </c>
      <c r="AB332" s="131">
        <v>42504</v>
      </c>
      <c r="AC332" s="131">
        <v>32195</v>
      </c>
      <c r="AD332" s="131">
        <v>13751</v>
      </c>
      <c r="AE332" s="131">
        <v>35583</v>
      </c>
      <c r="AF332" s="131">
        <v>48149</v>
      </c>
      <c r="AG332" s="37">
        <v>65712</v>
      </c>
      <c r="AH332" s="37">
        <v>50369</v>
      </c>
      <c r="AI332" s="37">
        <v>43513</v>
      </c>
      <c r="AJ332" s="37">
        <v>73647</v>
      </c>
      <c r="AK332" s="37">
        <v>101851</v>
      </c>
      <c r="AL332" s="37">
        <v>47775</v>
      </c>
      <c r="AM332" s="37">
        <v>41583</v>
      </c>
      <c r="AN332" s="37">
        <v>42807</v>
      </c>
      <c r="AO332" s="37">
        <v>10749</v>
      </c>
      <c r="AP332" s="37">
        <v>6179</v>
      </c>
      <c r="AQ332" s="37">
        <v>11968</v>
      </c>
      <c r="AR332" s="37">
        <v>6242</v>
      </c>
      <c r="AS332" s="37">
        <v>17311</v>
      </c>
      <c r="AT332" s="37">
        <v>28431</v>
      </c>
      <c r="AU332" s="37">
        <v>18751</v>
      </c>
      <c r="AV332" s="37">
        <v>39740</v>
      </c>
      <c r="AW332" s="37">
        <v>30554</v>
      </c>
      <c r="AX332" s="37">
        <v>34818</v>
      </c>
      <c r="AY332" s="37">
        <v>10878</v>
      </c>
      <c r="AZ332" s="37">
        <v>2115</v>
      </c>
      <c r="BB332" s="209"/>
      <c r="BC332" s="209"/>
    </row>
    <row r="333" spans="1:55" s="54" customFormat="1" x14ac:dyDescent="0.3">
      <c r="A333" s="62" t="s">
        <v>18</v>
      </c>
      <c r="B333" s="37">
        <v>1449950</v>
      </c>
      <c r="C333" s="136">
        <f t="shared" si="87"/>
        <v>46.260624756923939</v>
      </c>
      <c r="D333" s="37"/>
      <c r="E333" s="37">
        <v>9971</v>
      </c>
      <c r="F333" s="37">
        <v>4968</v>
      </c>
      <c r="G333" s="37">
        <v>4493</v>
      </c>
      <c r="H333" s="37">
        <v>7850</v>
      </c>
      <c r="I333" s="37">
        <v>0</v>
      </c>
      <c r="J333" s="37">
        <v>32198</v>
      </c>
      <c r="K333" s="37">
        <v>45917</v>
      </c>
      <c r="L333" s="37">
        <v>7936</v>
      </c>
      <c r="M333" s="37">
        <v>20579</v>
      </c>
      <c r="N333" s="37">
        <v>16706</v>
      </c>
      <c r="O333" s="37">
        <v>62398</v>
      </c>
      <c r="P333" s="37">
        <v>41284</v>
      </c>
      <c r="Q333" s="37">
        <v>0</v>
      </c>
      <c r="R333" s="37">
        <v>26959</v>
      </c>
      <c r="S333" s="37">
        <v>14150</v>
      </c>
      <c r="T333" s="37">
        <v>22841</v>
      </c>
      <c r="U333" s="37">
        <v>12797</v>
      </c>
      <c r="V333" s="37">
        <v>19517</v>
      </c>
      <c r="W333" s="37">
        <v>9484</v>
      </c>
      <c r="X333" s="37">
        <v>33799</v>
      </c>
      <c r="Y333" s="37">
        <v>78522</v>
      </c>
      <c r="Z333" s="37">
        <v>61204</v>
      </c>
      <c r="AA333" s="134">
        <f t="shared" si="88"/>
        <v>209920</v>
      </c>
      <c r="AB333" s="131">
        <v>58110</v>
      </c>
      <c r="AC333" s="131">
        <v>31967</v>
      </c>
      <c r="AD333" s="131">
        <v>20064</v>
      </c>
      <c r="AE333" s="131">
        <v>41066</v>
      </c>
      <c r="AF333" s="131">
        <v>58713</v>
      </c>
      <c r="AG333" s="37">
        <v>71092</v>
      </c>
      <c r="AH333" s="37">
        <v>67425</v>
      </c>
      <c r="AI333" s="37">
        <v>53917</v>
      </c>
      <c r="AJ333" s="37">
        <v>76457</v>
      </c>
      <c r="AK333" s="37">
        <v>108552</v>
      </c>
      <c r="AL333" s="37">
        <v>56375</v>
      </c>
      <c r="AM333" s="37">
        <v>43443</v>
      </c>
      <c r="AN333" s="37">
        <v>49060</v>
      </c>
      <c r="AO333" s="37">
        <v>9962</v>
      </c>
      <c r="AP333" s="37">
        <v>5793</v>
      </c>
      <c r="AQ333" s="37">
        <v>10837</v>
      </c>
      <c r="AR333" s="37">
        <v>5588</v>
      </c>
      <c r="AS333" s="37">
        <v>14738</v>
      </c>
      <c r="AT333" s="37">
        <v>24878</v>
      </c>
      <c r="AU333" s="37">
        <v>16191</v>
      </c>
      <c r="AV333" s="37">
        <v>33495</v>
      </c>
      <c r="AW333" s="37">
        <v>22240</v>
      </c>
      <c r="AX333" s="37">
        <v>25752</v>
      </c>
      <c r="AY333" s="37">
        <v>8599</v>
      </c>
      <c r="AZ333" s="37">
        <v>2063</v>
      </c>
      <c r="BB333" s="209"/>
      <c r="BC333" s="209"/>
    </row>
    <row r="334" spans="1:55" s="54" customFormat="1" x14ac:dyDescent="0.3">
      <c r="A334" s="62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2"/>
      <c r="AC334" s="132"/>
      <c r="AD334" s="132"/>
      <c r="AE334" s="132"/>
      <c r="AF334" s="132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5" s="54" customFormat="1" ht="15.6" x14ac:dyDescent="0.3">
      <c r="A335" s="60" t="s">
        <v>19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2"/>
      <c r="AC335" s="132"/>
      <c r="AD335" s="132"/>
      <c r="AE335" s="132"/>
      <c r="AF335" s="132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5" s="180" customFormat="1" ht="15.6" x14ac:dyDescent="0.3">
      <c r="A336" s="60" t="s">
        <v>20</v>
      </c>
      <c r="B336" s="138">
        <v>1516374</v>
      </c>
      <c r="C336" s="139">
        <f>B336/$B$336%</f>
        <v>100</v>
      </c>
      <c r="D336" s="138"/>
      <c r="E336" s="138">
        <v>10469</v>
      </c>
      <c r="F336" s="138">
        <v>5434</v>
      </c>
      <c r="G336" s="138">
        <v>5071</v>
      </c>
      <c r="H336" s="138">
        <v>8456</v>
      </c>
      <c r="I336" s="138">
        <v>0</v>
      </c>
      <c r="J336" s="138">
        <v>31381</v>
      </c>
      <c r="K336" s="138">
        <v>42669</v>
      </c>
      <c r="L336" s="138">
        <v>9624</v>
      </c>
      <c r="M336" s="138">
        <v>21550</v>
      </c>
      <c r="N336" s="138">
        <v>18352</v>
      </c>
      <c r="O336" s="138">
        <v>59768</v>
      </c>
      <c r="P336" s="138">
        <v>40792</v>
      </c>
      <c r="Q336" s="138">
        <v>0</v>
      </c>
      <c r="R336" s="138">
        <v>26980</v>
      </c>
      <c r="S336" s="138">
        <v>15178</v>
      </c>
      <c r="T336" s="138">
        <v>24891</v>
      </c>
      <c r="U336" s="138">
        <v>14884</v>
      </c>
      <c r="V336" s="138">
        <v>20149</v>
      </c>
      <c r="W336" s="138">
        <v>9968</v>
      </c>
      <c r="X336" s="138">
        <v>35425</v>
      </c>
      <c r="Y336" s="138">
        <v>102065</v>
      </c>
      <c r="Z336" s="138">
        <v>57107</v>
      </c>
      <c r="AA336" s="134">
        <f>SUM(AB336,AC336,AD336,AE336,AF336)</f>
        <v>201360</v>
      </c>
      <c r="AB336" s="142">
        <v>53947</v>
      </c>
      <c r="AC336" s="142">
        <v>37014</v>
      </c>
      <c r="AD336" s="142">
        <v>16424</v>
      </c>
      <c r="AE336" s="142">
        <v>40263</v>
      </c>
      <c r="AF336" s="142">
        <v>53712</v>
      </c>
      <c r="AG336" s="138">
        <v>70564</v>
      </c>
      <c r="AH336" s="138">
        <v>60507</v>
      </c>
      <c r="AI336" s="138">
        <v>51396</v>
      </c>
      <c r="AJ336" s="138">
        <v>87207</v>
      </c>
      <c r="AK336" s="138">
        <v>111337</v>
      </c>
      <c r="AL336" s="138">
        <v>55660</v>
      </c>
      <c r="AM336" s="138">
        <v>46011</v>
      </c>
      <c r="AN336" s="138">
        <v>47226</v>
      </c>
      <c r="AO336" s="138">
        <v>11438</v>
      </c>
      <c r="AP336" s="138">
        <v>6958</v>
      </c>
      <c r="AQ336" s="138">
        <v>11816</v>
      </c>
      <c r="AR336" s="138">
        <v>7147</v>
      </c>
      <c r="AS336" s="138">
        <v>19400</v>
      </c>
      <c r="AT336" s="138">
        <v>29197</v>
      </c>
      <c r="AU336" s="138">
        <v>20071</v>
      </c>
      <c r="AV336" s="138">
        <v>38764</v>
      </c>
      <c r="AW336" s="138">
        <v>27804</v>
      </c>
      <c r="AX336" s="138">
        <v>39272</v>
      </c>
      <c r="AY336" s="138">
        <v>10393</v>
      </c>
      <c r="AZ336" s="138">
        <v>2633</v>
      </c>
      <c r="BB336" s="209"/>
      <c r="BC336" s="209"/>
    </row>
    <row r="337" spans="1:55" s="54" customFormat="1" x14ac:dyDescent="0.3">
      <c r="A337" s="62" t="s">
        <v>16</v>
      </c>
      <c r="B337" s="37">
        <v>104335</v>
      </c>
      <c r="C337" s="136">
        <f t="shared" ref="C337:C339" si="89">B337/$B$336%</f>
        <v>6.8805584901877772</v>
      </c>
      <c r="D337" s="37"/>
      <c r="E337" s="37">
        <v>2112</v>
      </c>
      <c r="F337" s="130">
        <v>654</v>
      </c>
      <c r="G337" s="130">
        <v>365</v>
      </c>
      <c r="H337" s="130">
        <v>486</v>
      </c>
      <c r="I337" s="37">
        <v>0</v>
      </c>
      <c r="J337" s="37">
        <v>2145</v>
      </c>
      <c r="K337" s="37">
        <v>1731</v>
      </c>
      <c r="L337" s="130">
        <v>524</v>
      </c>
      <c r="M337" s="37">
        <v>1171</v>
      </c>
      <c r="N337" s="37">
        <v>2204</v>
      </c>
      <c r="O337" s="37">
        <v>3148</v>
      </c>
      <c r="P337" s="37">
        <v>1772</v>
      </c>
      <c r="Q337" s="37">
        <v>0</v>
      </c>
      <c r="R337" s="37">
        <v>1749</v>
      </c>
      <c r="S337" s="37">
        <v>1209</v>
      </c>
      <c r="T337" s="37">
        <v>2128</v>
      </c>
      <c r="U337" s="130">
        <v>693</v>
      </c>
      <c r="V337" s="37">
        <v>1052</v>
      </c>
      <c r="W337" s="130">
        <v>499</v>
      </c>
      <c r="X337" s="37">
        <v>2407</v>
      </c>
      <c r="Y337" s="37">
        <v>5387</v>
      </c>
      <c r="Z337" s="37">
        <v>2787</v>
      </c>
      <c r="AA337" s="134">
        <f t="shared" ref="AA337:AA339" si="90">SUM(AB337,AC337,AD337,AE337,AF337)</f>
        <v>12293</v>
      </c>
      <c r="AB337" s="131">
        <v>2748</v>
      </c>
      <c r="AC337" s="131">
        <v>3364</v>
      </c>
      <c r="AD337" s="132">
        <v>663</v>
      </c>
      <c r="AE337" s="131">
        <v>3007</v>
      </c>
      <c r="AF337" s="131">
        <v>2511</v>
      </c>
      <c r="AG337" s="37">
        <v>2370</v>
      </c>
      <c r="AH337" s="37">
        <v>2687</v>
      </c>
      <c r="AI337" s="37">
        <v>2964</v>
      </c>
      <c r="AJ337" s="37">
        <v>9853</v>
      </c>
      <c r="AK337" s="37">
        <v>6487</v>
      </c>
      <c r="AL337" s="37">
        <v>3281</v>
      </c>
      <c r="AM337" s="37">
        <v>2871</v>
      </c>
      <c r="AN337" s="37">
        <v>2357</v>
      </c>
      <c r="AO337" s="37">
        <v>1014</v>
      </c>
      <c r="AP337" s="130">
        <v>779</v>
      </c>
      <c r="AQ337" s="130">
        <v>684</v>
      </c>
      <c r="AR337" s="130">
        <v>952</v>
      </c>
      <c r="AS337" s="37">
        <v>3232</v>
      </c>
      <c r="AT337" s="37">
        <v>3136</v>
      </c>
      <c r="AU337" s="37">
        <v>2138</v>
      </c>
      <c r="AV337" s="37">
        <v>2459</v>
      </c>
      <c r="AW337" s="37">
        <v>1761</v>
      </c>
      <c r="AX337" s="37">
        <v>7645</v>
      </c>
      <c r="AY337" s="130">
        <v>794</v>
      </c>
      <c r="AZ337" s="130">
        <v>355</v>
      </c>
      <c r="BB337" s="209"/>
      <c r="BC337" s="209"/>
    </row>
    <row r="338" spans="1:55" s="54" customFormat="1" x14ac:dyDescent="0.3">
      <c r="A338" s="62" t="s">
        <v>17</v>
      </c>
      <c r="B338" s="37">
        <v>693806</v>
      </c>
      <c r="C338" s="136">
        <f t="shared" si="89"/>
        <v>45.754279617033795</v>
      </c>
      <c r="D338" s="37"/>
      <c r="E338" s="37">
        <v>2649</v>
      </c>
      <c r="F338" s="37">
        <v>2219</v>
      </c>
      <c r="G338" s="37">
        <v>2363</v>
      </c>
      <c r="H338" s="37">
        <v>4133</v>
      </c>
      <c r="I338" s="37">
        <v>0</v>
      </c>
      <c r="J338" s="37">
        <v>13175</v>
      </c>
      <c r="K338" s="37">
        <v>17552</v>
      </c>
      <c r="L338" s="37">
        <v>5036</v>
      </c>
      <c r="M338" s="37">
        <v>10292</v>
      </c>
      <c r="N338" s="37">
        <v>7349</v>
      </c>
      <c r="O338" s="37">
        <v>25957</v>
      </c>
      <c r="P338" s="37">
        <v>18850</v>
      </c>
      <c r="Q338" s="37">
        <v>0</v>
      </c>
      <c r="R338" s="37">
        <v>12214</v>
      </c>
      <c r="S338" s="37">
        <v>7111</v>
      </c>
      <c r="T338" s="37">
        <v>11585</v>
      </c>
      <c r="U338" s="37">
        <v>8185</v>
      </c>
      <c r="V338" s="37">
        <v>9931</v>
      </c>
      <c r="W338" s="37">
        <v>4925</v>
      </c>
      <c r="X338" s="37">
        <v>16622</v>
      </c>
      <c r="Y338" s="37">
        <v>57601</v>
      </c>
      <c r="Z338" s="37">
        <v>24467</v>
      </c>
      <c r="AA338" s="134">
        <f t="shared" si="90"/>
        <v>84722</v>
      </c>
      <c r="AB338" s="131">
        <v>22385</v>
      </c>
      <c r="AC338" s="131">
        <v>16663</v>
      </c>
      <c r="AD338" s="131">
        <v>5886</v>
      </c>
      <c r="AE338" s="131">
        <v>16857</v>
      </c>
      <c r="AF338" s="131">
        <v>22931</v>
      </c>
      <c r="AG338" s="37">
        <v>34266</v>
      </c>
      <c r="AH338" s="37">
        <v>24951</v>
      </c>
      <c r="AI338" s="37">
        <v>22020</v>
      </c>
      <c r="AJ338" s="37">
        <v>37360</v>
      </c>
      <c r="AK338" s="37">
        <v>51214</v>
      </c>
      <c r="AL338" s="37">
        <v>24257</v>
      </c>
      <c r="AM338" s="37">
        <v>21824</v>
      </c>
      <c r="AN338" s="37">
        <v>21377</v>
      </c>
      <c r="AO338" s="37">
        <v>5401</v>
      </c>
      <c r="AP338" s="37">
        <v>3191</v>
      </c>
      <c r="AQ338" s="37">
        <v>5761</v>
      </c>
      <c r="AR338" s="37">
        <v>3307</v>
      </c>
      <c r="AS338" s="37">
        <v>8816</v>
      </c>
      <c r="AT338" s="37">
        <v>13692</v>
      </c>
      <c r="AU338" s="37">
        <v>9697</v>
      </c>
      <c r="AV338" s="37">
        <v>20034</v>
      </c>
      <c r="AW338" s="37">
        <v>15252</v>
      </c>
      <c r="AX338" s="37">
        <v>17824</v>
      </c>
      <c r="AY338" s="37">
        <v>5445</v>
      </c>
      <c r="AZ338" s="37">
        <v>1179</v>
      </c>
      <c r="BB338" s="209"/>
      <c r="BC338" s="209"/>
    </row>
    <row r="339" spans="1:55" s="54" customFormat="1" x14ac:dyDescent="0.3">
      <c r="A339" s="62" t="s">
        <v>18</v>
      </c>
      <c r="B339" s="37">
        <v>718233</v>
      </c>
      <c r="C339" s="136">
        <f t="shared" si="89"/>
        <v>47.365161892778431</v>
      </c>
      <c r="D339" s="37"/>
      <c r="E339" s="37">
        <v>5708</v>
      </c>
      <c r="F339" s="37">
        <v>2561</v>
      </c>
      <c r="G339" s="37">
        <v>2343</v>
      </c>
      <c r="H339" s="37">
        <v>3837</v>
      </c>
      <c r="I339" s="37">
        <v>0</v>
      </c>
      <c r="J339" s="37">
        <v>16061</v>
      </c>
      <c r="K339" s="37">
        <v>23386</v>
      </c>
      <c r="L339" s="37">
        <v>4064</v>
      </c>
      <c r="M339" s="37">
        <v>10087</v>
      </c>
      <c r="N339" s="37">
        <v>8799</v>
      </c>
      <c r="O339" s="37">
        <v>30663</v>
      </c>
      <c r="P339" s="37">
        <v>20170</v>
      </c>
      <c r="Q339" s="37">
        <v>0</v>
      </c>
      <c r="R339" s="37">
        <v>13017</v>
      </c>
      <c r="S339" s="37">
        <v>6858</v>
      </c>
      <c r="T339" s="37">
        <v>11178</v>
      </c>
      <c r="U339" s="37">
        <v>6006</v>
      </c>
      <c r="V339" s="37">
        <v>9166</v>
      </c>
      <c r="W339" s="37">
        <v>4544</v>
      </c>
      <c r="X339" s="37">
        <v>16396</v>
      </c>
      <c r="Y339" s="37">
        <v>39077</v>
      </c>
      <c r="Z339" s="37">
        <v>29853</v>
      </c>
      <c r="AA339" s="134">
        <f t="shared" si="90"/>
        <v>104345</v>
      </c>
      <c r="AB339" s="131">
        <v>28814</v>
      </c>
      <c r="AC339" s="131">
        <v>16987</v>
      </c>
      <c r="AD339" s="131">
        <v>9875</v>
      </c>
      <c r="AE339" s="131">
        <v>20399</v>
      </c>
      <c r="AF339" s="131">
        <v>28270</v>
      </c>
      <c r="AG339" s="37">
        <v>33928</v>
      </c>
      <c r="AH339" s="37">
        <v>32869</v>
      </c>
      <c r="AI339" s="37">
        <v>26412</v>
      </c>
      <c r="AJ339" s="37">
        <v>39994</v>
      </c>
      <c r="AK339" s="37">
        <v>53636</v>
      </c>
      <c r="AL339" s="37">
        <v>28122</v>
      </c>
      <c r="AM339" s="37">
        <v>21316</v>
      </c>
      <c r="AN339" s="37">
        <v>23492</v>
      </c>
      <c r="AO339" s="37">
        <v>5023</v>
      </c>
      <c r="AP339" s="37">
        <v>2988</v>
      </c>
      <c r="AQ339" s="37">
        <v>5371</v>
      </c>
      <c r="AR339" s="37">
        <v>2888</v>
      </c>
      <c r="AS339" s="37">
        <v>7352</v>
      </c>
      <c r="AT339" s="37">
        <v>12369</v>
      </c>
      <c r="AU339" s="37">
        <v>8236</v>
      </c>
      <c r="AV339" s="37">
        <v>16271</v>
      </c>
      <c r="AW339" s="37">
        <v>10791</v>
      </c>
      <c r="AX339" s="37">
        <v>13803</v>
      </c>
      <c r="AY339" s="37">
        <v>4154</v>
      </c>
      <c r="AZ339" s="37">
        <v>1099</v>
      </c>
      <c r="BB339" s="209"/>
      <c r="BC339" s="209"/>
    </row>
    <row r="340" spans="1:55" s="54" customFormat="1" x14ac:dyDescent="0.3">
      <c r="A340" s="62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2"/>
      <c r="AC340" s="132"/>
      <c r="AD340" s="132"/>
      <c r="AE340" s="132"/>
      <c r="AF340" s="132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5" s="54" customFormat="1" ht="15.6" x14ac:dyDescent="0.3">
      <c r="A341" s="60" t="s">
        <v>21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2"/>
      <c r="AC341" s="132"/>
      <c r="AD341" s="132"/>
      <c r="AE341" s="132"/>
      <c r="AF341" s="132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5" s="180" customFormat="1" ht="15.6" x14ac:dyDescent="0.3">
      <c r="A342" s="60" t="s">
        <v>20</v>
      </c>
      <c r="B342" s="138">
        <v>1617933</v>
      </c>
      <c r="C342" s="139">
        <f>B342/$B$342%</f>
        <v>100</v>
      </c>
      <c r="D342" s="138"/>
      <c r="E342" s="138">
        <v>9191</v>
      </c>
      <c r="F342" s="138">
        <v>5796</v>
      </c>
      <c r="G342" s="138">
        <v>5032</v>
      </c>
      <c r="H342" s="138">
        <v>9262</v>
      </c>
      <c r="I342" s="138">
        <v>0</v>
      </c>
      <c r="J342" s="138">
        <v>33724</v>
      </c>
      <c r="K342" s="138">
        <v>43550</v>
      </c>
      <c r="L342" s="138">
        <v>10334</v>
      </c>
      <c r="M342" s="138">
        <v>24065</v>
      </c>
      <c r="N342" s="138">
        <v>18659</v>
      </c>
      <c r="O342" s="138">
        <v>63790</v>
      </c>
      <c r="P342" s="138">
        <v>44079</v>
      </c>
      <c r="Q342" s="138">
        <v>0</v>
      </c>
      <c r="R342" s="138">
        <v>29453</v>
      </c>
      <c r="S342" s="138">
        <v>16147</v>
      </c>
      <c r="T342" s="138">
        <v>27951</v>
      </c>
      <c r="U342" s="138">
        <v>16478</v>
      </c>
      <c r="V342" s="138">
        <v>22991</v>
      </c>
      <c r="W342" s="138">
        <v>11054</v>
      </c>
      <c r="X342" s="138">
        <v>38231</v>
      </c>
      <c r="Y342" s="138">
        <v>100549</v>
      </c>
      <c r="Z342" s="138">
        <v>60814</v>
      </c>
      <c r="AA342" s="134">
        <f>SUM(AB342,AC342,AD342,AE342,AF342)</f>
        <v>217959</v>
      </c>
      <c r="AB342" s="142">
        <v>54913</v>
      </c>
      <c r="AC342" s="142">
        <v>36021</v>
      </c>
      <c r="AD342" s="142">
        <v>19773</v>
      </c>
      <c r="AE342" s="142">
        <v>45817</v>
      </c>
      <c r="AF342" s="142">
        <v>61435</v>
      </c>
      <c r="AG342" s="138">
        <v>74802</v>
      </c>
      <c r="AH342" s="138">
        <v>66973</v>
      </c>
      <c r="AI342" s="138">
        <v>55587</v>
      </c>
      <c r="AJ342" s="138">
        <v>91761</v>
      </c>
      <c r="AK342" s="138">
        <v>118974</v>
      </c>
      <c r="AL342" s="138">
        <v>58079</v>
      </c>
      <c r="AM342" s="138">
        <v>47434</v>
      </c>
      <c r="AN342" s="138">
        <v>52296</v>
      </c>
      <c r="AO342" s="138">
        <v>12165</v>
      </c>
      <c r="AP342" s="138">
        <v>7127</v>
      </c>
      <c r="AQ342" s="138">
        <v>13152</v>
      </c>
      <c r="AR342" s="138">
        <v>7178</v>
      </c>
      <c r="AS342" s="138">
        <v>21575</v>
      </c>
      <c r="AT342" s="138">
        <v>33314</v>
      </c>
      <c r="AU342" s="138">
        <v>20633</v>
      </c>
      <c r="AV342" s="138">
        <v>42679</v>
      </c>
      <c r="AW342" s="138">
        <v>30161</v>
      </c>
      <c r="AX342" s="138">
        <v>40650</v>
      </c>
      <c r="AY342" s="138">
        <v>11834</v>
      </c>
      <c r="AZ342" s="138">
        <v>2450</v>
      </c>
      <c r="BB342" s="209"/>
      <c r="BC342" s="209"/>
    </row>
    <row r="343" spans="1:55" s="54" customFormat="1" x14ac:dyDescent="0.3">
      <c r="A343" s="62" t="s">
        <v>16</v>
      </c>
      <c r="B343" s="37">
        <v>209411</v>
      </c>
      <c r="C343" s="136">
        <f t="shared" ref="C343:C345" si="91">B343/$B$342%</f>
        <v>12.943119399876261</v>
      </c>
      <c r="D343" s="37"/>
      <c r="E343" s="37">
        <v>2423</v>
      </c>
      <c r="F343" s="37">
        <v>1213</v>
      </c>
      <c r="G343" s="130">
        <v>675</v>
      </c>
      <c r="H343" s="37">
        <v>1208</v>
      </c>
      <c r="I343" s="37">
        <v>0</v>
      </c>
      <c r="J343" s="37">
        <v>4337</v>
      </c>
      <c r="K343" s="37">
        <v>4504</v>
      </c>
      <c r="L343" s="37">
        <v>1230</v>
      </c>
      <c r="M343" s="37">
        <v>3005</v>
      </c>
      <c r="N343" s="37">
        <v>3425</v>
      </c>
      <c r="O343" s="37">
        <v>6253</v>
      </c>
      <c r="P343" s="37">
        <v>4298</v>
      </c>
      <c r="Q343" s="37">
        <v>0</v>
      </c>
      <c r="R343" s="37">
        <v>3381</v>
      </c>
      <c r="S343" s="37">
        <v>2170</v>
      </c>
      <c r="T343" s="37">
        <v>4040</v>
      </c>
      <c r="U343" s="37">
        <v>1971</v>
      </c>
      <c r="V343" s="37">
        <v>2150</v>
      </c>
      <c r="W343" s="37">
        <v>1100</v>
      </c>
      <c r="X343" s="37">
        <v>5091</v>
      </c>
      <c r="Y343" s="37">
        <v>10901</v>
      </c>
      <c r="Z343" s="37">
        <v>6756</v>
      </c>
      <c r="AA343" s="134">
        <f t="shared" ref="AA343:AA345" si="92">SUM(AB343,AC343,AD343,AE343,AF343)</f>
        <v>24924</v>
      </c>
      <c r="AB343" s="131">
        <v>5498</v>
      </c>
      <c r="AC343" s="131">
        <v>5509</v>
      </c>
      <c r="AD343" s="131">
        <v>1719</v>
      </c>
      <c r="AE343" s="131">
        <v>6424</v>
      </c>
      <c r="AF343" s="131">
        <v>5774</v>
      </c>
      <c r="AG343" s="37">
        <v>6192</v>
      </c>
      <c r="AH343" s="37">
        <v>6999</v>
      </c>
      <c r="AI343" s="37">
        <v>6589</v>
      </c>
      <c r="AJ343" s="37">
        <v>19011</v>
      </c>
      <c r="AK343" s="37">
        <v>13421</v>
      </c>
      <c r="AL343" s="37">
        <v>6308</v>
      </c>
      <c r="AM343" s="37">
        <v>5548</v>
      </c>
      <c r="AN343" s="37">
        <v>5298</v>
      </c>
      <c r="AO343" s="37">
        <v>1878</v>
      </c>
      <c r="AP343" s="37">
        <v>1334</v>
      </c>
      <c r="AQ343" s="37">
        <v>1479</v>
      </c>
      <c r="AR343" s="37">
        <v>1543</v>
      </c>
      <c r="AS343" s="37">
        <v>5694</v>
      </c>
      <c r="AT343" s="37">
        <v>6066</v>
      </c>
      <c r="AU343" s="37">
        <v>3624</v>
      </c>
      <c r="AV343" s="37">
        <v>5749</v>
      </c>
      <c r="AW343" s="37">
        <v>3410</v>
      </c>
      <c r="AX343" s="37">
        <v>11707</v>
      </c>
      <c r="AY343" s="37">
        <v>1956</v>
      </c>
      <c r="AZ343" s="130">
        <v>550</v>
      </c>
      <c r="BB343" s="209"/>
      <c r="BC343" s="209"/>
    </row>
    <row r="344" spans="1:55" s="54" customFormat="1" x14ac:dyDescent="0.3">
      <c r="A344" s="62" t="s">
        <v>17</v>
      </c>
      <c r="B344" s="37">
        <v>676805</v>
      </c>
      <c r="C344" s="136">
        <f t="shared" si="91"/>
        <v>41.831460264423804</v>
      </c>
      <c r="D344" s="37"/>
      <c r="E344" s="37">
        <v>2505</v>
      </c>
      <c r="F344" s="37">
        <v>2176</v>
      </c>
      <c r="G344" s="37">
        <v>2207</v>
      </c>
      <c r="H344" s="37">
        <v>4041</v>
      </c>
      <c r="I344" s="37">
        <v>0</v>
      </c>
      <c r="J344" s="37">
        <v>13250</v>
      </c>
      <c r="K344" s="37">
        <v>16515</v>
      </c>
      <c r="L344" s="37">
        <v>5232</v>
      </c>
      <c r="M344" s="37">
        <v>10568</v>
      </c>
      <c r="N344" s="37">
        <v>7327</v>
      </c>
      <c r="O344" s="37">
        <v>25802</v>
      </c>
      <c r="P344" s="37">
        <v>18667</v>
      </c>
      <c r="Q344" s="37">
        <v>0</v>
      </c>
      <c r="R344" s="37">
        <v>12130</v>
      </c>
      <c r="S344" s="37">
        <v>6685</v>
      </c>
      <c r="T344" s="37">
        <v>12248</v>
      </c>
      <c r="U344" s="37">
        <v>7716</v>
      </c>
      <c r="V344" s="37">
        <v>10490</v>
      </c>
      <c r="W344" s="37">
        <v>5014</v>
      </c>
      <c r="X344" s="37">
        <v>15737</v>
      </c>
      <c r="Y344" s="37">
        <v>50203</v>
      </c>
      <c r="Z344" s="37">
        <v>22707</v>
      </c>
      <c r="AA344" s="134">
        <f t="shared" si="92"/>
        <v>87460</v>
      </c>
      <c r="AB344" s="131">
        <v>20119</v>
      </c>
      <c r="AC344" s="131">
        <v>15532</v>
      </c>
      <c r="AD344" s="131">
        <v>7865</v>
      </c>
      <c r="AE344" s="131">
        <v>18726</v>
      </c>
      <c r="AF344" s="131">
        <v>25218</v>
      </c>
      <c r="AG344" s="37">
        <v>31446</v>
      </c>
      <c r="AH344" s="37">
        <v>25418</v>
      </c>
      <c r="AI344" s="37">
        <v>21493</v>
      </c>
      <c r="AJ344" s="37">
        <v>36287</v>
      </c>
      <c r="AK344" s="37">
        <v>50637</v>
      </c>
      <c r="AL344" s="37">
        <v>23518</v>
      </c>
      <c r="AM344" s="37">
        <v>19759</v>
      </c>
      <c r="AN344" s="37">
        <v>21430</v>
      </c>
      <c r="AO344" s="37">
        <v>5348</v>
      </c>
      <c r="AP344" s="37">
        <v>2988</v>
      </c>
      <c r="AQ344" s="37">
        <v>6207</v>
      </c>
      <c r="AR344" s="37">
        <v>2935</v>
      </c>
      <c r="AS344" s="37">
        <v>8495</v>
      </c>
      <c r="AT344" s="37">
        <v>14739</v>
      </c>
      <c r="AU344" s="37">
        <v>9054</v>
      </c>
      <c r="AV344" s="37">
        <v>19706</v>
      </c>
      <c r="AW344" s="37">
        <v>15302</v>
      </c>
      <c r="AX344" s="37">
        <v>16994</v>
      </c>
      <c r="AY344" s="37">
        <v>5433</v>
      </c>
      <c r="AZ344" s="130">
        <v>936</v>
      </c>
      <c r="BB344" s="209"/>
      <c r="BC344" s="209"/>
    </row>
    <row r="345" spans="1:55" s="54" customFormat="1" x14ac:dyDescent="0.3">
      <c r="A345" s="62" t="s">
        <v>18</v>
      </c>
      <c r="B345" s="37">
        <v>731717</v>
      </c>
      <c r="C345" s="136">
        <f t="shared" si="91"/>
        <v>45.225420335699937</v>
      </c>
      <c r="D345" s="37"/>
      <c r="E345" s="37">
        <v>4263</v>
      </c>
      <c r="F345" s="37">
        <v>2407</v>
      </c>
      <c r="G345" s="37">
        <v>2150</v>
      </c>
      <c r="H345" s="37">
        <v>4013</v>
      </c>
      <c r="I345" s="37">
        <v>0</v>
      </c>
      <c r="J345" s="37">
        <v>16137</v>
      </c>
      <c r="K345" s="37">
        <v>22531</v>
      </c>
      <c r="L345" s="37">
        <v>3872</v>
      </c>
      <c r="M345" s="37">
        <v>10492</v>
      </c>
      <c r="N345" s="37">
        <v>7907</v>
      </c>
      <c r="O345" s="37">
        <v>31735</v>
      </c>
      <c r="P345" s="37">
        <v>21114</v>
      </c>
      <c r="Q345" s="37">
        <v>0</v>
      </c>
      <c r="R345" s="37">
        <v>13942</v>
      </c>
      <c r="S345" s="37">
        <v>7292</v>
      </c>
      <c r="T345" s="37">
        <v>11663</v>
      </c>
      <c r="U345" s="37">
        <v>6791</v>
      </c>
      <c r="V345" s="37">
        <v>10351</v>
      </c>
      <c r="W345" s="37">
        <v>4940</v>
      </c>
      <c r="X345" s="37">
        <v>17403</v>
      </c>
      <c r="Y345" s="37">
        <v>39445</v>
      </c>
      <c r="Z345" s="37">
        <v>31351</v>
      </c>
      <c r="AA345" s="134">
        <f t="shared" si="92"/>
        <v>105575</v>
      </c>
      <c r="AB345" s="131">
        <v>29296</v>
      </c>
      <c r="AC345" s="131">
        <v>14980</v>
      </c>
      <c r="AD345" s="131">
        <v>10189</v>
      </c>
      <c r="AE345" s="131">
        <v>20667</v>
      </c>
      <c r="AF345" s="131">
        <v>30443</v>
      </c>
      <c r="AG345" s="37">
        <v>37164</v>
      </c>
      <c r="AH345" s="37">
        <v>34556</v>
      </c>
      <c r="AI345" s="37">
        <v>27505</v>
      </c>
      <c r="AJ345" s="37">
        <v>36463</v>
      </c>
      <c r="AK345" s="37">
        <v>54916</v>
      </c>
      <c r="AL345" s="37">
        <v>28253</v>
      </c>
      <c r="AM345" s="37">
        <v>22127</v>
      </c>
      <c r="AN345" s="37">
        <v>25568</v>
      </c>
      <c r="AO345" s="37">
        <v>4939</v>
      </c>
      <c r="AP345" s="37">
        <v>2805</v>
      </c>
      <c r="AQ345" s="37">
        <v>5466</v>
      </c>
      <c r="AR345" s="37">
        <v>2700</v>
      </c>
      <c r="AS345" s="37">
        <v>7386</v>
      </c>
      <c r="AT345" s="37">
        <v>12509</v>
      </c>
      <c r="AU345" s="37">
        <v>7955</v>
      </c>
      <c r="AV345" s="37">
        <v>17224</v>
      </c>
      <c r="AW345" s="37">
        <v>11449</v>
      </c>
      <c r="AX345" s="37">
        <v>11949</v>
      </c>
      <c r="AY345" s="37">
        <v>4445</v>
      </c>
      <c r="AZ345" s="130">
        <v>964</v>
      </c>
      <c r="BB345" s="209"/>
      <c r="BC345" s="209"/>
    </row>
    <row r="346" spans="1:55" s="54" customFormat="1" x14ac:dyDescent="0.3">
      <c r="A346" s="62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2"/>
      <c r="AC346" s="132"/>
      <c r="AD346" s="132"/>
      <c r="AE346" s="132"/>
      <c r="AF346" s="132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5" s="54" customFormat="1" ht="15.6" x14ac:dyDescent="0.3">
      <c r="A347" s="60" t="s">
        <v>23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2"/>
      <c r="AC347" s="132"/>
      <c r="AD347" s="132"/>
      <c r="AE347" s="132"/>
      <c r="AF347" s="132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5" s="54" customFormat="1" ht="15.6" x14ac:dyDescent="0.3">
      <c r="A348" s="60" t="s">
        <v>15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2"/>
      <c r="AC348" s="132"/>
      <c r="AD348" s="132"/>
      <c r="AE348" s="132"/>
      <c r="AF348" s="132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5" s="180" customFormat="1" ht="15.6" x14ac:dyDescent="0.3">
      <c r="A349" s="60" t="s">
        <v>20</v>
      </c>
      <c r="B349" s="138">
        <v>1924371</v>
      </c>
      <c r="C349" s="139">
        <f>B349/$B$349%</f>
        <v>100</v>
      </c>
      <c r="D349" s="138"/>
      <c r="E349" s="138">
        <v>87810</v>
      </c>
      <c r="F349" s="138">
        <v>75332</v>
      </c>
      <c r="G349" s="138">
        <v>35592</v>
      </c>
      <c r="H349" s="138">
        <v>61473</v>
      </c>
      <c r="I349" s="138">
        <v>66861</v>
      </c>
      <c r="J349" s="138">
        <v>21402</v>
      </c>
      <c r="K349" s="138">
        <v>11793</v>
      </c>
      <c r="L349" s="138">
        <v>30516</v>
      </c>
      <c r="M349" s="138">
        <v>82787</v>
      </c>
      <c r="N349" s="138">
        <v>63878</v>
      </c>
      <c r="O349" s="138">
        <v>94205</v>
      </c>
      <c r="P349" s="138">
        <v>68300</v>
      </c>
      <c r="Q349" s="138">
        <v>57593</v>
      </c>
      <c r="R349" s="138">
        <v>28940</v>
      </c>
      <c r="S349" s="138">
        <v>83090</v>
      </c>
      <c r="T349" s="138">
        <v>26630</v>
      </c>
      <c r="U349" s="138">
        <v>28276</v>
      </c>
      <c r="V349" s="138">
        <v>25991</v>
      </c>
      <c r="W349" s="138">
        <v>38087</v>
      </c>
      <c r="X349" s="138">
        <v>94422</v>
      </c>
      <c r="Y349" s="138">
        <v>0</v>
      </c>
      <c r="Z349" s="138">
        <v>0</v>
      </c>
      <c r="AA349" s="134">
        <f>SUM(AB349,AC349,AD349,AE349,AF349)</f>
        <v>0</v>
      </c>
      <c r="AB349" s="142">
        <v>0</v>
      </c>
      <c r="AC349" s="142">
        <v>0</v>
      </c>
      <c r="AD349" s="142">
        <v>0</v>
      </c>
      <c r="AE349" s="142">
        <v>0</v>
      </c>
      <c r="AF349" s="142">
        <v>0</v>
      </c>
      <c r="AG349" s="138">
        <v>0</v>
      </c>
      <c r="AH349" s="138">
        <v>0</v>
      </c>
      <c r="AI349" s="138">
        <v>0</v>
      </c>
      <c r="AJ349" s="138">
        <v>0</v>
      </c>
      <c r="AK349" s="138">
        <v>44158</v>
      </c>
      <c r="AL349" s="138">
        <v>102867</v>
      </c>
      <c r="AM349" s="138">
        <v>50388</v>
      </c>
      <c r="AN349" s="138">
        <v>51120</v>
      </c>
      <c r="AO349" s="138">
        <v>119394</v>
      </c>
      <c r="AP349" s="138">
        <v>46524</v>
      </c>
      <c r="AQ349" s="138">
        <v>60507</v>
      </c>
      <c r="AR349" s="138">
        <v>44031</v>
      </c>
      <c r="AS349" s="138">
        <v>35576</v>
      </c>
      <c r="AT349" s="138">
        <v>64104</v>
      </c>
      <c r="AU349" s="138">
        <v>26678</v>
      </c>
      <c r="AV349" s="138">
        <v>30057</v>
      </c>
      <c r="AW349" s="138">
        <v>50381</v>
      </c>
      <c r="AX349" s="138">
        <v>45994</v>
      </c>
      <c r="AY349" s="138">
        <v>45070</v>
      </c>
      <c r="AZ349" s="138">
        <v>24544</v>
      </c>
      <c r="BB349" s="209"/>
      <c r="BC349" s="209"/>
    </row>
    <row r="350" spans="1:55" s="54" customFormat="1" x14ac:dyDescent="0.3">
      <c r="A350" s="62" t="s">
        <v>16</v>
      </c>
      <c r="B350" s="37">
        <v>356435</v>
      </c>
      <c r="C350" s="136">
        <f t="shared" ref="C350:C352" si="93">B350/$B$349%</f>
        <v>18.52215607073688</v>
      </c>
      <c r="D350" s="37"/>
      <c r="E350" s="37">
        <v>17831</v>
      </c>
      <c r="F350" s="37">
        <v>15194</v>
      </c>
      <c r="G350" s="37">
        <v>7915</v>
      </c>
      <c r="H350" s="37">
        <v>11912</v>
      </c>
      <c r="I350" s="37">
        <v>12539</v>
      </c>
      <c r="J350" s="37">
        <v>2401</v>
      </c>
      <c r="K350" s="37">
        <v>1774</v>
      </c>
      <c r="L350" s="37">
        <v>4488</v>
      </c>
      <c r="M350" s="37">
        <v>10962</v>
      </c>
      <c r="N350" s="37">
        <v>10760</v>
      </c>
      <c r="O350" s="37">
        <v>9454</v>
      </c>
      <c r="P350" s="37">
        <v>7409</v>
      </c>
      <c r="Q350" s="37">
        <v>9765</v>
      </c>
      <c r="R350" s="37">
        <v>4499</v>
      </c>
      <c r="S350" s="37">
        <v>14001</v>
      </c>
      <c r="T350" s="37">
        <v>7300</v>
      </c>
      <c r="U350" s="37">
        <v>4598</v>
      </c>
      <c r="V350" s="37">
        <v>3453</v>
      </c>
      <c r="W350" s="37">
        <v>5442</v>
      </c>
      <c r="X350" s="37">
        <v>10122</v>
      </c>
      <c r="Y350" s="37">
        <v>0</v>
      </c>
      <c r="Z350" s="37">
        <v>0</v>
      </c>
      <c r="AA350" s="134">
        <f t="shared" ref="AA350:AA352" si="94">SUM(AB350,AC350,AD350,AE350,AF350)</f>
        <v>0</v>
      </c>
      <c r="AB350" s="131">
        <v>0</v>
      </c>
      <c r="AC350" s="131">
        <v>0</v>
      </c>
      <c r="AD350" s="131">
        <v>0</v>
      </c>
      <c r="AE350" s="131">
        <v>0</v>
      </c>
      <c r="AF350" s="131">
        <v>0</v>
      </c>
      <c r="AG350" s="37">
        <v>0</v>
      </c>
      <c r="AH350" s="37">
        <v>0</v>
      </c>
      <c r="AI350" s="37">
        <v>0</v>
      </c>
      <c r="AJ350" s="37">
        <v>0</v>
      </c>
      <c r="AK350" s="37">
        <v>3785</v>
      </c>
      <c r="AL350" s="37">
        <v>9343</v>
      </c>
      <c r="AM350" s="37">
        <v>7851</v>
      </c>
      <c r="AN350" s="37">
        <v>5987</v>
      </c>
      <c r="AO350" s="37">
        <v>28681</v>
      </c>
      <c r="AP350" s="37">
        <v>11107</v>
      </c>
      <c r="AQ350" s="37">
        <v>13027</v>
      </c>
      <c r="AR350" s="37">
        <v>9522</v>
      </c>
      <c r="AS350" s="37">
        <v>13298</v>
      </c>
      <c r="AT350" s="37">
        <v>15290</v>
      </c>
      <c r="AU350" s="37">
        <v>5374</v>
      </c>
      <c r="AV350" s="37">
        <v>5725</v>
      </c>
      <c r="AW350" s="37">
        <v>11094</v>
      </c>
      <c r="AX350" s="37">
        <v>17018</v>
      </c>
      <c r="AY350" s="37">
        <v>15468</v>
      </c>
      <c r="AZ350" s="37">
        <v>12046</v>
      </c>
      <c r="BB350" s="209"/>
      <c r="BC350" s="209"/>
    </row>
    <row r="351" spans="1:55" s="54" customFormat="1" x14ac:dyDescent="0.3">
      <c r="A351" s="62" t="s">
        <v>17</v>
      </c>
      <c r="B351" s="37">
        <v>779203</v>
      </c>
      <c r="C351" s="136">
        <f t="shared" si="93"/>
        <v>40.491308588624541</v>
      </c>
      <c r="D351" s="37"/>
      <c r="E351" s="37">
        <v>30733</v>
      </c>
      <c r="F351" s="37">
        <v>27052</v>
      </c>
      <c r="G351" s="37">
        <v>12661</v>
      </c>
      <c r="H351" s="37">
        <v>24381</v>
      </c>
      <c r="I351" s="37">
        <v>27810</v>
      </c>
      <c r="J351" s="37">
        <v>8766</v>
      </c>
      <c r="K351" s="37">
        <v>4455</v>
      </c>
      <c r="L351" s="37">
        <v>12466</v>
      </c>
      <c r="M351" s="37">
        <v>35388</v>
      </c>
      <c r="N351" s="37">
        <v>23734</v>
      </c>
      <c r="O351" s="37">
        <v>40718</v>
      </c>
      <c r="P351" s="37">
        <v>29798</v>
      </c>
      <c r="Q351" s="37">
        <v>24148</v>
      </c>
      <c r="R351" s="37">
        <v>12317</v>
      </c>
      <c r="S351" s="37">
        <v>34464</v>
      </c>
      <c r="T351" s="37">
        <v>9587</v>
      </c>
      <c r="U351" s="37">
        <v>12409</v>
      </c>
      <c r="V351" s="37">
        <v>10923</v>
      </c>
      <c r="W351" s="37">
        <v>16046</v>
      </c>
      <c r="X351" s="37">
        <v>39459</v>
      </c>
      <c r="Y351" s="37">
        <v>0</v>
      </c>
      <c r="Z351" s="37">
        <v>0</v>
      </c>
      <c r="AA351" s="134">
        <f t="shared" si="94"/>
        <v>0</v>
      </c>
      <c r="AB351" s="131">
        <v>0</v>
      </c>
      <c r="AC351" s="131">
        <v>0</v>
      </c>
      <c r="AD351" s="131">
        <v>0</v>
      </c>
      <c r="AE351" s="131">
        <v>0</v>
      </c>
      <c r="AF351" s="131">
        <v>0</v>
      </c>
      <c r="AG351" s="37">
        <v>0</v>
      </c>
      <c r="AH351" s="37">
        <v>0</v>
      </c>
      <c r="AI351" s="37">
        <v>0</v>
      </c>
      <c r="AJ351" s="37">
        <v>0</v>
      </c>
      <c r="AK351" s="37">
        <v>19628</v>
      </c>
      <c r="AL351" s="37">
        <v>44860</v>
      </c>
      <c r="AM351" s="37">
        <v>20814</v>
      </c>
      <c r="AN351" s="37">
        <v>21470</v>
      </c>
      <c r="AO351" s="37">
        <v>46676</v>
      </c>
      <c r="AP351" s="37">
        <v>18568</v>
      </c>
      <c r="AQ351" s="37">
        <v>24977</v>
      </c>
      <c r="AR351" s="37">
        <v>18233</v>
      </c>
      <c r="AS351" s="37">
        <v>13439</v>
      </c>
      <c r="AT351" s="37">
        <v>26463</v>
      </c>
      <c r="AU351" s="37">
        <v>11442</v>
      </c>
      <c r="AV351" s="37">
        <v>12968</v>
      </c>
      <c r="AW351" s="37">
        <v>20907</v>
      </c>
      <c r="AX351" s="37">
        <v>17460</v>
      </c>
      <c r="AY351" s="37">
        <v>15508</v>
      </c>
      <c r="AZ351" s="37">
        <v>8475</v>
      </c>
      <c r="BB351" s="209"/>
      <c r="BC351" s="209"/>
    </row>
    <row r="352" spans="1:55" s="54" customFormat="1" x14ac:dyDescent="0.3">
      <c r="A352" s="62" t="s">
        <v>18</v>
      </c>
      <c r="B352" s="37">
        <v>788733</v>
      </c>
      <c r="C352" s="136">
        <f t="shared" si="93"/>
        <v>40.986535340638582</v>
      </c>
      <c r="D352" s="37"/>
      <c r="E352" s="37">
        <v>39246</v>
      </c>
      <c r="F352" s="37">
        <v>33086</v>
      </c>
      <c r="G352" s="37">
        <v>15016</v>
      </c>
      <c r="H352" s="37">
        <v>25180</v>
      </c>
      <c r="I352" s="37">
        <v>26512</v>
      </c>
      <c r="J352" s="37">
        <v>10235</v>
      </c>
      <c r="K352" s="37">
        <v>5564</v>
      </c>
      <c r="L352" s="37">
        <v>13562</v>
      </c>
      <c r="M352" s="37">
        <v>36437</v>
      </c>
      <c r="N352" s="37">
        <v>29384</v>
      </c>
      <c r="O352" s="37">
        <v>44033</v>
      </c>
      <c r="P352" s="37">
        <v>31093</v>
      </c>
      <c r="Q352" s="37">
        <v>23680</v>
      </c>
      <c r="R352" s="37">
        <v>12124</v>
      </c>
      <c r="S352" s="37">
        <v>34625</v>
      </c>
      <c r="T352" s="37">
        <v>9743</v>
      </c>
      <c r="U352" s="37">
        <v>11269</v>
      </c>
      <c r="V352" s="37">
        <v>11615</v>
      </c>
      <c r="W352" s="37">
        <v>16599</v>
      </c>
      <c r="X352" s="37">
        <v>44841</v>
      </c>
      <c r="Y352" s="37">
        <v>0</v>
      </c>
      <c r="Z352" s="37">
        <v>0</v>
      </c>
      <c r="AA352" s="134">
        <f t="shared" si="94"/>
        <v>0</v>
      </c>
      <c r="AB352" s="131">
        <v>0</v>
      </c>
      <c r="AC352" s="131">
        <v>0</v>
      </c>
      <c r="AD352" s="131">
        <v>0</v>
      </c>
      <c r="AE352" s="131">
        <v>0</v>
      </c>
      <c r="AF352" s="131">
        <v>0</v>
      </c>
      <c r="AG352" s="37">
        <v>0</v>
      </c>
      <c r="AH352" s="37">
        <v>0</v>
      </c>
      <c r="AI352" s="37">
        <v>0</v>
      </c>
      <c r="AJ352" s="37">
        <v>0</v>
      </c>
      <c r="AK352" s="37">
        <v>20745</v>
      </c>
      <c r="AL352" s="37">
        <v>48664</v>
      </c>
      <c r="AM352" s="37">
        <v>21723</v>
      </c>
      <c r="AN352" s="37">
        <v>23663</v>
      </c>
      <c r="AO352" s="37">
        <v>44037</v>
      </c>
      <c r="AP352" s="37">
        <v>16849</v>
      </c>
      <c r="AQ352" s="37">
        <v>22503</v>
      </c>
      <c r="AR352" s="37">
        <v>16276</v>
      </c>
      <c r="AS352" s="37">
        <v>8839</v>
      </c>
      <c r="AT352" s="37">
        <v>22351</v>
      </c>
      <c r="AU352" s="37">
        <v>9862</v>
      </c>
      <c r="AV352" s="37">
        <v>11364</v>
      </c>
      <c r="AW352" s="37">
        <v>18380</v>
      </c>
      <c r="AX352" s="37">
        <v>11516</v>
      </c>
      <c r="AY352" s="37">
        <v>14094</v>
      </c>
      <c r="AZ352" s="37">
        <v>4023</v>
      </c>
      <c r="BB352" s="209"/>
      <c r="BC352" s="209"/>
    </row>
    <row r="353" spans="1:55" s="54" customFormat="1" x14ac:dyDescent="0.3">
      <c r="A353" s="62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2"/>
      <c r="AC353" s="132"/>
      <c r="AD353" s="132"/>
      <c r="AE353" s="132"/>
      <c r="AF353" s="132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5" s="54" customFormat="1" ht="15.6" x14ac:dyDescent="0.3">
      <c r="A354" s="60" t="s">
        <v>19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2"/>
      <c r="AC354" s="132"/>
      <c r="AD354" s="132"/>
      <c r="AE354" s="132"/>
      <c r="AF354" s="132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5" s="180" customFormat="1" ht="15.6" x14ac:dyDescent="0.3">
      <c r="A355" s="60" t="s">
        <v>20</v>
      </c>
      <c r="B355" s="138">
        <v>969531</v>
      </c>
      <c r="C355" s="139">
        <f>B355/$B$355%</f>
        <v>100</v>
      </c>
      <c r="D355" s="138"/>
      <c r="E355" s="138">
        <v>46435</v>
      </c>
      <c r="F355" s="138">
        <v>39578</v>
      </c>
      <c r="G355" s="138">
        <v>19460</v>
      </c>
      <c r="H355" s="138">
        <v>30998</v>
      </c>
      <c r="I355" s="138">
        <v>33428</v>
      </c>
      <c r="J355" s="138">
        <v>10606</v>
      </c>
      <c r="K355" s="138">
        <v>5961</v>
      </c>
      <c r="L355" s="138">
        <v>15285</v>
      </c>
      <c r="M355" s="138">
        <v>40113</v>
      </c>
      <c r="N355" s="138">
        <v>33322</v>
      </c>
      <c r="O355" s="138">
        <v>45672</v>
      </c>
      <c r="P355" s="138">
        <v>33512</v>
      </c>
      <c r="Q355" s="138">
        <v>29011</v>
      </c>
      <c r="R355" s="138">
        <v>14368</v>
      </c>
      <c r="S355" s="138">
        <v>41848</v>
      </c>
      <c r="T355" s="138">
        <v>13880</v>
      </c>
      <c r="U355" s="138">
        <v>13633</v>
      </c>
      <c r="V355" s="138">
        <v>12637</v>
      </c>
      <c r="W355" s="138">
        <v>18853</v>
      </c>
      <c r="X355" s="138">
        <v>45888</v>
      </c>
      <c r="Y355" s="138">
        <v>0</v>
      </c>
      <c r="Z355" s="138">
        <v>0</v>
      </c>
      <c r="AA355" s="134">
        <f>SUM(AB355,AC355,AD355,AE355,AF355)</f>
        <v>0</v>
      </c>
      <c r="AB355" s="142">
        <v>0</v>
      </c>
      <c r="AC355" s="142">
        <v>0</v>
      </c>
      <c r="AD355" s="142">
        <v>0</v>
      </c>
      <c r="AE355" s="142">
        <v>0</v>
      </c>
      <c r="AF355" s="142">
        <v>0</v>
      </c>
      <c r="AG355" s="138">
        <v>0</v>
      </c>
      <c r="AH355" s="138">
        <v>0</v>
      </c>
      <c r="AI355" s="138">
        <v>0</v>
      </c>
      <c r="AJ355" s="138">
        <v>0</v>
      </c>
      <c r="AK355" s="138">
        <v>21038</v>
      </c>
      <c r="AL355" s="138">
        <v>50222</v>
      </c>
      <c r="AM355" s="138">
        <v>25184</v>
      </c>
      <c r="AN355" s="138">
        <v>25381</v>
      </c>
      <c r="AO355" s="138">
        <v>62582</v>
      </c>
      <c r="AP355" s="138">
        <v>24044</v>
      </c>
      <c r="AQ355" s="138">
        <v>31226</v>
      </c>
      <c r="AR355" s="138">
        <v>22367</v>
      </c>
      <c r="AS355" s="138">
        <v>18098</v>
      </c>
      <c r="AT355" s="138">
        <v>31912</v>
      </c>
      <c r="AU355" s="138">
        <v>13474</v>
      </c>
      <c r="AV355" s="138">
        <v>14970</v>
      </c>
      <c r="AW355" s="138">
        <v>24937</v>
      </c>
      <c r="AX355" s="138">
        <v>23207</v>
      </c>
      <c r="AY355" s="138">
        <v>23037</v>
      </c>
      <c r="AZ355" s="138">
        <v>13364</v>
      </c>
      <c r="BB355" s="209"/>
      <c r="BC355" s="209"/>
    </row>
    <row r="356" spans="1:55" s="54" customFormat="1" x14ac:dyDescent="0.3">
      <c r="A356" s="62" t="s">
        <v>16</v>
      </c>
      <c r="B356" s="37">
        <v>145712</v>
      </c>
      <c r="C356" s="136">
        <f t="shared" ref="C356:C358" si="95">B356/$B$355%</f>
        <v>15.02912232821849</v>
      </c>
      <c r="D356" s="37"/>
      <c r="E356" s="37">
        <v>7865</v>
      </c>
      <c r="F356" s="37">
        <v>6385</v>
      </c>
      <c r="G356" s="37">
        <v>3633</v>
      </c>
      <c r="H356" s="37">
        <v>4276</v>
      </c>
      <c r="I356" s="37">
        <v>4704</v>
      </c>
      <c r="J356" s="130">
        <v>860</v>
      </c>
      <c r="K356" s="130">
        <v>681</v>
      </c>
      <c r="L356" s="37">
        <v>1691</v>
      </c>
      <c r="M356" s="37">
        <v>3591</v>
      </c>
      <c r="N356" s="37">
        <v>4528</v>
      </c>
      <c r="O356" s="37">
        <v>3417</v>
      </c>
      <c r="P356" s="37">
        <v>2302</v>
      </c>
      <c r="Q356" s="37">
        <v>3597</v>
      </c>
      <c r="R356" s="37">
        <v>1773</v>
      </c>
      <c r="S356" s="37">
        <v>5588</v>
      </c>
      <c r="T356" s="37">
        <v>3388</v>
      </c>
      <c r="U356" s="37">
        <v>1739</v>
      </c>
      <c r="V356" s="37">
        <v>1247</v>
      </c>
      <c r="W356" s="37">
        <v>2033</v>
      </c>
      <c r="X356" s="37">
        <v>3291</v>
      </c>
      <c r="Y356" s="37">
        <v>0</v>
      </c>
      <c r="Z356" s="37">
        <v>0</v>
      </c>
      <c r="AA356" s="134">
        <f t="shared" ref="AA356:AA358" si="96">SUM(AB356,AC356,AD356,AE356,AF356)</f>
        <v>0</v>
      </c>
      <c r="AB356" s="131">
        <v>0</v>
      </c>
      <c r="AC356" s="131">
        <v>0</v>
      </c>
      <c r="AD356" s="131">
        <v>0</v>
      </c>
      <c r="AE356" s="131">
        <v>0</v>
      </c>
      <c r="AF356" s="131">
        <v>0</v>
      </c>
      <c r="AG356" s="37">
        <v>0</v>
      </c>
      <c r="AH356" s="37">
        <v>0</v>
      </c>
      <c r="AI356" s="37">
        <v>0</v>
      </c>
      <c r="AJ356" s="37">
        <v>0</v>
      </c>
      <c r="AK356" s="37">
        <v>1244</v>
      </c>
      <c r="AL356" s="37">
        <v>3266</v>
      </c>
      <c r="AM356" s="37">
        <v>3223</v>
      </c>
      <c r="AN356" s="37">
        <v>2195</v>
      </c>
      <c r="AO356" s="37">
        <v>12623</v>
      </c>
      <c r="AP356" s="37">
        <v>4749</v>
      </c>
      <c r="AQ356" s="37">
        <v>5456</v>
      </c>
      <c r="AR356" s="37">
        <v>3961</v>
      </c>
      <c r="AS356" s="37">
        <v>6030</v>
      </c>
      <c r="AT356" s="37">
        <v>6463</v>
      </c>
      <c r="AU356" s="37">
        <v>2239</v>
      </c>
      <c r="AV356" s="37">
        <v>2301</v>
      </c>
      <c r="AW356" s="37">
        <v>4728</v>
      </c>
      <c r="AX356" s="37">
        <v>7503</v>
      </c>
      <c r="AY356" s="37">
        <v>7033</v>
      </c>
      <c r="AZ356" s="37">
        <v>6109</v>
      </c>
      <c r="BB356" s="209"/>
      <c r="BC356" s="209"/>
    </row>
    <row r="357" spans="1:55" s="54" customFormat="1" x14ac:dyDescent="0.3">
      <c r="A357" s="62" t="s">
        <v>17</v>
      </c>
      <c r="B357" s="37">
        <v>407397</v>
      </c>
      <c r="C357" s="136">
        <f t="shared" si="95"/>
        <v>42.020007611927831</v>
      </c>
      <c r="D357" s="37"/>
      <c r="E357" s="37">
        <v>16111</v>
      </c>
      <c r="F357" s="37">
        <v>14347</v>
      </c>
      <c r="G357" s="37">
        <v>6846</v>
      </c>
      <c r="H357" s="37">
        <v>13052</v>
      </c>
      <c r="I357" s="37">
        <v>14734</v>
      </c>
      <c r="J357" s="37">
        <v>4409</v>
      </c>
      <c r="K357" s="37">
        <v>2230</v>
      </c>
      <c r="L357" s="37">
        <v>6450</v>
      </c>
      <c r="M357" s="37">
        <v>18363</v>
      </c>
      <c r="N357" s="37">
        <v>12356</v>
      </c>
      <c r="O357" s="37">
        <v>20102</v>
      </c>
      <c r="P357" s="37">
        <v>15572</v>
      </c>
      <c r="Q357" s="37">
        <v>13029</v>
      </c>
      <c r="R357" s="37">
        <v>6396</v>
      </c>
      <c r="S357" s="37">
        <v>18483</v>
      </c>
      <c r="T357" s="37">
        <v>5118</v>
      </c>
      <c r="U357" s="37">
        <v>6498</v>
      </c>
      <c r="V357" s="37">
        <v>5727</v>
      </c>
      <c r="W357" s="37">
        <v>8469</v>
      </c>
      <c r="X357" s="37">
        <v>20095</v>
      </c>
      <c r="Y357" s="37">
        <v>0</v>
      </c>
      <c r="Z357" s="37">
        <v>0</v>
      </c>
      <c r="AA357" s="134">
        <f t="shared" si="96"/>
        <v>0</v>
      </c>
      <c r="AB357" s="131">
        <v>0</v>
      </c>
      <c r="AC357" s="131">
        <v>0</v>
      </c>
      <c r="AD357" s="131">
        <v>0</v>
      </c>
      <c r="AE357" s="131">
        <v>0</v>
      </c>
      <c r="AF357" s="131">
        <v>0</v>
      </c>
      <c r="AG357" s="37">
        <v>0</v>
      </c>
      <c r="AH357" s="37">
        <v>0</v>
      </c>
      <c r="AI357" s="37">
        <v>0</v>
      </c>
      <c r="AJ357" s="37">
        <v>0</v>
      </c>
      <c r="AK357" s="37">
        <v>9561</v>
      </c>
      <c r="AL357" s="37">
        <v>22621</v>
      </c>
      <c r="AM357" s="37">
        <v>10752</v>
      </c>
      <c r="AN357" s="37">
        <v>11156</v>
      </c>
      <c r="AO357" s="37">
        <v>24807</v>
      </c>
      <c r="AP357" s="37">
        <v>9974</v>
      </c>
      <c r="AQ357" s="37">
        <v>13324</v>
      </c>
      <c r="AR357" s="37">
        <v>9729</v>
      </c>
      <c r="AS357" s="37">
        <v>7140</v>
      </c>
      <c r="AT357" s="37">
        <v>13709</v>
      </c>
      <c r="AU357" s="37">
        <v>6147</v>
      </c>
      <c r="AV357" s="37">
        <v>6934</v>
      </c>
      <c r="AW357" s="37">
        <v>10897</v>
      </c>
      <c r="AX357" s="37">
        <v>9214</v>
      </c>
      <c r="AY357" s="37">
        <v>8337</v>
      </c>
      <c r="AZ357" s="37">
        <v>4708</v>
      </c>
      <c r="BB357" s="209"/>
      <c r="BC357" s="209"/>
    </row>
    <row r="358" spans="1:55" s="54" customFormat="1" x14ac:dyDescent="0.3">
      <c r="A358" s="62" t="s">
        <v>18</v>
      </c>
      <c r="B358" s="37">
        <v>416422</v>
      </c>
      <c r="C358" s="136">
        <f t="shared" si="95"/>
        <v>42.950870059853685</v>
      </c>
      <c r="D358" s="37"/>
      <c r="E358" s="37">
        <v>22459</v>
      </c>
      <c r="F358" s="37">
        <v>18846</v>
      </c>
      <c r="G358" s="37">
        <v>8981</v>
      </c>
      <c r="H358" s="37">
        <v>13670</v>
      </c>
      <c r="I358" s="37">
        <v>13990</v>
      </c>
      <c r="J358" s="37">
        <v>5337</v>
      </c>
      <c r="K358" s="37">
        <v>3050</v>
      </c>
      <c r="L358" s="37">
        <v>7144</v>
      </c>
      <c r="M358" s="37">
        <v>18159</v>
      </c>
      <c r="N358" s="37">
        <v>16438</v>
      </c>
      <c r="O358" s="37">
        <v>22153</v>
      </c>
      <c r="P358" s="37">
        <v>15638</v>
      </c>
      <c r="Q358" s="37">
        <v>12385</v>
      </c>
      <c r="R358" s="37">
        <v>6199</v>
      </c>
      <c r="S358" s="37">
        <v>17777</v>
      </c>
      <c r="T358" s="37">
        <v>5374</v>
      </c>
      <c r="U358" s="37">
        <v>5396</v>
      </c>
      <c r="V358" s="37">
        <v>5663</v>
      </c>
      <c r="W358" s="37">
        <v>8351</v>
      </c>
      <c r="X358" s="37">
        <v>22502</v>
      </c>
      <c r="Y358" s="37">
        <v>0</v>
      </c>
      <c r="Z358" s="37">
        <v>0</v>
      </c>
      <c r="AA358" s="134">
        <f t="shared" si="96"/>
        <v>0</v>
      </c>
      <c r="AB358" s="131">
        <v>0</v>
      </c>
      <c r="AC358" s="131">
        <v>0</v>
      </c>
      <c r="AD358" s="131">
        <v>0</v>
      </c>
      <c r="AE358" s="131">
        <v>0</v>
      </c>
      <c r="AF358" s="131">
        <v>0</v>
      </c>
      <c r="AG358" s="37">
        <v>0</v>
      </c>
      <c r="AH358" s="37">
        <v>0</v>
      </c>
      <c r="AI358" s="37">
        <v>0</v>
      </c>
      <c r="AJ358" s="37">
        <v>0</v>
      </c>
      <c r="AK358" s="37">
        <v>10233</v>
      </c>
      <c r="AL358" s="37">
        <v>24335</v>
      </c>
      <c r="AM358" s="37">
        <v>11209</v>
      </c>
      <c r="AN358" s="37">
        <v>12030</v>
      </c>
      <c r="AO358" s="37">
        <v>25152</v>
      </c>
      <c r="AP358" s="37">
        <v>9321</v>
      </c>
      <c r="AQ358" s="37">
        <v>12446</v>
      </c>
      <c r="AR358" s="37">
        <v>8677</v>
      </c>
      <c r="AS358" s="37">
        <v>4928</v>
      </c>
      <c r="AT358" s="37">
        <v>11740</v>
      </c>
      <c r="AU358" s="37">
        <v>5088</v>
      </c>
      <c r="AV358" s="37">
        <v>5735</v>
      </c>
      <c r="AW358" s="37">
        <v>9312</v>
      </c>
      <c r="AX358" s="37">
        <v>6490</v>
      </c>
      <c r="AY358" s="37">
        <v>7667</v>
      </c>
      <c r="AZ358" s="37">
        <v>2547</v>
      </c>
      <c r="BB358" s="209"/>
      <c r="BC358" s="209"/>
    </row>
    <row r="359" spans="1:55" s="54" customFormat="1" x14ac:dyDescent="0.3">
      <c r="A359" s="62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2"/>
      <c r="AC359" s="132"/>
      <c r="AD359" s="132"/>
      <c r="AE359" s="132"/>
      <c r="AF359" s="132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5" s="54" customFormat="1" ht="15.6" x14ac:dyDescent="0.3">
      <c r="A360" s="60" t="s">
        <v>21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2"/>
      <c r="AC360" s="132"/>
      <c r="AD360" s="132"/>
      <c r="AE360" s="132"/>
      <c r="AF360" s="132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5" s="180" customFormat="1" ht="15.6" x14ac:dyDescent="0.3">
      <c r="A361" s="60" t="s">
        <v>20</v>
      </c>
      <c r="B361" s="138">
        <v>954840</v>
      </c>
      <c r="C361" s="139">
        <f>B361/$B$361%</f>
        <v>100</v>
      </c>
      <c r="D361" s="138"/>
      <c r="E361" s="138">
        <v>41375</v>
      </c>
      <c r="F361" s="138">
        <v>35754</v>
      </c>
      <c r="G361" s="138">
        <v>16132</v>
      </c>
      <c r="H361" s="138">
        <v>30475</v>
      </c>
      <c r="I361" s="138">
        <v>33433</v>
      </c>
      <c r="J361" s="138">
        <v>10796</v>
      </c>
      <c r="K361" s="138">
        <v>5832</v>
      </c>
      <c r="L361" s="138">
        <v>15231</v>
      </c>
      <c r="M361" s="138">
        <v>42674</v>
      </c>
      <c r="N361" s="138">
        <v>30556</v>
      </c>
      <c r="O361" s="138">
        <v>48533</v>
      </c>
      <c r="P361" s="138">
        <v>34788</v>
      </c>
      <c r="Q361" s="138">
        <v>28582</v>
      </c>
      <c r="R361" s="138">
        <v>14572</v>
      </c>
      <c r="S361" s="138">
        <v>41242</v>
      </c>
      <c r="T361" s="138">
        <v>12750</v>
      </c>
      <c r="U361" s="138">
        <v>14643</v>
      </c>
      <c r="V361" s="138">
        <v>13354</v>
      </c>
      <c r="W361" s="138">
        <v>19234</v>
      </c>
      <c r="X361" s="138">
        <v>48534</v>
      </c>
      <c r="Y361" s="138">
        <v>0</v>
      </c>
      <c r="Z361" s="138">
        <v>0</v>
      </c>
      <c r="AA361" s="134">
        <f>SUM(AB361,AC361,AD361,AE361,AF361)</f>
        <v>0</v>
      </c>
      <c r="AB361" s="142">
        <v>0</v>
      </c>
      <c r="AC361" s="142">
        <v>0</v>
      </c>
      <c r="AD361" s="142">
        <v>0</v>
      </c>
      <c r="AE361" s="142">
        <v>0</v>
      </c>
      <c r="AF361" s="142">
        <v>0</v>
      </c>
      <c r="AG361" s="138">
        <v>0</v>
      </c>
      <c r="AH361" s="138">
        <v>0</v>
      </c>
      <c r="AI361" s="138">
        <v>0</v>
      </c>
      <c r="AJ361" s="138">
        <v>0</v>
      </c>
      <c r="AK361" s="138">
        <v>23120</v>
      </c>
      <c r="AL361" s="138">
        <v>52645</v>
      </c>
      <c r="AM361" s="138">
        <v>25204</v>
      </c>
      <c r="AN361" s="138">
        <v>25739</v>
      </c>
      <c r="AO361" s="138">
        <v>56812</v>
      </c>
      <c r="AP361" s="138">
        <v>22480</v>
      </c>
      <c r="AQ361" s="138">
        <v>29281</v>
      </c>
      <c r="AR361" s="138">
        <v>21664</v>
      </c>
      <c r="AS361" s="138">
        <v>17478</v>
      </c>
      <c r="AT361" s="138">
        <v>32192</v>
      </c>
      <c r="AU361" s="138">
        <v>13204</v>
      </c>
      <c r="AV361" s="138">
        <v>15087</v>
      </c>
      <c r="AW361" s="138">
        <v>25444</v>
      </c>
      <c r="AX361" s="138">
        <v>22787</v>
      </c>
      <c r="AY361" s="138">
        <v>22033</v>
      </c>
      <c r="AZ361" s="138">
        <v>11180</v>
      </c>
      <c r="BB361" s="209"/>
      <c r="BC361" s="209"/>
    </row>
    <row r="362" spans="1:55" s="54" customFormat="1" x14ac:dyDescent="0.3">
      <c r="A362" s="62" t="s">
        <v>16</v>
      </c>
      <c r="B362" s="37">
        <v>210723</v>
      </c>
      <c r="C362" s="136">
        <f t="shared" ref="C362:C364" si="97">B362/$B$361%</f>
        <v>22.068933014955388</v>
      </c>
      <c r="D362" s="37"/>
      <c r="E362" s="37">
        <v>9966</v>
      </c>
      <c r="F362" s="37">
        <v>8809</v>
      </c>
      <c r="G362" s="37">
        <v>4282</v>
      </c>
      <c r="H362" s="37">
        <v>7636</v>
      </c>
      <c r="I362" s="37">
        <v>7835</v>
      </c>
      <c r="J362" s="37">
        <v>1541</v>
      </c>
      <c r="K362" s="37">
        <v>1093</v>
      </c>
      <c r="L362" s="37">
        <v>2797</v>
      </c>
      <c r="M362" s="37">
        <v>7371</v>
      </c>
      <c r="N362" s="37">
        <v>6232</v>
      </c>
      <c r="O362" s="37">
        <v>6037</v>
      </c>
      <c r="P362" s="37">
        <v>5107</v>
      </c>
      <c r="Q362" s="37">
        <v>6168</v>
      </c>
      <c r="R362" s="37">
        <v>2726</v>
      </c>
      <c r="S362" s="37">
        <v>8413</v>
      </c>
      <c r="T362" s="37">
        <v>3912</v>
      </c>
      <c r="U362" s="37">
        <v>2859</v>
      </c>
      <c r="V362" s="37">
        <v>2206</v>
      </c>
      <c r="W362" s="37">
        <v>3409</v>
      </c>
      <c r="X362" s="37">
        <v>6831</v>
      </c>
      <c r="Y362" s="37">
        <v>0</v>
      </c>
      <c r="Z362" s="37">
        <v>0</v>
      </c>
      <c r="AA362" s="134">
        <f t="shared" ref="AA362:AA364" si="98">SUM(AB362,AC362,AD362,AE362,AF362)</f>
        <v>0</v>
      </c>
      <c r="AB362" s="131">
        <v>0</v>
      </c>
      <c r="AC362" s="131">
        <v>0</v>
      </c>
      <c r="AD362" s="131">
        <v>0</v>
      </c>
      <c r="AE362" s="131">
        <v>0</v>
      </c>
      <c r="AF362" s="131">
        <v>0</v>
      </c>
      <c r="AG362" s="37">
        <v>0</v>
      </c>
      <c r="AH362" s="37">
        <v>0</v>
      </c>
      <c r="AI362" s="37">
        <v>0</v>
      </c>
      <c r="AJ362" s="37">
        <v>0</v>
      </c>
      <c r="AK362" s="37">
        <v>2541</v>
      </c>
      <c r="AL362" s="37">
        <v>6077</v>
      </c>
      <c r="AM362" s="37">
        <v>4628</v>
      </c>
      <c r="AN362" s="37">
        <v>3792</v>
      </c>
      <c r="AO362" s="37">
        <v>16058</v>
      </c>
      <c r="AP362" s="37">
        <v>6358</v>
      </c>
      <c r="AQ362" s="37">
        <v>7571</v>
      </c>
      <c r="AR362" s="37">
        <v>5561</v>
      </c>
      <c r="AS362" s="37">
        <v>7268</v>
      </c>
      <c r="AT362" s="37">
        <v>8827</v>
      </c>
      <c r="AU362" s="37">
        <v>3135</v>
      </c>
      <c r="AV362" s="37">
        <v>3424</v>
      </c>
      <c r="AW362" s="37">
        <v>6366</v>
      </c>
      <c r="AX362" s="37">
        <v>9515</v>
      </c>
      <c r="AY362" s="37">
        <v>8435</v>
      </c>
      <c r="AZ362" s="37">
        <v>5937</v>
      </c>
      <c r="BB362" s="209"/>
      <c r="BC362" s="209"/>
    </row>
    <row r="363" spans="1:55" s="54" customFormat="1" x14ac:dyDescent="0.3">
      <c r="A363" s="62" t="s">
        <v>17</v>
      </c>
      <c r="B363" s="37">
        <v>371806</v>
      </c>
      <c r="C363" s="136">
        <f t="shared" si="97"/>
        <v>38.939089271500983</v>
      </c>
      <c r="D363" s="37"/>
      <c r="E363" s="37">
        <v>14622</v>
      </c>
      <c r="F363" s="37">
        <v>12705</v>
      </c>
      <c r="G363" s="37">
        <v>5815</v>
      </c>
      <c r="H363" s="37">
        <v>11329</v>
      </c>
      <c r="I363" s="37">
        <v>13076</v>
      </c>
      <c r="J363" s="37">
        <v>4357</v>
      </c>
      <c r="K363" s="37">
        <v>2225</v>
      </c>
      <c r="L363" s="37">
        <v>6016</v>
      </c>
      <c r="M363" s="37">
        <v>17025</v>
      </c>
      <c r="N363" s="37">
        <v>11378</v>
      </c>
      <c r="O363" s="37">
        <v>20616</v>
      </c>
      <c r="P363" s="37">
        <v>14226</v>
      </c>
      <c r="Q363" s="37">
        <v>11119</v>
      </c>
      <c r="R363" s="37">
        <v>5921</v>
      </c>
      <c r="S363" s="37">
        <v>15981</v>
      </c>
      <c r="T363" s="37">
        <v>4469</v>
      </c>
      <c r="U363" s="37">
        <v>5911</v>
      </c>
      <c r="V363" s="37">
        <v>5196</v>
      </c>
      <c r="W363" s="37">
        <v>7577</v>
      </c>
      <c r="X363" s="37">
        <v>19364</v>
      </c>
      <c r="Y363" s="37">
        <v>0</v>
      </c>
      <c r="Z363" s="37">
        <v>0</v>
      </c>
      <c r="AA363" s="134">
        <f t="shared" si="98"/>
        <v>0</v>
      </c>
      <c r="AB363" s="131">
        <v>0</v>
      </c>
      <c r="AC363" s="131">
        <v>0</v>
      </c>
      <c r="AD363" s="131">
        <v>0</v>
      </c>
      <c r="AE363" s="131">
        <v>0</v>
      </c>
      <c r="AF363" s="131">
        <v>0</v>
      </c>
      <c r="AG363" s="37">
        <v>0</v>
      </c>
      <c r="AH363" s="37">
        <v>0</v>
      </c>
      <c r="AI363" s="37">
        <v>0</v>
      </c>
      <c r="AJ363" s="37">
        <v>0</v>
      </c>
      <c r="AK363" s="37">
        <v>10067</v>
      </c>
      <c r="AL363" s="37">
        <v>22239</v>
      </c>
      <c r="AM363" s="37">
        <v>10062</v>
      </c>
      <c r="AN363" s="37">
        <v>10314</v>
      </c>
      <c r="AO363" s="37">
        <v>21869</v>
      </c>
      <c r="AP363" s="37">
        <v>8594</v>
      </c>
      <c r="AQ363" s="37">
        <v>11653</v>
      </c>
      <c r="AR363" s="37">
        <v>8504</v>
      </c>
      <c r="AS363" s="37">
        <v>6299</v>
      </c>
      <c r="AT363" s="37">
        <v>12754</v>
      </c>
      <c r="AU363" s="37">
        <v>5295</v>
      </c>
      <c r="AV363" s="37">
        <v>6034</v>
      </c>
      <c r="AW363" s="37">
        <v>10010</v>
      </c>
      <c r="AX363" s="37">
        <v>8246</v>
      </c>
      <c r="AY363" s="37">
        <v>7171</v>
      </c>
      <c r="AZ363" s="37">
        <v>3767</v>
      </c>
      <c r="BB363" s="209"/>
      <c r="BC363" s="209"/>
    </row>
    <row r="364" spans="1:55" s="54" customFormat="1" x14ac:dyDescent="0.3">
      <c r="A364" s="65" t="s">
        <v>18</v>
      </c>
      <c r="B364" s="41">
        <v>372311</v>
      </c>
      <c r="C364" s="137">
        <f t="shared" si="97"/>
        <v>38.991977713543633</v>
      </c>
      <c r="D364" s="41"/>
      <c r="E364" s="41">
        <v>16787</v>
      </c>
      <c r="F364" s="41">
        <v>14240</v>
      </c>
      <c r="G364" s="41">
        <v>6035</v>
      </c>
      <c r="H364" s="41">
        <v>11510</v>
      </c>
      <c r="I364" s="41">
        <v>12522</v>
      </c>
      <c r="J364" s="41">
        <v>4898</v>
      </c>
      <c r="K364" s="41">
        <v>2514</v>
      </c>
      <c r="L364" s="41">
        <v>6418</v>
      </c>
      <c r="M364" s="41">
        <v>18278</v>
      </c>
      <c r="N364" s="41">
        <v>12946</v>
      </c>
      <c r="O364" s="41">
        <v>21880</v>
      </c>
      <c r="P364" s="41">
        <v>15455</v>
      </c>
      <c r="Q364" s="41">
        <v>11295</v>
      </c>
      <c r="R364" s="41">
        <v>5925</v>
      </c>
      <c r="S364" s="41">
        <v>16848</v>
      </c>
      <c r="T364" s="41">
        <v>4369</v>
      </c>
      <c r="U364" s="41">
        <v>5873</v>
      </c>
      <c r="V364" s="41">
        <v>5952</v>
      </c>
      <c r="W364" s="41">
        <v>8248</v>
      </c>
      <c r="X364" s="41">
        <v>22339</v>
      </c>
      <c r="Y364" s="41">
        <v>0</v>
      </c>
      <c r="Z364" s="41">
        <v>0</v>
      </c>
      <c r="AA364" s="135">
        <f t="shared" si="98"/>
        <v>0</v>
      </c>
      <c r="AB364" s="145">
        <v>0</v>
      </c>
      <c r="AC364" s="145">
        <v>0</v>
      </c>
      <c r="AD364" s="145">
        <v>0</v>
      </c>
      <c r="AE364" s="145">
        <v>0</v>
      </c>
      <c r="AF364" s="145">
        <v>0</v>
      </c>
      <c r="AG364" s="41">
        <v>0</v>
      </c>
      <c r="AH364" s="41">
        <v>0</v>
      </c>
      <c r="AI364" s="41">
        <v>0</v>
      </c>
      <c r="AJ364" s="41">
        <v>0</v>
      </c>
      <c r="AK364" s="41">
        <v>10512</v>
      </c>
      <c r="AL364" s="41">
        <v>24329</v>
      </c>
      <c r="AM364" s="41">
        <v>10514</v>
      </c>
      <c r="AN364" s="41">
        <v>11633</v>
      </c>
      <c r="AO364" s="41">
        <v>18885</v>
      </c>
      <c r="AP364" s="41">
        <v>7528</v>
      </c>
      <c r="AQ364" s="41">
        <v>10057</v>
      </c>
      <c r="AR364" s="41">
        <v>7599</v>
      </c>
      <c r="AS364" s="41">
        <v>3911</v>
      </c>
      <c r="AT364" s="41">
        <v>10611</v>
      </c>
      <c r="AU364" s="41">
        <v>4774</v>
      </c>
      <c r="AV364" s="41">
        <v>5629</v>
      </c>
      <c r="AW364" s="41">
        <v>9068</v>
      </c>
      <c r="AX364" s="41">
        <v>5026</v>
      </c>
      <c r="AY364" s="41">
        <v>6427</v>
      </c>
      <c r="AZ364" s="41">
        <v>1476</v>
      </c>
      <c r="BB364" s="209"/>
      <c r="BC364" s="209"/>
    </row>
    <row r="365" spans="1:55" s="54" customFormat="1" x14ac:dyDescent="0.3">
      <c r="C365" s="68"/>
    </row>
    <row r="366" spans="1:55" s="54" customFormat="1" ht="15" thickBot="1" x14ac:dyDescent="0.35">
      <c r="C366" s="68"/>
    </row>
    <row r="367" spans="1:55" ht="16.2" thickBot="1" x14ac:dyDescent="0.35">
      <c r="A367" s="1" t="s">
        <v>0</v>
      </c>
      <c r="B367" s="2"/>
      <c r="C367" s="2"/>
      <c r="D367" s="2"/>
      <c r="E367" s="3"/>
      <c r="F367" s="3"/>
      <c r="G367" s="3"/>
      <c r="H367" s="3"/>
      <c r="I367" s="3"/>
      <c r="J367" s="4"/>
      <c r="K367" s="5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</row>
    <row r="368" spans="1:55" s="54" customFormat="1" ht="14.25" customHeight="1" thickBot="1" x14ac:dyDescent="0.35">
      <c r="A368" s="695" t="s">
        <v>1</v>
      </c>
      <c r="B368" s="697" t="s">
        <v>168</v>
      </c>
      <c r="C368" s="698"/>
      <c r="D368" s="53"/>
      <c r="E368" s="699" t="s">
        <v>3</v>
      </c>
      <c r="F368" s="700"/>
      <c r="G368" s="700"/>
      <c r="H368" s="700"/>
      <c r="I368" s="700"/>
      <c r="J368" s="700"/>
      <c r="K368" s="700"/>
      <c r="L368" s="700"/>
      <c r="M368" s="701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</row>
    <row r="369" spans="1:52" s="54" customFormat="1" ht="53.4" customHeight="1" thickBot="1" x14ac:dyDescent="0.35">
      <c r="A369" s="696"/>
      <c r="B369" s="55" t="s">
        <v>4</v>
      </c>
      <c r="C369" s="55" t="s">
        <v>5</v>
      </c>
      <c r="D369" s="56"/>
      <c r="E369" s="509" t="s">
        <v>169</v>
      </c>
      <c r="F369" s="509" t="s">
        <v>170</v>
      </c>
      <c r="G369" s="509" t="s">
        <v>171</v>
      </c>
      <c r="H369" s="509" t="s">
        <v>172</v>
      </c>
      <c r="I369" s="509" t="s">
        <v>173</v>
      </c>
      <c r="J369" s="509" t="s">
        <v>431</v>
      </c>
      <c r="K369" s="509" t="s">
        <v>175</v>
      </c>
      <c r="L369" s="509" t="s">
        <v>176</v>
      </c>
      <c r="M369" s="509" t="s">
        <v>177</v>
      </c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70"/>
      <c r="Y369" s="70"/>
      <c r="Z369" s="70"/>
      <c r="AA369" s="51"/>
      <c r="AB369" s="50"/>
      <c r="AC369" s="50"/>
      <c r="AD369" s="50"/>
      <c r="AE369" s="50"/>
      <c r="AF369" s="50"/>
      <c r="AG369" s="50"/>
      <c r="AH369" s="50"/>
      <c r="AI369" s="50"/>
      <c r="AJ369" s="7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70"/>
      <c r="AY369" s="50"/>
      <c r="AZ369" s="50"/>
    </row>
    <row r="370" spans="1:52" s="54" customFormat="1" ht="14.25" customHeight="1" x14ac:dyDescent="0.3">
      <c r="A370" s="57" t="s">
        <v>14</v>
      </c>
      <c r="B370" s="58"/>
      <c r="C370" s="58"/>
      <c r="D370" s="5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</row>
    <row r="371" spans="1:52" s="54" customFormat="1" ht="14.25" customHeight="1" x14ac:dyDescent="0.3">
      <c r="A371" s="60" t="s">
        <v>15</v>
      </c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</row>
    <row r="372" spans="1:52" s="180" customFormat="1" ht="14.25" customHeight="1" x14ac:dyDescent="0.3">
      <c r="A372" s="60" t="s">
        <v>20</v>
      </c>
      <c r="B372" s="138">
        <v>817991</v>
      </c>
      <c r="C372" s="139">
        <f>B372/$B$372%</f>
        <v>100</v>
      </c>
      <c r="D372" s="138"/>
      <c r="E372" s="138">
        <v>120620</v>
      </c>
      <c r="F372" s="138">
        <v>65246</v>
      </c>
      <c r="G372" s="138">
        <v>35874</v>
      </c>
      <c r="H372" s="138">
        <v>61303</v>
      </c>
      <c r="I372" s="138">
        <v>141247</v>
      </c>
      <c r="J372" s="138">
        <v>155850</v>
      </c>
      <c r="K372" s="138">
        <v>82471</v>
      </c>
      <c r="L372" s="138">
        <v>106594</v>
      </c>
      <c r="M372" s="138">
        <v>48786</v>
      </c>
      <c r="N372" s="181"/>
      <c r="O372" s="181"/>
      <c r="P372" s="181"/>
      <c r="Q372" s="181"/>
      <c r="R372" s="181"/>
      <c r="S372" s="181"/>
      <c r="T372" s="181"/>
    </row>
    <row r="373" spans="1:52" s="54" customFormat="1" ht="14.25" customHeight="1" x14ac:dyDescent="0.3">
      <c r="A373" s="62" t="s">
        <v>16</v>
      </c>
      <c r="B373" s="37">
        <v>196710</v>
      </c>
      <c r="C373" s="136">
        <f t="shared" ref="C373:C375" si="99">B373/$B$372%</f>
        <v>24.047941847770943</v>
      </c>
      <c r="D373" s="37"/>
      <c r="E373" s="37">
        <v>37249</v>
      </c>
      <c r="F373" s="37">
        <v>17091</v>
      </c>
      <c r="G373" s="37">
        <v>9552</v>
      </c>
      <c r="H373" s="37">
        <v>15924</v>
      </c>
      <c r="I373" s="37">
        <v>25973</v>
      </c>
      <c r="J373" s="37">
        <v>24494</v>
      </c>
      <c r="K373" s="37">
        <v>20666</v>
      </c>
      <c r="L373" s="37">
        <v>31192</v>
      </c>
      <c r="M373" s="37">
        <v>14569</v>
      </c>
      <c r="N373" s="63"/>
      <c r="O373" s="181"/>
      <c r="P373" s="181"/>
      <c r="Q373" s="63"/>
      <c r="R373" s="63"/>
      <c r="S373" s="63"/>
      <c r="T373" s="63"/>
    </row>
    <row r="374" spans="1:52" s="54" customFormat="1" ht="14.25" customHeight="1" x14ac:dyDescent="0.3">
      <c r="A374" s="62" t="s">
        <v>17</v>
      </c>
      <c r="B374" s="37">
        <v>325314</v>
      </c>
      <c r="C374" s="136">
        <f t="shared" si="99"/>
        <v>39.769875218675999</v>
      </c>
      <c r="D374" s="37"/>
      <c r="E374" s="37">
        <v>44866</v>
      </c>
      <c r="F374" s="37">
        <v>26352</v>
      </c>
      <c r="G374" s="37">
        <v>15459</v>
      </c>
      <c r="H374" s="37">
        <v>24559</v>
      </c>
      <c r="I374" s="37">
        <v>59467</v>
      </c>
      <c r="J374" s="37">
        <v>64663</v>
      </c>
      <c r="K374" s="37">
        <v>31529</v>
      </c>
      <c r="L374" s="37">
        <v>40576</v>
      </c>
      <c r="M374" s="37">
        <v>17843</v>
      </c>
      <c r="N374" s="63"/>
      <c r="O374" s="181"/>
      <c r="P374" s="181"/>
      <c r="Q374" s="63"/>
      <c r="R374" s="63"/>
      <c r="S374" s="63"/>
      <c r="T374" s="63"/>
    </row>
    <row r="375" spans="1:52" s="54" customFormat="1" ht="14.25" customHeight="1" x14ac:dyDescent="0.3">
      <c r="A375" s="62" t="s">
        <v>18</v>
      </c>
      <c r="B375" s="37">
        <v>295967</v>
      </c>
      <c r="C375" s="136">
        <f t="shared" si="99"/>
        <v>36.182182933553058</v>
      </c>
      <c r="D375" s="37"/>
      <c r="E375" s="37">
        <v>38505</v>
      </c>
      <c r="F375" s="37">
        <v>21803</v>
      </c>
      <c r="G375" s="37">
        <v>10863</v>
      </c>
      <c r="H375" s="37">
        <v>20820</v>
      </c>
      <c r="I375" s="37">
        <v>55807</v>
      </c>
      <c r="J375" s="37">
        <v>66693</v>
      </c>
      <c r="K375" s="37">
        <v>30276</v>
      </c>
      <c r="L375" s="37">
        <v>34826</v>
      </c>
      <c r="M375" s="37">
        <v>16374</v>
      </c>
      <c r="N375" s="63"/>
      <c r="O375" s="181"/>
      <c r="P375" s="181"/>
      <c r="Q375" s="63"/>
      <c r="R375" s="63"/>
      <c r="S375" s="63"/>
      <c r="T375" s="63"/>
    </row>
    <row r="376" spans="1:52" s="54" customFormat="1" ht="14.25" customHeight="1" x14ac:dyDescent="0.3"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</row>
    <row r="377" spans="1:52" s="54" customFormat="1" ht="14.25" customHeight="1" x14ac:dyDescent="0.3">
      <c r="A377" s="60" t="s">
        <v>19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64"/>
      <c r="O377" s="64"/>
      <c r="P377" s="64"/>
      <c r="Q377" s="64"/>
      <c r="R377" s="64"/>
      <c r="S377" s="64"/>
      <c r="T377" s="64"/>
    </row>
    <row r="378" spans="1:52" s="180" customFormat="1" ht="15.6" x14ac:dyDescent="0.3">
      <c r="A378" s="60" t="s">
        <v>20</v>
      </c>
      <c r="B378" s="138">
        <v>420136</v>
      </c>
      <c r="C378" s="139">
        <f>B378/$B$378%</f>
        <v>100.00000000000001</v>
      </c>
      <c r="D378" s="138"/>
      <c r="E378" s="138">
        <v>63620</v>
      </c>
      <c r="F378" s="138">
        <v>34375</v>
      </c>
      <c r="G378" s="138">
        <v>19410</v>
      </c>
      <c r="H378" s="138">
        <v>31426</v>
      </c>
      <c r="I378" s="138">
        <v>70786</v>
      </c>
      <c r="J378" s="138">
        <v>76771</v>
      </c>
      <c r="K378" s="138">
        <v>42496</v>
      </c>
      <c r="L378" s="138">
        <v>55311</v>
      </c>
      <c r="M378" s="138">
        <v>25941</v>
      </c>
      <c r="N378" s="113"/>
      <c r="O378" s="181"/>
      <c r="P378" s="181"/>
      <c r="Q378" s="113"/>
      <c r="R378" s="113"/>
      <c r="S378" s="113"/>
      <c r="T378" s="113"/>
    </row>
    <row r="379" spans="1:52" s="54" customFormat="1" ht="14.25" customHeight="1" x14ac:dyDescent="0.3">
      <c r="A379" s="62" t="s">
        <v>16</v>
      </c>
      <c r="B379" s="37">
        <v>85191</v>
      </c>
      <c r="C379" s="136">
        <f t="shared" ref="C379:C381" si="100">B379/$B$378%</f>
        <v>20.277005541062895</v>
      </c>
      <c r="D379" s="37"/>
      <c r="E379" s="37">
        <v>17435</v>
      </c>
      <c r="F379" s="37">
        <v>7428</v>
      </c>
      <c r="G379" s="37">
        <v>4755</v>
      </c>
      <c r="H379" s="37">
        <v>6693</v>
      </c>
      <c r="I379" s="37">
        <v>10002</v>
      </c>
      <c r="J379" s="37">
        <v>8833</v>
      </c>
      <c r="K379" s="37">
        <v>9045</v>
      </c>
      <c r="L379" s="37">
        <v>14290</v>
      </c>
      <c r="M379" s="37">
        <v>6710</v>
      </c>
      <c r="N379" s="63"/>
      <c r="O379" s="181"/>
      <c r="P379" s="181"/>
      <c r="Q379" s="63"/>
      <c r="R379" s="63"/>
      <c r="S379" s="63"/>
      <c r="T379" s="63"/>
    </row>
    <row r="380" spans="1:52" s="54" customFormat="1" ht="14.25" customHeight="1" x14ac:dyDescent="0.3">
      <c r="A380" s="62" t="s">
        <v>17</v>
      </c>
      <c r="B380" s="37">
        <v>170741</v>
      </c>
      <c r="C380" s="136">
        <f t="shared" si="100"/>
        <v>40.639459603556944</v>
      </c>
      <c r="D380" s="37"/>
      <c r="E380" s="37">
        <v>23741</v>
      </c>
      <c r="F380" s="37">
        <v>14340</v>
      </c>
      <c r="G380" s="37">
        <v>8482</v>
      </c>
      <c r="H380" s="37">
        <v>13009</v>
      </c>
      <c r="I380" s="37">
        <v>30647</v>
      </c>
      <c r="J380" s="37">
        <v>33095</v>
      </c>
      <c r="K380" s="37">
        <v>16384</v>
      </c>
      <c r="L380" s="37">
        <v>21372</v>
      </c>
      <c r="M380" s="37">
        <v>9671</v>
      </c>
      <c r="N380" s="63"/>
      <c r="O380" s="181"/>
      <c r="P380" s="181"/>
      <c r="Q380" s="63"/>
      <c r="R380" s="63"/>
      <c r="S380" s="63"/>
      <c r="T380" s="63"/>
    </row>
    <row r="381" spans="1:52" s="54" customFormat="1" ht="14.25" customHeight="1" x14ac:dyDescent="0.3">
      <c r="A381" s="62" t="s">
        <v>18</v>
      </c>
      <c r="B381" s="37">
        <v>164204</v>
      </c>
      <c r="C381" s="136">
        <f t="shared" si="100"/>
        <v>39.083534855380165</v>
      </c>
      <c r="D381" s="37"/>
      <c r="E381" s="37">
        <v>22444</v>
      </c>
      <c r="F381" s="37">
        <v>12607</v>
      </c>
      <c r="G381" s="37">
        <v>6173</v>
      </c>
      <c r="H381" s="37">
        <v>11724</v>
      </c>
      <c r="I381" s="37">
        <v>30137</v>
      </c>
      <c r="J381" s="37">
        <v>34843</v>
      </c>
      <c r="K381" s="37">
        <v>17067</v>
      </c>
      <c r="L381" s="37">
        <v>19649</v>
      </c>
      <c r="M381" s="37">
        <v>9560</v>
      </c>
      <c r="N381" s="63"/>
      <c r="O381" s="181"/>
      <c r="P381" s="181"/>
      <c r="Q381" s="63"/>
      <c r="R381" s="63"/>
      <c r="S381" s="63"/>
      <c r="T381" s="63"/>
    </row>
    <row r="382" spans="1:52" s="54" customFormat="1" ht="14.25" customHeight="1" x14ac:dyDescent="0.3">
      <c r="A382" s="62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63"/>
      <c r="O382" s="63"/>
      <c r="P382" s="63"/>
      <c r="Q382" s="63"/>
      <c r="R382" s="63"/>
      <c r="S382" s="63"/>
      <c r="T382" s="63"/>
    </row>
    <row r="383" spans="1:52" s="54" customFormat="1" ht="14.25" customHeight="1" x14ac:dyDescent="0.3">
      <c r="A383" s="60" t="s">
        <v>21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63"/>
      <c r="O383" s="63"/>
      <c r="P383" s="63"/>
      <c r="Q383" s="63"/>
      <c r="R383" s="63"/>
      <c r="S383" s="63"/>
      <c r="T383" s="63"/>
    </row>
    <row r="384" spans="1:52" s="180" customFormat="1" ht="15.6" x14ac:dyDescent="0.3">
      <c r="A384" s="60" t="s">
        <v>20</v>
      </c>
      <c r="B384" s="138">
        <v>397855</v>
      </c>
      <c r="C384" s="139">
        <f>B384/$B$384%</f>
        <v>100</v>
      </c>
      <c r="D384" s="138"/>
      <c r="E384" s="138">
        <v>57000</v>
      </c>
      <c r="F384" s="138">
        <v>30871</v>
      </c>
      <c r="G384" s="138">
        <v>16464</v>
      </c>
      <c r="H384" s="138">
        <v>29877</v>
      </c>
      <c r="I384" s="138">
        <v>70461</v>
      </c>
      <c r="J384" s="138">
        <v>79079</v>
      </c>
      <c r="K384" s="138">
        <v>39975</v>
      </c>
      <c r="L384" s="138">
        <v>51283</v>
      </c>
      <c r="M384" s="138">
        <v>22845</v>
      </c>
      <c r="N384" s="113"/>
      <c r="O384" s="181"/>
      <c r="P384" s="181"/>
      <c r="Q384" s="113"/>
      <c r="R384" s="113"/>
      <c r="S384" s="113"/>
      <c r="T384" s="113"/>
    </row>
    <row r="385" spans="1:21" s="54" customFormat="1" ht="14.25" customHeight="1" x14ac:dyDescent="0.3">
      <c r="A385" s="62" t="s">
        <v>16</v>
      </c>
      <c r="B385" s="37">
        <v>111519</v>
      </c>
      <c r="C385" s="136">
        <f t="shared" ref="C385:C387" si="101">B385/$B$384%</f>
        <v>28.03006120320217</v>
      </c>
      <c r="D385" s="37"/>
      <c r="E385" s="37">
        <v>19814</v>
      </c>
      <c r="F385" s="37">
        <v>9663</v>
      </c>
      <c r="G385" s="37">
        <v>4797</v>
      </c>
      <c r="H385" s="37">
        <v>9231</v>
      </c>
      <c r="I385" s="37">
        <v>15971</v>
      </c>
      <c r="J385" s="37">
        <v>15661</v>
      </c>
      <c r="K385" s="37">
        <v>11621</v>
      </c>
      <c r="L385" s="37">
        <v>16902</v>
      </c>
      <c r="M385" s="37">
        <v>7859</v>
      </c>
      <c r="N385" s="63"/>
      <c r="O385" s="181"/>
      <c r="P385" s="181"/>
      <c r="Q385" s="63"/>
      <c r="R385" s="63"/>
      <c r="S385" s="63"/>
      <c r="T385" s="63"/>
    </row>
    <row r="386" spans="1:21" s="54" customFormat="1" ht="14.25" customHeight="1" x14ac:dyDescent="0.3">
      <c r="A386" s="62" t="s">
        <v>17</v>
      </c>
      <c r="B386" s="37">
        <v>154573</v>
      </c>
      <c r="C386" s="136">
        <f t="shared" si="101"/>
        <v>38.851591660278238</v>
      </c>
      <c r="D386" s="37"/>
      <c r="E386" s="37">
        <v>21125</v>
      </c>
      <c r="F386" s="37">
        <v>12012</v>
      </c>
      <c r="G386" s="37">
        <v>6977</v>
      </c>
      <c r="H386" s="37">
        <v>11550</v>
      </c>
      <c r="I386" s="37">
        <v>28820</v>
      </c>
      <c r="J386" s="37">
        <v>31568</v>
      </c>
      <c r="K386" s="37">
        <v>15145</v>
      </c>
      <c r="L386" s="37">
        <v>19204</v>
      </c>
      <c r="M386" s="37">
        <v>8172</v>
      </c>
      <c r="N386" s="63"/>
      <c r="O386" s="181"/>
      <c r="P386" s="181"/>
      <c r="Q386" s="63"/>
      <c r="R386" s="63"/>
      <c r="S386" s="63"/>
      <c r="T386" s="63"/>
    </row>
    <row r="387" spans="1:21" s="54" customFormat="1" x14ac:dyDescent="0.3">
      <c r="A387" s="62" t="s">
        <v>18</v>
      </c>
      <c r="B387" s="37">
        <v>131763</v>
      </c>
      <c r="C387" s="136">
        <f t="shared" si="101"/>
        <v>33.118347136519581</v>
      </c>
      <c r="D387" s="37"/>
      <c r="E387" s="37">
        <v>16061</v>
      </c>
      <c r="F387" s="37">
        <v>9196</v>
      </c>
      <c r="G387" s="37">
        <v>4690</v>
      </c>
      <c r="H387" s="37">
        <v>9096</v>
      </c>
      <c r="I387" s="37">
        <v>25670</v>
      </c>
      <c r="J387" s="37">
        <v>31850</v>
      </c>
      <c r="K387" s="37">
        <v>13209</v>
      </c>
      <c r="L387" s="37">
        <v>15177</v>
      </c>
      <c r="M387" s="37">
        <v>6814</v>
      </c>
      <c r="N387" s="63"/>
      <c r="O387" s="181"/>
      <c r="P387" s="181"/>
      <c r="Q387" s="63"/>
      <c r="R387" s="63"/>
      <c r="S387" s="63"/>
      <c r="T387" s="63"/>
    </row>
    <row r="388" spans="1:21" s="54" customFormat="1" x14ac:dyDescent="0.3">
      <c r="A388" s="62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63"/>
      <c r="O388" s="63"/>
      <c r="P388" s="63"/>
      <c r="Q388" s="63"/>
      <c r="R388" s="63"/>
      <c r="S388" s="63"/>
      <c r="T388" s="63"/>
    </row>
    <row r="389" spans="1:21" s="54" customFormat="1" ht="15.6" x14ac:dyDescent="0.3">
      <c r="A389" s="60" t="s">
        <v>22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</row>
    <row r="390" spans="1:21" s="54" customFormat="1" ht="15.6" x14ac:dyDescent="0.3">
      <c r="A390" s="60" t="s">
        <v>15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</row>
    <row r="391" spans="1:21" s="180" customFormat="1" ht="15.6" x14ac:dyDescent="0.3">
      <c r="A391" s="60" t="s">
        <v>20</v>
      </c>
      <c r="B391" s="138">
        <v>245228</v>
      </c>
      <c r="C391" s="139">
        <f>B391/$B$391%</f>
        <v>99.999999999999986</v>
      </c>
      <c r="D391" s="138"/>
      <c r="E391" s="138">
        <v>15169</v>
      </c>
      <c r="F391" s="138">
        <v>11755</v>
      </c>
      <c r="G391" s="138">
        <v>14139</v>
      </c>
      <c r="H391" s="138">
        <v>20995</v>
      </c>
      <c r="I391" s="138">
        <v>59698</v>
      </c>
      <c r="J391" s="138">
        <v>65171</v>
      </c>
      <c r="K391" s="138">
        <v>23323</v>
      </c>
      <c r="L391" s="138">
        <v>34978</v>
      </c>
      <c r="M391" s="138">
        <v>0</v>
      </c>
      <c r="N391" s="113"/>
      <c r="O391" s="181"/>
      <c r="P391" s="181"/>
      <c r="Q391" s="113"/>
      <c r="R391" s="113"/>
      <c r="S391" s="113"/>
      <c r="T391" s="113"/>
      <c r="U391" s="113"/>
    </row>
    <row r="392" spans="1:21" s="54" customFormat="1" x14ac:dyDescent="0.3">
      <c r="A392" s="62" t="s">
        <v>16</v>
      </c>
      <c r="B392" s="37">
        <v>39348</v>
      </c>
      <c r="C392" s="136">
        <f t="shared" ref="C392:C394" si="102">B392/$B$391%</f>
        <v>16.045476046780955</v>
      </c>
      <c r="D392" s="37"/>
      <c r="E392" s="37">
        <v>2371</v>
      </c>
      <c r="F392" s="37">
        <v>1924</v>
      </c>
      <c r="G392" s="37">
        <v>2802</v>
      </c>
      <c r="H392" s="37">
        <v>4558</v>
      </c>
      <c r="I392" s="37">
        <v>8612</v>
      </c>
      <c r="J392" s="37">
        <v>8376</v>
      </c>
      <c r="K392" s="37">
        <v>4300</v>
      </c>
      <c r="L392" s="37">
        <v>6405</v>
      </c>
      <c r="M392" s="37">
        <v>0</v>
      </c>
      <c r="N392" s="63"/>
      <c r="O392" s="181"/>
      <c r="P392" s="181"/>
      <c r="Q392" s="63"/>
      <c r="R392" s="63"/>
      <c r="S392" s="63"/>
      <c r="T392" s="63"/>
      <c r="U392" s="63"/>
    </row>
    <row r="393" spans="1:21" s="54" customFormat="1" x14ac:dyDescent="0.3">
      <c r="A393" s="62" t="s">
        <v>17</v>
      </c>
      <c r="B393" s="37">
        <v>102831</v>
      </c>
      <c r="C393" s="136">
        <f t="shared" si="102"/>
        <v>41.932813544945923</v>
      </c>
      <c r="D393" s="37"/>
      <c r="E393" s="37">
        <v>6422</v>
      </c>
      <c r="F393" s="37">
        <v>4979</v>
      </c>
      <c r="G393" s="37">
        <v>6507</v>
      </c>
      <c r="H393" s="37">
        <v>8404</v>
      </c>
      <c r="I393" s="37">
        <v>25557</v>
      </c>
      <c r="J393" s="37">
        <v>26922</v>
      </c>
      <c r="K393" s="37">
        <v>9260</v>
      </c>
      <c r="L393" s="37">
        <v>14780</v>
      </c>
      <c r="M393" s="37">
        <v>0</v>
      </c>
      <c r="N393" s="63"/>
      <c r="O393" s="181"/>
      <c r="P393" s="181"/>
      <c r="Q393" s="63"/>
      <c r="R393" s="63"/>
      <c r="S393" s="63"/>
      <c r="T393" s="63"/>
      <c r="U393" s="63"/>
    </row>
    <row r="394" spans="1:21" s="54" customFormat="1" x14ac:dyDescent="0.3">
      <c r="A394" s="62" t="s">
        <v>18</v>
      </c>
      <c r="B394" s="37">
        <v>103049</v>
      </c>
      <c r="C394" s="136">
        <f t="shared" si="102"/>
        <v>42.021710408273115</v>
      </c>
      <c r="D394" s="37"/>
      <c r="E394" s="37">
        <v>6376</v>
      </c>
      <c r="F394" s="37">
        <v>4852</v>
      </c>
      <c r="G394" s="37">
        <v>4830</v>
      </c>
      <c r="H394" s="37">
        <v>8033</v>
      </c>
      <c r="I394" s="37">
        <v>25529</v>
      </c>
      <c r="J394" s="37">
        <v>29873</v>
      </c>
      <c r="K394" s="37">
        <v>9763</v>
      </c>
      <c r="L394" s="37">
        <v>13793</v>
      </c>
      <c r="M394" s="37">
        <v>0</v>
      </c>
      <c r="N394" s="63"/>
      <c r="O394" s="181"/>
      <c r="P394" s="181"/>
      <c r="Q394" s="63"/>
      <c r="R394" s="63"/>
      <c r="S394" s="63"/>
      <c r="T394" s="63"/>
      <c r="U394" s="63"/>
    </row>
    <row r="395" spans="1:21" s="54" customFormat="1" x14ac:dyDescent="0.3">
      <c r="A395" s="62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63"/>
      <c r="O395" s="63"/>
      <c r="P395" s="63"/>
      <c r="Q395" s="63"/>
      <c r="R395" s="63"/>
      <c r="S395" s="63"/>
      <c r="T395" s="63"/>
      <c r="U395" s="63"/>
    </row>
    <row r="396" spans="1:21" s="54" customFormat="1" ht="15.6" x14ac:dyDescent="0.3">
      <c r="A396" s="60" t="s">
        <v>19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61"/>
      <c r="O396" s="61"/>
      <c r="P396" s="61"/>
      <c r="Q396" s="61"/>
      <c r="R396" s="61"/>
      <c r="S396" s="61"/>
      <c r="T396" s="61"/>
    </row>
    <row r="397" spans="1:21" s="180" customFormat="1" ht="15.6" x14ac:dyDescent="0.3">
      <c r="A397" s="60" t="s">
        <v>20</v>
      </c>
      <c r="B397" s="138">
        <v>120927</v>
      </c>
      <c r="C397" s="139">
        <f>B397/$B$397%</f>
        <v>100</v>
      </c>
      <c r="D397" s="138"/>
      <c r="E397" s="138">
        <v>7487</v>
      </c>
      <c r="F397" s="138">
        <v>6065</v>
      </c>
      <c r="G397" s="138">
        <v>7203</v>
      </c>
      <c r="H397" s="138">
        <v>10583</v>
      </c>
      <c r="I397" s="138">
        <v>28925</v>
      </c>
      <c r="J397" s="138">
        <v>31616</v>
      </c>
      <c r="K397" s="138">
        <v>11580</v>
      </c>
      <c r="L397" s="138">
        <v>17468</v>
      </c>
      <c r="M397" s="138">
        <v>0</v>
      </c>
      <c r="N397" s="113"/>
      <c r="O397" s="181"/>
      <c r="P397" s="181"/>
      <c r="Q397" s="113"/>
      <c r="R397" s="113"/>
      <c r="S397" s="113"/>
      <c r="T397" s="113"/>
    </row>
    <row r="398" spans="1:21" s="54" customFormat="1" x14ac:dyDescent="0.3">
      <c r="A398" s="62" t="s">
        <v>16</v>
      </c>
      <c r="B398" s="37">
        <v>14469</v>
      </c>
      <c r="C398" s="136">
        <f t="shared" ref="C398:C400" si="103">B398/$B$397%</f>
        <v>11.965069835520604</v>
      </c>
      <c r="D398" s="37"/>
      <c r="E398" s="130">
        <v>906</v>
      </c>
      <c r="F398" s="130">
        <v>712</v>
      </c>
      <c r="G398" s="37">
        <v>1161</v>
      </c>
      <c r="H398" s="37">
        <v>1770</v>
      </c>
      <c r="I398" s="37">
        <v>3089</v>
      </c>
      <c r="J398" s="37">
        <v>2775</v>
      </c>
      <c r="K398" s="37">
        <v>1655</v>
      </c>
      <c r="L398" s="37">
        <v>2401</v>
      </c>
      <c r="M398" s="37">
        <v>0</v>
      </c>
      <c r="N398" s="63"/>
      <c r="O398" s="181"/>
      <c r="P398" s="181"/>
      <c r="Q398" s="63"/>
      <c r="R398" s="63"/>
      <c r="S398" s="63"/>
      <c r="T398" s="63"/>
      <c r="U398" s="63"/>
    </row>
    <row r="399" spans="1:21" s="54" customFormat="1" x14ac:dyDescent="0.3">
      <c r="A399" s="62" t="s">
        <v>17</v>
      </c>
      <c r="B399" s="37">
        <v>52257</v>
      </c>
      <c r="C399" s="136">
        <f t="shared" si="103"/>
        <v>43.213674365526309</v>
      </c>
      <c r="D399" s="37"/>
      <c r="E399" s="37">
        <v>3217</v>
      </c>
      <c r="F399" s="37">
        <v>2618</v>
      </c>
      <c r="G399" s="37">
        <v>3434</v>
      </c>
      <c r="H399" s="37">
        <v>4369</v>
      </c>
      <c r="I399" s="37">
        <v>12646</v>
      </c>
      <c r="J399" s="37">
        <v>13651</v>
      </c>
      <c r="K399" s="37">
        <v>4619</v>
      </c>
      <c r="L399" s="37">
        <v>7703</v>
      </c>
      <c r="M399" s="37">
        <v>0</v>
      </c>
      <c r="N399" s="63"/>
      <c r="O399" s="181"/>
      <c r="P399" s="181"/>
      <c r="Q399" s="63"/>
      <c r="R399" s="63"/>
      <c r="S399" s="63"/>
      <c r="T399" s="63"/>
      <c r="U399" s="63"/>
    </row>
    <row r="400" spans="1:21" s="54" customFormat="1" x14ac:dyDescent="0.3">
      <c r="A400" s="62" t="s">
        <v>18</v>
      </c>
      <c r="B400" s="37">
        <v>54201</v>
      </c>
      <c r="C400" s="136">
        <f t="shared" si="103"/>
        <v>44.821255798953089</v>
      </c>
      <c r="D400" s="37"/>
      <c r="E400" s="37">
        <v>3364</v>
      </c>
      <c r="F400" s="37">
        <v>2735</v>
      </c>
      <c r="G400" s="37">
        <v>2608</v>
      </c>
      <c r="H400" s="37">
        <v>4444</v>
      </c>
      <c r="I400" s="37">
        <v>13190</v>
      </c>
      <c r="J400" s="37">
        <v>15190</v>
      </c>
      <c r="K400" s="37">
        <v>5306</v>
      </c>
      <c r="L400" s="37">
        <v>7364</v>
      </c>
      <c r="M400" s="37">
        <v>0</v>
      </c>
      <c r="N400" s="63"/>
      <c r="O400" s="181"/>
      <c r="P400" s="181"/>
      <c r="Q400" s="63"/>
      <c r="R400" s="63"/>
      <c r="S400" s="63"/>
      <c r="T400" s="63"/>
      <c r="U400" s="63"/>
    </row>
    <row r="401" spans="1:20" s="54" customFormat="1" x14ac:dyDescent="0.3">
      <c r="A401" s="62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62"/>
      <c r="O401" s="62"/>
      <c r="P401" s="62"/>
    </row>
    <row r="402" spans="1:20" s="54" customFormat="1" ht="15.6" x14ac:dyDescent="0.3">
      <c r="A402" s="60" t="s">
        <v>21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61"/>
      <c r="O402" s="61"/>
      <c r="P402" s="61"/>
      <c r="Q402" s="61"/>
      <c r="R402" s="61"/>
      <c r="S402" s="61"/>
      <c r="T402" s="61"/>
    </row>
    <row r="403" spans="1:20" s="180" customFormat="1" ht="15.6" x14ac:dyDescent="0.3">
      <c r="A403" s="60" t="s">
        <v>20</v>
      </c>
      <c r="B403" s="138">
        <v>124301</v>
      </c>
      <c r="C403" s="139">
        <f>B403/$B$403%</f>
        <v>100</v>
      </c>
      <c r="D403" s="138"/>
      <c r="E403" s="138">
        <v>7682</v>
      </c>
      <c r="F403" s="138">
        <v>5690</v>
      </c>
      <c r="G403" s="138">
        <v>6936</v>
      </c>
      <c r="H403" s="138">
        <v>10412</v>
      </c>
      <c r="I403" s="138">
        <v>30773</v>
      </c>
      <c r="J403" s="138">
        <v>33555</v>
      </c>
      <c r="K403" s="138">
        <v>11743</v>
      </c>
      <c r="L403" s="138">
        <v>17510</v>
      </c>
      <c r="M403" s="138">
        <v>0</v>
      </c>
      <c r="N403" s="113"/>
      <c r="O403" s="181"/>
      <c r="P403" s="181"/>
      <c r="Q403" s="113"/>
      <c r="R403" s="113"/>
      <c r="S403" s="113"/>
      <c r="T403" s="113"/>
    </row>
    <row r="404" spans="1:20" s="54" customFormat="1" x14ac:dyDescent="0.3">
      <c r="A404" s="62" t="s">
        <v>16</v>
      </c>
      <c r="B404" s="37">
        <v>24879</v>
      </c>
      <c r="C404" s="136">
        <f t="shared" ref="C404:C406" si="104">B404/$B$403%</f>
        <v>20.01512457663253</v>
      </c>
      <c r="D404" s="37"/>
      <c r="E404" s="37">
        <v>1465</v>
      </c>
      <c r="F404" s="37">
        <v>1212</v>
      </c>
      <c r="G404" s="37">
        <v>1641</v>
      </c>
      <c r="H404" s="37">
        <v>2788</v>
      </c>
      <c r="I404" s="37">
        <v>5523</v>
      </c>
      <c r="J404" s="37">
        <v>5601</v>
      </c>
      <c r="K404" s="37">
        <v>2645</v>
      </c>
      <c r="L404" s="37">
        <v>4004</v>
      </c>
      <c r="M404" s="37">
        <v>0</v>
      </c>
      <c r="N404" s="63"/>
      <c r="O404" s="181"/>
      <c r="P404" s="181"/>
      <c r="Q404" s="63"/>
      <c r="R404" s="63"/>
      <c r="S404" s="63"/>
      <c r="T404" s="63"/>
    </row>
    <row r="405" spans="1:20" s="54" customFormat="1" x14ac:dyDescent="0.3">
      <c r="A405" s="62" t="s">
        <v>17</v>
      </c>
      <c r="B405" s="37">
        <v>50574</v>
      </c>
      <c r="C405" s="136">
        <f t="shared" si="104"/>
        <v>40.686720139017389</v>
      </c>
      <c r="D405" s="37"/>
      <c r="E405" s="37">
        <v>3205</v>
      </c>
      <c r="F405" s="37">
        <v>2361</v>
      </c>
      <c r="G405" s="37">
        <v>3073</v>
      </c>
      <c r="H405" s="37">
        <v>4035</v>
      </c>
      <c r="I405" s="37">
        <v>12911</v>
      </c>
      <c r="J405" s="37">
        <v>13271</v>
      </c>
      <c r="K405" s="37">
        <v>4641</v>
      </c>
      <c r="L405" s="37">
        <v>7077</v>
      </c>
      <c r="M405" s="37">
        <v>0</v>
      </c>
      <c r="N405" s="63"/>
      <c r="O405" s="181"/>
      <c r="P405" s="181"/>
      <c r="Q405" s="63"/>
      <c r="R405" s="63"/>
      <c r="S405" s="63"/>
      <c r="T405" s="63"/>
    </row>
    <row r="406" spans="1:20" s="54" customFormat="1" x14ac:dyDescent="0.3">
      <c r="A406" s="62" t="s">
        <v>18</v>
      </c>
      <c r="B406" s="37">
        <v>48848</v>
      </c>
      <c r="C406" s="136">
        <f t="shared" si="104"/>
        <v>39.298155284350088</v>
      </c>
      <c r="D406" s="37"/>
      <c r="E406" s="37">
        <v>3012</v>
      </c>
      <c r="F406" s="37">
        <v>2117</v>
      </c>
      <c r="G406" s="37">
        <v>2222</v>
      </c>
      <c r="H406" s="37">
        <v>3589</v>
      </c>
      <c r="I406" s="37">
        <v>12339</v>
      </c>
      <c r="J406" s="37">
        <v>14683</v>
      </c>
      <c r="K406" s="37">
        <v>4457</v>
      </c>
      <c r="L406" s="37">
        <v>6429</v>
      </c>
      <c r="M406" s="37">
        <v>0</v>
      </c>
      <c r="N406" s="63"/>
      <c r="O406" s="181"/>
      <c r="P406" s="181"/>
      <c r="Q406" s="63"/>
      <c r="R406" s="63"/>
      <c r="S406" s="63"/>
      <c r="T406" s="63"/>
    </row>
    <row r="407" spans="1:20" s="54" customFormat="1" x14ac:dyDescent="0.3">
      <c r="A407" s="62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63"/>
      <c r="O407" s="63"/>
      <c r="P407" s="63"/>
      <c r="Q407" s="63"/>
      <c r="R407" s="63"/>
      <c r="S407" s="63"/>
      <c r="T407" s="63"/>
    </row>
    <row r="408" spans="1:20" s="54" customFormat="1" ht="15.6" x14ac:dyDescent="0.3">
      <c r="A408" s="60" t="s">
        <v>23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62"/>
      <c r="O408" s="62"/>
      <c r="P408" s="62"/>
    </row>
    <row r="409" spans="1:20" s="54" customFormat="1" ht="15.6" x14ac:dyDescent="0.3">
      <c r="A409" s="60" t="s">
        <v>15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62"/>
      <c r="O409" s="62"/>
      <c r="P409" s="62"/>
    </row>
    <row r="410" spans="1:20" s="180" customFormat="1" ht="15.6" x14ac:dyDescent="0.3">
      <c r="A410" s="60" t="s">
        <v>20</v>
      </c>
      <c r="B410" s="138">
        <v>572763</v>
      </c>
      <c r="C410" s="139">
        <f>B410/$B$410%</f>
        <v>100</v>
      </c>
      <c r="D410" s="138"/>
      <c r="E410" s="138">
        <v>105451</v>
      </c>
      <c r="F410" s="138">
        <v>53491</v>
      </c>
      <c r="G410" s="138">
        <v>21735</v>
      </c>
      <c r="H410" s="138">
        <v>40308</v>
      </c>
      <c r="I410" s="138">
        <v>81549</v>
      </c>
      <c r="J410" s="138">
        <v>90679</v>
      </c>
      <c r="K410" s="138">
        <v>59148</v>
      </c>
      <c r="L410" s="138">
        <v>71616</v>
      </c>
      <c r="M410" s="138">
        <v>48786</v>
      </c>
      <c r="N410" s="113"/>
      <c r="O410" s="181"/>
      <c r="P410" s="181"/>
      <c r="Q410" s="113"/>
      <c r="R410" s="113"/>
      <c r="S410" s="113"/>
      <c r="T410" s="113"/>
    </row>
    <row r="411" spans="1:20" s="54" customFormat="1" x14ac:dyDescent="0.3">
      <c r="A411" s="62" t="s">
        <v>16</v>
      </c>
      <c r="B411" s="37">
        <v>157362</v>
      </c>
      <c r="C411" s="136">
        <f t="shared" ref="C411:C413" si="105">B411/$B$410%</f>
        <v>27.474190895710791</v>
      </c>
      <c r="D411" s="37"/>
      <c r="E411" s="37">
        <v>34878</v>
      </c>
      <c r="F411" s="37">
        <v>15167</v>
      </c>
      <c r="G411" s="37">
        <v>6750</v>
      </c>
      <c r="H411" s="37">
        <v>11366</v>
      </c>
      <c r="I411" s="37">
        <v>17361</v>
      </c>
      <c r="J411" s="37">
        <v>16118</v>
      </c>
      <c r="K411" s="37">
        <v>16366</v>
      </c>
      <c r="L411" s="37">
        <v>24787</v>
      </c>
      <c r="M411" s="37">
        <v>14569</v>
      </c>
      <c r="N411" s="63"/>
      <c r="O411" s="181"/>
      <c r="P411" s="181"/>
      <c r="Q411" s="63"/>
      <c r="R411" s="63"/>
      <c r="S411" s="63"/>
      <c r="T411" s="63"/>
    </row>
    <row r="412" spans="1:20" s="54" customFormat="1" x14ac:dyDescent="0.3">
      <c r="A412" s="62" t="s">
        <v>17</v>
      </c>
      <c r="B412" s="37">
        <v>222483</v>
      </c>
      <c r="C412" s="136">
        <f t="shared" si="105"/>
        <v>38.843814981065464</v>
      </c>
      <c r="D412" s="37"/>
      <c r="E412" s="37">
        <v>38444</v>
      </c>
      <c r="F412" s="37">
        <v>21373</v>
      </c>
      <c r="G412" s="37">
        <v>8952</v>
      </c>
      <c r="H412" s="37">
        <v>16155</v>
      </c>
      <c r="I412" s="37">
        <v>33910</v>
      </c>
      <c r="J412" s="37">
        <v>37741</v>
      </c>
      <c r="K412" s="37">
        <v>22269</v>
      </c>
      <c r="L412" s="37">
        <v>25796</v>
      </c>
      <c r="M412" s="37">
        <v>17843</v>
      </c>
      <c r="N412" s="63"/>
      <c r="O412" s="181"/>
      <c r="P412" s="181"/>
      <c r="Q412" s="63"/>
      <c r="R412" s="63"/>
      <c r="S412" s="63"/>
      <c r="T412" s="63"/>
    </row>
    <row r="413" spans="1:20" s="54" customFormat="1" x14ac:dyDescent="0.3">
      <c r="A413" s="62" t="s">
        <v>18</v>
      </c>
      <c r="B413" s="37">
        <v>192918</v>
      </c>
      <c r="C413" s="136">
        <f t="shared" si="105"/>
        <v>33.681994123223738</v>
      </c>
      <c r="D413" s="37"/>
      <c r="E413" s="37">
        <v>32129</v>
      </c>
      <c r="F413" s="37">
        <v>16951</v>
      </c>
      <c r="G413" s="37">
        <v>6033</v>
      </c>
      <c r="H413" s="37">
        <v>12787</v>
      </c>
      <c r="I413" s="37">
        <v>30278</v>
      </c>
      <c r="J413" s="37">
        <v>36820</v>
      </c>
      <c r="K413" s="37">
        <v>20513</v>
      </c>
      <c r="L413" s="37">
        <v>21033</v>
      </c>
      <c r="M413" s="37">
        <v>16374</v>
      </c>
      <c r="N413" s="63"/>
      <c r="O413" s="181"/>
      <c r="P413" s="181"/>
      <c r="Q413" s="63"/>
      <c r="R413" s="63"/>
      <c r="S413" s="63"/>
      <c r="T413" s="63"/>
    </row>
    <row r="414" spans="1:20" s="54" customFormat="1" x14ac:dyDescent="0.3">
      <c r="A414" s="62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63"/>
      <c r="O414" s="63"/>
      <c r="P414" s="63"/>
      <c r="Q414" s="63"/>
      <c r="R414" s="63"/>
      <c r="S414" s="63"/>
      <c r="T414" s="63"/>
    </row>
    <row r="415" spans="1:20" s="54" customFormat="1" ht="15.6" x14ac:dyDescent="0.3">
      <c r="A415" s="60" t="s">
        <v>19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61"/>
      <c r="O415" s="61"/>
      <c r="P415" s="61"/>
      <c r="Q415" s="61"/>
      <c r="R415" s="61"/>
      <c r="S415" s="61"/>
      <c r="T415" s="61"/>
    </row>
    <row r="416" spans="1:20" s="180" customFormat="1" ht="15.6" x14ac:dyDescent="0.3">
      <c r="A416" s="60" t="s">
        <v>20</v>
      </c>
      <c r="B416" s="138">
        <v>299209</v>
      </c>
      <c r="C416" s="139">
        <f>B416/$B$416%</f>
        <v>100</v>
      </c>
      <c r="D416" s="138"/>
      <c r="E416" s="138">
        <v>56133</v>
      </c>
      <c r="F416" s="138">
        <v>28310</v>
      </c>
      <c r="G416" s="138">
        <v>12207</v>
      </c>
      <c r="H416" s="138">
        <v>20843</v>
      </c>
      <c r="I416" s="138">
        <v>41861</v>
      </c>
      <c r="J416" s="138">
        <v>45155</v>
      </c>
      <c r="K416" s="138">
        <v>30916</v>
      </c>
      <c r="L416" s="138">
        <v>37843</v>
      </c>
      <c r="M416" s="138">
        <v>25941</v>
      </c>
      <c r="N416" s="113"/>
      <c r="O416" s="181"/>
      <c r="P416" s="181"/>
      <c r="Q416" s="113"/>
      <c r="R416" s="113"/>
      <c r="S416" s="113"/>
      <c r="T416" s="113"/>
    </row>
    <row r="417" spans="1:52" s="54" customFormat="1" x14ac:dyDescent="0.3">
      <c r="A417" s="62" t="s">
        <v>16</v>
      </c>
      <c r="B417" s="37">
        <v>70722</v>
      </c>
      <c r="C417" s="136">
        <f t="shared" ref="C417:C419" si="106">B417/$B$416%</f>
        <v>23.63632109996691</v>
      </c>
      <c r="D417" s="37"/>
      <c r="E417" s="37">
        <v>16529</v>
      </c>
      <c r="F417" s="37">
        <v>6716</v>
      </c>
      <c r="G417" s="37">
        <v>3594</v>
      </c>
      <c r="H417" s="37">
        <v>4923</v>
      </c>
      <c r="I417" s="37">
        <v>6913</v>
      </c>
      <c r="J417" s="37">
        <v>6058</v>
      </c>
      <c r="K417" s="37">
        <v>7390</v>
      </c>
      <c r="L417" s="37">
        <v>11889</v>
      </c>
      <c r="M417" s="37">
        <v>6710</v>
      </c>
      <c r="N417" s="63"/>
      <c r="O417" s="181"/>
      <c r="P417" s="181"/>
      <c r="Q417" s="63"/>
      <c r="R417" s="63"/>
      <c r="S417" s="63"/>
      <c r="T417" s="63"/>
    </row>
    <row r="418" spans="1:52" s="54" customFormat="1" x14ac:dyDescent="0.3">
      <c r="A418" s="62" t="s">
        <v>17</v>
      </c>
      <c r="B418" s="37">
        <v>118484</v>
      </c>
      <c r="C418" s="136">
        <f t="shared" si="106"/>
        <v>39.59907623099572</v>
      </c>
      <c r="D418" s="37"/>
      <c r="E418" s="37">
        <v>20524</v>
      </c>
      <c r="F418" s="37">
        <v>11722</v>
      </c>
      <c r="G418" s="37">
        <v>5048</v>
      </c>
      <c r="H418" s="37">
        <v>8640</v>
      </c>
      <c r="I418" s="37">
        <v>18001</v>
      </c>
      <c r="J418" s="37">
        <v>19444</v>
      </c>
      <c r="K418" s="37">
        <v>11765</v>
      </c>
      <c r="L418" s="37">
        <v>13669</v>
      </c>
      <c r="M418" s="37">
        <v>9671</v>
      </c>
      <c r="N418" s="63"/>
      <c r="O418" s="181"/>
      <c r="P418" s="181"/>
      <c r="Q418" s="63"/>
      <c r="R418" s="63"/>
      <c r="S418" s="63"/>
      <c r="T418" s="63"/>
    </row>
    <row r="419" spans="1:52" s="54" customFormat="1" x14ac:dyDescent="0.3">
      <c r="A419" s="62" t="s">
        <v>18</v>
      </c>
      <c r="B419" s="37">
        <v>110003</v>
      </c>
      <c r="C419" s="136">
        <f t="shared" si="106"/>
        <v>36.764602669037359</v>
      </c>
      <c r="D419" s="37"/>
      <c r="E419" s="37">
        <v>19080</v>
      </c>
      <c r="F419" s="37">
        <v>9872</v>
      </c>
      <c r="G419" s="37">
        <v>3565</v>
      </c>
      <c r="H419" s="37">
        <v>7280</v>
      </c>
      <c r="I419" s="37">
        <v>16947</v>
      </c>
      <c r="J419" s="37">
        <v>19653</v>
      </c>
      <c r="K419" s="37">
        <v>11761</v>
      </c>
      <c r="L419" s="37">
        <v>12285</v>
      </c>
      <c r="M419" s="37">
        <v>9560</v>
      </c>
      <c r="N419" s="63"/>
      <c r="O419" s="181"/>
      <c r="P419" s="181"/>
      <c r="Q419" s="63"/>
      <c r="R419" s="63"/>
      <c r="S419" s="63"/>
      <c r="T419" s="63"/>
    </row>
    <row r="420" spans="1:52" s="54" customFormat="1" x14ac:dyDescent="0.3">
      <c r="A420" s="62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63"/>
      <c r="O420" s="63"/>
      <c r="P420" s="63"/>
      <c r="Q420" s="63"/>
      <c r="R420" s="63"/>
      <c r="S420" s="63"/>
      <c r="T420" s="63"/>
    </row>
    <row r="421" spans="1:52" s="54" customFormat="1" ht="15.6" x14ac:dyDescent="0.3">
      <c r="A421" s="60" t="s">
        <v>21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61"/>
      <c r="O421" s="61"/>
      <c r="P421" s="61"/>
      <c r="Q421" s="61"/>
      <c r="R421" s="61"/>
      <c r="S421" s="61"/>
      <c r="T421" s="61"/>
    </row>
    <row r="422" spans="1:52" s="180" customFormat="1" ht="15.6" x14ac:dyDescent="0.3">
      <c r="A422" s="60" t="s">
        <v>20</v>
      </c>
      <c r="B422" s="138">
        <v>273554</v>
      </c>
      <c r="C422" s="139">
        <f>B422/$B$422%</f>
        <v>100</v>
      </c>
      <c r="D422" s="138"/>
      <c r="E422" s="138">
        <v>49318</v>
      </c>
      <c r="F422" s="138">
        <v>25181</v>
      </c>
      <c r="G422" s="138">
        <v>9528</v>
      </c>
      <c r="H422" s="138">
        <v>19465</v>
      </c>
      <c r="I422" s="138">
        <v>39688</v>
      </c>
      <c r="J422" s="138">
        <v>45524</v>
      </c>
      <c r="K422" s="138">
        <v>28232</v>
      </c>
      <c r="L422" s="138">
        <v>33773</v>
      </c>
      <c r="M422" s="138">
        <v>22845</v>
      </c>
      <c r="N422" s="113"/>
      <c r="O422" s="181"/>
      <c r="P422" s="181"/>
      <c r="Q422" s="113"/>
      <c r="R422" s="113"/>
      <c r="S422" s="113"/>
      <c r="T422" s="113"/>
    </row>
    <row r="423" spans="1:52" s="54" customFormat="1" x14ac:dyDescent="0.3">
      <c r="A423" s="62" t="s">
        <v>16</v>
      </c>
      <c r="B423" s="37">
        <v>86640</v>
      </c>
      <c r="C423" s="136">
        <f t="shared" ref="C423:C425" si="107">B423/$B$422%</f>
        <v>31.671991636020678</v>
      </c>
      <c r="D423" s="37"/>
      <c r="E423" s="37">
        <v>18349</v>
      </c>
      <c r="F423" s="37">
        <v>8451</v>
      </c>
      <c r="G423" s="37">
        <v>3156</v>
      </c>
      <c r="H423" s="37">
        <v>6443</v>
      </c>
      <c r="I423" s="37">
        <v>10448</v>
      </c>
      <c r="J423" s="37">
        <v>10060</v>
      </c>
      <c r="K423" s="37">
        <v>8976</v>
      </c>
      <c r="L423" s="37">
        <v>12898</v>
      </c>
      <c r="M423" s="37">
        <v>7859</v>
      </c>
      <c r="N423" s="63"/>
      <c r="O423" s="181"/>
      <c r="P423" s="181"/>
      <c r="Q423" s="63"/>
      <c r="R423" s="63"/>
      <c r="S423" s="63"/>
      <c r="T423" s="63"/>
    </row>
    <row r="424" spans="1:52" s="54" customFormat="1" x14ac:dyDescent="0.3">
      <c r="A424" s="62" t="s">
        <v>17</v>
      </c>
      <c r="B424" s="37">
        <v>103999</v>
      </c>
      <c r="C424" s="136">
        <f t="shared" si="107"/>
        <v>38.017722277868359</v>
      </c>
      <c r="D424" s="37"/>
      <c r="E424" s="37">
        <v>17920</v>
      </c>
      <c r="F424" s="37">
        <v>9651</v>
      </c>
      <c r="G424" s="37">
        <v>3904</v>
      </c>
      <c r="H424" s="37">
        <v>7515</v>
      </c>
      <c r="I424" s="37">
        <v>15909</v>
      </c>
      <c r="J424" s="37">
        <v>18297</v>
      </c>
      <c r="K424" s="37">
        <v>10504</v>
      </c>
      <c r="L424" s="37">
        <v>12127</v>
      </c>
      <c r="M424" s="37">
        <v>8172</v>
      </c>
      <c r="N424" s="63"/>
      <c r="O424" s="181"/>
      <c r="P424" s="181"/>
      <c r="Q424" s="63"/>
      <c r="R424" s="63"/>
      <c r="S424" s="63"/>
      <c r="T424" s="63"/>
    </row>
    <row r="425" spans="1:52" s="54" customFormat="1" x14ac:dyDescent="0.3">
      <c r="A425" s="65" t="s">
        <v>18</v>
      </c>
      <c r="B425" s="41">
        <v>82915</v>
      </c>
      <c r="C425" s="137">
        <f t="shared" si="107"/>
        <v>30.31028608611097</v>
      </c>
      <c r="D425" s="41"/>
      <c r="E425" s="41">
        <v>13049</v>
      </c>
      <c r="F425" s="41">
        <v>7079</v>
      </c>
      <c r="G425" s="41">
        <v>2468</v>
      </c>
      <c r="H425" s="41">
        <v>5507</v>
      </c>
      <c r="I425" s="41">
        <v>13331</v>
      </c>
      <c r="J425" s="41">
        <v>17167</v>
      </c>
      <c r="K425" s="41">
        <v>8752</v>
      </c>
      <c r="L425" s="41">
        <v>8748</v>
      </c>
      <c r="M425" s="41">
        <v>6814</v>
      </c>
      <c r="N425" s="67"/>
      <c r="O425" s="181"/>
      <c r="P425" s="181"/>
      <c r="Q425" s="67"/>
      <c r="R425" s="67"/>
      <c r="S425" s="67"/>
      <c r="T425" s="67"/>
    </row>
    <row r="426" spans="1:52" s="54" customFormat="1" x14ac:dyDescent="0.3">
      <c r="C426" s="68"/>
    </row>
    <row r="427" spans="1:52" s="54" customFormat="1" ht="15" thickBot="1" x14ac:dyDescent="0.35">
      <c r="C427" s="68"/>
    </row>
    <row r="428" spans="1:52" ht="16.2" thickBot="1" x14ac:dyDescent="0.35">
      <c r="A428" s="1" t="s">
        <v>0</v>
      </c>
      <c r="B428" s="2"/>
      <c r="C428" s="2"/>
      <c r="D428" s="2"/>
      <c r="E428" s="3"/>
      <c r="F428" s="3"/>
      <c r="G428" s="3"/>
      <c r="H428" s="3"/>
      <c r="I428" s="3"/>
      <c r="J428" s="4"/>
      <c r="K428" s="5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</row>
    <row r="429" spans="1:52" s="54" customFormat="1" ht="14.25" customHeight="1" thickBot="1" x14ac:dyDescent="0.35">
      <c r="A429" s="695" t="s">
        <v>1</v>
      </c>
      <c r="B429" s="697" t="s">
        <v>178</v>
      </c>
      <c r="C429" s="698"/>
      <c r="D429" s="53"/>
      <c r="E429" s="699" t="s">
        <v>3</v>
      </c>
      <c r="F429" s="700"/>
      <c r="G429" s="700"/>
      <c r="H429" s="700"/>
      <c r="I429" s="700"/>
      <c r="J429" s="701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</row>
    <row r="430" spans="1:52" s="54" customFormat="1" ht="56.4" customHeight="1" thickBot="1" x14ac:dyDescent="0.35">
      <c r="A430" s="696"/>
      <c r="B430" s="55" t="s">
        <v>4</v>
      </c>
      <c r="C430" s="55" t="s">
        <v>5</v>
      </c>
      <c r="D430" s="56"/>
      <c r="E430" s="509" t="s">
        <v>179</v>
      </c>
      <c r="F430" s="509" t="s">
        <v>180</v>
      </c>
      <c r="G430" s="509" t="s">
        <v>181</v>
      </c>
      <c r="H430" s="509" t="s">
        <v>432</v>
      </c>
      <c r="I430" s="509" t="s">
        <v>433</v>
      </c>
      <c r="J430" s="509" t="s">
        <v>434</v>
      </c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70"/>
      <c r="Y430" s="70"/>
      <c r="Z430" s="70"/>
      <c r="AA430" s="51"/>
      <c r="AB430" s="50"/>
      <c r="AC430" s="50"/>
      <c r="AD430" s="50"/>
      <c r="AE430" s="50"/>
      <c r="AF430" s="50"/>
      <c r="AG430" s="50"/>
      <c r="AH430" s="50"/>
      <c r="AI430" s="50"/>
      <c r="AJ430" s="70"/>
      <c r="AK430" s="50"/>
      <c r="AL430" s="50"/>
      <c r="AM430" s="50"/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70"/>
      <c r="AY430" s="50"/>
      <c r="AZ430" s="50"/>
    </row>
    <row r="431" spans="1:52" s="54" customFormat="1" ht="14.25" customHeight="1" x14ac:dyDescent="0.3">
      <c r="A431" s="57" t="s">
        <v>14</v>
      </c>
      <c r="B431" s="58"/>
      <c r="C431" s="58"/>
      <c r="D431" s="5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</row>
    <row r="432" spans="1:52" s="54" customFormat="1" ht="14.25" customHeight="1" x14ac:dyDescent="0.3">
      <c r="A432" s="60" t="s">
        <v>15</v>
      </c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</row>
    <row r="433" spans="1:20" s="180" customFormat="1" ht="14.25" customHeight="1" x14ac:dyDescent="0.3">
      <c r="A433" s="60" t="s">
        <v>20</v>
      </c>
      <c r="B433" s="138">
        <v>523502</v>
      </c>
      <c r="C433" s="139">
        <f>B433/$B$433%</f>
        <v>99.999999999999986</v>
      </c>
      <c r="D433" s="138"/>
      <c r="E433" s="138">
        <v>84945</v>
      </c>
      <c r="F433" s="138">
        <v>139194</v>
      </c>
      <c r="G433" s="138">
        <v>63186</v>
      </c>
      <c r="H433" s="138">
        <v>68163</v>
      </c>
      <c r="I433" s="138">
        <v>87021</v>
      </c>
      <c r="J433" s="138">
        <v>80993</v>
      </c>
      <c r="K433" s="181"/>
      <c r="L433" s="213"/>
      <c r="M433" s="213"/>
      <c r="N433" s="181"/>
      <c r="O433" s="181"/>
      <c r="P433" s="181"/>
      <c r="Q433" s="181"/>
      <c r="R433" s="181"/>
      <c r="S433" s="181"/>
      <c r="T433" s="181"/>
    </row>
    <row r="434" spans="1:20" s="54" customFormat="1" ht="14.25" customHeight="1" x14ac:dyDescent="0.3">
      <c r="A434" s="62" t="s">
        <v>16</v>
      </c>
      <c r="B434" s="37">
        <v>95960</v>
      </c>
      <c r="C434" s="136">
        <f t="shared" ref="C434:C436" si="108">B434/$B$433%</f>
        <v>18.330397973646708</v>
      </c>
      <c r="D434" s="37"/>
      <c r="E434" s="37">
        <v>16091</v>
      </c>
      <c r="F434" s="37">
        <v>25003</v>
      </c>
      <c r="G434" s="37">
        <v>12893</v>
      </c>
      <c r="H434" s="37">
        <v>12456</v>
      </c>
      <c r="I434" s="37">
        <v>14245</v>
      </c>
      <c r="J434" s="37">
        <v>15272</v>
      </c>
      <c r="K434" s="63"/>
      <c r="L434" s="213"/>
      <c r="M434" s="213"/>
      <c r="N434" s="63"/>
      <c r="O434" s="63"/>
      <c r="P434" s="63"/>
      <c r="Q434" s="63"/>
      <c r="R434" s="63"/>
      <c r="S434" s="63"/>
      <c r="T434" s="63"/>
    </row>
    <row r="435" spans="1:20" s="54" customFormat="1" ht="14.25" customHeight="1" x14ac:dyDescent="0.3">
      <c r="A435" s="62" t="s">
        <v>17</v>
      </c>
      <c r="B435" s="37">
        <v>220273</v>
      </c>
      <c r="C435" s="136">
        <f t="shared" si="108"/>
        <v>42.076821100970001</v>
      </c>
      <c r="D435" s="37"/>
      <c r="E435" s="37">
        <v>35520</v>
      </c>
      <c r="F435" s="37">
        <v>57281</v>
      </c>
      <c r="G435" s="37">
        <v>26634</v>
      </c>
      <c r="H435" s="37">
        <v>27452</v>
      </c>
      <c r="I435" s="37">
        <v>37888</v>
      </c>
      <c r="J435" s="37">
        <v>35498</v>
      </c>
      <c r="K435" s="63"/>
      <c r="L435" s="213"/>
      <c r="M435" s="213"/>
      <c r="N435" s="63"/>
      <c r="O435" s="63"/>
      <c r="P435" s="63"/>
      <c r="Q435" s="63"/>
      <c r="R435" s="63"/>
      <c r="S435" s="63"/>
      <c r="T435" s="63"/>
    </row>
    <row r="436" spans="1:20" s="54" customFormat="1" ht="14.25" customHeight="1" x14ac:dyDescent="0.3">
      <c r="A436" s="62" t="s">
        <v>18</v>
      </c>
      <c r="B436" s="37">
        <v>207269</v>
      </c>
      <c r="C436" s="136">
        <f t="shared" si="108"/>
        <v>39.592780925383281</v>
      </c>
      <c r="D436" s="37"/>
      <c r="E436" s="37">
        <v>33334</v>
      </c>
      <c r="F436" s="37">
        <v>56910</v>
      </c>
      <c r="G436" s="37">
        <v>23659</v>
      </c>
      <c r="H436" s="37">
        <v>28255</v>
      </c>
      <c r="I436" s="37">
        <v>34888</v>
      </c>
      <c r="J436" s="37">
        <v>30223</v>
      </c>
      <c r="K436" s="63"/>
      <c r="L436" s="213"/>
      <c r="M436" s="213"/>
      <c r="N436" s="63"/>
      <c r="O436" s="63"/>
      <c r="P436" s="63"/>
      <c r="Q436" s="63"/>
      <c r="R436" s="63"/>
      <c r="S436" s="63"/>
      <c r="T436" s="63"/>
    </row>
    <row r="437" spans="1:20" s="54" customFormat="1" ht="14.25" customHeight="1" x14ac:dyDescent="0.3">
      <c r="B437" s="130"/>
      <c r="C437" s="130"/>
      <c r="D437" s="130"/>
      <c r="E437" s="130"/>
      <c r="F437" s="130"/>
      <c r="G437" s="130"/>
      <c r="H437" s="130"/>
      <c r="I437" s="130"/>
      <c r="J437" s="130"/>
      <c r="L437" s="122"/>
      <c r="M437" s="122"/>
    </row>
    <row r="438" spans="1:20" s="54" customFormat="1" ht="14.25" customHeight="1" x14ac:dyDescent="0.3">
      <c r="A438" s="60" t="s">
        <v>19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64"/>
      <c r="L438" s="214"/>
      <c r="M438" s="214"/>
      <c r="N438" s="64"/>
      <c r="O438" s="64"/>
      <c r="P438" s="64"/>
      <c r="Q438" s="64"/>
      <c r="R438" s="64"/>
      <c r="S438" s="64"/>
      <c r="T438" s="64"/>
    </row>
    <row r="439" spans="1:20" s="180" customFormat="1" ht="15.6" x14ac:dyDescent="0.3">
      <c r="A439" s="60" t="s">
        <v>20</v>
      </c>
      <c r="B439" s="138">
        <v>264438</v>
      </c>
      <c r="C439" s="139">
        <f>B439/$B$439%</f>
        <v>100</v>
      </c>
      <c r="D439" s="138"/>
      <c r="E439" s="138">
        <v>43544</v>
      </c>
      <c r="F439" s="138">
        <v>70805</v>
      </c>
      <c r="G439" s="138">
        <v>32200</v>
      </c>
      <c r="H439" s="138">
        <v>34970</v>
      </c>
      <c r="I439" s="138">
        <v>43057</v>
      </c>
      <c r="J439" s="138">
        <v>39862</v>
      </c>
      <c r="K439" s="113"/>
      <c r="L439" s="213"/>
      <c r="M439" s="213"/>
      <c r="N439" s="113"/>
      <c r="O439" s="113"/>
      <c r="P439" s="113"/>
      <c r="Q439" s="113"/>
      <c r="R439" s="113"/>
      <c r="S439" s="113"/>
      <c r="T439" s="113"/>
    </row>
    <row r="440" spans="1:20" s="54" customFormat="1" ht="14.25" customHeight="1" x14ac:dyDescent="0.3">
      <c r="A440" s="62" t="s">
        <v>16</v>
      </c>
      <c r="B440" s="37">
        <v>39919</v>
      </c>
      <c r="C440" s="136">
        <f t="shared" ref="C440:C442" si="109">B440/$B$439%</f>
        <v>15.09578804861631</v>
      </c>
      <c r="D440" s="37"/>
      <c r="E440" s="37">
        <v>6800</v>
      </c>
      <c r="F440" s="37">
        <v>10559</v>
      </c>
      <c r="G440" s="37">
        <v>5527</v>
      </c>
      <c r="H440" s="37">
        <v>5267</v>
      </c>
      <c r="I440" s="37">
        <v>5691</v>
      </c>
      <c r="J440" s="37">
        <v>6075</v>
      </c>
      <c r="K440" s="63"/>
      <c r="L440" s="213"/>
      <c r="M440" s="213"/>
      <c r="N440" s="63"/>
      <c r="O440" s="63"/>
      <c r="P440" s="63"/>
      <c r="Q440" s="63"/>
      <c r="R440" s="63"/>
      <c r="S440" s="63"/>
      <c r="T440" s="63"/>
    </row>
    <row r="441" spans="1:20" s="54" customFormat="1" ht="14.25" customHeight="1" x14ac:dyDescent="0.3">
      <c r="A441" s="62" t="s">
        <v>17</v>
      </c>
      <c r="B441" s="37">
        <v>113925</v>
      </c>
      <c r="C441" s="136">
        <f t="shared" si="109"/>
        <v>43.081932248769085</v>
      </c>
      <c r="D441" s="37"/>
      <c r="E441" s="37">
        <v>18743</v>
      </c>
      <c r="F441" s="37">
        <v>29597</v>
      </c>
      <c r="G441" s="37">
        <v>13908</v>
      </c>
      <c r="H441" s="37">
        <v>13972</v>
      </c>
      <c r="I441" s="37">
        <v>19208</v>
      </c>
      <c r="J441" s="37">
        <v>18497</v>
      </c>
      <c r="K441" s="63"/>
      <c r="L441" s="213"/>
      <c r="M441" s="213"/>
      <c r="N441" s="63"/>
      <c r="O441" s="63"/>
      <c r="P441" s="63"/>
      <c r="Q441" s="63"/>
      <c r="R441" s="63"/>
      <c r="S441" s="63"/>
      <c r="T441" s="63"/>
    </row>
    <row r="442" spans="1:20" s="54" customFormat="1" ht="14.25" customHeight="1" x14ac:dyDescent="0.3">
      <c r="A442" s="62" t="s">
        <v>18</v>
      </c>
      <c r="B442" s="37">
        <v>110594</v>
      </c>
      <c r="C442" s="136">
        <f t="shared" si="109"/>
        <v>41.822279702614601</v>
      </c>
      <c r="D442" s="37"/>
      <c r="E442" s="37">
        <v>18001</v>
      </c>
      <c r="F442" s="37">
        <v>30649</v>
      </c>
      <c r="G442" s="37">
        <v>12765</v>
      </c>
      <c r="H442" s="37">
        <v>15731</v>
      </c>
      <c r="I442" s="37">
        <v>18158</v>
      </c>
      <c r="J442" s="37">
        <v>15290</v>
      </c>
      <c r="K442" s="63"/>
      <c r="L442" s="213"/>
      <c r="M442" s="213"/>
      <c r="N442" s="63"/>
      <c r="O442" s="63"/>
      <c r="P442" s="63"/>
      <c r="Q442" s="63"/>
      <c r="R442" s="63"/>
      <c r="S442" s="63"/>
      <c r="T442" s="63"/>
    </row>
    <row r="443" spans="1:20" s="54" customFormat="1" ht="14.25" customHeight="1" x14ac:dyDescent="0.3">
      <c r="A443" s="62"/>
      <c r="B443" s="130"/>
      <c r="C443" s="130"/>
      <c r="D443" s="130"/>
      <c r="E443" s="130"/>
      <c r="F443" s="130"/>
      <c r="G443" s="130"/>
      <c r="H443" s="130"/>
      <c r="I443" s="130"/>
      <c r="J443" s="130"/>
      <c r="K443" s="63"/>
      <c r="L443" s="215"/>
      <c r="M443" s="215"/>
      <c r="N443" s="63"/>
      <c r="O443" s="63"/>
      <c r="P443" s="63"/>
      <c r="Q443" s="63"/>
      <c r="R443" s="63"/>
      <c r="S443" s="63"/>
      <c r="T443" s="63"/>
    </row>
    <row r="444" spans="1:20" s="54" customFormat="1" ht="14.25" customHeight="1" x14ac:dyDescent="0.3">
      <c r="A444" s="60" t="s">
        <v>21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63"/>
      <c r="L444" s="215"/>
      <c r="M444" s="215"/>
      <c r="N444" s="63"/>
      <c r="O444" s="63"/>
      <c r="P444" s="63"/>
      <c r="Q444" s="63"/>
      <c r="R444" s="63"/>
      <c r="S444" s="63"/>
      <c r="T444" s="63"/>
    </row>
    <row r="445" spans="1:20" s="180" customFormat="1" ht="15.6" x14ac:dyDescent="0.3">
      <c r="A445" s="60" t="s">
        <v>20</v>
      </c>
      <c r="B445" s="138">
        <v>259064</v>
      </c>
      <c r="C445" s="139">
        <f>B445/$B$445%</f>
        <v>100</v>
      </c>
      <c r="D445" s="138"/>
      <c r="E445" s="138">
        <v>41401</v>
      </c>
      <c r="F445" s="138">
        <v>68389</v>
      </c>
      <c r="G445" s="138">
        <v>30986</v>
      </c>
      <c r="H445" s="138">
        <v>33193</v>
      </c>
      <c r="I445" s="138">
        <v>43964</v>
      </c>
      <c r="J445" s="138">
        <v>41131</v>
      </c>
      <c r="K445" s="113"/>
      <c r="L445" s="213"/>
      <c r="M445" s="213"/>
      <c r="N445" s="113"/>
      <c r="O445" s="113"/>
      <c r="P445" s="113"/>
      <c r="Q445" s="113"/>
      <c r="R445" s="113"/>
      <c r="S445" s="113"/>
      <c r="T445" s="113"/>
    </row>
    <row r="446" spans="1:20" s="54" customFormat="1" ht="14.25" customHeight="1" x14ac:dyDescent="0.3">
      <c r="A446" s="62" t="s">
        <v>16</v>
      </c>
      <c r="B446" s="37">
        <v>56041</v>
      </c>
      <c r="C446" s="136">
        <f t="shared" ref="C446:C448" si="110">B446/$B$445%</f>
        <v>21.632106352098326</v>
      </c>
      <c r="D446" s="37"/>
      <c r="E446" s="37">
        <v>9291</v>
      </c>
      <c r="F446" s="37">
        <v>14444</v>
      </c>
      <c r="G446" s="37">
        <v>7366</v>
      </c>
      <c r="H446" s="37">
        <v>7189</v>
      </c>
      <c r="I446" s="37">
        <v>8554</v>
      </c>
      <c r="J446" s="37">
        <v>9197</v>
      </c>
      <c r="K446" s="63"/>
      <c r="L446" s="213"/>
      <c r="M446" s="213"/>
      <c r="N446" s="63"/>
      <c r="O446" s="63"/>
      <c r="P446" s="63"/>
      <c r="Q446" s="63"/>
      <c r="R446" s="63"/>
      <c r="S446" s="63"/>
      <c r="T446" s="63"/>
    </row>
    <row r="447" spans="1:20" s="54" customFormat="1" ht="14.25" customHeight="1" x14ac:dyDescent="0.3">
      <c r="A447" s="62" t="s">
        <v>17</v>
      </c>
      <c r="B447" s="37">
        <v>106348</v>
      </c>
      <c r="C447" s="136">
        <f t="shared" si="110"/>
        <v>41.050860019145851</v>
      </c>
      <c r="D447" s="37"/>
      <c r="E447" s="37">
        <v>16777</v>
      </c>
      <c r="F447" s="37">
        <v>27684</v>
      </c>
      <c r="G447" s="37">
        <v>12726</v>
      </c>
      <c r="H447" s="37">
        <v>13480</v>
      </c>
      <c r="I447" s="37">
        <v>18680</v>
      </c>
      <c r="J447" s="37">
        <v>17001</v>
      </c>
      <c r="K447" s="63"/>
      <c r="L447" s="213"/>
      <c r="M447" s="213"/>
      <c r="N447" s="63"/>
      <c r="O447" s="63"/>
      <c r="P447" s="63"/>
      <c r="Q447" s="63"/>
      <c r="R447" s="63"/>
      <c r="S447" s="63"/>
      <c r="T447" s="63"/>
    </row>
    <row r="448" spans="1:20" s="54" customFormat="1" x14ac:dyDescent="0.3">
      <c r="A448" s="62" t="s">
        <v>18</v>
      </c>
      <c r="B448" s="37">
        <v>96675</v>
      </c>
      <c r="C448" s="136">
        <f t="shared" si="110"/>
        <v>37.31703362875583</v>
      </c>
      <c r="D448" s="37"/>
      <c r="E448" s="37">
        <v>15333</v>
      </c>
      <c r="F448" s="37">
        <v>26261</v>
      </c>
      <c r="G448" s="37">
        <v>10894</v>
      </c>
      <c r="H448" s="37">
        <v>12524</v>
      </c>
      <c r="I448" s="37">
        <v>16730</v>
      </c>
      <c r="J448" s="37">
        <v>14933</v>
      </c>
      <c r="K448" s="63"/>
      <c r="L448" s="213"/>
      <c r="M448" s="213"/>
      <c r="N448" s="63"/>
      <c r="O448" s="63"/>
      <c r="P448" s="63"/>
      <c r="Q448" s="63"/>
      <c r="R448" s="63"/>
      <c r="S448" s="63"/>
      <c r="T448" s="63"/>
    </row>
    <row r="449" spans="1:21" s="54" customFormat="1" x14ac:dyDescent="0.3">
      <c r="A449" s="62"/>
      <c r="B449" s="130"/>
      <c r="C449" s="130"/>
      <c r="D449" s="130"/>
      <c r="E449" s="130"/>
      <c r="F449" s="130"/>
      <c r="G449" s="130"/>
      <c r="H449" s="130"/>
      <c r="I449" s="130"/>
      <c r="J449" s="130"/>
      <c r="K449" s="63"/>
      <c r="L449" s="215"/>
      <c r="M449" s="215"/>
      <c r="N449" s="63"/>
      <c r="O449" s="63"/>
      <c r="P449" s="63"/>
      <c r="Q449" s="63"/>
      <c r="R449" s="63"/>
      <c r="S449" s="63"/>
      <c r="T449" s="63"/>
    </row>
    <row r="450" spans="1:21" s="54" customFormat="1" ht="15.6" x14ac:dyDescent="0.3">
      <c r="A450" s="60" t="s">
        <v>22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L450" s="122"/>
      <c r="M450" s="122"/>
    </row>
    <row r="451" spans="1:21" s="54" customFormat="1" ht="15.6" x14ac:dyDescent="0.3">
      <c r="A451" s="60" t="s">
        <v>15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L451" s="122"/>
      <c r="M451" s="122"/>
    </row>
    <row r="452" spans="1:21" s="180" customFormat="1" ht="15.6" x14ac:dyDescent="0.3">
      <c r="A452" s="60" t="s">
        <v>20</v>
      </c>
      <c r="B452" s="138">
        <v>256097</v>
      </c>
      <c r="C452" s="139">
        <f>B452/$B$452%</f>
        <v>100.00000000000001</v>
      </c>
      <c r="D452" s="138"/>
      <c r="E452" s="138">
        <v>27412</v>
      </c>
      <c r="F452" s="138">
        <v>73955</v>
      </c>
      <c r="G452" s="138">
        <v>30869</v>
      </c>
      <c r="H452" s="138">
        <v>33251</v>
      </c>
      <c r="I452" s="138">
        <v>44638</v>
      </c>
      <c r="J452" s="138">
        <v>45972</v>
      </c>
      <c r="K452" s="113"/>
      <c r="L452" s="213"/>
      <c r="M452" s="213"/>
      <c r="N452" s="113"/>
      <c r="O452" s="113"/>
      <c r="P452" s="113"/>
      <c r="Q452" s="113"/>
      <c r="R452" s="113"/>
      <c r="S452" s="113"/>
      <c r="T452" s="113"/>
      <c r="U452" s="113"/>
    </row>
    <row r="453" spans="1:21" s="54" customFormat="1" x14ac:dyDescent="0.3">
      <c r="A453" s="62" t="s">
        <v>16</v>
      </c>
      <c r="B453" s="37">
        <v>33418</v>
      </c>
      <c r="C453" s="136">
        <f t="shared" ref="C453:C455" si="111">B453/$B$452%</f>
        <v>13.048961916773724</v>
      </c>
      <c r="D453" s="37"/>
      <c r="E453" s="37">
        <v>3267</v>
      </c>
      <c r="F453" s="37">
        <v>9690</v>
      </c>
      <c r="G453" s="37">
        <v>4691</v>
      </c>
      <c r="H453" s="37">
        <v>4086</v>
      </c>
      <c r="I453" s="37">
        <v>4669</v>
      </c>
      <c r="J453" s="37">
        <v>7015</v>
      </c>
      <c r="K453" s="63"/>
      <c r="L453" s="213"/>
      <c r="M453" s="213"/>
      <c r="N453" s="63"/>
      <c r="O453" s="63"/>
      <c r="P453" s="63"/>
      <c r="Q453" s="63"/>
      <c r="R453" s="63"/>
      <c r="S453" s="63"/>
      <c r="T453" s="63"/>
      <c r="U453" s="63"/>
    </row>
    <row r="454" spans="1:21" s="54" customFormat="1" x14ac:dyDescent="0.3">
      <c r="A454" s="62" t="s">
        <v>17</v>
      </c>
      <c r="B454" s="37">
        <v>110626</v>
      </c>
      <c r="C454" s="136">
        <f t="shared" si="111"/>
        <v>43.196913669429946</v>
      </c>
      <c r="D454" s="37"/>
      <c r="E454" s="37">
        <v>12062</v>
      </c>
      <c r="F454" s="37">
        <v>30636</v>
      </c>
      <c r="G454" s="37">
        <v>13493</v>
      </c>
      <c r="H454" s="37">
        <v>13278</v>
      </c>
      <c r="I454" s="37">
        <v>20035</v>
      </c>
      <c r="J454" s="37">
        <v>21122</v>
      </c>
      <c r="K454" s="63"/>
      <c r="L454" s="213"/>
      <c r="M454" s="213"/>
      <c r="N454" s="63"/>
      <c r="O454" s="63"/>
      <c r="P454" s="63"/>
      <c r="Q454" s="63"/>
      <c r="R454" s="63"/>
      <c r="S454" s="63"/>
      <c r="T454" s="63"/>
      <c r="U454" s="63"/>
    </row>
    <row r="455" spans="1:21" s="54" customFormat="1" x14ac:dyDescent="0.3">
      <c r="A455" s="62" t="s">
        <v>18</v>
      </c>
      <c r="B455" s="37">
        <v>112053</v>
      </c>
      <c r="C455" s="136">
        <f t="shared" si="111"/>
        <v>43.75412441379634</v>
      </c>
      <c r="D455" s="37"/>
      <c r="E455" s="37">
        <v>12083</v>
      </c>
      <c r="F455" s="37">
        <v>33629</v>
      </c>
      <c r="G455" s="37">
        <v>12685</v>
      </c>
      <c r="H455" s="37">
        <v>15887</v>
      </c>
      <c r="I455" s="37">
        <v>19934</v>
      </c>
      <c r="J455" s="37">
        <v>17835</v>
      </c>
      <c r="K455" s="63"/>
      <c r="L455" s="213"/>
      <c r="M455" s="213"/>
      <c r="N455" s="63"/>
      <c r="O455" s="63"/>
      <c r="P455" s="63"/>
      <c r="Q455" s="63"/>
      <c r="R455" s="63"/>
      <c r="S455" s="63"/>
      <c r="T455" s="63"/>
      <c r="U455" s="63"/>
    </row>
    <row r="456" spans="1:21" s="54" customFormat="1" x14ac:dyDescent="0.3">
      <c r="A456" s="62"/>
      <c r="B456" s="130"/>
      <c r="C456" s="130"/>
      <c r="D456" s="130"/>
      <c r="E456" s="130"/>
      <c r="F456" s="130"/>
      <c r="G456" s="130"/>
      <c r="H456" s="130"/>
      <c r="I456" s="130"/>
      <c r="J456" s="130"/>
      <c r="K456" s="63"/>
      <c r="L456" s="215"/>
      <c r="M456" s="215"/>
      <c r="N456" s="63"/>
      <c r="O456" s="63"/>
      <c r="P456" s="63"/>
      <c r="Q456" s="63"/>
      <c r="R456" s="63"/>
      <c r="S456" s="63"/>
      <c r="T456" s="63"/>
      <c r="U456" s="63"/>
    </row>
    <row r="457" spans="1:21" s="54" customFormat="1" ht="15.6" x14ac:dyDescent="0.3">
      <c r="A457" s="60" t="s">
        <v>19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61"/>
      <c r="L457" s="129"/>
      <c r="M457" s="129"/>
      <c r="N457" s="61"/>
      <c r="O457" s="61"/>
      <c r="P457" s="61"/>
      <c r="Q457" s="61"/>
      <c r="R457" s="61"/>
      <c r="S457" s="61"/>
      <c r="T457" s="61"/>
    </row>
    <row r="458" spans="1:21" s="180" customFormat="1" ht="15.6" x14ac:dyDescent="0.3">
      <c r="A458" s="60" t="s">
        <v>20</v>
      </c>
      <c r="B458" s="138">
        <v>124932</v>
      </c>
      <c r="C458" s="139">
        <f>B458/$B$458%</f>
        <v>100</v>
      </c>
      <c r="D458" s="138"/>
      <c r="E458" s="138">
        <v>13358</v>
      </c>
      <c r="F458" s="138">
        <v>36443</v>
      </c>
      <c r="G458" s="138">
        <v>15239</v>
      </c>
      <c r="H458" s="138">
        <v>16694</v>
      </c>
      <c r="I458" s="138">
        <v>21166</v>
      </c>
      <c r="J458" s="138">
        <v>22032</v>
      </c>
      <c r="K458" s="113"/>
      <c r="L458" s="213"/>
      <c r="M458" s="213"/>
      <c r="N458" s="113"/>
      <c r="O458" s="113"/>
      <c r="P458" s="113"/>
      <c r="Q458" s="113"/>
      <c r="R458" s="113"/>
      <c r="S458" s="113"/>
      <c r="T458" s="113"/>
    </row>
    <row r="459" spans="1:21" s="54" customFormat="1" x14ac:dyDescent="0.3">
      <c r="A459" s="62" t="s">
        <v>16</v>
      </c>
      <c r="B459" s="37">
        <v>12128</v>
      </c>
      <c r="C459" s="136">
        <f t="shared" ref="C459:C461" si="112">B459/$B$458%</f>
        <v>9.7076809784522791</v>
      </c>
      <c r="D459" s="37"/>
      <c r="E459" s="37">
        <v>1080</v>
      </c>
      <c r="F459" s="37">
        <v>3627</v>
      </c>
      <c r="G459" s="37">
        <v>1823</v>
      </c>
      <c r="H459" s="37">
        <v>1467</v>
      </c>
      <c r="I459" s="37">
        <v>1552</v>
      </c>
      <c r="J459" s="37">
        <v>2579</v>
      </c>
      <c r="K459" s="63"/>
      <c r="L459" s="213"/>
      <c r="M459" s="213"/>
      <c r="N459" s="63"/>
      <c r="O459" s="63"/>
      <c r="P459" s="63"/>
      <c r="Q459" s="63"/>
      <c r="R459" s="63"/>
      <c r="S459" s="63"/>
      <c r="T459" s="63"/>
      <c r="U459" s="63"/>
    </row>
    <row r="460" spans="1:21" s="54" customFormat="1" x14ac:dyDescent="0.3">
      <c r="A460" s="62" t="s">
        <v>17</v>
      </c>
      <c r="B460" s="37">
        <v>55258</v>
      </c>
      <c r="C460" s="136">
        <f t="shared" si="112"/>
        <v>44.230461370985822</v>
      </c>
      <c r="D460" s="37"/>
      <c r="E460" s="37">
        <v>6112</v>
      </c>
      <c r="F460" s="37">
        <v>15376</v>
      </c>
      <c r="G460" s="37">
        <v>6848</v>
      </c>
      <c r="H460" s="37">
        <v>6455</v>
      </c>
      <c r="I460" s="37">
        <v>9690</v>
      </c>
      <c r="J460" s="37">
        <v>10777</v>
      </c>
      <c r="K460" s="63"/>
      <c r="L460" s="213"/>
      <c r="M460" s="213"/>
      <c r="N460" s="63"/>
      <c r="O460" s="63"/>
      <c r="P460" s="63"/>
      <c r="Q460" s="63"/>
      <c r="R460" s="63"/>
      <c r="S460" s="63"/>
      <c r="T460" s="63"/>
      <c r="U460" s="63"/>
    </row>
    <row r="461" spans="1:21" s="54" customFormat="1" x14ac:dyDescent="0.3">
      <c r="A461" s="62" t="s">
        <v>18</v>
      </c>
      <c r="B461" s="37">
        <v>57546</v>
      </c>
      <c r="C461" s="136">
        <f t="shared" si="112"/>
        <v>46.061857650561905</v>
      </c>
      <c r="D461" s="37"/>
      <c r="E461" s="37">
        <v>6166</v>
      </c>
      <c r="F461" s="37">
        <v>17440</v>
      </c>
      <c r="G461" s="37">
        <v>6568</v>
      </c>
      <c r="H461" s="37">
        <v>8772</v>
      </c>
      <c r="I461" s="37">
        <v>9924</v>
      </c>
      <c r="J461" s="37">
        <v>8676</v>
      </c>
      <c r="K461" s="63"/>
      <c r="L461" s="213"/>
      <c r="M461" s="213"/>
      <c r="N461" s="63"/>
      <c r="O461" s="63"/>
      <c r="P461" s="63"/>
      <c r="Q461" s="63"/>
      <c r="R461" s="63"/>
      <c r="S461" s="63"/>
      <c r="T461" s="63"/>
      <c r="U461" s="63"/>
    </row>
    <row r="462" spans="1:21" s="54" customFormat="1" x14ac:dyDescent="0.3">
      <c r="A462" s="62"/>
      <c r="B462" s="130"/>
      <c r="C462" s="130"/>
      <c r="D462" s="130"/>
      <c r="E462" s="130"/>
      <c r="F462" s="130"/>
      <c r="G462" s="130"/>
      <c r="H462" s="130"/>
      <c r="I462" s="130"/>
      <c r="J462" s="130"/>
      <c r="K462" s="62"/>
      <c r="L462" s="111"/>
      <c r="M462" s="111"/>
      <c r="N462" s="62"/>
      <c r="O462" s="62"/>
      <c r="P462" s="62"/>
    </row>
    <row r="463" spans="1:21" s="54" customFormat="1" ht="15.6" x14ac:dyDescent="0.3">
      <c r="A463" s="60" t="s">
        <v>21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61"/>
      <c r="L463" s="129"/>
      <c r="M463" s="129"/>
      <c r="N463" s="61"/>
      <c r="O463" s="61"/>
      <c r="P463" s="61"/>
      <c r="Q463" s="61"/>
      <c r="R463" s="61"/>
      <c r="S463" s="61"/>
      <c r="T463" s="61"/>
    </row>
    <row r="464" spans="1:21" s="180" customFormat="1" ht="15.6" x14ac:dyDescent="0.3">
      <c r="A464" s="60" t="s">
        <v>20</v>
      </c>
      <c r="B464" s="138">
        <v>131165</v>
      </c>
      <c r="C464" s="139">
        <f>B464/$B$464%</f>
        <v>100</v>
      </c>
      <c r="D464" s="138"/>
      <c r="E464" s="138">
        <v>14054</v>
      </c>
      <c r="F464" s="138">
        <v>37512</v>
      </c>
      <c r="G464" s="138">
        <v>15630</v>
      </c>
      <c r="H464" s="138">
        <v>16557</v>
      </c>
      <c r="I464" s="138">
        <v>23472</v>
      </c>
      <c r="J464" s="138">
        <v>23940</v>
      </c>
      <c r="K464" s="113"/>
      <c r="L464" s="213"/>
      <c r="M464" s="213"/>
      <c r="N464" s="113"/>
      <c r="O464" s="113"/>
      <c r="P464" s="113"/>
      <c r="Q464" s="113"/>
      <c r="R464" s="113"/>
      <c r="S464" s="113"/>
      <c r="T464" s="113"/>
    </row>
    <row r="465" spans="1:20" s="54" customFormat="1" x14ac:dyDescent="0.3">
      <c r="A465" s="62" t="s">
        <v>16</v>
      </c>
      <c r="B465" s="37">
        <v>21290</v>
      </c>
      <c r="C465" s="136">
        <f t="shared" ref="C465:C467" si="113">B465/$B$464%</f>
        <v>16.231464186330193</v>
      </c>
      <c r="D465" s="37"/>
      <c r="E465" s="37">
        <v>2187</v>
      </c>
      <c r="F465" s="37">
        <v>6063</v>
      </c>
      <c r="G465" s="37">
        <v>2868</v>
      </c>
      <c r="H465" s="37">
        <v>2619</v>
      </c>
      <c r="I465" s="37">
        <v>3117</v>
      </c>
      <c r="J465" s="37">
        <v>4436</v>
      </c>
      <c r="K465" s="63"/>
      <c r="L465" s="213"/>
      <c r="M465" s="213"/>
      <c r="N465" s="63"/>
      <c r="O465" s="63"/>
      <c r="P465" s="63"/>
      <c r="Q465" s="63"/>
      <c r="R465" s="63"/>
      <c r="S465" s="63"/>
      <c r="T465" s="63"/>
    </row>
    <row r="466" spans="1:20" s="54" customFormat="1" x14ac:dyDescent="0.3">
      <c r="A466" s="62" t="s">
        <v>17</v>
      </c>
      <c r="B466" s="37">
        <v>55368</v>
      </c>
      <c r="C466" s="136">
        <f t="shared" si="113"/>
        <v>42.212480463538292</v>
      </c>
      <c r="D466" s="37"/>
      <c r="E466" s="37">
        <v>5950</v>
      </c>
      <c r="F466" s="37">
        <v>15260</v>
      </c>
      <c r="G466" s="37">
        <v>6645</v>
      </c>
      <c r="H466" s="37">
        <v>6823</v>
      </c>
      <c r="I466" s="37">
        <v>10345</v>
      </c>
      <c r="J466" s="37">
        <v>10345</v>
      </c>
      <c r="K466" s="63"/>
      <c r="L466" s="213"/>
      <c r="M466" s="213"/>
      <c r="N466" s="63"/>
      <c r="O466" s="63"/>
      <c r="P466" s="63"/>
      <c r="Q466" s="63"/>
      <c r="R466" s="63"/>
      <c r="S466" s="63"/>
      <c r="T466" s="63"/>
    </row>
    <row r="467" spans="1:20" s="54" customFormat="1" x14ac:dyDescent="0.3">
      <c r="A467" s="62" t="s">
        <v>18</v>
      </c>
      <c r="B467" s="37">
        <v>54507</v>
      </c>
      <c r="C467" s="136">
        <f t="shared" si="113"/>
        <v>41.556055350131508</v>
      </c>
      <c r="D467" s="37"/>
      <c r="E467" s="37">
        <v>5917</v>
      </c>
      <c r="F467" s="37">
        <v>16189</v>
      </c>
      <c r="G467" s="37">
        <v>6117</v>
      </c>
      <c r="H467" s="37">
        <v>7115</v>
      </c>
      <c r="I467" s="37">
        <v>10010</v>
      </c>
      <c r="J467" s="37">
        <v>9159</v>
      </c>
      <c r="K467" s="63"/>
      <c r="L467" s="213"/>
      <c r="M467" s="213"/>
      <c r="N467" s="63"/>
      <c r="O467" s="63"/>
      <c r="P467" s="63"/>
      <c r="Q467" s="63"/>
      <c r="R467" s="63"/>
      <c r="S467" s="63"/>
      <c r="T467" s="63"/>
    </row>
    <row r="468" spans="1:20" s="54" customFormat="1" x14ac:dyDescent="0.3">
      <c r="A468" s="62"/>
      <c r="B468" s="130"/>
      <c r="C468" s="130"/>
      <c r="D468" s="130"/>
      <c r="E468" s="130"/>
      <c r="F468" s="130"/>
      <c r="G468" s="130"/>
      <c r="H468" s="130"/>
      <c r="I468" s="130"/>
      <c r="J468" s="130"/>
      <c r="K468" s="63"/>
      <c r="L468" s="215"/>
      <c r="M468" s="215"/>
      <c r="N468" s="63"/>
      <c r="O468" s="63"/>
      <c r="P468" s="63"/>
      <c r="Q468" s="63"/>
      <c r="R468" s="63"/>
      <c r="S468" s="63"/>
      <c r="T468" s="63"/>
    </row>
    <row r="469" spans="1:20" s="54" customFormat="1" ht="15.6" x14ac:dyDescent="0.3">
      <c r="A469" s="60" t="s">
        <v>23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62"/>
      <c r="L469" s="111"/>
      <c r="M469" s="111"/>
      <c r="N469" s="62"/>
      <c r="O469" s="62"/>
      <c r="P469" s="62"/>
    </row>
    <row r="470" spans="1:20" s="54" customFormat="1" ht="15.6" x14ac:dyDescent="0.3">
      <c r="A470" s="60" t="s">
        <v>15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62"/>
      <c r="L470" s="111"/>
      <c r="M470" s="111"/>
      <c r="N470" s="62"/>
      <c r="O470" s="62"/>
      <c r="P470" s="62"/>
    </row>
    <row r="471" spans="1:20" s="180" customFormat="1" ht="15.6" x14ac:dyDescent="0.3">
      <c r="A471" s="60" t="s">
        <v>20</v>
      </c>
      <c r="B471" s="138">
        <v>267405</v>
      </c>
      <c r="C471" s="139">
        <f>B471/$B$471%</f>
        <v>100</v>
      </c>
      <c r="D471" s="138"/>
      <c r="E471" s="138">
        <v>57533</v>
      </c>
      <c r="F471" s="138">
        <v>65239</v>
      </c>
      <c r="G471" s="138">
        <v>32317</v>
      </c>
      <c r="H471" s="138">
        <v>34912</v>
      </c>
      <c r="I471" s="138">
        <v>42383</v>
      </c>
      <c r="J471" s="138">
        <v>35021</v>
      </c>
      <c r="K471" s="113"/>
      <c r="L471" s="213"/>
      <c r="M471" s="213"/>
      <c r="N471" s="113"/>
      <c r="O471" s="113"/>
      <c r="P471" s="113"/>
      <c r="Q471" s="113"/>
      <c r="R471" s="113"/>
      <c r="S471" s="113"/>
      <c r="T471" s="113"/>
    </row>
    <row r="472" spans="1:20" s="54" customFormat="1" x14ac:dyDescent="0.3">
      <c r="A472" s="62" t="s">
        <v>16</v>
      </c>
      <c r="B472" s="37">
        <v>62542</v>
      </c>
      <c r="C472" s="136">
        <f t="shared" ref="C472:C474" si="114">B472/$B$471%</f>
        <v>23.388493109702509</v>
      </c>
      <c r="D472" s="37"/>
      <c r="E472" s="37">
        <v>12824</v>
      </c>
      <c r="F472" s="37">
        <v>15313</v>
      </c>
      <c r="G472" s="37">
        <v>8202</v>
      </c>
      <c r="H472" s="37">
        <v>8370</v>
      </c>
      <c r="I472" s="37">
        <v>9576</v>
      </c>
      <c r="J472" s="37">
        <v>8257</v>
      </c>
      <c r="K472" s="63"/>
      <c r="L472" s="213"/>
      <c r="M472" s="213"/>
      <c r="N472" s="63"/>
      <c r="O472" s="63"/>
      <c r="P472" s="63"/>
      <c r="Q472" s="63"/>
      <c r="R472" s="63"/>
      <c r="S472" s="63"/>
      <c r="T472" s="63"/>
    </row>
    <row r="473" spans="1:20" s="54" customFormat="1" x14ac:dyDescent="0.3">
      <c r="A473" s="62" t="s">
        <v>17</v>
      </c>
      <c r="B473" s="37">
        <v>109647</v>
      </c>
      <c r="C473" s="136">
        <f t="shared" si="114"/>
        <v>41.004094912211812</v>
      </c>
      <c r="D473" s="37"/>
      <c r="E473" s="37">
        <v>23458</v>
      </c>
      <c r="F473" s="37">
        <v>26645</v>
      </c>
      <c r="G473" s="37">
        <v>13141</v>
      </c>
      <c r="H473" s="37">
        <v>14174</v>
      </c>
      <c r="I473" s="37">
        <v>17853</v>
      </c>
      <c r="J473" s="37">
        <v>14376</v>
      </c>
      <c r="K473" s="63"/>
      <c r="L473" s="213"/>
      <c r="M473" s="213"/>
      <c r="N473" s="63"/>
      <c r="O473" s="63"/>
      <c r="P473" s="63"/>
      <c r="Q473" s="63"/>
      <c r="R473" s="63"/>
      <c r="S473" s="63"/>
      <c r="T473" s="63"/>
    </row>
    <row r="474" spans="1:20" s="54" customFormat="1" x14ac:dyDescent="0.3">
      <c r="A474" s="62" t="s">
        <v>18</v>
      </c>
      <c r="B474" s="37">
        <v>95216</v>
      </c>
      <c r="C474" s="136">
        <f t="shared" si="114"/>
        <v>35.607411978085672</v>
      </c>
      <c r="D474" s="37"/>
      <c r="E474" s="37">
        <v>21251</v>
      </c>
      <c r="F474" s="37">
        <v>23281</v>
      </c>
      <c r="G474" s="37">
        <v>10974</v>
      </c>
      <c r="H474" s="37">
        <v>12368</v>
      </c>
      <c r="I474" s="37">
        <v>14954</v>
      </c>
      <c r="J474" s="37">
        <v>12388</v>
      </c>
      <c r="K474" s="63"/>
      <c r="L474" s="213"/>
      <c r="M474" s="213"/>
      <c r="N474" s="63"/>
      <c r="O474" s="63"/>
      <c r="P474" s="63"/>
      <c r="Q474" s="63"/>
      <c r="R474" s="63"/>
      <c r="S474" s="63"/>
      <c r="T474" s="63"/>
    </row>
    <row r="475" spans="1:20" s="54" customFormat="1" x14ac:dyDescent="0.3">
      <c r="A475" s="62"/>
      <c r="B475" s="130"/>
      <c r="C475" s="130"/>
      <c r="D475" s="130"/>
      <c r="E475" s="130"/>
      <c r="F475" s="130"/>
      <c r="G475" s="130"/>
      <c r="H475" s="130"/>
      <c r="I475" s="130"/>
      <c r="J475" s="130"/>
      <c r="K475" s="63"/>
      <c r="L475" s="215"/>
      <c r="M475" s="215"/>
      <c r="N475" s="63"/>
      <c r="O475" s="63"/>
      <c r="P475" s="63"/>
      <c r="Q475" s="63"/>
      <c r="R475" s="63"/>
      <c r="S475" s="63"/>
      <c r="T475" s="63"/>
    </row>
    <row r="476" spans="1:20" s="54" customFormat="1" ht="15.6" x14ac:dyDescent="0.3">
      <c r="A476" s="60" t="s">
        <v>19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61"/>
      <c r="L476" s="129"/>
      <c r="M476" s="129"/>
      <c r="N476" s="61"/>
      <c r="O476" s="61"/>
      <c r="P476" s="61"/>
      <c r="Q476" s="61"/>
      <c r="R476" s="61"/>
      <c r="S476" s="61"/>
      <c r="T476" s="61"/>
    </row>
    <row r="477" spans="1:20" s="180" customFormat="1" ht="15.6" x14ac:dyDescent="0.3">
      <c r="A477" s="60" t="s">
        <v>20</v>
      </c>
      <c r="B477" s="138">
        <v>139506</v>
      </c>
      <c r="C477" s="139">
        <f>B477/$B$477%</f>
        <v>100</v>
      </c>
      <c r="D477" s="138"/>
      <c r="E477" s="138">
        <v>30186</v>
      </c>
      <c r="F477" s="138">
        <v>34362</v>
      </c>
      <c r="G477" s="138">
        <v>16961</v>
      </c>
      <c r="H477" s="138">
        <v>18276</v>
      </c>
      <c r="I477" s="138">
        <v>21891</v>
      </c>
      <c r="J477" s="138">
        <v>17830</v>
      </c>
      <c r="K477" s="113"/>
      <c r="L477" s="213"/>
      <c r="M477" s="213"/>
      <c r="N477" s="113"/>
      <c r="O477" s="113"/>
      <c r="P477" s="113"/>
      <c r="Q477" s="113"/>
      <c r="R477" s="113"/>
      <c r="S477" s="113"/>
      <c r="T477" s="113"/>
    </row>
    <row r="478" spans="1:20" s="54" customFormat="1" x14ac:dyDescent="0.3">
      <c r="A478" s="62" t="s">
        <v>16</v>
      </c>
      <c r="B478" s="37">
        <v>27791</v>
      </c>
      <c r="C478" s="136">
        <f t="shared" ref="C478:C480" si="115">B478/$B$477%</f>
        <v>19.921006981778561</v>
      </c>
      <c r="D478" s="37"/>
      <c r="E478" s="37">
        <v>5720</v>
      </c>
      <c r="F478" s="37">
        <v>6932</v>
      </c>
      <c r="G478" s="37">
        <v>3704</v>
      </c>
      <c r="H478" s="37">
        <v>3800</v>
      </c>
      <c r="I478" s="37">
        <v>4139</v>
      </c>
      <c r="J478" s="37">
        <v>3496</v>
      </c>
      <c r="K478" s="63"/>
      <c r="L478" s="213"/>
      <c r="M478" s="213"/>
      <c r="N478" s="63"/>
      <c r="O478" s="63"/>
      <c r="P478" s="63"/>
      <c r="Q478" s="63"/>
      <c r="R478" s="63"/>
      <c r="S478" s="63"/>
      <c r="T478" s="63"/>
    </row>
    <row r="479" spans="1:20" s="54" customFormat="1" x14ac:dyDescent="0.3">
      <c r="A479" s="62" t="s">
        <v>17</v>
      </c>
      <c r="B479" s="37">
        <v>58667</v>
      </c>
      <c r="C479" s="136">
        <f t="shared" si="115"/>
        <v>42.053388384728976</v>
      </c>
      <c r="D479" s="37"/>
      <c r="E479" s="37">
        <v>12631</v>
      </c>
      <c r="F479" s="37">
        <v>14221</v>
      </c>
      <c r="G479" s="37">
        <v>7060</v>
      </c>
      <c r="H479" s="37">
        <v>7517</v>
      </c>
      <c r="I479" s="37">
        <v>9518</v>
      </c>
      <c r="J479" s="37">
        <v>7720</v>
      </c>
      <c r="K479" s="63"/>
      <c r="L479" s="213"/>
      <c r="M479" s="213"/>
      <c r="N479" s="63"/>
      <c r="O479" s="63"/>
      <c r="P479" s="63"/>
      <c r="Q479" s="63"/>
      <c r="R479" s="63"/>
      <c r="S479" s="63"/>
      <c r="T479" s="63"/>
    </row>
    <row r="480" spans="1:20" s="54" customFormat="1" x14ac:dyDescent="0.3">
      <c r="A480" s="62" t="s">
        <v>18</v>
      </c>
      <c r="B480" s="37">
        <v>53048</v>
      </c>
      <c r="C480" s="136">
        <f t="shared" si="115"/>
        <v>38.02560463349247</v>
      </c>
      <c r="D480" s="37"/>
      <c r="E480" s="37">
        <v>11835</v>
      </c>
      <c r="F480" s="37">
        <v>13209</v>
      </c>
      <c r="G480" s="37">
        <v>6197</v>
      </c>
      <c r="H480" s="37">
        <v>6959</v>
      </c>
      <c r="I480" s="37">
        <v>8234</v>
      </c>
      <c r="J480" s="37">
        <v>6614</v>
      </c>
      <c r="K480" s="63"/>
      <c r="L480" s="213"/>
      <c r="M480" s="213"/>
      <c r="N480" s="63"/>
      <c r="O480" s="63"/>
      <c r="P480" s="63"/>
      <c r="Q480" s="63"/>
      <c r="R480" s="63"/>
      <c r="S480" s="63"/>
      <c r="T480" s="63"/>
    </row>
    <row r="481" spans="1:52" s="54" customFormat="1" x14ac:dyDescent="0.3">
      <c r="A481" s="62"/>
      <c r="B481" s="130"/>
      <c r="C481" s="130"/>
      <c r="D481" s="130"/>
      <c r="E481" s="130"/>
      <c r="F481" s="130"/>
      <c r="G481" s="130"/>
      <c r="H481" s="130"/>
      <c r="I481" s="130"/>
      <c r="J481" s="130"/>
      <c r="K481" s="63"/>
      <c r="L481" s="215"/>
      <c r="M481" s="215"/>
      <c r="N481" s="63"/>
      <c r="O481" s="63"/>
      <c r="P481" s="63"/>
      <c r="Q481" s="63"/>
      <c r="R481" s="63"/>
      <c r="S481" s="63"/>
      <c r="T481" s="63"/>
    </row>
    <row r="482" spans="1:52" s="54" customFormat="1" ht="15.6" x14ac:dyDescent="0.3">
      <c r="A482" s="60" t="s">
        <v>21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61"/>
      <c r="L482" s="129"/>
      <c r="M482" s="129"/>
      <c r="N482" s="61"/>
      <c r="O482" s="61"/>
      <c r="P482" s="61"/>
      <c r="Q482" s="61"/>
      <c r="R482" s="61"/>
      <c r="S482" s="61"/>
      <c r="T482" s="61"/>
    </row>
    <row r="483" spans="1:52" s="180" customFormat="1" ht="15.6" x14ac:dyDescent="0.3">
      <c r="A483" s="60" t="s">
        <v>20</v>
      </c>
      <c r="B483" s="138">
        <v>127899</v>
      </c>
      <c r="C483" s="139">
        <f>B483/$B$483%</f>
        <v>100</v>
      </c>
      <c r="D483" s="138"/>
      <c r="E483" s="138">
        <v>27347</v>
      </c>
      <c r="F483" s="138">
        <v>30877</v>
      </c>
      <c r="G483" s="138">
        <v>15356</v>
      </c>
      <c r="H483" s="138">
        <v>16636</v>
      </c>
      <c r="I483" s="138">
        <v>20492</v>
      </c>
      <c r="J483" s="138">
        <v>17191</v>
      </c>
      <c r="K483" s="113"/>
      <c r="L483" s="213"/>
      <c r="M483" s="213"/>
      <c r="N483" s="113"/>
      <c r="O483" s="113"/>
      <c r="P483" s="113"/>
      <c r="Q483" s="113"/>
      <c r="R483" s="113"/>
      <c r="S483" s="113"/>
      <c r="T483" s="113"/>
    </row>
    <row r="484" spans="1:52" s="54" customFormat="1" x14ac:dyDescent="0.3">
      <c r="A484" s="62" t="s">
        <v>16</v>
      </c>
      <c r="B484" s="37">
        <v>34751</v>
      </c>
      <c r="C484" s="136">
        <f t="shared" ref="C484:C486" si="116">B484/$B$483%</f>
        <v>27.170658097404985</v>
      </c>
      <c r="D484" s="37"/>
      <c r="E484" s="37">
        <v>7104</v>
      </c>
      <c r="F484" s="37">
        <v>8381</v>
      </c>
      <c r="G484" s="37">
        <v>4498</v>
      </c>
      <c r="H484" s="37">
        <v>4570</v>
      </c>
      <c r="I484" s="37">
        <v>5437</v>
      </c>
      <c r="J484" s="37">
        <v>4761</v>
      </c>
      <c r="K484" s="63"/>
      <c r="L484" s="213"/>
      <c r="M484" s="213"/>
      <c r="N484" s="63"/>
      <c r="O484" s="63"/>
      <c r="P484" s="63"/>
      <c r="Q484" s="63"/>
      <c r="R484" s="63"/>
      <c r="S484" s="63"/>
      <c r="T484" s="63"/>
    </row>
    <row r="485" spans="1:52" s="54" customFormat="1" x14ac:dyDescent="0.3">
      <c r="A485" s="62" t="s">
        <v>17</v>
      </c>
      <c r="B485" s="37">
        <v>50980</v>
      </c>
      <c r="C485" s="136">
        <f t="shared" si="116"/>
        <v>39.859576697237664</v>
      </c>
      <c r="D485" s="37"/>
      <c r="E485" s="37">
        <v>10827</v>
      </c>
      <c r="F485" s="37">
        <v>12424</v>
      </c>
      <c r="G485" s="37">
        <v>6081</v>
      </c>
      <c r="H485" s="37">
        <v>6657</v>
      </c>
      <c r="I485" s="37">
        <v>8335</v>
      </c>
      <c r="J485" s="37">
        <v>6656</v>
      </c>
      <c r="K485" s="63"/>
      <c r="L485" s="213"/>
      <c r="M485" s="213"/>
      <c r="N485" s="63"/>
      <c r="O485" s="63"/>
      <c r="P485" s="63"/>
      <c r="Q485" s="63"/>
      <c r="R485" s="63"/>
      <c r="S485" s="63"/>
      <c r="T485" s="63"/>
    </row>
    <row r="486" spans="1:52" s="54" customFormat="1" x14ac:dyDescent="0.3">
      <c r="A486" s="65" t="s">
        <v>18</v>
      </c>
      <c r="B486" s="41">
        <v>42168</v>
      </c>
      <c r="C486" s="137">
        <f t="shared" si="116"/>
        <v>32.969765205357355</v>
      </c>
      <c r="D486" s="41"/>
      <c r="E486" s="41">
        <v>9416</v>
      </c>
      <c r="F486" s="41">
        <v>10072</v>
      </c>
      <c r="G486" s="41">
        <v>4777</v>
      </c>
      <c r="H486" s="41">
        <v>5409</v>
      </c>
      <c r="I486" s="41">
        <v>6720</v>
      </c>
      <c r="J486" s="41">
        <v>5774</v>
      </c>
      <c r="K486" s="67"/>
      <c r="L486" s="212"/>
      <c r="M486" s="212"/>
      <c r="N486" s="67"/>
      <c r="O486" s="67"/>
      <c r="P486" s="67"/>
      <c r="Q486" s="67"/>
      <c r="R486" s="67"/>
      <c r="S486" s="67"/>
      <c r="T486" s="67"/>
    </row>
    <row r="487" spans="1:52" s="54" customFormat="1" x14ac:dyDescent="0.3">
      <c r="C487" s="68"/>
    </row>
    <row r="488" spans="1:52" s="54" customFormat="1" ht="15" thickBot="1" x14ac:dyDescent="0.35">
      <c r="C488" s="68"/>
    </row>
    <row r="489" spans="1:52" ht="16.2" thickBot="1" x14ac:dyDescent="0.35">
      <c r="A489" s="1" t="s">
        <v>0</v>
      </c>
      <c r="B489" s="2"/>
      <c r="C489" s="2"/>
      <c r="D489" s="2"/>
      <c r="E489" s="3"/>
      <c r="F489" s="3"/>
      <c r="G489" s="3"/>
      <c r="H489" s="3"/>
      <c r="I489" s="3"/>
      <c r="J489" s="4"/>
      <c r="K489" s="5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</row>
    <row r="490" spans="1:52" s="54" customFormat="1" ht="14.25" customHeight="1" thickBot="1" x14ac:dyDescent="0.35">
      <c r="A490" s="695" t="s">
        <v>1</v>
      </c>
      <c r="B490" s="697" t="s">
        <v>185</v>
      </c>
      <c r="C490" s="698"/>
      <c r="D490" s="53"/>
      <c r="E490" s="699" t="s">
        <v>3</v>
      </c>
      <c r="F490" s="700"/>
      <c r="G490" s="700"/>
      <c r="H490" s="700"/>
      <c r="I490" s="700"/>
      <c r="J490" s="700"/>
      <c r="K490" s="700"/>
      <c r="L490" s="700"/>
      <c r="M490" s="700"/>
      <c r="N490" s="700"/>
      <c r="O490" s="700"/>
      <c r="P490" s="701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</row>
    <row r="491" spans="1:52" s="54" customFormat="1" ht="54" customHeight="1" thickBot="1" x14ac:dyDescent="0.35">
      <c r="A491" s="696"/>
      <c r="B491" s="55" t="s">
        <v>4</v>
      </c>
      <c r="C491" s="55" t="s">
        <v>5</v>
      </c>
      <c r="D491" s="56"/>
      <c r="E491" s="509" t="s">
        <v>186</v>
      </c>
      <c r="F491" s="509" t="s">
        <v>187</v>
      </c>
      <c r="G491" s="509" t="s">
        <v>188</v>
      </c>
      <c r="H491" s="509" t="s">
        <v>189</v>
      </c>
      <c r="I491" s="509" t="s">
        <v>435</v>
      </c>
      <c r="J491" s="509" t="s">
        <v>191</v>
      </c>
      <c r="K491" s="509" t="s">
        <v>192</v>
      </c>
      <c r="L491" s="509" t="s">
        <v>475</v>
      </c>
      <c r="M491" s="509" t="s">
        <v>194</v>
      </c>
      <c r="N491" s="509" t="s">
        <v>195</v>
      </c>
      <c r="O491" s="509" t="s">
        <v>196</v>
      </c>
      <c r="P491" s="509" t="s">
        <v>197</v>
      </c>
      <c r="Q491" s="50"/>
      <c r="R491" s="50"/>
      <c r="S491" s="50"/>
      <c r="T491" s="50"/>
      <c r="U491" s="50"/>
      <c r="V491" s="50"/>
      <c r="W491" s="50"/>
      <c r="X491" s="70"/>
      <c r="Y491" s="70"/>
      <c r="Z491" s="70"/>
      <c r="AA491" s="51"/>
      <c r="AB491" s="50"/>
      <c r="AC491" s="50"/>
      <c r="AD491" s="50"/>
      <c r="AE491" s="50"/>
      <c r="AF491" s="50"/>
      <c r="AG491" s="50"/>
      <c r="AH491" s="50"/>
      <c r="AI491" s="50"/>
      <c r="AJ491" s="7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70"/>
      <c r="AY491" s="50"/>
      <c r="AZ491" s="50"/>
    </row>
    <row r="492" spans="1:52" s="54" customFormat="1" ht="14.25" customHeight="1" x14ac:dyDescent="0.3">
      <c r="A492" s="57" t="s">
        <v>14</v>
      </c>
      <c r="B492" s="58"/>
      <c r="C492" s="58"/>
      <c r="D492" s="58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</row>
    <row r="493" spans="1:52" s="54" customFormat="1" ht="14.25" customHeight="1" x14ac:dyDescent="0.3">
      <c r="A493" s="60" t="s">
        <v>15</v>
      </c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</row>
    <row r="494" spans="1:52" s="180" customFormat="1" ht="14.25" customHeight="1" x14ac:dyDescent="0.3">
      <c r="A494" s="60" t="s">
        <v>20</v>
      </c>
      <c r="B494" s="138">
        <v>1124142</v>
      </c>
      <c r="C494" s="139">
        <f>B494/$B$494%</f>
        <v>100</v>
      </c>
      <c r="D494" s="138"/>
      <c r="E494" s="138">
        <v>44118</v>
      </c>
      <c r="F494" s="138">
        <v>104920</v>
      </c>
      <c r="G494" s="138">
        <v>63433</v>
      </c>
      <c r="H494" s="138">
        <v>181302</v>
      </c>
      <c r="I494" s="138">
        <v>127382</v>
      </c>
      <c r="J494" s="138">
        <v>99505</v>
      </c>
      <c r="K494" s="138">
        <v>46194</v>
      </c>
      <c r="L494" s="138">
        <v>100585</v>
      </c>
      <c r="M494" s="138">
        <v>109029</v>
      </c>
      <c r="N494" s="138">
        <v>106594</v>
      </c>
      <c r="O494" s="138">
        <v>115021</v>
      </c>
      <c r="P494" s="138">
        <v>26059</v>
      </c>
      <c r="Q494" s="181"/>
      <c r="R494" s="213"/>
      <c r="S494" s="213"/>
      <c r="T494" s="181"/>
    </row>
    <row r="495" spans="1:52" s="54" customFormat="1" ht="14.25" customHeight="1" x14ac:dyDescent="0.3">
      <c r="A495" s="62" t="s">
        <v>16</v>
      </c>
      <c r="B495" s="37">
        <v>206346</v>
      </c>
      <c r="C495" s="136">
        <f t="shared" ref="C495:C497" si="117">B495/$B$494%</f>
        <v>18.355866073858998</v>
      </c>
      <c r="D495" s="37"/>
      <c r="E495" s="37">
        <v>10092</v>
      </c>
      <c r="F495" s="37">
        <v>16025</v>
      </c>
      <c r="G495" s="37">
        <v>12215</v>
      </c>
      <c r="H495" s="37">
        <v>21467</v>
      </c>
      <c r="I495" s="37">
        <v>20141</v>
      </c>
      <c r="J495" s="37">
        <v>10819</v>
      </c>
      <c r="K495" s="37">
        <v>8467</v>
      </c>
      <c r="L495" s="37">
        <v>18498</v>
      </c>
      <c r="M495" s="37">
        <v>22444</v>
      </c>
      <c r="N495" s="37">
        <v>28919</v>
      </c>
      <c r="O495" s="37">
        <v>28925</v>
      </c>
      <c r="P495" s="37">
        <v>8334</v>
      </c>
      <c r="Q495" s="63"/>
      <c r="R495" s="213"/>
      <c r="S495" s="213"/>
      <c r="T495" s="63"/>
    </row>
    <row r="496" spans="1:52" s="54" customFormat="1" ht="14.25" customHeight="1" x14ac:dyDescent="0.3">
      <c r="A496" s="62" t="s">
        <v>17</v>
      </c>
      <c r="B496" s="37">
        <v>470688</v>
      </c>
      <c r="C496" s="136">
        <f t="shared" si="117"/>
        <v>41.870866847782573</v>
      </c>
      <c r="D496" s="37"/>
      <c r="E496" s="37">
        <v>17766</v>
      </c>
      <c r="F496" s="37">
        <v>42703</v>
      </c>
      <c r="G496" s="37">
        <v>25824</v>
      </c>
      <c r="H496" s="37">
        <v>77841</v>
      </c>
      <c r="I496" s="37">
        <v>57346</v>
      </c>
      <c r="J496" s="37">
        <v>42890</v>
      </c>
      <c r="K496" s="37">
        <v>19448</v>
      </c>
      <c r="L496" s="37">
        <v>42000</v>
      </c>
      <c r="M496" s="37">
        <v>47207</v>
      </c>
      <c r="N496" s="37">
        <v>41064</v>
      </c>
      <c r="O496" s="37">
        <v>46804</v>
      </c>
      <c r="P496" s="37">
        <v>9795</v>
      </c>
      <c r="Q496" s="63"/>
      <c r="R496" s="213"/>
      <c r="S496" s="213"/>
      <c r="T496" s="63"/>
    </row>
    <row r="497" spans="1:20" s="54" customFormat="1" ht="14.25" customHeight="1" x14ac:dyDescent="0.3">
      <c r="A497" s="62" t="s">
        <v>18</v>
      </c>
      <c r="B497" s="37">
        <v>447108</v>
      </c>
      <c r="C497" s="136">
        <f t="shared" si="117"/>
        <v>39.77326707835843</v>
      </c>
      <c r="D497" s="37"/>
      <c r="E497" s="37">
        <v>16260</v>
      </c>
      <c r="F497" s="37">
        <v>46192</v>
      </c>
      <c r="G497" s="37">
        <v>25394</v>
      </c>
      <c r="H497" s="37">
        <v>81994</v>
      </c>
      <c r="I497" s="37">
        <v>49895</v>
      </c>
      <c r="J497" s="37">
        <v>45796</v>
      </c>
      <c r="K497" s="37">
        <v>18279</v>
      </c>
      <c r="L497" s="37">
        <v>40087</v>
      </c>
      <c r="M497" s="37">
        <v>39378</v>
      </c>
      <c r="N497" s="37">
        <v>36611</v>
      </c>
      <c r="O497" s="37">
        <v>39292</v>
      </c>
      <c r="P497" s="37">
        <v>7930</v>
      </c>
      <c r="Q497" s="63"/>
      <c r="R497" s="213"/>
      <c r="S497" s="213"/>
      <c r="T497" s="63"/>
    </row>
    <row r="498" spans="1:20" s="54" customFormat="1" ht="14.25" customHeight="1" x14ac:dyDescent="0.3"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R498" s="122"/>
      <c r="S498" s="122"/>
    </row>
    <row r="499" spans="1:20" s="54" customFormat="1" ht="14.25" customHeight="1" x14ac:dyDescent="0.3">
      <c r="A499" s="60" t="s">
        <v>19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64"/>
      <c r="R499" s="214"/>
      <c r="S499" s="214"/>
      <c r="T499" s="64"/>
    </row>
    <row r="500" spans="1:20" s="180" customFormat="1" ht="15.6" x14ac:dyDescent="0.3">
      <c r="A500" s="60" t="s">
        <v>20</v>
      </c>
      <c r="B500" s="138">
        <v>553525</v>
      </c>
      <c r="C500" s="139">
        <f>B500/$B$500%</f>
        <v>100</v>
      </c>
      <c r="D500" s="138"/>
      <c r="E500" s="138">
        <v>23558</v>
      </c>
      <c r="F500" s="138">
        <v>51224</v>
      </c>
      <c r="G500" s="138">
        <v>31071</v>
      </c>
      <c r="H500" s="138">
        <v>90048</v>
      </c>
      <c r="I500" s="138">
        <v>62800</v>
      </c>
      <c r="J500" s="138">
        <v>46728</v>
      </c>
      <c r="K500" s="138">
        <v>21901</v>
      </c>
      <c r="L500" s="138">
        <v>48613</v>
      </c>
      <c r="M500" s="138">
        <v>54106</v>
      </c>
      <c r="N500" s="138">
        <v>53767</v>
      </c>
      <c r="O500" s="138">
        <v>55985</v>
      </c>
      <c r="P500" s="138">
        <v>13724</v>
      </c>
      <c r="Q500" s="113"/>
      <c r="R500" s="213"/>
      <c r="S500" s="213"/>
      <c r="T500" s="113"/>
    </row>
    <row r="501" spans="1:20" s="54" customFormat="1" ht="14.25" customHeight="1" x14ac:dyDescent="0.3">
      <c r="A501" s="62" t="s">
        <v>16</v>
      </c>
      <c r="B501" s="37">
        <v>80472</v>
      </c>
      <c r="C501" s="136">
        <f t="shared" ref="C501:C503" si="118">B501/$B$500%</f>
        <v>14.538096743597849</v>
      </c>
      <c r="D501" s="37"/>
      <c r="E501" s="37">
        <v>4677</v>
      </c>
      <c r="F501" s="37">
        <v>5728</v>
      </c>
      <c r="G501" s="37">
        <v>4636</v>
      </c>
      <c r="H501" s="37">
        <v>8432</v>
      </c>
      <c r="I501" s="37">
        <v>8001</v>
      </c>
      <c r="J501" s="37">
        <v>3335</v>
      </c>
      <c r="K501" s="37">
        <v>2760</v>
      </c>
      <c r="L501" s="37">
        <v>6477</v>
      </c>
      <c r="M501" s="37">
        <v>8305</v>
      </c>
      <c r="N501" s="37">
        <v>12196</v>
      </c>
      <c r="O501" s="37">
        <v>12011</v>
      </c>
      <c r="P501" s="37">
        <v>3914</v>
      </c>
      <c r="Q501" s="63"/>
      <c r="R501" s="213"/>
      <c r="S501" s="213"/>
      <c r="T501" s="63"/>
    </row>
    <row r="502" spans="1:20" s="54" customFormat="1" ht="14.25" customHeight="1" x14ac:dyDescent="0.3">
      <c r="A502" s="62" t="s">
        <v>17</v>
      </c>
      <c r="B502" s="37">
        <v>243615</v>
      </c>
      <c r="C502" s="136">
        <f t="shared" si="118"/>
        <v>44.011562260060522</v>
      </c>
      <c r="D502" s="37"/>
      <c r="E502" s="37">
        <v>9698</v>
      </c>
      <c r="F502" s="37">
        <v>22261</v>
      </c>
      <c r="G502" s="37">
        <v>13424</v>
      </c>
      <c r="H502" s="37">
        <v>40388</v>
      </c>
      <c r="I502" s="37">
        <v>29884</v>
      </c>
      <c r="J502" s="37">
        <v>21459</v>
      </c>
      <c r="K502" s="37">
        <v>9975</v>
      </c>
      <c r="L502" s="37">
        <v>21641</v>
      </c>
      <c r="M502" s="37">
        <v>24512</v>
      </c>
      <c r="N502" s="37">
        <v>21470</v>
      </c>
      <c r="O502" s="37">
        <v>23684</v>
      </c>
      <c r="P502" s="37">
        <v>5219</v>
      </c>
      <c r="Q502" s="63"/>
      <c r="R502" s="213"/>
      <c r="S502" s="213"/>
      <c r="T502" s="63"/>
    </row>
    <row r="503" spans="1:20" s="54" customFormat="1" ht="14.25" customHeight="1" x14ac:dyDescent="0.3">
      <c r="A503" s="62" t="s">
        <v>18</v>
      </c>
      <c r="B503" s="37">
        <v>229438</v>
      </c>
      <c r="C503" s="136">
        <f t="shared" si="118"/>
        <v>41.45034099634163</v>
      </c>
      <c r="D503" s="37"/>
      <c r="E503" s="37">
        <v>9183</v>
      </c>
      <c r="F503" s="37">
        <v>23235</v>
      </c>
      <c r="G503" s="37">
        <v>13011</v>
      </c>
      <c r="H503" s="37">
        <v>41228</v>
      </c>
      <c r="I503" s="37">
        <v>24915</v>
      </c>
      <c r="J503" s="37">
        <v>21934</v>
      </c>
      <c r="K503" s="37">
        <v>9166</v>
      </c>
      <c r="L503" s="37">
        <v>20495</v>
      </c>
      <c r="M503" s="37">
        <v>21289</v>
      </c>
      <c r="N503" s="37">
        <v>20101</v>
      </c>
      <c r="O503" s="37">
        <v>20290</v>
      </c>
      <c r="P503" s="37">
        <v>4591</v>
      </c>
      <c r="Q503" s="63"/>
      <c r="R503" s="213"/>
      <c r="S503" s="213"/>
      <c r="T503" s="63"/>
    </row>
    <row r="504" spans="1:20" s="54" customFormat="1" ht="14.25" customHeight="1" x14ac:dyDescent="0.3">
      <c r="A504" s="62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63"/>
      <c r="R504" s="215"/>
      <c r="S504" s="215"/>
      <c r="T504" s="63"/>
    </row>
    <row r="505" spans="1:20" s="54" customFormat="1" ht="14.25" customHeight="1" x14ac:dyDescent="0.3">
      <c r="A505" s="60" t="s">
        <v>21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63"/>
      <c r="R505" s="215"/>
      <c r="S505" s="215"/>
      <c r="T505" s="63"/>
    </row>
    <row r="506" spans="1:20" s="180" customFormat="1" ht="15.6" x14ac:dyDescent="0.3">
      <c r="A506" s="60" t="s">
        <v>20</v>
      </c>
      <c r="B506" s="138">
        <v>570617</v>
      </c>
      <c r="C506" s="139">
        <f>B506/$B$506%</f>
        <v>100</v>
      </c>
      <c r="D506" s="138"/>
      <c r="E506" s="138">
        <v>20560</v>
      </c>
      <c r="F506" s="138">
        <v>53696</v>
      </c>
      <c r="G506" s="138">
        <v>32362</v>
      </c>
      <c r="H506" s="138">
        <v>91254</v>
      </c>
      <c r="I506" s="138">
        <v>64582</v>
      </c>
      <c r="J506" s="138">
        <v>52777</v>
      </c>
      <c r="K506" s="138">
        <v>24293</v>
      </c>
      <c r="L506" s="138">
        <v>51972</v>
      </c>
      <c r="M506" s="138">
        <v>54923</v>
      </c>
      <c r="N506" s="138">
        <v>52827</v>
      </c>
      <c r="O506" s="138">
        <v>59036</v>
      </c>
      <c r="P506" s="138">
        <v>12335</v>
      </c>
      <c r="Q506" s="113"/>
      <c r="R506" s="213"/>
      <c r="S506" s="213"/>
      <c r="T506" s="113"/>
    </row>
    <row r="507" spans="1:20" s="54" customFormat="1" ht="14.25" customHeight="1" x14ac:dyDescent="0.3">
      <c r="A507" s="62" t="s">
        <v>16</v>
      </c>
      <c r="B507" s="37">
        <v>125874</v>
      </c>
      <c r="C507" s="136">
        <f t="shared" ref="C507:C509" si="119">B507/$B$506%</f>
        <v>22.059279691982539</v>
      </c>
      <c r="D507" s="37"/>
      <c r="E507" s="37">
        <v>5415</v>
      </c>
      <c r="F507" s="37">
        <v>10297</v>
      </c>
      <c r="G507" s="37">
        <v>7579</v>
      </c>
      <c r="H507" s="37">
        <v>13035</v>
      </c>
      <c r="I507" s="37">
        <v>12140</v>
      </c>
      <c r="J507" s="37">
        <v>7484</v>
      </c>
      <c r="K507" s="37">
        <v>5707</v>
      </c>
      <c r="L507" s="37">
        <v>12021</v>
      </c>
      <c r="M507" s="37">
        <v>14139</v>
      </c>
      <c r="N507" s="37">
        <v>16723</v>
      </c>
      <c r="O507" s="37">
        <v>16914</v>
      </c>
      <c r="P507" s="37">
        <v>4420</v>
      </c>
      <c r="Q507" s="63"/>
      <c r="R507" s="213"/>
      <c r="S507" s="213"/>
      <c r="T507" s="63"/>
    </row>
    <row r="508" spans="1:20" s="54" customFormat="1" ht="14.25" customHeight="1" x14ac:dyDescent="0.3">
      <c r="A508" s="62" t="s">
        <v>17</v>
      </c>
      <c r="B508" s="37">
        <v>227073</v>
      </c>
      <c r="C508" s="136">
        <f t="shared" si="119"/>
        <v>39.794292844412276</v>
      </c>
      <c r="D508" s="37"/>
      <c r="E508" s="37">
        <v>8068</v>
      </c>
      <c r="F508" s="37">
        <v>20442</v>
      </c>
      <c r="G508" s="37">
        <v>12400</v>
      </c>
      <c r="H508" s="37">
        <v>37453</v>
      </c>
      <c r="I508" s="37">
        <v>27462</v>
      </c>
      <c r="J508" s="37">
        <v>21431</v>
      </c>
      <c r="K508" s="37">
        <v>9473</v>
      </c>
      <c r="L508" s="37">
        <v>20359</v>
      </c>
      <c r="M508" s="37">
        <v>22695</v>
      </c>
      <c r="N508" s="37">
        <v>19594</v>
      </c>
      <c r="O508" s="37">
        <v>23120</v>
      </c>
      <c r="P508" s="37">
        <v>4576</v>
      </c>
      <c r="Q508" s="63"/>
      <c r="R508" s="213"/>
      <c r="S508" s="213"/>
      <c r="T508" s="63"/>
    </row>
    <row r="509" spans="1:20" s="54" customFormat="1" x14ac:dyDescent="0.3">
      <c r="A509" s="62" t="s">
        <v>18</v>
      </c>
      <c r="B509" s="37">
        <v>217670</v>
      </c>
      <c r="C509" s="136">
        <f t="shared" si="119"/>
        <v>38.146427463605185</v>
      </c>
      <c r="D509" s="37"/>
      <c r="E509" s="37">
        <v>7077</v>
      </c>
      <c r="F509" s="37">
        <v>22957</v>
      </c>
      <c r="G509" s="37">
        <v>12383</v>
      </c>
      <c r="H509" s="37">
        <v>40766</v>
      </c>
      <c r="I509" s="37">
        <v>24980</v>
      </c>
      <c r="J509" s="37">
        <v>23862</v>
      </c>
      <c r="K509" s="37">
        <v>9113</v>
      </c>
      <c r="L509" s="37">
        <v>19592</v>
      </c>
      <c r="M509" s="37">
        <v>18089</v>
      </c>
      <c r="N509" s="37">
        <v>16510</v>
      </c>
      <c r="O509" s="37">
        <v>19002</v>
      </c>
      <c r="P509" s="37">
        <v>3339</v>
      </c>
      <c r="Q509" s="63"/>
      <c r="R509" s="213"/>
      <c r="S509" s="213"/>
      <c r="T509" s="63"/>
    </row>
    <row r="510" spans="1:20" s="54" customFormat="1" x14ac:dyDescent="0.3">
      <c r="A510" s="62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63"/>
      <c r="R510" s="215"/>
      <c r="S510" s="215"/>
      <c r="T510" s="63"/>
    </row>
    <row r="511" spans="1:20" s="54" customFormat="1" ht="15.6" x14ac:dyDescent="0.3">
      <c r="A511" s="60" t="s">
        <v>22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R511" s="122"/>
      <c r="S511" s="122"/>
    </row>
    <row r="512" spans="1:20" s="54" customFormat="1" ht="15.6" x14ac:dyDescent="0.3">
      <c r="A512" s="60" t="s">
        <v>15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R512" s="122"/>
      <c r="S512" s="122"/>
    </row>
    <row r="513" spans="1:21" s="180" customFormat="1" ht="15.6" x14ac:dyDescent="0.3">
      <c r="A513" s="60" t="s">
        <v>20</v>
      </c>
      <c r="B513" s="138">
        <v>661854</v>
      </c>
      <c r="C513" s="139">
        <f>B513/$B$513%</f>
        <v>100</v>
      </c>
      <c r="D513" s="138"/>
      <c r="E513" s="138">
        <v>14962</v>
      </c>
      <c r="F513" s="138">
        <v>42064</v>
      </c>
      <c r="G513" s="138">
        <v>45814</v>
      </c>
      <c r="H513" s="138">
        <v>146811</v>
      </c>
      <c r="I513" s="138">
        <v>97513</v>
      </c>
      <c r="J513" s="138">
        <v>85496</v>
      </c>
      <c r="K513" s="138">
        <v>15097</v>
      </c>
      <c r="L513" s="138">
        <v>36431</v>
      </c>
      <c r="M513" s="138">
        <v>64969</v>
      </c>
      <c r="N513" s="138">
        <v>53551</v>
      </c>
      <c r="O513" s="138">
        <v>59146</v>
      </c>
      <c r="P513" s="138">
        <v>0</v>
      </c>
      <c r="Q513" s="113"/>
      <c r="R513" s="213"/>
      <c r="S513" s="213"/>
      <c r="T513" s="113"/>
      <c r="U513" s="113"/>
    </row>
    <row r="514" spans="1:21" s="54" customFormat="1" x14ac:dyDescent="0.3">
      <c r="A514" s="62" t="s">
        <v>16</v>
      </c>
      <c r="B514" s="37">
        <v>89463</v>
      </c>
      <c r="C514" s="136">
        <f t="shared" ref="C514:C516" si="120">B514/$B$513%</f>
        <v>13.517029435494837</v>
      </c>
      <c r="D514" s="37"/>
      <c r="E514" s="37">
        <v>2849</v>
      </c>
      <c r="F514" s="37">
        <v>4003</v>
      </c>
      <c r="G514" s="37">
        <v>6472</v>
      </c>
      <c r="H514" s="37">
        <v>13936</v>
      </c>
      <c r="I514" s="37">
        <v>11887</v>
      </c>
      <c r="J514" s="37">
        <v>8363</v>
      </c>
      <c r="K514" s="37">
        <v>2544</v>
      </c>
      <c r="L514" s="37">
        <v>5020</v>
      </c>
      <c r="M514" s="37">
        <v>12578</v>
      </c>
      <c r="N514" s="37">
        <v>10939</v>
      </c>
      <c r="O514" s="37">
        <v>10872</v>
      </c>
      <c r="P514" s="37">
        <v>0</v>
      </c>
      <c r="Q514" s="63"/>
      <c r="R514" s="213"/>
      <c r="S514" s="213"/>
      <c r="T514" s="63"/>
      <c r="U514" s="63"/>
    </row>
    <row r="515" spans="1:21" s="54" customFormat="1" x14ac:dyDescent="0.3">
      <c r="A515" s="62" t="s">
        <v>17</v>
      </c>
      <c r="B515" s="37">
        <v>288423</v>
      </c>
      <c r="C515" s="136">
        <f t="shared" si="120"/>
        <v>43.57803986982023</v>
      </c>
      <c r="D515" s="37"/>
      <c r="E515" s="37">
        <v>6218</v>
      </c>
      <c r="F515" s="37">
        <v>17693</v>
      </c>
      <c r="G515" s="37">
        <v>19608</v>
      </c>
      <c r="H515" s="37">
        <v>63617</v>
      </c>
      <c r="I515" s="37">
        <v>45456</v>
      </c>
      <c r="J515" s="37">
        <v>37028</v>
      </c>
      <c r="K515" s="37">
        <v>6413</v>
      </c>
      <c r="L515" s="37">
        <v>15943</v>
      </c>
      <c r="M515" s="37">
        <v>29315</v>
      </c>
      <c r="N515" s="37">
        <v>21980</v>
      </c>
      <c r="O515" s="37">
        <v>25152</v>
      </c>
      <c r="P515" s="37">
        <v>0</v>
      </c>
      <c r="Q515" s="63"/>
      <c r="R515" s="213"/>
      <c r="S515" s="213"/>
      <c r="T515" s="63"/>
      <c r="U515" s="63"/>
    </row>
    <row r="516" spans="1:21" s="54" customFormat="1" x14ac:dyDescent="0.3">
      <c r="A516" s="62" t="s">
        <v>18</v>
      </c>
      <c r="B516" s="37">
        <v>283968</v>
      </c>
      <c r="C516" s="136">
        <f t="shared" si="120"/>
        <v>42.904930694684928</v>
      </c>
      <c r="D516" s="37"/>
      <c r="E516" s="37">
        <v>5895</v>
      </c>
      <c r="F516" s="37">
        <v>20368</v>
      </c>
      <c r="G516" s="37">
        <v>19734</v>
      </c>
      <c r="H516" s="37">
        <v>69258</v>
      </c>
      <c r="I516" s="37">
        <v>40170</v>
      </c>
      <c r="J516" s="37">
        <v>40105</v>
      </c>
      <c r="K516" s="37">
        <v>6140</v>
      </c>
      <c r="L516" s="37">
        <v>15468</v>
      </c>
      <c r="M516" s="37">
        <v>23076</v>
      </c>
      <c r="N516" s="37">
        <v>20632</v>
      </c>
      <c r="O516" s="37">
        <v>23122</v>
      </c>
      <c r="P516" s="37">
        <v>0</v>
      </c>
      <c r="Q516" s="63"/>
      <c r="R516" s="213"/>
      <c r="S516" s="213"/>
      <c r="T516" s="63"/>
      <c r="U516" s="63"/>
    </row>
    <row r="517" spans="1:21" s="54" customFormat="1" x14ac:dyDescent="0.3">
      <c r="A517" s="62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63"/>
      <c r="R517" s="215"/>
      <c r="S517" s="215"/>
      <c r="T517" s="63"/>
      <c r="U517" s="63"/>
    </row>
    <row r="518" spans="1:21" s="54" customFormat="1" ht="15.6" x14ac:dyDescent="0.3">
      <c r="A518" s="60" t="s">
        <v>19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61"/>
      <c r="R518" s="129"/>
      <c r="S518" s="129"/>
      <c r="T518" s="61"/>
    </row>
    <row r="519" spans="1:21" s="180" customFormat="1" ht="15.6" x14ac:dyDescent="0.3">
      <c r="A519" s="60" t="s">
        <v>20</v>
      </c>
      <c r="B519" s="138">
        <v>319058</v>
      </c>
      <c r="C519" s="139">
        <f>B519/$B$519%</f>
        <v>100</v>
      </c>
      <c r="D519" s="138"/>
      <c r="E519" s="138">
        <v>7741</v>
      </c>
      <c r="F519" s="138">
        <v>19921</v>
      </c>
      <c r="G519" s="138">
        <v>21741</v>
      </c>
      <c r="H519" s="138">
        <v>72197</v>
      </c>
      <c r="I519" s="138">
        <v>47215</v>
      </c>
      <c r="J519" s="138">
        <v>39690</v>
      </c>
      <c r="K519" s="138">
        <v>6909</v>
      </c>
      <c r="L519" s="138">
        <v>17418</v>
      </c>
      <c r="M519" s="138">
        <v>32224</v>
      </c>
      <c r="N519" s="138">
        <v>26091</v>
      </c>
      <c r="O519" s="138">
        <v>27911</v>
      </c>
      <c r="P519" s="138">
        <v>0</v>
      </c>
      <c r="Q519" s="113"/>
      <c r="R519" s="213"/>
      <c r="S519" s="213"/>
      <c r="T519" s="113"/>
    </row>
    <row r="520" spans="1:21" s="54" customFormat="1" x14ac:dyDescent="0.3">
      <c r="A520" s="62" t="s">
        <v>16</v>
      </c>
      <c r="B520" s="37">
        <v>31055</v>
      </c>
      <c r="C520" s="136">
        <f t="shared" ref="C520:C522" si="121">B520/$B$519%</f>
        <v>9.7333400196829416</v>
      </c>
      <c r="D520" s="37"/>
      <c r="E520" s="37">
        <v>1242</v>
      </c>
      <c r="F520" s="37">
        <v>1205</v>
      </c>
      <c r="G520" s="37">
        <v>2011</v>
      </c>
      <c r="H520" s="37">
        <v>5102</v>
      </c>
      <c r="I520" s="37">
        <v>4143</v>
      </c>
      <c r="J520" s="37">
        <v>2344</v>
      </c>
      <c r="K520" s="130">
        <v>730</v>
      </c>
      <c r="L520" s="37">
        <v>1635</v>
      </c>
      <c r="M520" s="37">
        <v>4624</v>
      </c>
      <c r="N520" s="37">
        <v>3981</v>
      </c>
      <c r="O520" s="37">
        <v>4038</v>
      </c>
      <c r="P520" s="37">
        <v>0</v>
      </c>
      <c r="Q520" s="63"/>
      <c r="R520" s="213"/>
      <c r="S520" s="213"/>
      <c r="T520" s="63"/>
      <c r="U520" s="63"/>
    </row>
    <row r="521" spans="1:21" s="54" customFormat="1" x14ac:dyDescent="0.3">
      <c r="A521" s="62" t="s">
        <v>17</v>
      </c>
      <c r="B521" s="37">
        <v>147317</v>
      </c>
      <c r="C521" s="136">
        <f t="shared" si="121"/>
        <v>46.172482746083787</v>
      </c>
      <c r="D521" s="37"/>
      <c r="E521" s="37">
        <v>3306</v>
      </c>
      <c r="F521" s="37">
        <v>8998</v>
      </c>
      <c r="G521" s="37">
        <v>10045</v>
      </c>
      <c r="H521" s="37">
        <v>32902</v>
      </c>
      <c r="I521" s="37">
        <v>23499</v>
      </c>
      <c r="J521" s="37">
        <v>18366</v>
      </c>
      <c r="K521" s="37">
        <v>3228</v>
      </c>
      <c r="L521" s="37">
        <v>8240</v>
      </c>
      <c r="M521" s="37">
        <v>15153</v>
      </c>
      <c r="N521" s="37">
        <v>11192</v>
      </c>
      <c r="O521" s="37">
        <v>12388</v>
      </c>
      <c r="P521" s="37">
        <v>0</v>
      </c>
      <c r="Q521" s="63"/>
      <c r="R521" s="213"/>
      <c r="S521" s="213"/>
      <c r="T521" s="63"/>
      <c r="U521" s="63"/>
    </row>
    <row r="522" spans="1:21" s="54" customFormat="1" x14ac:dyDescent="0.3">
      <c r="A522" s="62" t="s">
        <v>18</v>
      </c>
      <c r="B522" s="37">
        <v>140686</v>
      </c>
      <c r="C522" s="136">
        <f t="shared" si="121"/>
        <v>44.094177234233278</v>
      </c>
      <c r="D522" s="37"/>
      <c r="E522" s="37">
        <v>3193</v>
      </c>
      <c r="F522" s="37">
        <v>9718</v>
      </c>
      <c r="G522" s="37">
        <v>9685</v>
      </c>
      <c r="H522" s="37">
        <v>34193</v>
      </c>
      <c r="I522" s="37">
        <v>19573</v>
      </c>
      <c r="J522" s="37">
        <v>18980</v>
      </c>
      <c r="K522" s="37">
        <v>2951</v>
      </c>
      <c r="L522" s="37">
        <v>7543</v>
      </c>
      <c r="M522" s="37">
        <v>12447</v>
      </c>
      <c r="N522" s="37">
        <v>10918</v>
      </c>
      <c r="O522" s="37">
        <v>11485</v>
      </c>
      <c r="P522" s="37">
        <v>0</v>
      </c>
      <c r="Q522" s="63"/>
      <c r="R522" s="213"/>
      <c r="S522" s="213"/>
      <c r="T522" s="63"/>
      <c r="U522" s="63"/>
    </row>
    <row r="523" spans="1:21" s="54" customFormat="1" x14ac:dyDescent="0.3">
      <c r="A523" s="62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R523" s="122"/>
      <c r="S523" s="122"/>
    </row>
    <row r="524" spans="1:21" s="54" customFormat="1" ht="15.6" x14ac:dyDescent="0.3">
      <c r="A524" s="60" t="s">
        <v>21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61"/>
      <c r="R524" s="129"/>
      <c r="S524" s="129"/>
      <c r="T524" s="61"/>
    </row>
    <row r="525" spans="1:21" s="180" customFormat="1" ht="15.6" x14ac:dyDescent="0.3">
      <c r="A525" s="60" t="s">
        <v>20</v>
      </c>
      <c r="B525" s="138">
        <v>342796</v>
      </c>
      <c r="C525" s="139">
        <f>B525/$B$525%</f>
        <v>100</v>
      </c>
      <c r="D525" s="138"/>
      <c r="E525" s="138">
        <v>7221</v>
      </c>
      <c r="F525" s="138">
        <v>22143</v>
      </c>
      <c r="G525" s="138">
        <v>24073</v>
      </c>
      <c r="H525" s="138">
        <v>74614</v>
      </c>
      <c r="I525" s="138">
        <v>50298</v>
      </c>
      <c r="J525" s="138">
        <v>45806</v>
      </c>
      <c r="K525" s="138">
        <v>8188</v>
      </c>
      <c r="L525" s="138">
        <v>19013</v>
      </c>
      <c r="M525" s="138">
        <v>32745</v>
      </c>
      <c r="N525" s="138">
        <v>27460</v>
      </c>
      <c r="O525" s="138">
        <v>31235</v>
      </c>
      <c r="P525" s="138">
        <v>0</v>
      </c>
      <c r="Q525" s="113"/>
      <c r="R525" s="213"/>
      <c r="S525" s="213"/>
      <c r="T525" s="113"/>
    </row>
    <row r="526" spans="1:21" s="54" customFormat="1" x14ac:dyDescent="0.3">
      <c r="A526" s="62" t="s">
        <v>16</v>
      </c>
      <c r="B526" s="37">
        <v>58408</v>
      </c>
      <c r="C526" s="136">
        <f t="shared" ref="C526:C528" si="122">B526/$B$525%</f>
        <v>17.038705235767043</v>
      </c>
      <c r="D526" s="37"/>
      <c r="E526" s="37">
        <v>1607</v>
      </c>
      <c r="F526" s="37">
        <v>2798</v>
      </c>
      <c r="G526" s="37">
        <v>4461</v>
      </c>
      <c r="H526" s="37">
        <v>8834</v>
      </c>
      <c r="I526" s="37">
        <v>7744</v>
      </c>
      <c r="J526" s="37">
        <v>6019</v>
      </c>
      <c r="K526" s="37">
        <v>1814</v>
      </c>
      <c r="L526" s="37">
        <v>3385</v>
      </c>
      <c r="M526" s="37">
        <v>7954</v>
      </c>
      <c r="N526" s="37">
        <v>6958</v>
      </c>
      <c r="O526" s="37">
        <v>6834</v>
      </c>
      <c r="P526" s="37">
        <v>0</v>
      </c>
      <c r="Q526" s="63"/>
      <c r="R526" s="213"/>
      <c r="S526" s="213"/>
      <c r="T526" s="63"/>
    </row>
    <row r="527" spans="1:21" s="54" customFormat="1" x14ac:dyDescent="0.3">
      <c r="A527" s="62" t="s">
        <v>17</v>
      </c>
      <c r="B527" s="37">
        <v>141106</v>
      </c>
      <c r="C527" s="136">
        <f t="shared" si="122"/>
        <v>41.163257447578154</v>
      </c>
      <c r="D527" s="37"/>
      <c r="E527" s="37">
        <v>2912</v>
      </c>
      <c r="F527" s="37">
        <v>8695</v>
      </c>
      <c r="G527" s="37">
        <v>9563</v>
      </c>
      <c r="H527" s="37">
        <v>30715</v>
      </c>
      <c r="I527" s="37">
        <v>21957</v>
      </c>
      <c r="J527" s="37">
        <v>18662</v>
      </c>
      <c r="K527" s="37">
        <v>3185</v>
      </c>
      <c r="L527" s="37">
        <v>7703</v>
      </c>
      <c r="M527" s="37">
        <v>14162</v>
      </c>
      <c r="N527" s="37">
        <v>10788</v>
      </c>
      <c r="O527" s="37">
        <v>12764</v>
      </c>
      <c r="P527" s="37">
        <v>0</v>
      </c>
      <c r="Q527" s="63"/>
      <c r="R527" s="213"/>
      <c r="S527" s="213"/>
      <c r="T527" s="63"/>
    </row>
    <row r="528" spans="1:21" s="54" customFormat="1" x14ac:dyDescent="0.3">
      <c r="A528" s="62" t="s">
        <v>18</v>
      </c>
      <c r="B528" s="37">
        <v>143282</v>
      </c>
      <c r="C528" s="136">
        <f t="shared" si="122"/>
        <v>41.798037316654806</v>
      </c>
      <c r="D528" s="37"/>
      <c r="E528" s="37">
        <v>2702</v>
      </c>
      <c r="F528" s="37">
        <v>10650</v>
      </c>
      <c r="G528" s="37">
        <v>10049</v>
      </c>
      <c r="H528" s="37">
        <v>35065</v>
      </c>
      <c r="I528" s="37">
        <v>20597</v>
      </c>
      <c r="J528" s="37">
        <v>21125</v>
      </c>
      <c r="K528" s="37">
        <v>3189</v>
      </c>
      <c r="L528" s="37">
        <v>7925</v>
      </c>
      <c r="M528" s="37">
        <v>10629</v>
      </c>
      <c r="N528" s="37">
        <v>9714</v>
      </c>
      <c r="O528" s="37">
        <v>11637</v>
      </c>
      <c r="P528" s="37">
        <v>0</v>
      </c>
      <c r="Q528" s="63"/>
      <c r="R528" s="213"/>
      <c r="S528" s="213"/>
      <c r="T528" s="63"/>
    </row>
    <row r="529" spans="1:20" s="54" customFormat="1" x14ac:dyDescent="0.3">
      <c r="A529" s="62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63"/>
      <c r="R529" s="215"/>
      <c r="S529" s="215"/>
      <c r="T529" s="63"/>
    </row>
    <row r="530" spans="1:20" s="54" customFormat="1" ht="15.6" x14ac:dyDescent="0.3">
      <c r="A530" s="60" t="s">
        <v>23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R530" s="122"/>
      <c r="S530" s="122"/>
    </row>
    <row r="531" spans="1:20" s="54" customFormat="1" ht="15.6" x14ac:dyDescent="0.3">
      <c r="A531" s="60" t="s">
        <v>15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R531" s="122"/>
      <c r="S531" s="122"/>
    </row>
    <row r="532" spans="1:20" s="180" customFormat="1" ht="15.6" x14ac:dyDescent="0.3">
      <c r="A532" s="60" t="s">
        <v>20</v>
      </c>
      <c r="B532" s="138">
        <v>462288</v>
      </c>
      <c r="C532" s="139">
        <f>B532/$B$532%</f>
        <v>100</v>
      </c>
      <c r="D532" s="138"/>
      <c r="E532" s="138">
        <v>29156</v>
      </c>
      <c r="F532" s="138">
        <v>62856</v>
      </c>
      <c r="G532" s="138">
        <v>17619</v>
      </c>
      <c r="H532" s="138">
        <v>34491</v>
      </c>
      <c r="I532" s="138">
        <v>29869</v>
      </c>
      <c r="J532" s="138">
        <v>14009</v>
      </c>
      <c r="K532" s="138">
        <v>31097</v>
      </c>
      <c r="L532" s="138">
        <v>64154</v>
      </c>
      <c r="M532" s="138">
        <v>44060</v>
      </c>
      <c r="N532" s="138">
        <v>53043</v>
      </c>
      <c r="O532" s="138">
        <v>55875</v>
      </c>
      <c r="P532" s="138">
        <v>26059</v>
      </c>
      <c r="Q532" s="113"/>
      <c r="R532" s="213"/>
      <c r="S532" s="213"/>
      <c r="T532" s="113"/>
    </row>
    <row r="533" spans="1:20" s="54" customFormat="1" x14ac:dyDescent="0.3">
      <c r="A533" s="62" t="s">
        <v>16</v>
      </c>
      <c r="B533" s="37">
        <v>116883</v>
      </c>
      <c r="C533" s="136">
        <f t="shared" ref="C533:C535" si="123">B533/$B$532%</f>
        <v>25.283589450732009</v>
      </c>
      <c r="D533" s="37"/>
      <c r="E533" s="37">
        <v>7243</v>
      </c>
      <c r="F533" s="37">
        <v>12022</v>
      </c>
      <c r="G533" s="37">
        <v>5743</v>
      </c>
      <c r="H533" s="37">
        <v>7531</v>
      </c>
      <c r="I533" s="37">
        <v>8254</v>
      </c>
      <c r="J533" s="37">
        <v>2456</v>
      </c>
      <c r="K533" s="37">
        <v>5923</v>
      </c>
      <c r="L533" s="37">
        <v>13478</v>
      </c>
      <c r="M533" s="37">
        <v>9866</v>
      </c>
      <c r="N533" s="37">
        <v>17980</v>
      </c>
      <c r="O533" s="37">
        <v>18053</v>
      </c>
      <c r="P533" s="37">
        <v>8334</v>
      </c>
      <c r="Q533" s="63"/>
      <c r="R533" s="213"/>
      <c r="S533" s="213"/>
      <c r="T533" s="63"/>
    </row>
    <row r="534" spans="1:20" s="54" customFormat="1" x14ac:dyDescent="0.3">
      <c r="A534" s="62" t="s">
        <v>17</v>
      </c>
      <c r="B534" s="37">
        <v>182265</v>
      </c>
      <c r="C534" s="136">
        <f t="shared" si="123"/>
        <v>39.426721005087735</v>
      </c>
      <c r="D534" s="37"/>
      <c r="E534" s="37">
        <v>11548</v>
      </c>
      <c r="F534" s="37">
        <v>25010</v>
      </c>
      <c r="G534" s="37">
        <v>6216</v>
      </c>
      <c r="H534" s="37">
        <v>14224</v>
      </c>
      <c r="I534" s="37">
        <v>11890</v>
      </c>
      <c r="J534" s="37">
        <v>5862</v>
      </c>
      <c r="K534" s="37">
        <v>13035</v>
      </c>
      <c r="L534" s="37">
        <v>26057</v>
      </c>
      <c r="M534" s="37">
        <v>17892</v>
      </c>
      <c r="N534" s="37">
        <v>19084</v>
      </c>
      <c r="O534" s="37">
        <v>21652</v>
      </c>
      <c r="P534" s="37">
        <v>9795</v>
      </c>
      <c r="Q534" s="63"/>
      <c r="R534" s="213"/>
      <c r="S534" s="213"/>
      <c r="T534" s="63"/>
    </row>
    <row r="535" spans="1:20" s="54" customFormat="1" x14ac:dyDescent="0.3">
      <c r="A535" s="62" t="s">
        <v>18</v>
      </c>
      <c r="B535" s="37">
        <v>163140</v>
      </c>
      <c r="C535" s="136">
        <f t="shared" si="123"/>
        <v>35.289689544180249</v>
      </c>
      <c r="D535" s="37"/>
      <c r="E535" s="37">
        <v>10365</v>
      </c>
      <c r="F535" s="37">
        <v>25824</v>
      </c>
      <c r="G535" s="37">
        <v>5660</v>
      </c>
      <c r="H535" s="37">
        <v>12736</v>
      </c>
      <c r="I535" s="37">
        <v>9725</v>
      </c>
      <c r="J535" s="37">
        <v>5691</v>
      </c>
      <c r="K535" s="37">
        <v>12139</v>
      </c>
      <c r="L535" s="37">
        <v>24619</v>
      </c>
      <c r="M535" s="37">
        <v>16302</v>
      </c>
      <c r="N535" s="37">
        <v>15979</v>
      </c>
      <c r="O535" s="37">
        <v>16170</v>
      </c>
      <c r="P535" s="37">
        <v>7930</v>
      </c>
      <c r="Q535" s="63"/>
      <c r="R535" s="213"/>
      <c r="S535" s="213"/>
      <c r="T535" s="63"/>
    </row>
    <row r="536" spans="1:20" s="54" customFormat="1" x14ac:dyDescent="0.3">
      <c r="A536" s="62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63"/>
      <c r="R536" s="215"/>
      <c r="S536" s="215"/>
      <c r="T536" s="63"/>
    </row>
    <row r="537" spans="1:20" s="54" customFormat="1" ht="15.6" x14ac:dyDescent="0.3">
      <c r="A537" s="60" t="s">
        <v>19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61"/>
      <c r="R537" s="129"/>
      <c r="S537" s="129"/>
      <c r="T537" s="61"/>
    </row>
    <row r="538" spans="1:20" s="180" customFormat="1" ht="15.6" x14ac:dyDescent="0.3">
      <c r="A538" s="60" t="s">
        <v>20</v>
      </c>
      <c r="B538" s="138">
        <v>234467</v>
      </c>
      <c r="C538" s="139">
        <f>B538/$B$538%</f>
        <v>100</v>
      </c>
      <c r="D538" s="138"/>
      <c r="E538" s="138">
        <v>15817</v>
      </c>
      <c r="F538" s="138">
        <v>31303</v>
      </c>
      <c r="G538" s="138">
        <v>9330</v>
      </c>
      <c r="H538" s="138">
        <v>17851</v>
      </c>
      <c r="I538" s="138">
        <v>15585</v>
      </c>
      <c r="J538" s="138">
        <v>7038</v>
      </c>
      <c r="K538" s="138">
        <v>14992</v>
      </c>
      <c r="L538" s="138">
        <v>31195</v>
      </c>
      <c r="M538" s="138">
        <v>21882</v>
      </c>
      <c r="N538" s="138">
        <v>27676</v>
      </c>
      <c r="O538" s="138">
        <v>28074</v>
      </c>
      <c r="P538" s="138">
        <v>13724</v>
      </c>
      <c r="Q538" s="113"/>
      <c r="R538" s="213"/>
      <c r="S538" s="213"/>
      <c r="T538" s="113"/>
    </row>
    <row r="539" spans="1:20" s="54" customFormat="1" x14ac:dyDescent="0.3">
      <c r="A539" s="62" t="s">
        <v>16</v>
      </c>
      <c r="B539" s="37">
        <v>49417</v>
      </c>
      <c r="C539" s="136">
        <f t="shared" ref="C539:C541" si="124">B539/$B$538%</f>
        <v>21.076313511069788</v>
      </c>
      <c r="D539" s="37"/>
      <c r="E539" s="37">
        <v>3435</v>
      </c>
      <c r="F539" s="37">
        <v>4523</v>
      </c>
      <c r="G539" s="37">
        <v>2625</v>
      </c>
      <c r="H539" s="37">
        <v>3330</v>
      </c>
      <c r="I539" s="37">
        <v>3858</v>
      </c>
      <c r="J539" s="130">
        <v>991</v>
      </c>
      <c r="K539" s="37">
        <v>2030</v>
      </c>
      <c r="L539" s="37">
        <v>4842</v>
      </c>
      <c r="M539" s="37">
        <v>3681</v>
      </c>
      <c r="N539" s="37">
        <v>8215</v>
      </c>
      <c r="O539" s="37">
        <v>7973</v>
      </c>
      <c r="P539" s="37">
        <v>3914</v>
      </c>
      <c r="Q539" s="63"/>
      <c r="R539" s="213"/>
      <c r="S539" s="213"/>
      <c r="T539" s="63"/>
    </row>
    <row r="540" spans="1:20" s="54" customFormat="1" x14ac:dyDescent="0.3">
      <c r="A540" s="62" t="s">
        <v>17</v>
      </c>
      <c r="B540" s="37">
        <v>96298</v>
      </c>
      <c r="C540" s="136">
        <f t="shared" si="124"/>
        <v>41.071024920351263</v>
      </c>
      <c r="D540" s="37"/>
      <c r="E540" s="37">
        <v>6392</v>
      </c>
      <c r="F540" s="37">
        <v>13263</v>
      </c>
      <c r="G540" s="37">
        <v>3379</v>
      </c>
      <c r="H540" s="37">
        <v>7486</v>
      </c>
      <c r="I540" s="37">
        <v>6385</v>
      </c>
      <c r="J540" s="37">
        <v>3093</v>
      </c>
      <c r="K540" s="37">
        <v>6747</v>
      </c>
      <c r="L540" s="37">
        <v>13401</v>
      </c>
      <c r="M540" s="37">
        <v>9359</v>
      </c>
      <c r="N540" s="37">
        <v>10278</v>
      </c>
      <c r="O540" s="37">
        <v>11296</v>
      </c>
      <c r="P540" s="37">
        <v>5219</v>
      </c>
      <c r="Q540" s="63"/>
      <c r="R540" s="213"/>
      <c r="S540" s="213"/>
      <c r="T540" s="63"/>
    </row>
    <row r="541" spans="1:20" s="54" customFormat="1" x14ac:dyDescent="0.3">
      <c r="A541" s="62" t="s">
        <v>18</v>
      </c>
      <c r="B541" s="37">
        <v>88752</v>
      </c>
      <c r="C541" s="136">
        <f t="shared" si="124"/>
        <v>37.852661568578945</v>
      </c>
      <c r="D541" s="37"/>
      <c r="E541" s="37">
        <v>5990</v>
      </c>
      <c r="F541" s="37">
        <v>13517</v>
      </c>
      <c r="G541" s="37">
        <v>3326</v>
      </c>
      <c r="H541" s="37">
        <v>7035</v>
      </c>
      <c r="I541" s="37">
        <v>5342</v>
      </c>
      <c r="J541" s="37">
        <v>2954</v>
      </c>
      <c r="K541" s="37">
        <v>6215</v>
      </c>
      <c r="L541" s="37">
        <v>12952</v>
      </c>
      <c r="M541" s="37">
        <v>8842</v>
      </c>
      <c r="N541" s="37">
        <v>9183</v>
      </c>
      <c r="O541" s="37">
        <v>8805</v>
      </c>
      <c r="P541" s="37">
        <v>4591</v>
      </c>
      <c r="Q541" s="63"/>
      <c r="R541" s="213"/>
      <c r="S541" s="213"/>
      <c r="T541" s="63"/>
    </row>
    <row r="542" spans="1:20" s="54" customFormat="1" x14ac:dyDescent="0.3">
      <c r="A542" s="62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63"/>
      <c r="R542" s="215"/>
      <c r="S542" s="215"/>
      <c r="T542" s="63"/>
    </row>
    <row r="543" spans="1:20" s="54" customFormat="1" ht="15.6" x14ac:dyDescent="0.3">
      <c r="A543" s="60" t="s">
        <v>21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61"/>
      <c r="R543" s="129"/>
      <c r="S543" s="129"/>
      <c r="T543" s="61"/>
    </row>
    <row r="544" spans="1:20" s="180" customFormat="1" ht="15.6" x14ac:dyDescent="0.3">
      <c r="A544" s="60" t="s">
        <v>20</v>
      </c>
      <c r="B544" s="138">
        <v>227821</v>
      </c>
      <c r="C544" s="139">
        <f>B544/$B$544%</f>
        <v>100</v>
      </c>
      <c r="D544" s="138"/>
      <c r="E544" s="138">
        <v>13339</v>
      </c>
      <c r="F544" s="138">
        <v>31553</v>
      </c>
      <c r="G544" s="138">
        <v>8289</v>
      </c>
      <c r="H544" s="138">
        <v>16640</v>
      </c>
      <c r="I544" s="138">
        <v>14284</v>
      </c>
      <c r="J544" s="138">
        <v>6971</v>
      </c>
      <c r="K544" s="138">
        <v>16105</v>
      </c>
      <c r="L544" s="138">
        <v>32959</v>
      </c>
      <c r="M544" s="138">
        <v>22178</v>
      </c>
      <c r="N544" s="138">
        <v>25367</v>
      </c>
      <c r="O544" s="138">
        <v>27801</v>
      </c>
      <c r="P544" s="138">
        <v>12335</v>
      </c>
      <c r="Q544" s="113"/>
      <c r="R544" s="213"/>
      <c r="S544" s="213"/>
      <c r="T544" s="113"/>
    </row>
    <row r="545" spans="1:52" s="54" customFormat="1" x14ac:dyDescent="0.3">
      <c r="A545" s="62" t="s">
        <v>16</v>
      </c>
      <c r="B545" s="37">
        <v>67466</v>
      </c>
      <c r="C545" s="136">
        <f t="shared" ref="C545:C547" si="125">B545/$B$544%</f>
        <v>29.613600150995737</v>
      </c>
      <c r="D545" s="37"/>
      <c r="E545" s="37">
        <v>3808</v>
      </c>
      <c r="F545" s="37">
        <v>7499</v>
      </c>
      <c r="G545" s="37">
        <v>3118</v>
      </c>
      <c r="H545" s="37">
        <v>4201</v>
      </c>
      <c r="I545" s="37">
        <v>4396</v>
      </c>
      <c r="J545" s="37">
        <v>1465</v>
      </c>
      <c r="K545" s="37">
        <v>3893</v>
      </c>
      <c r="L545" s="37">
        <v>8636</v>
      </c>
      <c r="M545" s="37">
        <v>6185</v>
      </c>
      <c r="N545" s="37">
        <v>9765</v>
      </c>
      <c r="O545" s="37">
        <v>10080</v>
      </c>
      <c r="P545" s="37">
        <v>4420</v>
      </c>
      <c r="Q545" s="63"/>
      <c r="R545" s="213"/>
      <c r="S545" s="213"/>
      <c r="T545" s="63"/>
    </row>
    <row r="546" spans="1:52" s="54" customFormat="1" x14ac:dyDescent="0.3">
      <c r="A546" s="62" t="s">
        <v>17</v>
      </c>
      <c r="B546" s="37">
        <v>85967</v>
      </c>
      <c r="C546" s="136">
        <f t="shared" si="125"/>
        <v>37.734449414233104</v>
      </c>
      <c r="D546" s="37"/>
      <c r="E546" s="37">
        <v>5156</v>
      </c>
      <c r="F546" s="37">
        <v>11747</v>
      </c>
      <c r="G546" s="37">
        <v>2837</v>
      </c>
      <c r="H546" s="37">
        <v>6738</v>
      </c>
      <c r="I546" s="37">
        <v>5505</v>
      </c>
      <c r="J546" s="37">
        <v>2769</v>
      </c>
      <c r="K546" s="37">
        <v>6288</v>
      </c>
      <c r="L546" s="37">
        <v>12656</v>
      </c>
      <c r="M546" s="37">
        <v>8533</v>
      </c>
      <c r="N546" s="37">
        <v>8806</v>
      </c>
      <c r="O546" s="37">
        <v>10356</v>
      </c>
      <c r="P546" s="37">
        <v>4576</v>
      </c>
      <c r="Q546" s="63"/>
      <c r="R546" s="213"/>
      <c r="S546" s="213"/>
      <c r="T546" s="63"/>
    </row>
    <row r="547" spans="1:52" s="54" customFormat="1" x14ac:dyDescent="0.3">
      <c r="A547" s="65" t="s">
        <v>18</v>
      </c>
      <c r="B547" s="41">
        <v>74388</v>
      </c>
      <c r="C547" s="137">
        <f t="shared" si="125"/>
        <v>32.651950434771159</v>
      </c>
      <c r="D547" s="41"/>
      <c r="E547" s="41">
        <v>4375</v>
      </c>
      <c r="F547" s="41">
        <v>12307</v>
      </c>
      <c r="G547" s="41">
        <v>2334</v>
      </c>
      <c r="H547" s="41">
        <v>5701</v>
      </c>
      <c r="I547" s="41">
        <v>4383</v>
      </c>
      <c r="J547" s="41">
        <v>2737</v>
      </c>
      <c r="K547" s="41">
        <v>5924</v>
      </c>
      <c r="L547" s="41">
        <v>11667</v>
      </c>
      <c r="M547" s="41">
        <v>7460</v>
      </c>
      <c r="N547" s="41">
        <v>6796</v>
      </c>
      <c r="O547" s="41">
        <v>7365</v>
      </c>
      <c r="P547" s="41">
        <v>3339</v>
      </c>
      <c r="Q547" s="67"/>
      <c r="R547" s="212"/>
      <c r="S547" s="212"/>
      <c r="T547" s="67"/>
    </row>
    <row r="548" spans="1:52" s="54" customFormat="1" x14ac:dyDescent="0.3">
      <c r="C548" s="68"/>
    </row>
    <row r="549" spans="1:52" s="54" customFormat="1" ht="15" thickBot="1" x14ac:dyDescent="0.35">
      <c r="C549" s="68"/>
    </row>
    <row r="550" spans="1:52" ht="16.2" thickBot="1" x14ac:dyDescent="0.35">
      <c r="A550" s="1" t="s">
        <v>0</v>
      </c>
      <c r="B550" s="2"/>
      <c r="C550" s="2"/>
      <c r="D550" s="2"/>
      <c r="E550" s="3"/>
      <c r="F550" s="3"/>
      <c r="G550" s="3"/>
      <c r="H550" s="3"/>
      <c r="I550" s="3"/>
      <c r="J550" s="4"/>
      <c r="K550" s="5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</row>
    <row r="551" spans="1:52" s="54" customFormat="1" ht="14.25" customHeight="1" thickBot="1" x14ac:dyDescent="0.35">
      <c r="A551" s="695" t="s">
        <v>1</v>
      </c>
      <c r="B551" s="697" t="s">
        <v>198</v>
      </c>
      <c r="C551" s="698"/>
      <c r="D551" s="53"/>
      <c r="E551" s="699" t="s">
        <v>3</v>
      </c>
      <c r="F551" s="700"/>
      <c r="G551" s="700"/>
      <c r="H551" s="700"/>
      <c r="I551" s="700"/>
      <c r="J551" s="700"/>
      <c r="K551" s="700"/>
      <c r="L551" s="700"/>
      <c r="M551" s="700"/>
      <c r="N551" s="700"/>
      <c r="O551" s="701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</row>
    <row r="552" spans="1:52" s="54" customFormat="1" ht="58.2" customHeight="1" thickBot="1" x14ac:dyDescent="0.35">
      <c r="A552" s="696"/>
      <c r="B552" s="55" t="s">
        <v>4</v>
      </c>
      <c r="C552" s="55" t="s">
        <v>5</v>
      </c>
      <c r="D552" s="56"/>
      <c r="E552" s="509" t="s">
        <v>199</v>
      </c>
      <c r="F552" s="509" t="s">
        <v>200</v>
      </c>
      <c r="G552" s="509" t="s">
        <v>201</v>
      </c>
      <c r="H552" s="509" t="s">
        <v>202</v>
      </c>
      <c r="I552" s="509" t="s">
        <v>436</v>
      </c>
      <c r="J552" s="509" t="s">
        <v>204</v>
      </c>
      <c r="K552" s="509" t="s">
        <v>205</v>
      </c>
      <c r="L552" s="509" t="s">
        <v>206</v>
      </c>
      <c r="M552" s="509" t="s">
        <v>207</v>
      </c>
      <c r="N552" s="509" t="s">
        <v>208</v>
      </c>
      <c r="O552" s="509" t="s">
        <v>209</v>
      </c>
      <c r="P552" s="50"/>
      <c r="Q552" s="50"/>
      <c r="R552" s="50"/>
      <c r="S552" s="50"/>
      <c r="T552" s="50"/>
      <c r="U552" s="50"/>
      <c r="V552" s="50"/>
      <c r="W552" s="50"/>
      <c r="X552" s="70"/>
      <c r="Y552" s="70"/>
      <c r="Z552" s="70"/>
      <c r="AA552" s="51"/>
      <c r="AB552" s="50"/>
      <c r="AC552" s="50"/>
      <c r="AD552" s="50"/>
      <c r="AE552" s="50"/>
      <c r="AF552" s="50"/>
      <c r="AG552" s="50"/>
      <c r="AH552" s="50"/>
      <c r="AI552" s="50"/>
      <c r="AJ552" s="7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  <c r="AW552" s="50"/>
      <c r="AX552" s="70"/>
      <c r="AY552" s="50"/>
      <c r="AZ552" s="50"/>
    </row>
    <row r="553" spans="1:52" s="54" customFormat="1" ht="14.25" customHeight="1" x14ac:dyDescent="0.3">
      <c r="A553" s="57" t="s">
        <v>14</v>
      </c>
      <c r="B553" s="58"/>
      <c r="C553" s="58"/>
      <c r="D553" s="58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</row>
    <row r="554" spans="1:52" s="54" customFormat="1" ht="14.25" customHeight="1" x14ac:dyDescent="0.3">
      <c r="A554" s="60" t="s">
        <v>15</v>
      </c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</row>
    <row r="555" spans="1:52" s="180" customFormat="1" ht="14.25" customHeight="1" x14ac:dyDescent="0.3">
      <c r="A555" s="60" t="s">
        <v>20</v>
      </c>
      <c r="B555" s="138">
        <v>1104749</v>
      </c>
      <c r="C555" s="139">
        <f>B555/$B$555%</f>
        <v>100</v>
      </c>
      <c r="D555" s="138"/>
      <c r="E555" s="138">
        <v>105941</v>
      </c>
      <c r="F555" s="138">
        <v>224888</v>
      </c>
      <c r="G555" s="138">
        <v>51953</v>
      </c>
      <c r="H555" s="138">
        <v>94551</v>
      </c>
      <c r="I555" s="138">
        <v>132188</v>
      </c>
      <c r="J555" s="138">
        <v>63900</v>
      </c>
      <c r="K555" s="138">
        <v>65426</v>
      </c>
      <c r="L555" s="138">
        <v>63328</v>
      </c>
      <c r="M555" s="138">
        <v>93418</v>
      </c>
      <c r="N555" s="138">
        <v>81522</v>
      </c>
      <c r="O555" s="138">
        <v>127634</v>
      </c>
      <c r="P555" s="181"/>
      <c r="Q555" s="213"/>
      <c r="R555" s="213"/>
      <c r="S555" s="181"/>
      <c r="T555" s="181"/>
    </row>
    <row r="556" spans="1:52" s="54" customFormat="1" ht="14.25" customHeight="1" x14ac:dyDescent="0.3">
      <c r="A556" s="62" t="s">
        <v>16</v>
      </c>
      <c r="B556" s="37">
        <v>326478</v>
      </c>
      <c r="C556" s="136">
        <f t="shared" ref="C556:C558" si="126">B556/$B$555%</f>
        <v>29.552233131688737</v>
      </c>
      <c r="D556" s="37"/>
      <c r="E556" s="37">
        <v>21932</v>
      </c>
      <c r="F556" s="37">
        <v>40536</v>
      </c>
      <c r="G556" s="37">
        <v>14567</v>
      </c>
      <c r="H556" s="37">
        <v>18490</v>
      </c>
      <c r="I556" s="37">
        <v>44623</v>
      </c>
      <c r="J556" s="37">
        <v>26313</v>
      </c>
      <c r="K556" s="37">
        <v>28730</v>
      </c>
      <c r="L556" s="37">
        <v>24807</v>
      </c>
      <c r="M556" s="37">
        <v>36370</v>
      </c>
      <c r="N556" s="37">
        <v>24857</v>
      </c>
      <c r="O556" s="37">
        <v>45253</v>
      </c>
      <c r="P556" s="63"/>
      <c r="Q556" s="213"/>
      <c r="R556" s="213"/>
      <c r="S556" s="63"/>
      <c r="T556" s="63"/>
    </row>
    <row r="557" spans="1:52" s="54" customFormat="1" ht="14.25" customHeight="1" x14ac:dyDescent="0.3">
      <c r="A557" s="62" t="s">
        <v>17</v>
      </c>
      <c r="B557" s="37">
        <v>427008</v>
      </c>
      <c r="C557" s="136">
        <f t="shared" si="126"/>
        <v>38.652037702681788</v>
      </c>
      <c r="D557" s="37"/>
      <c r="E557" s="37">
        <v>43578</v>
      </c>
      <c r="F557" s="37">
        <v>90637</v>
      </c>
      <c r="G557" s="37">
        <v>20347</v>
      </c>
      <c r="H557" s="37">
        <v>39096</v>
      </c>
      <c r="I557" s="37">
        <v>51634</v>
      </c>
      <c r="J557" s="37">
        <v>21195</v>
      </c>
      <c r="K557" s="37">
        <v>23009</v>
      </c>
      <c r="L557" s="37">
        <v>23024</v>
      </c>
      <c r="M557" s="37">
        <v>34878</v>
      </c>
      <c r="N557" s="37">
        <v>30947</v>
      </c>
      <c r="O557" s="37">
        <v>48663</v>
      </c>
      <c r="P557" s="63"/>
      <c r="Q557" s="213"/>
      <c r="R557" s="213"/>
      <c r="S557" s="63"/>
      <c r="T557" s="63"/>
    </row>
    <row r="558" spans="1:52" s="54" customFormat="1" ht="14.25" customHeight="1" x14ac:dyDescent="0.3">
      <c r="A558" s="62" t="s">
        <v>18</v>
      </c>
      <c r="B558" s="37">
        <v>351263</v>
      </c>
      <c r="C558" s="136">
        <f t="shared" si="126"/>
        <v>31.795729165629478</v>
      </c>
      <c r="D558" s="37"/>
      <c r="E558" s="37">
        <v>40431</v>
      </c>
      <c r="F558" s="37">
        <v>93715</v>
      </c>
      <c r="G558" s="37">
        <v>17039</v>
      </c>
      <c r="H558" s="37">
        <v>36965</v>
      </c>
      <c r="I558" s="37">
        <v>35931</v>
      </c>
      <c r="J558" s="37">
        <v>16392</v>
      </c>
      <c r="K558" s="37">
        <v>13687</v>
      </c>
      <c r="L558" s="37">
        <v>15497</v>
      </c>
      <c r="M558" s="37">
        <v>22170</v>
      </c>
      <c r="N558" s="37">
        <v>25718</v>
      </c>
      <c r="O558" s="37">
        <v>33718</v>
      </c>
      <c r="P558" s="63"/>
      <c r="Q558" s="213"/>
      <c r="R558" s="213"/>
      <c r="S558" s="63"/>
      <c r="T558" s="63"/>
    </row>
    <row r="559" spans="1:52" s="54" customFormat="1" ht="14.25" customHeight="1" x14ac:dyDescent="0.3"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Q559" s="122"/>
      <c r="R559" s="122"/>
    </row>
    <row r="560" spans="1:52" s="54" customFormat="1" ht="14.25" customHeight="1" x14ac:dyDescent="0.3">
      <c r="A560" s="60" t="s">
        <v>19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64"/>
      <c r="Q560" s="214"/>
      <c r="R560" s="214"/>
      <c r="S560" s="64"/>
      <c r="T560" s="64"/>
    </row>
    <row r="561" spans="1:21" s="180" customFormat="1" ht="15.6" x14ac:dyDescent="0.3">
      <c r="A561" s="60" t="s">
        <v>20</v>
      </c>
      <c r="B561" s="138">
        <v>553396</v>
      </c>
      <c r="C561" s="139">
        <f>B561/$B$561%</f>
        <v>100</v>
      </c>
      <c r="D561" s="138"/>
      <c r="E561" s="138">
        <v>52754</v>
      </c>
      <c r="F561" s="138">
        <v>109366</v>
      </c>
      <c r="G561" s="138">
        <v>26411</v>
      </c>
      <c r="H561" s="138">
        <v>46208</v>
      </c>
      <c r="I561" s="138">
        <v>66517</v>
      </c>
      <c r="J561" s="138">
        <v>32561</v>
      </c>
      <c r="K561" s="138">
        <v>35106</v>
      </c>
      <c r="L561" s="138">
        <v>32265</v>
      </c>
      <c r="M561" s="138">
        <v>46934</v>
      </c>
      <c r="N561" s="138">
        <v>41647</v>
      </c>
      <c r="O561" s="138">
        <v>63627</v>
      </c>
      <c r="P561" s="113"/>
      <c r="Q561" s="213"/>
      <c r="R561" s="213"/>
      <c r="S561" s="113"/>
      <c r="T561" s="113"/>
    </row>
    <row r="562" spans="1:21" s="54" customFormat="1" ht="14.25" customHeight="1" x14ac:dyDescent="0.3">
      <c r="A562" s="62" t="s">
        <v>16</v>
      </c>
      <c r="B562" s="37">
        <v>143387</v>
      </c>
      <c r="C562" s="136">
        <f t="shared" ref="C562:C564" si="127">B562/$B$561%</f>
        <v>25.910378824566855</v>
      </c>
      <c r="D562" s="37"/>
      <c r="E562" s="37">
        <v>9040</v>
      </c>
      <c r="F562" s="37">
        <v>15861</v>
      </c>
      <c r="G562" s="37">
        <v>6396</v>
      </c>
      <c r="H562" s="37">
        <v>7127</v>
      </c>
      <c r="I562" s="37">
        <v>19705</v>
      </c>
      <c r="J562" s="37">
        <v>11903</v>
      </c>
      <c r="K562" s="37">
        <v>14580</v>
      </c>
      <c r="L562" s="37">
        <v>10943</v>
      </c>
      <c r="M562" s="37">
        <v>16622</v>
      </c>
      <c r="N562" s="37">
        <v>11190</v>
      </c>
      <c r="O562" s="37">
        <v>20020</v>
      </c>
      <c r="P562" s="63"/>
      <c r="Q562" s="213"/>
      <c r="R562" s="213"/>
      <c r="S562" s="63"/>
      <c r="T562" s="63"/>
    </row>
    <row r="563" spans="1:21" s="54" customFormat="1" ht="14.25" customHeight="1" x14ac:dyDescent="0.3">
      <c r="A563" s="62" t="s">
        <v>17</v>
      </c>
      <c r="B563" s="37">
        <v>221830</v>
      </c>
      <c r="C563" s="136">
        <f t="shared" si="127"/>
        <v>40.08521926432428</v>
      </c>
      <c r="D563" s="37"/>
      <c r="E563" s="37">
        <v>23185</v>
      </c>
      <c r="F563" s="37">
        <v>45563</v>
      </c>
      <c r="G563" s="37">
        <v>10836</v>
      </c>
      <c r="H563" s="37">
        <v>19797</v>
      </c>
      <c r="I563" s="37">
        <v>26812</v>
      </c>
      <c r="J563" s="37">
        <v>11195</v>
      </c>
      <c r="K563" s="37">
        <v>12629</v>
      </c>
      <c r="L563" s="37">
        <v>12293</v>
      </c>
      <c r="M563" s="37">
        <v>17992</v>
      </c>
      <c r="N563" s="37">
        <v>16200</v>
      </c>
      <c r="O563" s="37">
        <v>25328</v>
      </c>
      <c r="P563" s="63"/>
      <c r="Q563" s="213"/>
      <c r="R563" s="213"/>
      <c r="S563" s="63"/>
      <c r="T563" s="63"/>
    </row>
    <row r="564" spans="1:21" s="54" customFormat="1" ht="14.25" customHeight="1" x14ac:dyDescent="0.3">
      <c r="A564" s="62" t="s">
        <v>18</v>
      </c>
      <c r="B564" s="37">
        <v>188179</v>
      </c>
      <c r="C564" s="136">
        <f t="shared" si="127"/>
        <v>34.004401911108864</v>
      </c>
      <c r="D564" s="37"/>
      <c r="E564" s="37">
        <v>20529</v>
      </c>
      <c r="F564" s="37">
        <v>47942</v>
      </c>
      <c r="G564" s="37">
        <v>9179</v>
      </c>
      <c r="H564" s="37">
        <v>19284</v>
      </c>
      <c r="I564" s="37">
        <v>20000</v>
      </c>
      <c r="J564" s="37">
        <v>9463</v>
      </c>
      <c r="K564" s="37">
        <v>7897</v>
      </c>
      <c r="L564" s="37">
        <v>9029</v>
      </c>
      <c r="M564" s="37">
        <v>12320</v>
      </c>
      <c r="N564" s="37">
        <v>14257</v>
      </c>
      <c r="O564" s="37">
        <v>18279</v>
      </c>
      <c r="P564" s="63"/>
      <c r="Q564" s="213"/>
      <c r="R564" s="213"/>
      <c r="S564" s="63"/>
      <c r="T564" s="63"/>
    </row>
    <row r="565" spans="1:21" s="54" customFormat="1" ht="14.25" customHeight="1" x14ac:dyDescent="0.3">
      <c r="A565" s="62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63"/>
      <c r="Q565" s="215"/>
      <c r="R565" s="215"/>
      <c r="S565" s="63"/>
      <c r="T565" s="63"/>
    </row>
    <row r="566" spans="1:21" s="54" customFormat="1" ht="14.25" customHeight="1" x14ac:dyDescent="0.3">
      <c r="A566" s="60" t="s">
        <v>21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63"/>
      <c r="Q566" s="215"/>
      <c r="R566" s="215"/>
      <c r="S566" s="63"/>
      <c r="T566" s="63"/>
    </row>
    <row r="567" spans="1:21" s="180" customFormat="1" ht="15.6" x14ac:dyDescent="0.3">
      <c r="A567" s="60" t="s">
        <v>20</v>
      </c>
      <c r="B567" s="138">
        <v>551353</v>
      </c>
      <c r="C567" s="139">
        <f>B567/$B$567%</f>
        <v>100</v>
      </c>
      <c r="D567" s="138"/>
      <c r="E567" s="138">
        <v>53187</v>
      </c>
      <c r="F567" s="138">
        <v>115522</v>
      </c>
      <c r="G567" s="138">
        <v>25542</v>
      </c>
      <c r="H567" s="138">
        <v>48343</v>
      </c>
      <c r="I567" s="138">
        <v>65671</v>
      </c>
      <c r="J567" s="138">
        <v>31339</v>
      </c>
      <c r="K567" s="138">
        <v>30320</v>
      </c>
      <c r="L567" s="138">
        <v>31063</v>
      </c>
      <c r="M567" s="138">
        <v>46484</v>
      </c>
      <c r="N567" s="138">
        <v>39875</v>
      </c>
      <c r="O567" s="138">
        <v>64007</v>
      </c>
      <c r="P567" s="113"/>
      <c r="Q567" s="213"/>
      <c r="R567" s="213"/>
      <c r="S567" s="113"/>
      <c r="T567" s="113"/>
    </row>
    <row r="568" spans="1:21" s="54" customFormat="1" ht="14.25" customHeight="1" x14ac:dyDescent="0.3">
      <c r="A568" s="62" t="s">
        <v>16</v>
      </c>
      <c r="B568" s="37">
        <v>183091</v>
      </c>
      <c r="C568" s="136">
        <f t="shared" ref="C568:C570" si="128">B568/$B$567%</f>
        <v>33.207582075367327</v>
      </c>
      <c r="D568" s="37"/>
      <c r="E568" s="37">
        <v>12892</v>
      </c>
      <c r="F568" s="37">
        <v>24675</v>
      </c>
      <c r="G568" s="37">
        <v>8171</v>
      </c>
      <c r="H568" s="37">
        <v>11363</v>
      </c>
      <c r="I568" s="37">
        <v>24918</v>
      </c>
      <c r="J568" s="37">
        <v>14410</v>
      </c>
      <c r="K568" s="37">
        <v>14150</v>
      </c>
      <c r="L568" s="37">
        <v>13864</v>
      </c>
      <c r="M568" s="37">
        <v>19748</v>
      </c>
      <c r="N568" s="37">
        <v>13667</v>
      </c>
      <c r="O568" s="37">
        <v>25233</v>
      </c>
      <c r="P568" s="63"/>
      <c r="Q568" s="213"/>
      <c r="R568" s="213"/>
      <c r="S568" s="63"/>
      <c r="T568" s="63"/>
    </row>
    <row r="569" spans="1:21" s="54" customFormat="1" ht="14.25" customHeight="1" x14ac:dyDescent="0.3">
      <c r="A569" s="62" t="s">
        <v>17</v>
      </c>
      <c r="B569" s="37">
        <v>205178</v>
      </c>
      <c r="C569" s="136">
        <f t="shared" si="128"/>
        <v>37.213545586947021</v>
      </c>
      <c r="D569" s="37"/>
      <c r="E569" s="37">
        <v>20393</v>
      </c>
      <c r="F569" s="37">
        <v>45074</v>
      </c>
      <c r="G569" s="37">
        <v>9511</v>
      </c>
      <c r="H569" s="37">
        <v>19299</v>
      </c>
      <c r="I569" s="37">
        <v>24822</v>
      </c>
      <c r="J569" s="37">
        <v>10000</v>
      </c>
      <c r="K569" s="37">
        <v>10380</v>
      </c>
      <c r="L569" s="37">
        <v>10731</v>
      </c>
      <c r="M569" s="37">
        <v>16886</v>
      </c>
      <c r="N569" s="37">
        <v>14747</v>
      </c>
      <c r="O569" s="37">
        <v>23335</v>
      </c>
      <c r="P569" s="63"/>
      <c r="Q569" s="213"/>
      <c r="R569" s="213"/>
      <c r="S569" s="63"/>
      <c r="T569" s="63"/>
    </row>
    <row r="570" spans="1:21" s="54" customFormat="1" x14ac:dyDescent="0.3">
      <c r="A570" s="62" t="s">
        <v>18</v>
      </c>
      <c r="B570" s="37">
        <v>163084</v>
      </c>
      <c r="C570" s="136">
        <f t="shared" si="128"/>
        <v>29.578872337685659</v>
      </c>
      <c r="D570" s="37"/>
      <c r="E570" s="37">
        <v>19902</v>
      </c>
      <c r="F570" s="37">
        <v>45773</v>
      </c>
      <c r="G570" s="37">
        <v>7860</v>
      </c>
      <c r="H570" s="37">
        <v>17681</v>
      </c>
      <c r="I570" s="37">
        <v>15931</v>
      </c>
      <c r="J570" s="37">
        <v>6929</v>
      </c>
      <c r="K570" s="37">
        <v>5790</v>
      </c>
      <c r="L570" s="37">
        <v>6468</v>
      </c>
      <c r="M570" s="37">
        <v>9850</v>
      </c>
      <c r="N570" s="37">
        <v>11461</v>
      </c>
      <c r="O570" s="37">
        <v>15439</v>
      </c>
      <c r="P570" s="63"/>
      <c r="Q570" s="213"/>
      <c r="R570" s="213"/>
      <c r="S570" s="63"/>
      <c r="T570" s="63"/>
    </row>
    <row r="571" spans="1:21" s="54" customFormat="1" x14ac:dyDescent="0.3">
      <c r="A571" s="62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63"/>
      <c r="Q571" s="215"/>
      <c r="R571" s="215"/>
      <c r="S571" s="63"/>
      <c r="T571" s="63"/>
    </row>
    <row r="572" spans="1:21" s="54" customFormat="1" ht="15.6" x14ac:dyDescent="0.3">
      <c r="A572" s="60" t="s">
        <v>22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Q572" s="122"/>
      <c r="R572" s="122"/>
    </row>
    <row r="573" spans="1:21" s="54" customFormat="1" ht="15.6" x14ac:dyDescent="0.3">
      <c r="A573" s="60" t="s">
        <v>15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Q573" s="122"/>
      <c r="R573" s="122"/>
    </row>
    <row r="574" spans="1:21" s="180" customFormat="1" ht="15.6" x14ac:dyDescent="0.3">
      <c r="A574" s="60" t="s">
        <v>20</v>
      </c>
      <c r="B574" s="138">
        <v>584237</v>
      </c>
      <c r="C574" s="139">
        <f>B574/$B$574%</f>
        <v>100</v>
      </c>
      <c r="D574" s="138"/>
      <c r="E574" s="138">
        <v>58934</v>
      </c>
      <c r="F574" s="138">
        <v>175202</v>
      </c>
      <c r="G574" s="138">
        <v>11257</v>
      </c>
      <c r="H574" s="138">
        <v>64504</v>
      </c>
      <c r="I574" s="138">
        <v>75782</v>
      </c>
      <c r="J574" s="138">
        <v>16548</v>
      </c>
      <c r="K574" s="138">
        <v>6390</v>
      </c>
      <c r="L574" s="138">
        <v>28215</v>
      </c>
      <c r="M574" s="138">
        <v>59603</v>
      </c>
      <c r="N574" s="138">
        <v>12533</v>
      </c>
      <c r="O574" s="138">
        <v>75269</v>
      </c>
      <c r="P574" s="113"/>
      <c r="Q574" s="213"/>
      <c r="R574" s="213"/>
      <c r="S574" s="113"/>
      <c r="T574" s="113"/>
      <c r="U574" s="113"/>
    </row>
    <row r="575" spans="1:21" s="54" customFormat="1" x14ac:dyDescent="0.3">
      <c r="A575" s="62" t="s">
        <v>16</v>
      </c>
      <c r="B575" s="37">
        <v>126896</v>
      </c>
      <c r="C575" s="136">
        <f t="shared" ref="C575:C577" si="129">B575/$B$574%</f>
        <v>21.719952690432137</v>
      </c>
      <c r="D575" s="37"/>
      <c r="E575" s="37">
        <v>8516</v>
      </c>
      <c r="F575" s="37">
        <v>28037</v>
      </c>
      <c r="G575" s="37">
        <v>2638</v>
      </c>
      <c r="H575" s="37">
        <v>11041</v>
      </c>
      <c r="I575" s="37">
        <v>21052</v>
      </c>
      <c r="J575" s="37">
        <v>5741</v>
      </c>
      <c r="K575" s="37">
        <v>1434</v>
      </c>
      <c r="L575" s="37">
        <v>8867</v>
      </c>
      <c r="M575" s="37">
        <v>19188</v>
      </c>
      <c r="N575" s="37">
        <v>2155</v>
      </c>
      <c r="O575" s="37">
        <v>18227</v>
      </c>
      <c r="P575" s="63"/>
      <c r="Q575" s="213"/>
      <c r="R575" s="213"/>
      <c r="S575" s="63"/>
      <c r="T575" s="63"/>
      <c r="U575" s="63"/>
    </row>
    <row r="576" spans="1:21" s="54" customFormat="1" x14ac:dyDescent="0.3">
      <c r="A576" s="62" t="s">
        <v>17</v>
      </c>
      <c r="B576" s="37">
        <v>243652</v>
      </c>
      <c r="C576" s="136">
        <f t="shared" si="129"/>
        <v>41.704308354315117</v>
      </c>
      <c r="D576" s="37"/>
      <c r="E576" s="37">
        <v>24884</v>
      </c>
      <c r="F576" s="37">
        <v>71029</v>
      </c>
      <c r="G576" s="37">
        <v>4944</v>
      </c>
      <c r="H576" s="37">
        <v>27699</v>
      </c>
      <c r="I576" s="37">
        <v>31947</v>
      </c>
      <c r="J576" s="37">
        <v>5907</v>
      </c>
      <c r="K576" s="37">
        <v>3001</v>
      </c>
      <c r="L576" s="37">
        <v>11735</v>
      </c>
      <c r="M576" s="37">
        <v>24448</v>
      </c>
      <c r="N576" s="37">
        <v>5341</v>
      </c>
      <c r="O576" s="37">
        <v>32717</v>
      </c>
      <c r="P576" s="63"/>
      <c r="Q576" s="213"/>
      <c r="R576" s="213"/>
      <c r="S576" s="63"/>
      <c r="T576" s="63"/>
      <c r="U576" s="63"/>
    </row>
    <row r="577" spans="1:21" s="54" customFormat="1" x14ac:dyDescent="0.3">
      <c r="A577" s="62" t="s">
        <v>18</v>
      </c>
      <c r="B577" s="37">
        <v>213689</v>
      </c>
      <c r="C577" s="136">
        <f t="shared" si="129"/>
        <v>36.575738955252746</v>
      </c>
      <c r="D577" s="37"/>
      <c r="E577" s="37">
        <v>25534</v>
      </c>
      <c r="F577" s="37">
        <v>76136</v>
      </c>
      <c r="G577" s="37">
        <v>3675</v>
      </c>
      <c r="H577" s="37">
        <v>25764</v>
      </c>
      <c r="I577" s="37">
        <v>22783</v>
      </c>
      <c r="J577" s="37">
        <v>4900</v>
      </c>
      <c r="K577" s="37">
        <v>1955</v>
      </c>
      <c r="L577" s="37">
        <v>7613</v>
      </c>
      <c r="M577" s="37">
        <v>15967</v>
      </c>
      <c r="N577" s="37">
        <v>5037</v>
      </c>
      <c r="O577" s="37">
        <v>24325</v>
      </c>
      <c r="P577" s="63"/>
      <c r="Q577" s="213"/>
      <c r="R577" s="213"/>
      <c r="S577" s="63"/>
      <c r="T577" s="63"/>
      <c r="U577" s="63"/>
    </row>
    <row r="578" spans="1:21" s="54" customFormat="1" x14ac:dyDescent="0.3">
      <c r="A578" s="62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63"/>
      <c r="Q578" s="215"/>
      <c r="R578" s="215"/>
      <c r="S578" s="63"/>
      <c r="T578" s="63"/>
      <c r="U578" s="63"/>
    </row>
    <row r="579" spans="1:21" s="54" customFormat="1" ht="15.6" x14ac:dyDescent="0.3">
      <c r="A579" s="60" t="s">
        <v>19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61"/>
      <c r="Q579" s="129"/>
      <c r="R579" s="129"/>
      <c r="S579" s="61"/>
      <c r="T579" s="61"/>
    </row>
    <row r="580" spans="1:21" s="180" customFormat="1" ht="15.6" x14ac:dyDescent="0.3">
      <c r="A580" s="60" t="s">
        <v>20</v>
      </c>
      <c r="B580" s="138">
        <v>284530</v>
      </c>
      <c r="C580" s="139">
        <f>B580/$B$580%</f>
        <v>100</v>
      </c>
      <c r="D580" s="138"/>
      <c r="E580" s="138">
        <v>28777</v>
      </c>
      <c r="F580" s="138">
        <v>84208</v>
      </c>
      <c r="G580" s="138">
        <v>5644</v>
      </c>
      <c r="H580" s="138">
        <v>31231</v>
      </c>
      <c r="I580" s="138">
        <v>37448</v>
      </c>
      <c r="J580" s="138">
        <v>8202</v>
      </c>
      <c r="K580" s="138">
        <v>3089</v>
      </c>
      <c r="L580" s="138">
        <v>14167</v>
      </c>
      <c r="M580" s="138">
        <v>28909</v>
      </c>
      <c r="N580" s="138">
        <v>6157</v>
      </c>
      <c r="O580" s="138">
        <v>36698</v>
      </c>
      <c r="P580" s="113"/>
      <c r="Q580" s="213"/>
      <c r="R580" s="213"/>
      <c r="S580" s="113"/>
      <c r="T580" s="113"/>
    </row>
    <row r="581" spans="1:21" s="54" customFormat="1" x14ac:dyDescent="0.3">
      <c r="A581" s="62" t="s">
        <v>16</v>
      </c>
      <c r="B581" s="37">
        <v>49761</v>
      </c>
      <c r="C581" s="136">
        <f t="shared" ref="C581:C583" si="130">B581/$B$580%</f>
        <v>17.488841246968683</v>
      </c>
      <c r="D581" s="37"/>
      <c r="E581" s="37">
        <v>3051</v>
      </c>
      <c r="F581" s="37">
        <v>10407</v>
      </c>
      <c r="G581" s="37">
        <v>1034</v>
      </c>
      <c r="H581" s="37">
        <v>4157</v>
      </c>
      <c r="I581" s="37">
        <v>8770</v>
      </c>
      <c r="J581" s="37">
        <v>2367</v>
      </c>
      <c r="K581" s="130">
        <v>540</v>
      </c>
      <c r="L581" s="37">
        <v>3657</v>
      </c>
      <c r="M581" s="37">
        <v>7814</v>
      </c>
      <c r="N581" s="130">
        <v>792</v>
      </c>
      <c r="O581" s="37">
        <v>7172</v>
      </c>
      <c r="P581" s="63"/>
      <c r="Q581" s="213"/>
      <c r="R581" s="213"/>
      <c r="S581" s="63"/>
      <c r="T581" s="63"/>
      <c r="U581" s="63"/>
    </row>
    <row r="582" spans="1:21" s="54" customFormat="1" x14ac:dyDescent="0.3">
      <c r="A582" s="62" t="s">
        <v>17</v>
      </c>
      <c r="B582" s="37">
        <v>124228</v>
      </c>
      <c r="C582" s="136">
        <f t="shared" si="130"/>
        <v>43.660773907848025</v>
      </c>
      <c r="D582" s="37"/>
      <c r="E582" s="37">
        <v>13211</v>
      </c>
      <c r="F582" s="37">
        <v>35477</v>
      </c>
      <c r="G582" s="37">
        <v>2650</v>
      </c>
      <c r="H582" s="37">
        <v>13814</v>
      </c>
      <c r="I582" s="37">
        <v>16369</v>
      </c>
      <c r="J582" s="37">
        <v>3080</v>
      </c>
      <c r="K582" s="37">
        <v>1477</v>
      </c>
      <c r="L582" s="37">
        <v>6204</v>
      </c>
      <c r="M582" s="37">
        <v>12439</v>
      </c>
      <c r="N582" s="37">
        <v>2730</v>
      </c>
      <c r="O582" s="37">
        <v>16777</v>
      </c>
      <c r="P582" s="63"/>
      <c r="Q582" s="213"/>
      <c r="R582" s="213"/>
      <c r="S582" s="63"/>
      <c r="T582" s="63"/>
      <c r="U582" s="63"/>
    </row>
    <row r="583" spans="1:21" s="54" customFormat="1" x14ac:dyDescent="0.3">
      <c r="A583" s="62" t="s">
        <v>18</v>
      </c>
      <c r="B583" s="37">
        <v>110541</v>
      </c>
      <c r="C583" s="136">
        <f t="shared" si="130"/>
        <v>38.850384845183285</v>
      </c>
      <c r="D583" s="37"/>
      <c r="E583" s="37">
        <v>12515</v>
      </c>
      <c r="F583" s="37">
        <v>38324</v>
      </c>
      <c r="G583" s="37">
        <v>1960</v>
      </c>
      <c r="H583" s="37">
        <v>13260</v>
      </c>
      <c r="I583" s="37">
        <v>12309</v>
      </c>
      <c r="J583" s="37">
        <v>2755</v>
      </c>
      <c r="K583" s="37">
        <v>1072</v>
      </c>
      <c r="L583" s="37">
        <v>4306</v>
      </c>
      <c r="M583" s="37">
        <v>8656</v>
      </c>
      <c r="N583" s="37">
        <v>2635</v>
      </c>
      <c r="O583" s="37">
        <v>12749</v>
      </c>
      <c r="P583" s="63"/>
      <c r="Q583" s="213"/>
      <c r="R583" s="213"/>
      <c r="S583" s="63"/>
      <c r="T583" s="63"/>
      <c r="U583" s="63"/>
    </row>
    <row r="584" spans="1:21" s="54" customFormat="1" x14ac:dyDescent="0.3">
      <c r="A584" s="62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62"/>
      <c r="Q584" s="122"/>
      <c r="R584" s="122"/>
    </row>
    <row r="585" spans="1:21" s="54" customFormat="1" ht="15.6" x14ac:dyDescent="0.3">
      <c r="A585" s="60" t="s">
        <v>21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61"/>
      <c r="Q585" s="129"/>
      <c r="R585" s="129"/>
      <c r="S585" s="61"/>
      <c r="T585" s="61"/>
    </row>
    <row r="586" spans="1:21" s="180" customFormat="1" ht="15.6" x14ac:dyDescent="0.3">
      <c r="A586" s="60" t="s">
        <v>20</v>
      </c>
      <c r="B586" s="138">
        <v>299707</v>
      </c>
      <c r="C586" s="139">
        <f>B586/$B$586%</f>
        <v>100</v>
      </c>
      <c r="D586" s="138"/>
      <c r="E586" s="138">
        <v>30157</v>
      </c>
      <c r="F586" s="138">
        <v>90994</v>
      </c>
      <c r="G586" s="138">
        <v>5613</v>
      </c>
      <c r="H586" s="138">
        <v>33273</v>
      </c>
      <c r="I586" s="138">
        <v>38334</v>
      </c>
      <c r="J586" s="138">
        <v>8346</v>
      </c>
      <c r="K586" s="138">
        <v>3301</v>
      </c>
      <c r="L586" s="138">
        <v>14048</v>
      </c>
      <c r="M586" s="138">
        <v>30694</v>
      </c>
      <c r="N586" s="138">
        <v>6376</v>
      </c>
      <c r="O586" s="138">
        <v>38571</v>
      </c>
      <c r="P586" s="113"/>
      <c r="Q586" s="213"/>
      <c r="R586" s="213"/>
      <c r="S586" s="113"/>
      <c r="T586" s="113"/>
    </row>
    <row r="587" spans="1:21" s="54" customFormat="1" x14ac:dyDescent="0.3">
      <c r="A587" s="62" t="s">
        <v>16</v>
      </c>
      <c r="B587" s="37">
        <v>77135</v>
      </c>
      <c r="C587" s="136">
        <f t="shared" ref="C587:C589" si="131">B587/$B$586%</f>
        <v>25.736802944208844</v>
      </c>
      <c r="D587" s="37"/>
      <c r="E587" s="37">
        <v>5465</v>
      </c>
      <c r="F587" s="37">
        <v>17630</v>
      </c>
      <c r="G587" s="37">
        <v>1604</v>
      </c>
      <c r="H587" s="37">
        <v>6884</v>
      </c>
      <c r="I587" s="37">
        <v>12282</v>
      </c>
      <c r="J587" s="37">
        <v>3374</v>
      </c>
      <c r="K587" s="130">
        <v>894</v>
      </c>
      <c r="L587" s="37">
        <v>5210</v>
      </c>
      <c r="M587" s="37">
        <v>11374</v>
      </c>
      <c r="N587" s="37">
        <v>1363</v>
      </c>
      <c r="O587" s="37">
        <v>11055</v>
      </c>
      <c r="P587" s="63"/>
      <c r="Q587" s="213"/>
      <c r="R587" s="213"/>
      <c r="S587" s="63"/>
      <c r="T587" s="63"/>
    </row>
    <row r="588" spans="1:21" s="54" customFormat="1" x14ac:dyDescent="0.3">
      <c r="A588" s="62" t="s">
        <v>17</v>
      </c>
      <c r="B588" s="37">
        <v>119424</v>
      </c>
      <c r="C588" s="136">
        <f t="shared" si="131"/>
        <v>39.846917155755449</v>
      </c>
      <c r="D588" s="37"/>
      <c r="E588" s="37">
        <v>11673</v>
      </c>
      <c r="F588" s="37">
        <v>35552</v>
      </c>
      <c r="G588" s="37">
        <v>2294</v>
      </c>
      <c r="H588" s="37">
        <v>13885</v>
      </c>
      <c r="I588" s="37">
        <v>15578</v>
      </c>
      <c r="J588" s="37">
        <v>2827</v>
      </c>
      <c r="K588" s="37">
        <v>1524</v>
      </c>
      <c r="L588" s="37">
        <v>5531</v>
      </c>
      <c r="M588" s="37">
        <v>12009</v>
      </c>
      <c r="N588" s="37">
        <v>2611</v>
      </c>
      <c r="O588" s="37">
        <v>15940</v>
      </c>
      <c r="P588" s="63"/>
      <c r="Q588" s="213"/>
      <c r="R588" s="213"/>
      <c r="S588" s="63"/>
      <c r="T588" s="63"/>
    </row>
    <row r="589" spans="1:21" s="54" customFormat="1" x14ac:dyDescent="0.3">
      <c r="A589" s="62" t="s">
        <v>18</v>
      </c>
      <c r="B589" s="37">
        <v>103148</v>
      </c>
      <c r="C589" s="136">
        <f t="shared" si="131"/>
        <v>34.416279900035697</v>
      </c>
      <c r="D589" s="37"/>
      <c r="E589" s="37">
        <v>13019</v>
      </c>
      <c r="F589" s="37">
        <v>37812</v>
      </c>
      <c r="G589" s="37">
        <v>1715</v>
      </c>
      <c r="H589" s="37">
        <v>12504</v>
      </c>
      <c r="I589" s="37">
        <v>10474</v>
      </c>
      <c r="J589" s="37">
        <v>2145</v>
      </c>
      <c r="K589" s="130">
        <v>883</v>
      </c>
      <c r="L589" s="37">
        <v>3307</v>
      </c>
      <c r="M589" s="37">
        <v>7311</v>
      </c>
      <c r="N589" s="37">
        <v>2402</v>
      </c>
      <c r="O589" s="37">
        <v>11576</v>
      </c>
      <c r="P589" s="63"/>
      <c r="Q589" s="213"/>
      <c r="R589" s="213"/>
      <c r="S589" s="63"/>
      <c r="T589" s="63"/>
    </row>
    <row r="590" spans="1:21" s="54" customFormat="1" x14ac:dyDescent="0.3">
      <c r="A590" s="62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63"/>
      <c r="Q590" s="215"/>
      <c r="R590" s="215"/>
      <c r="S590" s="63"/>
      <c r="T590" s="63"/>
    </row>
    <row r="591" spans="1:21" s="54" customFormat="1" ht="15.6" x14ac:dyDescent="0.3">
      <c r="A591" s="60" t="s">
        <v>23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62"/>
      <c r="Q591" s="122"/>
      <c r="R591" s="122"/>
    </row>
    <row r="592" spans="1:21" s="54" customFormat="1" ht="15.6" x14ac:dyDescent="0.3">
      <c r="A592" s="60" t="s">
        <v>15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62"/>
      <c r="Q592" s="122"/>
      <c r="R592" s="122"/>
    </row>
    <row r="593" spans="1:20" s="180" customFormat="1" ht="15.6" x14ac:dyDescent="0.3">
      <c r="A593" s="60" t="s">
        <v>20</v>
      </c>
      <c r="B593" s="138">
        <v>520512</v>
      </c>
      <c r="C593" s="139">
        <f>B593/$B$593%</f>
        <v>100</v>
      </c>
      <c r="D593" s="138"/>
      <c r="E593" s="138">
        <v>47007</v>
      </c>
      <c r="F593" s="138">
        <v>49686</v>
      </c>
      <c r="G593" s="138">
        <v>40696</v>
      </c>
      <c r="H593" s="138">
        <v>30047</v>
      </c>
      <c r="I593" s="138">
        <v>56406</v>
      </c>
      <c r="J593" s="138">
        <v>47352</v>
      </c>
      <c r="K593" s="138">
        <v>59036</v>
      </c>
      <c r="L593" s="138">
        <v>35113</v>
      </c>
      <c r="M593" s="138">
        <v>33815</v>
      </c>
      <c r="N593" s="138">
        <v>68989</v>
      </c>
      <c r="O593" s="138">
        <v>52365</v>
      </c>
      <c r="P593" s="113"/>
      <c r="Q593" s="213"/>
      <c r="R593" s="213"/>
      <c r="S593" s="113"/>
      <c r="T593" s="113"/>
    </row>
    <row r="594" spans="1:20" s="54" customFormat="1" x14ac:dyDescent="0.3">
      <c r="A594" s="62" t="s">
        <v>16</v>
      </c>
      <c r="B594" s="37">
        <v>199582</v>
      </c>
      <c r="C594" s="136">
        <f t="shared" ref="C594:C596" si="132">B594/$B$593%</f>
        <v>38.343400344276404</v>
      </c>
      <c r="D594" s="37"/>
      <c r="E594" s="37">
        <v>13416</v>
      </c>
      <c r="F594" s="37">
        <v>12499</v>
      </c>
      <c r="G594" s="37">
        <v>11929</v>
      </c>
      <c r="H594" s="37">
        <v>7449</v>
      </c>
      <c r="I594" s="37">
        <v>23571</v>
      </c>
      <c r="J594" s="37">
        <v>20572</v>
      </c>
      <c r="K594" s="37">
        <v>27296</v>
      </c>
      <c r="L594" s="37">
        <v>15940</v>
      </c>
      <c r="M594" s="37">
        <v>17182</v>
      </c>
      <c r="N594" s="37">
        <v>22702</v>
      </c>
      <c r="O594" s="37">
        <v>27026</v>
      </c>
      <c r="P594" s="63"/>
      <c r="Q594" s="213"/>
      <c r="R594" s="213"/>
      <c r="S594" s="63"/>
      <c r="T594" s="63"/>
    </row>
    <row r="595" spans="1:20" s="54" customFormat="1" x14ac:dyDescent="0.3">
      <c r="A595" s="62" t="s">
        <v>17</v>
      </c>
      <c r="B595" s="37">
        <v>183356</v>
      </c>
      <c r="C595" s="136">
        <f t="shared" si="132"/>
        <v>35.226085085454322</v>
      </c>
      <c r="D595" s="37"/>
      <c r="E595" s="37">
        <v>18694</v>
      </c>
      <c r="F595" s="37">
        <v>19608</v>
      </c>
      <c r="G595" s="37">
        <v>15403</v>
      </c>
      <c r="H595" s="37">
        <v>11397</v>
      </c>
      <c r="I595" s="37">
        <v>19687</v>
      </c>
      <c r="J595" s="37">
        <v>15288</v>
      </c>
      <c r="K595" s="37">
        <v>20008</v>
      </c>
      <c r="L595" s="37">
        <v>11289</v>
      </c>
      <c r="M595" s="37">
        <v>10430</v>
      </c>
      <c r="N595" s="37">
        <v>25606</v>
      </c>
      <c r="O595" s="37">
        <v>15946</v>
      </c>
      <c r="P595" s="63"/>
      <c r="Q595" s="213"/>
      <c r="R595" s="213"/>
      <c r="S595" s="63"/>
      <c r="T595" s="63"/>
    </row>
    <row r="596" spans="1:20" s="54" customFormat="1" x14ac:dyDescent="0.3">
      <c r="A596" s="62" t="s">
        <v>18</v>
      </c>
      <c r="B596" s="37">
        <v>137574</v>
      </c>
      <c r="C596" s="136">
        <f t="shared" si="132"/>
        <v>26.430514570269274</v>
      </c>
      <c r="D596" s="37"/>
      <c r="E596" s="37">
        <v>14897</v>
      </c>
      <c r="F596" s="37">
        <v>17579</v>
      </c>
      <c r="G596" s="37">
        <v>13364</v>
      </c>
      <c r="H596" s="37">
        <v>11201</v>
      </c>
      <c r="I596" s="37">
        <v>13148</v>
      </c>
      <c r="J596" s="37">
        <v>11492</v>
      </c>
      <c r="K596" s="37">
        <v>11732</v>
      </c>
      <c r="L596" s="37">
        <v>7884</v>
      </c>
      <c r="M596" s="37">
        <v>6203</v>
      </c>
      <c r="N596" s="37">
        <v>20681</v>
      </c>
      <c r="O596" s="37">
        <v>9393</v>
      </c>
      <c r="P596" s="63"/>
      <c r="Q596" s="213"/>
      <c r="R596" s="213"/>
      <c r="S596" s="63"/>
      <c r="T596" s="63"/>
    </row>
    <row r="597" spans="1:20" s="54" customFormat="1" x14ac:dyDescent="0.3">
      <c r="A597" s="62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63"/>
      <c r="Q597" s="215"/>
      <c r="R597" s="215"/>
      <c r="S597" s="63"/>
      <c r="T597" s="63"/>
    </row>
    <row r="598" spans="1:20" s="54" customFormat="1" ht="15.6" x14ac:dyDescent="0.3">
      <c r="A598" s="60" t="s">
        <v>19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61"/>
      <c r="Q598" s="129"/>
      <c r="R598" s="129"/>
      <c r="S598" s="61"/>
      <c r="T598" s="61"/>
    </row>
    <row r="599" spans="1:20" s="180" customFormat="1" ht="15.6" x14ac:dyDescent="0.3">
      <c r="A599" s="60" t="s">
        <v>20</v>
      </c>
      <c r="B599" s="138">
        <v>268866</v>
      </c>
      <c r="C599" s="139">
        <f>B599/$B$599%</f>
        <v>100</v>
      </c>
      <c r="D599" s="138"/>
      <c r="E599" s="138">
        <v>23977</v>
      </c>
      <c r="F599" s="138">
        <v>25158</v>
      </c>
      <c r="G599" s="138">
        <v>20767</v>
      </c>
      <c r="H599" s="138">
        <v>14977</v>
      </c>
      <c r="I599" s="138">
        <v>29069</v>
      </c>
      <c r="J599" s="138">
        <v>24359</v>
      </c>
      <c r="K599" s="138">
        <v>32017</v>
      </c>
      <c r="L599" s="138">
        <v>18098</v>
      </c>
      <c r="M599" s="138">
        <v>18025</v>
      </c>
      <c r="N599" s="138">
        <v>35490</v>
      </c>
      <c r="O599" s="138">
        <v>26929</v>
      </c>
      <c r="P599" s="113"/>
      <c r="Q599" s="213"/>
      <c r="R599" s="213"/>
      <c r="S599" s="113"/>
      <c r="T599" s="113"/>
    </row>
    <row r="600" spans="1:20" s="54" customFormat="1" x14ac:dyDescent="0.3">
      <c r="A600" s="62" t="s">
        <v>16</v>
      </c>
      <c r="B600" s="37">
        <v>93626</v>
      </c>
      <c r="C600" s="136">
        <f t="shared" ref="C600:C602" si="133">B600/$B$599%</f>
        <v>34.822551010540572</v>
      </c>
      <c r="D600" s="37"/>
      <c r="E600" s="37">
        <v>5989</v>
      </c>
      <c r="F600" s="37">
        <v>5454</v>
      </c>
      <c r="G600" s="37">
        <v>5362</v>
      </c>
      <c r="H600" s="37">
        <v>2970</v>
      </c>
      <c r="I600" s="37">
        <v>10935</v>
      </c>
      <c r="J600" s="37">
        <v>9536</v>
      </c>
      <c r="K600" s="37">
        <v>14040</v>
      </c>
      <c r="L600" s="37">
        <v>7286</v>
      </c>
      <c r="M600" s="37">
        <v>8808</v>
      </c>
      <c r="N600" s="37">
        <v>10398</v>
      </c>
      <c r="O600" s="37">
        <v>12848</v>
      </c>
      <c r="P600" s="63"/>
      <c r="Q600" s="213"/>
      <c r="R600" s="213"/>
      <c r="S600" s="63"/>
      <c r="T600" s="63"/>
    </row>
    <row r="601" spans="1:20" s="54" customFormat="1" x14ac:dyDescent="0.3">
      <c r="A601" s="62" t="s">
        <v>17</v>
      </c>
      <c r="B601" s="37">
        <v>97602</v>
      </c>
      <c r="C601" s="136">
        <f t="shared" si="133"/>
        <v>36.301354578116985</v>
      </c>
      <c r="D601" s="37"/>
      <c r="E601" s="37">
        <v>9974</v>
      </c>
      <c r="F601" s="37">
        <v>10086</v>
      </c>
      <c r="G601" s="37">
        <v>8186</v>
      </c>
      <c r="H601" s="37">
        <v>5983</v>
      </c>
      <c r="I601" s="37">
        <v>10443</v>
      </c>
      <c r="J601" s="37">
        <v>8115</v>
      </c>
      <c r="K601" s="37">
        <v>11152</v>
      </c>
      <c r="L601" s="37">
        <v>6089</v>
      </c>
      <c r="M601" s="37">
        <v>5553</v>
      </c>
      <c r="N601" s="37">
        <v>13470</v>
      </c>
      <c r="O601" s="37">
        <v>8551</v>
      </c>
      <c r="P601" s="63"/>
      <c r="Q601" s="213"/>
      <c r="R601" s="213"/>
      <c r="S601" s="63"/>
      <c r="T601" s="63"/>
    </row>
    <row r="602" spans="1:20" s="54" customFormat="1" x14ac:dyDescent="0.3">
      <c r="A602" s="62" t="s">
        <v>18</v>
      </c>
      <c r="B602" s="37">
        <v>77638</v>
      </c>
      <c r="C602" s="136">
        <f t="shared" si="133"/>
        <v>28.876094411342454</v>
      </c>
      <c r="D602" s="37"/>
      <c r="E602" s="37">
        <v>8014</v>
      </c>
      <c r="F602" s="37">
        <v>9618</v>
      </c>
      <c r="G602" s="37">
        <v>7219</v>
      </c>
      <c r="H602" s="37">
        <v>6024</v>
      </c>
      <c r="I602" s="37">
        <v>7691</v>
      </c>
      <c r="J602" s="37">
        <v>6708</v>
      </c>
      <c r="K602" s="37">
        <v>6825</v>
      </c>
      <c r="L602" s="37">
        <v>4723</v>
      </c>
      <c r="M602" s="37">
        <v>3664</v>
      </c>
      <c r="N602" s="37">
        <v>11622</v>
      </c>
      <c r="O602" s="37">
        <v>5530</v>
      </c>
      <c r="P602" s="63"/>
      <c r="Q602" s="213"/>
      <c r="R602" s="213"/>
      <c r="S602" s="63"/>
      <c r="T602" s="63"/>
    </row>
    <row r="603" spans="1:20" s="54" customFormat="1" x14ac:dyDescent="0.3">
      <c r="A603" s="62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63"/>
      <c r="Q603" s="215"/>
      <c r="R603" s="215"/>
      <c r="S603" s="63"/>
      <c r="T603" s="63"/>
    </row>
    <row r="604" spans="1:20" s="54" customFormat="1" ht="15.6" x14ac:dyDescent="0.3">
      <c r="A604" s="60" t="s">
        <v>21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61"/>
      <c r="Q604" s="129"/>
      <c r="R604" s="129"/>
      <c r="S604" s="61"/>
      <c r="T604" s="61"/>
    </row>
    <row r="605" spans="1:20" s="180" customFormat="1" ht="15.6" x14ac:dyDescent="0.3">
      <c r="A605" s="60" t="s">
        <v>20</v>
      </c>
      <c r="B605" s="138">
        <v>251646</v>
      </c>
      <c r="C605" s="139">
        <f>B605/$B$605%</f>
        <v>100</v>
      </c>
      <c r="D605" s="138"/>
      <c r="E605" s="138">
        <v>23030</v>
      </c>
      <c r="F605" s="138">
        <v>24528</v>
      </c>
      <c r="G605" s="138">
        <v>19929</v>
      </c>
      <c r="H605" s="138">
        <v>15070</v>
      </c>
      <c r="I605" s="138">
        <v>27337</v>
      </c>
      <c r="J605" s="138">
        <v>22993</v>
      </c>
      <c r="K605" s="138">
        <v>27019</v>
      </c>
      <c r="L605" s="138">
        <v>17015</v>
      </c>
      <c r="M605" s="138">
        <v>15790</v>
      </c>
      <c r="N605" s="138">
        <v>33499</v>
      </c>
      <c r="O605" s="138">
        <v>25436</v>
      </c>
      <c r="P605" s="113"/>
      <c r="Q605" s="213"/>
      <c r="R605" s="213"/>
      <c r="S605" s="113"/>
      <c r="T605" s="113"/>
    </row>
    <row r="606" spans="1:20" s="54" customFormat="1" x14ac:dyDescent="0.3">
      <c r="A606" s="62" t="s">
        <v>16</v>
      </c>
      <c r="B606" s="37">
        <v>105956</v>
      </c>
      <c r="C606" s="136">
        <f t="shared" ref="C606:C608" si="134">B606/$B$605%</f>
        <v>42.105179498183958</v>
      </c>
      <c r="D606" s="37"/>
      <c r="E606" s="37">
        <v>7427</v>
      </c>
      <c r="F606" s="37">
        <v>7045</v>
      </c>
      <c r="G606" s="37">
        <v>6567</v>
      </c>
      <c r="H606" s="37">
        <v>4479</v>
      </c>
      <c r="I606" s="37">
        <v>12636</v>
      </c>
      <c r="J606" s="37">
        <v>11036</v>
      </c>
      <c r="K606" s="37">
        <v>13256</v>
      </c>
      <c r="L606" s="37">
        <v>8654</v>
      </c>
      <c r="M606" s="37">
        <v>8374</v>
      </c>
      <c r="N606" s="37">
        <v>12304</v>
      </c>
      <c r="O606" s="37">
        <v>14178</v>
      </c>
      <c r="P606" s="63"/>
      <c r="Q606" s="213"/>
      <c r="R606" s="213"/>
      <c r="S606" s="63"/>
      <c r="T606" s="63"/>
    </row>
    <row r="607" spans="1:20" s="54" customFormat="1" x14ac:dyDescent="0.3">
      <c r="A607" s="62" t="s">
        <v>17</v>
      </c>
      <c r="B607" s="37">
        <v>85754</v>
      </c>
      <c r="C607" s="136">
        <f t="shared" si="134"/>
        <v>34.077235481589213</v>
      </c>
      <c r="D607" s="37"/>
      <c r="E607" s="37">
        <v>8720</v>
      </c>
      <c r="F607" s="37">
        <v>9522</v>
      </c>
      <c r="G607" s="37">
        <v>7217</v>
      </c>
      <c r="H607" s="37">
        <v>5414</v>
      </c>
      <c r="I607" s="37">
        <v>9244</v>
      </c>
      <c r="J607" s="37">
        <v>7173</v>
      </c>
      <c r="K607" s="37">
        <v>8856</v>
      </c>
      <c r="L607" s="37">
        <v>5200</v>
      </c>
      <c r="M607" s="37">
        <v>4877</v>
      </c>
      <c r="N607" s="37">
        <v>12136</v>
      </c>
      <c r="O607" s="37">
        <v>7395</v>
      </c>
      <c r="P607" s="63"/>
      <c r="Q607" s="213"/>
      <c r="R607" s="213"/>
      <c r="S607" s="63"/>
      <c r="T607" s="63"/>
    </row>
    <row r="608" spans="1:20" s="54" customFormat="1" x14ac:dyDescent="0.3">
      <c r="A608" s="65" t="s">
        <v>18</v>
      </c>
      <c r="B608" s="41">
        <v>59936</v>
      </c>
      <c r="C608" s="137">
        <f t="shared" si="134"/>
        <v>23.817585020226826</v>
      </c>
      <c r="D608" s="41"/>
      <c r="E608" s="41">
        <v>6883</v>
      </c>
      <c r="F608" s="41">
        <v>7961</v>
      </c>
      <c r="G608" s="41">
        <v>6145</v>
      </c>
      <c r="H608" s="41">
        <v>5177</v>
      </c>
      <c r="I608" s="41">
        <v>5457</v>
      </c>
      <c r="J608" s="41">
        <v>4784</v>
      </c>
      <c r="K608" s="41">
        <v>4907</v>
      </c>
      <c r="L608" s="41">
        <v>3161</v>
      </c>
      <c r="M608" s="41">
        <v>2539</v>
      </c>
      <c r="N608" s="41">
        <v>9059</v>
      </c>
      <c r="O608" s="41">
        <v>3863</v>
      </c>
      <c r="P608" s="67"/>
      <c r="Q608" s="212"/>
      <c r="R608" s="212"/>
      <c r="S608" s="67"/>
      <c r="T608" s="67"/>
    </row>
    <row r="609" spans="1:52" s="54" customFormat="1" x14ac:dyDescent="0.3">
      <c r="C609" s="68"/>
    </row>
    <row r="610" spans="1:52" s="54" customFormat="1" ht="15" thickBot="1" x14ac:dyDescent="0.35">
      <c r="C610" s="68"/>
    </row>
    <row r="611" spans="1:52" ht="16.2" thickBot="1" x14ac:dyDescent="0.35">
      <c r="A611" s="1" t="s">
        <v>0</v>
      </c>
      <c r="B611" s="2"/>
      <c r="C611" s="2"/>
      <c r="D611" s="2"/>
      <c r="E611" s="3"/>
      <c r="F611" s="3"/>
      <c r="G611" s="3"/>
      <c r="H611" s="3"/>
      <c r="I611" s="3"/>
      <c r="J611" s="4"/>
      <c r="K611" s="5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</row>
    <row r="612" spans="1:52" s="54" customFormat="1" ht="14.25" customHeight="1" thickBot="1" x14ac:dyDescent="0.35">
      <c r="A612" s="695" t="s">
        <v>1</v>
      </c>
      <c r="B612" s="697" t="s">
        <v>210</v>
      </c>
      <c r="C612" s="698"/>
      <c r="D612" s="53"/>
      <c r="E612" s="699" t="s">
        <v>3</v>
      </c>
      <c r="F612" s="700"/>
      <c r="G612" s="700"/>
      <c r="H612" s="700"/>
      <c r="I612" s="700"/>
      <c r="J612" s="700"/>
      <c r="K612" s="700"/>
      <c r="L612" s="700"/>
      <c r="M612" s="700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</row>
    <row r="613" spans="1:52" s="54" customFormat="1" ht="70.2" customHeight="1" thickBot="1" x14ac:dyDescent="0.35">
      <c r="A613" s="696"/>
      <c r="B613" s="55" t="s">
        <v>4</v>
      </c>
      <c r="C613" s="55" t="s">
        <v>5</v>
      </c>
      <c r="D613" s="56"/>
      <c r="E613" s="509" t="s">
        <v>211</v>
      </c>
      <c r="F613" s="509" t="s">
        <v>438</v>
      </c>
      <c r="G613" s="509" t="s">
        <v>213</v>
      </c>
      <c r="H613" s="509" t="s">
        <v>439</v>
      </c>
      <c r="I613" s="509" t="s">
        <v>440</v>
      </c>
      <c r="J613" s="509" t="s">
        <v>216</v>
      </c>
      <c r="K613" s="509" t="s">
        <v>441</v>
      </c>
      <c r="L613" s="509" t="s">
        <v>476</v>
      </c>
      <c r="M613" s="509" t="s">
        <v>219</v>
      </c>
      <c r="N613" s="50"/>
      <c r="O613" s="70"/>
      <c r="P613" s="50"/>
      <c r="Q613" s="50"/>
      <c r="R613" s="50"/>
      <c r="S613" s="50"/>
      <c r="T613" s="50"/>
      <c r="U613" s="50"/>
      <c r="V613" s="50"/>
      <c r="W613" s="50"/>
      <c r="X613" s="70"/>
      <c r="Y613" s="70"/>
      <c r="Z613" s="70"/>
      <c r="AA613" s="51"/>
      <c r="AB613" s="50"/>
      <c r="AC613" s="50"/>
      <c r="AD613" s="50"/>
      <c r="AE613" s="50"/>
      <c r="AF613" s="50"/>
      <c r="AG613" s="50"/>
      <c r="AH613" s="50"/>
      <c r="AI613" s="50"/>
      <c r="AJ613" s="7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70"/>
      <c r="AY613" s="50"/>
      <c r="AZ613" s="50"/>
    </row>
    <row r="614" spans="1:52" s="54" customFormat="1" ht="14.25" customHeight="1" x14ac:dyDescent="0.3">
      <c r="A614" s="57" t="s">
        <v>14</v>
      </c>
      <c r="B614" s="58"/>
      <c r="C614" s="58"/>
      <c r="D614" s="58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</row>
    <row r="615" spans="1:52" s="54" customFormat="1" ht="14.25" customHeight="1" x14ac:dyDescent="0.3">
      <c r="A615" s="60" t="s">
        <v>15</v>
      </c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</row>
    <row r="616" spans="1:52" s="180" customFormat="1" ht="14.25" customHeight="1" x14ac:dyDescent="0.3">
      <c r="A616" s="60" t="s">
        <v>20</v>
      </c>
      <c r="B616" s="138">
        <v>684640</v>
      </c>
      <c r="C616" s="139">
        <f>B616/$B$616%</f>
        <v>100</v>
      </c>
      <c r="D616" s="138"/>
      <c r="E616" s="138">
        <v>66426</v>
      </c>
      <c r="F616" s="138">
        <v>55750</v>
      </c>
      <c r="G616" s="138">
        <v>68283</v>
      </c>
      <c r="H616" s="138">
        <v>100822</v>
      </c>
      <c r="I616" s="138">
        <v>56767</v>
      </c>
      <c r="J616" s="138">
        <v>72933</v>
      </c>
      <c r="K616" s="138">
        <v>123942</v>
      </c>
      <c r="L616" s="138">
        <v>113214</v>
      </c>
      <c r="M616" s="138">
        <v>26503</v>
      </c>
      <c r="N616" s="181"/>
      <c r="O616" s="181"/>
      <c r="P616" s="181"/>
      <c r="Q616" s="181"/>
      <c r="R616" s="181"/>
      <c r="S616" s="181"/>
      <c r="T616" s="181"/>
    </row>
    <row r="617" spans="1:52" s="54" customFormat="1" ht="14.25" customHeight="1" x14ac:dyDescent="0.3">
      <c r="A617" s="62" t="s">
        <v>16</v>
      </c>
      <c r="B617" s="37">
        <v>234395</v>
      </c>
      <c r="C617" s="136">
        <f t="shared" ref="C617:C619" si="135">B617/$B$616%</f>
        <v>34.236240944145827</v>
      </c>
      <c r="D617" s="37"/>
      <c r="E617" s="37">
        <v>12231</v>
      </c>
      <c r="F617" s="37">
        <v>9603</v>
      </c>
      <c r="G617" s="37">
        <v>13257</v>
      </c>
      <c r="H617" s="37">
        <v>35507</v>
      </c>
      <c r="I617" s="37">
        <v>19134</v>
      </c>
      <c r="J617" s="37">
        <v>28878</v>
      </c>
      <c r="K617" s="37">
        <v>49845</v>
      </c>
      <c r="L617" s="37">
        <v>63433</v>
      </c>
      <c r="M617" s="37">
        <v>2507</v>
      </c>
      <c r="N617" s="63"/>
      <c r="O617" s="181"/>
      <c r="P617" s="181"/>
      <c r="Q617" s="63"/>
      <c r="R617" s="63"/>
      <c r="S617" s="63"/>
      <c r="T617" s="63"/>
    </row>
    <row r="618" spans="1:52" s="54" customFormat="1" ht="14.25" customHeight="1" x14ac:dyDescent="0.3">
      <c r="A618" s="62" t="s">
        <v>17</v>
      </c>
      <c r="B618" s="37">
        <v>251381</v>
      </c>
      <c r="C618" s="136">
        <f t="shared" si="135"/>
        <v>36.71725286281842</v>
      </c>
      <c r="D618" s="37"/>
      <c r="E618" s="37">
        <v>26313</v>
      </c>
      <c r="F618" s="37">
        <v>22175</v>
      </c>
      <c r="G618" s="37">
        <v>27685</v>
      </c>
      <c r="H618" s="37">
        <v>38309</v>
      </c>
      <c r="I618" s="37">
        <v>21768</v>
      </c>
      <c r="J618" s="37">
        <v>27120</v>
      </c>
      <c r="K618" s="37">
        <v>44533</v>
      </c>
      <c r="L618" s="37">
        <v>33368</v>
      </c>
      <c r="M618" s="37">
        <v>10110</v>
      </c>
      <c r="N618" s="63"/>
      <c r="O618" s="181"/>
      <c r="P618" s="181"/>
      <c r="Q618" s="63"/>
      <c r="R618" s="63"/>
      <c r="S618" s="63"/>
      <c r="T618" s="63"/>
    </row>
    <row r="619" spans="1:52" s="54" customFormat="1" ht="14.25" customHeight="1" x14ac:dyDescent="0.3">
      <c r="A619" s="62" t="s">
        <v>18</v>
      </c>
      <c r="B619" s="37">
        <v>198864</v>
      </c>
      <c r="C619" s="136">
        <f t="shared" si="135"/>
        <v>29.046506193035757</v>
      </c>
      <c r="D619" s="37"/>
      <c r="E619" s="37">
        <v>27882</v>
      </c>
      <c r="F619" s="37">
        <v>23972</v>
      </c>
      <c r="G619" s="37">
        <v>27341</v>
      </c>
      <c r="H619" s="37">
        <v>27006</v>
      </c>
      <c r="I619" s="37">
        <v>15865</v>
      </c>
      <c r="J619" s="37">
        <v>16935</v>
      </c>
      <c r="K619" s="37">
        <v>29564</v>
      </c>
      <c r="L619" s="37">
        <v>16413</v>
      </c>
      <c r="M619" s="37">
        <v>13886</v>
      </c>
      <c r="N619" s="63"/>
      <c r="O619" s="181"/>
      <c r="P619" s="181"/>
      <c r="Q619" s="63"/>
      <c r="R619" s="63"/>
      <c r="S619" s="63"/>
      <c r="T619" s="63"/>
    </row>
    <row r="620" spans="1:52" s="54" customFormat="1" ht="14.25" customHeight="1" x14ac:dyDescent="0.3"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</row>
    <row r="621" spans="1:52" s="54" customFormat="1" ht="14.25" customHeight="1" x14ac:dyDescent="0.3">
      <c r="A621" s="60" t="s">
        <v>19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64"/>
      <c r="O621" s="64"/>
      <c r="P621" s="64"/>
      <c r="Q621" s="64"/>
      <c r="R621" s="64"/>
      <c r="S621" s="64"/>
      <c r="T621" s="64"/>
    </row>
    <row r="622" spans="1:52" s="180" customFormat="1" ht="15.6" x14ac:dyDescent="0.3">
      <c r="A622" s="60" t="s">
        <v>20</v>
      </c>
      <c r="B622" s="138">
        <v>345726</v>
      </c>
      <c r="C622" s="139">
        <f>B622/$B$622%</f>
        <v>100</v>
      </c>
      <c r="D622" s="138"/>
      <c r="E622" s="138">
        <v>33341</v>
      </c>
      <c r="F622" s="138">
        <v>28447</v>
      </c>
      <c r="G622" s="138">
        <v>35048</v>
      </c>
      <c r="H622" s="138">
        <v>51331</v>
      </c>
      <c r="I622" s="138">
        <v>29011</v>
      </c>
      <c r="J622" s="138">
        <v>36862</v>
      </c>
      <c r="K622" s="138">
        <v>62011</v>
      </c>
      <c r="L622" s="138">
        <v>56114</v>
      </c>
      <c r="M622" s="138">
        <v>13561</v>
      </c>
      <c r="N622" s="113"/>
      <c r="O622" s="181"/>
      <c r="P622" s="181"/>
      <c r="Q622" s="113"/>
      <c r="R622" s="113"/>
      <c r="S622" s="113"/>
      <c r="T622" s="113"/>
    </row>
    <row r="623" spans="1:52" s="54" customFormat="1" ht="14.25" customHeight="1" x14ac:dyDescent="0.3">
      <c r="A623" s="62" t="s">
        <v>16</v>
      </c>
      <c r="B623" s="37">
        <v>102701</v>
      </c>
      <c r="C623" s="136">
        <f t="shared" ref="C623:C625" si="136">B623/$B$622%</f>
        <v>29.70589426308695</v>
      </c>
      <c r="D623" s="37"/>
      <c r="E623" s="37">
        <v>5135</v>
      </c>
      <c r="F623" s="37">
        <v>3965</v>
      </c>
      <c r="G623" s="37">
        <v>5202</v>
      </c>
      <c r="H623" s="37">
        <v>16016</v>
      </c>
      <c r="I623" s="37">
        <v>8651</v>
      </c>
      <c r="J623" s="37">
        <v>12658</v>
      </c>
      <c r="K623" s="37">
        <v>21719</v>
      </c>
      <c r="L623" s="37">
        <v>28435</v>
      </c>
      <c r="M623" s="130">
        <v>920</v>
      </c>
      <c r="N623" s="63"/>
      <c r="O623" s="181"/>
      <c r="P623" s="181"/>
      <c r="Q623" s="63"/>
      <c r="R623" s="63"/>
      <c r="S623" s="63"/>
      <c r="T623" s="63"/>
    </row>
    <row r="624" spans="1:52" s="54" customFormat="1" ht="14.25" customHeight="1" x14ac:dyDescent="0.3">
      <c r="A624" s="62" t="s">
        <v>17</v>
      </c>
      <c r="B624" s="37">
        <v>133793</v>
      </c>
      <c r="C624" s="136">
        <f t="shared" si="136"/>
        <v>38.699143252170792</v>
      </c>
      <c r="D624" s="37"/>
      <c r="E624" s="37">
        <v>14018</v>
      </c>
      <c r="F624" s="37">
        <v>11691</v>
      </c>
      <c r="G624" s="37">
        <v>14691</v>
      </c>
      <c r="H624" s="37">
        <v>20312</v>
      </c>
      <c r="I624" s="37">
        <v>11600</v>
      </c>
      <c r="J624" s="37">
        <v>14390</v>
      </c>
      <c r="K624" s="37">
        <v>23433</v>
      </c>
      <c r="L624" s="37">
        <v>17944</v>
      </c>
      <c r="M624" s="37">
        <v>5714</v>
      </c>
      <c r="N624" s="63"/>
      <c r="O624" s="181"/>
      <c r="P624" s="181"/>
      <c r="Q624" s="63"/>
      <c r="R624" s="63"/>
      <c r="S624" s="63"/>
      <c r="T624" s="63"/>
    </row>
    <row r="625" spans="1:21" s="54" customFormat="1" ht="14.25" customHeight="1" x14ac:dyDescent="0.3">
      <c r="A625" s="62" t="s">
        <v>18</v>
      </c>
      <c r="B625" s="37">
        <v>109232</v>
      </c>
      <c r="C625" s="136">
        <f t="shared" si="136"/>
        <v>31.594962484742251</v>
      </c>
      <c r="D625" s="37"/>
      <c r="E625" s="37">
        <v>14188</v>
      </c>
      <c r="F625" s="37">
        <v>12791</v>
      </c>
      <c r="G625" s="37">
        <v>15155</v>
      </c>
      <c r="H625" s="37">
        <v>15003</v>
      </c>
      <c r="I625" s="37">
        <v>8760</v>
      </c>
      <c r="J625" s="37">
        <v>9814</v>
      </c>
      <c r="K625" s="37">
        <v>16859</v>
      </c>
      <c r="L625" s="37">
        <v>9735</v>
      </c>
      <c r="M625" s="37">
        <v>6927</v>
      </c>
      <c r="N625" s="63"/>
      <c r="O625" s="181"/>
      <c r="P625" s="181"/>
      <c r="Q625" s="63"/>
      <c r="R625" s="63"/>
      <c r="S625" s="63"/>
      <c r="T625" s="63"/>
    </row>
    <row r="626" spans="1:21" s="54" customFormat="1" ht="14.25" customHeight="1" x14ac:dyDescent="0.3">
      <c r="A626" s="62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63"/>
      <c r="O626" s="63"/>
      <c r="P626" s="63"/>
      <c r="Q626" s="63"/>
      <c r="R626" s="63"/>
      <c r="S626" s="63"/>
      <c r="T626" s="63"/>
    </row>
    <row r="627" spans="1:21" s="54" customFormat="1" ht="14.25" customHeight="1" x14ac:dyDescent="0.3">
      <c r="A627" s="60" t="s">
        <v>21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63"/>
      <c r="O627" s="63"/>
      <c r="P627" s="63"/>
      <c r="Q627" s="63"/>
      <c r="R627" s="63"/>
      <c r="S627" s="63"/>
      <c r="T627" s="63"/>
    </row>
    <row r="628" spans="1:21" s="180" customFormat="1" ht="15.6" x14ac:dyDescent="0.3">
      <c r="A628" s="60" t="s">
        <v>20</v>
      </c>
      <c r="B628" s="138">
        <v>338914</v>
      </c>
      <c r="C628" s="139">
        <f>B628/$B$628%</f>
        <v>100</v>
      </c>
      <c r="D628" s="138"/>
      <c r="E628" s="138">
        <v>33085</v>
      </c>
      <c r="F628" s="138">
        <v>27303</v>
      </c>
      <c r="G628" s="138">
        <v>33235</v>
      </c>
      <c r="H628" s="138">
        <v>49491</v>
      </c>
      <c r="I628" s="138">
        <v>27756</v>
      </c>
      <c r="J628" s="138">
        <v>36071</v>
      </c>
      <c r="K628" s="138">
        <v>61931</v>
      </c>
      <c r="L628" s="138">
        <v>57100</v>
      </c>
      <c r="M628" s="138">
        <v>12942</v>
      </c>
      <c r="N628" s="113"/>
      <c r="O628" s="181"/>
      <c r="P628" s="181"/>
      <c r="Q628" s="113"/>
      <c r="R628" s="113"/>
      <c r="S628" s="113"/>
      <c r="T628" s="113"/>
    </row>
    <row r="629" spans="1:21" s="54" customFormat="1" ht="14.25" customHeight="1" x14ac:dyDescent="0.3">
      <c r="A629" s="62" t="s">
        <v>16</v>
      </c>
      <c r="B629" s="37">
        <v>131694</v>
      </c>
      <c r="C629" s="136">
        <f t="shared" ref="C629:C631" si="137">B629/$B$628%</f>
        <v>38.857645302348089</v>
      </c>
      <c r="D629" s="37"/>
      <c r="E629" s="37">
        <v>7096</v>
      </c>
      <c r="F629" s="37">
        <v>5638</v>
      </c>
      <c r="G629" s="37">
        <v>8055</v>
      </c>
      <c r="H629" s="37">
        <v>19491</v>
      </c>
      <c r="I629" s="37">
        <v>10483</v>
      </c>
      <c r="J629" s="37">
        <v>16220</v>
      </c>
      <c r="K629" s="37">
        <v>28126</v>
      </c>
      <c r="L629" s="37">
        <v>34998</v>
      </c>
      <c r="M629" s="37">
        <v>1587</v>
      </c>
      <c r="N629" s="63"/>
      <c r="O629" s="181"/>
      <c r="P629" s="181"/>
      <c r="Q629" s="63"/>
      <c r="R629" s="63"/>
      <c r="S629" s="63"/>
      <c r="T629" s="63"/>
    </row>
    <row r="630" spans="1:21" s="54" customFormat="1" ht="14.25" customHeight="1" x14ac:dyDescent="0.3">
      <c r="A630" s="62" t="s">
        <v>17</v>
      </c>
      <c r="B630" s="37">
        <v>117588</v>
      </c>
      <c r="C630" s="136">
        <f t="shared" si="137"/>
        <v>34.695527478947461</v>
      </c>
      <c r="D630" s="37"/>
      <c r="E630" s="37">
        <v>12295</v>
      </c>
      <c r="F630" s="37">
        <v>10484</v>
      </c>
      <c r="G630" s="37">
        <v>12994</v>
      </c>
      <c r="H630" s="37">
        <v>17997</v>
      </c>
      <c r="I630" s="37">
        <v>10168</v>
      </c>
      <c r="J630" s="37">
        <v>12730</v>
      </c>
      <c r="K630" s="37">
        <v>21100</v>
      </c>
      <c r="L630" s="37">
        <v>15424</v>
      </c>
      <c r="M630" s="37">
        <v>4396</v>
      </c>
      <c r="N630" s="63"/>
      <c r="O630" s="181"/>
      <c r="P630" s="181"/>
      <c r="Q630" s="63"/>
      <c r="R630" s="63"/>
      <c r="S630" s="63"/>
      <c r="T630" s="63"/>
    </row>
    <row r="631" spans="1:21" s="54" customFormat="1" x14ac:dyDescent="0.3">
      <c r="A631" s="62" t="s">
        <v>18</v>
      </c>
      <c r="B631" s="37">
        <v>89632</v>
      </c>
      <c r="C631" s="136">
        <f t="shared" si="137"/>
        <v>26.446827218704453</v>
      </c>
      <c r="D631" s="37"/>
      <c r="E631" s="37">
        <v>13694</v>
      </c>
      <c r="F631" s="37">
        <v>11181</v>
      </c>
      <c r="G631" s="37">
        <v>12186</v>
      </c>
      <c r="H631" s="37">
        <v>12003</v>
      </c>
      <c r="I631" s="37">
        <v>7105</v>
      </c>
      <c r="J631" s="37">
        <v>7121</v>
      </c>
      <c r="K631" s="37">
        <v>12705</v>
      </c>
      <c r="L631" s="37">
        <v>6678</v>
      </c>
      <c r="M631" s="37">
        <v>6959</v>
      </c>
      <c r="N631" s="63"/>
      <c r="O631" s="181"/>
      <c r="P631" s="181"/>
      <c r="Q631" s="63"/>
      <c r="R631" s="63"/>
      <c r="S631" s="63"/>
      <c r="T631" s="63"/>
    </row>
    <row r="632" spans="1:21" s="54" customFormat="1" x14ac:dyDescent="0.3">
      <c r="A632" s="62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63"/>
      <c r="O632" s="63"/>
      <c r="P632" s="63"/>
      <c r="Q632" s="63"/>
      <c r="R632" s="63"/>
      <c r="S632" s="63"/>
      <c r="T632" s="63"/>
    </row>
    <row r="633" spans="1:21" s="54" customFormat="1" ht="15.6" x14ac:dyDescent="0.3">
      <c r="A633" s="60" t="s">
        <v>22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</row>
    <row r="634" spans="1:21" s="54" customFormat="1" ht="15.6" x14ac:dyDescent="0.3">
      <c r="A634" s="60" t="s">
        <v>15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</row>
    <row r="635" spans="1:21" s="180" customFormat="1" ht="15.6" x14ac:dyDescent="0.3">
      <c r="A635" s="60" t="s">
        <v>20</v>
      </c>
      <c r="B635" s="138">
        <v>225020</v>
      </c>
      <c r="C635" s="139">
        <f>B635/$B$635%</f>
        <v>100.00000000000001</v>
      </c>
      <c r="D635" s="138"/>
      <c r="E635" s="138">
        <v>24599</v>
      </c>
      <c r="F635" s="138">
        <v>13623</v>
      </c>
      <c r="G635" s="138">
        <v>22192</v>
      </c>
      <c r="H635" s="138">
        <v>31994</v>
      </c>
      <c r="I635" s="138">
        <v>13855</v>
      </c>
      <c r="J635" s="138">
        <v>22113</v>
      </c>
      <c r="K635" s="138">
        <v>35991</v>
      </c>
      <c r="L635" s="138">
        <v>60653</v>
      </c>
      <c r="M635" s="138">
        <v>0</v>
      </c>
      <c r="N635" s="113"/>
      <c r="O635" s="181"/>
      <c r="P635" s="181"/>
      <c r="Q635" s="113"/>
      <c r="R635" s="113"/>
      <c r="S635" s="113"/>
      <c r="T635" s="113"/>
      <c r="U635" s="113"/>
    </row>
    <row r="636" spans="1:21" s="54" customFormat="1" x14ac:dyDescent="0.3">
      <c r="A636" s="62" t="s">
        <v>16</v>
      </c>
      <c r="B636" s="37">
        <v>64325</v>
      </c>
      <c r="C636" s="136">
        <f t="shared" ref="C636:C638" si="138">B636/$B$635%</f>
        <v>28.586347880188431</v>
      </c>
      <c r="D636" s="37"/>
      <c r="E636" s="37">
        <v>4617</v>
      </c>
      <c r="F636" s="37">
        <v>1499</v>
      </c>
      <c r="G636" s="37">
        <v>3122</v>
      </c>
      <c r="H636" s="37">
        <v>7917</v>
      </c>
      <c r="I636" s="37">
        <v>2547</v>
      </c>
      <c r="J636" s="37">
        <v>8055</v>
      </c>
      <c r="K636" s="37">
        <v>7520</v>
      </c>
      <c r="L636" s="37">
        <v>29048</v>
      </c>
      <c r="M636" s="37">
        <v>0</v>
      </c>
      <c r="N636" s="63"/>
      <c r="O636" s="181"/>
      <c r="P636" s="181"/>
      <c r="Q636" s="63"/>
      <c r="R636" s="63"/>
      <c r="S636" s="63"/>
      <c r="T636" s="63"/>
      <c r="U636" s="63"/>
    </row>
    <row r="637" spans="1:21" s="54" customFormat="1" x14ac:dyDescent="0.3">
      <c r="A637" s="62" t="s">
        <v>17</v>
      </c>
      <c r="B637" s="37">
        <v>91447</v>
      </c>
      <c r="C637" s="136">
        <f t="shared" si="138"/>
        <v>40.63949871122567</v>
      </c>
      <c r="D637" s="37"/>
      <c r="E637" s="37">
        <v>10451</v>
      </c>
      <c r="F637" s="37">
        <v>6608</v>
      </c>
      <c r="G637" s="37">
        <v>10028</v>
      </c>
      <c r="H637" s="37">
        <v>13226</v>
      </c>
      <c r="I637" s="37">
        <v>6067</v>
      </c>
      <c r="J637" s="37">
        <v>8248</v>
      </c>
      <c r="K637" s="37">
        <v>16055</v>
      </c>
      <c r="L637" s="37">
        <v>20764</v>
      </c>
      <c r="M637" s="37">
        <v>0</v>
      </c>
      <c r="N637" s="63"/>
      <c r="O637" s="181"/>
      <c r="P637" s="181"/>
      <c r="Q637" s="63"/>
      <c r="R637" s="63"/>
      <c r="S637" s="63"/>
      <c r="T637" s="63"/>
      <c r="U637" s="63"/>
    </row>
    <row r="638" spans="1:21" s="54" customFormat="1" x14ac:dyDescent="0.3">
      <c r="A638" s="62" t="s">
        <v>18</v>
      </c>
      <c r="B638" s="37">
        <v>69248</v>
      </c>
      <c r="C638" s="136">
        <f t="shared" si="138"/>
        <v>30.774153408585907</v>
      </c>
      <c r="D638" s="37"/>
      <c r="E638" s="37">
        <v>9531</v>
      </c>
      <c r="F638" s="37">
        <v>5516</v>
      </c>
      <c r="G638" s="37">
        <v>9042</v>
      </c>
      <c r="H638" s="37">
        <v>10851</v>
      </c>
      <c r="I638" s="37">
        <v>5241</v>
      </c>
      <c r="J638" s="37">
        <v>5810</v>
      </c>
      <c r="K638" s="37">
        <v>12416</v>
      </c>
      <c r="L638" s="37">
        <v>10841</v>
      </c>
      <c r="M638" s="37">
        <v>0</v>
      </c>
      <c r="N638" s="63"/>
      <c r="O638" s="181"/>
      <c r="P638" s="181"/>
      <c r="Q638" s="63"/>
      <c r="R638" s="63"/>
      <c r="S638" s="63"/>
      <c r="T638" s="63"/>
      <c r="U638" s="63"/>
    </row>
    <row r="639" spans="1:21" s="54" customFormat="1" x14ac:dyDescent="0.3">
      <c r="A639" s="62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63"/>
      <c r="O639" s="63"/>
      <c r="P639" s="63"/>
      <c r="Q639" s="63"/>
      <c r="R639" s="63"/>
      <c r="S639" s="63"/>
      <c r="T639" s="63"/>
      <c r="U639" s="63"/>
    </row>
    <row r="640" spans="1:21" s="54" customFormat="1" ht="15.6" x14ac:dyDescent="0.3">
      <c r="A640" s="60" t="s">
        <v>19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61"/>
      <c r="O640" s="61"/>
      <c r="P640" s="61"/>
      <c r="Q640" s="61"/>
      <c r="R640" s="61"/>
      <c r="S640" s="61"/>
      <c r="T640" s="61"/>
    </row>
    <row r="641" spans="1:21" s="180" customFormat="1" ht="15.6" x14ac:dyDescent="0.3">
      <c r="A641" s="60" t="s">
        <v>20</v>
      </c>
      <c r="B641" s="138">
        <v>111049</v>
      </c>
      <c r="C641" s="139">
        <f>B641/$B$641%</f>
        <v>100</v>
      </c>
      <c r="D641" s="138"/>
      <c r="E641" s="138">
        <v>12080</v>
      </c>
      <c r="F641" s="138">
        <v>6850</v>
      </c>
      <c r="G641" s="138">
        <v>11046</v>
      </c>
      <c r="H641" s="138">
        <v>15775</v>
      </c>
      <c r="I641" s="138">
        <v>6970</v>
      </c>
      <c r="J641" s="138">
        <v>11006</v>
      </c>
      <c r="K641" s="138">
        <v>17566</v>
      </c>
      <c r="L641" s="138">
        <v>29756</v>
      </c>
      <c r="M641" s="138">
        <v>0</v>
      </c>
      <c r="N641" s="113"/>
      <c r="O641" s="181"/>
      <c r="P641" s="181"/>
      <c r="Q641" s="113"/>
      <c r="R641" s="113"/>
      <c r="S641" s="113"/>
      <c r="T641" s="113"/>
    </row>
    <row r="642" spans="1:21" s="54" customFormat="1" x14ac:dyDescent="0.3">
      <c r="A642" s="62" t="s">
        <v>16</v>
      </c>
      <c r="B642" s="37">
        <v>26240</v>
      </c>
      <c r="C642" s="136">
        <f t="shared" ref="C642:C644" si="139">B642/$B$641%</f>
        <v>23.629208727678773</v>
      </c>
      <c r="D642" s="37"/>
      <c r="E642" s="37">
        <v>1846</v>
      </c>
      <c r="F642" s="130">
        <v>592</v>
      </c>
      <c r="G642" s="37">
        <v>1095</v>
      </c>
      <c r="H642" s="37">
        <v>3086</v>
      </c>
      <c r="I642" s="130">
        <v>991</v>
      </c>
      <c r="J642" s="37">
        <v>3404</v>
      </c>
      <c r="K642" s="37">
        <v>2708</v>
      </c>
      <c r="L642" s="37">
        <v>12518</v>
      </c>
      <c r="M642" s="37">
        <v>0</v>
      </c>
      <c r="N642" s="63"/>
      <c r="O642" s="181"/>
      <c r="P642" s="181"/>
      <c r="Q642" s="63"/>
      <c r="R642" s="63"/>
      <c r="S642" s="63"/>
      <c r="T642" s="63"/>
      <c r="U642" s="63"/>
    </row>
    <row r="643" spans="1:21" s="54" customFormat="1" x14ac:dyDescent="0.3">
      <c r="A643" s="62" t="s">
        <v>17</v>
      </c>
      <c r="B643" s="37">
        <v>47488</v>
      </c>
      <c r="C643" s="136">
        <f t="shared" si="139"/>
        <v>42.763104575457682</v>
      </c>
      <c r="D643" s="37"/>
      <c r="E643" s="37">
        <v>5465</v>
      </c>
      <c r="F643" s="37">
        <v>3312</v>
      </c>
      <c r="G643" s="37">
        <v>5138</v>
      </c>
      <c r="H643" s="37">
        <v>6961</v>
      </c>
      <c r="I643" s="37">
        <v>3089</v>
      </c>
      <c r="J643" s="37">
        <v>4298</v>
      </c>
      <c r="K643" s="37">
        <v>8209</v>
      </c>
      <c r="L643" s="37">
        <v>11016</v>
      </c>
      <c r="M643" s="37">
        <v>0</v>
      </c>
      <c r="N643" s="63"/>
      <c r="O643" s="181"/>
      <c r="P643" s="181"/>
      <c r="Q643" s="63"/>
      <c r="R643" s="63"/>
      <c r="S643" s="63"/>
      <c r="T643" s="63"/>
      <c r="U643" s="63"/>
    </row>
    <row r="644" spans="1:21" s="54" customFormat="1" x14ac:dyDescent="0.3">
      <c r="A644" s="62" t="s">
        <v>18</v>
      </c>
      <c r="B644" s="37">
        <v>37321</v>
      </c>
      <c r="C644" s="136">
        <f t="shared" si="139"/>
        <v>33.607686696863546</v>
      </c>
      <c r="D644" s="37"/>
      <c r="E644" s="37">
        <v>4769</v>
      </c>
      <c r="F644" s="37">
        <v>2946</v>
      </c>
      <c r="G644" s="37">
        <v>4813</v>
      </c>
      <c r="H644" s="37">
        <v>5728</v>
      </c>
      <c r="I644" s="37">
        <v>2890</v>
      </c>
      <c r="J644" s="37">
        <v>3304</v>
      </c>
      <c r="K644" s="37">
        <v>6649</v>
      </c>
      <c r="L644" s="37">
        <v>6222</v>
      </c>
      <c r="M644" s="37">
        <v>0</v>
      </c>
      <c r="N644" s="63"/>
      <c r="O644" s="181"/>
      <c r="P644" s="181"/>
      <c r="Q644" s="63"/>
      <c r="R644" s="63"/>
      <c r="S644" s="63"/>
      <c r="T644" s="63"/>
      <c r="U644" s="63"/>
    </row>
    <row r="645" spans="1:21" s="54" customFormat="1" x14ac:dyDescent="0.3">
      <c r="A645" s="62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62"/>
      <c r="O645" s="62"/>
      <c r="P645" s="62"/>
    </row>
    <row r="646" spans="1:21" s="54" customFormat="1" ht="15.6" x14ac:dyDescent="0.3">
      <c r="A646" s="60" t="s">
        <v>21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61"/>
      <c r="O646" s="61"/>
      <c r="P646" s="61"/>
      <c r="Q646" s="61"/>
      <c r="R646" s="61"/>
      <c r="S646" s="61"/>
      <c r="T646" s="61"/>
    </row>
    <row r="647" spans="1:21" s="180" customFormat="1" ht="15.6" x14ac:dyDescent="0.3">
      <c r="A647" s="60" t="s">
        <v>20</v>
      </c>
      <c r="B647" s="138">
        <v>113971</v>
      </c>
      <c r="C647" s="139">
        <f>B647/$B$647%</f>
        <v>100</v>
      </c>
      <c r="D647" s="138"/>
      <c r="E647" s="138">
        <v>12519</v>
      </c>
      <c r="F647" s="138">
        <v>6773</v>
      </c>
      <c r="G647" s="138">
        <v>11146</v>
      </c>
      <c r="H647" s="138">
        <v>16219</v>
      </c>
      <c r="I647" s="138">
        <v>6885</v>
      </c>
      <c r="J647" s="138">
        <v>11107</v>
      </c>
      <c r="K647" s="138">
        <v>18425</v>
      </c>
      <c r="L647" s="138">
        <v>30897</v>
      </c>
      <c r="M647" s="138">
        <v>0</v>
      </c>
      <c r="N647" s="113"/>
      <c r="O647" s="181"/>
      <c r="P647" s="181"/>
      <c r="Q647" s="113"/>
      <c r="R647" s="113"/>
      <c r="S647" s="113"/>
      <c r="T647" s="113"/>
    </row>
    <row r="648" spans="1:21" s="54" customFormat="1" x14ac:dyDescent="0.3">
      <c r="A648" s="62" t="s">
        <v>16</v>
      </c>
      <c r="B648" s="37">
        <v>38085</v>
      </c>
      <c r="C648" s="136">
        <f t="shared" ref="C648:C650" si="140">B648/$B$647%</f>
        <v>33.416395398829529</v>
      </c>
      <c r="D648" s="37"/>
      <c r="E648" s="37">
        <v>2771</v>
      </c>
      <c r="F648" s="130">
        <v>907</v>
      </c>
      <c r="G648" s="37">
        <v>2027</v>
      </c>
      <c r="H648" s="37">
        <v>4831</v>
      </c>
      <c r="I648" s="37">
        <v>1556</v>
      </c>
      <c r="J648" s="37">
        <v>4651</v>
      </c>
      <c r="K648" s="37">
        <v>4812</v>
      </c>
      <c r="L648" s="37">
        <v>16530</v>
      </c>
      <c r="M648" s="37">
        <v>0</v>
      </c>
      <c r="N648" s="63"/>
      <c r="O648" s="181"/>
      <c r="P648" s="181"/>
      <c r="Q648" s="63"/>
      <c r="R648" s="63"/>
      <c r="S648" s="63"/>
      <c r="T648" s="63"/>
    </row>
    <row r="649" spans="1:21" s="54" customFormat="1" x14ac:dyDescent="0.3">
      <c r="A649" s="62" t="s">
        <v>17</v>
      </c>
      <c r="B649" s="37">
        <v>43959</v>
      </c>
      <c r="C649" s="136">
        <f t="shared" si="140"/>
        <v>38.57033806845601</v>
      </c>
      <c r="D649" s="37"/>
      <c r="E649" s="37">
        <v>4986</v>
      </c>
      <c r="F649" s="37">
        <v>3296</v>
      </c>
      <c r="G649" s="37">
        <v>4890</v>
      </c>
      <c r="H649" s="37">
        <v>6265</v>
      </c>
      <c r="I649" s="37">
        <v>2978</v>
      </c>
      <c r="J649" s="37">
        <v>3950</v>
      </c>
      <c r="K649" s="37">
        <v>7846</v>
      </c>
      <c r="L649" s="37">
        <v>9748</v>
      </c>
      <c r="M649" s="37">
        <v>0</v>
      </c>
      <c r="N649" s="63"/>
      <c r="O649" s="181"/>
      <c r="P649" s="181"/>
      <c r="Q649" s="63"/>
      <c r="R649" s="63"/>
      <c r="S649" s="63"/>
      <c r="T649" s="63"/>
    </row>
    <row r="650" spans="1:21" s="54" customFormat="1" x14ac:dyDescent="0.3">
      <c r="A650" s="62" t="s">
        <v>18</v>
      </c>
      <c r="B650" s="37">
        <v>31927</v>
      </c>
      <c r="C650" s="136">
        <f t="shared" si="140"/>
        <v>28.013266532714461</v>
      </c>
      <c r="D650" s="37"/>
      <c r="E650" s="37">
        <v>4762</v>
      </c>
      <c r="F650" s="37">
        <v>2570</v>
      </c>
      <c r="G650" s="37">
        <v>4229</v>
      </c>
      <c r="H650" s="37">
        <v>5123</v>
      </c>
      <c r="I650" s="37">
        <v>2351</v>
      </c>
      <c r="J650" s="37">
        <v>2506</v>
      </c>
      <c r="K650" s="37">
        <v>5767</v>
      </c>
      <c r="L650" s="37">
        <v>4619</v>
      </c>
      <c r="M650" s="37">
        <v>0</v>
      </c>
      <c r="N650" s="63"/>
      <c r="O650" s="181"/>
      <c r="P650" s="181"/>
      <c r="Q650" s="63"/>
      <c r="R650" s="63"/>
      <c r="S650" s="63"/>
      <c r="T650" s="63"/>
    </row>
    <row r="651" spans="1:21" s="54" customFormat="1" x14ac:dyDescent="0.3">
      <c r="A651" s="62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63"/>
      <c r="O651" s="63"/>
      <c r="P651" s="63"/>
      <c r="Q651" s="63"/>
      <c r="R651" s="63"/>
      <c r="S651" s="63"/>
      <c r="T651" s="63"/>
    </row>
    <row r="652" spans="1:21" s="54" customFormat="1" ht="15.6" x14ac:dyDescent="0.3">
      <c r="A652" s="60" t="s">
        <v>23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62"/>
      <c r="O652" s="62"/>
      <c r="P652" s="62"/>
    </row>
    <row r="653" spans="1:21" s="54" customFormat="1" ht="15.6" x14ac:dyDescent="0.3">
      <c r="A653" s="60" t="s">
        <v>15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62"/>
      <c r="O653" s="62"/>
      <c r="P653" s="62"/>
    </row>
    <row r="654" spans="1:21" s="180" customFormat="1" ht="15.6" x14ac:dyDescent="0.3">
      <c r="A654" s="60" t="s">
        <v>20</v>
      </c>
      <c r="B654" s="138">
        <v>459620</v>
      </c>
      <c r="C654" s="139">
        <f>B654/$B$654%</f>
        <v>100</v>
      </c>
      <c r="D654" s="138"/>
      <c r="E654" s="138">
        <v>41827</v>
      </c>
      <c r="F654" s="138">
        <v>42127</v>
      </c>
      <c r="G654" s="138">
        <v>46091</v>
      </c>
      <c r="H654" s="138">
        <v>68828</v>
      </c>
      <c r="I654" s="138">
        <v>42912</v>
      </c>
      <c r="J654" s="138">
        <v>50820</v>
      </c>
      <c r="K654" s="138">
        <v>87951</v>
      </c>
      <c r="L654" s="138">
        <v>52561</v>
      </c>
      <c r="M654" s="138">
        <v>26503</v>
      </c>
      <c r="N654" s="113"/>
      <c r="O654" s="181"/>
      <c r="P654" s="181"/>
      <c r="Q654" s="113"/>
      <c r="R654" s="113"/>
      <c r="S654" s="113"/>
      <c r="T654" s="113"/>
    </row>
    <row r="655" spans="1:21" s="54" customFormat="1" x14ac:dyDescent="0.3">
      <c r="A655" s="62" t="s">
        <v>16</v>
      </c>
      <c r="B655" s="37">
        <v>170070</v>
      </c>
      <c r="C655" s="136">
        <f t="shared" ref="C655:C657" si="141">B655/$B$654%</f>
        <v>37.002306252991602</v>
      </c>
      <c r="D655" s="37"/>
      <c r="E655" s="37">
        <v>7614</v>
      </c>
      <c r="F655" s="37">
        <v>8104</v>
      </c>
      <c r="G655" s="37">
        <v>10135</v>
      </c>
      <c r="H655" s="37">
        <v>27590</v>
      </c>
      <c r="I655" s="37">
        <v>16587</v>
      </c>
      <c r="J655" s="37">
        <v>20823</v>
      </c>
      <c r="K655" s="37">
        <v>42325</v>
      </c>
      <c r="L655" s="37">
        <v>34385</v>
      </c>
      <c r="M655" s="37">
        <v>2507</v>
      </c>
      <c r="N655" s="63"/>
      <c r="O655" s="181"/>
      <c r="P655" s="181"/>
      <c r="Q655" s="63"/>
      <c r="R655" s="63"/>
      <c r="S655" s="63"/>
      <c r="T655" s="63"/>
    </row>
    <row r="656" spans="1:21" s="54" customFormat="1" x14ac:dyDescent="0.3">
      <c r="A656" s="62" t="s">
        <v>17</v>
      </c>
      <c r="B656" s="37">
        <v>159934</v>
      </c>
      <c r="C656" s="136">
        <f t="shared" si="141"/>
        <v>34.797006222531657</v>
      </c>
      <c r="D656" s="37"/>
      <c r="E656" s="37">
        <v>15862</v>
      </c>
      <c r="F656" s="37">
        <v>15567</v>
      </c>
      <c r="G656" s="37">
        <v>17657</v>
      </c>
      <c r="H656" s="37">
        <v>25083</v>
      </c>
      <c r="I656" s="37">
        <v>15701</v>
      </c>
      <c r="J656" s="37">
        <v>18872</v>
      </c>
      <c r="K656" s="37">
        <v>28478</v>
      </c>
      <c r="L656" s="37">
        <v>12604</v>
      </c>
      <c r="M656" s="37">
        <v>10110</v>
      </c>
      <c r="N656" s="63"/>
      <c r="O656" s="181"/>
      <c r="P656" s="181"/>
      <c r="Q656" s="63"/>
      <c r="R656" s="63"/>
      <c r="S656" s="63"/>
      <c r="T656" s="63"/>
    </row>
    <row r="657" spans="1:51" s="54" customFormat="1" x14ac:dyDescent="0.3">
      <c r="A657" s="62" t="s">
        <v>18</v>
      </c>
      <c r="B657" s="37">
        <v>129616</v>
      </c>
      <c r="C657" s="136">
        <f t="shared" si="141"/>
        <v>28.200687524476741</v>
      </c>
      <c r="D657" s="37"/>
      <c r="E657" s="37">
        <v>18351</v>
      </c>
      <c r="F657" s="37">
        <v>18456</v>
      </c>
      <c r="G657" s="37">
        <v>18299</v>
      </c>
      <c r="H657" s="37">
        <v>16155</v>
      </c>
      <c r="I657" s="37">
        <v>10624</v>
      </c>
      <c r="J657" s="37">
        <v>11125</v>
      </c>
      <c r="K657" s="37">
        <v>17148</v>
      </c>
      <c r="L657" s="37">
        <v>5572</v>
      </c>
      <c r="M657" s="37">
        <v>13886</v>
      </c>
      <c r="N657" s="63"/>
      <c r="O657" s="181"/>
      <c r="P657" s="181"/>
      <c r="Q657" s="63"/>
      <c r="R657" s="63"/>
      <c r="S657" s="63"/>
      <c r="T657" s="63"/>
    </row>
    <row r="658" spans="1:51" s="54" customFormat="1" x14ac:dyDescent="0.3">
      <c r="A658" s="62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63"/>
      <c r="O658" s="63"/>
      <c r="P658" s="63"/>
      <c r="Q658" s="63"/>
      <c r="R658" s="63"/>
      <c r="S658" s="63"/>
      <c r="T658" s="63"/>
    </row>
    <row r="659" spans="1:51" s="54" customFormat="1" ht="15.6" x14ac:dyDescent="0.3">
      <c r="A659" s="60" t="s">
        <v>19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61"/>
      <c r="O659" s="61"/>
      <c r="P659" s="61"/>
      <c r="Q659" s="61"/>
      <c r="R659" s="61"/>
      <c r="S659" s="61"/>
      <c r="T659" s="61"/>
    </row>
    <row r="660" spans="1:51" s="180" customFormat="1" ht="15.6" x14ac:dyDescent="0.3">
      <c r="A660" s="60" t="s">
        <v>20</v>
      </c>
      <c r="B660" s="138">
        <v>234677</v>
      </c>
      <c r="C660" s="139">
        <f>B660/$B$660%</f>
        <v>100</v>
      </c>
      <c r="D660" s="138"/>
      <c r="E660" s="138">
        <v>21261</v>
      </c>
      <c r="F660" s="138">
        <v>21597</v>
      </c>
      <c r="G660" s="138">
        <v>24002</v>
      </c>
      <c r="H660" s="138">
        <v>35556</v>
      </c>
      <c r="I660" s="138">
        <v>22041</v>
      </c>
      <c r="J660" s="138">
        <v>25856</v>
      </c>
      <c r="K660" s="138">
        <v>44445</v>
      </c>
      <c r="L660" s="138">
        <v>26358</v>
      </c>
      <c r="M660" s="138">
        <v>13561</v>
      </c>
      <c r="N660" s="113"/>
      <c r="O660" s="181"/>
      <c r="P660" s="181"/>
      <c r="Q660" s="113"/>
      <c r="R660" s="113"/>
      <c r="S660" s="113"/>
      <c r="T660" s="113"/>
    </row>
    <row r="661" spans="1:51" s="54" customFormat="1" x14ac:dyDescent="0.3">
      <c r="A661" s="62" t="s">
        <v>16</v>
      </c>
      <c r="B661" s="37">
        <v>76461</v>
      </c>
      <c r="C661" s="136">
        <f t="shared" ref="C661:C663" si="142">B661/$B$660%</f>
        <v>32.58137780864763</v>
      </c>
      <c r="D661" s="37"/>
      <c r="E661" s="37">
        <v>3289</v>
      </c>
      <c r="F661" s="37">
        <v>3373</v>
      </c>
      <c r="G661" s="37">
        <v>4107</v>
      </c>
      <c r="H661" s="37">
        <v>12930</v>
      </c>
      <c r="I661" s="37">
        <v>7660</v>
      </c>
      <c r="J661" s="37">
        <v>9254</v>
      </c>
      <c r="K661" s="37">
        <v>19011</v>
      </c>
      <c r="L661" s="37">
        <v>15917</v>
      </c>
      <c r="M661" s="130">
        <v>920</v>
      </c>
      <c r="N661" s="63"/>
      <c r="O661" s="181"/>
      <c r="P661" s="181"/>
      <c r="Q661" s="63"/>
      <c r="R661" s="63"/>
      <c r="S661" s="63"/>
      <c r="T661" s="63"/>
    </row>
    <row r="662" spans="1:51" s="54" customFormat="1" x14ac:dyDescent="0.3">
      <c r="A662" s="62" t="s">
        <v>17</v>
      </c>
      <c r="B662" s="37">
        <v>86305</v>
      </c>
      <c r="C662" s="136">
        <f t="shared" si="142"/>
        <v>36.776079462410038</v>
      </c>
      <c r="D662" s="37"/>
      <c r="E662" s="37">
        <v>8553</v>
      </c>
      <c r="F662" s="37">
        <v>8379</v>
      </c>
      <c r="G662" s="37">
        <v>9553</v>
      </c>
      <c r="H662" s="37">
        <v>13351</v>
      </c>
      <c r="I662" s="37">
        <v>8511</v>
      </c>
      <c r="J662" s="37">
        <v>10092</v>
      </c>
      <c r="K662" s="37">
        <v>15224</v>
      </c>
      <c r="L662" s="37">
        <v>6928</v>
      </c>
      <c r="M662" s="37">
        <v>5714</v>
      </c>
      <c r="N662" s="63"/>
      <c r="O662" s="181"/>
      <c r="P662" s="181"/>
      <c r="Q662" s="63"/>
      <c r="R662" s="63"/>
      <c r="S662" s="63"/>
      <c r="T662" s="63"/>
    </row>
    <row r="663" spans="1:51" s="54" customFormat="1" x14ac:dyDescent="0.3">
      <c r="A663" s="62" t="s">
        <v>18</v>
      </c>
      <c r="B663" s="37">
        <v>71911</v>
      </c>
      <c r="C663" s="136">
        <f t="shared" si="142"/>
        <v>30.642542728942335</v>
      </c>
      <c r="D663" s="37"/>
      <c r="E663" s="37">
        <v>9419</v>
      </c>
      <c r="F663" s="37">
        <v>9845</v>
      </c>
      <c r="G663" s="37">
        <v>10342</v>
      </c>
      <c r="H663" s="37">
        <v>9275</v>
      </c>
      <c r="I663" s="37">
        <v>5870</v>
      </c>
      <c r="J663" s="37">
        <v>6510</v>
      </c>
      <c r="K663" s="37">
        <v>10210</v>
      </c>
      <c r="L663" s="37">
        <v>3513</v>
      </c>
      <c r="M663" s="37">
        <v>6927</v>
      </c>
      <c r="N663" s="63"/>
      <c r="O663" s="181"/>
      <c r="P663" s="181"/>
      <c r="Q663" s="63"/>
      <c r="R663" s="63"/>
      <c r="S663" s="63"/>
      <c r="T663" s="63"/>
    </row>
    <row r="664" spans="1:51" s="54" customFormat="1" x14ac:dyDescent="0.3">
      <c r="A664" s="62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63"/>
      <c r="O664" s="63"/>
      <c r="P664" s="63"/>
      <c r="Q664" s="63"/>
      <c r="R664" s="63"/>
      <c r="S664" s="63"/>
      <c r="T664" s="63"/>
    </row>
    <row r="665" spans="1:51" s="54" customFormat="1" ht="15.6" x14ac:dyDescent="0.3">
      <c r="A665" s="60" t="s">
        <v>21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61"/>
      <c r="O665" s="61"/>
      <c r="P665" s="61"/>
      <c r="Q665" s="61"/>
      <c r="R665" s="61"/>
      <c r="S665" s="61"/>
      <c r="T665" s="61"/>
    </row>
    <row r="666" spans="1:51" s="180" customFormat="1" ht="15.6" x14ac:dyDescent="0.3">
      <c r="A666" s="60" t="s">
        <v>20</v>
      </c>
      <c r="B666" s="138">
        <v>224943</v>
      </c>
      <c r="C666" s="139">
        <f>B666/$B$666%</f>
        <v>100.00000000000001</v>
      </c>
      <c r="D666" s="138"/>
      <c r="E666" s="138">
        <v>20566</v>
      </c>
      <c r="F666" s="138">
        <v>20530</v>
      </c>
      <c r="G666" s="138">
        <v>22089</v>
      </c>
      <c r="H666" s="138">
        <v>33272</v>
      </c>
      <c r="I666" s="138">
        <v>20871</v>
      </c>
      <c r="J666" s="138">
        <v>24964</v>
      </c>
      <c r="K666" s="138">
        <v>43506</v>
      </c>
      <c r="L666" s="138">
        <v>26203</v>
      </c>
      <c r="M666" s="138">
        <v>12942</v>
      </c>
      <c r="N666" s="113"/>
      <c r="O666" s="181"/>
      <c r="P666" s="181"/>
      <c r="Q666" s="113"/>
      <c r="R666" s="113"/>
      <c r="S666" s="113"/>
      <c r="T666" s="113"/>
    </row>
    <row r="667" spans="1:51" s="54" customFormat="1" x14ac:dyDescent="0.3">
      <c r="A667" s="62" t="s">
        <v>16</v>
      </c>
      <c r="B667" s="37">
        <v>93609</v>
      </c>
      <c r="C667" s="136">
        <f t="shared" ref="C667:C669" si="143">B667/$B$666%</f>
        <v>41.614542350728854</v>
      </c>
      <c r="D667" s="37"/>
      <c r="E667" s="37">
        <v>4325</v>
      </c>
      <c r="F667" s="37">
        <v>4731</v>
      </c>
      <c r="G667" s="37">
        <v>6028</v>
      </c>
      <c r="H667" s="37">
        <v>14660</v>
      </c>
      <c r="I667" s="37">
        <v>8927</v>
      </c>
      <c r="J667" s="37">
        <v>11569</v>
      </c>
      <c r="K667" s="37">
        <v>23314</v>
      </c>
      <c r="L667" s="37">
        <v>18468</v>
      </c>
      <c r="M667" s="37">
        <v>1587</v>
      </c>
      <c r="N667" s="63"/>
      <c r="O667" s="181"/>
      <c r="P667" s="181"/>
      <c r="Q667" s="63"/>
      <c r="R667" s="63"/>
      <c r="S667" s="63"/>
      <c r="T667" s="63"/>
    </row>
    <row r="668" spans="1:51" s="54" customFormat="1" x14ac:dyDescent="0.3">
      <c r="A668" s="62" t="s">
        <v>17</v>
      </c>
      <c r="B668" s="37">
        <v>73629</v>
      </c>
      <c r="C668" s="136">
        <f t="shared" si="143"/>
        <v>32.732292180685775</v>
      </c>
      <c r="D668" s="37"/>
      <c r="E668" s="37">
        <v>7309</v>
      </c>
      <c r="F668" s="37">
        <v>7188</v>
      </c>
      <c r="G668" s="37">
        <v>8104</v>
      </c>
      <c r="H668" s="37">
        <v>11732</v>
      </c>
      <c r="I668" s="37">
        <v>7190</v>
      </c>
      <c r="J668" s="37">
        <v>8780</v>
      </c>
      <c r="K668" s="37">
        <v>13254</v>
      </c>
      <c r="L668" s="37">
        <v>5676</v>
      </c>
      <c r="M668" s="37">
        <v>4396</v>
      </c>
      <c r="N668" s="63"/>
      <c r="O668" s="181"/>
      <c r="P668" s="181"/>
      <c r="Q668" s="63"/>
      <c r="R668" s="63"/>
      <c r="S668" s="63"/>
      <c r="T668" s="63"/>
    </row>
    <row r="669" spans="1:51" s="54" customFormat="1" x14ac:dyDescent="0.3">
      <c r="A669" s="65" t="s">
        <v>18</v>
      </c>
      <c r="B669" s="41">
        <v>57705</v>
      </c>
      <c r="C669" s="137">
        <f t="shared" si="143"/>
        <v>25.653165468585378</v>
      </c>
      <c r="D669" s="41"/>
      <c r="E669" s="41">
        <v>8932</v>
      </c>
      <c r="F669" s="41">
        <v>8611</v>
      </c>
      <c r="G669" s="41">
        <v>7957</v>
      </c>
      <c r="H669" s="41">
        <v>6880</v>
      </c>
      <c r="I669" s="41">
        <v>4754</v>
      </c>
      <c r="J669" s="41">
        <v>4615</v>
      </c>
      <c r="K669" s="41">
        <v>6938</v>
      </c>
      <c r="L669" s="41">
        <v>2059</v>
      </c>
      <c r="M669" s="41">
        <v>6959</v>
      </c>
      <c r="N669" s="67"/>
      <c r="O669" s="212"/>
      <c r="P669" s="212"/>
      <c r="Q669" s="67"/>
      <c r="R669" s="67"/>
      <c r="S669" s="67"/>
      <c r="T669" s="67"/>
    </row>
    <row r="670" spans="1:51" s="54" customFormat="1" x14ac:dyDescent="0.3">
      <c r="C670" s="68"/>
    </row>
    <row r="671" spans="1:51" s="54" customFormat="1" ht="15" thickBot="1" x14ac:dyDescent="0.35">
      <c r="C671" s="68"/>
    </row>
    <row r="672" spans="1:51" ht="16.2" thickBot="1" x14ac:dyDescent="0.35">
      <c r="A672" s="1" t="s">
        <v>0</v>
      </c>
      <c r="B672" s="2"/>
      <c r="C672" s="2"/>
      <c r="D672" s="2"/>
      <c r="E672" s="3"/>
      <c r="F672" s="3"/>
      <c r="G672" s="3"/>
      <c r="H672" s="3"/>
      <c r="I672" s="3"/>
      <c r="J672" s="4"/>
      <c r="K672" s="5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</row>
    <row r="673" spans="1:52" s="54" customFormat="1" ht="14.25" customHeight="1" thickBot="1" x14ac:dyDescent="0.35">
      <c r="A673" s="695" t="s">
        <v>1</v>
      </c>
      <c r="B673" s="697" t="s">
        <v>220</v>
      </c>
      <c r="C673" s="698"/>
      <c r="D673" s="53"/>
      <c r="E673" s="699" t="s">
        <v>3</v>
      </c>
      <c r="F673" s="700"/>
      <c r="G673" s="700"/>
      <c r="H673" s="700"/>
      <c r="I673" s="700"/>
      <c r="J673" s="700"/>
      <c r="K673" s="700"/>
      <c r="L673" s="700"/>
      <c r="M673" s="700"/>
      <c r="N673" s="700"/>
      <c r="O673" s="700"/>
      <c r="P673" s="700"/>
      <c r="Q673" s="700"/>
      <c r="R673" s="700"/>
      <c r="S673" s="700"/>
      <c r="T673" s="700"/>
      <c r="U673" s="700"/>
      <c r="V673" s="701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</row>
    <row r="674" spans="1:52" s="54" customFormat="1" ht="63.6" customHeight="1" thickBot="1" x14ac:dyDescent="0.35">
      <c r="A674" s="696"/>
      <c r="B674" s="55" t="s">
        <v>4</v>
      </c>
      <c r="C674" s="55" t="s">
        <v>5</v>
      </c>
      <c r="D674" s="56"/>
      <c r="E674" s="509" t="s">
        <v>221</v>
      </c>
      <c r="F674" s="509" t="s">
        <v>222</v>
      </c>
      <c r="G674" s="509" t="s">
        <v>223</v>
      </c>
      <c r="H674" s="509" t="s">
        <v>224</v>
      </c>
      <c r="I674" s="509" t="s">
        <v>442</v>
      </c>
      <c r="J674" s="509" t="s">
        <v>226</v>
      </c>
      <c r="K674" s="509" t="s">
        <v>227</v>
      </c>
      <c r="L674" s="509" t="s">
        <v>228</v>
      </c>
      <c r="M674" s="509" t="s">
        <v>229</v>
      </c>
      <c r="N674" s="514" t="s">
        <v>477</v>
      </c>
      <c r="O674" s="510" t="s">
        <v>443</v>
      </c>
      <c r="P674" s="510" t="s">
        <v>444</v>
      </c>
      <c r="Q674" s="509" t="s">
        <v>231</v>
      </c>
      <c r="R674" s="528" t="s">
        <v>232</v>
      </c>
      <c r="S674" s="509" t="s">
        <v>445</v>
      </c>
      <c r="T674" s="509" t="s">
        <v>234</v>
      </c>
      <c r="U674" s="509" t="s">
        <v>446</v>
      </c>
      <c r="V674" s="509" t="s">
        <v>236</v>
      </c>
      <c r="W674" s="50"/>
      <c r="X674" s="70"/>
      <c r="Y674" s="70"/>
      <c r="Z674" s="70"/>
      <c r="AA674" s="51"/>
      <c r="AB674" s="50"/>
      <c r="AC674" s="50"/>
      <c r="AD674" s="50"/>
      <c r="AE674" s="50"/>
      <c r="AF674" s="50"/>
      <c r="AG674" s="50"/>
      <c r="AH674" s="50"/>
      <c r="AI674" s="50"/>
      <c r="AJ674" s="7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70"/>
      <c r="AY674" s="50"/>
      <c r="AZ674" s="50"/>
    </row>
    <row r="675" spans="1:52" s="54" customFormat="1" ht="13.8" customHeight="1" x14ac:dyDescent="0.3">
      <c r="A675" s="57" t="s">
        <v>14</v>
      </c>
      <c r="B675" s="58"/>
      <c r="C675" s="58"/>
      <c r="D675" s="58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179"/>
      <c r="P675" s="179"/>
    </row>
    <row r="676" spans="1:52" s="54" customFormat="1" ht="13.8" customHeight="1" x14ac:dyDescent="0.3">
      <c r="A676" s="60" t="s">
        <v>15</v>
      </c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179"/>
      <c r="P676" s="179"/>
    </row>
    <row r="677" spans="1:52" s="180" customFormat="1" ht="14.25" customHeight="1" x14ac:dyDescent="0.3">
      <c r="A677" s="60" t="s">
        <v>20</v>
      </c>
      <c r="B677" s="138">
        <v>2083050</v>
      </c>
      <c r="C677" s="139">
        <f>B677/$B$677%</f>
        <v>100</v>
      </c>
      <c r="D677" s="138"/>
      <c r="E677" s="138">
        <v>114368</v>
      </c>
      <c r="F677" s="138">
        <v>94464</v>
      </c>
      <c r="G677" s="138">
        <v>169547</v>
      </c>
      <c r="H677" s="138">
        <v>73969</v>
      </c>
      <c r="I677" s="138">
        <v>67345</v>
      </c>
      <c r="J677" s="138">
        <v>87407</v>
      </c>
      <c r="K677" s="138">
        <v>139821</v>
      </c>
      <c r="L677" s="138">
        <v>85513</v>
      </c>
      <c r="M677" s="138">
        <v>45475</v>
      </c>
      <c r="N677" s="134">
        <f>SUM(O677,P677)</f>
        <v>341427</v>
      </c>
      <c r="O677" s="142">
        <v>223482</v>
      </c>
      <c r="P677" s="142">
        <v>117945</v>
      </c>
      <c r="Q677" s="138">
        <v>310289</v>
      </c>
      <c r="R677" s="138">
        <v>105827</v>
      </c>
      <c r="S677" s="138">
        <v>98791</v>
      </c>
      <c r="T677" s="138">
        <v>111142</v>
      </c>
      <c r="U677" s="138">
        <v>101428</v>
      </c>
      <c r="V677" s="138">
        <v>136237</v>
      </c>
      <c r="X677" s="209"/>
      <c r="Y677" s="209"/>
    </row>
    <row r="678" spans="1:52" s="54" customFormat="1" ht="14.25" customHeight="1" x14ac:dyDescent="0.3">
      <c r="A678" s="62" t="s">
        <v>16</v>
      </c>
      <c r="B678" s="37">
        <v>989893</v>
      </c>
      <c r="C678" s="136">
        <f t="shared" ref="C678:C680" si="144">B678/$B$677%</f>
        <v>47.521326900458462</v>
      </c>
      <c r="D678" s="37"/>
      <c r="E678" s="37">
        <v>53768</v>
      </c>
      <c r="F678" s="37">
        <v>53531</v>
      </c>
      <c r="G678" s="37">
        <v>97231</v>
      </c>
      <c r="H678" s="37">
        <v>45190</v>
      </c>
      <c r="I678" s="37">
        <v>37414</v>
      </c>
      <c r="J678" s="37">
        <v>39079</v>
      </c>
      <c r="K678" s="37">
        <v>62427</v>
      </c>
      <c r="L678" s="37">
        <v>57045</v>
      </c>
      <c r="M678" s="37">
        <v>25627</v>
      </c>
      <c r="N678" s="134">
        <f t="shared" ref="N678:N680" si="145">SUM(O678,P678)</f>
        <v>101637</v>
      </c>
      <c r="O678" s="131">
        <v>74673</v>
      </c>
      <c r="P678" s="131">
        <v>26964</v>
      </c>
      <c r="Q678" s="37">
        <v>78031</v>
      </c>
      <c r="R678" s="37">
        <v>64885</v>
      </c>
      <c r="S678" s="37">
        <v>51399</v>
      </c>
      <c r="T678" s="37">
        <v>52536</v>
      </c>
      <c r="U678" s="37">
        <v>71965</v>
      </c>
      <c r="V678" s="37">
        <v>98128</v>
      </c>
      <c r="X678" s="209"/>
      <c r="Y678" s="209"/>
    </row>
    <row r="679" spans="1:52" s="54" customFormat="1" ht="14.25" customHeight="1" x14ac:dyDescent="0.3">
      <c r="A679" s="62" t="s">
        <v>17</v>
      </c>
      <c r="B679" s="37">
        <v>745442</v>
      </c>
      <c r="C679" s="136">
        <f t="shared" si="144"/>
        <v>35.786082907275393</v>
      </c>
      <c r="D679" s="37"/>
      <c r="E679" s="37">
        <v>42726</v>
      </c>
      <c r="F679" s="37">
        <v>30274</v>
      </c>
      <c r="G679" s="37">
        <v>50879</v>
      </c>
      <c r="H679" s="37">
        <v>21507</v>
      </c>
      <c r="I679" s="37">
        <v>22270</v>
      </c>
      <c r="J679" s="37">
        <v>37320</v>
      </c>
      <c r="K679" s="37">
        <v>51610</v>
      </c>
      <c r="L679" s="37">
        <v>22773</v>
      </c>
      <c r="M679" s="37">
        <v>14862</v>
      </c>
      <c r="N679" s="134">
        <f t="shared" si="145"/>
        <v>147100</v>
      </c>
      <c r="O679" s="131">
        <v>94933</v>
      </c>
      <c r="P679" s="131">
        <v>52167</v>
      </c>
      <c r="Q679" s="37">
        <v>141461</v>
      </c>
      <c r="R679" s="37">
        <v>32014</v>
      </c>
      <c r="S679" s="37">
        <v>36258</v>
      </c>
      <c r="T679" s="37">
        <v>43874</v>
      </c>
      <c r="U679" s="37">
        <v>22300</v>
      </c>
      <c r="V679" s="37">
        <v>28214</v>
      </c>
      <c r="X679" s="209"/>
      <c r="Y679" s="209"/>
    </row>
    <row r="680" spans="1:52" s="54" customFormat="1" ht="14.25" customHeight="1" x14ac:dyDescent="0.3">
      <c r="A680" s="62" t="s">
        <v>18</v>
      </c>
      <c r="B680" s="37">
        <v>347715</v>
      </c>
      <c r="C680" s="136">
        <f t="shared" si="144"/>
        <v>16.692590192266149</v>
      </c>
      <c r="D680" s="37"/>
      <c r="E680" s="37">
        <v>17874</v>
      </c>
      <c r="F680" s="37">
        <v>10659</v>
      </c>
      <c r="G680" s="37">
        <v>21437</v>
      </c>
      <c r="H680" s="37">
        <v>7272</v>
      </c>
      <c r="I680" s="37">
        <v>7661</v>
      </c>
      <c r="J680" s="37">
        <v>11008</v>
      </c>
      <c r="K680" s="37">
        <v>25784</v>
      </c>
      <c r="L680" s="37">
        <v>5695</v>
      </c>
      <c r="M680" s="37">
        <v>4986</v>
      </c>
      <c r="N680" s="134">
        <f t="shared" si="145"/>
        <v>92690</v>
      </c>
      <c r="O680" s="131">
        <v>53876</v>
      </c>
      <c r="P680" s="131">
        <v>38814</v>
      </c>
      <c r="Q680" s="37">
        <v>90797</v>
      </c>
      <c r="R680" s="37">
        <v>8928</v>
      </c>
      <c r="S680" s="37">
        <v>11134</v>
      </c>
      <c r="T680" s="37">
        <v>14732</v>
      </c>
      <c r="U680" s="37">
        <v>7163</v>
      </c>
      <c r="V680" s="37">
        <v>9895</v>
      </c>
      <c r="X680" s="209"/>
      <c r="Y680" s="209"/>
    </row>
    <row r="681" spans="1:52" s="54" customFormat="1" ht="14.25" customHeight="1" x14ac:dyDescent="0.3"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2"/>
      <c r="P681" s="132"/>
      <c r="Q681" s="130"/>
      <c r="R681" s="130"/>
      <c r="S681" s="130"/>
      <c r="T681" s="130"/>
      <c r="U681" s="130"/>
      <c r="V681" s="130"/>
      <c r="X681" s="209"/>
      <c r="Y681" s="209"/>
    </row>
    <row r="682" spans="1:52" s="54" customFormat="1" ht="14.25" customHeight="1" x14ac:dyDescent="0.3">
      <c r="A682" s="60" t="s">
        <v>19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2"/>
      <c r="P682" s="132"/>
      <c r="Q682" s="130"/>
      <c r="R682" s="130"/>
      <c r="S682" s="130"/>
      <c r="T682" s="130"/>
      <c r="U682" s="130"/>
      <c r="V682" s="130"/>
      <c r="X682" s="209"/>
      <c r="Y682" s="209"/>
    </row>
    <row r="683" spans="1:52" s="180" customFormat="1" ht="15.6" x14ac:dyDescent="0.3">
      <c r="A683" s="60" t="s">
        <v>20</v>
      </c>
      <c r="B683" s="138">
        <v>1026618</v>
      </c>
      <c r="C683" s="139">
        <f>B683/$B$683%</f>
        <v>100</v>
      </c>
      <c r="D683" s="138"/>
      <c r="E683" s="138">
        <v>56902</v>
      </c>
      <c r="F683" s="138">
        <v>46567</v>
      </c>
      <c r="G683" s="138">
        <v>82743</v>
      </c>
      <c r="H683" s="138">
        <v>36324</v>
      </c>
      <c r="I683" s="138">
        <v>33211</v>
      </c>
      <c r="J683" s="138">
        <v>43030</v>
      </c>
      <c r="K683" s="138">
        <v>68692</v>
      </c>
      <c r="L683" s="138">
        <v>42461</v>
      </c>
      <c r="M683" s="138">
        <v>22573</v>
      </c>
      <c r="N683" s="134">
        <f>SUM(O683,P683)</f>
        <v>168084</v>
      </c>
      <c r="O683" s="142">
        <v>110737</v>
      </c>
      <c r="P683" s="142">
        <v>57347</v>
      </c>
      <c r="Q683" s="138">
        <v>154306</v>
      </c>
      <c r="R683" s="138">
        <v>52416</v>
      </c>
      <c r="S683" s="138">
        <v>49204</v>
      </c>
      <c r="T683" s="138">
        <v>54507</v>
      </c>
      <c r="U683" s="138">
        <v>49183</v>
      </c>
      <c r="V683" s="138">
        <v>66415</v>
      </c>
      <c r="X683" s="209"/>
      <c r="Y683" s="209"/>
    </row>
    <row r="684" spans="1:52" s="54" customFormat="1" ht="14.25" customHeight="1" x14ac:dyDescent="0.3">
      <c r="A684" s="62" t="s">
        <v>16</v>
      </c>
      <c r="B684" s="37">
        <v>421608</v>
      </c>
      <c r="C684" s="136">
        <f t="shared" ref="C684:C686" si="146">B684/$B$683%</f>
        <v>41.067660999514914</v>
      </c>
      <c r="D684" s="37"/>
      <c r="E684" s="37">
        <v>23921</v>
      </c>
      <c r="F684" s="37">
        <v>23525</v>
      </c>
      <c r="G684" s="37">
        <v>42859</v>
      </c>
      <c r="H684" s="37">
        <v>19874</v>
      </c>
      <c r="I684" s="37">
        <v>16475</v>
      </c>
      <c r="J684" s="37">
        <v>16971</v>
      </c>
      <c r="K684" s="37">
        <v>25623</v>
      </c>
      <c r="L684" s="37">
        <v>26072</v>
      </c>
      <c r="M684" s="37">
        <v>10667</v>
      </c>
      <c r="N684" s="134">
        <f t="shared" ref="N684:N686" si="147">SUM(O684,P684)</f>
        <v>39304</v>
      </c>
      <c r="O684" s="131">
        <v>30107</v>
      </c>
      <c r="P684" s="131">
        <v>9197</v>
      </c>
      <c r="Q684" s="37">
        <v>29462</v>
      </c>
      <c r="R684" s="37">
        <v>28473</v>
      </c>
      <c r="S684" s="37">
        <v>21551</v>
      </c>
      <c r="T684" s="37">
        <v>21062</v>
      </c>
      <c r="U684" s="37">
        <v>31769</v>
      </c>
      <c r="V684" s="37">
        <v>44000</v>
      </c>
      <c r="X684" s="209"/>
      <c r="Y684" s="209"/>
    </row>
    <row r="685" spans="1:52" s="54" customFormat="1" ht="14.25" customHeight="1" x14ac:dyDescent="0.3">
      <c r="A685" s="62" t="s">
        <v>17</v>
      </c>
      <c r="B685" s="37">
        <v>397769</v>
      </c>
      <c r="C685" s="136">
        <f t="shared" si="146"/>
        <v>38.745570406908897</v>
      </c>
      <c r="D685" s="37"/>
      <c r="E685" s="37">
        <v>22468</v>
      </c>
      <c r="F685" s="37">
        <v>16474</v>
      </c>
      <c r="G685" s="37">
        <v>26817</v>
      </c>
      <c r="H685" s="37">
        <v>11770</v>
      </c>
      <c r="I685" s="37">
        <v>12200</v>
      </c>
      <c r="J685" s="37">
        <v>19374</v>
      </c>
      <c r="K685" s="37">
        <v>27242</v>
      </c>
      <c r="L685" s="37">
        <v>12698</v>
      </c>
      <c r="M685" s="37">
        <v>8626</v>
      </c>
      <c r="N685" s="134">
        <f t="shared" si="147"/>
        <v>74979</v>
      </c>
      <c r="O685" s="131">
        <v>48766</v>
      </c>
      <c r="P685" s="131">
        <v>26213</v>
      </c>
      <c r="Q685" s="37">
        <v>73390</v>
      </c>
      <c r="R685" s="37">
        <v>18207</v>
      </c>
      <c r="S685" s="37">
        <v>20513</v>
      </c>
      <c r="T685" s="37">
        <v>24289</v>
      </c>
      <c r="U685" s="37">
        <v>12691</v>
      </c>
      <c r="V685" s="37">
        <v>16031</v>
      </c>
      <c r="X685" s="209"/>
      <c r="Y685" s="209"/>
    </row>
    <row r="686" spans="1:52" s="54" customFormat="1" ht="14.25" customHeight="1" x14ac:dyDescent="0.3">
      <c r="A686" s="62" t="s">
        <v>18</v>
      </c>
      <c r="B686" s="37">
        <v>207241</v>
      </c>
      <c r="C686" s="136">
        <f t="shared" si="146"/>
        <v>20.18676859357619</v>
      </c>
      <c r="D686" s="37"/>
      <c r="E686" s="37">
        <v>10513</v>
      </c>
      <c r="F686" s="37">
        <v>6568</v>
      </c>
      <c r="G686" s="37">
        <v>13067</v>
      </c>
      <c r="H686" s="37">
        <v>4680</v>
      </c>
      <c r="I686" s="37">
        <v>4536</v>
      </c>
      <c r="J686" s="37">
        <v>6685</v>
      </c>
      <c r="K686" s="37">
        <v>15827</v>
      </c>
      <c r="L686" s="37">
        <v>3691</v>
      </c>
      <c r="M686" s="37">
        <v>3280</v>
      </c>
      <c r="N686" s="134">
        <f t="shared" si="147"/>
        <v>53801</v>
      </c>
      <c r="O686" s="131">
        <v>31864</v>
      </c>
      <c r="P686" s="131">
        <v>21937</v>
      </c>
      <c r="Q686" s="37">
        <v>51454</v>
      </c>
      <c r="R686" s="37">
        <v>5736</v>
      </c>
      <c r="S686" s="37">
        <v>7140</v>
      </c>
      <c r="T686" s="37">
        <v>9156</v>
      </c>
      <c r="U686" s="37">
        <v>4723</v>
      </c>
      <c r="V686" s="37">
        <v>6384</v>
      </c>
      <c r="X686" s="209"/>
      <c r="Y686" s="209"/>
    </row>
    <row r="687" spans="1:52" s="54" customFormat="1" ht="14.25" customHeight="1" x14ac:dyDescent="0.3">
      <c r="A687" s="62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2"/>
      <c r="P687" s="132"/>
      <c r="Q687" s="130"/>
      <c r="R687" s="130"/>
      <c r="S687" s="130"/>
      <c r="T687" s="130"/>
      <c r="U687" s="130"/>
      <c r="V687" s="130"/>
      <c r="X687" s="209"/>
      <c r="Y687" s="209"/>
    </row>
    <row r="688" spans="1:52" s="54" customFormat="1" ht="14.25" customHeight="1" x14ac:dyDescent="0.3">
      <c r="A688" s="60" t="s">
        <v>21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2"/>
      <c r="P688" s="132"/>
      <c r="Q688" s="130"/>
      <c r="R688" s="130"/>
      <c r="S688" s="130"/>
      <c r="T688" s="130"/>
      <c r="U688" s="130"/>
      <c r="V688" s="130"/>
      <c r="X688" s="209"/>
      <c r="Y688" s="209"/>
    </row>
    <row r="689" spans="1:25" s="180" customFormat="1" ht="15.6" x14ac:dyDescent="0.3">
      <c r="A689" s="60" t="s">
        <v>20</v>
      </c>
      <c r="B689" s="138">
        <v>1056432</v>
      </c>
      <c r="C689" s="139">
        <f>B689/$B$689%</f>
        <v>100</v>
      </c>
      <c r="D689" s="138"/>
      <c r="E689" s="138">
        <v>57466</v>
      </c>
      <c r="F689" s="138">
        <v>47897</v>
      </c>
      <c r="G689" s="138">
        <v>86804</v>
      </c>
      <c r="H689" s="138">
        <v>37645</v>
      </c>
      <c r="I689" s="138">
        <v>34134</v>
      </c>
      <c r="J689" s="138">
        <v>44377</v>
      </c>
      <c r="K689" s="138">
        <v>71129</v>
      </c>
      <c r="L689" s="138">
        <v>43052</v>
      </c>
      <c r="M689" s="138">
        <v>22902</v>
      </c>
      <c r="N689" s="134">
        <f>SUM(O689,P689)</f>
        <v>173343</v>
      </c>
      <c r="O689" s="142">
        <v>112745</v>
      </c>
      <c r="P689" s="142">
        <v>60598</v>
      </c>
      <c r="Q689" s="138">
        <v>155983</v>
      </c>
      <c r="R689" s="138">
        <v>53411</v>
      </c>
      <c r="S689" s="138">
        <v>49587</v>
      </c>
      <c r="T689" s="138">
        <v>56635</v>
      </c>
      <c r="U689" s="138">
        <v>52245</v>
      </c>
      <c r="V689" s="138">
        <v>69822</v>
      </c>
      <c r="X689" s="209"/>
      <c r="Y689" s="209"/>
    </row>
    <row r="690" spans="1:25" s="54" customFormat="1" ht="14.25" customHeight="1" x14ac:dyDescent="0.3">
      <c r="A690" s="62" t="s">
        <v>16</v>
      </c>
      <c r="B690" s="37">
        <v>568285</v>
      </c>
      <c r="C690" s="136">
        <f t="shared" ref="C690:C692" si="148">B690/$B$689%</f>
        <v>53.792861253729534</v>
      </c>
      <c r="D690" s="37"/>
      <c r="E690" s="37">
        <v>29847</v>
      </c>
      <c r="F690" s="37">
        <v>30006</v>
      </c>
      <c r="G690" s="37">
        <v>54372</v>
      </c>
      <c r="H690" s="37">
        <v>25316</v>
      </c>
      <c r="I690" s="37">
        <v>20939</v>
      </c>
      <c r="J690" s="37">
        <v>22108</v>
      </c>
      <c r="K690" s="37">
        <v>36804</v>
      </c>
      <c r="L690" s="37">
        <v>30973</v>
      </c>
      <c r="M690" s="37">
        <v>14960</v>
      </c>
      <c r="N690" s="134">
        <f t="shared" ref="N690:N692" si="149">SUM(O690,P690)</f>
        <v>62333</v>
      </c>
      <c r="O690" s="131">
        <v>44566</v>
      </c>
      <c r="P690" s="131">
        <v>17767</v>
      </c>
      <c r="Q690" s="37">
        <v>48569</v>
      </c>
      <c r="R690" s="37">
        <v>36412</v>
      </c>
      <c r="S690" s="37">
        <v>29848</v>
      </c>
      <c r="T690" s="37">
        <v>31474</v>
      </c>
      <c r="U690" s="37">
        <v>40196</v>
      </c>
      <c r="V690" s="37">
        <v>54128</v>
      </c>
      <c r="X690" s="209"/>
      <c r="Y690" s="209"/>
    </row>
    <row r="691" spans="1:25" s="54" customFormat="1" ht="14.25" customHeight="1" x14ac:dyDescent="0.3">
      <c r="A691" s="62" t="s">
        <v>17</v>
      </c>
      <c r="B691" s="37">
        <v>347673</v>
      </c>
      <c r="C691" s="136">
        <f t="shared" si="148"/>
        <v>32.910116316052523</v>
      </c>
      <c r="D691" s="37"/>
      <c r="E691" s="37">
        <v>20258</v>
      </c>
      <c r="F691" s="37">
        <v>13800</v>
      </c>
      <c r="G691" s="37">
        <v>24062</v>
      </c>
      <c r="H691" s="37">
        <v>9737</v>
      </c>
      <c r="I691" s="37">
        <v>10070</v>
      </c>
      <c r="J691" s="37">
        <v>17946</v>
      </c>
      <c r="K691" s="37">
        <v>24368</v>
      </c>
      <c r="L691" s="37">
        <v>10075</v>
      </c>
      <c r="M691" s="37">
        <v>6236</v>
      </c>
      <c r="N691" s="134">
        <f t="shared" si="149"/>
        <v>72121</v>
      </c>
      <c r="O691" s="131">
        <v>46167</v>
      </c>
      <c r="P691" s="131">
        <v>25954</v>
      </c>
      <c r="Q691" s="37">
        <v>68071</v>
      </c>
      <c r="R691" s="37">
        <v>13807</v>
      </c>
      <c r="S691" s="37">
        <v>15745</v>
      </c>
      <c r="T691" s="37">
        <v>19585</v>
      </c>
      <c r="U691" s="37">
        <v>9609</v>
      </c>
      <c r="V691" s="37">
        <v>12183</v>
      </c>
      <c r="X691" s="209"/>
      <c r="Y691" s="209"/>
    </row>
    <row r="692" spans="1:25" s="54" customFormat="1" x14ac:dyDescent="0.3">
      <c r="A692" s="62" t="s">
        <v>18</v>
      </c>
      <c r="B692" s="37">
        <v>140474</v>
      </c>
      <c r="C692" s="136">
        <f t="shared" si="148"/>
        <v>13.297022430217941</v>
      </c>
      <c r="D692" s="37"/>
      <c r="E692" s="37">
        <v>7361</v>
      </c>
      <c r="F692" s="37">
        <v>4091</v>
      </c>
      <c r="G692" s="37">
        <v>8370</v>
      </c>
      <c r="H692" s="37">
        <v>2592</v>
      </c>
      <c r="I692" s="37">
        <v>3125</v>
      </c>
      <c r="J692" s="37">
        <v>4323</v>
      </c>
      <c r="K692" s="37">
        <v>9957</v>
      </c>
      <c r="L692" s="37">
        <v>2004</v>
      </c>
      <c r="M692" s="37">
        <v>1706</v>
      </c>
      <c r="N692" s="134">
        <f t="shared" si="149"/>
        <v>38889</v>
      </c>
      <c r="O692" s="131">
        <v>22012</v>
      </c>
      <c r="P692" s="131">
        <v>16877</v>
      </c>
      <c r="Q692" s="37">
        <v>39343</v>
      </c>
      <c r="R692" s="37">
        <v>3192</v>
      </c>
      <c r="S692" s="37">
        <v>3994</v>
      </c>
      <c r="T692" s="37">
        <v>5576</v>
      </c>
      <c r="U692" s="37">
        <v>2440</v>
      </c>
      <c r="V692" s="37">
        <v>3511</v>
      </c>
      <c r="X692" s="209"/>
      <c r="Y692" s="209"/>
    </row>
    <row r="693" spans="1:25" s="54" customFormat="1" x14ac:dyDescent="0.3">
      <c r="A693" s="62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2"/>
      <c r="P693" s="132"/>
      <c r="Q693" s="130"/>
      <c r="R693" s="130"/>
      <c r="S693" s="130"/>
      <c r="T693" s="130"/>
      <c r="U693" s="130"/>
      <c r="V693" s="130"/>
      <c r="X693" s="209"/>
      <c r="Y693" s="209"/>
    </row>
    <row r="694" spans="1:25" s="54" customFormat="1" ht="15.6" x14ac:dyDescent="0.3">
      <c r="A694" s="60" t="s">
        <v>22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2"/>
      <c r="P694" s="132"/>
      <c r="Q694" s="130"/>
      <c r="R694" s="130"/>
      <c r="S694" s="130"/>
      <c r="T694" s="130"/>
      <c r="U694" s="130"/>
      <c r="V694" s="130"/>
      <c r="X694" s="209"/>
      <c r="Y694" s="209"/>
    </row>
    <row r="695" spans="1:25" s="54" customFormat="1" ht="15.6" x14ac:dyDescent="0.3">
      <c r="A695" s="60" t="s">
        <v>15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2"/>
      <c r="P695" s="132"/>
      <c r="Q695" s="130"/>
      <c r="R695" s="130"/>
      <c r="S695" s="130"/>
      <c r="T695" s="130"/>
      <c r="U695" s="130"/>
      <c r="V695" s="130"/>
      <c r="X695" s="209"/>
      <c r="Y695" s="209"/>
    </row>
    <row r="696" spans="1:25" s="180" customFormat="1" ht="15.6" x14ac:dyDescent="0.3">
      <c r="A696" s="60" t="s">
        <v>20</v>
      </c>
      <c r="B696" s="138">
        <v>996800</v>
      </c>
      <c r="C696" s="139">
        <f>B696/$B$696%</f>
        <v>100</v>
      </c>
      <c r="D696" s="138"/>
      <c r="E696" s="138">
        <v>17350</v>
      </c>
      <c r="F696" s="138">
        <v>20284</v>
      </c>
      <c r="G696" s="138">
        <v>52211</v>
      </c>
      <c r="H696" s="138">
        <v>20049</v>
      </c>
      <c r="I696" s="138">
        <v>9792</v>
      </c>
      <c r="J696" s="138">
        <v>10155</v>
      </c>
      <c r="K696" s="138">
        <v>72954</v>
      </c>
      <c r="L696" s="138">
        <v>8954</v>
      </c>
      <c r="M696" s="138">
        <v>11790</v>
      </c>
      <c r="N696" s="134">
        <f>SUM(O696,P696)</f>
        <v>341427</v>
      </c>
      <c r="O696" s="142">
        <v>223482</v>
      </c>
      <c r="P696" s="142">
        <v>117945</v>
      </c>
      <c r="Q696" s="138">
        <v>253670</v>
      </c>
      <c r="R696" s="138">
        <v>23453</v>
      </c>
      <c r="S696" s="138">
        <v>25015</v>
      </c>
      <c r="T696" s="138">
        <v>70252</v>
      </c>
      <c r="U696" s="138">
        <v>26744</v>
      </c>
      <c r="V696" s="138">
        <v>32700</v>
      </c>
      <c r="X696" s="209"/>
      <c r="Y696" s="209"/>
    </row>
    <row r="697" spans="1:25" s="54" customFormat="1" x14ac:dyDescent="0.3">
      <c r="A697" s="62" t="s">
        <v>16</v>
      </c>
      <c r="B697" s="37">
        <v>317104</v>
      </c>
      <c r="C697" s="136">
        <f t="shared" ref="C697:C699" si="150">B697/$B$696%</f>
        <v>31.812199036918138</v>
      </c>
      <c r="D697" s="37"/>
      <c r="E697" s="37">
        <v>5420</v>
      </c>
      <c r="F697" s="37">
        <v>7537</v>
      </c>
      <c r="G697" s="37">
        <v>20323</v>
      </c>
      <c r="H697" s="37">
        <v>8012</v>
      </c>
      <c r="I697" s="37">
        <v>3328</v>
      </c>
      <c r="J697" s="37">
        <v>1847</v>
      </c>
      <c r="K697" s="37">
        <v>22920</v>
      </c>
      <c r="L697" s="37">
        <v>4876</v>
      </c>
      <c r="M697" s="37">
        <v>6343</v>
      </c>
      <c r="N697" s="134">
        <f t="shared" ref="N697:N699" si="151">SUM(O697,P697)</f>
        <v>101637</v>
      </c>
      <c r="O697" s="131">
        <v>74673</v>
      </c>
      <c r="P697" s="131">
        <v>26964</v>
      </c>
      <c r="Q697" s="37">
        <v>57225</v>
      </c>
      <c r="R697" s="37">
        <v>9018</v>
      </c>
      <c r="S697" s="37">
        <v>9323</v>
      </c>
      <c r="T697" s="37">
        <v>28861</v>
      </c>
      <c r="U697" s="37">
        <v>15483</v>
      </c>
      <c r="V697" s="37">
        <v>14951</v>
      </c>
      <c r="X697" s="209"/>
      <c r="Y697" s="209"/>
    </row>
    <row r="698" spans="1:25" s="54" customFormat="1" x14ac:dyDescent="0.3">
      <c r="A698" s="62" t="s">
        <v>17</v>
      </c>
      <c r="B698" s="37">
        <v>434478</v>
      </c>
      <c r="C698" s="136">
        <f t="shared" si="150"/>
        <v>43.587279293739968</v>
      </c>
      <c r="D698" s="37"/>
      <c r="E698" s="37">
        <v>7780</v>
      </c>
      <c r="F698" s="37">
        <v>8854</v>
      </c>
      <c r="G698" s="37">
        <v>20718</v>
      </c>
      <c r="H698" s="37">
        <v>8718</v>
      </c>
      <c r="I698" s="37">
        <v>4302</v>
      </c>
      <c r="J698" s="37">
        <v>5610</v>
      </c>
      <c r="K698" s="37">
        <v>31573</v>
      </c>
      <c r="L698" s="37">
        <v>3272</v>
      </c>
      <c r="M698" s="37">
        <v>4161</v>
      </c>
      <c r="N698" s="134">
        <f t="shared" si="151"/>
        <v>147100</v>
      </c>
      <c r="O698" s="131">
        <v>94933</v>
      </c>
      <c r="P698" s="131">
        <v>52167</v>
      </c>
      <c r="Q698" s="37">
        <v>117831</v>
      </c>
      <c r="R698" s="37">
        <v>11081</v>
      </c>
      <c r="S698" s="37">
        <v>11603</v>
      </c>
      <c r="T698" s="37">
        <v>30982</v>
      </c>
      <c r="U698" s="37">
        <v>8282</v>
      </c>
      <c r="V698" s="37">
        <v>12611</v>
      </c>
      <c r="X698" s="209"/>
      <c r="Y698" s="209"/>
    </row>
    <row r="699" spans="1:25" s="54" customFormat="1" x14ac:dyDescent="0.3">
      <c r="A699" s="62" t="s">
        <v>18</v>
      </c>
      <c r="B699" s="37">
        <v>245218</v>
      </c>
      <c r="C699" s="136">
        <f t="shared" si="150"/>
        <v>24.600521669341894</v>
      </c>
      <c r="D699" s="37"/>
      <c r="E699" s="37">
        <v>4150</v>
      </c>
      <c r="F699" s="37">
        <v>3893</v>
      </c>
      <c r="G699" s="37">
        <v>11170</v>
      </c>
      <c r="H699" s="37">
        <v>3319</v>
      </c>
      <c r="I699" s="37">
        <v>2162</v>
      </c>
      <c r="J699" s="37">
        <v>2698</v>
      </c>
      <c r="K699" s="37">
        <v>18461</v>
      </c>
      <c r="L699" s="130">
        <v>806</v>
      </c>
      <c r="M699" s="37">
        <v>1286</v>
      </c>
      <c r="N699" s="134">
        <f t="shared" si="151"/>
        <v>92690</v>
      </c>
      <c r="O699" s="131">
        <v>53876</v>
      </c>
      <c r="P699" s="131">
        <v>38814</v>
      </c>
      <c r="Q699" s="37">
        <v>78614</v>
      </c>
      <c r="R699" s="37">
        <v>3354</v>
      </c>
      <c r="S699" s="37">
        <v>4089</v>
      </c>
      <c r="T699" s="37">
        <v>10409</v>
      </c>
      <c r="U699" s="37">
        <v>2979</v>
      </c>
      <c r="V699" s="37">
        <v>5138</v>
      </c>
      <c r="X699" s="209"/>
      <c r="Y699" s="209"/>
    </row>
    <row r="700" spans="1:25" s="54" customFormat="1" x14ac:dyDescent="0.3">
      <c r="A700" s="62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2"/>
      <c r="P700" s="132"/>
      <c r="Q700" s="130"/>
      <c r="R700" s="130"/>
      <c r="S700" s="130"/>
      <c r="T700" s="130"/>
      <c r="U700" s="130"/>
      <c r="V700" s="130"/>
      <c r="X700" s="209"/>
      <c r="Y700" s="209"/>
    </row>
    <row r="701" spans="1:25" s="54" customFormat="1" ht="15.6" x14ac:dyDescent="0.3">
      <c r="A701" s="60" t="s">
        <v>19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2"/>
      <c r="P701" s="132"/>
      <c r="Q701" s="130"/>
      <c r="R701" s="130"/>
      <c r="S701" s="130"/>
      <c r="T701" s="130"/>
      <c r="U701" s="130"/>
      <c r="V701" s="130"/>
      <c r="X701" s="209"/>
      <c r="Y701" s="209"/>
    </row>
    <row r="702" spans="1:25" s="180" customFormat="1" ht="15.6" x14ac:dyDescent="0.3">
      <c r="A702" s="60" t="s">
        <v>20</v>
      </c>
      <c r="B702" s="138">
        <v>490039</v>
      </c>
      <c r="C702" s="139">
        <f>B702/$B$702%</f>
        <v>100</v>
      </c>
      <c r="D702" s="138"/>
      <c r="E702" s="138">
        <v>8562</v>
      </c>
      <c r="F702" s="138">
        <v>9950</v>
      </c>
      <c r="G702" s="138">
        <v>25420</v>
      </c>
      <c r="H702" s="138">
        <v>9784</v>
      </c>
      <c r="I702" s="138">
        <v>4759</v>
      </c>
      <c r="J702" s="138">
        <v>5023</v>
      </c>
      <c r="K702" s="138">
        <v>35747</v>
      </c>
      <c r="L702" s="138">
        <v>4416</v>
      </c>
      <c r="M702" s="138">
        <v>5709</v>
      </c>
      <c r="N702" s="134">
        <f>SUM(O702,P702)</f>
        <v>168084</v>
      </c>
      <c r="O702" s="142">
        <v>110737</v>
      </c>
      <c r="P702" s="142">
        <v>57347</v>
      </c>
      <c r="Q702" s="138">
        <v>125901</v>
      </c>
      <c r="R702" s="138">
        <v>11583</v>
      </c>
      <c r="S702" s="138">
        <v>12395</v>
      </c>
      <c r="T702" s="138">
        <v>34194</v>
      </c>
      <c r="U702" s="138">
        <v>12854</v>
      </c>
      <c r="V702" s="138">
        <v>15658</v>
      </c>
      <c r="X702" s="209"/>
      <c r="Y702" s="209"/>
    </row>
    <row r="703" spans="1:25" s="54" customFormat="1" x14ac:dyDescent="0.3">
      <c r="A703" s="62" t="s">
        <v>16</v>
      </c>
      <c r="B703" s="37">
        <v>120506</v>
      </c>
      <c r="C703" s="136">
        <f t="shared" ref="C703:C705" si="152">B703/$B$702%</f>
        <v>24.591103973357221</v>
      </c>
      <c r="D703" s="37"/>
      <c r="E703" s="37">
        <v>2102</v>
      </c>
      <c r="F703" s="37">
        <v>2950</v>
      </c>
      <c r="G703" s="37">
        <v>8050</v>
      </c>
      <c r="H703" s="37">
        <v>3035</v>
      </c>
      <c r="I703" s="37">
        <v>1280</v>
      </c>
      <c r="J703" s="130">
        <v>588</v>
      </c>
      <c r="K703" s="37">
        <v>8036</v>
      </c>
      <c r="L703" s="37">
        <v>2020</v>
      </c>
      <c r="M703" s="37">
        <v>2436</v>
      </c>
      <c r="N703" s="134">
        <f t="shared" ref="N703:N705" si="153">SUM(O703,P703)</f>
        <v>39304</v>
      </c>
      <c r="O703" s="131">
        <v>30107</v>
      </c>
      <c r="P703" s="131">
        <v>9197</v>
      </c>
      <c r="Q703" s="37">
        <v>20884</v>
      </c>
      <c r="R703" s="37">
        <v>3426</v>
      </c>
      <c r="S703" s="37">
        <v>3391</v>
      </c>
      <c r="T703" s="37">
        <v>10926</v>
      </c>
      <c r="U703" s="37">
        <v>6292</v>
      </c>
      <c r="V703" s="37">
        <v>5786</v>
      </c>
      <c r="X703" s="209"/>
      <c r="Y703" s="209"/>
    </row>
    <row r="704" spans="1:25" s="54" customFormat="1" x14ac:dyDescent="0.3">
      <c r="A704" s="62" t="s">
        <v>17</v>
      </c>
      <c r="B704" s="37">
        <v>226528</v>
      </c>
      <c r="C704" s="136">
        <f t="shared" si="152"/>
        <v>46.226524827615755</v>
      </c>
      <c r="D704" s="37"/>
      <c r="E704" s="37">
        <v>4080</v>
      </c>
      <c r="F704" s="37">
        <v>4686</v>
      </c>
      <c r="G704" s="37">
        <v>10799</v>
      </c>
      <c r="H704" s="37">
        <v>4640</v>
      </c>
      <c r="I704" s="37">
        <v>2272</v>
      </c>
      <c r="J704" s="37">
        <v>2891</v>
      </c>
      <c r="K704" s="37">
        <v>16457</v>
      </c>
      <c r="L704" s="37">
        <v>1881</v>
      </c>
      <c r="M704" s="37">
        <v>2428</v>
      </c>
      <c r="N704" s="134">
        <f t="shared" si="153"/>
        <v>74979</v>
      </c>
      <c r="O704" s="131">
        <v>48766</v>
      </c>
      <c r="P704" s="131">
        <v>26213</v>
      </c>
      <c r="Q704" s="37">
        <v>60709</v>
      </c>
      <c r="R704" s="37">
        <v>6078</v>
      </c>
      <c r="S704" s="37">
        <v>6422</v>
      </c>
      <c r="T704" s="37">
        <v>16883</v>
      </c>
      <c r="U704" s="37">
        <v>4642</v>
      </c>
      <c r="V704" s="37">
        <v>6681</v>
      </c>
      <c r="X704" s="209"/>
      <c r="Y704" s="209"/>
    </row>
    <row r="705" spans="1:25" s="54" customFormat="1" x14ac:dyDescent="0.3">
      <c r="A705" s="62" t="s">
        <v>18</v>
      </c>
      <c r="B705" s="37">
        <v>143005</v>
      </c>
      <c r="C705" s="136">
        <f t="shared" si="152"/>
        <v>29.182371199027013</v>
      </c>
      <c r="D705" s="37"/>
      <c r="E705" s="37">
        <v>2380</v>
      </c>
      <c r="F705" s="37">
        <v>2314</v>
      </c>
      <c r="G705" s="37">
        <v>6571</v>
      </c>
      <c r="H705" s="37">
        <v>2109</v>
      </c>
      <c r="I705" s="37">
        <v>1207</v>
      </c>
      <c r="J705" s="37">
        <v>1544</v>
      </c>
      <c r="K705" s="37">
        <v>11254</v>
      </c>
      <c r="L705" s="130">
        <v>515</v>
      </c>
      <c r="M705" s="130">
        <v>845</v>
      </c>
      <c r="N705" s="134">
        <f t="shared" si="153"/>
        <v>53801</v>
      </c>
      <c r="O705" s="131">
        <v>31864</v>
      </c>
      <c r="P705" s="131">
        <v>21937</v>
      </c>
      <c r="Q705" s="37">
        <v>44308</v>
      </c>
      <c r="R705" s="37">
        <v>2079</v>
      </c>
      <c r="S705" s="37">
        <v>2582</v>
      </c>
      <c r="T705" s="37">
        <v>6385</v>
      </c>
      <c r="U705" s="37">
        <v>1920</v>
      </c>
      <c r="V705" s="37">
        <v>3191</v>
      </c>
      <c r="X705" s="209"/>
      <c r="Y705" s="209"/>
    </row>
    <row r="706" spans="1:25" s="54" customFormat="1" x14ac:dyDescent="0.3">
      <c r="A706" s="62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2"/>
      <c r="P706" s="132"/>
      <c r="Q706" s="130"/>
      <c r="R706" s="130"/>
      <c r="S706" s="130"/>
      <c r="T706" s="130"/>
      <c r="U706" s="130"/>
      <c r="V706" s="130"/>
      <c r="X706" s="209"/>
      <c r="Y706" s="209"/>
    </row>
    <row r="707" spans="1:25" s="54" customFormat="1" ht="15.6" x14ac:dyDescent="0.3">
      <c r="A707" s="60" t="s">
        <v>21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2"/>
      <c r="P707" s="132"/>
      <c r="Q707" s="130"/>
      <c r="R707" s="130"/>
      <c r="S707" s="130"/>
      <c r="T707" s="130"/>
      <c r="U707" s="130"/>
      <c r="V707" s="130"/>
      <c r="X707" s="209"/>
      <c r="Y707" s="209"/>
    </row>
    <row r="708" spans="1:25" s="180" customFormat="1" ht="15.6" x14ac:dyDescent="0.3">
      <c r="A708" s="60" t="s">
        <v>20</v>
      </c>
      <c r="B708" s="138">
        <v>506761</v>
      </c>
      <c r="C708" s="139">
        <f>B708/$B$708%</f>
        <v>100</v>
      </c>
      <c r="D708" s="138"/>
      <c r="E708" s="138">
        <v>8788</v>
      </c>
      <c r="F708" s="138">
        <v>10334</v>
      </c>
      <c r="G708" s="138">
        <v>26791</v>
      </c>
      <c r="H708" s="138">
        <v>10265</v>
      </c>
      <c r="I708" s="138">
        <v>5033</v>
      </c>
      <c r="J708" s="138">
        <v>5132</v>
      </c>
      <c r="K708" s="138">
        <v>37207</v>
      </c>
      <c r="L708" s="138">
        <v>4538</v>
      </c>
      <c r="M708" s="138">
        <v>6081</v>
      </c>
      <c r="N708" s="134">
        <f>SUM(O708,P708)</f>
        <v>173343</v>
      </c>
      <c r="O708" s="142">
        <v>112745</v>
      </c>
      <c r="P708" s="142">
        <v>60598</v>
      </c>
      <c r="Q708" s="138">
        <v>127769</v>
      </c>
      <c r="R708" s="138">
        <v>11870</v>
      </c>
      <c r="S708" s="138">
        <v>12620</v>
      </c>
      <c r="T708" s="138">
        <v>36058</v>
      </c>
      <c r="U708" s="138">
        <v>13890</v>
      </c>
      <c r="V708" s="138">
        <v>17042</v>
      </c>
      <c r="X708" s="209"/>
      <c r="Y708" s="209"/>
    </row>
    <row r="709" spans="1:25" s="54" customFormat="1" x14ac:dyDescent="0.3">
      <c r="A709" s="62" t="s">
        <v>16</v>
      </c>
      <c r="B709" s="37">
        <v>196598</v>
      </c>
      <c r="C709" s="136">
        <f t="shared" ref="C709:C711" si="154">B709/$B$708%</f>
        <v>38.795013823084254</v>
      </c>
      <c r="D709" s="37"/>
      <c r="E709" s="37">
        <v>3318</v>
      </c>
      <c r="F709" s="37">
        <v>4587</v>
      </c>
      <c r="G709" s="37">
        <v>12273</v>
      </c>
      <c r="H709" s="37">
        <v>4977</v>
      </c>
      <c r="I709" s="37">
        <v>2048</v>
      </c>
      <c r="J709" s="37">
        <v>1259</v>
      </c>
      <c r="K709" s="37">
        <v>14884</v>
      </c>
      <c r="L709" s="37">
        <v>2856</v>
      </c>
      <c r="M709" s="37">
        <v>3907</v>
      </c>
      <c r="N709" s="134">
        <f t="shared" ref="N709:N711" si="155">SUM(O709,P709)</f>
        <v>62333</v>
      </c>
      <c r="O709" s="131">
        <v>44566</v>
      </c>
      <c r="P709" s="131">
        <v>17767</v>
      </c>
      <c r="Q709" s="37">
        <v>36341</v>
      </c>
      <c r="R709" s="37">
        <v>5592</v>
      </c>
      <c r="S709" s="37">
        <v>5932</v>
      </c>
      <c r="T709" s="37">
        <v>17935</v>
      </c>
      <c r="U709" s="37">
        <v>9191</v>
      </c>
      <c r="V709" s="37">
        <v>9165</v>
      </c>
      <c r="X709" s="209"/>
      <c r="Y709" s="209"/>
    </row>
    <row r="710" spans="1:25" s="54" customFormat="1" x14ac:dyDescent="0.3">
      <c r="A710" s="62" t="s">
        <v>17</v>
      </c>
      <c r="B710" s="37">
        <v>207950</v>
      </c>
      <c r="C710" s="136">
        <f t="shared" si="154"/>
        <v>41.035123065902866</v>
      </c>
      <c r="D710" s="37"/>
      <c r="E710" s="37">
        <v>3700</v>
      </c>
      <c r="F710" s="37">
        <v>4168</v>
      </c>
      <c r="G710" s="37">
        <v>9919</v>
      </c>
      <c r="H710" s="37">
        <v>4078</v>
      </c>
      <c r="I710" s="37">
        <v>2030</v>
      </c>
      <c r="J710" s="37">
        <v>2719</v>
      </c>
      <c r="K710" s="37">
        <v>15116</v>
      </c>
      <c r="L710" s="37">
        <v>1391</v>
      </c>
      <c r="M710" s="37">
        <v>1733</v>
      </c>
      <c r="N710" s="134">
        <f t="shared" si="155"/>
        <v>72121</v>
      </c>
      <c r="O710" s="131">
        <v>46167</v>
      </c>
      <c r="P710" s="131">
        <v>25954</v>
      </c>
      <c r="Q710" s="37">
        <v>57122</v>
      </c>
      <c r="R710" s="37">
        <v>5003</v>
      </c>
      <c r="S710" s="37">
        <v>5181</v>
      </c>
      <c r="T710" s="37">
        <v>14099</v>
      </c>
      <c r="U710" s="37">
        <v>3640</v>
      </c>
      <c r="V710" s="37">
        <v>5930</v>
      </c>
      <c r="X710" s="209"/>
      <c r="Y710" s="209"/>
    </row>
    <row r="711" spans="1:25" s="54" customFormat="1" x14ac:dyDescent="0.3">
      <c r="A711" s="62" t="s">
        <v>18</v>
      </c>
      <c r="B711" s="37">
        <v>102213</v>
      </c>
      <c r="C711" s="136">
        <f t="shared" si="154"/>
        <v>20.169863111012884</v>
      </c>
      <c r="D711" s="37"/>
      <c r="E711" s="37">
        <v>1770</v>
      </c>
      <c r="F711" s="37">
        <v>1579</v>
      </c>
      <c r="G711" s="37">
        <v>4599</v>
      </c>
      <c r="H711" s="37">
        <v>1210</v>
      </c>
      <c r="I711" s="130">
        <v>955</v>
      </c>
      <c r="J711" s="37">
        <v>1154</v>
      </c>
      <c r="K711" s="37">
        <v>7207</v>
      </c>
      <c r="L711" s="130">
        <v>291</v>
      </c>
      <c r="M711" s="130">
        <v>441</v>
      </c>
      <c r="N711" s="134">
        <f t="shared" si="155"/>
        <v>38889</v>
      </c>
      <c r="O711" s="131">
        <v>22012</v>
      </c>
      <c r="P711" s="131">
        <v>16877</v>
      </c>
      <c r="Q711" s="37">
        <v>34306</v>
      </c>
      <c r="R711" s="37">
        <v>1275</v>
      </c>
      <c r="S711" s="37">
        <v>1507</v>
      </c>
      <c r="T711" s="37">
        <v>4024</v>
      </c>
      <c r="U711" s="37">
        <v>1059</v>
      </c>
      <c r="V711" s="37">
        <v>1947</v>
      </c>
      <c r="X711" s="209"/>
      <c r="Y711" s="209"/>
    </row>
    <row r="712" spans="1:25" s="54" customFormat="1" x14ac:dyDescent="0.3">
      <c r="A712" s="62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2"/>
      <c r="P712" s="132"/>
      <c r="Q712" s="130"/>
      <c r="R712" s="130"/>
      <c r="S712" s="130"/>
      <c r="T712" s="130"/>
      <c r="U712" s="130"/>
      <c r="V712" s="130"/>
      <c r="X712" s="209"/>
      <c r="Y712" s="209"/>
    </row>
    <row r="713" spans="1:25" s="54" customFormat="1" ht="15.6" x14ac:dyDescent="0.3">
      <c r="A713" s="60" t="s">
        <v>23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2"/>
      <c r="P713" s="132"/>
      <c r="Q713" s="130"/>
      <c r="R713" s="130"/>
      <c r="S713" s="130"/>
      <c r="T713" s="130"/>
      <c r="U713" s="130"/>
      <c r="V713" s="130"/>
      <c r="X713" s="209"/>
      <c r="Y713" s="209"/>
    </row>
    <row r="714" spans="1:25" s="54" customFormat="1" ht="15.6" x14ac:dyDescent="0.3">
      <c r="A714" s="60" t="s">
        <v>15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2"/>
      <c r="P714" s="132"/>
      <c r="Q714" s="130"/>
      <c r="R714" s="130"/>
      <c r="S714" s="130"/>
      <c r="T714" s="130"/>
      <c r="U714" s="130"/>
      <c r="V714" s="130"/>
      <c r="X714" s="209"/>
      <c r="Y714" s="209"/>
    </row>
    <row r="715" spans="1:25" s="180" customFormat="1" ht="15.6" x14ac:dyDescent="0.3">
      <c r="A715" s="60" t="s">
        <v>20</v>
      </c>
      <c r="B715" s="138">
        <v>1086250</v>
      </c>
      <c r="C715" s="139">
        <f>B715/$B$715%</f>
        <v>100</v>
      </c>
      <c r="D715" s="138"/>
      <c r="E715" s="138">
        <v>97018</v>
      </c>
      <c r="F715" s="138">
        <v>74180</v>
      </c>
      <c r="G715" s="138">
        <v>117336</v>
      </c>
      <c r="H715" s="138">
        <v>53920</v>
      </c>
      <c r="I715" s="138">
        <v>57553</v>
      </c>
      <c r="J715" s="138">
        <v>77252</v>
      </c>
      <c r="K715" s="138">
        <v>66867</v>
      </c>
      <c r="L715" s="138">
        <v>76559</v>
      </c>
      <c r="M715" s="138">
        <v>33685</v>
      </c>
      <c r="N715" s="134">
        <f>SUM(O715,P715)</f>
        <v>0</v>
      </c>
      <c r="O715" s="142">
        <v>0</v>
      </c>
      <c r="P715" s="142">
        <v>0</v>
      </c>
      <c r="Q715" s="138">
        <v>56619</v>
      </c>
      <c r="R715" s="138">
        <v>82374</v>
      </c>
      <c r="S715" s="138">
        <v>73776</v>
      </c>
      <c r="T715" s="138">
        <v>40890</v>
      </c>
      <c r="U715" s="138">
        <v>74684</v>
      </c>
      <c r="V715" s="138">
        <v>103537</v>
      </c>
      <c r="X715" s="209"/>
      <c r="Y715" s="209"/>
    </row>
    <row r="716" spans="1:25" s="54" customFormat="1" x14ac:dyDescent="0.3">
      <c r="A716" s="62" t="s">
        <v>16</v>
      </c>
      <c r="B716" s="37">
        <v>672789</v>
      </c>
      <c r="C716" s="136">
        <f t="shared" ref="C716:C718" si="156">B716/$B$715%</f>
        <v>61.93684695051784</v>
      </c>
      <c r="D716" s="37"/>
      <c r="E716" s="37">
        <v>48348</v>
      </c>
      <c r="F716" s="37">
        <v>45994</v>
      </c>
      <c r="G716" s="37">
        <v>76908</v>
      </c>
      <c r="H716" s="37">
        <v>37178</v>
      </c>
      <c r="I716" s="37">
        <v>34086</v>
      </c>
      <c r="J716" s="37">
        <v>37232</v>
      </c>
      <c r="K716" s="37">
        <v>39507</v>
      </c>
      <c r="L716" s="37">
        <v>52169</v>
      </c>
      <c r="M716" s="37">
        <v>19284</v>
      </c>
      <c r="N716" s="134">
        <f t="shared" ref="N716:N718" si="157">SUM(O716,P716)</f>
        <v>0</v>
      </c>
      <c r="O716" s="131">
        <v>0</v>
      </c>
      <c r="P716" s="131">
        <v>0</v>
      </c>
      <c r="Q716" s="37">
        <v>20806</v>
      </c>
      <c r="R716" s="37">
        <v>55867</v>
      </c>
      <c r="S716" s="37">
        <v>42076</v>
      </c>
      <c r="T716" s="37">
        <v>23675</v>
      </c>
      <c r="U716" s="37">
        <v>56482</v>
      </c>
      <c r="V716" s="37">
        <v>83177</v>
      </c>
      <c r="X716" s="209"/>
      <c r="Y716" s="209"/>
    </row>
    <row r="717" spans="1:25" s="54" customFormat="1" x14ac:dyDescent="0.3">
      <c r="A717" s="62" t="s">
        <v>17</v>
      </c>
      <c r="B717" s="37">
        <v>310964</v>
      </c>
      <c r="C717" s="136">
        <f t="shared" si="156"/>
        <v>28.627295742232452</v>
      </c>
      <c r="D717" s="37"/>
      <c r="E717" s="37">
        <v>34946</v>
      </c>
      <c r="F717" s="37">
        <v>21420</v>
      </c>
      <c r="G717" s="37">
        <v>30161</v>
      </c>
      <c r="H717" s="37">
        <v>12789</v>
      </c>
      <c r="I717" s="37">
        <v>17968</v>
      </c>
      <c r="J717" s="37">
        <v>31710</v>
      </c>
      <c r="K717" s="37">
        <v>20037</v>
      </c>
      <c r="L717" s="37">
        <v>19501</v>
      </c>
      <c r="M717" s="37">
        <v>10701</v>
      </c>
      <c r="N717" s="134">
        <f t="shared" si="157"/>
        <v>0</v>
      </c>
      <c r="O717" s="131">
        <v>0</v>
      </c>
      <c r="P717" s="131">
        <v>0</v>
      </c>
      <c r="Q717" s="37">
        <v>23630</v>
      </c>
      <c r="R717" s="37">
        <v>20933</v>
      </c>
      <c r="S717" s="37">
        <v>24655</v>
      </c>
      <c r="T717" s="37">
        <v>12892</v>
      </c>
      <c r="U717" s="37">
        <v>14018</v>
      </c>
      <c r="V717" s="37">
        <v>15603</v>
      </c>
      <c r="X717" s="209"/>
      <c r="Y717" s="209"/>
    </row>
    <row r="718" spans="1:25" s="54" customFormat="1" x14ac:dyDescent="0.3">
      <c r="A718" s="62" t="s">
        <v>18</v>
      </c>
      <c r="B718" s="37">
        <v>102497</v>
      </c>
      <c r="C718" s="136">
        <f t="shared" si="156"/>
        <v>9.4358573072497123</v>
      </c>
      <c r="D718" s="37"/>
      <c r="E718" s="37">
        <v>13724</v>
      </c>
      <c r="F718" s="37">
        <v>6766</v>
      </c>
      <c r="G718" s="37">
        <v>10267</v>
      </c>
      <c r="H718" s="37">
        <v>3953</v>
      </c>
      <c r="I718" s="37">
        <v>5499</v>
      </c>
      <c r="J718" s="37">
        <v>8310</v>
      </c>
      <c r="K718" s="37">
        <v>7323</v>
      </c>
      <c r="L718" s="37">
        <v>4889</v>
      </c>
      <c r="M718" s="37">
        <v>3700</v>
      </c>
      <c r="N718" s="134">
        <f t="shared" si="157"/>
        <v>0</v>
      </c>
      <c r="O718" s="131">
        <v>0</v>
      </c>
      <c r="P718" s="131">
        <v>0</v>
      </c>
      <c r="Q718" s="37">
        <v>12183</v>
      </c>
      <c r="R718" s="37">
        <v>5574</v>
      </c>
      <c r="S718" s="37">
        <v>7045</v>
      </c>
      <c r="T718" s="37">
        <v>4323</v>
      </c>
      <c r="U718" s="37">
        <v>4184</v>
      </c>
      <c r="V718" s="37">
        <v>4757</v>
      </c>
      <c r="X718" s="209"/>
      <c r="Y718" s="209"/>
    </row>
    <row r="719" spans="1:25" s="54" customFormat="1" x14ac:dyDescent="0.3">
      <c r="A719" s="62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2"/>
      <c r="P719" s="132"/>
      <c r="Q719" s="130"/>
      <c r="R719" s="130"/>
      <c r="S719" s="130"/>
      <c r="T719" s="130"/>
      <c r="U719" s="130"/>
      <c r="V719" s="130"/>
      <c r="X719" s="209"/>
      <c r="Y719" s="209"/>
    </row>
    <row r="720" spans="1:25" s="54" customFormat="1" ht="15.6" x14ac:dyDescent="0.3">
      <c r="A720" s="60" t="s">
        <v>19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2"/>
      <c r="P720" s="132"/>
      <c r="Q720" s="130"/>
      <c r="R720" s="130"/>
      <c r="S720" s="130"/>
      <c r="T720" s="130"/>
      <c r="U720" s="130"/>
      <c r="V720" s="130"/>
      <c r="X720" s="209"/>
      <c r="Y720" s="209"/>
    </row>
    <row r="721" spans="1:52" s="180" customFormat="1" ht="15.6" x14ac:dyDescent="0.3">
      <c r="A721" s="60" t="s">
        <v>20</v>
      </c>
      <c r="B721" s="138">
        <v>536579</v>
      </c>
      <c r="C721" s="139">
        <f>B721/$B$721%</f>
        <v>100</v>
      </c>
      <c r="D721" s="138"/>
      <c r="E721" s="138">
        <v>48340</v>
      </c>
      <c r="F721" s="138">
        <v>36617</v>
      </c>
      <c r="G721" s="138">
        <v>57323</v>
      </c>
      <c r="H721" s="138">
        <v>26540</v>
      </c>
      <c r="I721" s="138">
        <v>28452</v>
      </c>
      <c r="J721" s="138">
        <v>38007</v>
      </c>
      <c r="K721" s="138">
        <v>32945</v>
      </c>
      <c r="L721" s="138">
        <v>38045</v>
      </c>
      <c r="M721" s="138">
        <v>16864</v>
      </c>
      <c r="N721" s="134">
        <f>SUM(O721,P721)</f>
        <v>0</v>
      </c>
      <c r="O721" s="142">
        <v>0</v>
      </c>
      <c r="P721" s="142">
        <v>0</v>
      </c>
      <c r="Q721" s="138">
        <v>28405</v>
      </c>
      <c r="R721" s="138">
        <v>40833</v>
      </c>
      <c r="S721" s="138">
        <v>36809</v>
      </c>
      <c r="T721" s="138">
        <v>20313</v>
      </c>
      <c r="U721" s="138">
        <v>36329</v>
      </c>
      <c r="V721" s="138">
        <v>50757</v>
      </c>
      <c r="X721" s="209"/>
      <c r="Y721" s="209"/>
    </row>
    <row r="722" spans="1:52" s="54" customFormat="1" x14ac:dyDescent="0.3">
      <c r="A722" s="62" t="s">
        <v>16</v>
      </c>
      <c r="B722" s="37">
        <v>301102</v>
      </c>
      <c r="C722" s="136">
        <f t="shared" ref="C722:C724" si="158">B722/$B$721%</f>
        <v>56.11512936585293</v>
      </c>
      <c r="D722" s="37"/>
      <c r="E722" s="37">
        <v>21819</v>
      </c>
      <c r="F722" s="37">
        <v>20575</v>
      </c>
      <c r="G722" s="37">
        <v>34809</v>
      </c>
      <c r="H722" s="37">
        <v>16839</v>
      </c>
      <c r="I722" s="37">
        <v>15195</v>
      </c>
      <c r="J722" s="37">
        <v>16383</v>
      </c>
      <c r="K722" s="37">
        <v>17587</v>
      </c>
      <c r="L722" s="37">
        <v>24052</v>
      </c>
      <c r="M722" s="37">
        <v>8231</v>
      </c>
      <c r="N722" s="134">
        <f t="shared" ref="N722:N724" si="159">SUM(O722,P722)</f>
        <v>0</v>
      </c>
      <c r="O722" s="131">
        <v>0</v>
      </c>
      <c r="P722" s="131">
        <v>0</v>
      </c>
      <c r="Q722" s="37">
        <v>8578</v>
      </c>
      <c r="R722" s="37">
        <v>25047</v>
      </c>
      <c r="S722" s="37">
        <v>18160</v>
      </c>
      <c r="T722" s="37">
        <v>10136</v>
      </c>
      <c r="U722" s="37">
        <v>25477</v>
      </c>
      <c r="V722" s="37">
        <v>38214</v>
      </c>
      <c r="X722" s="209"/>
      <c r="Y722" s="209"/>
    </row>
    <row r="723" spans="1:52" s="54" customFormat="1" x14ac:dyDescent="0.3">
      <c r="A723" s="62" t="s">
        <v>17</v>
      </c>
      <c r="B723" s="37">
        <v>171241</v>
      </c>
      <c r="C723" s="136">
        <f t="shared" si="158"/>
        <v>31.913474064396855</v>
      </c>
      <c r="D723" s="37"/>
      <c r="E723" s="37">
        <v>18388</v>
      </c>
      <c r="F723" s="37">
        <v>11788</v>
      </c>
      <c r="G723" s="37">
        <v>16018</v>
      </c>
      <c r="H723" s="37">
        <v>7130</v>
      </c>
      <c r="I723" s="37">
        <v>9928</v>
      </c>
      <c r="J723" s="37">
        <v>16483</v>
      </c>
      <c r="K723" s="37">
        <v>10785</v>
      </c>
      <c r="L723" s="37">
        <v>10817</v>
      </c>
      <c r="M723" s="37">
        <v>6198</v>
      </c>
      <c r="N723" s="134">
        <f t="shared" si="159"/>
        <v>0</v>
      </c>
      <c r="O723" s="131">
        <v>0</v>
      </c>
      <c r="P723" s="131">
        <v>0</v>
      </c>
      <c r="Q723" s="37">
        <v>12681</v>
      </c>
      <c r="R723" s="37">
        <v>12129</v>
      </c>
      <c r="S723" s="37">
        <v>14091</v>
      </c>
      <c r="T723" s="37">
        <v>7406</v>
      </c>
      <c r="U723" s="37">
        <v>8049</v>
      </c>
      <c r="V723" s="37">
        <v>9350</v>
      </c>
      <c r="X723" s="209"/>
      <c r="Y723" s="209"/>
    </row>
    <row r="724" spans="1:52" s="54" customFormat="1" x14ac:dyDescent="0.3">
      <c r="A724" s="62" t="s">
        <v>18</v>
      </c>
      <c r="B724" s="37">
        <v>64236</v>
      </c>
      <c r="C724" s="136">
        <f t="shared" si="158"/>
        <v>11.971396569750214</v>
      </c>
      <c r="D724" s="37"/>
      <c r="E724" s="37">
        <v>8133</v>
      </c>
      <c r="F724" s="37">
        <v>4254</v>
      </c>
      <c r="G724" s="37">
        <v>6496</v>
      </c>
      <c r="H724" s="37">
        <v>2571</v>
      </c>
      <c r="I724" s="37">
        <v>3329</v>
      </c>
      <c r="J724" s="37">
        <v>5141</v>
      </c>
      <c r="K724" s="37">
        <v>4573</v>
      </c>
      <c r="L724" s="37">
        <v>3176</v>
      </c>
      <c r="M724" s="37">
        <v>2435</v>
      </c>
      <c r="N724" s="134">
        <f t="shared" si="159"/>
        <v>0</v>
      </c>
      <c r="O724" s="131">
        <v>0</v>
      </c>
      <c r="P724" s="131">
        <v>0</v>
      </c>
      <c r="Q724" s="37">
        <v>7146</v>
      </c>
      <c r="R724" s="37">
        <v>3657</v>
      </c>
      <c r="S724" s="37">
        <v>4558</v>
      </c>
      <c r="T724" s="37">
        <v>2771</v>
      </c>
      <c r="U724" s="37">
        <v>2803</v>
      </c>
      <c r="V724" s="37">
        <v>3193</v>
      </c>
      <c r="X724" s="209"/>
      <c r="Y724" s="209"/>
    </row>
    <row r="725" spans="1:52" s="54" customFormat="1" x14ac:dyDescent="0.3">
      <c r="A725" s="62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2"/>
      <c r="P725" s="132"/>
      <c r="Q725" s="130"/>
      <c r="R725" s="130"/>
      <c r="S725" s="130"/>
      <c r="T725" s="130"/>
      <c r="U725" s="130"/>
      <c r="V725" s="130"/>
      <c r="X725" s="209"/>
      <c r="Y725" s="209"/>
    </row>
    <row r="726" spans="1:52" s="54" customFormat="1" ht="15.6" x14ac:dyDescent="0.3">
      <c r="A726" s="60" t="s">
        <v>21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2"/>
      <c r="P726" s="132"/>
      <c r="Q726" s="130"/>
      <c r="R726" s="130"/>
      <c r="S726" s="130"/>
      <c r="T726" s="130"/>
      <c r="U726" s="130"/>
      <c r="V726" s="130"/>
      <c r="X726" s="209"/>
      <c r="Y726" s="209"/>
    </row>
    <row r="727" spans="1:52" s="180" customFormat="1" ht="15.6" x14ac:dyDescent="0.3">
      <c r="A727" s="60" t="s">
        <v>20</v>
      </c>
      <c r="B727" s="138">
        <v>549671</v>
      </c>
      <c r="C727" s="139">
        <f>B727/$B$727%</f>
        <v>100</v>
      </c>
      <c r="D727" s="138"/>
      <c r="E727" s="138">
        <v>48678</v>
      </c>
      <c r="F727" s="138">
        <v>37563</v>
      </c>
      <c r="G727" s="138">
        <v>60013</v>
      </c>
      <c r="H727" s="138">
        <v>27380</v>
      </c>
      <c r="I727" s="138">
        <v>29101</v>
      </c>
      <c r="J727" s="138">
        <v>39245</v>
      </c>
      <c r="K727" s="138">
        <v>33922</v>
      </c>
      <c r="L727" s="138">
        <v>38514</v>
      </c>
      <c r="M727" s="138">
        <v>16821</v>
      </c>
      <c r="N727" s="134">
        <f>SUM(O727,P727)</f>
        <v>0</v>
      </c>
      <c r="O727" s="142">
        <v>0</v>
      </c>
      <c r="P727" s="142">
        <v>0</v>
      </c>
      <c r="Q727" s="138">
        <v>28214</v>
      </c>
      <c r="R727" s="138">
        <v>41541</v>
      </c>
      <c r="S727" s="138">
        <v>36967</v>
      </c>
      <c r="T727" s="138">
        <v>20577</v>
      </c>
      <c r="U727" s="138">
        <v>38355</v>
      </c>
      <c r="V727" s="138">
        <v>52780</v>
      </c>
      <c r="X727" s="209"/>
      <c r="Y727" s="209"/>
    </row>
    <row r="728" spans="1:52" s="54" customFormat="1" x14ac:dyDescent="0.3">
      <c r="A728" s="62" t="s">
        <v>16</v>
      </c>
      <c r="B728" s="37">
        <v>371687</v>
      </c>
      <c r="C728" s="136">
        <f t="shared" ref="C728:C730" si="160">B728/$B$727%</f>
        <v>67.619903542300762</v>
      </c>
      <c r="D728" s="37"/>
      <c r="E728" s="37">
        <v>26529</v>
      </c>
      <c r="F728" s="37">
        <v>25419</v>
      </c>
      <c r="G728" s="37">
        <v>42099</v>
      </c>
      <c r="H728" s="37">
        <v>20339</v>
      </c>
      <c r="I728" s="37">
        <v>18891</v>
      </c>
      <c r="J728" s="37">
        <v>20849</v>
      </c>
      <c r="K728" s="37">
        <v>21920</v>
      </c>
      <c r="L728" s="37">
        <v>28117</v>
      </c>
      <c r="M728" s="37">
        <v>11053</v>
      </c>
      <c r="N728" s="134">
        <f t="shared" ref="N728:N730" si="161">SUM(O728,P728)</f>
        <v>0</v>
      </c>
      <c r="O728" s="131">
        <v>0</v>
      </c>
      <c r="P728" s="131">
        <v>0</v>
      </c>
      <c r="Q728" s="37">
        <v>12228</v>
      </c>
      <c r="R728" s="37">
        <v>30820</v>
      </c>
      <c r="S728" s="37">
        <v>23916</v>
      </c>
      <c r="T728" s="37">
        <v>13539</v>
      </c>
      <c r="U728" s="37">
        <v>31005</v>
      </c>
      <c r="V728" s="37">
        <v>44963</v>
      </c>
      <c r="X728" s="209"/>
      <c r="Y728" s="209"/>
    </row>
    <row r="729" spans="1:52" s="54" customFormat="1" x14ac:dyDescent="0.3">
      <c r="A729" s="62" t="s">
        <v>17</v>
      </c>
      <c r="B729" s="37">
        <v>139723</v>
      </c>
      <c r="C729" s="136">
        <f t="shared" si="160"/>
        <v>25.419387233454195</v>
      </c>
      <c r="D729" s="37"/>
      <c r="E729" s="37">
        <v>16558</v>
      </c>
      <c r="F729" s="37">
        <v>9632</v>
      </c>
      <c r="G729" s="37">
        <v>14143</v>
      </c>
      <c r="H729" s="37">
        <v>5659</v>
      </c>
      <c r="I729" s="37">
        <v>8040</v>
      </c>
      <c r="J729" s="37">
        <v>15227</v>
      </c>
      <c r="K729" s="37">
        <v>9252</v>
      </c>
      <c r="L729" s="37">
        <v>8684</v>
      </c>
      <c r="M729" s="37">
        <v>4503</v>
      </c>
      <c r="N729" s="134">
        <f t="shared" si="161"/>
        <v>0</v>
      </c>
      <c r="O729" s="131">
        <v>0</v>
      </c>
      <c r="P729" s="131">
        <v>0</v>
      </c>
      <c r="Q729" s="37">
        <v>10949</v>
      </c>
      <c r="R729" s="37">
        <v>8804</v>
      </c>
      <c r="S729" s="37">
        <v>10564</v>
      </c>
      <c r="T729" s="37">
        <v>5486</v>
      </c>
      <c r="U729" s="37">
        <v>5969</v>
      </c>
      <c r="V729" s="37">
        <v>6253</v>
      </c>
      <c r="X729" s="209"/>
      <c r="Y729" s="209"/>
    </row>
    <row r="730" spans="1:52" s="54" customFormat="1" x14ac:dyDescent="0.3">
      <c r="A730" s="65" t="s">
        <v>18</v>
      </c>
      <c r="B730" s="41">
        <v>38261</v>
      </c>
      <c r="C730" s="137">
        <f t="shared" si="160"/>
        <v>6.9607092242450488</v>
      </c>
      <c r="D730" s="41"/>
      <c r="E730" s="41">
        <v>5591</v>
      </c>
      <c r="F730" s="41">
        <v>2512</v>
      </c>
      <c r="G730" s="41">
        <v>3771</v>
      </c>
      <c r="H730" s="41">
        <v>1382</v>
      </c>
      <c r="I730" s="41">
        <v>2170</v>
      </c>
      <c r="J730" s="41">
        <v>3169</v>
      </c>
      <c r="K730" s="41">
        <v>2750</v>
      </c>
      <c r="L730" s="41">
        <v>1713</v>
      </c>
      <c r="M730" s="41">
        <v>1265</v>
      </c>
      <c r="N730" s="135">
        <f t="shared" si="161"/>
        <v>0</v>
      </c>
      <c r="O730" s="145">
        <v>0</v>
      </c>
      <c r="P730" s="145">
        <v>0</v>
      </c>
      <c r="Q730" s="41">
        <v>5037</v>
      </c>
      <c r="R730" s="41">
        <v>1917</v>
      </c>
      <c r="S730" s="41">
        <v>2487</v>
      </c>
      <c r="T730" s="41">
        <v>1552</v>
      </c>
      <c r="U730" s="41">
        <v>1381</v>
      </c>
      <c r="V730" s="41">
        <v>1564</v>
      </c>
      <c r="X730" s="209"/>
      <c r="Y730" s="209"/>
    </row>
    <row r="731" spans="1:52" s="54" customFormat="1" x14ac:dyDescent="0.3">
      <c r="C731" s="68"/>
    </row>
    <row r="732" spans="1:52" s="54" customFormat="1" ht="15" thickBot="1" x14ac:dyDescent="0.35">
      <c r="C732" s="68"/>
    </row>
    <row r="733" spans="1:52" ht="16.2" thickBot="1" x14ac:dyDescent="0.35">
      <c r="A733" s="1" t="s">
        <v>0</v>
      </c>
      <c r="B733" s="2"/>
      <c r="C733" s="2"/>
      <c r="D733" s="2"/>
      <c r="E733" s="3"/>
      <c r="F733" s="3"/>
      <c r="G733" s="3"/>
      <c r="H733" s="3"/>
      <c r="I733" s="3"/>
      <c r="J733" s="4"/>
      <c r="K733" s="5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2" s="54" customFormat="1" ht="14.25" customHeight="1" thickBot="1" x14ac:dyDescent="0.35">
      <c r="A734" s="695" t="s">
        <v>1</v>
      </c>
      <c r="B734" s="697" t="s">
        <v>237</v>
      </c>
      <c r="C734" s="698"/>
      <c r="D734" s="53"/>
      <c r="E734" s="699" t="s">
        <v>3</v>
      </c>
      <c r="F734" s="700"/>
      <c r="G734" s="700"/>
      <c r="H734" s="700"/>
      <c r="I734" s="700"/>
      <c r="J734" s="700"/>
      <c r="K734" s="700"/>
      <c r="L734" s="702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</row>
    <row r="735" spans="1:52" s="54" customFormat="1" ht="61.8" customHeight="1" thickBot="1" x14ac:dyDescent="0.35">
      <c r="A735" s="696"/>
      <c r="B735" s="55" t="s">
        <v>4</v>
      </c>
      <c r="C735" s="55" t="s">
        <v>5</v>
      </c>
      <c r="D735" s="56"/>
      <c r="E735" s="509" t="s">
        <v>238</v>
      </c>
      <c r="F735" s="509" t="s">
        <v>447</v>
      </c>
      <c r="G735" s="509" t="s">
        <v>240</v>
      </c>
      <c r="H735" s="509" t="s">
        <v>478</v>
      </c>
      <c r="I735" s="509" t="s">
        <v>242</v>
      </c>
      <c r="J735" s="509" t="s">
        <v>448</v>
      </c>
      <c r="K735" s="509" t="s">
        <v>244</v>
      </c>
      <c r="L735" s="49"/>
      <c r="M735" s="50"/>
      <c r="N735" s="51"/>
      <c r="O735" s="52"/>
      <c r="P735" s="52"/>
      <c r="Q735" s="73"/>
      <c r="R735" s="73"/>
      <c r="S735" s="73"/>
      <c r="T735" s="73"/>
      <c r="U735" s="73"/>
      <c r="V735" s="73"/>
      <c r="W735" s="50"/>
      <c r="X735" s="70"/>
      <c r="Y735" s="70"/>
      <c r="Z735" s="70"/>
      <c r="AA735" s="51"/>
      <c r="AB735" s="50"/>
      <c r="AC735" s="50"/>
      <c r="AD735" s="50"/>
      <c r="AE735" s="50"/>
      <c r="AF735" s="50"/>
      <c r="AG735" s="50"/>
      <c r="AH735" s="50"/>
      <c r="AI735" s="50"/>
      <c r="AJ735" s="7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70"/>
      <c r="AY735" s="50"/>
      <c r="AZ735" s="50"/>
    </row>
    <row r="736" spans="1:52" s="54" customFormat="1" ht="14.25" customHeight="1" x14ac:dyDescent="0.3">
      <c r="A736" s="57" t="s">
        <v>14</v>
      </c>
      <c r="B736" s="58"/>
      <c r="C736" s="58"/>
      <c r="D736" s="58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</row>
    <row r="737" spans="1:20" s="54" customFormat="1" ht="14.25" customHeight="1" x14ac:dyDescent="0.3">
      <c r="A737" s="60" t="s">
        <v>15</v>
      </c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</row>
    <row r="738" spans="1:20" s="180" customFormat="1" ht="14.25" customHeight="1" x14ac:dyDescent="0.3">
      <c r="A738" s="60" t="s">
        <v>20</v>
      </c>
      <c r="B738" s="138">
        <v>593277</v>
      </c>
      <c r="C738" s="139">
        <f>B738/$B$738%</f>
        <v>99.999999999999986</v>
      </c>
      <c r="D738" s="138"/>
      <c r="E738" s="138">
        <v>105940</v>
      </c>
      <c r="F738" s="138">
        <v>103285</v>
      </c>
      <c r="G738" s="138">
        <v>55398</v>
      </c>
      <c r="H738" s="138">
        <v>58137</v>
      </c>
      <c r="I738" s="138">
        <v>127728</v>
      </c>
      <c r="J738" s="138">
        <v>107810</v>
      </c>
      <c r="K738" s="138">
        <v>34979</v>
      </c>
      <c r="L738" s="181"/>
      <c r="M738" s="213"/>
      <c r="N738" s="213"/>
      <c r="O738" s="181"/>
      <c r="P738" s="181"/>
      <c r="Q738" s="181"/>
      <c r="R738" s="181"/>
      <c r="S738" s="181"/>
      <c r="T738" s="181"/>
    </row>
    <row r="739" spans="1:20" s="54" customFormat="1" ht="14.25" customHeight="1" x14ac:dyDescent="0.3">
      <c r="A739" s="62" t="s">
        <v>16</v>
      </c>
      <c r="B739" s="37">
        <v>340445</v>
      </c>
      <c r="C739" s="136">
        <f t="shared" ref="C739:C741" si="162">B739/$B$738%</f>
        <v>57.383819025514214</v>
      </c>
      <c r="D739" s="37"/>
      <c r="E739" s="37">
        <v>52829</v>
      </c>
      <c r="F739" s="37">
        <v>62342</v>
      </c>
      <c r="G739" s="37">
        <v>38524</v>
      </c>
      <c r="H739" s="37">
        <v>21149</v>
      </c>
      <c r="I739" s="37">
        <v>84120</v>
      </c>
      <c r="J739" s="37">
        <v>56827</v>
      </c>
      <c r="K739" s="37">
        <v>24654</v>
      </c>
      <c r="L739" s="63"/>
      <c r="M739" s="213"/>
      <c r="N739" s="213"/>
      <c r="O739" s="63"/>
      <c r="P739" s="63"/>
      <c r="Q739" s="63"/>
      <c r="R739" s="63"/>
      <c r="S739" s="63"/>
      <c r="T739" s="63"/>
    </row>
    <row r="740" spans="1:20" s="54" customFormat="1" ht="14.25" customHeight="1" x14ac:dyDescent="0.3">
      <c r="A740" s="62" t="s">
        <v>17</v>
      </c>
      <c r="B740" s="37">
        <v>166026</v>
      </c>
      <c r="C740" s="136">
        <f t="shared" si="162"/>
        <v>27.984567074064895</v>
      </c>
      <c r="D740" s="37"/>
      <c r="E740" s="37">
        <v>31651</v>
      </c>
      <c r="F740" s="37">
        <v>26018</v>
      </c>
      <c r="G740" s="37">
        <v>11990</v>
      </c>
      <c r="H740" s="37">
        <v>24508</v>
      </c>
      <c r="I740" s="37">
        <v>29665</v>
      </c>
      <c r="J740" s="37">
        <v>34346</v>
      </c>
      <c r="K740" s="37">
        <v>7848</v>
      </c>
      <c r="L740" s="63"/>
      <c r="M740" s="213"/>
      <c r="N740" s="213"/>
      <c r="O740" s="63"/>
      <c r="P740" s="63"/>
      <c r="Q740" s="63"/>
      <c r="R740" s="63"/>
      <c r="S740" s="63"/>
      <c r="T740" s="63"/>
    </row>
    <row r="741" spans="1:20" s="54" customFormat="1" ht="14.25" customHeight="1" x14ac:dyDescent="0.3">
      <c r="A741" s="62" t="s">
        <v>18</v>
      </c>
      <c r="B741" s="37">
        <v>86806</v>
      </c>
      <c r="C741" s="136">
        <f t="shared" si="162"/>
        <v>14.631613900420881</v>
      </c>
      <c r="D741" s="37"/>
      <c r="E741" s="37">
        <v>21460</v>
      </c>
      <c r="F741" s="37">
        <v>14925</v>
      </c>
      <c r="G741" s="37">
        <v>4884</v>
      </c>
      <c r="H741" s="37">
        <v>12480</v>
      </c>
      <c r="I741" s="37">
        <v>13943</v>
      </c>
      <c r="J741" s="37">
        <v>16637</v>
      </c>
      <c r="K741" s="37">
        <v>2477</v>
      </c>
      <c r="L741" s="63"/>
      <c r="M741" s="213"/>
      <c r="N741" s="213"/>
      <c r="O741" s="63"/>
      <c r="P741" s="63"/>
      <c r="Q741" s="63"/>
      <c r="R741" s="63"/>
      <c r="S741" s="63"/>
      <c r="T741" s="63"/>
    </row>
    <row r="742" spans="1:20" s="54" customFormat="1" ht="14.25" customHeight="1" x14ac:dyDescent="0.3"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M742" s="213"/>
      <c r="N742" s="213"/>
    </row>
    <row r="743" spans="1:20" s="54" customFormat="1" ht="14.25" customHeight="1" x14ac:dyDescent="0.3">
      <c r="A743" s="60" t="s">
        <v>19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64"/>
      <c r="M743" s="213"/>
      <c r="N743" s="213"/>
      <c r="O743" s="64"/>
      <c r="P743" s="64"/>
      <c r="Q743" s="64"/>
      <c r="R743" s="64"/>
      <c r="S743" s="64"/>
      <c r="T743" s="64"/>
    </row>
    <row r="744" spans="1:20" s="180" customFormat="1" ht="15.6" x14ac:dyDescent="0.3">
      <c r="A744" s="60" t="s">
        <v>20</v>
      </c>
      <c r="B744" s="138">
        <v>298050</v>
      </c>
      <c r="C744" s="139">
        <f>B744/$B$744%</f>
        <v>100</v>
      </c>
      <c r="D744" s="138"/>
      <c r="E744" s="138">
        <v>55007</v>
      </c>
      <c r="F744" s="138">
        <v>48390</v>
      </c>
      <c r="G744" s="138">
        <v>27817</v>
      </c>
      <c r="H744" s="138">
        <v>29569</v>
      </c>
      <c r="I744" s="138">
        <v>64233</v>
      </c>
      <c r="J744" s="138">
        <v>55319</v>
      </c>
      <c r="K744" s="138">
        <v>17715</v>
      </c>
      <c r="L744" s="113"/>
      <c r="M744" s="213"/>
      <c r="N744" s="213"/>
      <c r="O744" s="113"/>
      <c r="P744" s="113"/>
      <c r="Q744" s="113"/>
      <c r="R744" s="113"/>
      <c r="S744" s="113"/>
      <c r="T744" s="113"/>
    </row>
    <row r="745" spans="1:20" s="54" customFormat="1" ht="14.25" customHeight="1" x14ac:dyDescent="0.3">
      <c r="A745" s="62" t="s">
        <v>16</v>
      </c>
      <c r="B745" s="37">
        <v>160950</v>
      </c>
      <c r="C745" s="136">
        <f t="shared" ref="C745:C747" si="163">B745/$B$744%</f>
        <v>54.001006542526419</v>
      </c>
      <c r="D745" s="37"/>
      <c r="E745" s="37">
        <v>26410</v>
      </c>
      <c r="F745" s="37">
        <v>26879</v>
      </c>
      <c r="G745" s="37">
        <v>18263</v>
      </c>
      <c r="H745" s="37">
        <v>9773</v>
      </c>
      <c r="I745" s="37">
        <v>40279</v>
      </c>
      <c r="J745" s="37">
        <v>27469</v>
      </c>
      <c r="K745" s="37">
        <v>11877</v>
      </c>
      <c r="L745" s="63"/>
      <c r="M745" s="213"/>
      <c r="N745" s="213"/>
      <c r="O745" s="63"/>
      <c r="P745" s="63"/>
      <c r="Q745" s="63"/>
      <c r="R745" s="63"/>
      <c r="S745" s="63"/>
      <c r="T745" s="63"/>
    </row>
    <row r="746" spans="1:20" s="54" customFormat="1" ht="14.25" customHeight="1" x14ac:dyDescent="0.3">
      <c r="A746" s="62" t="s">
        <v>17</v>
      </c>
      <c r="B746" s="37">
        <v>87404</v>
      </c>
      <c r="C746" s="136">
        <f t="shared" si="163"/>
        <v>29.325280993121961</v>
      </c>
      <c r="D746" s="37"/>
      <c r="E746" s="37">
        <v>16317</v>
      </c>
      <c r="F746" s="37">
        <v>13450</v>
      </c>
      <c r="G746" s="37">
        <v>6510</v>
      </c>
      <c r="H746" s="37">
        <v>12853</v>
      </c>
      <c r="I746" s="37">
        <v>15932</v>
      </c>
      <c r="J746" s="37">
        <v>18045</v>
      </c>
      <c r="K746" s="37">
        <v>4297</v>
      </c>
      <c r="L746" s="63"/>
      <c r="M746" s="213"/>
      <c r="N746" s="213"/>
      <c r="O746" s="63"/>
      <c r="P746" s="63"/>
      <c r="Q746" s="63"/>
      <c r="R746" s="63"/>
      <c r="S746" s="63"/>
      <c r="T746" s="63"/>
    </row>
    <row r="747" spans="1:20" s="54" customFormat="1" ht="14.25" customHeight="1" x14ac:dyDescent="0.3">
      <c r="A747" s="62" t="s">
        <v>18</v>
      </c>
      <c r="B747" s="37">
        <v>49696</v>
      </c>
      <c r="C747" s="136">
        <f t="shared" si="163"/>
        <v>16.67371246435162</v>
      </c>
      <c r="D747" s="37"/>
      <c r="E747" s="37">
        <v>12280</v>
      </c>
      <c r="F747" s="37">
        <v>8061</v>
      </c>
      <c r="G747" s="37">
        <v>3044</v>
      </c>
      <c r="H747" s="37">
        <v>6943</v>
      </c>
      <c r="I747" s="37">
        <v>8022</v>
      </c>
      <c r="J747" s="37">
        <v>9805</v>
      </c>
      <c r="K747" s="37">
        <v>1541</v>
      </c>
      <c r="L747" s="63"/>
      <c r="M747" s="213"/>
      <c r="N747" s="213"/>
      <c r="O747" s="63"/>
      <c r="P747" s="63"/>
      <c r="Q747" s="63"/>
      <c r="R747" s="63"/>
      <c r="S747" s="63"/>
      <c r="T747" s="63"/>
    </row>
    <row r="748" spans="1:20" s="54" customFormat="1" ht="14.25" customHeight="1" x14ac:dyDescent="0.3">
      <c r="A748" s="62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63"/>
      <c r="M748" s="213"/>
      <c r="N748" s="213"/>
      <c r="O748" s="63"/>
      <c r="P748" s="63"/>
      <c r="Q748" s="63"/>
      <c r="R748" s="63"/>
      <c r="S748" s="63"/>
      <c r="T748" s="63"/>
    </row>
    <row r="749" spans="1:20" s="54" customFormat="1" ht="14.25" customHeight="1" x14ac:dyDescent="0.3">
      <c r="A749" s="60" t="s">
        <v>21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63"/>
      <c r="M749" s="213"/>
      <c r="N749" s="213"/>
      <c r="O749" s="63"/>
      <c r="P749" s="63"/>
      <c r="Q749" s="63"/>
      <c r="R749" s="63"/>
      <c r="S749" s="63"/>
      <c r="T749" s="63"/>
    </row>
    <row r="750" spans="1:20" s="180" customFormat="1" ht="15.6" x14ac:dyDescent="0.3">
      <c r="A750" s="60" t="s">
        <v>20</v>
      </c>
      <c r="B750" s="138">
        <v>295227</v>
      </c>
      <c r="C750" s="139">
        <f>B750/$B$750%</f>
        <v>100</v>
      </c>
      <c r="D750" s="138"/>
      <c r="E750" s="138">
        <v>50933</v>
      </c>
      <c r="F750" s="138">
        <v>54895</v>
      </c>
      <c r="G750" s="138">
        <v>27581</v>
      </c>
      <c r="H750" s="138">
        <v>28568</v>
      </c>
      <c r="I750" s="138">
        <v>63495</v>
      </c>
      <c r="J750" s="138">
        <v>52491</v>
      </c>
      <c r="K750" s="138">
        <v>17264</v>
      </c>
      <c r="L750" s="113"/>
      <c r="M750" s="213"/>
      <c r="N750" s="213"/>
      <c r="O750" s="113"/>
      <c r="P750" s="113"/>
      <c r="Q750" s="113"/>
      <c r="R750" s="113"/>
      <c r="S750" s="113"/>
      <c r="T750" s="113"/>
    </row>
    <row r="751" spans="1:20" s="54" customFormat="1" ht="14.25" customHeight="1" x14ac:dyDescent="0.3">
      <c r="A751" s="62" t="s">
        <v>16</v>
      </c>
      <c r="B751" s="37">
        <v>179495</v>
      </c>
      <c r="C751" s="136">
        <f t="shared" ref="C751:C753" si="164">B751/$B$750%</f>
        <v>60.798978413221015</v>
      </c>
      <c r="D751" s="37"/>
      <c r="E751" s="37">
        <v>26419</v>
      </c>
      <c r="F751" s="37">
        <v>35463</v>
      </c>
      <c r="G751" s="37">
        <v>20261</v>
      </c>
      <c r="H751" s="37">
        <v>11376</v>
      </c>
      <c r="I751" s="37">
        <v>43841</v>
      </c>
      <c r="J751" s="37">
        <v>29358</v>
      </c>
      <c r="K751" s="37">
        <v>12777</v>
      </c>
      <c r="L751" s="63"/>
      <c r="M751" s="213"/>
      <c r="N751" s="213"/>
      <c r="O751" s="63"/>
      <c r="P751" s="63"/>
      <c r="Q751" s="63"/>
      <c r="R751" s="63"/>
      <c r="S751" s="63"/>
      <c r="T751" s="63"/>
    </row>
    <row r="752" spans="1:20" s="54" customFormat="1" ht="14.25" customHeight="1" x14ac:dyDescent="0.3">
      <c r="A752" s="62" t="s">
        <v>17</v>
      </c>
      <c r="B752" s="37">
        <v>78622</v>
      </c>
      <c r="C752" s="136">
        <f t="shared" si="164"/>
        <v>26.631033069468579</v>
      </c>
      <c r="D752" s="37"/>
      <c r="E752" s="37">
        <v>15334</v>
      </c>
      <c r="F752" s="37">
        <v>12568</v>
      </c>
      <c r="G752" s="37">
        <v>5480</v>
      </c>
      <c r="H752" s="37">
        <v>11655</v>
      </c>
      <c r="I752" s="37">
        <v>13733</v>
      </c>
      <c r="J752" s="37">
        <v>16301</v>
      </c>
      <c r="K752" s="37">
        <v>3551</v>
      </c>
      <c r="L752" s="63"/>
      <c r="M752" s="213"/>
      <c r="N752" s="213"/>
      <c r="O752" s="63"/>
      <c r="P752" s="63"/>
      <c r="Q752" s="63"/>
      <c r="R752" s="63"/>
      <c r="S752" s="63"/>
      <c r="T752" s="63"/>
    </row>
    <row r="753" spans="1:21" s="54" customFormat="1" x14ac:dyDescent="0.3">
      <c r="A753" s="62" t="s">
        <v>18</v>
      </c>
      <c r="B753" s="37">
        <v>37110</v>
      </c>
      <c r="C753" s="136">
        <f t="shared" si="164"/>
        <v>12.569988517310408</v>
      </c>
      <c r="D753" s="37"/>
      <c r="E753" s="37">
        <v>9180</v>
      </c>
      <c r="F753" s="37">
        <v>6864</v>
      </c>
      <c r="G753" s="37">
        <v>1840</v>
      </c>
      <c r="H753" s="37">
        <v>5537</v>
      </c>
      <c r="I753" s="37">
        <v>5921</v>
      </c>
      <c r="J753" s="37">
        <v>6832</v>
      </c>
      <c r="K753" s="130">
        <v>936</v>
      </c>
      <c r="L753" s="63"/>
      <c r="M753" s="213"/>
      <c r="N753" s="213"/>
      <c r="O753" s="63"/>
      <c r="P753" s="63"/>
      <c r="Q753" s="63"/>
      <c r="R753" s="63"/>
      <c r="S753" s="63"/>
      <c r="T753" s="63"/>
    </row>
    <row r="754" spans="1:21" s="54" customFormat="1" x14ac:dyDescent="0.3">
      <c r="A754" s="62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63"/>
      <c r="M754" s="213"/>
      <c r="N754" s="213"/>
      <c r="O754" s="63"/>
      <c r="P754" s="63"/>
      <c r="Q754" s="63"/>
      <c r="R754" s="63"/>
      <c r="S754" s="63"/>
      <c r="T754" s="63"/>
    </row>
    <row r="755" spans="1:21" s="54" customFormat="1" ht="15.6" x14ac:dyDescent="0.3">
      <c r="A755" s="60" t="s">
        <v>22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M755" s="213"/>
      <c r="N755" s="213"/>
    </row>
    <row r="756" spans="1:21" s="54" customFormat="1" ht="15.6" x14ac:dyDescent="0.3">
      <c r="A756" s="60" t="s">
        <v>15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M756" s="213"/>
      <c r="N756" s="213"/>
    </row>
    <row r="757" spans="1:21" s="180" customFormat="1" ht="15.6" x14ac:dyDescent="0.3">
      <c r="A757" s="60" t="s">
        <v>20</v>
      </c>
      <c r="B757" s="138">
        <v>177206</v>
      </c>
      <c r="C757" s="139">
        <f>B757/$B$757%</f>
        <v>100</v>
      </c>
      <c r="D757" s="138"/>
      <c r="E757" s="138">
        <v>35809</v>
      </c>
      <c r="F757" s="138">
        <v>20674</v>
      </c>
      <c r="G757" s="138">
        <v>16459</v>
      </c>
      <c r="H757" s="138">
        <v>36003</v>
      </c>
      <c r="I757" s="138">
        <v>38013</v>
      </c>
      <c r="J757" s="138">
        <v>30248</v>
      </c>
      <c r="K757" s="138">
        <v>0</v>
      </c>
      <c r="L757" s="113"/>
      <c r="M757" s="213"/>
      <c r="N757" s="213"/>
      <c r="O757" s="113"/>
      <c r="P757" s="113"/>
      <c r="Q757" s="113"/>
      <c r="R757" s="113"/>
      <c r="S757" s="113"/>
      <c r="T757" s="113"/>
      <c r="U757" s="113"/>
    </row>
    <row r="758" spans="1:21" s="54" customFormat="1" x14ac:dyDescent="0.3">
      <c r="A758" s="62" t="s">
        <v>16</v>
      </c>
      <c r="B758" s="37">
        <v>62882</v>
      </c>
      <c r="C758" s="136">
        <f t="shared" ref="C758:C760" si="165">B758/$B$757%</f>
        <v>35.485254449623604</v>
      </c>
      <c r="D758" s="37"/>
      <c r="E758" s="37">
        <v>11852</v>
      </c>
      <c r="F758" s="37">
        <v>6534</v>
      </c>
      <c r="G758" s="37">
        <v>8094</v>
      </c>
      <c r="H758" s="37">
        <v>9406</v>
      </c>
      <c r="I758" s="37">
        <v>17343</v>
      </c>
      <c r="J758" s="37">
        <v>9653</v>
      </c>
      <c r="K758" s="37">
        <v>0</v>
      </c>
      <c r="L758" s="63"/>
      <c r="M758" s="213"/>
      <c r="N758" s="213"/>
      <c r="O758" s="63"/>
      <c r="P758" s="63"/>
      <c r="Q758" s="63"/>
      <c r="R758" s="63"/>
      <c r="S758" s="63"/>
      <c r="T758" s="63"/>
      <c r="U758" s="63"/>
    </row>
    <row r="759" spans="1:21" s="54" customFormat="1" x14ac:dyDescent="0.3">
      <c r="A759" s="62" t="s">
        <v>17</v>
      </c>
      <c r="B759" s="37">
        <v>71878</v>
      </c>
      <c r="C759" s="136">
        <f t="shared" si="165"/>
        <v>40.561831992144739</v>
      </c>
      <c r="D759" s="37"/>
      <c r="E759" s="37">
        <v>14070</v>
      </c>
      <c r="F759" s="37">
        <v>8311</v>
      </c>
      <c r="G759" s="37">
        <v>5634</v>
      </c>
      <c r="H759" s="37">
        <v>17411</v>
      </c>
      <c r="I759" s="37">
        <v>13297</v>
      </c>
      <c r="J759" s="37">
        <v>13155</v>
      </c>
      <c r="K759" s="37">
        <v>0</v>
      </c>
      <c r="L759" s="63"/>
      <c r="M759" s="213"/>
      <c r="N759" s="213"/>
      <c r="O759" s="63"/>
      <c r="P759" s="63"/>
      <c r="Q759" s="63"/>
      <c r="R759" s="63"/>
      <c r="S759" s="63"/>
      <c r="T759" s="63"/>
      <c r="U759" s="63"/>
    </row>
    <row r="760" spans="1:21" s="54" customFormat="1" x14ac:dyDescent="0.3">
      <c r="A760" s="62" t="s">
        <v>18</v>
      </c>
      <c r="B760" s="37">
        <v>42446</v>
      </c>
      <c r="C760" s="136">
        <f t="shared" si="165"/>
        <v>23.952913558231664</v>
      </c>
      <c r="D760" s="37"/>
      <c r="E760" s="37">
        <v>9887</v>
      </c>
      <c r="F760" s="37">
        <v>5829</v>
      </c>
      <c r="G760" s="37">
        <v>2731</v>
      </c>
      <c r="H760" s="37">
        <v>9186</v>
      </c>
      <c r="I760" s="37">
        <v>7373</v>
      </c>
      <c r="J760" s="37">
        <v>7440</v>
      </c>
      <c r="K760" s="37">
        <v>0</v>
      </c>
      <c r="L760" s="63"/>
      <c r="M760" s="213"/>
      <c r="N760" s="213"/>
      <c r="O760" s="63"/>
      <c r="P760" s="63"/>
      <c r="Q760" s="63"/>
      <c r="R760" s="63"/>
      <c r="S760" s="63"/>
      <c r="T760" s="63"/>
      <c r="U760" s="63"/>
    </row>
    <row r="761" spans="1:21" s="54" customFormat="1" x14ac:dyDescent="0.3">
      <c r="A761" s="62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63"/>
      <c r="M761" s="213"/>
      <c r="N761" s="213"/>
      <c r="O761" s="63"/>
      <c r="P761" s="63"/>
      <c r="Q761" s="63"/>
      <c r="R761" s="63"/>
      <c r="S761" s="63"/>
      <c r="T761" s="63"/>
      <c r="U761" s="63"/>
    </row>
    <row r="762" spans="1:21" s="54" customFormat="1" ht="15.6" x14ac:dyDescent="0.3">
      <c r="A762" s="60" t="s">
        <v>19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61"/>
      <c r="M762" s="213"/>
      <c r="N762" s="213"/>
      <c r="O762" s="61"/>
      <c r="P762" s="61"/>
      <c r="Q762" s="61"/>
      <c r="R762" s="61"/>
      <c r="S762" s="61"/>
      <c r="T762" s="61"/>
    </row>
    <row r="763" spans="1:21" s="180" customFormat="1" ht="15.6" x14ac:dyDescent="0.3">
      <c r="A763" s="60" t="s">
        <v>20</v>
      </c>
      <c r="B763" s="138">
        <v>87606</v>
      </c>
      <c r="C763" s="139">
        <f>B763/$B$763%</f>
        <v>100</v>
      </c>
      <c r="D763" s="138"/>
      <c r="E763" s="138">
        <v>17773</v>
      </c>
      <c r="F763" s="138">
        <v>9767</v>
      </c>
      <c r="G763" s="138">
        <v>8305</v>
      </c>
      <c r="H763" s="138">
        <v>18031</v>
      </c>
      <c r="I763" s="138">
        <v>18848</v>
      </c>
      <c r="J763" s="138">
        <v>14882</v>
      </c>
      <c r="K763" s="138">
        <v>0</v>
      </c>
      <c r="L763" s="113"/>
      <c r="M763" s="213"/>
      <c r="N763" s="213"/>
      <c r="O763" s="113"/>
      <c r="P763" s="113"/>
      <c r="Q763" s="113"/>
      <c r="R763" s="113"/>
      <c r="S763" s="113"/>
      <c r="T763" s="113"/>
    </row>
    <row r="764" spans="1:21" s="54" customFormat="1" x14ac:dyDescent="0.3">
      <c r="A764" s="62" t="s">
        <v>16</v>
      </c>
      <c r="B764" s="37">
        <v>26762</v>
      </c>
      <c r="C764" s="136">
        <f t="shared" ref="C764:C766" si="166">B764/$B$763%</f>
        <v>30.548135972421981</v>
      </c>
      <c r="D764" s="37"/>
      <c r="E764" s="37">
        <v>5100</v>
      </c>
      <c r="F764" s="37">
        <v>2415</v>
      </c>
      <c r="G764" s="37">
        <v>3654</v>
      </c>
      <c r="H764" s="37">
        <v>3951</v>
      </c>
      <c r="I764" s="37">
        <v>7717</v>
      </c>
      <c r="J764" s="37">
        <v>3925</v>
      </c>
      <c r="K764" s="37">
        <v>0</v>
      </c>
      <c r="L764" s="63"/>
      <c r="M764" s="213"/>
      <c r="N764" s="213"/>
      <c r="O764" s="63"/>
      <c r="P764" s="63"/>
      <c r="Q764" s="63"/>
      <c r="R764" s="63"/>
      <c r="S764" s="63"/>
      <c r="T764" s="63"/>
      <c r="U764" s="63"/>
    </row>
    <row r="765" spans="1:21" s="54" customFormat="1" x14ac:dyDescent="0.3">
      <c r="A765" s="62" t="s">
        <v>17</v>
      </c>
      <c r="B765" s="37">
        <v>37058</v>
      </c>
      <c r="C765" s="136">
        <f t="shared" si="166"/>
        <v>42.3007556560053</v>
      </c>
      <c r="D765" s="37"/>
      <c r="E765" s="37">
        <v>7179</v>
      </c>
      <c r="F765" s="37">
        <v>4227</v>
      </c>
      <c r="G765" s="37">
        <v>3027</v>
      </c>
      <c r="H765" s="37">
        <v>9032</v>
      </c>
      <c r="I765" s="37">
        <v>6939</v>
      </c>
      <c r="J765" s="37">
        <v>6654</v>
      </c>
      <c r="K765" s="37">
        <v>0</v>
      </c>
      <c r="L765" s="63"/>
      <c r="M765" s="213"/>
      <c r="N765" s="213"/>
      <c r="O765" s="63"/>
      <c r="P765" s="63"/>
      <c r="Q765" s="63"/>
      <c r="R765" s="63"/>
      <c r="S765" s="63"/>
      <c r="T765" s="63"/>
      <c r="U765" s="63"/>
    </row>
    <row r="766" spans="1:21" s="54" customFormat="1" x14ac:dyDescent="0.3">
      <c r="A766" s="62" t="s">
        <v>18</v>
      </c>
      <c r="B766" s="37">
        <v>23786</v>
      </c>
      <c r="C766" s="136">
        <f t="shared" si="166"/>
        <v>27.151108371572725</v>
      </c>
      <c r="D766" s="37"/>
      <c r="E766" s="37">
        <v>5494</v>
      </c>
      <c r="F766" s="37">
        <v>3125</v>
      </c>
      <c r="G766" s="37">
        <v>1624</v>
      </c>
      <c r="H766" s="37">
        <v>5048</v>
      </c>
      <c r="I766" s="37">
        <v>4192</v>
      </c>
      <c r="J766" s="37">
        <v>4303</v>
      </c>
      <c r="K766" s="37">
        <v>0</v>
      </c>
      <c r="L766" s="63"/>
      <c r="M766" s="213"/>
      <c r="N766" s="213"/>
      <c r="O766" s="63"/>
      <c r="P766" s="63"/>
      <c r="Q766" s="63"/>
      <c r="R766" s="63"/>
      <c r="S766" s="63"/>
      <c r="T766" s="63"/>
      <c r="U766" s="63"/>
    </row>
    <row r="767" spans="1:21" s="54" customFormat="1" x14ac:dyDescent="0.3">
      <c r="A767" s="62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62"/>
      <c r="M767" s="213"/>
      <c r="N767" s="213"/>
      <c r="O767" s="62"/>
      <c r="P767" s="62"/>
    </row>
    <row r="768" spans="1:21" s="54" customFormat="1" ht="15.6" x14ac:dyDescent="0.3">
      <c r="A768" s="60" t="s">
        <v>21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61"/>
      <c r="M768" s="213"/>
      <c r="N768" s="213"/>
      <c r="O768" s="61"/>
      <c r="P768" s="61"/>
      <c r="Q768" s="61"/>
      <c r="R768" s="61"/>
      <c r="S768" s="61"/>
      <c r="T768" s="61"/>
    </row>
    <row r="769" spans="1:20" s="180" customFormat="1" ht="15.6" x14ac:dyDescent="0.3">
      <c r="A769" s="60" t="s">
        <v>20</v>
      </c>
      <c r="B769" s="138">
        <v>89600</v>
      </c>
      <c r="C769" s="139">
        <f>B769/$B$769%</f>
        <v>100</v>
      </c>
      <c r="D769" s="138"/>
      <c r="E769" s="138">
        <v>18036</v>
      </c>
      <c r="F769" s="138">
        <v>10907</v>
      </c>
      <c r="G769" s="138">
        <v>8154</v>
      </c>
      <c r="H769" s="138">
        <v>17972</v>
      </c>
      <c r="I769" s="138">
        <v>19165</v>
      </c>
      <c r="J769" s="138">
        <v>15366</v>
      </c>
      <c r="K769" s="138">
        <v>0</v>
      </c>
      <c r="L769" s="113"/>
      <c r="M769" s="213"/>
      <c r="N769" s="213"/>
      <c r="O769" s="113"/>
      <c r="P769" s="113"/>
      <c r="Q769" s="113"/>
      <c r="R769" s="113"/>
      <c r="S769" s="113"/>
      <c r="T769" s="113"/>
    </row>
    <row r="770" spans="1:20" s="54" customFormat="1" x14ac:dyDescent="0.3">
      <c r="A770" s="62" t="s">
        <v>16</v>
      </c>
      <c r="B770" s="37">
        <v>36120</v>
      </c>
      <c r="C770" s="136">
        <f t="shared" ref="C770:C772" si="167">B770/$B$769%</f>
        <v>40.3125</v>
      </c>
      <c r="D770" s="37"/>
      <c r="E770" s="37">
        <v>6752</v>
      </c>
      <c r="F770" s="37">
        <v>4119</v>
      </c>
      <c r="G770" s="37">
        <v>4440</v>
      </c>
      <c r="H770" s="37">
        <v>5455</v>
      </c>
      <c r="I770" s="37">
        <v>9626</v>
      </c>
      <c r="J770" s="37">
        <v>5728</v>
      </c>
      <c r="K770" s="37">
        <v>0</v>
      </c>
      <c r="L770" s="63"/>
      <c r="M770" s="213"/>
      <c r="N770" s="213"/>
      <c r="O770" s="63"/>
      <c r="P770" s="63"/>
      <c r="Q770" s="63"/>
      <c r="R770" s="63"/>
      <c r="S770" s="63"/>
      <c r="T770" s="63"/>
    </row>
    <row r="771" spans="1:20" s="54" customFormat="1" x14ac:dyDescent="0.3">
      <c r="A771" s="62" t="s">
        <v>17</v>
      </c>
      <c r="B771" s="37">
        <v>34820</v>
      </c>
      <c r="C771" s="136">
        <f t="shared" si="167"/>
        <v>38.861607142857146</v>
      </c>
      <c r="D771" s="37"/>
      <c r="E771" s="37">
        <v>6891</v>
      </c>
      <c r="F771" s="37">
        <v>4084</v>
      </c>
      <c r="G771" s="37">
        <v>2607</v>
      </c>
      <c r="H771" s="37">
        <v>8379</v>
      </c>
      <c r="I771" s="37">
        <v>6358</v>
      </c>
      <c r="J771" s="37">
        <v>6501</v>
      </c>
      <c r="K771" s="37">
        <v>0</v>
      </c>
      <c r="L771" s="63"/>
      <c r="M771" s="213"/>
      <c r="N771" s="213"/>
      <c r="O771" s="63"/>
      <c r="P771" s="63"/>
      <c r="Q771" s="63"/>
      <c r="R771" s="63"/>
      <c r="S771" s="63"/>
      <c r="T771" s="63"/>
    </row>
    <row r="772" spans="1:20" s="54" customFormat="1" x14ac:dyDescent="0.3">
      <c r="A772" s="62" t="s">
        <v>18</v>
      </c>
      <c r="B772" s="37">
        <v>18660</v>
      </c>
      <c r="C772" s="136">
        <f t="shared" si="167"/>
        <v>20.825892857142858</v>
      </c>
      <c r="D772" s="37"/>
      <c r="E772" s="37">
        <v>4393</v>
      </c>
      <c r="F772" s="37">
        <v>2704</v>
      </c>
      <c r="G772" s="37">
        <v>1107</v>
      </c>
      <c r="H772" s="37">
        <v>4138</v>
      </c>
      <c r="I772" s="37">
        <v>3181</v>
      </c>
      <c r="J772" s="37">
        <v>3137</v>
      </c>
      <c r="K772" s="37">
        <v>0</v>
      </c>
      <c r="L772" s="63"/>
      <c r="M772" s="213"/>
      <c r="N772" s="213"/>
      <c r="O772" s="63"/>
      <c r="P772" s="63"/>
      <c r="Q772" s="63"/>
      <c r="R772" s="63"/>
      <c r="S772" s="63"/>
      <c r="T772" s="63"/>
    </row>
    <row r="773" spans="1:20" s="54" customFormat="1" x14ac:dyDescent="0.3">
      <c r="A773" s="62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63"/>
      <c r="M773" s="213"/>
      <c r="N773" s="213"/>
      <c r="O773" s="63"/>
      <c r="P773" s="63"/>
      <c r="Q773" s="63"/>
      <c r="R773" s="63"/>
      <c r="S773" s="63"/>
      <c r="T773" s="63"/>
    </row>
    <row r="774" spans="1:20" s="54" customFormat="1" ht="15.6" x14ac:dyDescent="0.3">
      <c r="A774" s="60" t="s">
        <v>23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62"/>
      <c r="M774" s="213"/>
      <c r="N774" s="213"/>
      <c r="O774" s="62"/>
      <c r="P774" s="62"/>
    </row>
    <row r="775" spans="1:20" s="54" customFormat="1" ht="15.6" x14ac:dyDescent="0.3">
      <c r="A775" s="60" t="s">
        <v>15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62"/>
      <c r="M775" s="213"/>
      <c r="N775" s="213"/>
      <c r="O775" s="62"/>
      <c r="P775" s="62"/>
    </row>
    <row r="776" spans="1:20" s="180" customFormat="1" ht="15.6" x14ac:dyDescent="0.3">
      <c r="A776" s="60" t="s">
        <v>20</v>
      </c>
      <c r="B776" s="138">
        <v>416071</v>
      </c>
      <c r="C776" s="139">
        <f>B776/$B$776%</f>
        <v>100</v>
      </c>
      <c r="D776" s="138"/>
      <c r="E776" s="138">
        <v>70131</v>
      </c>
      <c r="F776" s="138">
        <v>82611</v>
      </c>
      <c r="G776" s="138">
        <v>38939</v>
      </c>
      <c r="H776" s="138">
        <v>22134</v>
      </c>
      <c r="I776" s="138">
        <v>89715</v>
      </c>
      <c r="J776" s="138">
        <v>77562</v>
      </c>
      <c r="K776" s="138">
        <v>34979</v>
      </c>
      <c r="L776" s="113"/>
      <c r="M776" s="213"/>
      <c r="N776" s="213"/>
      <c r="O776" s="113"/>
      <c r="P776" s="113"/>
      <c r="Q776" s="113"/>
      <c r="R776" s="113"/>
      <c r="S776" s="113"/>
      <c r="T776" s="113"/>
    </row>
    <row r="777" spans="1:20" s="54" customFormat="1" x14ac:dyDescent="0.3">
      <c r="A777" s="62" t="s">
        <v>16</v>
      </c>
      <c r="B777" s="37">
        <v>277563</v>
      </c>
      <c r="C777" s="136">
        <f t="shared" ref="C777:C779" si="168">B777/$B$776%</f>
        <v>66.710489315525479</v>
      </c>
      <c r="D777" s="37"/>
      <c r="E777" s="37">
        <v>40977</v>
      </c>
      <c r="F777" s="37">
        <v>55808</v>
      </c>
      <c r="G777" s="37">
        <v>30430</v>
      </c>
      <c r="H777" s="37">
        <v>11743</v>
      </c>
      <c r="I777" s="37">
        <v>66777</v>
      </c>
      <c r="J777" s="37">
        <v>47174</v>
      </c>
      <c r="K777" s="37">
        <v>24654</v>
      </c>
      <c r="L777" s="63"/>
      <c r="M777" s="213"/>
      <c r="N777" s="213"/>
      <c r="O777" s="63"/>
      <c r="P777" s="63"/>
      <c r="Q777" s="63"/>
      <c r="R777" s="63"/>
      <c r="S777" s="63"/>
      <c r="T777" s="63"/>
    </row>
    <row r="778" spans="1:20" s="54" customFormat="1" x14ac:dyDescent="0.3">
      <c r="A778" s="62" t="s">
        <v>17</v>
      </c>
      <c r="B778" s="37">
        <v>94148</v>
      </c>
      <c r="C778" s="136">
        <f t="shared" si="168"/>
        <v>22.62786880123825</v>
      </c>
      <c r="D778" s="37"/>
      <c r="E778" s="37">
        <v>17581</v>
      </c>
      <c r="F778" s="37">
        <v>17707</v>
      </c>
      <c r="G778" s="37">
        <v>6356</v>
      </c>
      <c r="H778" s="37">
        <v>7097</v>
      </c>
      <c r="I778" s="37">
        <v>16368</v>
      </c>
      <c r="J778" s="37">
        <v>21191</v>
      </c>
      <c r="K778" s="37">
        <v>7848</v>
      </c>
      <c r="L778" s="63"/>
      <c r="M778" s="213"/>
      <c r="N778" s="213"/>
      <c r="O778" s="63"/>
      <c r="P778" s="63"/>
      <c r="Q778" s="63"/>
      <c r="R778" s="63"/>
      <c r="S778" s="63"/>
      <c r="T778" s="63"/>
    </row>
    <row r="779" spans="1:20" s="54" customFormat="1" x14ac:dyDescent="0.3">
      <c r="A779" s="62" t="s">
        <v>18</v>
      </c>
      <c r="B779" s="37">
        <v>44360</v>
      </c>
      <c r="C779" s="136">
        <f t="shared" si="168"/>
        <v>10.661641883236275</v>
      </c>
      <c r="D779" s="37"/>
      <c r="E779" s="37">
        <v>11573</v>
      </c>
      <c r="F779" s="37">
        <v>9096</v>
      </c>
      <c r="G779" s="37">
        <v>2153</v>
      </c>
      <c r="H779" s="37">
        <v>3294</v>
      </c>
      <c r="I779" s="37">
        <v>6570</v>
      </c>
      <c r="J779" s="37">
        <v>9197</v>
      </c>
      <c r="K779" s="37">
        <v>2477</v>
      </c>
      <c r="L779" s="63"/>
      <c r="M779" s="213"/>
      <c r="N779" s="213"/>
      <c r="O779" s="63"/>
      <c r="P779" s="63"/>
      <c r="Q779" s="63"/>
      <c r="R779" s="63"/>
      <c r="S779" s="63"/>
      <c r="T779" s="63"/>
    </row>
    <row r="780" spans="1:20" s="54" customFormat="1" x14ac:dyDescent="0.3">
      <c r="A780" s="62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63"/>
      <c r="M780" s="213"/>
      <c r="N780" s="213"/>
      <c r="O780" s="63"/>
      <c r="P780" s="63"/>
      <c r="Q780" s="63"/>
      <c r="R780" s="63"/>
      <c r="S780" s="63"/>
      <c r="T780" s="63"/>
    </row>
    <row r="781" spans="1:20" s="54" customFormat="1" ht="15.6" x14ac:dyDescent="0.3">
      <c r="A781" s="60" t="s">
        <v>19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61"/>
      <c r="M781" s="213"/>
      <c r="N781" s="213"/>
      <c r="O781" s="61"/>
      <c r="P781" s="61"/>
      <c r="Q781" s="61"/>
      <c r="R781" s="61"/>
      <c r="S781" s="61"/>
      <c r="T781" s="61"/>
    </row>
    <row r="782" spans="1:20" s="180" customFormat="1" ht="15.6" x14ac:dyDescent="0.3">
      <c r="A782" s="60" t="s">
        <v>20</v>
      </c>
      <c r="B782" s="138">
        <v>210444</v>
      </c>
      <c r="C782" s="139">
        <f>B782/$B$782%</f>
        <v>100</v>
      </c>
      <c r="D782" s="138"/>
      <c r="E782" s="138">
        <v>37234</v>
      </c>
      <c r="F782" s="138">
        <v>38623</v>
      </c>
      <c r="G782" s="138">
        <v>19512</v>
      </c>
      <c r="H782" s="138">
        <v>11538</v>
      </c>
      <c r="I782" s="138">
        <v>45385</v>
      </c>
      <c r="J782" s="138">
        <v>40437</v>
      </c>
      <c r="K782" s="138">
        <v>17715</v>
      </c>
      <c r="L782" s="113"/>
      <c r="M782" s="213"/>
      <c r="N782" s="213"/>
      <c r="O782" s="113"/>
      <c r="P782" s="113"/>
      <c r="Q782" s="113"/>
      <c r="R782" s="113"/>
      <c r="S782" s="113"/>
      <c r="T782" s="113"/>
    </row>
    <row r="783" spans="1:20" s="54" customFormat="1" x14ac:dyDescent="0.3">
      <c r="A783" s="62" t="s">
        <v>16</v>
      </c>
      <c r="B783" s="37">
        <v>134188</v>
      </c>
      <c r="C783" s="136">
        <f t="shared" ref="C783:C785" si="169">B783/$B$782%</f>
        <v>63.764231814639523</v>
      </c>
      <c r="D783" s="37"/>
      <c r="E783" s="37">
        <v>21310</v>
      </c>
      <c r="F783" s="37">
        <v>24464</v>
      </c>
      <c r="G783" s="37">
        <v>14609</v>
      </c>
      <c r="H783" s="37">
        <v>5822</v>
      </c>
      <c r="I783" s="37">
        <v>32562</v>
      </c>
      <c r="J783" s="37">
        <v>23544</v>
      </c>
      <c r="K783" s="37">
        <v>11877</v>
      </c>
      <c r="L783" s="63"/>
      <c r="M783" s="213"/>
      <c r="N783" s="213"/>
      <c r="O783" s="63"/>
      <c r="P783" s="63"/>
      <c r="Q783" s="63"/>
      <c r="R783" s="63"/>
      <c r="S783" s="63"/>
      <c r="T783" s="63"/>
    </row>
    <row r="784" spans="1:20" s="54" customFormat="1" x14ac:dyDescent="0.3">
      <c r="A784" s="62" t="s">
        <v>17</v>
      </c>
      <c r="B784" s="37">
        <v>50346</v>
      </c>
      <c r="C784" s="136">
        <f t="shared" si="169"/>
        <v>23.923704168329817</v>
      </c>
      <c r="D784" s="37"/>
      <c r="E784" s="37">
        <v>9138</v>
      </c>
      <c r="F784" s="37">
        <v>9223</v>
      </c>
      <c r="G784" s="37">
        <v>3483</v>
      </c>
      <c r="H784" s="37">
        <v>3821</v>
      </c>
      <c r="I784" s="37">
        <v>8993</v>
      </c>
      <c r="J784" s="37">
        <v>11391</v>
      </c>
      <c r="K784" s="37">
        <v>4297</v>
      </c>
      <c r="L784" s="63"/>
      <c r="M784" s="213"/>
      <c r="N784" s="213"/>
      <c r="O784" s="63"/>
      <c r="P784" s="63"/>
      <c r="Q784" s="63"/>
      <c r="R784" s="63"/>
      <c r="S784" s="63"/>
      <c r="T784" s="63"/>
    </row>
    <row r="785" spans="1:52" s="54" customFormat="1" x14ac:dyDescent="0.3">
      <c r="A785" s="62" t="s">
        <v>18</v>
      </c>
      <c r="B785" s="37">
        <v>25910</v>
      </c>
      <c r="C785" s="136">
        <f t="shared" si="169"/>
        <v>12.312064017030659</v>
      </c>
      <c r="D785" s="37"/>
      <c r="E785" s="37">
        <v>6786</v>
      </c>
      <c r="F785" s="37">
        <v>4936</v>
      </c>
      <c r="G785" s="37">
        <v>1420</v>
      </c>
      <c r="H785" s="37">
        <v>1895</v>
      </c>
      <c r="I785" s="37">
        <v>3830</v>
      </c>
      <c r="J785" s="37">
        <v>5502</v>
      </c>
      <c r="K785" s="37">
        <v>1541</v>
      </c>
      <c r="L785" s="63"/>
      <c r="M785" s="213"/>
      <c r="N785" s="213"/>
      <c r="O785" s="63"/>
      <c r="P785" s="63"/>
      <c r="Q785" s="63"/>
      <c r="R785" s="63"/>
      <c r="S785" s="63"/>
      <c r="T785" s="63"/>
    </row>
    <row r="786" spans="1:52" s="54" customFormat="1" x14ac:dyDescent="0.3">
      <c r="A786" s="62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63"/>
      <c r="M786" s="213"/>
      <c r="N786" s="213"/>
      <c r="O786" s="63"/>
      <c r="P786" s="63"/>
      <c r="Q786" s="63"/>
      <c r="R786" s="63"/>
      <c r="S786" s="63"/>
      <c r="T786" s="63"/>
    </row>
    <row r="787" spans="1:52" s="54" customFormat="1" ht="15.6" x14ac:dyDescent="0.3">
      <c r="A787" s="60" t="s">
        <v>21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61"/>
      <c r="M787" s="213"/>
      <c r="N787" s="213"/>
      <c r="O787" s="61"/>
      <c r="P787" s="61"/>
      <c r="Q787" s="61"/>
      <c r="R787" s="61"/>
      <c r="S787" s="61"/>
      <c r="T787" s="61"/>
    </row>
    <row r="788" spans="1:52" s="180" customFormat="1" ht="15.6" x14ac:dyDescent="0.3">
      <c r="A788" s="60" t="s">
        <v>20</v>
      </c>
      <c r="B788" s="138">
        <v>205627</v>
      </c>
      <c r="C788" s="139">
        <f>B788/$B$788%</f>
        <v>100</v>
      </c>
      <c r="D788" s="138"/>
      <c r="E788" s="138">
        <v>32897</v>
      </c>
      <c r="F788" s="138">
        <v>43988</v>
      </c>
      <c r="G788" s="138">
        <v>19427</v>
      </c>
      <c r="H788" s="138">
        <v>10596</v>
      </c>
      <c r="I788" s="138">
        <v>44330</v>
      </c>
      <c r="J788" s="138">
        <v>37125</v>
      </c>
      <c r="K788" s="138">
        <v>17264</v>
      </c>
      <c r="L788" s="113"/>
      <c r="M788" s="213"/>
      <c r="N788" s="213"/>
      <c r="O788" s="113"/>
      <c r="P788" s="113"/>
      <c r="Q788" s="113"/>
      <c r="R788" s="113"/>
      <c r="S788" s="113"/>
      <c r="T788" s="113"/>
    </row>
    <row r="789" spans="1:52" s="54" customFormat="1" x14ac:dyDescent="0.3">
      <c r="A789" s="62" t="s">
        <v>16</v>
      </c>
      <c r="B789" s="37">
        <v>143375</v>
      </c>
      <c r="C789" s="136">
        <f t="shared" ref="C789:C791" si="170">B789/$B$788%</f>
        <v>69.725765585258742</v>
      </c>
      <c r="D789" s="37"/>
      <c r="E789" s="37">
        <v>19667</v>
      </c>
      <c r="F789" s="37">
        <v>31344</v>
      </c>
      <c r="G789" s="37">
        <v>15821</v>
      </c>
      <c r="H789" s="37">
        <v>5921</v>
      </c>
      <c r="I789" s="37">
        <v>34215</v>
      </c>
      <c r="J789" s="37">
        <v>23630</v>
      </c>
      <c r="K789" s="37">
        <v>12777</v>
      </c>
      <c r="L789" s="63"/>
      <c r="M789" s="213"/>
      <c r="N789" s="213"/>
      <c r="O789" s="63"/>
      <c r="P789" s="63"/>
      <c r="Q789" s="63"/>
      <c r="R789" s="63"/>
      <c r="S789" s="63"/>
      <c r="T789" s="63"/>
    </row>
    <row r="790" spans="1:52" s="54" customFormat="1" x14ac:dyDescent="0.3">
      <c r="A790" s="62" t="s">
        <v>17</v>
      </c>
      <c r="B790" s="37">
        <v>43802</v>
      </c>
      <c r="C790" s="136">
        <f t="shared" si="170"/>
        <v>21.301677308913714</v>
      </c>
      <c r="D790" s="37"/>
      <c r="E790" s="37">
        <v>8443</v>
      </c>
      <c r="F790" s="37">
        <v>8484</v>
      </c>
      <c r="G790" s="37">
        <v>2873</v>
      </c>
      <c r="H790" s="37">
        <v>3276</v>
      </c>
      <c r="I790" s="37">
        <v>7375</v>
      </c>
      <c r="J790" s="37">
        <v>9800</v>
      </c>
      <c r="K790" s="37">
        <v>3551</v>
      </c>
      <c r="L790" s="63"/>
      <c r="M790" s="213"/>
      <c r="N790" s="213"/>
      <c r="O790" s="63"/>
      <c r="P790" s="63"/>
      <c r="Q790" s="63"/>
      <c r="R790" s="63"/>
      <c r="S790" s="63"/>
      <c r="T790" s="63"/>
    </row>
    <row r="791" spans="1:52" s="54" customFormat="1" x14ac:dyDescent="0.3">
      <c r="A791" s="65" t="s">
        <v>18</v>
      </c>
      <c r="B791" s="41">
        <v>18450</v>
      </c>
      <c r="C791" s="137">
        <f t="shared" si="170"/>
        <v>8.9725571058275424</v>
      </c>
      <c r="D791" s="41"/>
      <c r="E791" s="41">
        <v>4787</v>
      </c>
      <c r="F791" s="41">
        <v>4160</v>
      </c>
      <c r="G791" s="88">
        <v>733</v>
      </c>
      <c r="H791" s="41">
        <v>1399</v>
      </c>
      <c r="I791" s="41">
        <v>2740</v>
      </c>
      <c r="J791" s="41">
        <v>3695</v>
      </c>
      <c r="K791" s="88">
        <v>936</v>
      </c>
      <c r="L791" s="67"/>
      <c r="M791" s="212"/>
      <c r="N791" s="212"/>
      <c r="O791" s="67"/>
      <c r="P791" s="67"/>
      <c r="Q791" s="67"/>
      <c r="R791" s="67"/>
      <c r="S791" s="67"/>
      <c r="T791" s="67"/>
    </row>
    <row r="792" spans="1:52" s="54" customFormat="1" x14ac:dyDescent="0.3">
      <c r="C792" s="68"/>
    </row>
    <row r="793" spans="1:52" s="54" customFormat="1" ht="15" thickBot="1" x14ac:dyDescent="0.35">
      <c r="C793" s="68"/>
    </row>
    <row r="794" spans="1:52" ht="16.2" thickBot="1" x14ac:dyDescent="0.35">
      <c r="A794" s="1" t="s">
        <v>0</v>
      </c>
      <c r="B794" s="2"/>
      <c r="C794" s="2"/>
      <c r="D794" s="2"/>
      <c r="E794" s="3"/>
      <c r="F794" s="3"/>
      <c r="G794" s="3"/>
      <c r="H794" s="3"/>
      <c r="I794" s="3"/>
      <c r="J794" s="4"/>
      <c r="K794" s="5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2" s="54" customFormat="1" ht="14.25" customHeight="1" thickBot="1" x14ac:dyDescent="0.35">
      <c r="A795" s="695" t="s">
        <v>1</v>
      </c>
      <c r="B795" s="697" t="s">
        <v>245</v>
      </c>
      <c r="C795" s="698"/>
      <c r="D795" s="53"/>
      <c r="E795" s="699" t="s">
        <v>3</v>
      </c>
      <c r="F795" s="700"/>
      <c r="G795" s="700"/>
      <c r="H795" s="700"/>
      <c r="I795" s="700"/>
      <c r="J795" s="701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</row>
    <row r="796" spans="1:52" s="54" customFormat="1" ht="46.2" customHeight="1" thickBot="1" x14ac:dyDescent="0.35">
      <c r="A796" s="696"/>
      <c r="B796" s="55" t="s">
        <v>4</v>
      </c>
      <c r="C796" s="55" t="s">
        <v>5</v>
      </c>
      <c r="D796" s="56"/>
      <c r="E796" s="509" t="s">
        <v>449</v>
      </c>
      <c r="F796" s="509" t="s">
        <v>247</v>
      </c>
      <c r="G796" s="509" t="s">
        <v>248</v>
      </c>
      <c r="H796" s="509" t="s">
        <v>450</v>
      </c>
      <c r="I796" s="509" t="s">
        <v>451</v>
      </c>
      <c r="J796" s="509" t="s">
        <v>452</v>
      </c>
      <c r="K796" s="50"/>
      <c r="L796" s="50"/>
      <c r="M796" s="50"/>
      <c r="N796" s="51"/>
      <c r="O796" s="52"/>
      <c r="P796" s="52"/>
      <c r="Q796" s="73"/>
      <c r="R796" s="73"/>
      <c r="S796" s="73"/>
      <c r="T796" s="73"/>
      <c r="U796" s="73"/>
      <c r="V796" s="73"/>
      <c r="W796" s="50"/>
      <c r="X796" s="70"/>
      <c r="Y796" s="70"/>
      <c r="Z796" s="70"/>
      <c r="AA796" s="51"/>
      <c r="AB796" s="50"/>
      <c r="AC796" s="50"/>
      <c r="AD796" s="50"/>
      <c r="AE796" s="50"/>
      <c r="AF796" s="50"/>
      <c r="AG796" s="50"/>
      <c r="AH796" s="50"/>
      <c r="AI796" s="50"/>
      <c r="AJ796" s="7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70"/>
      <c r="AY796" s="50"/>
      <c r="AZ796" s="50"/>
    </row>
    <row r="797" spans="1:52" s="54" customFormat="1" ht="14.25" customHeight="1" x14ac:dyDescent="0.3">
      <c r="A797" s="57" t="s">
        <v>14</v>
      </c>
      <c r="B797" s="58"/>
      <c r="C797" s="58"/>
      <c r="D797" s="58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</row>
    <row r="798" spans="1:52" s="54" customFormat="1" ht="14.25" customHeight="1" x14ac:dyDescent="0.3">
      <c r="A798" s="60" t="s">
        <v>15</v>
      </c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</row>
    <row r="799" spans="1:52" s="180" customFormat="1" ht="14.25" customHeight="1" x14ac:dyDescent="0.3">
      <c r="A799" s="60" t="s">
        <v>20</v>
      </c>
      <c r="B799" s="138">
        <v>593821</v>
      </c>
      <c r="C799" s="139">
        <f>B799/$B$799%</f>
        <v>100</v>
      </c>
      <c r="D799" s="138"/>
      <c r="E799" s="138">
        <v>61630</v>
      </c>
      <c r="F799" s="138">
        <v>158177</v>
      </c>
      <c r="G799" s="138">
        <v>169326</v>
      </c>
      <c r="H799" s="138">
        <v>75910</v>
      </c>
      <c r="I799" s="138">
        <v>51000</v>
      </c>
      <c r="J799" s="138">
        <v>77778</v>
      </c>
      <c r="K799" s="181"/>
      <c r="L799" s="213"/>
      <c r="M799" s="213"/>
      <c r="N799" s="181"/>
      <c r="O799" s="181"/>
      <c r="P799" s="181"/>
      <c r="Q799" s="181"/>
      <c r="R799" s="181"/>
      <c r="S799" s="181"/>
      <c r="T799" s="181"/>
    </row>
    <row r="800" spans="1:52" s="54" customFormat="1" ht="14.25" customHeight="1" x14ac:dyDescent="0.3">
      <c r="A800" s="62" t="s">
        <v>16</v>
      </c>
      <c r="B800" s="37">
        <v>297073</v>
      </c>
      <c r="C800" s="136">
        <f t="shared" ref="C800:C802" si="171">B800/$B$799%</f>
        <v>50.02736514875695</v>
      </c>
      <c r="D800" s="37"/>
      <c r="E800" s="37">
        <v>38852</v>
      </c>
      <c r="F800" s="37">
        <v>70052</v>
      </c>
      <c r="G800" s="37">
        <v>91392</v>
      </c>
      <c r="H800" s="37">
        <v>22870</v>
      </c>
      <c r="I800" s="37">
        <v>29770</v>
      </c>
      <c r="J800" s="37">
        <v>44137</v>
      </c>
      <c r="K800" s="63"/>
      <c r="L800" s="213"/>
      <c r="M800" s="213"/>
      <c r="N800" s="63"/>
      <c r="O800" s="63"/>
      <c r="P800" s="63"/>
      <c r="Q800" s="63"/>
      <c r="R800" s="63"/>
      <c r="S800" s="63"/>
      <c r="T800" s="63"/>
    </row>
    <row r="801" spans="1:20" s="54" customFormat="1" ht="14.25" customHeight="1" x14ac:dyDescent="0.3">
      <c r="A801" s="62" t="s">
        <v>17</v>
      </c>
      <c r="B801" s="37">
        <v>211285</v>
      </c>
      <c r="C801" s="136">
        <f t="shared" si="171"/>
        <v>35.580587416073193</v>
      </c>
      <c r="D801" s="37"/>
      <c r="E801" s="37">
        <v>17431</v>
      </c>
      <c r="F801" s="37">
        <v>62439</v>
      </c>
      <c r="G801" s="37">
        <v>54987</v>
      </c>
      <c r="H801" s="37">
        <v>34440</v>
      </c>
      <c r="I801" s="37">
        <v>16014</v>
      </c>
      <c r="J801" s="37">
        <v>25974</v>
      </c>
      <c r="K801" s="63"/>
      <c r="L801" s="213"/>
      <c r="M801" s="213"/>
      <c r="N801" s="63"/>
      <c r="O801" s="63"/>
      <c r="P801" s="63"/>
      <c r="Q801" s="63"/>
      <c r="R801" s="63"/>
      <c r="S801" s="63"/>
      <c r="T801" s="63"/>
    </row>
    <row r="802" spans="1:20" s="54" customFormat="1" ht="14.25" customHeight="1" x14ac:dyDescent="0.3">
      <c r="A802" s="62" t="s">
        <v>18</v>
      </c>
      <c r="B802" s="37">
        <v>85463</v>
      </c>
      <c r="C802" s="136">
        <f t="shared" si="171"/>
        <v>14.392047435169857</v>
      </c>
      <c r="D802" s="37"/>
      <c r="E802" s="37">
        <v>5347</v>
      </c>
      <c r="F802" s="37">
        <v>25686</v>
      </c>
      <c r="G802" s="37">
        <v>22947</v>
      </c>
      <c r="H802" s="37">
        <v>18600</v>
      </c>
      <c r="I802" s="37">
        <v>5216</v>
      </c>
      <c r="J802" s="37">
        <v>7667</v>
      </c>
      <c r="K802" s="63"/>
      <c r="L802" s="213"/>
      <c r="M802" s="213"/>
      <c r="N802" s="63"/>
      <c r="O802" s="63"/>
      <c r="P802" s="63"/>
      <c r="Q802" s="63"/>
      <c r="R802" s="63"/>
      <c r="S802" s="63"/>
      <c r="T802" s="63"/>
    </row>
    <row r="803" spans="1:20" s="54" customFormat="1" ht="14.25" customHeight="1" x14ac:dyDescent="0.3">
      <c r="B803" s="130"/>
      <c r="C803" s="130"/>
      <c r="D803" s="130"/>
      <c r="E803" s="130"/>
      <c r="F803" s="130"/>
      <c r="G803" s="130"/>
      <c r="H803" s="130"/>
      <c r="I803" s="130"/>
      <c r="J803" s="130"/>
      <c r="L803" s="213"/>
      <c r="M803" s="213"/>
    </row>
    <row r="804" spans="1:20" s="54" customFormat="1" ht="14.25" customHeight="1" x14ac:dyDescent="0.3">
      <c r="A804" s="60" t="s">
        <v>19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64"/>
      <c r="L804" s="213"/>
      <c r="M804" s="213"/>
      <c r="N804" s="64"/>
      <c r="O804" s="64"/>
      <c r="P804" s="64"/>
      <c r="Q804" s="64"/>
      <c r="R804" s="64"/>
      <c r="S804" s="64"/>
      <c r="T804" s="64"/>
    </row>
    <row r="805" spans="1:20" s="180" customFormat="1" ht="15.6" x14ac:dyDescent="0.3">
      <c r="A805" s="60" t="s">
        <v>20</v>
      </c>
      <c r="B805" s="138">
        <v>289395</v>
      </c>
      <c r="C805" s="139">
        <f>B805/$B$805%</f>
        <v>100</v>
      </c>
      <c r="D805" s="138"/>
      <c r="E805" s="138">
        <v>30511</v>
      </c>
      <c r="F805" s="138">
        <v>76812</v>
      </c>
      <c r="G805" s="138">
        <v>81646</v>
      </c>
      <c r="H805" s="138">
        <v>37146</v>
      </c>
      <c r="I805" s="138">
        <v>25158</v>
      </c>
      <c r="J805" s="138">
        <v>38122</v>
      </c>
      <c r="K805" s="113"/>
      <c r="L805" s="213"/>
      <c r="M805" s="213"/>
      <c r="N805" s="113"/>
      <c r="O805" s="113"/>
      <c r="P805" s="113"/>
      <c r="Q805" s="113"/>
      <c r="R805" s="113"/>
      <c r="S805" s="113"/>
      <c r="T805" s="113"/>
    </row>
    <row r="806" spans="1:20" s="54" customFormat="1" ht="14.25" customHeight="1" x14ac:dyDescent="0.3">
      <c r="A806" s="62" t="s">
        <v>16</v>
      </c>
      <c r="B806" s="37">
        <v>129185</v>
      </c>
      <c r="C806" s="136">
        <f t="shared" ref="C806:C808" si="172">B806/$B$805%</f>
        <v>44.639679331018158</v>
      </c>
      <c r="D806" s="37"/>
      <c r="E806" s="37">
        <v>18199</v>
      </c>
      <c r="F806" s="37">
        <v>30258</v>
      </c>
      <c r="G806" s="37">
        <v>40094</v>
      </c>
      <c r="H806" s="37">
        <v>8005</v>
      </c>
      <c r="I806" s="37">
        <v>12846</v>
      </c>
      <c r="J806" s="37">
        <v>19783</v>
      </c>
      <c r="K806" s="63"/>
      <c r="L806" s="213"/>
      <c r="M806" s="213"/>
      <c r="N806" s="63"/>
      <c r="O806" s="63"/>
      <c r="P806" s="63"/>
      <c r="Q806" s="63"/>
      <c r="R806" s="63"/>
      <c r="S806" s="63"/>
      <c r="T806" s="63"/>
    </row>
    <row r="807" spans="1:20" s="54" customFormat="1" ht="14.25" customHeight="1" x14ac:dyDescent="0.3">
      <c r="A807" s="62" t="s">
        <v>17</v>
      </c>
      <c r="B807" s="37">
        <v>111505</v>
      </c>
      <c r="C807" s="136">
        <f t="shared" si="172"/>
        <v>38.530382349384062</v>
      </c>
      <c r="D807" s="37"/>
      <c r="E807" s="37">
        <v>9226</v>
      </c>
      <c r="F807" s="37">
        <v>32766</v>
      </c>
      <c r="G807" s="37">
        <v>28737</v>
      </c>
      <c r="H807" s="37">
        <v>18004</v>
      </c>
      <c r="I807" s="37">
        <v>8971</v>
      </c>
      <c r="J807" s="37">
        <v>13801</v>
      </c>
      <c r="K807" s="63"/>
      <c r="L807" s="213"/>
      <c r="M807" s="213"/>
      <c r="N807" s="63"/>
      <c r="O807" s="63"/>
      <c r="P807" s="63"/>
      <c r="Q807" s="63"/>
      <c r="R807" s="63"/>
      <c r="S807" s="63"/>
      <c r="T807" s="63"/>
    </row>
    <row r="808" spans="1:20" s="54" customFormat="1" ht="14.25" customHeight="1" x14ac:dyDescent="0.3">
      <c r="A808" s="62" t="s">
        <v>18</v>
      </c>
      <c r="B808" s="37">
        <v>48705</v>
      </c>
      <c r="C808" s="136">
        <f t="shared" si="172"/>
        <v>16.829938319597783</v>
      </c>
      <c r="D808" s="37"/>
      <c r="E808" s="37">
        <v>3086</v>
      </c>
      <c r="F808" s="37">
        <v>13788</v>
      </c>
      <c r="G808" s="37">
        <v>12815</v>
      </c>
      <c r="H808" s="37">
        <v>11137</v>
      </c>
      <c r="I808" s="37">
        <v>3341</v>
      </c>
      <c r="J808" s="37">
        <v>4538</v>
      </c>
      <c r="K808" s="63"/>
      <c r="L808" s="213"/>
      <c r="M808" s="213"/>
      <c r="N808" s="63"/>
      <c r="O808" s="63"/>
      <c r="P808" s="63"/>
      <c r="Q808" s="63"/>
      <c r="R808" s="63"/>
      <c r="S808" s="63"/>
      <c r="T808" s="63"/>
    </row>
    <row r="809" spans="1:20" s="54" customFormat="1" ht="14.25" customHeight="1" x14ac:dyDescent="0.3">
      <c r="A809" s="62"/>
      <c r="B809" s="130"/>
      <c r="C809" s="130"/>
      <c r="D809" s="130"/>
      <c r="E809" s="130"/>
      <c r="F809" s="130"/>
      <c r="G809" s="130"/>
      <c r="H809" s="130"/>
      <c r="I809" s="130"/>
      <c r="J809" s="130"/>
      <c r="K809" s="63"/>
      <c r="L809" s="213"/>
      <c r="M809" s="213"/>
      <c r="N809" s="63"/>
      <c r="O809" s="63"/>
      <c r="P809" s="63"/>
      <c r="Q809" s="63"/>
      <c r="R809" s="63"/>
      <c r="S809" s="63"/>
      <c r="T809" s="63"/>
    </row>
    <row r="810" spans="1:20" s="54" customFormat="1" ht="14.25" customHeight="1" x14ac:dyDescent="0.3">
      <c r="A810" s="60" t="s">
        <v>21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63"/>
      <c r="L810" s="213"/>
      <c r="M810" s="213"/>
      <c r="N810" s="63"/>
      <c r="O810" s="63"/>
      <c r="P810" s="63"/>
      <c r="Q810" s="63"/>
      <c r="R810" s="63"/>
      <c r="S810" s="63"/>
      <c r="T810" s="63"/>
    </row>
    <row r="811" spans="1:20" s="180" customFormat="1" ht="15.6" x14ac:dyDescent="0.3">
      <c r="A811" s="60" t="s">
        <v>20</v>
      </c>
      <c r="B811" s="138">
        <v>304426</v>
      </c>
      <c r="C811" s="139">
        <f>B811/$B$811%</f>
        <v>99.999999999999986</v>
      </c>
      <c r="D811" s="138"/>
      <c r="E811" s="138">
        <v>31119</v>
      </c>
      <c r="F811" s="138">
        <v>81365</v>
      </c>
      <c r="G811" s="138">
        <v>87680</v>
      </c>
      <c r="H811" s="138">
        <v>38764</v>
      </c>
      <c r="I811" s="138">
        <v>25842</v>
      </c>
      <c r="J811" s="138">
        <v>39656</v>
      </c>
      <c r="K811" s="113"/>
      <c r="L811" s="213"/>
      <c r="M811" s="213"/>
      <c r="N811" s="113"/>
      <c r="O811" s="113"/>
      <c r="P811" s="113"/>
      <c r="Q811" s="113"/>
      <c r="R811" s="113"/>
      <c r="S811" s="113"/>
      <c r="T811" s="113"/>
    </row>
    <row r="812" spans="1:20" s="54" customFormat="1" ht="14.25" customHeight="1" x14ac:dyDescent="0.3">
      <c r="A812" s="62" t="s">
        <v>16</v>
      </c>
      <c r="B812" s="37">
        <v>167888</v>
      </c>
      <c r="C812" s="136">
        <f t="shared" ref="C812:C814" si="173">B812/$B$811%</f>
        <v>55.149034576547336</v>
      </c>
      <c r="D812" s="37"/>
      <c r="E812" s="37">
        <v>20653</v>
      </c>
      <c r="F812" s="37">
        <v>39794</v>
      </c>
      <c r="G812" s="37">
        <v>51298</v>
      </c>
      <c r="H812" s="37">
        <v>14865</v>
      </c>
      <c r="I812" s="37">
        <v>16924</v>
      </c>
      <c r="J812" s="37">
        <v>24354</v>
      </c>
      <c r="K812" s="63"/>
      <c r="L812" s="213"/>
      <c r="M812" s="213"/>
      <c r="N812" s="63"/>
      <c r="O812" s="63"/>
      <c r="P812" s="63"/>
      <c r="Q812" s="63"/>
      <c r="R812" s="63"/>
      <c r="S812" s="63"/>
      <c r="T812" s="63"/>
    </row>
    <row r="813" spans="1:20" s="54" customFormat="1" ht="14.25" customHeight="1" x14ac:dyDescent="0.3">
      <c r="A813" s="62" t="s">
        <v>17</v>
      </c>
      <c r="B813" s="37">
        <v>99780</v>
      </c>
      <c r="C813" s="136">
        <f t="shared" si="173"/>
        <v>32.776438280567362</v>
      </c>
      <c r="D813" s="37"/>
      <c r="E813" s="37">
        <v>8205</v>
      </c>
      <c r="F813" s="37">
        <v>29673</v>
      </c>
      <c r="G813" s="37">
        <v>26250</v>
      </c>
      <c r="H813" s="37">
        <v>16436</v>
      </c>
      <c r="I813" s="37">
        <v>7043</v>
      </c>
      <c r="J813" s="37">
        <v>12173</v>
      </c>
      <c r="K813" s="63"/>
      <c r="L813" s="213"/>
      <c r="M813" s="213"/>
      <c r="N813" s="63"/>
      <c r="O813" s="63"/>
      <c r="P813" s="63"/>
      <c r="Q813" s="63"/>
      <c r="R813" s="63"/>
      <c r="S813" s="63"/>
      <c r="T813" s="63"/>
    </row>
    <row r="814" spans="1:20" s="54" customFormat="1" x14ac:dyDescent="0.3">
      <c r="A814" s="62" t="s">
        <v>18</v>
      </c>
      <c r="B814" s="37">
        <v>36758</v>
      </c>
      <c r="C814" s="136">
        <f t="shared" si="173"/>
        <v>12.074527142885298</v>
      </c>
      <c r="D814" s="37"/>
      <c r="E814" s="37">
        <v>2261</v>
      </c>
      <c r="F814" s="37">
        <v>11898</v>
      </c>
      <c r="G814" s="37">
        <v>10132</v>
      </c>
      <c r="H814" s="37">
        <v>7463</v>
      </c>
      <c r="I814" s="37">
        <v>1875</v>
      </c>
      <c r="J814" s="37">
        <v>3129</v>
      </c>
      <c r="K814" s="63"/>
      <c r="L814" s="213"/>
      <c r="M814" s="213"/>
      <c r="N814" s="63"/>
      <c r="O814" s="63"/>
      <c r="P814" s="63"/>
      <c r="Q814" s="63"/>
      <c r="R814" s="63"/>
      <c r="S814" s="63"/>
      <c r="T814" s="63"/>
    </row>
    <row r="815" spans="1:20" s="54" customFormat="1" x14ac:dyDescent="0.3">
      <c r="A815" s="62"/>
      <c r="B815" s="130"/>
      <c r="C815" s="130"/>
      <c r="D815" s="130"/>
      <c r="E815" s="130"/>
      <c r="F815" s="130"/>
      <c r="G815" s="130"/>
      <c r="H815" s="130"/>
      <c r="I815" s="130"/>
      <c r="J815" s="130"/>
      <c r="K815" s="63"/>
      <c r="L815" s="213"/>
      <c r="M815" s="213"/>
      <c r="N815" s="63"/>
      <c r="O815" s="63"/>
      <c r="P815" s="63"/>
      <c r="Q815" s="63"/>
      <c r="R815" s="63"/>
      <c r="S815" s="63"/>
      <c r="T815" s="63"/>
    </row>
    <row r="816" spans="1:20" s="54" customFormat="1" ht="15.6" x14ac:dyDescent="0.3">
      <c r="A816" s="60" t="s">
        <v>22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L816" s="213"/>
      <c r="M816" s="213"/>
    </row>
    <row r="817" spans="1:21" s="54" customFormat="1" ht="15.6" x14ac:dyDescent="0.3">
      <c r="A817" s="60" t="s">
        <v>15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L817" s="213"/>
      <c r="M817" s="213"/>
    </row>
    <row r="818" spans="1:21" s="180" customFormat="1" ht="15" customHeight="1" x14ac:dyDescent="0.3">
      <c r="A818" s="60" t="s">
        <v>20</v>
      </c>
      <c r="B818" s="138">
        <v>195435</v>
      </c>
      <c r="C818" s="139">
        <f>B818/$B$818%</f>
        <v>100</v>
      </c>
      <c r="D818" s="138"/>
      <c r="E818" s="138">
        <v>11496</v>
      </c>
      <c r="F818" s="138">
        <v>75943</v>
      </c>
      <c r="G818" s="138">
        <v>73498</v>
      </c>
      <c r="H818" s="138">
        <v>21309</v>
      </c>
      <c r="I818" s="138">
        <v>0</v>
      </c>
      <c r="J818" s="138">
        <v>13189</v>
      </c>
      <c r="K818" s="113"/>
      <c r="L818" s="213"/>
      <c r="M818" s="213"/>
      <c r="N818" s="113"/>
      <c r="O818" s="113"/>
      <c r="P818" s="113"/>
      <c r="Q818" s="113"/>
      <c r="R818" s="113"/>
      <c r="S818" s="113"/>
      <c r="T818" s="113"/>
      <c r="U818" s="113"/>
    </row>
    <row r="819" spans="1:21" s="54" customFormat="1" x14ac:dyDescent="0.3">
      <c r="A819" s="62" t="s">
        <v>16</v>
      </c>
      <c r="B819" s="37">
        <v>73708</v>
      </c>
      <c r="C819" s="136">
        <f t="shared" ref="C819:C821" si="174">B819/$B$818%</f>
        <v>37.714841251567016</v>
      </c>
      <c r="D819" s="37"/>
      <c r="E819" s="37">
        <v>7825</v>
      </c>
      <c r="F819" s="37">
        <v>27656</v>
      </c>
      <c r="G819" s="37">
        <v>28390</v>
      </c>
      <c r="H819" s="37">
        <v>5278</v>
      </c>
      <c r="I819" s="37">
        <v>0</v>
      </c>
      <c r="J819" s="37">
        <v>4559</v>
      </c>
      <c r="K819" s="63"/>
      <c r="L819" s="213"/>
      <c r="M819" s="213"/>
      <c r="N819" s="63"/>
      <c r="O819" s="63"/>
      <c r="P819" s="63"/>
      <c r="Q819" s="63"/>
      <c r="R819" s="63"/>
      <c r="S819" s="63"/>
      <c r="T819" s="63"/>
      <c r="U819" s="63"/>
    </row>
    <row r="820" spans="1:21" s="54" customFormat="1" x14ac:dyDescent="0.3">
      <c r="A820" s="62" t="s">
        <v>17</v>
      </c>
      <c r="B820" s="37">
        <v>83336</v>
      </c>
      <c r="C820" s="136">
        <f t="shared" si="174"/>
        <v>42.641287384552413</v>
      </c>
      <c r="D820" s="37"/>
      <c r="E820" s="37">
        <v>2767</v>
      </c>
      <c r="F820" s="37">
        <v>33709</v>
      </c>
      <c r="G820" s="37">
        <v>31032</v>
      </c>
      <c r="H820" s="37">
        <v>10075</v>
      </c>
      <c r="I820" s="37">
        <v>0</v>
      </c>
      <c r="J820" s="37">
        <v>5753</v>
      </c>
      <c r="K820" s="63"/>
      <c r="L820" s="213"/>
      <c r="M820" s="213"/>
      <c r="N820" s="63"/>
      <c r="O820" s="63"/>
      <c r="P820" s="63"/>
      <c r="Q820" s="63"/>
      <c r="R820" s="63"/>
      <c r="S820" s="63"/>
      <c r="T820" s="63"/>
      <c r="U820" s="63"/>
    </row>
    <row r="821" spans="1:21" s="54" customFormat="1" x14ac:dyDescent="0.3">
      <c r="A821" s="62" t="s">
        <v>18</v>
      </c>
      <c r="B821" s="37">
        <v>38391</v>
      </c>
      <c r="C821" s="136">
        <f t="shared" si="174"/>
        <v>19.643871363880574</v>
      </c>
      <c r="D821" s="37"/>
      <c r="E821" s="130">
        <v>904</v>
      </c>
      <c r="F821" s="37">
        <v>14578</v>
      </c>
      <c r="G821" s="37">
        <v>14076</v>
      </c>
      <c r="H821" s="37">
        <v>5956</v>
      </c>
      <c r="I821" s="37">
        <v>0</v>
      </c>
      <c r="J821" s="37">
        <v>2877</v>
      </c>
      <c r="K821" s="63"/>
      <c r="L821" s="213"/>
      <c r="M821" s="213"/>
      <c r="N821" s="63"/>
      <c r="O821" s="63"/>
      <c r="P821" s="63"/>
      <c r="Q821" s="63"/>
      <c r="R821" s="63"/>
      <c r="S821" s="63"/>
      <c r="T821" s="63"/>
      <c r="U821" s="63"/>
    </row>
    <row r="822" spans="1:21" s="54" customFormat="1" x14ac:dyDescent="0.3">
      <c r="A822" s="62"/>
      <c r="B822" s="130"/>
      <c r="C822" s="130"/>
      <c r="D822" s="130"/>
      <c r="E822" s="130"/>
      <c r="F822" s="130"/>
      <c r="G822" s="130"/>
      <c r="H822" s="130"/>
      <c r="I822" s="130"/>
      <c r="J822" s="130"/>
      <c r="K822" s="63"/>
      <c r="L822" s="213"/>
      <c r="M822" s="213"/>
      <c r="N822" s="63"/>
      <c r="O822" s="63"/>
      <c r="P822" s="63"/>
      <c r="Q822" s="63"/>
      <c r="R822" s="63"/>
      <c r="S822" s="63"/>
      <c r="T822" s="63"/>
      <c r="U822" s="63"/>
    </row>
    <row r="823" spans="1:21" s="54" customFormat="1" ht="15.6" x14ac:dyDescent="0.3">
      <c r="A823" s="60" t="s">
        <v>19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61"/>
      <c r="L823" s="213"/>
      <c r="M823" s="213"/>
      <c r="N823" s="61"/>
      <c r="O823" s="61"/>
      <c r="P823" s="61"/>
      <c r="Q823" s="61"/>
      <c r="R823" s="61"/>
      <c r="S823" s="61"/>
      <c r="T823" s="61"/>
    </row>
    <row r="824" spans="1:21" s="180" customFormat="1" ht="15.6" x14ac:dyDescent="0.3">
      <c r="A824" s="60" t="s">
        <v>20</v>
      </c>
      <c r="B824" s="138">
        <v>94286</v>
      </c>
      <c r="C824" s="139">
        <f>B824/$B$824%</f>
        <v>100</v>
      </c>
      <c r="D824" s="138"/>
      <c r="E824" s="138">
        <v>5602</v>
      </c>
      <c r="F824" s="138">
        <v>36913</v>
      </c>
      <c r="G824" s="138">
        <v>35027</v>
      </c>
      <c r="H824" s="138">
        <v>10329</v>
      </c>
      <c r="I824" s="138">
        <v>0</v>
      </c>
      <c r="J824" s="138">
        <v>6415</v>
      </c>
      <c r="K824" s="113"/>
      <c r="L824" s="213"/>
      <c r="M824" s="213"/>
      <c r="N824" s="113"/>
      <c r="O824" s="113"/>
      <c r="P824" s="113"/>
      <c r="Q824" s="113"/>
      <c r="R824" s="113"/>
      <c r="S824" s="113"/>
      <c r="T824" s="113"/>
    </row>
    <row r="825" spans="1:21" s="54" customFormat="1" x14ac:dyDescent="0.3">
      <c r="A825" s="62" t="s">
        <v>16</v>
      </c>
      <c r="B825" s="37">
        <v>30195</v>
      </c>
      <c r="C825" s="136">
        <f t="shared" ref="C825:C827" si="175">B825/$B$824%</f>
        <v>32.024902954839533</v>
      </c>
      <c r="D825" s="37"/>
      <c r="E825" s="37">
        <v>3715</v>
      </c>
      <c r="F825" s="37">
        <v>11371</v>
      </c>
      <c r="G825" s="37">
        <v>11581</v>
      </c>
      <c r="H825" s="37">
        <v>1725</v>
      </c>
      <c r="I825" s="37">
        <v>0</v>
      </c>
      <c r="J825" s="37">
        <v>1803</v>
      </c>
      <c r="K825" s="63"/>
      <c r="L825" s="213"/>
      <c r="M825" s="213"/>
      <c r="N825" s="63"/>
      <c r="O825" s="63"/>
      <c r="P825" s="63"/>
      <c r="Q825" s="63"/>
      <c r="R825" s="63"/>
      <c r="S825" s="63"/>
      <c r="T825" s="63"/>
      <c r="U825" s="63"/>
    </row>
    <row r="826" spans="1:21" s="54" customFormat="1" x14ac:dyDescent="0.3">
      <c r="A826" s="62" t="s">
        <v>17</v>
      </c>
      <c r="B826" s="37">
        <v>42766</v>
      </c>
      <c r="C826" s="136">
        <f t="shared" si="175"/>
        <v>45.357741340177753</v>
      </c>
      <c r="D826" s="37"/>
      <c r="E826" s="37">
        <v>1404</v>
      </c>
      <c r="F826" s="37">
        <v>17605</v>
      </c>
      <c r="G826" s="37">
        <v>15649</v>
      </c>
      <c r="H826" s="37">
        <v>5149</v>
      </c>
      <c r="I826" s="37">
        <v>0</v>
      </c>
      <c r="J826" s="37">
        <v>2959</v>
      </c>
      <c r="K826" s="63"/>
      <c r="L826" s="213"/>
      <c r="M826" s="213"/>
      <c r="N826" s="63"/>
      <c r="O826" s="63"/>
      <c r="P826" s="63"/>
      <c r="Q826" s="63"/>
      <c r="R826" s="63"/>
      <c r="S826" s="63"/>
      <c r="T826" s="63"/>
      <c r="U826" s="63"/>
    </row>
    <row r="827" spans="1:21" s="54" customFormat="1" x14ac:dyDescent="0.3">
      <c r="A827" s="62" t="s">
        <v>18</v>
      </c>
      <c r="B827" s="37">
        <v>21325</v>
      </c>
      <c r="C827" s="136">
        <f t="shared" si="175"/>
        <v>22.61735570498271</v>
      </c>
      <c r="D827" s="37"/>
      <c r="E827" s="130">
        <v>483</v>
      </c>
      <c r="F827" s="37">
        <v>7937</v>
      </c>
      <c r="G827" s="37">
        <v>7797</v>
      </c>
      <c r="H827" s="37">
        <v>3455</v>
      </c>
      <c r="I827" s="37">
        <v>0</v>
      </c>
      <c r="J827" s="37">
        <v>1653</v>
      </c>
      <c r="K827" s="63"/>
      <c r="L827" s="213"/>
      <c r="M827" s="213"/>
      <c r="N827" s="63"/>
      <c r="O827" s="63"/>
      <c r="P827" s="63"/>
      <c r="Q827" s="63"/>
      <c r="R827" s="63"/>
      <c r="S827" s="63"/>
      <c r="T827" s="63"/>
      <c r="U827" s="63"/>
    </row>
    <row r="828" spans="1:21" s="54" customFormat="1" x14ac:dyDescent="0.3">
      <c r="A828" s="62"/>
      <c r="B828" s="130"/>
      <c r="C828" s="130"/>
      <c r="D828" s="130"/>
      <c r="E828" s="130"/>
      <c r="F828" s="130"/>
      <c r="G828" s="130"/>
      <c r="H828" s="130"/>
      <c r="I828" s="130"/>
      <c r="J828" s="130"/>
      <c r="K828" s="62"/>
      <c r="L828" s="213"/>
      <c r="M828" s="213"/>
      <c r="N828" s="62"/>
      <c r="O828" s="62"/>
      <c r="P828" s="62"/>
    </row>
    <row r="829" spans="1:21" s="54" customFormat="1" ht="15.6" x14ac:dyDescent="0.3">
      <c r="A829" s="60" t="s">
        <v>21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61"/>
      <c r="L829" s="213"/>
      <c r="M829" s="213"/>
      <c r="N829" s="61"/>
      <c r="O829" s="61"/>
      <c r="P829" s="61"/>
      <c r="Q829" s="61"/>
      <c r="R829" s="61"/>
      <c r="S829" s="61"/>
      <c r="T829" s="61"/>
    </row>
    <row r="830" spans="1:21" s="180" customFormat="1" ht="15.6" x14ac:dyDescent="0.3">
      <c r="A830" s="60" t="s">
        <v>20</v>
      </c>
      <c r="B830" s="138">
        <v>101149</v>
      </c>
      <c r="C830" s="139">
        <f>B830/$B$830%</f>
        <v>100</v>
      </c>
      <c r="D830" s="138"/>
      <c r="E830" s="138">
        <v>5894</v>
      </c>
      <c r="F830" s="138">
        <v>39030</v>
      </c>
      <c r="G830" s="138">
        <v>38471</v>
      </c>
      <c r="H830" s="138">
        <v>10980</v>
      </c>
      <c r="I830" s="138">
        <v>0</v>
      </c>
      <c r="J830" s="138">
        <v>6774</v>
      </c>
      <c r="K830" s="113"/>
      <c r="L830" s="213"/>
      <c r="M830" s="213"/>
      <c r="N830" s="113"/>
      <c r="O830" s="113"/>
      <c r="P830" s="113"/>
      <c r="Q830" s="113"/>
      <c r="R830" s="113"/>
      <c r="S830" s="113"/>
      <c r="T830" s="113"/>
    </row>
    <row r="831" spans="1:21" s="54" customFormat="1" x14ac:dyDescent="0.3">
      <c r="A831" s="62" t="s">
        <v>16</v>
      </c>
      <c r="B831" s="37">
        <v>43513</v>
      </c>
      <c r="C831" s="136">
        <f t="shared" ref="C831:C833" si="176">B831/$B$830%</f>
        <v>43.018714965051558</v>
      </c>
      <c r="D831" s="37"/>
      <c r="E831" s="37">
        <v>4110</v>
      </c>
      <c r="F831" s="37">
        <v>16285</v>
      </c>
      <c r="G831" s="37">
        <v>16809</v>
      </c>
      <c r="H831" s="37">
        <v>3553</v>
      </c>
      <c r="I831" s="37">
        <v>0</v>
      </c>
      <c r="J831" s="37">
        <v>2756</v>
      </c>
      <c r="K831" s="63"/>
      <c r="L831" s="213"/>
      <c r="M831" s="213"/>
      <c r="N831" s="63"/>
      <c r="O831" s="63"/>
      <c r="P831" s="63"/>
      <c r="Q831" s="63"/>
      <c r="R831" s="63"/>
      <c r="S831" s="63"/>
      <c r="T831" s="63"/>
    </row>
    <row r="832" spans="1:21" s="54" customFormat="1" x14ac:dyDescent="0.3">
      <c r="A832" s="62" t="s">
        <v>17</v>
      </c>
      <c r="B832" s="37">
        <v>40570</v>
      </c>
      <c r="C832" s="136">
        <f t="shared" si="176"/>
        <v>40.109145913454405</v>
      </c>
      <c r="D832" s="37"/>
      <c r="E832" s="37">
        <v>1363</v>
      </c>
      <c r="F832" s="37">
        <v>16104</v>
      </c>
      <c r="G832" s="37">
        <v>15383</v>
      </c>
      <c r="H832" s="37">
        <v>4926</v>
      </c>
      <c r="I832" s="37">
        <v>0</v>
      </c>
      <c r="J832" s="37">
        <v>2794</v>
      </c>
      <c r="K832" s="63"/>
      <c r="L832" s="213"/>
      <c r="M832" s="213"/>
      <c r="N832" s="63"/>
      <c r="O832" s="63"/>
      <c r="P832" s="63"/>
      <c r="Q832" s="63"/>
      <c r="R832" s="63"/>
      <c r="S832" s="63"/>
      <c r="T832" s="63"/>
    </row>
    <row r="833" spans="1:20" s="54" customFormat="1" x14ac:dyDescent="0.3">
      <c r="A833" s="62" t="s">
        <v>18</v>
      </c>
      <c r="B833" s="37">
        <v>17066</v>
      </c>
      <c r="C833" s="136">
        <f t="shared" si="176"/>
        <v>16.872139121494033</v>
      </c>
      <c r="D833" s="37"/>
      <c r="E833" s="130">
        <v>421</v>
      </c>
      <c r="F833" s="37">
        <v>6641</v>
      </c>
      <c r="G833" s="37">
        <v>6279</v>
      </c>
      <c r="H833" s="37">
        <v>2501</v>
      </c>
      <c r="I833" s="37">
        <v>0</v>
      </c>
      <c r="J833" s="37">
        <v>1224</v>
      </c>
      <c r="K833" s="63"/>
      <c r="L833" s="213"/>
      <c r="M833" s="213"/>
      <c r="N833" s="63"/>
      <c r="O833" s="63"/>
      <c r="P833" s="63"/>
      <c r="Q833" s="63"/>
      <c r="R833" s="63"/>
      <c r="S833" s="63"/>
      <c r="T833" s="63"/>
    </row>
    <row r="834" spans="1:20" s="54" customFormat="1" x14ac:dyDescent="0.3">
      <c r="A834" s="62"/>
      <c r="B834" s="130"/>
      <c r="C834" s="130"/>
      <c r="D834" s="130"/>
      <c r="E834" s="130"/>
      <c r="F834" s="130"/>
      <c r="G834" s="130"/>
      <c r="H834" s="130"/>
      <c r="I834" s="130"/>
      <c r="J834" s="130"/>
      <c r="K834" s="63"/>
      <c r="L834" s="213"/>
      <c r="M834" s="213"/>
      <c r="N834" s="63"/>
      <c r="O834" s="63"/>
      <c r="P834" s="63"/>
      <c r="Q834" s="63"/>
      <c r="R834" s="63"/>
      <c r="S834" s="63"/>
      <c r="T834" s="63"/>
    </row>
    <row r="835" spans="1:20" s="54" customFormat="1" ht="15.6" x14ac:dyDescent="0.3">
      <c r="A835" s="60" t="s">
        <v>23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62"/>
      <c r="L835" s="213"/>
      <c r="M835" s="213"/>
      <c r="N835" s="62"/>
      <c r="O835" s="62"/>
      <c r="P835" s="62"/>
    </row>
    <row r="836" spans="1:20" s="54" customFormat="1" ht="15.6" x14ac:dyDescent="0.3">
      <c r="A836" s="60" t="s">
        <v>15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62"/>
      <c r="L836" s="213"/>
      <c r="M836" s="213"/>
      <c r="N836" s="62"/>
      <c r="O836" s="62"/>
      <c r="P836" s="62"/>
    </row>
    <row r="837" spans="1:20" s="180" customFormat="1" ht="15.6" x14ac:dyDescent="0.3">
      <c r="A837" s="60" t="s">
        <v>20</v>
      </c>
      <c r="B837" s="138">
        <v>398386</v>
      </c>
      <c r="C837" s="139">
        <f>B837/$B$837%</f>
        <v>100</v>
      </c>
      <c r="D837" s="138"/>
      <c r="E837" s="138">
        <v>50134</v>
      </c>
      <c r="F837" s="138">
        <v>82234</v>
      </c>
      <c r="G837" s="138">
        <v>95828</v>
      </c>
      <c r="H837" s="138">
        <v>54601</v>
      </c>
      <c r="I837" s="138">
        <v>51000</v>
      </c>
      <c r="J837" s="138">
        <v>64589</v>
      </c>
      <c r="K837" s="113"/>
      <c r="L837" s="213"/>
      <c r="M837" s="213"/>
      <c r="N837" s="113"/>
      <c r="O837" s="113"/>
      <c r="P837" s="113"/>
      <c r="Q837" s="113"/>
      <c r="R837" s="113"/>
      <c r="S837" s="113"/>
      <c r="T837" s="113"/>
    </row>
    <row r="838" spans="1:20" s="54" customFormat="1" x14ac:dyDescent="0.3">
      <c r="A838" s="62" t="s">
        <v>16</v>
      </c>
      <c r="B838" s="37">
        <v>223365</v>
      </c>
      <c r="C838" s="136">
        <f t="shared" ref="C838:C840" si="177">B838/$B$837%</f>
        <v>56.067482291044364</v>
      </c>
      <c r="D838" s="37"/>
      <c r="E838" s="37">
        <v>31027</v>
      </c>
      <c r="F838" s="37">
        <v>42396</v>
      </c>
      <c r="G838" s="37">
        <v>63002</v>
      </c>
      <c r="H838" s="37">
        <v>17592</v>
      </c>
      <c r="I838" s="37">
        <v>29770</v>
      </c>
      <c r="J838" s="37">
        <v>39578</v>
      </c>
      <c r="K838" s="63"/>
      <c r="L838" s="213"/>
      <c r="M838" s="213"/>
      <c r="N838" s="63"/>
      <c r="O838" s="63"/>
      <c r="P838" s="63"/>
      <c r="Q838" s="63"/>
      <c r="R838" s="63"/>
      <c r="S838" s="63"/>
      <c r="T838" s="63"/>
    </row>
    <row r="839" spans="1:20" s="54" customFormat="1" x14ac:dyDescent="0.3">
      <c r="A839" s="62" t="s">
        <v>17</v>
      </c>
      <c r="B839" s="37">
        <v>127949</v>
      </c>
      <c r="C839" s="136">
        <f t="shared" si="177"/>
        <v>32.116841455272024</v>
      </c>
      <c r="D839" s="37"/>
      <c r="E839" s="37">
        <v>14664</v>
      </c>
      <c r="F839" s="37">
        <v>28730</v>
      </c>
      <c r="G839" s="37">
        <v>23955</v>
      </c>
      <c r="H839" s="37">
        <v>24365</v>
      </c>
      <c r="I839" s="37">
        <v>16014</v>
      </c>
      <c r="J839" s="37">
        <v>20221</v>
      </c>
      <c r="K839" s="63"/>
      <c r="L839" s="213"/>
      <c r="M839" s="213"/>
      <c r="N839" s="63"/>
      <c r="O839" s="63"/>
      <c r="P839" s="63"/>
      <c r="Q839" s="63"/>
      <c r="R839" s="63"/>
      <c r="S839" s="63"/>
      <c r="T839" s="63"/>
    </row>
    <row r="840" spans="1:20" s="54" customFormat="1" x14ac:dyDescent="0.3">
      <c r="A840" s="62" t="s">
        <v>18</v>
      </c>
      <c r="B840" s="37">
        <v>47072</v>
      </c>
      <c r="C840" s="136">
        <f t="shared" si="177"/>
        <v>11.815676253683613</v>
      </c>
      <c r="D840" s="37"/>
      <c r="E840" s="37">
        <v>4443</v>
      </c>
      <c r="F840" s="37">
        <v>11108</v>
      </c>
      <c r="G840" s="37">
        <v>8871</v>
      </c>
      <c r="H840" s="37">
        <v>12644</v>
      </c>
      <c r="I840" s="37">
        <v>5216</v>
      </c>
      <c r="J840" s="37">
        <v>4790</v>
      </c>
      <c r="K840" s="63"/>
      <c r="L840" s="213"/>
      <c r="M840" s="213"/>
      <c r="N840" s="63"/>
      <c r="O840" s="63"/>
      <c r="P840" s="63"/>
      <c r="Q840" s="63"/>
      <c r="R840" s="63"/>
      <c r="S840" s="63"/>
      <c r="T840" s="63"/>
    </row>
    <row r="841" spans="1:20" s="54" customFormat="1" x14ac:dyDescent="0.3">
      <c r="A841" s="62"/>
      <c r="B841" s="130"/>
      <c r="C841" s="130"/>
      <c r="D841" s="130"/>
      <c r="E841" s="130"/>
      <c r="F841" s="130"/>
      <c r="G841" s="130"/>
      <c r="H841" s="130"/>
      <c r="I841" s="130"/>
      <c r="J841" s="130"/>
      <c r="K841" s="63"/>
      <c r="L841" s="213"/>
      <c r="M841" s="213"/>
      <c r="N841" s="63"/>
      <c r="O841" s="63"/>
      <c r="P841" s="63"/>
      <c r="Q841" s="63"/>
      <c r="R841" s="63"/>
      <c r="S841" s="63"/>
      <c r="T841" s="63"/>
    </row>
    <row r="842" spans="1:20" s="54" customFormat="1" ht="15.6" x14ac:dyDescent="0.3">
      <c r="A842" s="60" t="s">
        <v>19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61"/>
      <c r="L842" s="213"/>
      <c r="M842" s="213"/>
      <c r="N842" s="61"/>
      <c r="O842" s="61"/>
      <c r="P842" s="61"/>
      <c r="Q842" s="61"/>
      <c r="R842" s="61"/>
      <c r="S842" s="61"/>
      <c r="T842" s="61"/>
    </row>
    <row r="843" spans="1:20" s="180" customFormat="1" ht="15.6" x14ac:dyDescent="0.3">
      <c r="A843" s="60" t="s">
        <v>20</v>
      </c>
      <c r="B843" s="138">
        <v>195109</v>
      </c>
      <c r="C843" s="139">
        <f>B843/$B$843%</f>
        <v>100</v>
      </c>
      <c r="D843" s="138"/>
      <c r="E843" s="138">
        <v>24909</v>
      </c>
      <c r="F843" s="138">
        <v>39899</v>
      </c>
      <c r="G843" s="138">
        <v>46619</v>
      </c>
      <c r="H843" s="138">
        <v>26817</v>
      </c>
      <c r="I843" s="138">
        <v>25158</v>
      </c>
      <c r="J843" s="138">
        <v>31707</v>
      </c>
      <c r="K843" s="113"/>
      <c r="L843" s="213"/>
      <c r="M843" s="213"/>
      <c r="N843" s="113"/>
      <c r="O843" s="113"/>
      <c r="P843" s="113"/>
      <c r="Q843" s="113"/>
      <c r="R843" s="113"/>
      <c r="S843" s="113"/>
      <c r="T843" s="113"/>
    </row>
    <row r="844" spans="1:20" s="54" customFormat="1" x14ac:dyDescent="0.3">
      <c r="A844" s="62" t="s">
        <v>16</v>
      </c>
      <c r="B844" s="37">
        <v>98990</v>
      </c>
      <c r="C844" s="136">
        <f t="shared" ref="C844:C846" si="178">B844/$B$843%</f>
        <v>50.735742584914078</v>
      </c>
      <c r="D844" s="37"/>
      <c r="E844" s="37">
        <v>14484</v>
      </c>
      <c r="F844" s="37">
        <v>18887</v>
      </c>
      <c r="G844" s="37">
        <v>28513</v>
      </c>
      <c r="H844" s="37">
        <v>6280</v>
      </c>
      <c r="I844" s="37">
        <v>12846</v>
      </c>
      <c r="J844" s="37">
        <v>17980</v>
      </c>
      <c r="K844" s="63"/>
      <c r="L844" s="213"/>
      <c r="M844" s="213"/>
      <c r="N844" s="63"/>
      <c r="O844" s="63"/>
      <c r="P844" s="63"/>
      <c r="Q844" s="63"/>
      <c r="R844" s="63"/>
      <c r="S844" s="63"/>
      <c r="T844" s="63"/>
    </row>
    <row r="845" spans="1:20" s="54" customFormat="1" x14ac:dyDescent="0.3">
      <c r="A845" s="62" t="s">
        <v>17</v>
      </c>
      <c r="B845" s="37">
        <v>68739</v>
      </c>
      <c r="C845" s="136">
        <f t="shared" si="178"/>
        <v>35.23107596266702</v>
      </c>
      <c r="D845" s="37"/>
      <c r="E845" s="37">
        <v>7822</v>
      </c>
      <c r="F845" s="37">
        <v>15161</v>
      </c>
      <c r="G845" s="37">
        <v>13088</v>
      </c>
      <c r="H845" s="37">
        <v>12855</v>
      </c>
      <c r="I845" s="37">
        <v>8971</v>
      </c>
      <c r="J845" s="37">
        <v>10842</v>
      </c>
      <c r="K845" s="63"/>
      <c r="L845" s="213"/>
      <c r="M845" s="213"/>
      <c r="N845" s="63"/>
      <c r="O845" s="63"/>
      <c r="P845" s="63"/>
      <c r="Q845" s="63"/>
      <c r="R845" s="63"/>
      <c r="S845" s="63"/>
      <c r="T845" s="63"/>
    </row>
    <row r="846" spans="1:20" s="54" customFormat="1" x14ac:dyDescent="0.3">
      <c r="A846" s="62" t="s">
        <v>18</v>
      </c>
      <c r="B846" s="37">
        <v>27380</v>
      </c>
      <c r="C846" s="136">
        <f t="shared" si="178"/>
        <v>14.033181452418905</v>
      </c>
      <c r="D846" s="37"/>
      <c r="E846" s="37">
        <v>2603</v>
      </c>
      <c r="F846" s="37">
        <v>5851</v>
      </c>
      <c r="G846" s="37">
        <v>5018</v>
      </c>
      <c r="H846" s="37">
        <v>7682</v>
      </c>
      <c r="I846" s="37">
        <v>3341</v>
      </c>
      <c r="J846" s="37">
        <v>2885</v>
      </c>
      <c r="K846" s="63"/>
      <c r="L846" s="213"/>
      <c r="M846" s="213"/>
      <c r="N846" s="63"/>
      <c r="O846" s="63"/>
      <c r="P846" s="63"/>
      <c r="Q846" s="63"/>
      <c r="R846" s="63"/>
      <c r="S846" s="63"/>
      <c r="T846" s="63"/>
    </row>
    <row r="847" spans="1:20" s="54" customFormat="1" x14ac:dyDescent="0.3">
      <c r="A847" s="62"/>
      <c r="B847" s="130"/>
      <c r="C847" s="130"/>
      <c r="D847" s="130"/>
      <c r="E847" s="130"/>
      <c r="F847" s="130"/>
      <c r="G847" s="130"/>
      <c r="H847" s="130"/>
      <c r="I847" s="130"/>
      <c r="J847" s="130"/>
      <c r="K847" s="63"/>
      <c r="L847" s="213"/>
      <c r="M847" s="213"/>
      <c r="N847" s="63"/>
      <c r="O847" s="63"/>
      <c r="P847" s="63"/>
      <c r="Q847" s="63"/>
      <c r="R847" s="63"/>
      <c r="S847" s="63"/>
      <c r="T847" s="63"/>
    </row>
    <row r="848" spans="1:20" s="54" customFormat="1" ht="15.6" x14ac:dyDescent="0.3">
      <c r="A848" s="60" t="s">
        <v>21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61"/>
      <c r="L848" s="213"/>
      <c r="M848" s="213"/>
      <c r="N848" s="61"/>
      <c r="O848" s="61"/>
      <c r="P848" s="61"/>
      <c r="Q848" s="61"/>
      <c r="R848" s="61"/>
      <c r="S848" s="61"/>
      <c r="T848" s="61"/>
    </row>
    <row r="849" spans="1:52" s="180" customFormat="1" ht="15.6" x14ac:dyDescent="0.3">
      <c r="A849" s="60" t="s">
        <v>20</v>
      </c>
      <c r="B849" s="138">
        <v>203277</v>
      </c>
      <c r="C849" s="139">
        <f>B849/$B$849%</f>
        <v>100</v>
      </c>
      <c r="D849" s="138"/>
      <c r="E849" s="138">
        <v>25225</v>
      </c>
      <c r="F849" s="138">
        <v>42335</v>
      </c>
      <c r="G849" s="138">
        <v>49209</v>
      </c>
      <c r="H849" s="138">
        <v>27784</v>
      </c>
      <c r="I849" s="138">
        <v>25842</v>
      </c>
      <c r="J849" s="138">
        <v>32882</v>
      </c>
      <c r="K849" s="113"/>
      <c r="L849" s="213"/>
      <c r="M849" s="213"/>
      <c r="N849" s="113"/>
      <c r="O849" s="113"/>
      <c r="P849" s="113"/>
      <c r="Q849" s="113"/>
      <c r="R849" s="113"/>
      <c r="S849" s="113"/>
      <c r="T849" s="113"/>
    </row>
    <row r="850" spans="1:52" s="54" customFormat="1" x14ac:dyDescent="0.3">
      <c r="A850" s="62" t="s">
        <v>16</v>
      </c>
      <c r="B850" s="37">
        <v>124375</v>
      </c>
      <c r="C850" s="136">
        <f t="shared" ref="C850:C852" si="179">B850/$B$849%</f>
        <v>61.184984036560948</v>
      </c>
      <c r="D850" s="37"/>
      <c r="E850" s="37">
        <v>16543</v>
      </c>
      <c r="F850" s="37">
        <v>23509</v>
      </c>
      <c r="G850" s="37">
        <v>34489</v>
      </c>
      <c r="H850" s="37">
        <v>11312</v>
      </c>
      <c r="I850" s="37">
        <v>16924</v>
      </c>
      <c r="J850" s="37">
        <v>21598</v>
      </c>
      <c r="K850" s="63"/>
      <c r="L850" s="213"/>
      <c r="M850" s="213"/>
      <c r="N850" s="63"/>
      <c r="O850" s="63"/>
      <c r="P850" s="63"/>
      <c r="Q850" s="63"/>
      <c r="R850" s="63"/>
      <c r="S850" s="63"/>
      <c r="T850" s="63"/>
    </row>
    <row r="851" spans="1:52" s="54" customFormat="1" x14ac:dyDescent="0.3">
      <c r="A851" s="62" t="s">
        <v>17</v>
      </c>
      <c r="B851" s="37">
        <v>59210</v>
      </c>
      <c r="C851" s="136">
        <f t="shared" si="179"/>
        <v>29.127741948179086</v>
      </c>
      <c r="D851" s="37"/>
      <c r="E851" s="37">
        <v>6842</v>
      </c>
      <c r="F851" s="37">
        <v>13569</v>
      </c>
      <c r="G851" s="37">
        <v>10867</v>
      </c>
      <c r="H851" s="37">
        <v>11510</v>
      </c>
      <c r="I851" s="37">
        <v>7043</v>
      </c>
      <c r="J851" s="37">
        <v>9379</v>
      </c>
      <c r="K851" s="63"/>
      <c r="L851" s="213"/>
      <c r="M851" s="213"/>
      <c r="N851" s="63"/>
      <c r="O851" s="63"/>
      <c r="P851" s="63"/>
      <c r="Q851" s="63"/>
      <c r="R851" s="63"/>
      <c r="S851" s="63"/>
      <c r="T851" s="63"/>
    </row>
    <row r="852" spans="1:52" s="54" customFormat="1" x14ac:dyDescent="0.3">
      <c r="A852" s="65" t="s">
        <v>18</v>
      </c>
      <c r="B852" s="41">
        <v>19692</v>
      </c>
      <c r="C852" s="137">
        <f t="shared" si="179"/>
        <v>9.6872740152599661</v>
      </c>
      <c r="D852" s="41"/>
      <c r="E852" s="41">
        <v>1840</v>
      </c>
      <c r="F852" s="41">
        <v>5257</v>
      </c>
      <c r="G852" s="41">
        <v>3853</v>
      </c>
      <c r="H852" s="41">
        <v>4962</v>
      </c>
      <c r="I852" s="41">
        <v>1875</v>
      </c>
      <c r="J852" s="41">
        <v>1905</v>
      </c>
      <c r="K852" s="67"/>
      <c r="L852" s="212"/>
      <c r="M852" s="212"/>
      <c r="N852" s="67"/>
      <c r="O852" s="67"/>
      <c r="P852" s="67"/>
      <c r="Q852" s="67"/>
      <c r="R852" s="67"/>
      <c r="S852" s="67"/>
      <c r="T852" s="67"/>
    </row>
    <row r="853" spans="1:52" s="54" customFormat="1" x14ac:dyDescent="0.3">
      <c r="C853" s="68"/>
    </row>
    <row r="854" spans="1:52" s="54" customFormat="1" ht="15" thickBot="1" x14ac:dyDescent="0.35">
      <c r="C854" s="68"/>
    </row>
    <row r="855" spans="1:52" ht="16.2" thickBot="1" x14ac:dyDescent="0.35">
      <c r="A855" s="1" t="s">
        <v>0</v>
      </c>
      <c r="B855" s="2"/>
      <c r="C855" s="2"/>
      <c r="D855" s="2"/>
      <c r="E855" s="3"/>
      <c r="F855" s="3"/>
      <c r="G855" s="3"/>
      <c r="H855" s="3"/>
      <c r="I855" s="3"/>
      <c r="J855" s="4"/>
      <c r="K855" s="5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2" s="54" customFormat="1" ht="14.25" customHeight="1" thickBot="1" x14ac:dyDescent="0.35">
      <c r="A856" s="695" t="s">
        <v>1</v>
      </c>
      <c r="B856" s="697" t="s">
        <v>252</v>
      </c>
      <c r="C856" s="698"/>
      <c r="D856" s="53"/>
      <c r="E856" s="699" t="s">
        <v>3</v>
      </c>
      <c r="F856" s="700"/>
      <c r="G856" s="700"/>
      <c r="H856" s="700"/>
      <c r="I856" s="700"/>
      <c r="J856" s="700"/>
      <c r="K856" s="700"/>
      <c r="L856" s="700"/>
      <c r="M856" s="700"/>
      <c r="N856" s="700"/>
      <c r="O856" s="700"/>
      <c r="P856" s="700"/>
      <c r="Q856" s="700"/>
      <c r="R856" s="700"/>
      <c r="S856" s="701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</row>
    <row r="857" spans="1:52" s="54" customFormat="1" ht="60" customHeight="1" thickBot="1" x14ac:dyDescent="0.35">
      <c r="A857" s="696"/>
      <c r="B857" s="55" t="s">
        <v>4</v>
      </c>
      <c r="C857" s="55" t="s">
        <v>5</v>
      </c>
      <c r="D857" s="56"/>
      <c r="E857" s="509" t="s">
        <v>453</v>
      </c>
      <c r="F857" s="509" t="s">
        <v>253</v>
      </c>
      <c r="G857" s="509" t="s">
        <v>479</v>
      </c>
      <c r="H857" s="509" t="s">
        <v>454</v>
      </c>
      <c r="I857" s="509" t="s">
        <v>254</v>
      </c>
      <c r="J857" s="509" t="s">
        <v>455</v>
      </c>
      <c r="K857" s="509" t="s">
        <v>255</v>
      </c>
      <c r="L857" s="509" t="s">
        <v>256</v>
      </c>
      <c r="M857" s="509" t="s">
        <v>257</v>
      </c>
      <c r="N857" s="509" t="s">
        <v>258</v>
      </c>
      <c r="O857" s="509" t="s">
        <v>259</v>
      </c>
      <c r="P857" s="509" t="s">
        <v>260</v>
      </c>
      <c r="Q857" s="509" t="s">
        <v>261</v>
      </c>
      <c r="R857" s="509" t="s">
        <v>262</v>
      </c>
      <c r="S857" s="509" t="s">
        <v>263</v>
      </c>
      <c r="T857" s="73"/>
      <c r="U857" s="73"/>
      <c r="V857" s="73"/>
      <c r="W857" s="50"/>
      <c r="X857" s="70"/>
      <c r="Y857" s="70"/>
      <c r="Z857" s="70"/>
      <c r="AA857" s="51"/>
      <c r="AB857" s="50"/>
      <c r="AC857" s="50"/>
      <c r="AD857" s="50"/>
      <c r="AE857" s="50"/>
      <c r="AF857" s="50"/>
      <c r="AG857" s="50"/>
      <c r="AH857" s="50"/>
      <c r="AI857" s="50"/>
      <c r="AJ857" s="7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70"/>
      <c r="AY857" s="50"/>
      <c r="AZ857" s="50"/>
    </row>
    <row r="858" spans="1:52" s="54" customFormat="1" ht="14.25" customHeight="1" x14ac:dyDescent="0.3">
      <c r="A858" s="57" t="s">
        <v>14</v>
      </c>
      <c r="B858" s="58"/>
      <c r="C858" s="58"/>
      <c r="D858" s="58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</row>
    <row r="859" spans="1:52" s="54" customFormat="1" ht="14.25" customHeight="1" x14ac:dyDescent="0.3">
      <c r="A859" s="60" t="s">
        <v>15</v>
      </c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</row>
    <row r="860" spans="1:52" s="180" customFormat="1" ht="14.25" customHeight="1" x14ac:dyDescent="0.3">
      <c r="A860" s="60" t="s">
        <v>20</v>
      </c>
      <c r="B860" s="138">
        <v>1203697</v>
      </c>
      <c r="C860" s="139">
        <f>B860/$B$860%</f>
        <v>100</v>
      </c>
      <c r="D860" s="138"/>
      <c r="E860" s="138">
        <v>33783</v>
      </c>
      <c r="F860" s="138">
        <v>52554</v>
      </c>
      <c r="G860" s="138">
        <v>93060</v>
      </c>
      <c r="H860" s="138">
        <v>84126</v>
      </c>
      <c r="I860" s="138">
        <v>129638</v>
      </c>
      <c r="J860" s="138">
        <v>80179</v>
      </c>
      <c r="K860" s="138">
        <v>36052</v>
      </c>
      <c r="L860" s="138">
        <v>111012</v>
      </c>
      <c r="M860" s="138">
        <v>48396</v>
      </c>
      <c r="N860" s="138">
        <v>133115</v>
      </c>
      <c r="O860" s="138">
        <v>71118</v>
      </c>
      <c r="P860" s="138">
        <v>110105</v>
      </c>
      <c r="Q860" s="138">
        <v>66609</v>
      </c>
      <c r="R860" s="138">
        <v>80326</v>
      </c>
      <c r="S860" s="138">
        <v>73624</v>
      </c>
      <c r="T860" s="181"/>
      <c r="U860" s="209"/>
      <c r="V860" s="209"/>
    </row>
    <row r="861" spans="1:52" s="54" customFormat="1" ht="14.25" customHeight="1" x14ac:dyDescent="0.3">
      <c r="A861" s="62" t="s">
        <v>16</v>
      </c>
      <c r="B861" s="37">
        <v>449762</v>
      </c>
      <c r="C861" s="136">
        <f t="shared" ref="C861:C863" si="180">B861/$B$860%</f>
        <v>37.365051171515759</v>
      </c>
      <c r="D861" s="37"/>
      <c r="E861" s="37">
        <v>13947</v>
      </c>
      <c r="F861" s="37">
        <v>16979</v>
      </c>
      <c r="G861" s="37">
        <v>23584</v>
      </c>
      <c r="H861" s="37">
        <v>27405</v>
      </c>
      <c r="I861" s="37">
        <v>29812</v>
      </c>
      <c r="J861" s="37">
        <v>30163</v>
      </c>
      <c r="K861" s="37">
        <v>9157</v>
      </c>
      <c r="L861" s="37">
        <v>39991</v>
      </c>
      <c r="M861" s="37">
        <v>19532</v>
      </c>
      <c r="N861" s="37">
        <v>60011</v>
      </c>
      <c r="O861" s="37">
        <v>31634</v>
      </c>
      <c r="P861" s="37">
        <v>40312</v>
      </c>
      <c r="Q861" s="37">
        <v>29096</v>
      </c>
      <c r="R861" s="37">
        <v>39232</v>
      </c>
      <c r="S861" s="37">
        <v>38907</v>
      </c>
      <c r="T861" s="63"/>
      <c r="U861" s="209"/>
      <c r="V861" s="209"/>
    </row>
    <row r="862" spans="1:52" s="54" customFormat="1" ht="14.25" customHeight="1" x14ac:dyDescent="0.3">
      <c r="A862" s="62" t="s">
        <v>17</v>
      </c>
      <c r="B862" s="37">
        <v>478682</v>
      </c>
      <c r="C862" s="136">
        <f t="shared" si="180"/>
        <v>39.767649167523061</v>
      </c>
      <c r="D862" s="37"/>
      <c r="E862" s="37">
        <v>13987</v>
      </c>
      <c r="F862" s="37">
        <v>22728</v>
      </c>
      <c r="G862" s="37">
        <v>40245</v>
      </c>
      <c r="H862" s="37">
        <v>35300</v>
      </c>
      <c r="I862" s="37">
        <v>54030</v>
      </c>
      <c r="J862" s="37">
        <v>31750</v>
      </c>
      <c r="K862" s="37">
        <v>15444</v>
      </c>
      <c r="L862" s="37">
        <v>44292</v>
      </c>
      <c r="M862" s="37">
        <v>18567</v>
      </c>
      <c r="N862" s="37">
        <v>48984</v>
      </c>
      <c r="O862" s="37">
        <v>26120</v>
      </c>
      <c r="P862" s="37">
        <v>45082</v>
      </c>
      <c r="Q862" s="37">
        <v>26179</v>
      </c>
      <c r="R862" s="37">
        <v>30645</v>
      </c>
      <c r="S862" s="37">
        <v>25329</v>
      </c>
      <c r="T862" s="63"/>
      <c r="U862" s="209"/>
      <c r="V862" s="209"/>
    </row>
    <row r="863" spans="1:52" s="54" customFormat="1" ht="14.25" customHeight="1" x14ac:dyDescent="0.3">
      <c r="A863" s="62" t="s">
        <v>18</v>
      </c>
      <c r="B863" s="37">
        <v>275253</v>
      </c>
      <c r="C863" s="136">
        <f t="shared" si="180"/>
        <v>22.867299660961191</v>
      </c>
      <c r="D863" s="37"/>
      <c r="E863" s="37">
        <v>5849</v>
      </c>
      <c r="F863" s="37">
        <v>12847</v>
      </c>
      <c r="G863" s="37">
        <v>29231</v>
      </c>
      <c r="H863" s="37">
        <v>21421</v>
      </c>
      <c r="I863" s="37">
        <v>45796</v>
      </c>
      <c r="J863" s="37">
        <v>18266</v>
      </c>
      <c r="K863" s="37">
        <v>11451</v>
      </c>
      <c r="L863" s="37">
        <v>26729</v>
      </c>
      <c r="M863" s="37">
        <v>10297</v>
      </c>
      <c r="N863" s="37">
        <v>24120</v>
      </c>
      <c r="O863" s="37">
        <v>13364</v>
      </c>
      <c r="P863" s="37">
        <v>24711</v>
      </c>
      <c r="Q863" s="37">
        <v>11334</v>
      </c>
      <c r="R863" s="37">
        <v>10449</v>
      </c>
      <c r="S863" s="37">
        <v>9388</v>
      </c>
      <c r="T863" s="63"/>
      <c r="U863" s="209"/>
      <c r="V863" s="209"/>
    </row>
    <row r="864" spans="1:52" s="54" customFormat="1" ht="14.25" customHeight="1" x14ac:dyDescent="0.3"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U864" s="209"/>
      <c r="V864" s="209"/>
    </row>
    <row r="865" spans="1:22" s="54" customFormat="1" ht="14.25" customHeight="1" x14ac:dyDescent="0.3">
      <c r="A865" s="60" t="s">
        <v>19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64"/>
      <c r="U865" s="209"/>
      <c r="V865" s="209"/>
    </row>
    <row r="866" spans="1:22" s="180" customFormat="1" ht="15.6" x14ac:dyDescent="0.3">
      <c r="A866" s="60" t="s">
        <v>20</v>
      </c>
      <c r="B866" s="138">
        <v>581844</v>
      </c>
      <c r="C866" s="139">
        <f>B866/$B$866%</f>
        <v>100</v>
      </c>
      <c r="D866" s="138"/>
      <c r="E866" s="138">
        <v>16896</v>
      </c>
      <c r="F866" s="138">
        <v>26293</v>
      </c>
      <c r="G866" s="138">
        <v>45261</v>
      </c>
      <c r="H866" s="138">
        <v>40481</v>
      </c>
      <c r="I866" s="138">
        <v>61394</v>
      </c>
      <c r="J866" s="138">
        <v>40368</v>
      </c>
      <c r="K866" s="138">
        <v>17429</v>
      </c>
      <c r="L866" s="138">
        <v>52281</v>
      </c>
      <c r="M866" s="138">
        <v>23767</v>
      </c>
      <c r="N866" s="138">
        <v>65122</v>
      </c>
      <c r="O866" s="138">
        <v>34214</v>
      </c>
      <c r="P866" s="138">
        <v>53264</v>
      </c>
      <c r="Q866" s="138">
        <v>31796</v>
      </c>
      <c r="R866" s="138">
        <v>37944</v>
      </c>
      <c r="S866" s="138">
        <v>35334</v>
      </c>
      <c r="T866" s="113"/>
      <c r="U866" s="209"/>
      <c r="V866" s="209"/>
    </row>
    <row r="867" spans="1:22" s="54" customFormat="1" ht="14.25" customHeight="1" x14ac:dyDescent="0.3">
      <c r="A867" s="62" t="s">
        <v>16</v>
      </c>
      <c r="B867" s="37">
        <v>185143</v>
      </c>
      <c r="C867" s="136">
        <f t="shared" ref="C867:C869" si="181">B867/$B$866%</f>
        <v>31.820041110675717</v>
      </c>
      <c r="D867" s="37"/>
      <c r="E867" s="37">
        <v>6650</v>
      </c>
      <c r="F867" s="37">
        <v>7394</v>
      </c>
      <c r="G867" s="37">
        <v>9047</v>
      </c>
      <c r="H867" s="37">
        <v>10862</v>
      </c>
      <c r="I867" s="37">
        <v>11189</v>
      </c>
      <c r="J867" s="37">
        <v>13261</v>
      </c>
      <c r="K867" s="37">
        <v>3372</v>
      </c>
      <c r="L867" s="37">
        <v>15539</v>
      </c>
      <c r="M867" s="37">
        <v>8863</v>
      </c>
      <c r="N867" s="37">
        <v>26069</v>
      </c>
      <c r="O867" s="37">
        <v>12975</v>
      </c>
      <c r="P867" s="37">
        <v>16176</v>
      </c>
      <c r="Q867" s="37">
        <v>11642</v>
      </c>
      <c r="R867" s="37">
        <v>15794</v>
      </c>
      <c r="S867" s="37">
        <v>16310</v>
      </c>
      <c r="T867" s="63"/>
      <c r="U867" s="209"/>
      <c r="V867" s="209"/>
    </row>
    <row r="868" spans="1:22" s="54" customFormat="1" ht="14.25" customHeight="1" x14ac:dyDescent="0.3">
      <c r="A868" s="62" t="s">
        <v>17</v>
      </c>
      <c r="B868" s="37">
        <v>246391</v>
      </c>
      <c r="C868" s="136">
        <f t="shared" si="181"/>
        <v>42.34657399577894</v>
      </c>
      <c r="D868" s="37"/>
      <c r="E868" s="37">
        <v>7265</v>
      </c>
      <c r="F868" s="37">
        <v>12119</v>
      </c>
      <c r="G868" s="37">
        <v>21068</v>
      </c>
      <c r="H868" s="37">
        <v>18206</v>
      </c>
      <c r="I868" s="37">
        <v>26190</v>
      </c>
      <c r="J868" s="37">
        <v>16935</v>
      </c>
      <c r="K868" s="37">
        <v>7864</v>
      </c>
      <c r="L868" s="37">
        <v>22481</v>
      </c>
      <c r="M868" s="37">
        <v>9294</v>
      </c>
      <c r="N868" s="37">
        <v>25308</v>
      </c>
      <c r="O868" s="37">
        <v>13514</v>
      </c>
      <c r="P868" s="37">
        <v>23048</v>
      </c>
      <c r="Q868" s="37">
        <v>13704</v>
      </c>
      <c r="R868" s="37">
        <v>15949</v>
      </c>
      <c r="S868" s="37">
        <v>13446</v>
      </c>
      <c r="T868" s="63"/>
      <c r="U868" s="209"/>
      <c r="V868" s="209"/>
    </row>
    <row r="869" spans="1:22" s="54" customFormat="1" ht="14.25" customHeight="1" x14ac:dyDescent="0.3">
      <c r="A869" s="62" t="s">
        <v>18</v>
      </c>
      <c r="B869" s="37">
        <v>150310</v>
      </c>
      <c r="C869" s="136">
        <f t="shared" si="181"/>
        <v>25.83338489354535</v>
      </c>
      <c r="D869" s="37"/>
      <c r="E869" s="37">
        <v>2981</v>
      </c>
      <c r="F869" s="37">
        <v>6780</v>
      </c>
      <c r="G869" s="37">
        <v>15146</v>
      </c>
      <c r="H869" s="37">
        <v>11413</v>
      </c>
      <c r="I869" s="37">
        <v>24015</v>
      </c>
      <c r="J869" s="37">
        <v>10172</v>
      </c>
      <c r="K869" s="37">
        <v>6193</v>
      </c>
      <c r="L869" s="37">
        <v>14261</v>
      </c>
      <c r="M869" s="37">
        <v>5610</v>
      </c>
      <c r="N869" s="37">
        <v>13745</v>
      </c>
      <c r="O869" s="37">
        <v>7725</v>
      </c>
      <c r="P869" s="37">
        <v>14040</v>
      </c>
      <c r="Q869" s="37">
        <v>6450</v>
      </c>
      <c r="R869" s="37">
        <v>6201</v>
      </c>
      <c r="S869" s="37">
        <v>5578</v>
      </c>
      <c r="T869" s="63"/>
      <c r="U869" s="209"/>
      <c r="V869" s="209"/>
    </row>
    <row r="870" spans="1:22" s="54" customFormat="1" ht="14.25" customHeight="1" x14ac:dyDescent="0.3">
      <c r="A870" s="62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63"/>
      <c r="U870" s="209"/>
      <c r="V870" s="209"/>
    </row>
    <row r="871" spans="1:22" s="54" customFormat="1" ht="14.25" customHeight="1" x14ac:dyDescent="0.3">
      <c r="A871" s="60" t="s">
        <v>21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63"/>
      <c r="U871" s="209"/>
      <c r="V871" s="209"/>
    </row>
    <row r="872" spans="1:22" s="180" customFormat="1" ht="15.6" x14ac:dyDescent="0.3">
      <c r="A872" s="60" t="s">
        <v>20</v>
      </c>
      <c r="B872" s="138">
        <v>621853</v>
      </c>
      <c r="C872" s="139">
        <f>B872/$B$872%</f>
        <v>100</v>
      </c>
      <c r="D872" s="138"/>
      <c r="E872" s="138">
        <v>16887</v>
      </c>
      <c r="F872" s="138">
        <v>26261</v>
      </c>
      <c r="G872" s="138">
        <v>47799</v>
      </c>
      <c r="H872" s="138">
        <v>43645</v>
      </c>
      <c r="I872" s="138">
        <v>68244</v>
      </c>
      <c r="J872" s="138">
        <v>39811</v>
      </c>
      <c r="K872" s="138">
        <v>18623</v>
      </c>
      <c r="L872" s="138">
        <v>58731</v>
      </c>
      <c r="M872" s="138">
        <v>24629</v>
      </c>
      <c r="N872" s="138">
        <v>67993</v>
      </c>
      <c r="O872" s="138">
        <v>36904</v>
      </c>
      <c r="P872" s="138">
        <v>56841</v>
      </c>
      <c r="Q872" s="138">
        <v>34813</v>
      </c>
      <c r="R872" s="138">
        <v>42382</v>
      </c>
      <c r="S872" s="138">
        <v>38290</v>
      </c>
      <c r="T872" s="113"/>
      <c r="U872" s="209"/>
      <c r="V872" s="209"/>
    </row>
    <row r="873" spans="1:22" s="54" customFormat="1" ht="14.25" customHeight="1" x14ac:dyDescent="0.3">
      <c r="A873" s="62" t="s">
        <v>16</v>
      </c>
      <c r="B873" s="37">
        <v>264619</v>
      </c>
      <c r="C873" s="136">
        <f t="shared" ref="C873:C875" si="182">B873/$B$872%</f>
        <v>42.553304398306352</v>
      </c>
      <c r="D873" s="37"/>
      <c r="E873" s="37">
        <v>7297</v>
      </c>
      <c r="F873" s="37">
        <v>9585</v>
      </c>
      <c r="G873" s="37">
        <v>14537</v>
      </c>
      <c r="H873" s="37">
        <v>16543</v>
      </c>
      <c r="I873" s="37">
        <v>18623</v>
      </c>
      <c r="J873" s="37">
        <v>16902</v>
      </c>
      <c r="K873" s="37">
        <v>5785</v>
      </c>
      <c r="L873" s="37">
        <v>24452</v>
      </c>
      <c r="M873" s="37">
        <v>10669</v>
      </c>
      <c r="N873" s="37">
        <v>33942</v>
      </c>
      <c r="O873" s="37">
        <v>18659</v>
      </c>
      <c r="P873" s="37">
        <v>24136</v>
      </c>
      <c r="Q873" s="37">
        <v>17454</v>
      </c>
      <c r="R873" s="37">
        <v>23438</v>
      </c>
      <c r="S873" s="37">
        <v>22597</v>
      </c>
      <c r="T873" s="63"/>
      <c r="U873" s="209"/>
      <c r="V873" s="209"/>
    </row>
    <row r="874" spans="1:22" s="54" customFormat="1" ht="14.25" customHeight="1" x14ac:dyDescent="0.3">
      <c r="A874" s="62" t="s">
        <v>17</v>
      </c>
      <c r="B874" s="37">
        <v>232291</v>
      </c>
      <c r="C874" s="136">
        <f t="shared" si="182"/>
        <v>37.354648124235148</v>
      </c>
      <c r="D874" s="37"/>
      <c r="E874" s="37">
        <v>6722</v>
      </c>
      <c r="F874" s="37">
        <v>10609</v>
      </c>
      <c r="G874" s="37">
        <v>19177</v>
      </c>
      <c r="H874" s="37">
        <v>17094</v>
      </c>
      <c r="I874" s="37">
        <v>27840</v>
      </c>
      <c r="J874" s="37">
        <v>14815</v>
      </c>
      <c r="K874" s="37">
        <v>7580</v>
      </c>
      <c r="L874" s="37">
        <v>21811</v>
      </c>
      <c r="M874" s="37">
        <v>9273</v>
      </c>
      <c r="N874" s="37">
        <v>23676</v>
      </c>
      <c r="O874" s="37">
        <v>12606</v>
      </c>
      <c r="P874" s="37">
        <v>22034</v>
      </c>
      <c r="Q874" s="37">
        <v>12475</v>
      </c>
      <c r="R874" s="37">
        <v>14696</v>
      </c>
      <c r="S874" s="37">
        <v>11883</v>
      </c>
      <c r="T874" s="63"/>
      <c r="U874" s="209"/>
      <c r="V874" s="209"/>
    </row>
    <row r="875" spans="1:22" s="54" customFormat="1" x14ac:dyDescent="0.3">
      <c r="A875" s="62" t="s">
        <v>18</v>
      </c>
      <c r="B875" s="37">
        <v>124943</v>
      </c>
      <c r="C875" s="136">
        <f t="shared" si="182"/>
        <v>20.0920474774585</v>
      </c>
      <c r="D875" s="37"/>
      <c r="E875" s="37">
        <v>2868</v>
      </c>
      <c r="F875" s="37">
        <v>6067</v>
      </c>
      <c r="G875" s="37">
        <v>14085</v>
      </c>
      <c r="H875" s="37">
        <v>10008</v>
      </c>
      <c r="I875" s="37">
        <v>21781</v>
      </c>
      <c r="J875" s="37">
        <v>8094</v>
      </c>
      <c r="K875" s="37">
        <v>5258</v>
      </c>
      <c r="L875" s="37">
        <v>12468</v>
      </c>
      <c r="M875" s="37">
        <v>4687</v>
      </c>
      <c r="N875" s="37">
        <v>10375</v>
      </c>
      <c r="O875" s="37">
        <v>5639</v>
      </c>
      <c r="P875" s="37">
        <v>10671</v>
      </c>
      <c r="Q875" s="37">
        <v>4884</v>
      </c>
      <c r="R875" s="37">
        <v>4248</v>
      </c>
      <c r="S875" s="37">
        <v>3810</v>
      </c>
      <c r="T875" s="63"/>
      <c r="U875" s="209"/>
      <c r="V875" s="209"/>
    </row>
    <row r="876" spans="1:22" s="54" customFormat="1" x14ac:dyDescent="0.3">
      <c r="A876" s="62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63"/>
      <c r="U876" s="209"/>
      <c r="V876" s="209"/>
    </row>
    <row r="877" spans="1:22" s="54" customFormat="1" ht="15.6" x14ac:dyDescent="0.3">
      <c r="A877" s="60" t="s">
        <v>22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U877" s="209"/>
      <c r="V877" s="209"/>
    </row>
    <row r="878" spans="1:22" s="54" customFormat="1" ht="15.6" x14ac:dyDescent="0.3">
      <c r="A878" s="60" t="s">
        <v>15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U878" s="209"/>
      <c r="V878" s="209"/>
    </row>
    <row r="879" spans="1:22" s="180" customFormat="1" ht="15.6" x14ac:dyDescent="0.3">
      <c r="A879" s="60" t="s">
        <v>20</v>
      </c>
      <c r="B879" s="138">
        <v>305330</v>
      </c>
      <c r="C879" s="139">
        <f>B879/$B$879%</f>
        <v>100</v>
      </c>
      <c r="D879" s="138"/>
      <c r="E879" s="138">
        <v>5419</v>
      </c>
      <c r="F879" s="138">
        <v>5280</v>
      </c>
      <c r="G879" s="138">
        <v>26791</v>
      </c>
      <c r="H879" s="138">
        <v>17028</v>
      </c>
      <c r="I879" s="138">
        <v>82749</v>
      </c>
      <c r="J879" s="138">
        <v>9563</v>
      </c>
      <c r="K879" s="138">
        <v>10981</v>
      </c>
      <c r="L879" s="138">
        <v>6693</v>
      </c>
      <c r="M879" s="138">
        <v>0</v>
      </c>
      <c r="N879" s="138">
        <v>20033</v>
      </c>
      <c r="O879" s="138">
        <v>0</v>
      </c>
      <c r="P879" s="138">
        <v>74333</v>
      </c>
      <c r="Q879" s="138">
        <v>10969</v>
      </c>
      <c r="R879" s="138">
        <v>11967</v>
      </c>
      <c r="S879" s="138">
        <v>23524</v>
      </c>
      <c r="T879" s="113"/>
      <c r="U879" s="209"/>
      <c r="V879" s="209"/>
    </row>
    <row r="880" spans="1:22" s="54" customFormat="1" x14ac:dyDescent="0.3">
      <c r="A880" s="62" t="s">
        <v>16</v>
      </c>
      <c r="B880" s="37">
        <v>74997</v>
      </c>
      <c r="C880" s="136">
        <f t="shared" ref="C880:C882" si="183">B880/$B$879%</f>
        <v>24.562604395244488</v>
      </c>
      <c r="D880" s="37"/>
      <c r="E880" s="37">
        <v>1227</v>
      </c>
      <c r="F880" s="130">
        <v>886</v>
      </c>
      <c r="G880" s="37">
        <v>3278</v>
      </c>
      <c r="H880" s="37">
        <v>4226</v>
      </c>
      <c r="I880" s="37">
        <v>13504</v>
      </c>
      <c r="J880" s="37">
        <v>2271</v>
      </c>
      <c r="K880" s="37">
        <v>1865</v>
      </c>
      <c r="L880" s="37">
        <v>1317</v>
      </c>
      <c r="M880" s="37">
        <v>0</v>
      </c>
      <c r="N880" s="37">
        <v>5679</v>
      </c>
      <c r="O880" s="37">
        <v>0</v>
      </c>
      <c r="P880" s="37">
        <v>22595</v>
      </c>
      <c r="Q880" s="37">
        <v>2823</v>
      </c>
      <c r="R880" s="37">
        <v>4910</v>
      </c>
      <c r="S880" s="37">
        <v>10416</v>
      </c>
      <c r="T880" s="63"/>
      <c r="U880" s="209"/>
      <c r="V880" s="209"/>
    </row>
    <row r="881" spans="1:22" s="54" customFormat="1" x14ac:dyDescent="0.3">
      <c r="A881" s="62" t="s">
        <v>17</v>
      </c>
      <c r="B881" s="37">
        <v>133580</v>
      </c>
      <c r="C881" s="136">
        <f t="shared" si="183"/>
        <v>43.749385910326531</v>
      </c>
      <c r="D881" s="37"/>
      <c r="E881" s="37">
        <v>2635</v>
      </c>
      <c r="F881" s="37">
        <v>2068</v>
      </c>
      <c r="G881" s="37">
        <v>12126</v>
      </c>
      <c r="H881" s="37">
        <v>7186</v>
      </c>
      <c r="I881" s="37">
        <v>35471</v>
      </c>
      <c r="J881" s="37">
        <v>4897</v>
      </c>
      <c r="K881" s="37">
        <v>5151</v>
      </c>
      <c r="L881" s="37">
        <v>3119</v>
      </c>
      <c r="M881" s="37">
        <v>0</v>
      </c>
      <c r="N881" s="37">
        <v>8611</v>
      </c>
      <c r="O881" s="37">
        <v>0</v>
      </c>
      <c r="P881" s="37">
        <v>32756</v>
      </c>
      <c r="Q881" s="37">
        <v>4950</v>
      </c>
      <c r="R881" s="37">
        <v>5128</v>
      </c>
      <c r="S881" s="37">
        <v>9482</v>
      </c>
      <c r="T881" s="63"/>
      <c r="U881" s="209"/>
      <c r="V881" s="209"/>
    </row>
    <row r="882" spans="1:22" s="54" customFormat="1" x14ac:dyDescent="0.3">
      <c r="A882" s="62" t="s">
        <v>18</v>
      </c>
      <c r="B882" s="37">
        <v>96753</v>
      </c>
      <c r="C882" s="136">
        <f t="shared" si="183"/>
        <v>31.688009694428978</v>
      </c>
      <c r="D882" s="37"/>
      <c r="E882" s="37">
        <v>1557</v>
      </c>
      <c r="F882" s="37">
        <v>2326</v>
      </c>
      <c r="G882" s="37">
        <v>11387</v>
      </c>
      <c r="H882" s="37">
        <v>5616</v>
      </c>
      <c r="I882" s="37">
        <v>33774</v>
      </c>
      <c r="J882" s="37">
        <v>2395</v>
      </c>
      <c r="K882" s="37">
        <v>3965</v>
      </c>
      <c r="L882" s="37">
        <v>2257</v>
      </c>
      <c r="M882" s="37">
        <v>0</v>
      </c>
      <c r="N882" s="37">
        <v>5743</v>
      </c>
      <c r="O882" s="37">
        <v>0</v>
      </c>
      <c r="P882" s="37">
        <v>18982</v>
      </c>
      <c r="Q882" s="37">
        <v>3196</v>
      </c>
      <c r="R882" s="37">
        <v>1929</v>
      </c>
      <c r="S882" s="37">
        <v>3626</v>
      </c>
      <c r="T882" s="63"/>
      <c r="U882" s="209"/>
      <c r="V882" s="209"/>
    </row>
    <row r="883" spans="1:22" s="54" customFormat="1" x14ac:dyDescent="0.3">
      <c r="A883" s="62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63"/>
      <c r="U883" s="209"/>
      <c r="V883" s="209"/>
    </row>
    <row r="884" spans="1:22" s="54" customFormat="1" ht="15.6" x14ac:dyDescent="0.3">
      <c r="A884" s="60" t="s">
        <v>19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61"/>
      <c r="U884" s="209"/>
      <c r="V884" s="209"/>
    </row>
    <row r="885" spans="1:22" s="180" customFormat="1" ht="15.6" x14ac:dyDescent="0.3">
      <c r="A885" s="60" t="s">
        <v>20</v>
      </c>
      <c r="B885" s="138">
        <v>146484</v>
      </c>
      <c r="C885" s="139">
        <f>B885/$B$885%</f>
        <v>100</v>
      </c>
      <c r="D885" s="138"/>
      <c r="E885" s="138">
        <v>2652</v>
      </c>
      <c r="F885" s="138">
        <v>2434</v>
      </c>
      <c r="G885" s="138">
        <v>13149</v>
      </c>
      <c r="H885" s="138">
        <v>7990</v>
      </c>
      <c r="I885" s="138">
        <v>38928</v>
      </c>
      <c r="J885" s="138">
        <v>4840</v>
      </c>
      <c r="K885" s="138">
        <v>5319</v>
      </c>
      <c r="L885" s="138">
        <v>2967</v>
      </c>
      <c r="M885" s="138">
        <v>0</v>
      </c>
      <c r="N885" s="138">
        <v>9812</v>
      </c>
      <c r="O885" s="138">
        <v>0</v>
      </c>
      <c r="P885" s="138">
        <v>36112</v>
      </c>
      <c r="Q885" s="138">
        <v>5251</v>
      </c>
      <c r="R885" s="138">
        <v>5742</v>
      </c>
      <c r="S885" s="138">
        <v>11288</v>
      </c>
      <c r="T885" s="113"/>
      <c r="U885" s="209"/>
      <c r="V885" s="209"/>
    </row>
    <row r="886" spans="1:22" s="54" customFormat="1" x14ac:dyDescent="0.3">
      <c r="A886" s="62" t="s">
        <v>16</v>
      </c>
      <c r="B886" s="37">
        <v>28079</v>
      </c>
      <c r="C886" s="136">
        <f t="shared" ref="C886:C888" si="184">B886/$B$885%</f>
        <v>19.168646405068131</v>
      </c>
      <c r="D886" s="37"/>
      <c r="E886" s="130">
        <v>525</v>
      </c>
      <c r="F886" s="130">
        <v>253</v>
      </c>
      <c r="G886" s="37">
        <v>1013</v>
      </c>
      <c r="H886" s="37">
        <v>1573</v>
      </c>
      <c r="I886" s="37">
        <v>4610</v>
      </c>
      <c r="J886" s="130">
        <v>774</v>
      </c>
      <c r="K886" s="130">
        <v>639</v>
      </c>
      <c r="L886" s="130">
        <v>390</v>
      </c>
      <c r="M886" s="37">
        <v>0</v>
      </c>
      <c r="N886" s="37">
        <v>2214</v>
      </c>
      <c r="O886" s="37">
        <v>0</v>
      </c>
      <c r="P886" s="37">
        <v>8746</v>
      </c>
      <c r="Q886" s="37">
        <v>1006</v>
      </c>
      <c r="R886" s="37">
        <v>2080</v>
      </c>
      <c r="S886" s="37">
        <v>4256</v>
      </c>
      <c r="T886" s="63"/>
      <c r="U886" s="209"/>
      <c r="V886" s="209"/>
    </row>
    <row r="887" spans="1:22" s="54" customFormat="1" x14ac:dyDescent="0.3">
      <c r="A887" s="62" t="s">
        <v>17</v>
      </c>
      <c r="B887" s="37">
        <v>66994</v>
      </c>
      <c r="C887" s="136">
        <f t="shared" si="184"/>
        <v>45.734687747467305</v>
      </c>
      <c r="D887" s="37"/>
      <c r="E887" s="37">
        <v>1280</v>
      </c>
      <c r="F887" s="37">
        <v>1020</v>
      </c>
      <c r="G887" s="37">
        <v>6486</v>
      </c>
      <c r="H887" s="37">
        <v>3495</v>
      </c>
      <c r="I887" s="37">
        <v>16842</v>
      </c>
      <c r="J887" s="37">
        <v>2755</v>
      </c>
      <c r="K887" s="37">
        <v>2586</v>
      </c>
      <c r="L887" s="37">
        <v>1477</v>
      </c>
      <c r="M887" s="37">
        <v>0</v>
      </c>
      <c r="N887" s="37">
        <v>4444</v>
      </c>
      <c r="O887" s="37">
        <v>0</v>
      </c>
      <c r="P887" s="37">
        <v>16694</v>
      </c>
      <c r="Q887" s="37">
        <v>2486</v>
      </c>
      <c r="R887" s="37">
        <v>2559</v>
      </c>
      <c r="S887" s="37">
        <v>4870</v>
      </c>
      <c r="T887" s="63"/>
      <c r="U887" s="209"/>
      <c r="V887" s="209"/>
    </row>
    <row r="888" spans="1:22" s="54" customFormat="1" x14ac:dyDescent="0.3">
      <c r="A888" s="62" t="s">
        <v>18</v>
      </c>
      <c r="B888" s="37">
        <v>51411</v>
      </c>
      <c r="C888" s="136">
        <f t="shared" si="184"/>
        <v>35.096665847464571</v>
      </c>
      <c r="D888" s="37"/>
      <c r="E888" s="130">
        <v>847</v>
      </c>
      <c r="F888" s="37">
        <v>1161</v>
      </c>
      <c r="G888" s="37">
        <v>5650</v>
      </c>
      <c r="H888" s="37">
        <v>2922</v>
      </c>
      <c r="I888" s="37">
        <v>17476</v>
      </c>
      <c r="J888" s="37">
        <v>1311</v>
      </c>
      <c r="K888" s="37">
        <v>2094</v>
      </c>
      <c r="L888" s="37">
        <v>1100</v>
      </c>
      <c r="M888" s="37">
        <v>0</v>
      </c>
      <c r="N888" s="37">
        <v>3154</v>
      </c>
      <c r="O888" s="37">
        <v>0</v>
      </c>
      <c r="P888" s="37">
        <v>10672</v>
      </c>
      <c r="Q888" s="37">
        <v>1759</v>
      </c>
      <c r="R888" s="37">
        <v>1103</v>
      </c>
      <c r="S888" s="37">
        <v>2162</v>
      </c>
      <c r="T888" s="63"/>
      <c r="U888" s="209"/>
      <c r="V888" s="209"/>
    </row>
    <row r="889" spans="1:22" s="54" customFormat="1" x14ac:dyDescent="0.3">
      <c r="A889" s="62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U889" s="209"/>
      <c r="V889" s="209"/>
    </row>
    <row r="890" spans="1:22" s="54" customFormat="1" ht="15.6" x14ac:dyDescent="0.3">
      <c r="A890" s="60" t="s">
        <v>21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61"/>
      <c r="U890" s="209"/>
      <c r="V890" s="209"/>
    </row>
    <row r="891" spans="1:22" s="180" customFormat="1" ht="15.6" x14ac:dyDescent="0.3">
      <c r="A891" s="60" t="s">
        <v>20</v>
      </c>
      <c r="B891" s="138">
        <v>158846</v>
      </c>
      <c r="C891" s="139">
        <f>B891/$B$891%</f>
        <v>100</v>
      </c>
      <c r="D891" s="138"/>
      <c r="E891" s="138">
        <v>2767</v>
      </c>
      <c r="F891" s="138">
        <v>2846</v>
      </c>
      <c r="G891" s="138">
        <v>13642</v>
      </c>
      <c r="H891" s="138">
        <v>9038</v>
      </c>
      <c r="I891" s="138">
        <v>43821</v>
      </c>
      <c r="J891" s="138">
        <v>4723</v>
      </c>
      <c r="K891" s="138">
        <v>5662</v>
      </c>
      <c r="L891" s="138">
        <v>3726</v>
      </c>
      <c r="M891" s="138">
        <v>0</v>
      </c>
      <c r="N891" s="138">
        <v>10221</v>
      </c>
      <c r="O891" s="138">
        <v>0</v>
      </c>
      <c r="P891" s="138">
        <v>38221</v>
      </c>
      <c r="Q891" s="138">
        <v>5718</v>
      </c>
      <c r="R891" s="138">
        <v>6225</v>
      </c>
      <c r="S891" s="138">
        <v>12236</v>
      </c>
      <c r="T891" s="113"/>
      <c r="U891" s="209"/>
      <c r="V891" s="209"/>
    </row>
    <row r="892" spans="1:22" s="54" customFormat="1" x14ac:dyDescent="0.3">
      <c r="A892" s="62" t="s">
        <v>16</v>
      </c>
      <c r="B892" s="37">
        <v>46918</v>
      </c>
      <c r="C892" s="136">
        <f t="shared" ref="C892:C894" si="185">B892/$B$891%</f>
        <v>29.536784054996662</v>
      </c>
      <c r="D892" s="37"/>
      <c r="E892" s="130">
        <v>702</v>
      </c>
      <c r="F892" s="130">
        <v>633</v>
      </c>
      <c r="G892" s="37">
        <v>2265</v>
      </c>
      <c r="H892" s="37">
        <v>2653</v>
      </c>
      <c r="I892" s="37">
        <v>8894</v>
      </c>
      <c r="J892" s="37">
        <v>1497</v>
      </c>
      <c r="K892" s="37">
        <v>1226</v>
      </c>
      <c r="L892" s="130">
        <v>927</v>
      </c>
      <c r="M892" s="37">
        <v>0</v>
      </c>
      <c r="N892" s="37">
        <v>3465</v>
      </c>
      <c r="O892" s="37">
        <v>0</v>
      </c>
      <c r="P892" s="37">
        <v>13849</v>
      </c>
      <c r="Q892" s="37">
        <v>1817</v>
      </c>
      <c r="R892" s="37">
        <v>2830</v>
      </c>
      <c r="S892" s="37">
        <v>6160</v>
      </c>
      <c r="T892" s="63"/>
      <c r="U892" s="209"/>
      <c r="V892" s="209"/>
    </row>
    <row r="893" spans="1:22" s="54" customFormat="1" x14ac:dyDescent="0.3">
      <c r="A893" s="62" t="s">
        <v>17</v>
      </c>
      <c r="B893" s="37">
        <v>66586</v>
      </c>
      <c r="C893" s="136">
        <f t="shared" si="185"/>
        <v>41.918587814612891</v>
      </c>
      <c r="D893" s="37"/>
      <c r="E893" s="37">
        <v>1355</v>
      </c>
      <c r="F893" s="37">
        <v>1048</v>
      </c>
      <c r="G893" s="37">
        <v>5640</v>
      </c>
      <c r="H893" s="37">
        <v>3691</v>
      </c>
      <c r="I893" s="37">
        <v>18629</v>
      </c>
      <c r="J893" s="37">
        <v>2142</v>
      </c>
      <c r="K893" s="37">
        <v>2565</v>
      </c>
      <c r="L893" s="37">
        <v>1642</v>
      </c>
      <c r="M893" s="37">
        <v>0</v>
      </c>
      <c r="N893" s="37">
        <v>4167</v>
      </c>
      <c r="O893" s="37">
        <v>0</v>
      </c>
      <c r="P893" s="37">
        <v>16062</v>
      </c>
      <c r="Q893" s="37">
        <v>2464</v>
      </c>
      <c r="R893" s="37">
        <v>2569</v>
      </c>
      <c r="S893" s="37">
        <v>4612</v>
      </c>
      <c r="T893" s="63"/>
      <c r="U893" s="209"/>
      <c r="V893" s="209"/>
    </row>
    <row r="894" spans="1:22" s="54" customFormat="1" x14ac:dyDescent="0.3">
      <c r="A894" s="62" t="s">
        <v>18</v>
      </c>
      <c r="B894" s="37">
        <v>45342</v>
      </c>
      <c r="C894" s="136">
        <f t="shared" si="185"/>
        <v>28.544628130390439</v>
      </c>
      <c r="D894" s="37"/>
      <c r="E894" s="130">
        <v>710</v>
      </c>
      <c r="F894" s="37">
        <v>1165</v>
      </c>
      <c r="G894" s="37">
        <v>5737</v>
      </c>
      <c r="H894" s="37">
        <v>2694</v>
      </c>
      <c r="I894" s="37">
        <v>16298</v>
      </c>
      <c r="J894" s="37">
        <v>1084</v>
      </c>
      <c r="K894" s="37">
        <v>1871</v>
      </c>
      <c r="L894" s="37">
        <v>1157</v>
      </c>
      <c r="M894" s="37">
        <v>0</v>
      </c>
      <c r="N894" s="37">
        <v>2589</v>
      </c>
      <c r="O894" s="37">
        <v>0</v>
      </c>
      <c r="P894" s="37">
        <v>8310</v>
      </c>
      <c r="Q894" s="37">
        <v>1437</v>
      </c>
      <c r="R894" s="130">
        <v>826</v>
      </c>
      <c r="S894" s="37">
        <v>1464</v>
      </c>
      <c r="T894" s="63"/>
      <c r="U894" s="209"/>
      <c r="V894" s="209"/>
    </row>
    <row r="895" spans="1:22" s="54" customFormat="1" x14ac:dyDescent="0.3">
      <c r="A895" s="62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63"/>
      <c r="U895" s="209"/>
      <c r="V895" s="209"/>
    </row>
    <row r="896" spans="1:22" s="54" customFormat="1" ht="15.6" x14ac:dyDescent="0.3">
      <c r="A896" s="60" t="s">
        <v>23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U896" s="209"/>
      <c r="V896" s="209"/>
    </row>
    <row r="897" spans="1:22" s="54" customFormat="1" ht="15.6" x14ac:dyDescent="0.3">
      <c r="A897" s="60" t="s">
        <v>15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U897" s="209"/>
      <c r="V897" s="209"/>
    </row>
    <row r="898" spans="1:22" s="180" customFormat="1" ht="15.6" x14ac:dyDescent="0.3">
      <c r="A898" s="60" t="s">
        <v>20</v>
      </c>
      <c r="B898" s="138">
        <v>898367</v>
      </c>
      <c r="C898" s="139">
        <f>B898/$B$898%</f>
        <v>100</v>
      </c>
      <c r="D898" s="138"/>
      <c r="E898" s="138">
        <v>28364</v>
      </c>
      <c r="F898" s="138">
        <v>47274</v>
      </c>
      <c r="G898" s="138">
        <v>66269</v>
      </c>
      <c r="H898" s="138">
        <v>67098</v>
      </c>
      <c r="I898" s="138">
        <v>46889</v>
      </c>
      <c r="J898" s="138">
        <v>70616</v>
      </c>
      <c r="K898" s="138">
        <v>25071</v>
      </c>
      <c r="L898" s="138">
        <v>104319</v>
      </c>
      <c r="M898" s="138">
        <v>48396</v>
      </c>
      <c r="N898" s="138">
        <v>113082</v>
      </c>
      <c r="O898" s="138">
        <v>71118</v>
      </c>
      <c r="P898" s="138">
        <v>35772</v>
      </c>
      <c r="Q898" s="138">
        <v>55640</v>
      </c>
      <c r="R898" s="138">
        <v>68359</v>
      </c>
      <c r="S898" s="138">
        <v>50100</v>
      </c>
      <c r="T898" s="113"/>
      <c r="U898" s="209"/>
      <c r="V898" s="209"/>
    </row>
    <row r="899" spans="1:22" s="54" customFormat="1" x14ac:dyDescent="0.3">
      <c r="A899" s="62" t="s">
        <v>16</v>
      </c>
      <c r="B899" s="37">
        <v>374765</v>
      </c>
      <c r="C899" s="136">
        <f t="shared" ref="C899:C901" si="186">B899/$B$898%</f>
        <v>41.71624736883701</v>
      </c>
      <c r="D899" s="37"/>
      <c r="E899" s="37">
        <v>12720</v>
      </c>
      <c r="F899" s="37">
        <v>16093</v>
      </c>
      <c r="G899" s="37">
        <v>20306</v>
      </c>
      <c r="H899" s="37">
        <v>23179</v>
      </c>
      <c r="I899" s="37">
        <v>16308</v>
      </c>
      <c r="J899" s="37">
        <v>27892</v>
      </c>
      <c r="K899" s="37">
        <v>7292</v>
      </c>
      <c r="L899" s="37">
        <v>38674</v>
      </c>
      <c r="M899" s="37">
        <v>19532</v>
      </c>
      <c r="N899" s="37">
        <v>54332</v>
      </c>
      <c r="O899" s="37">
        <v>31634</v>
      </c>
      <c r="P899" s="37">
        <v>17717</v>
      </c>
      <c r="Q899" s="37">
        <v>26273</v>
      </c>
      <c r="R899" s="37">
        <v>34322</v>
      </c>
      <c r="S899" s="37">
        <v>28491</v>
      </c>
      <c r="T899" s="63"/>
      <c r="U899" s="209"/>
      <c r="V899" s="209"/>
    </row>
    <row r="900" spans="1:22" s="54" customFormat="1" x14ac:dyDescent="0.3">
      <c r="A900" s="62" t="s">
        <v>17</v>
      </c>
      <c r="B900" s="37">
        <v>345102</v>
      </c>
      <c r="C900" s="136">
        <f t="shared" si="186"/>
        <v>38.414367402186414</v>
      </c>
      <c r="D900" s="37"/>
      <c r="E900" s="37">
        <v>11352</v>
      </c>
      <c r="F900" s="37">
        <v>20660</v>
      </c>
      <c r="G900" s="37">
        <v>28119</v>
      </c>
      <c r="H900" s="37">
        <v>28114</v>
      </c>
      <c r="I900" s="37">
        <v>18559</v>
      </c>
      <c r="J900" s="37">
        <v>26853</v>
      </c>
      <c r="K900" s="37">
        <v>10293</v>
      </c>
      <c r="L900" s="37">
        <v>41173</v>
      </c>
      <c r="M900" s="37">
        <v>18567</v>
      </c>
      <c r="N900" s="37">
        <v>40373</v>
      </c>
      <c r="O900" s="37">
        <v>26120</v>
      </c>
      <c r="P900" s="37">
        <v>12326</v>
      </c>
      <c r="Q900" s="37">
        <v>21229</v>
      </c>
      <c r="R900" s="37">
        <v>25517</v>
      </c>
      <c r="S900" s="37">
        <v>15847</v>
      </c>
      <c r="T900" s="63"/>
      <c r="U900" s="209"/>
      <c r="V900" s="209"/>
    </row>
    <row r="901" spans="1:22" s="54" customFormat="1" x14ac:dyDescent="0.3">
      <c r="A901" s="62" t="s">
        <v>18</v>
      </c>
      <c r="B901" s="37">
        <v>178500</v>
      </c>
      <c r="C901" s="136">
        <f t="shared" si="186"/>
        <v>19.869385228976576</v>
      </c>
      <c r="D901" s="37"/>
      <c r="E901" s="37">
        <v>4292</v>
      </c>
      <c r="F901" s="37">
        <v>10521</v>
      </c>
      <c r="G901" s="37">
        <v>17844</v>
      </c>
      <c r="H901" s="37">
        <v>15805</v>
      </c>
      <c r="I901" s="37">
        <v>12022</v>
      </c>
      <c r="J901" s="37">
        <v>15871</v>
      </c>
      <c r="K901" s="37">
        <v>7486</v>
      </c>
      <c r="L901" s="37">
        <v>24472</v>
      </c>
      <c r="M901" s="37">
        <v>10297</v>
      </c>
      <c r="N901" s="37">
        <v>18377</v>
      </c>
      <c r="O901" s="37">
        <v>13364</v>
      </c>
      <c r="P901" s="37">
        <v>5729</v>
      </c>
      <c r="Q901" s="37">
        <v>8138</v>
      </c>
      <c r="R901" s="37">
        <v>8520</v>
      </c>
      <c r="S901" s="37">
        <v>5762</v>
      </c>
      <c r="T901" s="63"/>
      <c r="U901" s="209"/>
      <c r="V901" s="209"/>
    </row>
    <row r="902" spans="1:22" s="54" customFormat="1" x14ac:dyDescent="0.3">
      <c r="A902" s="62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63"/>
      <c r="U902" s="209"/>
      <c r="V902" s="209"/>
    </row>
    <row r="903" spans="1:22" s="54" customFormat="1" ht="15.6" x14ac:dyDescent="0.3">
      <c r="A903" s="60" t="s">
        <v>19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61"/>
      <c r="U903" s="209"/>
      <c r="V903" s="209"/>
    </row>
    <row r="904" spans="1:22" s="180" customFormat="1" ht="15.6" x14ac:dyDescent="0.3">
      <c r="A904" s="60" t="s">
        <v>20</v>
      </c>
      <c r="B904" s="138">
        <v>435360</v>
      </c>
      <c r="C904" s="139">
        <f>B904/$B$904%</f>
        <v>99.999999999999986</v>
      </c>
      <c r="D904" s="138"/>
      <c r="E904" s="138">
        <v>14244</v>
      </c>
      <c r="F904" s="138">
        <v>23859</v>
      </c>
      <c r="G904" s="138">
        <v>32112</v>
      </c>
      <c r="H904" s="138">
        <v>32491</v>
      </c>
      <c r="I904" s="138">
        <v>22466</v>
      </c>
      <c r="J904" s="138">
        <v>35528</v>
      </c>
      <c r="K904" s="138">
        <v>12110</v>
      </c>
      <c r="L904" s="138">
        <v>49314</v>
      </c>
      <c r="M904" s="138">
        <v>23767</v>
      </c>
      <c r="N904" s="138">
        <v>55310</v>
      </c>
      <c r="O904" s="138">
        <v>34214</v>
      </c>
      <c r="P904" s="138">
        <v>17152</v>
      </c>
      <c r="Q904" s="138">
        <v>26545</v>
      </c>
      <c r="R904" s="138">
        <v>32202</v>
      </c>
      <c r="S904" s="138">
        <v>24046</v>
      </c>
      <c r="T904" s="113"/>
      <c r="U904" s="209"/>
      <c r="V904" s="209"/>
    </row>
    <row r="905" spans="1:22" s="54" customFormat="1" x14ac:dyDescent="0.3">
      <c r="A905" s="62" t="s">
        <v>16</v>
      </c>
      <c r="B905" s="37">
        <v>157064</v>
      </c>
      <c r="C905" s="136">
        <f t="shared" ref="C905:C907" si="187">B905/$B$904%</f>
        <v>36.076809996324876</v>
      </c>
      <c r="D905" s="37"/>
      <c r="E905" s="37">
        <v>6125</v>
      </c>
      <c r="F905" s="37">
        <v>7141</v>
      </c>
      <c r="G905" s="37">
        <v>8034</v>
      </c>
      <c r="H905" s="37">
        <v>9289</v>
      </c>
      <c r="I905" s="37">
        <v>6579</v>
      </c>
      <c r="J905" s="37">
        <v>12487</v>
      </c>
      <c r="K905" s="37">
        <v>2733</v>
      </c>
      <c r="L905" s="37">
        <v>15149</v>
      </c>
      <c r="M905" s="37">
        <v>8863</v>
      </c>
      <c r="N905" s="37">
        <v>23855</v>
      </c>
      <c r="O905" s="37">
        <v>12975</v>
      </c>
      <c r="P905" s="37">
        <v>7430</v>
      </c>
      <c r="Q905" s="37">
        <v>10636</v>
      </c>
      <c r="R905" s="37">
        <v>13714</v>
      </c>
      <c r="S905" s="37">
        <v>12054</v>
      </c>
      <c r="T905" s="63"/>
      <c r="U905" s="209"/>
      <c r="V905" s="209"/>
    </row>
    <row r="906" spans="1:22" s="54" customFormat="1" x14ac:dyDescent="0.3">
      <c r="A906" s="62" t="s">
        <v>17</v>
      </c>
      <c r="B906" s="37">
        <v>179397</v>
      </c>
      <c r="C906" s="136">
        <f t="shared" si="187"/>
        <v>41.206587651598674</v>
      </c>
      <c r="D906" s="37"/>
      <c r="E906" s="37">
        <v>5985</v>
      </c>
      <c r="F906" s="37">
        <v>11099</v>
      </c>
      <c r="G906" s="37">
        <v>14582</v>
      </c>
      <c r="H906" s="37">
        <v>14711</v>
      </c>
      <c r="I906" s="37">
        <v>9348</v>
      </c>
      <c r="J906" s="37">
        <v>14180</v>
      </c>
      <c r="K906" s="37">
        <v>5278</v>
      </c>
      <c r="L906" s="37">
        <v>21004</v>
      </c>
      <c r="M906" s="37">
        <v>9294</v>
      </c>
      <c r="N906" s="37">
        <v>20864</v>
      </c>
      <c r="O906" s="37">
        <v>13514</v>
      </c>
      <c r="P906" s="37">
        <v>6354</v>
      </c>
      <c r="Q906" s="37">
        <v>11218</v>
      </c>
      <c r="R906" s="37">
        <v>13390</v>
      </c>
      <c r="S906" s="37">
        <v>8576</v>
      </c>
      <c r="T906" s="63"/>
      <c r="U906" s="209"/>
      <c r="V906" s="209"/>
    </row>
    <row r="907" spans="1:22" s="54" customFormat="1" x14ac:dyDescent="0.3">
      <c r="A907" s="62" t="s">
        <v>18</v>
      </c>
      <c r="B907" s="37">
        <v>98899</v>
      </c>
      <c r="C907" s="136">
        <f t="shared" si="187"/>
        <v>22.716602352076439</v>
      </c>
      <c r="D907" s="37"/>
      <c r="E907" s="37">
        <v>2134</v>
      </c>
      <c r="F907" s="37">
        <v>5619</v>
      </c>
      <c r="G907" s="37">
        <v>9496</v>
      </c>
      <c r="H907" s="37">
        <v>8491</v>
      </c>
      <c r="I907" s="37">
        <v>6539</v>
      </c>
      <c r="J907" s="37">
        <v>8861</v>
      </c>
      <c r="K907" s="37">
        <v>4099</v>
      </c>
      <c r="L907" s="37">
        <v>13161</v>
      </c>
      <c r="M907" s="37">
        <v>5610</v>
      </c>
      <c r="N907" s="37">
        <v>10591</v>
      </c>
      <c r="O907" s="37">
        <v>7725</v>
      </c>
      <c r="P907" s="37">
        <v>3368</v>
      </c>
      <c r="Q907" s="37">
        <v>4691</v>
      </c>
      <c r="R907" s="37">
        <v>5098</v>
      </c>
      <c r="S907" s="37">
        <v>3416</v>
      </c>
      <c r="T907" s="63"/>
      <c r="U907" s="209"/>
      <c r="V907" s="209"/>
    </row>
    <row r="908" spans="1:22" s="54" customFormat="1" x14ac:dyDescent="0.3">
      <c r="A908" s="62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63"/>
      <c r="U908" s="209"/>
      <c r="V908" s="209"/>
    </row>
    <row r="909" spans="1:22" s="54" customFormat="1" ht="15.6" x14ac:dyDescent="0.3">
      <c r="A909" s="60" t="s">
        <v>21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61"/>
      <c r="U909" s="209"/>
      <c r="V909" s="209"/>
    </row>
    <row r="910" spans="1:22" s="180" customFormat="1" ht="15.6" x14ac:dyDescent="0.3">
      <c r="A910" s="60" t="s">
        <v>20</v>
      </c>
      <c r="B910" s="138">
        <v>463007</v>
      </c>
      <c r="C910" s="139">
        <f>B910/$B$910%</f>
        <v>100</v>
      </c>
      <c r="D910" s="138"/>
      <c r="E910" s="138">
        <v>14120</v>
      </c>
      <c r="F910" s="138">
        <v>23415</v>
      </c>
      <c r="G910" s="138">
        <v>34157</v>
      </c>
      <c r="H910" s="138">
        <v>34607</v>
      </c>
      <c r="I910" s="138">
        <v>24423</v>
      </c>
      <c r="J910" s="138">
        <v>35088</v>
      </c>
      <c r="K910" s="138">
        <v>12961</v>
      </c>
      <c r="L910" s="138">
        <v>55005</v>
      </c>
      <c r="M910" s="138">
        <v>24629</v>
      </c>
      <c r="N910" s="138">
        <v>57772</v>
      </c>
      <c r="O910" s="138">
        <v>36904</v>
      </c>
      <c r="P910" s="138">
        <v>18620</v>
      </c>
      <c r="Q910" s="138">
        <v>29095</v>
      </c>
      <c r="R910" s="138">
        <v>36157</v>
      </c>
      <c r="S910" s="138">
        <v>26054</v>
      </c>
      <c r="T910" s="113"/>
      <c r="U910" s="209"/>
      <c r="V910" s="209"/>
    </row>
    <row r="911" spans="1:22" s="54" customFormat="1" x14ac:dyDescent="0.3">
      <c r="A911" s="62" t="s">
        <v>16</v>
      </c>
      <c r="B911" s="37">
        <v>217701</v>
      </c>
      <c r="C911" s="136">
        <f t="shared" ref="C911:C913" si="188">B911/$B$910%</f>
        <v>47.018943558088758</v>
      </c>
      <c r="D911" s="37"/>
      <c r="E911" s="37">
        <v>6595</v>
      </c>
      <c r="F911" s="37">
        <v>8952</v>
      </c>
      <c r="G911" s="37">
        <v>12272</v>
      </c>
      <c r="H911" s="37">
        <v>13890</v>
      </c>
      <c r="I911" s="37">
        <v>9729</v>
      </c>
      <c r="J911" s="37">
        <v>15405</v>
      </c>
      <c r="K911" s="37">
        <v>4559</v>
      </c>
      <c r="L911" s="37">
        <v>23525</v>
      </c>
      <c r="M911" s="37">
        <v>10669</v>
      </c>
      <c r="N911" s="37">
        <v>30477</v>
      </c>
      <c r="O911" s="37">
        <v>18659</v>
      </c>
      <c r="P911" s="37">
        <v>10287</v>
      </c>
      <c r="Q911" s="37">
        <v>15637</v>
      </c>
      <c r="R911" s="37">
        <v>20608</v>
      </c>
      <c r="S911" s="37">
        <v>16437</v>
      </c>
      <c r="T911" s="63"/>
      <c r="U911" s="209"/>
      <c r="V911" s="209"/>
    </row>
    <row r="912" spans="1:22" s="54" customFormat="1" x14ac:dyDescent="0.3">
      <c r="A912" s="62" t="s">
        <v>17</v>
      </c>
      <c r="B912" s="37">
        <v>165705</v>
      </c>
      <c r="C912" s="136">
        <f t="shared" si="188"/>
        <v>35.788875762137508</v>
      </c>
      <c r="D912" s="37"/>
      <c r="E912" s="37">
        <v>5367</v>
      </c>
      <c r="F912" s="37">
        <v>9561</v>
      </c>
      <c r="G912" s="37">
        <v>13537</v>
      </c>
      <c r="H912" s="37">
        <v>13403</v>
      </c>
      <c r="I912" s="37">
        <v>9211</v>
      </c>
      <c r="J912" s="37">
        <v>12673</v>
      </c>
      <c r="K912" s="37">
        <v>5015</v>
      </c>
      <c r="L912" s="37">
        <v>20169</v>
      </c>
      <c r="M912" s="37">
        <v>9273</v>
      </c>
      <c r="N912" s="37">
        <v>19509</v>
      </c>
      <c r="O912" s="37">
        <v>12606</v>
      </c>
      <c r="P912" s="37">
        <v>5972</v>
      </c>
      <c r="Q912" s="37">
        <v>10011</v>
      </c>
      <c r="R912" s="37">
        <v>12127</v>
      </c>
      <c r="S912" s="37">
        <v>7271</v>
      </c>
      <c r="T912" s="63"/>
      <c r="U912" s="209"/>
      <c r="V912" s="209"/>
    </row>
    <row r="913" spans="1:52" s="54" customFormat="1" x14ac:dyDescent="0.3">
      <c r="A913" s="65" t="s">
        <v>18</v>
      </c>
      <c r="B913" s="41">
        <v>79601</v>
      </c>
      <c r="C913" s="137">
        <f t="shared" si="188"/>
        <v>17.192180679773742</v>
      </c>
      <c r="D913" s="41"/>
      <c r="E913" s="41">
        <v>2158</v>
      </c>
      <c r="F913" s="41">
        <v>4902</v>
      </c>
      <c r="G913" s="41">
        <v>8348</v>
      </c>
      <c r="H913" s="41">
        <v>7314</v>
      </c>
      <c r="I913" s="41">
        <v>5483</v>
      </c>
      <c r="J913" s="41">
        <v>7010</v>
      </c>
      <c r="K913" s="41">
        <v>3387</v>
      </c>
      <c r="L913" s="41">
        <v>11311</v>
      </c>
      <c r="M913" s="41">
        <v>4687</v>
      </c>
      <c r="N913" s="41">
        <v>7786</v>
      </c>
      <c r="O913" s="41">
        <v>5639</v>
      </c>
      <c r="P913" s="41">
        <v>2361</v>
      </c>
      <c r="Q913" s="41">
        <v>3447</v>
      </c>
      <c r="R913" s="41">
        <v>3422</v>
      </c>
      <c r="S913" s="41">
        <v>2346</v>
      </c>
      <c r="T913" s="67"/>
      <c r="U913" s="209"/>
      <c r="V913" s="209"/>
    </row>
    <row r="914" spans="1:52" s="54" customFormat="1" x14ac:dyDescent="0.3">
      <c r="C914" s="68"/>
    </row>
    <row r="915" spans="1:52" s="54" customFormat="1" ht="15" thickBot="1" x14ac:dyDescent="0.35">
      <c r="C915" s="68"/>
    </row>
    <row r="916" spans="1:52" ht="16.2" thickBot="1" x14ac:dyDescent="0.35">
      <c r="A916" s="1" t="s">
        <v>0</v>
      </c>
      <c r="B916" s="2"/>
      <c r="C916" s="2"/>
      <c r="D916" s="2"/>
      <c r="E916" s="3"/>
      <c r="F916" s="3"/>
      <c r="G916" s="3"/>
      <c r="H916" s="3"/>
      <c r="I916" s="3"/>
      <c r="J916" s="4"/>
      <c r="K916" s="5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</row>
    <row r="917" spans="1:52" s="54" customFormat="1" ht="14.25" customHeight="1" thickBot="1" x14ac:dyDescent="0.35">
      <c r="A917" s="695" t="s">
        <v>1</v>
      </c>
      <c r="B917" s="697" t="s">
        <v>264</v>
      </c>
      <c r="C917" s="698"/>
      <c r="D917" s="53"/>
      <c r="E917" s="699" t="s">
        <v>3</v>
      </c>
      <c r="F917" s="700"/>
      <c r="G917" s="700"/>
      <c r="H917" s="700"/>
      <c r="I917" s="700"/>
      <c r="J917" s="700"/>
      <c r="K917" s="700"/>
      <c r="L917" s="700"/>
      <c r="M917" s="700"/>
      <c r="N917" s="700"/>
      <c r="O917" s="701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</row>
    <row r="918" spans="1:52" s="54" customFormat="1" ht="52.2" customHeight="1" thickBot="1" x14ac:dyDescent="0.35">
      <c r="A918" s="696"/>
      <c r="B918" s="55" t="s">
        <v>4</v>
      </c>
      <c r="C918" s="55" t="s">
        <v>5</v>
      </c>
      <c r="D918" s="56"/>
      <c r="E918" s="509" t="s">
        <v>265</v>
      </c>
      <c r="F918" s="509" t="s">
        <v>266</v>
      </c>
      <c r="G918" s="509" t="s">
        <v>267</v>
      </c>
      <c r="H918" s="509" t="s">
        <v>456</v>
      </c>
      <c r="I918" s="509" t="s">
        <v>457</v>
      </c>
      <c r="J918" s="509" t="s">
        <v>458</v>
      </c>
      <c r="K918" s="509" t="s">
        <v>271</v>
      </c>
      <c r="L918" s="509" t="s">
        <v>459</v>
      </c>
      <c r="M918" s="509" t="s">
        <v>460</v>
      </c>
      <c r="N918" s="509" t="s">
        <v>461</v>
      </c>
      <c r="O918" s="509" t="s">
        <v>480</v>
      </c>
      <c r="P918" s="50"/>
      <c r="Q918" s="50"/>
      <c r="R918" s="50"/>
      <c r="S918" s="50"/>
      <c r="T918" s="73"/>
      <c r="U918" s="73"/>
      <c r="V918" s="73"/>
      <c r="W918" s="50"/>
      <c r="X918" s="70"/>
      <c r="Y918" s="70"/>
      <c r="Z918" s="70"/>
      <c r="AA918" s="51"/>
      <c r="AB918" s="50"/>
      <c r="AC918" s="50"/>
      <c r="AD918" s="50"/>
      <c r="AE918" s="50"/>
      <c r="AF918" s="50"/>
      <c r="AG918" s="50"/>
      <c r="AH918" s="50"/>
      <c r="AI918" s="50"/>
      <c r="AJ918" s="7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70"/>
      <c r="AY918" s="50"/>
      <c r="AZ918" s="50"/>
    </row>
    <row r="919" spans="1:52" s="54" customFormat="1" ht="13.8" customHeight="1" x14ac:dyDescent="0.3">
      <c r="A919" s="57" t="s">
        <v>14</v>
      </c>
      <c r="B919" s="58"/>
      <c r="C919" s="58"/>
      <c r="D919" s="58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</row>
    <row r="920" spans="1:52" s="54" customFormat="1" ht="13.8" customHeight="1" x14ac:dyDescent="0.3">
      <c r="A920" s="60" t="s">
        <v>15</v>
      </c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</row>
    <row r="921" spans="1:52" s="180" customFormat="1" ht="14.25" customHeight="1" x14ac:dyDescent="0.3">
      <c r="A921" s="60" t="s">
        <v>20</v>
      </c>
      <c r="B921" s="138">
        <v>830550</v>
      </c>
      <c r="C921" s="139">
        <f>B921/$B$921%</f>
        <v>100</v>
      </c>
      <c r="D921" s="138"/>
      <c r="E921" s="138">
        <v>89821</v>
      </c>
      <c r="F921" s="138">
        <v>83379</v>
      </c>
      <c r="G921" s="138">
        <v>185165</v>
      </c>
      <c r="H921" s="138">
        <v>71178</v>
      </c>
      <c r="I921" s="138">
        <v>35740</v>
      </c>
      <c r="J921" s="138">
        <v>73296</v>
      </c>
      <c r="K921" s="138">
        <v>58055</v>
      </c>
      <c r="L921" s="138">
        <v>84725</v>
      </c>
      <c r="M921" s="138">
        <v>54394</v>
      </c>
      <c r="N921" s="138">
        <v>47078</v>
      </c>
      <c r="O921" s="138">
        <v>47719</v>
      </c>
      <c r="P921" s="181"/>
      <c r="Q921" s="213"/>
      <c r="R921" s="213"/>
      <c r="S921" s="181"/>
      <c r="T921" s="181"/>
    </row>
    <row r="922" spans="1:52" s="54" customFormat="1" ht="14.25" customHeight="1" x14ac:dyDescent="0.3">
      <c r="A922" s="62" t="s">
        <v>16</v>
      </c>
      <c r="B922" s="37">
        <v>327347</v>
      </c>
      <c r="C922" s="136">
        <f t="shared" ref="C922:C924" si="189">B922/$B$921%</f>
        <v>39.413280356390345</v>
      </c>
      <c r="D922" s="37"/>
      <c r="E922" s="37">
        <v>46049</v>
      </c>
      <c r="F922" s="37">
        <v>46880</v>
      </c>
      <c r="G922" s="37">
        <v>43423</v>
      </c>
      <c r="H922" s="37">
        <v>26535</v>
      </c>
      <c r="I922" s="37">
        <v>17308</v>
      </c>
      <c r="J922" s="37">
        <v>32079</v>
      </c>
      <c r="K922" s="37">
        <v>24792</v>
      </c>
      <c r="L922" s="37">
        <v>34052</v>
      </c>
      <c r="M922" s="37">
        <v>20838</v>
      </c>
      <c r="N922" s="37">
        <v>19115</v>
      </c>
      <c r="O922" s="37">
        <v>16276</v>
      </c>
      <c r="P922" s="63"/>
      <c r="Q922" s="213"/>
      <c r="R922" s="213"/>
      <c r="S922" s="63"/>
      <c r="T922" s="63"/>
    </row>
    <row r="923" spans="1:52" s="54" customFormat="1" ht="14.25" customHeight="1" x14ac:dyDescent="0.3">
      <c r="A923" s="62" t="s">
        <v>17</v>
      </c>
      <c r="B923" s="37">
        <v>324667</v>
      </c>
      <c r="C923" s="136">
        <f t="shared" si="189"/>
        <v>39.090602612726506</v>
      </c>
      <c r="D923" s="37"/>
      <c r="E923" s="37">
        <v>30831</v>
      </c>
      <c r="F923" s="37">
        <v>25522</v>
      </c>
      <c r="G923" s="37">
        <v>85781</v>
      </c>
      <c r="H923" s="37">
        <v>28047</v>
      </c>
      <c r="I923" s="37">
        <v>12243</v>
      </c>
      <c r="J923" s="37">
        <v>27312</v>
      </c>
      <c r="K923" s="37">
        <v>23202</v>
      </c>
      <c r="L923" s="37">
        <v>32149</v>
      </c>
      <c r="M923" s="37">
        <v>21301</v>
      </c>
      <c r="N923" s="37">
        <v>19565</v>
      </c>
      <c r="O923" s="37">
        <v>18714</v>
      </c>
      <c r="P923" s="63"/>
      <c r="Q923" s="213"/>
      <c r="R923" s="213"/>
      <c r="S923" s="63"/>
      <c r="T923" s="63"/>
    </row>
    <row r="924" spans="1:52" s="54" customFormat="1" ht="14.25" customHeight="1" x14ac:dyDescent="0.3">
      <c r="A924" s="62" t="s">
        <v>18</v>
      </c>
      <c r="B924" s="37">
        <v>178536</v>
      </c>
      <c r="C924" s="136">
        <f t="shared" si="189"/>
        <v>21.496117030883148</v>
      </c>
      <c r="D924" s="37"/>
      <c r="E924" s="37">
        <v>12941</v>
      </c>
      <c r="F924" s="37">
        <v>10977</v>
      </c>
      <c r="G924" s="37">
        <v>55961</v>
      </c>
      <c r="H924" s="37">
        <v>16596</v>
      </c>
      <c r="I924" s="37">
        <v>6189</v>
      </c>
      <c r="J924" s="37">
        <v>13905</v>
      </c>
      <c r="K924" s="37">
        <v>10061</v>
      </c>
      <c r="L924" s="37">
        <v>18524</v>
      </c>
      <c r="M924" s="37">
        <v>12255</v>
      </c>
      <c r="N924" s="37">
        <v>8398</v>
      </c>
      <c r="O924" s="37">
        <v>12729</v>
      </c>
      <c r="P924" s="63"/>
      <c r="Q924" s="213"/>
      <c r="R924" s="213"/>
      <c r="S924" s="63"/>
      <c r="T924" s="63"/>
    </row>
    <row r="925" spans="1:52" s="54" customFormat="1" ht="14.25" customHeight="1" x14ac:dyDescent="0.3"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Q925" s="213"/>
      <c r="R925" s="213"/>
    </row>
    <row r="926" spans="1:52" s="54" customFormat="1" ht="14.25" customHeight="1" x14ac:dyDescent="0.3">
      <c r="A926" s="60" t="s">
        <v>19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64"/>
      <c r="Q926" s="213"/>
      <c r="R926" s="213"/>
      <c r="S926" s="64"/>
      <c r="T926" s="64"/>
    </row>
    <row r="927" spans="1:52" s="180" customFormat="1" ht="15.6" x14ac:dyDescent="0.3">
      <c r="A927" s="60" t="s">
        <v>20</v>
      </c>
      <c r="B927" s="138">
        <v>404536</v>
      </c>
      <c r="C927" s="139">
        <f>B927/$B$927%</f>
        <v>100</v>
      </c>
      <c r="D927" s="138"/>
      <c r="E927" s="138">
        <v>42278</v>
      </c>
      <c r="F927" s="138">
        <v>42537</v>
      </c>
      <c r="G927" s="138">
        <v>90637</v>
      </c>
      <c r="H927" s="138">
        <v>34036</v>
      </c>
      <c r="I927" s="138">
        <v>17368</v>
      </c>
      <c r="J927" s="138">
        <v>36185</v>
      </c>
      <c r="K927" s="138">
        <v>28687</v>
      </c>
      <c r="L927" s="138">
        <v>39736</v>
      </c>
      <c r="M927" s="138">
        <v>26290</v>
      </c>
      <c r="N927" s="138">
        <v>23008</v>
      </c>
      <c r="O927" s="138">
        <v>23774</v>
      </c>
      <c r="P927" s="113"/>
      <c r="Q927" s="213"/>
      <c r="R927" s="213"/>
      <c r="S927" s="113"/>
      <c r="T927" s="113"/>
    </row>
    <row r="928" spans="1:52" s="54" customFormat="1" ht="14.25" customHeight="1" x14ac:dyDescent="0.3">
      <c r="A928" s="62" t="s">
        <v>16</v>
      </c>
      <c r="B928" s="37">
        <v>140281</v>
      </c>
      <c r="C928" s="136">
        <f t="shared" ref="C928:C930" si="190">B928/$B$927%</f>
        <v>34.677012676251309</v>
      </c>
      <c r="D928" s="37"/>
      <c r="E928" s="37">
        <v>19194</v>
      </c>
      <c r="F928" s="37">
        <v>22622</v>
      </c>
      <c r="G928" s="37">
        <v>16400</v>
      </c>
      <c r="H928" s="37">
        <v>10663</v>
      </c>
      <c r="I928" s="37">
        <v>7667</v>
      </c>
      <c r="J928" s="37">
        <v>15315</v>
      </c>
      <c r="K928" s="37">
        <v>10912</v>
      </c>
      <c r="L928" s="37">
        <v>14264</v>
      </c>
      <c r="M928" s="37">
        <v>8605</v>
      </c>
      <c r="N928" s="37">
        <v>7853</v>
      </c>
      <c r="O928" s="37">
        <v>6786</v>
      </c>
      <c r="P928" s="63"/>
      <c r="Q928" s="213"/>
      <c r="R928" s="213"/>
      <c r="S928" s="63"/>
      <c r="T928" s="63"/>
    </row>
    <row r="929" spans="1:21" s="54" customFormat="1" ht="14.25" customHeight="1" x14ac:dyDescent="0.3">
      <c r="A929" s="62" t="s">
        <v>17</v>
      </c>
      <c r="B929" s="37">
        <v>166979</v>
      </c>
      <c r="C929" s="136">
        <f t="shared" si="190"/>
        <v>41.276672533470446</v>
      </c>
      <c r="D929" s="37"/>
      <c r="E929" s="37">
        <v>15885</v>
      </c>
      <c r="F929" s="37">
        <v>13530</v>
      </c>
      <c r="G929" s="37">
        <v>44183</v>
      </c>
      <c r="H929" s="37">
        <v>14534</v>
      </c>
      <c r="I929" s="37">
        <v>6222</v>
      </c>
      <c r="J929" s="37">
        <v>13701</v>
      </c>
      <c r="K929" s="37">
        <v>12188</v>
      </c>
      <c r="L929" s="37">
        <v>15413</v>
      </c>
      <c r="M929" s="37">
        <v>10981</v>
      </c>
      <c r="N929" s="37">
        <v>10308</v>
      </c>
      <c r="O929" s="37">
        <v>10034</v>
      </c>
      <c r="P929" s="63"/>
      <c r="Q929" s="213"/>
      <c r="R929" s="213"/>
      <c r="S929" s="63"/>
      <c r="T929" s="63"/>
    </row>
    <row r="930" spans="1:21" s="54" customFormat="1" ht="14.25" customHeight="1" x14ac:dyDescent="0.3">
      <c r="A930" s="62" t="s">
        <v>18</v>
      </c>
      <c r="B930" s="37">
        <v>97276</v>
      </c>
      <c r="C930" s="136">
        <f t="shared" si="190"/>
        <v>24.046314790278245</v>
      </c>
      <c r="D930" s="37"/>
      <c r="E930" s="37">
        <v>7199</v>
      </c>
      <c r="F930" s="37">
        <v>6385</v>
      </c>
      <c r="G930" s="37">
        <v>30054</v>
      </c>
      <c r="H930" s="37">
        <v>8839</v>
      </c>
      <c r="I930" s="37">
        <v>3479</v>
      </c>
      <c r="J930" s="37">
        <v>7169</v>
      </c>
      <c r="K930" s="37">
        <v>5587</v>
      </c>
      <c r="L930" s="37">
        <v>10059</v>
      </c>
      <c r="M930" s="37">
        <v>6704</v>
      </c>
      <c r="N930" s="37">
        <v>4847</v>
      </c>
      <c r="O930" s="37">
        <v>6954</v>
      </c>
      <c r="P930" s="63"/>
      <c r="Q930" s="213"/>
      <c r="R930" s="213"/>
      <c r="S930" s="63"/>
      <c r="T930" s="63"/>
    </row>
    <row r="931" spans="1:21" s="54" customFormat="1" ht="14.25" customHeight="1" x14ac:dyDescent="0.3">
      <c r="A931" s="62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63"/>
      <c r="Q931" s="213"/>
      <c r="R931" s="213"/>
      <c r="S931" s="63"/>
      <c r="T931" s="63"/>
    </row>
    <row r="932" spans="1:21" s="54" customFormat="1" ht="14.25" customHeight="1" x14ac:dyDescent="0.3">
      <c r="A932" s="60" t="s">
        <v>21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63"/>
      <c r="Q932" s="213"/>
      <c r="R932" s="213"/>
      <c r="S932" s="63"/>
      <c r="T932" s="63"/>
    </row>
    <row r="933" spans="1:21" s="180" customFormat="1" ht="15.6" x14ac:dyDescent="0.3">
      <c r="A933" s="60" t="s">
        <v>20</v>
      </c>
      <c r="B933" s="138">
        <v>426014</v>
      </c>
      <c r="C933" s="139">
        <f>B933/$B$933%</f>
        <v>99.999999999999986</v>
      </c>
      <c r="D933" s="138"/>
      <c r="E933" s="138">
        <v>47543</v>
      </c>
      <c r="F933" s="138">
        <v>40842</v>
      </c>
      <c r="G933" s="138">
        <v>94528</v>
      </c>
      <c r="H933" s="138">
        <v>37142</v>
      </c>
      <c r="I933" s="138">
        <v>18372</v>
      </c>
      <c r="J933" s="138">
        <v>37111</v>
      </c>
      <c r="K933" s="138">
        <v>29368</v>
      </c>
      <c r="L933" s="138">
        <v>44989</v>
      </c>
      <c r="M933" s="138">
        <v>28104</v>
      </c>
      <c r="N933" s="138">
        <v>24070</v>
      </c>
      <c r="O933" s="138">
        <v>23945</v>
      </c>
      <c r="P933" s="113"/>
      <c r="Q933" s="213"/>
      <c r="R933" s="213"/>
      <c r="S933" s="113"/>
      <c r="T933" s="113"/>
    </row>
    <row r="934" spans="1:21" s="54" customFormat="1" ht="14.25" customHeight="1" x14ac:dyDescent="0.3">
      <c r="A934" s="62" t="s">
        <v>16</v>
      </c>
      <c r="B934" s="37">
        <v>187066</v>
      </c>
      <c r="C934" s="136">
        <f t="shared" ref="C934:C936" si="191">B934/$B$933%</f>
        <v>43.910763496035337</v>
      </c>
      <c r="D934" s="37"/>
      <c r="E934" s="37">
        <v>26855</v>
      </c>
      <c r="F934" s="37">
        <v>24258</v>
      </c>
      <c r="G934" s="37">
        <v>27023</v>
      </c>
      <c r="H934" s="37">
        <v>15872</v>
      </c>
      <c r="I934" s="37">
        <v>9641</v>
      </c>
      <c r="J934" s="37">
        <v>16764</v>
      </c>
      <c r="K934" s="37">
        <v>13880</v>
      </c>
      <c r="L934" s="37">
        <v>19788</v>
      </c>
      <c r="M934" s="37">
        <v>12233</v>
      </c>
      <c r="N934" s="37">
        <v>11262</v>
      </c>
      <c r="O934" s="37">
        <v>9490</v>
      </c>
      <c r="P934" s="63"/>
      <c r="Q934" s="213"/>
      <c r="R934" s="213"/>
      <c r="S934" s="63"/>
      <c r="T934" s="63"/>
    </row>
    <row r="935" spans="1:21" s="54" customFormat="1" ht="14.25" customHeight="1" x14ac:dyDescent="0.3">
      <c r="A935" s="62" t="s">
        <v>17</v>
      </c>
      <c r="B935" s="37">
        <v>157688</v>
      </c>
      <c r="C935" s="136">
        <f t="shared" si="191"/>
        <v>37.014745994263095</v>
      </c>
      <c r="D935" s="37"/>
      <c r="E935" s="37">
        <v>14946</v>
      </c>
      <c r="F935" s="37">
        <v>11992</v>
      </c>
      <c r="G935" s="37">
        <v>41598</v>
      </c>
      <c r="H935" s="37">
        <v>13513</v>
      </c>
      <c r="I935" s="37">
        <v>6021</v>
      </c>
      <c r="J935" s="37">
        <v>13611</v>
      </c>
      <c r="K935" s="37">
        <v>11014</v>
      </c>
      <c r="L935" s="37">
        <v>16736</v>
      </c>
      <c r="M935" s="37">
        <v>10320</v>
      </c>
      <c r="N935" s="37">
        <v>9257</v>
      </c>
      <c r="O935" s="37">
        <v>8680</v>
      </c>
      <c r="P935" s="63"/>
      <c r="Q935" s="213"/>
      <c r="R935" s="213"/>
      <c r="S935" s="63"/>
      <c r="T935" s="63"/>
    </row>
    <row r="936" spans="1:21" s="54" customFormat="1" x14ac:dyDescent="0.3">
      <c r="A936" s="62" t="s">
        <v>18</v>
      </c>
      <c r="B936" s="37">
        <v>81260</v>
      </c>
      <c r="C936" s="136">
        <f t="shared" si="191"/>
        <v>19.074490509701558</v>
      </c>
      <c r="D936" s="37"/>
      <c r="E936" s="37">
        <v>5742</v>
      </c>
      <c r="F936" s="37">
        <v>4592</v>
      </c>
      <c r="G936" s="37">
        <v>25907</v>
      </c>
      <c r="H936" s="37">
        <v>7757</v>
      </c>
      <c r="I936" s="37">
        <v>2710</v>
      </c>
      <c r="J936" s="37">
        <v>6736</v>
      </c>
      <c r="K936" s="37">
        <v>4474</v>
      </c>
      <c r="L936" s="37">
        <v>8465</v>
      </c>
      <c r="M936" s="37">
        <v>5551</v>
      </c>
      <c r="N936" s="37">
        <v>3551</v>
      </c>
      <c r="O936" s="37">
        <v>5775</v>
      </c>
      <c r="P936" s="63"/>
      <c r="Q936" s="213"/>
      <c r="R936" s="213"/>
      <c r="S936" s="63"/>
      <c r="T936" s="63"/>
    </row>
    <row r="937" spans="1:21" s="54" customFormat="1" x14ac:dyDescent="0.3">
      <c r="A937" s="62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63"/>
      <c r="Q937" s="213"/>
      <c r="R937" s="213"/>
      <c r="S937" s="63"/>
      <c r="T937" s="63"/>
    </row>
    <row r="938" spans="1:21" s="54" customFormat="1" ht="15.6" x14ac:dyDescent="0.3">
      <c r="A938" s="60" t="s">
        <v>22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Q938" s="213"/>
      <c r="R938" s="213"/>
    </row>
    <row r="939" spans="1:21" s="54" customFormat="1" ht="15.6" x14ac:dyDescent="0.3">
      <c r="A939" s="60" t="s">
        <v>15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Q939" s="213"/>
      <c r="R939" s="213"/>
    </row>
    <row r="940" spans="1:21" s="180" customFormat="1" ht="15.6" x14ac:dyDescent="0.3">
      <c r="A940" s="60" t="s">
        <v>20</v>
      </c>
      <c r="B940" s="138">
        <v>220284</v>
      </c>
      <c r="C940" s="139">
        <f>B940/$B$940%</f>
        <v>100</v>
      </c>
      <c r="D940" s="138"/>
      <c r="E940" s="140">
        <v>0</v>
      </c>
      <c r="F940" s="138">
        <v>5188</v>
      </c>
      <c r="G940" s="138">
        <v>132310</v>
      </c>
      <c r="H940" s="138">
        <v>13732</v>
      </c>
      <c r="I940" s="138">
        <v>4925</v>
      </c>
      <c r="J940" s="138">
        <v>17306</v>
      </c>
      <c r="K940" s="138">
        <v>6793</v>
      </c>
      <c r="L940" s="138">
        <v>17576</v>
      </c>
      <c r="M940" s="138">
        <v>8895</v>
      </c>
      <c r="N940" s="138">
        <v>7244</v>
      </c>
      <c r="O940" s="138">
        <v>6315</v>
      </c>
      <c r="P940" s="113"/>
      <c r="Q940" s="213"/>
      <c r="R940" s="213"/>
      <c r="S940" s="113"/>
      <c r="T940" s="113"/>
      <c r="U940" s="113"/>
    </row>
    <row r="941" spans="1:21" s="54" customFormat="1" x14ac:dyDescent="0.3">
      <c r="A941" s="62" t="s">
        <v>16</v>
      </c>
      <c r="B941" s="37">
        <v>44495</v>
      </c>
      <c r="C941" s="136">
        <f t="shared" ref="C941:C943" si="192">B941/$B$940%</f>
        <v>20.19892502405985</v>
      </c>
      <c r="D941" s="37"/>
      <c r="E941" s="130">
        <v>0</v>
      </c>
      <c r="F941" s="37">
        <v>2478</v>
      </c>
      <c r="G941" s="37">
        <v>24478</v>
      </c>
      <c r="H941" s="37">
        <v>2357</v>
      </c>
      <c r="I941" s="37">
        <v>1506</v>
      </c>
      <c r="J941" s="37">
        <v>2834</v>
      </c>
      <c r="K941" s="37">
        <v>2102</v>
      </c>
      <c r="L941" s="37">
        <v>3714</v>
      </c>
      <c r="M941" s="37">
        <v>1448</v>
      </c>
      <c r="N941" s="37">
        <v>2246</v>
      </c>
      <c r="O941" s="37">
        <v>1332</v>
      </c>
      <c r="P941" s="63"/>
      <c r="Q941" s="213"/>
      <c r="R941" s="213"/>
      <c r="S941" s="63"/>
      <c r="T941" s="63"/>
      <c r="U941" s="63"/>
    </row>
    <row r="942" spans="1:21" s="54" customFormat="1" x14ac:dyDescent="0.3">
      <c r="A942" s="62" t="s">
        <v>17</v>
      </c>
      <c r="B942" s="37">
        <v>103973</v>
      </c>
      <c r="C942" s="136">
        <f t="shared" si="192"/>
        <v>47.199524250512972</v>
      </c>
      <c r="D942" s="37"/>
      <c r="E942" s="130">
        <v>0</v>
      </c>
      <c r="F942" s="37">
        <v>1897</v>
      </c>
      <c r="G942" s="37">
        <v>62203</v>
      </c>
      <c r="H942" s="37">
        <v>7170</v>
      </c>
      <c r="I942" s="37">
        <v>2317</v>
      </c>
      <c r="J942" s="37">
        <v>8752</v>
      </c>
      <c r="K942" s="37">
        <v>2741</v>
      </c>
      <c r="L942" s="37">
        <v>8303</v>
      </c>
      <c r="M942" s="37">
        <v>4505</v>
      </c>
      <c r="N942" s="37">
        <v>3265</v>
      </c>
      <c r="O942" s="37">
        <v>2820</v>
      </c>
      <c r="P942" s="63"/>
      <c r="Q942" s="213"/>
      <c r="R942" s="213"/>
      <c r="S942" s="63"/>
      <c r="T942" s="63"/>
      <c r="U942" s="63"/>
    </row>
    <row r="943" spans="1:21" s="54" customFormat="1" x14ac:dyDescent="0.3">
      <c r="A943" s="62" t="s">
        <v>18</v>
      </c>
      <c r="B943" s="37">
        <v>71816</v>
      </c>
      <c r="C943" s="136">
        <f t="shared" si="192"/>
        <v>32.601550725427174</v>
      </c>
      <c r="D943" s="37"/>
      <c r="E943" s="130">
        <v>0</v>
      </c>
      <c r="F943" s="130">
        <v>813</v>
      </c>
      <c r="G943" s="37">
        <v>45629</v>
      </c>
      <c r="H943" s="37">
        <v>4205</v>
      </c>
      <c r="I943" s="37">
        <v>1102</v>
      </c>
      <c r="J943" s="37">
        <v>5720</v>
      </c>
      <c r="K943" s="37">
        <v>1950</v>
      </c>
      <c r="L943" s="37">
        <v>5559</v>
      </c>
      <c r="M943" s="37">
        <v>2942</v>
      </c>
      <c r="N943" s="37">
        <v>1733</v>
      </c>
      <c r="O943" s="37">
        <v>2163</v>
      </c>
      <c r="P943" s="63"/>
      <c r="Q943" s="213"/>
      <c r="R943" s="213"/>
      <c r="S943" s="63"/>
      <c r="T943" s="63"/>
      <c r="U943" s="63"/>
    </row>
    <row r="944" spans="1:21" s="54" customFormat="1" x14ac:dyDescent="0.3">
      <c r="A944" s="62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63"/>
      <c r="Q944" s="213"/>
      <c r="R944" s="213"/>
      <c r="S944" s="63"/>
      <c r="T944" s="63"/>
      <c r="U944" s="63"/>
    </row>
    <row r="945" spans="1:21" s="54" customFormat="1" ht="15.6" x14ac:dyDescent="0.3">
      <c r="A945" s="60" t="s">
        <v>19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61"/>
      <c r="Q945" s="213"/>
      <c r="R945" s="213"/>
      <c r="S945" s="61"/>
      <c r="T945" s="61"/>
    </row>
    <row r="946" spans="1:21" s="180" customFormat="1" ht="15.6" x14ac:dyDescent="0.3">
      <c r="A946" s="60" t="s">
        <v>20</v>
      </c>
      <c r="B946" s="138">
        <v>106270</v>
      </c>
      <c r="C946" s="139">
        <f>B946/$B$946%</f>
        <v>100</v>
      </c>
      <c r="D946" s="138"/>
      <c r="E946" s="140">
        <v>0</v>
      </c>
      <c r="F946" s="138">
        <v>2657</v>
      </c>
      <c r="G946" s="138">
        <v>64411</v>
      </c>
      <c r="H946" s="138">
        <v>6582</v>
      </c>
      <c r="I946" s="138">
        <v>2408</v>
      </c>
      <c r="J946" s="138">
        <v>8305</v>
      </c>
      <c r="K946" s="138">
        <v>3356</v>
      </c>
      <c r="L946" s="138">
        <v>7571</v>
      </c>
      <c r="M946" s="138">
        <v>4294</v>
      </c>
      <c r="N946" s="138">
        <v>3537</v>
      </c>
      <c r="O946" s="138">
        <v>3149</v>
      </c>
      <c r="P946" s="113"/>
      <c r="Q946" s="213"/>
      <c r="R946" s="213"/>
      <c r="S946" s="113"/>
      <c r="T946" s="113"/>
    </row>
    <row r="947" spans="1:21" s="54" customFormat="1" x14ac:dyDescent="0.3">
      <c r="A947" s="62" t="s">
        <v>16</v>
      </c>
      <c r="B947" s="37">
        <v>16193</v>
      </c>
      <c r="C947" s="136">
        <f t="shared" ref="C947:C949" si="193">B947/$B$946%</f>
        <v>15.237602333678366</v>
      </c>
      <c r="D947" s="37"/>
      <c r="E947" s="130">
        <v>0</v>
      </c>
      <c r="F947" s="37">
        <v>1182</v>
      </c>
      <c r="G947" s="37">
        <v>8532</v>
      </c>
      <c r="H947" s="130">
        <v>728</v>
      </c>
      <c r="I947" s="130">
        <v>583</v>
      </c>
      <c r="J947" s="37">
        <v>1106</v>
      </c>
      <c r="K947" s="130">
        <v>912</v>
      </c>
      <c r="L947" s="37">
        <v>1366</v>
      </c>
      <c r="M947" s="130">
        <v>498</v>
      </c>
      <c r="N947" s="130">
        <v>848</v>
      </c>
      <c r="O947" s="130">
        <v>438</v>
      </c>
      <c r="P947" s="63"/>
      <c r="Q947" s="213"/>
      <c r="R947" s="213"/>
      <c r="S947" s="63"/>
      <c r="T947" s="63"/>
      <c r="U947" s="63"/>
    </row>
    <row r="948" spans="1:21" s="54" customFormat="1" x14ac:dyDescent="0.3">
      <c r="A948" s="62" t="s">
        <v>17</v>
      </c>
      <c r="B948" s="37">
        <v>52243</v>
      </c>
      <c r="C948" s="136">
        <f t="shared" si="193"/>
        <v>49.160628587559984</v>
      </c>
      <c r="D948" s="37"/>
      <c r="E948" s="130">
        <v>0</v>
      </c>
      <c r="F948" s="130">
        <v>992</v>
      </c>
      <c r="G948" s="37">
        <v>31673</v>
      </c>
      <c r="H948" s="37">
        <v>3711</v>
      </c>
      <c r="I948" s="37">
        <v>1222</v>
      </c>
      <c r="J948" s="37">
        <v>4248</v>
      </c>
      <c r="K948" s="37">
        <v>1405</v>
      </c>
      <c r="L948" s="37">
        <v>3437</v>
      </c>
      <c r="M948" s="37">
        <v>2263</v>
      </c>
      <c r="N948" s="37">
        <v>1695</v>
      </c>
      <c r="O948" s="37">
        <v>1597</v>
      </c>
      <c r="P948" s="63"/>
      <c r="Q948" s="213"/>
      <c r="R948" s="213"/>
      <c r="S948" s="63"/>
      <c r="T948" s="63"/>
      <c r="U948" s="63"/>
    </row>
    <row r="949" spans="1:21" s="54" customFormat="1" x14ac:dyDescent="0.3">
      <c r="A949" s="62" t="s">
        <v>18</v>
      </c>
      <c r="B949" s="37">
        <v>37834</v>
      </c>
      <c r="C949" s="136">
        <f t="shared" si="193"/>
        <v>35.601769078761642</v>
      </c>
      <c r="D949" s="37"/>
      <c r="E949" s="130">
        <v>0</v>
      </c>
      <c r="F949" s="130">
        <v>483</v>
      </c>
      <c r="G949" s="37">
        <v>24206</v>
      </c>
      <c r="H949" s="37">
        <v>2143</v>
      </c>
      <c r="I949" s="130">
        <v>603</v>
      </c>
      <c r="J949" s="37">
        <v>2951</v>
      </c>
      <c r="K949" s="37">
        <v>1039</v>
      </c>
      <c r="L949" s="37">
        <v>2768</v>
      </c>
      <c r="M949" s="37">
        <v>1533</v>
      </c>
      <c r="N949" s="130">
        <v>994</v>
      </c>
      <c r="O949" s="37">
        <v>1114</v>
      </c>
      <c r="P949" s="63"/>
      <c r="Q949" s="213"/>
      <c r="R949" s="213"/>
      <c r="S949" s="63"/>
      <c r="T949" s="63"/>
      <c r="U949" s="63"/>
    </row>
    <row r="950" spans="1:21" s="54" customFormat="1" x14ac:dyDescent="0.3">
      <c r="A950" s="62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62"/>
      <c r="Q950" s="213"/>
      <c r="R950" s="213"/>
    </row>
    <row r="951" spans="1:21" s="54" customFormat="1" ht="15.6" x14ac:dyDescent="0.3">
      <c r="A951" s="60" t="s">
        <v>21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61"/>
      <c r="Q951" s="213"/>
      <c r="R951" s="213"/>
      <c r="S951" s="61"/>
      <c r="T951" s="61"/>
    </row>
    <row r="952" spans="1:21" s="180" customFormat="1" ht="15.6" x14ac:dyDescent="0.3">
      <c r="A952" s="60" t="s">
        <v>20</v>
      </c>
      <c r="B952" s="138">
        <v>114014</v>
      </c>
      <c r="C952" s="139">
        <f>B952/$B$952%</f>
        <v>99.999999999999986</v>
      </c>
      <c r="D952" s="138"/>
      <c r="E952" s="140">
        <v>0</v>
      </c>
      <c r="F952" s="138">
        <v>2531</v>
      </c>
      <c r="G952" s="138">
        <v>67899</v>
      </c>
      <c r="H952" s="138">
        <v>7150</v>
      </c>
      <c r="I952" s="138">
        <v>2517</v>
      </c>
      <c r="J952" s="138">
        <v>9001</v>
      </c>
      <c r="K952" s="138">
        <v>3437</v>
      </c>
      <c r="L952" s="138">
        <v>10005</v>
      </c>
      <c r="M952" s="138">
        <v>4601</v>
      </c>
      <c r="N952" s="138">
        <v>3707</v>
      </c>
      <c r="O952" s="138">
        <v>3166</v>
      </c>
      <c r="P952" s="113"/>
      <c r="Q952" s="213"/>
      <c r="R952" s="213"/>
      <c r="S952" s="113"/>
      <c r="T952" s="113"/>
    </row>
    <row r="953" spans="1:21" s="54" customFormat="1" x14ac:dyDescent="0.3">
      <c r="A953" s="62" t="s">
        <v>16</v>
      </c>
      <c r="B953" s="37">
        <v>28302</v>
      </c>
      <c r="C953" s="136">
        <f t="shared" ref="C953:C955" si="194">B953/$B$952%</f>
        <v>24.823267318048657</v>
      </c>
      <c r="D953" s="37"/>
      <c r="E953" s="130">
        <v>0</v>
      </c>
      <c r="F953" s="37">
        <v>1296</v>
      </c>
      <c r="G953" s="37">
        <v>15946</v>
      </c>
      <c r="H953" s="37">
        <v>1629</v>
      </c>
      <c r="I953" s="130">
        <v>923</v>
      </c>
      <c r="J953" s="37">
        <v>1728</v>
      </c>
      <c r="K953" s="37">
        <v>1190</v>
      </c>
      <c r="L953" s="37">
        <v>2348</v>
      </c>
      <c r="M953" s="130">
        <v>950</v>
      </c>
      <c r="N953" s="37">
        <v>1398</v>
      </c>
      <c r="O953" s="130">
        <v>894</v>
      </c>
      <c r="P953" s="63"/>
      <c r="Q953" s="213"/>
      <c r="R953" s="213"/>
      <c r="S953" s="63"/>
      <c r="T953" s="63"/>
    </row>
    <row r="954" spans="1:21" s="54" customFormat="1" x14ac:dyDescent="0.3">
      <c r="A954" s="62" t="s">
        <v>17</v>
      </c>
      <c r="B954" s="37">
        <v>51730</v>
      </c>
      <c r="C954" s="136">
        <f t="shared" si="194"/>
        <v>45.371621028996437</v>
      </c>
      <c r="D954" s="37"/>
      <c r="E954" s="130">
        <v>0</v>
      </c>
      <c r="F954" s="130">
        <v>905</v>
      </c>
      <c r="G954" s="37">
        <v>30530</v>
      </c>
      <c r="H954" s="37">
        <v>3459</v>
      </c>
      <c r="I954" s="37">
        <v>1095</v>
      </c>
      <c r="J954" s="37">
        <v>4504</v>
      </c>
      <c r="K954" s="37">
        <v>1336</v>
      </c>
      <c r="L954" s="37">
        <v>4866</v>
      </c>
      <c r="M954" s="37">
        <v>2242</v>
      </c>
      <c r="N954" s="37">
        <v>1570</v>
      </c>
      <c r="O954" s="37">
        <v>1223</v>
      </c>
      <c r="P954" s="63"/>
      <c r="Q954" s="213"/>
      <c r="R954" s="213"/>
      <c r="S954" s="63"/>
      <c r="T954" s="63"/>
    </row>
    <row r="955" spans="1:21" s="54" customFormat="1" x14ac:dyDescent="0.3">
      <c r="A955" s="62" t="s">
        <v>18</v>
      </c>
      <c r="B955" s="37">
        <v>33982</v>
      </c>
      <c r="C955" s="136">
        <f t="shared" si="194"/>
        <v>29.805111652954899</v>
      </c>
      <c r="D955" s="37"/>
      <c r="E955" s="130">
        <v>0</v>
      </c>
      <c r="F955" s="130">
        <v>330</v>
      </c>
      <c r="G955" s="37">
        <v>21423</v>
      </c>
      <c r="H955" s="37">
        <v>2062</v>
      </c>
      <c r="I955" s="130">
        <v>499</v>
      </c>
      <c r="J955" s="37">
        <v>2769</v>
      </c>
      <c r="K955" s="130">
        <v>911</v>
      </c>
      <c r="L955" s="37">
        <v>2791</v>
      </c>
      <c r="M955" s="37">
        <v>1409</v>
      </c>
      <c r="N955" s="130">
        <v>739</v>
      </c>
      <c r="O955" s="37">
        <v>1049</v>
      </c>
      <c r="P955" s="63"/>
      <c r="Q955" s="213"/>
      <c r="R955" s="213"/>
      <c r="S955" s="63"/>
      <c r="T955" s="63"/>
    </row>
    <row r="956" spans="1:21" s="54" customFormat="1" x14ac:dyDescent="0.3">
      <c r="A956" s="62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63"/>
      <c r="Q956" s="213"/>
      <c r="R956" s="213"/>
      <c r="S956" s="63"/>
      <c r="T956" s="63"/>
    </row>
    <row r="957" spans="1:21" s="54" customFormat="1" ht="15.6" x14ac:dyDescent="0.3">
      <c r="A957" s="60" t="s">
        <v>23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62"/>
      <c r="Q957" s="213"/>
      <c r="R957" s="213"/>
    </row>
    <row r="958" spans="1:21" s="54" customFormat="1" ht="15.6" x14ac:dyDescent="0.3">
      <c r="A958" s="60" t="s">
        <v>15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62"/>
      <c r="Q958" s="213"/>
      <c r="R958" s="213"/>
    </row>
    <row r="959" spans="1:21" s="180" customFormat="1" ht="15.6" x14ac:dyDescent="0.3">
      <c r="A959" s="60" t="s">
        <v>20</v>
      </c>
      <c r="B959" s="138">
        <v>610266</v>
      </c>
      <c r="C959" s="139">
        <f>B959/$B$959%</f>
        <v>100</v>
      </c>
      <c r="D959" s="138"/>
      <c r="E959" s="138">
        <v>89821</v>
      </c>
      <c r="F959" s="138">
        <v>78191</v>
      </c>
      <c r="G959" s="138">
        <v>52855</v>
      </c>
      <c r="H959" s="138">
        <v>57446</v>
      </c>
      <c r="I959" s="138">
        <v>30815</v>
      </c>
      <c r="J959" s="138">
        <v>55990</v>
      </c>
      <c r="K959" s="138">
        <v>51262</v>
      </c>
      <c r="L959" s="138">
        <v>67149</v>
      </c>
      <c r="M959" s="138">
        <v>45499</v>
      </c>
      <c r="N959" s="138">
        <v>39834</v>
      </c>
      <c r="O959" s="138">
        <v>41404</v>
      </c>
      <c r="P959" s="113"/>
      <c r="Q959" s="213"/>
      <c r="R959" s="213"/>
      <c r="S959" s="113"/>
      <c r="T959" s="113"/>
    </row>
    <row r="960" spans="1:21" s="54" customFormat="1" x14ac:dyDescent="0.3">
      <c r="A960" s="62" t="s">
        <v>16</v>
      </c>
      <c r="B960" s="37">
        <v>282852</v>
      </c>
      <c r="C960" s="136">
        <f t="shared" ref="C960:C962" si="195">B960/$B$959%</f>
        <v>46.348969138047998</v>
      </c>
      <c r="D960" s="37"/>
      <c r="E960" s="37">
        <v>46049</v>
      </c>
      <c r="F960" s="37">
        <v>44402</v>
      </c>
      <c r="G960" s="37">
        <v>18945</v>
      </c>
      <c r="H960" s="37">
        <v>24178</v>
      </c>
      <c r="I960" s="37">
        <v>15802</v>
      </c>
      <c r="J960" s="37">
        <v>29245</v>
      </c>
      <c r="K960" s="37">
        <v>22690</v>
      </c>
      <c r="L960" s="37">
        <v>30338</v>
      </c>
      <c r="M960" s="37">
        <v>19390</v>
      </c>
      <c r="N960" s="37">
        <v>16869</v>
      </c>
      <c r="O960" s="37">
        <v>14944</v>
      </c>
      <c r="P960" s="63"/>
      <c r="Q960" s="213"/>
      <c r="R960" s="213"/>
      <c r="S960" s="63"/>
      <c r="T960" s="63"/>
    </row>
    <row r="961" spans="1:20" s="54" customFormat="1" x14ac:dyDescent="0.3">
      <c r="A961" s="62" t="s">
        <v>17</v>
      </c>
      <c r="B961" s="37">
        <v>220694</v>
      </c>
      <c r="C961" s="136">
        <f t="shared" si="195"/>
        <v>36.163574572399575</v>
      </c>
      <c r="D961" s="37"/>
      <c r="E961" s="37">
        <v>30831</v>
      </c>
      <c r="F961" s="37">
        <v>23625</v>
      </c>
      <c r="G961" s="37">
        <v>23578</v>
      </c>
      <c r="H961" s="37">
        <v>20877</v>
      </c>
      <c r="I961" s="37">
        <v>9926</v>
      </c>
      <c r="J961" s="37">
        <v>18560</v>
      </c>
      <c r="K961" s="37">
        <v>20461</v>
      </c>
      <c r="L961" s="37">
        <v>23846</v>
      </c>
      <c r="M961" s="37">
        <v>16796</v>
      </c>
      <c r="N961" s="37">
        <v>16300</v>
      </c>
      <c r="O961" s="37">
        <v>15894</v>
      </c>
      <c r="P961" s="63"/>
      <c r="Q961" s="213"/>
      <c r="R961" s="213"/>
      <c r="S961" s="63"/>
      <c r="T961" s="63"/>
    </row>
    <row r="962" spans="1:20" s="54" customFormat="1" x14ac:dyDescent="0.3">
      <c r="A962" s="62" t="s">
        <v>18</v>
      </c>
      <c r="B962" s="37">
        <v>106720</v>
      </c>
      <c r="C962" s="136">
        <f t="shared" si="195"/>
        <v>17.487456289552426</v>
      </c>
      <c r="D962" s="37"/>
      <c r="E962" s="37">
        <v>12941</v>
      </c>
      <c r="F962" s="37">
        <v>10164</v>
      </c>
      <c r="G962" s="37">
        <v>10332</v>
      </c>
      <c r="H962" s="37">
        <v>12391</v>
      </c>
      <c r="I962" s="37">
        <v>5087</v>
      </c>
      <c r="J962" s="37">
        <v>8185</v>
      </c>
      <c r="K962" s="37">
        <v>8111</v>
      </c>
      <c r="L962" s="37">
        <v>12965</v>
      </c>
      <c r="M962" s="37">
        <v>9313</v>
      </c>
      <c r="N962" s="37">
        <v>6665</v>
      </c>
      <c r="O962" s="37">
        <v>10566</v>
      </c>
      <c r="P962" s="63"/>
      <c r="Q962" s="213"/>
      <c r="R962" s="213"/>
      <c r="S962" s="63"/>
      <c r="T962" s="63"/>
    </row>
    <row r="963" spans="1:20" s="54" customFormat="1" x14ac:dyDescent="0.3">
      <c r="A963" s="62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63"/>
      <c r="Q963" s="213"/>
      <c r="R963" s="213"/>
      <c r="S963" s="63"/>
      <c r="T963" s="63"/>
    </row>
    <row r="964" spans="1:20" s="54" customFormat="1" ht="15.6" x14ac:dyDescent="0.3">
      <c r="A964" s="60" t="s">
        <v>19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61"/>
      <c r="Q964" s="213"/>
      <c r="R964" s="213"/>
      <c r="S964" s="61"/>
      <c r="T964" s="61"/>
    </row>
    <row r="965" spans="1:20" s="180" customFormat="1" ht="15.6" x14ac:dyDescent="0.3">
      <c r="A965" s="60" t="s">
        <v>20</v>
      </c>
      <c r="B965" s="138">
        <v>298266</v>
      </c>
      <c r="C965" s="139">
        <f>B965/$B$965%</f>
        <v>100</v>
      </c>
      <c r="D965" s="138"/>
      <c r="E965" s="138">
        <v>42278</v>
      </c>
      <c r="F965" s="138">
        <v>39880</v>
      </c>
      <c r="G965" s="138">
        <v>26226</v>
      </c>
      <c r="H965" s="138">
        <v>27454</v>
      </c>
      <c r="I965" s="138">
        <v>14960</v>
      </c>
      <c r="J965" s="138">
        <v>27880</v>
      </c>
      <c r="K965" s="138">
        <v>25331</v>
      </c>
      <c r="L965" s="138">
        <v>32165</v>
      </c>
      <c r="M965" s="138">
        <v>21996</v>
      </c>
      <c r="N965" s="138">
        <v>19471</v>
      </c>
      <c r="O965" s="138">
        <v>20625</v>
      </c>
      <c r="P965" s="113"/>
      <c r="Q965" s="213"/>
      <c r="R965" s="213"/>
      <c r="S965" s="113"/>
      <c r="T965" s="113"/>
    </row>
    <row r="966" spans="1:20" s="54" customFormat="1" x14ac:dyDescent="0.3">
      <c r="A966" s="62" t="s">
        <v>16</v>
      </c>
      <c r="B966" s="37">
        <v>124088</v>
      </c>
      <c r="C966" s="136">
        <f t="shared" ref="C966:C968" si="196">B966/$B$965%</f>
        <v>41.60313277410097</v>
      </c>
      <c r="D966" s="37"/>
      <c r="E966" s="37">
        <v>19194</v>
      </c>
      <c r="F966" s="37">
        <v>21440</v>
      </c>
      <c r="G966" s="37">
        <v>7868</v>
      </c>
      <c r="H966" s="37">
        <v>9935</v>
      </c>
      <c r="I966" s="37">
        <v>7084</v>
      </c>
      <c r="J966" s="37">
        <v>14209</v>
      </c>
      <c r="K966" s="37">
        <v>10000</v>
      </c>
      <c r="L966" s="37">
        <v>12898</v>
      </c>
      <c r="M966" s="37">
        <v>8107</v>
      </c>
      <c r="N966" s="37">
        <v>7005</v>
      </c>
      <c r="O966" s="37">
        <v>6348</v>
      </c>
      <c r="P966" s="63"/>
      <c r="Q966" s="213"/>
      <c r="R966" s="213"/>
      <c r="S966" s="63"/>
      <c r="T966" s="63"/>
    </row>
    <row r="967" spans="1:20" s="54" customFormat="1" x14ac:dyDescent="0.3">
      <c r="A967" s="62" t="s">
        <v>17</v>
      </c>
      <c r="B967" s="37">
        <v>114736</v>
      </c>
      <c r="C967" s="136">
        <f t="shared" si="196"/>
        <v>38.467676503523705</v>
      </c>
      <c r="D967" s="37"/>
      <c r="E967" s="37">
        <v>15885</v>
      </c>
      <c r="F967" s="37">
        <v>12538</v>
      </c>
      <c r="G967" s="37">
        <v>12510</v>
      </c>
      <c r="H967" s="37">
        <v>10823</v>
      </c>
      <c r="I967" s="37">
        <v>5000</v>
      </c>
      <c r="J967" s="37">
        <v>9453</v>
      </c>
      <c r="K967" s="37">
        <v>10783</v>
      </c>
      <c r="L967" s="37">
        <v>11976</v>
      </c>
      <c r="M967" s="37">
        <v>8718</v>
      </c>
      <c r="N967" s="37">
        <v>8613</v>
      </c>
      <c r="O967" s="37">
        <v>8437</v>
      </c>
      <c r="P967" s="63"/>
      <c r="Q967" s="213"/>
      <c r="R967" s="213"/>
      <c r="S967" s="63"/>
      <c r="T967" s="63"/>
    </row>
    <row r="968" spans="1:20" s="54" customFormat="1" x14ac:dyDescent="0.3">
      <c r="A968" s="62" t="s">
        <v>18</v>
      </c>
      <c r="B968" s="37">
        <v>59442</v>
      </c>
      <c r="C968" s="136">
        <f t="shared" si="196"/>
        <v>19.929190722375331</v>
      </c>
      <c r="D968" s="37"/>
      <c r="E968" s="37">
        <v>7199</v>
      </c>
      <c r="F968" s="37">
        <v>5902</v>
      </c>
      <c r="G968" s="37">
        <v>5848</v>
      </c>
      <c r="H968" s="37">
        <v>6696</v>
      </c>
      <c r="I968" s="37">
        <v>2876</v>
      </c>
      <c r="J968" s="37">
        <v>4218</v>
      </c>
      <c r="K968" s="37">
        <v>4548</v>
      </c>
      <c r="L968" s="37">
        <v>7291</v>
      </c>
      <c r="M968" s="37">
        <v>5171</v>
      </c>
      <c r="N968" s="37">
        <v>3853</v>
      </c>
      <c r="O968" s="37">
        <v>5840</v>
      </c>
      <c r="P968" s="63"/>
      <c r="Q968" s="213"/>
      <c r="R968" s="213"/>
      <c r="S968" s="63"/>
      <c r="T968" s="63"/>
    </row>
    <row r="969" spans="1:20" s="54" customFormat="1" x14ac:dyDescent="0.3">
      <c r="A969" s="62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63"/>
      <c r="Q969" s="213"/>
      <c r="R969" s="213"/>
      <c r="S969" s="63"/>
      <c r="T969" s="63"/>
    </row>
    <row r="970" spans="1:20" s="54" customFormat="1" ht="15.6" x14ac:dyDescent="0.3">
      <c r="A970" s="60" t="s">
        <v>21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61"/>
      <c r="Q970" s="213"/>
      <c r="R970" s="213"/>
      <c r="S970" s="61"/>
      <c r="T970" s="61"/>
    </row>
    <row r="971" spans="1:20" s="180" customFormat="1" ht="15.6" x14ac:dyDescent="0.3">
      <c r="A971" s="60" t="s">
        <v>20</v>
      </c>
      <c r="B971" s="138">
        <v>312000</v>
      </c>
      <c r="C971" s="139">
        <f>B971/$B$971%</f>
        <v>100</v>
      </c>
      <c r="D971" s="138"/>
      <c r="E971" s="138">
        <v>47543</v>
      </c>
      <c r="F971" s="138">
        <v>38311</v>
      </c>
      <c r="G971" s="138">
        <v>26629</v>
      </c>
      <c r="H971" s="138">
        <v>29992</v>
      </c>
      <c r="I971" s="138">
        <v>15855</v>
      </c>
      <c r="J971" s="138">
        <v>28110</v>
      </c>
      <c r="K971" s="138">
        <v>25931</v>
      </c>
      <c r="L971" s="138">
        <v>34984</v>
      </c>
      <c r="M971" s="138">
        <v>23503</v>
      </c>
      <c r="N971" s="138">
        <v>20363</v>
      </c>
      <c r="O971" s="138">
        <v>20779</v>
      </c>
      <c r="P971" s="113"/>
      <c r="Q971" s="213"/>
      <c r="R971" s="213"/>
      <c r="S971" s="113"/>
      <c r="T971" s="113"/>
    </row>
    <row r="972" spans="1:20" s="54" customFormat="1" x14ac:dyDescent="0.3">
      <c r="A972" s="62" t="s">
        <v>16</v>
      </c>
      <c r="B972" s="37">
        <v>158764</v>
      </c>
      <c r="C972" s="136">
        <f t="shared" ref="C972:C974" si="197">B972/$B$971%</f>
        <v>50.885897435897434</v>
      </c>
      <c r="D972" s="37"/>
      <c r="E972" s="37">
        <v>26855</v>
      </c>
      <c r="F972" s="37">
        <v>22962</v>
      </c>
      <c r="G972" s="37">
        <v>11077</v>
      </c>
      <c r="H972" s="37">
        <v>14243</v>
      </c>
      <c r="I972" s="37">
        <v>8718</v>
      </c>
      <c r="J972" s="37">
        <v>15036</v>
      </c>
      <c r="K972" s="37">
        <v>12690</v>
      </c>
      <c r="L972" s="37">
        <v>17440</v>
      </c>
      <c r="M972" s="37">
        <v>11283</v>
      </c>
      <c r="N972" s="37">
        <v>9864</v>
      </c>
      <c r="O972" s="37">
        <v>8596</v>
      </c>
      <c r="P972" s="63"/>
      <c r="Q972" s="213"/>
      <c r="R972" s="213"/>
      <c r="S972" s="63"/>
      <c r="T972" s="63"/>
    </row>
    <row r="973" spans="1:20" s="54" customFormat="1" x14ac:dyDescent="0.3">
      <c r="A973" s="62" t="s">
        <v>17</v>
      </c>
      <c r="B973" s="37">
        <v>105958</v>
      </c>
      <c r="C973" s="136">
        <f t="shared" si="197"/>
        <v>33.960897435897436</v>
      </c>
      <c r="D973" s="37"/>
      <c r="E973" s="37">
        <v>14946</v>
      </c>
      <c r="F973" s="37">
        <v>11087</v>
      </c>
      <c r="G973" s="37">
        <v>11068</v>
      </c>
      <c r="H973" s="37">
        <v>10054</v>
      </c>
      <c r="I973" s="37">
        <v>4926</v>
      </c>
      <c r="J973" s="37">
        <v>9107</v>
      </c>
      <c r="K973" s="37">
        <v>9678</v>
      </c>
      <c r="L973" s="37">
        <v>11870</v>
      </c>
      <c r="M973" s="37">
        <v>8078</v>
      </c>
      <c r="N973" s="37">
        <v>7687</v>
      </c>
      <c r="O973" s="37">
        <v>7457</v>
      </c>
      <c r="P973" s="63"/>
      <c r="Q973" s="213"/>
      <c r="R973" s="213"/>
      <c r="S973" s="63"/>
      <c r="T973" s="63"/>
    </row>
    <row r="974" spans="1:20" s="54" customFormat="1" x14ac:dyDescent="0.3">
      <c r="A974" s="65" t="s">
        <v>18</v>
      </c>
      <c r="B974" s="41">
        <v>47278</v>
      </c>
      <c r="C974" s="137">
        <f t="shared" si="197"/>
        <v>15.153205128205128</v>
      </c>
      <c r="D974" s="41"/>
      <c r="E974" s="41">
        <v>5742</v>
      </c>
      <c r="F974" s="41">
        <v>4262</v>
      </c>
      <c r="G974" s="41">
        <v>4484</v>
      </c>
      <c r="H974" s="41">
        <v>5695</v>
      </c>
      <c r="I974" s="41">
        <v>2211</v>
      </c>
      <c r="J974" s="41">
        <v>3967</v>
      </c>
      <c r="K974" s="41">
        <v>3563</v>
      </c>
      <c r="L974" s="41">
        <v>5674</v>
      </c>
      <c r="M974" s="41">
        <v>4142</v>
      </c>
      <c r="N974" s="41">
        <v>2812</v>
      </c>
      <c r="O974" s="41">
        <v>4726</v>
      </c>
      <c r="P974" s="67"/>
      <c r="Q974" s="212"/>
      <c r="R974" s="212"/>
      <c r="S974" s="67"/>
      <c r="T974" s="67"/>
    </row>
    <row r="975" spans="1:20" s="54" customFormat="1" x14ac:dyDescent="0.3">
      <c r="C975" s="68"/>
    </row>
  </sheetData>
  <mergeCells count="48">
    <mergeCell ref="A856:A857"/>
    <mergeCell ref="B856:C856"/>
    <mergeCell ref="E856:S856"/>
    <mergeCell ref="A917:A918"/>
    <mergeCell ref="B917:C917"/>
    <mergeCell ref="E917:O917"/>
    <mergeCell ref="A734:A735"/>
    <mergeCell ref="B734:C734"/>
    <mergeCell ref="E734:L734"/>
    <mergeCell ref="A795:A796"/>
    <mergeCell ref="B795:C795"/>
    <mergeCell ref="E795:J795"/>
    <mergeCell ref="A612:A613"/>
    <mergeCell ref="B612:C612"/>
    <mergeCell ref="E612:M612"/>
    <mergeCell ref="A673:A674"/>
    <mergeCell ref="B673:C673"/>
    <mergeCell ref="E673:V673"/>
    <mergeCell ref="A490:A491"/>
    <mergeCell ref="B490:C490"/>
    <mergeCell ref="E490:P490"/>
    <mergeCell ref="A551:A552"/>
    <mergeCell ref="B551:C551"/>
    <mergeCell ref="E551:O551"/>
    <mergeCell ref="A368:A369"/>
    <mergeCell ref="B368:C368"/>
    <mergeCell ref="E368:M368"/>
    <mergeCell ref="A429:A430"/>
    <mergeCell ref="B429:C429"/>
    <mergeCell ref="E429:J429"/>
    <mergeCell ref="A246:A247"/>
    <mergeCell ref="B246:C246"/>
    <mergeCell ref="E246:AK246"/>
    <mergeCell ref="A307:A308"/>
    <mergeCell ref="B307:C307"/>
    <mergeCell ref="E307:AZ307"/>
    <mergeCell ref="A124:A125"/>
    <mergeCell ref="B124:C124"/>
    <mergeCell ref="E124:AL124"/>
    <mergeCell ref="A185:A186"/>
    <mergeCell ref="B185:C185"/>
    <mergeCell ref="E185:V185"/>
    <mergeCell ref="A2:A3"/>
    <mergeCell ref="B2:C2"/>
    <mergeCell ref="E2:U2"/>
    <mergeCell ref="A63:A64"/>
    <mergeCell ref="B63:C63"/>
    <mergeCell ref="E63:AB6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74"/>
  <sheetViews>
    <sheetView topLeftCell="H248" zoomScaleNormal="100" workbookViewId="0">
      <selection activeCell="S247" sqref="S247:T247"/>
    </sheetView>
  </sheetViews>
  <sheetFormatPr defaultColWidth="14.44140625" defaultRowHeight="14.4" x14ac:dyDescent="0.3"/>
  <cols>
    <col min="1" max="1" width="19.44140625" style="54" customWidth="1"/>
    <col min="2" max="2" width="12.21875" style="54" customWidth="1"/>
    <col min="3" max="3" width="11.44140625" style="68" customWidth="1"/>
    <col min="4" max="4" width="2.109375" style="54" customWidth="1"/>
    <col min="5" max="5" width="11.6640625" style="54" customWidth="1"/>
    <col min="6" max="6" width="14" style="54" customWidth="1"/>
    <col min="7" max="7" width="12.5546875" style="54" customWidth="1"/>
    <col min="8" max="8" width="16.109375" style="54" customWidth="1"/>
    <col min="9" max="9" width="14.5546875" style="54" customWidth="1"/>
    <col min="10" max="10" width="27.88671875" style="54" customWidth="1"/>
    <col min="11" max="11" width="11.33203125" style="54" customWidth="1"/>
    <col min="12" max="20" width="9.88671875" style="54" customWidth="1"/>
    <col min="21" max="21" width="34.5546875" style="54" bestFit="1" customWidth="1"/>
    <col min="22" max="26" width="23.44140625" style="54" customWidth="1"/>
    <col min="27" max="16384" width="14.44140625" style="54"/>
  </cols>
  <sheetData>
    <row r="1" spans="1:23" ht="14.25" customHeight="1" x14ac:dyDescent="0.3">
      <c r="A1" s="76" t="s">
        <v>276</v>
      </c>
    </row>
    <row r="2" spans="1:23" ht="14.25" customHeight="1" x14ac:dyDescent="0.3">
      <c r="A2" s="695" t="s">
        <v>1</v>
      </c>
      <c r="B2" s="697" t="s">
        <v>2</v>
      </c>
      <c r="C2" s="698"/>
      <c r="D2" s="53"/>
      <c r="E2" s="703" t="s">
        <v>3</v>
      </c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4"/>
      <c r="V2" s="122"/>
      <c r="W2" s="122"/>
    </row>
    <row r="3" spans="1:23" ht="69.599999999999994" customHeight="1" x14ac:dyDescent="0.3">
      <c r="A3" s="696"/>
      <c r="B3" s="55" t="s">
        <v>4</v>
      </c>
      <c r="C3" s="55" t="s">
        <v>5</v>
      </c>
      <c r="D3" s="56"/>
      <c r="E3" s="501" t="s">
        <v>369</v>
      </c>
      <c r="F3" s="501" t="s">
        <v>6</v>
      </c>
      <c r="G3" s="501" t="s">
        <v>7</v>
      </c>
      <c r="H3" s="501" t="s">
        <v>370</v>
      </c>
      <c r="I3" s="501" t="s">
        <v>8</v>
      </c>
      <c r="J3" s="501" t="s">
        <v>470</v>
      </c>
      <c r="K3" s="570" t="s">
        <v>371</v>
      </c>
      <c r="L3" s="570" t="s">
        <v>372</v>
      </c>
      <c r="M3" s="570" t="s">
        <v>373</v>
      </c>
      <c r="N3" s="501" t="s">
        <v>10</v>
      </c>
      <c r="O3" s="501" t="s">
        <v>11</v>
      </c>
      <c r="P3" s="501" t="s">
        <v>374</v>
      </c>
      <c r="Q3" s="501" t="s">
        <v>12</v>
      </c>
      <c r="R3" s="501" t="s">
        <v>375</v>
      </c>
      <c r="S3" s="501" t="s">
        <v>376</v>
      </c>
      <c r="T3" s="501" t="s">
        <v>13</v>
      </c>
      <c r="U3" s="503" t="s">
        <v>377</v>
      </c>
      <c r="V3" s="130"/>
      <c r="W3" s="130"/>
    </row>
    <row r="4" spans="1:23" ht="14.25" customHeight="1" x14ac:dyDescent="0.3">
      <c r="A4" s="57" t="s">
        <v>14</v>
      </c>
      <c r="B4" s="58"/>
      <c r="C4" s="58"/>
      <c r="D4" s="58"/>
      <c r="E4" s="59"/>
      <c r="F4" s="59"/>
      <c r="G4" s="59"/>
      <c r="H4" s="59"/>
      <c r="I4" s="59"/>
      <c r="J4" s="59"/>
      <c r="K4" s="179"/>
      <c r="L4" s="179"/>
      <c r="M4" s="179"/>
      <c r="N4" s="59"/>
      <c r="O4" s="59"/>
      <c r="P4" s="59"/>
      <c r="V4" s="122"/>
      <c r="W4" s="122"/>
    </row>
    <row r="5" spans="1:23" ht="14.25" customHeight="1" x14ac:dyDescent="0.3">
      <c r="A5" s="60" t="s">
        <v>15</v>
      </c>
      <c r="B5" s="59"/>
      <c r="C5" s="59"/>
      <c r="D5" s="59"/>
      <c r="E5" s="59"/>
      <c r="F5" s="59"/>
      <c r="G5" s="59"/>
      <c r="H5" s="59"/>
      <c r="I5" s="59"/>
      <c r="J5" s="59"/>
      <c r="K5" s="179"/>
      <c r="L5" s="179"/>
      <c r="M5" s="179"/>
      <c r="N5" s="59"/>
      <c r="O5" s="59"/>
      <c r="P5" s="59"/>
      <c r="V5" s="122"/>
      <c r="W5" s="122"/>
    </row>
    <row r="6" spans="1:23" s="180" customFormat="1" ht="14.25" customHeight="1" x14ac:dyDescent="0.3">
      <c r="A6" s="60" t="s">
        <v>20</v>
      </c>
      <c r="B6" s="152">
        <v>1769859</v>
      </c>
      <c r="C6" s="163">
        <f>B6/$B$6%</f>
        <v>100</v>
      </c>
      <c r="D6" s="152"/>
      <c r="E6" s="152">
        <v>107766</v>
      </c>
      <c r="F6" s="152">
        <v>103076</v>
      </c>
      <c r="G6" s="152">
        <v>80323</v>
      </c>
      <c r="H6" s="152">
        <v>131273</v>
      </c>
      <c r="I6" s="152">
        <v>152825</v>
      </c>
      <c r="J6" s="160">
        <f>SUM(K6,L6,M6)</f>
        <v>216435</v>
      </c>
      <c r="K6" s="162">
        <v>44724</v>
      </c>
      <c r="L6" s="162">
        <v>48972</v>
      </c>
      <c r="M6" s="162">
        <v>122739</v>
      </c>
      <c r="N6" s="152">
        <v>99963</v>
      </c>
      <c r="O6" s="152">
        <v>84630</v>
      </c>
      <c r="P6" s="152">
        <v>45335</v>
      </c>
      <c r="Q6" s="152">
        <v>188979</v>
      </c>
      <c r="R6" s="152">
        <v>194968</v>
      </c>
      <c r="S6" s="152">
        <v>153564</v>
      </c>
      <c r="T6" s="152">
        <v>100257</v>
      </c>
      <c r="U6" s="152">
        <v>110465</v>
      </c>
    </row>
    <row r="7" spans="1:23" ht="14.25" customHeight="1" x14ac:dyDescent="0.3">
      <c r="A7" s="62" t="s">
        <v>16</v>
      </c>
      <c r="B7" s="24">
        <v>308212</v>
      </c>
      <c r="C7" s="161">
        <f t="shared" ref="C7:C9" si="0">B7/$B$6%</f>
        <v>17.414494600982337</v>
      </c>
      <c r="D7" s="24"/>
      <c r="E7" s="24">
        <v>25259</v>
      </c>
      <c r="F7" s="24">
        <v>21384</v>
      </c>
      <c r="G7" s="24">
        <v>20433</v>
      </c>
      <c r="H7" s="24">
        <v>22695</v>
      </c>
      <c r="I7" s="24">
        <v>12048</v>
      </c>
      <c r="J7" s="160">
        <f t="shared" ref="J7:J9" si="1">SUM(K7,L7,M7)</f>
        <v>17457</v>
      </c>
      <c r="K7" s="159">
        <v>3600</v>
      </c>
      <c r="L7" s="159">
        <v>3649</v>
      </c>
      <c r="M7" s="159">
        <v>10208</v>
      </c>
      <c r="N7" s="24">
        <v>17507</v>
      </c>
      <c r="O7" s="24">
        <v>17241</v>
      </c>
      <c r="P7" s="24">
        <v>8795</v>
      </c>
      <c r="Q7" s="24">
        <v>24149</v>
      </c>
      <c r="R7" s="24">
        <v>35488</v>
      </c>
      <c r="S7" s="24">
        <v>37933</v>
      </c>
      <c r="T7" s="24">
        <v>24946</v>
      </c>
      <c r="U7" s="24">
        <v>22877</v>
      </c>
    </row>
    <row r="8" spans="1:23" ht="14.25" customHeight="1" x14ac:dyDescent="0.3">
      <c r="A8" s="62" t="s">
        <v>17</v>
      </c>
      <c r="B8" s="24">
        <v>633787</v>
      </c>
      <c r="C8" s="161">
        <f t="shared" si="0"/>
        <v>35.810027804474821</v>
      </c>
      <c r="D8" s="24"/>
      <c r="E8" s="24">
        <v>39882</v>
      </c>
      <c r="F8" s="24">
        <v>39036</v>
      </c>
      <c r="G8" s="24">
        <v>28051</v>
      </c>
      <c r="H8" s="24">
        <v>49616</v>
      </c>
      <c r="I8" s="24">
        <v>57130</v>
      </c>
      <c r="J8" s="160">
        <f t="shared" si="1"/>
        <v>83480</v>
      </c>
      <c r="K8" s="159">
        <v>16294</v>
      </c>
      <c r="L8" s="159">
        <v>18806</v>
      </c>
      <c r="M8" s="159">
        <v>48380</v>
      </c>
      <c r="N8" s="24">
        <v>38756</v>
      </c>
      <c r="O8" s="24">
        <v>30679</v>
      </c>
      <c r="P8" s="24">
        <v>15520</v>
      </c>
      <c r="Q8" s="24">
        <v>64988</v>
      </c>
      <c r="R8" s="24">
        <v>67623</v>
      </c>
      <c r="S8" s="24">
        <v>48974</v>
      </c>
      <c r="T8" s="24">
        <v>33678</v>
      </c>
      <c r="U8" s="24">
        <v>36374</v>
      </c>
    </row>
    <row r="9" spans="1:23" ht="14.25" customHeight="1" x14ac:dyDescent="0.3">
      <c r="A9" s="62" t="s">
        <v>18</v>
      </c>
      <c r="B9" s="24">
        <v>827860</v>
      </c>
      <c r="C9" s="161">
        <f t="shared" si="0"/>
        <v>46.775477594542842</v>
      </c>
      <c r="D9" s="24"/>
      <c r="E9" s="24">
        <v>42625</v>
      </c>
      <c r="F9" s="24">
        <v>42656</v>
      </c>
      <c r="G9" s="24">
        <v>31839</v>
      </c>
      <c r="H9" s="24">
        <v>58962</v>
      </c>
      <c r="I9" s="24">
        <v>83647</v>
      </c>
      <c r="J9" s="160">
        <f t="shared" si="1"/>
        <v>115498</v>
      </c>
      <c r="K9" s="159">
        <v>24830</v>
      </c>
      <c r="L9" s="159">
        <v>26517</v>
      </c>
      <c r="M9" s="159">
        <v>64151</v>
      </c>
      <c r="N9" s="24">
        <v>43700</v>
      </c>
      <c r="O9" s="24">
        <v>36710</v>
      </c>
      <c r="P9" s="24">
        <v>21020</v>
      </c>
      <c r="Q9" s="24">
        <v>99842</v>
      </c>
      <c r="R9" s="24">
        <v>91857</v>
      </c>
      <c r="S9" s="24">
        <v>66657</v>
      </c>
      <c r="T9" s="24">
        <v>41633</v>
      </c>
      <c r="U9" s="24">
        <v>51214</v>
      </c>
    </row>
    <row r="10" spans="1:23" ht="14.25" customHeight="1" x14ac:dyDescent="0.3">
      <c r="B10"/>
      <c r="C10"/>
      <c r="D10"/>
      <c r="E10"/>
      <c r="F10"/>
      <c r="G10"/>
      <c r="H10"/>
      <c r="I10"/>
      <c r="J10"/>
      <c r="K10" s="158"/>
      <c r="L10" s="158"/>
      <c r="M10" s="158"/>
      <c r="N10"/>
      <c r="O10"/>
      <c r="P10"/>
      <c r="Q10"/>
      <c r="R10"/>
      <c r="S10"/>
      <c r="T10"/>
      <c r="U10"/>
    </row>
    <row r="11" spans="1:23" ht="14.25" customHeight="1" x14ac:dyDescent="0.3">
      <c r="A11" s="60" t="s">
        <v>19</v>
      </c>
      <c r="B11"/>
      <c r="C11"/>
      <c r="D11"/>
      <c r="E11"/>
      <c r="F11"/>
      <c r="G11"/>
      <c r="H11"/>
      <c r="I11"/>
      <c r="J11"/>
      <c r="K11" s="158"/>
      <c r="L11" s="158"/>
      <c r="M11" s="158"/>
      <c r="N11"/>
      <c r="O11"/>
      <c r="P11"/>
      <c r="Q11"/>
      <c r="R11"/>
      <c r="S11"/>
      <c r="T11"/>
      <c r="U11"/>
    </row>
    <row r="12" spans="1:23" s="180" customFormat="1" ht="15.6" x14ac:dyDescent="0.3">
      <c r="A12" s="60" t="s">
        <v>20</v>
      </c>
      <c r="B12" s="152">
        <v>898631</v>
      </c>
      <c r="C12" s="163">
        <f>B12/$B$12%</f>
        <v>100</v>
      </c>
      <c r="D12" s="152"/>
      <c r="E12" s="152">
        <v>53130</v>
      </c>
      <c r="F12" s="152">
        <v>51439</v>
      </c>
      <c r="G12" s="152">
        <v>41457</v>
      </c>
      <c r="H12" s="152">
        <v>64308</v>
      </c>
      <c r="I12" s="152">
        <v>75229</v>
      </c>
      <c r="J12" s="160">
        <f>SUM(K12,L12,M12)</f>
        <v>104703</v>
      </c>
      <c r="K12" s="162">
        <v>22596</v>
      </c>
      <c r="L12" s="162">
        <v>23371</v>
      </c>
      <c r="M12" s="162">
        <v>58736</v>
      </c>
      <c r="N12" s="152">
        <v>48535</v>
      </c>
      <c r="O12" s="152">
        <v>43573</v>
      </c>
      <c r="P12" s="152">
        <v>23484</v>
      </c>
      <c r="Q12" s="152">
        <v>98104</v>
      </c>
      <c r="R12" s="152">
        <v>100361</v>
      </c>
      <c r="S12" s="152">
        <v>82128</v>
      </c>
      <c r="T12" s="152">
        <v>53771</v>
      </c>
      <c r="U12" s="152">
        <v>58409</v>
      </c>
    </row>
    <row r="13" spans="1:23" ht="14.25" customHeight="1" x14ac:dyDescent="0.3">
      <c r="A13" s="62" t="s">
        <v>16</v>
      </c>
      <c r="B13" s="24">
        <v>124635</v>
      </c>
      <c r="C13" s="161">
        <f t="shared" ref="C13:C15" si="2">B13/$B$12%</f>
        <v>13.869430277833727</v>
      </c>
      <c r="D13" s="24"/>
      <c r="E13" s="24">
        <v>8932</v>
      </c>
      <c r="F13" s="24">
        <v>8038</v>
      </c>
      <c r="G13" s="24">
        <v>9253</v>
      </c>
      <c r="H13" s="24">
        <v>7969</v>
      </c>
      <c r="I13" s="24">
        <v>3433</v>
      </c>
      <c r="J13" s="160">
        <f t="shared" ref="J13:J15" si="3">SUM(K13,L13,M13)</f>
        <v>5046</v>
      </c>
      <c r="K13" s="159">
        <v>1113</v>
      </c>
      <c r="L13" s="159">
        <v>1130</v>
      </c>
      <c r="M13" s="159">
        <v>2803</v>
      </c>
      <c r="N13" s="24">
        <v>6354</v>
      </c>
      <c r="O13" s="24">
        <v>6656</v>
      </c>
      <c r="P13" s="24">
        <v>3556</v>
      </c>
      <c r="Q13" s="24">
        <v>9998</v>
      </c>
      <c r="R13" s="24">
        <v>15351</v>
      </c>
      <c r="S13" s="24">
        <v>17827</v>
      </c>
      <c r="T13" s="24">
        <v>11856</v>
      </c>
      <c r="U13" s="24">
        <v>10366</v>
      </c>
    </row>
    <row r="14" spans="1:23" ht="14.25" customHeight="1" x14ac:dyDescent="0.3">
      <c r="A14" s="62" t="s">
        <v>17</v>
      </c>
      <c r="B14" s="24">
        <v>327187</v>
      </c>
      <c r="C14" s="161">
        <f t="shared" si="2"/>
        <v>36.409493996979855</v>
      </c>
      <c r="D14" s="24"/>
      <c r="E14" s="24">
        <v>20765</v>
      </c>
      <c r="F14" s="24">
        <v>20338</v>
      </c>
      <c r="G14" s="24">
        <v>14327</v>
      </c>
      <c r="H14" s="24">
        <v>25661</v>
      </c>
      <c r="I14" s="24">
        <v>29804</v>
      </c>
      <c r="J14" s="160">
        <f t="shared" si="3"/>
        <v>41172</v>
      </c>
      <c r="K14" s="159">
        <v>8968</v>
      </c>
      <c r="L14" s="159">
        <v>9124</v>
      </c>
      <c r="M14" s="159">
        <v>23080</v>
      </c>
      <c r="N14" s="24">
        <v>19829</v>
      </c>
      <c r="O14" s="24">
        <v>16390</v>
      </c>
      <c r="P14" s="24">
        <v>8177</v>
      </c>
      <c r="Q14" s="24">
        <v>33159</v>
      </c>
      <c r="R14" s="24">
        <v>34711</v>
      </c>
      <c r="S14" s="24">
        <v>25744</v>
      </c>
      <c r="T14" s="24">
        <v>18071</v>
      </c>
      <c r="U14" s="24">
        <v>19039</v>
      </c>
    </row>
    <row r="15" spans="1:23" ht="14.25" customHeight="1" x14ac:dyDescent="0.3">
      <c r="A15" s="62" t="s">
        <v>18</v>
      </c>
      <c r="B15" s="24">
        <v>446809</v>
      </c>
      <c r="C15" s="161">
        <f t="shared" si="2"/>
        <v>49.721075725186424</v>
      </c>
      <c r="D15" s="24"/>
      <c r="E15" s="24">
        <v>23433</v>
      </c>
      <c r="F15" s="24">
        <v>23063</v>
      </c>
      <c r="G15" s="24">
        <v>17877</v>
      </c>
      <c r="H15" s="24">
        <v>30678</v>
      </c>
      <c r="I15" s="24">
        <v>41992</v>
      </c>
      <c r="J15" s="160">
        <f t="shared" si="3"/>
        <v>58485</v>
      </c>
      <c r="K15" s="159">
        <v>12515</v>
      </c>
      <c r="L15" s="159">
        <v>13117</v>
      </c>
      <c r="M15" s="159">
        <v>32853</v>
      </c>
      <c r="N15" s="24">
        <v>22352</v>
      </c>
      <c r="O15" s="24">
        <v>20527</v>
      </c>
      <c r="P15" s="24">
        <v>11751</v>
      </c>
      <c r="Q15" s="24">
        <v>54947</v>
      </c>
      <c r="R15" s="24">
        <v>50299</v>
      </c>
      <c r="S15" s="24">
        <v>38557</v>
      </c>
      <c r="T15" s="24">
        <v>23844</v>
      </c>
      <c r="U15" s="24">
        <v>29004</v>
      </c>
    </row>
    <row r="16" spans="1:23" ht="14.25" customHeight="1" x14ac:dyDescent="0.3">
      <c r="A16" s="62"/>
      <c r="B16"/>
      <c r="C16"/>
      <c r="D16"/>
      <c r="E16"/>
      <c r="F16"/>
      <c r="G16"/>
      <c r="H16"/>
      <c r="I16"/>
      <c r="J16"/>
      <c r="K16" s="158"/>
      <c r="L16" s="158"/>
      <c r="M16" s="158"/>
      <c r="N16"/>
      <c r="O16"/>
      <c r="P16"/>
      <c r="Q16"/>
      <c r="R16"/>
      <c r="S16"/>
      <c r="T16"/>
      <c r="U16"/>
    </row>
    <row r="17" spans="1:21" ht="14.25" customHeight="1" x14ac:dyDescent="0.3">
      <c r="A17" s="60" t="s">
        <v>21</v>
      </c>
      <c r="B17"/>
      <c r="C17"/>
      <c r="D17"/>
      <c r="E17"/>
      <c r="F17"/>
      <c r="G17"/>
      <c r="H17"/>
      <c r="I17"/>
      <c r="J17"/>
      <c r="K17" s="158"/>
      <c r="L17" s="158"/>
      <c r="M17" s="158"/>
      <c r="N17"/>
      <c r="O17"/>
      <c r="P17"/>
      <c r="Q17"/>
      <c r="R17"/>
      <c r="S17"/>
      <c r="T17"/>
      <c r="U17"/>
    </row>
    <row r="18" spans="1:21" s="180" customFormat="1" ht="15.6" x14ac:dyDescent="0.3">
      <c r="A18" s="60" t="s">
        <v>20</v>
      </c>
      <c r="B18" s="152">
        <v>871228</v>
      </c>
      <c r="C18" s="163">
        <f>B18/$B$18%</f>
        <v>99.999999999999986</v>
      </c>
      <c r="D18" s="152"/>
      <c r="E18" s="152">
        <v>54636</v>
      </c>
      <c r="F18" s="152">
        <v>51637</v>
      </c>
      <c r="G18" s="152">
        <v>38866</v>
      </c>
      <c r="H18" s="152">
        <v>66965</v>
      </c>
      <c r="I18" s="152">
        <v>77596</v>
      </c>
      <c r="J18" s="160">
        <f>SUM(K18,L18,M18)</f>
        <v>111732</v>
      </c>
      <c r="K18" s="162">
        <v>22128</v>
      </c>
      <c r="L18" s="162">
        <v>25601</v>
      </c>
      <c r="M18" s="162">
        <v>64003</v>
      </c>
      <c r="N18" s="152">
        <v>51428</v>
      </c>
      <c r="O18" s="152">
        <v>41057</v>
      </c>
      <c r="P18" s="152">
        <v>21851</v>
      </c>
      <c r="Q18" s="152">
        <v>90875</v>
      </c>
      <c r="R18" s="152">
        <v>94607</v>
      </c>
      <c r="S18" s="152">
        <v>71436</v>
      </c>
      <c r="T18" s="152">
        <v>46486</v>
      </c>
      <c r="U18" s="152">
        <v>52056</v>
      </c>
    </row>
    <row r="19" spans="1:21" ht="14.25" customHeight="1" x14ac:dyDescent="0.3">
      <c r="A19" s="62" t="s">
        <v>16</v>
      </c>
      <c r="B19" s="24">
        <v>183577</v>
      </c>
      <c r="C19" s="161">
        <f t="shared" ref="C19:C21" si="4">B19/$B$18%</f>
        <v>21.07106291349681</v>
      </c>
      <c r="D19" s="24"/>
      <c r="E19" s="24">
        <v>16327</v>
      </c>
      <c r="F19" s="24">
        <v>13346</v>
      </c>
      <c r="G19" s="24">
        <v>11180</v>
      </c>
      <c r="H19" s="24">
        <v>14726</v>
      </c>
      <c r="I19" s="24">
        <v>8615</v>
      </c>
      <c r="J19" s="160">
        <f t="shared" ref="J19:J21" si="5">SUM(K19,L19,M19)</f>
        <v>12411</v>
      </c>
      <c r="K19" s="159">
        <v>2487</v>
      </c>
      <c r="L19" s="159">
        <v>2519</v>
      </c>
      <c r="M19" s="159">
        <v>7405</v>
      </c>
      <c r="N19" s="24">
        <v>11153</v>
      </c>
      <c r="O19" s="24">
        <v>10585</v>
      </c>
      <c r="P19" s="24">
        <v>5239</v>
      </c>
      <c r="Q19" s="24">
        <v>14151</v>
      </c>
      <c r="R19" s="24">
        <v>20137</v>
      </c>
      <c r="S19" s="24">
        <v>20106</v>
      </c>
      <c r="T19" s="24">
        <v>13090</v>
      </c>
      <c r="U19" s="24">
        <v>12511</v>
      </c>
    </row>
    <row r="20" spans="1:21" ht="14.25" customHeight="1" x14ac:dyDescent="0.3">
      <c r="A20" s="62" t="s">
        <v>17</v>
      </c>
      <c r="B20" s="24">
        <v>306600</v>
      </c>
      <c r="C20" s="161">
        <f t="shared" si="4"/>
        <v>35.191706418985611</v>
      </c>
      <c r="D20" s="24"/>
      <c r="E20" s="24">
        <v>19117</v>
      </c>
      <c r="F20" s="24">
        <v>18698</v>
      </c>
      <c r="G20" s="24">
        <v>13724</v>
      </c>
      <c r="H20" s="24">
        <v>23955</v>
      </c>
      <c r="I20" s="24">
        <v>27326</v>
      </c>
      <c r="J20" s="160">
        <f t="shared" si="5"/>
        <v>42308</v>
      </c>
      <c r="K20" s="159">
        <v>7326</v>
      </c>
      <c r="L20" s="159">
        <v>9682</v>
      </c>
      <c r="M20" s="159">
        <v>25300</v>
      </c>
      <c r="N20" s="24">
        <v>18927</v>
      </c>
      <c r="O20" s="24">
        <v>14289</v>
      </c>
      <c r="P20" s="24">
        <v>7343</v>
      </c>
      <c r="Q20" s="24">
        <v>31829</v>
      </c>
      <c r="R20" s="24">
        <v>32912</v>
      </c>
      <c r="S20" s="24">
        <v>23230</v>
      </c>
      <c r="T20" s="24">
        <v>15607</v>
      </c>
      <c r="U20" s="24">
        <v>17335</v>
      </c>
    </row>
    <row r="21" spans="1:21" x14ac:dyDescent="0.3">
      <c r="A21" s="62" t="s">
        <v>18</v>
      </c>
      <c r="B21" s="24">
        <v>381051</v>
      </c>
      <c r="C21" s="161">
        <f t="shared" si="4"/>
        <v>43.737230667517572</v>
      </c>
      <c r="D21" s="24"/>
      <c r="E21" s="24">
        <v>19192</v>
      </c>
      <c r="F21" s="24">
        <v>19593</v>
      </c>
      <c r="G21" s="24">
        <v>13962</v>
      </c>
      <c r="H21" s="24">
        <v>28284</v>
      </c>
      <c r="I21" s="24">
        <v>41655</v>
      </c>
      <c r="J21" s="160">
        <f t="shared" si="5"/>
        <v>57013</v>
      </c>
      <c r="K21" s="159">
        <v>12315</v>
      </c>
      <c r="L21" s="159">
        <v>13400</v>
      </c>
      <c r="M21" s="159">
        <v>31298</v>
      </c>
      <c r="N21" s="24">
        <v>21348</v>
      </c>
      <c r="O21" s="24">
        <v>16183</v>
      </c>
      <c r="P21" s="24">
        <v>9269</v>
      </c>
      <c r="Q21" s="24">
        <v>44895</v>
      </c>
      <c r="R21" s="24">
        <v>41558</v>
      </c>
      <c r="S21" s="24">
        <v>28100</v>
      </c>
      <c r="T21" s="24">
        <v>17789</v>
      </c>
      <c r="U21" s="24">
        <v>22210</v>
      </c>
    </row>
    <row r="22" spans="1:21" x14ac:dyDescent="0.3">
      <c r="A22" s="62"/>
      <c r="B22"/>
      <c r="C22"/>
      <c r="D22"/>
      <c r="E22"/>
      <c r="F22"/>
      <c r="G22"/>
      <c r="H22"/>
      <c r="I22"/>
      <c r="J22"/>
      <c r="K22" s="158"/>
      <c r="L22" s="158"/>
      <c r="M22" s="158"/>
      <c r="N22"/>
      <c r="O22"/>
      <c r="P22"/>
      <c r="Q22"/>
      <c r="R22"/>
      <c r="S22"/>
      <c r="T22"/>
      <c r="U22"/>
    </row>
    <row r="23" spans="1:21" ht="15.6" x14ac:dyDescent="0.3">
      <c r="A23" s="60" t="s">
        <v>22</v>
      </c>
      <c r="B23"/>
      <c r="C23"/>
      <c r="D23"/>
      <c r="E23"/>
      <c r="F23"/>
      <c r="G23"/>
      <c r="H23"/>
      <c r="I23"/>
      <c r="J23"/>
      <c r="K23" s="158"/>
      <c r="L23" s="158"/>
      <c r="M23" s="158"/>
      <c r="N23"/>
      <c r="O23"/>
      <c r="P23"/>
      <c r="Q23"/>
      <c r="R23"/>
      <c r="S23"/>
      <c r="T23"/>
      <c r="U23"/>
    </row>
    <row r="24" spans="1:21" ht="15.6" x14ac:dyDescent="0.3">
      <c r="A24" s="60" t="s">
        <v>15</v>
      </c>
      <c r="B24"/>
      <c r="C24"/>
      <c r="D24"/>
      <c r="E24"/>
      <c r="F24"/>
      <c r="G24"/>
      <c r="H24"/>
      <c r="I24"/>
      <c r="J24"/>
      <c r="K24" s="158"/>
      <c r="L24" s="158"/>
      <c r="M24" s="158"/>
      <c r="N24"/>
      <c r="O24"/>
      <c r="P24"/>
      <c r="Q24"/>
      <c r="R24"/>
      <c r="S24"/>
      <c r="T24"/>
      <c r="U24"/>
    </row>
    <row r="25" spans="1:21" s="180" customFormat="1" ht="15.6" x14ac:dyDescent="0.3">
      <c r="A25" s="60" t="s">
        <v>20</v>
      </c>
      <c r="B25" s="152">
        <v>924906</v>
      </c>
      <c r="C25" s="163">
        <f>B25/$B$25%</f>
        <v>100</v>
      </c>
      <c r="D25" s="152"/>
      <c r="E25" s="152">
        <v>32620</v>
      </c>
      <c r="F25" s="152">
        <v>29509</v>
      </c>
      <c r="G25" s="152">
        <v>20156</v>
      </c>
      <c r="H25" s="152">
        <v>61156</v>
      </c>
      <c r="I25" s="152">
        <v>152825</v>
      </c>
      <c r="J25" s="160">
        <f>SUM(K25,L25,M25)</f>
        <v>216435</v>
      </c>
      <c r="K25" s="162">
        <v>44724</v>
      </c>
      <c r="L25" s="162">
        <v>48972</v>
      </c>
      <c r="M25" s="162">
        <v>122739</v>
      </c>
      <c r="N25" s="152">
        <v>64462</v>
      </c>
      <c r="O25" s="152">
        <v>12786</v>
      </c>
      <c r="P25" s="152">
        <v>23358</v>
      </c>
      <c r="Q25" s="152">
        <v>112576</v>
      </c>
      <c r="R25" s="152">
        <v>99917</v>
      </c>
      <c r="S25" s="152">
        <v>35452</v>
      </c>
      <c r="T25" s="152">
        <v>15907</v>
      </c>
      <c r="U25" s="152">
        <v>47747</v>
      </c>
    </row>
    <row r="26" spans="1:21" x14ac:dyDescent="0.3">
      <c r="A26" s="62" t="s">
        <v>16</v>
      </c>
      <c r="B26" s="24">
        <v>109371</v>
      </c>
      <c r="C26" s="161">
        <f t="shared" ref="C26:C28" si="6">B26/$B$25%</f>
        <v>11.825093577077023</v>
      </c>
      <c r="D26" s="24"/>
      <c r="E26" s="24">
        <v>6176</v>
      </c>
      <c r="F26" s="24">
        <v>4539</v>
      </c>
      <c r="G26" s="24">
        <v>4274</v>
      </c>
      <c r="H26" s="24">
        <v>7850</v>
      </c>
      <c r="I26" s="24">
        <v>12048</v>
      </c>
      <c r="J26" s="160">
        <f t="shared" ref="J26:J28" si="7">SUM(K26,L26,M26)</f>
        <v>17457</v>
      </c>
      <c r="K26" s="159">
        <v>3600</v>
      </c>
      <c r="L26" s="159">
        <v>3649</v>
      </c>
      <c r="M26" s="159">
        <v>10208</v>
      </c>
      <c r="N26" s="24">
        <v>12022</v>
      </c>
      <c r="O26" s="24">
        <v>1974</v>
      </c>
      <c r="P26" s="24">
        <v>3704</v>
      </c>
      <c r="Q26" s="24">
        <v>10279</v>
      </c>
      <c r="R26" s="24">
        <v>12924</v>
      </c>
      <c r="S26" s="24">
        <v>6400</v>
      </c>
      <c r="T26" s="24">
        <v>2962</v>
      </c>
      <c r="U26" s="24">
        <v>6762</v>
      </c>
    </row>
    <row r="27" spans="1:21" x14ac:dyDescent="0.3">
      <c r="A27" s="62" t="s">
        <v>17</v>
      </c>
      <c r="B27" s="24">
        <v>342764</v>
      </c>
      <c r="C27" s="161">
        <f t="shared" si="6"/>
        <v>37.059333597143926</v>
      </c>
      <c r="D27" s="24"/>
      <c r="E27" s="24">
        <v>12433</v>
      </c>
      <c r="F27" s="24">
        <v>11673</v>
      </c>
      <c r="G27" s="24">
        <v>7765</v>
      </c>
      <c r="H27" s="24">
        <v>24004</v>
      </c>
      <c r="I27" s="24">
        <v>57130</v>
      </c>
      <c r="J27" s="160">
        <f t="shared" si="7"/>
        <v>83480</v>
      </c>
      <c r="K27" s="159">
        <v>16294</v>
      </c>
      <c r="L27" s="159">
        <v>18806</v>
      </c>
      <c r="M27" s="159">
        <v>48380</v>
      </c>
      <c r="N27" s="24">
        <v>25550</v>
      </c>
      <c r="O27" s="24">
        <v>4996</v>
      </c>
      <c r="P27" s="24">
        <v>8138</v>
      </c>
      <c r="Q27" s="24">
        <v>39303</v>
      </c>
      <c r="R27" s="24">
        <v>35107</v>
      </c>
      <c r="S27" s="24">
        <v>11577</v>
      </c>
      <c r="T27" s="24">
        <v>5383</v>
      </c>
      <c r="U27" s="24">
        <v>16225</v>
      </c>
    </row>
    <row r="28" spans="1:21" x14ac:dyDescent="0.3">
      <c r="A28" s="62" t="s">
        <v>18</v>
      </c>
      <c r="B28" s="24">
        <v>472771</v>
      </c>
      <c r="C28" s="161">
        <f t="shared" si="6"/>
        <v>51.115572825779054</v>
      </c>
      <c r="D28" s="24"/>
      <c r="E28" s="24">
        <v>14011</v>
      </c>
      <c r="F28" s="24">
        <v>13297</v>
      </c>
      <c r="G28" s="24">
        <v>8117</v>
      </c>
      <c r="H28" s="24">
        <v>29302</v>
      </c>
      <c r="I28" s="24">
        <v>83647</v>
      </c>
      <c r="J28" s="160">
        <f t="shared" si="7"/>
        <v>115498</v>
      </c>
      <c r="K28" s="159">
        <v>24830</v>
      </c>
      <c r="L28" s="159">
        <v>26517</v>
      </c>
      <c r="M28" s="159">
        <v>64151</v>
      </c>
      <c r="N28" s="24">
        <v>26890</v>
      </c>
      <c r="O28" s="24">
        <v>5816</v>
      </c>
      <c r="P28" s="24">
        <v>11516</v>
      </c>
      <c r="Q28" s="24">
        <v>62994</v>
      </c>
      <c r="R28" s="24">
        <v>51886</v>
      </c>
      <c r="S28" s="24">
        <v>17475</v>
      </c>
      <c r="T28" s="24">
        <v>7562</v>
      </c>
      <c r="U28" s="24">
        <v>24760</v>
      </c>
    </row>
    <row r="29" spans="1:21" x14ac:dyDescent="0.3">
      <c r="A29" s="62"/>
      <c r="B29"/>
      <c r="C29"/>
      <c r="D29"/>
      <c r="E29"/>
      <c r="F29"/>
      <c r="G29"/>
      <c r="H29"/>
      <c r="I29"/>
      <c r="J29"/>
      <c r="K29" s="158"/>
      <c r="L29" s="158"/>
      <c r="M29" s="158"/>
      <c r="N29"/>
      <c r="O29"/>
      <c r="P29"/>
      <c r="Q29"/>
      <c r="R29"/>
      <c r="S29"/>
      <c r="T29"/>
      <c r="U29"/>
    </row>
    <row r="30" spans="1:21" ht="15.6" x14ac:dyDescent="0.3">
      <c r="A30" s="60" t="s">
        <v>19</v>
      </c>
      <c r="B30"/>
      <c r="C30"/>
      <c r="D30"/>
      <c r="E30"/>
      <c r="F30"/>
      <c r="G30"/>
      <c r="H30"/>
      <c r="I30"/>
      <c r="J30"/>
      <c r="K30" s="158"/>
      <c r="L30" s="158"/>
      <c r="M30" s="158"/>
      <c r="N30"/>
      <c r="O30"/>
      <c r="P30"/>
      <c r="Q30"/>
      <c r="R30"/>
      <c r="S30"/>
      <c r="T30"/>
      <c r="U30"/>
    </row>
    <row r="31" spans="1:21" s="180" customFormat="1" ht="15.6" x14ac:dyDescent="0.3">
      <c r="A31" s="60" t="s">
        <v>20</v>
      </c>
      <c r="B31" s="152">
        <v>457642</v>
      </c>
      <c r="C31" s="163">
        <f>B31/$B$31%</f>
        <v>100</v>
      </c>
      <c r="D31" s="152"/>
      <c r="E31" s="152">
        <v>15712</v>
      </c>
      <c r="F31" s="152">
        <v>14445</v>
      </c>
      <c r="G31" s="152">
        <v>9365</v>
      </c>
      <c r="H31" s="152">
        <v>29876</v>
      </c>
      <c r="I31" s="152">
        <v>75229</v>
      </c>
      <c r="J31" s="160">
        <f>SUM(K31,L31,M31)</f>
        <v>104703</v>
      </c>
      <c r="K31" s="162">
        <v>22596</v>
      </c>
      <c r="L31" s="162">
        <v>23371</v>
      </c>
      <c r="M31" s="162">
        <v>58736</v>
      </c>
      <c r="N31" s="152">
        <v>31275</v>
      </c>
      <c r="O31" s="152">
        <v>6413</v>
      </c>
      <c r="P31" s="152">
        <v>11766</v>
      </c>
      <c r="Q31" s="152">
        <v>57875</v>
      </c>
      <c r="R31" s="152">
        <v>49996</v>
      </c>
      <c r="S31" s="152">
        <v>18276</v>
      </c>
      <c r="T31" s="152">
        <v>8296</v>
      </c>
      <c r="U31" s="152">
        <v>24415</v>
      </c>
    </row>
    <row r="32" spans="1:21" x14ac:dyDescent="0.3">
      <c r="A32" s="62" t="s">
        <v>16</v>
      </c>
      <c r="B32" s="24">
        <v>38908</v>
      </c>
      <c r="C32" s="161">
        <f t="shared" ref="C32:C34" si="8">B32/$B$31%</f>
        <v>8.5018420512103354</v>
      </c>
      <c r="D32" s="24"/>
      <c r="E32" s="24">
        <v>2081</v>
      </c>
      <c r="F32" s="24">
        <v>1500</v>
      </c>
      <c r="G32" s="24">
        <v>1756</v>
      </c>
      <c r="H32" s="24">
        <v>2672</v>
      </c>
      <c r="I32" s="24">
        <v>3433</v>
      </c>
      <c r="J32" s="160">
        <f t="shared" ref="J32:J34" si="9">SUM(K32,L32,M32)</f>
        <v>5046</v>
      </c>
      <c r="K32" s="159">
        <v>1113</v>
      </c>
      <c r="L32" s="159">
        <v>1130</v>
      </c>
      <c r="M32" s="159">
        <v>2803</v>
      </c>
      <c r="N32" s="24">
        <v>4673</v>
      </c>
      <c r="O32">
        <v>696</v>
      </c>
      <c r="P32" s="24">
        <v>1348</v>
      </c>
      <c r="Q32" s="24">
        <v>3761</v>
      </c>
      <c r="R32" s="24">
        <v>5036</v>
      </c>
      <c r="S32" s="24">
        <v>2895</v>
      </c>
      <c r="T32" s="24">
        <v>1321</v>
      </c>
      <c r="U32" s="24">
        <v>2690</v>
      </c>
    </row>
    <row r="33" spans="1:21" x14ac:dyDescent="0.3">
      <c r="A33" s="62" t="s">
        <v>17</v>
      </c>
      <c r="B33" s="24">
        <v>173399</v>
      </c>
      <c r="C33" s="161">
        <f t="shared" si="8"/>
        <v>37.889660476966711</v>
      </c>
      <c r="D33" s="24"/>
      <c r="E33" s="24">
        <v>6234</v>
      </c>
      <c r="F33" s="24">
        <v>5968</v>
      </c>
      <c r="G33" s="24">
        <v>3655</v>
      </c>
      <c r="H33" s="24">
        <v>12460</v>
      </c>
      <c r="I33" s="24">
        <v>29804</v>
      </c>
      <c r="J33" s="160">
        <f t="shared" si="9"/>
        <v>41172</v>
      </c>
      <c r="K33" s="159">
        <v>8968</v>
      </c>
      <c r="L33" s="159">
        <v>9124</v>
      </c>
      <c r="M33" s="159">
        <v>23080</v>
      </c>
      <c r="N33" s="24">
        <v>13044</v>
      </c>
      <c r="O33" s="24">
        <v>2613</v>
      </c>
      <c r="P33" s="24">
        <v>4196</v>
      </c>
      <c r="Q33" s="24">
        <v>19995</v>
      </c>
      <c r="R33" s="24">
        <v>17447</v>
      </c>
      <c r="S33" s="24">
        <v>5767</v>
      </c>
      <c r="T33" s="24">
        <v>2777</v>
      </c>
      <c r="U33" s="24">
        <v>8267</v>
      </c>
    </row>
    <row r="34" spans="1:21" x14ac:dyDescent="0.3">
      <c r="A34" s="62" t="s">
        <v>18</v>
      </c>
      <c r="B34" s="24">
        <v>245335</v>
      </c>
      <c r="C34" s="161">
        <f t="shared" si="8"/>
        <v>53.60849747182295</v>
      </c>
      <c r="D34" s="24"/>
      <c r="E34" s="24">
        <v>7397</v>
      </c>
      <c r="F34" s="24">
        <v>6977</v>
      </c>
      <c r="G34" s="24">
        <v>3954</v>
      </c>
      <c r="H34" s="24">
        <v>14744</v>
      </c>
      <c r="I34" s="24">
        <v>41992</v>
      </c>
      <c r="J34" s="160">
        <f t="shared" si="9"/>
        <v>58485</v>
      </c>
      <c r="K34" s="159">
        <v>12515</v>
      </c>
      <c r="L34" s="159">
        <v>13117</v>
      </c>
      <c r="M34" s="159">
        <v>32853</v>
      </c>
      <c r="N34" s="24">
        <v>13558</v>
      </c>
      <c r="O34" s="24">
        <v>3104</v>
      </c>
      <c r="P34" s="24">
        <v>6222</v>
      </c>
      <c r="Q34" s="24">
        <v>34119</v>
      </c>
      <c r="R34" s="24">
        <v>27513</v>
      </c>
      <c r="S34" s="24">
        <v>9614</v>
      </c>
      <c r="T34" s="24">
        <v>4198</v>
      </c>
      <c r="U34" s="24">
        <v>13458</v>
      </c>
    </row>
    <row r="35" spans="1:21" x14ac:dyDescent="0.3">
      <c r="A35" s="62"/>
      <c r="B35"/>
      <c r="C35"/>
      <c r="D35"/>
      <c r="E35"/>
      <c r="F35"/>
      <c r="G35"/>
      <c r="H35"/>
      <c r="I35"/>
      <c r="J35"/>
      <c r="K35" s="158"/>
      <c r="L35" s="158"/>
      <c r="M35" s="158"/>
      <c r="N35"/>
      <c r="O35"/>
      <c r="P35"/>
      <c r="Q35"/>
      <c r="R35"/>
      <c r="S35"/>
      <c r="T35"/>
      <c r="U35"/>
    </row>
    <row r="36" spans="1:21" ht="15.6" x14ac:dyDescent="0.3">
      <c r="A36" s="60" t="s">
        <v>21</v>
      </c>
      <c r="B36"/>
      <c r="C36"/>
      <c r="D36"/>
      <c r="E36"/>
      <c r="F36"/>
      <c r="G36"/>
      <c r="H36"/>
      <c r="I36"/>
      <c r="J36"/>
      <c r="K36" s="158"/>
      <c r="L36" s="158"/>
      <c r="M36" s="158"/>
      <c r="N36"/>
      <c r="O36"/>
      <c r="P36"/>
      <c r="Q36"/>
      <c r="R36"/>
      <c r="S36"/>
      <c r="T36"/>
      <c r="U36"/>
    </row>
    <row r="37" spans="1:21" s="180" customFormat="1" ht="15.6" x14ac:dyDescent="0.3">
      <c r="A37" s="60" t="s">
        <v>20</v>
      </c>
      <c r="B37" s="152">
        <v>467264</v>
      </c>
      <c r="C37" s="163">
        <f>B37/$B$37%</f>
        <v>100</v>
      </c>
      <c r="D37" s="152"/>
      <c r="E37" s="152">
        <v>16908</v>
      </c>
      <c r="F37" s="152">
        <v>15064</v>
      </c>
      <c r="G37" s="152">
        <v>10791</v>
      </c>
      <c r="H37" s="152">
        <v>31280</v>
      </c>
      <c r="I37" s="152">
        <v>77596</v>
      </c>
      <c r="J37" s="160">
        <f>SUM(K37,L37,M37)</f>
        <v>111732</v>
      </c>
      <c r="K37" s="162">
        <v>22128</v>
      </c>
      <c r="L37" s="162">
        <v>25601</v>
      </c>
      <c r="M37" s="162">
        <v>64003</v>
      </c>
      <c r="N37" s="152">
        <v>33187</v>
      </c>
      <c r="O37" s="152">
        <v>6373</v>
      </c>
      <c r="P37" s="152">
        <v>11592</v>
      </c>
      <c r="Q37" s="152">
        <v>54701</v>
      </c>
      <c r="R37" s="152">
        <v>49921</v>
      </c>
      <c r="S37" s="152">
        <v>17176</v>
      </c>
      <c r="T37" s="152">
        <v>7611</v>
      </c>
      <c r="U37" s="152">
        <v>23332</v>
      </c>
    </row>
    <row r="38" spans="1:21" x14ac:dyDescent="0.3">
      <c r="A38" s="62" t="s">
        <v>16</v>
      </c>
      <c r="B38" s="24">
        <v>70463</v>
      </c>
      <c r="C38" s="161">
        <f t="shared" ref="C38:C40" si="10">B38/$B$37%</f>
        <v>15.079911998356389</v>
      </c>
      <c r="D38" s="24"/>
      <c r="E38" s="24">
        <v>4095</v>
      </c>
      <c r="F38" s="24">
        <v>3039</v>
      </c>
      <c r="G38" s="24">
        <v>2518</v>
      </c>
      <c r="H38" s="24">
        <v>5178</v>
      </c>
      <c r="I38" s="24">
        <v>8615</v>
      </c>
      <c r="J38" s="160">
        <f t="shared" ref="J38:J40" si="11">SUM(K38,L38,M38)</f>
        <v>12411</v>
      </c>
      <c r="K38" s="159">
        <v>2487</v>
      </c>
      <c r="L38" s="159">
        <v>2519</v>
      </c>
      <c r="M38" s="159">
        <v>7405</v>
      </c>
      <c r="N38" s="24">
        <v>7349</v>
      </c>
      <c r="O38" s="24">
        <v>1278</v>
      </c>
      <c r="P38" s="24">
        <v>2356</v>
      </c>
      <c r="Q38" s="24">
        <v>6518</v>
      </c>
      <c r="R38" s="24">
        <v>7888</v>
      </c>
      <c r="S38" s="24">
        <v>3505</v>
      </c>
      <c r="T38" s="24">
        <v>1641</v>
      </c>
      <c r="U38" s="24">
        <v>4072</v>
      </c>
    </row>
    <row r="39" spans="1:21" x14ac:dyDescent="0.3">
      <c r="A39" s="62" t="s">
        <v>17</v>
      </c>
      <c r="B39" s="24">
        <v>169365</v>
      </c>
      <c r="C39" s="161">
        <f t="shared" si="10"/>
        <v>36.246104985618409</v>
      </c>
      <c r="D39" s="24"/>
      <c r="E39" s="24">
        <v>6199</v>
      </c>
      <c r="F39" s="24">
        <v>5705</v>
      </c>
      <c r="G39" s="24">
        <v>4110</v>
      </c>
      <c r="H39" s="24">
        <v>11544</v>
      </c>
      <c r="I39" s="24">
        <v>27326</v>
      </c>
      <c r="J39" s="160">
        <f t="shared" si="11"/>
        <v>42308</v>
      </c>
      <c r="K39" s="159">
        <v>7326</v>
      </c>
      <c r="L39" s="159">
        <v>9682</v>
      </c>
      <c r="M39" s="159">
        <v>25300</v>
      </c>
      <c r="N39" s="24">
        <v>12506</v>
      </c>
      <c r="O39" s="24">
        <v>2383</v>
      </c>
      <c r="P39" s="24">
        <v>3942</v>
      </c>
      <c r="Q39" s="24">
        <v>19308</v>
      </c>
      <c r="R39" s="24">
        <v>17660</v>
      </c>
      <c r="S39" s="24">
        <v>5810</v>
      </c>
      <c r="T39" s="24">
        <v>2606</v>
      </c>
      <c r="U39" s="24">
        <v>7958</v>
      </c>
    </row>
    <row r="40" spans="1:21" x14ac:dyDescent="0.3">
      <c r="A40" s="62" t="s">
        <v>18</v>
      </c>
      <c r="B40" s="24">
        <v>227436</v>
      </c>
      <c r="C40" s="161">
        <f t="shared" si="10"/>
        <v>48.673983016025197</v>
      </c>
      <c r="D40" s="24"/>
      <c r="E40" s="24">
        <v>6614</v>
      </c>
      <c r="F40" s="24">
        <v>6320</v>
      </c>
      <c r="G40" s="24">
        <v>4163</v>
      </c>
      <c r="H40" s="24">
        <v>14558</v>
      </c>
      <c r="I40" s="24">
        <v>41655</v>
      </c>
      <c r="J40" s="160">
        <f t="shared" si="11"/>
        <v>57013</v>
      </c>
      <c r="K40" s="159">
        <v>12315</v>
      </c>
      <c r="L40" s="159">
        <v>13400</v>
      </c>
      <c r="M40" s="159">
        <v>31298</v>
      </c>
      <c r="N40" s="24">
        <v>13332</v>
      </c>
      <c r="O40" s="24">
        <v>2712</v>
      </c>
      <c r="P40" s="24">
        <v>5294</v>
      </c>
      <c r="Q40" s="24">
        <v>28875</v>
      </c>
      <c r="R40" s="24">
        <v>24373</v>
      </c>
      <c r="S40" s="24">
        <v>7861</v>
      </c>
      <c r="T40" s="24">
        <v>3364</v>
      </c>
      <c r="U40" s="24">
        <v>11302</v>
      </c>
    </row>
    <row r="41" spans="1:21" x14ac:dyDescent="0.3">
      <c r="A41" s="62"/>
      <c r="B41"/>
      <c r="C41"/>
      <c r="D41"/>
      <c r="E41"/>
      <c r="F41"/>
      <c r="G41"/>
      <c r="H41"/>
      <c r="I41"/>
      <c r="J41"/>
      <c r="K41" s="158"/>
      <c r="L41" s="158"/>
      <c r="M41" s="158"/>
      <c r="N41"/>
      <c r="O41"/>
      <c r="P41"/>
      <c r="Q41"/>
      <c r="R41"/>
      <c r="S41"/>
      <c r="T41"/>
      <c r="U41"/>
    </row>
    <row r="42" spans="1:21" ht="15.6" x14ac:dyDescent="0.3">
      <c r="A42" s="60" t="s">
        <v>23</v>
      </c>
      <c r="B42"/>
      <c r="C42"/>
      <c r="D42"/>
      <c r="E42"/>
      <c r="F42"/>
      <c r="G42"/>
      <c r="H42"/>
      <c r="I42"/>
      <c r="J42"/>
      <c r="K42" s="158"/>
      <c r="L42" s="158"/>
      <c r="M42" s="158"/>
      <c r="N42"/>
      <c r="O42"/>
      <c r="P42"/>
      <c r="Q42"/>
      <c r="R42"/>
      <c r="S42"/>
      <c r="T42"/>
      <c r="U42"/>
    </row>
    <row r="43" spans="1:21" ht="15.6" x14ac:dyDescent="0.3">
      <c r="A43" s="60" t="s">
        <v>15</v>
      </c>
      <c r="B43"/>
      <c r="C43"/>
      <c r="D43"/>
      <c r="E43"/>
      <c r="F43"/>
      <c r="G43"/>
      <c r="H43"/>
      <c r="I43"/>
      <c r="J43"/>
      <c r="K43" s="158"/>
      <c r="L43" s="158"/>
      <c r="M43" s="158"/>
      <c r="N43"/>
      <c r="O43"/>
      <c r="P43"/>
      <c r="Q43"/>
      <c r="R43"/>
      <c r="S43"/>
      <c r="T43"/>
      <c r="U43"/>
    </row>
    <row r="44" spans="1:21" s="180" customFormat="1" ht="15.6" x14ac:dyDescent="0.3">
      <c r="A44" s="60" t="s">
        <v>20</v>
      </c>
      <c r="B44" s="152">
        <v>844953</v>
      </c>
      <c r="C44" s="163">
        <f>B44/$B$44%</f>
        <v>99.999999999999986</v>
      </c>
      <c r="D44" s="152"/>
      <c r="E44" s="152">
        <v>75146</v>
      </c>
      <c r="F44" s="152">
        <v>73567</v>
      </c>
      <c r="G44" s="152">
        <v>60167</v>
      </c>
      <c r="H44" s="152">
        <v>70117</v>
      </c>
      <c r="I44" s="152">
        <v>0</v>
      </c>
      <c r="J44" s="160">
        <f>SUM(K44,L44,M44)</f>
        <v>0</v>
      </c>
      <c r="K44" s="162">
        <v>0</v>
      </c>
      <c r="L44" s="162">
        <v>0</v>
      </c>
      <c r="M44" s="162">
        <v>0</v>
      </c>
      <c r="N44" s="152">
        <v>35501</v>
      </c>
      <c r="O44" s="152">
        <v>71844</v>
      </c>
      <c r="P44" s="152">
        <v>21977</v>
      </c>
      <c r="Q44" s="152">
        <v>76403</v>
      </c>
      <c r="R44" s="152">
        <v>95051</v>
      </c>
      <c r="S44" s="152">
        <v>118112</v>
      </c>
      <c r="T44" s="152">
        <v>84350</v>
      </c>
      <c r="U44" s="152">
        <v>62718</v>
      </c>
    </row>
    <row r="45" spans="1:21" x14ac:dyDescent="0.3">
      <c r="A45" s="62" t="s">
        <v>16</v>
      </c>
      <c r="B45" s="24">
        <v>198841</v>
      </c>
      <c r="C45" s="161">
        <f t="shared" ref="C45:C47" si="12">B45/$B$44%</f>
        <v>23.532788214255703</v>
      </c>
      <c r="D45" s="24"/>
      <c r="E45" s="24">
        <v>19083</v>
      </c>
      <c r="F45" s="24">
        <v>16845</v>
      </c>
      <c r="G45" s="24">
        <v>16159</v>
      </c>
      <c r="H45" s="24">
        <v>14845</v>
      </c>
      <c r="I45" s="24">
        <v>0</v>
      </c>
      <c r="J45" s="160">
        <f t="shared" ref="J45:J47" si="13">SUM(K45,L45,M45)</f>
        <v>0</v>
      </c>
      <c r="K45" s="159">
        <v>0</v>
      </c>
      <c r="L45" s="159">
        <v>0</v>
      </c>
      <c r="M45" s="159">
        <v>0</v>
      </c>
      <c r="N45" s="24">
        <v>5485</v>
      </c>
      <c r="O45" s="24">
        <v>15267</v>
      </c>
      <c r="P45" s="24">
        <v>5091</v>
      </c>
      <c r="Q45" s="24">
        <v>13870</v>
      </c>
      <c r="R45" s="24">
        <v>22564</v>
      </c>
      <c r="S45" s="24">
        <v>31533</v>
      </c>
      <c r="T45" s="24">
        <v>21984</v>
      </c>
      <c r="U45" s="24">
        <v>16115</v>
      </c>
    </row>
    <row r="46" spans="1:21" x14ac:dyDescent="0.3">
      <c r="A46" s="62" t="s">
        <v>17</v>
      </c>
      <c r="B46" s="24">
        <v>291023</v>
      </c>
      <c r="C46" s="161">
        <f t="shared" si="12"/>
        <v>34.442507453077269</v>
      </c>
      <c r="D46" s="24"/>
      <c r="E46" s="24">
        <v>27449</v>
      </c>
      <c r="F46" s="24">
        <v>27363</v>
      </c>
      <c r="G46" s="24">
        <v>20286</v>
      </c>
      <c r="H46" s="24">
        <v>25612</v>
      </c>
      <c r="I46" s="24">
        <v>0</v>
      </c>
      <c r="J46" s="160">
        <f t="shared" si="13"/>
        <v>0</v>
      </c>
      <c r="K46" s="159">
        <v>0</v>
      </c>
      <c r="L46" s="159">
        <v>0</v>
      </c>
      <c r="M46" s="159">
        <v>0</v>
      </c>
      <c r="N46" s="24">
        <v>13206</v>
      </c>
      <c r="O46" s="24">
        <v>25683</v>
      </c>
      <c r="P46" s="24">
        <v>7382</v>
      </c>
      <c r="Q46" s="24">
        <v>25685</v>
      </c>
      <c r="R46" s="24">
        <v>32516</v>
      </c>
      <c r="S46" s="24">
        <v>37397</v>
      </c>
      <c r="T46" s="24">
        <v>28295</v>
      </c>
      <c r="U46" s="24">
        <v>20149</v>
      </c>
    </row>
    <row r="47" spans="1:21" x14ac:dyDescent="0.3">
      <c r="A47" s="62" t="s">
        <v>18</v>
      </c>
      <c r="B47" s="24">
        <v>355089</v>
      </c>
      <c r="C47" s="161">
        <f t="shared" si="12"/>
        <v>42.024704332667021</v>
      </c>
      <c r="D47" s="24"/>
      <c r="E47" s="24">
        <v>28614</v>
      </c>
      <c r="F47" s="24">
        <v>29359</v>
      </c>
      <c r="G47" s="24">
        <v>23722</v>
      </c>
      <c r="H47" s="24">
        <v>29660</v>
      </c>
      <c r="I47" s="24">
        <v>0</v>
      </c>
      <c r="J47" s="160">
        <f t="shared" si="13"/>
        <v>0</v>
      </c>
      <c r="K47" s="159">
        <v>0</v>
      </c>
      <c r="L47" s="159">
        <v>0</v>
      </c>
      <c r="M47" s="159">
        <v>0</v>
      </c>
      <c r="N47" s="24">
        <v>16810</v>
      </c>
      <c r="O47" s="24">
        <v>30894</v>
      </c>
      <c r="P47" s="24">
        <v>9504</v>
      </c>
      <c r="Q47" s="24">
        <v>36848</v>
      </c>
      <c r="R47" s="24">
        <v>39971</v>
      </c>
      <c r="S47" s="24">
        <v>49182</v>
      </c>
      <c r="T47" s="24">
        <v>34071</v>
      </c>
      <c r="U47" s="24">
        <v>26454</v>
      </c>
    </row>
    <row r="48" spans="1:21" x14ac:dyDescent="0.3">
      <c r="A48" s="62"/>
      <c r="B48"/>
      <c r="C48"/>
      <c r="D48"/>
      <c r="E48"/>
      <c r="F48"/>
      <c r="G48"/>
      <c r="H48"/>
      <c r="I48"/>
      <c r="J48"/>
      <c r="K48" s="158"/>
      <c r="L48" s="158"/>
      <c r="M48" s="158"/>
      <c r="N48"/>
      <c r="O48"/>
      <c r="P48"/>
      <c r="Q48"/>
      <c r="R48"/>
      <c r="S48"/>
      <c r="T48"/>
      <c r="U48"/>
    </row>
    <row r="49" spans="1:28" ht="15.6" x14ac:dyDescent="0.3">
      <c r="A49" s="60" t="s">
        <v>19</v>
      </c>
      <c r="B49"/>
      <c r="C49"/>
      <c r="D49"/>
      <c r="E49"/>
      <c r="F49"/>
      <c r="G49"/>
      <c r="H49"/>
      <c r="I49"/>
      <c r="J49"/>
      <c r="K49" s="158"/>
      <c r="L49" s="158"/>
      <c r="M49" s="158"/>
      <c r="N49"/>
      <c r="O49"/>
      <c r="P49"/>
      <c r="Q49"/>
      <c r="R49"/>
      <c r="S49"/>
      <c r="T49"/>
      <c r="U49"/>
    </row>
    <row r="50" spans="1:28" s="180" customFormat="1" ht="15.6" x14ac:dyDescent="0.3">
      <c r="A50" s="60" t="s">
        <v>20</v>
      </c>
      <c r="B50" s="152">
        <v>440989</v>
      </c>
      <c r="C50" s="163">
        <f>B50/$B$50%</f>
        <v>99.999999999999986</v>
      </c>
      <c r="D50" s="152"/>
      <c r="E50" s="152">
        <v>37418</v>
      </c>
      <c r="F50" s="152">
        <v>36994</v>
      </c>
      <c r="G50" s="152">
        <v>32092</v>
      </c>
      <c r="H50" s="152">
        <v>34432</v>
      </c>
      <c r="I50" s="152">
        <v>0</v>
      </c>
      <c r="J50" s="160">
        <f>SUM(K50,L50,M50)</f>
        <v>0</v>
      </c>
      <c r="K50" s="162">
        <v>0</v>
      </c>
      <c r="L50" s="162">
        <v>0</v>
      </c>
      <c r="M50" s="162">
        <v>0</v>
      </c>
      <c r="N50" s="152">
        <v>17260</v>
      </c>
      <c r="O50" s="152">
        <v>37160</v>
      </c>
      <c r="P50" s="152">
        <v>11718</v>
      </c>
      <c r="Q50" s="152">
        <v>40229</v>
      </c>
      <c r="R50" s="152">
        <v>50365</v>
      </c>
      <c r="S50" s="152">
        <v>63852</v>
      </c>
      <c r="T50" s="152">
        <v>45475</v>
      </c>
      <c r="U50" s="152">
        <v>33994</v>
      </c>
    </row>
    <row r="51" spans="1:28" x14ac:dyDescent="0.3">
      <c r="A51" s="62" t="s">
        <v>16</v>
      </c>
      <c r="B51" s="24">
        <v>85727</v>
      </c>
      <c r="C51" s="161">
        <f t="shared" ref="C51:C53" si="14">B51/$B$50%</f>
        <v>19.439713915766603</v>
      </c>
      <c r="D51" s="24"/>
      <c r="E51" s="24">
        <v>6851</v>
      </c>
      <c r="F51" s="24">
        <v>6538</v>
      </c>
      <c r="G51" s="24">
        <v>7497</v>
      </c>
      <c r="H51" s="24">
        <v>5297</v>
      </c>
      <c r="I51" s="24">
        <v>0</v>
      </c>
      <c r="J51" s="160">
        <f t="shared" ref="J51:J53" si="15">SUM(K51,L51,M51)</f>
        <v>0</v>
      </c>
      <c r="K51" s="159">
        <v>0</v>
      </c>
      <c r="L51" s="159">
        <v>0</v>
      </c>
      <c r="M51" s="159">
        <v>0</v>
      </c>
      <c r="N51" s="24">
        <v>1681</v>
      </c>
      <c r="O51" s="24">
        <v>5960</v>
      </c>
      <c r="P51" s="24">
        <v>2208</v>
      </c>
      <c r="Q51" s="24">
        <v>6237</v>
      </c>
      <c r="R51" s="24">
        <v>10315</v>
      </c>
      <c r="S51" s="24">
        <v>14932</v>
      </c>
      <c r="T51" s="24">
        <v>10535</v>
      </c>
      <c r="U51" s="24">
        <v>7676</v>
      </c>
    </row>
    <row r="52" spans="1:28" x14ac:dyDescent="0.3">
      <c r="A52" s="62" t="s">
        <v>17</v>
      </c>
      <c r="B52" s="24">
        <v>153788</v>
      </c>
      <c r="C52" s="161">
        <f t="shared" si="14"/>
        <v>34.87343221713013</v>
      </c>
      <c r="D52" s="24"/>
      <c r="E52" s="24">
        <v>14531</v>
      </c>
      <c r="F52" s="24">
        <v>14370</v>
      </c>
      <c r="G52" s="24">
        <v>10672</v>
      </c>
      <c r="H52" s="24">
        <v>13201</v>
      </c>
      <c r="I52" s="24">
        <v>0</v>
      </c>
      <c r="J52" s="160">
        <f t="shared" si="15"/>
        <v>0</v>
      </c>
      <c r="K52" s="159">
        <v>0</v>
      </c>
      <c r="L52" s="159">
        <v>0</v>
      </c>
      <c r="M52" s="159">
        <v>0</v>
      </c>
      <c r="N52" s="24">
        <v>6785</v>
      </c>
      <c r="O52" s="24">
        <v>13777</v>
      </c>
      <c r="P52" s="24">
        <v>3981</v>
      </c>
      <c r="Q52" s="24">
        <v>13164</v>
      </c>
      <c r="R52" s="24">
        <v>17264</v>
      </c>
      <c r="S52" s="24">
        <v>19977</v>
      </c>
      <c r="T52" s="24">
        <v>15294</v>
      </c>
      <c r="U52" s="24">
        <v>10772</v>
      </c>
    </row>
    <row r="53" spans="1:28" x14ac:dyDescent="0.3">
      <c r="A53" s="62" t="s">
        <v>18</v>
      </c>
      <c r="B53" s="24">
        <v>201474</v>
      </c>
      <c r="C53" s="161">
        <f t="shared" si="14"/>
        <v>45.68685386710326</v>
      </c>
      <c r="D53" s="24"/>
      <c r="E53" s="24">
        <v>16036</v>
      </c>
      <c r="F53" s="24">
        <v>16086</v>
      </c>
      <c r="G53" s="24">
        <v>13923</v>
      </c>
      <c r="H53" s="24">
        <v>15934</v>
      </c>
      <c r="I53" s="24">
        <v>0</v>
      </c>
      <c r="J53" s="160">
        <f t="shared" si="15"/>
        <v>0</v>
      </c>
      <c r="K53" s="159">
        <v>0</v>
      </c>
      <c r="L53" s="159">
        <v>0</v>
      </c>
      <c r="M53" s="159">
        <v>0</v>
      </c>
      <c r="N53" s="24">
        <v>8794</v>
      </c>
      <c r="O53" s="24">
        <v>17423</v>
      </c>
      <c r="P53" s="24">
        <v>5529</v>
      </c>
      <c r="Q53" s="24">
        <v>20828</v>
      </c>
      <c r="R53" s="24">
        <v>22786</v>
      </c>
      <c r="S53" s="24">
        <v>28943</v>
      </c>
      <c r="T53" s="24">
        <v>19646</v>
      </c>
      <c r="U53" s="24">
        <v>15546</v>
      </c>
    </row>
    <row r="54" spans="1:28" x14ac:dyDescent="0.3">
      <c r="A54" s="62"/>
      <c r="B54"/>
      <c r="C54"/>
      <c r="D54"/>
      <c r="E54"/>
      <c r="F54"/>
      <c r="G54"/>
      <c r="H54"/>
      <c r="I54"/>
      <c r="J54"/>
      <c r="K54" s="158"/>
      <c r="L54" s="158"/>
      <c r="M54" s="158"/>
      <c r="N54"/>
      <c r="O54"/>
      <c r="P54"/>
      <c r="Q54"/>
      <c r="R54"/>
      <c r="S54"/>
      <c r="T54"/>
      <c r="U54"/>
    </row>
    <row r="55" spans="1:28" ht="15.6" x14ac:dyDescent="0.3">
      <c r="A55" s="60" t="s">
        <v>21</v>
      </c>
      <c r="B55"/>
      <c r="C55"/>
      <c r="D55"/>
      <c r="E55"/>
      <c r="F55"/>
      <c r="G55"/>
      <c r="H55"/>
      <c r="I55"/>
      <c r="J55"/>
      <c r="K55" s="158"/>
      <c r="L55" s="158"/>
      <c r="M55" s="158"/>
      <c r="N55"/>
      <c r="O55"/>
      <c r="P55"/>
      <c r="Q55"/>
      <c r="R55"/>
      <c r="S55"/>
      <c r="T55"/>
      <c r="U55"/>
    </row>
    <row r="56" spans="1:28" s="180" customFormat="1" ht="15.6" x14ac:dyDescent="0.3">
      <c r="A56" s="60" t="s">
        <v>20</v>
      </c>
      <c r="B56" s="152">
        <v>403964</v>
      </c>
      <c r="C56" s="139">
        <f>B56/$B$56%</f>
        <v>100</v>
      </c>
      <c r="D56" s="152"/>
      <c r="E56" s="152">
        <v>37728</v>
      </c>
      <c r="F56" s="152">
        <v>36573</v>
      </c>
      <c r="G56" s="152">
        <v>28075</v>
      </c>
      <c r="H56" s="152">
        <v>35685</v>
      </c>
      <c r="I56" s="152">
        <v>0</v>
      </c>
      <c r="J56" s="134">
        <f>SUM(K56,L56,M56)</f>
        <v>0</v>
      </c>
      <c r="K56" s="162">
        <v>0</v>
      </c>
      <c r="L56" s="162">
        <v>0</v>
      </c>
      <c r="M56" s="162">
        <v>0</v>
      </c>
      <c r="N56" s="152">
        <v>18241</v>
      </c>
      <c r="O56" s="152">
        <v>34684</v>
      </c>
      <c r="P56" s="152">
        <v>10259</v>
      </c>
      <c r="Q56" s="152">
        <v>36174</v>
      </c>
      <c r="R56" s="152">
        <v>44686</v>
      </c>
      <c r="S56" s="152">
        <v>54260</v>
      </c>
      <c r="T56" s="152">
        <v>38875</v>
      </c>
      <c r="U56" s="152">
        <v>28724</v>
      </c>
    </row>
    <row r="57" spans="1:28" x14ac:dyDescent="0.3">
      <c r="A57" s="62" t="s">
        <v>16</v>
      </c>
      <c r="B57" s="24">
        <v>113114</v>
      </c>
      <c r="C57" s="136">
        <f t="shared" ref="C57:C59" si="16">B57/$B$56%</f>
        <v>28.001009990989296</v>
      </c>
      <c r="D57" s="24"/>
      <c r="E57" s="24">
        <v>12232</v>
      </c>
      <c r="F57" s="24">
        <v>10307</v>
      </c>
      <c r="G57" s="24">
        <v>8662</v>
      </c>
      <c r="H57" s="24">
        <v>9548</v>
      </c>
      <c r="I57" s="24">
        <v>0</v>
      </c>
      <c r="J57" s="134">
        <f t="shared" ref="J57:J59" si="17">SUM(K57,L57,M57)</f>
        <v>0</v>
      </c>
      <c r="K57" s="159">
        <v>0</v>
      </c>
      <c r="L57" s="159">
        <v>0</v>
      </c>
      <c r="M57" s="159">
        <v>0</v>
      </c>
      <c r="N57" s="24">
        <v>3804</v>
      </c>
      <c r="O57" s="24">
        <v>9307</v>
      </c>
      <c r="P57" s="24">
        <v>2883</v>
      </c>
      <c r="Q57" s="24">
        <v>7633</v>
      </c>
      <c r="R57" s="24">
        <v>12249</v>
      </c>
      <c r="S57" s="24">
        <v>16601</v>
      </c>
      <c r="T57" s="24">
        <v>11449</v>
      </c>
      <c r="U57" s="24">
        <v>8439</v>
      </c>
    </row>
    <row r="58" spans="1:28" x14ac:dyDescent="0.3">
      <c r="A58" s="62" t="s">
        <v>17</v>
      </c>
      <c r="B58" s="37">
        <v>137235</v>
      </c>
      <c r="C58" s="136">
        <f t="shared" si="16"/>
        <v>33.972086621580139</v>
      </c>
      <c r="D58" s="37"/>
      <c r="E58" s="37">
        <v>12918</v>
      </c>
      <c r="F58" s="37">
        <v>12993</v>
      </c>
      <c r="G58" s="37">
        <v>9614</v>
      </c>
      <c r="H58" s="37">
        <v>12411</v>
      </c>
      <c r="I58" s="37">
        <v>0</v>
      </c>
      <c r="J58" s="134">
        <f t="shared" si="17"/>
        <v>0</v>
      </c>
      <c r="K58" s="131">
        <v>0</v>
      </c>
      <c r="L58" s="131">
        <v>0</v>
      </c>
      <c r="M58" s="131">
        <v>0</v>
      </c>
      <c r="N58" s="37">
        <v>6421</v>
      </c>
      <c r="O58" s="37">
        <v>11906</v>
      </c>
      <c r="P58" s="37">
        <v>3401</v>
      </c>
      <c r="Q58" s="37">
        <v>12521</v>
      </c>
      <c r="R58" s="37">
        <v>15252</v>
      </c>
      <c r="S58" s="37">
        <v>17420</v>
      </c>
      <c r="T58" s="37">
        <v>13001</v>
      </c>
      <c r="U58" s="37">
        <v>9377</v>
      </c>
    </row>
    <row r="59" spans="1:28" x14ac:dyDescent="0.3">
      <c r="A59" s="65" t="s">
        <v>18</v>
      </c>
      <c r="B59" s="41">
        <v>153615</v>
      </c>
      <c r="C59" s="137">
        <f t="shared" si="16"/>
        <v>38.026903387430565</v>
      </c>
      <c r="D59" s="41"/>
      <c r="E59" s="41">
        <v>12578</v>
      </c>
      <c r="F59" s="41">
        <v>13273</v>
      </c>
      <c r="G59" s="41">
        <v>9799</v>
      </c>
      <c r="H59" s="41">
        <v>13726</v>
      </c>
      <c r="I59" s="41">
        <v>0</v>
      </c>
      <c r="J59" s="135">
        <f t="shared" si="17"/>
        <v>0</v>
      </c>
      <c r="K59" s="145">
        <v>0</v>
      </c>
      <c r="L59" s="145">
        <v>0</v>
      </c>
      <c r="M59" s="145">
        <v>0</v>
      </c>
      <c r="N59" s="41">
        <v>8016</v>
      </c>
      <c r="O59" s="41">
        <v>13471</v>
      </c>
      <c r="P59" s="41">
        <v>3975</v>
      </c>
      <c r="Q59" s="41">
        <v>16020</v>
      </c>
      <c r="R59" s="41">
        <v>17185</v>
      </c>
      <c r="S59" s="41">
        <v>20239</v>
      </c>
      <c r="T59" s="41">
        <v>14425</v>
      </c>
      <c r="U59" s="41">
        <v>10908</v>
      </c>
    </row>
    <row r="62" spans="1:28" ht="14.25" customHeight="1" x14ac:dyDescent="0.3">
      <c r="A62" s="76" t="s">
        <v>276</v>
      </c>
    </row>
    <row r="63" spans="1:28" ht="14.25" customHeight="1" x14ac:dyDescent="0.3">
      <c r="A63" s="695" t="s">
        <v>1</v>
      </c>
      <c r="B63" s="697" t="s">
        <v>24</v>
      </c>
      <c r="C63" s="698"/>
      <c r="D63" s="53"/>
      <c r="E63" s="703" t="s">
        <v>3</v>
      </c>
      <c r="F63" s="704"/>
      <c r="G63" s="704"/>
      <c r="H63" s="704"/>
      <c r="I63" s="704"/>
      <c r="J63" s="704"/>
      <c r="K63" s="704"/>
      <c r="L63" s="704"/>
      <c r="M63" s="704"/>
      <c r="N63" s="704"/>
      <c r="O63" s="704"/>
      <c r="P63" s="704"/>
      <c r="Q63" s="704"/>
      <c r="R63" s="704"/>
      <c r="S63" s="704"/>
      <c r="T63" s="704"/>
      <c r="U63" s="704"/>
      <c r="V63" s="704"/>
      <c r="W63" s="704"/>
      <c r="X63" s="704"/>
      <c r="Y63" s="704"/>
      <c r="Z63" s="704"/>
      <c r="AA63" s="704"/>
      <c r="AB63" s="702"/>
    </row>
    <row r="64" spans="1:28" ht="91.8" customHeight="1" x14ac:dyDescent="0.3">
      <c r="A64" s="696"/>
      <c r="B64" s="55" t="s">
        <v>4</v>
      </c>
      <c r="C64" s="55" t="s">
        <v>5</v>
      </c>
      <c r="D64" s="56"/>
      <c r="E64" s="501" t="s">
        <v>381</v>
      </c>
      <c r="F64" s="511" t="s">
        <v>469</v>
      </c>
      <c r="G64" s="502" t="s">
        <v>382</v>
      </c>
      <c r="H64" s="502" t="s">
        <v>383</v>
      </c>
      <c r="I64" s="501" t="s">
        <v>26</v>
      </c>
      <c r="J64" s="501" t="s">
        <v>27</v>
      </c>
      <c r="K64" s="501" t="s">
        <v>28</v>
      </c>
      <c r="L64" s="501" t="s">
        <v>29</v>
      </c>
      <c r="M64" s="501" t="s">
        <v>30</v>
      </c>
      <c r="N64" s="501" t="s">
        <v>31</v>
      </c>
      <c r="O64" s="501" t="s">
        <v>32</v>
      </c>
      <c r="P64" s="501" t="s">
        <v>33</v>
      </c>
      <c r="Q64" s="501" t="s">
        <v>384</v>
      </c>
      <c r="R64" s="501" t="s">
        <v>34</v>
      </c>
      <c r="S64" s="501" t="s">
        <v>35</v>
      </c>
      <c r="T64" s="501" t="s">
        <v>36</v>
      </c>
      <c r="U64" s="501" t="s">
        <v>385</v>
      </c>
      <c r="V64" s="501" t="s">
        <v>37</v>
      </c>
      <c r="W64" s="501" t="s">
        <v>38</v>
      </c>
      <c r="X64" s="501" t="s">
        <v>39</v>
      </c>
      <c r="Y64" s="501" t="s">
        <v>386</v>
      </c>
      <c r="Z64" s="501" t="s">
        <v>387</v>
      </c>
      <c r="AA64" s="501" t="s">
        <v>40</v>
      </c>
      <c r="AB64" s="503" t="s">
        <v>41</v>
      </c>
    </row>
    <row r="65" spans="1:28" ht="14.25" customHeight="1" x14ac:dyDescent="0.3">
      <c r="A65" s="57" t="s">
        <v>14</v>
      </c>
      <c r="B65" s="58"/>
      <c r="C65" s="58"/>
      <c r="D65" s="58"/>
      <c r="E65" s="59"/>
      <c r="F65" s="59"/>
      <c r="G65" s="179"/>
      <c r="H65" s="179"/>
      <c r="I65" s="59"/>
      <c r="J65" s="59"/>
      <c r="K65" s="59"/>
      <c r="L65" s="59"/>
      <c r="M65" s="59"/>
      <c r="N65" s="59"/>
      <c r="O65" s="59"/>
      <c r="P65" s="59"/>
    </row>
    <row r="66" spans="1:28" ht="14.25" customHeight="1" x14ac:dyDescent="0.3">
      <c r="A66" s="60" t="s">
        <v>15</v>
      </c>
      <c r="B66" s="59"/>
      <c r="C66" s="59"/>
      <c r="D66" s="59"/>
      <c r="E66" s="59"/>
      <c r="F66" s="59"/>
      <c r="G66" s="179"/>
      <c r="H66" s="179"/>
      <c r="I66" s="59"/>
      <c r="J66" s="59"/>
      <c r="K66" s="59"/>
      <c r="L66" s="59"/>
      <c r="M66" s="59"/>
      <c r="N66" s="59"/>
      <c r="O66" s="59"/>
      <c r="P66" s="59"/>
    </row>
    <row r="67" spans="1:28" s="180" customFormat="1" ht="14.25" customHeight="1" x14ac:dyDescent="0.3">
      <c r="A67" s="60" t="s">
        <v>20</v>
      </c>
      <c r="B67" s="138">
        <v>2458066</v>
      </c>
      <c r="C67" s="163">
        <f>B67/$B$67%</f>
        <v>100</v>
      </c>
      <c r="D67" s="138"/>
      <c r="E67" s="138">
        <v>142697</v>
      </c>
      <c r="F67" s="134">
        <f>SUM(G67,H67)</f>
        <v>168408</v>
      </c>
      <c r="G67" s="142">
        <v>62989</v>
      </c>
      <c r="H67" s="142">
        <v>105419</v>
      </c>
      <c r="I67" s="138">
        <v>106734</v>
      </c>
      <c r="J67" s="138">
        <v>145435</v>
      </c>
      <c r="K67" s="138">
        <v>48554</v>
      </c>
      <c r="L67" s="138">
        <v>110645</v>
      </c>
      <c r="M67" s="138">
        <v>96439</v>
      </c>
      <c r="N67" s="138">
        <v>71507</v>
      </c>
      <c r="O67" s="138">
        <v>263510</v>
      </c>
      <c r="P67" s="138">
        <v>204946</v>
      </c>
      <c r="Q67" s="138">
        <v>136271</v>
      </c>
      <c r="R67" s="138">
        <v>85030</v>
      </c>
      <c r="S67" s="138">
        <v>119033</v>
      </c>
      <c r="T67" s="138">
        <v>108531</v>
      </c>
      <c r="U67" s="138">
        <v>102786</v>
      </c>
      <c r="V67" s="138">
        <v>89770</v>
      </c>
      <c r="W67" s="138">
        <v>56954</v>
      </c>
      <c r="X67" s="138">
        <v>85905</v>
      </c>
      <c r="Y67" s="138">
        <v>75724</v>
      </c>
      <c r="Z67" s="138">
        <v>68780</v>
      </c>
      <c r="AA67" s="138">
        <v>93590</v>
      </c>
      <c r="AB67" s="138">
        <v>76817</v>
      </c>
    </row>
    <row r="68" spans="1:28" ht="14.25" customHeight="1" x14ac:dyDescent="0.3">
      <c r="A68" s="62" t="s">
        <v>16</v>
      </c>
      <c r="B68" s="37">
        <v>352114</v>
      </c>
      <c r="C68" s="161">
        <f t="shared" ref="C68:C70" si="18">B68/$B$67%</f>
        <v>14.324839121488194</v>
      </c>
      <c r="D68" s="37"/>
      <c r="E68" s="37">
        <v>26405</v>
      </c>
      <c r="F68" s="134">
        <f t="shared" ref="F68:F70" si="19">SUM(G68,H68)</f>
        <v>13406</v>
      </c>
      <c r="G68" s="131">
        <v>5621</v>
      </c>
      <c r="H68" s="131">
        <v>7785</v>
      </c>
      <c r="I68" s="37">
        <v>20186</v>
      </c>
      <c r="J68" s="37">
        <v>23837</v>
      </c>
      <c r="K68" s="37">
        <v>10931</v>
      </c>
      <c r="L68" s="37">
        <v>22897</v>
      </c>
      <c r="M68" s="37">
        <v>13120</v>
      </c>
      <c r="N68" s="37">
        <v>10332</v>
      </c>
      <c r="O68" s="37">
        <v>27384</v>
      </c>
      <c r="P68" s="37">
        <v>17917</v>
      </c>
      <c r="Q68" s="37">
        <v>22117</v>
      </c>
      <c r="R68" s="37">
        <v>12668</v>
      </c>
      <c r="S68" s="37">
        <v>15714</v>
      </c>
      <c r="T68" s="37">
        <v>15330</v>
      </c>
      <c r="U68" s="37">
        <v>14262</v>
      </c>
      <c r="V68" s="37">
        <v>13745</v>
      </c>
      <c r="W68" s="37">
        <v>10285</v>
      </c>
      <c r="X68" s="37">
        <v>13867</v>
      </c>
      <c r="Y68" s="37">
        <v>7880</v>
      </c>
      <c r="Z68" s="37">
        <v>10239</v>
      </c>
      <c r="AA68" s="37">
        <v>14477</v>
      </c>
      <c r="AB68" s="37">
        <v>15115</v>
      </c>
    </row>
    <row r="69" spans="1:28" ht="14.25" customHeight="1" x14ac:dyDescent="0.3">
      <c r="A69" s="62" t="s">
        <v>17</v>
      </c>
      <c r="B69" s="37">
        <v>960814</v>
      </c>
      <c r="C69" s="161">
        <f t="shared" si="18"/>
        <v>39.088209999243311</v>
      </c>
      <c r="D69" s="37"/>
      <c r="E69" s="37">
        <v>55060</v>
      </c>
      <c r="F69" s="134">
        <f t="shared" si="19"/>
        <v>72570</v>
      </c>
      <c r="G69" s="131">
        <v>26435</v>
      </c>
      <c r="H69" s="131">
        <v>46135</v>
      </c>
      <c r="I69" s="37">
        <v>43438</v>
      </c>
      <c r="J69" s="37">
        <v>57432</v>
      </c>
      <c r="K69" s="37">
        <v>19945</v>
      </c>
      <c r="L69" s="37">
        <v>42953</v>
      </c>
      <c r="M69" s="37">
        <v>52612</v>
      </c>
      <c r="N69" s="37">
        <v>26932</v>
      </c>
      <c r="O69" s="37">
        <v>97708</v>
      </c>
      <c r="P69" s="37">
        <v>72689</v>
      </c>
      <c r="Q69" s="37">
        <v>50721</v>
      </c>
      <c r="R69" s="37">
        <v>33853</v>
      </c>
      <c r="S69" s="37">
        <v>44243</v>
      </c>
      <c r="T69" s="37">
        <v>41795</v>
      </c>
      <c r="U69" s="37">
        <v>41577</v>
      </c>
      <c r="V69" s="37">
        <v>36600</v>
      </c>
      <c r="W69" s="37">
        <v>22488</v>
      </c>
      <c r="X69" s="37">
        <v>34382</v>
      </c>
      <c r="Y69" s="37">
        <v>28997</v>
      </c>
      <c r="Z69" s="37">
        <v>26374</v>
      </c>
      <c r="AA69" s="37">
        <v>34343</v>
      </c>
      <c r="AB69" s="37">
        <v>24102</v>
      </c>
    </row>
    <row r="70" spans="1:28" ht="14.25" customHeight="1" x14ac:dyDescent="0.3">
      <c r="A70" s="62" t="s">
        <v>18</v>
      </c>
      <c r="B70" s="37">
        <v>1145138</v>
      </c>
      <c r="C70" s="161">
        <f t="shared" si="18"/>
        <v>46.5869508792685</v>
      </c>
      <c r="D70" s="37"/>
      <c r="E70" s="37">
        <v>61232</v>
      </c>
      <c r="F70" s="134">
        <f t="shared" si="19"/>
        <v>82432</v>
      </c>
      <c r="G70" s="131">
        <v>30933</v>
      </c>
      <c r="H70" s="131">
        <v>51499</v>
      </c>
      <c r="I70" s="37">
        <v>43110</v>
      </c>
      <c r="J70" s="37">
        <v>64166</v>
      </c>
      <c r="K70" s="37">
        <v>17678</v>
      </c>
      <c r="L70" s="37">
        <v>44795</v>
      </c>
      <c r="M70" s="37">
        <v>30707</v>
      </c>
      <c r="N70" s="37">
        <v>34243</v>
      </c>
      <c r="O70" s="37">
        <v>138418</v>
      </c>
      <c r="P70" s="37">
        <v>114340</v>
      </c>
      <c r="Q70" s="37">
        <v>63433</v>
      </c>
      <c r="R70" s="37">
        <v>38509</v>
      </c>
      <c r="S70" s="37">
        <v>59076</v>
      </c>
      <c r="T70" s="37">
        <v>51406</v>
      </c>
      <c r="U70" s="37">
        <v>46947</v>
      </c>
      <c r="V70" s="37">
        <v>39425</v>
      </c>
      <c r="W70" s="37">
        <v>24181</v>
      </c>
      <c r="X70" s="37">
        <v>37656</v>
      </c>
      <c r="Y70" s="37">
        <v>38847</v>
      </c>
      <c r="Z70" s="37">
        <v>32167</v>
      </c>
      <c r="AA70" s="37">
        <v>44770</v>
      </c>
      <c r="AB70" s="37">
        <v>37600</v>
      </c>
    </row>
    <row r="71" spans="1:28" ht="14.25" customHeight="1" x14ac:dyDescent="0.3">
      <c r="B71" s="130"/>
      <c r="C71" s="130"/>
      <c r="D71" s="130"/>
      <c r="E71" s="130"/>
      <c r="F71" s="130"/>
      <c r="G71" s="132"/>
      <c r="H71" s="132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</row>
    <row r="72" spans="1:28" ht="14.25" customHeight="1" x14ac:dyDescent="0.3">
      <c r="A72" s="60" t="s">
        <v>19</v>
      </c>
      <c r="B72" s="130"/>
      <c r="C72" s="130"/>
      <c r="D72" s="130"/>
      <c r="E72" s="130"/>
      <c r="F72" s="130"/>
      <c r="G72" s="132"/>
      <c r="H72" s="132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</row>
    <row r="73" spans="1:28" s="180" customFormat="1" ht="15.6" x14ac:dyDescent="0.3">
      <c r="A73" s="60" t="s">
        <v>20</v>
      </c>
      <c r="B73" s="138">
        <v>1186877</v>
      </c>
      <c r="C73" s="163">
        <f>B73/$B$73%</f>
        <v>100</v>
      </c>
      <c r="D73" s="138"/>
      <c r="E73" s="138">
        <v>68782</v>
      </c>
      <c r="F73" s="134">
        <f>SUM(G73,H73)</f>
        <v>81708</v>
      </c>
      <c r="G73" s="142">
        <v>31246</v>
      </c>
      <c r="H73" s="142">
        <v>50462</v>
      </c>
      <c r="I73" s="138">
        <v>50632</v>
      </c>
      <c r="J73" s="138">
        <v>66057</v>
      </c>
      <c r="K73" s="138">
        <v>22238</v>
      </c>
      <c r="L73" s="138">
        <v>49795</v>
      </c>
      <c r="M73" s="138">
        <v>49004</v>
      </c>
      <c r="N73" s="138">
        <v>32962</v>
      </c>
      <c r="O73" s="138">
        <v>129469</v>
      </c>
      <c r="P73" s="138">
        <v>99457</v>
      </c>
      <c r="Q73" s="138">
        <v>65471</v>
      </c>
      <c r="R73" s="138">
        <v>40576</v>
      </c>
      <c r="S73" s="138">
        <v>56411</v>
      </c>
      <c r="T73" s="138">
        <v>52417</v>
      </c>
      <c r="U73" s="138">
        <v>48043</v>
      </c>
      <c r="V73" s="138">
        <v>43865</v>
      </c>
      <c r="W73" s="138">
        <v>28272</v>
      </c>
      <c r="X73" s="138">
        <v>42409</v>
      </c>
      <c r="Y73" s="138">
        <v>36951</v>
      </c>
      <c r="Z73" s="138">
        <v>34568</v>
      </c>
      <c r="AA73" s="138">
        <v>46873</v>
      </c>
      <c r="AB73" s="138">
        <v>40917</v>
      </c>
    </row>
    <row r="74" spans="1:28" ht="14.25" customHeight="1" x14ac:dyDescent="0.3">
      <c r="A74" s="62" t="s">
        <v>16</v>
      </c>
      <c r="B74" s="37">
        <v>118244</v>
      </c>
      <c r="C74" s="161">
        <f t="shared" ref="C74:C76" si="20">B74/$B$73%</f>
        <v>9.9626161767394592</v>
      </c>
      <c r="D74" s="37"/>
      <c r="E74" s="37">
        <v>9515</v>
      </c>
      <c r="F74" s="134">
        <f t="shared" ref="F74:F76" si="21">SUM(G74,H74)</f>
        <v>3929</v>
      </c>
      <c r="G74" s="131">
        <v>1932</v>
      </c>
      <c r="H74" s="131">
        <v>1997</v>
      </c>
      <c r="I74" s="37">
        <v>6559</v>
      </c>
      <c r="J74" s="37">
        <v>8282</v>
      </c>
      <c r="K74" s="37">
        <v>3475</v>
      </c>
      <c r="L74" s="37">
        <v>6941</v>
      </c>
      <c r="M74" s="37">
        <v>4900</v>
      </c>
      <c r="N74" s="37">
        <v>2729</v>
      </c>
      <c r="O74" s="37">
        <v>9220</v>
      </c>
      <c r="P74" s="37">
        <v>5837</v>
      </c>
      <c r="Q74" s="37">
        <v>7144</v>
      </c>
      <c r="R74" s="37">
        <v>3942</v>
      </c>
      <c r="S74" s="37">
        <v>4918</v>
      </c>
      <c r="T74" s="37">
        <v>4820</v>
      </c>
      <c r="U74" s="37">
        <v>3751</v>
      </c>
      <c r="V74" s="37">
        <v>4629</v>
      </c>
      <c r="W74" s="37">
        <v>3719</v>
      </c>
      <c r="X74" s="37">
        <v>5026</v>
      </c>
      <c r="Y74" s="37">
        <v>2633</v>
      </c>
      <c r="Z74" s="37">
        <v>3469</v>
      </c>
      <c r="AA74" s="37">
        <v>5812</v>
      </c>
      <c r="AB74" s="37">
        <v>6994</v>
      </c>
    </row>
    <row r="75" spans="1:28" ht="14.25" customHeight="1" x14ac:dyDescent="0.3">
      <c r="A75" s="62" t="s">
        <v>17</v>
      </c>
      <c r="B75" s="37">
        <v>493427</v>
      </c>
      <c r="C75" s="161">
        <f t="shared" si="20"/>
        <v>41.573558169886176</v>
      </c>
      <c r="D75" s="37"/>
      <c r="E75" s="37">
        <v>27925</v>
      </c>
      <c r="F75" s="134">
        <f t="shared" si="21"/>
        <v>37257</v>
      </c>
      <c r="G75" s="131">
        <v>14448</v>
      </c>
      <c r="H75" s="131">
        <v>22809</v>
      </c>
      <c r="I75" s="37">
        <v>22846</v>
      </c>
      <c r="J75" s="37">
        <v>27371</v>
      </c>
      <c r="K75" s="37">
        <v>10208</v>
      </c>
      <c r="L75" s="37">
        <v>21830</v>
      </c>
      <c r="M75" s="37">
        <v>29422</v>
      </c>
      <c r="N75" s="37">
        <v>13750</v>
      </c>
      <c r="O75" s="37">
        <v>49370</v>
      </c>
      <c r="P75" s="37">
        <v>36249</v>
      </c>
      <c r="Q75" s="37">
        <v>25805</v>
      </c>
      <c r="R75" s="37">
        <v>17077</v>
      </c>
      <c r="S75" s="37">
        <v>22669</v>
      </c>
      <c r="T75" s="37">
        <v>22095</v>
      </c>
      <c r="U75" s="37">
        <v>21882</v>
      </c>
      <c r="V75" s="37">
        <v>19073</v>
      </c>
      <c r="W75" s="37">
        <v>11921</v>
      </c>
      <c r="X75" s="37">
        <v>17638</v>
      </c>
      <c r="Y75" s="37">
        <v>15028</v>
      </c>
      <c r="Z75" s="37">
        <v>14104</v>
      </c>
      <c r="AA75" s="37">
        <v>17411</v>
      </c>
      <c r="AB75" s="37">
        <v>12496</v>
      </c>
    </row>
    <row r="76" spans="1:28" ht="14.25" customHeight="1" x14ac:dyDescent="0.3">
      <c r="A76" s="62" t="s">
        <v>18</v>
      </c>
      <c r="B76" s="37">
        <v>575206</v>
      </c>
      <c r="C76" s="161">
        <f t="shared" si="20"/>
        <v>48.463825653374357</v>
      </c>
      <c r="D76" s="37"/>
      <c r="E76" s="37">
        <v>31342</v>
      </c>
      <c r="F76" s="134">
        <f t="shared" si="21"/>
        <v>40522</v>
      </c>
      <c r="G76" s="131">
        <v>14866</v>
      </c>
      <c r="H76" s="131">
        <v>25656</v>
      </c>
      <c r="I76" s="37">
        <v>21227</v>
      </c>
      <c r="J76" s="37">
        <v>30404</v>
      </c>
      <c r="K76" s="37">
        <v>8555</v>
      </c>
      <c r="L76" s="37">
        <v>21024</v>
      </c>
      <c r="M76" s="37">
        <v>14682</v>
      </c>
      <c r="N76" s="37">
        <v>16483</v>
      </c>
      <c r="O76" s="37">
        <v>70879</v>
      </c>
      <c r="P76" s="37">
        <v>57371</v>
      </c>
      <c r="Q76" s="37">
        <v>32522</v>
      </c>
      <c r="R76" s="37">
        <v>19557</v>
      </c>
      <c r="S76" s="37">
        <v>28824</v>
      </c>
      <c r="T76" s="37">
        <v>25502</v>
      </c>
      <c r="U76" s="37">
        <v>22410</v>
      </c>
      <c r="V76" s="37">
        <v>20163</v>
      </c>
      <c r="W76" s="37">
        <v>12632</v>
      </c>
      <c r="X76" s="37">
        <v>19745</v>
      </c>
      <c r="Y76" s="37">
        <v>19290</v>
      </c>
      <c r="Z76" s="37">
        <v>16995</v>
      </c>
      <c r="AA76" s="37">
        <v>23650</v>
      </c>
      <c r="AB76" s="37">
        <v>21427</v>
      </c>
    </row>
    <row r="77" spans="1:28" ht="14.25" customHeight="1" x14ac:dyDescent="0.3">
      <c r="A77" s="62"/>
      <c r="B77" s="130"/>
      <c r="C77" s="130"/>
      <c r="D77" s="130"/>
      <c r="E77" s="130"/>
      <c r="F77" s="130"/>
      <c r="G77" s="132"/>
      <c r="H77" s="132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</row>
    <row r="78" spans="1:28" ht="14.25" customHeight="1" x14ac:dyDescent="0.3">
      <c r="A78" s="60" t="s">
        <v>21</v>
      </c>
      <c r="B78" s="130"/>
      <c r="C78" s="130"/>
      <c r="D78" s="130"/>
      <c r="E78" s="130"/>
      <c r="F78" s="130"/>
      <c r="G78" s="132"/>
      <c r="H78" s="132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</row>
    <row r="79" spans="1:28" s="180" customFormat="1" ht="15.6" x14ac:dyDescent="0.3">
      <c r="A79" s="60" t="s">
        <v>20</v>
      </c>
      <c r="B79" s="138">
        <v>1271189</v>
      </c>
      <c r="C79" s="163">
        <f>B79/$B$79%</f>
        <v>100</v>
      </c>
      <c r="D79" s="138"/>
      <c r="E79" s="138">
        <v>73915</v>
      </c>
      <c r="F79" s="134">
        <f>SUM(G79,H79)</f>
        <v>86700</v>
      </c>
      <c r="G79" s="142">
        <v>31743</v>
      </c>
      <c r="H79" s="142">
        <v>54957</v>
      </c>
      <c r="I79" s="138">
        <v>56102</v>
      </c>
      <c r="J79" s="138">
        <v>79378</v>
      </c>
      <c r="K79" s="138">
        <v>26316</v>
      </c>
      <c r="L79" s="138">
        <v>60850</v>
      </c>
      <c r="M79" s="138">
        <v>47435</v>
      </c>
      <c r="N79" s="138">
        <v>38545</v>
      </c>
      <c r="O79" s="138">
        <v>134041</v>
      </c>
      <c r="P79" s="138">
        <v>105489</v>
      </c>
      <c r="Q79" s="138">
        <v>70800</v>
      </c>
      <c r="R79" s="138">
        <v>44454</v>
      </c>
      <c r="S79" s="138">
        <v>62622</v>
      </c>
      <c r="T79" s="138">
        <v>56114</v>
      </c>
      <c r="U79" s="138">
        <v>54743</v>
      </c>
      <c r="V79" s="138">
        <v>45905</v>
      </c>
      <c r="W79" s="138">
        <v>28682</v>
      </c>
      <c r="X79" s="138">
        <v>43496</v>
      </c>
      <c r="Y79" s="138">
        <v>38773</v>
      </c>
      <c r="Z79" s="138">
        <v>34212</v>
      </c>
      <c r="AA79" s="138">
        <v>46717</v>
      </c>
      <c r="AB79" s="138">
        <v>35900</v>
      </c>
    </row>
    <row r="80" spans="1:28" ht="14.25" customHeight="1" x14ac:dyDescent="0.3">
      <c r="A80" s="62" t="s">
        <v>16</v>
      </c>
      <c r="B80" s="37">
        <v>233870</v>
      </c>
      <c r="C80" s="161">
        <f t="shared" ref="C80:C82" si="22">B80/$B$79%</f>
        <v>18.3977362925576</v>
      </c>
      <c r="D80" s="37"/>
      <c r="E80" s="37">
        <v>16890</v>
      </c>
      <c r="F80" s="134">
        <f t="shared" ref="F80:F82" si="23">SUM(G80,H80)</f>
        <v>9477</v>
      </c>
      <c r="G80" s="131">
        <v>3689</v>
      </c>
      <c r="H80" s="131">
        <v>5788</v>
      </c>
      <c r="I80" s="37">
        <v>13627</v>
      </c>
      <c r="J80" s="37">
        <v>15555</v>
      </c>
      <c r="K80" s="37">
        <v>7456</v>
      </c>
      <c r="L80" s="37">
        <v>15956</v>
      </c>
      <c r="M80" s="37">
        <v>8220</v>
      </c>
      <c r="N80" s="37">
        <v>7603</v>
      </c>
      <c r="O80" s="37">
        <v>18164</v>
      </c>
      <c r="P80" s="37">
        <v>12080</v>
      </c>
      <c r="Q80" s="37">
        <v>14973</v>
      </c>
      <c r="R80" s="37">
        <v>8726</v>
      </c>
      <c r="S80" s="37">
        <v>10796</v>
      </c>
      <c r="T80" s="37">
        <v>10510</v>
      </c>
      <c r="U80" s="37">
        <v>10511</v>
      </c>
      <c r="V80" s="37">
        <v>9116</v>
      </c>
      <c r="W80" s="37">
        <v>6566</v>
      </c>
      <c r="X80" s="37">
        <v>8841</v>
      </c>
      <c r="Y80" s="37">
        <v>5247</v>
      </c>
      <c r="Z80" s="37">
        <v>6770</v>
      </c>
      <c r="AA80" s="37">
        <v>8665</v>
      </c>
      <c r="AB80" s="37">
        <v>8121</v>
      </c>
    </row>
    <row r="81" spans="1:28" ht="14.25" customHeight="1" x14ac:dyDescent="0.3">
      <c r="A81" s="62" t="s">
        <v>17</v>
      </c>
      <c r="B81" s="37">
        <v>467387</v>
      </c>
      <c r="C81" s="161">
        <f t="shared" si="22"/>
        <v>36.767703307690674</v>
      </c>
      <c r="D81" s="37"/>
      <c r="E81" s="37">
        <v>27135</v>
      </c>
      <c r="F81" s="134">
        <f t="shared" si="23"/>
        <v>35313</v>
      </c>
      <c r="G81" s="131">
        <v>11987</v>
      </c>
      <c r="H81" s="131">
        <v>23326</v>
      </c>
      <c r="I81" s="37">
        <v>20592</v>
      </c>
      <c r="J81" s="37">
        <v>30061</v>
      </c>
      <c r="K81" s="37">
        <v>9737</v>
      </c>
      <c r="L81" s="37">
        <v>21123</v>
      </c>
      <c r="M81" s="37">
        <v>23190</v>
      </c>
      <c r="N81" s="37">
        <v>13182</v>
      </c>
      <c r="O81" s="37">
        <v>48338</v>
      </c>
      <c r="P81" s="37">
        <v>36440</v>
      </c>
      <c r="Q81" s="37">
        <v>24916</v>
      </c>
      <c r="R81" s="37">
        <v>16776</v>
      </c>
      <c r="S81" s="37">
        <v>21574</v>
      </c>
      <c r="T81" s="37">
        <v>19700</v>
      </c>
      <c r="U81" s="37">
        <v>19695</v>
      </c>
      <c r="V81" s="37">
        <v>17527</v>
      </c>
      <c r="W81" s="37">
        <v>10567</v>
      </c>
      <c r="X81" s="37">
        <v>16744</v>
      </c>
      <c r="Y81" s="37">
        <v>13969</v>
      </c>
      <c r="Z81" s="37">
        <v>12270</v>
      </c>
      <c r="AA81" s="37">
        <v>16932</v>
      </c>
      <c r="AB81" s="37">
        <v>11606</v>
      </c>
    </row>
    <row r="82" spans="1:28" x14ac:dyDescent="0.3">
      <c r="A82" s="62" t="s">
        <v>18</v>
      </c>
      <c r="B82" s="37">
        <v>569932</v>
      </c>
      <c r="C82" s="161">
        <f t="shared" si="22"/>
        <v>44.83456039975173</v>
      </c>
      <c r="D82" s="37"/>
      <c r="E82" s="37">
        <v>29890</v>
      </c>
      <c r="F82" s="134">
        <f t="shared" si="23"/>
        <v>41910</v>
      </c>
      <c r="G82" s="131">
        <v>16067</v>
      </c>
      <c r="H82" s="131">
        <v>25843</v>
      </c>
      <c r="I82" s="37">
        <v>21883</v>
      </c>
      <c r="J82" s="37">
        <v>33762</v>
      </c>
      <c r="K82" s="37">
        <v>9123</v>
      </c>
      <c r="L82" s="37">
        <v>23771</v>
      </c>
      <c r="M82" s="37">
        <v>16025</v>
      </c>
      <c r="N82" s="37">
        <v>17760</v>
      </c>
      <c r="O82" s="37">
        <v>67539</v>
      </c>
      <c r="P82" s="37">
        <v>56969</v>
      </c>
      <c r="Q82" s="37">
        <v>30911</v>
      </c>
      <c r="R82" s="37">
        <v>18952</v>
      </c>
      <c r="S82" s="37">
        <v>30252</v>
      </c>
      <c r="T82" s="37">
        <v>25904</v>
      </c>
      <c r="U82" s="37">
        <v>24537</v>
      </c>
      <c r="V82" s="37">
        <v>19262</v>
      </c>
      <c r="W82" s="37">
        <v>11549</v>
      </c>
      <c r="X82" s="37">
        <v>17911</v>
      </c>
      <c r="Y82" s="37">
        <v>19557</v>
      </c>
      <c r="Z82" s="37">
        <v>15172</v>
      </c>
      <c r="AA82" s="37">
        <v>21120</v>
      </c>
      <c r="AB82" s="37">
        <v>16173</v>
      </c>
    </row>
    <row r="83" spans="1:28" x14ac:dyDescent="0.3">
      <c r="A83" s="62"/>
      <c r="B83" s="130"/>
      <c r="C83" s="130"/>
      <c r="D83" s="130"/>
      <c r="E83" s="130"/>
      <c r="F83" s="130"/>
      <c r="G83" s="132"/>
      <c r="H83" s="132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</row>
    <row r="84" spans="1:28" ht="15.6" x14ac:dyDescent="0.3">
      <c r="A84" s="60" t="s">
        <v>22</v>
      </c>
      <c r="B84" s="130"/>
      <c r="C84" s="130"/>
      <c r="D84" s="130"/>
      <c r="E84" s="130"/>
      <c r="F84" s="130"/>
      <c r="G84" s="132"/>
      <c r="H84" s="132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</row>
    <row r="85" spans="1:28" ht="15.6" x14ac:dyDescent="0.3">
      <c r="A85" s="60" t="s">
        <v>15</v>
      </c>
      <c r="B85" s="130"/>
      <c r="C85" s="130"/>
      <c r="D85" s="130"/>
      <c r="E85" s="130"/>
      <c r="F85" s="130"/>
      <c r="G85" s="132"/>
      <c r="H85" s="132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</row>
    <row r="86" spans="1:28" s="180" customFormat="1" ht="15.6" x14ac:dyDescent="0.3">
      <c r="A86" s="60" t="s">
        <v>20</v>
      </c>
      <c r="B86" s="138">
        <v>1432513</v>
      </c>
      <c r="C86" s="163">
        <f>B86/$B$86%</f>
        <v>100</v>
      </c>
      <c r="D86" s="138"/>
      <c r="E86" s="138">
        <v>53217</v>
      </c>
      <c r="F86" s="134">
        <f>SUM(G86,H86)</f>
        <v>168408</v>
      </c>
      <c r="G86" s="142">
        <v>62989</v>
      </c>
      <c r="H86" s="142">
        <v>105419</v>
      </c>
      <c r="I86" s="138">
        <v>44175</v>
      </c>
      <c r="J86" s="138">
        <v>99715</v>
      </c>
      <c r="K86" s="138">
        <v>11317</v>
      </c>
      <c r="L86" s="138">
        <v>45448</v>
      </c>
      <c r="M86" s="138">
        <v>89761</v>
      </c>
      <c r="N86" s="138">
        <v>17938</v>
      </c>
      <c r="O86" s="138">
        <v>228504</v>
      </c>
      <c r="P86" s="138">
        <v>199268</v>
      </c>
      <c r="Q86" s="138">
        <v>80144</v>
      </c>
      <c r="R86" s="138">
        <v>40949</v>
      </c>
      <c r="S86" s="138">
        <v>91464</v>
      </c>
      <c r="T86" s="138">
        <v>56306</v>
      </c>
      <c r="U86" s="138">
        <v>36567</v>
      </c>
      <c r="V86" s="138">
        <v>0</v>
      </c>
      <c r="W86" s="138">
        <v>16286</v>
      </c>
      <c r="X86" s="138">
        <v>22892</v>
      </c>
      <c r="Y86" s="138">
        <v>42389</v>
      </c>
      <c r="Z86" s="138">
        <v>17019</v>
      </c>
      <c r="AA86" s="138">
        <v>49226</v>
      </c>
      <c r="AB86" s="138">
        <v>21520</v>
      </c>
    </row>
    <row r="87" spans="1:28" x14ac:dyDescent="0.3">
      <c r="A87" s="62" t="s">
        <v>16</v>
      </c>
      <c r="B87" s="37">
        <v>173219</v>
      </c>
      <c r="C87" s="161">
        <f t="shared" ref="C87:C89" si="24">B87/$B$86%</f>
        <v>12.091967053702131</v>
      </c>
      <c r="D87" s="37"/>
      <c r="E87" s="37">
        <v>10377</v>
      </c>
      <c r="F87" s="134">
        <f t="shared" ref="F87:F89" si="25">SUM(G87,H87)</f>
        <v>13406</v>
      </c>
      <c r="G87" s="131">
        <v>5621</v>
      </c>
      <c r="H87" s="131">
        <v>7785</v>
      </c>
      <c r="I87" s="37">
        <v>9673</v>
      </c>
      <c r="J87" s="37">
        <v>15803</v>
      </c>
      <c r="K87" s="37">
        <v>3339</v>
      </c>
      <c r="L87" s="37">
        <v>10790</v>
      </c>
      <c r="M87" s="37">
        <v>11908</v>
      </c>
      <c r="N87" s="37">
        <v>2168</v>
      </c>
      <c r="O87" s="37">
        <v>21810</v>
      </c>
      <c r="P87" s="37">
        <v>17146</v>
      </c>
      <c r="Q87" s="37">
        <v>12997</v>
      </c>
      <c r="R87" s="37">
        <v>4855</v>
      </c>
      <c r="S87" s="37">
        <v>9804</v>
      </c>
      <c r="T87" s="37">
        <v>7189</v>
      </c>
      <c r="U87" s="37">
        <v>3777</v>
      </c>
      <c r="V87" s="37">
        <v>0</v>
      </c>
      <c r="W87" s="37">
        <v>2467</v>
      </c>
      <c r="X87" s="37">
        <v>2589</v>
      </c>
      <c r="Y87" s="37">
        <v>2986</v>
      </c>
      <c r="Z87" s="37">
        <v>1971</v>
      </c>
      <c r="AA87" s="37">
        <v>4935</v>
      </c>
      <c r="AB87" s="37">
        <v>3229</v>
      </c>
    </row>
    <row r="88" spans="1:28" x14ac:dyDescent="0.3">
      <c r="A88" s="62" t="s">
        <v>17</v>
      </c>
      <c r="B88" s="37">
        <v>565930</v>
      </c>
      <c r="C88" s="161">
        <f t="shared" si="24"/>
        <v>39.506098723013338</v>
      </c>
      <c r="D88" s="37"/>
      <c r="E88" s="37">
        <v>20862</v>
      </c>
      <c r="F88" s="134">
        <f t="shared" si="25"/>
        <v>72570</v>
      </c>
      <c r="G88" s="131">
        <v>26435</v>
      </c>
      <c r="H88" s="131">
        <v>46135</v>
      </c>
      <c r="I88" s="37">
        <v>18687</v>
      </c>
      <c r="J88" s="37">
        <v>38044</v>
      </c>
      <c r="K88" s="37">
        <v>4664</v>
      </c>
      <c r="L88" s="37">
        <v>17204</v>
      </c>
      <c r="M88" s="37">
        <v>50085</v>
      </c>
      <c r="N88" s="37">
        <v>7058</v>
      </c>
      <c r="O88" s="37">
        <v>84072</v>
      </c>
      <c r="P88" s="37">
        <v>70702</v>
      </c>
      <c r="Q88" s="37">
        <v>29366</v>
      </c>
      <c r="R88" s="37">
        <v>16082</v>
      </c>
      <c r="S88" s="37">
        <v>34075</v>
      </c>
      <c r="T88" s="37">
        <v>21777</v>
      </c>
      <c r="U88" s="37">
        <v>15927</v>
      </c>
      <c r="V88" s="37">
        <v>0</v>
      </c>
      <c r="W88" s="37">
        <v>6559</v>
      </c>
      <c r="X88" s="37">
        <v>9435</v>
      </c>
      <c r="Y88" s="37">
        <v>16827</v>
      </c>
      <c r="Z88" s="37">
        <v>6270</v>
      </c>
      <c r="AA88" s="37">
        <v>18685</v>
      </c>
      <c r="AB88" s="37">
        <v>6979</v>
      </c>
    </row>
    <row r="89" spans="1:28" x14ac:dyDescent="0.3">
      <c r="A89" s="62" t="s">
        <v>18</v>
      </c>
      <c r="B89" s="37">
        <v>693364</v>
      </c>
      <c r="C89" s="161">
        <f t="shared" si="24"/>
        <v>48.401934223284542</v>
      </c>
      <c r="D89" s="37"/>
      <c r="E89" s="37">
        <v>21978</v>
      </c>
      <c r="F89" s="134">
        <f t="shared" si="25"/>
        <v>82432</v>
      </c>
      <c r="G89" s="131">
        <v>30933</v>
      </c>
      <c r="H89" s="131">
        <v>51499</v>
      </c>
      <c r="I89" s="37">
        <v>15815</v>
      </c>
      <c r="J89" s="37">
        <v>45868</v>
      </c>
      <c r="K89" s="37">
        <v>3314</v>
      </c>
      <c r="L89" s="37">
        <v>17454</v>
      </c>
      <c r="M89" s="37">
        <v>27768</v>
      </c>
      <c r="N89" s="37">
        <v>8712</v>
      </c>
      <c r="O89" s="37">
        <v>122622</v>
      </c>
      <c r="P89" s="37">
        <v>111420</v>
      </c>
      <c r="Q89" s="37">
        <v>37781</v>
      </c>
      <c r="R89" s="37">
        <v>20012</v>
      </c>
      <c r="S89" s="37">
        <v>47585</v>
      </c>
      <c r="T89" s="37">
        <v>27340</v>
      </c>
      <c r="U89" s="37">
        <v>16863</v>
      </c>
      <c r="V89" s="37">
        <v>0</v>
      </c>
      <c r="W89" s="37">
        <v>7260</v>
      </c>
      <c r="X89" s="37">
        <v>10868</v>
      </c>
      <c r="Y89" s="37">
        <v>22576</v>
      </c>
      <c r="Z89" s="37">
        <v>8778</v>
      </c>
      <c r="AA89" s="37">
        <v>25606</v>
      </c>
      <c r="AB89" s="37">
        <v>11312</v>
      </c>
    </row>
    <row r="90" spans="1:28" x14ac:dyDescent="0.3">
      <c r="A90" s="62"/>
      <c r="B90" s="130"/>
      <c r="C90" s="130"/>
      <c r="D90" s="130"/>
      <c r="E90" s="130"/>
      <c r="F90" s="130"/>
      <c r="G90" s="132"/>
      <c r="H90" s="132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</row>
    <row r="91" spans="1:28" ht="15.6" x14ac:dyDescent="0.3">
      <c r="A91" s="60" t="s">
        <v>19</v>
      </c>
      <c r="B91" s="130"/>
      <c r="C91" s="130"/>
      <c r="D91" s="130"/>
      <c r="E91" s="130"/>
      <c r="F91" s="130"/>
      <c r="G91" s="132"/>
      <c r="H91" s="132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</row>
    <row r="92" spans="1:28" s="180" customFormat="1" ht="15.6" x14ac:dyDescent="0.3">
      <c r="A92" s="60" t="s">
        <v>20</v>
      </c>
      <c r="B92" s="138">
        <v>687995</v>
      </c>
      <c r="C92" s="163">
        <f>B92/$B$92%</f>
        <v>100</v>
      </c>
      <c r="D92" s="138"/>
      <c r="E92" s="138">
        <v>25049</v>
      </c>
      <c r="F92" s="134">
        <f>SUM(G92,H92)</f>
        <v>81708</v>
      </c>
      <c r="G92" s="142">
        <v>31246</v>
      </c>
      <c r="H92" s="142">
        <v>50462</v>
      </c>
      <c r="I92" s="138">
        <v>20862</v>
      </c>
      <c r="J92" s="138">
        <v>45802</v>
      </c>
      <c r="K92" s="138">
        <v>5205</v>
      </c>
      <c r="L92" s="138">
        <v>20647</v>
      </c>
      <c r="M92" s="138">
        <v>45808</v>
      </c>
      <c r="N92" s="138">
        <v>8130</v>
      </c>
      <c r="O92" s="138">
        <v>112410</v>
      </c>
      <c r="P92" s="138">
        <v>96569</v>
      </c>
      <c r="Q92" s="138">
        <v>38158</v>
      </c>
      <c r="R92" s="138">
        <v>19101</v>
      </c>
      <c r="S92" s="138">
        <v>42719</v>
      </c>
      <c r="T92" s="138">
        <v>26572</v>
      </c>
      <c r="U92" s="138">
        <v>17173</v>
      </c>
      <c r="V92" s="138">
        <v>0</v>
      </c>
      <c r="W92" s="138">
        <v>7845</v>
      </c>
      <c r="X92" s="138">
        <v>10554</v>
      </c>
      <c r="Y92" s="138">
        <v>20317</v>
      </c>
      <c r="Z92" s="138">
        <v>8214</v>
      </c>
      <c r="AA92" s="138">
        <v>23809</v>
      </c>
      <c r="AB92" s="138">
        <v>11343</v>
      </c>
    </row>
    <row r="93" spans="1:28" x14ac:dyDescent="0.3">
      <c r="A93" s="62" t="s">
        <v>16</v>
      </c>
      <c r="B93" s="37">
        <v>58740</v>
      </c>
      <c r="C93" s="161">
        <f t="shared" ref="C93:C95" si="26">B93/$B$92%</f>
        <v>8.5378527460228639</v>
      </c>
      <c r="D93" s="37"/>
      <c r="E93" s="37">
        <v>3900</v>
      </c>
      <c r="F93" s="134">
        <f t="shared" ref="F93:F95" si="27">SUM(G93,H93)</f>
        <v>3929</v>
      </c>
      <c r="G93" s="131">
        <v>1932</v>
      </c>
      <c r="H93" s="131">
        <v>1997</v>
      </c>
      <c r="I93" s="37">
        <v>3724</v>
      </c>
      <c r="J93" s="37">
        <v>5650</v>
      </c>
      <c r="K93" s="37">
        <v>1284</v>
      </c>
      <c r="L93" s="37">
        <v>4041</v>
      </c>
      <c r="M93" s="37">
        <v>4509</v>
      </c>
      <c r="N93" s="130">
        <v>533</v>
      </c>
      <c r="O93" s="37">
        <v>7448</v>
      </c>
      <c r="P93" s="37">
        <v>5525</v>
      </c>
      <c r="Q93" s="37">
        <v>4282</v>
      </c>
      <c r="R93" s="37">
        <v>1398</v>
      </c>
      <c r="S93" s="37">
        <v>2807</v>
      </c>
      <c r="T93" s="37">
        <v>2206</v>
      </c>
      <c r="U93" s="130">
        <v>933</v>
      </c>
      <c r="V93" s="37">
        <v>0</v>
      </c>
      <c r="W93" s="130">
        <v>908</v>
      </c>
      <c r="X93" s="130">
        <v>863</v>
      </c>
      <c r="Y93" s="130">
        <v>904</v>
      </c>
      <c r="Z93" s="130">
        <v>656</v>
      </c>
      <c r="AA93" s="37">
        <v>1798</v>
      </c>
      <c r="AB93" s="37">
        <v>1442</v>
      </c>
    </row>
    <row r="94" spans="1:28" x14ac:dyDescent="0.3">
      <c r="A94" s="62" t="s">
        <v>17</v>
      </c>
      <c r="B94" s="37">
        <v>287507</v>
      </c>
      <c r="C94" s="161">
        <f t="shared" si="26"/>
        <v>41.789111839475581</v>
      </c>
      <c r="D94" s="37"/>
      <c r="E94" s="37">
        <v>10495</v>
      </c>
      <c r="F94" s="134">
        <f t="shared" si="27"/>
        <v>37257</v>
      </c>
      <c r="G94" s="131">
        <v>14448</v>
      </c>
      <c r="H94" s="131">
        <v>22809</v>
      </c>
      <c r="I94" s="37">
        <v>9468</v>
      </c>
      <c r="J94" s="37">
        <v>18793</v>
      </c>
      <c r="K94" s="37">
        <v>2271</v>
      </c>
      <c r="L94" s="37">
        <v>8493</v>
      </c>
      <c r="M94" s="37">
        <v>28097</v>
      </c>
      <c r="N94" s="37">
        <v>3479</v>
      </c>
      <c r="O94" s="37">
        <v>42377</v>
      </c>
      <c r="P94" s="37">
        <v>35207</v>
      </c>
      <c r="Q94" s="37">
        <v>14798</v>
      </c>
      <c r="R94" s="37">
        <v>7951</v>
      </c>
      <c r="S94" s="37">
        <v>17220</v>
      </c>
      <c r="T94" s="37">
        <v>11296</v>
      </c>
      <c r="U94" s="37">
        <v>8334</v>
      </c>
      <c r="V94" s="37">
        <v>0</v>
      </c>
      <c r="W94" s="37">
        <v>3327</v>
      </c>
      <c r="X94" s="37">
        <v>4375</v>
      </c>
      <c r="Y94" s="37">
        <v>8554</v>
      </c>
      <c r="Z94" s="37">
        <v>3191</v>
      </c>
      <c r="AA94" s="37">
        <v>8962</v>
      </c>
      <c r="AB94" s="37">
        <v>3562</v>
      </c>
    </row>
    <row r="95" spans="1:28" x14ac:dyDescent="0.3">
      <c r="A95" s="62" t="s">
        <v>18</v>
      </c>
      <c r="B95" s="37">
        <v>341748</v>
      </c>
      <c r="C95" s="161">
        <f t="shared" si="26"/>
        <v>49.673035414501562</v>
      </c>
      <c r="D95" s="37"/>
      <c r="E95" s="37">
        <v>10654</v>
      </c>
      <c r="F95" s="134">
        <f t="shared" si="27"/>
        <v>40522</v>
      </c>
      <c r="G95" s="131">
        <v>14866</v>
      </c>
      <c r="H95" s="131">
        <v>25656</v>
      </c>
      <c r="I95" s="37">
        <v>7670</v>
      </c>
      <c r="J95" s="37">
        <v>21359</v>
      </c>
      <c r="K95" s="37">
        <v>1650</v>
      </c>
      <c r="L95" s="37">
        <v>8113</v>
      </c>
      <c r="M95" s="37">
        <v>13202</v>
      </c>
      <c r="N95" s="37">
        <v>4118</v>
      </c>
      <c r="O95" s="37">
        <v>62585</v>
      </c>
      <c r="P95" s="37">
        <v>55837</v>
      </c>
      <c r="Q95" s="37">
        <v>19078</v>
      </c>
      <c r="R95" s="37">
        <v>9752</v>
      </c>
      <c r="S95" s="37">
        <v>22692</v>
      </c>
      <c r="T95" s="37">
        <v>13070</v>
      </c>
      <c r="U95" s="37">
        <v>7906</v>
      </c>
      <c r="V95" s="37">
        <v>0</v>
      </c>
      <c r="W95" s="37">
        <v>3610</v>
      </c>
      <c r="X95" s="37">
        <v>5316</v>
      </c>
      <c r="Y95" s="37">
        <v>10859</v>
      </c>
      <c r="Z95" s="37">
        <v>4367</v>
      </c>
      <c r="AA95" s="37">
        <v>13049</v>
      </c>
      <c r="AB95" s="37">
        <v>6339</v>
      </c>
    </row>
    <row r="96" spans="1:28" x14ac:dyDescent="0.3">
      <c r="A96" s="62"/>
      <c r="B96" s="130"/>
      <c r="C96" s="130"/>
      <c r="D96" s="130"/>
      <c r="E96" s="130"/>
      <c r="F96" s="130"/>
      <c r="G96" s="132"/>
      <c r="H96" s="132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</row>
    <row r="97" spans="1:28" ht="15.6" x14ac:dyDescent="0.3">
      <c r="A97" s="60" t="s">
        <v>21</v>
      </c>
      <c r="B97" s="130"/>
      <c r="C97" s="130"/>
      <c r="D97" s="130"/>
      <c r="E97" s="130"/>
      <c r="F97" s="130"/>
      <c r="G97" s="132"/>
      <c r="H97" s="132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0"/>
    </row>
    <row r="98" spans="1:28" s="180" customFormat="1" ht="15.6" x14ac:dyDescent="0.3">
      <c r="A98" s="60" t="s">
        <v>20</v>
      </c>
      <c r="B98" s="138">
        <v>744518</v>
      </c>
      <c r="C98" s="163">
        <f>B98/$B$98%</f>
        <v>100</v>
      </c>
      <c r="D98" s="138"/>
      <c r="E98" s="138">
        <v>28168</v>
      </c>
      <c r="F98" s="134">
        <f>SUM(G98,H98)</f>
        <v>86700</v>
      </c>
      <c r="G98" s="142">
        <v>31743</v>
      </c>
      <c r="H98" s="142">
        <v>54957</v>
      </c>
      <c r="I98" s="138">
        <v>23313</v>
      </c>
      <c r="J98" s="138">
        <v>53913</v>
      </c>
      <c r="K98" s="138">
        <v>6112</v>
      </c>
      <c r="L98" s="138">
        <v>24801</v>
      </c>
      <c r="M98" s="138">
        <v>43953</v>
      </c>
      <c r="N98" s="138">
        <v>9808</v>
      </c>
      <c r="O98" s="138">
        <v>116094</v>
      </c>
      <c r="P98" s="138">
        <v>102699</v>
      </c>
      <c r="Q98" s="138">
        <v>41986</v>
      </c>
      <c r="R98" s="138">
        <v>21848</v>
      </c>
      <c r="S98" s="138">
        <v>48745</v>
      </c>
      <c r="T98" s="138">
        <v>29734</v>
      </c>
      <c r="U98" s="138">
        <v>19394</v>
      </c>
      <c r="V98" s="138">
        <v>0</v>
      </c>
      <c r="W98" s="138">
        <v>8441</v>
      </c>
      <c r="X98" s="138">
        <v>12338</v>
      </c>
      <c r="Y98" s="138">
        <v>22072</v>
      </c>
      <c r="Z98" s="138">
        <v>8805</v>
      </c>
      <c r="AA98" s="138">
        <v>25417</v>
      </c>
      <c r="AB98" s="138">
        <v>10177</v>
      </c>
    </row>
    <row r="99" spans="1:28" x14ac:dyDescent="0.3">
      <c r="A99" s="62" t="s">
        <v>16</v>
      </c>
      <c r="B99" s="37">
        <v>114479</v>
      </c>
      <c r="C99" s="161">
        <f t="shared" ref="C99:C101" si="28">B99/$B$98%</f>
        <v>15.376256853427318</v>
      </c>
      <c r="D99" s="37"/>
      <c r="E99" s="37">
        <v>6477</v>
      </c>
      <c r="F99" s="134">
        <f t="shared" ref="F99:F101" si="29">SUM(G99,H99)</f>
        <v>9477</v>
      </c>
      <c r="G99" s="131">
        <v>3689</v>
      </c>
      <c r="H99" s="131">
        <v>5788</v>
      </c>
      <c r="I99" s="37">
        <v>5949</v>
      </c>
      <c r="J99" s="37">
        <v>10153</v>
      </c>
      <c r="K99" s="37">
        <v>2055</v>
      </c>
      <c r="L99" s="37">
        <v>6749</v>
      </c>
      <c r="M99" s="37">
        <v>7399</v>
      </c>
      <c r="N99" s="37">
        <v>1635</v>
      </c>
      <c r="O99" s="37">
        <v>14362</v>
      </c>
      <c r="P99" s="37">
        <v>11621</v>
      </c>
      <c r="Q99" s="37">
        <v>8715</v>
      </c>
      <c r="R99" s="37">
        <v>3457</v>
      </c>
      <c r="S99" s="37">
        <v>6997</v>
      </c>
      <c r="T99" s="37">
        <v>4983</v>
      </c>
      <c r="U99" s="37">
        <v>2844</v>
      </c>
      <c r="V99" s="37">
        <v>0</v>
      </c>
      <c r="W99" s="37">
        <v>1559</v>
      </c>
      <c r="X99" s="37">
        <v>1726</v>
      </c>
      <c r="Y99" s="37">
        <v>2082</v>
      </c>
      <c r="Z99" s="37">
        <v>1315</v>
      </c>
      <c r="AA99" s="37">
        <v>3137</v>
      </c>
      <c r="AB99" s="37">
        <v>1787</v>
      </c>
    </row>
    <row r="100" spans="1:28" x14ac:dyDescent="0.3">
      <c r="A100" s="62" t="s">
        <v>17</v>
      </c>
      <c r="B100" s="37">
        <v>278423</v>
      </c>
      <c r="C100" s="161">
        <f t="shared" si="28"/>
        <v>37.396409489092271</v>
      </c>
      <c r="D100" s="37"/>
      <c r="E100" s="37">
        <v>10367</v>
      </c>
      <c r="F100" s="134">
        <f t="shared" si="29"/>
        <v>35313</v>
      </c>
      <c r="G100" s="131">
        <v>11987</v>
      </c>
      <c r="H100" s="131">
        <v>23326</v>
      </c>
      <c r="I100" s="37">
        <v>9219</v>
      </c>
      <c r="J100" s="37">
        <v>19251</v>
      </c>
      <c r="K100" s="37">
        <v>2393</v>
      </c>
      <c r="L100" s="37">
        <v>8711</v>
      </c>
      <c r="M100" s="37">
        <v>21988</v>
      </c>
      <c r="N100" s="37">
        <v>3579</v>
      </c>
      <c r="O100" s="37">
        <v>41695</v>
      </c>
      <c r="P100" s="37">
        <v>35495</v>
      </c>
      <c r="Q100" s="37">
        <v>14568</v>
      </c>
      <c r="R100" s="37">
        <v>8131</v>
      </c>
      <c r="S100" s="37">
        <v>16855</v>
      </c>
      <c r="T100" s="37">
        <v>10481</v>
      </c>
      <c r="U100" s="37">
        <v>7593</v>
      </c>
      <c r="V100" s="37">
        <v>0</v>
      </c>
      <c r="W100" s="37">
        <v>3232</v>
      </c>
      <c r="X100" s="37">
        <v>5060</v>
      </c>
      <c r="Y100" s="37">
        <v>8273</v>
      </c>
      <c r="Z100" s="37">
        <v>3079</v>
      </c>
      <c r="AA100" s="37">
        <v>9723</v>
      </c>
      <c r="AB100" s="37">
        <v>3417</v>
      </c>
    </row>
    <row r="101" spans="1:28" x14ac:dyDescent="0.3">
      <c r="A101" s="62" t="s">
        <v>18</v>
      </c>
      <c r="B101" s="37">
        <v>351616</v>
      </c>
      <c r="C101" s="161">
        <f t="shared" si="28"/>
        <v>47.227333657480408</v>
      </c>
      <c r="D101" s="37"/>
      <c r="E101" s="37">
        <v>11324</v>
      </c>
      <c r="F101" s="134">
        <f t="shared" si="29"/>
        <v>41910</v>
      </c>
      <c r="G101" s="131">
        <v>16067</v>
      </c>
      <c r="H101" s="131">
        <v>25843</v>
      </c>
      <c r="I101" s="37">
        <v>8145</v>
      </c>
      <c r="J101" s="37">
        <v>24509</v>
      </c>
      <c r="K101" s="37">
        <v>1664</v>
      </c>
      <c r="L101" s="37">
        <v>9341</v>
      </c>
      <c r="M101" s="37">
        <v>14566</v>
      </c>
      <c r="N101" s="37">
        <v>4594</v>
      </c>
      <c r="O101" s="37">
        <v>60037</v>
      </c>
      <c r="P101" s="37">
        <v>55583</v>
      </c>
      <c r="Q101" s="37">
        <v>18703</v>
      </c>
      <c r="R101" s="37">
        <v>10260</v>
      </c>
      <c r="S101" s="37">
        <v>24893</v>
      </c>
      <c r="T101" s="37">
        <v>14270</v>
      </c>
      <c r="U101" s="37">
        <v>8957</v>
      </c>
      <c r="V101" s="37">
        <v>0</v>
      </c>
      <c r="W101" s="37">
        <v>3650</v>
      </c>
      <c r="X101" s="37">
        <v>5552</v>
      </c>
      <c r="Y101" s="37">
        <v>11717</v>
      </c>
      <c r="Z101" s="37">
        <v>4411</v>
      </c>
      <c r="AA101" s="37">
        <v>12557</v>
      </c>
      <c r="AB101" s="37">
        <v>4973</v>
      </c>
    </row>
    <row r="102" spans="1:28" x14ac:dyDescent="0.3">
      <c r="A102" s="62"/>
      <c r="B102" s="130"/>
      <c r="C102" s="130"/>
      <c r="D102" s="130"/>
      <c r="E102" s="130"/>
      <c r="F102" s="130"/>
      <c r="G102" s="132"/>
      <c r="H102" s="132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</row>
    <row r="103" spans="1:28" ht="15.6" x14ac:dyDescent="0.3">
      <c r="A103" s="60" t="s">
        <v>23</v>
      </c>
      <c r="B103" s="130"/>
      <c r="C103" s="130"/>
      <c r="D103" s="130"/>
      <c r="E103" s="130"/>
      <c r="F103" s="130"/>
      <c r="G103" s="132"/>
      <c r="H103" s="132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</row>
    <row r="104" spans="1:28" ht="15.6" x14ac:dyDescent="0.3">
      <c r="A104" s="60" t="s">
        <v>15</v>
      </c>
      <c r="B104" s="130"/>
      <c r="C104" s="130"/>
      <c r="D104" s="130"/>
      <c r="E104" s="130"/>
      <c r="F104" s="130"/>
      <c r="G104" s="132"/>
      <c r="H104" s="132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</row>
    <row r="105" spans="1:28" s="180" customFormat="1" ht="15.6" x14ac:dyDescent="0.3">
      <c r="A105" s="60" t="s">
        <v>20</v>
      </c>
      <c r="B105" s="138">
        <v>1025553</v>
      </c>
      <c r="C105" s="163">
        <f>B105/$B$105%</f>
        <v>100</v>
      </c>
      <c r="D105" s="138"/>
      <c r="E105" s="138">
        <v>89480</v>
      </c>
      <c r="F105" s="134">
        <f>SUM(G105,H105)</f>
        <v>0</v>
      </c>
      <c r="G105" s="142">
        <v>0</v>
      </c>
      <c r="H105" s="142">
        <v>0</v>
      </c>
      <c r="I105" s="138">
        <v>62559</v>
      </c>
      <c r="J105" s="138">
        <v>45720</v>
      </c>
      <c r="K105" s="138">
        <v>37237</v>
      </c>
      <c r="L105" s="138">
        <v>65197</v>
      </c>
      <c r="M105" s="138">
        <v>6678</v>
      </c>
      <c r="N105" s="138">
        <v>53569</v>
      </c>
      <c r="O105" s="138">
        <v>35006</v>
      </c>
      <c r="P105" s="138">
        <v>5678</v>
      </c>
      <c r="Q105" s="138">
        <v>56127</v>
      </c>
      <c r="R105" s="138">
        <v>44081</v>
      </c>
      <c r="S105" s="138">
        <v>27569</v>
      </c>
      <c r="T105" s="138">
        <v>52225</v>
      </c>
      <c r="U105" s="138">
        <v>66219</v>
      </c>
      <c r="V105" s="138">
        <v>89770</v>
      </c>
      <c r="W105" s="138">
        <v>40668</v>
      </c>
      <c r="X105" s="138">
        <v>63013</v>
      </c>
      <c r="Y105" s="138">
        <v>33335</v>
      </c>
      <c r="Z105" s="138">
        <v>51761</v>
      </c>
      <c r="AA105" s="138">
        <v>44364</v>
      </c>
      <c r="AB105" s="138">
        <v>55297</v>
      </c>
    </row>
    <row r="106" spans="1:28" x14ac:dyDescent="0.3">
      <c r="A106" s="62" t="s">
        <v>16</v>
      </c>
      <c r="B106" s="37">
        <v>178895</v>
      </c>
      <c r="C106" s="161">
        <f t="shared" ref="C106:C108" si="30">B106/$B$105%</f>
        <v>17.443759610668586</v>
      </c>
      <c r="D106" s="37"/>
      <c r="E106" s="37">
        <v>16028</v>
      </c>
      <c r="F106" s="134">
        <f t="shared" ref="F106:F108" si="31">SUM(G106,H106)</f>
        <v>0</v>
      </c>
      <c r="G106" s="131">
        <v>0</v>
      </c>
      <c r="H106" s="131">
        <v>0</v>
      </c>
      <c r="I106" s="37">
        <v>10513</v>
      </c>
      <c r="J106" s="37">
        <v>8034</v>
      </c>
      <c r="K106" s="37">
        <v>7592</v>
      </c>
      <c r="L106" s="37">
        <v>12107</v>
      </c>
      <c r="M106" s="37">
        <v>1212</v>
      </c>
      <c r="N106" s="37">
        <v>8164</v>
      </c>
      <c r="O106" s="37">
        <v>5574</v>
      </c>
      <c r="P106" s="130">
        <v>771</v>
      </c>
      <c r="Q106" s="37">
        <v>9120</v>
      </c>
      <c r="R106" s="37">
        <v>7813</v>
      </c>
      <c r="S106" s="37">
        <v>5910</v>
      </c>
      <c r="T106" s="37">
        <v>8141</v>
      </c>
      <c r="U106" s="37">
        <v>10485</v>
      </c>
      <c r="V106" s="37">
        <v>13745</v>
      </c>
      <c r="W106" s="37">
        <v>7818</v>
      </c>
      <c r="X106" s="37">
        <v>11278</v>
      </c>
      <c r="Y106" s="37">
        <v>4894</v>
      </c>
      <c r="Z106" s="37">
        <v>8268</v>
      </c>
      <c r="AA106" s="37">
        <v>9542</v>
      </c>
      <c r="AB106" s="37">
        <v>11886</v>
      </c>
    </row>
    <row r="107" spans="1:28" x14ac:dyDescent="0.3">
      <c r="A107" s="62" t="s">
        <v>17</v>
      </c>
      <c r="B107" s="37">
        <v>394884</v>
      </c>
      <c r="C107" s="161">
        <f t="shared" si="30"/>
        <v>38.504494648253186</v>
      </c>
      <c r="D107" s="37"/>
      <c r="E107" s="37">
        <v>34198</v>
      </c>
      <c r="F107" s="134">
        <f t="shared" si="31"/>
        <v>0</v>
      </c>
      <c r="G107" s="131">
        <v>0</v>
      </c>
      <c r="H107" s="131">
        <v>0</v>
      </c>
      <c r="I107" s="37">
        <v>24751</v>
      </c>
      <c r="J107" s="37">
        <v>19388</v>
      </c>
      <c r="K107" s="37">
        <v>15281</v>
      </c>
      <c r="L107" s="37">
        <v>25749</v>
      </c>
      <c r="M107" s="37">
        <v>2527</v>
      </c>
      <c r="N107" s="37">
        <v>19874</v>
      </c>
      <c r="O107" s="37">
        <v>13636</v>
      </c>
      <c r="P107" s="37">
        <v>1987</v>
      </c>
      <c r="Q107" s="37">
        <v>21355</v>
      </c>
      <c r="R107" s="37">
        <v>17771</v>
      </c>
      <c r="S107" s="37">
        <v>10168</v>
      </c>
      <c r="T107" s="37">
        <v>20018</v>
      </c>
      <c r="U107" s="37">
        <v>25650</v>
      </c>
      <c r="V107" s="37">
        <v>36600</v>
      </c>
      <c r="W107" s="37">
        <v>15929</v>
      </c>
      <c r="X107" s="37">
        <v>24947</v>
      </c>
      <c r="Y107" s="37">
        <v>12170</v>
      </c>
      <c r="Z107" s="37">
        <v>20104</v>
      </c>
      <c r="AA107" s="37">
        <v>15658</v>
      </c>
      <c r="AB107" s="37">
        <v>17123</v>
      </c>
    </row>
    <row r="108" spans="1:28" x14ac:dyDescent="0.3">
      <c r="A108" s="62" t="s">
        <v>18</v>
      </c>
      <c r="B108" s="37">
        <v>451774</v>
      </c>
      <c r="C108" s="161">
        <f t="shared" si="30"/>
        <v>44.051745741078228</v>
      </c>
      <c r="D108" s="37"/>
      <c r="E108" s="37">
        <v>39254</v>
      </c>
      <c r="F108" s="134">
        <f t="shared" si="31"/>
        <v>0</v>
      </c>
      <c r="G108" s="131">
        <v>0</v>
      </c>
      <c r="H108" s="131">
        <v>0</v>
      </c>
      <c r="I108" s="37">
        <v>27295</v>
      </c>
      <c r="J108" s="37">
        <v>18298</v>
      </c>
      <c r="K108" s="37">
        <v>14364</v>
      </c>
      <c r="L108" s="37">
        <v>27341</v>
      </c>
      <c r="M108" s="37">
        <v>2939</v>
      </c>
      <c r="N108" s="37">
        <v>25531</v>
      </c>
      <c r="O108" s="37">
        <v>15796</v>
      </c>
      <c r="P108" s="37">
        <v>2920</v>
      </c>
      <c r="Q108" s="37">
        <v>25652</v>
      </c>
      <c r="R108" s="37">
        <v>18497</v>
      </c>
      <c r="S108" s="37">
        <v>11491</v>
      </c>
      <c r="T108" s="37">
        <v>24066</v>
      </c>
      <c r="U108" s="37">
        <v>30084</v>
      </c>
      <c r="V108" s="37">
        <v>39425</v>
      </c>
      <c r="W108" s="37">
        <v>16921</v>
      </c>
      <c r="X108" s="37">
        <v>26788</v>
      </c>
      <c r="Y108" s="37">
        <v>16271</v>
      </c>
      <c r="Z108" s="37">
        <v>23389</v>
      </c>
      <c r="AA108" s="37">
        <v>19164</v>
      </c>
      <c r="AB108" s="37">
        <v>26288</v>
      </c>
    </row>
    <row r="109" spans="1:28" x14ac:dyDescent="0.3">
      <c r="A109" s="62"/>
      <c r="B109" s="130"/>
      <c r="C109" s="130"/>
      <c r="D109" s="130"/>
      <c r="E109" s="130"/>
      <c r="F109" s="130"/>
      <c r="G109" s="132"/>
      <c r="H109" s="132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</row>
    <row r="110" spans="1:28" ht="15.6" x14ac:dyDescent="0.3">
      <c r="A110" s="60" t="s">
        <v>19</v>
      </c>
      <c r="B110" s="130"/>
      <c r="C110" s="130"/>
      <c r="D110" s="130"/>
      <c r="E110" s="130"/>
      <c r="F110" s="130"/>
      <c r="G110" s="132"/>
      <c r="H110" s="132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</row>
    <row r="111" spans="1:28" s="180" customFormat="1" ht="15.6" x14ac:dyDescent="0.3">
      <c r="A111" s="60" t="s">
        <v>20</v>
      </c>
      <c r="B111" s="138">
        <v>498882</v>
      </c>
      <c r="C111" s="163">
        <f>B111/$B$111%</f>
        <v>100</v>
      </c>
      <c r="D111" s="138"/>
      <c r="E111" s="138">
        <v>43733</v>
      </c>
      <c r="F111" s="134">
        <f>SUM(G111,H111)</f>
        <v>0</v>
      </c>
      <c r="G111" s="142">
        <v>0</v>
      </c>
      <c r="H111" s="142">
        <v>0</v>
      </c>
      <c r="I111" s="138">
        <v>29770</v>
      </c>
      <c r="J111" s="138">
        <v>20255</v>
      </c>
      <c r="K111" s="138">
        <v>17033</v>
      </c>
      <c r="L111" s="138">
        <v>29148</v>
      </c>
      <c r="M111" s="138">
        <v>3196</v>
      </c>
      <c r="N111" s="138">
        <v>24832</v>
      </c>
      <c r="O111" s="138">
        <v>17059</v>
      </c>
      <c r="P111" s="138">
        <v>2888</v>
      </c>
      <c r="Q111" s="138">
        <v>27313</v>
      </c>
      <c r="R111" s="138">
        <v>21475</v>
      </c>
      <c r="S111" s="138">
        <v>13692</v>
      </c>
      <c r="T111" s="138">
        <v>25845</v>
      </c>
      <c r="U111" s="138">
        <v>30870</v>
      </c>
      <c r="V111" s="138">
        <v>43865</v>
      </c>
      <c r="W111" s="138">
        <v>20427</v>
      </c>
      <c r="X111" s="138">
        <v>31855</v>
      </c>
      <c r="Y111" s="138">
        <v>16634</v>
      </c>
      <c r="Z111" s="138">
        <v>26354</v>
      </c>
      <c r="AA111" s="138">
        <v>23064</v>
      </c>
      <c r="AB111" s="138">
        <v>29574</v>
      </c>
    </row>
    <row r="112" spans="1:28" x14ac:dyDescent="0.3">
      <c r="A112" s="62" t="s">
        <v>16</v>
      </c>
      <c r="B112" s="37">
        <v>59504</v>
      </c>
      <c r="C112" s="161">
        <f t="shared" ref="C112:C114" si="32">B112/$B$111%</f>
        <v>11.927469822523163</v>
      </c>
      <c r="D112" s="37"/>
      <c r="E112" s="37">
        <v>5615</v>
      </c>
      <c r="F112" s="134">
        <f t="shared" ref="F112:F114" si="33">SUM(G112,H112)</f>
        <v>0</v>
      </c>
      <c r="G112" s="131">
        <v>0</v>
      </c>
      <c r="H112" s="131">
        <v>0</v>
      </c>
      <c r="I112" s="37">
        <v>2835</v>
      </c>
      <c r="J112" s="37">
        <v>2632</v>
      </c>
      <c r="K112" s="37">
        <v>2191</v>
      </c>
      <c r="L112" s="37">
        <v>2900</v>
      </c>
      <c r="M112" s="130">
        <v>391</v>
      </c>
      <c r="N112" s="37">
        <v>2196</v>
      </c>
      <c r="O112" s="37">
        <v>1772</v>
      </c>
      <c r="P112" s="130">
        <v>312</v>
      </c>
      <c r="Q112" s="37">
        <v>2862</v>
      </c>
      <c r="R112" s="37">
        <v>2544</v>
      </c>
      <c r="S112" s="37">
        <v>2111</v>
      </c>
      <c r="T112" s="37">
        <v>2614</v>
      </c>
      <c r="U112" s="37">
        <v>2818</v>
      </c>
      <c r="V112" s="37">
        <v>4629</v>
      </c>
      <c r="W112" s="37">
        <v>2811</v>
      </c>
      <c r="X112" s="37">
        <v>4163</v>
      </c>
      <c r="Y112" s="37">
        <v>1729</v>
      </c>
      <c r="Z112" s="37">
        <v>2813</v>
      </c>
      <c r="AA112" s="37">
        <v>4014</v>
      </c>
      <c r="AB112" s="37">
        <v>5552</v>
      </c>
    </row>
    <row r="113" spans="1:38" x14ac:dyDescent="0.3">
      <c r="A113" s="62" t="s">
        <v>17</v>
      </c>
      <c r="B113" s="37">
        <v>205920</v>
      </c>
      <c r="C113" s="161">
        <f t="shared" si="32"/>
        <v>41.276293792920974</v>
      </c>
      <c r="D113" s="37"/>
      <c r="E113" s="37">
        <v>17430</v>
      </c>
      <c r="F113" s="134">
        <f t="shared" si="33"/>
        <v>0</v>
      </c>
      <c r="G113" s="131">
        <v>0</v>
      </c>
      <c r="H113" s="131">
        <v>0</v>
      </c>
      <c r="I113" s="37">
        <v>13378</v>
      </c>
      <c r="J113" s="37">
        <v>8578</v>
      </c>
      <c r="K113" s="37">
        <v>7937</v>
      </c>
      <c r="L113" s="37">
        <v>13337</v>
      </c>
      <c r="M113" s="37">
        <v>1325</v>
      </c>
      <c r="N113" s="37">
        <v>10271</v>
      </c>
      <c r="O113" s="37">
        <v>6993</v>
      </c>
      <c r="P113" s="37">
        <v>1042</v>
      </c>
      <c r="Q113" s="37">
        <v>11007</v>
      </c>
      <c r="R113" s="37">
        <v>9126</v>
      </c>
      <c r="S113" s="37">
        <v>5449</v>
      </c>
      <c r="T113" s="37">
        <v>10799</v>
      </c>
      <c r="U113" s="37">
        <v>13548</v>
      </c>
      <c r="V113" s="37">
        <v>19073</v>
      </c>
      <c r="W113" s="37">
        <v>8594</v>
      </c>
      <c r="X113" s="37">
        <v>13263</v>
      </c>
      <c r="Y113" s="37">
        <v>6474</v>
      </c>
      <c r="Z113" s="37">
        <v>10913</v>
      </c>
      <c r="AA113" s="37">
        <v>8449</v>
      </c>
      <c r="AB113" s="37">
        <v>8934</v>
      </c>
    </row>
    <row r="114" spans="1:38" x14ac:dyDescent="0.3">
      <c r="A114" s="62" t="s">
        <v>18</v>
      </c>
      <c r="B114" s="37">
        <v>233458</v>
      </c>
      <c r="C114" s="161">
        <f t="shared" si="32"/>
        <v>46.796236384555868</v>
      </c>
      <c r="D114" s="37"/>
      <c r="E114" s="37">
        <v>20688</v>
      </c>
      <c r="F114" s="134">
        <f t="shared" si="33"/>
        <v>0</v>
      </c>
      <c r="G114" s="131">
        <v>0</v>
      </c>
      <c r="H114" s="131">
        <v>0</v>
      </c>
      <c r="I114" s="37">
        <v>13557</v>
      </c>
      <c r="J114" s="37">
        <v>9045</v>
      </c>
      <c r="K114" s="37">
        <v>6905</v>
      </c>
      <c r="L114" s="37">
        <v>12911</v>
      </c>
      <c r="M114" s="37">
        <v>1480</v>
      </c>
      <c r="N114" s="37">
        <v>12365</v>
      </c>
      <c r="O114" s="37">
        <v>8294</v>
      </c>
      <c r="P114" s="37">
        <v>1534</v>
      </c>
      <c r="Q114" s="37">
        <v>13444</v>
      </c>
      <c r="R114" s="37">
        <v>9805</v>
      </c>
      <c r="S114" s="37">
        <v>6132</v>
      </c>
      <c r="T114" s="37">
        <v>12432</v>
      </c>
      <c r="U114" s="37">
        <v>14504</v>
      </c>
      <c r="V114" s="37">
        <v>20163</v>
      </c>
      <c r="W114" s="37">
        <v>9022</v>
      </c>
      <c r="X114" s="37">
        <v>14429</v>
      </c>
      <c r="Y114" s="37">
        <v>8431</v>
      </c>
      <c r="Z114" s="37">
        <v>12628</v>
      </c>
      <c r="AA114" s="37">
        <v>10601</v>
      </c>
      <c r="AB114" s="37">
        <v>15088</v>
      </c>
    </row>
    <row r="115" spans="1:38" x14ac:dyDescent="0.3">
      <c r="A115" s="62"/>
      <c r="B115" s="130"/>
      <c r="C115" s="130"/>
      <c r="D115" s="130"/>
      <c r="E115" s="130"/>
      <c r="F115" s="130"/>
      <c r="G115" s="132"/>
      <c r="H115" s="132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</row>
    <row r="116" spans="1:38" ht="15.6" x14ac:dyDescent="0.3">
      <c r="A116" s="60" t="s">
        <v>21</v>
      </c>
      <c r="B116" s="130"/>
      <c r="C116" s="130"/>
      <c r="D116" s="130"/>
      <c r="E116" s="130"/>
      <c r="F116" s="130"/>
      <c r="G116" s="132"/>
      <c r="H116" s="132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</row>
    <row r="117" spans="1:38" s="180" customFormat="1" ht="15.6" x14ac:dyDescent="0.3">
      <c r="A117" s="60" t="s">
        <v>20</v>
      </c>
      <c r="B117" s="138">
        <v>526671</v>
      </c>
      <c r="C117" s="139">
        <f>B117/$B$117%</f>
        <v>100</v>
      </c>
      <c r="D117" s="138"/>
      <c r="E117" s="138">
        <v>45747</v>
      </c>
      <c r="F117" s="134">
        <f>SUM(G117,H117)</f>
        <v>0</v>
      </c>
      <c r="G117" s="142">
        <v>0</v>
      </c>
      <c r="H117" s="142">
        <v>0</v>
      </c>
      <c r="I117" s="138">
        <v>32789</v>
      </c>
      <c r="J117" s="138">
        <v>25465</v>
      </c>
      <c r="K117" s="138">
        <v>20204</v>
      </c>
      <c r="L117" s="138">
        <v>36049</v>
      </c>
      <c r="M117" s="138">
        <v>3482</v>
      </c>
      <c r="N117" s="138">
        <v>28737</v>
      </c>
      <c r="O117" s="138">
        <v>17947</v>
      </c>
      <c r="P117" s="138">
        <v>2790</v>
      </c>
      <c r="Q117" s="138">
        <v>28814</v>
      </c>
      <c r="R117" s="138">
        <v>22606</v>
      </c>
      <c r="S117" s="138">
        <v>13877</v>
      </c>
      <c r="T117" s="138">
        <v>26380</v>
      </c>
      <c r="U117" s="138">
        <v>35349</v>
      </c>
      <c r="V117" s="138">
        <v>45905</v>
      </c>
      <c r="W117" s="138">
        <v>20241</v>
      </c>
      <c r="X117" s="138">
        <v>31158</v>
      </c>
      <c r="Y117" s="138">
        <v>16701</v>
      </c>
      <c r="Z117" s="138">
        <v>25407</v>
      </c>
      <c r="AA117" s="138">
        <v>21300</v>
      </c>
      <c r="AB117" s="138">
        <v>25723</v>
      </c>
    </row>
    <row r="118" spans="1:38" x14ac:dyDescent="0.3">
      <c r="A118" s="62" t="s">
        <v>16</v>
      </c>
      <c r="B118" s="37">
        <v>119391</v>
      </c>
      <c r="C118" s="136">
        <f t="shared" ref="C118:C120" si="34">B118/$B$117%</f>
        <v>22.668990698177801</v>
      </c>
      <c r="D118" s="37"/>
      <c r="E118" s="37">
        <v>10413</v>
      </c>
      <c r="F118" s="134">
        <f t="shared" ref="F118:F120" si="35">SUM(G118,H118)</f>
        <v>0</v>
      </c>
      <c r="G118" s="131">
        <v>0</v>
      </c>
      <c r="H118" s="131">
        <v>0</v>
      </c>
      <c r="I118" s="37">
        <v>7678</v>
      </c>
      <c r="J118" s="37">
        <v>5402</v>
      </c>
      <c r="K118" s="37">
        <v>5401</v>
      </c>
      <c r="L118" s="37">
        <v>9207</v>
      </c>
      <c r="M118" s="130">
        <v>821</v>
      </c>
      <c r="N118" s="37">
        <v>5968</v>
      </c>
      <c r="O118" s="37">
        <v>3802</v>
      </c>
      <c r="P118" s="130">
        <v>459</v>
      </c>
      <c r="Q118" s="37">
        <v>6258</v>
      </c>
      <c r="R118" s="37">
        <v>5269</v>
      </c>
      <c r="S118" s="37">
        <v>3799</v>
      </c>
      <c r="T118" s="37">
        <v>5527</v>
      </c>
      <c r="U118" s="37">
        <v>7667</v>
      </c>
      <c r="V118" s="37">
        <v>9116</v>
      </c>
      <c r="W118" s="37">
        <v>5007</v>
      </c>
      <c r="X118" s="37">
        <v>7115</v>
      </c>
      <c r="Y118" s="37">
        <v>3165</v>
      </c>
      <c r="Z118" s="37">
        <v>5455</v>
      </c>
      <c r="AA118" s="37">
        <v>5528</v>
      </c>
      <c r="AB118" s="37">
        <v>6334</v>
      </c>
    </row>
    <row r="119" spans="1:38" x14ac:dyDescent="0.3">
      <c r="A119" s="62" t="s">
        <v>17</v>
      </c>
      <c r="B119" s="37">
        <v>188964</v>
      </c>
      <c r="C119" s="136">
        <f t="shared" si="34"/>
        <v>35.878945299817154</v>
      </c>
      <c r="D119" s="37"/>
      <c r="E119" s="37">
        <v>16768</v>
      </c>
      <c r="F119" s="134">
        <f t="shared" si="35"/>
        <v>0</v>
      </c>
      <c r="G119" s="131">
        <v>0</v>
      </c>
      <c r="H119" s="131">
        <v>0</v>
      </c>
      <c r="I119" s="37">
        <v>11373</v>
      </c>
      <c r="J119" s="37">
        <v>10810</v>
      </c>
      <c r="K119" s="37">
        <v>7344</v>
      </c>
      <c r="L119" s="37">
        <v>12412</v>
      </c>
      <c r="M119" s="37">
        <v>1202</v>
      </c>
      <c r="N119" s="37">
        <v>9603</v>
      </c>
      <c r="O119" s="37">
        <v>6643</v>
      </c>
      <c r="P119" s="130">
        <v>945</v>
      </c>
      <c r="Q119" s="37">
        <v>10348</v>
      </c>
      <c r="R119" s="37">
        <v>8645</v>
      </c>
      <c r="S119" s="37">
        <v>4719</v>
      </c>
      <c r="T119" s="37">
        <v>9219</v>
      </c>
      <c r="U119" s="37">
        <v>12102</v>
      </c>
      <c r="V119" s="37">
        <v>17527</v>
      </c>
      <c r="W119" s="37">
        <v>7335</v>
      </c>
      <c r="X119" s="37">
        <v>11684</v>
      </c>
      <c r="Y119" s="37">
        <v>5696</v>
      </c>
      <c r="Z119" s="37">
        <v>9191</v>
      </c>
      <c r="AA119" s="37">
        <v>7209</v>
      </c>
      <c r="AB119" s="37">
        <v>8189</v>
      </c>
    </row>
    <row r="120" spans="1:38" x14ac:dyDescent="0.3">
      <c r="A120" s="65" t="s">
        <v>18</v>
      </c>
      <c r="B120" s="41">
        <v>218316</v>
      </c>
      <c r="C120" s="137">
        <f t="shared" si="34"/>
        <v>41.452064002005045</v>
      </c>
      <c r="D120" s="41"/>
      <c r="E120" s="41">
        <v>18566</v>
      </c>
      <c r="F120" s="135">
        <f t="shared" si="35"/>
        <v>0</v>
      </c>
      <c r="G120" s="145">
        <v>0</v>
      </c>
      <c r="H120" s="145">
        <v>0</v>
      </c>
      <c r="I120" s="41">
        <v>13738</v>
      </c>
      <c r="J120" s="41">
        <v>9253</v>
      </c>
      <c r="K120" s="41">
        <v>7459</v>
      </c>
      <c r="L120" s="41">
        <v>14430</v>
      </c>
      <c r="M120" s="41">
        <v>1459</v>
      </c>
      <c r="N120" s="41">
        <v>13166</v>
      </c>
      <c r="O120" s="41">
        <v>7502</v>
      </c>
      <c r="P120" s="41">
        <v>1386</v>
      </c>
      <c r="Q120" s="41">
        <v>12208</v>
      </c>
      <c r="R120" s="41">
        <v>8692</v>
      </c>
      <c r="S120" s="41">
        <v>5359</v>
      </c>
      <c r="T120" s="41">
        <v>11634</v>
      </c>
      <c r="U120" s="41">
        <v>15580</v>
      </c>
      <c r="V120" s="41">
        <v>19262</v>
      </c>
      <c r="W120" s="41">
        <v>7899</v>
      </c>
      <c r="X120" s="41">
        <v>12359</v>
      </c>
      <c r="Y120" s="41">
        <v>7840</v>
      </c>
      <c r="Z120" s="41">
        <v>10761</v>
      </c>
      <c r="AA120" s="41">
        <v>8563</v>
      </c>
      <c r="AB120" s="41">
        <v>11200</v>
      </c>
    </row>
    <row r="123" spans="1:38" ht="14.25" customHeight="1" x14ac:dyDescent="0.3">
      <c r="A123" s="76" t="s">
        <v>276</v>
      </c>
    </row>
    <row r="124" spans="1:38" ht="14.25" customHeight="1" x14ac:dyDescent="0.3">
      <c r="A124" s="695" t="s">
        <v>1</v>
      </c>
      <c r="B124" s="697" t="s">
        <v>42</v>
      </c>
      <c r="C124" s="698"/>
      <c r="D124" s="53"/>
      <c r="E124" s="703" t="s">
        <v>3</v>
      </c>
      <c r="F124" s="704"/>
      <c r="G124" s="704"/>
      <c r="H124" s="704"/>
      <c r="I124" s="704"/>
      <c r="J124" s="704"/>
      <c r="K124" s="704"/>
      <c r="L124" s="704"/>
      <c r="M124" s="704"/>
      <c r="N124" s="704"/>
      <c r="O124" s="704"/>
      <c r="P124" s="704"/>
      <c r="Q124" s="704"/>
      <c r="R124" s="704"/>
      <c r="S124" s="704"/>
      <c r="T124" s="704"/>
      <c r="U124" s="704"/>
      <c r="V124" s="704"/>
      <c r="W124" s="704"/>
      <c r="X124" s="704"/>
      <c r="Y124" s="704"/>
      <c r="Z124" s="704"/>
      <c r="AA124" s="704"/>
      <c r="AB124" s="704"/>
      <c r="AC124" s="704"/>
      <c r="AD124" s="704"/>
      <c r="AE124" s="704"/>
      <c r="AF124" s="704"/>
      <c r="AG124" s="704"/>
      <c r="AH124" s="704"/>
      <c r="AI124" s="704"/>
      <c r="AJ124" s="704"/>
      <c r="AK124" s="704"/>
      <c r="AL124" s="702"/>
    </row>
    <row r="125" spans="1:38" s="180" customFormat="1" ht="70.2" customHeight="1" x14ac:dyDescent="0.3">
      <c r="A125" s="696"/>
      <c r="B125" s="55" t="s">
        <v>4</v>
      </c>
      <c r="C125" s="55" t="s">
        <v>5</v>
      </c>
      <c r="D125" s="56"/>
      <c r="E125" s="501" t="s">
        <v>388</v>
      </c>
      <c r="F125" s="501" t="s">
        <v>44</v>
      </c>
      <c r="G125" s="501" t="s">
        <v>45</v>
      </c>
      <c r="H125" s="501" t="s">
        <v>46</v>
      </c>
      <c r="I125" s="501" t="s">
        <v>47</v>
      </c>
      <c r="J125" s="501" t="s">
        <v>48</v>
      </c>
      <c r="K125" s="512" t="s">
        <v>471</v>
      </c>
      <c r="L125" s="502" t="s">
        <v>389</v>
      </c>
      <c r="M125" s="502" t="s">
        <v>390</v>
      </c>
      <c r="N125" s="502" t="s">
        <v>391</v>
      </c>
      <c r="O125" s="501" t="s">
        <v>392</v>
      </c>
      <c r="P125" s="501" t="s">
        <v>51</v>
      </c>
      <c r="Q125" s="501" t="s">
        <v>52</v>
      </c>
      <c r="R125" s="501" t="s">
        <v>53</v>
      </c>
      <c r="S125" s="501" t="s">
        <v>393</v>
      </c>
      <c r="T125" s="501" t="s">
        <v>394</v>
      </c>
      <c r="U125" s="501" t="s">
        <v>56</v>
      </c>
      <c r="V125" s="501" t="s">
        <v>57</v>
      </c>
      <c r="W125" s="501" t="s">
        <v>58</v>
      </c>
      <c r="X125" s="501" t="s">
        <v>395</v>
      </c>
      <c r="Y125" s="501" t="s">
        <v>396</v>
      </c>
      <c r="Z125" s="501" t="s">
        <v>397</v>
      </c>
      <c r="AA125" s="501" t="s">
        <v>398</v>
      </c>
      <c r="AB125" s="501" t="s">
        <v>399</v>
      </c>
      <c r="AC125" s="501" t="s">
        <v>400</v>
      </c>
      <c r="AD125" s="501" t="s">
        <v>401</v>
      </c>
      <c r="AE125" s="501" t="s">
        <v>402</v>
      </c>
      <c r="AF125" s="512" t="s">
        <v>472</v>
      </c>
      <c r="AG125" s="502" t="s">
        <v>403</v>
      </c>
      <c r="AH125" s="502" t="s">
        <v>404</v>
      </c>
      <c r="AI125" s="501" t="s">
        <v>405</v>
      </c>
      <c r="AJ125" s="501" t="s">
        <v>406</v>
      </c>
      <c r="AK125" s="501" t="s">
        <v>70</v>
      </c>
      <c r="AL125" s="503" t="s">
        <v>71</v>
      </c>
    </row>
    <row r="126" spans="1:38" ht="14.25" customHeight="1" x14ac:dyDescent="0.3">
      <c r="A126" s="57" t="s">
        <v>14</v>
      </c>
      <c r="B126" s="58"/>
      <c r="C126" s="58"/>
      <c r="D126" s="58"/>
      <c r="E126" s="59"/>
      <c r="F126" s="59"/>
      <c r="G126" s="59"/>
      <c r="H126" s="59"/>
      <c r="I126" s="59"/>
      <c r="J126" s="59"/>
      <c r="K126" s="59"/>
      <c r="L126" s="179"/>
      <c r="M126" s="179"/>
      <c r="N126" s="179"/>
      <c r="O126" s="59"/>
      <c r="P126" s="59"/>
      <c r="AG126" s="165"/>
      <c r="AH126" s="165"/>
    </row>
    <row r="127" spans="1:38" ht="14.25" customHeight="1" x14ac:dyDescent="0.3">
      <c r="A127" s="60" t="s">
        <v>15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179"/>
      <c r="M127" s="179"/>
      <c r="N127" s="179"/>
      <c r="O127" s="59"/>
      <c r="P127" s="59"/>
      <c r="AG127" s="165"/>
      <c r="AH127" s="165"/>
    </row>
    <row r="128" spans="1:38" s="180" customFormat="1" ht="14.25" customHeight="1" x14ac:dyDescent="0.3">
      <c r="A128" s="60" t="s">
        <v>20</v>
      </c>
      <c r="B128" s="138">
        <v>4783632</v>
      </c>
      <c r="C128" s="139">
        <f>B128/$B$128%</f>
        <v>100</v>
      </c>
      <c r="D128" s="138"/>
      <c r="E128" s="138">
        <v>300156</v>
      </c>
      <c r="F128" s="138">
        <v>186275</v>
      </c>
      <c r="G128" s="138">
        <v>290177</v>
      </c>
      <c r="H128" s="138">
        <v>140963</v>
      </c>
      <c r="I128" s="138">
        <v>134834</v>
      </c>
      <c r="J128" s="138">
        <v>149971</v>
      </c>
      <c r="K128" s="134">
        <f>SUM(L128,M128,N128)</f>
        <v>255695</v>
      </c>
      <c r="L128" s="142">
        <v>97837</v>
      </c>
      <c r="M128" s="142">
        <v>80602</v>
      </c>
      <c r="N128" s="142">
        <v>77256</v>
      </c>
      <c r="O128" s="138">
        <v>62701</v>
      </c>
      <c r="P128" s="138">
        <v>84968</v>
      </c>
      <c r="Q128" s="138">
        <v>47253</v>
      </c>
      <c r="R128" s="138">
        <v>56440</v>
      </c>
      <c r="S128" s="138">
        <v>125264</v>
      </c>
      <c r="T128" s="138">
        <v>193025</v>
      </c>
      <c r="U128" s="138">
        <v>127535</v>
      </c>
      <c r="V128" s="138">
        <v>209538</v>
      </c>
      <c r="W128" s="138">
        <v>69792</v>
      </c>
      <c r="X128" s="138">
        <v>143330</v>
      </c>
      <c r="Y128" s="138">
        <v>206311</v>
      </c>
      <c r="Z128" s="138">
        <v>269168</v>
      </c>
      <c r="AA128" s="138">
        <v>250057</v>
      </c>
      <c r="AB128" s="138">
        <v>215732</v>
      </c>
      <c r="AC128" s="138">
        <v>357102</v>
      </c>
      <c r="AD128" s="138">
        <v>181864</v>
      </c>
      <c r="AE128" s="138">
        <v>173541</v>
      </c>
      <c r="AF128" s="134">
        <f>SUM(AG128,AH128)</f>
        <v>157892</v>
      </c>
      <c r="AG128" s="142">
        <v>59698</v>
      </c>
      <c r="AH128" s="142">
        <v>98194</v>
      </c>
      <c r="AI128" s="138">
        <v>175164</v>
      </c>
      <c r="AJ128" s="138">
        <v>90474</v>
      </c>
      <c r="AK128" s="138">
        <v>63022</v>
      </c>
      <c r="AL128" s="138">
        <v>65388</v>
      </c>
    </row>
    <row r="129" spans="1:38" ht="14.25" customHeight="1" x14ac:dyDescent="0.3">
      <c r="A129" s="62" t="s">
        <v>16</v>
      </c>
      <c r="B129" s="37">
        <v>430465</v>
      </c>
      <c r="C129" s="136">
        <f t="shared" ref="C129:C131" si="36">B129/$B$128%</f>
        <v>8.9987064222331483</v>
      </c>
      <c r="D129" s="37"/>
      <c r="E129" s="37">
        <v>34708</v>
      </c>
      <c r="F129" s="37">
        <v>12361</v>
      </c>
      <c r="G129" s="37">
        <v>17008</v>
      </c>
      <c r="H129" s="37">
        <v>8535</v>
      </c>
      <c r="I129" s="37">
        <v>9114</v>
      </c>
      <c r="J129" s="37">
        <v>16558</v>
      </c>
      <c r="K129" s="134">
        <f t="shared" ref="K129:K131" si="37">SUM(L129,M129,N129)</f>
        <v>39470</v>
      </c>
      <c r="L129" s="131">
        <v>8951</v>
      </c>
      <c r="M129" s="131">
        <v>25526</v>
      </c>
      <c r="N129" s="131">
        <v>4993</v>
      </c>
      <c r="O129" s="37">
        <v>5931</v>
      </c>
      <c r="P129" s="37">
        <v>7024</v>
      </c>
      <c r="Q129" s="37">
        <v>9634</v>
      </c>
      <c r="R129" s="37">
        <v>8353</v>
      </c>
      <c r="S129" s="37">
        <v>5964</v>
      </c>
      <c r="T129" s="37">
        <v>13875</v>
      </c>
      <c r="U129" s="37">
        <v>7647</v>
      </c>
      <c r="V129" s="37">
        <v>13665</v>
      </c>
      <c r="W129" s="37">
        <v>3189</v>
      </c>
      <c r="X129" s="37">
        <v>10473</v>
      </c>
      <c r="Y129" s="37">
        <v>13162</v>
      </c>
      <c r="Z129" s="37">
        <v>23616</v>
      </c>
      <c r="AA129" s="37">
        <v>14623</v>
      </c>
      <c r="AB129" s="37">
        <v>14975</v>
      </c>
      <c r="AC129" s="37">
        <v>28320</v>
      </c>
      <c r="AD129" s="37">
        <v>18330</v>
      </c>
      <c r="AE129" s="37">
        <v>9185</v>
      </c>
      <c r="AF129" s="134">
        <f t="shared" ref="AF129:AF131" si="38">SUM(AG129,AH129)</f>
        <v>15916</v>
      </c>
      <c r="AG129" s="131">
        <v>2389</v>
      </c>
      <c r="AH129" s="131">
        <v>13527</v>
      </c>
      <c r="AI129" s="37">
        <v>25922</v>
      </c>
      <c r="AJ129" s="37">
        <v>14364</v>
      </c>
      <c r="AK129" s="37">
        <v>14807</v>
      </c>
      <c r="AL129" s="37">
        <v>13736</v>
      </c>
    </row>
    <row r="130" spans="1:38" ht="14.25" customHeight="1" x14ac:dyDescent="0.3">
      <c r="A130" s="62" t="s">
        <v>17</v>
      </c>
      <c r="B130" s="37">
        <v>1575734</v>
      </c>
      <c r="C130" s="136">
        <f t="shared" si="36"/>
        <v>32.940117467229918</v>
      </c>
      <c r="D130" s="37"/>
      <c r="E130" s="37">
        <v>105605</v>
      </c>
      <c r="F130" s="37">
        <v>61789</v>
      </c>
      <c r="G130" s="37">
        <v>95174</v>
      </c>
      <c r="H130" s="37">
        <v>43938</v>
      </c>
      <c r="I130" s="37">
        <v>44149</v>
      </c>
      <c r="J130" s="37">
        <v>45416</v>
      </c>
      <c r="K130" s="134">
        <f t="shared" si="37"/>
        <v>73899</v>
      </c>
      <c r="L130" s="131">
        <v>32941</v>
      </c>
      <c r="M130" s="131">
        <v>16795</v>
      </c>
      <c r="N130" s="131">
        <v>24163</v>
      </c>
      <c r="O130" s="37">
        <v>18117</v>
      </c>
      <c r="P130" s="37">
        <v>26010</v>
      </c>
      <c r="Q130" s="37">
        <v>15052</v>
      </c>
      <c r="R130" s="37">
        <v>18291</v>
      </c>
      <c r="S130" s="37">
        <v>40584</v>
      </c>
      <c r="T130" s="37">
        <v>60162</v>
      </c>
      <c r="U130" s="37">
        <v>40566</v>
      </c>
      <c r="V130" s="37">
        <v>67146</v>
      </c>
      <c r="W130" s="37">
        <v>29139</v>
      </c>
      <c r="X130" s="37">
        <v>46301</v>
      </c>
      <c r="Y130" s="37">
        <v>71236</v>
      </c>
      <c r="Z130" s="37">
        <v>96686</v>
      </c>
      <c r="AA130" s="37">
        <v>80267</v>
      </c>
      <c r="AB130" s="37">
        <v>74376</v>
      </c>
      <c r="AC130" s="37">
        <v>120170</v>
      </c>
      <c r="AD130" s="37">
        <v>55566</v>
      </c>
      <c r="AE130" s="37">
        <v>52562</v>
      </c>
      <c r="AF130" s="134">
        <f t="shared" si="38"/>
        <v>48346</v>
      </c>
      <c r="AG130" s="131">
        <v>17504</v>
      </c>
      <c r="AH130" s="131">
        <v>30842</v>
      </c>
      <c r="AI130" s="37">
        <v>61880</v>
      </c>
      <c r="AJ130" s="37">
        <v>32104</v>
      </c>
      <c r="AK130" s="37">
        <v>25187</v>
      </c>
      <c r="AL130" s="37">
        <v>26016</v>
      </c>
    </row>
    <row r="131" spans="1:38" ht="14.25" customHeight="1" x14ac:dyDescent="0.3">
      <c r="A131" s="62" t="s">
        <v>18</v>
      </c>
      <c r="B131" s="37">
        <v>2777433</v>
      </c>
      <c r="C131" s="136">
        <f t="shared" si="36"/>
        <v>58.061176110536934</v>
      </c>
      <c r="D131" s="37"/>
      <c r="E131" s="37">
        <v>159843</v>
      </c>
      <c r="F131" s="37">
        <v>112125</v>
      </c>
      <c r="G131" s="37">
        <v>177995</v>
      </c>
      <c r="H131" s="37">
        <v>88490</v>
      </c>
      <c r="I131" s="37">
        <v>81571</v>
      </c>
      <c r="J131" s="37">
        <v>87997</v>
      </c>
      <c r="K131" s="134">
        <f t="shared" si="37"/>
        <v>142326</v>
      </c>
      <c r="L131" s="131">
        <v>55945</v>
      </c>
      <c r="M131" s="131">
        <v>38281</v>
      </c>
      <c r="N131" s="131">
        <v>48100</v>
      </c>
      <c r="O131" s="37">
        <v>38653</v>
      </c>
      <c r="P131" s="37">
        <v>51934</v>
      </c>
      <c r="Q131" s="37">
        <v>22567</v>
      </c>
      <c r="R131" s="37">
        <v>29796</v>
      </c>
      <c r="S131" s="37">
        <v>78716</v>
      </c>
      <c r="T131" s="37">
        <v>118988</v>
      </c>
      <c r="U131" s="37">
        <v>79322</v>
      </c>
      <c r="V131" s="37">
        <v>128727</v>
      </c>
      <c r="W131" s="37">
        <v>37464</v>
      </c>
      <c r="X131" s="37">
        <v>86556</v>
      </c>
      <c r="Y131" s="37">
        <v>121913</v>
      </c>
      <c r="Z131" s="37">
        <v>148866</v>
      </c>
      <c r="AA131" s="37">
        <v>155167</v>
      </c>
      <c r="AB131" s="37">
        <v>126381</v>
      </c>
      <c r="AC131" s="37">
        <v>208612</v>
      </c>
      <c r="AD131" s="37">
        <v>107968</v>
      </c>
      <c r="AE131" s="37">
        <v>111794</v>
      </c>
      <c r="AF131" s="134">
        <f t="shared" si="38"/>
        <v>93630</v>
      </c>
      <c r="AG131" s="131">
        <v>39805</v>
      </c>
      <c r="AH131" s="131">
        <v>53825</v>
      </c>
      <c r="AI131" s="37">
        <v>87362</v>
      </c>
      <c r="AJ131" s="37">
        <v>44006</v>
      </c>
      <c r="AK131" s="37">
        <v>23028</v>
      </c>
      <c r="AL131" s="37">
        <v>25636</v>
      </c>
    </row>
    <row r="132" spans="1:38" ht="14.25" customHeight="1" x14ac:dyDescent="0.3"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2"/>
      <c r="M132" s="132"/>
      <c r="N132" s="132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2"/>
      <c r="AH132" s="132"/>
      <c r="AI132" s="130"/>
      <c r="AJ132" s="130"/>
      <c r="AK132" s="130"/>
      <c r="AL132" s="130"/>
    </row>
    <row r="133" spans="1:38" ht="14.25" customHeight="1" x14ac:dyDescent="0.3">
      <c r="A133" s="60" t="s">
        <v>19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2"/>
      <c r="M133" s="132"/>
      <c r="N133" s="132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2"/>
      <c r="AH133" s="132"/>
      <c r="AI133" s="130"/>
      <c r="AJ133" s="130"/>
      <c r="AK133" s="130"/>
      <c r="AL133" s="130"/>
    </row>
    <row r="134" spans="1:38" s="180" customFormat="1" ht="15.6" x14ac:dyDescent="0.3">
      <c r="A134" s="60" t="s">
        <v>20</v>
      </c>
      <c r="B134" s="138">
        <v>2338621</v>
      </c>
      <c r="C134" s="139">
        <f>B134/$B$134%</f>
        <v>100</v>
      </c>
      <c r="D134" s="138"/>
      <c r="E134" s="138">
        <v>147270</v>
      </c>
      <c r="F134" s="138">
        <v>91064</v>
      </c>
      <c r="G134" s="138">
        <v>140322</v>
      </c>
      <c r="H134" s="138">
        <v>67335</v>
      </c>
      <c r="I134" s="138">
        <v>64375</v>
      </c>
      <c r="J134" s="138">
        <v>72864</v>
      </c>
      <c r="K134" s="134">
        <f>SUM(L134,M134,N134)</f>
        <v>119591</v>
      </c>
      <c r="L134" s="142">
        <v>45512</v>
      </c>
      <c r="M134" s="142">
        <v>36406</v>
      </c>
      <c r="N134" s="142">
        <v>37673</v>
      </c>
      <c r="O134" s="138">
        <v>30081</v>
      </c>
      <c r="P134" s="138">
        <v>41427</v>
      </c>
      <c r="Q134" s="138">
        <v>22495</v>
      </c>
      <c r="R134" s="138">
        <v>26526</v>
      </c>
      <c r="S134" s="138">
        <v>60528</v>
      </c>
      <c r="T134" s="138">
        <v>93859</v>
      </c>
      <c r="U134" s="138">
        <v>62951</v>
      </c>
      <c r="V134" s="138">
        <v>103764</v>
      </c>
      <c r="W134" s="138">
        <v>35801</v>
      </c>
      <c r="X134" s="138">
        <v>69737</v>
      </c>
      <c r="Y134" s="138">
        <v>101983</v>
      </c>
      <c r="Z134" s="138">
        <v>132845</v>
      </c>
      <c r="AA134" s="138">
        <v>123258</v>
      </c>
      <c r="AB134" s="138">
        <v>106149</v>
      </c>
      <c r="AC134" s="138">
        <v>177460</v>
      </c>
      <c r="AD134" s="138">
        <v>89961</v>
      </c>
      <c r="AE134" s="138">
        <v>85184</v>
      </c>
      <c r="AF134" s="134">
        <f>SUM(AG134,AH134)</f>
        <v>77500</v>
      </c>
      <c r="AG134" s="142">
        <v>28516</v>
      </c>
      <c r="AH134" s="142">
        <v>48984</v>
      </c>
      <c r="AI134" s="138">
        <v>86881</v>
      </c>
      <c r="AJ134" s="138">
        <v>45512</v>
      </c>
      <c r="AK134" s="138">
        <v>30439</v>
      </c>
      <c r="AL134" s="138">
        <v>31459</v>
      </c>
    </row>
    <row r="135" spans="1:38" ht="14.25" customHeight="1" x14ac:dyDescent="0.3">
      <c r="A135" s="62" t="s">
        <v>16</v>
      </c>
      <c r="B135" s="37">
        <v>143520</v>
      </c>
      <c r="C135" s="136">
        <f t="shared" ref="C135:C137" si="39">B135/$B$134%</f>
        <v>6.1369499375914272</v>
      </c>
      <c r="D135" s="37"/>
      <c r="E135" s="37">
        <v>12075</v>
      </c>
      <c r="F135" s="37">
        <v>3972</v>
      </c>
      <c r="G135" s="37">
        <v>4835</v>
      </c>
      <c r="H135" s="37">
        <v>2296</v>
      </c>
      <c r="I135" s="37">
        <v>2672</v>
      </c>
      <c r="J135" s="37">
        <v>6190</v>
      </c>
      <c r="K135" s="134">
        <f t="shared" ref="K135:K137" si="40">SUM(L135,M135,N135)</f>
        <v>13139</v>
      </c>
      <c r="L135" s="131">
        <v>2867</v>
      </c>
      <c r="M135" s="131">
        <v>8754</v>
      </c>
      <c r="N135" s="131">
        <v>1518</v>
      </c>
      <c r="O135" s="37">
        <v>1790</v>
      </c>
      <c r="P135" s="37">
        <v>1847</v>
      </c>
      <c r="Q135" s="37">
        <v>3013</v>
      </c>
      <c r="R135" s="37">
        <v>2329</v>
      </c>
      <c r="S135" s="37">
        <v>1562</v>
      </c>
      <c r="T135" s="37">
        <v>4348</v>
      </c>
      <c r="U135" s="37">
        <v>2372</v>
      </c>
      <c r="V135" s="37">
        <v>4703</v>
      </c>
      <c r="W135" s="37">
        <v>1185</v>
      </c>
      <c r="X135" s="37">
        <v>3149</v>
      </c>
      <c r="Y135" s="37">
        <v>4442</v>
      </c>
      <c r="Z135" s="37">
        <v>8160</v>
      </c>
      <c r="AA135" s="37">
        <v>4970</v>
      </c>
      <c r="AB135" s="37">
        <v>4800</v>
      </c>
      <c r="AC135" s="37">
        <v>9670</v>
      </c>
      <c r="AD135" s="37">
        <v>6078</v>
      </c>
      <c r="AE135" s="37">
        <v>2795</v>
      </c>
      <c r="AF135" s="134">
        <f t="shared" ref="AF135:AF137" si="41">SUM(AG135,AH135)</f>
        <v>5557</v>
      </c>
      <c r="AG135" s="132">
        <v>670</v>
      </c>
      <c r="AH135" s="131">
        <v>4887</v>
      </c>
      <c r="AI135" s="37">
        <v>9986</v>
      </c>
      <c r="AJ135" s="37">
        <v>5469</v>
      </c>
      <c r="AK135" s="37">
        <v>5466</v>
      </c>
      <c r="AL135" s="37">
        <v>4650</v>
      </c>
    </row>
    <row r="136" spans="1:38" ht="14.25" customHeight="1" x14ac:dyDescent="0.3">
      <c r="A136" s="62" t="s">
        <v>17</v>
      </c>
      <c r="B136" s="37">
        <v>786258</v>
      </c>
      <c r="C136" s="136">
        <f t="shared" si="39"/>
        <v>33.620582385944537</v>
      </c>
      <c r="D136" s="37"/>
      <c r="E136" s="37">
        <v>53342</v>
      </c>
      <c r="F136" s="37">
        <v>30927</v>
      </c>
      <c r="G136" s="37">
        <v>47232</v>
      </c>
      <c r="H136" s="37">
        <v>21605</v>
      </c>
      <c r="I136" s="37">
        <v>21929</v>
      </c>
      <c r="J136" s="37">
        <v>22470</v>
      </c>
      <c r="K136" s="134">
        <f t="shared" si="40"/>
        <v>36511</v>
      </c>
      <c r="L136" s="131">
        <v>15849</v>
      </c>
      <c r="M136" s="131">
        <v>8505</v>
      </c>
      <c r="N136" s="131">
        <v>12157</v>
      </c>
      <c r="O136" s="37">
        <v>9041</v>
      </c>
      <c r="P136" s="37">
        <v>12989</v>
      </c>
      <c r="Q136" s="37">
        <v>7455</v>
      </c>
      <c r="R136" s="37">
        <v>8579</v>
      </c>
      <c r="S136" s="37">
        <v>20176</v>
      </c>
      <c r="T136" s="37">
        <v>29823</v>
      </c>
      <c r="U136" s="37">
        <v>20439</v>
      </c>
      <c r="V136" s="37">
        <v>33324</v>
      </c>
      <c r="W136" s="37">
        <v>14558</v>
      </c>
      <c r="X136" s="37">
        <v>22942</v>
      </c>
      <c r="Y136" s="37">
        <v>35588</v>
      </c>
      <c r="Z136" s="37">
        <v>48589</v>
      </c>
      <c r="AA136" s="37">
        <v>39888</v>
      </c>
      <c r="AB136" s="37">
        <v>37324</v>
      </c>
      <c r="AC136" s="37">
        <v>59866</v>
      </c>
      <c r="AD136" s="37">
        <v>27647</v>
      </c>
      <c r="AE136" s="37">
        <v>25827</v>
      </c>
      <c r="AF136" s="134">
        <f t="shared" si="41"/>
        <v>24043</v>
      </c>
      <c r="AG136" s="131">
        <v>8470</v>
      </c>
      <c r="AH136" s="131">
        <v>15573</v>
      </c>
      <c r="AI136" s="37">
        <v>30829</v>
      </c>
      <c r="AJ136" s="37">
        <v>16624</v>
      </c>
      <c r="AK136" s="37">
        <v>12994</v>
      </c>
      <c r="AL136" s="37">
        <v>13697</v>
      </c>
    </row>
    <row r="137" spans="1:38" ht="14.25" customHeight="1" x14ac:dyDescent="0.3">
      <c r="A137" s="62" t="s">
        <v>18</v>
      </c>
      <c r="B137" s="37">
        <v>1408843</v>
      </c>
      <c r="C137" s="136">
        <f t="shared" si="39"/>
        <v>60.242467676464038</v>
      </c>
      <c r="D137" s="37"/>
      <c r="E137" s="37">
        <v>81853</v>
      </c>
      <c r="F137" s="37">
        <v>56165</v>
      </c>
      <c r="G137" s="37">
        <v>88255</v>
      </c>
      <c r="H137" s="37">
        <v>43434</v>
      </c>
      <c r="I137" s="37">
        <v>39774</v>
      </c>
      <c r="J137" s="37">
        <v>44204</v>
      </c>
      <c r="K137" s="134">
        <f t="shared" si="40"/>
        <v>69941</v>
      </c>
      <c r="L137" s="131">
        <v>26796</v>
      </c>
      <c r="M137" s="131">
        <v>19147</v>
      </c>
      <c r="N137" s="131">
        <v>23998</v>
      </c>
      <c r="O137" s="37">
        <v>19250</v>
      </c>
      <c r="P137" s="37">
        <v>26591</v>
      </c>
      <c r="Q137" s="37">
        <v>12027</v>
      </c>
      <c r="R137" s="37">
        <v>15618</v>
      </c>
      <c r="S137" s="37">
        <v>38790</v>
      </c>
      <c r="T137" s="37">
        <v>59688</v>
      </c>
      <c r="U137" s="37">
        <v>40140</v>
      </c>
      <c r="V137" s="37">
        <v>65737</v>
      </c>
      <c r="W137" s="37">
        <v>20058</v>
      </c>
      <c r="X137" s="37">
        <v>43646</v>
      </c>
      <c r="Y137" s="37">
        <v>61953</v>
      </c>
      <c r="Z137" s="37">
        <v>76096</v>
      </c>
      <c r="AA137" s="37">
        <v>78400</v>
      </c>
      <c r="AB137" s="37">
        <v>64025</v>
      </c>
      <c r="AC137" s="37">
        <v>107924</v>
      </c>
      <c r="AD137" s="37">
        <v>56236</v>
      </c>
      <c r="AE137" s="37">
        <v>56562</v>
      </c>
      <c r="AF137" s="134">
        <f t="shared" si="41"/>
        <v>47900</v>
      </c>
      <c r="AG137" s="131">
        <v>19376</v>
      </c>
      <c r="AH137" s="131">
        <v>28524</v>
      </c>
      <c r="AI137" s="37">
        <v>46066</v>
      </c>
      <c r="AJ137" s="37">
        <v>23419</v>
      </c>
      <c r="AK137" s="37">
        <v>11979</v>
      </c>
      <c r="AL137" s="37">
        <v>13112</v>
      </c>
    </row>
    <row r="138" spans="1:38" ht="14.25" customHeight="1" x14ac:dyDescent="0.3">
      <c r="A138" s="62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2"/>
      <c r="M138" s="132"/>
      <c r="N138" s="132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2"/>
      <c r="AH138" s="132"/>
      <c r="AI138" s="130"/>
      <c r="AJ138" s="130"/>
      <c r="AK138" s="130"/>
      <c r="AL138" s="130"/>
    </row>
    <row r="139" spans="1:38" ht="14.25" customHeight="1" x14ac:dyDescent="0.3">
      <c r="A139" s="60" t="s">
        <v>21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2"/>
      <c r="M139" s="132"/>
      <c r="N139" s="132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2"/>
      <c r="AH139" s="132"/>
      <c r="AI139" s="130"/>
      <c r="AJ139" s="130"/>
      <c r="AK139" s="130"/>
      <c r="AL139" s="130"/>
    </row>
    <row r="140" spans="1:38" s="180" customFormat="1" ht="15.6" x14ac:dyDescent="0.3">
      <c r="A140" s="60" t="s">
        <v>20</v>
      </c>
      <c r="B140" s="138">
        <v>2445011</v>
      </c>
      <c r="C140" s="139">
        <f>B140/$B$140%</f>
        <v>100</v>
      </c>
      <c r="D140" s="138"/>
      <c r="E140" s="138">
        <v>152886</v>
      </c>
      <c r="F140" s="138">
        <v>95211</v>
      </c>
      <c r="G140" s="138">
        <v>149855</v>
      </c>
      <c r="H140" s="138">
        <v>73628</v>
      </c>
      <c r="I140" s="138">
        <v>70459</v>
      </c>
      <c r="J140" s="138">
        <v>77107</v>
      </c>
      <c r="K140" s="134">
        <f>SUM(L140,M140,N140)</f>
        <v>136104</v>
      </c>
      <c r="L140" s="142">
        <v>52325</v>
      </c>
      <c r="M140" s="142">
        <v>44196</v>
      </c>
      <c r="N140" s="142">
        <v>39583</v>
      </c>
      <c r="O140" s="138">
        <v>32620</v>
      </c>
      <c r="P140" s="138">
        <v>43541</v>
      </c>
      <c r="Q140" s="138">
        <v>24758</v>
      </c>
      <c r="R140" s="138">
        <v>29914</v>
      </c>
      <c r="S140" s="138">
        <v>64736</v>
      </c>
      <c r="T140" s="138">
        <v>99166</v>
      </c>
      <c r="U140" s="138">
        <v>64584</v>
      </c>
      <c r="V140" s="138">
        <v>105774</v>
      </c>
      <c r="W140" s="138">
        <v>33991</v>
      </c>
      <c r="X140" s="138">
        <v>73593</v>
      </c>
      <c r="Y140" s="138">
        <v>104328</v>
      </c>
      <c r="Z140" s="138">
        <v>136323</v>
      </c>
      <c r="AA140" s="138">
        <v>126799</v>
      </c>
      <c r="AB140" s="138">
        <v>109583</v>
      </c>
      <c r="AC140" s="138">
        <v>179642</v>
      </c>
      <c r="AD140" s="138">
        <v>91903</v>
      </c>
      <c r="AE140" s="138">
        <v>88357</v>
      </c>
      <c r="AF140" s="134">
        <f>SUM(AG140,AH140)</f>
        <v>80392</v>
      </c>
      <c r="AG140" s="142">
        <v>31182</v>
      </c>
      <c r="AH140" s="142">
        <v>49210</v>
      </c>
      <c r="AI140" s="138">
        <v>88283</v>
      </c>
      <c r="AJ140" s="138">
        <v>44962</v>
      </c>
      <c r="AK140" s="138">
        <v>32583</v>
      </c>
      <c r="AL140" s="138">
        <v>33929</v>
      </c>
    </row>
    <row r="141" spans="1:38" ht="14.25" customHeight="1" x14ac:dyDescent="0.3">
      <c r="A141" s="62" t="s">
        <v>16</v>
      </c>
      <c r="B141" s="37">
        <v>286945</v>
      </c>
      <c r="C141" s="136">
        <f t="shared" ref="C141:C143" si="42">B141/$B$140%</f>
        <v>11.735939020315246</v>
      </c>
      <c r="D141" s="37"/>
      <c r="E141" s="37">
        <v>22633</v>
      </c>
      <c r="F141" s="37">
        <v>8389</v>
      </c>
      <c r="G141" s="37">
        <v>12173</v>
      </c>
      <c r="H141" s="37">
        <v>6239</v>
      </c>
      <c r="I141" s="37">
        <v>6442</v>
      </c>
      <c r="J141" s="37">
        <v>10368</v>
      </c>
      <c r="K141" s="134">
        <f t="shared" ref="K141:K143" si="43">SUM(L141,M141,N141)</f>
        <v>26331</v>
      </c>
      <c r="L141" s="131">
        <v>6084</v>
      </c>
      <c r="M141" s="131">
        <v>16772</v>
      </c>
      <c r="N141" s="131">
        <v>3475</v>
      </c>
      <c r="O141" s="37">
        <v>4141</v>
      </c>
      <c r="P141" s="37">
        <v>5177</v>
      </c>
      <c r="Q141" s="37">
        <v>6621</v>
      </c>
      <c r="R141" s="37">
        <v>6024</v>
      </c>
      <c r="S141" s="37">
        <v>4402</v>
      </c>
      <c r="T141" s="37">
        <v>9527</v>
      </c>
      <c r="U141" s="37">
        <v>5275</v>
      </c>
      <c r="V141" s="37">
        <v>8962</v>
      </c>
      <c r="W141" s="37">
        <v>2004</v>
      </c>
      <c r="X141" s="37">
        <v>7324</v>
      </c>
      <c r="Y141" s="37">
        <v>8720</v>
      </c>
      <c r="Z141" s="37">
        <v>15456</v>
      </c>
      <c r="AA141" s="37">
        <v>9653</v>
      </c>
      <c r="AB141" s="37">
        <v>10175</v>
      </c>
      <c r="AC141" s="37">
        <v>18650</v>
      </c>
      <c r="AD141" s="37">
        <v>12252</v>
      </c>
      <c r="AE141" s="37">
        <v>6390</v>
      </c>
      <c r="AF141" s="134">
        <f t="shared" ref="AF141:AF143" si="44">SUM(AG141,AH141)</f>
        <v>10359</v>
      </c>
      <c r="AG141" s="131">
        <v>1719</v>
      </c>
      <c r="AH141" s="131">
        <v>8640</v>
      </c>
      <c r="AI141" s="37">
        <v>15936</v>
      </c>
      <c r="AJ141" s="37">
        <v>8895</v>
      </c>
      <c r="AK141" s="37">
        <v>9341</v>
      </c>
      <c r="AL141" s="37">
        <v>9086</v>
      </c>
    </row>
    <row r="142" spans="1:38" ht="14.25" customHeight="1" x14ac:dyDescent="0.3">
      <c r="A142" s="62" t="s">
        <v>17</v>
      </c>
      <c r="B142" s="37">
        <v>789476</v>
      </c>
      <c r="C142" s="136">
        <f t="shared" si="42"/>
        <v>32.289261684303263</v>
      </c>
      <c r="D142" s="37"/>
      <c r="E142" s="37">
        <v>52263</v>
      </c>
      <c r="F142" s="37">
        <v>30862</v>
      </c>
      <c r="G142" s="37">
        <v>47942</v>
      </c>
      <c r="H142" s="37">
        <v>22333</v>
      </c>
      <c r="I142" s="37">
        <v>22220</v>
      </c>
      <c r="J142" s="37">
        <v>22946</v>
      </c>
      <c r="K142" s="134">
        <f t="shared" si="43"/>
        <v>37388</v>
      </c>
      <c r="L142" s="131">
        <v>17092</v>
      </c>
      <c r="M142" s="131">
        <v>8290</v>
      </c>
      <c r="N142" s="131">
        <v>12006</v>
      </c>
      <c r="O142" s="37">
        <v>9076</v>
      </c>
      <c r="P142" s="37">
        <v>13021</v>
      </c>
      <c r="Q142" s="37">
        <v>7597</v>
      </c>
      <c r="R142" s="37">
        <v>9712</v>
      </c>
      <c r="S142" s="37">
        <v>20408</v>
      </c>
      <c r="T142" s="37">
        <v>30339</v>
      </c>
      <c r="U142" s="37">
        <v>20127</v>
      </c>
      <c r="V142" s="37">
        <v>33822</v>
      </c>
      <c r="W142" s="37">
        <v>14581</v>
      </c>
      <c r="X142" s="37">
        <v>23359</v>
      </c>
      <c r="Y142" s="37">
        <v>35648</v>
      </c>
      <c r="Z142" s="37">
        <v>48097</v>
      </c>
      <c r="AA142" s="37">
        <v>40379</v>
      </c>
      <c r="AB142" s="37">
        <v>37052</v>
      </c>
      <c r="AC142" s="37">
        <v>60304</v>
      </c>
      <c r="AD142" s="37">
        <v>27919</v>
      </c>
      <c r="AE142" s="37">
        <v>26735</v>
      </c>
      <c r="AF142" s="134">
        <f t="shared" si="44"/>
        <v>24303</v>
      </c>
      <c r="AG142" s="131">
        <v>9034</v>
      </c>
      <c r="AH142" s="131">
        <v>15269</v>
      </c>
      <c r="AI142" s="37">
        <v>31051</v>
      </c>
      <c r="AJ142" s="37">
        <v>15480</v>
      </c>
      <c r="AK142" s="37">
        <v>12193</v>
      </c>
      <c r="AL142" s="37">
        <v>12319</v>
      </c>
    </row>
    <row r="143" spans="1:38" x14ac:dyDescent="0.3">
      <c r="A143" s="62" t="s">
        <v>18</v>
      </c>
      <c r="B143" s="37">
        <v>1368590</v>
      </c>
      <c r="C143" s="136">
        <f t="shared" si="42"/>
        <v>55.974799295381494</v>
      </c>
      <c r="D143" s="37"/>
      <c r="E143" s="37">
        <v>77990</v>
      </c>
      <c r="F143" s="37">
        <v>55960</v>
      </c>
      <c r="G143" s="37">
        <v>89740</v>
      </c>
      <c r="H143" s="37">
        <v>45056</v>
      </c>
      <c r="I143" s="37">
        <v>41797</v>
      </c>
      <c r="J143" s="37">
        <v>43793</v>
      </c>
      <c r="K143" s="134">
        <f t="shared" si="43"/>
        <v>72385</v>
      </c>
      <c r="L143" s="131">
        <v>29149</v>
      </c>
      <c r="M143" s="131">
        <v>19134</v>
      </c>
      <c r="N143" s="131">
        <v>24102</v>
      </c>
      <c r="O143" s="37">
        <v>19403</v>
      </c>
      <c r="P143" s="37">
        <v>25343</v>
      </c>
      <c r="Q143" s="37">
        <v>10540</v>
      </c>
      <c r="R143" s="37">
        <v>14178</v>
      </c>
      <c r="S143" s="37">
        <v>39926</v>
      </c>
      <c r="T143" s="37">
        <v>59300</v>
      </c>
      <c r="U143" s="37">
        <v>39182</v>
      </c>
      <c r="V143" s="37">
        <v>62990</v>
      </c>
      <c r="W143" s="37">
        <v>17406</v>
      </c>
      <c r="X143" s="37">
        <v>42910</v>
      </c>
      <c r="Y143" s="37">
        <v>59960</v>
      </c>
      <c r="Z143" s="37">
        <v>72770</v>
      </c>
      <c r="AA143" s="37">
        <v>76767</v>
      </c>
      <c r="AB143" s="37">
        <v>62356</v>
      </c>
      <c r="AC143" s="37">
        <v>100688</v>
      </c>
      <c r="AD143" s="37">
        <v>51732</v>
      </c>
      <c r="AE143" s="37">
        <v>55232</v>
      </c>
      <c r="AF143" s="134">
        <f t="shared" si="44"/>
        <v>45730</v>
      </c>
      <c r="AG143" s="131">
        <v>20429</v>
      </c>
      <c r="AH143" s="131">
        <v>25301</v>
      </c>
      <c r="AI143" s="37">
        <v>41296</v>
      </c>
      <c r="AJ143" s="37">
        <v>20587</v>
      </c>
      <c r="AK143" s="37">
        <v>11049</v>
      </c>
      <c r="AL143" s="37">
        <v>12524</v>
      </c>
    </row>
    <row r="144" spans="1:38" x14ac:dyDescent="0.3">
      <c r="A144" s="62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2"/>
      <c r="M144" s="132"/>
      <c r="N144" s="132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2"/>
      <c r="AH144" s="132"/>
      <c r="AI144" s="130"/>
      <c r="AJ144" s="130"/>
      <c r="AK144" s="130"/>
      <c r="AL144" s="130"/>
    </row>
    <row r="145" spans="1:38" ht="15.6" x14ac:dyDescent="0.3">
      <c r="A145" s="60" t="s">
        <v>22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2"/>
      <c r="M145" s="132"/>
      <c r="N145" s="132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2"/>
      <c r="AH145" s="132"/>
      <c r="AI145" s="130"/>
      <c r="AJ145" s="130"/>
      <c r="AK145" s="130"/>
      <c r="AL145" s="130"/>
    </row>
    <row r="146" spans="1:38" ht="15.6" x14ac:dyDescent="0.3">
      <c r="A146" s="60" t="s">
        <v>15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2"/>
      <c r="M146" s="132"/>
      <c r="N146" s="132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2"/>
      <c r="AH146" s="132"/>
      <c r="AI146" s="130"/>
      <c r="AJ146" s="130"/>
      <c r="AK146" s="130"/>
      <c r="AL146" s="130"/>
    </row>
    <row r="147" spans="1:38" s="180" customFormat="1" ht="15.6" x14ac:dyDescent="0.3">
      <c r="A147" s="60" t="s">
        <v>20</v>
      </c>
      <c r="B147" s="138">
        <v>4397866</v>
      </c>
      <c r="C147" s="139">
        <f>B147/$B$147%</f>
        <v>99.999999999999986</v>
      </c>
      <c r="D147" s="138"/>
      <c r="E147" s="138">
        <v>230022</v>
      </c>
      <c r="F147" s="138">
        <v>186275</v>
      </c>
      <c r="G147" s="138">
        <v>290177</v>
      </c>
      <c r="H147" s="138">
        <v>140963</v>
      </c>
      <c r="I147" s="138">
        <v>134834</v>
      </c>
      <c r="J147" s="138">
        <v>149971</v>
      </c>
      <c r="K147" s="134">
        <f>SUM(L147,M147,N147)</f>
        <v>255695</v>
      </c>
      <c r="L147" s="142">
        <v>97837</v>
      </c>
      <c r="M147" s="142">
        <v>80602</v>
      </c>
      <c r="N147" s="142">
        <v>77256</v>
      </c>
      <c r="O147" s="138">
        <v>62701</v>
      </c>
      <c r="P147" s="138">
        <v>84968</v>
      </c>
      <c r="Q147" s="138">
        <v>47253</v>
      </c>
      <c r="R147" s="138">
        <v>56440</v>
      </c>
      <c r="S147" s="138">
        <v>125264</v>
      </c>
      <c r="T147" s="138">
        <v>193025</v>
      </c>
      <c r="U147" s="138">
        <v>127535</v>
      </c>
      <c r="V147" s="138">
        <v>209538</v>
      </c>
      <c r="W147" s="138">
        <v>69792</v>
      </c>
      <c r="X147" s="138">
        <v>143330</v>
      </c>
      <c r="Y147" s="138">
        <v>206311</v>
      </c>
      <c r="Z147" s="138">
        <v>186106</v>
      </c>
      <c r="AA147" s="138">
        <v>234825</v>
      </c>
      <c r="AB147" s="138">
        <v>182844</v>
      </c>
      <c r="AC147" s="138">
        <v>337968</v>
      </c>
      <c r="AD147" s="138">
        <v>181864</v>
      </c>
      <c r="AE147" s="138">
        <v>173541</v>
      </c>
      <c r="AF147" s="134">
        <f>SUM(AG147,AH147)</f>
        <v>157892</v>
      </c>
      <c r="AG147" s="142">
        <v>59698</v>
      </c>
      <c r="AH147" s="142">
        <v>98194</v>
      </c>
      <c r="AI147" s="138">
        <v>138721</v>
      </c>
      <c r="AJ147" s="138">
        <v>39204</v>
      </c>
      <c r="AK147" s="138">
        <v>27743</v>
      </c>
      <c r="AL147" s="138">
        <v>23064</v>
      </c>
    </row>
    <row r="148" spans="1:38" x14ac:dyDescent="0.3">
      <c r="A148" s="62" t="s">
        <v>16</v>
      </c>
      <c r="B148" s="37">
        <v>368520</v>
      </c>
      <c r="C148" s="136">
        <f t="shared" ref="C148:C150" si="45">B148/$B$147%</f>
        <v>8.3795186119813554</v>
      </c>
      <c r="D148" s="37"/>
      <c r="E148" s="37">
        <v>21033</v>
      </c>
      <c r="F148" s="37">
        <v>12361</v>
      </c>
      <c r="G148" s="37">
        <v>17008</v>
      </c>
      <c r="H148" s="37">
        <v>8535</v>
      </c>
      <c r="I148" s="37">
        <v>9114</v>
      </c>
      <c r="J148" s="37">
        <v>16558</v>
      </c>
      <c r="K148" s="134">
        <f t="shared" ref="K148:K150" si="46">SUM(L148,M148,N148)</f>
        <v>39470</v>
      </c>
      <c r="L148" s="131">
        <v>8951</v>
      </c>
      <c r="M148" s="131">
        <v>25526</v>
      </c>
      <c r="N148" s="131">
        <v>4993</v>
      </c>
      <c r="O148" s="37">
        <v>5931</v>
      </c>
      <c r="P148" s="37">
        <v>7024</v>
      </c>
      <c r="Q148" s="37">
        <v>9634</v>
      </c>
      <c r="R148" s="37">
        <v>8353</v>
      </c>
      <c r="S148" s="37">
        <v>5964</v>
      </c>
      <c r="T148" s="37">
        <v>13875</v>
      </c>
      <c r="U148" s="37">
        <v>7647</v>
      </c>
      <c r="V148" s="37">
        <v>13665</v>
      </c>
      <c r="W148" s="37">
        <v>3189</v>
      </c>
      <c r="X148" s="37">
        <v>10473</v>
      </c>
      <c r="Y148" s="37">
        <v>13162</v>
      </c>
      <c r="Z148" s="37">
        <v>16304</v>
      </c>
      <c r="AA148" s="37">
        <v>13575</v>
      </c>
      <c r="AB148" s="37">
        <v>12774</v>
      </c>
      <c r="AC148" s="37">
        <v>27088</v>
      </c>
      <c r="AD148" s="37">
        <v>18330</v>
      </c>
      <c r="AE148" s="37">
        <v>9185</v>
      </c>
      <c r="AF148" s="134">
        <f t="shared" ref="AF148:AF150" si="47">SUM(AG148,AH148)</f>
        <v>15916</v>
      </c>
      <c r="AG148" s="131">
        <v>2389</v>
      </c>
      <c r="AH148" s="131">
        <v>13527</v>
      </c>
      <c r="AI148" s="37">
        <v>17363</v>
      </c>
      <c r="AJ148" s="37">
        <v>4298</v>
      </c>
      <c r="AK148" s="37">
        <v>6830</v>
      </c>
      <c r="AL148" s="37">
        <v>3861</v>
      </c>
    </row>
    <row r="149" spans="1:38" x14ac:dyDescent="0.3">
      <c r="A149" s="62" t="s">
        <v>17</v>
      </c>
      <c r="B149" s="37">
        <v>1436548</v>
      </c>
      <c r="C149" s="136">
        <f t="shared" si="45"/>
        <v>32.664660542181139</v>
      </c>
      <c r="D149" s="37"/>
      <c r="E149" s="37">
        <v>81226</v>
      </c>
      <c r="F149" s="37">
        <v>61789</v>
      </c>
      <c r="G149" s="37">
        <v>95174</v>
      </c>
      <c r="H149" s="37">
        <v>43938</v>
      </c>
      <c r="I149" s="37">
        <v>44149</v>
      </c>
      <c r="J149" s="37">
        <v>45416</v>
      </c>
      <c r="K149" s="134">
        <f t="shared" si="46"/>
        <v>73899</v>
      </c>
      <c r="L149" s="131">
        <v>32941</v>
      </c>
      <c r="M149" s="131">
        <v>16795</v>
      </c>
      <c r="N149" s="131">
        <v>24163</v>
      </c>
      <c r="O149" s="37">
        <v>18117</v>
      </c>
      <c r="P149" s="37">
        <v>26010</v>
      </c>
      <c r="Q149" s="37">
        <v>15052</v>
      </c>
      <c r="R149" s="37">
        <v>18291</v>
      </c>
      <c r="S149" s="37">
        <v>40584</v>
      </c>
      <c r="T149" s="37">
        <v>60162</v>
      </c>
      <c r="U149" s="37">
        <v>40566</v>
      </c>
      <c r="V149" s="37">
        <v>67146</v>
      </c>
      <c r="W149" s="37">
        <v>29139</v>
      </c>
      <c r="X149" s="37">
        <v>46301</v>
      </c>
      <c r="Y149" s="37">
        <v>71236</v>
      </c>
      <c r="Z149" s="37">
        <v>66987</v>
      </c>
      <c r="AA149" s="37">
        <v>75139</v>
      </c>
      <c r="AB149" s="37">
        <v>63670</v>
      </c>
      <c r="AC149" s="37">
        <v>113359</v>
      </c>
      <c r="AD149" s="37">
        <v>55566</v>
      </c>
      <c r="AE149" s="37">
        <v>52562</v>
      </c>
      <c r="AF149" s="134">
        <f t="shared" si="47"/>
        <v>48346</v>
      </c>
      <c r="AG149" s="131">
        <v>17504</v>
      </c>
      <c r="AH149" s="131">
        <v>30842</v>
      </c>
      <c r="AI149" s="37">
        <v>47966</v>
      </c>
      <c r="AJ149" s="37">
        <v>14823</v>
      </c>
      <c r="AK149" s="37">
        <v>11157</v>
      </c>
      <c r="AL149" s="37">
        <v>8778</v>
      </c>
    </row>
    <row r="150" spans="1:38" x14ac:dyDescent="0.3">
      <c r="A150" s="62" t="s">
        <v>18</v>
      </c>
      <c r="B150" s="37">
        <v>2592798</v>
      </c>
      <c r="C150" s="136">
        <f t="shared" si="45"/>
        <v>58.955820845837501</v>
      </c>
      <c r="D150" s="37"/>
      <c r="E150" s="37">
        <v>127763</v>
      </c>
      <c r="F150" s="37">
        <v>112125</v>
      </c>
      <c r="G150" s="37">
        <v>177995</v>
      </c>
      <c r="H150" s="37">
        <v>88490</v>
      </c>
      <c r="I150" s="37">
        <v>81571</v>
      </c>
      <c r="J150" s="37">
        <v>87997</v>
      </c>
      <c r="K150" s="134">
        <f t="shared" si="46"/>
        <v>142326</v>
      </c>
      <c r="L150" s="131">
        <v>55945</v>
      </c>
      <c r="M150" s="131">
        <v>38281</v>
      </c>
      <c r="N150" s="131">
        <v>48100</v>
      </c>
      <c r="O150" s="37">
        <v>38653</v>
      </c>
      <c r="P150" s="37">
        <v>51934</v>
      </c>
      <c r="Q150" s="37">
        <v>22567</v>
      </c>
      <c r="R150" s="37">
        <v>29796</v>
      </c>
      <c r="S150" s="37">
        <v>78716</v>
      </c>
      <c r="T150" s="37">
        <v>118988</v>
      </c>
      <c r="U150" s="37">
        <v>79322</v>
      </c>
      <c r="V150" s="37">
        <v>128727</v>
      </c>
      <c r="W150" s="37">
        <v>37464</v>
      </c>
      <c r="X150" s="37">
        <v>86556</v>
      </c>
      <c r="Y150" s="37">
        <v>121913</v>
      </c>
      <c r="Z150" s="37">
        <v>102815</v>
      </c>
      <c r="AA150" s="37">
        <v>146111</v>
      </c>
      <c r="AB150" s="37">
        <v>106400</v>
      </c>
      <c r="AC150" s="37">
        <v>197521</v>
      </c>
      <c r="AD150" s="37">
        <v>107968</v>
      </c>
      <c r="AE150" s="37">
        <v>111794</v>
      </c>
      <c r="AF150" s="134">
        <f t="shared" si="47"/>
        <v>93630</v>
      </c>
      <c r="AG150" s="131">
        <v>39805</v>
      </c>
      <c r="AH150" s="131">
        <v>53825</v>
      </c>
      <c r="AI150" s="37">
        <v>73392</v>
      </c>
      <c r="AJ150" s="37">
        <v>20083</v>
      </c>
      <c r="AK150" s="37">
        <v>9756</v>
      </c>
      <c r="AL150" s="37">
        <v>10425</v>
      </c>
    </row>
    <row r="151" spans="1:38" x14ac:dyDescent="0.3">
      <c r="A151" s="62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2"/>
      <c r="M151" s="132"/>
      <c r="N151" s="132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2"/>
      <c r="AH151" s="132"/>
      <c r="AI151" s="130"/>
      <c r="AJ151" s="130"/>
      <c r="AK151" s="130"/>
      <c r="AL151" s="130"/>
    </row>
    <row r="152" spans="1:38" ht="15.6" x14ac:dyDescent="0.3">
      <c r="A152" s="60" t="s">
        <v>19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2"/>
      <c r="M152" s="132"/>
      <c r="N152" s="132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2"/>
      <c r="AH152" s="132"/>
      <c r="AI152" s="130"/>
      <c r="AJ152" s="130"/>
      <c r="AK152" s="130"/>
      <c r="AL152" s="130"/>
    </row>
    <row r="153" spans="1:38" s="180" customFormat="1" ht="15.6" x14ac:dyDescent="0.3">
      <c r="A153" s="60" t="s">
        <v>20</v>
      </c>
      <c r="B153" s="138">
        <v>2146762</v>
      </c>
      <c r="C153" s="139">
        <f>B153/$B$153%</f>
        <v>100</v>
      </c>
      <c r="D153" s="138"/>
      <c r="E153" s="138">
        <v>112632</v>
      </c>
      <c r="F153" s="138">
        <v>91064</v>
      </c>
      <c r="G153" s="138">
        <v>140322</v>
      </c>
      <c r="H153" s="138">
        <v>67335</v>
      </c>
      <c r="I153" s="138">
        <v>64375</v>
      </c>
      <c r="J153" s="138">
        <v>72864</v>
      </c>
      <c r="K153" s="134">
        <f>SUM(L153,M153,N153)</f>
        <v>119591</v>
      </c>
      <c r="L153" s="142">
        <v>45512</v>
      </c>
      <c r="M153" s="142">
        <v>36406</v>
      </c>
      <c r="N153" s="142">
        <v>37673</v>
      </c>
      <c r="O153" s="138">
        <v>30081</v>
      </c>
      <c r="P153" s="138">
        <v>41427</v>
      </c>
      <c r="Q153" s="138">
        <v>22495</v>
      </c>
      <c r="R153" s="138">
        <v>26526</v>
      </c>
      <c r="S153" s="138">
        <v>60528</v>
      </c>
      <c r="T153" s="138">
        <v>93859</v>
      </c>
      <c r="U153" s="138">
        <v>62951</v>
      </c>
      <c r="V153" s="138">
        <v>103764</v>
      </c>
      <c r="W153" s="138">
        <v>35801</v>
      </c>
      <c r="X153" s="138">
        <v>69737</v>
      </c>
      <c r="Y153" s="138">
        <v>101983</v>
      </c>
      <c r="Z153" s="138">
        <v>91614</v>
      </c>
      <c r="AA153" s="138">
        <v>115474</v>
      </c>
      <c r="AB153" s="138">
        <v>89521</v>
      </c>
      <c r="AC153" s="138">
        <v>167830</v>
      </c>
      <c r="AD153" s="138">
        <v>89961</v>
      </c>
      <c r="AE153" s="138">
        <v>85184</v>
      </c>
      <c r="AF153" s="134">
        <f>SUM(AG153,AH153)</f>
        <v>77500</v>
      </c>
      <c r="AG153" s="142">
        <v>28516</v>
      </c>
      <c r="AH153" s="142">
        <v>48984</v>
      </c>
      <c r="AI153" s="138">
        <v>68865</v>
      </c>
      <c r="AJ153" s="138">
        <v>19498</v>
      </c>
      <c r="AK153" s="138">
        <v>13210</v>
      </c>
      <c r="AL153" s="138">
        <v>10770</v>
      </c>
    </row>
    <row r="154" spans="1:38" x14ac:dyDescent="0.3">
      <c r="A154" s="62" t="s">
        <v>16</v>
      </c>
      <c r="B154" s="37">
        <v>120336</v>
      </c>
      <c r="C154" s="136">
        <f t="shared" ref="C154:C156" si="48">B154/$B$153%</f>
        <v>5.6054653473463762</v>
      </c>
      <c r="D154" s="37"/>
      <c r="E154" s="37">
        <v>7071</v>
      </c>
      <c r="F154" s="37">
        <v>3972</v>
      </c>
      <c r="G154" s="37">
        <v>4835</v>
      </c>
      <c r="H154" s="37">
        <v>2296</v>
      </c>
      <c r="I154" s="37">
        <v>2672</v>
      </c>
      <c r="J154" s="37">
        <v>6190</v>
      </c>
      <c r="K154" s="134">
        <f t="shared" ref="K154:K156" si="49">SUM(L154,M154,N154)</f>
        <v>13139</v>
      </c>
      <c r="L154" s="131">
        <v>2867</v>
      </c>
      <c r="M154" s="131">
        <v>8754</v>
      </c>
      <c r="N154" s="131">
        <v>1518</v>
      </c>
      <c r="O154" s="37">
        <v>1790</v>
      </c>
      <c r="P154" s="37">
        <v>1847</v>
      </c>
      <c r="Q154" s="37">
        <v>3013</v>
      </c>
      <c r="R154" s="37">
        <v>2329</v>
      </c>
      <c r="S154" s="37">
        <v>1562</v>
      </c>
      <c r="T154" s="37">
        <v>4348</v>
      </c>
      <c r="U154" s="37">
        <v>2372</v>
      </c>
      <c r="V154" s="37">
        <v>4703</v>
      </c>
      <c r="W154" s="37">
        <v>1185</v>
      </c>
      <c r="X154" s="37">
        <v>3149</v>
      </c>
      <c r="Y154" s="37">
        <v>4442</v>
      </c>
      <c r="Z154" s="37">
        <v>5503</v>
      </c>
      <c r="AA154" s="37">
        <v>4547</v>
      </c>
      <c r="AB154" s="37">
        <v>3970</v>
      </c>
      <c r="AC154" s="37">
        <v>9221</v>
      </c>
      <c r="AD154" s="37">
        <v>6078</v>
      </c>
      <c r="AE154" s="37">
        <v>2795</v>
      </c>
      <c r="AF154" s="134">
        <f t="shared" ref="AF154:AF156" si="50">SUM(AG154,AH154)</f>
        <v>5557</v>
      </c>
      <c r="AG154" s="132">
        <v>670</v>
      </c>
      <c r="AH154" s="131">
        <v>4887</v>
      </c>
      <c r="AI154" s="37">
        <v>6626</v>
      </c>
      <c r="AJ154" s="37">
        <v>1389</v>
      </c>
      <c r="AK154" s="37">
        <v>2540</v>
      </c>
      <c r="AL154" s="37">
        <v>1195</v>
      </c>
    </row>
    <row r="155" spans="1:38" x14ac:dyDescent="0.3">
      <c r="A155" s="62" t="s">
        <v>17</v>
      </c>
      <c r="B155" s="37">
        <v>714500</v>
      </c>
      <c r="C155" s="136">
        <f t="shared" si="48"/>
        <v>33.282683408780294</v>
      </c>
      <c r="D155" s="37"/>
      <c r="E155" s="37">
        <v>40774</v>
      </c>
      <c r="F155" s="37">
        <v>30927</v>
      </c>
      <c r="G155" s="37">
        <v>47232</v>
      </c>
      <c r="H155" s="37">
        <v>21605</v>
      </c>
      <c r="I155" s="37">
        <v>21929</v>
      </c>
      <c r="J155" s="37">
        <v>22470</v>
      </c>
      <c r="K155" s="134">
        <f t="shared" si="49"/>
        <v>36511</v>
      </c>
      <c r="L155" s="131">
        <v>15849</v>
      </c>
      <c r="M155" s="131">
        <v>8505</v>
      </c>
      <c r="N155" s="131">
        <v>12157</v>
      </c>
      <c r="O155" s="37">
        <v>9041</v>
      </c>
      <c r="P155" s="37">
        <v>12989</v>
      </c>
      <c r="Q155" s="37">
        <v>7455</v>
      </c>
      <c r="R155" s="37">
        <v>8579</v>
      </c>
      <c r="S155" s="37">
        <v>20176</v>
      </c>
      <c r="T155" s="37">
        <v>29823</v>
      </c>
      <c r="U155" s="37">
        <v>20439</v>
      </c>
      <c r="V155" s="37">
        <v>33324</v>
      </c>
      <c r="W155" s="37">
        <v>14558</v>
      </c>
      <c r="X155" s="37">
        <v>22942</v>
      </c>
      <c r="Y155" s="37">
        <v>35588</v>
      </c>
      <c r="Z155" s="37">
        <v>33570</v>
      </c>
      <c r="AA155" s="37">
        <v>37301</v>
      </c>
      <c r="AB155" s="37">
        <v>31921</v>
      </c>
      <c r="AC155" s="37">
        <v>56441</v>
      </c>
      <c r="AD155" s="37">
        <v>27647</v>
      </c>
      <c r="AE155" s="37">
        <v>25827</v>
      </c>
      <c r="AF155" s="134">
        <f t="shared" si="50"/>
        <v>24043</v>
      </c>
      <c r="AG155" s="131">
        <v>8470</v>
      </c>
      <c r="AH155" s="131">
        <v>15573</v>
      </c>
      <c r="AI155" s="37">
        <v>23753</v>
      </c>
      <c r="AJ155" s="37">
        <v>7660</v>
      </c>
      <c r="AK155" s="37">
        <v>5581</v>
      </c>
      <c r="AL155" s="37">
        <v>4394</v>
      </c>
    </row>
    <row r="156" spans="1:38" x14ac:dyDescent="0.3">
      <c r="A156" s="62" t="s">
        <v>18</v>
      </c>
      <c r="B156" s="37">
        <v>1311926</v>
      </c>
      <c r="C156" s="136">
        <f t="shared" si="48"/>
        <v>61.111851243873332</v>
      </c>
      <c r="D156" s="37"/>
      <c r="E156" s="37">
        <v>64787</v>
      </c>
      <c r="F156" s="37">
        <v>56165</v>
      </c>
      <c r="G156" s="37">
        <v>88255</v>
      </c>
      <c r="H156" s="37">
        <v>43434</v>
      </c>
      <c r="I156" s="37">
        <v>39774</v>
      </c>
      <c r="J156" s="37">
        <v>44204</v>
      </c>
      <c r="K156" s="134">
        <f t="shared" si="49"/>
        <v>69941</v>
      </c>
      <c r="L156" s="131">
        <v>26796</v>
      </c>
      <c r="M156" s="131">
        <v>19147</v>
      </c>
      <c r="N156" s="131">
        <v>23998</v>
      </c>
      <c r="O156" s="37">
        <v>19250</v>
      </c>
      <c r="P156" s="37">
        <v>26591</v>
      </c>
      <c r="Q156" s="37">
        <v>12027</v>
      </c>
      <c r="R156" s="37">
        <v>15618</v>
      </c>
      <c r="S156" s="37">
        <v>38790</v>
      </c>
      <c r="T156" s="37">
        <v>59688</v>
      </c>
      <c r="U156" s="37">
        <v>40140</v>
      </c>
      <c r="V156" s="37">
        <v>65737</v>
      </c>
      <c r="W156" s="37">
        <v>20058</v>
      </c>
      <c r="X156" s="37">
        <v>43646</v>
      </c>
      <c r="Y156" s="37">
        <v>61953</v>
      </c>
      <c r="Z156" s="37">
        <v>52541</v>
      </c>
      <c r="AA156" s="37">
        <v>73626</v>
      </c>
      <c r="AB156" s="37">
        <v>53630</v>
      </c>
      <c r="AC156" s="37">
        <v>102168</v>
      </c>
      <c r="AD156" s="37">
        <v>56236</v>
      </c>
      <c r="AE156" s="37">
        <v>56562</v>
      </c>
      <c r="AF156" s="134">
        <f t="shared" si="50"/>
        <v>47900</v>
      </c>
      <c r="AG156" s="131">
        <v>19376</v>
      </c>
      <c r="AH156" s="131">
        <v>28524</v>
      </c>
      <c r="AI156" s="37">
        <v>38486</v>
      </c>
      <c r="AJ156" s="37">
        <v>10449</v>
      </c>
      <c r="AK156" s="37">
        <v>5089</v>
      </c>
      <c r="AL156" s="37">
        <v>5181</v>
      </c>
    </row>
    <row r="157" spans="1:38" x14ac:dyDescent="0.3">
      <c r="A157" s="62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2"/>
      <c r="M157" s="132"/>
      <c r="N157" s="132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2"/>
      <c r="AH157" s="132"/>
      <c r="AI157" s="130"/>
      <c r="AJ157" s="130"/>
      <c r="AK157" s="130"/>
      <c r="AL157" s="130"/>
    </row>
    <row r="158" spans="1:38" ht="15.6" x14ac:dyDescent="0.3">
      <c r="A158" s="60" t="s">
        <v>21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2"/>
      <c r="M158" s="132"/>
      <c r="N158" s="132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2"/>
      <c r="AH158" s="132"/>
      <c r="AI158" s="130"/>
      <c r="AJ158" s="130"/>
      <c r="AK158" s="130"/>
      <c r="AL158" s="130"/>
    </row>
    <row r="159" spans="1:38" s="180" customFormat="1" ht="15.6" x14ac:dyDescent="0.3">
      <c r="A159" s="60" t="s">
        <v>20</v>
      </c>
      <c r="B159" s="138">
        <v>2251104</v>
      </c>
      <c r="C159" s="139">
        <f>B159/$B$159%</f>
        <v>100</v>
      </c>
      <c r="D159" s="138"/>
      <c r="E159" s="138">
        <v>117390</v>
      </c>
      <c r="F159" s="138">
        <v>95211</v>
      </c>
      <c r="G159" s="138">
        <v>149855</v>
      </c>
      <c r="H159" s="138">
        <v>73628</v>
      </c>
      <c r="I159" s="138">
        <v>70459</v>
      </c>
      <c r="J159" s="138">
        <v>77107</v>
      </c>
      <c r="K159" s="134">
        <f>SUM(L159,M159,N159)</f>
        <v>136104</v>
      </c>
      <c r="L159" s="142">
        <v>52325</v>
      </c>
      <c r="M159" s="142">
        <v>44196</v>
      </c>
      <c r="N159" s="142">
        <v>39583</v>
      </c>
      <c r="O159" s="138">
        <v>32620</v>
      </c>
      <c r="P159" s="138">
        <v>43541</v>
      </c>
      <c r="Q159" s="138">
        <v>24758</v>
      </c>
      <c r="R159" s="138">
        <v>29914</v>
      </c>
      <c r="S159" s="138">
        <v>64736</v>
      </c>
      <c r="T159" s="138">
        <v>99166</v>
      </c>
      <c r="U159" s="138">
        <v>64584</v>
      </c>
      <c r="V159" s="138">
        <v>105774</v>
      </c>
      <c r="W159" s="138">
        <v>33991</v>
      </c>
      <c r="X159" s="138">
        <v>73593</v>
      </c>
      <c r="Y159" s="138">
        <v>104328</v>
      </c>
      <c r="Z159" s="138">
        <v>94492</v>
      </c>
      <c r="AA159" s="138">
        <v>119351</v>
      </c>
      <c r="AB159" s="138">
        <v>93323</v>
      </c>
      <c r="AC159" s="138">
        <v>170138</v>
      </c>
      <c r="AD159" s="138">
        <v>91903</v>
      </c>
      <c r="AE159" s="138">
        <v>88357</v>
      </c>
      <c r="AF159" s="134">
        <f>SUM(AG159,AH159)</f>
        <v>80392</v>
      </c>
      <c r="AG159" s="142">
        <v>31182</v>
      </c>
      <c r="AH159" s="142">
        <v>49210</v>
      </c>
      <c r="AI159" s="138">
        <v>69856</v>
      </c>
      <c r="AJ159" s="138">
        <v>19706</v>
      </c>
      <c r="AK159" s="138">
        <v>14533</v>
      </c>
      <c r="AL159" s="138">
        <v>12294</v>
      </c>
    </row>
    <row r="160" spans="1:38" x14ac:dyDescent="0.3">
      <c r="A160" s="62" t="s">
        <v>16</v>
      </c>
      <c r="B160" s="37">
        <v>248184</v>
      </c>
      <c r="C160" s="136">
        <f t="shared" ref="C160:C162" si="51">B160/$B$159%</f>
        <v>11.02499040470809</v>
      </c>
      <c r="D160" s="37"/>
      <c r="E160" s="37">
        <v>13962</v>
      </c>
      <c r="F160" s="37">
        <v>8389</v>
      </c>
      <c r="G160" s="37">
        <v>12173</v>
      </c>
      <c r="H160" s="37">
        <v>6239</v>
      </c>
      <c r="I160" s="37">
        <v>6442</v>
      </c>
      <c r="J160" s="37">
        <v>10368</v>
      </c>
      <c r="K160" s="134">
        <f t="shared" ref="K160:K162" si="52">SUM(L160,M160,N160)</f>
        <v>26331</v>
      </c>
      <c r="L160" s="131">
        <v>6084</v>
      </c>
      <c r="M160" s="131">
        <v>16772</v>
      </c>
      <c r="N160" s="131">
        <v>3475</v>
      </c>
      <c r="O160" s="37">
        <v>4141</v>
      </c>
      <c r="P160" s="37">
        <v>5177</v>
      </c>
      <c r="Q160" s="37">
        <v>6621</v>
      </c>
      <c r="R160" s="37">
        <v>6024</v>
      </c>
      <c r="S160" s="37">
        <v>4402</v>
      </c>
      <c r="T160" s="37">
        <v>9527</v>
      </c>
      <c r="U160" s="37">
        <v>5275</v>
      </c>
      <c r="V160" s="37">
        <v>8962</v>
      </c>
      <c r="W160" s="37">
        <v>2004</v>
      </c>
      <c r="X160" s="37">
        <v>7324</v>
      </c>
      <c r="Y160" s="37">
        <v>8720</v>
      </c>
      <c r="Z160" s="37">
        <v>10801</v>
      </c>
      <c r="AA160" s="37">
        <v>9028</v>
      </c>
      <c r="AB160" s="37">
        <v>8804</v>
      </c>
      <c r="AC160" s="37">
        <v>17867</v>
      </c>
      <c r="AD160" s="37">
        <v>12252</v>
      </c>
      <c r="AE160" s="37">
        <v>6390</v>
      </c>
      <c r="AF160" s="134">
        <f t="shared" ref="AF160:AF162" si="53">SUM(AG160,AH160)</f>
        <v>10359</v>
      </c>
      <c r="AG160" s="131">
        <v>1719</v>
      </c>
      <c r="AH160" s="131">
        <v>8640</v>
      </c>
      <c r="AI160" s="37">
        <v>10737</v>
      </c>
      <c r="AJ160" s="37">
        <v>2909</v>
      </c>
      <c r="AK160" s="37">
        <v>4290</v>
      </c>
      <c r="AL160" s="37">
        <v>2666</v>
      </c>
    </row>
    <row r="161" spans="1:38" x14ac:dyDescent="0.3">
      <c r="A161" s="62" t="s">
        <v>17</v>
      </c>
      <c r="B161" s="37">
        <v>722048</v>
      </c>
      <c r="C161" s="136">
        <f t="shared" si="51"/>
        <v>32.075283949564302</v>
      </c>
      <c r="D161" s="37"/>
      <c r="E161" s="37">
        <v>40452</v>
      </c>
      <c r="F161" s="37">
        <v>30862</v>
      </c>
      <c r="G161" s="37">
        <v>47942</v>
      </c>
      <c r="H161" s="37">
        <v>22333</v>
      </c>
      <c r="I161" s="37">
        <v>22220</v>
      </c>
      <c r="J161" s="37">
        <v>22946</v>
      </c>
      <c r="K161" s="134">
        <f t="shared" si="52"/>
        <v>37388</v>
      </c>
      <c r="L161" s="131">
        <v>17092</v>
      </c>
      <c r="M161" s="131">
        <v>8290</v>
      </c>
      <c r="N161" s="131">
        <v>12006</v>
      </c>
      <c r="O161" s="37">
        <v>9076</v>
      </c>
      <c r="P161" s="37">
        <v>13021</v>
      </c>
      <c r="Q161" s="37">
        <v>7597</v>
      </c>
      <c r="R161" s="37">
        <v>9712</v>
      </c>
      <c r="S161" s="37">
        <v>20408</v>
      </c>
      <c r="T161" s="37">
        <v>30339</v>
      </c>
      <c r="U161" s="37">
        <v>20127</v>
      </c>
      <c r="V161" s="37">
        <v>33822</v>
      </c>
      <c r="W161" s="37">
        <v>14581</v>
      </c>
      <c r="X161" s="37">
        <v>23359</v>
      </c>
      <c r="Y161" s="37">
        <v>35648</v>
      </c>
      <c r="Z161" s="37">
        <v>33417</v>
      </c>
      <c r="AA161" s="37">
        <v>37838</v>
      </c>
      <c r="AB161" s="37">
        <v>31749</v>
      </c>
      <c r="AC161" s="37">
        <v>56918</v>
      </c>
      <c r="AD161" s="37">
        <v>27919</v>
      </c>
      <c r="AE161" s="37">
        <v>26735</v>
      </c>
      <c r="AF161" s="134">
        <f t="shared" si="53"/>
        <v>24303</v>
      </c>
      <c r="AG161" s="131">
        <v>9034</v>
      </c>
      <c r="AH161" s="131">
        <v>15269</v>
      </c>
      <c r="AI161" s="37">
        <v>24213</v>
      </c>
      <c r="AJ161" s="37">
        <v>7163</v>
      </c>
      <c r="AK161" s="37">
        <v>5576</v>
      </c>
      <c r="AL161" s="37">
        <v>4384</v>
      </c>
    </row>
    <row r="162" spans="1:38" x14ac:dyDescent="0.3">
      <c r="A162" s="62" t="s">
        <v>18</v>
      </c>
      <c r="B162" s="37">
        <v>1280872</v>
      </c>
      <c r="C162" s="136">
        <f t="shared" si="51"/>
        <v>56.899725645727607</v>
      </c>
      <c r="D162" s="37"/>
      <c r="E162" s="37">
        <v>62976</v>
      </c>
      <c r="F162" s="37">
        <v>55960</v>
      </c>
      <c r="G162" s="37">
        <v>89740</v>
      </c>
      <c r="H162" s="37">
        <v>45056</v>
      </c>
      <c r="I162" s="37">
        <v>41797</v>
      </c>
      <c r="J162" s="37">
        <v>43793</v>
      </c>
      <c r="K162" s="134">
        <f t="shared" si="52"/>
        <v>72385</v>
      </c>
      <c r="L162" s="131">
        <v>29149</v>
      </c>
      <c r="M162" s="131">
        <v>19134</v>
      </c>
      <c r="N162" s="131">
        <v>24102</v>
      </c>
      <c r="O162" s="37">
        <v>19403</v>
      </c>
      <c r="P162" s="37">
        <v>25343</v>
      </c>
      <c r="Q162" s="37">
        <v>10540</v>
      </c>
      <c r="R162" s="37">
        <v>14178</v>
      </c>
      <c r="S162" s="37">
        <v>39926</v>
      </c>
      <c r="T162" s="37">
        <v>59300</v>
      </c>
      <c r="U162" s="37">
        <v>39182</v>
      </c>
      <c r="V162" s="37">
        <v>62990</v>
      </c>
      <c r="W162" s="37">
        <v>17406</v>
      </c>
      <c r="X162" s="37">
        <v>42910</v>
      </c>
      <c r="Y162" s="37">
        <v>59960</v>
      </c>
      <c r="Z162" s="37">
        <v>50274</v>
      </c>
      <c r="AA162" s="37">
        <v>72485</v>
      </c>
      <c r="AB162" s="37">
        <v>52770</v>
      </c>
      <c r="AC162" s="37">
        <v>95353</v>
      </c>
      <c r="AD162" s="37">
        <v>51732</v>
      </c>
      <c r="AE162" s="37">
        <v>55232</v>
      </c>
      <c r="AF162" s="134">
        <f t="shared" si="53"/>
        <v>45730</v>
      </c>
      <c r="AG162" s="131">
        <v>20429</v>
      </c>
      <c r="AH162" s="131">
        <v>25301</v>
      </c>
      <c r="AI162" s="37">
        <v>34906</v>
      </c>
      <c r="AJ162" s="37">
        <v>9634</v>
      </c>
      <c r="AK162" s="37">
        <v>4667</v>
      </c>
      <c r="AL162" s="37">
        <v>5244</v>
      </c>
    </row>
    <row r="163" spans="1:38" x14ac:dyDescent="0.3">
      <c r="A163" s="62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2"/>
      <c r="M163" s="132"/>
      <c r="N163" s="132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2"/>
      <c r="AH163" s="132"/>
      <c r="AI163" s="130"/>
      <c r="AJ163" s="130"/>
      <c r="AK163" s="130"/>
      <c r="AL163" s="130"/>
    </row>
    <row r="164" spans="1:38" ht="15.6" x14ac:dyDescent="0.3">
      <c r="A164" s="60" t="s">
        <v>23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2"/>
      <c r="M164" s="132"/>
      <c r="N164" s="132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2"/>
      <c r="AH164" s="132"/>
      <c r="AI164" s="130"/>
      <c r="AJ164" s="130"/>
      <c r="AK164" s="130"/>
      <c r="AL164" s="130"/>
    </row>
    <row r="165" spans="1:38" ht="15.6" x14ac:dyDescent="0.3">
      <c r="A165" s="60" t="s">
        <v>15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2"/>
      <c r="M165" s="132"/>
      <c r="N165" s="132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2"/>
      <c r="AH165" s="132"/>
      <c r="AI165" s="130"/>
      <c r="AJ165" s="130"/>
      <c r="AK165" s="130"/>
      <c r="AL165" s="130"/>
    </row>
    <row r="166" spans="1:38" s="180" customFormat="1" ht="15.6" x14ac:dyDescent="0.3">
      <c r="A166" s="60" t="s">
        <v>20</v>
      </c>
      <c r="B166" s="138">
        <v>385766</v>
      </c>
      <c r="C166" s="139">
        <f>B166/$B$166%</f>
        <v>100</v>
      </c>
      <c r="D166" s="138"/>
      <c r="E166" s="138">
        <v>70134</v>
      </c>
      <c r="F166" s="140">
        <v>0</v>
      </c>
      <c r="G166" s="140">
        <v>0</v>
      </c>
      <c r="H166" s="140">
        <v>0</v>
      </c>
      <c r="I166" s="140">
        <v>0</v>
      </c>
      <c r="J166" s="140">
        <v>0</v>
      </c>
      <c r="K166" s="134">
        <f>SUM(L166,M166,N166)</f>
        <v>0</v>
      </c>
      <c r="L166" s="141">
        <v>0</v>
      </c>
      <c r="M166" s="141">
        <v>0</v>
      </c>
      <c r="N166" s="141">
        <v>0</v>
      </c>
      <c r="O166" s="140">
        <v>0</v>
      </c>
      <c r="P166" s="140">
        <v>0</v>
      </c>
      <c r="Q166" s="140">
        <v>0</v>
      </c>
      <c r="R166" s="140">
        <v>0</v>
      </c>
      <c r="S166" s="140">
        <v>0</v>
      </c>
      <c r="T166" s="140">
        <v>0</v>
      </c>
      <c r="U166" s="140">
        <v>0</v>
      </c>
      <c r="V166" s="140">
        <v>0</v>
      </c>
      <c r="W166" s="140">
        <v>0</v>
      </c>
      <c r="X166" s="140">
        <v>0</v>
      </c>
      <c r="Y166" s="140">
        <v>0</v>
      </c>
      <c r="Z166" s="138">
        <v>83062</v>
      </c>
      <c r="AA166" s="138">
        <v>15232</v>
      </c>
      <c r="AB166" s="138">
        <v>32888</v>
      </c>
      <c r="AC166" s="138">
        <v>19134</v>
      </c>
      <c r="AD166" s="138">
        <v>0</v>
      </c>
      <c r="AE166" s="138">
        <v>0</v>
      </c>
      <c r="AF166" s="134">
        <f>SUM(AG166,AH166)</f>
        <v>0</v>
      </c>
      <c r="AG166" s="142">
        <v>0</v>
      </c>
      <c r="AH166" s="142">
        <v>0</v>
      </c>
      <c r="AI166" s="138">
        <v>36443</v>
      </c>
      <c r="AJ166" s="138">
        <v>51270</v>
      </c>
      <c r="AK166" s="138">
        <v>35279</v>
      </c>
      <c r="AL166" s="138">
        <v>42324</v>
      </c>
    </row>
    <row r="167" spans="1:38" x14ac:dyDescent="0.3">
      <c r="A167" s="62" t="s">
        <v>16</v>
      </c>
      <c r="B167" s="37">
        <v>61945</v>
      </c>
      <c r="C167" s="136">
        <f t="shared" ref="C167:C169" si="54">B167/$B$166%</f>
        <v>16.057661898663959</v>
      </c>
      <c r="D167" s="37"/>
      <c r="E167" s="37">
        <v>13675</v>
      </c>
      <c r="F167" s="130">
        <v>0</v>
      </c>
      <c r="G167" s="130">
        <v>0</v>
      </c>
      <c r="H167" s="130">
        <v>0</v>
      </c>
      <c r="I167" s="130">
        <v>0</v>
      </c>
      <c r="J167" s="130">
        <v>0</v>
      </c>
      <c r="K167" s="134">
        <f t="shared" ref="K167:K169" si="55">SUM(L167,M167,N167)</f>
        <v>0</v>
      </c>
      <c r="L167" s="132">
        <v>0</v>
      </c>
      <c r="M167" s="132">
        <v>0</v>
      </c>
      <c r="N167" s="132">
        <v>0</v>
      </c>
      <c r="O167" s="130">
        <v>0</v>
      </c>
      <c r="P167" s="130">
        <v>0</v>
      </c>
      <c r="Q167" s="130">
        <v>0</v>
      </c>
      <c r="R167" s="130">
        <v>0</v>
      </c>
      <c r="S167" s="130">
        <v>0</v>
      </c>
      <c r="T167" s="130">
        <v>0</v>
      </c>
      <c r="U167" s="130">
        <v>0</v>
      </c>
      <c r="V167" s="130">
        <v>0</v>
      </c>
      <c r="W167" s="130">
        <v>0</v>
      </c>
      <c r="X167" s="130">
        <v>0</v>
      </c>
      <c r="Y167" s="130">
        <v>0</v>
      </c>
      <c r="Z167" s="37">
        <v>7312</v>
      </c>
      <c r="AA167" s="37">
        <v>1048</v>
      </c>
      <c r="AB167" s="37">
        <v>2201</v>
      </c>
      <c r="AC167" s="37">
        <v>1232</v>
      </c>
      <c r="AD167" s="37">
        <v>0</v>
      </c>
      <c r="AE167" s="37">
        <v>0</v>
      </c>
      <c r="AF167" s="134">
        <f t="shared" ref="AF167:AF169" si="56">SUM(AG167,AH167)</f>
        <v>0</v>
      </c>
      <c r="AG167" s="131">
        <v>0</v>
      </c>
      <c r="AH167" s="131">
        <v>0</v>
      </c>
      <c r="AI167" s="37">
        <v>8559</v>
      </c>
      <c r="AJ167" s="37">
        <v>10066</v>
      </c>
      <c r="AK167" s="37">
        <v>7977</v>
      </c>
      <c r="AL167" s="37">
        <v>9875</v>
      </c>
    </row>
    <row r="168" spans="1:38" x14ac:dyDescent="0.3">
      <c r="A168" s="62" t="s">
        <v>17</v>
      </c>
      <c r="B168" s="37">
        <v>139186</v>
      </c>
      <c r="C168" s="136">
        <f t="shared" si="54"/>
        <v>36.080421810112867</v>
      </c>
      <c r="D168" s="37"/>
      <c r="E168" s="37">
        <v>24379</v>
      </c>
      <c r="F168" s="130">
        <v>0</v>
      </c>
      <c r="G168" s="130">
        <v>0</v>
      </c>
      <c r="H168" s="130">
        <v>0</v>
      </c>
      <c r="I168" s="130">
        <v>0</v>
      </c>
      <c r="J168" s="130">
        <v>0</v>
      </c>
      <c r="K168" s="134">
        <f t="shared" si="55"/>
        <v>0</v>
      </c>
      <c r="L168" s="132">
        <v>0</v>
      </c>
      <c r="M168" s="132">
        <v>0</v>
      </c>
      <c r="N168" s="132">
        <v>0</v>
      </c>
      <c r="O168" s="130">
        <v>0</v>
      </c>
      <c r="P168" s="130">
        <v>0</v>
      </c>
      <c r="Q168" s="130">
        <v>0</v>
      </c>
      <c r="R168" s="130">
        <v>0</v>
      </c>
      <c r="S168" s="130">
        <v>0</v>
      </c>
      <c r="T168" s="130">
        <v>0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37">
        <v>29699</v>
      </c>
      <c r="AA168" s="37">
        <v>5128</v>
      </c>
      <c r="AB168" s="37">
        <v>10706</v>
      </c>
      <c r="AC168" s="37">
        <v>6811</v>
      </c>
      <c r="AD168" s="37">
        <v>0</v>
      </c>
      <c r="AE168" s="37">
        <v>0</v>
      </c>
      <c r="AF168" s="134">
        <f t="shared" si="56"/>
        <v>0</v>
      </c>
      <c r="AG168" s="131">
        <v>0</v>
      </c>
      <c r="AH168" s="131">
        <v>0</v>
      </c>
      <c r="AI168" s="37">
        <v>13914</v>
      </c>
      <c r="AJ168" s="37">
        <v>17281</v>
      </c>
      <c r="AK168" s="37">
        <v>14030</v>
      </c>
      <c r="AL168" s="37">
        <v>17238</v>
      </c>
    </row>
    <row r="169" spans="1:38" x14ac:dyDescent="0.3">
      <c r="A169" s="62" t="s">
        <v>18</v>
      </c>
      <c r="B169" s="37">
        <v>184635</v>
      </c>
      <c r="C169" s="136">
        <f t="shared" si="54"/>
        <v>47.861916291223181</v>
      </c>
      <c r="D169" s="37"/>
      <c r="E169" s="37">
        <v>32080</v>
      </c>
      <c r="F169" s="130">
        <v>0</v>
      </c>
      <c r="G169" s="130">
        <v>0</v>
      </c>
      <c r="H169" s="130">
        <v>0</v>
      </c>
      <c r="I169" s="130">
        <v>0</v>
      </c>
      <c r="J169" s="130">
        <v>0</v>
      </c>
      <c r="K169" s="134">
        <f t="shared" si="55"/>
        <v>0</v>
      </c>
      <c r="L169" s="132">
        <v>0</v>
      </c>
      <c r="M169" s="132">
        <v>0</v>
      </c>
      <c r="N169" s="132">
        <v>0</v>
      </c>
      <c r="O169" s="130">
        <v>0</v>
      </c>
      <c r="P169" s="130">
        <v>0</v>
      </c>
      <c r="Q169" s="130">
        <v>0</v>
      </c>
      <c r="R169" s="130">
        <v>0</v>
      </c>
      <c r="S169" s="130">
        <v>0</v>
      </c>
      <c r="T169" s="130">
        <v>0</v>
      </c>
      <c r="U169" s="130">
        <v>0</v>
      </c>
      <c r="V169" s="130">
        <v>0</v>
      </c>
      <c r="W169" s="130">
        <v>0</v>
      </c>
      <c r="X169" s="130">
        <v>0</v>
      </c>
      <c r="Y169" s="130">
        <v>0</v>
      </c>
      <c r="Z169" s="37">
        <v>46051</v>
      </c>
      <c r="AA169" s="37">
        <v>9056</v>
      </c>
      <c r="AB169" s="37">
        <v>19981</v>
      </c>
      <c r="AC169" s="37">
        <v>11091</v>
      </c>
      <c r="AD169" s="37">
        <v>0</v>
      </c>
      <c r="AE169" s="37">
        <v>0</v>
      </c>
      <c r="AF169" s="134">
        <f t="shared" si="56"/>
        <v>0</v>
      </c>
      <c r="AG169" s="131">
        <v>0</v>
      </c>
      <c r="AH169" s="131">
        <v>0</v>
      </c>
      <c r="AI169" s="37">
        <v>13970</v>
      </c>
      <c r="AJ169" s="37">
        <v>23923</v>
      </c>
      <c r="AK169" s="37">
        <v>13272</v>
      </c>
      <c r="AL169" s="37">
        <v>15211</v>
      </c>
    </row>
    <row r="170" spans="1:38" x14ac:dyDescent="0.3">
      <c r="A170" s="62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2"/>
      <c r="M170" s="132"/>
      <c r="N170" s="132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2"/>
      <c r="AH170" s="132"/>
      <c r="AI170" s="130"/>
      <c r="AJ170" s="130"/>
      <c r="AK170" s="130"/>
      <c r="AL170" s="130"/>
    </row>
    <row r="171" spans="1:38" ht="15.6" x14ac:dyDescent="0.3">
      <c r="A171" s="60" t="s">
        <v>19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2"/>
      <c r="M171" s="132"/>
      <c r="N171" s="132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2"/>
      <c r="AH171" s="132"/>
      <c r="AI171" s="130"/>
      <c r="AJ171" s="130"/>
      <c r="AK171" s="130"/>
      <c r="AL171" s="130"/>
    </row>
    <row r="172" spans="1:38" s="180" customFormat="1" ht="15.6" x14ac:dyDescent="0.3">
      <c r="A172" s="60" t="s">
        <v>20</v>
      </c>
      <c r="B172" s="138">
        <v>191859</v>
      </c>
      <c r="C172" s="139">
        <f>B172/$B$172%</f>
        <v>100</v>
      </c>
      <c r="D172" s="138"/>
      <c r="E172" s="138">
        <v>34638</v>
      </c>
      <c r="F172" s="140">
        <v>0</v>
      </c>
      <c r="G172" s="140">
        <v>0</v>
      </c>
      <c r="H172" s="140">
        <v>0</v>
      </c>
      <c r="I172" s="140">
        <v>0</v>
      </c>
      <c r="J172" s="140">
        <v>0</v>
      </c>
      <c r="K172" s="134">
        <f>SUM(L172,M172,N172)</f>
        <v>0</v>
      </c>
      <c r="L172" s="141">
        <v>0</v>
      </c>
      <c r="M172" s="141">
        <v>0</v>
      </c>
      <c r="N172" s="141">
        <v>0</v>
      </c>
      <c r="O172" s="140">
        <v>0</v>
      </c>
      <c r="P172" s="140">
        <v>0</v>
      </c>
      <c r="Q172" s="140">
        <v>0</v>
      </c>
      <c r="R172" s="140">
        <v>0</v>
      </c>
      <c r="S172" s="140">
        <v>0</v>
      </c>
      <c r="T172" s="140">
        <v>0</v>
      </c>
      <c r="U172" s="140">
        <v>0</v>
      </c>
      <c r="V172" s="140">
        <v>0</v>
      </c>
      <c r="W172" s="140">
        <v>0</v>
      </c>
      <c r="X172" s="140">
        <v>0</v>
      </c>
      <c r="Y172" s="140">
        <v>0</v>
      </c>
      <c r="Z172" s="138">
        <v>41231</v>
      </c>
      <c r="AA172" s="138">
        <v>7784</v>
      </c>
      <c r="AB172" s="138">
        <v>16628</v>
      </c>
      <c r="AC172" s="138">
        <v>9630</v>
      </c>
      <c r="AD172" s="138">
        <v>0</v>
      </c>
      <c r="AE172" s="138">
        <v>0</v>
      </c>
      <c r="AF172" s="134">
        <f>SUM(AG172,AH172)</f>
        <v>0</v>
      </c>
      <c r="AG172" s="142">
        <v>0</v>
      </c>
      <c r="AH172" s="142">
        <v>0</v>
      </c>
      <c r="AI172" s="138">
        <v>18016</v>
      </c>
      <c r="AJ172" s="138">
        <v>26014</v>
      </c>
      <c r="AK172" s="138">
        <v>17229</v>
      </c>
      <c r="AL172" s="138">
        <v>20689</v>
      </c>
    </row>
    <row r="173" spans="1:38" x14ac:dyDescent="0.3">
      <c r="A173" s="62" t="s">
        <v>16</v>
      </c>
      <c r="B173" s="37">
        <v>23184</v>
      </c>
      <c r="C173" s="136">
        <f t="shared" ref="C173:C175" si="57">B173/$B$172%</f>
        <v>12.083874095038544</v>
      </c>
      <c r="D173" s="37"/>
      <c r="E173" s="37">
        <v>5004</v>
      </c>
      <c r="F173" s="130">
        <v>0</v>
      </c>
      <c r="G173" s="130">
        <v>0</v>
      </c>
      <c r="H173" s="130">
        <v>0</v>
      </c>
      <c r="I173" s="130">
        <v>0</v>
      </c>
      <c r="J173" s="130">
        <v>0</v>
      </c>
      <c r="K173" s="134">
        <f t="shared" ref="K173:K175" si="58">SUM(L173,M173,N173)</f>
        <v>0</v>
      </c>
      <c r="L173" s="132">
        <v>0</v>
      </c>
      <c r="M173" s="132">
        <v>0</v>
      </c>
      <c r="N173" s="132">
        <v>0</v>
      </c>
      <c r="O173" s="130">
        <v>0</v>
      </c>
      <c r="P173" s="130">
        <v>0</v>
      </c>
      <c r="Q173" s="130">
        <v>0</v>
      </c>
      <c r="R173" s="130">
        <v>0</v>
      </c>
      <c r="S173" s="130">
        <v>0</v>
      </c>
      <c r="T173" s="130">
        <v>0</v>
      </c>
      <c r="U173" s="130">
        <v>0</v>
      </c>
      <c r="V173" s="130">
        <v>0</v>
      </c>
      <c r="W173" s="130">
        <v>0</v>
      </c>
      <c r="X173" s="130">
        <v>0</v>
      </c>
      <c r="Y173" s="130">
        <v>0</v>
      </c>
      <c r="Z173" s="37">
        <v>2657</v>
      </c>
      <c r="AA173" s="130">
        <v>423</v>
      </c>
      <c r="AB173" s="130">
        <v>830</v>
      </c>
      <c r="AC173" s="130">
        <v>449</v>
      </c>
      <c r="AD173" s="37">
        <v>0</v>
      </c>
      <c r="AE173" s="37">
        <v>0</v>
      </c>
      <c r="AF173" s="134">
        <f t="shared" ref="AF173:AF175" si="59">SUM(AG173,AH173)</f>
        <v>0</v>
      </c>
      <c r="AG173" s="131">
        <v>0</v>
      </c>
      <c r="AH173" s="131">
        <v>0</v>
      </c>
      <c r="AI173" s="37">
        <v>3360</v>
      </c>
      <c r="AJ173" s="37">
        <v>4080</v>
      </c>
      <c r="AK173" s="37">
        <v>2926</v>
      </c>
      <c r="AL173" s="37">
        <v>3455</v>
      </c>
    </row>
    <row r="174" spans="1:38" x14ac:dyDescent="0.3">
      <c r="A174" s="62" t="s">
        <v>17</v>
      </c>
      <c r="B174" s="37">
        <v>71758</v>
      </c>
      <c r="C174" s="136">
        <f t="shared" si="57"/>
        <v>37.401425004821249</v>
      </c>
      <c r="D174" s="37"/>
      <c r="E174" s="37">
        <v>12568</v>
      </c>
      <c r="F174" s="130">
        <v>0</v>
      </c>
      <c r="G174" s="130">
        <v>0</v>
      </c>
      <c r="H174" s="130">
        <v>0</v>
      </c>
      <c r="I174" s="130">
        <v>0</v>
      </c>
      <c r="J174" s="130">
        <v>0</v>
      </c>
      <c r="K174" s="134">
        <f t="shared" si="58"/>
        <v>0</v>
      </c>
      <c r="L174" s="132">
        <v>0</v>
      </c>
      <c r="M174" s="132">
        <v>0</v>
      </c>
      <c r="N174" s="132">
        <v>0</v>
      </c>
      <c r="O174" s="130">
        <v>0</v>
      </c>
      <c r="P174" s="130">
        <v>0</v>
      </c>
      <c r="Q174" s="130">
        <v>0</v>
      </c>
      <c r="R174" s="130">
        <v>0</v>
      </c>
      <c r="S174" s="130">
        <v>0</v>
      </c>
      <c r="T174" s="130">
        <v>0</v>
      </c>
      <c r="U174" s="130">
        <v>0</v>
      </c>
      <c r="V174" s="130">
        <v>0</v>
      </c>
      <c r="W174" s="130">
        <v>0</v>
      </c>
      <c r="X174" s="130">
        <v>0</v>
      </c>
      <c r="Y174" s="130">
        <v>0</v>
      </c>
      <c r="Z174" s="37">
        <v>15019</v>
      </c>
      <c r="AA174" s="37">
        <v>2587</v>
      </c>
      <c r="AB174" s="37">
        <v>5403</v>
      </c>
      <c r="AC174" s="37">
        <v>3425</v>
      </c>
      <c r="AD174" s="37">
        <v>0</v>
      </c>
      <c r="AE174" s="37">
        <v>0</v>
      </c>
      <c r="AF174" s="134">
        <f t="shared" si="59"/>
        <v>0</v>
      </c>
      <c r="AG174" s="131">
        <v>0</v>
      </c>
      <c r="AH174" s="131">
        <v>0</v>
      </c>
      <c r="AI174" s="37">
        <v>7076</v>
      </c>
      <c r="AJ174" s="37">
        <v>8964</v>
      </c>
      <c r="AK174" s="37">
        <v>7413</v>
      </c>
      <c r="AL174" s="37">
        <v>9303</v>
      </c>
    </row>
    <row r="175" spans="1:38" x14ac:dyDescent="0.3">
      <c r="A175" s="62" t="s">
        <v>18</v>
      </c>
      <c r="B175" s="37">
        <v>96917</v>
      </c>
      <c r="C175" s="136">
        <f t="shared" si="57"/>
        <v>50.514700900140213</v>
      </c>
      <c r="D175" s="37"/>
      <c r="E175" s="37">
        <v>17066</v>
      </c>
      <c r="F175" s="130">
        <v>0</v>
      </c>
      <c r="G175" s="130">
        <v>0</v>
      </c>
      <c r="H175" s="130">
        <v>0</v>
      </c>
      <c r="I175" s="130">
        <v>0</v>
      </c>
      <c r="J175" s="130">
        <v>0</v>
      </c>
      <c r="K175" s="134">
        <f t="shared" si="58"/>
        <v>0</v>
      </c>
      <c r="L175" s="132">
        <v>0</v>
      </c>
      <c r="M175" s="132">
        <v>0</v>
      </c>
      <c r="N175" s="132">
        <v>0</v>
      </c>
      <c r="O175" s="130">
        <v>0</v>
      </c>
      <c r="P175" s="130">
        <v>0</v>
      </c>
      <c r="Q175" s="130">
        <v>0</v>
      </c>
      <c r="R175" s="130">
        <v>0</v>
      </c>
      <c r="S175" s="130">
        <v>0</v>
      </c>
      <c r="T175" s="130">
        <v>0</v>
      </c>
      <c r="U175" s="130">
        <v>0</v>
      </c>
      <c r="V175" s="130">
        <v>0</v>
      </c>
      <c r="W175" s="130">
        <v>0</v>
      </c>
      <c r="X175" s="130">
        <v>0</v>
      </c>
      <c r="Y175" s="130">
        <v>0</v>
      </c>
      <c r="Z175" s="37">
        <v>23555</v>
      </c>
      <c r="AA175" s="37">
        <v>4774</v>
      </c>
      <c r="AB175" s="37">
        <v>10395</v>
      </c>
      <c r="AC175" s="37">
        <v>5756</v>
      </c>
      <c r="AD175" s="37">
        <v>0</v>
      </c>
      <c r="AE175" s="37">
        <v>0</v>
      </c>
      <c r="AF175" s="134">
        <f t="shared" si="59"/>
        <v>0</v>
      </c>
      <c r="AG175" s="131">
        <v>0</v>
      </c>
      <c r="AH175" s="131">
        <v>0</v>
      </c>
      <c r="AI175" s="37">
        <v>7580</v>
      </c>
      <c r="AJ175" s="37">
        <v>12970</v>
      </c>
      <c r="AK175" s="37">
        <v>6890</v>
      </c>
      <c r="AL175" s="37">
        <v>7931</v>
      </c>
    </row>
    <row r="176" spans="1:38" x14ac:dyDescent="0.3">
      <c r="A176" s="62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2"/>
      <c r="M176" s="132"/>
      <c r="N176" s="132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2"/>
      <c r="AH176" s="132"/>
      <c r="AI176" s="130"/>
      <c r="AJ176" s="130"/>
      <c r="AK176" s="130"/>
      <c r="AL176" s="130"/>
    </row>
    <row r="177" spans="1:38" ht="15.6" x14ac:dyDescent="0.3">
      <c r="A177" s="60" t="s">
        <v>21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2"/>
      <c r="M177" s="132"/>
      <c r="N177" s="132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2"/>
      <c r="AH177" s="132"/>
      <c r="AI177" s="130"/>
      <c r="AJ177" s="130"/>
      <c r="AK177" s="130"/>
      <c r="AL177" s="130"/>
    </row>
    <row r="178" spans="1:38" s="180" customFormat="1" ht="15.6" x14ac:dyDescent="0.3">
      <c r="A178" s="60" t="s">
        <v>20</v>
      </c>
      <c r="B178" s="138">
        <v>193907</v>
      </c>
      <c r="C178" s="139">
        <f>B178/$B$178%</f>
        <v>100</v>
      </c>
      <c r="D178" s="138"/>
      <c r="E178" s="138">
        <v>35496</v>
      </c>
      <c r="F178" s="140">
        <v>0</v>
      </c>
      <c r="G178" s="140">
        <v>0</v>
      </c>
      <c r="H178" s="140">
        <v>0</v>
      </c>
      <c r="I178" s="140">
        <v>0</v>
      </c>
      <c r="J178" s="140">
        <v>0</v>
      </c>
      <c r="K178" s="134">
        <f>SUM(L178,M178,N178)</f>
        <v>0</v>
      </c>
      <c r="L178" s="141">
        <v>0</v>
      </c>
      <c r="M178" s="141">
        <v>0</v>
      </c>
      <c r="N178" s="141">
        <v>0</v>
      </c>
      <c r="O178" s="140">
        <v>0</v>
      </c>
      <c r="P178" s="140">
        <v>0</v>
      </c>
      <c r="Q178" s="140">
        <v>0</v>
      </c>
      <c r="R178" s="140">
        <v>0</v>
      </c>
      <c r="S178" s="140">
        <v>0</v>
      </c>
      <c r="T178" s="140">
        <v>0</v>
      </c>
      <c r="U178" s="140">
        <v>0</v>
      </c>
      <c r="V178" s="140">
        <v>0</v>
      </c>
      <c r="W178" s="140">
        <v>0</v>
      </c>
      <c r="X178" s="140">
        <v>0</v>
      </c>
      <c r="Y178" s="140">
        <v>0</v>
      </c>
      <c r="Z178" s="138">
        <v>41831</v>
      </c>
      <c r="AA178" s="138">
        <v>7448</v>
      </c>
      <c r="AB178" s="138">
        <v>16260</v>
      </c>
      <c r="AC178" s="138">
        <v>9504</v>
      </c>
      <c r="AD178" s="138">
        <v>0</v>
      </c>
      <c r="AE178" s="138">
        <v>0</v>
      </c>
      <c r="AF178" s="134">
        <f>SUM(AG178,AH178)</f>
        <v>0</v>
      </c>
      <c r="AG178" s="142">
        <v>0</v>
      </c>
      <c r="AH178" s="142">
        <v>0</v>
      </c>
      <c r="AI178" s="138">
        <v>18427</v>
      </c>
      <c r="AJ178" s="138">
        <v>25256</v>
      </c>
      <c r="AK178" s="138">
        <v>18050</v>
      </c>
      <c r="AL178" s="138">
        <v>21635</v>
      </c>
    </row>
    <row r="179" spans="1:38" x14ac:dyDescent="0.3">
      <c r="A179" s="62" t="s">
        <v>16</v>
      </c>
      <c r="B179" s="37">
        <v>38761</v>
      </c>
      <c r="C179" s="136">
        <f t="shared" ref="C179:C181" si="60">B179/$B$178%</f>
        <v>19.989479492746522</v>
      </c>
      <c r="D179" s="37"/>
      <c r="E179" s="37">
        <v>8671</v>
      </c>
      <c r="F179" s="130">
        <v>0</v>
      </c>
      <c r="G179" s="130">
        <v>0</v>
      </c>
      <c r="H179" s="130">
        <v>0</v>
      </c>
      <c r="I179" s="130">
        <v>0</v>
      </c>
      <c r="J179" s="130">
        <v>0</v>
      </c>
      <c r="K179" s="134">
        <f t="shared" ref="K179:K181" si="61">SUM(L179,M179,N179)</f>
        <v>0</v>
      </c>
      <c r="L179" s="132">
        <v>0</v>
      </c>
      <c r="M179" s="132">
        <v>0</v>
      </c>
      <c r="N179" s="132">
        <v>0</v>
      </c>
      <c r="O179" s="130">
        <v>0</v>
      </c>
      <c r="P179" s="130">
        <v>0</v>
      </c>
      <c r="Q179" s="130">
        <v>0</v>
      </c>
      <c r="R179" s="130">
        <v>0</v>
      </c>
      <c r="S179" s="130">
        <v>0</v>
      </c>
      <c r="T179" s="130">
        <v>0</v>
      </c>
      <c r="U179" s="130">
        <v>0</v>
      </c>
      <c r="V179" s="130">
        <v>0</v>
      </c>
      <c r="W179" s="130">
        <v>0</v>
      </c>
      <c r="X179" s="130">
        <v>0</v>
      </c>
      <c r="Y179" s="130">
        <v>0</v>
      </c>
      <c r="Z179" s="37">
        <v>4655</v>
      </c>
      <c r="AA179" s="130">
        <v>625</v>
      </c>
      <c r="AB179" s="37">
        <v>1371</v>
      </c>
      <c r="AC179" s="130">
        <v>783</v>
      </c>
      <c r="AD179" s="37">
        <v>0</v>
      </c>
      <c r="AE179" s="37">
        <v>0</v>
      </c>
      <c r="AF179" s="134">
        <f t="shared" ref="AF179:AF181" si="62">SUM(AG179,AH179)</f>
        <v>0</v>
      </c>
      <c r="AG179" s="131">
        <v>0</v>
      </c>
      <c r="AH179" s="131">
        <v>0</v>
      </c>
      <c r="AI179" s="37">
        <v>5199</v>
      </c>
      <c r="AJ179" s="37">
        <v>5986</v>
      </c>
      <c r="AK179" s="37">
        <v>5051</v>
      </c>
      <c r="AL179" s="37">
        <v>6420</v>
      </c>
    </row>
    <row r="180" spans="1:38" x14ac:dyDescent="0.3">
      <c r="A180" s="62" t="s">
        <v>17</v>
      </c>
      <c r="B180" s="37">
        <v>67428</v>
      </c>
      <c r="C180" s="136">
        <f t="shared" si="60"/>
        <v>34.773370739581345</v>
      </c>
      <c r="D180" s="37"/>
      <c r="E180" s="37">
        <v>11811</v>
      </c>
      <c r="F180" s="130">
        <v>0</v>
      </c>
      <c r="G180" s="130">
        <v>0</v>
      </c>
      <c r="H180" s="130">
        <v>0</v>
      </c>
      <c r="I180" s="130">
        <v>0</v>
      </c>
      <c r="J180" s="130">
        <v>0</v>
      </c>
      <c r="K180" s="134">
        <f t="shared" si="61"/>
        <v>0</v>
      </c>
      <c r="L180" s="132">
        <v>0</v>
      </c>
      <c r="M180" s="132">
        <v>0</v>
      </c>
      <c r="N180" s="132">
        <v>0</v>
      </c>
      <c r="O180" s="130">
        <v>0</v>
      </c>
      <c r="P180" s="130">
        <v>0</v>
      </c>
      <c r="Q180" s="130">
        <v>0</v>
      </c>
      <c r="R180" s="130">
        <v>0</v>
      </c>
      <c r="S180" s="130">
        <v>0</v>
      </c>
      <c r="T180" s="130">
        <v>0</v>
      </c>
      <c r="U180" s="130">
        <v>0</v>
      </c>
      <c r="V180" s="130">
        <v>0</v>
      </c>
      <c r="W180" s="130">
        <v>0</v>
      </c>
      <c r="X180" s="130">
        <v>0</v>
      </c>
      <c r="Y180" s="130">
        <v>0</v>
      </c>
      <c r="Z180" s="37">
        <v>14680</v>
      </c>
      <c r="AA180" s="37">
        <v>2541</v>
      </c>
      <c r="AB180" s="37">
        <v>5303</v>
      </c>
      <c r="AC180" s="37">
        <v>3386</v>
      </c>
      <c r="AD180" s="37">
        <v>0</v>
      </c>
      <c r="AE180" s="37">
        <v>0</v>
      </c>
      <c r="AF180" s="134">
        <f t="shared" si="62"/>
        <v>0</v>
      </c>
      <c r="AG180" s="131">
        <v>0</v>
      </c>
      <c r="AH180" s="131">
        <v>0</v>
      </c>
      <c r="AI180" s="37">
        <v>6838</v>
      </c>
      <c r="AJ180" s="37">
        <v>8317</v>
      </c>
      <c r="AK180" s="37">
        <v>6617</v>
      </c>
      <c r="AL180" s="37">
        <v>7935</v>
      </c>
    </row>
    <row r="181" spans="1:38" x14ac:dyDescent="0.3">
      <c r="A181" s="65" t="s">
        <v>18</v>
      </c>
      <c r="B181" s="41">
        <v>87718</v>
      </c>
      <c r="C181" s="137">
        <f t="shared" si="60"/>
        <v>45.237149767672136</v>
      </c>
      <c r="D181" s="41"/>
      <c r="E181" s="41">
        <v>15014</v>
      </c>
      <c r="F181" s="88">
        <v>0</v>
      </c>
      <c r="G181" s="88">
        <v>0</v>
      </c>
      <c r="H181" s="88">
        <v>0</v>
      </c>
      <c r="I181" s="88">
        <v>0</v>
      </c>
      <c r="J181" s="88">
        <v>0</v>
      </c>
      <c r="K181" s="135">
        <f t="shared" si="61"/>
        <v>0</v>
      </c>
      <c r="L181" s="133">
        <v>0</v>
      </c>
      <c r="M181" s="133">
        <v>0</v>
      </c>
      <c r="N181" s="133">
        <v>0</v>
      </c>
      <c r="O181" s="88">
        <v>0</v>
      </c>
      <c r="P181" s="88">
        <v>0</v>
      </c>
      <c r="Q181" s="88">
        <v>0</v>
      </c>
      <c r="R181" s="88">
        <v>0</v>
      </c>
      <c r="S181" s="88">
        <v>0</v>
      </c>
      <c r="T181" s="88">
        <v>0</v>
      </c>
      <c r="U181" s="88">
        <v>0</v>
      </c>
      <c r="V181" s="88">
        <v>0</v>
      </c>
      <c r="W181" s="88">
        <v>0</v>
      </c>
      <c r="X181" s="88">
        <v>0</v>
      </c>
      <c r="Y181" s="88">
        <v>0</v>
      </c>
      <c r="Z181" s="41">
        <v>22496</v>
      </c>
      <c r="AA181" s="41">
        <v>4282</v>
      </c>
      <c r="AB181" s="41">
        <v>9586</v>
      </c>
      <c r="AC181" s="41">
        <v>5335</v>
      </c>
      <c r="AD181" s="41">
        <v>0</v>
      </c>
      <c r="AE181" s="41">
        <v>0</v>
      </c>
      <c r="AF181" s="135">
        <f t="shared" si="62"/>
        <v>0</v>
      </c>
      <c r="AG181" s="145">
        <v>0</v>
      </c>
      <c r="AH181" s="145">
        <v>0</v>
      </c>
      <c r="AI181" s="41">
        <v>6390</v>
      </c>
      <c r="AJ181" s="41">
        <v>10953</v>
      </c>
      <c r="AK181" s="41">
        <v>6382</v>
      </c>
      <c r="AL181" s="41">
        <v>7280</v>
      </c>
    </row>
    <row r="184" spans="1:38" ht="14.25" customHeight="1" x14ac:dyDescent="0.3">
      <c r="A184" s="76" t="s">
        <v>276</v>
      </c>
    </row>
    <row r="185" spans="1:38" ht="14.25" customHeight="1" thickBot="1" x14ac:dyDescent="0.35">
      <c r="A185" s="695" t="s">
        <v>1</v>
      </c>
      <c r="B185" s="697" t="s">
        <v>72</v>
      </c>
      <c r="C185" s="698"/>
      <c r="D185" s="53"/>
      <c r="E185" s="699" t="s">
        <v>3</v>
      </c>
      <c r="F185" s="700"/>
      <c r="G185" s="700"/>
      <c r="H185" s="700"/>
      <c r="I185" s="700"/>
      <c r="J185" s="700"/>
      <c r="K185" s="700"/>
      <c r="L185" s="700"/>
      <c r="M185" s="700"/>
      <c r="N185" s="700"/>
      <c r="O185" s="700"/>
      <c r="P185" s="700"/>
      <c r="Q185" s="700"/>
      <c r="R185" s="700"/>
      <c r="S185" s="700"/>
      <c r="T185" s="700"/>
      <c r="U185" s="700"/>
      <c r="V185" s="701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</row>
    <row r="186" spans="1:38" ht="58.2" customHeight="1" thickBot="1" x14ac:dyDescent="0.35">
      <c r="A186" s="696"/>
      <c r="B186" s="55" t="s">
        <v>4</v>
      </c>
      <c r="C186" s="55" t="s">
        <v>5</v>
      </c>
      <c r="D186" s="56"/>
      <c r="E186" s="509" t="s">
        <v>73</v>
      </c>
      <c r="F186" s="509" t="s">
        <v>74</v>
      </c>
      <c r="G186" s="509" t="s">
        <v>75</v>
      </c>
      <c r="H186" s="509" t="s">
        <v>408</v>
      </c>
      <c r="I186" s="509" t="s">
        <v>409</v>
      </c>
      <c r="J186" s="509" t="s">
        <v>78</v>
      </c>
      <c r="K186" s="509" t="s">
        <v>410</v>
      </c>
      <c r="L186" s="509" t="s">
        <v>80</v>
      </c>
      <c r="M186" s="509" t="s">
        <v>81</v>
      </c>
      <c r="N186" s="509" t="s">
        <v>411</v>
      </c>
      <c r="O186" s="509" t="s">
        <v>83</v>
      </c>
      <c r="P186" s="509" t="s">
        <v>412</v>
      </c>
      <c r="Q186" s="509" t="s">
        <v>85</v>
      </c>
      <c r="R186" s="509" t="s">
        <v>86</v>
      </c>
      <c r="S186" s="509" t="s">
        <v>87</v>
      </c>
      <c r="T186" s="509" t="s">
        <v>88</v>
      </c>
      <c r="U186" s="509" t="s">
        <v>89</v>
      </c>
      <c r="V186" s="509" t="s">
        <v>90</v>
      </c>
      <c r="W186" s="50"/>
      <c r="X186" s="50"/>
      <c r="Y186" s="50"/>
      <c r="Z186" s="50"/>
      <c r="AA186" s="50"/>
      <c r="AB186" s="50"/>
      <c r="AC186" s="50"/>
      <c r="AD186" s="50"/>
      <c r="AE186" s="50"/>
      <c r="AF186" s="51"/>
      <c r="AG186" s="52"/>
      <c r="AH186" s="52"/>
      <c r="AI186" s="50"/>
      <c r="AJ186" s="50"/>
      <c r="AK186" s="50"/>
      <c r="AL186" s="50"/>
    </row>
    <row r="187" spans="1:38" ht="14.25" customHeight="1" x14ac:dyDescent="0.3">
      <c r="A187" s="57" t="s">
        <v>14</v>
      </c>
      <c r="B187" s="58"/>
      <c r="C187" s="58"/>
      <c r="D187" s="58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</row>
    <row r="188" spans="1:38" ht="14.25" customHeight="1" thickBot="1" x14ac:dyDescent="0.35">
      <c r="A188" s="60" t="s">
        <v>15</v>
      </c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</row>
    <row r="189" spans="1:38" s="180" customFormat="1" ht="14.25" customHeight="1" thickBot="1" x14ac:dyDescent="0.35">
      <c r="A189" s="60" t="s">
        <v>20</v>
      </c>
      <c r="B189" s="138">
        <v>1437468</v>
      </c>
      <c r="C189" s="139">
        <f>B189/$B$189%</f>
        <v>100</v>
      </c>
      <c r="D189" s="138"/>
      <c r="E189" s="138">
        <v>97497</v>
      </c>
      <c r="F189" s="138">
        <v>82897</v>
      </c>
      <c r="G189" s="138">
        <v>69499</v>
      </c>
      <c r="H189" s="138">
        <v>215606</v>
      </c>
      <c r="I189" s="138">
        <v>99014</v>
      </c>
      <c r="J189" s="138">
        <v>28032</v>
      </c>
      <c r="K189" s="138">
        <v>80096</v>
      </c>
      <c r="L189" s="138">
        <v>72023</v>
      </c>
      <c r="M189" s="138">
        <v>93865</v>
      </c>
      <c r="N189" s="138">
        <v>72423</v>
      </c>
      <c r="O189" s="138">
        <v>33127</v>
      </c>
      <c r="P189" s="138">
        <v>34355</v>
      </c>
      <c r="Q189" s="138">
        <v>160268</v>
      </c>
      <c r="R189" s="138">
        <v>50094</v>
      </c>
      <c r="S189" s="138">
        <v>63217</v>
      </c>
      <c r="T189" s="138">
        <v>34509</v>
      </c>
      <c r="U189" s="138">
        <v>51360</v>
      </c>
      <c r="V189" s="138">
        <v>99586</v>
      </c>
      <c r="X189" s="17"/>
      <c r="Y189" s="17"/>
    </row>
    <row r="190" spans="1:38" ht="14.25" customHeight="1" thickBot="1" x14ac:dyDescent="0.35">
      <c r="A190" s="62" t="s">
        <v>16</v>
      </c>
      <c r="B190" s="37">
        <v>230313</v>
      </c>
      <c r="C190" s="136">
        <f t="shared" ref="C190:C192" si="63">B190/$B$189%</f>
        <v>16.022130579602468</v>
      </c>
      <c r="D190" s="37"/>
      <c r="E190" s="37">
        <v>17309</v>
      </c>
      <c r="F190" s="37">
        <v>15335</v>
      </c>
      <c r="G190" s="37">
        <v>10568</v>
      </c>
      <c r="H190" s="37">
        <v>48740</v>
      </c>
      <c r="I190" s="37">
        <v>19992</v>
      </c>
      <c r="J190" s="37">
        <v>6950</v>
      </c>
      <c r="K190" s="37">
        <v>15111</v>
      </c>
      <c r="L190" s="37">
        <v>16076</v>
      </c>
      <c r="M190" s="37">
        <v>19170</v>
      </c>
      <c r="N190" s="37">
        <v>6528</v>
      </c>
      <c r="O190" s="37">
        <v>5736</v>
      </c>
      <c r="P190" s="37">
        <v>7524</v>
      </c>
      <c r="Q190" s="37">
        <v>10589</v>
      </c>
      <c r="R190" s="37">
        <v>6041</v>
      </c>
      <c r="S190" s="37">
        <v>6116</v>
      </c>
      <c r="T190" s="37">
        <v>3425</v>
      </c>
      <c r="U190" s="37">
        <v>6006</v>
      </c>
      <c r="V190" s="37">
        <v>9097</v>
      </c>
      <c r="X190" s="17"/>
      <c r="Y190" s="17"/>
    </row>
    <row r="191" spans="1:38" ht="14.25" customHeight="1" thickBot="1" x14ac:dyDescent="0.35">
      <c r="A191" s="62" t="s">
        <v>17</v>
      </c>
      <c r="B191" s="37">
        <v>543903</v>
      </c>
      <c r="C191" s="136">
        <f t="shared" si="63"/>
        <v>37.837572732053857</v>
      </c>
      <c r="D191" s="37"/>
      <c r="E191" s="37">
        <v>37518</v>
      </c>
      <c r="F191" s="37">
        <v>31725</v>
      </c>
      <c r="G191" s="37">
        <v>27029</v>
      </c>
      <c r="H191" s="37">
        <v>79842</v>
      </c>
      <c r="I191" s="37">
        <v>35385</v>
      </c>
      <c r="J191" s="37">
        <v>9752</v>
      </c>
      <c r="K191" s="37">
        <v>28697</v>
      </c>
      <c r="L191" s="37">
        <v>28553</v>
      </c>
      <c r="M191" s="37">
        <v>35240</v>
      </c>
      <c r="N191" s="37">
        <v>27423</v>
      </c>
      <c r="O191" s="37">
        <v>11855</v>
      </c>
      <c r="P191" s="37">
        <v>12080</v>
      </c>
      <c r="Q191" s="37">
        <v>62870</v>
      </c>
      <c r="R191" s="37">
        <v>20251</v>
      </c>
      <c r="S191" s="37">
        <v>24810</v>
      </c>
      <c r="T191" s="37">
        <v>12452</v>
      </c>
      <c r="U191" s="37">
        <v>19994</v>
      </c>
      <c r="V191" s="37">
        <v>38427</v>
      </c>
      <c r="X191" s="17"/>
      <c r="Y191" s="17"/>
    </row>
    <row r="192" spans="1:38" ht="14.25" customHeight="1" thickBot="1" x14ac:dyDescent="0.35">
      <c r="A192" s="62" t="s">
        <v>18</v>
      </c>
      <c r="B192" s="37">
        <v>663252</v>
      </c>
      <c r="C192" s="136">
        <f t="shared" si="63"/>
        <v>46.140296688343668</v>
      </c>
      <c r="D192" s="37"/>
      <c r="E192" s="37">
        <v>42670</v>
      </c>
      <c r="F192" s="37">
        <v>35837</v>
      </c>
      <c r="G192" s="37">
        <v>31902</v>
      </c>
      <c r="H192" s="37">
        <v>87024</v>
      </c>
      <c r="I192" s="37">
        <v>43637</v>
      </c>
      <c r="J192" s="37">
        <v>11330</v>
      </c>
      <c r="K192" s="37">
        <v>36288</v>
      </c>
      <c r="L192" s="37">
        <v>27394</v>
      </c>
      <c r="M192" s="37">
        <v>39455</v>
      </c>
      <c r="N192" s="37">
        <v>38472</v>
      </c>
      <c r="O192" s="37">
        <v>15536</v>
      </c>
      <c r="P192" s="37">
        <v>14751</v>
      </c>
      <c r="Q192" s="37">
        <v>86809</v>
      </c>
      <c r="R192" s="37">
        <v>23802</v>
      </c>
      <c r="S192" s="37">
        <v>32291</v>
      </c>
      <c r="T192" s="37">
        <v>18632</v>
      </c>
      <c r="U192" s="37">
        <v>25360</v>
      </c>
      <c r="V192" s="37">
        <v>52062</v>
      </c>
      <c r="X192" s="17"/>
      <c r="Y192" s="17"/>
    </row>
    <row r="193" spans="1:25" ht="14.25" customHeight="1" x14ac:dyDescent="0.3"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</row>
    <row r="194" spans="1:25" ht="14.25" customHeight="1" thickBot="1" x14ac:dyDescent="0.35">
      <c r="A194" s="60" t="s">
        <v>19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</row>
    <row r="195" spans="1:25" s="180" customFormat="1" ht="16.2" thickBot="1" x14ac:dyDescent="0.35">
      <c r="A195" s="60" t="s">
        <v>20</v>
      </c>
      <c r="B195" s="138">
        <v>677638</v>
      </c>
      <c r="C195" s="139">
        <f>B195/$B$195%</f>
        <v>100</v>
      </c>
      <c r="D195" s="138"/>
      <c r="E195" s="138">
        <v>44483</v>
      </c>
      <c r="F195" s="138">
        <v>38573</v>
      </c>
      <c r="G195" s="138">
        <v>32132</v>
      </c>
      <c r="H195" s="138">
        <v>102247</v>
      </c>
      <c r="I195" s="138">
        <v>45827</v>
      </c>
      <c r="J195" s="138">
        <v>12837</v>
      </c>
      <c r="K195" s="138">
        <v>36672</v>
      </c>
      <c r="L195" s="138">
        <v>33449</v>
      </c>
      <c r="M195" s="138">
        <v>44232</v>
      </c>
      <c r="N195" s="138">
        <v>34654</v>
      </c>
      <c r="O195" s="138">
        <v>16122</v>
      </c>
      <c r="P195" s="138">
        <v>16206</v>
      </c>
      <c r="Q195" s="138">
        <v>74556</v>
      </c>
      <c r="R195" s="138">
        <v>24959</v>
      </c>
      <c r="S195" s="138">
        <v>31055</v>
      </c>
      <c r="T195" s="138">
        <v>16612</v>
      </c>
      <c r="U195" s="138">
        <v>25639</v>
      </c>
      <c r="V195" s="138">
        <v>47383</v>
      </c>
      <c r="X195" s="17"/>
      <c r="Y195" s="17"/>
    </row>
    <row r="196" spans="1:25" ht="14.25" customHeight="1" thickBot="1" x14ac:dyDescent="0.35">
      <c r="A196" s="62" t="s">
        <v>16</v>
      </c>
      <c r="B196" s="37">
        <v>70078</v>
      </c>
      <c r="C196" s="136">
        <f t="shared" ref="C196:C198" si="64">B196/$B$195%</f>
        <v>10.341509773654961</v>
      </c>
      <c r="D196" s="37"/>
      <c r="E196" s="37">
        <v>4783</v>
      </c>
      <c r="F196" s="37">
        <v>3943</v>
      </c>
      <c r="G196" s="37">
        <v>2662</v>
      </c>
      <c r="H196" s="37">
        <v>14729</v>
      </c>
      <c r="I196" s="37">
        <v>5077</v>
      </c>
      <c r="J196" s="37">
        <v>1990</v>
      </c>
      <c r="K196" s="37">
        <v>3981</v>
      </c>
      <c r="L196" s="37">
        <v>5062</v>
      </c>
      <c r="M196" s="37">
        <v>6502</v>
      </c>
      <c r="N196" s="37">
        <v>2109</v>
      </c>
      <c r="O196" s="37">
        <v>2189</v>
      </c>
      <c r="P196" s="37">
        <v>2329</v>
      </c>
      <c r="Q196" s="37">
        <v>3451</v>
      </c>
      <c r="R196" s="37">
        <v>2523</v>
      </c>
      <c r="S196" s="37">
        <v>2219</v>
      </c>
      <c r="T196" s="37">
        <v>1263</v>
      </c>
      <c r="U196" s="37">
        <v>2379</v>
      </c>
      <c r="V196" s="37">
        <v>2887</v>
      </c>
      <c r="X196" s="17"/>
      <c r="Y196" s="17"/>
    </row>
    <row r="197" spans="1:25" ht="14.25" customHeight="1" thickBot="1" x14ac:dyDescent="0.35">
      <c r="A197" s="62" t="s">
        <v>17</v>
      </c>
      <c r="B197" s="37">
        <v>279239</v>
      </c>
      <c r="C197" s="136">
        <f t="shared" si="64"/>
        <v>41.207694963977815</v>
      </c>
      <c r="D197" s="37"/>
      <c r="E197" s="37">
        <v>18861</v>
      </c>
      <c r="F197" s="37">
        <v>16604</v>
      </c>
      <c r="G197" s="37">
        <v>13794</v>
      </c>
      <c r="H197" s="37">
        <v>41495</v>
      </c>
      <c r="I197" s="37">
        <v>18362</v>
      </c>
      <c r="J197" s="37">
        <v>5088</v>
      </c>
      <c r="K197" s="37">
        <v>14630</v>
      </c>
      <c r="L197" s="37">
        <v>14777</v>
      </c>
      <c r="M197" s="37">
        <v>17946</v>
      </c>
      <c r="N197" s="37">
        <v>14482</v>
      </c>
      <c r="O197" s="37">
        <v>6279</v>
      </c>
      <c r="P197" s="37">
        <v>6225</v>
      </c>
      <c r="Q197" s="37">
        <v>29641</v>
      </c>
      <c r="R197" s="37">
        <v>10930</v>
      </c>
      <c r="S197" s="37">
        <v>13321</v>
      </c>
      <c r="T197" s="37">
        <v>6569</v>
      </c>
      <c r="U197" s="37">
        <v>11100</v>
      </c>
      <c r="V197" s="37">
        <v>19135</v>
      </c>
      <c r="X197" s="17"/>
      <c r="Y197" s="17"/>
    </row>
    <row r="198" spans="1:25" ht="14.25" customHeight="1" thickBot="1" x14ac:dyDescent="0.35">
      <c r="A198" s="62" t="s">
        <v>18</v>
      </c>
      <c r="B198" s="37">
        <v>328321</v>
      </c>
      <c r="C198" s="136">
        <f t="shared" si="64"/>
        <v>48.450795262367222</v>
      </c>
      <c r="D198" s="37"/>
      <c r="E198" s="37">
        <v>20839</v>
      </c>
      <c r="F198" s="37">
        <v>18026</v>
      </c>
      <c r="G198" s="37">
        <v>15676</v>
      </c>
      <c r="H198" s="37">
        <v>46023</v>
      </c>
      <c r="I198" s="37">
        <v>22388</v>
      </c>
      <c r="J198" s="37">
        <v>5759</v>
      </c>
      <c r="K198" s="37">
        <v>18061</v>
      </c>
      <c r="L198" s="37">
        <v>13610</v>
      </c>
      <c r="M198" s="37">
        <v>19784</v>
      </c>
      <c r="N198" s="37">
        <v>18063</v>
      </c>
      <c r="O198" s="37">
        <v>7654</v>
      </c>
      <c r="P198" s="37">
        <v>7652</v>
      </c>
      <c r="Q198" s="37">
        <v>41464</v>
      </c>
      <c r="R198" s="37">
        <v>11506</v>
      </c>
      <c r="S198" s="37">
        <v>15515</v>
      </c>
      <c r="T198" s="37">
        <v>8780</v>
      </c>
      <c r="U198" s="37">
        <v>12160</v>
      </c>
      <c r="V198" s="37">
        <v>25361</v>
      </c>
      <c r="X198" s="17"/>
      <c r="Y198" s="17"/>
    </row>
    <row r="199" spans="1:25" ht="14.25" customHeight="1" x14ac:dyDescent="0.3">
      <c r="A199" s="62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</row>
    <row r="200" spans="1:25" ht="14.25" customHeight="1" thickBot="1" x14ac:dyDescent="0.35">
      <c r="A200" s="60" t="s">
        <v>21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</row>
    <row r="201" spans="1:25" s="180" customFormat="1" ht="16.2" thickBot="1" x14ac:dyDescent="0.35">
      <c r="A201" s="60" t="s">
        <v>20</v>
      </c>
      <c r="B201" s="138">
        <v>759830</v>
      </c>
      <c r="C201" s="139">
        <f>B201/$B$201%</f>
        <v>100</v>
      </c>
      <c r="D201" s="138"/>
      <c r="E201" s="138">
        <v>53014</v>
      </c>
      <c r="F201" s="138">
        <v>44324</v>
      </c>
      <c r="G201" s="138">
        <v>37367</v>
      </c>
      <c r="H201" s="138">
        <v>113359</v>
      </c>
      <c r="I201" s="138">
        <v>53187</v>
      </c>
      <c r="J201" s="138">
        <v>15195</v>
      </c>
      <c r="K201" s="138">
        <v>43424</v>
      </c>
      <c r="L201" s="138">
        <v>38574</v>
      </c>
      <c r="M201" s="138">
        <v>49633</v>
      </c>
      <c r="N201" s="138">
        <v>37769</v>
      </c>
      <c r="O201" s="138">
        <v>17005</v>
      </c>
      <c r="P201" s="138">
        <v>18149</v>
      </c>
      <c r="Q201" s="138">
        <v>85712</v>
      </c>
      <c r="R201" s="138">
        <v>25135</v>
      </c>
      <c r="S201" s="138">
        <v>32162</v>
      </c>
      <c r="T201" s="138">
        <v>17897</v>
      </c>
      <c r="U201" s="138">
        <v>25721</v>
      </c>
      <c r="V201" s="138">
        <v>52203</v>
      </c>
      <c r="X201" s="17"/>
      <c r="Y201" s="17"/>
    </row>
    <row r="202" spans="1:25" ht="14.25" customHeight="1" thickBot="1" x14ac:dyDescent="0.35">
      <c r="A202" s="62" t="s">
        <v>16</v>
      </c>
      <c r="B202" s="37">
        <v>160235</v>
      </c>
      <c r="C202" s="136">
        <f t="shared" ref="C202:C204" si="65">B202/$B$201%</f>
        <v>21.088269744548121</v>
      </c>
      <c r="D202" s="37"/>
      <c r="E202" s="37">
        <v>12526</v>
      </c>
      <c r="F202" s="37">
        <v>11392</v>
      </c>
      <c r="G202" s="37">
        <v>7906</v>
      </c>
      <c r="H202" s="37">
        <v>34011</v>
      </c>
      <c r="I202" s="37">
        <v>14915</v>
      </c>
      <c r="J202" s="37">
        <v>4960</v>
      </c>
      <c r="K202" s="37">
        <v>11130</v>
      </c>
      <c r="L202" s="37">
        <v>11014</v>
      </c>
      <c r="M202" s="37">
        <v>12668</v>
      </c>
      <c r="N202" s="37">
        <v>4419</v>
      </c>
      <c r="O202" s="37">
        <v>3547</v>
      </c>
      <c r="P202" s="37">
        <v>5195</v>
      </c>
      <c r="Q202" s="37">
        <v>7138</v>
      </c>
      <c r="R202" s="37">
        <v>3518</v>
      </c>
      <c r="S202" s="37">
        <v>3897</v>
      </c>
      <c r="T202" s="37">
        <v>2162</v>
      </c>
      <c r="U202" s="37">
        <v>3627</v>
      </c>
      <c r="V202" s="37">
        <v>6210</v>
      </c>
      <c r="X202" s="17"/>
      <c r="Y202" s="17"/>
    </row>
    <row r="203" spans="1:25" ht="14.25" customHeight="1" thickBot="1" x14ac:dyDescent="0.35">
      <c r="A203" s="62" t="s">
        <v>17</v>
      </c>
      <c r="B203" s="37">
        <v>264664</v>
      </c>
      <c r="C203" s="136">
        <f t="shared" si="65"/>
        <v>34.832001895160758</v>
      </c>
      <c r="D203" s="37"/>
      <c r="E203" s="37">
        <v>18657</v>
      </c>
      <c r="F203" s="37">
        <v>15121</v>
      </c>
      <c r="G203" s="37">
        <v>13235</v>
      </c>
      <c r="H203" s="37">
        <v>38347</v>
      </c>
      <c r="I203" s="37">
        <v>17023</v>
      </c>
      <c r="J203" s="37">
        <v>4664</v>
      </c>
      <c r="K203" s="37">
        <v>14067</v>
      </c>
      <c r="L203" s="37">
        <v>13776</v>
      </c>
      <c r="M203" s="37">
        <v>17294</v>
      </c>
      <c r="N203" s="37">
        <v>12941</v>
      </c>
      <c r="O203" s="37">
        <v>5576</v>
      </c>
      <c r="P203" s="37">
        <v>5855</v>
      </c>
      <c r="Q203" s="37">
        <v>33229</v>
      </c>
      <c r="R203" s="37">
        <v>9321</v>
      </c>
      <c r="S203" s="37">
        <v>11489</v>
      </c>
      <c r="T203" s="37">
        <v>5883</v>
      </c>
      <c r="U203" s="37">
        <v>8894</v>
      </c>
      <c r="V203" s="37">
        <v>19292</v>
      </c>
      <c r="X203" s="17"/>
      <c r="Y203" s="17"/>
    </row>
    <row r="204" spans="1:25" ht="15" thickBot="1" x14ac:dyDescent="0.35">
      <c r="A204" s="62" t="s">
        <v>18</v>
      </c>
      <c r="B204" s="37">
        <v>334931</v>
      </c>
      <c r="C204" s="136">
        <f t="shared" si="65"/>
        <v>44.079728360291114</v>
      </c>
      <c r="D204" s="37"/>
      <c r="E204" s="37">
        <v>21831</v>
      </c>
      <c r="F204" s="37">
        <v>17811</v>
      </c>
      <c r="G204" s="37">
        <v>16226</v>
      </c>
      <c r="H204" s="37">
        <v>41001</v>
      </c>
      <c r="I204" s="37">
        <v>21249</v>
      </c>
      <c r="J204" s="37">
        <v>5571</v>
      </c>
      <c r="K204" s="37">
        <v>18227</v>
      </c>
      <c r="L204" s="37">
        <v>13784</v>
      </c>
      <c r="M204" s="37">
        <v>19671</v>
      </c>
      <c r="N204" s="37">
        <v>20409</v>
      </c>
      <c r="O204" s="37">
        <v>7882</v>
      </c>
      <c r="P204" s="37">
        <v>7099</v>
      </c>
      <c r="Q204" s="37">
        <v>45345</v>
      </c>
      <c r="R204" s="37">
        <v>12296</v>
      </c>
      <c r="S204" s="37">
        <v>16776</v>
      </c>
      <c r="T204" s="37">
        <v>9852</v>
      </c>
      <c r="U204" s="37">
        <v>13200</v>
      </c>
      <c r="V204" s="37">
        <v>26701</v>
      </c>
      <c r="X204" s="17"/>
      <c r="Y204" s="17"/>
    </row>
    <row r="205" spans="1:25" x14ac:dyDescent="0.3">
      <c r="A205" s="62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</row>
    <row r="206" spans="1:25" ht="15.6" x14ac:dyDescent="0.3">
      <c r="A206" s="60" t="s">
        <v>22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</row>
    <row r="207" spans="1:25" ht="16.2" thickBot="1" x14ac:dyDescent="0.35">
      <c r="A207" s="60" t="s">
        <v>15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</row>
    <row r="208" spans="1:25" s="180" customFormat="1" ht="16.2" thickBot="1" x14ac:dyDescent="0.35">
      <c r="A208" s="60" t="s">
        <v>20</v>
      </c>
      <c r="B208" s="138">
        <v>610265</v>
      </c>
      <c r="C208" s="139">
        <f>B208/$B$208%</f>
        <v>100</v>
      </c>
      <c r="D208" s="138"/>
      <c r="E208" s="138">
        <v>30786</v>
      </c>
      <c r="F208" s="138">
        <v>53953</v>
      </c>
      <c r="G208" s="138">
        <v>42554</v>
      </c>
      <c r="H208" s="138">
        <v>100357</v>
      </c>
      <c r="I208" s="138">
        <v>41008</v>
      </c>
      <c r="J208" s="138">
        <v>0</v>
      </c>
      <c r="K208" s="138">
        <v>30708</v>
      </c>
      <c r="L208" s="138">
        <v>10008</v>
      </c>
      <c r="M208" s="138">
        <v>41509</v>
      </c>
      <c r="N208" s="138">
        <v>15125</v>
      </c>
      <c r="O208" s="138">
        <v>0</v>
      </c>
      <c r="P208" s="138">
        <v>7744</v>
      </c>
      <c r="Q208" s="138">
        <v>112120</v>
      </c>
      <c r="R208" s="138">
        <v>15911</v>
      </c>
      <c r="S208" s="138">
        <v>10212</v>
      </c>
      <c r="T208" s="138">
        <v>0</v>
      </c>
      <c r="U208" s="138">
        <v>25013</v>
      </c>
      <c r="V208" s="138">
        <v>73257</v>
      </c>
      <c r="X208" s="17"/>
      <c r="Y208" s="17"/>
    </row>
    <row r="209" spans="1:25" ht="15" thickBot="1" x14ac:dyDescent="0.35">
      <c r="A209" s="62" t="s">
        <v>16</v>
      </c>
      <c r="B209" s="37">
        <v>78739</v>
      </c>
      <c r="C209" s="136">
        <f t="shared" ref="C209:C211" si="66">B209/$B$208%</f>
        <v>12.902427633896751</v>
      </c>
      <c r="D209" s="37"/>
      <c r="E209" s="37">
        <v>4105</v>
      </c>
      <c r="F209" s="37">
        <v>9588</v>
      </c>
      <c r="G209" s="37">
        <v>5635</v>
      </c>
      <c r="H209" s="37">
        <v>20495</v>
      </c>
      <c r="I209" s="37">
        <v>7329</v>
      </c>
      <c r="J209" s="37">
        <v>0</v>
      </c>
      <c r="K209" s="37">
        <v>3868</v>
      </c>
      <c r="L209" s="37">
        <v>1336</v>
      </c>
      <c r="M209" s="37">
        <v>5755</v>
      </c>
      <c r="N209" s="130">
        <v>958</v>
      </c>
      <c r="O209" s="37">
        <v>0</v>
      </c>
      <c r="P209" s="37">
        <v>1089</v>
      </c>
      <c r="Q209" s="37">
        <v>6895</v>
      </c>
      <c r="R209" s="37">
        <v>2062</v>
      </c>
      <c r="S209" s="130">
        <v>988</v>
      </c>
      <c r="T209" s="37">
        <v>0</v>
      </c>
      <c r="U209" s="37">
        <v>2045</v>
      </c>
      <c r="V209" s="37">
        <v>6591</v>
      </c>
      <c r="X209" s="17"/>
      <c r="Y209" s="17"/>
    </row>
    <row r="210" spans="1:25" ht="15" thickBot="1" x14ac:dyDescent="0.35">
      <c r="A210" s="62" t="s">
        <v>17</v>
      </c>
      <c r="B210" s="37">
        <v>242495</v>
      </c>
      <c r="C210" s="136">
        <f t="shared" si="66"/>
        <v>39.736016320778681</v>
      </c>
      <c r="D210" s="37"/>
      <c r="E210" s="37">
        <v>12606</v>
      </c>
      <c r="F210" s="37">
        <v>21242</v>
      </c>
      <c r="G210" s="37">
        <v>17527</v>
      </c>
      <c r="H210" s="37">
        <v>37835</v>
      </c>
      <c r="I210" s="37">
        <v>14392</v>
      </c>
      <c r="J210" s="37">
        <v>0</v>
      </c>
      <c r="K210" s="37">
        <v>11622</v>
      </c>
      <c r="L210" s="37">
        <v>4431</v>
      </c>
      <c r="M210" s="37">
        <v>16825</v>
      </c>
      <c r="N210" s="37">
        <v>7041</v>
      </c>
      <c r="O210" s="37">
        <v>0</v>
      </c>
      <c r="P210" s="37">
        <v>2883</v>
      </c>
      <c r="Q210" s="37">
        <v>45554</v>
      </c>
      <c r="R210" s="37">
        <v>6815</v>
      </c>
      <c r="S210" s="37">
        <v>3933</v>
      </c>
      <c r="T210" s="37">
        <v>0</v>
      </c>
      <c r="U210" s="37">
        <v>10719</v>
      </c>
      <c r="V210" s="37">
        <v>29070</v>
      </c>
      <c r="X210" s="17"/>
      <c r="Y210" s="17"/>
    </row>
    <row r="211" spans="1:25" ht="15" thickBot="1" x14ac:dyDescent="0.35">
      <c r="A211" s="62" t="s">
        <v>18</v>
      </c>
      <c r="B211" s="37">
        <v>289031</v>
      </c>
      <c r="C211" s="136">
        <f t="shared" si="66"/>
        <v>47.361556045324576</v>
      </c>
      <c r="D211" s="37"/>
      <c r="E211" s="37">
        <v>14075</v>
      </c>
      <c r="F211" s="37">
        <v>23123</v>
      </c>
      <c r="G211" s="37">
        <v>19392</v>
      </c>
      <c r="H211" s="37">
        <v>42027</v>
      </c>
      <c r="I211" s="37">
        <v>19287</v>
      </c>
      <c r="J211" s="37">
        <v>0</v>
      </c>
      <c r="K211" s="37">
        <v>15218</v>
      </c>
      <c r="L211" s="37">
        <v>4241</v>
      </c>
      <c r="M211" s="37">
        <v>18929</v>
      </c>
      <c r="N211" s="37">
        <v>7126</v>
      </c>
      <c r="O211" s="37">
        <v>0</v>
      </c>
      <c r="P211" s="37">
        <v>3772</v>
      </c>
      <c r="Q211" s="37">
        <v>59671</v>
      </c>
      <c r="R211" s="37">
        <v>7034</v>
      </c>
      <c r="S211" s="37">
        <v>5291</v>
      </c>
      <c r="T211" s="37">
        <v>0</v>
      </c>
      <c r="U211" s="37">
        <v>12249</v>
      </c>
      <c r="V211" s="37">
        <v>37596</v>
      </c>
      <c r="X211" s="17"/>
      <c r="Y211" s="17"/>
    </row>
    <row r="212" spans="1:25" x14ac:dyDescent="0.3">
      <c r="A212" s="62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</row>
    <row r="213" spans="1:25" ht="16.2" thickBot="1" x14ac:dyDescent="0.35">
      <c r="A213" s="60" t="s">
        <v>19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</row>
    <row r="214" spans="1:25" s="180" customFormat="1" ht="16.2" thickBot="1" x14ac:dyDescent="0.35">
      <c r="A214" s="60" t="s">
        <v>20</v>
      </c>
      <c r="B214" s="138">
        <v>284769</v>
      </c>
      <c r="C214" s="139">
        <f>B214/$B$214%</f>
        <v>100</v>
      </c>
      <c r="D214" s="138"/>
      <c r="E214" s="138">
        <v>14157</v>
      </c>
      <c r="F214" s="138">
        <v>25125</v>
      </c>
      <c r="G214" s="138">
        <v>19558</v>
      </c>
      <c r="H214" s="138">
        <v>47302</v>
      </c>
      <c r="I214" s="138">
        <v>18872</v>
      </c>
      <c r="J214" s="138">
        <v>0</v>
      </c>
      <c r="K214" s="138">
        <v>14005</v>
      </c>
      <c r="L214" s="138">
        <v>4511</v>
      </c>
      <c r="M214" s="138">
        <v>18970</v>
      </c>
      <c r="N214" s="138">
        <v>7153</v>
      </c>
      <c r="O214" s="138">
        <v>0</v>
      </c>
      <c r="P214" s="138">
        <v>3535</v>
      </c>
      <c r="Q214" s="138">
        <v>52223</v>
      </c>
      <c r="R214" s="138">
        <v>7703</v>
      </c>
      <c r="S214" s="138">
        <v>4828</v>
      </c>
      <c r="T214" s="138">
        <v>0</v>
      </c>
      <c r="U214" s="138">
        <v>12663</v>
      </c>
      <c r="V214" s="138">
        <v>34164</v>
      </c>
      <c r="X214" s="17"/>
      <c r="Y214" s="17"/>
    </row>
    <row r="215" spans="1:25" ht="15" thickBot="1" x14ac:dyDescent="0.35">
      <c r="A215" s="62" t="s">
        <v>16</v>
      </c>
      <c r="B215" s="37">
        <v>22849</v>
      </c>
      <c r="C215" s="136">
        <f t="shared" ref="C215:C217" si="67">B215/$B$214%</f>
        <v>8.0236963995378705</v>
      </c>
      <c r="D215" s="37"/>
      <c r="E215" s="37">
        <v>1132</v>
      </c>
      <c r="F215" s="37">
        <v>2447</v>
      </c>
      <c r="G215" s="37">
        <v>1513</v>
      </c>
      <c r="H215" s="37">
        <v>6096</v>
      </c>
      <c r="I215" s="37">
        <v>1828</v>
      </c>
      <c r="J215" s="37">
        <v>0</v>
      </c>
      <c r="K215" s="37">
        <v>1073</v>
      </c>
      <c r="L215" s="130">
        <v>327</v>
      </c>
      <c r="M215" s="37">
        <v>1581</v>
      </c>
      <c r="N215" s="130">
        <v>269</v>
      </c>
      <c r="O215" s="37">
        <v>0</v>
      </c>
      <c r="P215" s="130">
        <v>288</v>
      </c>
      <c r="Q215" s="37">
        <v>2287</v>
      </c>
      <c r="R215" s="130">
        <v>813</v>
      </c>
      <c r="S215" s="130">
        <v>380</v>
      </c>
      <c r="T215" s="37">
        <v>0</v>
      </c>
      <c r="U215" s="130">
        <v>727</v>
      </c>
      <c r="V215" s="37">
        <v>2088</v>
      </c>
      <c r="X215" s="17"/>
      <c r="Y215" s="17"/>
    </row>
    <row r="216" spans="1:25" ht="15" thickBot="1" x14ac:dyDescent="0.35">
      <c r="A216" s="62" t="s">
        <v>17</v>
      </c>
      <c r="B216" s="37">
        <v>120977</v>
      </c>
      <c r="C216" s="136">
        <f t="shared" si="67"/>
        <v>42.482503362374416</v>
      </c>
      <c r="D216" s="37"/>
      <c r="E216" s="37">
        <v>6377</v>
      </c>
      <c r="F216" s="37">
        <v>11057</v>
      </c>
      <c r="G216" s="37">
        <v>8713</v>
      </c>
      <c r="H216" s="37">
        <v>19245</v>
      </c>
      <c r="I216" s="37">
        <v>7272</v>
      </c>
      <c r="J216" s="37">
        <v>0</v>
      </c>
      <c r="K216" s="37">
        <v>5699</v>
      </c>
      <c r="L216" s="37">
        <v>2171</v>
      </c>
      <c r="M216" s="37">
        <v>8389</v>
      </c>
      <c r="N216" s="37">
        <v>3500</v>
      </c>
      <c r="O216" s="37">
        <v>0</v>
      </c>
      <c r="P216" s="37">
        <v>1387</v>
      </c>
      <c r="Q216" s="37">
        <v>21460</v>
      </c>
      <c r="R216" s="37">
        <v>3558</v>
      </c>
      <c r="S216" s="37">
        <v>1965</v>
      </c>
      <c r="T216" s="37">
        <v>0</v>
      </c>
      <c r="U216" s="37">
        <v>6129</v>
      </c>
      <c r="V216" s="37">
        <v>14055</v>
      </c>
      <c r="X216" s="17"/>
      <c r="Y216" s="17"/>
    </row>
    <row r="217" spans="1:25" ht="15" thickBot="1" x14ac:dyDescent="0.35">
      <c r="A217" s="62" t="s">
        <v>18</v>
      </c>
      <c r="B217" s="37">
        <v>140943</v>
      </c>
      <c r="C217" s="136">
        <f t="shared" si="67"/>
        <v>49.493800238087715</v>
      </c>
      <c r="D217" s="37"/>
      <c r="E217" s="37">
        <v>6648</v>
      </c>
      <c r="F217" s="37">
        <v>11621</v>
      </c>
      <c r="G217" s="37">
        <v>9332</v>
      </c>
      <c r="H217" s="37">
        <v>21961</v>
      </c>
      <c r="I217" s="37">
        <v>9772</v>
      </c>
      <c r="J217" s="37">
        <v>0</v>
      </c>
      <c r="K217" s="37">
        <v>7233</v>
      </c>
      <c r="L217" s="37">
        <v>2013</v>
      </c>
      <c r="M217" s="37">
        <v>9000</v>
      </c>
      <c r="N217" s="37">
        <v>3384</v>
      </c>
      <c r="O217" s="37">
        <v>0</v>
      </c>
      <c r="P217" s="37">
        <v>1860</v>
      </c>
      <c r="Q217" s="37">
        <v>28476</v>
      </c>
      <c r="R217" s="37">
        <v>3332</v>
      </c>
      <c r="S217" s="37">
        <v>2483</v>
      </c>
      <c r="T217" s="37">
        <v>0</v>
      </c>
      <c r="U217" s="37">
        <v>5807</v>
      </c>
      <c r="V217" s="37">
        <v>18021</v>
      </c>
      <c r="X217" s="17"/>
      <c r="Y217" s="17"/>
    </row>
    <row r="218" spans="1:25" x14ac:dyDescent="0.3">
      <c r="A218" s="62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</row>
    <row r="219" spans="1:25" ht="16.2" thickBot="1" x14ac:dyDescent="0.35">
      <c r="A219" s="60" t="s">
        <v>21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</row>
    <row r="220" spans="1:25" s="180" customFormat="1" ht="16.2" thickBot="1" x14ac:dyDescent="0.35">
      <c r="A220" s="60" t="s">
        <v>20</v>
      </c>
      <c r="B220" s="138">
        <v>325496</v>
      </c>
      <c r="C220" s="139">
        <f>B220/$B$220%</f>
        <v>100</v>
      </c>
      <c r="D220" s="138"/>
      <c r="E220" s="138">
        <v>16629</v>
      </c>
      <c r="F220" s="138">
        <v>28828</v>
      </c>
      <c r="G220" s="138">
        <v>22996</v>
      </c>
      <c r="H220" s="138">
        <v>53055</v>
      </c>
      <c r="I220" s="138">
        <v>22136</v>
      </c>
      <c r="J220" s="138">
        <v>0</v>
      </c>
      <c r="K220" s="138">
        <v>16703</v>
      </c>
      <c r="L220" s="138">
        <v>5497</v>
      </c>
      <c r="M220" s="138">
        <v>22539</v>
      </c>
      <c r="N220" s="138">
        <v>7972</v>
      </c>
      <c r="O220" s="138">
        <v>0</v>
      </c>
      <c r="P220" s="138">
        <v>4209</v>
      </c>
      <c r="Q220" s="138">
        <v>59897</v>
      </c>
      <c r="R220" s="138">
        <v>8208</v>
      </c>
      <c r="S220" s="138">
        <v>5384</v>
      </c>
      <c r="T220" s="138">
        <v>0</v>
      </c>
      <c r="U220" s="138">
        <v>12350</v>
      </c>
      <c r="V220" s="138">
        <v>39093</v>
      </c>
      <c r="X220" s="17"/>
      <c r="Y220" s="17"/>
    </row>
    <row r="221" spans="1:25" ht="15" thickBot="1" x14ac:dyDescent="0.35">
      <c r="A221" s="62" t="s">
        <v>16</v>
      </c>
      <c r="B221" s="37">
        <v>55890</v>
      </c>
      <c r="C221" s="136">
        <f t="shared" ref="C221:C223" si="68">B221/$B$220%</f>
        <v>17.170717919728659</v>
      </c>
      <c r="D221" s="37"/>
      <c r="E221" s="37">
        <v>2973</v>
      </c>
      <c r="F221" s="37">
        <v>7141</v>
      </c>
      <c r="G221" s="37">
        <v>4122</v>
      </c>
      <c r="H221" s="37">
        <v>14399</v>
      </c>
      <c r="I221" s="37">
        <v>5501</v>
      </c>
      <c r="J221" s="37">
        <v>0</v>
      </c>
      <c r="K221" s="37">
        <v>2795</v>
      </c>
      <c r="L221" s="37">
        <v>1009</v>
      </c>
      <c r="M221" s="37">
        <v>4174</v>
      </c>
      <c r="N221" s="130">
        <v>689</v>
      </c>
      <c r="O221" s="37">
        <v>0</v>
      </c>
      <c r="P221" s="130">
        <v>801</v>
      </c>
      <c r="Q221" s="37">
        <v>4608</v>
      </c>
      <c r="R221" s="37">
        <v>1249</v>
      </c>
      <c r="S221" s="130">
        <v>608</v>
      </c>
      <c r="T221" s="37">
        <v>0</v>
      </c>
      <c r="U221" s="37">
        <v>1318</v>
      </c>
      <c r="V221" s="37">
        <v>4503</v>
      </c>
      <c r="X221" s="17"/>
      <c r="Y221" s="17"/>
    </row>
    <row r="222" spans="1:25" ht="15" thickBot="1" x14ac:dyDescent="0.35">
      <c r="A222" s="62" t="s">
        <v>17</v>
      </c>
      <c r="B222" s="37">
        <v>121518</v>
      </c>
      <c r="C222" s="136">
        <f t="shared" si="68"/>
        <v>37.333177673458351</v>
      </c>
      <c r="D222" s="37"/>
      <c r="E222" s="37">
        <v>6229</v>
      </c>
      <c r="F222" s="37">
        <v>10185</v>
      </c>
      <c r="G222" s="37">
        <v>8814</v>
      </c>
      <c r="H222" s="37">
        <v>18590</v>
      </c>
      <c r="I222" s="37">
        <v>7120</v>
      </c>
      <c r="J222" s="37">
        <v>0</v>
      </c>
      <c r="K222" s="37">
        <v>5923</v>
      </c>
      <c r="L222" s="37">
        <v>2260</v>
      </c>
      <c r="M222" s="37">
        <v>8436</v>
      </c>
      <c r="N222" s="37">
        <v>3541</v>
      </c>
      <c r="O222" s="37">
        <v>0</v>
      </c>
      <c r="P222" s="37">
        <v>1496</v>
      </c>
      <c r="Q222" s="37">
        <v>24094</v>
      </c>
      <c r="R222" s="37">
        <v>3257</v>
      </c>
      <c r="S222" s="37">
        <v>1968</v>
      </c>
      <c r="T222" s="37">
        <v>0</v>
      </c>
      <c r="U222" s="37">
        <v>4590</v>
      </c>
      <c r="V222" s="37">
        <v>15015</v>
      </c>
      <c r="X222" s="17"/>
      <c r="Y222" s="17"/>
    </row>
    <row r="223" spans="1:25" ht="15" thickBot="1" x14ac:dyDescent="0.35">
      <c r="A223" s="62" t="s">
        <v>18</v>
      </c>
      <c r="B223" s="37">
        <v>148088</v>
      </c>
      <c r="C223" s="136">
        <f t="shared" si="68"/>
        <v>45.496104406812989</v>
      </c>
      <c r="D223" s="37"/>
      <c r="E223" s="37">
        <v>7427</v>
      </c>
      <c r="F223" s="37">
        <v>11502</v>
      </c>
      <c r="G223" s="37">
        <v>10060</v>
      </c>
      <c r="H223" s="37">
        <v>20066</v>
      </c>
      <c r="I223" s="37">
        <v>9515</v>
      </c>
      <c r="J223" s="37">
        <v>0</v>
      </c>
      <c r="K223" s="37">
        <v>7985</v>
      </c>
      <c r="L223" s="37">
        <v>2228</v>
      </c>
      <c r="M223" s="37">
        <v>9929</v>
      </c>
      <c r="N223" s="37">
        <v>3742</v>
      </c>
      <c r="O223" s="37">
        <v>0</v>
      </c>
      <c r="P223" s="37">
        <v>1912</v>
      </c>
      <c r="Q223" s="37">
        <v>31195</v>
      </c>
      <c r="R223" s="37">
        <v>3702</v>
      </c>
      <c r="S223" s="37">
        <v>2808</v>
      </c>
      <c r="T223" s="37">
        <v>0</v>
      </c>
      <c r="U223" s="37">
        <v>6442</v>
      </c>
      <c r="V223" s="37">
        <v>19575</v>
      </c>
      <c r="X223" s="17"/>
      <c r="Y223" s="17"/>
    </row>
    <row r="224" spans="1:25" x14ac:dyDescent="0.3">
      <c r="A224" s="62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</row>
    <row r="225" spans="1:25" ht="15.6" x14ac:dyDescent="0.3">
      <c r="A225" s="60" t="s">
        <v>23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</row>
    <row r="226" spans="1:25" ht="16.2" thickBot="1" x14ac:dyDescent="0.35">
      <c r="A226" s="60" t="s">
        <v>15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</row>
    <row r="227" spans="1:25" s="180" customFormat="1" ht="16.2" thickBot="1" x14ac:dyDescent="0.35">
      <c r="A227" s="60" t="s">
        <v>20</v>
      </c>
      <c r="B227" s="138">
        <v>827203</v>
      </c>
      <c r="C227" s="139">
        <f>B227/$B$227%</f>
        <v>99.999999999999986</v>
      </c>
      <c r="D227" s="138"/>
      <c r="E227" s="138">
        <v>66711</v>
      </c>
      <c r="F227" s="138">
        <v>28944</v>
      </c>
      <c r="G227" s="138">
        <v>26945</v>
      </c>
      <c r="H227" s="138">
        <v>115249</v>
      </c>
      <c r="I227" s="138">
        <v>58006</v>
      </c>
      <c r="J227" s="138">
        <v>28032</v>
      </c>
      <c r="K227" s="138">
        <v>49388</v>
      </c>
      <c r="L227" s="138">
        <v>62015</v>
      </c>
      <c r="M227" s="138">
        <v>52356</v>
      </c>
      <c r="N227" s="138">
        <v>57298</v>
      </c>
      <c r="O227" s="138">
        <v>33127</v>
      </c>
      <c r="P227" s="138">
        <v>26611</v>
      </c>
      <c r="Q227" s="138">
        <v>48148</v>
      </c>
      <c r="R227" s="138">
        <v>34183</v>
      </c>
      <c r="S227" s="138">
        <v>53005</v>
      </c>
      <c r="T227" s="138">
        <v>34509</v>
      </c>
      <c r="U227" s="138">
        <v>26347</v>
      </c>
      <c r="V227" s="138">
        <v>26329</v>
      </c>
      <c r="X227" s="17"/>
      <c r="Y227" s="17"/>
    </row>
    <row r="228" spans="1:25" ht="15" thickBot="1" x14ac:dyDescent="0.35">
      <c r="A228" s="62" t="s">
        <v>16</v>
      </c>
      <c r="B228" s="37">
        <v>151574</v>
      </c>
      <c r="C228" s="136">
        <f t="shared" ref="C228:C230" si="69">B228/$B$227%</f>
        <v>18.323676292276502</v>
      </c>
      <c r="D228" s="37"/>
      <c r="E228" s="37">
        <v>13204</v>
      </c>
      <c r="F228" s="37">
        <v>5747</v>
      </c>
      <c r="G228" s="37">
        <v>4933</v>
      </c>
      <c r="H228" s="37">
        <v>28245</v>
      </c>
      <c r="I228" s="37">
        <v>12663</v>
      </c>
      <c r="J228" s="37">
        <v>6950</v>
      </c>
      <c r="K228" s="37">
        <v>11243</v>
      </c>
      <c r="L228" s="37">
        <v>14740</v>
      </c>
      <c r="M228" s="37">
        <v>13415</v>
      </c>
      <c r="N228" s="37">
        <v>5570</v>
      </c>
      <c r="O228" s="37">
        <v>5736</v>
      </c>
      <c r="P228" s="37">
        <v>6435</v>
      </c>
      <c r="Q228" s="37">
        <v>3694</v>
      </c>
      <c r="R228" s="37">
        <v>3979</v>
      </c>
      <c r="S228" s="37">
        <v>5128</v>
      </c>
      <c r="T228" s="37">
        <v>3425</v>
      </c>
      <c r="U228" s="37">
        <v>3961</v>
      </c>
      <c r="V228" s="37">
        <v>2506</v>
      </c>
      <c r="X228" s="17"/>
      <c r="Y228" s="17"/>
    </row>
    <row r="229" spans="1:25" ht="15" thickBot="1" x14ac:dyDescent="0.35">
      <c r="A229" s="62" t="s">
        <v>17</v>
      </c>
      <c r="B229" s="37">
        <v>301408</v>
      </c>
      <c r="C229" s="136">
        <f t="shared" si="69"/>
        <v>36.437005184942507</v>
      </c>
      <c r="D229" s="37"/>
      <c r="E229" s="37">
        <v>24912</v>
      </c>
      <c r="F229" s="37">
        <v>10483</v>
      </c>
      <c r="G229" s="37">
        <v>9502</v>
      </c>
      <c r="H229" s="37">
        <v>42007</v>
      </c>
      <c r="I229" s="37">
        <v>20993</v>
      </c>
      <c r="J229" s="37">
        <v>9752</v>
      </c>
      <c r="K229" s="37">
        <v>17075</v>
      </c>
      <c r="L229" s="37">
        <v>24122</v>
      </c>
      <c r="M229" s="37">
        <v>18415</v>
      </c>
      <c r="N229" s="37">
        <v>20382</v>
      </c>
      <c r="O229" s="37">
        <v>11855</v>
      </c>
      <c r="P229" s="37">
        <v>9197</v>
      </c>
      <c r="Q229" s="37">
        <v>17316</v>
      </c>
      <c r="R229" s="37">
        <v>13436</v>
      </c>
      <c r="S229" s="37">
        <v>20877</v>
      </c>
      <c r="T229" s="37">
        <v>12452</v>
      </c>
      <c r="U229" s="37">
        <v>9275</v>
      </c>
      <c r="V229" s="37">
        <v>9357</v>
      </c>
      <c r="X229" s="17"/>
      <c r="Y229" s="17"/>
    </row>
    <row r="230" spans="1:25" ht="15" thickBot="1" x14ac:dyDescent="0.35">
      <c r="A230" s="62" t="s">
        <v>18</v>
      </c>
      <c r="B230" s="37">
        <v>374221</v>
      </c>
      <c r="C230" s="136">
        <f t="shared" si="69"/>
        <v>45.239318522780984</v>
      </c>
      <c r="D230" s="37"/>
      <c r="E230" s="37">
        <v>28595</v>
      </c>
      <c r="F230" s="37">
        <v>12714</v>
      </c>
      <c r="G230" s="37">
        <v>12510</v>
      </c>
      <c r="H230" s="37">
        <v>44997</v>
      </c>
      <c r="I230" s="37">
        <v>24350</v>
      </c>
      <c r="J230" s="37">
        <v>11330</v>
      </c>
      <c r="K230" s="37">
        <v>21070</v>
      </c>
      <c r="L230" s="37">
        <v>23153</v>
      </c>
      <c r="M230" s="37">
        <v>20526</v>
      </c>
      <c r="N230" s="37">
        <v>31346</v>
      </c>
      <c r="O230" s="37">
        <v>15536</v>
      </c>
      <c r="P230" s="37">
        <v>10979</v>
      </c>
      <c r="Q230" s="37">
        <v>27138</v>
      </c>
      <c r="R230" s="37">
        <v>16768</v>
      </c>
      <c r="S230" s="37">
        <v>27000</v>
      </c>
      <c r="T230" s="37">
        <v>18632</v>
      </c>
      <c r="U230" s="37">
        <v>13111</v>
      </c>
      <c r="V230" s="37">
        <v>14466</v>
      </c>
      <c r="X230" s="17"/>
      <c r="Y230" s="17"/>
    </row>
    <row r="231" spans="1:25" x14ac:dyDescent="0.3">
      <c r="A231" s="62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</row>
    <row r="232" spans="1:25" ht="16.2" thickBot="1" x14ac:dyDescent="0.35">
      <c r="A232" s="60" t="s">
        <v>19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</row>
    <row r="233" spans="1:25" s="180" customFormat="1" ht="16.2" thickBot="1" x14ac:dyDescent="0.35">
      <c r="A233" s="60" t="s">
        <v>20</v>
      </c>
      <c r="B233" s="138">
        <v>392869</v>
      </c>
      <c r="C233" s="139">
        <f>B233/$B$233%</f>
        <v>100</v>
      </c>
      <c r="D233" s="138"/>
      <c r="E233" s="138">
        <v>30326</v>
      </c>
      <c r="F233" s="138">
        <v>13448</v>
      </c>
      <c r="G233" s="138">
        <v>12574</v>
      </c>
      <c r="H233" s="138">
        <v>54945</v>
      </c>
      <c r="I233" s="138">
        <v>26955</v>
      </c>
      <c r="J233" s="138">
        <v>12837</v>
      </c>
      <c r="K233" s="138">
        <v>22667</v>
      </c>
      <c r="L233" s="138">
        <v>28938</v>
      </c>
      <c r="M233" s="138">
        <v>25262</v>
      </c>
      <c r="N233" s="138">
        <v>27501</v>
      </c>
      <c r="O233" s="138">
        <v>16122</v>
      </c>
      <c r="P233" s="138">
        <v>12671</v>
      </c>
      <c r="Q233" s="138">
        <v>22333</v>
      </c>
      <c r="R233" s="138">
        <v>17256</v>
      </c>
      <c r="S233" s="138">
        <v>26227</v>
      </c>
      <c r="T233" s="138">
        <v>16612</v>
      </c>
      <c r="U233" s="138">
        <v>12976</v>
      </c>
      <c r="V233" s="138">
        <v>13219</v>
      </c>
      <c r="X233" s="17"/>
      <c r="Y233" s="17"/>
    </row>
    <row r="234" spans="1:25" ht="15" thickBot="1" x14ac:dyDescent="0.35">
      <c r="A234" s="62" t="s">
        <v>16</v>
      </c>
      <c r="B234" s="37">
        <v>47229</v>
      </c>
      <c r="C234" s="136">
        <f t="shared" ref="C234:C236" si="70">B234/$B$233%</f>
        <v>12.021564440055082</v>
      </c>
      <c r="D234" s="37"/>
      <c r="E234" s="37">
        <v>3651</v>
      </c>
      <c r="F234" s="37">
        <v>1496</v>
      </c>
      <c r="G234" s="37">
        <v>1149</v>
      </c>
      <c r="H234" s="37">
        <v>8633</v>
      </c>
      <c r="I234" s="37">
        <v>3249</v>
      </c>
      <c r="J234" s="37">
        <v>1990</v>
      </c>
      <c r="K234" s="37">
        <v>2908</v>
      </c>
      <c r="L234" s="37">
        <v>4735</v>
      </c>
      <c r="M234" s="37">
        <v>4921</v>
      </c>
      <c r="N234" s="37">
        <v>1840</v>
      </c>
      <c r="O234" s="37">
        <v>2189</v>
      </c>
      <c r="P234" s="37">
        <v>2041</v>
      </c>
      <c r="Q234" s="37">
        <v>1164</v>
      </c>
      <c r="R234" s="37">
        <v>1710</v>
      </c>
      <c r="S234" s="37">
        <v>1839</v>
      </c>
      <c r="T234" s="37">
        <v>1263</v>
      </c>
      <c r="U234" s="37">
        <v>1652</v>
      </c>
      <c r="V234" s="130">
        <v>799</v>
      </c>
      <c r="X234" s="17"/>
      <c r="Y234" s="17"/>
    </row>
    <row r="235" spans="1:25" ht="15" thickBot="1" x14ac:dyDescent="0.35">
      <c r="A235" s="62" t="s">
        <v>17</v>
      </c>
      <c r="B235" s="37">
        <v>158262</v>
      </c>
      <c r="C235" s="136">
        <f t="shared" si="70"/>
        <v>40.283656893264677</v>
      </c>
      <c r="D235" s="37"/>
      <c r="E235" s="37">
        <v>12484</v>
      </c>
      <c r="F235" s="37">
        <v>5547</v>
      </c>
      <c r="G235" s="37">
        <v>5081</v>
      </c>
      <c r="H235" s="37">
        <v>22250</v>
      </c>
      <c r="I235" s="37">
        <v>11090</v>
      </c>
      <c r="J235" s="37">
        <v>5088</v>
      </c>
      <c r="K235" s="37">
        <v>8931</v>
      </c>
      <c r="L235" s="37">
        <v>12606</v>
      </c>
      <c r="M235" s="37">
        <v>9557</v>
      </c>
      <c r="N235" s="37">
        <v>10982</v>
      </c>
      <c r="O235" s="37">
        <v>6279</v>
      </c>
      <c r="P235" s="37">
        <v>4838</v>
      </c>
      <c r="Q235" s="37">
        <v>8181</v>
      </c>
      <c r="R235" s="37">
        <v>7372</v>
      </c>
      <c r="S235" s="37">
        <v>11356</v>
      </c>
      <c r="T235" s="37">
        <v>6569</v>
      </c>
      <c r="U235" s="37">
        <v>4971</v>
      </c>
      <c r="V235" s="37">
        <v>5080</v>
      </c>
      <c r="X235" s="17"/>
      <c r="Y235" s="17"/>
    </row>
    <row r="236" spans="1:25" ht="15" thickBot="1" x14ac:dyDescent="0.35">
      <c r="A236" s="62" t="s">
        <v>18</v>
      </c>
      <c r="B236" s="37">
        <v>187378</v>
      </c>
      <c r="C236" s="136">
        <f t="shared" si="70"/>
        <v>47.694778666680243</v>
      </c>
      <c r="D236" s="37"/>
      <c r="E236" s="37">
        <v>14191</v>
      </c>
      <c r="F236" s="37">
        <v>6405</v>
      </c>
      <c r="G236" s="37">
        <v>6344</v>
      </c>
      <c r="H236" s="37">
        <v>24062</v>
      </c>
      <c r="I236" s="37">
        <v>12616</v>
      </c>
      <c r="J236" s="37">
        <v>5759</v>
      </c>
      <c r="K236" s="37">
        <v>10828</v>
      </c>
      <c r="L236" s="37">
        <v>11597</v>
      </c>
      <c r="M236" s="37">
        <v>10784</v>
      </c>
      <c r="N236" s="37">
        <v>14679</v>
      </c>
      <c r="O236" s="37">
        <v>7654</v>
      </c>
      <c r="P236" s="37">
        <v>5792</v>
      </c>
      <c r="Q236" s="37">
        <v>12988</v>
      </c>
      <c r="R236" s="37">
        <v>8174</v>
      </c>
      <c r="S236" s="37">
        <v>13032</v>
      </c>
      <c r="T236" s="37">
        <v>8780</v>
      </c>
      <c r="U236" s="37">
        <v>6353</v>
      </c>
      <c r="V236" s="37">
        <v>7340</v>
      </c>
      <c r="X236" s="17"/>
      <c r="Y236" s="17"/>
    </row>
    <row r="237" spans="1:25" x14ac:dyDescent="0.3">
      <c r="A237" s="62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</row>
    <row r="238" spans="1:25" ht="16.2" thickBot="1" x14ac:dyDescent="0.35">
      <c r="A238" s="60" t="s">
        <v>21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</row>
    <row r="239" spans="1:25" s="180" customFormat="1" ht="16.2" thickBot="1" x14ac:dyDescent="0.35">
      <c r="A239" s="60" t="s">
        <v>20</v>
      </c>
      <c r="B239" s="138">
        <v>434334</v>
      </c>
      <c r="C239" s="139">
        <f>B239/$B$239%</f>
        <v>100</v>
      </c>
      <c r="D239" s="138"/>
      <c r="E239" s="138">
        <v>36385</v>
      </c>
      <c r="F239" s="138">
        <v>15496</v>
      </c>
      <c r="G239" s="138">
        <v>14371</v>
      </c>
      <c r="H239" s="138">
        <v>60304</v>
      </c>
      <c r="I239" s="138">
        <v>31051</v>
      </c>
      <c r="J239" s="138">
        <v>15195</v>
      </c>
      <c r="K239" s="138">
        <v>26721</v>
      </c>
      <c r="L239" s="138">
        <v>33077</v>
      </c>
      <c r="M239" s="138">
        <v>27094</v>
      </c>
      <c r="N239" s="138">
        <v>29797</v>
      </c>
      <c r="O239" s="138">
        <v>17005</v>
      </c>
      <c r="P239" s="138">
        <v>13940</v>
      </c>
      <c r="Q239" s="138">
        <v>25815</v>
      </c>
      <c r="R239" s="138">
        <v>16927</v>
      </c>
      <c r="S239" s="138">
        <v>26778</v>
      </c>
      <c r="T239" s="138">
        <v>17897</v>
      </c>
      <c r="U239" s="138">
        <v>13371</v>
      </c>
      <c r="V239" s="138">
        <v>13110</v>
      </c>
      <c r="X239" s="17"/>
      <c r="Y239" s="17"/>
    </row>
    <row r="240" spans="1:25" ht="15" thickBot="1" x14ac:dyDescent="0.35">
      <c r="A240" s="62" t="s">
        <v>16</v>
      </c>
      <c r="B240" s="37">
        <v>104345</v>
      </c>
      <c r="C240" s="136">
        <f t="shared" ref="C240:C242" si="71">B240/$B$239%</f>
        <v>24.024138105697457</v>
      </c>
      <c r="D240" s="37"/>
      <c r="E240" s="37">
        <v>9553</v>
      </c>
      <c r="F240" s="37">
        <v>4251</v>
      </c>
      <c r="G240" s="37">
        <v>3784</v>
      </c>
      <c r="H240" s="37">
        <v>19612</v>
      </c>
      <c r="I240" s="37">
        <v>9414</v>
      </c>
      <c r="J240" s="37">
        <v>4960</v>
      </c>
      <c r="K240" s="37">
        <v>8335</v>
      </c>
      <c r="L240" s="37">
        <v>10005</v>
      </c>
      <c r="M240" s="37">
        <v>8494</v>
      </c>
      <c r="N240" s="37">
        <v>3730</v>
      </c>
      <c r="O240" s="37">
        <v>3547</v>
      </c>
      <c r="P240" s="37">
        <v>4394</v>
      </c>
      <c r="Q240" s="37">
        <v>2530</v>
      </c>
      <c r="R240" s="37">
        <v>2269</v>
      </c>
      <c r="S240" s="37">
        <v>3289</v>
      </c>
      <c r="T240" s="37">
        <v>2162</v>
      </c>
      <c r="U240" s="37">
        <v>2309</v>
      </c>
      <c r="V240" s="37">
        <v>1707</v>
      </c>
      <c r="X240" s="17"/>
      <c r="Y240" s="17"/>
    </row>
    <row r="241" spans="1:40" ht="15" thickBot="1" x14ac:dyDescent="0.35">
      <c r="A241" s="62" t="s">
        <v>17</v>
      </c>
      <c r="B241" s="37">
        <v>143146</v>
      </c>
      <c r="C241" s="136">
        <f t="shared" si="71"/>
        <v>32.957585636860109</v>
      </c>
      <c r="D241" s="37"/>
      <c r="E241" s="37">
        <v>12428</v>
      </c>
      <c r="F241" s="37">
        <v>4936</v>
      </c>
      <c r="G241" s="37">
        <v>4421</v>
      </c>
      <c r="H241" s="37">
        <v>19757</v>
      </c>
      <c r="I241" s="37">
        <v>9903</v>
      </c>
      <c r="J241" s="37">
        <v>4664</v>
      </c>
      <c r="K241" s="37">
        <v>8144</v>
      </c>
      <c r="L241" s="37">
        <v>11516</v>
      </c>
      <c r="M241" s="37">
        <v>8858</v>
      </c>
      <c r="N241" s="37">
        <v>9400</v>
      </c>
      <c r="O241" s="37">
        <v>5576</v>
      </c>
      <c r="P241" s="37">
        <v>4359</v>
      </c>
      <c r="Q241" s="37">
        <v>9135</v>
      </c>
      <c r="R241" s="37">
        <v>6064</v>
      </c>
      <c r="S241" s="37">
        <v>9521</v>
      </c>
      <c r="T241" s="37">
        <v>5883</v>
      </c>
      <c r="U241" s="37">
        <v>4304</v>
      </c>
      <c r="V241" s="37">
        <v>4277</v>
      </c>
      <c r="X241" s="17"/>
      <c r="Y241" s="17"/>
    </row>
    <row r="242" spans="1:40" ht="15" thickBot="1" x14ac:dyDescent="0.35">
      <c r="A242" s="65" t="s">
        <v>18</v>
      </c>
      <c r="B242" s="41">
        <v>186843</v>
      </c>
      <c r="C242" s="137">
        <f t="shared" si="71"/>
        <v>43.01827625744243</v>
      </c>
      <c r="D242" s="41"/>
      <c r="E242" s="41">
        <v>14404</v>
      </c>
      <c r="F242" s="41">
        <v>6309</v>
      </c>
      <c r="G242" s="41">
        <v>6166</v>
      </c>
      <c r="H242" s="41">
        <v>20935</v>
      </c>
      <c r="I242" s="41">
        <v>11734</v>
      </c>
      <c r="J242" s="41">
        <v>5571</v>
      </c>
      <c r="K242" s="41">
        <v>10242</v>
      </c>
      <c r="L242" s="41">
        <v>11556</v>
      </c>
      <c r="M242" s="41">
        <v>9742</v>
      </c>
      <c r="N242" s="41">
        <v>16667</v>
      </c>
      <c r="O242" s="41">
        <v>7882</v>
      </c>
      <c r="P242" s="41">
        <v>5187</v>
      </c>
      <c r="Q242" s="41">
        <v>14150</v>
      </c>
      <c r="R242" s="41">
        <v>8594</v>
      </c>
      <c r="S242" s="41">
        <v>13968</v>
      </c>
      <c r="T242" s="41">
        <v>9852</v>
      </c>
      <c r="U242" s="41">
        <v>6758</v>
      </c>
      <c r="V242" s="41">
        <v>7126</v>
      </c>
      <c r="X242" s="17"/>
      <c r="Y242" s="17"/>
    </row>
    <row r="245" spans="1:40" ht="14.25" customHeight="1" x14ac:dyDescent="0.3">
      <c r="A245" s="76" t="s">
        <v>276</v>
      </c>
    </row>
    <row r="246" spans="1:40" ht="14.25" customHeight="1" thickBot="1" x14ac:dyDescent="0.35">
      <c r="A246" s="695" t="s">
        <v>1</v>
      </c>
      <c r="B246" s="697" t="s">
        <v>91</v>
      </c>
      <c r="C246" s="698"/>
      <c r="D246" s="53"/>
      <c r="E246" s="699" t="s">
        <v>3</v>
      </c>
      <c r="F246" s="700"/>
      <c r="G246" s="700"/>
      <c r="H246" s="700"/>
      <c r="I246" s="700"/>
      <c r="J246" s="700"/>
      <c r="K246" s="700"/>
      <c r="L246" s="700"/>
      <c r="M246" s="700"/>
      <c r="N246" s="700"/>
      <c r="O246" s="700"/>
      <c r="P246" s="700"/>
      <c r="Q246" s="700"/>
      <c r="R246" s="700"/>
      <c r="S246" s="700"/>
      <c r="T246" s="700"/>
      <c r="U246" s="700"/>
      <c r="V246" s="700"/>
      <c r="W246" s="700"/>
      <c r="X246" s="700"/>
      <c r="Y246" s="700"/>
      <c r="Z246" s="700"/>
      <c r="AA246" s="700"/>
      <c r="AB246" s="700"/>
      <c r="AC246" s="700"/>
      <c r="AD246" s="700"/>
      <c r="AE246" s="700"/>
      <c r="AF246" s="700"/>
      <c r="AG246" s="700"/>
      <c r="AH246" s="700"/>
      <c r="AI246" s="700"/>
      <c r="AJ246" s="700"/>
      <c r="AK246" s="701"/>
      <c r="AL246" s="69"/>
    </row>
    <row r="247" spans="1:40" ht="74.400000000000006" customHeight="1" thickBot="1" x14ac:dyDescent="0.35">
      <c r="A247" s="696"/>
      <c r="B247" s="55" t="s">
        <v>4</v>
      </c>
      <c r="C247" s="55" t="s">
        <v>5</v>
      </c>
      <c r="D247" s="56"/>
      <c r="E247" s="509" t="s">
        <v>92</v>
      </c>
      <c r="F247" s="509" t="s">
        <v>93</v>
      </c>
      <c r="G247" s="509" t="s">
        <v>94</v>
      </c>
      <c r="H247" s="509" t="s">
        <v>95</v>
      </c>
      <c r="I247" s="509" t="s">
        <v>97</v>
      </c>
      <c r="J247" s="509" t="s">
        <v>413</v>
      </c>
      <c r="K247" s="509" t="s">
        <v>98</v>
      </c>
      <c r="L247" s="509" t="s">
        <v>99</v>
      </c>
      <c r="M247" s="509" t="s">
        <v>414</v>
      </c>
      <c r="N247" s="509" t="s">
        <v>101</v>
      </c>
      <c r="O247" s="509" t="s">
        <v>415</v>
      </c>
      <c r="P247" s="509" t="s">
        <v>103</v>
      </c>
      <c r="Q247" s="509" t="s">
        <v>416</v>
      </c>
      <c r="R247" s="509" t="s">
        <v>105</v>
      </c>
      <c r="S247" s="509" t="s">
        <v>417</v>
      </c>
      <c r="T247" s="509" t="s">
        <v>106</v>
      </c>
      <c r="U247" s="509" t="s">
        <v>418</v>
      </c>
      <c r="V247" s="509" t="s">
        <v>108</v>
      </c>
      <c r="W247" s="509" t="s">
        <v>419</v>
      </c>
      <c r="X247" s="509" t="s">
        <v>110</v>
      </c>
      <c r="Y247" s="509" t="s">
        <v>111</v>
      </c>
      <c r="Z247" s="509" t="s">
        <v>112</v>
      </c>
      <c r="AA247" s="509" t="s">
        <v>113</v>
      </c>
      <c r="AB247" s="509" t="s">
        <v>114</v>
      </c>
      <c r="AC247" s="509" t="s">
        <v>115</v>
      </c>
      <c r="AD247" s="509" t="s">
        <v>116</v>
      </c>
      <c r="AE247" s="509" t="s">
        <v>117</v>
      </c>
      <c r="AF247" s="509" t="s">
        <v>118</v>
      </c>
      <c r="AG247" s="509" t="s">
        <v>420</v>
      </c>
      <c r="AH247" s="509" t="s">
        <v>120</v>
      </c>
      <c r="AI247" s="509" t="s">
        <v>121</v>
      </c>
      <c r="AJ247" s="509" t="s">
        <v>122</v>
      </c>
      <c r="AK247" s="509" t="s">
        <v>123</v>
      </c>
      <c r="AL247" s="50"/>
    </row>
    <row r="248" spans="1:40" ht="14.25" customHeight="1" x14ac:dyDescent="0.3">
      <c r="A248" s="57" t="s">
        <v>14</v>
      </c>
      <c r="B248" s="58"/>
      <c r="C248" s="58"/>
      <c r="D248" s="58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</row>
    <row r="249" spans="1:40" ht="14.25" customHeight="1" thickBot="1" x14ac:dyDescent="0.35">
      <c r="A249" s="60" t="s">
        <v>15</v>
      </c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</row>
    <row r="250" spans="1:40" s="180" customFormat="1" ht="14.25" customHeight="1" thickBot="1" x14ac:dyDescent="0.35">
      <c r="A250" s="60" t="s">
        <v>20</v>
      </c>
      <c r="B250" s="138">
        <v>2532959</v>
      </c>
      <c r="C250" s="139">
        <f>B250/$B$250%</f>
        <v>100</v>
      </c>
      <c r="D250" s="138"/>
      <c r="E250" s="138">
        <v>30864</v>
      </c>
      <c r="F250" s="138">
        <v>66652</v>
      </c>
      <c r="G250" s="138">
        <v>48301</v>
      </c>
      <c r="H250" s="138">
        <v>66413</v>
      </c>
      <c r="I250" s="138">
        <v>104258</v>
      </c>
      <c r="J250" s="138">
        <v>79983</v>
      </c>
      <c r="K250" s="138">
        <v>80732</v>
      </c>
      <c r="L250" s="138">
        <v>134257</v>
      </c>
      <c r="M250" s="138">
        <v>67509</v>
      </c>
      <c r="N250" s="138">
        <v>92969</v>
      </c>
      <c r="O250" s="138">
        <v>44879</v>
      </c>
      <c r="P250" s="138">
        <v>111942</v>
      </c>
      <c r="Q250" s="138">
        <v>82560</v>
      </c>
      <c r="R250" s="138">
        <v>109620</v>
      </c>
      <c r="S250" s="138">
        <v>79966</v>
      </c>
      <c r="T250" s="138">
        <v>64535</v>
      </c>
      <c r="U250" s="138">
        <v>67272</v>
      </c>
      <c r="V250" s="138">
        <v>77905</v>
      </c>
      <c r="W250" s="138">
        <v>105166</v>
      </c>
      <c r="X250" s="138">
        <v>70703</v>
      </c>
      <c r="Y250" s="138">
        <v>52238</v>
      </c>
      <c r="Z250" s="138">
        <v>55104</v>
      </c>
      <c r="AA250" s="138">
        <v>47245</v>
      </c>
      <c r="AB250" s="138">
        <v>106767</v>
      </c>
      <c r="AC250" s="138">
        <v>107254</v>
      </c>
      <c r="AD250" s="138">
        <v>88909</v>
      </c>
      <c r="AE250" s="138">
        <v>60599</v>
      </c>
      <c r="AF250" s="138">
        <v>48964</v>
      </c>
      <c r="AG250" s="138">
        <v>68866</v>
      </c>
      <c r="AH250" s="138">
        <v>124395</v>
      </c>
      <c r="AI250" s="138">
        <v>68825</v>
      </c>
      <c r="AJ250" s="138">
        <v>61728</v>
      </c>
      <c r="AK250" s="138">
        <v>55579</v>
      </c>
      <c r="AM250" s="17"/>
      <c r="AN250" s="17"/>
    </row>
    <row r="251" spans="1:40" ht="14.25" customHeight="1" thickBot="1" x14ac:dyDescent="0.35">
      <c r="A251" s="62" t="s">
        <v>16</v>
      </c>
      <c r="B251" s="37">
        <v>340114</v>
      </c>
      <c r="C251" s="136">
        <f>B251/$B$250%</f>
        <v>13.427536726808448</v>
      </c>
      <c r="D251" s="37"/>
      <c r="E251" s="37">
        <v>3756</v>
      </c>
      <c r="F251" s="37">
        <v>4894</v>
      </c>
      <c r="G251" s="37">
        <v>6988</v>
      </c>
      <c r="H251" s="37">
        <v>10501</v>
      </c>
      <c r="I251" s="37">
        <v>15019</v>
      </c>
      <c r="J251" s="37">
        <v>14828</v>
      </c>
      <c r="K251" s="37">
        <v>12103</v>
      </c>
      <c r="L251" s="37">
        <v>14534</v>
      </c>
      <c r="M251" s="37">
        <v>6281</v>
      </c>
      <c r="N251" s="37">
        <v>8584</v>
      </c>
      <c r="O251" s="37">
        <v>6312</v>
      </c>
      <c r="P251" s="37">
        <v>7525</v>
      </c>
      <c r="Q251" s="37">
        <v>6124</v>
      </c>
      <c r="R251" s="37">
        <v>11550</v>
      </c>
      <c r="S251" s="37">
        <v>7404</v>
      </c>
      <c r="T251" s="37">
        <v>7731</v>
      </c>
      <c r="U251" s="37">
        <v>7796</v>
      </c>
      <c r="V251" s="37">
        <v>11705</v>
      </c>
      <c r="W251" s="37">
        <v>12600</v>
      </c>
      <c r="X251" s="37">
        <v>8630</v>
      </c>
      <c r="Y251" s="37">
        <v>5829</v>
      </c>
      <c r="Z251" s="37">
        <v>6322</v>
      </c>
      <c r="AA251" s="37">
        <v>5018</v>
      </c>
      <c r="AB251" s="37">
        <v>14876</v>
      </c>
      <c r="AC251" s="37">
        <v>15430</v>
      </c>
      <c r="AD251" s="37">
        <v>10252</v>
      </c>
      <c r="AE251" s="37">
        <v>13953</v>
      </c>
      <c r="AF251" s="37">
        <v>9381</v>
      </c>
      <c r="AG251" s="37">
        <v>10627</v>
      </c>
      <c r="AH251" s="37">
        <v>14081</v>
      </c>
      <c r="AI251" s="37">
        <v>11246</v>
      </c>
      <c r="AJ251" s="37">
        <v>19874</v>
      </c>
      <c r="AK251" s="37">
        <v>18360</v>
      </c>
      <c r="AM251" s="17"/>
      <c r="AN251" s="17"/>
    </row>
    <row r="252" spans="1:40" ht="14.25" customHeight="1" thickBot="1" x14ac:dyDescent="0.35">
      <c r="A252" s="62" t="s">
        <v>17</v>
      </c>
      <c r="B252" s="37">
        <v>943953</v>
      </c>
      <c r="C252" s="136">
        <f>B252/$B$250%</f>
        <v>37.266809293004741</v>
      </c>
      <c r="D252" s="37"/>
      <c r="E252" s="37">
        <v>12194</v>
      </c>
      <c r="F252" s="37">
        <v>26752</v>
      </c>
      <c r="G252" s="37">
        <v>18262</v>
      </c>
      <c r="H252" s="37">
        <v>25082</v>
      </c>
      <c r="I252" s="37">
        <v>38627</v>
      </c>
      <c r="J252" s="37">
        <v>29085</v>
      </c>
      <c r="K252" s="37">
        <v>28140</v>
      </c>
      <c r="L252" s="37">
        <v>45307</v>
      </c>
      <c r="M252" s="37">
        <v>26339</v>
      </c>
      <c r="N252" s="37">
        <v>38942</v>
      </c>
      <c r="O252" s="37">
        <v>17025</v>
      </c>
      <c r="P252" s="37">
        <v>42697</v>
      </c>
      <c r="Q252" s="37">
        <v>33963</v>
      </c>
      <c r="R252" s="37">
        <v>40283</v>
      </c>
      <c r="S252" s="37">
        <v>31912</v>
      </c>
      <c r="T252" s="37">
        <v>24524</v>
      </c>
      <c r="U252" s="37">
        <v>25401</v>
      </c>
      <c r="V252" s="37">
        <v>29161</v>
      </c>
      <c r="W252" s="37">
        <v>38399</v>
      </c>
      <c r="X252" s="37">
        <v>26229</v>
      </c>
      <c r="Y252" s="37">
        <v>17844</v>
      </c>
      <c r="Z252" s="37">
        <v>19091</v>
      </c>
      <c r="AA252" s="37">
        <v>16841</v>
      </c>
      <c r="AB252" s="37">
        <v>38910</v>
      </c>
      <c r="AC252" s="37">
        <v>41294</v>
      </c>
      <c r="AD252" s="37">
        <v>35745</v>
      </c>
      <c r="AE252" s="37">
        <v>20619</v>
      </c>
      <c r="AF252" s="37">
        <v>17016</v>
      </c>
      <c r="AG252" s="37">
        <v>27654</v>
      </c>
      <c r="AH252" s="37">
        <v>45537</v>
      </c>
      <c r="AI252" s="37">
        <v>28096</v>
      </c>
      <c r="AJ252" s="37">
        <v>20242</v>
      </c>
      <c r="AK252" s="37">
        <v>16740</v>
      </c>
      <c r="AM252" s="17"/>
      <c r="AN252" s="17"/>
    </row>
    <row r="253" spans="1:40" ht="14.25" customHeight="1" thickBot="1" x14ac:dyDescent="0.35">
      <c r="A253" s="62" t="s">
        <v>18</v>
      </c>
      <c r="B253" s="37">
        <v>1248892</v>
      </c>
      <c r="C253" s="136">
        <f>B253/$B$250%</f>
        <v>49.305653980186811</v>
      </c>
      <c r="D253" s="37"/>
      <c r="E253" s="37">
        <v>14914</v>
      </c>
      <c r="F253" s="37">
        <v>35006</v>
      </c>
      <c r="G253" s="37">
        <v>23051</v>
      </c>
      <c r="H253" s="37">
        <v>30830</v>
      </c>
      <c r="I253" s="37">
        <v>50612</v>
      </c>
      <c r="J253" s="37">
        <v>36070</v>
      </c>
      <c r="K253" s="37">
        <v>40489</v>
      </c>
      <c r="L253" s="37">
        <v>74416</v>
      </c>
      <c r="M253" s="37">
        <v>34889</v>
      </c>
      <c r="N253" s="37">
        <v>45443</v>
      </c>
      <c r="O253" s="37">
        <v>21542</v>
      </c>
      <c r="P253" s="37">
        <v>61720</v>
      </c>
      <c r="Q253" s="37">
        <v>42473</v>
      </c>
      <c r="R253" s="37">
        <v>57787</v>
      </c>
      <c r="S253" s="37">
        <v>40650</v>
      </c>
      <c r="T253" s="37">
        <v>32280</v>
      </c>
      <c r="U253" s="37">
        <v>34075</v>
      </c>
      <c r="V253" s="37">
        <v>37039</v>
      </c>
      <c r="W253" s="37">
        <v>54167</v>
      </c>
      <c r="X253" s="37">
        <v>35844</v>
      </c>
      <c r="Y253" s="37">
        <v>28565</v>
      </c>
      <c r="Z253" s="37">
        <v>29691</v>
      </c>
      <c r="AA253" s="37">
        <v>25386</v>
      </c>
      <c r="AB253" s="37">
        <v>52981</v>
      </c>
      <c r="AC253" s="37">
        <v>50530</v>
      </c>
      <c r="AD253" s="37">
        <v>42912</v>
      </c>
      <c r="AE253" s="37">
        <v>26027</v>
      </c>
      <c r="AF253" s="37">
        <v>22567</v>
      </c>
      <c r="AG253" s="37">
        <v>30585</v>
      </c>
      <c r="AH253" s="37">
        <v>64777</v>
      </c>
      <c r="AI253" s="37">
        <v>29483</v>
      </c>
      <c r="AJ253" s="37">
        <v>21612</v>
      </c>
      <c r="AK253" s="37">
        <v>20479</v>
      </c>
      <c r="AM253" s="17"/>
      <c r="AN253" s="17"/>
    </row>
    <row r="254" spans="1:40" ht="14.25" customHeight="1" x14ac:dyDescent="0.3"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</row>
    <row r="255" spans="1:40" ht="14.25" customHeight="1" thickBot="1" x14ac:dyDescent="0.35">
      <c r="A255" s="60" t="s">
        <v>19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</row>
    <row r="256" spans="1:40" s="180" customFormat="1" ht="16.2" thickBot="1" x14ac:dyDescent="0.35">
      <c r="A256" s="60" t="s">
        <v>20</v>
      </c>
      <c r="B256" s="138">
        <v>1236699</v>
      </c>
      <c r="C256" s="139">
        <f>B256/$B$256%</f>
        <v>100</v>
      </c>
      <c r="D256" s="138"/>
      <c r="E256" s="138">
        <v>14904</v>
      </c>
      <c r="F256" s="138">
        <v>31525</v>
      </c>
      <c r="G256" s="138">
        <v>23229</v>
      </c>
      <c r="H256" s="138">
        <v>32166</v>
      </c>
      <c r="I256" s="138">
        <v>50148</v>
      </c>
      <c r="J256" s="138">
        <v>38894</v>
      </c>
      <c r="K256" s="138">
        <v>40169</v>
      </c>
      <c r="L256" s="138">
        <v>65620</v>
      </c>
      <c r="M256" s="138">
        <v>32316</v>
      </c>
      <c r="N256" s="138">
        <v>43174</v>
      </c>
      <c r="O256" s="138">
        <v>21104</v>
      </c>
      <c r="P256" s="138">
        <v>53771</v>
      </c>
      <c r="Q256" s="138">
        <v>41011</v>
      </c>
      <c r="R256" s="138">
        <v>52724</v>
      </c>
      <c r="S256" s="138">
        <v>38493</v>
      </c>
      <c r="T256" s="138">
        <v>31729</v>
      </c>
      <c r="U256" s="138">
        <v>32871</v>
      </c>
      <c r="V256" s="138">
        <v>38690</v>
      </c>
      <c r="W256" s="138">
        <v>51693</v>
      </c>
      <c r="X256" s="138">
        <v>35233</v>
      </c>
      <c r="Y256" s="138">
        <v>26665</v>
      </c>
      <c r="Z256" s="138">
        <v>27706</v>
      </c>
      <c r="AA256" s="138">
        <v>23786</v>
      </c>
      <c r="AB256" s="138">
        <v>51689</v>
      </c>
      <c r="AC256" s="138">
        <v>49369</v>
      </c>
      <c r="AD256" s="138">
        <v>42413</v>
      </c>
      <c r="AE256" s="138">
        <v>30462</v>
      </c>
      <c r="AF256" s="138">
        <v>24823</v>
      </c>
      <c r="AG256" s="138">
        <v>32724</v>
      </c>
      <c r="AH256" s="138">
        <v>59841</v>
      </c>
      <c r="AI256" s="138">
        <v>34729</v>
      </c>
      <c r="AJ256" s="138">
        <v>33121</v>
      </c>
      <c r="AK256" s="138">
        <v>29907</v>
      </c>
      <c r="AM256" s="17"/>
      <c r="AN256" s="17"/>
    </row>
    <row r="257" spans="1:40" ht="14.25" customHeight="1" thickBot="1" x14ac:dyDescent="0.35">
      <c r="A257" s="62" t="s">
        <v>16</v>
      </c>
      <c r="B257" s="37">
        <v>121598</v>
      </c>
      <c r="C257" s="136">
        <f t="shared" ref="C257:C259" si="72">B257/$B$256%</f>
        <v>9.8324652967294384</v>
      </c>
      <c r="D257" s="37"/>
      <c r="E257" s="37">
        <v>1271</v>
      </c>
      <c r="F257" s="37">
        <v>1504</v>
      </c>
      <c r="G257" s="37">
        <v>2125</v>
      </c>
      <c r="H257" s="37">
        <v>3384</v>
      </c>
      <c r="I257" s="37">
        <v>5116</v>
      </c>
      <c r="J257" s="37">
        <v>4961</v>
      </c>
      <c r="K257" s="37">
        <v>4100</v>
      </c>
      <c r="L257" s="37">
        <v>5202</v>
      </c>
      <c r="M257" s="37">
        <v>2163</v>
      </c>
      <c r="N257" s="37">
        <v>2723</v>
      </c>
      <c r="O257" s="37">
        <v>1947</v>
      </c>
      <c r="P257" s="37">
        <v>2339</v>
      </c>
      <c r="Q257" s="37">
        <v>1966</v>
      </c>
      <c r="R257" s="37">
        <v>3584</v>
      </c>
      <c r="S257" s="37">
        <v>2253</v>
      </c>
      <c r="T257" s="37">
        <v>3000</v>
      </c>
      <c r="U257" s="37">
        <v>2659</v>
      </c>
      <c r="V257" s="37">
        <v>3990</v>
      </c>
      <c r="W257" s="37">
        <v>4417</v>
      </c>
      <c r="X257" s="37">
        <v>3058</v>
      </c>
      <c r="Y257" s="37">
        <v>2322</v>
      </c>
      <c r="Z257" s="37">
        <v>2501</v>
      </c>
      <c r="AA257" s="37">
        <v>1746</v>
      </c>
      <c r="AB257" s="37">
        <v>4367</v>
      </c>
      <c r="AC257" s="37">
        <v>4394</v>
      </c>
      <c r="AD257" s="37">
        <v>3078</v>
      </c>
      <c r="AE257" s="37">
        <v>5174</v>
      </c>
      <c r="AF257" s="37">
        <v>3859</v>
      </c>
      <c r="AG257" s="37">
        <v>3911</v>
      </c>
      <c r="AH257" s="37">
        <v>4862</v>
      </c>
      <c r="AI257" s="37">
        <v>4455</v>
      </c>
      <c r="AJ257" s="37">
        <v>9807</v>
      </c>
      <c r="AK257" s="37">
        <v>9360</v>
      </c>
      <c r="AM257" s="17"/>
      <c r="AN257" s="17"/>
    </row>
    <row r="258" spans="1:40" ht="14.25" customHeight="1" thickBot="1" x14ac:dyDescent="0.35">
      <c r="A258" s="62" t="s">
        <v>17</v>
      </c>
      <c r="B258" s="37">
        <v>484291</v>
      </c>
      <c r="C258" s="136">
        <f t="shared" si="72"/>
        <v>39.159973445438219</v>
      </c>
      <c r="D258" s="37"/>
      <c r="E258" s="37">
        <v>6402</v>
      </c>
      <c r="F258" s="37">
        <v>13429</v>
      </c>
      <c r="G258" s="37">
        <v>9698</v>
      </c>
      <c r="H258" s="37">
        <v>13220</v>
      </c>
      <c r="I258" s="37">
        <v>19769</v>
      </c>
      <c r="J258" s="37">
        <v>15152</v>
      </c>
      <c r="K258" s="37">
        <v>15081</v>
      </c>
      <c r="L258" s="37">
        <v>22853</v>
      </c>
      <c r="M258" s="37">
        <v>12006</v>
      </c>
      <c r="N258" s="37">
        <v>18867</v>
      </c>
      <c r="O258" s="37">
        <v>8585</v>
      </c>
      <c r="P258" s="37">
        <v>21868</v>
      </c>
      <c r="Q258" s="37">
        <v>17932</v>
      </c>
      <c r="R258" s="37">
        <v>20537</v>
      </c>
      <c r="S258" s="37">
        <v>16094</v>
      </c>
      <c r="T258" s="37">
        <v>12506</v>
      </c>
      <c r="U258" s="37">
        <v>12879</v>
      </c>
      <c r="V258" s="37">
        <v>15700</v>
      </c>
      <c r="W258" s="37">
        <v>20048</v>
      </c>
      <c r="X258" s="37">
        <v>13499</v>
      </c>
      <c r="Y258" s="37">
        <v>9472</v>
      </c>
      <c r="Z258" s="37">
        <v>10051</v>
      </c>
      <c r="AA258" s="37">
        <v>8584</v>
      </c>
      <c r="AB258" s="37">
        <v>19982</v>
      </c>
      <c r="AC258" s="37">
        <v>19379</v>
      </c>
      <c r="AD258" s="37">
        <v>17800</v>
      </c>
      <c r="AE258" s="37">
        <v>10886</v>
      </c>
      <c r="AF258" s="37">
        <v>9074</v>
      </c>
      <c r="AG258" s="37">
        <v>13917</v>
      </c>
      <c r="AH258" s="37">
        <v>23458</v>
      </c>
      <c r="AI258" s="37">
        <v>15486</v>
      </c>
      <c r="AJ258" s="37">
        <v>10999</v>
      </c>
      <c r="AK258" s="37">
        <v>9078</v>
      </c>
      <c r="AM258" s="17"/>
      <c r="AN258" s="17"/>
    </row>
    <row r="259" spans="1:40" ht="14.25" customHeight="1" thickBot="1" x14ac:dyDescent="0.35">
      <c r="A259" s="62" t="s">
        <v>18</v>
      </c>
      <c r="B259" s="37">
        <v>630810</v>
      </c>
      <c r="C259" s="136">
        <f t="shared" si="72"/>
        <v>51.007561257832343</v>
      </c>
      <c r="D259" s="37"/>
      <c r="E259" s="37">
        <v>7231</v>
      </c>
      <c r="F259" s="37">
        <v>16592</v>
      </c>
      <c r="G259" s="37">
        <v>11406</v>
      </c>
      <c r="H259" s="37">
        <v>15562</v>
      </c>
      <c r="I259" s="37">
        <v>25263</v>
      </c>
      <c r="J259" s="37">
        <v>18781</v>
      </c>
      <c r="K259" s="37">
        <v>20988</v>
      </c>
      <c r="L259" s="37">
        <v>37565</v>
      </c>
      <c r="M259" s="37">
        <v>18147</v>
      </c>
      <c r="N259" s="37">
        <v>21584</v>
      </c>
      <c r="O259" s="37">
        <v>10572</v>
      </c>
      <c r="P259" s="37">
        <v>29564</v>
      </c>
      <c r="Q259" s="37">
        <v>21113</v>
      </c>
      <c r="R259" s="37">
        <v>28603</v>
      </c>
      <c r="S259" s="37">
        <v>20146</v>
      </c>
      <c r="T259" s="37">
        <v>16223</v>
      </c>
      <c r="U259" s="37">
        <v>17333</v>
      </c>
      <c r="V259" s="37">
        <v>19000</v>
      </c>
      <c r="W259" s="37">
        <v>27228</v>
      </c>
      <c r="X259" s="37">
        <v>18676</v>
      </c>
      <c r="Y259" s="37">
        <v>14871</v>
      </c>
      <c r="Z259" s="37">
        <v>15154</v>
      </c>
      <c r="AA259" s="37">
        <v>13456</v>
      </c>
      <c r="AB259" s="37">
        <v>27340</v>
      </c>
      <c r="AC259" s="37">
        <v>25596</v>
      </c>
      <c r="AD259" s="37">
        <v>21535</v>
      </c>
      <c r="AE259" s="37">
        <v>14402</v>
      </c>
      <c r="AF259" s="37">
        <v>11890</v>
      </c>
      <c r="AG259" s="37">
        <v>14896</v>
      </c>
      <c r="AH259" s="37">
        <v>31521</v>
      </c>
      <c r="AI259" s="37">
        <v>14788</v>
      </c>
      <c r="AJ259" s="37">
        <v>12315</v>
      </c>
      <c r="AK259" s="37">
        <v>11469</v>
      </c>
      <c r="AM259" s="17"/>
      <c r="AN259" s="17"/>
    </row>
    <row r="260" spans="1:40" ht="14.25" customHeight="1" x14ac:dyDescent="0.3">
      <c r="A260" s="62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</row>
    <row r="261" spans="1:40" ht="14.25" customHeight="1" thickBot="1" x14ac:dyDescent="0.35">
      <c r="A261" s="60" t="s">
        <v>21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</row>
    <row r="262" spans="1:40" s="180" customFormat="1" ht="16.2" thickBot="1" x14ac:dyDescent="0.35">
      <c r="A262" s="60" t="s">
        <v>20</v>
      </c>
      <c r="B262" s="138">
        <v>1296260</v>
      </c>
      <c r="C262" s="139">
        <f>B262/$B$262%</f>
        <v>100</v>
      </c>
      <c r="D262" s="138"/>
      <c r="E262" s="138">
        <v>15960</v>
      </c>
      <c r="F262" s="138">
        <v>35127</v>
      </c>
      <c r="G262" s="138">
        <v>25072</v>
      </c>
      <c r="H262" s="138">
        <v>34247</v>
      </c>
      <c r="I262" s="138">
        <v>54110</v>
      </c>
      <c r="J262" s="138">
        <v>41089</v>
      </c>
      <c r="K262" s="138">
        <v>40563</v>
      </c>
      <c r="L262" s="138">
        <v>68637</v>
      </c>
      <c r="M262" s="138">
        <v>35193</v>
      </c>
      <c r="N262" s="138">
        <v>49795</v>
      </c>
      <c r="O262" s="138">
        <v>23775</v>
      </c>
      <c r="P262" s="138">
        <v>58171</v>
      </c>
      <c r="Q262" s="138">
        <v>41549</v>
      </c>
      <c r="R262" s="138">
        <v>56896</v>
      </c>
      <c r="S262" s="138">
        <v>41473</v>
      </c>
      <c r="T262" s="138">
        <v>32806</v>
      </c>
      <c r="U262" s="138">
        <v>34401</v>
      </c>
      <c r="V262" s="138">
        <v>39215</v>
      </c>
      <c r="W262" s="138">
        <v>53473</v>
      </c>
      <c r="X262" s="138">
        <v>35470</v>
      </c>
      <c r="Y262" s="138">
        <v>25573</v>
      </c>
      <c r="Z262" s="138">
        <v>27398</v>
      </c>
      <c r="AA262" s="138">
        <v>23459</v>
      </c>
      <c r="AB262" s="138">
        <v>55078</v>
      </c>
      <c r="AC262" s="138">
        <v>57885</v>
      </c>
      <c r="AD262" s="138">
        <v>46496</v>
      </c>
      <c r="AE262" s="138">
        <v>30137</v>
      </c>
      <c r="AF262" s="138">
        <v>24141</v>
      </c>
      <c r="AG262" s="138">
        <v>36142</v>
      </c>
      <c r="AH262" s="138">
        <v>64554</v>
      </c>
      <c r="AI262" s="138">
        <v>34096</v>
      </c>
      <c r="AJ262" s="138">
        <v>28607</v>
      </c>
      <c r="AK262" s="138">
        <v>25672</v>
      </c>
      <c r="AM262" s="17"/>
      <c r="AN262" s="17"/>
    </row>
    <row r="263" spans="1:40" ht="14.25" customHeight="1" thickBot="1" x14ac:dyDescent="0.35">
      <c r="A263" s="62" t="s">
        <v>16</v>
      </c>
      <c r="B263" s="37">
        <v>218516</v>
      </c>
      <c r="C263" s="136">
        <f t="shared" ref="C263:C265" si="73">B263/$B$262%</f>
        <v>16.857420579204788</v>
      </c>
      <c r="D263" s="37"/>
      <c r="E263" s="37">
        <v>2485</v>
      </c>
      <c r="F263" s="37">
        <v>3390</v>
      </c>
      <c r="G263" s="37">
        <v>4863</v>
      </c>
      <c r="H263" s="37">
        <v>7117</v>
      </c>
      <c r="I263" s="37">
        <v>9903</v>
      </c>
      <c r="J263" s="37">
        <v>9867</v>
      </c>
      <c r="K263" s="37">
        <v>8003</v>
      </c>
      <c r="L263" s="37">
        <v>9332</v>
      </c>
      <c r="M263" s="37">
        <v>4118</v>
      </c>
      <c r="N263" s="37">
        <v>5861</v>
      </c>
      <c r="O263" s="37">
        <v>4365</v>
      </c>
      <c r="P263" s="37">
        <v>5186</v>
      </c>
      <c r="Q263" s="37">
        <v>4158</v>
      </c>
      <c r="R263" s="37">
        <v>7966</v>
      </c>
      <c r="S263" s="37">
        <v>5151</v>
      </c>
      <c r="T263" s="37">
        <v>4731</v>
      </c>
      <c r="U263" s="37">
        <v>5137</v>
      </c>
      <c r="V263" s="37">
        <v>7715</v>
      </c>
      <c r="W263" s="37">
        <v>8183</v>
      </c>
      <c r="X263" s="37">
        <v>5572</v>
      </c>
      <c r="Y263" s="37">
        <v>3507</v>
      </c>
      <c r="Z263" s="37">
        <v>3821</v>
      </c>
      <c r="AA263" s="37">
        <v>3272</v>
      </c>
      <c r="AB263" s="37">
        <v>10509</v>
      </c>
      <c r="AC263" s="37">
        <v>11036</v>
      </c>
      <c r="AD263" s="37">
        <v>7174</v>
      </c>
      <c r="AE263" s="37">
        <v>8779</v>
      </c>
      <c r="AF263" s="37">
        <v>5522</v>
      </c>
      <c r="AG263" s="37">
        <v>6716</v>
      </c>
      <c r="AH263" s="37">
        <v>9219</v>
      </c>
      <c r="AI263" s="37">
        <v>6791</v>
      </c>
      <c r="AJ263" s="37">
        <v>10067</v>
      </c>
      <c r="AK263" s="37">
        <v>9000</v>
      </c>
      <c r="AM263" s="17"/>
      <c r="AN263" s="17"/>
    </row>
    <row r="264" spans="1:40" ht="14.25" customHeight="1" thickBot="1" x14ac:dyDescent="0.35">
      <c r="A264" s="62" t="s">
        <v>17</v>
      </c>
      <c r="B264" s="37">
        <v>459662</v>
      </c>
      <c r="C264" s="136">
        <f t="shared" si="73"/>
        <v>35.460632897721133</v>
      </c>
      <c r="D264" s="37"/>
      <c r="E264" s="37">
        <v>5792</v>
      </c>
      <c r="F264" s="37">
        <v>13323</v>
      </c>
      <c r="G264" s="37">
        <v>8564</v>
      </c>
      <c r="H264" s="37">
        <v>11862</v>
      </c>
      <c r="I264" s="37">
        <v>18858</v>
      </c>
      <c r="J264" s="37">
        <v>13933</v>
      </c>
      <c r="K264" s="37">
        <v>13059</v>
      </c>
      <c r="L264" s="37">
        <v>22454</v>
      </c>
      <c r="M264" s="37">
        <v>14333</v>
      </c>
      <c r="N264" s="37">
        <v>20075</v>
      </c>
      <c r="O264" s="37">
        <v>8440</v>
      </c>
      <c r="P264" s="37">
        <v>20829</v>
      </c>
      <c r="Q264" s="37">
        <v>16031</v>
      </c>
      <c r="R264" s="37">
        <v>19746</v>
      </c>
      <c r="S264" s="37">
        <v>15818</v>
      </c>
      <c r="T264" s="37">
        <v>12018</v>
      </c>
      <c r="U264" s="37">
        <v>12522</v>
      </c>
      <c r="V264" s="37">
        <v>13461</v>
      </c>
      <c r="W264" s="37">
        <v>18351</v>
      </c>
      <c r="X264" s="37">
        <v>12730</v>
      </c>
      <c r="Y264" s="37">
        <v>8372</v>
      </c>
      <c r="Z264" s="37">
        <v>9040</v>
      </c>
      <c r="AA264" s="37">
        <v>8257</v>
      </c>
      <c r="AB264" s="37">
        <v>18928</v>
      </c>
      <c r="AC264" s="37">
        <v>21915</v>
      </c>
      <c r="AD264" s="37">
        <v>17945</v>
      </c>
      <c r="AE264" s="37">
        <v>9733</v>
      </c>
      <c r="AF264" s="37">
        <v>7942</v>
      </c>
      <c r="AG264" s="37">
        <v>13737</v>
      </c>
      <c r="AH264" s="37">
        <v>22079</v>
      </c>
      <c r="AI264" s="37">
        <v>12610</v>
      </c>
      <c r="AJ264" s="37">
        <v>9243</v>
      </c>
      <c r="AK264" s="37">
        <v>7662</v>
      </c>
      <c r="AM264" s="17"/>
      <c r="AN264" s="17"/>
    </row>
    <row r="265" spans="1:40" ht="15" thickBot="1" x14ac:dyDescent="0.35">
      <c r="A265" s="62" t="s">
        <v>18</v>
      </c>
      <c r="B265" s="37">
        <v>618082</v>
      </c>
      <c r="C265" s="136">
        <f t="shared" si="73"/>
        <v>47.681946523074075</v>
      </c>
      <c r="D265" s="37"/>
      <c r="E265" s="37">
        <v>7683</v>
      </c>
      <c r="F265" s="37">
        <v>18414</v>
      </c>
      <c r="G265" s="37">
        <v>11645</v>
      </c>
      <c r="H265" s="37">
        <v>15268</v>
      </c>
      <c r="I265" s="37">
        <v>25349</v>
      </c>
      <c r="J265" s="37">
        <v>17289</v>
      </c>
      <c r="K265" s="37">
        <v>19501</v>
      </c>
      <c r="L265" s="37">
        <v>36851</v>
      </c>
      <c r="M265" s="37">
        <v>16742</v>
      </c>
      <c r="N265" s="37">
        <v>23859</v>
      </c>
      <c r="O265" s="37">
        <v>10970</v>
      </c>
      <c r="P265" s="37">
        <v>32156</v>
      </c>
      <c r="Q265" s="37">
        <v>21360</v>
      </c>
      <c r="R265" s="37">
        <v>29184</v>
      </c>
      <c r="S265" s="37">
        <v>20504</v>
      </c>
      <c r="T265" s="37">
        <v>16057</v>
      </c>
      <c r="U265" s="37">
        <v>16742</v>
      </c>
      <c r="V265" s="37">
        <v>18039</v>
      </c>
      <c r="W265" s="37">
        <v>26939</v>
      </c>
      <c r="X265" s="37">
        <v>17168</v>
      </c>
      <c r="Y265" s="37">
        <v>13694</v>
      </c>
      <c r="Z265" s="37">
        <v>14537</v>
      </c>
      <c r="AA265" s="37">
        <v>11930</v>
      </c>
      <c r="AB265" s="37">
        <v>25641</v>
      </c>
      <c r="AC265" s="37">
        <v>24934</v>
      </c>
      <c r="AD265" s="37">
        <v>21377</v>
      </c>
      <c r="AE265" s="37">
        <v>11625</v>
      </c>
      <c r="AF265" s="37">
        <v>10677</v>
      </c>
      <c r="AG265" s="37">
        <v>15689</v>
      </c>
      <c r="AH265" s="37">
        <v>33256</v>
      </c>
      <c r="AI265" s="37">
        <v>14695</v>
      </c>
      <c r="AJ265" s="37">
        <v>9297</v>
      </c>
      <c r="AK265" s="37">
        <v>9010</v>
      </c>
      <c r="AM265" s="17"/>
      <c r="AN265" s="17"/>
    </row>
    <row r="266" spans="1:40" x14ac:dyDescent="0.3">
      <c r="A266" s="62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</row>
    <row r="267" spans="1:40" ht="15.6" x14ac:dyDescent="0.3">
      <c r="A267" s="60" t="s">
        <v>22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</row>
    <row r="268" spans="1:40" ht="16.2" thickBot="1" x14ac:dyDescent="0.35">
      <c r="A268" s="60" t="s">
        <v>15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</row>
    <row r="269" spans="1:40" s="180" customFormat="1" ht="16.2" thickBot="1" x14ac:dyDescent="0.35">
      <c r="A269" s="60" t="s">
        <v>20</v>
      </c>
      <c r="B269" s="138">
        <v>1318396</v>
      </c>
      <c r="C269" s="139">
        <f>B269/$B$269%</f>
        <v>100</v>
      </c>
      <c r="D269" s="138"/>
      <c r="E269" s="138">
        <v>13553</v>
      </c>
      <c r="F269" s="138">
        <v>64629</v>
      </c>
      <c r="G269" s="138">
        <v>24612</v>
      </c>
      <c r="H269" s="138">
        <v>35044</v>
      </c>
      <c r="I269" s="138">
        <v>58325</v>
      </c>
      <c r="J269" s="138">
        <v>24475</v>
      </c>
      <c r="K269" s="138">
        <v>23025</v>
      </c>
      <c r="L269" s="138">
        <v>83935</v>
      </c>
      <c r="M269" s="138">
        <v>27571</v>
      </c>
      <c r="N269" s="138">
        <v>52702</v>
      </c>
      <c r="O269" s="138">
        <v>9502</v>
      </c>
      <c r="P269" s="138">
        <v>111717</v>
      </c>
      <c r="Q269" s="138">
        <v>68350</v>
      </c>
      <c r="R269" s="138">
        <v>51957</v>
      </c>
      <c r="S269" s="138">
        <v>65658</v>
      </c>
      <c r="T269" s="138">
        <v>29016</v>
      </c>
      <c r="U269" s="138">
        <v>46211</v>
      </c>
      <c r="V269" s="138">
        <v>26905</v>
      </c>
      <c r="W269" s="138">
        <v>44861</v>
      </c>
      <c r="X269" s="138">
        <v>23150</v>
      </c>
      <c r="Y269" s="138">
        <v>17395</v>
      </c>
      <c r="Z269" s="138">
        <v>22009</v>
      </c>
      <c r="AA269" s="138">
        <v>21101</v>
      </c>
      <c r="AB269" s="138">
        <v>51058</v>
      </c>
      <c r="AC269" s="138">
        <v>81015</v>
      </c>
      <c r="AD269" s="138">
        <v>23958</v>
      </c>
      <c r="AE269" s="138">
        <v>18480</v>
      </c>
      <c r="AF269" s="138">
        <v>19879</v>
      </c>
      <c r="AG269" s="138">
        <v>30797</v>
      </c>
      <c r="AH269" s="138">
        <v>81208</v>
      </c>
      <c r="AI269" s="138">
        <v>31500</v>
      </c>
      <c r="AJ269" s="138">
        <v>22374</v>
      </c>
      <c r="AK269" s="138">
        <v>12424</v>
      </c>
      <c r="AM269" s="17"/>
      <c r="AN269" s="17"/>
    </row>
    <row r="270" spans="1:40" ht="15" thickBot="1" x14ac:dyDescent="0.35">
      <c r="A270" s="62" t="s">
        <v>16</v>
      </c>
      <c r="B270" s="37">
        <v>127116</v>
      </c>
      <c r="C270" s="136">
        <f t="shared" ref="C270:C272" si="74">B270/$B$269%</f>
        <v>9.6417161459834535</v>
      </c>
      <c r="D270" s="37"/>
      <c r="E270" s="130">
        <v>985</v>
      </c>
      <c r="F270" s="37">
        <v>4563</v>
      </c>
      <c r="G270" s="37">
        <v>3213</v>
      </c>
      <c r="H270" s="37">
        <v>4527</v>
      </c>
      <c r="I270" s="37">
        <v>5854</v>
      </c>
      <c r="J270" s="37">
        <v>3428</v>
      </c>
      <c r="K270" s="37">
        <v>2953</v>
      </c>
      <c r="L270" s="37">
        <v>7797</v>
      </c>
      <c r="M270" s="37">
        <v>1595</v>
      </c>
      <c r="N270" s="37">
        <v>3047</v>
      </c>
      <c r="O270" s="130">
        <v>722</v>
      </c>
      <c r="P270" s="37">
        <v>7494</v>
      </c>
      <c r="Q270" s="37">
        <v>4767</v>
      </c>
      <c r="R270" s="37">
        <v>3697</v>
      </c>
      <c r="S270" s="37">
        <v>5598</v>
      </c>
      <c r="T270" s="37">
        <v>2498</v>
      </c>
      <c r="U270" s="37">
        <v>4657</v>
      </c>
      <c r="V270" s="37">
        <v>3107</v>
      </c>
      <c r="W270" s="37">
        <v>4903</v>
      </c>
      <c r="X270" s="37">
        <v>2119</v>
      </c>
      <c r="Y270" s="37">
        <v>1700</v>
      </c>
      <c r="Z270" s="37">
        <v>1979</v>
      </c>
      <c r="AA270" s="37">
        <v>1544</v>
      </c>
      <c r="AB270" s="37">
        <v>4907</v>
      </c>
      <c r="AC270" s="37">
        <v>11533</v>
      </c>
      <c r="AD270" s="37">
        <v>1845</v>
      </c>
      <c r="AE270" s="37">
        <v>3379</v>
      </c>
      <c r="AF270" s="37">
        <v>2000</v>
      </c>
      <c r="AG270" s="37">
        <v>3214</v>
      </c>
      <c r="AH270" s="37">
        <v>6961</v>
      </c>
      <c r="AI270" s="37">
        <v>3330</v>
      </c>
      <c r="AJ270" s="37">
        <v>5146</v>
      </c>
      <c r="AK270" s="37">
        <v>2054</v>
      </c>
      <c r="AM270" s="17"/>
      <c r="AN270" s="17"/>
    </row>
    <row r="271" spans="1:40" ht="15" thickBot="1" x14ac:dyDescent="0.35">
      <c r="A271" s="62" t="s">
        <v>17</v>
      </c>
      <c r="B271" s="37">
        <v>516898</v>
      </c>
      <c r="C271" s="136">
        <f t="shared" si="74"/>
        <v>39.206581330647246</v>
      </c>
      <c r="D271" s="37"/>
      <c r="E271" s="37">
        <v>5968</v>
      </c>
      <c r="F271" s="37">
        <v>25986</v>
      </c>
      <c r="G271" s="37">
        <v>9608</v>
      </c>
      <c r="H271" s="37">
        <v>13286</v>
      </c>
      <c r="I271" s="37">
        <v>22385</v>
      </c>
      <c r="J271" s="37">
        <v>9459</v>
      </c>
      <c r="K271" s="37">
        <v>8174</v>
      </c>
      <c r="L271" s="37">
        <v>28287</v>
      </c>
      <c r="M271" s="37">
        <v>12527</v>
      </c>
      <c r="N271" s="37">
        <v>24324</v>
      </c>
      <c r="O271" s="37">
        <v>4659</v>
      </c>
      <c r="P271" s="37">
        <v>42635</v>
      </c>
      <c r="Q271" s="37">
        <v>29018</v>
      </c>
      <c r="R271" s="37">
        <v>19595</v>
      </c>
      <c r="S271" s="37">
        <v>26866</v>
      </c>
      <c r="T271" s="37">
        <v>12631</v>
      </c>
      <c r="U271" s="37">
        <v>17926</v>
      </c>
      <c r="V271" s="37">
        <v>10720</v>
      </c>
      <c r="W271" s="37">
        <v>15856</v>
      </c>
      <c r="X271" s="37">
        <v>8885</v>
      </c>
      <c r="Y271" s="37">
        <v>6054</v>
      </c>
      <c r="Z271" s="37">
        <v>7640</v>
      </c>
      <c r="AA271" s="37">
        <v>8050</v>
      </c>
      <c r="AB271" s="37">
        <v>19101</v>
      </c>
      <c r="AC271" s="37">
        <v>31232</v>
      </c>
      <c r="AD271" s="37">
        <v>9812</v>
      </c>
      <c r="AE271" s="37">
        <v>6837</v>
      </c>
      <c r="AF271" s="37">
        <v>6689</v>
      </c>
      <c r="AG271" s="37">
        <v>13559</v>
      </c>
      <c r="AH271" s="37">
        <v>30044</v>
      </c>
      <c r="AI271" s="37">
        <v>15211</v>
      </c>
      <c r="AJ271" s="37">
        <v>8766</v>
      </c>
      <c r="AK271" s="37">
        <v>5108</v>
      </c>
      <c r="AM271" s="17"/>
      <c r="AN271" s="17"/>
    </row>
    <row r="272" spans="1:40" ht="15" thickBot="1" x14ac:dyDescent="0.35">
      <c r="A272" s="62" t="s">
        <v>18</v>
      </c>
      <c r="B272" s="37">
        <v>674382</v>
      </c>
      <c r="C272" s="136">
        <f t="shared" si="74"/>
        <v>51.151702523369309</v>
      </c>
      <c r="D272" s="37"/>
      <c r="E272" s="37">
        <v>6600</v>
      </c>
      <c r="F272" s="37">
        <v>34080</v>
      </c>
      <c r="G272" s="37">
        <v>11791</v>
      </c>
      <c r="H272" s="37">
        <v>17231</v>
      </c>
      <c r="I272" s="37">
        <v>30086</v>
      </c>
      <c r="J272" s="37">
        <v>11588</v>
      </c>
      <c r="K272" s="37">
        <v>11898</v>
      </c>
      <c r="L272" s="37">
        <v>47851</v>
      </c>
      <c r="M272" s="37">
        <v>13449</v>
      </c>
      <c r="N272" s="37">
        <v>25331</v>
      </c>
      <c r="O272" s="37">
        <v>4121</v>
      </c>
      <c r="P272" s="37">
        <v>61588</v>
      </c>
      <c r="Q272" s="37">
        <v>34565</v>
      </c>
      <c r="R272" s="37">
        <v>28665</v>
      </c>
      <c r="S272" s="37">
        <v>33194</v>
      </c>
      <c r="T272" s="37">
        <v>13887</v>
      </c>
      <c r="U272" s="37">
        <v>23628</v>
      </c>
      <c r="V272" s="37">
        <v>13078</v>
      </c>
      <c r="W272" s="37">
        <v>24102</v>
      </c>
      <c r="X272" s="37">
        <v>12146</v>
      </c>
      <c r="Y272" s="37">
        <v>9641</v>
      </c>
      <c r="Z272" s="37">
        <v>12390</v>
      </c>
      <c r="AA272" s="37">
        <v>11507</v>
      </c>
      <c r="AB272" s="37">
        <v>27050</v>
      </c>
      <c r="AC272" s="37">
        <v>38250</v>
      </c>
      <c r="AD272" s="37">
        <v>12301</v>
      </c>
      <c r="AE272" s="37">
        <v>8264</v>
      </c>
      <c r="AF272" s="37">
        <v>11190</v>
      </c>
      <c r="AG272" s="37">
        <v>14024</v>
      </c>
      <c r="AH272" s="37">
        <v>44203</v>
      </c>
      <c r="AI272" s="37">
        <v>12959</v>
      </c>
      <c r="AJ272" s="37">
        <v>8462</v>
      </c>
      <c r="AK272" s="37">
        <v>5262</v>
      </c>
      <c r="AM272" s="17"/>
      <c r="AN272" s="17"/>
    </row>
    <row r="273" spans="1:40" x14ac:dyDescent="0.3">
      <c r="A273" s="62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</row>
    <row r="274" spans="1:40" ht="16.2" thickBot="1" x14ac:dyDescent="0.35">
      <c r="A274" s="60" t="s">
        <v>19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</row>
    <row r="275" spans="1:40" s="180" customFormat="1" ht="16.2" thickBot="1" x14ac:dyDescent="0.35">
      <c r="A275" s="60" t="s">
        <v>20</v>
      </c>
      <c r="B275" s="138">
        <v>626704</v>
      </c>
      <c r="C275" s="139">
        <f>B275/$B$275%</f>
        <v>100</v>
      </c>
      <c r="D275" s="138"/>
      <c r="E275" s="138">
        <v>6372</v>
      </c>
      <c r="F275" s="138">
        <v>30477</v>
      </c>
      <c r="G275" s="138">
        <v>11632</v>
      </c>
      <c r="H275" s="138">
        <v>16551</v>
      </c>
      <c r="I275" s="138">
        <v>27010</v>
      </c>
      <c r="J275" s="138">
        <v>11354</v>
      </c>
      <c r="K275" s="138">
        <v>10986</v>
      </c>
      <c r="L275" s="138">
        <v>41048</v>
      </c>
      <c r="M275" s="138">
        <v>12413</v>
      </c>
      <c r="N275" s="138">
        <v>23833</v>
      </c>
      <c r="O275" s="138">
        <v>4219</v>
      </c>
      <c r="P275" s="138">
        <v>53658</v>
      </c>
      <c r="Q275" s="138">
        <v>34038</v>
      </c>
      <c r="R275" s="138">
        <v>24340</v>
      </c>
      <c r="S275" s="138">
        <v>31269</v>
      </c>
      <c r="T275" s="138">
        <v>13930</v>
      </c>
      <c r="U275" s="138">
        <v>22308</v>
      </c>
      <c r="V275" s="138">
        <v>13206</v>
      </c>
      <c r="W275" s="138">
        <v>21637</v>
      </c>
      <c r="X275" s="138">
        <v>11121</v>
      </c>
      <c r="Y275" s="138">
        <v>8880</v>
      </c>
      <c r="Z275" s="138">
        <v>10757</v>
      </c>
      <c r="AA275" s="138">
        <v>10526</v>
      </c>
      <c r="AB275" s="138">
        <v>23818</v>
      </c>
      <c r="AC275" s="138">
        <v>36801</v>
      </c>
      <c r="AD275" s="138">
        <v>11241</v>
      </c>
      <c r="AE275" s="138">
        <v>8844</v>
      </c>
      <c r="AF275" s="138">
        <v>9446</v>
      </c>
      <c r="AG275" s="138">
        <v>13793</v>
      </c>
      <c r="AH275" s="138">
        <v>38320</v>
      </c>
      <c r="AI275" s="138">
        <v>15549</v>
      </c>
      <c r="AJ275" s="138">
        <v>11307</v>
      </c>
      <c r="AK275" s="138">
        <v>6020</v>
      </c>
      <c r="AM275" s="17"/>
      <c r="AN275" s="17"/>
    </row>
    <row r="276" spans="1:40" ht="15" thickBot="1" x14ac:dyDescent="0.35">
      <c r="A276" s="62" t="s">
        <v>16</v>
      </c>
      <c r="B276" s="37">
        <v>40136</v>
      </c>
      <c r="C276" s="136">
        <f t="shared" ref="C276:C278" si="75">B276/$B$275%</f>
        <v>6.4042993183384818</v>
      </c>
      <c r="D276" s="37"/>
      <c r="E276" s="130">
        <v>294</v>
      </c>
      <c r="F276" s="37">
        <v>1376</v>
      </c>
      <c r="G276" s="130">
        <v>922</v>
      </c>
      <c r="H276" s="37">
        <v>1376</v>
      </c>
      <c r="I276" s="37">
        <v>1705</v>
      </c>
      <c r="J276" s="130">
        <v>989</v>
      </c>
      <c r="K276" s="130">
        <v>939</v>
      </c>
      <c r="L276" s="37">
        <v>2966</v>
      </c>
      <c r="M276" s="130">
        <v>556</v>
      </c>
      <c r="N276" s="130">
        <v>803</v>
      </c>
      <c r="O276" s="130">
        <v>186</v>
      </c>
      <c r="P276" s="37">
        <v>2333</v>
      </c>
      <c r="Q276" s="37">
        <v>1557</v>
      </c>
      <c r="R276" s="130">
        <v>995</v>
      </c>
      <c r="S276" s="37">
        <v>1609</v>
      </c>
      <c r="T276" s="130">
        <v>934</v>
      </c>
      <c r="U276" s="37">
        <v>1547</v>
      </c>
      <c r="V276" s="37">
        <v>1010</v>
      </c>
      <c r="W276" s="37">
        <v>1664</v>
      </c>
      <c r="X276" s="130">
        <v>691</v>
      </c>
      <c r="Y276" s="130">
        <v>694</v>
      </c>
      <c r="Z276" s="130">
        <v>752</v>
      </c>
      <c r="AA276" s="130">
        <v>527</v>
      </c>
      <c r="AB276" s="37">
        <v>1206</v>
      </c>
      <c r="AC276" s="37">
        <v>3109</v>
      </c>
      <c r="AD276" s="130">
        <v>442</v>
      </c>
      <c r="AE276" s="37">
        <v>1296</v>
      </c>
      <c r="AF276" s="130">
        <v>675</v>
      </c>
      <c r="AG276" s="130">
        <v>876</v>
      </c>
      <c r="AH276" s="37">
        <v>2214</v>
      </c>
      <c r="AI276" s="130">
        <v>976</v>
      </c>
      <c r="AJ276" s="37">
        <v>2176</v>
      </c>
      <c r="AK276" s="130">
        <v>741</v>
      </c>
      <c r="AM276" s="17"/>
      <c r="AN276" s="17"/>
    </row>
    <row r="277" spans="1:40" ht="15" thickBot="1" x14ac:dyDescent="0.35">
      <c r="A277" s="62" t="s">
        <v>17</v>
      </c>
      <c r="B277" s="37">
        <v>258179</v>
      </c>
      <c r="C277" s="136">
        <f t="shared" si="75"/>
        <v>41.19632234675381</v>
      </c>
      <c r="D277" s="37"/>
      <c r="E277" s="37">
        <v>2990</v>
      </c>
      <c r="F277" s="37">
        <v>13007</v>
      </c>
      <c r="G277" s="37">
        <v>5006</v>
      </c>
      <c r="H277" s="37">
        <v>6779</v>
      </c>
      <c r="I277" s="37">
        <v>11119</v>
      </c>
      <c r="J277" s="37">
        <v>4669</v>
      </c>
      <c r="K277" s="37">
        <v>4230</v>
      </c>
      <c r="L277" s="37">
        <v>14183</v>
      </c>
      <c r="M277" s="37">
        <v>5078</v>
      </c>
      <c r="N277" s="37">
        <v>11398</v>
      </c>
      <c r="O277" s="37">
        <v>2125</v>
      </c>
      <c r="P277" s="37">
        <v>21841</v>
      </c>
      <c r="Q277" s="37">
        <v>15409</v>
      </c>
      <c r="R277" s="37">
        <v>9917</v>
      </c>
      <c r="S277" s="37">
        <v>13447</v>
      </c>
      <c r="T277" s="37">
        <v>6175</v>
      </c>
      <c r="U277" s="37">
        <v>8913</v>
      </c>
      <c r="V277" s="37">
        <v>5674</v>
      </c>
      <c r="W277" s="37">
        <v>8167</v>
      </c>
      <c r="X277" s="37">
        <v>4264</v>
      </c>
      <c r="Y277" s="37">
        <v>3181</v>
      </c>
      <c r="Z277" s="37">
        <v>3871</v>
      </c>
      <c r="AA277" s="37">
        <v>3928</v>
      </c>
      <c r="AB277" s="37">
        <v>9393</v>
      </c>
      <c r="AC277" s="37">
        <v>14612</v>
      </c>
      <c r="AD277" s="37">
        <v>4774</v>
      </c>
      <c r="AE277" s="37">
        <v>3351</v>
      </c>
      <c r="AF277" s="37">
        <v>3480</v>
      </c>
      <c r="AG277" s="37">
        <v>6493</v>
      </c>
      <c r="AH277" s="37">
        <v>15204</v>
      </c>
      <c r="AI277" s="37">
        <v>8357</v>
      </c>
      <c r="AJ277" s="37">
        <v>4556</v>
      </c>
      <c r="AK277" s="37">
        <v>2588</v>
      </c>
      <c r="AM277" s="17"/>
      <c r="AN277" s="17"/>
    </row>
    <row r="278" spans="1:40" ht="15" thickBot="1" x14ac:dyDescent="0.35">
      <c r="A278" s="62" t="s">
        <v>18</v>
      </c>
      <c r="B278" s="37">
        <v>328389</v>
      </c>
      <c r="C278" s="136">
        <f t="shared" si="75"/>
        <v>52.399378334907709</v>
      </c>
      <c r="D278" s="37"/>
      <c r="E278" s="37">
        <v>3088</v>
      </c>
      <c r="F278" s="37">
        <v>16094</v>
      </c>
      <c r="G278" s="37">
        <v>5704</v>
      </c>
      <c r="H278" s="37">
        <v>8396</v>
      </c>
      <c r="I278" s="37">
        <v>14186</v>
      </c>
      <c r="J278" s="37">
        <v>5696</v>
      </c>
      <c r="K278" s="37">
        <v>5817</v>
      </c>
      <c r="L278" s="37">
        <v>23899</v>
      </c>
      <c r="M278" s="37">
        <v>6779</v>
      </c>
      <c r="N278" s="37">
        <v>11632</v>
      </c>
      <c r="O278" s="37">
        <v>1908</v>
      </c>
      <c r="P278" s="37">
        <v>29484</v>
      </c>
      <c r="Q278" s="37">
        <v>17072</v>
      </c>
      <c r="R278" s="37">
        <v>13428</v>
      </c>
      <c r="S278" s="37">
        <v>16213</v>
      </c>
      <c r="T278" s="37">
        <v>6821</v>
      </c>
      <c r="U278" s="37">
        <v>11848</v>
      </c>
      <c r="V278" s="37">
        <v>6522</v>
      </c>
      <c r="W278" s="37">
        <v>11806</v>
      </c>
      <c r="X278" s="37">
        <v>6166</v>
      </c>
      <c r="Y278" s="37">
        <v>5005</v>
      </c>
      <c r="Z278" s="37">
        <v>6134</v>
      </c>
      <c r="AA278" s="37">
        <v>6071</v>
      </c>
      <c r="AB278" s="37">
        <v>13219</v>
      </c>
      <c r="AC278" s="37">
        <v>19080</v>
      </c>
      <c r="AD278" s="37">
        <v>6025</v>
      </c>
      <c r="AE278" s="37">
        <v>4197</v>
      </c>
      <c r="AF278" s="37">
        <v>5291</v>
      </c>
      <c r="AG278" s="37">
        <v>6424</v>
      </c>
      <c r="AH278" s="37">
        <v>20902</v>
      </c>
      <c r="AI278" s="37">
        <v>6216</v>
      </c>
      <c r="AJ278" s="37">
        <v>4575</v>
      </c>
      <c r="AK278" s="37">
        <v>2691</v>
      </c>
      <c r="AM278" s="17"/>
      <c r="AN278" s="17"/>
    </row>
    <row r="279" spans="1:40" x14ac:dyDescent="0.3">
      <c r="A279" s="62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</row>
    <row r="280" spans="1:40" ht="16.2" thickBot="1" x14ac:dyDescent="0.35">
      <c r="A280" s="60" t="s">
        <v>21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</row>
    <row r="281" spans="1:40" s="180" customFormat="1" ht="16.2" thickBot="1" x14ac:dyDescent="0.35">
      <c r="A281" s="60" t="s">
        <v>20</v>
      </c>
      <c r="B281" s="138">
        <v>691692</v>
      </c>
      <c r="C281" s="139">
        <f>B281/$B$281%</f>
        <v>100</v>
      </c>
      <c r="D281" s="138"/>
      <c r="E281" s="138">
        <v>7181</v>
      </c>
      <c r="F281" s="138">
        <v>34152</v>
      </c>
      <c r="G281" s="138">
        <v>12980</v>
      </c>
      <c r="H281" s="138">
        <v>18493</v>
      </c>
      <c r="I281" s="138">
        <v>31315</v>
      </c>
      <c r="J281" s="138">
        <v>13121</v>
      </c>
      <c r="K281" s="138">
        <v>12039</v>
      </c>
      <c r="L281" s="138">
        <v>42887</v>
      </c>
      <c r="M281" s="138">
        <v>15158</v>
      </c>
      <c r="N281" s="138">
        <v>28869</v>
      </c>
      <c r="O281" s="138">
        <v>5283</v>
      </c>
      <c r="P281" s="138">
        <v>58059</v>
      </c>
      <c r="Q281" s="138">
        <v>34312</v>
      </c>
      <c r="R281" s="138">
        <v>27617</v>
      </c>
      <c r="S281" s="138">
        <v>34389</v>
      </c>
      <c r="T281" s="138">
        <v>15086</v>
      </c>
      <c r="U281" s="138">
        <v>23903</v>
      </c>
      <c r="V281" s="138">
        <v>13699</v>
      </c>
      <c r="W281" s="138">
        <v>23224</v>
      </c>
      <c r="X281" s="138">
        <v>12029</v>
      </c>
      <c r="Y281" s="138">
        <v>8515</v>
      </c>
      <c r="Z281" s="138">
        <v>11252</v>
      </c>
      <c r="AA281" s="138">
        <v>10575</v>
      </c>
      <c r="AB281" s="138">
        <v>27240</v>
      </c>
      <c r="AC281" s="138">
        <v>44214</v>
      </c>
      <c r="AD281" s="138">
        <v>12717</v>
      </c>
      <c r="AE281" s="138">
        <v>9636</v>
      </c>
      <c r="AF281" s="138">
        <v>10433</v>
      </c>
      <c r="AG281" s="138">
        <v>17004</v>
      </c>
      <c r="AH281" s="138">
        <v>42888</v>
      </c>
      <c r="AI281" s="138">
        <v>15951</v>
      </c>
      <c r="AJ281" s="138">
        <v>11067</v>
      </c>
      <c r="AK281" s="138">
        <v>6404</v>
      </c>
      <c r="AM281" s="17"/>
      <c r="AN281" s="17"/>
    </row>
    <row r="282" spans="1:40" ht="15" thickBot="1" x14ac:dyDescent="0.35">
      <c r="A282" s="62" t="s">
        <v>16</v>
      </c>
      <c r="B282" s="37">
        <v>86980</v>
      </c>
      <c r="C282" s="136">
        <f t="shared" ref="C282:C284" si="76">B282/$B$281%</f>
        <v>12.574961109858144</v>
      </c>
      <c r="D282" s="37"/>
      <c r="E282" s="130">
        <v>691</v>
      </c>
      <c r="F282" s="37">
        <v>3187</v>
      </c>
      <c r="G282" s="37">
        <v>2291</v>
      </c>
      <c r="H282" s="37">
        <v>3151</v>
      </c>
      <c r="I282" s="37">
        <v>4149</v>
      </c>
      <c r="J282" s="37">
        <v>2439</v>
      </c>
      <c r="K282" s="37">
        <v>2014</v>
      </c>
      <c r="L282" s="37">
        <v>4831</v>
      </c>
      <c r="M282" s="37">
        <v>1039</v>
      </c>
      <c r="N282" s="37">
        <v>2244</v>
      </c>
      <c r="O282" s="130">
        <v>536</v>
      </c>
      <c r="P282" s="37">
        <v>5161</v>
      </c>
      <c r="Q282" s="37">
        <v>3210</v>
      </c>
      <c r="R282" s="37">
        <v>2702</v>
      </c>
      <c r="S282" s="37">
        <v>3989</v>
      </c>
      <c r="T282" s="37">
        <v>1564</v>
      </c>
      <c r="U282" s="37">
        <v>3110</v>
      </c>
      <c r="V282" s="37">
        <v>2097</v>
      </c>
      <c r="W282" s="37">
        <v>3239</v>
      </c>
      <c r="X282" s="37">
        <v>1428</v>
      </c>
      <c r="Y282" s="37">
        <v>1006</v>
      </c>
      <c r="Z282" s="37">
        <v>1227</v>
      </c>
      <c r="AA282" s="37">
        <v>1017</v>
      </c>
      <c r="AB282" s="37">
        <v>3701</v>
      </c>
      <c r="AC282" s="37">
        <v>8424</v>
      </c>
      <c r="AD282" s="37">
        <v>1403</v>
      </c>
      <c r="AE282" s="37">
        <v>2083</v>
      </c>
      <c r="AF282" s="37">
        <v>1325</v>
      </c>
      <c r="AG282" s="37">
        <v>2338</v>
      </c>
      <c r="AH282" s="37">
        <v>4747</v>
      </c>
      <c r="AI282" s="37">
        <v>2354</v>
      </c>
      <c r="AJ282" s="37">
        <v>2970</v>
      </c>
      <c r="AK282" s="37">
        <v>1313</v>
      </c>
      <c r="AM282" s="17"/>
      <c r="AN282" s="17"/>
    </row>
    <row r="283" spans="1:40" ht="15" thickBot="1" x14ac:dyDescent="0.35">
      <c r="A283" s="62" t="s">
        <v>17</v>
      </c>
      <c r="B283" s="37">
        <v>258719</v>
      </c>
      <c r="C283" s="136">
        <f t="shared" si="76"/>
        <v>37.403786656488727</v>
      </c>
      <c r="D283" s="37"/>
      <c r="E283" s="37">
        <v>2978</v>
      </c>
      <c r="F283" s="37">
        <v>12979</v>
      </c>
      <c r="G283" s="37">
        <v>4602</v>
      </c>
      <c r="H283" s="37">
        <v>6507</v>
      </c>
      <c r="I283" s="37">
        <v>11266</v>
      </c>
      <c r="J283" s="37">
        <v>4790</v>
      </c>
      <c r="K283" s="37">
        <v>3944</v>
      </c>
      <c r="L283" s="37">
        <v>14104</v>
      </c>
      <c r="M283" s="37">
        <v>7449</v>
      </c>
      <c r="N283" s="37">
        <v>12926</v>
      </c>
      <c r="O283" s="37">
        <v>2534</v>
      </c>
      <c r="P283" s="37">
        <v>20794</v>
      </c>
      <c r="Q283" s="37">
        <v>13609</v>
      </c>
      <c r="R283" s="37">
        <v>9678</v>
      </c>
      <c r="S283" s="37">
        <v>13419</v>
      </c>
      <c r="T283" s="37">
        <v>6456</v>
      </c>
      <c r="U283" s="37">
        <v>9013</v>
      </c>
      <c r="V283" s="37">
        <v>5046</v>
      </c>
      <c r="W283" s="37">
        <v>7689</v>
      </c>
      <c r="X283" s="37">
        <v>4621</v>
      </c>
      <c r="Y283" s="37">
        <v>2873</v>
      </c>
      <c r="Z283" s="37">
        <v>3769</v>
      </c>
      <c r="AA283" s="37">
        <v>4122</v>
      </c>
      <c r="AB283" s="37">
        <v>9708</v>
      </c>
      <c r="AC283" s="37">
        <v>16620</v>
      </c>
      <c r="AD283" s="37">
        <v>5038</v>
      </c>
      <c r="AE283" s="37">
        <v>3486</v>
      </c>
      <c r="AF283" s="37">
        <v>3209</v>
      </c>
      <c r="AG283" s="37">
        <v>7066</v>
      </c>
      <c r="AH283" s="37">
        <v>14840</v>
      </c>
      <c r="AI283" s="37">
        <v>6854</v>
      </c>
      <c r="AJ283" s="37">
        <v>4210</v>
      </c>
      <c r="AK283" s="37">
        <v>2520</v>
      </c>
      <c r="AM283" s="17"/>
      <c r="AN283" s="17"/>
    </row>
    <row r="284" spans="1:40" ht="15" thickBot="1" x14ac:dyDescent="0.35">
      <c r="A284" s="62" t="s">
        <v>18</v>
      </c>
      <c r="B284" s="37">
        <v>345993</v>
      </c>
      <c r="C284" s="136">
        <f t="shared" si="76"/>
        <v>50.021252233653129</v>
      </c>
      <c r="D284" s="37"/>
      <c r="E284" s="37">
        <v>3512</v>
      </c>
      <c r="F284" s="37">
        <v>17986</v>
      </c>
      <c r="G284" s="37">
        <v>6087</v>
      </c>
      <c r="H284" s="37">
        <v>8835</v>
      </c>
      <c r="I284" s="37">
        <v>15900</v>
      </c>
      <c r="J284" s="37">
        <v>5892</v>
      </c>
      <c r="K284" s="37">
        <v>6081</v>
      </c>
      <c r="L284" s="37">
        <v>23952</v>
      </c>
      <c r="M284" s="37">
        <v>6670</v>
      </c>
      <c r="N284" s="37">
        <v>13699</v>
      </c>
      <c r="O284" s="37">
        <v>2213</v>
      </c>
      <c r="P284" s="37">
        <v>32104</v>
      </c>
      <c r="Q284" s="37">
        <v>17493</v>
      </c>
      <c r="R284" s="37">
        <v>15237</v>
      </c>
      <c r="S284" s="37">
        <v>16981</v>
      </c>
      <c r="T284" s="37">
        <v>7066</v>
      </c>
      <c r="U284" s="37">
        <v>11780</v>
      </c>
      <c r="V284" s="37">
        <v>6556</v>
      </c>
      <c r="W284" s="37">
        <v>12296</v>
      </c>
      <c r="X284" s="37">
        <v>5980</v>
      </c>
      <c r="Y284" s="37">
        <v>4636</v>
      </c>
      <c r="Z284" s="37">
        <v>6256</v>
      </c>
      <c r="AA284" s="37">
        <v>5436</v>
      </c>
      <c r="AB284" s="37">
        <v>13831</v>
      </c>
      <c r="AC284" s="37">
        <v>19170</v>
      </c>
      <c r="AD284" s="37">
        <v>6276</v>
      </c>
      <c r="AE284" s="37">
        <v>4067</v>
      </c>
      <c r="AF284" s="37">
        <v>5899</v>
      </c>
      <c r="AG284" s="37">
        <v>7600</v>
      </c>
      <c r="AH284" s="37">
        <v>23301</v>
      </c>
      <c r="AI284" s="37">
        <v>6743</v>
      </c>
      <c r="AJ284" s="37">
        <v>3887</v>
      </c>
      <c r="AK284" s="37">
        <v>2571</v>
      </c>
      <c r="AM284" s="17"/>
      <c r="AN284" s="17"/>
    </row>
    <row r="285" spans="1:40" x14ac:dyDescent="0.3">
      <c r="A285" s="62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</row>
    <row r="286" spans="1:40" ht="15.6" x14ac:dyDescent="0.3">
      <c r="A286" s="60" t="s">
        <v>23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</row>
    <row r="287" spans="1:40" ht="16.2" thickBot="1" x14ac:dyDescent="0.35">
      <c r="A287" s="60" t="s">
        <v>15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</row>
    <row r="288" spans="1:40" s="180" customFormat="1" ht="16.2" thickBot="1" x14ac:dyDescent="0.35">
      <c r="A288" s="60" t="s">
        <v>20</v>
      </c>
      <c r="B288" s="138">
        <v>1214563</v>
      </c>
      <c r="C288" s="139">
        <f>B288/$B$288%</f>
        <v>100</v>
      </c>
      <c r="D288" s="138"/>
      <c r="E288" s="138">
        <v>17311</v>
      </c>
      <c r="F288" s="138">
        <v>2023</v>
      </c>
      <c r="G288" s="138">
        <v>23689</v>
      </c>
      <c r="H288" s="138">
        <v>31369</v>
      </c>
      <c r="I288" s="138">
        <v>45933</v>
      </c>
      <c r="J288" s="138">
        <v>55508</v>
      </c>
      <c r="K288" s="138">
        <v>57707</v>
      </c>
      <c r="L288" s="138">
        <v>50322</v>
      </c>
      <c r="M288" s="138">
        <v>39938</v>
      </c>
      <c r="N288" s="138">
        <v>40267</v>
      </c>
      <c r="O288" s="138">
        <v>35377</v>
      </c>
      <c r="P288" s="140">
        <v>225</v>
      </c>
      <c r="Q288" s="138">
        <v>14210</v>
      </c>
      <c r="R288" s="138">
        <v>57663</v>
      </c>
      <c r="S288" s="138">
        <v>14308</v>
      </c>
      <c r="T288" s="138">
        <v>35519</v>
      </c>
      <c r="U288" s="138">
        <v>21061</v>
      </c>
      <c r="V288" s="138">
        <v>51000</v>
      </c>
      <c r="W288" s="138">
        <v>60305</v>
      </c>
      <c r="X288" s="138">
        <v>47553</v>
      </c>
      <c r="Y288" s="138">
        <v>34843</v>
      </c>
      <c r="Z288" s="138">
        <v>33095</v>
      </c>
      <c r="AA288" s="138">
        <v>26144</v>
      </c>
      <c r="AB288" s="138">
        <v>55709</v>
      </c>
      <c r="AC288" s="138">
        <v>26239</v>
      </c>
      <c r="AD288" s="138">
        <v>64951</v>
      </c>
      <c r="AE288" s="138">
        <v>42119</v>
      </c>
      <c r="AF288" s="138">
        <v>29085</v>
      </c>
      <c r="AG288" s="138">
        <v>38069</v>
      </c>
      <c r="AH288" s="138">
        <v>43187</v>
      </c>
      <c r="AI288" s="138">
        <v>37325</v>
      </c>
      <c r="AJ288" s="138">
        <v>39354</v>
      </c>
      <c r="AK288" s="138">
        <v>43155</v>
      </c>
      <c r="AM288" s="17"/>
      <c r="AN288" s="17"/>
    </row>
    <row r="289" spans="1:40" ht="15" thickBot="1" x14ac:dyDescent="0.35">
      <c r="A289" s="62" t="s">
        <v>16</v>
      </c>
      <c r="B289" s="37">
        <v>212998</v>
      </c>
      <c r="C289" s="136">
        <f t="shared" ref="C289:C291" si="77">B289/$B$288%</f>
        <v>17.537007137546592</v>
      </c>
      <c r="D289" s="37"/>
      <c r="E289" s="37">
        <v>2771</v>
      </c>
      <c r="F289" s="130">
        <v>331</v>
      </c>
      <c r="G289" s="37">
        <v>3775</v>
      </c>
      <c r="H289" s="37">
        <v>5974</v>
      </c>
      <c r="I289" s="37">
        <v>9165</v>
      </c>
      <c r="J289" s="37">
        <v>11400</v>
      </c>
      <c r="K289" s="37">
        <v>9150</v>
      </c>
      <c r="L289" s="37">
        <v>6737</v>
      </c>
      <c r="M289" s="37">
        <v>4686</v>
      </c>
      <c r="N289" s="37">
        <v>5537</v>
      </c>
      <c r="O289" s="37">
        <v>5590</v>
      </c>
      <c r="P289" s="130">
        <v>31</v>
      </c>
      <c r="Q289" s="37">
        <v>1357</v>
      </c>
      <c r="R289" s="37">
        <v>7853</v>
      </c>
      <c r="S289" s="37">
        <v>1806</v>
      </c>
      <c r="T289" s="37">
        <v>5233</v>
      </c>
      <c r="U289" s="37">
        <v>3139</v>
      </c>
      <c r="V289" s="37">
        <v>8598</v>
      </c>
      <c r="W289" s="37">
        <v>7697</v>
      </c>
      <c r="X289" s="37">
        <v>6511</v>
      </c>
      <c r="Y289" s="37">
        <v>4129</v>
      </c>
      <c r="Z289" s="37">
        <v>4343</v>
      </c>
      <c r="AA289" s="37">
        <v>3474</v>
      </c>
      <c r="AB289" s="37">
        <v>9969</v>
      </c>
      <c r="AC289" s="37">
        <v>3897</v>
      </c>
      <c r="AD289" s="37">
        <v>8407</v>
      </c>
      <c r="AE289" s="37">
        <v>10574</v>
      </c>
      <c r="AF289" s="37">
        <v>7381</v>
      </c>
      <c r="AG289" s="37">
        <v>7413</v>
      </c>
      <c r="AH289" s="37">
        <v>7120</v>
      </c>
      <c r="AI289" s="37">
        <v>7916</v>
      </c>
      <c r="AJ289" s="37">
        <v>14728</v>
      </c>
      <c r="AK289" s="37">
        <v>16306</v>
      </c>
      <c r="AM289" s="17"/>
      <c r="AN289" s="17"/>
    </row>
    <row r="290" spans="1:40" ht="15" thickBot="1" x14ac:dyDescent="0.35">
      <c r="A290" s="62" t="s">
        <v>17</v>
      </c>
      <c r="B290" s="37">
        <v>427055</v>
      </c>
      <c r="C290" s="136">
        <f t="shared" si="77"/>
        <v>35.161206129282718</v>
      </c>
      <c r="D290" s="37"/>
      <c r="E290" s="37">
        <v>6226</v>
      </c>
      <c r="F290" s="130">
        <v>766</v>
      </c>
      <c r="G290" s="37">
        <v>8654</v>
      </c>
      <c r="H290" s="37">
        <v>11796</v>
      </c>
      <c r="I290" s="37">
        <v>16242</v>
      </c>
      <c r="J290" s="37">
        <v>19626</v>
      </c>
      <c r="K290" s="37">
        <v>19966</v>
      </c>
      <c r="L290" s="37">
        <v>17020</v>
      </c>
      <c r="M290" s="37">
        <v>13812</v>
      </c>
      <c r="N290" s="37">
        <v>14618</v>
      </c>
      <c r="O290" s="37">
        <v>12366</v>
      </c>
      <c r="P290" s="130">
        <v>62</v>
      </c>
      <c r="Q290" s="37">
        <v>4945</v>
      </c>
      <c r="R290" s="37">
        <v>20688</v>
      </c>
      <c r="S290" s="37">
        <v>5046</v>
      </c>
      <c r="T290" s="37">
        <v>11893</v>
      </c>
      <c r="U290" s="37">
        <v>7475</v>
      </c>
      <c r="V290" s="37">
        <v>18441</v>
      </c>
      <c r="W290" s="37">
        <v>22543</v>
      </c>
      <c r="X290" s="37">
        <v>17344</v>
      </c>
      <c r="Y290" s="37">
        <v>11790</v>
      </c>
      <c r="Z290" s="37">
        <v>11451</v>
      </c>
      <c r="AA290" s="37">
        <v>8791</v>
      </c>
      <c r="AB290" s="37">
        <v>19809</v>
      </c>
      <c r="AC290" s="37">
        <v>10062</v>
      </c>
      <c r="AD290" s="37">
        <v>25933</v>
      </c>
      <c r="AE290" s="37">
        <v>13782</v>
      </c>
      <c r="AF290" s="37">
        <v>10327</v>
      </c>
      <c r="AG290" s="37">
        <v>14095</v>
      </c>
      <c r="AH290" s="37">
        <v>15493</v>
      </c>
      <c r="AI290" s="37">
        <v>12885</v>
      </c>
      <c r="AJ290" s="37">
        <v>11476</v>
      </c>
      <c r="AK290" s="37">
        <v>11632</v>
      </c>
      <c r="AM290" s="17"/>
      <c r="AN290" s="17"/>
    </row>
    <row r="291" spans="1:40" ht="15" thickBot="1" x14ac:dyDescent="0.35">
      <c r="A291" s="62" t="s">
        <v>18</v>
      </c>
      <c r="B291" s="37">
        <v>574510</v>
      </c>
      <c r="C291" s="136">
        <f t="shared" si="77"/>
        <v>47.301786733170701</v>
      </c>
      <c r="D291" s="37"/>
      <c r="E291" s="37">
        <v>8314</v>
      </c>
      <c r="F291" s="130">
        <v>926</v>
      </c>
      <c r="G291" s="37">
        <v>11260</v>
      </c>
      <c r="H291" s="37">
        <v>13599</v>
      </c>
      <c r="I291" s="37">
        <v>20526</v>
      </c>
      <c r="J291" s="37">
        <v>24482</v>
      </c>
      <c r="K291" s="37">
        <v>28591</v>
      </c>
      <c r="L291" s="37">
        <v>26565</v>
      </c>
      <c r="M291" s="37">
        <v>21440</v>
      </c>
      <c r="N291" s="37">
        <v>20112</v>
      </c>
      <c r="O291" s="37">
        <v>17421</v>
      </c>
      <c r="P291" s="130">
        <v>132</v>
      </c>
      <c r="Q291" s="37">
        <v>7908</v>
      </c>
      <c r="R291" s="37">
        <v>29122</v>
      </c>
      <c r="S291" s="37">
        <v>7456</v>
      </c>
      <c r="T291" s="37">
        <v>18393</v>
      </c>
      <c r="U291" s="37">
        <v>10447</v>
      </c>
      <c r="V291" s="37">
        <v>23961</v>
      </c>
      <c r="W291" s="37">
        <v>30065</v>
      </c>
      <c r="X291" s="37">
        <v>23698</v>
      </c>
      <c r="Y291" s="37">
        <v>18924</v>
      </c>
      <c r="Z291" s="37">
        <v>17301</v>
      </c>
      <c r="AA291" s="37">
        <v>13879</v>
      </c>
      <c r="AB291" s="37">
        <v>25931</v>
      </c>
      <c r="AC291" s="37">
        <v>12280</v>
      </c>
      <c r="AD291" s="37">
        <v>30611</v>
      </c>
      <c r="AE291" s="37">
        <v>17763</v>
      </c>
      <c r="AF291" s="37">
        <v>11377</v>
      </c>
      <c r="AG291" s="37">
        <v>16561</v>
      </c>
      <c r="AH291" s="37">
        <v>20574</v>
      </c>
      <c r="AI291" s="37">
        <v>16524</v>
      </c>
      <c r="AJ291" s="37">
        <v>13150</v>
      </c>
      <c r="AK291" s="37">
        <v>15217</v>
      </c>
      <c r="AM291" s="17"/>
      <c r="AN291" s="17"/>
    </row>
    <row r="292" spans="1:40" x14ac:dyDescent="0.3">
      <c r="A292" s="62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</row>
    <row r="293" spans="1:40" ht="16.2" thickBot="1" x14ac:dyDescent="0.35">
      <c r="A293" s="60" t="s">
        <v>19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</row>
    <row r="294" spans="1:40" s="180" customFormat="1" ht="16.2" thickBot="1" x14ac:dyDescent="0.35">
      <c r="A294" s="60" t="s">
        <v>20</v>
      </c>
      <c r="B294" s="138">
        <v>609995</v>
      </c>
      <c r="C294" s="139">
        <f>B294/$B$294%</f>
        <v>100</v>
      </c>
      <c r="D294" s="138"/>
      <c r="E294" s="138">
        <v>8532</v>
      </c>
      <c r="F294" s="138">
        <v>1048</v>
      </c>
      <c r="G294" s="138">
        <v>11597</v>
      </c>
      <c r="H294" s="138">
        <v>15615</v>
      </c>
      <c r="I294" s="138">
        <v>23138</v>
      </c>
      <c r="J294" s="138">
        <v>27540</v>
      </c>
      <c r="K294" s="138">
        <v>29183</v>
      </c>
      <c r="L294" s="138">
        <v>24572</v>
      </c>
      <c r="M294" s="138">
        <v>19903</v>
      </c>
      <c r="N294" s="138">
        <v>19341</v>
      </c>
      <c r="O294" s="138">
        <v>16885</v>
      </c>
      <c r="P294" s="140">
        <v>113</v>
      </c>
      <c r="Q294" s="138">
        <v>6973</v>
      </c>
      <c r="R294" s="138">
        <v>28384</v>
      </c>
      <c r="S294" s="138">
        <v>7224</v>
      </c>
      <c r="T294" s="138">
        <v>17799</v>
      </c>
      <c r="U294" s="138">
        <v>10563</v>
      </c>
      <c r="V294" s="138">
        <v>25484</v>
      </c>
      <c r="W294" s="138">
        <v>30056</v>
      </c>
      <c r="X294" s="138">
        <v>24112</v>
      </c>
      <c r="Y294" s="138">
        <v>17785</v>
      </c>
      <c r="Z294" s="138">
        <v>16949</v>
      </c>
      <c r="AA294" s="138">
        <v>13260</v>
      </c>
      <c r="AB294" s="138">
        <v>27871</v>
      </c>
      <c r="AC294" s="138">
        <v>12568</v>
      </c>
      <c r="AD294" s="138">
        <v>31172</v>
      </c>
      <c r="AE294" s="138">
        <v>21618</v>
      </c>
      <c r="AF294" s="138">
        <v>15377</v>
      </c>
      <c r="AG294" s="138">
        <v>18931</v>
      </c>
      <c r="AH294" s="138">
        <v>21521</v>
      </c>
      <c r="AI294" s="138">
        <v>19180</v>
      </c>
      <c r="AJ294" s="138">
        <v>21814</v>
      </c>
      <c r="AK294" s="138">
        <v>23887</v>
      </c>
      <c r="AM294" s="17"/>
      <c r="AN294" s="17"/>
    </row>
    <row r="295" spans="1:40" ht="15" thickBot="1" x14ac:dyDescent="0.35">
      <c r="A295" s="62" t="s">
        <v>16</v>
      </c>
      <c r="B295" s="37">
        <v>81462</v>
      </c>
      <c r="C295" s="136">
        <f t="shared" ref="C295:C297" si="78">B295/$B$294%</f>
        <v>13.354535692915515</v>
      </c>
      <c r="D295" s="37"/>
      <c r="E295" s="130">
        <v>977</v>
      </c>
      <c r="F295" s="130">
        <v>128</v>
      </c>
      <c r="G295" s="37">
        <v>1203</v>
      </c>
      <c r="H295" s="37">
        <v>2008</v>
      </c>
      <c r="I295" s="37">
        <v>3411</v>
      </c>
      <c r="J295" s="37">
        <v>3972</v>
      </c>
      <c r="K295" s="37">
        <v>3161</v>
      </c>
      <c r="L295" s="37">
        <v>2236</v>
      </c>
      <c r="M295" s="37">
        <v>1607</v>
      </c>
      <c r="N295" s="37">
        <v>1920</v>
      </c>
      <c r="O295" s="37">
        <v>1761</v>
      </c>
      <c r="P295" s="130">
        <v>6</v>
      </c>
      <c r="Q295" s="130">
        <v>409</v>
      </c>
      <c r="R295" s="37">
        <v>2589</v>
      </c>
      <c r="S295" s="130">
        <v>644</v>
      </c>
      <c r="T295" s="37">
        <v>2066</v>
      </c>
      <c r="U295" s="37">
        <v>1112</v>
      </c>
      <c r="V295" s="37">
        <v>2980</v>
      </c>
      <c r="W295" s="37">
        <v>2753</v>
      </c>
      <c r="X295" s="37">
        <v>2367</v>
      </c>
      <c r="Y295" s="37">
        <v>1628</v>
      </c>
      <c r="Z295" s="37">
        <v>1749</v>
      </c>
      <c r="AA295" s="37">
        <v>1219</v>
      </c>
      <c r="AB295" s="37">
        <v>3161</v>
      </c>
      <c r="AC295" s="37">
        <v>1285</v>
      </c>
      <c r="AD295" s="37">
        <v>2636</v>
      </c>
      <c r="AE295" s="37">
        <v>3878</v>
      </c>
      <c r="AF295" s="37">
        <v>3184</v>
      </c>
      <c r="AG295" s="37">
        <v>3035</v>
      </c>
      <c r="AH295" s="37">
        <v>2648</v>
      </c>
      <c r="AI295" s="37">
        <v>3479</v>
      </c>
      <c r="AJ295" s="37">
        <v>7631</v>
      </c>
      <c r="AK295" s="37">
        <v>8619</v>
      </c>
      <c r="AM295" s="17"/>
      <c r="AN295" s="17"/>
    </row>
    <row r="296" spans="1:40" ht="15" thickBot="1" x14ac:dyDescent="0.35">
      <c r="A296" s="62" t="s">
        <v>17</v>
      </c>
      <c r="B296" s="37">
        <v>226112</v>
      </c>
      <c r="C296" s="136">
        <f t="shared" si="78"/>
        <v>37.067844818400154</v>
      </c>
      <c r="D296" s="37"/>
      <c r="E296" s="37">
        <v>3412</v>
      </c>
      <c r="F296" s="130">
        <v>422</v>
      </c>
      <c r="G296" s="37">
        <v>4692</v>
      </c>
      <c r="H296" s="37">
        <v>6441</v>
      </c>
      <c r="I296" s="37">
        <v>8650</v>
      </c>
      <c r="J296" s="37">
        <v>10483</v>
      </c>
      <c r="K296" s="37">
        <v>10851</v>
      </c>
      <c r="L296" s="37">
        <v>8670</v>
      </c>
      <c r="M296" s="37">
        <v>6928</v>
      </c>
      <c r="N296" s="37">
        <v>7469</v>
      </c>
      <c r="O296" s="37">
        <v>6460</v>
      </c>
      <c r="P296" s="130">
        <v>27</v>
      </c>
      <c r="Q296" s="37">
        <v>2523</v>
      </c>
      <c r="R296" s="37">
        <v>10620</v>
      </c>
      <c r="S296" s="37">
        <v>2647</v>
      </c>
      <c r="T296" s="37">
        <v>6331</v>
      </c>
      <c r="U296" s="37">
        <v>3966</v>
      </c>
      <c r="V296" s="37">
        <v>10026</v>
      </c>
      <c r="W296" s="37">
        <v>11881</v>
      </c>
      <c r="X296" s="37">
        <v>9235</v>
      </c>
      <c r="Y296" s="37">
        <v>6291</v>
      </c>
      <c r="Z296" s="37">
        <v>6180</v>
      </c>
      <c r="AA296" s="37">
        <v>4656</v>
      </c>
      <c r="AB296" s="37">
        <v>10589</v>
      </c>
      <c r="AC296" s="37">
        <v>4767</v>
      </c>
      <c r="AD296" s="37">
        <v>13026</v>
      </c>
      <c r="AE296" s="37">
        <v>7535</v>
      </c>
      <c r="AF296" s="37">
        <v>5594</v>
      </c>
      <c r="AG296" s="37">
        <v>7424</v>
      </c>
      <c r="AH296" s="37">
        <v>8254</v>
      </c>
      <c r="AI296" s="37">
        <v>7129</v>
      </c>
      <c r="AJ296" s="37">
        <v>6443</v>
      </c>
      <c r="AK296" s="37">
        <v>6490</v>
      </c>
      <c r="AM296" s="17"/>
      <c r="AN296" s="17"/>
    </row>
    <row r="297" spans="1:40" ht="15" thickBot="1" x14ac:dyDescent="0.35">
      <c r="A297" s="62" t="s">
        <v>18</v>
      </c>
      <c r="B297" s="37">
        <v>302421</v>
      </c>
      <c r="C297" s="136">
        <f t="shared" si="78"/>
        <v>49.577619488684334</v>
      </c>
      <c r="D297" s="37"/>
      <c r="E297" s="37">
        <v>4143</v>
      </c>
      <c r="F297" s="130">
        <v>498</v>
      </c>
      <c r="G297" s="37">
        <v>5702</v>
      </c>
      <c r="H297" s="37">
        <v>7166</v>
      </c>
      <c r="I297" s="37">
        <v>11077</v>
      </c>
      <c r="J297" s="37">
        <v>13085</v>
      </c>
      <c r="K297" s="37">
        <v>15171</v>
      </c>
      <c r="L297" s="37">
        <v>13666</v>
      </c>
      <c r="M297" s="37">
        <v>11368</v>
      </c>
      <c r="N297" s="37">
        <v>9952</v>
      </c>
      <c r="O297" s="37">
        <v>8664</v>
      </c>
      <c r="P297" s="130">
        <v>80</v>
      </c>
      <c r="Q297" s="37">
        <v>4041</v>
      </c>
      <c r="R297" s="37">
        <v>15175</v>
      </c>
      <c r="S297" s="37">
        <v>3933</v>
      </c>
      <c r="T297" s="37">
        <v>9402</v>
      </c>
      <c r="U297" s="37">
        <v>5485</v>
      </c>
      <c r="V297" s="37">
        <v>12478</v>
      </c>
      <c r="W297" s="37">
        <v>15422</v>
      </c>
      <c r="X297" s="37">
        <v>12510</v>
      </c>
      <c r="Y297" s="37">
        <v>9866</v>
      </c>
      <c r="Z297" s="37">
        <v>9020</v>
      </c>
      <c r="AA297" s="37">
        <v>7385</v>
      </c>
      <c r="AB297" s="37">
        <v>14121</v>
      </c>
      <c r="AC297" s="37">
        <v>6516</v>
      </c>
      <c r="AD297" s="37">
        <v>15510</v>
      </c>
      <c r="AE297" s="37">
        <v>10205</v>
      </c>
      <c r="AF297" s="37">
        <v>6599</v>
      </c>
      <c r="AG297" s="37">
        <v>8472</v>
      </c>
      <c r="AH297" s="37">
        <v>10619</v>
      </c>
      <c r="AI297" s="37">
        <v>8572</v>
      </c>
      <c r="AJ297" s="37">
        <v>7740</v>
      </c>
      <c r="AK297" s="37">
        <v>8778</v>
      </c>
      <c r="AM297" s="17"/>
      <c r="AN297" s="17"/>
    </row>
    <row r="298" spans="1:40" x14ac:dyDescent="0.3">
      <c r="A298" s="62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</row>
    <row r="299" spans="1:40" ht="16.2" thickBot="1" x14ac:dyDescent="0.35">
      <c r="A299" s="60" t="s">
        <v>21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</row>
    <row r="300" spans="1:40" s="180" customFormat="1" ht="16.2" thickBot="1" x14ac:dyDescent="0.35">
      <c r="A300" s="60" t="s">
        <v>20</v>
      </c>
      <c r="B300" s="138">
        <v>604568</v>
      </c>
      <c r="C300" s="139">
        <f>B300/$B$300%</f>
        <v>100</v>
      </c>
      <c r="D300" s="138"/>
      <c r="E300" s="138">
        <v>8779</v>
      </c>
      <c r="F300" s="140">
        <v>975</v>
      </c>
      <c r="G300" s="138">
        <v>12092</v>
      </c>
      <c r="H300" s="138">
        <v>15754</v>
      </c>
      <c r="I300" s="138">
        <v>22795</v>
      </c>
      <c r="J300" s="138">
        <v>27968</v>
      </c>
      <c r="K300" s="138">
        <v>28524</v>
      </c>
      <c r="L300" s="138">
        <v>25750</v>
      </c>
      <c r="M300" s="138">
        <v>20035</v>
      </c>
      <c r="N300" s="138">
        <v>20926</v>
      </c>
      <c r="O300" s="138">
        <v>18492</v>
      </c>
      <c r="P300" s="140">
        <v>112</v>
      </c>
      <c r="Q300" s="138">
        <v>7237</v>
      </c>
      <c r="R300" s="138">
        <v>29279</v>
      </c>
      <c r="S300" s="138">
        <v>7084</v>
      </c>
      <c r="T300" s="138">
        <v>17720</v>
      </c>
      <c r="U300" s="138">
        <v>10498</v>
      </c>
      <c r="V300" s="138">
        <v>25516</v>
      </c>
      <c r="W300" s="138">
        <v>30249</v>
      </c>
      <c r="X300" s="138">
        <v>23441</v>
      </c>
      <c r="Y300" s="138">
        <v>17058</v>
      </c>
      <c r="Z300" s="138">
        <v>16146</v>
      </c>
      <c r="AA300" s="138">
        <v>12884</v>
      </c>
      <c r="AB300" s="138">
        <v>27838</v>
      </c>
      <c r="AC300" s="138">
        <v>13671</v>
      </c>
      <c r="AD300" s="138">
        <v>33779</v>
      </c>
      <c r="AE300" s="138">
        <v>20501</v>
      </c>
      <c r="AF300" s="138">
        <v>13708</v>
      </c>
      <c r="AG300" s="138">
        <v>19138</v>
      </c>
      <c r="AH300" s="138">
        <v>21666</v>
      </c>
      <c r="AI300" s="138">
        <v>18145</v>
      </c>
      <c r="AJ300" s="138">
        <v>17540</v>
      </c>
      <c r="AK300" s="138">
        <v>19268</v>
      </c>
      <c r="AM300" s="17"/>
      <c r="AN300" s="17"/>
    </row>
    <row r="301" spans="1:40" ht="15" thickBot="1" x14ac:dyDescent="0.35">
      <c r="A301" s="62" t="s">
        <v>16</v>
      </c>
      <c r="B301" s="37">
        <v>131536</v>
      </c>
      <c r="C301" s="136">
        <f t="shared" ref="C301:C303" si="79">B301/$B$300%</f>
        <v>21.757023196728902</v>
      </c>
      <c r="D301" s="37"/>
      <c r="E301" s="37">
        <v>1794</v>
      </c>
      <c r="F301" s="130">
        <v>203</v>
      </c>
      <c r="G301" s="37">
        <v>2572</v>
      </c>
      <c r="H301" s="37">
        <v>3966</v>
      </c>
      <c r="I301" s="37">
        <v>5754</v>
      </c>
      <c r="J301" s="37">
        <v>7428</v>
      </c>
      <c r="K301" s="37">
        <v>5989</v>
      </c>
      <c r="L301" s="37">
        <v>4501</v>
      </c>
      <c r="M301" s="37">
        <v>3079</v>
      </c>
      <c r="N301" s="37">
        <v>3617</v>
      </c>
      <c r="O301" s="37">
        <v>3829</v>
      </c>
      <c r="P301" s="130">
        <v>25</v>
      </c>
      <c r="Q301" s="130">
        <v>948</v>
      </c>
      <c r="R301" s="37">
        <v>5264</v>
      </c>
      <c r="S301" s="37">
        <v>1162</v>
      </c>
      <c r="T301" s="37">
        <v>3167</v>
      </c>
      <c r="U301" s="37">
        <v>2027</v>
      </c>
      <c r="V301" s="37">
        <v>5618</v>
      </c>
      <c r="W301" s="37">
        <v>4944</v>
      </c>
      <c r="X301" s="37">
        <v>4144</v>
      </c>
      <c r="Y301" s="37">
        <v>2501</v>
      </c>
      <c r="Z301" s="37">
        <v>2594</v>
      </c>
      <c r="AA301" s="37">
        <v>2255</v>
      </c>
      <c r="AB301" s="37">
        <v>6808</v>
      </c>
      <c r="AC301" s="37">
        <v>2612</v>
      </c>
      <c r="AD301" s="37">
        <v>5771</v>
      </c>
      <c r="AE301" s="37">
        <v>6696</v>
      </c>
      <c r="AF301" s="37">
        <v>4197</v>
      </c>
      <c r="AG301" s="37">
        <v>4378</v>
      </c>
      <c r="AH301" s="37">
        <v>4472</v>
      </c>
      <c r="AI301" s="37">
        <v>4437</v>
      </c>
      <c r="AJ301" s="37">
        <v>7097</v>
      </c>
      <c r="AK301" s="37">
        <v>7687</v>
      </c>
      <c r="AM301" s="17"/>
      <c r="AN301" s="17"/>
    </row>
    <row r="302" spans="1:40" ht="15" thickBot="1" x14ac:dyDescent="0.35">
      <c r="A302" s="62" t="s">
        <v>17</v>
      </c>
      <c r="B302" s="37">
        <v>200943</v>
      </c>
      <c r="C302" s="136">
        <f t="shared" si="79"/>
        <v>33.237452197271438</v>
      </c>
      <c r="D302" s="37"/>
      <c r="E302" s="37">
        <v>2814</v>
      </c>
      <c r="F302" s="130">
        <v>344</v>
      </c>
      <c r="G302" s="37">
        <v>3962</v>
      </c>
      <c r="H302" s="37">
        <v>5355</v>
      </c>
      <c r="I302" s="37">
        <v>7592</v>
      </c>
      <c r="J302" s="37">
        <v>9143</v>
      </c>
      <c r="K302" s="37">
        <v>9115</v>
      </c>
      <c r="L302" s="37">
        <v>8350</v>
      </c>
      <c r="M302" s="37">
        <v>6884</v>
      </c>
      <c r="N302" s="37">
        <v>7149</v>
      </c>
      <c r="O302" s="37">
        <v>5906</v>
      </c>
      <c r="P302" s="130">
        <v>35</v>
      </c>
      <c r="Q302" s="37">
        <v>2422</v>
      </c>
      <c r="R302" s="37">
        <v>10068</v>
      </c>
      <c r="S302" s="37">
        <v>2399</v>
      </c>
      <c r="T302" s="37">
        <v>5562</v>
      </c>
      <c r="U302" s="37">
        <v>3509</v>
      </c>
      <c r="V302" s="37">
        <v>8415</v>
      </c>
      <c r="W302" s="37">
        <v>10662</v>
      </c>
      <c r="X302" s="37">
        <v>8109</v>
      </c>
      <c r="Y302" s="37">
        <v>5499</v>
      </c>
      <c r="Z302" s="37">
        <v>5271</v>
      </c>
      <c r="AA302" s="37">
        <v>4135</v>
      </c>
      <c r="AB302" s="37">
        <v>9220</v>
      </c>
      <c r="AC302" s="37">
        <v>5295</v>
      </c>
      <c r="AD302" s="37">
        <v>12907</v>
      </c>
      <c r="AE302" s="37">
        <v>6247</v>
      </c>
      <c r="AF302" s="37">
        <v>4733</v>
      </c>
      <c r="AG302" s="37">
        <v>6671</v>
      </c>
      <c r="AH302" s="37">
        <v>7239</v>
      </c>
      <c r="AI302" s="37">
        <v>5756</v>
      </c>
      <c r="AJ302" s="37">
        <v>5033</v>
      </c>
      <c r="AK302" s="37">
        <v>5142</v>
      </c>
      <c r="AM302" s="17"/>
      <c r="AN302" s="17"/>
    </row>
    <row r="303" spans="1:40" ht="15" thickBot="1" x14ac:dyDescent="0.35">
      <c r="A303" s="65" t="s">
        <v>18</v>
      </c>
      <c r="B303" s="41">
        <v>272089</v>
      </c>
      <c r="C303" s="137">
        <f t="shared" si="79"/>
        <v>45.005524605999653</v>
      </c>
      <c r="D303" s="41"/>
      <c r="E303" s="41">
        <v>4171</v>
      </c>
      <c r="F303" s="88">
        <v>428</v>
      </c>
      <c r="G303" s="41">
        <v>5558</v>
      </c>
      <c r="H303" s="41">
        <v>6433</v>
      </c>
      <c r="I303" s="41">
        <v>9449</v>
      </c>
      <c r="J303" s="41">
        <v>11397</v>
      </c>
      <c r="K303" s="41">
        <v>13420</v>
      </c>
      <c r="L303" s="41">
        <v>12899</v>
      </c>
      <c r="M303" s="41">
        <v>10072</v>
      </c>
      <c r="N303" s="41">
        <v>10160</v>
      </c>
      <c r="O303" s="41">
        <v>8757</v>
      </c>
      <c r="P303" s="88">
        <v>52</v>
      </c>
      <c r="Q303" s="41">
        <v>3867</v>
      </c>
      <c r="R303" s="41">
        <v>13947</v>
      </c>
      <c r="S303" s="41">
        <v>3523</v>
      </c>
      <c r="T303" s="41">
        <v>8991</v>
      </c>
      <c r="U303" s="41">
        <v>4962</v>
      </c>
      <c r="V303" s="41">
        <v>11483</v>
      </c>
      <c r="W303" s="41">
        <v>14643</v>
      </c>
      <c r="X303" s="41">
        <v>11188</v>
      </c>
      <c r="Y303" s="41">
        <v>9058</v>
      </c>
      <c r="Z303" s="41">
        <v>8281</v>
      </c>
      <c r="AA303" s="41">
        <v>6494</v>
      </c>
      <c r="AB303" s="41">
        <v>11810</v>
      </c>
      <c r="AC303" s="41">
        <v>5764</v>
      </c>
      <c r="AD303" s="41">
        <v>15101</v>
      </c>
      <c r="AE303" s="41">
        <v>7558</v>
      </c>
      <c r="AF303" s="41">
        <v>4778</v>
      </c>
      <c r="AG303" s="41">
        <v>8089</v>
      </c>
      <c r="AH303" s="41">
        <v>9955</v>
      </c>
      <c r="AI303" s="41">
        <v>7952</v>
      </c>
      <c r="AJ303" s="41">
        <v>5410</v>
      </c>
      <c r="AK303" s="41">
        <v>6439</v>
      </c>
      <c r="AM303" s="17"/>
      <c r="AN303" s="17"/>
    </row>
    <row r="306" spans="1:55" ht="14.25" customHeight="1" x14ac:dyDescent="0.3">
      <c r="A306" s="76" t="s">
        <v>276</v>
      </c>
    </row>
    <row r="307" spans="1:55" ht="14.25" customHeight="1" thickBot="1" x14ac:dyDescent="0.35">
      <c r="A307" s="695" t="s">
        <v>1</v>
      </c>
      <c r="B307" s="697" t="s">
        <v>124</v>
      </c>
      <c r="C307" s="698"/>
      <c r="D307" s="53"/>
      <c r="E307" s="699" t="s">
        <v>3</v>
      </c>
      <c r="F307" s="700"/>
      <c r="G307" s="700"/>
      <c r="H307" s="700"/>
      <c r="I307" s="700"/>
      <c r="J307" s="700"/>
      <c r="K307" s="700"/>
      <c r="L307" s="700"/>
      <c r="M307" s="700"/>
      <c r="N307" s="700"/>
      <c r="O307" s="700"/>
      <c r="P307" s="700"/>
      <c r="Q307" s="700"/>
      <c r="R307" s="700"/>
      <c r="S307" s="700"/>
      <c r="T307" s="700"/>
      <c r="U307" s="700"/>
      <c r="V307" s="700"/>
      <c r="W307" s="700"/>
      <c r="X307" s="700"/>
      <c r="Y307" s="700"/>
      <c r="Z307" s="700"/>
      <c r="AA307" s="700"/>
      <c r="AB307" s="700"/>
      <c r="AC307" s="700"/>
      <c r="AD307" s="700"/>
      <c r="AE307" s="700"/>
      <c r="AF307" s="700"/>
      <c r="AG307" s="700"/>
      <c r="AH307" s="700"/>
      <c r="AI307" s="700"/>
      <c r="AJ307" s="700"/>
      <c r="AK307" s="700"/>
      <c r="AL307" s="700"/>
      <c r="AM307" s="700"/>
      <c r="AN307" s="700"/>
      <c r="AO307" s="700"/>
      <c r="AP307" s="700"/>
      <c r="AQ307" s="700"/>
      <c r="AR307" s="700"/>
      <c r="AS307" s="700"/>
      <c r="AT307" s="700"/>
      <c r="AU307" s="700"/>
      <c r="AV307" s="700"/>
      <c r="AW307" s="700"/>
      <c r="AX307" s="700"/>
      <c r="AY307" s="700"/>
      <c r="AZ307" s="701"/>
    </row>
    <row r="308" spans="1:55" ht="76.8" customHeight="1" thickBot="1" x14ac:dyDescent="0.35">
      <c r="A308" s="696"/>
      <c r="B308" s="55" t="s">
        <v>4</v>
      </c>
      <c r="C308" s="55" t="s">
        <v>5</v>
      </c>
      <c r="D308" s="56"/>
      <c r="E308" s="509" t="s">
        <v>125</v>
      </c>
      <c r="F308" s="509" t="s">
        <v>126</v>
      </c>
      <c r="G308" s="509" t="s">
        <v>127</v>
      </c>
      <c r="H308" s="509" t="s">
        <v>128</v>
      </c>
      <c r="I308" s="509" t="s">
        <v>129</v>
      </c>
      <c r="J308" s="509" t="s">
        <v>130</v>
      </c>
      <c r="K308" s="509" t="s">
        <v>131</v>
      </c>
      <c r="L308" s="509" t="s">
        <v>132</v>
      </c>
      <c r="M308" s="509" t="s">
        <v>133</v>
      </c>
      <c r="N308" s="509" t="s">
        <v>134</v>
      </c>
      <c r="O308" s="509" t="s">
        <v>135</v>
      </c>
      <c r="P308" s="509" t="s">
        <v>136</v>
      </c>
      <c r="Q308" s="509" t="s">
        <v>137</v>
      </c>
      <c r="R308" s="509" t="s">
        <v>138</v>
      </c>
      <c r="S308" s="509" t="s">
        <v>422</v>
      </c>
      <c r="T308" s="509" t="s">
        <v>423</v>
      </c>
      <c r="U308" s="509" t="s">
        <v>141</v>
      </c>
      <c r="V308" s="509" t="s">
        <v>142</v>
      </c>
      <c r="W308" s="509" t="s">
        <v>143</v>
      </c>
      <c r="X308" s="509" t="s">
        <v>424</v>
      </c>
      <c r="Y308" s="509" t="s">
        <v>145</v>
      </c>
      <c r="Z308" s="509" t="s">
        <v>146</v>
      </c>
      <c r="AA308" s="514" t="s">
        <v>473</v>
      </c>
      <c r="AB308" s="510" t="s">
        <v>425</v>
      </c>
      <c r="AC308" s="510" t="s">
        <v>426</v>
      </c>
      <c r="AD308" s="510" t="s">
        <v>427</v>
      </c>
      <c r="AE308" s="510" t="s">
        <v>428</v>
      </c>
      <c r="AF308" s="510" t="s">
        <v>429</v>
      </c>
      <c r="AG308" s="509" t="s">
        <v>148</v>
      </c>
      <c r="AH308" s="509" t="s">
        <v>149</v>
      </c>
      <c r="AI308" s="509" t="s">
        <v>150</v>
      </c>
      <c r="AJ308" s="509" t="s">
        <v>151</v>
      </c>
      <c r="AK308" s="509" t="s">
        <v>152</v>
      </c>
      <c r="AL308" s="509" t="s">
        <v>153</v>
      </c>
      <c r="AM308" s="509" t="s">
        <v>154</v>
      </c>
      <c r="AN308" s="509" t="s">
        <v>474</v>
      </c>
      <c r="AO308" s="509" t="s">
        <v>156</v>
      </c>
      <c r="AP308" s="509" t="s">
        <v>157</v>
      </c>
      <c r="AQ308" s="509" t="s">
        <v>430</v>
      </c>
      <c r="AR308" s="509" t="s">
        <v>159</v>
      </c>
      <c r="AS308" s="509" t="s">
        <v>160</v>
      </c>
      <c r="AT308" s="509" t="s">
        <v>161</v>
      </c>
      <c r="AU308" s="509" t="s">
        <v>162</v>
      </c>
      <c r="AV308" s="509" t="s">
        <v>163</v>
      </c>
      <c r="AW308" s="509" t="s">
        <v>164</v>
      </c>
      <c r="AX308" s="509" t="s">
        <v>165</v>
      </c>
      <c r="AY308" s="509" t="s">
        <v>166</v>
      </c>
      <c r="AZ308" s="509" t="s">
        <v>167</v>
      </c>
    </row>
    <row r="309" spans="1:55" ht="14.25" customHeight="1" x14ac:dyDescent="0.3">
      <c r="A309" s="57" t="s">
        <v>14</v>
      </c>
      <c r="B309" s="58"/>
      <c r="C309" s="58"/>
      <c r="D309" s="58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</row>
    <row r="310" spans="1:55" ht="14.25" customHeight="1" x14ac:dyDescent="0.3">
      <c r="A310" s="60" t="s">
        <v>15</v>
      </c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</row>
    <row r="311" spans="1:55" s="180" customFormat="1" ht="14.25" customHeight="1" x14ac:dyDescent="0.3">
      <c r="A311" s="60" t="s">
        <v>20</v>
      </c>
      <c r="B311" s="138">
        <v>4669069</v>
      </c>
      <c r="C311" s="139">
        <f>B311/$B$311%</f>
        <v>100</v>
      </c>
      <c r="D311" s="138"/>
      <c r="E311" s="138">
        <v>98957</v>
      </c>
      <c r="F311" s="138">
        <v>79863</v>
      </c>
      <c r="G311" s="138">
        <v>42095</v>
      </c>
      <c r="H311" s="138">
        <v>72759</v>
      </c>
      <c r="I311" s="138">
        <v>61565</v>
      </c>
      <c r="J311" s="138">
        <v>80261</v>
      </c>
      <c r="K311" s="138">
        <v>91325</v>
      </c>
      <c r="L311" s="138">
        <v>46784</v>
      </c>
      <c r="M311" s="138">
        <v>118424</v>
      </c>
      <c r="N311" s="138">
        <v>92275</v>
      </c>
      <c r="O311" s="138">
        <v>199931</v>
      </c>
      <c r="P311" s="138">
        <v>140939</v>
      </c>
      <c r="Q311" s="138">
        <v>52722</v>
      </c>
      <c r="R311" s="138">
        <v>79009</v>
      </c>
      <c r="S311" s="138">
        <v>105241</v>
      </c>
      <c r="T311" s="138">
        <v>73575</v>
      </c>
      <c r="U311" s="138">
        <v>54755</v>
      </c>
      <c r="V311" s="138">
        <v>63587</v>
      </c>
      <c r="W311" s="138">
        <v>54450</v>
      </c>
      <c r="X311" s="138">
        <v>155503</v>
      </c>
      <c r="Y311" s="138">
        <v>191802</v>
      </c>
      <c r="Z311" s="138">
        <v>109631</v>
      </c>
      <c r="AA311" s="134">
        <f>SUM(AB311,AC311,AD311,AE311,AF311)</f>
        <v>393624</v>
      </c>
      <c r="AB311" s="142">
        <v>102310</v>
      </c>
      <c r="AC311" s="142">
        <v>69539</v>
      </c>
      <c r="AD311" s="142">
        <v>34246</v>
      </c>
      <c r="AE311" s="142">
        <v>80086</v>
      </c>
      <c r="AF311" s="142">
        <v>107443</v>
      </c>
      <c r="AG311" s="138">
        <v>136036</v>
      </c>
      <c r="AH311" s="138">
        <v>118204</v>
      </c>
      <c r="AI311" s="138">
        <v>99295</v>
      </c>
      <c r="AJ311" s="138">
        <v>165646</v>
      </c>
      <c r="AK311" s="138">
        <v>251964</v>
      </c>
      <c r="AL311" s="138">
        <v>198346</v>
      </c>
      <c r="AM311" s="138">
        <v>132050</v>
      </c>
      <c r="AN311" s="138">
        <v>138776</v>
      </c>
      <c r="AO311" s="138">
        <v>130637</v>
      </c>
      <c r="AP311" s="138">
        <v>55548</v>
      </c>
      <c r="AQ311" s="138">
        <v>78421</v>
      </c>
      <c r="AR311" s="138">
        <v>53145</v>
      </c>
      <c r="AS311" s="138">
        <v>69657</v>
      </c>
      <c r="AT311" s="138">
        <v>115853</v>
      </c>
      <c r="AU311" s="138">
        <v>61271</v>
      </c>
      <c r="AV311" s="138">
        <v>102668</v>
      </c>
      <c r="AW311" s="138">
        <v>100109</v>
      </c>
      <c r="AX311" s="138">
        <v>114213</v>
      </c>
      <c r="AY311" s="138">
        <v>61469</v>
      </c>
      <c r="AZ311" s="138">
        <v>26684</v>
      </c>
      <c r="BB311" s="209"/>
      <c r="BC311" s="209"/>
    </row>
    <row r="312" spans="1:55" ht="14.25" customHeight="1" x14ac:dyDescent="0.3">
      <c r="A312" s="62" t="s">
        <v>16</v>
      </c>
      <c r="B312" s="37">
        <v>621452</v>
      </c>
      <c r="C312" s="136">
        <f t="shared" ref="C312:C314" si="80">B312/$B$311%</f>
        <v>13.30997678552191</v>
      </c>
      <c r="D312" s="37"/>
      <c r="E312" s="37">
        <v>20772</v>
      </c>
      <c r="F312" s="37">
        <v>15764</v>
      </c>
      <c r="G312" s="37">
        <v>8105</v>
      </c>
      <c r="H312" s="37">
        <v>11946</v>
      </c>
      <c r="I312" s="37">
        <v>11423</v>
      </c>
      <c r="J312" s="37">
        <v>8494</v>
      </c>
      <c r="K312" s="37">
        <v>7684</v>
      </c>
      <c r="L312" s="37">
        <v>5881</v>
      </c>
      <c r="M312" s="37">
        <v>14079</v>
      </c>
      <c r="N312" s="37">
        <v>14783</v>
      </c>
      <c r="O312" s="37">
        <v>17486</v>
      </c>
      <c r="P312" s="37">
        <v>12640</v>
      </c>
      <c r="Q312" s="37">
        <v>8894</v>
      </c>
      <c r="R312" s="37">
        <v>9124</v>
      </c>
      <c r="S312" s="37">
        <v>15778</v>
      </c>
      <c r="T312" s="37">
        <v>12279</v>
      </c>
      <c r="U312" s="37">
        <v>6517</v>
      </c>
      <c r="V312" s="37">
        <v>6055</v>
      </c>
      <c r="W312" s="37">
        <v>6479</v>
      </c>
      <c r="X312" s="37">
        <v>16705</v>
      </c>
      <c r="Y312" s="37">
        <v>15607</v>
      </c>
      <c r="Z312" s="37">
        <v>9213</v>
      </c>
      <c r="AA312" s="134">
        <f t="shared" ref="AA312:AA314" si="81">SUM(AB312,AC312,AD312,AE312,AF312)</f>
        <v>35977</v>
      </c>
      <c r="AB312" s="131">
        <v>7926</v>
      </c>
      <c r="AC312" s="131">
        <v>8635</v>
      </c>
      <c r="AD312" s="131">
        <v>2294</v>
      </c>
      <c r="AE312" s="131">
        <v>9195</v>
      </c>
      <c r="AF312" s="131">
        <v>7927</v>
      </c>
      <c r="AG312" s="37">
        <v>8100</v>
      </c>
      <c r="AH312" s="37">
        <v>9302</v>
      </c>
      <c r="AI312" s="37">
        <v>9255</v>
      </c>
      <c r="AJ312" s="37">
        <v>27944</v>
      </c>
      <c r="AK312" s="37">
        <v>22445</v>
      </c>
      <c r="AL312" s="37">
        <v>17959</v>
      </c>
      <c r="AM312" s="37">
        <v>15159</v>
      </c>
      <c r="AN312" s="37">
        <v>12735</v>
      </c>
      <c r="AO312" s="37">
        <v>28614</v>
      </c>
      <c r="AP312" s="37">
        <v>11786</v>
      </c>
      <c r="AQ312" s="37">
        <v>13594</v>
      </c>
      <c r="AR312" s="37">
        <v>10657</v>
      </c>
      <c r="AS312" s="37">
        <v>19785</v>
      </c>
      <c r="AT312" s="37">
        <v>21952</v>
      </c>
      <c r="AU312" s="37">
        <v>10265</v>
      </c>
      <c r="AV312" s="37">
        <v>13192</v>
      </c>
      <c r="AW312" s="37">
        <v>15084</v>
      </c>
      <c r="AX312" s="37">
        <v>33729</v>
      </c>
      <c r="AY312" s="37">
        <v>16387</v>
      </c>
      <c r="AZ312" s="37">
        <v>11823</v>
      </c>
      <c r="BB312" s="209"/>
      <c r="BC312" s="209"/>
    </row>
    <row r="313" spans="1:55" ht="14.25" customHeight="1" x14ac:dyDescent="0.3">
      <c r="A313" s="62" t="s">
        <v>17</v>
      </c>
      <c r="B313" s="37">
        <v>1808934</v>
      </c>
      <c r="C313" s="136">
        <f t="shared" si="80"/>
        <v>38.742927123158815</v>
      </c>
      <c r="D313" s="37"/>
      <c r="E313" s="37">
        <v>28968</v>
      </c>
      <c r="F313" s="37">
        <v>26045</v>
      </c>
      <c r="G313" s="37">
        <v>14481</v>
      </c>
      <c r="H313" s="37">
        <v>27783</v>
      </c>
      <c r="I313" s="37">
        <v>23630</v>
      </c>
      <c r="J313" s="37">
        <v>29334</v>
      </c>
      <c r="K313" s="37">
        <v>32160</v>
      </c>
      <c r="L313" s="37">
        <v>19405</v>
      </c>
      <c r="M313" s="37">
        <v>47329</v>
      </c>
      <c r="N313" s="37">
        <v>31402</v>
      </c>
      <c r="O313" s="37">
        <v>76014</v>
      </c>
      <c r="P313" s="37">
        <v>55922</v>
      </c>
      <c r="Q313" s="37">
        <v>20148</v>
      </c>
      <c r="R313" s="37">
        <v>30802</v>
      </c>
      <c r="S313" s="37">
        <v>40688</v>
      </c>
      <c r="T313" s="37">
        <v>28712</v>
      </c>
      <c r="U313" s="37">
        <v>24172</v>
      </c>
      <c r="V313" s="37">
        <v>26400</v>
      </c>
      <c r="W313" s="37">
        <v>21888</v>
      </c>
      <c r="X313" s="37">
        <v>60158</v>
      </c>
      <c r="Y313" s="37">
        <v>97673</v>
      </c>
      <c r="Z313" s="37">
        <v>39214</v>
      </c>
      <c r="AA313" s="134">
        <f t="shared" si="81"/>
        <v>147727</v>
      </c>
      <c r="AB313" s="131">
        <v>36274</v>
      </c>
      <c r="AC313" s="131">
        <v>28937</v>
      </c>
      <c r="AD313" s="131">
        <v>11888</v>
      </c>
      <c r="AE313" s="131">
        <v>29825</v>
      </c>
      <c r="AF313" s="131">
        <v>40803</v>
      </c>
      <c r="AG313" s="37">
        <v>56844</v>
      </c>
      <c r="AH313" s="37">
        <v>41477</v>
      </c>
      <c r="AI313" s="37">
        <v>36123</v>
      </c>
      <c r="AJ313" s="37">
        <v>61245</v>
      </c>
      <c r="AK313" s="37">
        <v>100222</v>
      </c>
      <c r="AL313" s="37">
        <v>75348</v>
      </c>
      <c r="AM313" s="37">
        <v>51725</v>
      </c>
      <c r="AN313" s="37">
        <v>53318</v>
      </c>
      <c r="AO313" s="37">
        <v>48024</v>
      </c>
      <c r="AP313" s="37">
        <v>21120</v>
      </c>
      <c r="AQ313" s="37">
        <v>31487</v>
      </c>
      <c r="AR313" s="37">
        <v>20624</v>
      </c>
      <c r="AS313" s="37">
        <v>26295</v>
      </c>
      <c r="AT313" s="37">
        <v>46672</v>
      </c>
      <c r="AU313" s="37">
        <v>24953</v>
      </c>
      <c r="AV313" s="37">
        <v>44617</v>
      </c>
      <c r="AW313" s="37">
        <v>44405</v>
      </c>
      <c r="AX313" s="37">
        <v>43216</v>
      </c>
      <c r="AY313" s="37">
        <v>22389</v>
      </c>
      <c r="AZ313" s="37">
        <v>8775</v>
      </c>
      <c r="BB313" s="209"/>
      <c r="BC313" s="209"/>
    </row>
    <row r="314" spans="1:55" ht="14.25" customHeight="1" x14ac:dyDescent="0.3">
      <c r="A314" s="62" t="s">
        <v>18</v>
      </c>
      <c r="B314" s="37">
        <v>2238683</v>
      </c>
      <c r="C314" s="136">
        <f t="shared" si="80"/>
        <v>47.947096091319274</v>
      </c>
      <c r="D314" s="37"/>
      <c r="E314" s="37">
        <v>49217</v>
      </c>
      <c r="F314" s="37">
        <v>38054</v>
      </c>
      <c r="G314" s="37">
        <v>19509</v>
      </c>
      <c r="H314" s="37">
        <v>33030</v>
      </c>
      <c r="I314" s="37">
        <v>26512</v>
      </c>
      <c r="J314" s="37">
        <v>42433</v>
      </c>
      <c r="K314" s="37">
        <v>51481</v>
      </c>
      <c r="L314" s="37">
        <v>21498</v>
      </c>
      <c r="M314" s="37">
        <v>57016</v>
      </c>
      <c r="N314" s="37">
        <v>46090</v>
      </c>
      <c r="O314" s="37">
        <v>106431</v>
      </c>
      <c r="P314" s="37">
        <v>72377</v>
      </c>
      <c r="Q314" s="37">
        <v>23680</v>
      </c>
      <c r="R314" s="37">
        <v>39083</v>
      </c>
      <c r="S314" s="37">
        <v>48775</v>
      </c>
      <c r="T314" s="37">
        <v>32584</v>
      </c>
      <c r="U314" s="37">
        <v>24066</v>
      </c>
      <c r="V314" s="37">
        <v>31132</v>
      </c>
      <c r="W314" s="37">
        <v>26083</v>
      </c>
      <c r="X314" s="37">
        <v>78640</v>
      </c>
      <c r="Y314" s="37">
        <v>78522</v>
      </c>
      <c r="Z314" s="37">
        <v>61204</v>
      </c>
      <c r="AA314" s="134">
        <f t="shared" si="81"/>
        <v>209920</v>
      </c>
      <c r="AB314" s="131">
        <v>58110</v>
      </c>
      <c r="AC314" s="131">
        <v>31967</v>
      </c>
      <c r="AD314" s="131">
        <v>20064</v>
      </c>
      <c r="AE314" s="131">
        <v>41066</v>
      </c>
      <c r="AF314" s="131">
        <v>58713</v>
      </c>
      <c r="AG314" s="37">
        <v>71092</v>
      </c>
      <c r="AH314" s="37">
        <v>67425</v>
      </c>
      <c r="AI314" s="37">
        <v>53917</v>
      </c>
      <c r="AJ314" s="37">
        <v>76457</v>
      </c>
      <c r="AK314" s="37">
        <v>129297</v>
      </c>
      <c r="AL314" s="37">
        <v>105039</v>
      </c>
      <c r="AM314" s="37">
        <v>65166</v>
      </c>
      <c r="AN314" s="37">
        <v>72723</v>
      </c>
      <c r="AO314" s="37">
        <v>53999</v>
      </c>
      <c r="AP314" s="37">
        <v>22642</v>
      </c>
      <c r="AQ314" s="37">
        <v>33340</v>
      </c>
      <c r="AR314" s="37">
        <v>21864</v>
      </c>
      <c r="AS314" s="37">
        <v>23577</v>
      </c>
      <c r="AT314" s="37">
        <v>47229</v>
      </c>
      <c r="AU314" s="37">
        <v>26053</v>
      </c>
      <c r="AV314" s="37">
        <v>44859</v>
      </c>
      <c r="AW314" s="37">
        <v>40620</v>
      </c>
      <c r="AX314" s="37">
        <v>37268</v>
      </c>
      <c r="AY314" s="37">
        <v>22693</v>
      </c>
      <c r="AZ314" s="37">
        <v>6086</v>
      </c>
      <c r="BB314" s="209"/>
      <c r="BC314" s="209"/>
    </row>
    <row r="315" spans="1:55" ht="14.25" customHeight="1" x14ac:dyDescent="0.3"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2"/>
      <c r="AC315" s="132"/>
      <c r="AD315" s="132"/>
      <c r="AE315" s="132"/>
      <c r="AF315" s="132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5" ht="14.25" customHeight="1" x14ac:dyDescent="0.3">
      <c r="A316" s="60" t="s">
        <v>19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2"/>
      <c r="AC316" s="132"/>
      <c r="AD316" s="132"/>
      <c r="AE316" s="132"/>
      <c r="AF316" s="132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5" s="180" customFormat="1" ht="15.6" x14ac:dyDescent="0.3">
      <c r="A317" s="60" t="s">
        <v>20</v>
      </c>
      <c r="B317" s="138">
        <v>2287516</v>
      </c>
      <c r="C317" s="139">
        <f>B317/$B$317%</f>
        <v>100</v>
      </c>
      <c r="D317" s="138"/>
      <c r="E317" s="138">
        <v>52558</v>
      </c>
      <c r="F317" s="138">
        <v>41592</v>
      </c>
      <c r="G317" s="138">
        <v>22688</v>
      </c>
      <c r="H317" s="138">
        <v>36124</v>
      </c>
      <c r="I317" s="138">
        <v>30703</v>
      </c>
      <c r="J317" s="138">
        <v>38877</v>
      </c>
      <c r="K317" s="138">
        <v>45163</v>
      </c>
      <c r="L317" s="138">
        <v>23018</v>
      </c>
      <c r="M317" s="138">
        <v>56537</v>
      </c>
      <c r="N317" s="138">
        <v>47315</v>
      </c>
      <c r="O317" s="138">
        <v>96489</v>
      </c>
      <c r="P317" s="138">
        <v>67966</v>
      </c>
      <c r="Q317" s="138">
        <v>26524</v>
      </c>
      <c r="R317" s="138">
        <v>38122</v>
      </c>
      <c r="S317" s="138">
        <v>52215</v>
      </c>
      <c r="T317" s="138">
        <v>35788</v>
      </c>
      <c r="U317" s="138">
        <v>26064</v>
      </c>
      <c r="V317" s="138">
        <v>29980</v>
      </c>
      <c r="W317" s="138">
        <v>26484</v>
      </c>
      <c r="X317" s="138">
        <v>74872</v>
      </c>
      <c r="Y317" s="138">
        <v>96543</v>
      </c>
      <c r="Z317" s="138">
        <v>52921</v>
      </c>
      <c r="AA317" s="134">
        <f>SUM(AB317,AC317,AD317,AE317,AF317)</f>
        <v>188365</v>
      </c>
      <c r="AB317" s="142">
        <v>50603</v>
      </c>
      <c r="AC317" s="142">
        <v>35260</v>
      </c>
      <c r="AD317" s="142">
        <v>15474</v>
      </c>
      <c r="AE317" s="142">
        <v>37195</v>
      </c>
      <c r="AF317" s="142">
        <v>49833</v>
      </c>
      <c r="AG317" s="138">
        <v>65905</v>
      </c>
      <c r="AH317" s="138">
        <v>55783</v>
      </c>
      <c r="AI317" s="138">
        <v>47497</v>
      </c>
      <c r="AJ317" s="138">
        <v>80405</v>
      </c>
      <c r="AK317" s="138">
        <v>120899</v>
      </c>
      <c r="AL317" s="138">
        <v>96675</v>
      </c>
      <c r="AM317" s="138">
        <v>65265</v>
      </c>
      <c r="AN317" s="138">
        <v>66553</v>
      </c>
      <c r="AO317" s="138">
        <v>67687</v>
      </c>
      <c r="AP317" s="138">
        <v>28408</v>
      </c>
      <c r="AQ317" s="138">
        <v>39446</v>
      </c>
      <c r="AR317" s="138">
        <v>26899</v>
      </c>
      <c r="AS317" s="138">
        <v>34078</v>
      </c>
      <c r="AT317" s="138">
        <v>55639</v>
      </c>
      <c r="AU317" s="138">
        <v>30380</v>
      </c>
      <c r="AV317" s="138">
        <v>49202</v>
      </c>
      <c r="AW317" s="138">
        <v>48486</v>
      </c>
      <c r="AX317" s="138">
        <v>56442</v>
      </c>
      <c r="AY317" s="138">
        <v>30451</v>
      </c>
      <c r="AZ317" s="138">
        <v>14508</v>
      </c>
      <c r="BB317" s="209"/>
      <c r="BC317" s="209"/>
    </row>
    <row r="318" spans="1:55" ht="14.25" customHeight="1" x14ac:dyDescent="0.3">
      <c r="A318" s="62" t="s">
        <v>16</v>
      </c>
      <c r="B318" s="37">
        <v>224590</v>
      </c>
      <c r="C318" s="136">
        <f t="shared" ref="C318:C320" si="82">B318/$B$317%</f>
        <v>9.8180734036395805</v>
      </c>
      <c r="D318" s="37"/>
      <c r="E318" s="37">
        <v>9146</v>
      </c>
      <c r="F318" s="37">
        <v>6347</v>
      </c>
      <c r="G318" s="37">
        <v>3536</v>
      </c>
      <c r="H318" s="37">
        <v>3889</v>
      </c>
      <c r="I318" s="37">
        <v>4107</v>
      </c>
      <c r="J318" s="37">
        <v>2804</v>
      </c>
      <c r="K318" s="37">
        <v>2255</v>
      </c>
      <c r="L318" s="37">
        <v>2004</v>
      </c>
      <c r="M318" s="37">
        <v>4199</v>
      </c>
      <c r="N318" s="37">
        <v>5885</v>
      </c>
      <c r="O318" s="37">
        <v>5870</v>
      </c>
      <c r="P318" s="37">
        <v>3640</v>
      </c>
      <c r="Q318" s="37">
        <v>3132</v>
      </c>
      <c r="R318" s="37">
        <v>3282</v>
      </c>
      <c r="S318" s="37">
        <v>5917</v>
      </c>
      <c r="T318" s="37">
        <v>4905</v>
      </c>
      <c r="U318" s="37">
        <v>2074</v>
      </c>
      <c r="V318" s="37">
        <v>1982</v>
      </c>
      <c r="W318" s="37">
        <v>2218</v>
      </c>
      <c r="X318" s="37">
        <v>5221</v>
      </c>
      <c r="Y318" s="37">
        <v>5026</v>
      </c>
      <c r="Z318" s="37">
        <v>2628</v>
      </c>
      <c r="AA318" s="134">
        <f t="shared" ref="AA318:AA320" si="83">SUM(AB318,AC318,AD318,AE318,AF318)</f>
        <v>11647</v>
      </c>
      <c r="AB318" s="131">
        <v>2568</v>
      </c>
      <c r="AC318" s="131">
        <v>3235</v>
      </c>
      <c r="AD318" s="132">
        <v>620</v>
      </c>
      <c r="AE318" s="131">
        <v>2893</v>
      </c>
      <c r="AF318" s="131">
        <v>2331</v>
      </c>
      <c r="AG318" s="37">
        <v>2136</v>
      </c>
      <c r="AH318" s="37">
        <v>2492</v>
      </c>
      <c r="AI318" s="37">
        <v>2811</v>
      </c>
      <c r="AJ318" s="37">
        <v>9364</v>
      </c>
      <c r="AK318" s="37">
        <v>7111</v>
      </c>
      <c r="AL318" s="37">
        <v>6037</v>
      </c>
      <c r="AM318" s="37">
        <v>5510</v>
      </c>
      <c r="AN318" s="37">
        <v>4092</v>
      </c>
      <c r="AO318" s="37">
        <v>12090</v>
      </c>
      <c r="AP318" s="37">
        <v>4765</v>
      </c>
      <c r="AQ318" s="37">
        <v>5324</v>
      </c>
      <c r="AR318" s="37">
        <v>4186</v>
      </c>
      <c r="AS318" s="37">
        <v>7997</v>
      </c>
      <c r="AT318" s="37">
        <v>8280</v>
      </c>
      <c r="AU318" s="37">
        <v>3923</v>
      </c>
      <c r="AV318" s="37">
        <v>4386</v>
      </c>
      <c r="AW318" s="37">
        <v>5843</v>
      </c>
      <c r="AX318" s="37">
        <v>13738</v>
      </c>
      <c r="AY318" s="37">
        <v>6882</v>
      </c>
      <c r="AZ318" s="37">
        <v>5909</v>
      </c>
      <c r="BB318" s="209"/>
      <c r="BC318" s="209"/>
    </row>
    <row r="319" spans="1:55" ht="14.25" customHeight="1" x14ac:dyDescent="0.3">
      <c r="A319" s="62" t="s">
        <v>17</v>
      </c>
      <c r="B319" s="37">
        <v>928271</v>
      </c>
      <c r="C319" s="136">
        <f t="shared" si="82"/>
        <v>40.579869168128226</v>
      </c>
      <c r="D319" s="37"/>
      <c r="E319" s="37">
        <v>15245</v>
      </c>
      <c r="F319" s="37">
        <v>13838</v>
      </c>
      <c r="G319" s="37">
        <v>7828</v>
      </c>
      <c r="H319" s="37">
        <v>14728</v>
      </c>
      <c r="I319" s="37">
        <v>12606</v>
      </c>
      <c r="J319" s="37">
        <v>14675</v>
      </c>
      <c r="K319" s="37">
        <v>16472</v>
      </c>
      <c r="L319" s="37">
        <v>9806</v>
      </c>
      <c r="M319" s="37">
        <v>24092</v>
      </c>
      <c r="N319" s="37">
        <v>16193</v>
      </c>
      <c r="O319" s="37">
        <v>37803</v>
      </c>
      <c r="P319" s="37">
        <v>28518</v>
      </c>
      <c r="Q319" s="37">
        <v>11007</v>
      </c>
      <c r="R319" s="37">
        <v>15624</v>
      </c>
      <c r="S319" s="37">
        <v>21663</v>
      </c>
      <c r="T319" s="37">
        <v>14331</v>
      </c>
      <c r="U319" s="37">
        <v>12588</v>
      </c>
      <c r="V319" s="37">
        <v>13169</v>
      </c>
      <c r="W319" s="37">
        <v>11371</v>
      </c>
      <c r="X319" s="37">
        <v>30753</v>
      </c>
      <c r="Y319" s="37">
        <v>52440</v>
      </c>
      <c r="Z319" s="37">
        <v>20440</v>
      </c>
      <c r="AA319" s="134">
        <f t="shared" si="83"/>
        <v>72373</v>
      </c>
      <c r="AB319" s="131">
        <v>19221</v>
      </c>
      <c r="AC319" s="131">
        <v>15038</v>
      </c>
      <c r="AD319" s="131">
        <v>4979</v>
      </c>
      <c r="AE319" s="131">
        <v>13903</v>
      </c>
      <c r="AF319" s="131">
        <v>19232</v>
      </c>
      <c r="AG319" s="37">
        <v>29841</v>
      </c>
      <c r="AH319" s="37">
        <v>20422</v>
      </c>
      <c r="AI319" s="37">
        <v>18274</v>
      </c>
      <c r="AJ319" s="37">
        <v>31047</v>
      </c>
      <c r="AK319" s="37">
        <v>49919</v>
      </c>
      <c r="AL319" s="37">
        <v>38181</v>
      </c>
      <c r="AM319" s="37">
        <v>27230</v>
      </c>
      <c r="AN319" s="37">
        <v>26939</v>
      </c>
      <c r="AO319" s="37">
        <v>25422</v>
      </c>
      <c r="AP319" s="37">
        <v>11334</v>
      </c>
      <c r="AQ319" s="37">
        <v>16305</v>
      </c>
      <c r="AR319" s="37">
        <v>11148</v>
      </c>
      <c r="AS319" s="37">
        <v>13801</v>
      </c>
      <c r="AT319" s="37">
        <v>23250</v>
      </c>
      <c r="AU319" s="37">
        <v>13133</v>
      </c>
      <c r="AV319" s="37">
        <v>22810</v>
      </c>
      <c r="AW319" s="37">
        <v>22540</v>
      </c>
      <c r="AX319" s="37">
        <v>22411</v>
      </c>
      <c r="AY319" s="37">
        <v>11748</v>
      </c>
      <c r="AZ319" s="37">
        <v>4953</v>
      </c>
      <c r="BB319" s="209"/>
      <c r="BC319" s="209"/>
    </row>
    <row r="320" spans="1:55" ht="14.25" customHeight="1" x14ac:dyDescent="0.3">
      <c r="A320" s="62" t="s">
        <v>18</v>
      </c>
      <c r="B320" s="37">
        <v>1134655</v>
      </c>
      <c r="C320" s="136">
        <f t="shared" si="82"/>
        <v>49.602057428232193</v>
      </c>
      <c r="D320" s="37"/>
      <c r="E320" s="37">
        <v>28167</v>
      </c>
      <c r="F320" s="37">
        <v>21407</v>
      </c>
      <c r="G320" s="37">
        <v>11324</v>
      </c>
      <c r="H320" s="37">
        <v>17507</v>
      </c>
      <c r="I320" s="37">
        <v>13990</v>
      </c>
      <c r="J320" s="37">
        <v>21398</v>
      </c>
      <c r="K320" s="37">
        <v>26436</v>
      </c>
      <c r="L320" s="37">
        <v>11208</v>
      </c>
      <c r="M320" s="37">
        <v>28246</v>
      </c>
      <c r="N320" s="37">
        <v>25237</v>
      </c>
      <c r="O320" s="37">
        <v>52816</v>
      </c>
      <c r="P320" s="37">
        <v>35808</v>
      </c>
      <c r="Q320" s="37">
        <v>12385</v>
      </c>
      <c r="R320" s="37">
        <v>19216</v>
      </c>
      <c r="S320" s="37">
        <v>24635</v>
      </c>
      <c r="T320" s="37">
        <v>16552</v>
      </c>
      <c r="U320" s="37">
        <v>11402</v>
      </c>
      <c r="V320" s="37">
        <v>14829</v>
      </c>
      <c r="W320" s="37">
        <v>12895</v>
      </c>
      <c r="X320" s="37">
        <v>38898</v>
      </c>
      <c r="Y320" s="37">
        <v>39077</v>
      </c>
      <c r="Z320" s="37">
        <v>29853</v>
      </c>
      <c r="AA320" s="134">
        <f t="shared" si="83"/>
        <v>104345</v>
      </c>
      <c r="AB320" s="131">
        <v>28814</v>
      </c>
      <c r="AC320" s="131">
        <v>16987</v>
      </c>
      <c r="AD320" s="131">
        <v>9875</v>
      </c>
      <c r="AE320" s="131">
        <v>20399</v>
      </c>
      <c r="AF320" s="131">
        <v>28270</v>
      </c>
      <c r="AG320" s="37">
        <v>33928</v>
      </c>
      <c r="AH320" s="37">
        <v>32869</v>
      </c>
      <c r="AI320" s="37">
        <v>26412</v>
      </c>
      <c r="AJ320" s="37">
        <v>39994</v>
      </c>
      <c r="AK320" s="37">
        <v>63869</v>
      </c>
      <c r="AL320" s="37">
        <v>52457</v>
      </c>
      <c r="AM320" s="37">
        <v>32525</v>
      </c>
      <c r="AN320" s="37">
        <v>35522</v>
      </c>
      <c r="AO320" s="37">
        <v>30175</v>
      </c>
      <c r="AP320" s="37">
        <v>12309</v>
      </c>
      <c r="AQ320" s="37">
        <v>17817</v>
      </c>
      <c r="AR320" s="37">
        <v>11565</v>
      </c>
      <c r="AS320" s="37">
        <v>12280</v>
      </c>
      <c r="AT320" s="37">
        <v>24109</v>
      </c>
      <c r="AU320" s="37">
        <v>13324</v>
      </c>
      <c r="AV320" s="37">
        <v>22006</v>
      </c>
      <c r="AW320" s="37">
        <v>20103</v>
      </c>
      <c r="AX320" s="37">
        <v>20293</v>
      </c>
      <c r="AY320" s="37">
        <v>11821</v>
      </c>
      <c r="AZ320" s="37">
        <v>3646</v>
      </c>
      <c r="BB320" s="209"/>
      <c r="BC320" s="209"/>
    </row>
    <row r="321" spans="1:55" ht="14.25" customHeight="1" x14ac:dyDescent="0.3">
      <c r="A321" s="62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2"/>
      <c r="AC321" s="132"/>
      <c r="AD321" s="132"/>
      <c r="AE321" s="132"/>
      <c r="AF321" s="132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5" ht="14.25" customHeight="1" x14ac:dyDescent="0.3">
      <c r="A322" s="60" t="s">
        <v>21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2"/>
      <c r="AC322" s="132"/>
      <c r="AD322" s="132"/>
      <c r="AE322" s="132"/>
      <c r="AF322" s="132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5" s="180" customFormat="1" ht="15.6" x14ac:dyDescent="0.3">
      <c r="A323" s="60" t="s">
        <v>20</v>
      </c>
      <c r="B323" s="138">
        <v>2381553</v>
      </c>
      <c r="C323" s="139">
        <f>B323/$B$323%</f>
        <v>100</v>
      </c>
      <c r="D323" s="138"/>
      <c r="E323" s="138">
        <v>46399</v>
      </c>
      <c r="F323" s="138">
        <v>38271</v>
      </c>
      <c r="G323" s="138">
        <v>19407</v>
      </c>
      <c r="H323" s="138">
        <v>36635</v>
      </c>
      <c r="I323" s="138">
        <v>30862</v>
      </c>
      <c r="J323" s="138">
        <v>41384</v>
      </c>
      <c r="K323" s="138">
        <v>46162</v>
      </c>
      <c r="L323" s="138">
        <v>23766</v>
      </c>
      <c r="M323" s="138">
        <v>61887</v>
      </c>
      <c r="N323" s="138">
        <v>44960</v>
      </c>
      <c r="O323" s="138">
        <v>103442</v>
      </c>
      <c r="P323" s="138">
        <v>72973</v>
      </c>
      <c r="Q323" s="138">
        <v>26198</v>
      </c>
      <c r="R323" s="138">
        <v>40887</v>
      </c>
      <c r="S323" s="138">
        <v>53026</v>
      </c>
      <c r="T323" s="138">
        <v>37787</v>
      </c>
      <c r="U323" s="138">
        <v>28691</v>
      </c>
      <c r="V323" s="138">
        <v>33607</v>
      </c>
      <c r="W323" s="138">
        <v>27966</v>
      </c>
      <c r="X323" s="138">
        <v>80631</v>
      </c>
      <c r="Y323" s="138">
        <v>95259</v>
      </c>
      <c r="Z323" s="138">
        <v>56710</v>
      </c>
      <c r="AA323" s="134">
        <f>SUM(AB323,AC323,AD323,AE323,AF323)</f>
        <v>205259</v>
      </c>
      <c r="AB323" s="142">
        <v>51707</v>
      </c>
      <c r="AC323" s="142">
        <v>34279</v>
      </c>
      <c r="AD323" s="142">
        <v>18772</v>
      </c>
      <c r="AE323" s="142">
        <v>42891</v>
      </c>
      <c r="AF323" s="142">
        <v>57610</v>
      </c>
      <c r="AG323" s="138">
        <v>70131</v>
      </c>
      <c r="AH323" s="138">
        <v>62421</v>
      </c>
      <c r="AI323" s="138">
        <v>51798</v>
      </c>
      <c r="AJ323" s="138">
        <v>85241</v>
      </c>
      <c r="AK323" s="138">
        <v>131065</v>
      </c>
      <c r="AL323" s="138">
        <v>101671</v>
      </c>
      <c r="AM323" s="138">
        <v>66785</v>
      </c>
      <c r="AN323" s="138">
        <v>72223</v>
      </c>
      <c r="AO323" s="138">
        <v>62950</v>
      </c>
      <c r="AP323" s="138">
        <v>27140</v>
      </c>
      <c r="AQ323" s="138">
        <v>38975</v>
      </c>
      <c r="AR323" s="138">
        <v>26246</v>
      </c>
      <c r="AS323" s="138">
        <v>35579</v>
      </c>
      <c r="AT323" s="138">
        <v>60214</v>
      </c>
      <c r="AU323" s="138">
        <v>30891</v>
      </c>
      <c r="AV323" s="138">
        <v>53466</v>
      </c>
      <c r="AW323" s="138">
        <v>51623</v>
      </c>
      <c r="AX323" s="138">
        <v>57771</v>
      </c>
      <c r="AY323" s="138">
        <v>31018</v>
      </c>
      <c r="AZ323" s="138">
        <v>12176</v>
      </c>
      <c r="BB323" s="209"/>
      <c r="BC323" s="209"/>
    </row>
    <row r="324" spans="1:55" ht="14.25" customHeight="1" x14ac:dyDescent="0.3">
      <c r="A324" s="62" t="s">
        <v>16</v>
      </c>
      <c r="B324" s="37">
        <v>396862</v>
      </c>
      <c r="C324" s="136">
        <f t="shared" ref="C324:C326" si="84">B324/$B$323%</f>
        <v>16.664000339274416</v>
      </c>
      <c r="D324" s="37"/>
      <c r="E324" s="37">
        <v>11626</v>
      </c>
      <c r="F324" s="37">
        <v>9417</v>
      </c>
      <c r="G324" s="37">
        <v>4569</v>
      </c>
      <c r="H324" s="37">
        <v>8057</v>
      </c>
      <c r="I324" s="37">
        <v>7316</v>
      </c>
      <c r="J324" s="37">
        <v>5690</v>
      </c>
      <c r="K324" s="37">
        <v>5429</v>
      </c>
      <c r="L324" s="37">
        <v>3877</v>
      </c>
      <c r="M324" s="37">
        <v>9880</v>
      </c>
      <c r="N324" s="37">
        <v>8898</v>
      </c>
      <c r="O324" s="37">
        <v>11616</v>
      </c>
      <c r="P324" s="37">
        <v>9000</v>
      </c>
      <c r="Q324" s="37">
        <v>5762</v>
      </c>
      <c r="R324" s="37">
        <v>5842</v>
      </c>
      <c r="S324" s="37">
        <v>9861</v>
      </c>
      <c r="T324" s="37">
        <v>7374</v>
      </c>
      <c r="U324" s="37">
        <v>4443</v>
      </c>
      <c r="V324" s="37">
        <v>4073</v>
      </c>
      <c r="W324" s="37">
        <v>4261</v>
      </c>
      <c r="X324" s="37">
        <v>11484</v>
      </c>
      <c r="Y324" s="37">
        <v>10581</v>
      </c>
      <c r="Z324" s="37">
        <v>6585</v>
      </c>
      <c r="AA324" s="134">
        <f t="shared" ref="AA324:AA326" si="85">SUM(AB324,AC324,AD324,AE324,AF324)</f>
        <v>24330</v>
      </c>
      <c r="AB324" s="131">
        <v>5358</v>
      </c>
      <c r="AC324" s="131">
        <v>5400</v>
      </c>
      <c r="AD324" s="131">
        <v>1674</v>
      </c>
      <c r="AE324" s="131">
        <v>6302</v>
      </c>
      <c r="AF324" s="131">
        <v>5596</v>
      </c>
      <c r="AG324" s="37">
        <v>5964</v>
      </c>
      <c r="AH324" s="37">
        <v>6810</v>
      </c>
      <c r="AI324" s="37">
        <v>6444</v>
      </c>
      <c r="AJ324" s="37">
        <v>18580</v>
      </c>
      <c r="AK324" s="37">
        <v>15334</v>
      </c>
      <c r="AL324" s="37">
        <v>11922</v>
      </c>
      <c r="AM324" s="37">
        <v>9649</v>
      </c>
      <c r="AN324" s="37">
        <v>8643</v>
      </c>
      <c r="AO324" s="37">
        <v>16524</v>
      </c>
      <c r="AP324" s="37">
        <v>7021</v>
      </c>
      <c r="AQ324" s="37">
        <v>8270</v>
      </c>
      <c r="AR324" s="37">
        <v>6471</v>
      </c>
      <c r="AS324" s="37">
        <v>11788</v>
      </c>
      <c r="AT324" s="37">
        <v>13672</v>
      </c>
      <c r="AU324" s="37">
        <v>6342</v>
      </c>
      <c r="AV324" s="37">
        <v>8806</v>
      </c>
      <c r="AW324" s="37">
        <v>9241</v>
      </c>
      <c r="AX324" s="37">
        <v>19991</v>
      </c>
      <c r="AY324" s="37">
        <v>9505</v>
      </c>
      <c r="AZ324" s="37">
        <v>5914</v>
      </c>
      <c r="BB324" s="209"/>
      <c r="BC324" s="209"/>
    </row>
    <row r="325" spans="1:55" ht="14.25" customHeight="1" x14ac:dyDescent="0.3">
      <c r="A325" s="62" t="s">
        <v>17</v>
      </c>
      <c r="B325" s="37">
        <v>880663</v>
      </c>
      <c r="C325" s="136">
        <f t="shared" si="84"/>
        <v>36.978517799100004</v>
      </c>
      <c r="D325" s="37"/>
      <c r="E325" s="37">
        <v>13723</v>
      </c>
      <c r="F325" s="37">
        <v>12207</v>
      </c>
      <c r="G325" s="37">
        <v>6653</v>
      </c>
      <c r="H325" s="37">
        <v>13055</v>
      </c>
      <c r="I325" s="37">
        <v>11024</v>
      </c>
      <c r="J325" s="37">
        <v>14659</v>
      </c>
      <c r="K325" s="37">
        <v>15688</v>
      </c>
      <c r="L325" s="37">
        <v>9599</v>
      </c>
      <c r="M325" s="37">
        <v>23237</v>
      </c>
      <c r="N325" s="37">
        <v>15209</v>
      </c>
      <c r="O325" s="37">
        <v>38211</v>
      </c>
      <c r="P325" s="37">
        <v>27404</v>
      </c>
      <c r="Q325" s="37">
        <v>9141</v>
      </c>
      <c r="R325" s="37">
        <v>15178</v>
      </c>
      <c r="S325" s="37">
        <v>19025</v>
      </c>
      <c r="T325" s="37">
        <v>14381</v>
      </c>
      <c r="U325" s="37">
        <v>11584</v>
      </c>
      <c r="V325" s="37">
        <v>13231</v>
      </c>
      <c r="W325" s="37">
        <v>10517</v>
      </c>
      <c r="X325" s="37">
        <v>29405</v>
      </c>
      <c r="Y325" s="37">
        <v>45233</v>
      </c>
      <c r="Z325" s="37">
        <v>18774</v>
      </c>
      <c r="AA325" s="134">
        <f t="shared" si="85"/>
        <v>75354</v>
      </c>
      <c r="AB325" s="131">
        <v>17053</v>
      </c>
      <c r="AC325" s="131">
        <v>13899</v>
      </c>
      <c r="AD325" s="131">
        <v>6909</v>
      </c>
      <c r="AE325" s="131">
        <v>15922</v>
      </c>
      <c r="AF325" s="131">
        <v>21571</v>
      </c>
      <c r="AG325" s="37">
        <v>27003</v>
      </c>
      <c r="AH325" s="37">
        <v>21055</v>
      </c>
      <c r="AI325" s="37">
        <v>17849</v>
      </c>
      <c r="AJ325" s="37">
        <v>30198</v>
      </c>
      <c r="AK325" s="37">
        <v>50303</v>
      </c>
      <c r="AL325" s="37">
        <v>37167</v>
      </c>
      <c r="AM325" s="37">
        <v>24495</v>
      </c>
      <c r="AN325" s="37">
        <v>26379</v>
      </c>
      <c r="AO325" s="37">
        <v>22602</v>
      </c>
      <c r="AP325" s="37">
        <v>9786</v>
      </c>
      <c r="AQ325" s="37">
        <v>15182</v>
      </c>
      <c r="AR325" s="37">
        <v>9476</v>
      </c>
      <c r="AS325" s="37">
        <v>12494</v>
      </c>
      <c r="AT325" s="37">
        <v>23422</v>
      </c>
      <c r="AU325" s="37">
        <v>11820</v>
      </c>
      <c r="AV325" s="37">
        <v>21807</v>
      </c>
      <c r="AW325" s="37">
        <v>21865</v>
      </c>
      <c r="AX325" s="37">
        <v>20805</v>
      </c>
      <c r="AY325" s="37">
        <v>10641</v>
      </c>
      <c r="AZ325" s="37">
        <v>3822</v>
      </c>
      <c r="BB325" s="209"/>
      <c r="BC325" s="209"/>
    </row>
    <row r="326" spans="1:55" x14ac:dyDescent="0.3">
      <c r="A326" s="62" t="s">
        <v>18</v>
      </c>
      <c r="B326" s="37">
        <v>1104028</v>
      </c>
      <c r="C326" s="136">
        <f t="shared" si="84"/>
        <v>46.357481861625587</v>
      </c>
      <c r="D326" s="37"/>
      <c r="E326" s="37">
        <v>21050</v>
      </c>
      <c r="F326" s="37">
        <v>16647</v>
      </c>
      <c r="G326" s="37">
        <v>8185</v>
      </c>
      <c r="H326" s="37">
        <v>15523</v>
      </c>
      <c r="I326" s="37">
        <v>12522</v>
      </c>
      <c r="J326" s="37">
        <v>21035</v>
      </c>
      <c r="K326" s="37">
        <v>25045</v>
      </c>
      <c r="L326" s="37">
        <v>10290</v>
      </c>
      <c r="M326" s="37">
        <v>28770</v>
      </c>
      <c r="N326" s="37">
        <v>20853</v>
      </c>
      <c r="O326" s="37">
        <v>53615</v>
      </c>
      <c r="P326" s="37">
        <v>36569</v>
      </c>
      <c r="Q326" s="37">
        <v>11295</v>
      </c>
      <c r="R326" s="37">
        <v>19867</v>
      </c>
      <c r="S326" s="37">
        <v>24140</v>
      </c>
      <c r="T326" s="37">
        <v>16032</v>
      </c>
      <c r="U326" s="37">
        <v>12664</v>
      </c>
      <c r="V326" s="37">
        <v>16303</v>
      </c>
      <c r="W326" s="37">
        <v>13188</v>
      </c>
      <c r="X326" s="37">
        <v>39742</v>
      </c>
      <c r="Y326" s="37">
        <v>39445</v>
      </c>
      <c r="Z326" s="37">
        <v>31351</v>
      </c>
      <c r="AA326" s="134">
        <f t="shared" si="85"/>
        <v>105575</v>
      </c>
      <c r="AB326" s="131">
        <v>29296</v>
      </c>
      <c r="AC326" s="131">
        <v>14980</v>
      </c>
      <c r="AD326" s="131">
        <v>10189</v>
      </c>
      <c r="AE326" s="131">
        <v>20667</v>
      </c>
      <c r="AF326" s="131">
        <v>30443</v>
      </c>
      <c r="AG326" s="37">
        <v>37164</v>
      </c>
      <c r="AH326" s="37">
        <v>34556</v>
      </c>
      <c r="AI326" s="37">
        <v>27505</v>
      </c>
      <c r="AJ326" s="37">
        <v>36463</v>
      </c>
      <c r="AK326" s="37">
        <v>65428</v>
      </c>
      <c r="AL326" s="37">
        <v>52582</v>
      </c>
      <c r="AM326" s="37">
        <v>32641</v>
      </c>
      <c r="AN326" s="37">
        <v>37201</v>
      </c>
      <c r="AO326" s="37">
        <v>23824</v>
      </c>
      <c r="AP326" s="37">
        <v>10333</v>
      </c>
      <c r="AQ326" s="37">
        <v>15523</v>
      </c>
      <c r="AR326" s="37">
        <v>10299</v>
      </c>
      <c r="AS326" s="37">
        <v>11297</v>
      </c>
      <c r="AT326" s="37">
        <v>23120</v>
      </c>
      <c r="AU326" s="37">
        <v>12729</v>
      </c>
      <c r="AV326" s="37">
        <v>22853</v>
      </c>
      <c r="AW326" s="37">
        <v>20517</v>
      </c>
      <c r="AX326" s="37">
        <v>16975</v>
      </c>
      <c r="AY326" s="37">
        <v>10872</v>
      </c>
      <c r="AZ326" s="37">
        <v>2440</v>
      </c>
      <c r="BB326" s="209"/>
      <c r="BC326" s="209"/>
    </row>
    <row r="327" spans="1:55" x14ac:dyDescent="0.3">
      <c r="A327" s="62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2"/>
      <c r="AC327" s="132"/>
      <c r="AD327" s="132"/>
      <c r="AE327" s="132"/>
      <c r="AF327" s="132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5" ht="15.6" x14ac:dyDescent="0.3">
      <c r="A328" s="60" t="s">
        <v>22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2"/>
      <c r="AC328" s="132"/>
      <c r="AD328" s="132"/>
      <c r="AE328" s="132"/>
      <c r="AF328" s="132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5" ht="15.6" x14ac:dyDescent="0.3">
      <c r="A329" s="60" t="s">
        <v>15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2"/>
      <c r="AC329" s="132"/>
      <c r="AD329" s="132"/>
      <c r="AE329" s="132"/>
      <c r="AF329" s="132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5" s="180" customFormat="1" ht="15.6" x14ac:dyDescent="0.3">
      <c r="A330" s="60" t="s">
        <v>20</v>
      </c>
      <c r="B330" s="138">
        <v>2909809</v>
      </c>
      <c r="C330" s="139">
        <f>B330/$B$330%</f>
        <v>100</v>
      </c>
      <c r="D330" s="138"/>
      <c r="E330" s="138">
        <v>18210</v>
      </c>
      <c r="F330" s="138">
        <v>10426</v>
      </c>
      <c r="G330" s="138">
        <v>9347</v>
      </c>
      <c r="H330" s="138">
        <v>16471</v>
      </c>
      <c r="I330" s="138">
        <v>0</v>
      </c>
      <c r="J330" s="138">
        <v>60474</v>
      </c>
      <c r="K330" s="138">
        <v>80468</v>
      </c>
      <c r="L330" s="138">
        <v>18750</v>
      </c>
      <c r="M330" s="138">
        <v>42294</v>
      </c>
      <c r="N330" s="138">
        <v>33960</v>
      </c>
      <c r="O330" s="138">
        <v>113592</v>
      </c>
      <c r="P330" s="138">
        <v>78285</v>
      </c>
      <c r="Q330" s="138">
        <v>0</v>
      </c>
      <c r="R330" s="138">
        <v>52517</v>
      </c>
      <c r="S330" s="138">
        <v>29146</v>
      </c>
      <c r="T330" s="138">
        <v>49349</v>
      </c>
      <c r="U330" s="138">
        <v>29006</v>
      </c>
      <c r="V330" s="138">
        <v>39871</v>
      </c>
      <c r="W330" s="138">
        <v>19537</v>
      </c>
      <c r="X330" s="138">
        <v>68496</v>
      </c>
      <c r="Y330" s="138">
        <v>191802</v>
      </c>
      <c r="Z330" s="138">
        <v>109631</v>
      </c>
      <c r="AA330" s="134">
        <f>SUM(AB330,AC330,AD330,AE330,AF330)</f>
        <v>393624</v>
      </c>
      <c r="AB330" s="142">
        <v>102310</v>
      </c>
      <c r="AC330" s="142">
        <v>69539</v>
      </c>
      <c r="AD330" s="142">
        <v>34246</v>
      </c>
      <c r="AE330" s="142">
        <v>80086</v>
      </c>
      <c r="AF330" s="142">
        <v>107443</v>
      </c>
      <c r="AG330" s="138">
        <v>136036</v>
      </c>
      <c r="AH330" s="138">
        <v>118204</v>
      </c>
      <c r="AI330" s="138">
        <v>99295</v>
      </c>
      <c r="AJ330" s="138">
        <v>165646</v>
      </c>
      <c r="AK330" s="138">
        <v>211593</v>
      </c>
      <c r="AL330" s="138">
        <v>104537</v>
      </c>
      <c r="AM330" s="138">
        <v>86150</v>
      </c>
      <c r="AN330" s="138">
        <v>92114</v>
      </c>
      <c r="AO330" s="138">
        <v>21801</v>
      </c>
      <c r="AP330" s="138">
        <v>13011</v>
      </c>
      <c r="AQ330" s="138">
        <v>23213</v>
      </c>
      <c r="AR330" s="138">
        <v>13084</v>
      </c>
      <c r="AS330" s="138">
        <v>37569</v>
      </c>
      <c r="AT330" s="138">
        <v>57438</v>
      </c>
      <c r="AU330" s="138">
        <v>37106</v>
      </c>
      <c r="AV330" s="138">
        <v>75238</v>
      </c>
      <c r="AW330" s="138">
        <v>54187</v>
      </c>
      <c r="AX330" s="138">
        <v>72921</v>
      </c>
      <c r="AY330" s="138">
        <v>20717</v>
      </c>
      <c r="AZ330" s="138">
        <v>4693</v>
      </c>
      <c r="BB330" s="209"/>
      <c r="BC330" s="209"/>
    </row>
    <row r="331" spans="1:55" x14ac:dyDescent="0.3">
      <c r="A331" s="62" t="s">
        <v>16</v>
      </c>
      <c r="B331" s="37">
        <v>298857</v>
      </c>
      <c r="C331" s="136">
        <f t="shared" ref="C331:C333" si="86">B331/$B$330%</f>
        <v>10.27067412328438</v>
      </c>
      <c r="D331" s="37"/>
      <c r="E331" s="37">
        <v>4232</v>
      </c>
      <c r="F331" s="37">
        <v>1789</v>
      </c>
      <c r="G331" s="130">
        <v>980</v>
      </c>
      <c r="H331" s="37">
        <v>1586</v>
      </c>
      <c r="I331" s="37">
        <v>0</v>
      </c>
      <c r="J331" s="37">
        <v>6232</v>
      </c>
      <c r="K331" s="37">
        <v>6019</v>
      </c>
      <c r="L331" s="37">
        <v>1711</v>
      </c>
      <c r="M331" s="37">
        <v>3957</v>
      </c>
      <c r="N331" s="37">
        <v>5197</v>
      </c>
      <c r="O331" s="37">
        <v>8810</v>
      </c>
      <c r="P331" s="37">
        <v>5759</v>
      </c>
      <c r="Q331" s="37">
        <v>0</v>
      </c>
      <c r="R331" s="37">
        <v>4915</v>
      </c>
      <c r="S331" s="37">
        <v>3209</v>
      </c>
      <c r="T331" s="37">
        <v>5855</v>
      </c>
      <c r="U331" s="37">
        <v>2496</v>
      </c>
      <c r="V331" s="37">
        <v>2985</v>
      </c>
      <c r="W331" s="37">
        <v>1508</v>
      </c>
      <c r="X331" s="37">
        <v>7158</v>
      </c>
      <c r="Y331" s="37">
        <v>15607</v>
      </c>
      <c r="Z331" s="37">
        <v>9213</v>
      </c>
      <c r="AA331" s="134">
        <f t="shared" ref="AA331:AA333" si="87">SUM(AB331,AC331,AD331,AE331,AF331)</f>
        <v>35977</v>
      </c>
      <c r="AB331" s="131">
        <v>7926</v>
      </c>
      <c r="AC331" s="131">
        <v>8635</v>
      </c>
      <c r="AD331" s="131">
        <v>2294</v>
      </c>
      <c r="AE331" s="131">
        <v>9195</v>
      </c>
      <c r="AF331" s="131">
        <v>7927</v>
      </c>
      <c r="AG331" s="37">
        <v>8100</v>
      </c>
      <c r="AH331" s="37">
        <v>9302</v>
      </c>
      <c r="AI331" s="37">
        <v>9255</v>
      </c>
      <c r="AJ331" s="37">
        <v>27944</v>
      </c>
      <c r="AK331" s="37">
        <v>18904</v>
      </c>
      <c r="AL331" s="37">
        <v>9178</v>
      </c>
      <c r="AM331" s="37">
        <v>7962</v>
      </c>
      <c r="AN331" s="37">
        <v>7244</v>
      </c>
      <c r="AO331" s="37">
        <v>2721</v>
      </c>
      <c r="AP331" s="37">
        <v>1949</v>
      </c>
      <c r="AQ331" s="37">
        <v>2052</v>
      </c>
      <c r="AR331" s="37">
        <v>2253</v>
      </c>
      <c r="AS331" s="37">
        <v>8265</v>
      </c>
      <c r="AT331" s="37">
        <v>8364</v>
      </c>
      <c r="AU331" s="37">
        <v>5441</v>
      </c>
      <c r="AV331" s="37">
        <v>7931</v>
      </c>
      <c r="AW331" s="37">
        <v>4936</v>
      </c>
      <c r="AX331" s="37">
        <v>18347</v>
      </c>
      <c r="AY331" s="37">
        <v>2649</v>
      </c>
      <c r="AZ331" s="130">
        <v>865</v>
      </c>
      <c r="BB331" s="209"/>
      <c r="BC331" s="209"/>
    </row>
    <row r="332" spans="1:55" x14ac:dyDescent="0.3">
      <c r="A332" s="62" t="s">
        <v>17</v>
      </c>
      <c r="B332" s="37">
        <v>1161002</v>
      </c>
      <c r="C332" s="136">
        <f t="shared" si="86"/>
        <v>39.899594784399937</v>
      </c>
      <c r="D332" s="37"/>
      <c r="E332" s="37">
        <v>4007</v>
      </c>
      <c r="F332" s="37">
        <v>3669</v>
      </c>
      <c r="G332" s="37">
        <v>3874</v>
      </c>
      <c r="H332" s="37">
        <v>7035</v>
      </c>
      <c r="I332" s="37">
        <v>0</v>
      </c>
      <c r="J332" s="37">
        <v>22044</v>
      </c>
      <c r="K332" s="37">
        <v>28532</v>
      </c>
      <c r="L332" s="37">
        <v>9103</v>
      </c>
      <c r="M332" s="37">
        <v>17758</v>
      </c>
      <c r="N332" s="37">
        <v>12057</v>
      </c>
      <c r="O332" s="37">
        <v>42384</v>
      </c>
      <c r="P332" s="37">
        <v>31242</v>
      </c>
      <c r="Q332" s="37">
        <v>0</v>
      </c>
      <c r="R332" s="37">
        <v>20643</v>
      </c>
      <c r="S332" s="37">
        <v>11787</v>
      </c>
      <c r="T332" s="37">
        <v>20653</v>
      </c>
      <c r="U332" s="37">
        <v>13713</v>
      </c>
      <c r="V332" s="37">
        <v>17369</v>
      </c>
      <c r="W332" s="37">
        <v>8545</v>
      </c>
      <c r="X332" s="37">
        <v>27539</v>
      </c>
      <c r="Y332" s="37">
        <v>97673</v>
      </c>
      <c r="Z332" s="37">
        <v>39214</v>
      </c>
      <c r="AA332" s="134">
        <f t="shared" si="87"/>
        <v>147727</v>
      </c>
      <c r="AB332" s="131">
        <v>36274</v>
      </c>
      <c r="AC332" s="131">
        <v>28937</v>
      </c>
      <c r="AD332" s="131">
        <v>11888</v>
      </c>
      <c r="AE332" s="131">
        <v>29825</v>
      </c>
      <c r="AF332" s="131">
        <v>40803</v>
      </c>
      <c r="AG332" s="37">
        <v>56844</v>
      </c>
      <c r="AH332" s="37">
        <v>41477</v>
      </c>
      <c r="AI332" s="37">
        <v>36123</v>
      </c>
      <c r="AJ332" s="37">
        <v>61245</v>
      </c>
      <c r="AK332" s="37">
        <v>84137</v>
      </c>
      <c r="AL332" s="37">
        <v>38984</v>
      </c>
      <c r="AM332" s="37">
        <v>34745</v>
      </c>
      <c r="AN332" s="37">
        <v>35810</v>
      </c>
      <c r="AO332" s="37">
        <v>9118</v>
      </c>
      <c r="AP332" s="37">
        <v>5269</v>
      </c>
      <c r="AQ332" s="37">
        <v>10324</v>
      </c>
      <c r="AR332" s="37">
        <v>5243</v>
      </c>
      <c r="AS332" s="37">
        <v>14566</v>
      </c>
      <c r="AT332" s="37">
        <v>24196</v>
      </c>
      <c r="AU332" s="37">
        <v>15474</v>
      </c>
      <c r="AV332" s="37">
        <v>33812</v>
      </c>
      <c r="AW332" s="37">
        <v>27011</v>
      </c>
      <c r="AX332" s="37">
        <v>28822</v>
      </c>
      <c r="AY332" s="37">
        <v>9469</v>
      </c>
      <c r="AZ332" s="37">
        <v>1765</v>
      </c>
      <c r="BB332" s="209"/>
      <c r="BC332" s="209"/>
    </row>
    <row r="333" spans="1:55" x14ac:dyDescent="0.3">
      <c r="A333" s="62" t="s">
        <v>18</v>
      </c>
      <c r="B333" s="37">
        <v>1449950</v>
      </c>
      <c r="C333" s="136">
        <f t="shared" si="86"/>
        <v>49.829731092315683</v>
      </c>
      <c r="D333" s="37"/>
      <c r="E333" s="37">
        <v>9971</v>
      </c>
      <c r="F333" s="37">
        <v>4968</v>
      </c>
      <c r="G333" s="37">
        <v>4493</v>
      </c>
      <c r="H333" s="37">
        <v>7850</v>
      </c>
      <c r="I333" s="37">
        <v>0</v>
      </c>
      <c r="J333" s="37">
        <v>32198</v>
      </c>
      <c r="K333" s="37">
        <v>45917</v>
      </c>
      <c r="L333" s="37">
        <v>7936</v>
      </c>
      <c r="M333" s="37">
        <v>20579</v>
      </c>
      <c r="N333" s="37">
        <v>16706</v>
      </c>
      <c r="O333" s="37">
        <v>62398</v>
      </c>
      <c r="P333" s="37">
        <v>41284</v>
      </c>
      <c r="Q333" s="37">
        <v>0</v>
      </c>
      <c r="R333" s="37">
        <v>26959</v>
      </c>
      <c r="S333" s="37">
        <v>14150</v>
      </c>
      <c r="T333" s="37">
        <v>22841</v>
      </c>
      <c r="U333" s="37">
        <v>12797</v>
      </c>
      <c r="V333" s="37">
        <v>19517</v>
      </c>
      <c r="W333" s="37">
        <v>9484</v>
      </c>
      <c r="X333" s="37">
        <v>33799</v>
      </c>
      <c r="Y333" s="37">
        <v>78522</v>
      </c>
      <c r="Z333" s="37">
        <v>61204</v>
      </c>
      <c r="AA333" s="134">
        <f t="shared" si="87"/>
        <v>209920</v>
      </c>
      <c r="AB333" s="131">
        <v>58110</v>
      </c>
      <c r="AC333" s="131">
        <v>31967</v>
      </c>
      <c r="AD333" s="131">
        <v>20064</v>
      </c>
      <c r="AE333" s="131">
        <v>41066</v>
      </c>
      <c r="AF333" s="131">
        <v>58713</v>
      </c>
      <c r="AG333" s="37">
        <v>71092</v>
      </c>
      <c r="AH333" s="37">
        <v>67425</v>
      </c>
      <c r="AI333" s="37">
        <v>53917</v>
      </c>
      <c r="AJ333" s="37">
        <v>76457</v>
      </c>
      <c r="AK333" s="37">
        <v>108552</v>
      </c>
      <c r="AL333" s="37">
        <v>56375</v>
      </c>
      <c r="AM333" s="37">
        <v>43443</v>
      </c>
      <c r="AN333" s="37">
        <v>49060</v>
      </c>
      <c r="AO333" s="37">
        <v>9962</v>
      </c>
      <c r="AP333" s="37">
        <v>5793</v>
      </c>
      <c r="AQ333" s="37">
        <v>10837</v>
      </c>
      <c r="AR333" s="37">
        <v>5588</v>
      </c>
      <c r="AS333" s="37">
        <v>14738</v>
      </c>
      <c r="AT333" s="37">
        <v>24878</v>
      </c>
      <c r="AU333" s="37">
        <v>16191</v>
      </c>
      <c r="AV333" s="37">
        <v>33495</v>
      </c>
      <c r="AW333" s="37">
        <v>22240</v>
      </c>
      <c r="AX333" s="37">
        <v>25752</v>
      </c>
      <c r="AY333" s="37">
        <v>8599</v>
      </c>
      <c r="AZ333" s="37">
        <v>2063</v>
      </c>
      <c r="BB333" s="209"/>
      <c r="BC333" s="209"/>
    </row>
    <row r="334" spans="1:55" x14ac:dyDescent="0.3">
      <c r="A334" s="62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2"/>
      <c r="AC334" s="132"/>
      <c r="AD334" s="132"/>
      <c r="AE334" s="132"/>
      <c r="AF334" s="132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5" ht="15.6" x14ac:dyDescent="0.3">
      <c r="A335" s="60" t="s">
        <v>19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2"/>
      <c r="AC335" s="132"/>
      <c r="AD335" s="132"/>
      <c r="AE335" s="132"/>
      <c r="AF335" s="132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5" s="180" customFormat="1" ht="15.6" x14ac:dyDescent="0.3">
      <c r="A336" s="60" t="s">
        <v>20</v>
      </c>
      <c r="B336" s="138">
        <v>1402049</v>
      </c>
      <c r="C336" s="139">
        <f>B336/$B$336%</f>
        <v>100</v>
      </c>
      <c r="D336" s="138"/>
      <c r="E336" s="138">
        <v>9739</v>
      </c>
      <c r="F336" s="138">
        <v>5015</v>
      </c>
      <c r="G336" s="138">
        <v>4694</v>
      </c>
      <c r="H336" s="138">
        <v>7817</v>
      </c>
      <c r="I336" s="138">
        <v>0</v>
      </c>
      <c r="J336" s="138">
        <v>29062</v>
      </c>
      <c r="K336" s="138">
        <v>39681</v>
      </c>
      <c r="L336" s="138">
        <v>9013</v>
      </c>
      <c r="M336" s="138">
        <v>19832</v>
      </c>
      <c r="N336" s="138">
        <v>16801</v>
      </c>
      <c r="O336" s="138">
        <v>54756</v>
      </c>
      <c r="P336" s="138">
        <v>37368</v>
      </c>
      <c r="Q336" s="138">
        <v>0</v>
      </c>
      <c r="R336" s="138">
        <v>24966</v>
      </c>
      <c r="S336" s="138">
        <v>14039</v>
      </c>
      <c r="T336" s="138">
        <v>23118</v>
      </c>
      <c r="U336" s="138">
        <v>13703</v>
      </c>
      <c r="V336" s="138">
        <v>18484</v>
      </c>
      <c r="W336" s="138">
        <v>9201</v>
      </c>
      <c r="X336" s="138">
        <v>32829</v>
      </c>
      <c r="Y336" s="138">
        <v>96543</v>
      </c>
      <c r="Z336" s="138">
        <v>52921</v>
      </c>
      <c r="AA336" s="134">
        <f>SUM(AB336,AC336,AD336,AE336,AF336)</f>
        <v>188365</v>
      </c>
      <c r="AB336" s="142">
        <v>50603</v>
      </c>
      <c r="AC336" s="142">
        <v>35260</v>
      </c>
      <c r="AD336" s="142">
        <v>15474</v>
      </c>
      <c r="AE336" s="142">
        <v>37195</v>
      </c>
      <c r="AF336" s="142">
        <v>49833</v>
      </c>
      <c r="AG336" s="138">
        <v>65905</v>
      </c>
      <c r="AH336" s="138">
        <v>55783</v>
      </c>
      <c r="AI336" s="138">
        <v>47497</v>
      </c>
      <c r="AJ336" s="138">
        <v>80405</v>
      </c>
      <c r="AK336" s="138">
        <v>101758</v>
      </c>
      <c r="AL336" s="138">
        <v>51026</v>
      </c>
      <c r="AM336" s="138">
        <v>42348</v>
      </c>
      <c r="AN336" s="138">
        <v>43483</v>
      </c>
      <c r="AO336" s="138">
        <v>10484</v>
      </c>
      <c r="AP336" s="138">
        <v>6417</v>
      </c>
      <c r="AQ336" s="138">
        <v>10920</v>
      </c>
      <c r="AR336" s="138">
        <v>6510</v>
      </c>
      <c r="AS336" s="138">
        <v>17672</v>
      </c>
      <c r="AT336" s="138">
        <v>26635</v>
      </c>
      <c r="AU336" s="138">
        <v>18197</v>
      </c>
      <c r="AV336" s="138">
        <v>35562</v>
      </c>
      <c r="AW336" s="138">
        <v>25856</v>
      </c>
      <c r="AX336" s="138">
        <v>35617</v>
      </c>
      <c r="AY336" s="138">
        <v>9607</v>
      </c>
      <c r="AZ336" s="138">
        <v>2420</v>
      </c>
      <c r="BB336" s="209"/>
      <c r="BC336" s="209"/>
    </row>
    <row r="337" spans="1:55" x14ac:dyDescent="0.3">
      <c r="A337" s="62" t="s">
        <v>16</v>
      </c>
      <c r="B337" s="37">
        <v>96670</v>
      </c>
      <c r="C337" s="136">
        <f t="shared" ref="C337:C339" si="88">B337/$B$336%</f>
        <v>6.8949088084653249</v>
      </c>
      <c r="D337" s="37"/>
      <c r="E337" s="37">
        <v>1949</v>
      </c>
      <c r="F337" s="130">
        <v>620</v>
      </c>
      <c r="G337" s="130">
        <v>334</v>
      </c>
      <c r="H337" s="130">
        <v>436</v>
      </c>
      <c r="I337" s="37">
        <v>0</v>
      </c>
      <c r="J337" s="37">
        <v>2007</v>
      </c>
      <c r="K337" s="37">
        <v>1630</v>
      </c>
      <c r="L337" s="130">
        <v>497</v>
      </c>
      <c r="M337" s="37">
        <v>1049</v>
      </c>
      <c r="N337" s="37">
        <v>1979</v>
      </c>
      <c r="O337" s="37">
        <v>2862</v>
      </c>
      <c r="P337" s="37">
        <v>1617</v>
      </c>
      <c r="Q337" s="37">
        <v>0</v>
      </c>
      <c r="R337" s="37">
        <v>1653</v>
      </c>
      <c r="S337" s="37">
        <v>1106</v>
      </c>
      <c r="T337" s="37">
        <v>1958</v>
      </c>
      <c r="U337" s="130">
        <v>615</v>
      </c>
      <c r="V337" s="130">
        <v>934</v>
      </c>
      <c r="W337" s="130">
        <v>450</v>
      </c>
      <c r="X337" s="37">
        <v>2230</v>
      </c>
      <c r="Y337" s="37">
        <v>5026</v>
      </c>
      <c r="Z337" s="37">
        <v>2628</v>
      </c>
      <c r="AA337" s="134">
        <f t="shared" ref="AA337:AA339" si="89">SUM(AB337,AC337,AD337,AE337,AF337)</f>
        <v>11647</v>
      </c>
      <c r="AB337" s="131">
        <v>2568</v>
      </c>
      <c r="AC337" s="131">
        <v>3235</v>
      </c>
      <c r="AD337" s="132">
        <v>620</v>
      </c>
      <c r="AE337" s="131">
        <v>2893</v>
      </c>
      <c r="AF337" s="131">
        <v>2331</v>
      </c>
      <c r="AG337" s="37">
        <v>2136</v>
      </c>
      <c r="AH337" s="37">
        <v>2492</v>
      </c>
      <c r="AI337" s="37">
        <v>2811</v>
      </c>
      <c r="AJ337" s="37">
        <v>9364</v>
      </c>
      <c r="AK337" s="37">
        <v>5994</v>
      </c>
      <c r="AL337" s="37">
        <v>3071</v>
      </c>
      <c r="AM337" s="37">
        <v>2659</v>
      </c>
      <c r="AN337" s="37">
        <v>2150</v>
      </c>
      <c r="AO337" s="130">
        <v>931</v>
      </c>
      <c r="AP337" s="130">
        <v>707</v>
      </c>
      <c r="AQ337" s="130">
        <v>636</v>
      </c>
      <c r="AR337" s="130">
        <v>827</v>
      </c>
      <c r="AS337" s="37">
        <v>2879</v>
      </c>
      <c r="AT337" s="37">
        <v>2707</v>
      </c>
      <c r="AU337" s="37">
        <v>1960</v>
      </c>
      <c r="AV337" s="37">
        <v>2311</v>
      </c>
      <c r="AW337" s="37">
        <v>1631</v>
      </c>
      <c r="AX337" s="37">
        <v>7095</v>
      </c>
      <c r="AY337" s="130">
        <v>746</v>
      </c>
      <c r="AZ337" s="130">
        <v>336</v>
      </c>
      <c r="BB337" s="209"/>
      <c r="BC337" s="209"/>
    </row>
    <row r="338" spans="1:55" x14ac:dyDescent="0.3">
      <c r="A338" s="62" t="s">
        <v>17</v>
      </c>
      <c r="B338" s="37">
        <v>587146</v>
      </c>
      <c r="C338" s="136">
        <f t="shared" si="88"/>
        <v>41.877708981640446</v>
      </c>
      <c r="D338" s="37"/>
      <c r="E338" s="37">
        <v>2082</v>
      </c>
      <c r="F338" s="37">
        <v>1834</v>
      </c>
      <c r="G338" s="37">
        <v>2017</v>
      </c>
      <c r="H338" s="37">
        <v>3544</v>
      </c>
      <c r="I338" s="37">
        <v>0</v>
      </c>
      <c r="J338" s="37">
        <v>10994</v>
      </c>
      <c r="K338" s="37">
        <v>14665</v>
      </c>
      <c r="L338" s="37">
        <v>4452</v>
      </c>
      <c r="M338" s="37">
        <v>8696</v>
      </c>
      <c r="N338" s="37">
        <v>6023</v>
      </c>
      <c r="O338" s="37">
        <v>21231</v>
      </c>
      <c r="P338" s="37">
        <v>15581</v>
      </c>
      <c r="Q338" s="37">
        <v>0</v>
      </c>
      <c r="R338" s="37">
        <v>10296</v>
      </c>
      <c r="S338" s="37">
        <v>6075</v>
      </c>
      <c r="T338" s="37">
        <v>9982</v>
      </c>
      <c r="U338" s="37">
        <v>7082</v>
      </c>
      <c r="V338" s="37">
        <v>8384</v>
      </c>
      <c r="W338" s="37">
        <v>4207</v>
      </c>
      <c r="X338" s="37">
        <v>14203</v>
      </c>
      <c r="Y338" s="37">
        <v>52440</v>
      </c>
      <c r="Z338" s="37">
        <v>20440</v>
      </c>
      <c r="AA338" s="134">
        <f t="shared" si="89"/>
        <v>72373</v>
      </c>
      <c r="AB338" s="131">
        <v>19221</v>
      </c>
      <c r="AC338" s="131">
        <v>15038</v>
      </c>
      <c r="AD338" s="131">
        <v>4979</v>
      </c>
      <c r="AE338" s="131">
        <v>13903</v>
      </c>
      <c r="AF338" s="131">
        <v>19232</v>
      </c>
      <c r="AG338" s="37">
        <v>29841</v>
      </c>
      <c r="AH338" s="37">
        <v>20422</v>
      </c>
      <c r="AI338" s="37">
        <v>18274</v>
      </c>
      <c r="AJ338" s="37">
        <v>31047</v>
      </c>
      <c r="AK338" s="37">
        <v>42128</v>
      </c>
      <c r="AL338" s="37">
        <v>19833</v>
      </c>
      <c r="AM338" s="37">
        <v>18373</v>
      </c>
      <c r="AN338" s="37">
        <v>17841</v>
      </c>
      <c r="AO338" s="37">
        <v>4530</v>
      </c>
      <c r="AP338" s="37">
        <v>2722</v>
      </c>
      <c r="AQ338" s="37">
        <v>4913</v>
      </c>
      <c r="AR338" s="37">
        <v>2795</v>
      </c>
      <c r="AS338" s="37">
        <v>7441</v>
      </c>
      <c r="AT338" s="37">
        <v>11559</v>
      </c>
      <c r="AU338" s="37">
        <v>8001</v>
      </c>
      <c r="AV338" s="37">
        <v>16980</v>
      </c>
      <c r="AW338" s="37">
        <v>13434</v>
      </c>
      <c r="AX338" s="37">
        <v>14719</v>
      </c>
      <c r="AY338" s="37">
        <v>4707</v>
      </c>
      <c r="AZ338" s="130">
        <v>985</v>
      </c>
      <c r="BB338" s="209"/>
      <c r="BC338" s="209"/>
    </row>
    <row r="339" spans="1:55" x14ac:dyDescent="0.3">
      <c r="A339" s="62" t="s">
        <v>18</v>
      </c>
      <c r="B339" s="37">
        <v>718233</v>
      </c>
      <c r="C339" s="136">
        <f t="shared" si="88"/>
        <v>51.227382209894238</v>
      </c>
      <c r="D339" s="37"/>
      <c r="E339" s="37">
        <v>5708</v>
      </c>
      <c r="F339" s="37">
        <v>2561</v>
      </c>
      <c r="G339" s="37">
        <v>2343</v>
      </c>
      <c r="H339" s="37">
        <v>3837</v>
      </c>
      <c r="I339" s="37">
        <v>0</v>
      </c>
      <c r="J339" s="37">
        <v>16061</v>
      </c>
      <c r="K339" s="37">
        <v>23386</v>
      </c>
      <c r="L339" s="37">
        <v>4064</v>
      </c>
      <c r="M339" s="37">
        <v>10087</v>
      </c>
      <c r="N339" s="37">
        <v>8799</v>
      </c>
      <c r="O339" s="37">
        <v>30663</v>
      </c>
      <c r="P339" s="37">
        <v>20170</v>
      </c>
      <c r="Q339" s="37">
        <v>0</v>
      </c>
      <c r="R339" s="37">
        <v>13017</v>
      </c>
      <c r="S339" s="37">
        <v>6858</v>
      </c>
      <c r="T339" s="37">
        <v>11178</v>
      </c>
      <c r="U339" s="37">
        <v>6006</v>
      </c>
      <c r="V339" s="37">
        <v>9166</v>
      </c>
      <c r="W339" s="37">
        <v>4544</v>
      </c>
      <c r="X339" s="37">
        <v>16396</v>
      </c>
      <c r="Y339" s="37">
        <v>39077</v>
      </c>
      <c r="Z339" s="37">
        <v>29853</v>
      </c>
      <c r="AA339" s="134">
        <f t="shared" si="89"/>
        <v>104345</v>
      </c>
      <c r="AB339" s="131">
        <v>28814</v>
      </c>
      <c r="AC339" s="131">
        <v>16987</v>
      </c>
      <c r="AD339" s="131">
        <v>9875</v>
      </c>
      <c r="AE339" s="131">
        <v>20399</v>
      </c>
      <c r="AF339" s="131">
        <v>28270</v>
      </c>
      <c r="AG339" s="37">
        <v>33928</v>
      </c>
      <c r="AH339" s="37">
        <v>32869</v>
      </c>
      <c r="AI339" s="37">
        <v>26412</v>
      </c>
      <c r="AJ339" s="37">
        <v>39994</v>
      </c>
      <c r="AK339" s="37">
        <v>53636</v>
      </c>
      <c r="AL339" s="37">
        <v>28122</v>
      </c>
      <c r="AM339" s="37">
        <v>21316</v>
      </c>
      <c r="AN339" s="37">
        <v>23492</v>
      </c>
      <c r="AO339" s="37">
        <v>5023</v>
      </c>
      <c r="AP339" s="37">
        <v>2988</v>
      </c>
      <c r="AQ339" s="37">
        <v>5371</v>
      </c>
      <c r="AR339" s="37">
        <v>2888</v>
      </c>
      <c r="AS339" s="37">
        <v>7352</v>
      </c>
      <c r="AT339" s="37">
        <v>12369</v>
      </c>
      <c r="AU339" s="37">
        <v>8236</v>
      </c>
      <c r="AV339" s="37">
        <v>16271</v>
      </c>
      <c r="AW339" s="37">
        <v>10791</v>
      </c>
      <c r="AX339" s="37">
        <v>13803</v>
      </c>
      <c r="AY339" s="37">
        <v>4154</v>
      </c>
      <c r="AZ339" s="37">
        <v>1099</v>
      </c>
      <c r="BB339" s="209"/>
      <c r="BC339" s="209"/>
    </row>
    <row r="340" spans="1:55" x14ac:dyDescent="0.3">
      <c r="A340" s="62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2"/>
      <c r="AC340" s="132"/>
      <c r="AD340" s="132"/>
      <c r="AE340" s="132"/>
      <c r="AF340" s="132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5" ht="15.6" x14ac:dyDescent="0.3">
      <c r="A341" s="60" t="s">
        <v>21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2"/>
      <c r="AC341" s="132"/>
      <c r="AD341" s="132"/>
      <c r="AE341" s="132"/>
      <c r="AF341" s="132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5" s="180" customFormat="1" ht="15.6" x14ac:dyDescent="0.3">
      <c r="A342" s="60" t="s">
        <v>20</v>
      </c>
      <c r="B342" s="138">
        <v>1507760</v>
      </c>
      <c r="C342" s="139">
        <f>B342/$B$342%</f>
        <v>100</v>
      </c>
      <c r="D342" s="138"/>
      <c r="E342" s="138">
        <v>8471</v>
      </c>
      <c r="F342" s="138">
        <v>5411</v>
      </c>
      <c r="G342" s="138">
        <v>4653</v>
      </c>
      <c r="H342" s="138">
        <v>8654</v>
      </c>
      <c r="I342" s="138">
        <v>0</v>
      </c>
      <c r="J342" s="138">
        <v>31412</v>
      </c>
      <c r="K342" s="138">
        <v>40787</v>
      </c>
      <c r="L342" s="138">
        <v>9737</v>
      </c>
      <c r="M342" s="138">
        <v>22462</v>
      </c>
      <c r="N342" s="138">
        <v>17159</v>
      </c>
      <c r="O342" s="138">
        <v>58836</v>
      </c>
      <c r="P342" s="138">
        <v>40917</v>
      </c>
      <c r="Q342" s="138">
        <v>0</v>
      </c>
      <c r="R342" s="138">
        <v>27551</v>
      </c>
      <c r="S342" s="138">
        <v>15107</v>
      </c>
      <c r="T342" s="138">
        <v>26231</v>
      </c>
      <c r="U342" s="138">
        <v>15303</v>
      </c>
      <c r="V342" s="138">
        <v>21387</v>
      </c>
      <c r="W342" s="138">
        <v>10336</v>
      </c>
      <c r="X342" s="138">
        <v>35667</v>
      </c>
      <c r="Y342" s="138">
        <v>95259</v>
      </c>
      <c r="Z342" s="138">
        <v>56710</v>
      </c>
      <c r="AA342" s="134">
        <f>SUM(AB342,AC342,AD342,AE342,AF342)</f>
        <v>205259</v>
      </c>
      <c r="AB342" s="142">
        <v>51707</v>
      </c>
      <c r="AC342" s="142">
        <v>34279</v>
      </c>
      <c r="AD342" s="142">
        <v>18772</v>
      </c>
      <c r="AE342" s="142">
        <v>42891</v>
      </c>
      <c r="AF342" s="142">
        <v>57610</v>
      </c>
      <c r="AG342" s="138">
        <v>70131</v>
      </c>
      <c r="AH342" s="138">
        <v>62421</v>
      </c>
      <c r="AI342" s="138">
        <v>51798</v>
      </c>
      <c r="AJ342" s="138">
        <v>85241</v>
      </c>
      <c r="AK342" s="138">
        <v>109835</v>
      </c>
      <c r="AL342" s="138">
        <v>53511</v>
      </c>
      <c r="AM342" s="138">
        <v>43802</v>
      </c>
      <c r="AN342" s="138">
        <v>48631</v>
      </c>
      <c r="AO342" s="138">
        <v>11317</v>
      </c>
      <c r="AP342" s="138">
        <v>6594</v>
      </c>
      <c r="AQ342" s="138">
        <v>12293</v>
      </c>
      <c r="AR342" s="138">
        <v>6574</v>
      </c>
      <c r="AS342" s="138">
        <v>19897</v>
      </c>
      <c r="AT342" s="138">
        <v>30803</v>
      </c>
      <c r="AU342" s="138">
        <v>18909</v>
      </c>
      <c r="AV342" s="138">
        <v>39676</v>
      </c>
      <c r="AW342" s="138">
        <v>28331</v>
      </c>
      <c r="AX342" s="138">
        <v>37304</v>
      </c>
      <c r="AY342" s="138">
        <v>11110</v>
      </c>
      <c r="AZ342" s="138">
        <v>2273</v>
      </c>
      <c r="BB342" s="209"/>
      <c r="BC342" s="209"/>
    </row>
    <row r="343" spans="1:55" x14ac:dyDescent="0.3">
      <c r="A343" s="62" t="s">
        <v>16</v>
      </c>
      <c r="B343" s="37">
        <v>202187</v>
      </c>
      <c r="C343" s="136">
        <f t="shared" ref="C343:C345" si="90">B343/$B$342%</f>
        <v>13.409760174033002</v>
      </c>
      <c r="D343" s="37"/>
      <c r="E343" s="37">
        <v>2283</v>
      </c>
      <c r="F343" s="37">
        <v>1169</v>
      </c>
      <c r="G343" s="130">
        <v>646</v>
      </c>
      <c r="H343" s="37">
        <v>1150</v>
      </c>
      <c r="I343" s="37">
        <v>0</v>
      </c>
      <c r="J343" s="37">
        <v>4225</v>
      </c>
      <c r="K343" s="37">
        <v>4389</v>
      </c>
      <c r="L343" s="37">
        <v>1214</v>
      </c>
      <c r="M343" s="37">
        <v>2908</v>
      </c>
      <c r="N343" s="37">
        <v>3218</v>
      </c>
      <c r="O343" s="37">
        <v>5948</v>
      </c>
      <c r="P343" s="37">
        <v>4142</v>
      </c>
      <c r="Q343" s="37">
        <v>0</v>
      </c>
      <c r="R343" s="37">
        <v>3262</v>
      </c>
      <c r="S343" s="37">
        <v>2103</v>
      </c>
      <c r="T343" s="37">
        <v>3897</v>
      </c>
      <c r="U343" s="37">
        <v>1881</v>
      </c>
      <c r="V343" s="37">
        <v>2051</v>
      </c>
      <c r="W343" s="37">
        <v>1058</v>
      </c>
      <c r="X343" s="37">
        <v>4928</v>
      </c>
      <c r="Y343" s="37">
        <v>10581</v>
      </c>
      <c r="Z343" s="37">
        <v>6585</v>
      </c>
      <c r="AA343" s="134">
        <f t="shared" ref="AA343:AA345" si="91">SUM(AB343,AC343,AD343,AE343,AF343)</f>
        <v>24330</v>
      </c>
      <c r="AB343" s="131">
        <v>5358</v>
      </c>
      <c r="AC343" s="131">
        <v>5400</v>
      </c>
      <c r="AD343" s="131">
        <v>1674</v>
      </c>
      <c r="AE343" s="131">
        <v>6302</v>
      </c>
      <c r="AF343" s="131">
        <v>5596</v>
      </c>
      <c r="AG343" s="37">
        <v>5964</v>
      </c>
      <c r="AH343" s="37">
        <v>6810</v>
      </c>
      <c r="AI343" s="37">
        <v>6444</v>
      </c>
      <c r="AJ343" s="37">
        <v>18580</v>
      </c>
      <c r="AK343" s="37">
        <v>12910</v>
      </c>
      <c r="AL343" s="37">
        <v>6107</v>
      </c>
      <c r="AM343" s="37">
        <v>5303</v>
      </c>
      <c r="AN343" s="37">
        <v>5094</v>
      </c>
      <c r="AO343" s="37">
        <v>1790</v>
      </c>
      <c r="AP343" s="37">
        <v>1242</v>
      </c>
      <c r="AQ343" s="37">
        <v>1416</v>
      </c>
      <c r="AR343" s="37">
        <v>1426</v>
      </c>
      <c r="AS343" s="37">
        <v>5386</v>
      </c>
      <c r="AT343" s="37">
        <v>5657</v>
      </c>
      <c r="AU343" s="37">
        <v>3481</v>
      </c>
      <c r="AV343" s="37">
        <v>5620</v>
      </c>
      <c r="AW343" s="37">
        <v>3305</v>
      </c>
      <c r="AX343" s="37">
        <v>11252</v>
      </c>
      <c r="AY343" s="37">
        <v>1903</v>
      </c>
      <c r="AZ343" s="130">
        <v>529</v>
      </c>
      <c r="BB343" s="209"/>
      <c r="BC343" s="209"/>
    </row>
    <row r="344" spans="1:55" x14ac:dyDescent="0.3">
      <c r="A344" s="62" t="s">
        <v>17</v>
      </c>
      <c r="B344" s="37">
        <v>573856</v>
      </c>
      <c r="C344" s="136">
        <f t="shared" si="90"/>
        <v>38.060168727118374</v>
      </c>
      <c r="D344" s="37"/>
      <c r="E344" s="37">
        <v>1925</v>
      </c>
      <c r="F344" s="37">
        <v>1835</v>
      </c>
      <c r="G344" s="37">
        <v>1857</v>
      </c>
      <c r="H344" s="37">
        <v>3491</v>
      </c>
      <c r="I344" s="37">
        <v>0</v>
      </c>
      <c r="J344" s="37">
        <v>11050</v>
      </c>
      <c r="K344" s="37">
        <v>13867</v>
      </c>
      <c r="L344" s="37">
        <v>4651</v>
      </c>
      <c r="M344" s="37">
        <v>9062</v>
      </c>
      <c r="N344" s="37">
        <v>6034</v>
      </c>
      <c r="O344" s="37">
        <v>21153</v>
      </c>
      <c r="P344" s="37">
        <v>15661</v>
      </c>
      <c r="Q344" s="37">
        <v>0</v>
      </c>
      <c r="R344" s="37">
        <v>10347</v>
      </c>
      <c r="S344" s="37">
        <v>5712</v>
      </c>
      <c r="T344" s="37">
        <v>10671</v>
      </c>
      <c r="U344" s="37">
        <v>6631</v>
      </c>
      <c r="V344" s="37">
        <v>8985</v>
      </c>
      <c r="W344" s="37">
        <v>4338</v>
      </c>
      <c r="X344" s="37">
        <v>13336</v>
      </c>
      <c r="Y344" s="37">
        <v>45233</v>
      </c>
      <c r="Z344" s="37">
        <v>18774</v>
      </c>
      <c r="AA344" s="134">
        <f t="shared" si="91"/>
        <v>75354</v>
      </c>
      <c r="AB344" s="131">
        <v>17053</v>
      </c>
      <c r="AC344" s="131">
        <v>13899</v>
      </c>
      <c r="AD344" s="131">
        <v>6909</v>
      </c>
      <c r="AE344" s="131">
        <v>15922</v>
      </c>
      <c r="AF344" s="131">
        <v>21571</v>
      </c>
      <c r="AG344" s="37">
        <v>27003</v>
      </c>
      <c r="AH344" s="37">
        <v>21055</v>
      </c>
      <c r="AI344" s="37">
        <v>17849</v>
      </c>
      <c r="AJ344" s="37">
        <v>30198</v>
      </c>
      <c r="AK344" s="37">
        <v>42009</v>
      </c>
      <c r="AL344" s="37">
        <v>19151</v>
      </c>
      <c r="AM344" s="37">
        <v>16372</v>
      </c>
      <c r="AN344" s="37">
        <v>17969</v>
      </c>
      <c r="AO344" s="37">
        <v>4588</v>
      </c>
      <c r="AP344" s="37">
        <v>2547</v>
      </c>
      <c r="AQ344" s="37">
        <v>5411</v>
      </c>
      <c r="AR344" s="37">
        <v>2448</v>
      </c>
      <c r="AS344" s="37">
        <v>7125</v>
      </c>
      <c r="AT344" s="37">
        <v>12637</v>
      </c>
      <c r="AU344" s="37">
        <v>7473</v>
      </c>
      <c r="AV344" s="37">
        <v>16832</v>
      </c>
      <c r="AW344" s="37">
        <v>13577</v>
      </c>
      <c r="AX344" s="37">
        <v>14103</v>
      </c>
      <c r="AY344" s="37">
        <v>4762</v>
      </c>
      <c r="AZ344" s="130">
        <v>780</v>
      </c>
      <c r="BB344" s="209"/>
      <c r="BC344" s="209"/>
    </row>
    <row r="345" spans="1:55" x14ac:dyDescent="0.3">
      <c r="A345" s="62" t="s">
        <v>18</v>
      </c>
      <c r="B345" s="37">
        <v>731717</v>
      </c>
      <c r="C345" s="136">
        <f t="shared" si="90"/>
        <v>48.530071098848623</v>
      </c>
      <c r="D345" s="37"/>
      <c r="E345" s="37">
        <v>4263</v>
      </c>
      <c r="F345" s="37">
        <v>2407</v>
      </c>
      <c r="G345" s="37">
        <v>2150</v>
      </c>
      <c r="H345" s="37">
        <v>4013</v>
      </c>
      <c r="I345" s="37">
        <v>0</v>
      </c>
      <c r="J345" s="37">
        <v>16137</v>
      </c>
      <c r="K345" s="37">
        <v>22531</v>
      </c>
      <c r="L345" s="37">
        <v>3872</v>
      </c>
      <c r="M345" s="37">
        <v>10492</v>
      </c>
      <c r="N345" s="37">
        <v>7907</v>
      </c>
      <c r="O345" s="37">
        <v>31735</v>
      </c>
      <c r="P345" s="37">
        <v>21114</v>
      </c>
      <c r="Q345" s="37">
        <v>0</v>
      </c>
      <c r="R345" s="37">
        <v>13942</v>
      </c>
      <c r="S345" s="37">
        <v>7292</v>
      </c>
      <c r="T345" s="37">
        <v>11663</v>
      </c>
      <c r="U345" s="37">
        <v>6791</v>
      </c>
      <c r="V345" s="37">
        <v>10351</v>
      </c>
      <c r="W345" s="37">
        <v>4940</v>
      </c>
      <c r="X345" s="37">
        <v>17403</v>
      </c>
      <c r="Y345" s="37">
        <v>39445</v>
      </c>
      <c r="Z345" s="37">
        <v>31351</v>
      </c>
      <c r="AA345" s="134">
        <f t="shared" si="91"/>
        <v>105575</v>
      </c>
      <c r="AB345" s="131">
        <v>29296</v>
      </c>
      <c r="AC345" s="131">
        <v>14980</v>
      </c>
      <c r="AD345" s="131">
        <v>10189</v>
      </c>
      <c r="AE345" s="131">
        <v>20667</v>
      </c>
      <c r="AF345" s="131">
        <v>30443</v>
      </c>
      <c r="AG345" s="37">
        <v>37164</v>
      </c>
      <c r="AH345" s="37">
        <v>34556</v>
      </c>
      <c r="AI345" s="37">
        <v>27505</v>
      </c>
      <c r="AJ345" s="37">
        <v>36463</v>
      </c>
      <c r="AK345" s="37">
        <v>54916</v>
      </c>
      <c r="AL345" s="37">
        <v>28253</v>
      </c>
      <c r="AM345" s="37">
        <v>22127</v>
      </c>
      <c r="AN345" s="37">
        <v>25568</v>
      </c>
      <c r="AO345" s="37">
        <v>4939</v>
      </c>
      <c r="AP345" s="37">
        <v>2805</v>
      </c>
      <c r="AQ345" s="37">
        <v>5466</v>
      </c>
      <c r="AR345" s="37">
        <v>2700</v>
      </c>
      <c r="AS345" s="37">
        <v>7386</v>
      </c>
      <c r="AT345" s="37">
        <v>12509</v>
      </c>
      <c r="AU345" s="37">
        <v>7955</v>
      </c>
      <c r="AV345" s="37">
        <v>17224</v>
      </c>
      <c r="AW345" s="37">
        <v>11449</v>
      </c>
      <c r="AX345" s="37">
        <v>11949</v>
      </c>
      <c r="AY345" s="37">
        <v>4445</v>
      </c>
      <c r="AZ345" s="130">
        <v>964</v>
      </c>
      <c r="BB345" s="209"/>
      <c r="BC345" s="209"/>
    </row>
    <row r="346" spans="1:55" x14ac:dyDescent="0.3">
      <c r="A346" s="62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2"/>
      <c r="AC346" s="132"/>
      <c r="AD346" s="132"/>
      <c r="AE346" s="132"/>
      <c r="AF346" s="132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5" ht="15.6" x14ac:dyDescent="0.3">
      <c r="A347" s="60" t="s">
        <v>23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2"/>
      <c r="AC347" s="132"/>
      <c r="AD347" s="132"/>
      <c r="AE347" s="132"/>
      <c r="AF347" s="132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5" ht="15.6" x14ac:dyDescent="0.3">
      <c r="A348" s="60" t="s">
        <v>15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2"/>
      <c r="AC348" s="132"/>
      <c r="AD348" s="132"/>
      <c r="AE348" s="132"/>
      <c r="AF348" s="132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5" s="180" customFormat="1" ht="15.6" x14ac:dyDescent="0.3">
      <c r="A349" s="60" t="s">
        <v>20</v>
      </c>
      <c r="B349" s="138">
        <v>1759260</v>
      </c>
      <c r="C349" s="139">
        <f>B349/$B$349%</f>
        <v>100.00000000000001</v>
      </c>
      <c r="D349" s="138"/>
      <c r="E349" s="138">
        <v>80747</v>
      </c>
      <c r="F349" s="138">
        <v>69437</v>
      </c>
      <c r="G349" s="138">
        <v>32748</v>
      </c>
      <c r="H349" s="138">
        <v>56288</v>
      </c>
      <c r="I349" s="138">
        <v>61565</v>
      </c>
      <c r="J349" s="138">
        <v>19787</v>
      </c>
      <c r="K349" s="138">
        <v>10857</v>
      </c>
      <c r="L349" s="138">
        <v>28034</v>
      </c>
      <c r="M349" s="138">
        <v>76130</v>
      </c>
      <c r="N349" s="138">
        <v>58315</v>
      </c>
      <c r="O349" s="138">
        <v>86339</v>
      </c>
      <c r="P349" s="138">
        <v>62654</v>
      </c>
      <c r="Q349" s="138">
        <v>52722</v>
      </c>
      <c r="R349" s="138">
        <v>26492</v>
      </c>
      <c r="S349" s="138">
        <v>76095</v>
      </c>
      <c r="T349" s="138">
        <v>24226</v>
      </c>
      <c r="U349" s="138">
        <v>25749</v>
      </c>
      <c r="V349" s="138">
        <v>23716</v>
      </c>
      <c r="W349" s="138">
        <v>34913</v>
      </c>
      <c r="X349" s="138">
        <v>87007</v>
      </c>
      <c r="Y349" s="138">
        <v>0</v>
      </c>
      <c r="Z349" s="138">
        <v>0</v>
      </c>
      <c r="AA349" s="134">
        <f>SUM(AB349,AC349,AD349,AE349,AF349)</f>
        <v>0</v>
      </c>
      <c r="AB349" s="142">
        <v>0</v>
      </c>
      <c r="AC349" s="142">
        <v>0</v>
      </c>
      <c r="AD349" s="142">
        <v>0</v>
      </c>
      <c r="AE349" s="142">
        <v>0</v>
      </c>
      <c r="AF349" s="142">
        <v>0</v>
      </c>
      <c r="AG349" s="138">
        <v>0</v>
      </c>
      <c r="AH349" s="138">
        <v>0</v>
      </c>
      <c r="AI349" s="138">
        <v>0</v>
      </c>
      <c r="AJ349" s="138">
        <v>0</v>
      </c>
      <c r="AK349" s="138">
        <v>40371</v>
      </c>
      <c r="AL349" s="138">
        <v>93809</v>
      </c>
      <c r="AM349" s="138">
        <v>45900</v>
      </c>
      <c r="AN349" s="138">
        <v>46662</v>
      </c>
      <c r="AO349" s="138">
        <v>108836</v>
      </c>
      <c r="AP349" s="138">
        <v>42537</v>
      </c>
      <c r="AQ349" s="138">
        <v>55208</v>
      </c>
      <c r="AR349" s="138">
        <v>40061</v>
      </c>
      <c r="AS349" s="138">
        <v>32088</v>
      </c>
      <c r="AT349" s="138">
        <v>58415</v>
      </c>
      <c r="AU349" s="138">
        <v>24165</v>
      </c>
      <c r="AV349" s="138">
        <v>27430</v>
      </c>
      <c r="AW349" s="138">
        <v>45922</v>
      </c>
      <c r="AX349" s="138">
        <v>41292</v>
      </c>
      <c r="AY349" s="138">
        <v>40752</v>
      </c>
      <c r="AZ349" s="138">
        <v>21991</v>
      </c>
      <c r="BB349" s="209"/>
      <c r="BC349" s="209"/>
    </row>
    <row r="350" spans="1:55" x14ac:dyDescent="0.3">
      <c r="A350" s="62" t="s">
        <v>16</v>
      </c>
      <c r="B350" s="37">
        <v>322595</v>
      </c>
      <c r="C350" s="136">
        <f t="shared" ref="C350:C352" si="92">B350/$B$349%</f>
        <v>18.336971226538431</v>
      </c>
      <c r="D350" s="37"/>
      <c r="E350" s="37">
        <v>16540</v>
      </c>
      <c r="F350" s="37">
        <v>13975</v>
      </c>
      <c r="G350" s="37">
        <v>7125</v>
      </c>
      <c r="H350" s="37">
        <v>10360</v>
      </c>
      <c r="I350" s="37">
        <v>11423</v>
      </c>
      <c r="J350" s="37">
        <v>2262</v>
      </c>
      <c r="K350" s="37">
        <v>1665</v>
      </c>
      <c r="L350" s="37">
        <v>4170</v>
      </c>
      <c r="M350" s="37">
        <v>10122</v>
      </c>
      <c r="N350" s="37">
        <v>9586</v>
      </c>
      <c r="O350" s="37">
        <v>8676</v>
      </c>
      <c r="P350" s="37">
        <v>6881</v>
      </c>
      <c r="Q350" s="37">
        <v>8894</v>
      </c>
      <c r="R350" s="37">
        <v>4209</v>
      </c>
      <c r="S350" s="37">
        <v>12569</v>
      </c>
      <c r="T350" s="37">
        <v>6424</v>
      </c>
      <c r="U350" s="37">
        <v>4021</v>
      </c>
      <c r="V350" s="37">
        <v>3070</v>
      </c>
      <c r="W350" s="37">
        <v>4971</v>
      </c>
      <c r="X350" s="37">
        <v>9547</v>
      </c>
      <c r="Y350" s="37">
        <v>0</v>
      </c>
      <c r="Z350" s="37">
        <v>0</v>
      </c>
      <c r="AA350" s="134">
        <f t="shared" ref="AA350:AA352" si="93">SUM(AB350,AC350,AD350,AE350,AF350)</f>
        <v>0</v>
      </c>
      <c r="AB350" s="131">
        <v>0</v>
      </c>
      <c r="AC350" s="131">
        <v>0</v>
      </c>
      <c r="AD350" s="131">
        <v>0</v>
      </c>
      <c r="AE350" s="131">
        <v>0</v>
      </c>
      <c r="AF350" s="131">
        <v>0</v>
      </c>
      <c r="AG350" s="37">
        <v>0</v>
      </c>
      <c r="AH350" s="37">
        <v>0</v>
      </c>
      <c r="AI350" s="37">
        <v>0</v>
      </c>
      <c r="AJ350" s="37">
        <v>0</v>
      </c>
      <c r="AK350" s="37">
        <v>3541</v>
      </c>
      <c r="AL350" s="37">
        <v>8781</v>
      </c>
      <c r="AM350" s="37">
        <v>7197</v>
      </c>
      <c r="AN350" s="37">
        <v>5491</v>
      </c>
      <c r="AO350" s="37">
        <v>25893</v>
      </c>
      <c r="AP350" s="37">
        <v>9837</v>
      </c>
      <c r="AQ350" s="37">
        <v>11542</v>
      </c>
      <c r="AR350" s="37">
        <v>8404</v>
      </c>
      <c r="AS350" s="37">
        <v>11520</v>
      </c>
      <c r="AT350" s="37">
        <v>13588</v>
      </c>
      <c r="AU350" s="37">
        <v>4824</v>
      </c>
      <c r="AV350" s="37">
        <v>5261</v>
      </c>
      <c r="AW350" s="37">
        <v>10148</v>
      </c>
      <c r="AX350" s="37">
        <v>15382</v>
      </c>
      <c r="AY350" s="37">
        <v>13738</v>
      </c>
      <c r="AZ350" s="37">
        <v>10958</v>
      </c>
      <c r="BB350" s="209"/>
      <c r="BC350" s="209"/>
    </row>
    <row r="351" spans="1:55" x14ac:dyDescent="0.3">
      <c r="A351" s="62" t="s">
        <v>17</v>
      </c>
      <c r="B351" s="37">
        <v>647932</v>
      </c>
      <c r="C351" s="136">
        <f t="shared" si="92"/>
        <v>36.829803440082763</v>
      </c>
      <c r="D351" s="37"/>
      <c r="E351" s="37">
        <v>24961</v>
      </c>
      <c r="F351" s="37">
        <v>22376</v>
      </c>
      <c r="G351" s="37">
        <v>10607</v>
      </c>
      <c r="H351" s="37">
        <v>20748</v>
      </c>
      <c r="I351" s="37">
        <v>23630</v>
      </c>
      <c r="J351" s="37">
        <v>7290</v>
      </c>
      <c r="K351" s="37">
        <v>3628</v>
      </c>
      <c r="L351" s="37">
        <v>10302</v>
      </c>
      <c r="M351" s="37">
        <v>29571</v>
      </c>
      <c r="N351" s="37">
        <v>19345</v>
      </c>
      <c r="O351" s="37">
        <v>33630</v>
      </c>
      <c r="P351" s="37">
        <v>24680</v>
      </c>
      <c r="Q351" s="37">
        <v>20148</v>
      </c>
      <c r="R351" s="37">
        <v>10159</v>
      </c>
      <c r="S351" s="37">
        <v>28901</v>
      </c>
      <c r="T351" s="37">
        <v>8059</v>
      </c>
      <c r="U351" s="37">
        <v>10459</v>
      </c>
      <c r="V351" s="37">
        <v>9031</v>
      </c>
      <c r="W351" s="37">
        <v>13343</v>
      </c>
      <c r="X351" s="37">
        <v>32619</v>
      </c>
      <c r="Y351" s="37">
        <v>0</v>
      </c>
      <c r="Z351" s="37">
        <v>0</v>
      </c>
      <c r="AA351" s="134">
        <f t="shared" si="93"/>
        <v>0</v>
      </c>
      <c r="AB351" s="131">
        <v>0</v>
      </c>
      <c r="AC351" s="131">
        <v>0</v>
      </c>
      <c r="AD351" s="131">
        <v>0</v>
      </c>
      <c r="AE351" s="131">
        <v>0</v>
      </c>
      <c r="AF351" s="131">
        <v>0</v>
      </c>
      <c r="AG351" s="37">
        <v>0</v>
      </c>
      <c r="AH351" s="37">
        <v>0</v>
      </c>
      <c r="AI351" s="37">
        <v>0</v>
      </c>
      <c r="AJ351" s="37">
        <v>0</v>
      </c>
      <c r="AK351" s="37">
        <v>16085</v>
      </c>
      <c r="AL351" s="37">
        <v>36364</v>
      </c>
      <c r="AM351" s="37">
        <v>16980</v>
      </c>
      <c r="AN351" s="37">
        <v>17508</v>
      </c>
      <c r="AO351" s="37">
        <v>38906</v>
      </c>
      <c r="AP351" s="37">
        <v>15851</v>
      </c>
      <c r="AQ351" s="37">
        <v>21163</v>
      </c>
      <c r="AR351" s="37">
        <v>15381</v>
      </c>
      <c r="AS351" s="37">
        <v>11729</v>
      </c>
      <c r="AT351" s="37">
        <v>22476</v>
      </c>
      <c r="AU351" s="37">
        <v>9479</v>
      </c>
      <c r="AV351" s="37">
        <v>10805</v>
      </c>
      <c r="AW351" s="37">
        <v>17394</v>
      </c>
      <c r="AX351" s="37">
        <v>14394</v>
      </c>
      <c r="AY351" s="37">
        <v>12920</v>
      </c>
      <c r="AZ351" s="37">
        <v>7010</v>
      </c>
      <c r="BB351" s="209"/>
      <c r="BC351" s="209"/>
    </row>
    <row r="352" spans="1:55" x14ac:dyDescent="0.3">
      <c r="A352" s="62" t="s">
        <v>18</v>
      </c>
      <c r="B352" s="37">
        <v>788733</v>
      </c>
      <c r="C352" s="136">
        <f t="shared" si="92"/>
        <v>44.833225333378813</v>
      </c>
      <c r="D352" s="37"/>
      <c r="E352" s="37">
        <v>39246</v>
      </c>
      <c r="F352" s="37">
        <v>33086</v>
      </c>
      <c r="G352" s="37">
        <v>15016</v>
      </c>
      <c r="H352" s="37">
        <v>25180</v>
      </c>
      <c r="I352" s="37">
        <v>26512</v>
      </c>
      <c r="J352" s="37">
        <v>10235</v>
      </c>
      <c r="K352" s="37">
        <v>5564</v>
      </c>
      <c r="L352" s="37">
        <v>13562</v>
      </c>
      <c r="M352" s="37">
        <v>36437</v>
      </c>
      <c r="N352" s="37">
        <v>29384</v>
      </c>
      <c r="O352" s="37">
        <v>44033</v>
      </c>
      <c r="P352" s="37">
        <v>31093</v>
      </c>
      <c r="Q352" s="37">
        <v>23680</v>
      </c>
      <c r="R352" s="37">
        <v>12124</v>
      </c>
      <c r="S352" s="37">
        <v>34625</v>
      </c>
      <c r="T352" s="37">
        <v>9743</v>
      </c>
      <c r="U352" s="37">
        <v>11269</v>
      </c>
      <c r="V352" s="37">
        <v>11615</v>
      </c>
      <c r="W352" s="37">
        <v>16599</v>
      </c>
      <c r="X352" s="37">
        <v>44841</v>
      </c>
      <c r="Y352" s="37">
        <v>0</v>
      </c>
      <c r="Z352" s="37">
        <v>0</v>
      </c>
      <c r="AA352" s="134">
        <f t="shared" si="93"/>
        <v>0</v>
      </c>
      <c r="AB352" s="131">
        <v>0</v>
      </c>
      <c r="AC352" s="131">
        <v>0</v>
      </c>
      <c r="AD352" s="131">
        <v>0</v>
      </c>
      <c r="AE352" s="131">
        <v>0</v>
      </c>
      <c r="AF352" s="131">
        <v>0</v>
      </c>
      <c r="AG352" s="37">
        <v>0</v>
      </c>
      <c r="AH352" s="37">
        <v>0</v>
      </c>
      <c r="AI352" s="37">
        <v>0</v>
      </c>
      <c r="AJ352" s="37">
        <v>0</v>
      </c>
      <c r="AK352" s="37">
        <v>20745</v>
      </c>
      <c r="AL352" s="37">
        <v>48664</v>
      </c>
      <c r="AM352" s="37">
        <v>21723</v>
      </c>
      <c r="AN352" s="37">
        <v>23663</v>
      </c>
      <c r="AO352" s="37">
        <v>44037</v>
      </c>
      <c r="AP352" s="37">
        <v>16849</v>
      </c>
      <c r="AQ352" s="37">
        <v>22503</v>
      </c>
      <c r="AR352" s="37">
        <v>16276</v>
      </c>
      <c r="AS352" s="37">
        <v>8839</v>
      </c>
      <c r="AT352" s="37">
        <v>22351</v>
      </c>
      <c r="AU352" s="37">
        <v>9862</v>
      </c>
      <c r="AV352" s="37">
        <v>11364</v>
      </c>
      <c r="AW352" s="37">
        <v>18380</v>
      </c>
      <c r="AX352" s="37">
        <v>11516</v>
      </c>
      <c r="AY352" s="37">
        <v>14094</v>
      </c>
      <c r="AZ352" s="37">
        <v>4023</v>
      </c>
      <c r="BB352" s="209"/>
      <c r="BC352" s="209"/>
    </row>
    <row r="353" spans="1:55" x14ac:dyDescent="0.3">
      <c r="A353" s="62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2"/>
      <c r="AC353" s="132"/>
      <c r="AD353" s="132"/>
      <c r="AE353" s="132"/>
      <c r="AF353" s="132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5" ht="15.6" x14ac:dyDescent="0.3">
      <c r="A354" s="60" t="s">
        <v>19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2"/>
      <c r="AC354" s="132"/>
      <c r="AD354" s="132"/>
      <c r="AE354" s="132"/>
      <c r="AF354" s="132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5" s="180" customFormat="1" ht="15.6" x14ac:dyDescent="0.3">
      <c r="A355" s="60" t="s">
        <v>20</v>
      </c>
      <c r="B355" s="138">
        <v>885467</v>
      </c>
      <c r="C355" s="139">
        <f>B355/$B$355%</f>
        <v>100</v>
      </c>
      <c r="D355" s="138"/>
      <c r="E355" s="138">
        <v>42819</v>
      </c>
      <c r="F355" s="138">
        <v>36577</v>
      </c>
      <c r="G355" s="138">
        <v>17994</v>
      </c>
      <c r="H355" s="138">
        <v>28307</v>
      </c>
      <c r="I355" s="138">
        <v>30703</v>
      </c>
      <c r="J355" s="138">
        <v>9815</v>
      </c>
      <c r="K355" s="138">
        <v>5482</v>
      </c>
      <c r="L355" s="138">
        <v>14005</v>
      </c>
      <c r="M355" s="138">
        <v>36705</v>
      </c>
      <c r="N355" s="138">
        <v>30514</v>
      </c>
      <c r="O355" s="138">
        <v>41733</v>
      </c>
      <c r="P355" s="138">
        <v>30598</v>
      </c>
      <c r="Q355" s="138">
        <v>26524</v>
      </c>
      <c r="R355" s="138">
        <v>13156</v>
      </c>
      <c r="S355" s="138">
        <v>38176</v>
      </c>
      <c r="T355" s="138">
        <v>12670</v>
      </c>
      <c r="U355" s="138">
        <v>12361</v>
      </c>
      <c r="V355" s="138">
        <v>11496</v>
      </c>
      <c r="W355" s="138">
        <v>17283</v>
      </c>
      <c r="X355" s="138">
        <v>42043</v>
      </c>
      <c r="Y355" s="138">
        <v>0</v>
      </c>
      <c r="Z355" s="138">
        <v>0</v>
      </c>
      <c r="AA355" s="134">
        <f>SUM(AB355,AC355,AD355,AE355,AF355)</f>
        <v>0</v>
      </c>
      <c r="AB355" s="142">
        <v>0</v>
      </c>
      <c r="AC355" s="142">
        <v>0</v>
      </c>
      <c r="AD355" s="142">
        <v>0</v>
      </c>
      <c r="AE355" s="142">
        <v>0</v>
      </c>
      <c r="AF355" s="142">
        <v>0</v>
      </c>
      <c r="AG355" s="138">
        <v>0</v>
      </c>
      <c r="AH355" s="138">
        <v>0</v>
      </c>
      <c r="AI355" s="138">
        <v>0</v>
      </c>
      <c r="AJ355" s="138">
        <v>0</v>
      </c>
      <c r="AK355" s="138">
        <v>19141</v>
      </c>
      <c r="AL355" s="138">
        <v>45649</v>
      </c>
      <c r="AM355" s="138">
        <v>22917</v>
      </c>
      <c r="AN355" s="138">
        <v>23070</v>
      </c>
      <c r="AO355" s="138">
        <v>57203</v>
      </c>
      <c r="AP355" s="138">
        <v>21991</v>
      </c>
      <c r="AQ355" s="138">
        <v>28526</v>
      </c>
      <c r="AR355" s="138">
        <v>20389</v>
      </c>
      <c r="AS355" s="138">
        <v>16406</v>
      </c>
      <c r="AT355" s="138">
        <v>29004</v>
      </c>
      <c r="AU355" s="138">
        <v>12183</v>
      </c>
      <c r="AV355" s="138">
        <v>13640</v>
      </c>
      <c r="AW355" s="138">
        <v>22630</v>
      </c>
      <c r="AX355" s="138">
        <v>20825</v>
      </c>
      <c r="AY355" s="138">
        <v>20844</v>
      </c>
      <c r="AZ355" s="138">
        <v>12088</v>
      </c>
      <c r="BB355" s="209"/>
      <c r="BC355" s="209"/>
    </row>
    <row r="356" spans="1:55" x14ac:dyDescent="0.3">
      <c r="A356" s="62" t="s">
        <v>16</v>
      </c>
      <c r="B356" s="37">
        <v>127920</v>
      </c>
      <c r="C356" s="136">
        <f t="shared" ref="C356:C358" si="94">B356/$B$355%</f>
        <v>14.446614046599139</v>
      </c>
      <c r="D356" s="37"/>
      <c r="E356" s="37">
        <v>7197</v>
      </c>
      <c r="F356" s="37">
        <v>5727</v>
      </c>
      <c r="G356" s="37">
        <v>3202</v>
      </c>
      <c r="H356" s="37">
        <v>3453</v>
      </c>
      <c r="I356" s="37">
        <v>4107</v>
      </c>
      <c r="J356" s="130">
        <v>797</v>
      </c>
      <c r="K356" s="130">
        <v>625</v>
      </c>
      <c r="L356" s="37">
        <v>1507</v>
      </c>
      <c r="M356" s="37">
        <v>3150</v>
      </c>
      <c r="N356" s="37">
        <v>3906</v>
      </c>
      <c r="O356" s="37">
        <v>3008</v>
      </c>
      <c r="P356" s="37">
        <v>2023</v>
      </c>
      <c r="Q356" s="37">
        <v>3132</v>
      </c>
      <c r="R356" s="37">
        <v>1629</v>
      </c>
      <c r="S356" s="37">
        <v>4811</v>
      </c>
      <c r="T356" s="37">
        <v>2947</v>
      </c>
      <c r="U356" s="37">
        <v>1459</v>
      </c>
      <c r="V356" s="37">
        <v>1048</v>
      </c>
      <c r="W356" s="37">
        <v>1768</v>
      </c>
      <c r="X356" s="37">
        <v>2991</v>
      </c>
      <c r="Y356" s="37">
        <v>0</v>
      </c>
      <c r="Z356" s="37">
        <v>0</v>
      </c>
      <c r="AA356" s="134">
        <f t="shared" ref="AA356:AA358" si="95">SUM(AB356,AC356,AD356,AE356,AF356)</f>
        <v>0</v>
      </c>
      <c r="AB356" s="131">
        <v>0</v>
      </c>
      <c r="AC356" s="131">
        <v>0</v>
      </c>
      <c r="AD356" s="131">
        <v>0</v>
      </c>
      <c r="AE356" s="131">
        <v>0</v>
      </c>
      <c r="AF356" s="131">
        <v>0</v>
      </c>
      <c r="AG356" s="37">
        <v>0</v>
      </c>
      <c r="AH356" s="37">
        <v>0</v>
      </c>
      <c r="AI356" s="37">
        <v>0</v>
      </c>
      <c r="AJ356" s="37">
        <v>0</v>
      </c>
      <c r="AK356" s="37">
        <v>1117</v>
      </c>
      <c r="AL356" s="37">
        <v>2966</v>
      </c>
      <c r="AM356" s="37">
        <v>2851</v>
      </c>
      <c r="AN356" s="37">
        <v>1942</v>
      </c>
      <c r="AO356" s="37">
        <v>11159</v>
      </c>
      <c r="AP356" s="37">
        <v>4058</v>
      </c>
      <c r="AQ356" s="37">
        <v>4688</v>
      </c>
      <c r="AR356" s="37">
        <v>3359</v>
      </c>
      <c r="AS356" s="37">
        <v>5118</v>
      </c>
      <c r="AT356" s="37">
        <v>5573</v>
      </c>
      <c r="AU356" s="37">
        <v>1963</v>
      </c>
      <c r="AV356" s="37">
        <v>2075</v>
      </c>
      <c r="AW356" s="37">
        <v>4212</v>
      </c>
      <c r="AX356" s="37">
        <v>6643</v>
      </c>
      <c r="AY356" s="37">
        <v>6136</v>
      </c>
      <c r="AZ356" s="37">
        <v>5573</v>
      </c>
      <c r="BB356" s="209"/>
      <c r="BC356" s="209"/>
    </row>
    <row r="357" spans="1:55" x14ac:dyDescent="0.3">
      <c r="A357" s="62" t="s">
        <v>17</v>
      </c>
      <c r="B357" s="37">
        <v>341125</v>
      </c>
      <c r="C357" s="136">
        <f t="shared" si="94"/>
        <v>38.524868798046683</v>
      </c>
      <c r="D357" s="37"/>
      <c r="E357" s="37">
        <v>13163</v>
      </c>
      <c r="F357" s="37">
        <v>12004</v>
      </c>
      <c r="G357" s="37">
        <v>5811</v>
      </c>
      <c r="H357" s="37">
        <v>11184</v>
      </c>
      <c r="I357" s="37">
        <v>12606</v>
      </c>
      <c r="J357" s="37">
        <v>3681</v>
      </c>
      <c r="K357" s="37">
        <v>1807</v>
      </c>
      <c r="L357" s="37">
        <v>5354</v>
      </c>
      <c r="M357" s="37">
        <v>15396</v>
      </c>
      <c r="N357" s="37">
        <v>10170</v>
      </c>
      <c r="O357" s="37">
        <v>16572</v>
      </c>
      <c r="P357" s="37">
        <v>12937</v>
      </c>
      <c r="Q357" s="37">
        <v>11007</v>
      </c>
      <c r="R357" s="37">
        <v>5328</v>
      </c>
      <c r="S357" s="37">
        <v>15588</v>
      </c>
      <c r="T357" s="37">
        <v>4349</v>
      </c>
      <c r="U357" s="37">
        <v>5506</v>
      </c>
      <c r="V357" s="37">
        <v>4785</v>
      </c>
      <c r="W357" s="37">
        <v>7164</v>
      </c>
      <c r="X357" s="37">
        <v>16550</v>
      </c>
      <c r="Y357" s="37">
        <v>0</v>
      </c>
      <c r="Z357" s="37">
        <v>0</v>
      </c>
      <c r="AA357" s="134">
        <f t="shared" si="95"/>
        <v>0</v>
      </c>
      <c r="AB357" s="131">
        <v>0</v>
      </c>
      <c r="AC357" s="131">
        <v>0</v>
      </c>
      <c r="AD357" s="131">
        <v>0</v>
      </c>
      <c r="AE357" s="131">
        <v>0</v>
      </c>
      <c r="AF357" s="131">
        <v>0</v>
      </c>
      <c r="AG357" s="37">
        <v>0</v>
      </c>
      <c r="AH357" s="37">
        <v>0</v>
      </c>
      <c r="AI357" s="37">
        <v>0</v>
      </c>
      <c r="AJ357" s="37">
        <v>0</v>
      </c>
      <c r="AK357" s="37">
        <v>7791</v>
      </c>
      <c r="AL357" s="37">
        <v>18348</v>
      </c>
      <c r="AM357" s="37">
        <v>8857</v>
      </c>
      <c r="AN357" s="37">
        <v>9098</v>
      </c>
      <c r="AO357" s="37">
        <v>20892</v>
      </c>
      <c r="AP357" s="37">
        <v>8612</v>
      </c>
      <c r="AQ357" s="37">
        <v>11392</v>
      </c>
      <c r="AR357" s="37">
        <v>8353</v>
      </c>
      <c r="AS357" s="37">
        <v>6360</v>
      </c>
      <c r="AT357" s="37">
        <v>11691</v>
      </c>
      <c r="AU357" s="37">
        <v>5132</v>
      </c>
      <c r="AV357" s="37">
        <v>5830</v>
      </c>
      <c r="AW357" s="37">
        <v>9106</v>
      </c>
      <c r="AX357" s="37">
        <v>7692</v>
      </c>
      <c r="AY357" s="37">
        <v>7041</v>
      </c>
      <c r="AZ357" s="37">
        <v>3968</v>
      </c>
      <c r="BB357" s="209"/>
      <c r="BC357" s="209"/>
    </row>
    <row r="358" spans="1:55" x14ac:dyDescent="0.3">
      <c r="A358" s="62" t="s">
        <v>18</v>
      </c>
      <c r="B358" s="37">
        <v>416422</v>
      </c>
      <c r="C358" s="136">
        <f t="shared" si="94"/>
        <v>47.02851715535418</v>
      </c>
      <c r="D358" s="37"/>
      <c r="E358" s="37">
        <v>22459</v>
      </c>
      <c r="F358" s="37">
        <v>18846</v>
      </c>
      <c r="G358" s="37">
        <v>8981</v>
      </c>
      <c r="H358" s="37">
        <v>13670</v>
      </c>
      <c r="I358" s="37">
        <v>13990</v>
      </c>
      <c r="J358" s="37">
        <v>5337</v>
      </c>
      <c r="K358" s="37">
        <v>3050</v>
      </c>
      <c r="L358" s="37">
        <v>7144</v>
      </c>
      <c r="M358" s="37">
        <v>18159</v>
      </c>
      <c r="N358" s="37">
        <v>16438</v>
      </c>
      <c r="O358" s="37">
        <v>22153</v>
      </c>
      <c r="P358" s="37">
        <v>15638</v>
      </c>
      <c r="Q358" s="37">
        <v>12385</v>
      </c>
      <c r="R358" s="37">
        <v>6199</v>
      </c>
      <c r="S358" s="37">
        <v>17777</v>
      </c>
      <c r="T358" s="37">
        <v>5374</v>
      </c>
      <c r="U358" s="37">
        <v>5396</v>
      </c>
      <c r="V358" s="37">
        <v>5663</v>
      </c>
      <c r="W358" s="37">
        <v>8351</v>
      </c>
      <c r="X358" s="37">
        <v>22502</v>
      </c>
      <c r="Y358" s="37">
        <v>0</v>
      </c>
      <c r="Z358" s="37">
        <v>0</v>
      </c>
      <c r="AA358" s="134">
        <f t="shared" si="95"/>
        <v>0</v>
      </c>
      <c r="AB358" s="131">
        <v>0</v>
      </c>
      <c r="AC358" s="131">
        <v>0</v>
      </c>
      <c r="AD358" s="131">
        <v>0</v>
      </c>
      <c r="AE358" s="131">
        <v>0</v>
      </c>
      <c r="AF358" s="131">
        <v>0</v>
      </c>
      <c r="AG358" s="37">
        <v>0</v>
      </c>
      <c r="AH358" s="37">
        <v>0</v>
      </c>
      <c r="AI358" s="37">
        <v>0</v>
      </c>
      <c r="AJ358" s="37">
        <v>0</v>
      </c>
      <c r="AK358" s="37">
        <v>10233</v>
      </c>
      <c r="AL358" s="37">
        <v>24335</v>
      </c>
      <c r="AM358" s="37">
        <v>11209</v>
      </c>
      <c r="AN358" s="37">
        <v>12030</v>
      </c>
      <c r="AO358" s="37">
        <v>25152</v>
      </c>
      <c r="AP358" s="37">
        <v>9321</v>
      </c>
      <c r="AQ358" s="37">
        <v>12446</v>
      </c>
      <c r="AR358" s="37">
        <v>8677</v>
      </c>
      <c r="AS358" s="37">
        <v>4928</v>
      </c>
      <c r="AT358" s="37">
        <v>11740</v>
      </c>
      <c r="AU358" s="37">
        <v>5088</v>
      </c>
      <c r="AV358" s="37">
        <v>5735</v>
      </c>
      <c r="AW358" s="37">
        <v>9312</v>
      </c>
      <c r="AX358" s="37">
        <v>6490</v>
      </c>
      <c r="AY358" s="37">
        <v>7667</v>
      </c>
      <c r="AZ358" s="37">
        <v>2547</v>
      </c>
      <c r="BB358" s="209"/>
      <c r="BC358" s="209"/>
    </row>
    <row r="359" spans="1:55" x14ac:dyDescent="0.3">
      <c r="A359" s="62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2"/>
      <c r="AC359" s="132"/>
      <c r="AD359" s="132"/>
      <c r="AE359" s="132"/>
      <c r="AF359" s="132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5" ht="15.6" x14ac:dyDescent="0.3">
      <c r="A360" s="60" t="s">
        <v>21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2"/>
      <c r="AC360" s="132"/>
      <c r="AD360" s="132"/>
      <c r="AE360" s="132"/>
      <c r="AF360" s="132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5" s="180" customFormat="1" ht="15.6" x14ac:dyDescent="0.3">
      <c r="A361" s="60" t="s">
        <v>20</v>
      </c>
      <c r="B361" s="138">
        <v>873793</v>
      </c>
      <c r="C361" s="139">
        <f>B361/$B$361%</f>
        <v>100</v>
      </c>
      <c r="D361" s="138"/>
      <c r="E361" s="138">
        <v>37928</v>
      </c>
      <c r="F361" s="138">
        <v>32860</v>
      </c>
      <c r="G361" s="138">
        <v>14754</v>
      </c>
      <c r="H361" s="138">
        <v>27981</v>
      </c>
      <c r="I361" s="138">
        <v>30862</v>
      </c>
      <c r="J361" s="138">
        <v>9972</v>
      </c>
      <c r="K361" s="138">
        <v>5375</v>
      </c>
      <c r="L361" s="138">
        <v>14029</v>
      </c>
      <c r="M361" s="138">
        <v>39425</v>
      </c>
      <c r="N361" s="138">
        <v>27801</v>
      </c>
      <c r="O361" s="138">
        <v>44606</v>
      </c>
      <c r="P361" s="138">
        <v>32056</v>
      </c>
      <c r="Q361" s="138">
        <v>26198</v>
      </c>
      <c r="R361" s="138">
        <v>13336</v>
      </c>
      <c r="S361" s="138">
        <v>37919</v>
      </c>
      <c r="T361" s="138">
        <v>11556</v>
      </c>
      <c r="U361" s="138">
        <v>13388</v>
      </c>
      <c r="V361" s="138">
        <v>12220</v>
      </c>
      <c r="W361" s="138">
        <v>17630</v>
      </c>
      <c r="X361" s="138">
        <v>44964</v>
      </c>
      <c r="Y361" s="138">
        <v>0</v>
      </c>
      <c r="Z361" s="138">
        <v>0</v>
      </c>
      <c r="AA361" s="134">
        <f>SUM(AB361,AC361,AD361,AE361,AF361)</f>
        <v>0</v>
      </c>
      <c r="AB361" s="142">
        <v>0</v>
      </c>
      <c r="AC361" s="142">
        <v>0</v>
      </c>
      <c r="AD361" s="142">
        <v>0</v>
      </c>
      <c r="AE361" s="142">
        <v>0</v>
      </c>
      <c r="AF361" s="142">
        <v>0</v>
      </c>
      <c r="AG361" s="138">
        <v>0</v>
      </c>
      <c r="AH361" s="138">
        <v>0</v>
      </c>
      <c r="AI361" s="138">
        <v>0</v>
      </c>
      <c r="AJ361" s="138">
        <v>0</v>
      </c>
      <c r="AK361" s="138">
        <v>21230</v>
      </c>
      <c r="AL361" s="138">
        <v>48160</v>
      </c>
      <c r="AM361" s="138">
        <v>22983</v>
      </c>
      <c r="AN361" s="138">
        <v>23592</v>
      </c>
      <c r="AO361" s="138">
        <v>51633</v>
      </c>
      <c r="AP361" s="138">
        <v>20546</v>
      </c>
      <c r="AQ361" s="138">
        <v>26682</v>
      </c>
      <c r="AR361" s="138">
        <v>19672</v>
      </c>
      <c r="AS361" s="138">
        <v>15682</v>
      </c>
      <c r="AT361" s="138">
        <v>29411</v>
      </c>
      <c r="AU361" s="138">
        <v>11982</v>
      </c>
      <c r="AV361" s="138">
        <v>13790</v>
      </c>
      <c r="AW361" s="138">
        <v>23292</v>
      </c>
      <c r="AX361" s="138">
        <v>20467</v>
      </c>
      <c r="AY361" s="138">
        <v>19908</v>
      </c>
      <c r="AZ361" s="138">
        <v>9903</v>
      </c>
      <c r="BB361" s="209"/>
      <c r="BC361" s="209"/>
    </row>
    <row r="362" spans="1:55" x14ac:dyDescent="0.3">
      <c r="A362" s="62" t="s">
        <v>16</v>
      </c>
      <c r="B362" s="37">
        <v>194675</v>
      </c>
      <c r="C362" s="136">
        <f t="shared" ref="C362:C364" si="96">B362/$B$361%</f>
        <v>22.279304137249898</v>
      </c>
      <c r="D362" s="37"/>
      <c r="E362" s="37">
        <v>9343</v>
      </c>
      <c r="F362" s="37">
        <v>8248</v>
      </c>
      <c r="G362" s="37">
        <v>3923</v>
      </c>
      <c r="H362" s="37">
        <v>6907</v>
      </c>
      <c r="I362" s="37">
        <v>7316</v>
      </c>
      <c r="J362" s="37">
        <v>1465</v>
      </c>
      <c r="K362" s="37">
        <v>1040</v>
      </c>
      <c r="L362" s="37">
        <v>2663</v>
      </c>
      <c r="M362" s="37">
        <v>6972</v>
      </c>
      <c r="N362" s="37">
        <v>5680</v>
      </c>
      <c r="O362" s="37">
        <v>5668</v>
      </c>
      <c r="P362" s="37">
        <v>4858</v>
      </c>
      <c r="Q362" s="37">
        <v>5762</v>
      </c>
      <c r="R362" s="37">
        <v>2580</v>
      </c>
      <c r="S362" s="37">
        <v>7758</v>
      </c>
      <c r="T362" s="37">
        <v>3477</v>
      </c>
      <c r="U362" s="37">
        <v>2562</v>
      </c>
      <c r="V362" s="37">
        <v>2022</v>
      </c>
      <c r="W362" s="37">
        <v>3203</v>
      </c>
      <c r="X362" s="37">
        <v>6556</v>
      </c>
      <c r="Y362" s="37">
        <v>0</v>
      </c>
      <c r="Z362" s="37">
        <v>0</v>
      </c>
      <c r="AA362" s="134">
        <f t="shared" ref="AA362:AA364" si="97">SUM(AB362,AC362,AD362,AE362,AF362)</f>
        <v>0</v>
      </c>
      <c r="AB362" s="131">
        <v>0</v>
      </c>
      <c r="AC362" s="131">
        <v>0</v>
      </c>
      <c r="AD362" s="131">
        <v>0</v>
      </c>
      <c r="AE362" s="131">
        <v>0</v>
      </c>
      <c r="AF362" s="131">
        <v>0</v>
      </c>
      <c r="AG362" s="37">
        <v>0</v>
      </c>
      <c r="AH362" s="37">
        <v>0</v>
      </c>
      <c r="AI362" s="37">
        <v>0</v>
      </c>
      <c r="AJ362" s="37">
        <v>0</v>
      </c>
      <c r="AK362" s="37">
        <v>2424</v>
      </c>
      <c r="AL362" s="37">
        <v>5815</v>
      </c>
      <c r="AM362" s="37">
        <v>4346</v>
      </c>
      <c r="AN362" s="37">
        <v>3549</v>
      </c>
      <c r="AO362" s="37">
        <v>14734</v>
      </c>
      <c r="AP362" s="37">
        <v>5779</v>
      </c>
      <c r="AQ362" s="37">
        <v>6854</v>
      </c>
      <c r="AR362" s="37">
        <v>5045</v>
      </c>
      <c r="AS362" s="37">
        <v>6402</v>
      </c>
      <c r="AT362" s="37">
        <v>8015</v>
      </c>
      <c r="AU362" s="37">
        <v>2861</v>
      </c>
      <c r="AV362" s="37">
        <v>3186</v>
      </c>
      <c r="AW362" s="37">
        <v>5936</v>
      </c>
      <c r="AX362" s="37">
        <v>8739</v>
      </c>
      <c r="AY362" s="37">
        <v>7602</v>
      </c>
      <c r="AZ362" s="37">
        <v>5385</v>
      </c>
      <c r="BB362" s="209"/>
      <c r="BC362" s="209"/>
    </row>
    <row r="363" spans="1:55" x14ac:dyDescent="0.3">
      <c r="A363" s="62" t="s">
        <v>17</v>
      </c>
      <c r="B363" s="37">
        <v>306807</v>
      </c>
      <c r="C363" s="136">
        <f t="shared" si="96"/>
        <v>35.112091765441015</v>
      </c>
      <c r="D363" s="37"/>
      <c r="E363" s="37">
        <v>11798</v>
      </c>
      <c r="F363" s="37">
        <v>10372</v>
      </c>
      <c r="G363" s="37">
        <v>4796</v>
      </c>
      <c r="H363" s="37">
        <v>9564</v>
      </c>
      <c r="I363" s="37">
        <v>11024</v>
      </c>
      <c r="J363" s="37">
        <v>3609</v>
      </c>
      <c r="K363" s="37">
        <v>1821</v>
      </c>
      <c r="L363" s="37">
        <v>4948</v>
      </c>
      <c r="M363" s="37">
        <v>14175</v>
      </c>
      <c r="N363" s="37">
        <v>9175</v>
      </c>
      <c r="O363" s="37">
        <v>17058</v>
      </c>
      <c r="P363" s="37">
        <v>11743</v>
      </c>
      <c r="Q363" s="37">
        <v>9141</v>
      </c>
      <c r="R363" s="37">
        <v>4831</v>
      </c>
      <c r="S363" s="37">
        <v>13313</v>
      </c>
      <c r="T363" s="37">
        <v>3710</v>
      </c>
      <c r="U363" s="37">
        <v>4953</v>
      </c>
      <c r="V363" s="37">
        <v>4246</v>
      </c>
      <c r="W363" s="37">
        <v>6179</v>
      </c>
      <c r="X363" s="37">
        <v>16069</v>
      </c>
      <c r="Y363" s="37">
        <v>0</v>
      </c>
      <c r="Z363" s="37">
        <v>0</v>
      </c>
      <c r="AA363" s="134">
        <f t="shared" si="97"/>
        <v>0</v>
      </c>
      <c r="AB363" s="131">
        <v>0</v>
      </c>
      <c r="AC363" s="131">
        <v>0</v>
      </c>
      <c r="AD363" s="131">
        <v>0</v>
      </c>
      <c r="AE363" s="131">
        <v>0</v>
      </c>
      <c r="AF363" s="131">
        <v>0</v>
      </c>
      <c r="AG363" s="37">
        <v>0</v>
      </c>
      <c r="AH363" s="37">
        <v>0</v>
      </c>
      <c r="AI363" s="37">
        <v>0</v>
      </c>
      <c r="AJ363" s="37">
        <v>0</v>
      </c>
      <c r="AK363" s="37">
        <v>8294</v>
      </c>
      <c r="AL363" s="37">
        <v>18016</v>
      </c>
      <c r="AM363" s="37">
        <v>8123</v>
      </c>
      <c r="AN363" s="37">
        <v>8410</v>
      </c>
      <c r="AO363" s="37">
        <v>18014</v>
      </c>
      <c r="AP363" s="37">
        <v>7239</v>
      </c>
      <c r="AQ363" s="37">
        <v>9771</v>
      </c>
      <c r="AR363" s="37">
        <v>7028</v>
      </c>
      <c r="AS363" s="37">
        <v>5369</v>
      </c>
      <c r="AT363" s="37">
        <v>10785</v>
      </c>
      <c r="AU363" s="37">
        <v>4347</v>
      </c>
      <c r="AV363" s="37">
        <v>4975</v>
      </c>
      <c r="AW363" s="37">
        <v>8288</v>
      </c>
      <c r="AX363" s="37">
        <v>6702</v>
      </c>
      <c r="AY363" s="37">
        <v>5879</v>
      </c>
      <c r="AZ363" s="37">
        <v>3042</v>
      </c>
      <c r="BB363" s="209"/>
      <c r="BC363" s="209"/>
    </row>
    <row r="364" spans="1:55" x14ac:dyDescent="0.3">
      <c r="A364" s="65" t="s">
        <v>18</v>
      </c>
      <c r="B364" s="41">
        <v>372311</v>
      </c>
      <c r="C364" s="137">
        <f t="shared" si="96"/>
        <v>42.608604097309083</v>
      </c>
      <c r="D364" s="41"/>
      <c r="E364" s="41">
        <v>16787</v>
      </c>
      <c r="F364" s="41">
        <v>14240</v>
      </c>
      <c r="G364" s="41">
        <v>6035</v>
      </c>
      <c r="H364" s="41">
        <v>11510</v>
      </c>
      <c r="I364" s="41">
        <v>12522</v>
      </c>
      <c r="J364" s="41">
        <v>4898</v>
      </c>
      <c r="K364" s="41">
        <v>2514</v>
      </c>
      <c r="L364" s="41">
        <v>6418</v>
      </c>
      <c r="M364" s="41">
        <v>18278</v>
      </c>
      <c r="N364" s="41">
        <v>12946</v>
      </c>
      <c r="O364" s="41">
        <v>21880</v>
      </c>
      <c r="P364" s="41">
        <v>15455</v>
      </c>
      <c r="Q364" s="41">
        <v>11295</v>
      </c>
      <c r="R364" s="41">
        <v>5925</v>
      </c>
      <c r="S364" s="41">
        <v>16848</v>
      </c>
      <c r="T364" s="41">
        <v>4369</v>
      </c>
      <c r="U364" s="41">
        <v>5873</v>
      </c>
      <c r="V364" s="41">
        <v>5952</v>
      </c>
      <c r="W364" s="41">
        <v>8248</v>
      </c>
      <c r="X364" s="41">
        <v>22339</v>
      </c>
      <c r="Y364" s="41">
        <v>0</v>
      </c>
      <c r="Z364" s="41">
        <v>0</v>
      </c>
      <c r="AA364" s="135">
        <f t="shared" si="97"/>
        <v>0</v>
      </c>
      <c r="AB364" s="145">
        <v>0</v>
      </c>
      <c r="AC364" s="145">
        <v>0</v>
      </c>
      <c r="AD364" s="145">
        <v>0</v>
      </c>
      <c r="AE364" s="145">
        <v>0</v>
      </c>
      <c r="AF364" s="145">
        <v>0</v>
      </c>
      <c r="AG364" s="41">
        <v>0</v>
      </c>
      <c r="AH364" s="41">
        <v>0</v>
      </c>
      <c r="AI364" s="41">
        <v>0</v>
      </c>
      <c r="AJ364" s="41">
        <v>0</v>
      </c>
      <c r="AK364" s="41">
        <v>10512</v>
      </c>
      <c r="AL364" s="41">
        <v>24329</v>
      </c>
      <c r="AM364" s="41">
        <v>10514</v>
      </c>
      <c r="AN364" s="41">
        <v>11633</v>
      </c>
      <c r="AO364" s="41">
        <v>18885</v>
      </c>
      <c r="AP364" s="41">
        <v>7528</v>
      </c>
      <c r="AQ364" s="41">
        <v>10057</v>
      </c>
      <c r="AR364" s="41">
        <v>7599</v>
      </c>
      <c r="AS364" s="41">
        <v>3911</v>
      </c>
      <c r="AT364" s="41">
        <v>10611</v>
      </c>
      <c r="AU364" s="41">
        <v>4774</v>
      </c>
      <c r="AV364" s="41">
        <v>5629</v>
      </c>
      <c r="AW364" s="41">
        <v>9068</v>
      </c>
      <c r="AX364" s="41">
        <v>5026</v>
      </c>
      <c r="AY364" s="41">
        <v>6427</v>
      </c>
      <c r="AZ364" s="41">
        <v>1476</v>
      </c>
      <c r="BB364" s="209"/>
      <c r="BC364" s="209"/>
    </row>
    <row r="367" spans="1:55" ht="14.25" customHeight="1" x14ac:dyDescent="0.3">
      <c r="A367" s="76" t="s">
        <v>276</v>
      </c>
    </row>
    <row r="368" spans="1:55" ht="14.25" customHeight="1" thickBot="1" x14ac:dyDescent="0.35">
      <c r="A368" s="695" t="s">
        <v>1</v>
      </c>
      <c r="B368" s="697" t="s">
        <v>168</v>
      </c>
      <c r="C368" s="698"/>
      <c r="D368" s="53"/>
      <c r="E368" s="699" t="s">
        <v>3</v>
      </c>
      <c r="F368" s="700"/>
      <c r="G368" s="700"/>
      <c r="H368" s="700"/>
      <c r="I368" s="700"/>
      <c r="J368" s="700"/>
      <c r="K368" s="700"/>
      <c r="L368" s="700"/>
      <c r="M368" s="701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</row>
    <row r="369" spans="1:52" ht="53.4" customHeight="1" thickBot="1" x14ac:dyDescent="0.35">
      <c r="A369" s="696"/>
      <c r="B369" s="55" t="s">
        <v>4</v>
      </c>
      <c r="C369" s="55" t="s">
        <v>5</v>
      </c>
      <c r="D369" s="56"/>
      <c r="E369" s="509" t="s">
        <v>169</v>
      </c>
      <c r="F369" s="509" t="s">
        <v>170</v>
      </c>
      <c r="G369" s="509" t="s">
        <v>171</v>
      </c>
      <c r="H369" s="509" t="s">
        <v>172</v>
      </c>
      <c r="I369" s="509" t="s">
        <v>173</v>
      </c>
      <c r="J369" s="509" t="s">
        <v>431</v>
      </c>
      <c r="K369" s="509" t="s">
        <v>175</v>
      </c>
      <c r="L369" s="509" t="s">
        <v>176</v>
      </c>
      <c r="M369" s="509" t="s">
        <v>177</v>
      </c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70"/>
      <c r="Y369" s="70"/>
      <c r="Z369" s="70"/>
      <c r="AA369" s="51"/>
      <c r="AB369" s="50"/>
      <c r="AC369" s="50"/>
      <c r="AD369" s="50"/>
      <c r="AE369" s="50"/>
      <c r="AF369" s="50"/>
      <c r="AG369" s="50"/>
      <c r="AH369" s="50"/>
      <c r="AI369" s="50"/>
      <c r="AJ369" s="7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70"/>
      <c r="AY369" s="50"/>
      <c r="AZ369" s="50"/>
    </row>
    <row r="370" spans="1:52" ht="14.25" customHeight="1" x14ac:dyDescent="0.3">
      <c r="A370" s="57" t="s">
        <v>14</v>
      </c>
      <c r="B370" s="58"/>
      <c r="C370" s="58"/>
      <c r="D370" s="58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</row>
    <row r="371" spans="1:52" ht="14.25" customHeight="1" x14ac:dyDescent="0.3">
      <c r="A371" s="60" t="s">
        <v>15</v>
      </c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</row>
    <row r="372" spans="1:52" s="180" customFormat="1" ht="14.25" customHeight="1" x14ac:dyDescent="0.3">
      <c r="A372" s="60" t="s">
        <v>20</v>
      </c>
      <c r="B372" s="138">
        <v>751012</v>
      </c>
      <c r="C372" s="139">
        <f>B372/$B$372%</f>
        <v>100</v>
      </c>
      <c r="D372" s="138"/>
      <c r="E372" s="138">
        <v>110636</v>
      </c>
      <c r="F372" s="138">
        <v>59815</v>
      </c>
      <c r="G372" s="138">
        <v>33160</v>
      </c>
      <c r="H372" s="138">
        <v>56300</v>
      </c>
      <c r="I372" s="138">
        <v>130422</v>
      </c>
      <c r="J372" s="138">
        <v>143265</v>
      </c>
      <c r="K372" s="138">
        <v>75840</v>
      </c>
      <c r="L372" s="138">
        <v>97161</v>
      </c>
      <c r="M372" s="138">
        <v>44413</v>
      </c>
      <c r="N372" s="181"/>
      <c r="O372" s="181"/>
      <c r="P372" s="181"/>
      <c r="Q372" s="181"/>
      <c r="R372" s="181"/>
      <c r="S372" s="181"/>
      <c r="T372" s="181"/>
    </row>
    <row r="373" spans="1:52" ht="14.25" customHeight="1" x14ac:dyDescent="0.3">
      <c r="A373" s="62" t="s">
        <v>16</v>
      </c>
      <c r="B373" s="37">
        <v>179965</v>
      </c>
      <c r="C373" s="136">
        <f t="shared" ref="C373:C375" si="98">B373/$B$372%</f>
        <v>23.962999259665626</v>
      </c>
      <c r="D373" s="37"/>
      <c r="E373" s="37">
        <v>33426</v>
      </c>
      <c r="F373" s="37">
        <v>15558</v>
      </c>
      <c r="G373" s="37">
        <v>8953</v>
      </c>
      <c r="H373" s="37">
        <v>14953</v>
      </c>
      <c r="I373" s="37">
        <v>24035</v>
      </c>
      <c r="J373" s="37">
        <v>23273</v>
      </c>
      <c r="K373" s="37">
        <v>19084</v>
      </c>
      <c r="L373" s="37">
        <v>27921</v>
      </c>
      <c r="M373" s="37">
        <v>12762</v>
      </c>
      <c r="N373" s="63"/>
      <c r="O373" s="181"/>
      <c r="P373" s="181"/>
      <c r="Q373" s="63"/>
      <c r="R373" s="63"/>
      <c r="S373" s="63"/>
      <c r="T373" s="63"/>
    </row>
    <row r="374" spans="1:52" ht="14.25" customHeight="1" x14ac:dyDescent="0.3">
      <c r="A374" s="62" t="s">
        <v>17</v>
      </c>
      <c r="B374" s="37">
        <v>275080</v>
      </c>
      <c r="C374" s="136">
        <f t="shared" si="98"/>
        <v>36.627910073341042</v>
      </c>
      <c r="D374" s="37"/>
      <c r="E374" s="37">
        <v>38705</v>
      </c>
      <c r="F374" s="37">
        <v>22454</v>
      </c>
      <c r="G374" s="37">
        <v>13344</v>
      </c>
      <c r="H374" s="37">
        <v>20527</v>
      </c>
      <c r="I374" s="37">
        <v>50580</v>
      </c>
      <c r="J374" s="37">
        <v>53299</v>
      </c>
      <c r="K374" s="37">
        <v>26480</v>
      </c>
      <c r="L374" s="37">
        <v>34414</v>
      </c>
      <c r="M374" s="37">
        <v>15277</v>
      </c>
      <c r="N374" s="63"/>
      <c r="O374" s="181"/>
      <c r="P374" s="181"/>
      <c r="Q374" s="63"/>
      <c r="R374" s="63"/>
      <c r="S374" s="63"/>
      <c r="T374" s="63"/>
    </row>
    <row r="375" spans="1:52" ht="14.25" customHeight="1" x14ac:dyDescent="0.3">
      <c r="A375" s="62" t="s">
        <v>18</v>
      </c>
      <c r="B375" s="37">
        <v>295967</v>
      </c>
      <c r="C375" s="136">
        <f t="shared" si="98"/>
        <v>39.409090666993336</v>
      </c>
      <c r="D375" s="37"/>
      <c r="E375" s="37">
        <v>38505</v>
      </c>
      <c r="F375" s="37">
        <v>21803</v>
      </c>
      <c r="G375" s="37">
        <v>10863</v>
      </c>
      <c r="H375" s="37">
        <v>20820</v>
      </c>
      <c r="I375" s="37">
        <v>55807</v>
      </c>
      <c r="J375" s="37">
        <v>66693</v>
      </c>
      <c r="K375" s="37">
        <v>30276</v>
      </c>
      <c r="L375" s="37">
        <v>34826</v>
      </c>
      <c r="M375" s="37">
        <v>16374</v>
      </c>
      <c r="N375" s="63"/>
      <c r="O375" s="181"/>
      <c r="P375" s="181"/>
      <c r="Q375" s="63"/>
      <c r="R375" s="63"/>
      <c r="S375" s="63"/>
      <c r="T375" s="63"/>
    </row>
    <row r="376" spans="1:52" ht="14.25" customHeight="1" x14ac:dyDescent="0.3"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</row>
    <row r="377" spans="1:52" ht="14.25" customHeight="1" x14ac:dyDescent="0.3">
      <c r="A377" s="60" t="s">
        <v>19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64"/>
      <c r="O377" s="64"/>
      <c r="P377" s="64"/>
      <c r="Q377" s="64"/>
      <c r="R377" s="64"/>
      <c r="S377" s="64"/>
      <c r="T377" s="64"/>
    </row>
    <row r="378" spans="1:52" s="180" customFormat="1" ht="15.6" x14ac:dyDescent="0.3">
      <c r="A378" s="60" t="s">
        <v>20</v>
      </c>
      <c r="B378" s="138">
        <v>386115</v>
      </c>
      <c r="C378" s="139">
        <f>B378/$B$378%</f>
        <v>100</v>
      </c>
      <c r="D378" s="138"/>
      <c r="E378" s="138">
        <v>58612</v>
      </c>
      <c r="F378" s="138">
        <v>31618</v>
      </c>
      <c r="G378" s="138">
        <v>18008</v>
      </c>
      <c r="H378" s="138">
        <v>28911</v>
      </c>
      <c r="I378" s="138">
        <v>65273</v>
      </c>
      <c r="J378" s="138">
        <v>70313</v>
      </c>
      <c r="K378" s="138">
        <v>39177</v>
      </c>
      <c r="L378" s="138">
        <v>50489</v>
      </c>
      <c r="M378" s="138">
        <v>23714</v>
      </c>
      <c r="N378" s="113"/>
      <c r="O378" s="181"/>
      <c r="P378" s="181"/>
      <c r="Q378" s="113"/>
      <c r="R378" s="113"/>
      <c r="S378" s="113"/>
      <c r="T378" s="113"/>
    </row>
    <row r="379" spans="1:52" ht="14.25" customHeight="1" x14ac:dyDescent="0.3">
      <c r="A379" s="62" t="s">
        <v>16</v>
      </c>
      <c r="B379" s="37">
        <v>76358</v>
      </c>
      <c r="C379" s="136">
        <f t="shared" ref="C379:C381" si="99">B379/$B$378%</f>
        <v>19.775973479403802</v>
      </c>
      <c r="D379" s="37"/>
      <c r="E379" s="37">
        <v>15448</v>
      </c>
      <c r="F379" s="37">
        <v>6631</v>
      </c>
      <c r="G379" s="37">
        <v>4440</v>
      </c>
      <c r="H379" s="37">
        <v>6169</v>
      </c>
      <c r="I379" s="37">
        <v>8955</v>
      </c>
      <c r="J379" s="37">
        <v>8172</v>
      </c>
      <c r="K379" s="37">
        <v>8214</v>
      </c>
      <c r="L379" s="37">
        <v>12539</v>
      </c>
      <c r="M379" s="37">
        <v>5790</v>
      </c>
      <c r="N379" s="63"/>
      <c r="O379" s="181"/>
      <c r="P379" s="181"/>
      <c r="Q379" s="63"/>
      <c r="R379" s="63"/>
      <c r="S379" s="63"/>
      <c r="T379" s="63"/>
    </row>
    <row r="380" spans="1:52" ht="14.25" customHeight="1" x14ac:dyDescent="0.3">
      <c r="A380" s="62" t="s">
        <v>17</v>
      </c>
      <c r="B380" s="37">
        <v>145553</v>
      </c>
      <c r="C380" s="136">
        <f t="shared" si="99"/>
        <v>37.696800176113335</v>
      </c>
      <c r="D380" s="37"/>
      <c r="E380" s="37">
        <v>20720</v>
      </c>
      <c r="F380" s="37">
        <v>12380</v>
      </c>
      <c r="G380" s="37">
        <v>7395</v>
      </c>
      <c r="H380" s="37">
        <v>11018</v>
      </c>
      <c r="I380" s="37">
        <v>26181</v>
      </c>
      <c r="J380" s="37">
        <v>27298</v>
      </c>
      <c r="K380" s="37">
        <v>13896</v>
      </c>
      <c r="L380" s="37">
        <v>18301</v>
      </c>
      <c r="M380" s="37">
        <v>8364</v>
      </c>
      <c r="N380" s="63"/>
      <c r="O380" s="181"/>
      <c r="P380" s="181"/>
      <c r="Q380" s="63"/>
      <c r="R380" s="63"/>
      <c r="S380" s="63"/>
      <c r="T380" s="63"/>
    </row>
    <row r="381" spans="1:52" ht="14.25" customHeight="1" x14ac:dyDescent="0.3">
      <c r="A381" s="62" t="s">
        <v>18</v>
      </c>
      <c r="B381" s="37">
        <v>164204</v>
      </c>
      <c r="C381" s="136">
        <f t="shared" si="99"/>
        <v>42.527226344482862</v>
      </c>
      <c r="D381" s="37"/>
      <c r="E381" s="37">
        <v>22444</v>
      </c>
      <c r="F381" s="37">
        <v>12607</v>
      </c>
      <c r="G381" s="37">
        <v>6173</v>
      </c>
      <c r="H381" s="37">
        <v>11724</v>
      </c>
      <c r="I381" s="37">
        <v>30137</v>
      </c>
      <c r="J381" s="37">
        <v>34843</v>
      </c>
      <c r="K381" s="37">
        <v>17067</v>
      </c>
      <c r="L381" s="37">
        <v>19649</v>
      </c>
      <c r="M381" s="37">
        <v>9560</v>
      </c>
      <c r="N381" s="63"/>
      <c r="O381" s="181"/>
      <c r="P381" s="181"/>
      <c r="Q381" s="63"/>
      <c r="R381" s="63"/>
      <c r="S381" s="63"/>
      <c r="T381" s="63"/>
    </row>
    <row r="382" spans="1:52" ht="14.25" customHeight="1" x14ac:dyDescent="0.3">
      <c r="A382" s="62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63"/>
      <c r="O382" s="63"/>
      <c r="P382" s="63"/>
      <c r="Q382" s="63"/>
      <c r="R382" s="63"/>
      <c r="S382" s="63"/>
      <c r="T382" s="63"/>
    </row>
    <row r="383" spans="1:52" ht="14.25" customHeight="1" x14ac:dyDescent="0.3">
      <c r="A383" s="60" t="s">
        <v>21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63"/>
      <c r="O383" s="63"/>
      <c r="P383" s="63"/>
      <c r="Q383" s="63"/>
      <c r="R383" s="63"/>
      <c r="S383" s="63"/>
      <c r="T383" s="63"/>
    </row>
    <row r="384" spans="1:52" s="180" customFormat="1" ht="15.6" x14ac:dyDescent="0.3">
      <c r="A384" s="60" t="s">
        <v>20</v>
      </c>
      <c r="B384" s="138">
        <v>364897</v>
      </c>
      <c r="C384" s="139">
        <f>B384/$B$384%</f>
        <v>100</v>
      </c>
      <c r="D384" s="138"/>
      <c r="E384" s="138">
        <v>52024</v>
      </c>
      <c r="F384" s="138">
        <v>28197</v>
      </c>
      <c r="G384" s="138">
        <v>15152</v>
      </c>
      <c r="H384" s="138">
        <v>27389</v>
      </c>
      <c r="I384" s="138">
        <v>65149</v>
      </c>
      <c r="J384" s="138">
        <v>72952</v>
      </c>
      <c r="K384" s="138">
        <v>36663</v>
      </c>
      <c r="L384" s="138">
        <v>46672</v>
      </c>
      <c r="M384" s="138">
        <v>20699</v>
      </c>
      <c r="N384" s="113"/>
      <c r="O384" s="181"/>
      <c r="P384" s="181"/>
      <c r="Q384" s="113"/>
      <c r="R384" s="113"/>
      <c r="S384" s="113"/>
      <c r="T384" s="113"/>
    </row>
    <row r="385" spans="1:21" ht="14.25" customHeight="1" x14ac:dyDescent="0.3">
      <c r="A385" s="62" t="s">
        <v>16</v>
      </c>
      <c r="B385" s="37">
        <v>103607</v>
      </c>
      <c r="C385" s="136">
        <f t="shared" ref="C385:C387" si="100">B385/$B$384%</f>
        <v>28.39349186208711</v>
      </c>
      <c r="D385" s="37"/>
      <c r="E385" s="37">
        <v>17978</v>
      </c>
      <c r="F385" s="37">
        <v>8927</v>
      </c>
      <c r="G385" s="37">
        <v>4513</v>
      </c>
      <c r="H385" s="37">
        <v>8784</v>
      </c>
      <c r="I385" s="37">
        <v>15080</v>
      </c>
      <c r="J385" s="37">
        <v>15101</v>
      </c>
      <c r="K385" s="37">
        <v>10870</v>
      </c>
      <c r="L385" s="37">
        <v>15382</v>
      </c>
      <c r="M385" s="37">
        <v>6972</v>
      </c>
      <c r="N385" s="63"/>
      <c r="O385" s="181"/>
      <c r="P385" s="181"/>
      <c r="Q385" s="63"/>
      <c r="R385" s="63"/>
      <c r="S385" s="63"/>
      <c r="T385" s="63"/>
    </row>
    <row r="386" spans="1:21" ht="14.25" customHeight="1" x14ac:dyDescent="0.3">
      <c r="A386" s="62" t="s">
        <v>17</v>
      </c>
      <c r="B386" s="37">
        <v>129527</v>
      </c>
      <c r="C386" s="136">
        <f t="shared" si="100"/>
        <v>35.496866238966064</v>
      </c>
      <c r="D386" s="37"/>
      <c r="E386" s="37">
        <v>17985</v>
      </c>
      <c r="F386" s="37">
        <v>10074</v>
      </c>
      <c r="G386" s="37">
        <v>5949</v>
      </c>
      <c r="H386" s="37">
        <v>9509</v>
      </c>
      <c r="I386" s="37">
        <v>24399</v>
      </c>
      <c r="J386" s="37">
        <v>26001</v>
      </c>
      <c r="K386" s="37">
        <v>12584</v>
      </c>
      <c r="L386" s="37">
        <v>16113</v>
      </c>
      <c r="M386" s="37">
        <v>6913</v>
      </c>
      <c r="N386" s="63"/>
      <c r="O386" s="181"/>
      <c r="P386" s="181"/>
      <c r="Q386" s="63"/>
      <c r="R386" s="63"/>
      <c r="S386" s="63"/>
      <c r="T386" s="63"/>
    </row>
    <row r="387" spans="1:21" x14ac:dyDescent="0.3">
      <c r="A387" s="62" t="s">
        <v>18</v>
      </c>
      <c r="B387" s="37">
        <v>131763</v>
      </c>
      <c r="C387" s="136">
        <f t="shared" si="100"/>
        <v>36.109641898946826</v>
      </c>
      <c r="D387" s="37"/>
      <c r="E387" s="37">
        <v>16061</v>
      </c>
      <c r="F387" s="37">
        <v>9196</v>
      </c>
      <c r="G387" s="37">
        <v>4690</v>
      </c>
      <c r="H387" s="37">
        <v>9096</v>
      </c>
      <c r="I387" s="37">
        <v>25670</v>
      </c>
      <c r="J387" s="37">
        <v>31850</v>
      </c>
      <c r="K387" s="37">
        <v>13209</v>
      </c>
      <c r="L387" s="37">
        <v>15177</v>
      </c>
      <c r="M387" s="37">
        <v>6814</v>
      </c>
      <c r="N387" s="63"/>
      <c r="O387" s="181"/>
      <c r="P387" s="181"/>
      <c r="Q387" s="63"/>
      <c r="R387" s="63"/>
      <c r="S387" s="63"/>
      <c r="T387" s="63"/>
    </row>
    <row r="388" spans="1:21" x14ac:dyDescent="0.3">
      <c r="A388" s="62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63"/>
      <c r="O388" s="63"/>
      <c r="P388" s="63"/>
      <c r="Q388" s="63"/>
      <c r="R388" s="63"/>
      <c r="S388" s="63"/>
      <c r="T388" s="63"/>
    </row>
    <row r="389" spans="1:21" ht="15.6" x14ac:dyDescent="0.3">
      <c r="A389" s="60" t="s">
        <v>22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</row>
    <row r="390" spans="1:21" ht="15.6" x14ac:dyDescent="0.3">
      <c r="A390" s="60" t="s">
        <v>15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</row>
    <row r="391" spans="1:21" s="180" customFormat="1" ht="15.6" x14ac:dyDescent="0.3">
      <c r="A391" s="60" t="s">
        <v>20</v>
      </c>
      <c r="B391" s="138">
        <v>227248</v>
      </c>
      <c r="C391" s="139">
        <f>B391/$B$391%</f>
        <v>100</v>
      </c>
      <c r="D391" s="138"/>
      <c r="E391" s="138">
        <v>14282</v>
      </c>
      <c r="F391" s="138">
        <v>10899</v>
      </c>
      <c r="G391" s="138">
        <v>13067</v>
      </c>
      <c r="H391" s="138">
        <v>19403</v>
      </c>
      <c r="I391" s="138">
        <v>55492</v>
      </c>
      <c r="J391" s="138">
        <v>60160</v>
      </c>
      <c r="K391" s="138">
        <v>21688</v>
      </c>
      <c r="L391" s="138">
        <v>32257</v>
      </c>
      <c r="M391" s="138">
        <v>0</v>
      </c>
      <c r="N391" s="113"/>
      <c r="O391" s="181"/>
      <c r="P391" s="181"/>
      <c r="Q391" s="113"/>
      <c r="R391" s="113"/>
      <c r="S391" s="113"/>
      <c r="T391" s="113"/>
      <c r="U391" s="113"/>
    </row>
    <row r="392" spans="1:21" x14ac:dyDescent="0.3">
      <c r="A392" s="62" t="s">
        <v>16</v>
      </c>
      <c r="B392" s="37">
        <v>37545</v>
      </c>
      <c r="C392" s="136">
        <f t="shared" ref="C392:C394" si="101">B392/$B$391%</f>
        <v>16.521597549813421</v>
      </c>
      <c r="D392" s="37"/>
      <c r="E392" s="37">
        <v>2289</v>
      </c>
      <c r="F392" s="37">
        <v>1831</v>
      </c>
      <c r="G392" s="37">
        <v>2654</v>
      </c>
      <c r="H392" s="37">
        <v>4368</v>
      </c>
      <c r="I392" s="37">
        <v>8143</v>
      </c>
      <c r="J392" s="37">
        <v>8093</v>
      </c>
      <c r="K392" s="37">
        <v>4118</v>
      </c>
      <c r="L392" s="37">
        <v>6049</v>
      </c>
      <c r="M392" s="37">
        <v>0</v>
      </c>
      <c r="N392" s="63"/>
      <c r="O392" s="181"/>
      <c r="P392" s="181"/>
      <c r="Q392" s="63"/>
      <c r="R392" s="63"/>
      <c r="S392" s="63"/>
      <c r="T392" s="63"/>
      <c r="U392" s="63"/>
    </row>
    <row r="393" spans="1:21" x14ac:dyDescent="0.3">
      <c r="A393" s="62" t="s">
        <v>17</v>
      </c>
      <c r="B393" s="37">
        <v>86654</v>
      </c>
      <c r="C393" s="136">
        <f t="shared" si="101"/>
        <v>38.131908751672185</v>
      </c>
      <c r="D393" s="37"/>
      <c r="E393" s="37">
        <v>5617</v>
      </c>
      <c r="F393" s="37">
        <v>4216</v>
      </c>
      <c r="G393" s="37">
        <v>5583</v>
      </c>
      <c r="H393" s="37">
        <v>7002</v>
      </c>
      <c r="I393" s="37">
        <v>21820</v>
      </c>
      <c r="J393" s="37">
        <v>22194</v>
      </c>
      <c r="K393" s="37">
        <v>7807</v>
      </c>
      <c r="L393" s="37">
        <v>12415</v>
      </c>
      <c r="M393" s="37">
        <v>0</v>
      </c>
      <c r="N393" s="63"/>
      <c r="O393" s="181"/>
      <c r="P393" s="181"/>
      <c r="Q393" s="63"/>
      <c r="R393" s="63"/>
      <c r="S393" s="63"/>
      <c r="T393" s="63"/>
      <c r="U393" s="63"/>
    </row>
    <row r="394" spans="1:21" x14ac:dyDescent="0.3">
      <c r="A394" s="62" t="s">
        <v>18</v>
      </c>
      <c r="B394" s="37">
        <v>103049</v>
      </c>
      <c r="C394" s="136">
        <f t="shared" si="101"/>
        <v>45.346493698514401</v>
      </c>
      <c r="D394" s="37"/>
      <c r="E394" s="37">
        <v>6376</v>
      </c>
      <c r="F394" s="37">
        <v>4852</v>
      </c>
      <c r="G394" s="37">
        <v>4830</v>
      </c>
      <c r="H394" s="37">
        <v>8033</v>
      </c>
      <c r="I394" s="37">
        <v>25529</v>
      </c>
      <c r="J394" s="37">
        <v>29873</v>
      </c>
      <c r="K394" s="37">
        <v>9763</v>
      </c>
      <c r="L394" s="37">
        <v>13793</v>
      </c>
      <c r="M394" s="37">
        <v>0</v>
      </c>
      <c r="N394" s="63"/>
      <c r="O394" s="181"/>
      <c r="P394" s="181"/>
      <c r="Q394" s="63"/>
      <c r="R394" s="63"/>
      <c r="S394" s="63"/>
      <c r="T394" s="63"/>
      <c r="U394" s="63"/>
    </row>
    <row r="395" spans="1:21" x14ac:dyDescent="0.3">
      <c r="A395" s="62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63"/>
      <c r="O395" s="63"/>
      <c r="P395" s="63"/>
      <c r="Q395" s="63"/>
      <c r="R395" s="63"/>
      <c r="S395" s="63"/>
      <c r="T395" s="63"/>
      <c r="U395" s="63"/>
    </row>
    <row r="396" spans="1:21" ht="15.6" x14ac:dyDescent="0.3">
      <c r="A396" s="60" t="s">
        <v>19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61"/>
      <c r="O396" s="61"/>
      <c r="P396" s="61"/>
      <c r="Q396" s="61"/>
      <c r="R396" s="61"/>
      <c r="S396" s="61"/>
      <c r="T396" s="61"/>
    </row>
    <row r="397" spans="1:21" s="180" customFormat="1" ht="15.6" x14ac:dyDescent="0.3">
      <c r="A397" s="60" t="s">
        <v>20</v>
      </c>
      <c r="B397" s="138">
        <v>111819</v>
      </c>
      <c r="C397" s="139">
        <f>B397/$B$397%</f>
        <v>100</v>
      </c>
      <c r="D397" s="138"/>
      <c r="E397" s="138">
        <v>7030</v>
      </c>
      <c r="F397" s="138">
        <v>5636</v>
      </c>
      <c r="G397" s="138">
        <v>6649</v>
      </c>
      <c r="H397" s="138">
        <v>9796</v>
      </c>
      <c r="I397" s="138">
        <v>26828</v>
      </c>
      <c r="J397" s="138">
        <v>29016</v>
      </c>
      <c r="K397" s="138">
        <v>10789</v>
      </c>
      <c r="L397" s="138">
        <v>16075</v>
      </c>
      <c r="M397" s="138">
        <v>0</v>
      </c>
      <c r="N397" s="113"/>
      <c r="O397" s="181"/>
      <c r="P397" s="181"/>
      <c r="Q397" s="113"/>
      <c r="R397" s="113"/>
      <c r="S397" s="113"/>
      <c r="T397" s="113"/>
    </row>
    <row r="398" spans="1:21" x14ac:dyDescent="0.3">
      <c r="A398" s="62" t="s">
        <v>16</v>
      </c>
      <c r="B398" s="37">
        <v>13508</v>
      </c>
      <c r="C398" s="136">
        <f t="shared" ref="C398:C400" si="102">B398/$B$397%</f>
        <v>12.080236811275364</v>
      </c>
      <c r="D398" s="37"/>
      <c r="E398" s="130">
        <v>863</v>
      </c>
      <c r="F398" s="130">
        <v>663</v>
      </c>
      <c r="G398" s="37">
        <v>1080</v>
      </c>
      <c r="H398" s="37">
        <v>1668</v>
      </c>
      <c r="I398" s="37">
        <v>2850</v>
      </c>
      <c r="J398" s="37">
        <v>2622</v>
      </c>
      <c r="K398" s="37">
        <v>1561</v>
      </c>
      <c r="L398" s="37">
        <v>2201</v>
      </c>
      <c r="M398" s="37">
        <v>0</v>
      </c>
      <c r="N398" s="63"/>
      <c r="O398" s="181"/>
      <c r="P398" s="181"/>
      <c r="Q398" s="63"/>
      <c r="R398" s="63"/>
      <c r="S398" s="63"/>
      <c r="T398" s="63"/>
      <c r="U398" s="63"/>
    </row>
    <row r="399" spans="1:21" x14ac:dyDescent="0.3">
      <c r="A399" s="62" t="s">
        <v>17</v>
      </c>
      <c r="B399" s="37">
        <v>44110</v>
      </c>
      <c r="C399" s="136">
        <f t="shared" si="102"/>
        <v>39.447678838122322</v>
      </c>
      <c r="D399" s="37"/>
      <c r="E399" s="37">
        <v>2803</v>
      </c>
      <c r="F399" s="37">
        <v>2238</v>
      </c>
      <c r="G399" s="37">
        <v>2961</v>
      </c>
      <c r="H399" s="37">
        <v>3684</v>
      </c>
      <c r="I399" s="37">
        <v>10788</v>
      </c>
      <c r="J399" s="37">
        <v>11204</v>
      </c>
      <c r="K399" s="37">
        <v>3922</v>
      </c>
      <c r="L399" s="37">
        <v>6510</v>
      </c>
      <c r="M399" s="37">
        <v>0</v>
      </c>
      <c r="N399" s="63"/>
      <c r="O399" s="181"/>
      <c r="P399" s="181"/>
      <c r="Q399" s="63"/>
      <c r="R399" s="63"/>
      <c r="S399" s="63"/>
      <c r="T399" s="63"/>
      <c r="U399" s="63"/>
    </row>
    <row r="400" spans="1:21" x14ac:dyDescent="0.3">
      <c r="A400" s="62" t="s">
        <v>18</v>
      </c>
      <c r="B400" s="37">
        <v>54201</v>
      </c>
      <c r="C400" s="136">
        <f t="shared" si="102"/>
        <v>48.472084350602309</v>
      </c>
      <c r="D400" s="37"/>
      <c r="E400" s="37">
        <v>3364</v>
      </c>
      <c r="F400" s="37">
        <v>2735</v>
      </c>
      <c r="G400" s="37">
        <v>2608</v>
      </c>
      <c r="H400" s="37">
        <v>4444</v>
      </c>
      <c r="I400" s="37">
        <v>13190</v>
      </c>
      <c r="J400" s="37">
        <v>15190</v>
      </c>
      <c r="K400" s="37">
        <v>5306</v>
      </c>
      <c r="L400" s="37">
        <v>7364</v>
      </c>
      <c r="M400" s="37">
        <v>0</v>
      </c>
      <c r="N400" s="63"/>
      <c r="O400" s="181"/>
      <c r="P400" s="181"/>
      <c r="Q400" s="63"/>
      <c r="R400" s="63"/>
      <c r="S400" s="63"/>
      <c r="T400" s="63"/>
      <c r="U400" s="63"/>
    </row>
    <row r="401" spans="1:20" x14ac:dyDescent="0.3">
      <c r="A401" s="62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62"/>
      <c r="O401" s="62"/>
      <c r="P401" s="62"/>
    </row>
    <row r="402" spans="1:20" ht="15.6" x14ac:dyDescent="0.3">
      <c r="A402" s="60" t="s">
        <v>21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61"/>
      <c r="O402" s="61"/>
      <c r="P402" s="61"/>
      <c r="Q402" s="61"/>
      <c r="R402" s="61"/>
      <c r="S402" s="61"/>
      <c r="T402" s="61"/>
    </row>
    <row r="403" spans="1:20" s="180" customFormat="1" ht="15.6" x14ac:dyDescent="0.3">
      <c r="A403" s="60" t="s">
        <v>20</v>
      </c>
      <c r="B403" s="138">
        <v>115429</v>
      </c>
      <c r="C403" s="139">
        <f>B403/$B$403%</f>
        <v>100</v>
      </c>
      <c r="D403" s="138"/>
      <c r="E403" s="138">
        <v>7252</v>
      </c>
      <c r="F403" s="138">
        <v>5263</v>
      </c>
      <c r="G403" s="138">
        <v>6418</v>
      </c>
      <c r="H403" s="138">
        <v>9607</v>
      </c>
      <c r="I403" s="138">
        <v>28664</v>
      </c>
      <c r="J403" s="138">
        <v>31144</v>
      </c>
      <c r="K403" s="138">
        <v>10899</v>
      </c>
      <c r="L403" s="138">
        <v>16182</v>
      </c>
      <c r="M403" s="138">
        <v>0</v>
      </c>
      <c r="N403" s="113"/>
      <c r="O403" s="181"/>
      <c r="P403" s="181"/>
      <c r="Q403" s="113"/>
      <c r="R403" s="113"/>
      <c r="S403" s="113"/>
      <c r="T403" s="113"/>
    </row>
    <row r="404" spans="1:20" x14ac:dyDescent="0.3">
      <c r="A404" s="62" t="s">
        <v>16</v>
      </c>
      <c r="B404" s="37">
        <v>24037</v>
      </c>
      <c r="C404" s="136">
        <f t="shared" ref="C404:C406" si="103">B404/$B$403%</f>
        <v>20.824056346325449</v>
      </c>
      <c r="D404" s="37"/>
      <c r="E404" s="37">
        <v>1426</v>
      </c>
      <c r="F404" s="37">
        <v>1168</v>
      </c>
      <c r="G404" s="37">
        <v>1574</v>
      </c>
      <c r="H404" s="37">
        <v>2700</v>
      </c>
      <c r="I404" s="37">
        <v>5293</v>
      </c>
      <c r="J404" s="37">
        <v>5471</v>
      </c>
      <c r="K404" s="37">
        <v>2557</v>
      </c>
      <c r="L404" s="37">
        <v>3848</v>
      </c>
      <c r="M404" s="37">
        <v>0</v>
      </c>
      <c r="N404" s="63"/>
      <c r="O404" s="181"/>
      <c r="P404" s="181"/>
      <c r="Q404" s="63"/>
      <c r="R404" s="63"/>
      <c r="S404" s="63"/>
      <c r="T404" s="63"/>
    </row>
    <row r="405" spans="1:20" x14ac:dyDescent="0.3">
      <c r="A405" s="62" t="s">
        <v>17</v>
      </c>
      <c r="B405" s="37">
        <v>42544</v>
      </c>
      <c r="C405" s="136">
        <f t="shared" si="103"/>
        <v>36.857288896204594</v>
      </c>
      <c r="D405" s="37"/>
      <c r="E405" s="37">
        <v>2814</v>
      </c>
      <c r="F405" s="37">
        <v>1978</v>
      </c>
      <c r="G405" s="37">
        <v>2622</v>
      </c>
      <c r="H405" s="37">
        <v>3318</v>
      </c>
      <c r="I405" s="37">
        <v>11032</v>
      </c>
      <c r="J405" s="37">
        <v>10990</v>
      </c>
      <c r="K405" s="37">
        <v>3885</v>
      </c>
      <c r="L405" s="37">
        <v>5905</v>
      </c>
      <c r="M405" s="37">
        <v>0</v>
      </c>
      <c r="N405" s="63"/>
      <c r="O405" s="181"/>
      <c r="P405" s="181"/>
      <c r="Q405" s="63"/>
      <c r="R405" s="63"/>
      <c r="S405" s="63"/>
      <c r="T405" s="63"/>
    </row>
    <row r="406" spans="1:20" x14ac:dyDescent="0.3">
      <c r="A406" s="62" t="s">
        <v>18</v>
      </c>
      <c r="B406" s="37">
        <v>48848</v>
      </c>
      <c r="C406" s="136">
        <f t="shared" si="103"/>
        <v>42.318654757469965</v>
      </c>
      <c r="D406" s="37"/>
      <c r="E406" s="37">
        <v>3012</v>
      </c>
      <c r="F406" s="37">
        <v>2117</v>
      </c>
      <c r="G406" s="37">
        <v>2222</v>
      </c>
      <c r="H406" s="37">
        <v>3589</v>
      </c>
      <c r="I406" s="37">
        <v>12339</v>
      </c>
      <c r="J406" s="37">
        <v>14683</v>
      </c>
      <c r="K406" s="37">
        <v>4457</v>
      </c>
      <c r="L406" s="37">
        <v>6429</v>
      </c>
      <c r="M406" s="37">
        <v>0</v>
      </c>
      <c r="N406" s="63"/>
      <c r="O406" s="181"/>
      <c r="P406" s="181"/>
      <c r="Q406" s="63"/>
      <c r="R406" s="63"/>
      <c r="S406" s="63"/>
      <c r="T406" s="63"/>
    </row>
    <row r="407" spans="1:20" x14ac:dyDescent="0.3">
      <c r="A407" s="62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63"/>
      <c r="O407" s="63"/>
      <c r="P407" s="63"/>
      <c r="Q407" s="63"/>
      <c r="R407" s="63"/>
      <c r="S407" s="63"/>
      <c r="T407" s="63"/>
    </row>
    <row r="408" spans="1:20" ht="15.6" x14ac:dyDescent="0.3">
      <c r="A408" s="60" t="s">
        <v>23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62"/>
      <c r="O408" s="62"/>
      <c r="P408" s="62"/>
    </row>
    <row r="409" spans="1:20" ht="15.6" x14ac:dyDescent="0.3">
      <c r="A409" s="60" t="s">
        <v>15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62"/>
      <c r="O409" s="62"/>
      <c r="P409" s="62"/>
    </row>
    <row r="410" spans="1:20" s="180" customFormat="1" ht="15.6" x14ac:dyDescent="0.3">
      <c r="A410" s="60" t="s">
        <v>20</v>
      </c>
      <c r="B410" s="138">
        <v>523764</v>
      </c>
      <c r="C410" s="139">
        <f>B410/$B$410%</f>
        <v>100</v>
      </c>
      <c r="D410" s="138"/>
      <c r="E410" s="138">
        <v>96354</v>
      </c>
      <c r="F410" s="138">
        <v>48916</v>
      </c>
      <c r="G410" s="138">
        <v>20093</v>
      </c>
      <c r="H410" s="138">
        <v>36897</v>
      </c>
      <c r="I410" s="138">
        <v>74930</v>
      </c>
      <c r="J410" s="138">
        <v>83105</v>
      </c>
      <c r="K410" s="138">
        <v>54152</v>
      </c>
      <c r="L410" s="138">
        <v>64904</v>
      </c>
      <c r="M410" s="138">
        <v>44413</v>
      </c>
      <c r="N410" s="113"/>
      <c r="O410" s="181"/>
      <c r="P410" s="181"/>
      <c r="Q410" s="113"/>
      <c r="R410" s="113"/>
      <c r="S410" s="113"/>
      <c r="T410" s="113"/>
    </row>
    <row r="411" spans="1:20" x14ac:dyDescent="0.3">
      <c r="A411" s="62" t="s">
        <v>16</v>
      </c>
      <c r="B411" s="37">
        <v>142420</v>
      </c>
      <c r="C411" s="136">
        <f t="shared" ref="C411:C413" si="104">B411/$B$410%</f>
        <v>27.191635927631527</v>
      </c>
      <c r="D411" s="37"/>
      <c r="E411" s="37">
        <v>31137</v>
      </c>
      <c r="F411" s="37">
        <v>13727</v>
      </c>
      <c r="G411" s="37">
        <v>6299</v>
      </c>
      <c r="H411" s="37">
        <v>10585</v>
      </c>
      <c r="I411" s="37">
        <v>15892</v>
      </c>
      <c r="J411" s="37">
        <v>15180</v>
      </c>
      <c r="K411" s="37">
        <v>14966</v>
      </c>
      <c r="L411" s="37">
        <v>21872</v>
      </c>
      <c r="M411" s="37">
        <v>12762</v>
      </c>
      <c r="N411" s="63"/>
      <c r="O411" s="181"/>
      <c r="P411" s="181"/>
      <c r="Q411" s="63"/>
      <c r="R411" s="63"/>
      <c r="S411" s="63"/>
      <c r="T411" s="63"/>
    </row>
    <row r="412" spans="1:20" x14ac:dyDescent="0.3">
      <c r="A412" s="62" t="s">
        <v>17</v>
      </c>
      <c r="B412" s="37">
        <v>188426</v>
      </c>
      <c r="C412" s="136">
        <f t="shared" si="104"/>
        <v>35.975362949725444</v>
      </c>
      <c r="D412" s="37"/>
      <c r="E412" s="37">
        <v>33088</v>
      </c>
      <c r="F412" s="37">
        <v>18238</v>
      </c>
      <c r="G412" s="37">
        <v>7761</v>
      </c>
      <c r="H412" s="37">
        <v>13525</v>
      </c>
      <c r="I412" s="37">
        <v>28760</v>
      </c>
      <c r="J412" s="37">
        <v>31105</v>
      </c>
      <c r="K412" s="37">
        <v>18673</v>
      </c>
      <c r="L412" s="37">
        <v>21999</v>
      </c>
      <c r="M412" s="37">
        <v>15277</v>
      </c>
      <c r="N412" s="63"/>
      <c r="O412" s="181"/>
      <c r="P412" s="181"/>
      <c r="Q412" s="63"/>
      <c r="R412" s="63"/>
      <c r="S412" s="63"/>
      <c r="T412" s="63"/>
    </row>
    <row r="413" spans="1:20" x14ac:dyDescent="0.3">
      <c r="A413" s="62" t="s">
        <v>18</v>
      </c>
      <c r="B413" s="37">
        <v>192918</v>
      </c>
      <c r="C413" s="136">
        <f t="shared" si="104"/>
        <v>36.833001122643019</v>
      </c>
      <c r="D413" s="37"/>
      <c r="E413" s="37">
        <v>32129</v>
      </c>
      <c r="F413" s="37">
        <v>16951</v>
      </c>
      <c r="G413" s="37">
        <v>6033</v>
      </c>
      <c r="H413" s="37">
        <v>12787</v>
      </c>
      <c r="I413" s="37">
        <v>30278</v>
      </c>
      <c r="J413" s="37">
        <v>36820</v>
      </c>
      <c r="K413" s="37">
        <v>20513</v>
      </c>
      <c r="L413" s="37">
        <v>21033</v>
      </c>
      <c r="M413" s="37">
        <v>16374</v>
      </c>
      <c r="N413" s="63"/>
      <c r="O413" s="181"/>
      <c r="P413" s="181"/>
      <c r="Q413" s="63"/>
      <c r="R413" s="63"/>
      <c r="S413" s="63"/>
      <c r="T413" s="63"/>
    </row>
    <row r="414" spans="1:20" x14ac:dyDescent="0.3">
      <c r="A414" s="62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63"/>
      <c r="O414" s="63"/>
      <c r="P414" s="63"/>
      <c r="Q414" s="63"/>
      <c r="R414" s="63"/>
      <c r="S414" s="63"/>
      <c r="T414" s="63"/>
    </row>
    <row r="415" spans="1:20" ht="15.6" x14ac:dyDescent="0.3">
      <c r="A415" s="60" t="s">
        <v>19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61"/>
      <c r="O415" s="61"/>
      <c r="P415" s="61"/>
      <c r="Q415" s="61"/>
      <c r="R415" s="61"/>
      <c r="S415" s="61"/>
      <c r="T415" s="61"/>
    </row>
    <row r="416" spans="1:20" s="180" customFormat="1" ht="15.6" x14ac:dyDescent="0.3">
      <c r="A416" s="60" t="s">
        <v>20</v>
      </c>
      <c r="B416" s="138">
        <v>274296</v>
      </c>
      <c r="C416" s="139">
        <f>B416/$B$416%</f>
        <v>100</v>
      </c>
      <c r="D416" s="138"/>
      <c r="E416" s="138">
        <v>51582</v>
      </c>
      <c r="F416" s="138">
        <v>25982</v>
      </c>
      <c r="G416" s="138">
        <v>11359</v>
      </c>
      <c r="H416" s="138">
        <v>19115</v>
      </c>
      <c r="I416" s="138">
        <v>38445</v>
      </c>
      <c r="J416" s="138">
        <v>41297</v>
      </c>
      <c r="K416" s="138">
        <v>28388</v>
      </c>
      <c r="L416" s="138">
        <v>34414</v>
      </c>
      <c r="M416" s="138">
        <v>23714</v>
      </c>
      <c r="N416" s="113"/>
      <c r="O416" s="181"/>
      <c r="P416" s="181"/>
      <c r="Q416" s="113"/>
      <c r="R416" s="113"/>
      <c r="S416" s="113"/>
      <c r="T416" s="113"/>
    </row>
    <row r="417" spans="1:52" x14ac:dyDescent="0.3">
      <c r="A417" s="62" t="s">
        <v>16</v>
      </c>
      <c r="B417" s="37">
        <v>62850</v>
      </c>
      <c r="C417" s="136">
        <f t="shared" ref="C417:C419" si="105">B417/$B$416%</f>
        <v>22.913203254877942</v>
      </c>
      <c r="D417" s="37"/>
      <c r="E417" s="37">
        <v>14585</v>
      </c>
      <c r="F417" s="37">
        <v>5968</v>
      </c>
      <c r="G417" s="37">
        <v>3360</v>
      </c>
      <c r="H417" s="37">
        <v>4501</v>
      </c>
      <c r="I417" s="37">
        <v>6105</v>
      </c>
      <c r="J417" s="37">
        <v>5550</v>
      </c>
      <c r="K417" s="37">
        <v>6653</v>
      </c>
      <c r="L417" s="37">
        <v>10338</v>
      </c>
      <c r="M417" s="37">
        <v>5790</v>
      </c>
      <c r="N417" s="63"/>
      <c r="O417" s="181"/>
      <c r="P417" s="181"/>
      <c r="Q417" s="63"/>
      <c r="R417" s="63"/>
      <c r="S417" s="63"/>
      <c r="T417" s="63"/>
    </row>
    <row r="418" spans="1:52" x14ac:dyDescent="0.3">
      <c r="A418" s="62" t="s">
        <v>17</v>
      </c>
      <c r="B418" s="37">
        <v>101443</v>
      </c>
      <c r="C418" s="136">
        <f t="shared" si="105"/>
        <v>36.983040219325105</v>
      </c>
      <c r="D418" s="37"/>
      <c r="E418" s="37">
        <v>17917</v>
      </c>
      <c r="F418" s="37">
        <v>10142</v>
      </c>
      <c r="G418" s="37">
        <v>4434</v>
      </c>
      <c r="H418" s="37">
        <v>7334</v>
      </c>
      <c r="I418" s="37">
        <v>15393</v>
      </c>
      <c r="J418" s="37">
        <v>16094</v>
      </c>
      <c r="K418" s="37">
        <v>9974</v>
      </c>
      <c r="L418" s="37">
        <v>11791</v>
      </c>
      <c r="M418" s="37">
        <v>8364</v>
      </c>
      <c r="N418" s="63"/>
      <c r="O418" s="181"/>
      <c r="P418" s="181"/>
      <c r="Q418" s="63"/>
      <c r="R418" s="63"/>
      <c r="S418" s="63"/>
      <c r="T418" s="63"/>
    </row>
    <row r="419" spans="1:52" x14ac:dyDescent="0.3">
      <c r="A419" s="62" t="s">
        <v>18</v>
      </c>
      <c r="B419" s="37">
        <v>110003</v>
      </c>
      <c r="C419" s="136">
        <f t="shared" si="105"/>
        <v>40.103756525796946</v>
      </c>
      <c r="D419" s="37"/>
      <c r="E419" s="37">
        <v>19080</v>
      </c>
      <c r="F419" s="37">
        <v>9872</v>
      </c>
      <c r="G419" s="37">
        <v>3565</v>
      </c>
      <c r="H419" s="37">
        <v>7280</v>
      </c>
      <c r="I419" s="37">
        <v>16947</v>
      </c>
      <c r="J419" s="37">
        <v>19653</v>
      </c>
      <c r="K419" s="37">
        <v>11761</v>
      </c>
      <c r="L419" s="37">
        <v>12285</v>
      </c>
      <c r="M419" s="37">
        <v>9560</v>
      </c>
      <c r="N419" s="63"/>
      <c r="O419" s="181"/>
      <c r="P419" s="181"/>
      <c r="Q419" s="63"/>
      <c r="R419" s="63"/>
      <c r="S419" s="63"/>
      <c r="T419" s="63"/>
    </row>
    <row r="420" spans="1:52" x14ac:dyDescent="0.3">
      <c r="A420" s="62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63"/>
      <c r="O420" s="63"/>
      <c r="P420" s="63"/>
      <c r="Q420" s="63"/>
      <c r="R420" s="63"/>
      <c r="S420" s="63"/>
      <c r="T420" s="63"/>
    </row>
    <row r="421" spans="1:52" ht="15.6" x14ac:dyDescent="0.3">
      <c r="A421" s="60" t="s">
        <v>21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61"/>
      <c r="O421" s="61"/>
      <c r="P421" s="61"/>
      <c r="Q421" s="61"/>
      <c r="R421" s="61"/>
      <c r="S421" s="61"/>
      <c r="T421" s="61"/>
    </row>
    <row r="422" spans="1:52" s="180" customFormat="1" ht="15.6" x14ac:dyDescent="0.3">
      <c r="A422" s="60" t="s">
        <v>20</v>
      </c>
      <c r="B422" s="138">
        <v>249468</v>
      </c>
      <c r="C422" s="139">
        <f>B422/$B$422%</f>
        <v>100</v>
      </c>
      <c r="D422" s="138"/>
      <c r="E422" s="138">
        <v>44772</v>
      </c>
      <c r="F422" s="138">
        <v>22934</v>
      </c>
      <c r="G422" s="138">
        <v>8734</v>
      </c>
      <c r="H422" s="138">
        <v>17782</v>
      </c>
      <c r="I422" s="138">
        <v>36485</v>
      </c>
      <c r="J422" s="138">
        <v>41808</v>
      </c>
      <c r="K422" s="138">
        <v>25764</v>
      </c>
      <c r="L422" s="138">
        <v>30490</v>
      </c>
      <c r="M422" s="138">
        <v>20699</v>
      </c>
      <c r="N422" s="113"/>
      <c r="O422" s="181"/>
      <c r="P422" s="181"/>
      <c r="Q422" s="113"/>
      <c r="R422" s="113"/>
      <c r="S422" s="113"/>
      <c r="T422" s="113"/>
    </row>
    <row r="423" spans="1:52" x14ac:dyDescent="0.3">
      <c r="A423" s="62" t="s">
        <v>16</v>
      </c>
      <c r="B423" s="37">
        <v>79570</v>
      </c>
      <c r="C423" s="136">
        <f t="shared" ref="C423:C425" si="106">B423/$B$422%</f>
        <v>31.895874420767395</v>
      </c>
      <c r="D423" s="37"/>
      <c r="E423" s="37">
        <v>16552</v>
      </c>
      <c r="F423" s="37">
        <v>7759</v>
      </c>
      <c r="G423" s="37">
        <v>2939</v>
      </c>
      <c r="H423" s="37">
        <v>6084</v>
      </c>
      <c r="I423" s="37">
        <v>9787</v>
      </c>
      <c r="J423" s="37">
        <v>9630</v>
      </c>
      <c r="K423" s="37">
        <v>8313</v>
      </c>
      <c r="L423" s="37">
        <v>11534</v>
      </c>
      <c r="M423" s="37">
        <v>6972</v>
      </c>
      <c r="N423" s="63"/>
      <c r="O423" s="181"/>
      <c r="P423" s="181"/>
      <c r="Q423" s="63"/>
      <c r="R423" s="63"/>
      <c r="S423" s="63"/>
      <c r="T423" s="63"/>
    </row>
    <row r="424" spans="1:52" x14ac:dyDescent="0.3">
      <c r="A424" s="62" t="s">
        <v>17</v>
      </c>
      <c r="B424" s="37">
        <v>86983</v>
      </c>
      <c r="C424" s="136">
        <f t="shared" si="106"/>
        <v>34.867397822566424</v>
      </c>
      <c r="D424" s="37"/>
      <c r="E424" s="37">
        <v>15171</v>
      </c>
      <c r="F424" s="37">
        <v>8096</v>
      </c>
      <c r="G424" s="37">
        <v>3327</v>
      </c>
      <c r="H424" s="37">
        <v>6191</v>
      </c>
      <c r="I424" s="37">
        <v>13367</v>
      </c>
      <c r="J424" s="37">
        <v>15011</v>
      </c>
      <c r="K424" s="37">
        <v>8699</v>
      </c>
      <c r="L424" s="37">
        <v>10208</v>
      </c>
      <c r="M424" s="37">
        <v>6913</v>
      </c>
      <c r="N424" s="63"/>
      <c r="O424" s="181"/>
      <c r="P424" s="181"/>
      <c r="Q424" s="63"/>
      <c r="R424" s="63"/>
      <c r="S424" s="63"/>
      <c r="T424" s="63"/>
    </row>
    <row r="425" spans="1:52" x14ac:dyDescent="0.3">
      <c r="A425" s="65" t="s">
        <v>18</v>
      </c>
      <c r="B425" s="41">
        <v>82915</v>
      </c>
      <c r="C425" s="137">
        <f t="shared" si="106"/>
        <v>33.236727756666191</v>
      </c>
      <c r="D425" s="41"/>
      <c r="E425" s="41">
        <v>13049</v>
      </c>
      <c r="F425" s="41">
        <v>7079</v>
      </c>
      <c r="G425" s="41">
        <v>2468</v>
      </c>
      <c r="H425" s="41">
        <v>5507</v>
      </c>
      <c r="I425" s="41">
        <v>13331</v>
      </c>
      <c r="J425" s="41">
        <v>17167</v>
      </c>
      <c r="K425" s="41">
        <v>8752</v>
      </c>
      <c r="L425" s="41">
        <v>8748</v>
      </c>
      <c r="M425" s="41">
        <v>6814</v>
      </c>
      <c r="N425" s="67"/>
      <c r="O425" s="212"/>
      <c r="P425" s="212"/>
      <c r="Q425" s="67"/>
      <c r="R425" s="67"/>
      <c r="S425" s="67"/>
      <c r="T425" s="67"/>
    </row>
    <row r="428" spans="1:52" ht="14.25" customHeight="1" x14ac:dyDescent="0.3">
      <c r="A428" s="76" t="s">
        <v>276</v>
      </c>
    </row>
    <row r="429" spans="1:52" ht="14.25" customHeight="1" thickBot="1" x14ac:dyDescent="0.35">
      <c r="A429" s="695" t="s">
        <v>1</v>
      </c>
      <c r="B429" s="697" t="s">
        <v>178</v>
      </c>
      <c r="C429" s="698"/>
      <c r="D429" s="53"/>
      <c r="E429" s="699" t="s">
        <v>3</v>
      </c>
      <c r="F429" s="700"/>
      <c r="G429" s="700"/>
      <c r="H429" s="700"/>
      <c r="I429" s="700"/>
      <c r="J429" s="701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  <c r="AZ429" s="69"/>
    </row>
    <row r="430" spans="1:52" ht="53.4" customHeight="1" thickBot="1" x14ac:dyDescent="0.35">
      <c r="A430" s="696"/>
      <c r="B430" s="55" t="s">
        <v>4</v>
      </c>
      <c r="C430" s="55" t="s">
        <v>5</v>
      </c>
      <c r="D430" s="56"/>
      <c r="E430" s="509" t="s">
        <v>179</v>
      </c>
      <c r="F430" s="509" t="s">
        <v>180</v>
      </c>
      <c r="G430" s="509" t="s">
        <v>181</v>
      </c>
      <c r="H430" s="509" t="s">
        <v>432</v>
      </c>
      <c r="I430" s="509" t="s">
        <v>433</v>
      </c>
      <c r="J430" s="509" t="s">
        <v>434</v>
      </c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70"/>
      <c r="Y430" s="70"/>
      <c r="Z430" s="70"/>
      <c r="AA430" s="51"/>
      <c r="AB430" s="50"/>
      <c r="AC430" s="50"/>
      <c r="AD430" s="50"/>
      <c r="AE430" s="50"/>
      <c r="AF430" s="50"/>
      <c r="AG430" s="50"/>
      <c r="AH430" s="50"/>
      <c r="AI430" s="50"/>
      <c r="AJ430" s="70"/>
      <c r="AK430" s="50"/>
      <c r="AL430" s="50"/>
      <c r="AM430" s="50"/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70"/>
      <c r="AY430" s="50"/>
      <c r="AZ430" s="50"/>
    </row>
    <row r="431" spans="1:52" ht="14.25" customHeight="1" x14ac:dyDescent="0.3">
      <c r="A431" s="57" t="s">
        <v>14</v>
      </c>
      <c r="B431" s="58"/>
      <c r="C431" s="58"/>
      <c r="D431" s="58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</row>
    <row r="432" spans="1:52" ht="14.25" customHeight="1" x14ac:dyDescent="0.3">
      <c r="A432" s="60" t="s">
        <v>15</v>
      </c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</row>
    <row r="433" spans="1:20" s="180" customFormat="1" ht="14.25" customHeight="1" x14ac:dyDescent="0.3">
      <c r="A433" s="60" t="s">
        <v>20</v>
      </c>
      <c r="B433" s="138">
        <v>481592</v>
      </c>
      <c r="C433" s="139">
        <f>B433/$B$433%</f>
        <v>100</v>
      </c>
      <c r="D433" s="138"/>
      <c r="E433" s="138">
        <v>77926</v>
      </c>
      <c r="F433" s="138">
        <v>128154</v>
      </c>
      <c r="G433" s="138">
        <v>57842</v>
      </c>
      <c r="H433" s="138">
        <v>62812</v>
      </c>
      <c r="I433" s="138">
        <v>80399</v>
      </c>
      <c r="J433" s="138">
        <v>74459</v>
      </c>
      <c r="K433" s="181"/>
      <c r="L433" s="213"/>
      <c r="M433" s="213"/>
      <c r="N433" s="181"/>
      <c r="O433" s="181"/>
      <c r="P433" s="181"/>
      <c r="Q433" s="181"/>
      <c r="R433" s="181"/>
      <c r="S433" s="181"/>
      <c r="T433" s="181"/>
    </row>
    <row r="434" spans="1:20" ht="14.25" customHeight="1" x14ac:dyDescent="0.3">
      <c r="A434" s="62" t="s">
        <v>16</v>
      </c>
      <c r="B434" s="37">
        <v>87441</v>
      </c>
      <c r="C434" s="136">
        <f t="shared" ref="C434:C436" si="107">B434/$B$433%</f>
        <v>18.15665542616987</v>
      </c>
      <c r="D434" s="37"/>
      <c r="E434" s="37">
        <v>14606</v>
      </c>
      <c r="F434" s="37">
        <v>22738</v>
      </c>
      <c r="G434" s="37">
        <v>11803</v>
      </c>
      <c r="H434" s="37">
        <v>11369</v>
      </c>
      <c r="I434" s="37">
        <v>13206</v>
      </c>
      <c r="J434" s="37">
        <v>13719</v>
      </c>
      <c r="K434" s="63"/>
      <c r="L434" s="213"/>
      <c r="M434" s="213"/>
      <c r="N434" s="63"/>
      <c r="O434" s="63"/>
      <c r="P434" s="63"/>
      <c r="Q434" s="63"/>
      <c r="R434" s="63"/>
      <c r="S434" s="63"/>
      <c r="T434" s="63"/>
    </row>
    <row r="435" spans="1:20" ht="14.25" customHeight="1" x14ac:dyDescent="0.3">
      <c r="A435" s="62" t="s">
        <v>17</v>
      </c>
      <c r="B435" s="37">
        <v>186882</v>
      </c>
      <c r="C435" s="136">
        <f t="shared" si="107"/>
        <v>38.805046595458393</v>
      </c>
      <c r="D435" s="37"/>
      <c r="E435" s="37">
        <v>29986</v>
      </c>
      <c r="F435" s="37">
        <v>48506</v>
      </c>
      <c r="G435" s="37">
        <v>22380</v>
      </c>
      <c r="H435" s="37">
        <v>23188</v>
      </c>
      <c r="I435" s="37">
        <v>32305</v>
      </c>
      <c r="J435" s="37">
        <v>30517</v>
      </c>
      <c r="K435" s="63"/>
      <c r="L435" s="213"/>
      <c r="M435" s="213"/>
      <c r="N435" s="63"/>
      <c r="O435" s="63"/>
      <c r="P435" s="63"/>
      <c r="Q435" s="63"/>
      <c r="R435" s="63"/>
      <c r="S435" s="63"/>
      <c r="T435" s="63"/>
    </row>
    <row r="436" spans="1:20" ht="14.25" customHeight="1" x14ac:dyDescent="0.3">
      <c r="A436" s="62" t="s">
        <v>18</v>
      </c>
      <c r="B436" s="37">
        <v>207269</v>
      </c>
      <c r="C436" s="136">
        <f t="shared" si="107"/>
        <v>43.03829797837173</v>
      </c>
      <c r="D436" s="37"/>
      <c r="E436" s="37">
        <v>33334</v>
      </c>
      <c r="F436" s="37">
        <v>56910</v>
      </c>
      <c r="G436" s="37">
        <v>23659</v>
      </c>
      <c r="H436" s="37">
        <v>28255</v>
      </c>
      <c r="I436" s="37">
        <v>34888</v>
      </c>
      <c r="J436" s="37">
        <v>30223</v>
      </c>
      <c r="K436" s="63"/>
      <c r="L436" s="213"/>
      <c r="M436" s="213"/>
      <c r="N436" s="63"/>
      <c r="O436" s="63"/>
      <c r="P436" s="63"/>
      <c r="Q436" s="63"/>
      <c r="R436" s="63"/>
      <c r="S436" s="63"/>
      <c r="T436" s="63"/>
    </row>
    <row r="437" spans="1:20" ht="14.25" customHeight="1" x14ac:dyDescent="0.3">
      <c r="B437" s="130"/>
      <c r="C437" s="130"/>
      <c r="D437" s="130"/>
      <c r="E437" s="130"/>
      <c r="F437" s="130"/>
      <c r="G437" s="130"/>
      <c r="H437" s="130"/>
      <c r="I437" s="130"/>
      <c r="J437" s="130"/>
      <c r="L437" s="122"/>
      <c r="M437" s="122"/>
    </row>
    <row r="438" spans="1:20" ht="14.25" customHeight="1" x14ac:dyDescent="0.3">
      <c r="A438" s="60" t="s">
        <v>19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64"/>
      <c r="L438" s="214"/>
      <c r="M438" s="214"/>
      <c r="N438" s="64"/>
      <c r="O438" s="64"/>
      <c r="P438" s="64"/>
      <c r="Q438" s="64"/>
      <c r="R438" s="64"/>
      <c r="S438" s="64"/>
      <c r="T438" s="64"/>
    </row>
    <row r="439" spans="1:20" s="180" customFormat="1" ht="15.6" x14ac:dyDescent="0.3">
      <c r="A439" s="60" t="s">
        <v>20</v>
      </c>
      <c r="B439" s="138">
        <v>243100</v>
      </c>
      <c r="C439" s="139">
        <f>B439/$B$439%</f>
        <v>100</v>
      </c>
      <c r="D439" s="138"/>
      <c r="E439" s="138">
        <v>39951</v>
      </c>
      <c r="F439" s="138">
        <v>65244</v>
      </c>
      <c r="G439" s="138">
        <v>29492</v>
      </c>
      <c r="H439" s="138">
        <v>32292</v>
      </c>
      <c r="I439" s="138">
        <v>39588</v>
      </c>
      <c r="J439" s="138">
        <v>36533</v>
      </c>
      <c r="K439" s="113"/>
      <c r="L439" s="213"/>
      <c r="M439" s="213"/>
      <c r="N439" s="113"/>
      <c r="O439" s="113"/>
      <c r="P439" s="113"/>
      <c r="Q439" s="113"/>
      <c r="R439" s="113"/>
      <c r="S439" s="113"/>
      <c r="T439" s="113"/>
    </row>
    <row r="440" spans="1:20" ht="14.25" customHeight="1" x14ac:dyDescent="0.3">
      <c r="A440" s="62" t="s">
        <v>16</v>
      </c>
      <c r="B440" s="37">
        <v>35424</v>
      </c>
      <c r="C440" s="136">
        <f t="shared" ref="C440:C442" si="108">B440/$B$439%</f>
        <v>14.571781160016455</v>
      </c>
      <c r="D440" s="37"/>
      <c r="E440" s="37">
        <v>5998</v>
      </c>
      <c r="F440" s="37">
        <v>9390</v>
      </c>
      <c r="G440" s="37">
        <v>4953</v>
      </c>
      <c r="H440" s="37">
        <v>4717</v>
      </c>
      <c r="I440" s="37">
        <v>5111</v>
      </c>
      <c r="J440" s="37">
        <v>5255</v>
      </c>
      <c r="K440" s="63"/>
      <c r="L440" s="213"/>
      <c r="M440" s="213"/>
      <c r="N440" s="63"/>
      <c r="O440" s="63"/>
      <c r="P440" s="63"/>
      <c r="Q440" s="63"/>
      <c r="R440" s="63"/>
      <c r="S440" s="63"/>
      <c r="T440" s="63"/>
    </row>
    <row r="441" spans="1:20" ht="14.25" customHeight="1" x14ac:dyDescent="0.3">
      <c r="A441" s="62" t="s">
        <v>17</v>
      </c>
      <c r="B441" s="37">
        <v>97082</v>
      </c>
      <c r="C441" s="136">
        <f t="shared" si="108"/>
        <v>39.935006170300291</v>
      </c>
      <c r="D441" s="37"/>
      <c r="E441" s="37">
        <v>15952</v>
      </c>
      <c r="F441" s="37">
        <v>25205</v>
      </c>
      <c r="G441" s="37">
        <v>11774</v>
      </c>
      <c r="H441" s="37">
        <v>11844</v>
      </c>
      <c r="I441" s="37">
        <v>16319</v>
      </c>
      <c r="J441" s="37">
        <v>15988</v>
      </c>
      <c r="K441" s="63"/>
      <c r="L441" s="213"/>
      <c r="M441" s="213"/>
      <c r="N441" s="63"/>
      <c r="O441" s="63"/>
      <c r="P441" s="63"/>
      <c r="Q441" s="63"/>
      <c r="R441" s="63"/>
      <c r="S441" s="63"/>
      <c r="T441" s="63"/>
    </row>
    <row r="442" spans="1:20" ht="14.25" customHeight="1" x14ac:dyDescent="0.3">
      <c r="A442" s="62" t="s">
        <v>18</v>
      </c>
      <c r="B442" s="37">
        <v>110594</v>
      </c>
      <c r="C442" s="136">
        <f t="shared" si="108"/>
        <v>45.49321266968326</v>
      </c>
      <c r="D442" s="37"/>
      <c r="E442" s="37">
        <v>18001</v>
      </c>
      <c r="F442" s="37">
        <v>30649</v>
      </c>
      <c r="G442" s="37">
        <v>12765</v>
      </c>
      <c r="H442" s="37">
        <v>15731</v>
      </c>
      <c r="I442" s="37">
        <v>18158</v>
      </c>
      <c r="J442" s="37">
        <v>15290</v>
      </c>
      <c r="K442" s="63"/>
      <c r="L442" s="213"/>
      <c r="M442" s="213"/>
      <c r="N442" s="63"/>
      <c r="O442" s="63"/>
      <c r="P442" s="63"/>
      <c r="Q442" s="63"/>
      <c r="R442" s="63"/>
      <c r="S442" s="63"/>
      <c r="T442" s="63"/>
    </row>
    <row r="443" spans="1:20" ht="14.25" customHeight="1" x14ac:dyDescent="0.3">
      <c r="A443" s="62"/>
      <c r="B443" s="130"/>
      <c r="C443" s="130"/>
      <c r="D443" s="130"/>
      <c r="E443" s="130"/>
      <c r="F443" s="130"/>
      <c r="G443" s="130"/>
      <c r="H443" s="130"/>
      <c r="I443" s="130"/>
      <c r="J443" s="130"/>
      <c r="K443" s="63"/>
      <c r="L443" s="215"/>
      <c r="M443" s="215"/>
      <c r="N443" s="63"/>
      <c r="O443" s="63"/>
      <c r="P443" s="63"/>
      <c r="Q443" s="63"/>
      <c r="R443" s="63"/>
      <c r="S443" s="63"/>
      <c r="T443" s="63"/>
    </row>
    <row r="444" spans="1:20" ht="14.25" customHeight="1" x14ac:dyDescent="0.3">
      <c r="A444" s="60" t="s">
        <v>21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63"/>
      <c r="L444" s="215"/>
      <c r="M444" s="215"/>
      <c r="N444" s="63"/>
      <c r="O444" s="63"/>
      <c r="P444" s="63"/>
      <c r="Q444" s="63"/>
      <c r="R444" s="63"/>
      <c r="S444" s="63"/>
      <c r="T444" s="63"/>
    </row>
    <row r="445" spans="1:20" s="180" customFormat="1" ht="15.6" x14ac:dyDescent="0.3">
      <c r="A445" s="60" t="s">
        <v>20</v>
      </c>
      <c r="B445" s="138">
        <v>238492</v>
      </c>
      <c r="C445" s="139">
        <f>B445/$B$445%</f>
        <v>100</v>
      </c>
      <c r="D445" s="138"/>
      <c r="E445" s="138">
        <v>37975</v>
      </c>
      <c r="F445" s="138">
        <v>62910</v>
      </c>
      <c r="G445" s="138">
        <v>28350</v>
      </c>
      <c r="H445" s="138">
        <v>30520</v>
      </c>
      <c r="I445" s="138">
        <v>40811</v>
      </c>
      <c r="J445" s="138">
        <v>37926</v>
      </c>
      <c r="K445" s="113"/>
      <c r="L445" s="213"/>
      <c r="M445" s="213"/>
      <c r="N445" s="113"/>
      <c r="O445" s="113"/>
      <c r="P445" s="113"/>
      <c r="Q445" s="113"/>
      <c r="R445" s="113"/>
      <c r="S445" s="113"/>
      <c r="T445" s="113"/>
    </row>
    <row r="446" spans="1:20" ht="14.25" customHeight="1" x14ac:dyDescent="0.3">
      <c r="A446" s="62" t="s">
        <v>16</v>
      </c>
      <c r="B446" s="37">
        <v>52017</v>
      </c>
      <c r="C446" s="136">
        <f t="shared" ref="C446:C448" si="109">B446/$B$445%</f>
        <v>21.810794492058434</v>
      </c>
      <c r="D446" s="37"/>
      <c r="E446" s="37">
        <v>8608</v>
      </c>
      <c r="F446" s="37">
        <v>13348</v>
      </c>
      <c r="G446" s="37">
        <v>6850</v>
      </c>
      <c r="H446" s="37">
        <v>6652</v>
      </c>
      <c r="I446" s="37">
        <v>8095</v>
      </c>
      <c r="J446" s="37">
        <v>8464</v>
      </c>
      <c r="K446" s="63"/>
      <c r="L446" s="213"/>
      <c r="M446" s="213"/>
      <c r="N446" s="63"/>
      <c r="O446" s="63"/>
      <c r="P446" s="63"/>
      <c r="Q446" s="63"/>
      <c r="R446" s="63"/>
      <c r="S446" s="63"/>
      <c r="T446" s="63"/>
    </row>
    <row r="447" spans="1:20" ht="14.25" customHeight="1" x14ac:dyDescent="0.3">
      <c r="A447" s="62" t="s">
        <v>17</v>
      </c>
      <c r="B447" s="37">
        <v>89800</v>
      </c>
      <c r="C447" s="136">
        <f t="shared" si="109"/>
        <v>37.653254616507049</v>
      </c>
      <c r="D447" s="37"/>
      <c r="E447" s="37">
        <v>14034</v>
      </c>
      <c r="F447" s="37">
        <v>23301</v>
      </c>
      <c r="G447" s="37">
        <v>10606</v>
      </c>
      <c r="H447" s="37">
        <v>11344</v>
      </c>
      <c r="I447" s="37">
        <v>15986</v>
      </c>
      <c r="J447" s="37">
        <v>14529</v>
      </c>
      <c r="K447" s="63"/>
      <c r="L447" s="213"/>
      <c r="M447" s="213"/>
      <c r="N447" s="63"/>
      <c r="O447" s="63"/>
      <c r="P447" s="63"/>
      <c r="Q447" s="63"/>
      <c r="R447" s="63"/>
      <c r="S447" s="63"/>
      <c r="T447" s="63"/>
    </row>
    <row r="448" spans="1:20" x14ac:dyDescent="0.3">
      <c r="A448" s="62" t="s">
        <v>18</v>
      </c>
      <c r="B448" s="37">
        <v>96675</v>
      </c>
      <c r="C448" s="136">
        <f t="shared" si="109"/>
        <v>40.53595089143451</v>
      </c>
      <c r="D448" s="37"/>
      <c r="E448" s="37">
        <v>15333</v>
      </c>
      <c r="F448" s="37">
        <v>26261</v>
      </c>
      <c r="G448" s="37">
        <v>10894</v>
      </c>
      <c r="H448" s="37">
        <v>12524</v>
      </c>
      <c r="I448" s="37">
        <v>16730</v>
      </c>
      <c r="J448" s="37">
        <v>14933</v>
      </c>
      <c r="K448" s="63"/>
      <c r="L448" s="213"/>
      <c r="M448" s="213"/>
      <c r="N448" s="63"/>
      <c r="O448" s="63"/>
      <c r="P448" s="63"/>
      <c r="Q448" s="63"/>
      <c r="R448" s="63"/>
      <c r="S448" s="63"/>
      <c r="T448" s="63"/>
    </row>
    <row r="449" spans="1:21" x14ac:dyDescent="0.3">
      <c r="A449" s="62"/>
      <c r="B449" s="130"/>
      <c r="C449" s="130"/>
      <c r="D449" s="130"/>
      <c r="E449" s="130"/>
      <c r="F449" s="130"/>
      <c r="G449" s="130"/>
      <c r="H449" s="130"/>
      <c r="I449" s="130"/>
      <c r="J449" s="130"/>
      <c r="K449" s="63"/>
      <c r="L449" s="215"/>
      <c r="M449" s="215"/>
      <c r="N449" s="63"/>
      <c r="O449" s="63"/>
      <c r="P449" s="63"/>
      <c r="Q449" s="63"/>
      <c r="R449" s="63"/>
      <c r="S449" s="63"/>
      <c r="T449" s="63"/>
    </row>
    <row r="450" spans="1:21" ht="15.6" x14ac:dyDescent="0.3">
      <c r="A450" s="60" t="s">
        <v>22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L450" s="122"/>
      <c r="M450" s="122"/>
    </row>
    <row r="451" spans="1:21" ht="15.6" x14ac:dyDescent="0.3">
      <c r="A451" s="60" t="s">
        <v>15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L451" s="122"/>
      <c r="M451" s="122"/>
    </row>
    <row r="452" spans="1:21" s="180" customFormat="1" ht="15.6" x14ac:dyDescent="0.3">
      <c r="A452" s="60" t="s">
        <v>20</v>
      </c>
      <c r="B452" s="138">
        <v>237175</v>
      </c>
      <c r="C452" s="139">
        <f>B452/$B$452%</f>
        <v>100</v>
      </c>
      <c r="D452" s="138"/>
      <c r="E452" s="138">
        <v>25307</v>
      </c>
      <c r="F452" s="138">
        <v>68562</v>
      </c>
      <c r="G452" s="138">
        <v>28414</v>
      </c>
      <c r="H452" s="138">
        <v>30814</v>
      </c>
      <c r="I452" s="138">
        <v>41466</v>
      </c>
      <c r="J452" s="138">
        <v>42612</v>
      </c>
      <c r="K452" s="113"/>
      <c r="L452" s="213"/>
      <c r="M452" s="213"/>
      <c r="N452" s="113"/>
      <c r="O452" s="113"/>
      <c r="P452" s="113"/>
      <c r="Q452" s="113"/>
      <c r="R452" s="113"/>
      <c r="S452" s="113"/>
      <c r="T452" s="113"/>
      <c r="U452" s="113"/>
    </row>
    <row r="453" spans="1:21" x14ac:dyDescent="0.3">
      <c r="A453" s="62" t="s">
        <v>16</v>
      </c>
      <c r="B453" s="37">
        <v>31567</v>
      </c>
      <c r="C453" s="136">
        <f t="shared" ref="C453:C455" si="110">B453/$B$452%</f>
        <v>13.309581532623589</v>
      </c>
      <c r="D453" s="37"/>
      <c r="E453" s="37">
        <v>3084</v>
      </c>
      <c r="F453" s="37">
        <v>9244</v>
      </c>
      <c r="G453" s="37">
        <v>4435</v>
      </c>
      <c r="H453" s="37">
        <v>3849</v>
      </c>
      <c r="I453" s="37">
        <v>4454</v>
      </c>
      <c r="J453" s="37">
        <v>6501</v>
      </c>
      <c r="K453" s="63"/>
      <c r="L453" s="213"/>
      <c r="M453" s="213"/>
      <c r="N453" s="63"/>
      <c r="O453" s="63"/>
      <c r="P453" s="63"/>
      <c r="Q453" s="63"/>
      <c r="R453" s="63"/>
      <c r="S453" s="63"/>
      <c r="T453" s="63"/>
      <c r="U453" s="63"/>
    </row>
    <row r="454" spans="1:21" x14ac:dyDescent="0.3">
      <c r="A454" s="62" t="s">
        <v>17</v>
      </c>
      <c r="B454" s="37">
        <v>93555</v>
      </c>
      <c r="C454" s="136">
        <f t="shared" si="110"/>
        <v>39.44555707810688</v>
      </c>
      <c r="D454" s="37"/>
      <c r="E454" s="37">
        <v>10140</v>
      </c>
      <c r="F454" s="37">
        <v>25689</v>
      </c>
      <c r="G454" s="37">
        <v>11294</v>
      </c>
      <c r="H454" s="37">
        <v>11078</v>
      </c>
      <c r="I454" s="37">
        <v>17078</v>
      </c>
      <c r="J454" s="37">
        <v>18276</v>
      </c>
      <c r="K454" s="63"/>
      <c r="L454" s="213"/>
      <c r="M454" s="213"/>
      <c r="N454" s="63"/>
      <c r="O454" s="63"/>
      <c r="P454" s="63"/>
      <c r="Q454" s="63"/>
      <c r="R454" s="63"/>
      <c r="S454" s="63"/>
      <c r="T454" s="63"/>
      <c r="U454" s="63"/>
    </row>
    <row r="455" spans="1:21" x14ac:dyDescent="0.3">
      <c r="A455" s="62" t="s">
        <v>18</v>
      </c>
      <c r="B455" s="37">
        <v>112053</v>
      </c>
      <c r="C455" s="136">
        <f t="shared" si="110"/>
        <v>47.244861389269523</v>
      </c>
      <c r="D455" s="37"/>
      <c r="E455" s="37">
        <v>12083</v>
      </c>
      <c r="F455" s="37">
        <v>33629</v>
      </c>
      <c r="G455" s="37">
        <v>12685</v>
      </c>
      <c r="H455" s="37">
        <v>15887</v>
      </c>
      <c r="I455" s="37">
        <v>19934</v>
      </c>
      <c r="J455" s="37">
        <v>17835</v>
      </c>
      <c r="K455" s="63"/>
      <c r="L455" s="213"/>
      <c r="M455" s="213"/>
      <c r="N455" s="63"/>
      <c r="O455" s="63"/>
      <c r="P455" s="63"/>
      <c r="Q455" s="63"/>
      <c r="R455" s="63"/>
      <c r="S455" s="63"/>
      <c r="T455" s="63"/>
      <c r="U455" s="63"/>
    </row>
    <row r="456" spans="1:21" x14ac:dyDescent="0.3">
      <c r="A456" s="62"/>
      <c r="B456" s="130"/>
      <c r="C456" s="130"/>
      <c r="D456" s="130"/>
      <c r="E456" s="130"/>
      <c r="F456" s="130"/>
      <c r="G456" s="130"/>
      <c r="H456" s="130"/>
      <c r="I456" s="130"/>
      <c r="J456" s="130"/>
      <c r="K456" s="63"/>
      <c r="L456" s="215"/>
      <c r="M456" s="215"/>
      <c r="N456" s="63"/>
      <c r="O456" s="63"/>
      <c r="P456" s="63"/>
      <c r="Q456" s="63"/>
      <c r="R456" s="63"/>
      <c r="S456" s="63"/>
      <c r="T456" s="63"/>
      <c r="U456" s="63"/>
    </row>
    <row r="457" spans="1:21" ht="15.6" x14ac:dyDescent="0.3">
      <c r="A457" s="60" t="s">
        <v>19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61"/>
      <c r="L457" s="129"/>
      <c r="M457" s="129"/>
      <c r="N457" s="61"/>
      <c r="O457" s="61"/>
      <c r="P457" s="61"/>
      <c r="Q457" s="61"/>
      <c r="R457" s="61"/>
      <c r="S457" s="61"/>
      <c r="T457" s="61"/>
    </row>
    <row r="458" spans="1:21" s="180" customFormat="1" ht="15.6" x14ac:dyDescent="0.3">
      <c r="A458" s="60" t="s">
        <v>20</v>
      </c>
      <c r="B458" s="138">
        <v>115243</v>
      </c>
      <c r="C458" s="139">
        <f>B458/$B$458%</f>
        <v>100</v>
      </c>
      <c r="D458" s="138"/>
      <c r="E458" s="138">
        <v>12279</v>
      </c>
      <c r="F458" s="138">
        <v>33712</v>
      </c>
      <c r="G458" s="138">
        <v>13987</v>
      </c>
      <c r="H458" s="138">
        <v>15437</v>
      </c>
      <c r="I458" s="138">
        <v>19508</v>
      </c>
      <c r="J458" s="138">
        <v>20320</v>
      </c>
      <c r="K458" s="113"/>
      <c r="L458" s="213"/>
      <c r="M458" s="213"/>
      <c r="N458" s="113"/>
      <c r="O458" s="113"/>
      <c r="P458" s="113"/>
      <c r="Q458" s="113"/>
      <c r="R458" s="113"/>
      <c r="S458" s="113"/>
      <c r="T458" s="113"/>
    </row>
    <row r="459" spans="1:21" x14ac:dyDescent="0.3">
      <c r="A459" s="62" t="s">
        <v>16</v>
      </c>
      <c r="B459" s="37">
        <v>11158</v>
      </c>
      <c r="C459" s="136">
        <f t="shared" ref="C459:C461" si="111">B459/$B$458%</f>
        <v>9.6821498919674074</v>
      </c>
      <c r="D459" s="37"/>
      <c r="E459" s="130">
        <v>983</v>
      </c>
      <c r="F459" s="37">
        <v>3389</v>
      </c>
      <c r="G459" s="37">
        <v>1692</v>
      </c>
      <c r="H459" s="37">
        <v>1343</v>
      </c>
      <c r="I459" s="37">
        <v>1430</v>
      </c>
      <c r="J459" s="37">
        <v>2321</v>
      </c>
      <c r="K459" s="63"/>
      <c r="L459" s="213"/>
      <c r="M459" s="213"/>
      <c r="N459" s="63"/>
      <c r="O459" s="63"/>
      <c r="P459" s="63"/>
      <c r="Q459" s="63"/>
      <c r="R459" s="63"/>
      <c r="S459" s="63"/>
      <c r="T459" s="63"/>
      <c r="U459" s="63"/>
    </row>
    <row r="460" spans="1:21" x14ac:dyDescent="0.3">
      <c r="A460" s="62" t="s">
        <v>17</v>
      </c>
      <c r="B460" s="37">
        <v>46539</v>
      </c>
      <c r="C460" s="136">
        <f t="shared" si="111"/>
        <v>40.383363848563469</v>
      </c>
      <c r="D460" s="37"/>
      <c r="E460" s="37">
        <v>5130</v>
      </c>
      <c r="F460" s="37">
        <v>12883</v>
      </c>
      <c r="G460" s="37">
        <v>5727</v>
      </c>
      <c r="H460" s="37">
        <v>5322</v>
      </c>
      <c r="I460" s="37">
        <v>8154</v>
      </c>
      <c r="J460" s="37">
        <v>9323</v>
      </c>
      <c r="K460" s="63"/>
      <c r="L460" s="213"/>
      <c r="M460" s="213"/>
      <c r="N460" s="63"/>
      <c r="O460" s="63"/>
      <c r="P460" s="63"/>
      <c r="Q460" s="63"/>
      <c r="R460" s="63"/>
      <c r="S460" s="63"/>
      <c r="T460" s="63"/>
      <c r="U460" s="63"/>
    </row>
    <row r="461" spans="1:21" x14ac:dyDescent="0.3">
      <c r="A461" s="62" t="s">
        <v>18</v>
      </c>
      <c r="B461" s="37">
        <v>57546</v>
      </c>
      <c r="C461" s="136">
        <f t="shared" si="111"/>
        <v>49.934486259469118</v>
      </c>
      <c r="D461" s="37"/>
      <c r="E461" s="37">
        <v>6166</v>
      </c>
      <c r="F461" s="37">
        <v>17440</v>
      </c>
      <c r="G461" s="37">
        <v>6568</v>
      </c>
      <c r="H461" s="37">
        <v>8772</v>
      </c>
      <c r="I461" s="37">
        <v>9924</v>
      </c>
      <c r="J461" s="37">
        <v>8676</v>
      </c>
      <c r="K461" s="63"/>
      <c r="L461" s="213"/>
      <c r="M461" s="213"/>
      <c r="N461" s="63"/>
      <c r="O461" s="63"/>
      <c r="P461" s="63"/>
      <c r="Q461" s="63"/>
      <c r="R461" s="63"/>
      <c r="S461" s="63"/>
      <c r="T461" s="63"/>
      <c r="U461" s="63"/>
    </row>
    <row r="462" spans="1:21" x14ac:dyDescent="0.3">
      <c r="A462" s="62"/>
      <c r="B462" s="130"/>
      <c r="C462" s="130"/>
      <c r="D462" s="130"/>
      <c r="E462" s="130"/>
      <c r="F462" s="130"/>
      <c r="G462" s="130"/>
      <c r="H462" s="130"/>
      <c r="I462" s="130"/>
      <c r="J462" s="130"/>
      <c r="K462" s="62"/>
      <c r="L462" s="111"/>
      <c r="M462" s="111"/>
      <c r="N462" s="62"/>
      <c r="O462" s="62"/>
      <c r="P462" s="62"/>
    </row>
    <row r="463" spans="1:21" ht="15.6" x14ac:dyDescent="0.3">
      <c r="A463" s="60" t="s">
        <v>21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61"/>
      <c r="L463" s="129"/>
      <c r="M463" s="129"/>
      <c r="N463" s="61"/>
      <c r="O463" s="61"/>
      <c r="P463" s="61"/>
      <c r="Q463" s="61"/>
      <c r="R463" s="61"/>
      <c r="S463" s="61"/>
      <c r="T463" s="61"/>
    </row>
    <row r="464" spans="1:21" s="180" customFormat="1" ht="15.6" x14ac:dyDescent="0.3">
      <c r="A464" s="60" t="s">
        <v>20</v>
      </c>
      <c r="B464" s="138">
        <v>121932</v>
      </c>
      <c r="C464" s="139">
        <f>B464/$B$464%</f>
        <v>100</v>
      </c>
      <c r="D464" s="138"/>
      <c r="E464" s="138">
        <v>13028</v>
      </c>
      <c r="F464" s="138">
        <v>34850</v>
      </c>
      <c r="G464" s="138">
        <v>14427</v>
      </c>
      <c r="H464" s="138">
        <v>15377</v>
      </c>
      <c r="I464" s="138">
        <v>21958</v>
      </c>
      <c r="J464" s="138">
        <v>22292</v>
      </c>
      <c r="K464" s="113"/>
      <c r="L464" s="213"/>
      <c r="M464" s="213"/>
      <c r="N464" s="113"/>
      <c r="O464" s="113"/>
      <c r="P464" s="113"/>
      <c r="Q464" s="113"/>
      <c r="R464" s="113"/>
      <c r="S464" s="113"/>
      <c r="T464" s="113"/>
    </row>
    <row r="465" spans="1:20" x14ac:dyDescent="0.3">
      <c r="A465" s="62" t="s">
        <v>16</v>
      </c>
      <c r="B465" s="37">
        <v>20409</v>
      </c>
      <c r="C465" s="136">
        <f t="shared" ref="C465:C467" si="112">B465/$B$464%</f>
        <v>16.738017911622872</v>
      </c>
      <c r="D465" s="37"/>
      <c r="E465" s="37">
        <v>2101</v>
      </c>
      <c r="F465" s="37">
        <v>5855</v>
      </c>
      <c r="G465" s="37">
        <v>2743</v>
      </c>
      <c r="H465" s="37">
        <v>2506</v>
      </c>
      <c r="I465" s="37">
        <v>3024</v>
      </c>
      <c r="J465" s="37">
        <v>4180</v>
      </c>
      <c r="K465" s="63"/>
      <c r="L465" s="213"/>
      <c r="M465" s="213"/>
      <c r="N465" s="63"/>
      <c r="O465" s="63"/>
      <c r="P465" s="63"/>
      <c r="Q465" s="63"/>
      <c r="R465" s="63"/>
      <c r="S465" s="63"/>
      <c r="T465" s="63"/>
    </row>
    <row r="466" spans="1:20" x14ac:dyDescent="0.3">
      <c r="A466" s="62" t="s">
        <v>17</v>
      </c>
      <c r="B466" s="37">
        <v>47016</v>
      </c>
      <c r="C466" s="136">
        <f t="shared" si="112"/>
        <v>38.559196929436084</v>
      </c>
      <c r="D466" s="37"/>
      <c r="E466" s="37">
        <v>5010</v>
      </c>
      <c r="F466" s="37">
        <v>12806</v>
      </c>
      <c r="G466" s="37">
        <v>5567</v>
      </c>
      <c r="H466" s="37">
        <v>5756</v>
      </c>
      <c r="I466" s="37">
        <v>8924</v>
      </c>
      <c r="J466" s="37">
        <v>8953</v>
      </c>
      <c r="K466" s="63"/>
      <c r="L466" s="213"/>
      <c r="M466" s="213"/>
      <c r="N466" s="63"/>
      <c r="O466" s="63"/>
      <c r="P466" s="63"/>
      <c r="Q466" s="63"/>
      <c r="R466" s="63"/>
      <c r="S466" s="63"/>
      <c r="T466" s="63"/>
    </row>
    <row r="467" spans="1:20" x14ac:dyDescent="0.3">
      <c r="A467" s="62" t="s">
        <v>18</v>
      </c>
      <c r="B467" s="37">
        <v>54507</v>
      </c>
      <c r="C467" s="136">
        <f t="shared" si="112"/>
        <v>44.702785158941055</v>
      </c>
      <c r="D467" s="37"/>
      <c r="E467" s="37">
        <v>5917</v>
      </c>
      <c r="F467" s="37">
        <v>16189</v>
      </c>
      <c r="G467" s="37">
        <v>6117</v>
      </c>
      <c r="H467" s="37">
        <v>7115</v>
      </c>
      <c r="I467" s="37">
        <v>10010</v>
      </c>
      <c r="J467" s="37">
        <v>9159</v>
      </c>
      <c r="K467" s="63"/>
      <c r="L467" s="213"/>
      <c r="M467" s="213"/>
      <c r="N467" s="63"/>
      <c r="O467" s="63"/>
      <c r="P467" s="63"/>
      <c r="Q467" s="63"/>
      <c r="R467" s="63"/>
      <c r="S467" s="63"/>
      <c r="T467" s="63"/>
    </row>
    <row r="468" spans="1:20" x14ac:dyDescent="0.3">
      <c r="A468" s="62"/>
      <c r="B468" s="130"/>
      <c r="C468" s="130"/>
      <c r="D468" s="130"/>
      <c r="E468" s="130"/>
      <c r="F468" s="130"/>
      <c r="G468" s="130"/>
      <c r="H468" s="130"/>
      <c r="I468" s="130"/>
      <c r="J468" s="130"/>
      <c r="K468" s="63"/>
      <c r="L468" s="215"/>
      <c r="M468" s="215"/>
      <c r="N468" s="63"/>
      <c r="O468" s="63"/>
      <c r="P468" s="63"/>
      <c r="Q468" s="63"/>
      <c r="R468" s="63"/>
      <c r="S468" s="63"/>
      <c r="T468" s="63"/>
    </row>
    <row r="469" spans="1:20" ht="15.6" x14ac:dyDescent="0.3">
      <c r="A469" s="60" t="s">
        <v>23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62"/>
      <c r="L469" s="111"/>
      <c r="M469" s="111"/>
      <c r="N469" s="62"/>
      <c r="O469" s="62"/>
      <c r="P469" s="62"/>
    </row>
    <row r="470" spans="1:20" ht="15.6" x14ac:dyDescent="0.3">
      <c r="A470" s="60" t="s">
        <v>15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62"/>
      <c r="L470" s="111"/>
      <c r="M470" s="111"/>
      <c r="N470" s="62"/>
      <c r="O470" s="62"/>
      <c r="P470" s="62"/>
    </row>
    <row r="471" spans="1:20" s="180" customFormat="1" ht="15.6" x14ac:dyDescent="0.3">
      <c r="A471" s="60" t="s">
        <v>20</v>
      </c>
      <c r="B471" s="138">
        <v>244417</v>
      </c>
      <c r="C471" s="139">
        <f>B471/$B$471%</f>
        <v>100</v>
      </c>
      <c r="D471" s="138"/>
      <c r="E471" s="138">
        <v>52619</v>
      </c>
      <c r="F471" s="138">
        <v>59592</v>
      </c>
      <c r="G471" s="138">
        <v>29428</v>
      </c>
      <c r="H471" s="138">
        <v>31998</v>
      </c>
      <c r="I471" s="138">
        <v>38933</v>
      </c>
      <c r="J471" s="138">
        <v>31847</v>
      </c>
      <c r="K471" s="113"/>
      <c r="L471" s="213"/>
      <c r="M471" s="213"/>
      <c r="N471" s="113"/>
      <c r="O471" s="113"/>
      <c r="P471" s="113"/>
      <c r="Q471" s="113"/>
      <c r="R471" s="113"/>
      <c r="S471" s="113"/>
      <c r="T471" s="113"/>
    </row>
    <row r="472" spans="1:20" x14ac:dyDescent="0.3">
      <c r="A472" s="62" t="s">
        <v>16</v>
      </c>
      <c r="B472" s="37">
        <v>55874</v>
      </c>
      <c r="C472" s="136">
        <f t="shared" ref="C472:C474" si="113">B472/$B$471%</f>
        <v>22.860112021667888</v>
      </c>
      <c r="D472" s="37"/>
      <c r="E472" s="37">
        <v>11522</v>
      </c>
      <c r="F472" s="37">
        <v>13494</v>
      </c>
      <c r="G472" s="37">
        <v>7368</v>
      </c>
      <c r="H472" s="37">
        <v>7520</v>
      </c>
      <c r="I472" s="37">
        <v>8752</v>
      </c>
      <c r="J472" s="37">
        <v>7218</v>
      </c>
      <c r="K472" s="63"/>
      <c r="L472" s="213"/>
      <c r="M472" s="213"/>
      <c r="N472" s="63"/>
      <c r="O472" s="63"/>
      <c r="P472" s="63"/>
      <c r="Q472" s="63"/>
      <c r="R472" s="63"/>
      <c r="S472" s="63"/>
      <c r="T472" s="63"/>
    </row>
    <row r="473" spans="1:20" x14ac:dyDescent="0.3">
      <c r="A473" s="62" t="s">
        <v>17</v>
      </c>
      <c r="B473" s="37">
        <v>93327</v>
      </c>
      <c r="C473" s="136">
        <f t="shared" si="113"/>
        <v>38.183514240007852</v>
      </c>
      <c r="D473" s="37"/>
      <c r="E473" s="37">
        <v>19846</v>
      </c>
      <c r="F473" s="37">
        <v>22817</v>
      </c>
      <c r="G473" s="37">
        <v>11086</v>
      </c>
      <c r="H473" s="37">
        <v>12110</v>
      </c>
      <c r="I473" s="37">
        <v>15227</v>
      </c>
      <c r="J473" s="37">
        <v>12241</v>
      </c>
      <c r="K473" s="63"/>
      <c r="L473" s="213"/>
      <c r="M473" s="213"/>
      <c r="N473" s="63"/>
      <c r="O473" s="63"/>
      <c r="P473" s="63"/>
      <c r="Q473" s="63"/>
      <c r="R473" s="63"/>
      <c r="S473" s="63"/>
      <c r="T473" s="63"/>
    </row>
    <row r="474" spans="1:20" x14ac:dyDescent="0.3">
      <c r="A474" s="62" t="s">
        <v>18</v>
      </c>
      <c r="B474" s="37">
        <v>95216</v>
      </c>
      <c r="C474" s="136">
        <f t="shared" si="113"/>
        <v>38.95637373832426</v>
      </c>
      <c r="D474" s="37"/>
      <c r="E474" s="37">
        <v>21251</v>
      </c>
      <c r="F474" s="37">
        <v>23281</v>
      </c>
      <c r="G474" s="37">
        <v>10974</v>
      </c>
      <c r="H474" s="37">
        <v>12368</v>
      </c>
      <c r="I474" s="37">
        <v>14954</v>
      </c>
      <c r="J474" s="37">
        <v>12388</v>
      </c>
      <c r="K474" s="63"/>
      <c r="L474" s="213"/>
      <c r="M474" s="213"/>
      <c r="N474" s="63"/>
      <c r="O474" s="63"/>
      <c r="P474" s="63"/>
      <c r="Q474" s="63"/>
      <c r="R474" s="63"/>
      <c r="S474" s="63"/>
      <c r="T474" s="63"/>
    </row>
    <row r="475" spans="1:20" x14ac:dyDescent="0.3">
      <c r="A475" s="62"/>
      <c r="B475" s="130"/>
      <c r="C475" s="130"/>
      <c r="D475" s="130"/>
      <c r="E475" s="130"/>
      <c r="F475" s="130"/>
      <c r="G475" s="130"/>
      <c r="H475" s="130"/>
      <c r="I475" s="130"/>
      <c r="J475" s="130"/>
      <c r="K475" s="63"/>
      <c r="L475" s="215"/>
      <c r="M475" s="215"/>
      <c r="N475" s="63"/>
      <c r="O475" s="63"/>
      <c r="P475" s="63"/>
      <c r="Q475" s="63"/>
      <c r="R475" s="63"/>
      <c r="S475" s="63"/>
      <c r="T475" s="63"/>
    </row>
    <row r="476" spans="1:20" ht="15.6" x14ac:dyDescent="0.3">
      <c r="A476" s="60" t="s">
        <v>19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61"/>
      <c r="L476" s="129"/>
      <c r="M476" s="129"/>
      <c r="N476" s="61"/>
      <c r="O476" s="61"/>
      <c r="P476" s="61"/>
      <c r="Q476" s="61"/>
      <c r="R476" s="61"/>
      <c r="S476" s="61"/>
      <c r="T476" s="61"/>
    </row>
    <row r="477" spans="1:20" s="180" customFormat="1" ht="15.6" x14ac:dyDescent="0.3">
      <c r="A477" s="60" t="s">
        <v>20</v>
      </c>
      <c r="B477" s="138">
        <v>127857</v>
      </c>
      <c r="C477" s="139">
        <f>B477/$B$477%</f>
        <v>100</v>
      </c>
      <c r="D477" s="138"/>
      <c r="E477" s="138">
        <v>27672</v>
      </c>
      <c r="F477" s="138">
        <v>31532</v>
      </c>
      <c r="G477" s="138">
        <v>15505</v>
      </c>
      <c r="H477" s="138">
        <v>16855</v>
      </c>
      <c r="I477" s="138">
        <v>20080</v>
      </c>
      <c r="J477" s="138">
        <v>16213</v>
      </c>
      <c r="K477" s="113"/>
      <c r="L477" s="213"/>
      <c r="M477" s="213"/>
      <c r="N477" s="113"/>
      <c r="O477" s="113"/>
      <c r="P477" s="113"/>
      <c r="Q477" s="113"/>
      <c r="R477" s="113"/>
      <c r="S477" s="113"/>
      <c r="T477" s="113"/>
    </row>
    <row r="478" spans="1:20" x14ac:dyDescent="0.3">
      <c r="A478" s="62" t="s">
        <v>16</v>
      </c>
      <c r="B478" s="37">
        <v>24266</v>
      </c>
      <c r="C478" s="136">
        <f t="shared" ref="C478:C480" si="114">B478/$B$477%</f>
        <v>18.979015619011864</v>
      </c>
      <c r="D478" s="37"/>
      <c r="E478" s="37">
        <v>5015</v>
      </c>
      <c r="F478" s="37">
        <v>6001</v>
      </c>
      <c r="G478" s="37">
        <v>3261</v>
      </c>
      <c r="H478" s="37">
        <v>3374</v>
      </c>
      <c r="I478" s="37">
        <v>3681</v>
      </c>
      <c r="J478" s="37">
        <v>2934</v>
      </c>
      <c r="K478" s="63"/>
      <c r="L478" s="213"/>
      <c r="M478" s="213"/>
      <c r="N478" s="63"/>
      <c r="O478" s="63"/>
      <c r="P478" s="63"/>
      <c r="Q478" s="63"/>
      <c r="R478" s="63"/>
      <c r="S478" s="63"/>
      <c r="T478" s="63"/>
    </row>
    <row r="479" spans="1:20" x14ac:dyDescent="0.3">
      <c r="A479" s="62" t="s">
        <v>17</v>
      </c>
      <c r="B479" s="37">
        <v>50543</v>
      </c>
      <c r="C479" s="136">
        <f t="shared" si="114"/>
        <v>39.530882157410232</v>
      </c>
      <c r="D479" s="37"/>
      <c r="E479" s="37">
        <v>10822</v>
      </c>
      <c r="F479" s="37">
        <v>12322</v>
      </c>
      <c r="G479" s="37">
        <v>6047</v>
      </c>
      <c r="H479" s="37">
        <v>6522</v>
      </c>
      <c r="I479" s="37">
        <v>8165</v>
      </c>
      <c r="J479" s="37">
        <v>6665</v>
      </c>
      <c r="K479" s="63"/>
      <c r="L479" s="213"/>
      <c r="M479" s="213"/>
      <c r="N479" s="63"/>
      <c r="O479" s="63"/>
      <c r="P479" s="63"/>
      <c r="Q479" s="63"/>
      <c r="R479" s="63"/>
      <c r="S479" s="63"/>
      <c r="T479" s="63"/>
    </row>
    <row r="480" spans="1:20" x14ac:dyDescent="0.3">
      <c r="A480" s="62" t="s">
        <v>18</v>
      </c>
      <c r="B480" s="37">
        <v>53048</v>
      </c>
      <c r="C480" s="136">
        <f t="shared" si="114"/>
        <v>41.490102223577907</v>
      </c>
      <c r="D480" s="37"/>
      <c r="E480" s="37">
        <v>11835</v>
      </c>
      <c r="F480" s="37">
        <v>13209</v>
      </c>
      <c r="G480" s="37">
        <v>6197</v>
      </c>
      <c r="H480" s="37">
        <v>6959</v>
      </c>
      <c r="I480" s="37">
        <v>8234</v>
      </c>
      <c r="J480" s="37">
        <v>6614</v>
      </c>
      <c r="K480" s="63"/>
      <c r="L480" s="213"/>
      <c r="M480" s="213"/>
      <c r="N480" s="63"/>
      <c r="O480" s="63"/>
      <c r="P480" s="63"/>
      <c r="Q480" s="63"/>
      <c r="R480" s="63"/>
      <c r="S480" s="63"/>
      <c r="T480" s="63"/>
    </row>
    <row r="481" spans="1:52" x14ac:dyDescent="0.3">
      <c r="A481" s="62"/>
      <c r="B481" s="130"/>
      <c r="C481" s="130"/>
      <c r="D481" s="130"/>
      <c r="E481" s="130"/>
      <c r="F481" s="130"/>
      <c r="G481" s="130"/>
      <c r="H481" s="130"/>
      <c r="I481" s="130"/>
      <c r="J481" s="130"/>
      <c r="K481" s="63"/>
      <c r="L481" s="215"/>
      <c r="M481" s="215"/>
      <c r="N481" s="63"/>
      <c r="O481" s="63"/>
      <c r="P481" s="63"/>
      <c r="Q481" s="63"/>
      <c r="R481" s="63"/>
      <c r="S481" s="63"/>
      <c r="T481" s="63"/>
    </row>
    <row r="482" spans="1:52" ht="15.6" x14ac:dyDescent="0.3">
      <c r="A482" s="60" t="s">
        <v>21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61"/>
      <c r="L482" s="129"/>
      <c r="M482" s="129"/>
      <c r="N482" s="61"/>
      <c r="O482" s="61"/>
      <c r="P482" s="61"/>
      <c r="Q482" s="61"/>
      <c r="R482" s="61"/>
      <c r="S482" s="61"/>
      <c r="T482" s="61"/>
    </row>
    <row r="483" spans="1:52" s="180" customFormat="1" ht="15.6" x14ac:dyDescent="0.3">
      <c r="A483" s="60" t="s">
        <v>20</v>
      </c>
      <c r="B483" s="138">
        <v>116560</v>
      </c>
      <c r="C483" s="139">
        <f>B483/$B$483%</f>
        <v>100.00000000000001</v>
      </c>
      <c r="D483" s="138"/>
      <c r="E483" s="138">
        <v>24947</v>
      </c>
      <c r="F483" s="138">
        <v>28060</v>
      </c>
      <c r="G483" s="138">
        <v>13923</v>
      </c>
      <c r="H483" s="138">
        <v>15143</v>
      </c>
      <c r="I483" s="138">
        <v>18853</v>
      </c>
      <c r="J483" s="138">
        <v>15634</v>
      </c>
      <c r="K483" s="113"/>
      <c r="L483" s="213"/>
      <c r="M483" s="213"/>
      <c r="N483" s="113"/>
      <c r="O483" s="113"/>
      <c r="P483" s="113"/>
      <c r="Q483" s="113"/>
      <c r="R483" s="113"/>
      <c r="S483" s="113"/>
      <c r="T483" s="113"/>
    </row>
    <row r="484" spans="1:52" x14ac:dyDescent="0.3">
      <c r="A484" s="62" t="s">
        <v>16</v>
      </c>
      <c r="B484" s="37">
        <v>31608</v>
      </c>
      <c r="C484" s="136">
        <f t="shared" ref="C484:C486" si="115">B484/$B$483%</f>
        <v>27.117364447494854</v>
      </c>
      <c r="D484" s="37"/>
      <c r="E484" s="37">
        <v>6507</v>
      </c>
      <c r="F484" s="37">
        <v>7493</v>
      </c>
      <c r="G484" s="37">
        <v>4107</v>
      </c>
      <c r="H484" s="37">
        <v>4146</v>
      </c>
      <c r="I484" s="37">
        <v>5071</v>
      </c>
      <c r="J484" s="37">
        <v>4284</v>
      </c>
      <c r="K484" s="63"/>
      <c r="L484" s="213"/>
      <c r="M484" s="213"/>
      <c r="N484" s="63"/>
      <c r="O484" s="63"/>
      <c r="P484" s="63"/>
      <c r="Q484" s="63"/>
      <c r="R484" s="63"/>
      <c r="S484" s="63"/>
      <c r="T484" s="63"/>
    </row>
    <row r="485" spans="1:52" x14ac:dyDescent="0.3">
      <c r="A485" s="62" t="s">
        <v>17</v>
      </c>
      <c r="B485" s="37">
        <v>42784</v>
      </c>
      <c r="C485" s="136">
        <f t="shared" si="115"/>
        <v>36.705559368565545</v>
      </c>
      <c r="D485" s="37"/>
      <c r="E485" s="37">
        <v>9024</v>
      </c>
      <c r="F485" s="37">
        <v>10495</v>
      </c>
      <c r="G485" s="37">
        <v>5039</v>
      </c>
      <c r="H485" s="37">
        <v>5588</v>
      </c>
      <c r="I485" s="37">
        <v>7062</v>
      </c>
      <c r="J485" s="37">
        <v>5576</v>
      </c>
      <c r="K485" s="63"/>
      <c r="L485" s="213"/>
      <c r="M485" s="213"/>
      <c r="N485" s="63"/>
      <c r="O485" s="63"/>
      <c r="P485" s="63"/>
      <c r="Q485" s="63"/>
      <c r="R485" s="63"/>
      <c r="S485" s="63"/>
      <c r="T485" s="63"/>
    </row>
    <row r="486" spans="1:52" x14ac:dyDescent="0.3">
      <c r="A486" s="65" t="s">
        <v>18</v>
      </c>
      <c r="B486" s="41">
        <v>42168</v>
      </c>
      <c r="C486" s="137">
        <f t="shared" si="115"/>
        <v>36.177076183939604</v>
      </c>
      <c r="D486" s="41"/>
      <c r="E486" s="41">
        <v>9416</v>
      </c>
      <c r="F486" s="41">
        <v>10072</v>
      </c>
      <c r="G486" s="41">
        <v>4777</v>
      </c>
      <c r="H486" s="41">
        <v>5409</v>
      </c>
      <c r="I486" s="41">
        <v>6720</v>
      </c>
      <c r="J486" s="41">
        <v>5774</v>
      </c>
      <c r="K486" s="67"/>
      <c r="L486" s="212"/>
      <c r="M486" s="212"/>
      <c r="N486" s="67"/>
      <c r="O486" s="67"/>
      <c r="P486" s="67"/>
      <c r="Q486" s="67"/>
      <c r="R486" s="67"/>
      <c r="S486" s="67"/>
      <c r="T486" s="67"/>
    </row>
    <row r="489" spans="1:52" ht="14.25" customHeight="1" x14ac:dyDescent="0.3">
      <c r="A489" s="76" t="s">
        <v>276</v>
      </c>
    </row>
    <row r="490" spans="1:52" ht="14.25" customHeight="1" x14ac:dyDescent="0.3">
      <c r="A490" s="695" t="s">
        <v>1</v>
      </c>
      <c r="B490" s="697" t="s">
        <v>185</v>
      </c>
      <c r="C490" s="698"/>
      <c r="D490" s="53"/>
      <c r="E490" s="703" t="s">
        <v>3</v>
      </c>
      <c r="F490" s="704"/>
      <c r="G490" s="704"/>
      <c r="H490" s="704"/>
      <c r="I490" s="704"/>
      <c r="J490" s="704"/>
      <c r="K490" s="704"/>
      <c r="L490" s="704"/>
      <c r="M490" s="704"/>
      <c r="N490" s="704"/>
      <c r="O490" s="704"/>
      <c r="P490" s="702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  <c r="AZ490" s="69"/>
    </row>
    <row r="491" spans="1:52" ht="70.8" customHeight="1" x14ac:dyDescent="0.3">
      <c r="A491" s="696"/>
      <c r="B491" s="55" t="s">
        <v>4</v>
      </c>
      <c r="C491" s="55" t="s">
        <v>5</v>
      </c>
      <c r="D491" s="56"/>
      <c r="E491" s="501" t="s">
        <v>186</v>
      </c>
      <c r="F491" s="501" t="s">
        <v>187</v>
      </c>
      <c r="G491" s="501" t="s">
        <v>188</v>
      </c>
      <c r="H491" s="501" t="s">
        <v>189</v>
      </c>
      <c r="I491" s="501" t="s">
        <v>435</v>
      </c>
      <c r="J491" s="501" t="s">
        <v>191</v>
      </c>
      <c r="K491" s="501" t="s">
        <v>192</v>
      </c>
      <c r="L491" s="501" t="s">
        <v>475</v>
      </c>
      <c r="M491" s="501" t="s">
        <v>194</v>
      </c>
      <c r="N491" s="501" t="s">
        <v>195</v>
      </c>
      <c r="O491" s="501" t="s">
        <v>196</v>
      </c>
      <c r="P491" s="503" t="s">
        <v>197</v>
      </c>
      <c r="Q491" s="50"/>
      <c r="R491" s="50"/>
      <c r="S491" s="50"/>
      <c r="T491" s="50"/>
      <c r="U491" s="50"/>
      <c r="V491" s="50"/>
      <c r="W491" s="50"/>
      <c r="X491" s="70"/>
      <c r="Y491" s="70"/>
      <c r="Z491" s="70"/>
      <c r="AA491" s="51"/>
      <c r="AB491" s="50"/>
      <c r="AC491" s="50"/>
      <c r="AD491" s="50"/>
      <c r="AE491" s="50"/>
      <c r="AF491" s="50"/>
      <c r="AG491" s="50"/>
      <c r="AH491" s="50"/>
      <c r="AI491" s="50"/>
      <c r="AJ491" s="7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70"/>
      <c r="AY491" s="50"/>
      <c r="AZ491" s="50"/>
    </row>
    <row r="492" spans="1:52" ht="14.25" customHeight="1" x14ac:dyDescent="0.3">
      <c r="A492" s="57" t="s">
        <v>14</v>
      </c>
      <c r="B492" s="58"/>
      <c r="C492" s="58"/>
      <c r="D492" s="58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</row>
    <row r="493" spans="1:52" ht="14.25" customHeight="1" x14ac:dyDescent="0.3">
      <c r="A493" s="60" t="s">
        <v>15</v>
      </c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</row>
    <row r="494" spans="1:52" s="180" customFormat="1" ht="14.25" customHeight="1" x14ac:dyDescent="0.3">
      <c r="A494" s="60" t="s">
        <v>20</v>
      </c>
      <c r="B494" s="138">
        <v>1038887</v>
      </c>
      <c r="C494" s="139">
        <f>B494/$B$494%</f>
        <v>99.999999999999986</v>
      </c>
      <c r="D494" s="138"/>
      <c r="E494" s="138">
        <v>40283</v>
      </c>
      <c r="F494" s="138">
        <v>97008</v>
      </c>
      <c r="G494" s="138">
        <v>58853</v>
      </c>
      <c r="H494" s="138">
        <v>168505</v>
      </c>
      <c r="I494" s="138">
        <v>118359</v>
      </c>
      <c r="J494" s="138">
        <v>92895</v>
      </c>
      <c r="K494" s="138">
        <v>42878</v>
      </c>
      <c r="L494" s="138">
        <v>92623</v>
      </c>
      <c r="M494" s="138">
        <v>100322</v>
      </c>
      <c r="N494" s="138">
        <v>98038</v>
      </c>
      <c r="O494" s="138">
        <v>105186</v>
      </c>
      <c r="P494" s="138">
        <v>23937</v>
      </c>
      <c r="Q494" s="181"/>
      <c r="R494" s="213"/>
      <c r="S494" s="213"/>
      <c r="T494" s="181"/>
    </row>
    <row r="495" spans="1:52" ht="14.25" customHeight="1" x14ac:dyDescent="0.3">
      <c r="A495" s="62" t="s">
        <v>16</v>
      </c>
      <c r="B495" s="37">
        <v>192442</v>
      </c>
      <c r="C495" s="136">
        <f t="shared" ref="C495:C497" si="116">B495/$B$494%</f>
        <v>18.52386255675545</v>
      </c>
      <c r="D495" s="37"/>
      <c r="E495" s="37">
        <v>9047</v>
      </c>
      <c r="F495" s="37">
        <v>14912</v>
      </c>
      <c r="G495" s="37">
        <v>11530</v>
      </c>
      <c r="H495" s="37">
        <v>20114</v>
      </c>
      <c r="I495" s="37">
        <v>18965</v>
      </c>
      <c r="J495" s="37">
        <v>10339</v>
      </c>
      <c r="K495" s="37">
        <v>8152</v>
      </c>
      <c r="L495" s="37">
        <v>17305</v>
      </c>
      <c r="M495" s="37">
        <v>21104</v>
      </c>
      <c r="N495" s="37">
        <v>26326</v>
      </c>
      <c r="O495" s="37">
        <v>26848</v>
      </c>
      <c r="P495" s="37">
        <v>7800</v>
      </c>
      <c r="Q495" s="63"/>
      <c r="R495" s="213"/>
      <c r="S495" s="213"/>
      <c r="T495" s="63"/>
    </row>
    <row r="496" spans="1:52" ht="14.25" customHeight="1" x14ac:dyDescent="0.3">
      <c r="A496" s="62" t="s">
        <v>17</v>
      </c>
      <c r="B496" s="37">
        <v>399337</v>
      </c>
      <c r="C496" s="136">
        <f t="shared" si="116"/>
        <v>38.438925503928722</v>
      </c>
      <c r="D496" s="37"/>
      <c r="E496" s="37">
        <v>14976</v>
      </c>
      <c r="F496" s="37">
        <v>35904</v>
      </c>
      <c r="G496" s="37">
        <v>21929</v>
      </c>
      <c r="H496" s="37">
        <v>66397</v>
      </c>
      <c r="I496" s="37">
        <v>49499</v>
      </c>
      <c r="J496" s="37">
        <v>36760</v>
      </c>
      <c r="K496" s="37">
        <v>16447</v>
      </c>
      <c r="L496" s="37">
        <v>35231</v>
      </c>
      <c r="M496" s="37">
        <v>39840</v>
      </c>
      <c r="N496" s="37">
        <v>35101</v>
      </c>
      <c r="O496" s="37">
        <v>39046</v>
      </c>
      <c r="P496" s="37">
        <v>8207</v>
      </c>
      <c r="Q496" s="63"/>
      <c r="R496" s="213"/>
      <c r="S496" s="213"/>
      <c r="T496" s="63"/>
    </row>
    <row r="497" spans="1:20" ht="14.25" customHeight="1" x14ac:dyDescent="0.3">
      <c r="A497" s="62" t="s">
        <v>18</v>
      </c>
      <c r="B497" s="37">
        <v>447108</v>
      </c>
      <c r="C497" s="136">
        <f t="shared" si="116"/>
        <v>43.037211939315824</v>
      </c>
      <c r="D497" s="37"/>
      <c r="E497" s="37">
        <v>16260</v>
      </c>
      <c r="F497" s="37">
        <v>46192</v>
      </c>
      <c r="G497" s="37">
        <v>25394</v>
      </c>
      <c r="H497" s="37">
        <v>81994</v>
      </c>
      <c r="I497" s="37">
        <v>49895</v>
      </c>
      <c r="J497" s="37">
        <v>45796</v>
      </c>
      <c r="K497" s="37">
        <v>18279</v>
      </c>
      <c r="L497" s="37">
        <v>40087</v>
      </c>
      <c r="M497" s="37">
        <v>39378</v>
      </c>
      <c r="N497" s="37">
        <v>36611</v>
      </c>
      <c r="O497" s="37">
        <v>39292</v>
      </c>
      <c r="P497" s="37">
        <v>7930</v>
      </c>
      <c r="Q497" s="63"/>
      <c r="R497" s="213"/>
      <c r="S497" s="213"/>
      <c r="T497" s="63"/>
    </row>
    <row r="498" spans="1:20" ht="14.25" customHeight="1" x14ac:dyDescent="0.3"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R498" s="122"/>
      <c r="S498" s="122"/>
    </row>
    <row r="499" spans="1:20" ht="14.25" customHeight="1" x14ac:dyDescent="0.3">
      <c r="A499" s="60" t="s">
        <v>19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64"/>
      <c r="R499" s="214"/>
      <c r="S499" s="214"/>
      <c r="T499" s="64"/>
    </row>
    <row r="500" spans="1:20" s="180" customFormat="1" ht="15.6" x14ac:dyDescent="0.3">
      <c r="A500" s="60" t="s">
        <v>20</v>
      </c>
      <c r="B500" s="138">
        <v>509749</v>
      </c>
      <c r="C500" s="139">
        <f>B500/$B$500%</f>
        <v>100</v>
      </c>
      <c r="D500" s="138"/>
      <c r="E500" s="138">
        <v>21536</v>
      </c>
      <c r="F500" s="138">
        <v>47144</v>
      </c>
      <c r="G500" s="138">
        <v>28682</v>
      </c>
      <c r="H500" s="138">
        <v>83517</v>
      </c>
      <c r="I500" s="138">
        <v>58219</v>
      </c>
      <c r="J500" s="138">
        <v>43277</v>
      </c>
      <c r="K500" s="138">
        <v>20191</v>
      </c>
      <c r="L500" s="138">
        <v>44523</v>
      </c>
      <c r="M500" s="138">
        <v>49666</v>
      </c>
      <c r="N500" s="138">
        <v>49380</v>
      </c>
      <c r="O500" s="138">
        <v>50987</v>
      </c>
      <c r="P500" s="138">
        <v>12627</v>
      </c>
      <c r="Q500" s="113"/>
      <c r="R500" s="213"/>
      <c r="S500" s="213"/>
      <c r="T500" s="113"/>
    </row>
    <row r="501" spans="1:20" ht="14.25" customHeight="1" x14ac:dyDescent="0.3">
      <c r="A501" s="62" t="s">
        <v>16</v>
      </c>
      <c r="B501" s="37">
        <v>73099</v>
      </c>
      <c r="C501" s="136">
        <f t="shared" ref="C501:C503" si="117">B501/$B$500%</f>
        <v>14.340194880225367</v>
      </c>
      <c r="D501" s="37"/>
      <c r="E501" s="37">
        <v>4096</v>
      </c>
      <c r="F501" s="37">
        <v>5135</v>
      </c>
      <c r="G501" s="37">
        <v>4270</v>
      </c>
      <c r="H501" s="37">
        <v>7723</v>
      </c>
      <c r="I501" s="37">
        <v>7395</v>
      </c>
      <c r="J501" s="37">
        <v>3057</v>
      </c>
      <c r="K501" s="37">
        <v>2602</v>
      </c>
      <c r="L501" s="37">
        <v>5856</v>
      </c>
      <c r="M501" s="37">
        <v>7551</v>
      </c>
      <c r="N501" s="37">
        <v>10832</v>
      </c>
      <c r="O501" s="37">
        <v>10960</v>
      </c>
      <c r="P501" s="37">
        <v>3622</v>
      </c>
      <c r="Q501" s="63"/>
      <c r="R501" s="213"/>
      <c r="S501" s="213"/>
      <c r="T501" s="63"/>
    </row>
    <row r="502" spans="1:20" ht="14.25" customHeight="1" x14ac:dyDescent="0.3">
      <c r="A502" s="62" t="s">
        <v>17</v>
      </c>
      <c r="B502" s="37">
        <v>207212</v>
      </c>
      <c r="C502" s="136">
        <f t="shared" si="117"/>
        <v>40.649810004531645</v>
      </c>
      <c r="D502" s="37"/>
      <c r="E502" s="37">
        <v>8257</v>
      </c>
      <c r="F502" s="37">
        <v>18774</v>
      </c>
      <c r="G502" s="37">
        <v>11401</v>
      </c>
      <c r="H502" s="37">
        <v>34566</v>
      </c>
      <c r="I502" s="37">
        <v>25909</v>
      </c>
      <c r="J502" s="37">
        <v>18286</v>
      </c>
      <c r="K502" s="37">
        <v>8423</v>
      </c>
      <c r="L502" s="37">
        <v>18172</v>
      </c>
      <c r="M502" s="37">
        <v>20826</v>
      </c>
      <c r="N502" s="37">
        <v>18447</v>
      </c>
      <c r="O502" s="37">
        <v>19737</v>
      </c>
      <c r="P502" s="37">
        <v>4414</v>
      </c>
      <c r="Q502" s="63"/>
      <c r="R502" s="213"/>
      <c r="S502" s="213"/>
      <c r="T502" s="63"/>
    </row>
    <row r="503" spans="1:20" ht="14.25" customHeight="1" x14ac:dyDescent="0.3">
      <c r="A503" s="62" t="s">
        <v>18</v>
      </c>
      <c r="B503" s="37">
        <v>229438</v>
      </c>
      <c r="C503" s="136">
        <f t="shared" si="117"/>
        <v>45.009995115242994</v>
      </c>
      <c r="D503" s="37"/>
      <c r="E503" s="37">
        <v>9183</v>
      </c>
      <c r="F503" s="37">
        <v>23235</v>
      </c>
      <c r="G503" s="37">
        <v>13011</v>
      </c>
      <c r="H503" s="37">
        <v>41228</v>
      </c>
      <c r="I503" s="37">
        <v>24915</v>
      </c>
      <c r="J503" s="37">
        <v>21934</v>
      </c>
      <c r="K503" s="37">
        <v>9166</v>
      </c>
      <c r="L503" s="37">
        <v>20495</v>
      </c>
      <c r="M503" s="37">
        <v>21289</v>
      </c>
      <c r="N503" s="37">
        <v>20101</v>
      </c>
      <c r="O503" s="37">
        <v>20290</v>
      </c>
      <c r="P503" s="37">
        <v>4591</v>
      </c>
      <c r="Q503" s="63"/>
      <c r="R503" s="213"/>
      <c r="S503" s="213"/>
      <c r="T503" s="63"/>
    </row>
    <row r="504" spans="1:20" ht="14.25" customHeight="1" x14ac:dyDescent="0.3">
      <c r="A504" s="62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63"/>
      <c r="R504" s="215"/>
      <c r="S504" s="215"/>
      <c r="T504" s="63"/>
    </row>
    <row r="505" spans="1:20" ht="14.25" customHeight="1" x14ac:dyDescent="0.3">
      <c r="A505" s="60" t="s">
        <v>21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63"/>
      <c r="R505" s="215"/>
      <c r="S505" s="215"/>
      <c r="T505" s="63"/>
    </row>
    <row r="506" spans="1:20" s="180" customFormat="1" ht="15.6" x14ac:dyDescent="0.3">
      <c r="A506" s="60" t="s">
        <v>20</v>
      </c>
      <c r="B506" s="138">
        <v>529138</v>
      </c>
      <c r="C506" s="139">
        <f>B506/$B$506%</f>
        <v>100</v>
      </c>
      <c r="D506" s="138"/>
      <c r="E506" s="138">
        <v>18747</v>
      </c>
      <c r="F506" s="138">
        <v>49864</v>
      </c>
      <c r="G506" s="138">
        <v>30171</v>
      </c>
      <c r="H506" s="138">
        <v>84988</v>
      </c>
      <c r="I506" s="138">
        <v>60140</v>
      </c>
      <c r="J506" s="138">
        <v>49618</v>
      </c>
      <c r="K506" s="138">
        <v>22687</v>
      </c>
      <c r="L506" s="138">
        <v>48100</v>
      </c>
      <c r="M506" s="138">
        <v>50656</v>
      </c>
      <c r="N506" s="138">
        <v>48658</v>
      </c>
      <c r="O506" s="138">
        <v>54199</v>
      </c>
      <c r="P506" s="138">
        <v>11310</v>
      </c>
      <c r="Q506" s="113"/>
      <c r="R506" s="213"/>
      <c r="S506" s="213"/>
      <c r="T506" s="113"/>
    </row>
    <row r="507" spans="1:20" ht="14.25" customHeight="1" x14ac:dyDescent="0.3">
      <c r="A507" s="62" t="s">
        <v>16</v>
      </c>
      <c r="B507" s="37">
        <v>119343</v>
      </c>
      <c r="C507" s="136">
        <f t="shared" ref="C507:C509" si="118">B507/$B$506%</f>
        <v>22.554229709451977</v>
      </c>
      <c r="D507" s="37"/>
      <c r="E507" s="37">
        <v>4951</v>
      </c>
      <c r="F507" s="37">
        <v>9777</v>
      </c>
      <c r="G507" s="37">
        <v>7260</v>
      </c>
      <c r="H507" s="37">
        <v>12391</v>
      </c>
      <c r="I507" s="37">
        <v>11570</v>
      </c>
      <c r="J507" s="37">
        <v>7282</v>
      </c>
      <c r="K507" s="37">
        <v>5550</v>
      </c>
      <c r="L507" s="37">
        <v>11449</v>
      </c>
      <c r="M507" s="37">
        <v>13553</v>
      </c>
      <c r="N507" s="37">
        <v>15494</v>
      </c>
      <c r="O507" s="37">
        <v>15888</v>
      </c>
      <c r="P507" s="37">
        <v>4178</v>
      </c>
      <c r="Q507" s="63"/>
      <c r="R507" s="213"/>
      <c r="S507" s="213"/>
      <c r="T507" s="63"/>
    </row>
    <row r="508" spans="1:20" ht="14.25" customHeight="1" x14ac:dyDescent="0.3">
      <c r="A508" s="62" t="s">
        <v>17</v>
      </c>
      <c r="B508" s="37">
        <v>192125</v>
      </c>
      <c r="C508" s="136">
        <f t="shared" si="118"/>
        <v>36.309053592824554</v>
      </c>
      <c r="D508" s="37"/>
      <c r="E508" s="37">
        <v>6719</v>
      </c>
      <c r="F508" s="37">
        <v>17130</v>
      </c>
      <c r="G508" s="37">
        <v>10528</v>
      </c>
      <c r="H508" s="37">
        <v>31831</v>
      </c>
      <c r="I508" s="37">
        <v>23590</v>
      </c>
      <c r="J508" s="37">
        <v>18474</v>
      </c>
      <c r="K508" s="37">
        <v>8024</v>
      </c>
      <c r="L508" s="37">
        <v>17059</v>
      </c>
      <c r="M508" s="37">
        <v>19014</v>
      </c>
      <c r="N508" s="37">
        <v>16654</v>
      </c>
      <c r="O508" s="37">
        <v>19309</v>
      </c>
      <c r="P508" s="37">
        <v>3793</v>
      </c>
      <c r="Q508" s="63"/>
      <c r="R508" s="213"/>
      <c r="S508" s="213"/>
      <c r="T508" s="63"/>
    </row>
    <row r="509" spans="1:20" x14ac:dyDescent="0.3">
      <c r="A509" s="62" t="s">
        <v>18</v>
      </c>
      <c r="B509" s="37">
        <v>217670</v>
      </c>
      <c r="C509" s="136">
        <f t="shared" si="118"/>
        <v>41.136716697723465</v>
      </c>
      <c r="D509" s="37"/>
      <c r="E509" s="37">
        <v>7077</v>
      </c>
      <c r="F509" s="37">
        <v>22957</v>
      </c>
      <c r="G509" s="37">
        <v>12383</v>
      </c>
      <c r="H509" s="37">
        <v>40766</v>
      </c>
      <c r="I509" s="37">
        <v>24980</v>
      </c>
      <c r="J509" s="37">
        <v>23862</v>
      </c>
      <c r="K509" s="37">
        <v>9113</v>
      </c>
      <c r="L509" s="37">
        <v>19592</v>
      </c>
      <c r="M509" s="37">
        <v>18089</v>
      </c>
      <c r="N509" s="37">
        <v>16510</v>
      </c>
      <c r="O509" s="37">
        <v>19002</v>
      </c>
      <c r="P509" s="37">
        <v>3339</v>
      </c>
      <c r="Q509" s="63"/>
      <c r="R509" s="213"/>
      <c r="S509" s="213"/>
      <c r="T509" s="63"/>
    </row>
    <row r="510" spans="1:20" x14ac:dyDescent="0.3">
      <c r="A510" s="62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63"/>
      <c r="R510" s="215"/>
      <c r="S510" s="215"/>
      <c r="T510" s="63"/>
    </row>
    <row r="511" spans="1:20" ht="15.6" x14ac:dyDescent="0.3">
      <c r="A511" s="60" t="s">
        <v>22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R511" s="122"/>
      <c r="S511" s="122"/>
    </row>
    <row r="512" spans="1:20" ht="15.6" x14ac:dyDescent="0.3">
      <c r="A512" s="60" t="s">
        <v>15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R512" s="122"/>
      <c r="S512" s="122"/>
    </row>
    <row r="513" spans="1:21" s="180" customFormat="1" ht="15.6" x14ac:dyDescent="0.3">
      <c r="A513" s="60" t="s">
        <v>20</v>
      </c>
      <c r="B513" s="138">
        <v>614928</v>
      </c>
      <c r="C513" s="139">
        <f>B513/$B$513%</f>
        <v>100</v>
      </c>
      <c r="D513" s="138"/>
      <c r="E513" s="138">
        <v>13754</v>
      </c>
      <c r="F513" s="138">
        <v>39223</v>
      </c>
      <c r="G513" s="138">
        <v>42540</v>
      </c>
      <c r="H513" s="138">
        <v>136990</v>
      </c>
      <c r="I513" s="138">
        <v>90891</v>
      </c>
      <c r="J513" s="138">
        <v>79878</v>
      </c>
      <c r="K513" s="138">
        <v>14115</v>
      </c>
      <c r="L513" s="138">
        <v>33773</v>
      </c>
      <c r="M513" s="138">
        <v>59790</v>
      </c>
      <c r="N513" s="138">
        <v>49647</v>
      </c>
      <c r="O513" s="138">
        <v>54327</v>
      </c>
      <c r="P513" s="138">
        <v>0</v>
      </c>
      <c r="Q513" s="113"/>
      <c r="R513" s="213"/>
      <c r="S513" s="213"/>
      <c r="T513" s="113"/>
      <c r="U513" s="113"/>
    </row>
    <row r="514" spans="1:21" x14ac:dyDescent="0.3">
      <c r="A514" s="62" t="s">
        <v>16</v>
      </c>
      <c r="B514" s="37">
        <v>85042</v>
      </c>
      <c r="C514" s="136">
        <f t="shared" ref="C514:C516" si="119">B514/$B$513%</f>
        <v>13.829586553222491</v>
      </c>
      <c r="D514" s="37"/>
      <c r="E514" s="37">
        <v>2696</v>
      </c>
      <c r="F514" s="37">
        <v>3829</v>
      </c>
      <c r="G514" s="37">
        <v>6244</v>
      </c>
      <c r="H514" s="37">
        <v>13291</v>
      </c>
      <c r="I514" s="37">
        <v>11332</v>
      </c>
      <c r="J514" s="37">
        <v>8019</v>
      </c>
      <c r="K514" s="37">
        <v>2474</v>
      </c>
      <c r="L514" s="37">
        <v>4740</v>
      </c>
      <c r="M514" s="37">
        <v>11917</v>
      </c>
      <c r="N514" s="37">
        <v>10191</v>
      </c>
      <c r="O514" s="37">
        <v>10309</v>
      </c>
      <c r="P514" s="37">
        <v>0</v>
      </c>
      <c r="Q514" s="63"/>
      <c r="R514" s="213"/>
      <c r="S514" s="213"/>
      <c r="T514" s="63"/>
      <c r="U514" s="63"/>
    </row>
    <row r="515" spans="1:21" x14ac:dyDescent="0.3">
      <c r="A515" s="62" t="s">
        <v>17</v>
      </c>
      <c r="B515" s="37">
        <v>245918</v>
      </c>
      <c r="C515" s="136">
        <f t="shared" si="119"/>
        <v>39.991348580646843</v>
      </c>
      <c r="D515" s="37"/>
      <c r="E515" s="37">
        <v>5163</v>
      </c>
      <c r="F515" s="37">
        <v>15026</v>
      </c>
      <c r="G515" s="37">
        <v>16562</v>
      </c>
      <c r="H515" s="37">
        <v>54441</v>
      </c>
      <c r="I515" s="37">
        <v>39389</v>
      </c>
      <c r="J515" s="37">
        <v>31754</v>
      </c>
      <c r="K515" s="37">
        <v>5501</v>
      </c>
      <c r="L515" s="37">
        <v>13565</v>
      </c>
      <c r="M515" s="37">
        <v>24797</v>
      </c>
      <c r="N515" s="37">
        <v>18824</v>
      </c>
      <c r="O515" s="37">
        <v>20896</v>
      </c>
      <c r="P515" s="37">
        <v>0</v>
      </c>
      <c r="Q515" s="63"/>
      <c r="R515" s="213"/>
      <c r="S515" s="213"/>
      <c r="T515" s="63"/>
      <c r="U515" s="63"/>
    </row>
    <row r="516" spans="1:21" x14ac:dyDescent="0.3">
      <c r="A516" s="62" t="s">
        <v>18</v>
      </c>
      <c r="B516" s="37">
        <v>283968</v>
      </c>
      <c r="C516" s="136">
        <f t="shared" si="119"/>
        <v>46.179064866130673</v>
      </c>
      <c r="D516" s="37"/>
      <c r="E516" s="37">
        <v>5895</v>
      </c>
      <c r="F516" s="37">
        <v>20368</v>
      </c>
      <c r="G516" s="37">
        <v>19734</v>
      </c>
      <c r="H516" s="37">
        <v>69258</v>
      </c>
      <c r="I516" s="37">
        <v>40170</v>
      </c>
      <c r="J516" s="37">
        <v>40105</v>
      </c>
      <c r="K516" s="37">
        <v>6140</v>
      </c>
      <c r="L516" s="37">
        <v>15468</v>
      </c>
      <c r="M516" s="37">
        <v>23076</v>
      </c>
      <c r="N516" s="37">
        <v>20632</v>
      </c>
      <c r="O516" s="37">
        <v>23122</v>
      </c>
      <c r="P516" s="37">
        <v>0</v>
      </c>
      <c r="Q516" s="63"/>
      <c r="R516" s="213"/>
      <c r="S516" s="213"/>
      <c r="T516" s="63"/>
      <c r="U516" s="63"/>
    </row>
    <row r="517" spans="1:21" x14ac:dyDescent="0.3">
      <c r="A517" s="62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63"/>
      <c r="R517" s="215"/>
      <c r="S517" s="215"/>
      <c r="T517" s="63"/>
      <c r="U517" s="63"/>
    </row>
    <row r="518" spans="1:21" ht="15.6" x14ac:dyDescent="0.3">
      <c r="A518" s="60" t="s">
        <v>19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61"/>
      <c r="R518" s="129"/>
      <c r="S518" s="129"/>
      <c r="T518" s="61"/>
    </row>
    <row r="519" spans="1:21" s="180" customFormat="1" ht="15.6" x14ac:dyDescent="0.3">
      <c r="A519" s="60" t="s">
        <v>20</v>
      </c>
      <c r="B519" s="138">
        <v>295031</v>
      </c>
      <c r="C519" s="139">
        <f>B519/$B$519%</f>
        <v>100</v>
      </c>
      <c r="D519" s="138"/>
      <c r="E519" s="138">
        <v>7087</v>
      </c>
      <c r="F519" s="138">
        <v>18456</v>
      </c>
      <c r="G519" s="138">
        <v>20045</v>
      </c>
      <c r="H519" s="138">
        <v>67208</v>
      </c>
      <c r="I519" s="138">
        <v>43851</v>
      </c>
      <c r="J519" s="138">
        <v>36775</v>
      </c>
      <c r="K519" s="138">
        <v>6407</v>
      </c>
      <c r="L519" s="138">
        <v>16039</v>
      </c>
      <c r="M519" s="138">
        <v>29592</v>
      </c>
      <c r="N519" s="138">
        <v>24096</v>
      </c>
      <c r="O519" s="138">
        <v>25475</v>
      </c>
      <c r="P519" s="138">
        <v>0</v>
      </c>
      <c r="Q519" s="113"/>
      <c r="R519" s="213"/>
      <c r="S519" s="213"/>
      <c r="T519" s="113"/>
    </row>
    <row r="520" spans="1:21" x14ac:dyDescent="0.3">
      <c r="A520" s="62" t="s">
        <v>16</v>
      </c>
      <c r="B520" s="37">
        <v>28714</v>
      </c>
      <c r="C520" s="136">
        <f t="shared" ref="C520:C522" si="120">B520/$B$519%</f>
        <v>9.7325365809016677</v>
      </c>
      <c r="D520" s="37"/>
      <c r="E520" s="37">
        <v>1148</v>
      </c>
      <c r="F520" s="37">
        <v>1113</v>
      </c>
      <c r="G520" s="37">
        <v>1889</v>
      </c>
      <c r="H520" s="37">
        <v>4775</v>
      </c>
      <c r="I520" s="37">
        <v>3856</v>
      </c>
      <c r="J520" s="37">
        <v>2144</v>
      </c>
      <c r="K520" s="130">
        <v>687</v>
      </c>
      <c r="L520" s="37">
        <v>1492</v>
      </c>
      <c r="M520" s="37">
        <v>4272</v>
      </c>
      <c r="N520" s="37">
        <v>3597</v>
      </c>
      <c r="O520" s="37">
        <v>3741</v>
      </c>
      <c r="P520" s="37">
        <v>0</v>
      </c>
      <c r="Q520" s="63"/>
      <c r="R520" s="213"/>
      <c r="S520" s="213"/>
      <c r="T520" s="63"/>
      <c r="U520" s="63"/>
    </row>
    <row r="521" spans="1:21" x14ac:dyDescent="0.3">
      <c r="A521" s="62" t="s">
        <v>17</v>
      </c>
      <c r="B521" s="37">
        <v>125631</v>
      </c>
      <c r="C521" s="136">
        <f t="shared" si="120"/>
        <v>42.582304910331459</v>
      </c>
      <c r="D521" s="37"/>
      <c r="E521" s="37">
        <v>2746</v>
      </c>
      <c r="F521" s="37">
        <v>7625</v>
      </c>
      <c r="G521" s="37">
        <v>8471</v>
      </c>
      <c r="H521" s="37">
        <v>28240</v>
      </c>
      <c r="I521" s="37">
        <v>20422</v>
      </c>
      <c r="J521" s="37">
        <v>15651</v>
      </c>
      <c r="K521" s="37">
        <v>2769</v>
      </c>
      <c r="L521" s="37">
        <v>7004</v>
      </c>
      <c r="M521" s="37">
        <v>12873</v>
      </c>
      <c r="N521" s="37">
        <v>9581</v>
      </c>
      <c r="O521" s="37">
        <v>10249</v>
      </c>
      <c r="P521" s="37">
        <v>0</v>
      </c>
      <c r="Q521" s="63"/>
      <c r="R521" s="213"/>
      <c r="S521" s="213"/>
      <c r="T521" s="63"/>
      <c r="U521" s="63"/>
    </row>
    <row r="522" spans="1:21" x14ac:dyDescent="0.3">
      <c r="A522" s="62" t="s">
        <v>18</v>
      </c>
      <c r="B522" s="37">
        <v>140686</v>
      </c>
      <c r="C522" s="136">
        <f t="shared" si="120"/>
        <v>47.685158508766875</v>
      </c>
      <c r="D522" s="37"/>
      <c r="E522" s="37">
        <v>3193</v>
      </c>
      <c r="F522" s="37">
        <v>9718</v>
      </c>
      <c r="G522" s="37">
        <v>9685</v>
      </c>
      <c r="H522" s="37">
        <v>34193</v>
      </c>
      <c r="I522" s="37">
        <v>19573</v>
      </c>
      <c r="J522" s="37">
        <v>18980</v>
      </c>
      <c r="K522" s="37">
        <v>2951</v>
      </c>
      <c r="L522" s="37">
        <v>7543</v>
      </c>
      <c r="M522" s="37">
        <v>12447</v>
      </c>
      <c r="N522" s="37">
        <v>10918</v>
      </c>
      <c r="O522" s="37">
        <v>11485</v>
      </c>
      <c r="P522" s="37">
        <v>0</v>
      </c>
      <c r="Q522" s="63"/>
      <c r="R522" s="213"/>
      <c r="S522" s="213"/>
      <c r="T522" s="63"/>
      <c r="U522" s="63"/>
    </row>
    <row r="523" spans="1:21" x14ac:dyDescent="0.3">
      <c r="A523" s="62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R523" s="122"/>
      <c r="S523" s="122"/>
    </row>
    <row r="524" spans="1:21" ht="15.6" x14ac:dyDescent="0.3">
      <c r="A524" s="60" t="s">
        <v>21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61"/>
      <c r="R524" s="129"/>
      <c r="S524" s="129"/>
      <c r="T524" s="61"/>
    </row>
    <row r="525" spans="1:21" s="180" customFormat="1" ht="15.6" x14ac:dyDescent="0.3">
      <c r="A525" s="60" t="s">
        <v>20</v>
      </c>
      <c r="B525" s="138">
        <v>319897</v>
      </c>
      <c r="C525" s="139">
        <f>B525/$B$525%</f>
        <v>100</v>
      </c>
      <c r="D525" s="138"/>
      <c r="E525" s="138">
        <v>6667</v>
      </c>
      <c r="F525" s="138">
        <v>20767</v>
      </c>
      <c r="G525" s="138">
        <v>22495</v>
      </c>
      <c r="H525" s="138">
        <v>69782</v>
      </c>
      <c r="I525" s="138">
        <v>47040</v>
      </c>
      <c r="J525" s="138">
        <v>43103</v>
      </c>
      <c r="K525" s="138">
        <v>7708</v>
      </c>
      <c r="L525" s="138">
        <v>17734</v>
      </c>
      <c r="M525" s="138">
        <v>30198</v>
      </c>
      <c r="N525" s="138">
        <v>25551</v>
      </c>
      <c r="O525" s="138">
        <v>28852</v>
      </c>
      <c r="P525" s="138">
        <v>0</v>
      </c>
      <c r="Q525" s="113"/>
      <c r="R525" s="213"/>
      <c r="S525" s="213"/>
      <c r="T525" s="113"/>
    </row>
    <row r="526" spans="1:21" x14ac:dyDescent="0.3">
      <c r="A526" s="62" t="s">
        <v>16</v>
      </c>
      <c r="B526" s="37">
        <v>56328</v>
      </c>
      <c r="C526" s="136">
        <f t="shared" ref="C526:C528" si="121">B526/$B$525%</f>
        <v>17.60816762895557</v>
      </c>
      <c r="D526" s="37"/>
      <c r="E526" s="37">
        <v>1548</v>
      </c>
      <c r="F526" s="37">
        <v>2716</v>
      </c>
      <c r="G526" s="37">
        <v>4355</v>
      </c>
      <c r="H526" s="37">
        <v>8516</v>
      </c>
      <c r="I526" s="37">
        <v>7476</v>
      </c>
      <c r="J526" s="37">
        <v>5875</v>
      </c>
      <c r="K526" s="37">
        <v>1787</v>
      </c>
      <c r="L526" s="37">
        <v>3248</v>
      </c>
      <c r="M526" s="37">
        <v>7645</v>
      </c>
      <c r="N526" s="37">
        <v>6594</v>
      </c>
      <c r="O526" s="37">
        <v>6568</v>
      </c>
      <c r="P526" s="37">
        <v>0</v>
      </c>
      <c r="Q526" s="63"/>
      <c r="R526" s="213"/>
      <c r="S526" s="213"/>
      <c r="T526" s="63"/>
    </row>
    <row r="527" spans="1:21" x14ac:dyDescent="0.3">
      <c r="A527" s="62" t="s">
        <v>17</v>
      </c>
      <c r="B527" s="37">
        <v>120287</v>
      </c>
      <c r="C527" s="136">
        <f t="shared" si="121"/>
        <v>37.601790576341763</v>
      </c>
      <c r="D527" s="37"/>
      <c r="E527" s="37">
        <v>2417</v>
      </c>
      <c r="F527" s="37">
        <v>7401</v>
      </c>
      <c r="G527" s="37">
        <v>8091</v>
      </c>
      <c r="H527" s="37">
        <v>26201</v>
      </c>
      <c r="I527" s="37">
        <v>18967</v>
      </c>
      <c r="J527" s="37">
        <v>16103</v>
      </c>
      <c r="K527" s="37">
        <v>2732</v>
      </c>
      <c r="L527" s="37">
        <v>6561</v>
      </c>
      <c r="M527" s="37">
        <v>11924</v>
      </c>
      <c r="N527" s="37">
        <v>9243</v>
      </c>
      <c r="O527" s="37">
        <v>10647</v>
      </c>
      <c r="P527" s="37">
        <v>0</v>
      </c>
      <c r="Q527" s="63"/>
      <c r="R527" s="213"/>
      <c r="S527" s="213"/>
      <c r="T527" s="63"/>
    </row>
    <row r="528" spans="1:21" x14ac:dyDescent="0.3">
      <c r="A528" s="62" t="s">
        <v>18</v>
      </c>
      <c r="B528" s="37">
        <v>143282</v>
      </c>
      <c r="C528" s="136">
        <f t="shared" si="121"/>
        <v>44.790041794702674</v>
      </c>
      <c r="D528" s="37"/>
      <c r="E528" s="37">
        <v>2702</v>
      </c>
      <c r="F528" s="37">
        <v>10650</v>
      </c>
      <c r="G528" s="37">
        <v>10049</v>
      </c>
      <c r="H528" s="37">
        <v>35065</v>
      </c>
      <c r="I528" s="37">
        <v>20597</v>
      </c>
      <c r="J528" s="37">
        <v>21125</v>
      </c>
      <c r="K528" s="37">
        <v>3189</v>
      </c>
      <c r="L528" s="37">
        <v>7925</v>
      </c>
      <c r="M528" s="37">
        <v>10629</v>
      </c>
      <c r="N528" s="37">
        <v>9714</v>
      </c>
      <c r="O528" s="37">
        <v>11637</v>
      </c>
      <c r="P528" s="37">
        <v>0</v>
      </c>
      <c r="Q528" s="63"/>
      <c r="R528" s="213"/>
      <c r="S528" s="213"/>
      <c r="T528" s="63"/>
    </row>
    <row r="529" spans="1:20" x14ac:dyDescent="0.3">
      <c r="A529" s="62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63"/>
      <c r="R529" s="215"/>
      <c r="S529" s="215"/>
      <c r="T529" s="63"/>
    </row>
    <row r="530" spans="1:20" ht="15.6" x14ac:dyDescent="0.3">
      <c r="A530" s="60" t="s">
        <v>23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R530" s="122"/>
      <c r="S530" s="122"/>
    </row>
    <row r="531" spans="1:20" ht="15.6" x14ac:dyDescent="0.3">
      <c r="A531" s="60" t="s">
        <v>15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R531" s="122"/>
      <c r="S531" s="122"/>
    </row>
    <row r="532" spans="1:20" s="180" customFormat="1" ht="15.6" x14ac:dyDescent="0.3">
      <c r="A532" s="60" t="s">
        <v>20</v>
      </c>
      <c r="B532" s="138">
        <v>423959</v>
      </c>
      <c r="C532" s="139">
        <f>B532/$B$532%</f>
        <v>100</v>
      </c>
      <c r="D532" s="138"/>
      <c r="E532" s="138">
        <v>26529</v>
      </c>
      <c r="F532" s="138">
        <v>57785</v>
      </c>
      <c r="G532" s="138">
        <v>16313</v>
      </c>
      <c r="H532" s="138">
        <v>31515</v>
      </c>
      <c r="I532" s="138">
        <v>27468</v>
      </c>
      <c r="J532" s="138">
        <v>13017</v>
      </c>
      <c r="K532" s="138">
        <v>28763</v>
      </c>
      <c r="L532" s="138">
        <v>58850</v>
      </c>
      <c r="M532" s="138">
        <v>40532</v>
      </c>
      <c r="N532" s="138">
        <v>48391</v>
      </c>
      <c r="O532" s="138">
        <v>50859</v>
      </c>
      <c r="P532" s="138">
        <v>23937</v>
      </c>
      <c r="Q532" s="113"/>
      <c r="R532" s="213"/>
      <c r="S532" s="213"/>
      <c r="T532" s="113"/>
    </row>
    <row r="533" spans="1:20" x14ac:dyDescent="0.3">
      <c r="A533" s="62" t="s">
        <v>16</v>
      </c>
      <c r="B533" s="37">
        <v>107400</v>
      </c>
      <c r="C533" s="136">
        <f t="shared" ref="C533:C535" si="122">B533/$B$532%</f>
        <v>25.332638297571226</v>
      </c>
      <c r="D533" s="37"/>
      <c r="E533" s="37">
        <v>6351</v>
      </c>
      <c r="F533" s="37">
        <v>11083</v>
      </c>
      <c r="G533" s="37">
        <v>5286</v>
      </c>
      <c r="H533" s="37">
        <v>6823</v>
      </c>
      <c r="I533" s="37">
        <v>7633</v>
      </c>
      <c r="J533" s="37">
        <v>2320</v>
      </c>
      <c r="K533" s="37">
        <v>5678</v>
      </c>
      <c r="L533" s="37">
        <v>12565</v>
      </c>
      <c r="M533" s="37">
        <v>9187</v>
      </c>
      <c r="N533" s="37">
        <v>16135</v>
      </c>
      <c r="O533" s="37">
        <v>16539</v>
      </c>
      <c r="P533" s="37">
        <v>7800</v>
      </c>
      <c r="Q533" s="63"/>
      <c r="R533" s="213"/>
      <c r="S533" s="213"/>
      <c r="T533" s="63"/>
    </row>
    <row r="534" spans="1:20" x14ac:dyDescent="0.3">
      <c r="A534" s="62" t="s">
        <v>17</v>
      </c>
      <c r="B534" s="37">
        <v>153419</v>
      </c>
      <c r="C534" s="136">
        <f t="shared" si="122"/>
        <v>36.187225651537055</v>
      </c>
      <c r="D534" s="37"/>
      <c r="E534" s="37">
        <v>9813</v>
      </c>
      <c r="F534" s="37">
        <v>20878</v>
      </c>
      <c r="G534" s="37">
        <v>5367</v>
      </c>
      <c r="H534" s="37">
        <v>11956</v>
      </c>
      <c r="I534" s="37">
        <v>10110</v>
      </c>
      <c r="J534" s="37">
        <v>5006</v>
      </c>
      <c r="K534" s="37">
        <v>10946</v>
      </c>
      <c r="L534" s="37">
        <v>21666</v>
      </c>
      <c r="M534" s="37">
        <v>15043</v>
      </c>
      <c r="N534" s="37">
        <v>16277</v>
      </c>
      <c r="O534" s="37">
        <v>18150</v>
      </c>
      <c r="P534" s="37">
        <v>8207</v>
      </c>
      <c r="Q534" s="63"/>
      <c r="R534" s="213"/>
      <c r="S534" s="213"/>
      <c r="T534" s="63"/>
    </row>
    <row r="535" spans="1:20" x14ac:dyDescent="0.3">
      <c r="A535" s="62" t="s">
        <v>18</v>
      </c>
      <c r="B535" s="37">
        <v>163140</v>
      </c>
      <c r="C535" s="136">
        <f t="shared" si="122"/>
        <v>38.480136050891716</v>
      </c>
      <c r="D535" s="37"/>
      <c r="E535" s="37">
        <v>10365</v>
      </c>
      <c r="F535" s="37">
        <v>25824</v>
      </c>
      <c r="G535" s="37">
        <v>5660</v>
      </c>
      <c r="H535" s="37">
        <v>12736</v>
      </c>
      <c r="I535" s="37">
        <v>9725</v>
      </c>
      <c r="J535" s="37">
        <v>5691</v>
      </c>
      <c r="K535" s="37">
        <v>12139</v>
      </c>
      <c r="L535" s="37">
        <v>24619</v>
      </c>
      <c r="M535" s="37">
        <v>16302</v>
      </c>
      <c r="N535" s="37">
        <v>15979</v>
      </c>
      <c r="O535" s="37">
        <v>16170</v>
      </c>
      <c r="P535" s="37">
        <v>7930</v>
      </c>
      <c r="Q535" s="63"/>
      <c r="R535" s="213"/>
      <c r="S535" s="213"/>
      <c r="T535" s="63"/>
    </row>
    <row r="536" spans="1:20" x14ac:dyDescent="0.3">
      <c r="A536" s="62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63"/>
      <c r="R536" s="215"/>
      <c r="S536" s="215"/>
      <c r="T536" s="63"/>
    </row>
    <row r="537" spans="1:20" ht="15.6" x14ac:dyDescent="0.3">
      <c r="A537" s="60" t="s">
        <v>19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61"/>
      <c r="R537" s="129"/>
      <c r="S537" s="129"/>
      <c r="T537" s="61"/>
    </row>
    <row r="538" spans="1:20" s="180" customFormat="1" ht="15.6" x14ac:dyDescent="0.3">
      <c r="A538" s="60" t="s">
        <v>20</v>
      </c>
      <c r="B538" s="138">
        <v>214718</v>
      </c>
      <c r="C538" s="139">
        <f>B538/$B$538%</f>
        <v>100.00000000000001</v>
      </c>
      <c r="D538" s="138"/>
      <c r="E538" s="138">
        <v>14449</v>
      </c>
      <c r="F538" s="138">
        <v>28688</v>
      </c>
      <c r="G538" s="138">
        <v>8637</v>
      </c>
      <c r="H538" s="138">
        <v>16309</v>
      </c>
      <c r="I538" s="138">
        <v>14368</v>
      </c>
      <c r="J538" s="138">
        <v>6502</v>
      </c>
      <c r="K538" s="138">
        <v>13784</v>
      </c>
      <c r="L538" s="138">
        <v>28484</v>
      </c>
      <c r="M538" s="138">
        <v>20074</v>
      </c>
      <c r="N538" s="138">
        <v>25284</v>
      </c>
      <c r="O538" s="138">
        <v>25512</v>
      </c>
      <c r="P538" s="138">
        <v>12627</v>
      </c>
      <c r="Q538" s="113"/>
      <c r="R538" s="213"/>
      <c r="S538" s="213"/>
      <c r="T538" s="113"/>
    </row>
    <row r="539" spans="1:20" x14ac:dyDescent="0.3">
      <c r="A539" s="62" t="s">
        <v>16</v>
      </c>
      <c r="B539" s="37">
        <v>44385</v>
      </c>
      <c r="C539" s="136">
        <f t="shared" ref="C539:C541" si="123">B539/$B$538%</f>
        <v>20.671299099283715</v>
      </c>
      <c r="D539" s="37"/>
      <c r="E539" s="37">
        <v>2948</v>
      </c>
      <c r="F539" s="37">
        <v>4022</v>
      </c>
      <c r="G539" s="37">
        <v>2381</v>
      </c>
      <c r="H539" s="37">
        <v>2948</v>
      </c>
      <c r="I539" s="37">
        <v>3539</v>
      </c>
      <c r="J539" s="130">
        <v>913</v>
      </c>
      <c r="K539" s="37">
        <v>1915</v>
      </c>
      <c r="L539" s="37">
        <v>4364</v>
      </c>
      <c r="M539" s="37">
        <v>3279</v>
      </c>
      <c r="N539" s="37">
        <v>7235</v>
      </c>
      <c r="O539" s="37">
        <v>7219</v>
      </c>
      <c r="P539" s="37">
        <v>3622</v>
      </c>
      <c r="Q539" s="63"/>
      <c r="R539" s="213"/>
      <c r="S539" s="213"/>
      <c r="T539" s="63"/>
    </row>
    <row r="540" spans="1:20" x14ac:dyDescent="0.3">
      <c r="A540" s="62" t="s">
        <v>17</v>
      </c>
      <c r="B540" s="37">
        <v>81581</v>
      </c>
      <c r="C540" s="136">
        <f t="shared" si="123"/>
        <v>37.994485790664967</v>
      </c>
      <c r="D540" s="37"/>
      <c r="E540" s="37">
        <v>5511</v>
      </c>
      <c r="F540" s="37">
        <v>11149</v>
      </c>
      <c r="G540" s="37">
        <v>2930</v>
      </c>
      <c r="H540" s="37">
        <v>6326</v>
      </c>
      <c r="I540" s="37">
        <v>5487</v>
      </c>
      <c r="J540" s="37">
        <v>2635</v>
      </c>
      <c r="K540" s="37">
        <v>5654</v>
      </c>
      <c r="L540" s="37">
        <v>11168</v>
      </c>
      <c r="M540" s="37">
        <v>7953</v>
      </c>
      <c r="N540" s="37">
        <v>8866</v>
      </c>
      <c r="O540" s="37">
        <v>9488</v>
      </c>
      <c r="P540" s="37">
        <v>4414</v>
      </c>
      <c r="Q540" s="63"/>
      <c r="R540" s="213"/>
      <c r="S540" s="213"/>
      <c r="T540" s="63"/>
    </row>
    <row r="541" spans="1:20" x14ac:dyDescent="0.3">
      <c r="A541" s="62" t="s">
        <v>18</v>
      </c>
      <c r="B541" s="37">
        <v>88752</v>
      </c>
      <c r="C541" s="136">
        <f t="shared" si="123"/>
        <v>41.334215110051325</v>
      </c>
      <c r="D541" s="37"/>
      <c r="E541" s="37">
        <v>5990</v>
      </c>
      <c r="F541" s="37">
        <v>13517</v>
      </c>
      <c r="G541" s="37">
        <v>3326</v>
      </c>
      <c r="H541" s="37">
        <v>7035</v>
      </c>
      <c r="I541" s="37">
        <v>5342</v>
      </c>
      <c r="J541" s="37">
        <v>2954</v>
      </c>
      <c r="K541" s="37">
        <v>6215</v>
      </c>
      <c r="L541" s="37">
        <v>12952</v>
      </c>
      <c r="M541" s="37">
        <v>8842</v>
      </c>
      <c r="N541" s="37">
        <v>9183</v>
      </c>
      <c r="O541" s="37">
        <v>8805</v>
      </c>
      <c r="P541" s="37">
        <v>4591</v>
      </c>
      <c r="Q541" s="63"/>
      <c r="R541" s="213"/>
      <c r="S541" s="213"/>
      <c r="T541" s="63"/>
    </row>
    <row r="542" spans="1:20" x14ac:dyDescent="0.3">
      <c r="A542" s="62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63"/>
      <c r="R542" s="215"/>
      <c r="S542" s="215"/>
      <c r="T542" s="63"/>
    </row>
    <row r="543" spans="1:20" ht="15.6" x14ac:dyDescent="0.3">
      <c r="A543" s="60" t="s">
        <v>21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61"/>
      <c r="R543" s="129"/>
      <c r="S543" s="129"/>
      <c r="T543" s="61"/>
    </row>
    <row r="544" spans="1:20" s="180" customFormat="1" ht="15.6" x14ac:dyDescent="0.3">
      <c r="A544" s="60" t="s">
        <v>20</v>
      </c>
      <c r="B544" s="138">
        <v>209241</v>
      </c>
      <c r="C544" s="139">
        <f>B544/$B$544%</f>
        <v>100</v>
      </c>
      <c r="D544" s="138"/>
      <c r="E544" s="138">
        <v>12080</v>
      </c>
      <c r="F544" s="138">
        <v>29097</v>
      </c>
      <c r="G544" s="138">
        <v>7676</v>
      </c>
      <c r="H544" s="138">
        <v>15206</v>
      </c>
      <c r="I544" s="138">
        <v>13100</v>
      </c>
      <c r="J544" s="138">
        <v>6515</v>
      </c>
      <c r="K544" s="138">
        <v>14979</v>
      </c>
      <c r="L544" s="138">
        <v>30366</v>
      </c>
      <c r="M544" s="138">
        <v>20458</v>
      </c>
      <c r="N544" s="138">
        <v>23107</v>
      </c>
      <c r="O544" s="138">
        <v>25347</v>
      </c>
      <c r="P544" s="138">
        <v>11310</v>
      </c>
      <c r="Q544" s="113"/>
      <c r="R544" s="213"/>
      <c r="S544" s="213"/>
      <c r="T544" s="113"/>
    </row>
    <row r="545" spans="1:52" x14ac:dyDescent="0.3">
      <c r="A545" s="62" t="s">
        <v>16</v>
      </c>
      <c r="B545" s="37">
        <v>63015</v>
      </c>
      <c r="C545" s="136">
        <f t="shared" ref="C545:C547" si="124">B545/$B$544%</f>
        <v>30.115990651927685</v>
      </c>
      <c r="D545" s="37"/>
      <c r="E545" s="37">
        <v>3403</v>
      </c>
      <c r="F545" s="37">
        <v>7061</v>
      </c>
      <c r="G545" s="37">
        <v>2905</v>
      </c>
      <c r="H545" s="37">
        <v>3875</v>
      </c>
      <c r="I545" s="37">
        <v>4094</v>
      </c>
      <c r="J545" s="37">
        <v>1407</v>
      </c>
      <c r="K545" s="37">
        <v>3763</v>
      </c>
      <c r="L545" s="37">
        <v>8201</v>
      </c>
      <c r="M545" s="37">
        <v>5908</v>
      </c>
      <c r="N545" s="37">
        <v>8900</v>
      </c>
      <c r="O545" s="37">
        <v>9320</v>
      </c>
      <c r="P545" s="37">
        <v>4178</v>
      </c>
      <c r="Q545" s="63"/>
      <c r="R545" s="213"/>
      <c r="S545" s="213"/>
      <c r="T545" s="63"/>
    </row>
    <row r="546" spans="1:52" x14ac:dyDescent="0.3">
      <c r="A546" s="62" t="s">
        <v>17</v>
      </c>
      <c r="B546" s="37">
        <v>71838</v>
      </c>
      <c r="C546" s="136">
        <f t="shared" si="124"/>
        <v>34.332659469224488</v>
      </c>
      <c r="D546" s="37"/>
      <c r="E546" s="37">
        <v>4302</v>
      </c>
      <c r="F546" s="37">
        <v>9729</v>
      </c>
      <c r="G546" s="37">
        <v>2437</v>
      </c>
      <c r="H546" s="37">
        <v>5630</v>
      </c>
      <c r="I546" s="37">
        <v>4623</v>
      </c>
      <c r="J546" s="37">
        <v>2371</v>
      </c>
      <c r="K546" s="37">
        <v>5292</v>
      </c>
      <c r="L546" s="37">
        <v>10498</v>
      </c>
      <c r="M546" s="37">
        <v>7090</v>
      </c>
      <c r="N546" s="37">
        <v>7411</v>
      </c>
      <c r="O546" s="37">
        <v>8662</v>
      </c>
      <c r="P546" s="37">
        <v>3793</v>
      </c>
      <c r="Q546" s="63"/>
      <c r="R546" s="213"/>
      <c r="S546" s="213"/>
      <c r="T546" s="63"/>
    </row>
    <row r="547" spans="1:52" x14ac:dyDescent="0.3">
      <c r="A547" s="65" t="s">
        <v>18</v>
      </c>
      <c r="B547" s="41">
        <v>74388</v>
      </c>
      <c r="C547" s="137">
        <f t="shared" si="124"/>
        <v>35.551349878847837</v>
      </c>
      <c r="D547" s="41"/>
      <c r="E547" s="41">
        <v>4375</v>
      </c>
      <c r="F547" s="41">
        <v>12307</v>
      </c>
      <c r="G547" s="41">
        <v>2334</v>
      </c>
      <c r="H547" s="41">
        <v>5701</v>
      </c>
      <c r="I547" s="41">
        <v>4383</v>
      </c>
      <c r="J547" s="41">
        <v>2737</v>
      </c>
      <c r="K547" s="41">
        <v>5924</v>
      </c>
      <c r="L547" s="41">
        <v>11667</v>
      </c>
      <c r="M547" s="41">
        <v>7460</v>
      </c>
      <c r="N547" s="41">
        <v>6796</v>
      </c>
      <c r="O547" s="41">
        <v>7365</v>
      </c>
      <c r="P547" s="41">
        <v>3339</v>
      </c>
      <c r="Q547" s="67"/>
      <c r="R547" s="212"/>
      <c r="S547" s="212"/>
      <c r="T547" s="67"/>
    </row>
    <row r="550" spans="1:52" ht="14.25" customHeight="1" x14ac:dyDescent="0.3">
      <c r="A550" s="76" t="s">
        <v>276</v>
      </c>
    </row>
    <row r="551" spans="1:52" ht="14.25" customHeight="1" thickBot="1" x14ac:dyDescent="0.35">
      <c r="A551" s="695" t="s">
        <v>1</v>
      </c>
      <c r="B551" s="697" t="s">
        <v>198</v>
      </c>
      <c r="C551" s="698"/>
      <c r="D551" s="53"/>
      <c r="E551" s="699" t="s">
        <v>3</v>
      </c>
      <c r="F551" s="700"/>
      <c r="G551" s="700"/>
      <c r="H551" s="700"/>
      <c r="I551" s="700"/>
      <c r="J551" s="700"/>
      <c r="K551" s="700"/>
      <c r="L551" s="700"/>
      <c r="M551" s="700"/>
      <c r="N551" s="700"/>
      <c r="O551" s="701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  <c r="AZ551" s="69"/>
    </row>
    <row r="552" spans="1:52" ht="66" customHeight="1" thickBot="1" x14ac:dyDescent="0.35">
      <c r="A552" s="696"/>
      <c r="B552" s="55" t="s">
        <v>4</v>
      </c>
      <c r="C552" s="55" t="s">
        <v>5</v>
      </c>
      <c r="D552" s="56"/>
      <c r="E552" s="509" t="s">
        <v>199</v>
      </c>
      <c r="F552" s="509" t="s">
        <v>200</v>
      </c>
      <c r="G552" s="509" t="s">
        <v>201</v>
      </c>
      <c r="H552" s="509" t="s">
        <v>202</v>
      </c>
      <c r="I552" s="509" t="s">
        <v>436</v>
      </c>
      <c r="J552" s="509" t="s">
        <v>204</v>
      </c>
      <c r="K552" s="509" t="s">
        <v>205</v>
      </c>
      <c r="L552" s="509" t="s">
        <v>206</v>
      </c>
      <c r="M552" s="509" t="s">
        <v>207</v>
      </c>
      <c r="N552" s="509" t="s">
        <v>208</v>
      </c>
      <c r="O552" s="509" t="s">
        <v>209</v>
      </c>
      <c r="P552" s="50"/>
      <c r="Q552" s="50"/>
      <c r="R552" s="50"/>
      <c r="S552" s="50"/>
      <c r="T552" s="50"/>
      <c r="U552" s="50"/>
      <c r="V552" s="50"/>
      <c r="W552" s="50"/>
      <c r="X552" s="70"/>
      <c r="Y552" s="70"/>
      <c r="Z552" s="70"/>
      <c r="AA552" s="51"/>
      <c r="AB552" s="50"/>
      <c r="AC552" s="50"/>
      <c r="AD552" s="50"/>
      <c r="AE552" s="50"/>
      <c r="AF552" s="50"/>
      <c r="AG552" s="50"/>
      <c r="AH552" s="50"/>
      <c r="AI552" s="50"/>
      <c r="AJ552" s="7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  <c r="AW552" s="50"/>
      <c r="AX552" s="70"/>
      <c r="AY552" s="50"/>
      <c r="AZ552" s="50"/>
    </row>
    <row r="553" spans="1:52" ht="14.25" customHeight="1" x14ac:dyDescent="0.3">
      <c r="A553" s="57" t="s">
        <v>14</v>
      </c>
      <c r="B553" s="58"/>
      <c r="C553" s="58"/>
      <c r="D553" s="58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</row>
    <row r="554" spans="1:52" ht="14.25" customHeight="1" x14ac:dyDescent="0.3">
      <c r="A554" s="60" t="s">
        <v>15</v>
      </c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</row>
    <row r="555" spans="1:52" s="180" customFormat="1" ht="14.25" customHeight="1" x14ac:dyDescent="0.3">
      <c r="A555" s="60" t="s">
        <v>20</v>
      </c>
      <c r="B555" s="138">
        <v>1005847</v>
      </c>
      <c r="C555" s="139">
        <f>B555/$B$555%</f>
        <v>100</v>
      </c>
      <c r="D555" s="138"/>
      <c r="E555" s="138">
        <v>97226</v>
      </c>
      <c r="F555" s="138">
        <v>206810</v>
      </c>
      <c r="G555" s="138">
        <v>47644</v>
      </c>
      <c r="H555" s="138">
        <v>86846</v>
      </c>
      <c r="I555" s="138">
        <v>119371</v>
      </c>
      <c r="J555" s="138">
        <v>57816</v>
      </c>
      <c r="K555" s="138">
        <v>58164</v>
      </c>
      <c r="L555" s="138">
        <v>57750</v>
      </c>
      <c r="M555" s="138">
        <v>84480</v>
      </c>
      <c r="N555" s="138">
        <v>74191</v>
      </c>
      <c r="O555" s="138">
        <v>115549</v>
      </c>
      <c r="P555" s="181"/>
      <c r="Q555" s="181"/>
      <c r="R555" s="181"/>
      <c r="S555" s="181"/>
      <c r="T555" s="181"/>
    </row>
    <row r="556" spans="1:52" ht="14.25" customHeight="1" x14ac:dyDescent="0.3">
      <c r="A556" s="62" t="s">
        <v>16</v>
      </c>
      <c r="B556" s="37">
        <v>298029</v>
      </c>
      <c r="C556" s="136">
        <f t="shared" ref="C556:C558" si="125">B556/$B$555%</f>
        <v>29.629655404847856</v>
      </c>
      <c r="D556" s="37"/>
      <c r="E556" s="37">
        <v>20180</v>
      </c>
      <c r="F556" s="37">
        <v>38587</v>
      </c>
      <c r="G556" s="37">
        <v>13495</v>
      </c>
      <c r="H556" s="37">
        <v>17528</v>
      </c>
      <c r="I556" s="37">
        <v>40400</v>
      </c>
      <c r="J556" s="37">
        <v>23714</v>
      </c>
      <c r="K556" s="37">
        <v>25347</v>
      </c>
      <c r="L556" s="37">
        <v>22576</v>
      </c>
      <c r="M556" s="37">
        <v>32502</v>
      </c>
      <c r="N556" s="37">
        <v>22861</v>
      </c>
      <c r="O556" s="37">
        <v>40839</v>
      </c>
      <c r="P556" s="63"/>
      <c r="Q556" s="181"/>
      <c r="R556" s="181"/>
      <c r="S556" s="63"/>
      <c r="T556" s="63"/>
    </row>
    <row r="557" spans="1:52" ht="14.25" customHeight="1" x14ac:dyDescent="0.3">
      <c r="A557" s="62" t="s">
        <v>17</v>
      </c>
      <c r="B557" s="37">
        <v>356555</v>
      </c>
      <c r="C557" s="136">
        <f t="shared" si="125"/>
        <v>35.448234174780062</v>
      </c>
      <c r="D557" s="37"/>
      <c r="E557" s="37">
        <v>36615</v>
      </c>
      <c r="F557" s="37">
        <v>74508</v>
      </c>
      <c r="G557" s="37">
        <v>17110</v>
      </c>
      <c r="H557" s="37">
        <v>32353</v>
      </c>
      <c r="I557" s="37">
        <v>43040</v>
      </c>
      <c r="J557" s="37">
        <v>17710</v>
      </c>
      <c r="K557" s="37">
        <v>19130</v>
      </c>
      <c r="L557" s="37">
        <v>19677</v>
      </c>
      <c r="M557" s="37">
        <v>29808</v>
      </c>
      <c r="N557" s="37">
        <v>25612</v>
      </c>
      <c r="O557" s="37">
        <v>40992</v>
      </c>
      <c r="P557" s="63"/>
      <c r="Q557" s="181"/>
      <c r="R557" s="181"/>
      <c r="S557" s="63"/>
      <c r="T557" s="63"/>
    </row>
    <row r="558" spans="1:52" ht="14.25" customHeight="1" x14ac:dyDescent="0.3">
      <c r="A558" s="62" t="s">
        <v>18</v>
      </c>
      <c r="B558" s="37">
        <v>351263</v>
      </c>
      <c r="C558" s="136">
        <f t="shared" si="125"/>
        <v>34.922110420372086</v>
      </c>
      <c r="D558" s="37"/>
      <c r="E558" s="37">
        <v>40431</v>
      </c>
      <c r="F558" s="37">
        <v>93715</v>
      </c>
      <c r="G558" s="37">
        <v>17039</v>
      </c>
      <c r="H558" s="37">
        <v>36965</v>
      </c>
      <c r="I558" s="37">
        <v>35931</v>
      </c>
      <c r="J558" s="37">
        <v>16392</v>
      </c>
      <c r="K558" s="37">
        <v>13687</v>
      </c>
      <c r="L558" s="37">
        <v>15497</v>
      </c>
      <c r="M558" s="37">
        <v>22170</v>
      </c>
      <c r="N558" s="37">
        <v>25718</v>
      </c>
      <c r="O558" s="37">
        <v>33718</v>
      </c>
      <c r="P558" s="63"/>
      <c r="Q558" s="181"/>
      <c r="R558" s="181"/>
      <c r="S558" s="63"/>
      <c r="T558" s="63"/>
    </row>
    <row r="559" spans="1:52" ht="14.25" customHeight="1" x14ac:dyDescent="0.3"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</row>
    <row r="560" spans="1:52" ht="14.25" customHeight="1" x14ac:dyDescent="0.3">
      <c r="A560" s="60" t="s">
        <v>19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64"/>
      <c r="Q560" s="64"/>
      <c r="R560" s="64"/>
      <c r="S560" s="64"/>
      <c r="T560" s="64"/>
    </row>
    <row r="561" spans="1:21" s="180" customFormat="1" ht="15.6" x14ac:dyDescent="0.3">
      <c r="A561" s="60" t="s">
        <v>20</v>
      </c>
      <c r="B561" s="138">
        <v>503096</v>
      </c>
      <c r="C561" s="139">
        <f>B561/$B$561%</f>
        <v>100</v>
      </c>
      <c r="D561" s="138"/>
      <c r="E561" s="138">
        <v>48267</v>
      </c>
      <c r="F561" s="138">
        <v>100219</v>
      </c>
      <c r="G561" s="138">
        <v>24216</v>
      </c>
      <c r="H561" s="138">
        <v>42298</v>
      </c>
      <c r="I561" s="138">
        <v>60004</v>
      </c>
      <c r="J561" s="138">
        <v>29575</v>
      </c>
      <c r="K561" s="138">
        <v>31366</v>
      </c>
      <c r="L561" s="138">
        <v>29433</v>
      </c>
      <c r="M561" s="138">
        <v>42365</v>
      </c>
      <c r="N561" s="138">
        <v>37922</v>
      </c>
      <c r="O561" s="138">
        <v>57431</v>
      </c>
      <c r="P561" s="113"/>
      <c r="Q561" s="181"/>
      <c r="R561" s="181"/>
      <c r="S561" s="113"/>
      <c r="T561" s="113"/>
    </row>
    <row r="562" spans="1:21" ht="14.25" customHeight="1" x14ac:dyDescent="0.3">
      <c r="A562" s="62" t="s">
        <v>16</v>
      </c>
      <c r="B562" s="37">
        <v>128559</v>
      </c>
      <c r="C562" s="136">
        <f t="shared" ref="C562:C564" si="126">B562/$B$561%</f>
        <v>25.553572280439518</v>
      </c>
      <c r="D562" s="37"/>
      <c r="E562" s="37">
        <v>8113</v>
      </c>
      <c r="F562" s="37">
        <v>14878</v>
      </c>
      <c r="G562" s="37">
        <v>5828</v>
      </c>
      <c r="H562" s="37">
        <v>6605</v>
      </c>
      <c r="I562" s="37">
        <v>17502</v>
      </c>
      <c r="J562" s="37">
        <v>10604</v>
      </c>
      <c r="K562" s="37">
        <v>12818</v>
      </c>
      <c r="L562" s="37">
        <v>9790</v>
      </c>
      <c r="M562" s="37">
        <v>14567</v>
      </c>
      <c r="N562" s="37">
        <v>10120</v>
      </c>
      <c r="O562" s="37">
        <v>17734</v>
      </c>
      <c r="P562" s="63"/>
      <c r="Q562" s="181"/>
      <c r="R562" s="181"/>
      <c r="S562" s="63"/>
      <c r="T562" s="63"/>
    </row>
    <row r="563" spans="1:21" ht="14.25" customHeight="1" x14ac:dyDescent="0.3">
      <c r="A563" s="62" t="s">
        <v>17</v>
      </c>
      <c r="B563" s="37">
        <v>186358</v>
      </c>
      <c r="C563" s="136">
        <f t="shared" si="126"/>
        <v>37.042234484074612</v>
      </c>
      <c r="D563" s="37"/>
      <c r="E563" s="37">
        <v>19625</v>
      </c>
      <c r="F563" s="37">
        <v>37399</v>
      </c>
      <c r="G563" s="37">
        <v>9209</v>
      </c>
      <c r="H563" s="37">
        <v>16409</v>
      </c>
      <c r="I563" s="37">
        <v>22502</v>
      </c>
      <c r="J563" s="37">
        <v>9508</v>
      </c>
      <c r="K563" s="37">
        <v>10651</v>
      </c>
      <c r="L563" s="37">
        <v>10614</v>
      </c>
      <c r="M563" s="37">
        <v>15478</v>
      </c>
      <c r="N563" s="37">
        <v>13545</v>
      </c>
      <c r="O563" s="37">
        <v>21418</v>
      </c>
      <c r="P563" s="63"/>
      <c r="Q563" s="181"/>
      <c r="R563" s="181"/>
      <c r="S563" s="63"/>
      <c r="T563" s="63"/>
    </row>
    <row r="564" spans="1:21" ht="14.25" customHeight="1" x14ac:dyDescent="0.3">
      <c r="A564" s="62" t="s">
        <v>18</v>
      </c>
      <c r="B564" s="37">
        <v>188179</v>
      </c>
      <c r="C564" s="136">
        <f t="shared" si="126"/>
        <v>37.40419323548587</v>
      </c>
      <c r="D564" s="37"/>
      <c r="E564" s="37">
        <v>20529</v>
      </c>
      <c r="F564" s="37">
        <v>47942</v>
      </c>
      <c r="G564" s="37">
        <v>9179</v>
      </c>
      <c r="H564" s="37">
        <v>19284</v>
      </c>
      <c r="I564" s="37">
        <v>20000</v>
      </c>
      <c r="J564" s="37">
        <v>9463</v>
      </c>
      <c r="K564" s="37">
        <v>7897</v>
      </c>
      <c r="L564" s="37">
        <v>9029</v>
      </c>
      <c r="M564" s="37">
        <v>12320</v>
      </c>
      <c r="N564" s="37">
        <v>14257</v>
      </c>
      <c r="O564" s="37">
        <v>18279</v>
      </c>
      <c r="P564" s="63"/>
      <c r="Q564" s="181"/>
      <c r="R564" s="181"/>
      <c r="S564" s="63"/>
      <c r="T564" s="63"/>
    </row>
    <row r="565" spans="1:21" ht="14.25" customHeight="1" x14ac:dyDescent="0.3">
      <c r="A565" s="62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63"/>
      <c r="Q565" s="63"/>
      <c r="R565" s="63"/>
      <c r="S565" s="63"/>
      <c r="T565" s="63"/>
    </row>
    <row r="566" spans="1:21" ht="14.25" customHeight="1" x14ac:dyDescent="0.3">
      <c r="A566" s="60" t="s">
        <v>21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63"/>
      <c r="Q566" s="63"/>
      <c r="R566" s="63"/>
      <c r="S566" s="63"/>
      <c r="T566" s="63"/>
    </row>
    <row r="567" spans="1:21" s="180" customFormat="1" ht="15.6" x14ac:dyDescent="0.3">
      <c r="A567" s="60" t="s">
        <v>20</v>
      </c>
      <c r="B567" s="138">
        <v>502751</v>
      </c>
      <c r="C567" s="139">
        <f>B567/$B$567%</f>
        <v>100</v>
      </c>
      <c r="D567" s="138"/>
      <c r="E567" s="138">
        <v>48959</v>
      </c>
      <c r="F567" s="138">
        <v>106591</v>
      </c>
      <c r="G567" s="138">
        <v>23428</v>
      </c>
      <c r="H567" s="138">
        <v>44548</v>
      </c>
      <c r="I567" s="138">
        <v>59367</v>
      </c>
      <c r="J567" s="138">
        <v>28241</v>
      </c>
      <c r="K567" s="138">
        <v>26798</v>
      </c>
      <c r="L567" s="138">
        <v>28317</v>
      </c>
      <c r="M567" s="138">
        <v>42115</v>
      </c>
      <c r="N567" s="138">
        <v>36269</v>
      </c>
      <c r="O567" s="138">
        <v>58118</v>
      </c>
      <c r="P567" s="113"/>
      <c r="Q567" s="181"/>
      <c r="R567" s="181"/>
      <c r="S567" s="113"/>
      <c r="T567" s="113"/>
    </row>
    <row r="568" spans="1:21" ht="14.25" customHeight="1" x14ac:dyDescent="0.3">
      <c r="A568" s="62" t="s">
        <v>16</v>
      </c>
      <c r="B568" s="37">
        <v>169470</v>
      </c>
      <c r="C568" s="136">
        <f t="shared" ref="C568:C570" si="127">B568/$B$567%</f>
        <v>33.708535636925632</v>
      </c>
      <c r="D568" s="37"/>
      <c r="E568" s="37">
        <v>12067</v>
      </c>
      <c r="F568" s="37">
        <v>23709</v>
      </c>
      <c r="G568" s="37">
        <v>7667</v>
      </c>
      <c r="H568" s="37">
        <v>10923</v>
      </c>
      <c r="I568" s="37">
        <v>22898</v>
      </c>
      <c r="J568" s="37">
        <v>13110</v>
      </c>
      <c r="K568" s="37">
        <v>12529</v>
      </c>
      <c r="L568" s="37">
        <v>12786</v>
      </c>
      <c r="M568" s="37">
        <v>17935</v>
      </c>
      <c r="N568" s="37">
        <v>12741</v>
      </c>
      <c r="O568" s="37">
        <v>23105</v>
      </c>
      <c r="P568" s="63"/>
      <c r="Q568" s="181"/>
      <c r="R568" s="181"/>
      <c r="S568" s="63"/>
      <c r="T568" s="63"/>
    </row>
    <row r="569" spans="1:21" ht="14.25" customHeight="1" x14ac:dyDescent="0.3">
      <c r="A569" s="62" t="s">
        <v>17</v>
      </c>
      <c r="B569" s="37">
        <v>170197</v>
      </c>
      <c r="C569" s="136">
        <f t="shared" si="127"/>
        <v>33.853140023590207</v>
      </c>
      <c r="D569" s="37"/>
      <c r="E569" s="37">
        <v>16990</v>
      </c>
      <c r="F569" s="37">
        <v>37109</v>
      </c>
      <c r="G569" s="37">
        <v>7901</v>
      </c>
      <c r="H569" s="37">
        <v>15944</v>
      </c>
      <c r="I569" s="37">
        <v>20538</v>
      </c>
      <c r="J569" s="37">
        <v>8202</v>
      </c>
      <c r="K569" s="37">
        <v>8479</v>
      </c>
      <c r="L569" s="37">
        <v>9063</v>
      </c>
      <c r="M569" s="37">
        <v>14330</v>
      </c>
      <c r="N569" s="37">
        <v>12067</v>
      </c>
      <c r="O569" s="37">
        <v>19574</v>
      </c>
      <c r="P569" s="63"/>
      <c r="Q569" s="181"/>
      <c r="R569" s="181"/>
      <c r="S569" s="63"/>
      <c r="T569" s="63"/>
    </row>
    <row r="570" spans="1:21" x14ac:dyDescent="0.3">
      <c r="A570" s="62" t="s">
        <v>18</v>
      </c>
      <c r="B570" s="37">
        <v>163084</v>
      </c>
      <c r="C570" s="136">
        <f t="shared" si="127"/>
        <v>32.438324339484154</v>
      </c>
      <c r="D570" s="37"/>
      <c r="E570" s="37">
        <v>19902</v>
      </c>
      <c r="F570" s="37">
        <v>45773</v>
      </c>
      <c r="G570" s="37">
        <v>7860</v>
      </c>
      <c r="H570" s="37">
        <v>17681</v>
      </c>
      <c r="I570" s="37">
        <v>15931</v>
      </c>
      <c r="J570" s="37">
        <v>6929</v>
      </c>
      <c r="K570" s="37">
        <v>5790</v>
      </c>
      <c r="L570" s="37">
        <v>6468</v>
      </c>
      <c r="M570" s="37">
        <v>9850</v>
      </c>
      <c r="N570" s="37">
        <v>11461</v>
      </c>
      <c r="O570" s="37">
        <v>15439</v>
      </c>
      <c r="P570" s="63"/>
      <c r="Q570" s="181"/>
      <c r="R570" s="181"/>
      <c r="S570" s="63"/>
      <c r="T570" s="63"/>
    </row>
    <row r="571" spans="1:21" x14ac:dyDescent="0.3">
      <c r="A571" s="62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63"/>
      <c r="Q571" s="63"/>
      <c r="R571" s="63"/>
      <c r="S571" s="63"/>
      <c r="T571" s="63"/>
    </row>
    <row r="572" spans="1:21" ht="15.6" x14ac:dyDescent="0.3">
      <c r="A572" s="60" t="s">
        <v>22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</row>
    <row r="573" spans="1:21" ht="15.6" x14ac:dyDescent="0.3">
      <c r="A573" s="60" t="s">
        <v>15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</row>
    <row r="574" spans="1:21" s="180" customFormat="1" ht="15.6" x14ac:dyDescent="0.3">
      <c r="A574" s="60" t="s">
        <v>20</v>
      </c>
      <c r="B574" s="138">
        <v>535673</v>
      </c>
      <c r="C574" s="139">
        <f>B574/$B$574%</f>
        <v>100.00000000000001</v>
      </c>
      <c r="D574" s="138"/>
      <c r="E574" s="138">
        <v>54381</v>
      </c>
      <c r="F574" s="138">
        <v>161189</v>
      </c>
      <c r="G574" s="138">
        <v>10386</v>
      </c>
      <c r="H574" s="138">
        <v>59215</v>
      </c>
      <c r="I574" s="138">
        <v>68947</v>
      </c>
      <c r="J574" s="138">
        <v>15169</v>
      </c>
      <c r="K574" s="138">
        <v>5869</v>
      </c>
      <c r="L574" s="138">
        <v>25798</v>
      </c>
      <c r="M574" s="138">
        <v>54349</v>
      </c>
      <c r="N574" s="138">
        <v>11547</v>
      </c>
      <c r="O574" s="138">
        <v>68823</v>
      </c>
      <c r="P574" s="113"/>
      <c r="Q574" s="181"/>
      <c r="R574" s="181"/>
      <c r="S574" s="113"/>
      <c r="T574" s="113"/>
      <c r="U574" s="113"/>
    </row>
    <row r="575" spans="1:21" x14ac:dyDescent="0.3">
      <c r="A575" s="62" t="s">
        <v>16</v>
      </c>
      <c r="B575" s="37">
        <v>118875</v>
      </c>
      <c r="C575" s="136">
        <f t="shared" ref="C575:C577" si="128">B575/$B$574%</f>
        <v>22.191710241135919</v>
      </c>
      <c r="D575" s="37"/>
      <c r="E575" s="37">
        <v>8040</v>
      </c>
      <c r="F575" s="37">
        <v>26939</v>
      </c>
      <c r="G575" s="37">
        <v>2508</v>
      </c>
      <c r="H575" s="37">
        <v>10590</v>
      </c>
      <c r="I575" s="37">
        <v>19414</v>
      </c>
      <c r="J575" s="37">
        <v>5341</v>
      </c>
      <c r="K575" s="37">
        <v>1375</v>
      </c>
      <c r="L575" s="37">
        <v>8229</v>
      </c>
      <c r="M575" s="37">
        <v>17453</v>
      </c>
      <c r="N575" s="37">
        <v>2028</v>
      </c>
      <c r="O575" s="37">
        <v>16958</v>
      </c>
      <c r="P575" s="63"/>
      <c r="Q575" s="181"/>
      <c r="R575" s="181"/>
      <c r="S575" s="63"/>
      <c r="T575" s="63"/>
      <c r="U575" s="63"/>
    </row>
    <row r="576" spans="1:21" x14ac:dyDescent="0.3">
      <c r="A576" s="62" t="s">
        <v>17</v>
      </c>
      <c r="B576" s="37">
        <v>203109</v>
      </c>
      <c r="C576" s="136">
        <f t="shared" si="128"/>
        <v>37.916602106135649</v>
      </c>
      <c r="D576" s="37"/>
      <c r="E576" s="37">
        <v>20807</v>
      </c>
      <c r="F576" s="37">
        <v>58114</v>
      </c>
      <c r="G576" s="37">
        <v>4203</v>
      </c>
      <c r="H576" s="37">
        <v>22861</v>
      </c>
      <c r="I576" s="37">
        <v>26750</v>
      </c>
      <c r="J576" s="37">
        <v>4928</v>
      </c>
      <c r="K576" s="37">
        <v>2539</v>
      </c>
      <c r="L576" s="37">
        <v>9956</v>
      </c>
      <c r="M576" s="37">
        <v>20929</v>
      </c>
      <c r="N576" s="37">
        <v>4482</v>
      </c>
      <c r="O576" s="37">
        <v>27540</v>
      </c>
      <c r="P576" s="63"/>
      <c r="Q576" s="181"/>
      <c r="R576" s="181"/>
      <c r="S576" s="63"/>
      <c r="T576" s="63"/>
      <c r="U576" s="63"/>
    </row>
    <row r="577" spans="1:21" x14ac:dyDescent="0.3">
      <c r="A577" s="62" t="s">
        <v>18</v>
      </c>
      <c r="B577" s="37">
        <v>213689</v>
      </c>
      <c r="C577" s="136">
        <f t="shared" si="128"/>
        <v>39.891687652728443</v>
      </c>
      <c r="D577" s="37"/>
      <c r="E577" s="37">
        <v>25534</v>
      </c>
      <c r="F577" s="37">
        <v>76136</v>
      </c>
      <c r="G577" s="37">
        <v>3675</v>
      </c>
      <c r="H577" s="37">
        <v>25764</v>
      </c>
      <c r="I577" s="37">
        <v>22783</v>
      </c>
      <c r="J577" s="37">
        <v>4900</v>
      </c>
      <c r="K577" s="37">
        <v>1955</v>
      </c>
      <c r="L577" s="37">
        <v>7613</v>
      </c>
      <c r="M577" s="37">
        <v>15967</v>
      </c>
      <c r="N577" s="37">
        <v>5037</v>
      </c>
      <c r="O577" s="37">
        <v>24325</v>
      </c>
      <c r="P577" s="63"/>
      <c r="Q577" s="181"/>
      <c r="R577" s="181"/>
      <c r="S577" s="63"/>
      <c r="T577" s="63"/>
      <c r="U577" s="63"/>
    </row>
    <row r="578" spans="1:21" x14ac:dyDescent="0.3">
      <c r="A578" s="62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63"/>
      <c r="Q578" s="63"/>
      <c r="R578" s="63"/>
      <c r="S578" s="63"/>
      <c r="T578" s="63"/>
      <c r="U578" s="63"/>
    </row>
    <row r="579" spans="1:21" ht="15.6" x14ac:dyDescent="0.3">
      <c r="A579" s="60" t="s">
        <v>19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61"/>
      <c r="Q579" s="61"/>
      <c r="R579" s="61"/>
      <c r="S579" s="61"/>
      <c r="T579" s="61"/>
    </row>
    <row r="580" spans="1:21" s="180" customFormat="1" ht="15.6" x14ac:dyDescent="0.3">
      <c r="A580" s="60" t="s">
        <v>20</v>
      </c>
      <c r="B580" s="138">
        <v>259873</v>
      </c>
      <c r="C580" s="139">
        <f>B580/$B$580%</f>
        <v>100</v>
      </c>
      <c r="D580" s="138"/>
      <c r="E580" s="138">
        <v>26437</v>
      </c>
      <c r="F580" s="138">
        <v>77131</v>
      </c>
      <c r="G580" s="138">
        <v>5175</v>
      </c>
      <c r="H580" s="138">
        <v>28533</v>
      </c>
      <c r="I580" s="138">
        <v>33981</v>
      </c>
      <c r="J580" s="138">
        <v>7510</v>
      </c>
      <c r="K580" s="138">
        <v>2842</v>
      </c>
      <c r="L580" s="138">
        <v>12939</v>
      </c>
      <c r="M580" s="138">
        <v>26251</v>
      </c>
      <c r="N580" s="138">
        <v>5693</v>
      </c>
      <c r="O580" s="138">
        <v>33381</v>
      </c>
      <c r="P580" s="113"/>
      <c r="Q580" s="181"/>
      <c r="R580" s="181"/>
      <c r="S580" s="113"/>
      <c r="T580" s="113"/>
    </row>
    <row r="581" spans="1:21" x14ac:dyDescent="0.3">
      <c r="A581" s="62" t="s">
        <v>16</v>
      </c>
      <c r="B581" s="37">
        <v>45567</v>
      </c>
      <c r="C581" s="136">
        <f t="shared" ref="C581:C583" si="129">B581/$B$580%</f>
        <v>17.534334078569149</v>
      </c>
      <c r="D581" s="37"/>
      <c r="E581" s="37">
        <v>2798</v>
      </c>
      <c r="F581" s="37">
        <v>9867</v>
      </c>
      <c r="G581" s="130">
        <v>965</v>
      </c>
      <c r="H581" s="37">
        <v>3914</v>
      </c>
      <c r="I581" s="37">
        <v>7881</v>
      </c>
      <c r="J581" s="37">
        <v>2155</v>
      </c>
      <c r="K581" s="130">
        <v>511</v>
      </c>
      <c r="L581" s="37">
        <v>3328</v>
      </c>
      <c r="M581" s="37">
        <v>6884</v>
      </c>
      <c r="N581" s="130">
        <v>741</v>
      </c>
      <c r="O581" s="37">
        <v>6523</v>
      </c>
      <c r="P581" s="63"/>
      <c r="Q581" s="181"/>
      <c r="R581" s="181"/>
      <c r="S581" s="63"/>
      <c r="T581" s="63"/>
      <c r="U581" s="63"/>
    </row>
    <row r="582" spans="1:21" x14ac:dyDescent="0.3">
      <c r="A582" s="62" t="s">
        <v>17</v>
      </c>
      <c r="B582" s="37">
        <v>103765</v>
      </c>
      <c r="C582" s="136">
        <f t="shared" si="129"/>
        <v>39.929119223620766</v>
      </c>
      <c r="D582" s="37"/>
      <c r="E582" s="37">
        <v>11124</v>
      </c>
      <c r="F582" s="37">
        <v>28940</v>
      </c>
      <c r="G582" s="37">
        <v>2250</v>
      </c>
      <c r="H582" s="37">
        <v>11359</v>
      </c>
      <c r="I582" s="37">
        <v>13791</v>
      </c>
      <c r="J582" s="37">
        <v>2600</v>
      </c>
      <c r="K582" s="37">
        <v>1259</v>
      </c>
      <c r="L582" s="37">
        <v>5305</v>
      </c>
      <c r="M582" s="37">
        <v>10711</v>
      </c>
      <c r="N582" s="37">
        <v>2317</v>
      </c>
      <c r="O582" s="37">
        <v>14109</v>
      </c>
      <c r="P582" s="63"/>
      <c r="Q582" s="181"/>
      <c r="R582" s="181"/>
      <c r="S582" s="63"/>
      <c r="T582" s="63"/>
      <c r="U582" s="63"/>
    </row>
    <row r="583" spans="1:21" x14ac:dyDescent="0.3">
      <c r="A583" s="62" t="s">
        <v>18</v>
      </c>
      <c r="B583" s="37">
        <v>110541</v>
      </c>
      <c r="C583" s="136">
        <f t="shared" si="129"/>
        <v>42.536546697810081</v>
      </c>
      <c r="D583" s="37"/>
      <c r="E583" s="37">
        <v>12515</v>
      </c>
      <c r="F583" s="37">
        <v>38324</v>
      </c>
      <c r="G583" s="37">
        <v>1960</v>
      </c>
      <c r="H583" s="37">
        <v>13260</v>
      </c>
      <c r="I583" s="37">
        <v>12309</v>
      </c>
      <c r="J583" s="37">
        <v>2755</v>
      </c>
      <c r="K583" s="37">
        <v>1072</v>
      </c>
      <c r="L583" s="37">
        <v>4306</v>
      </c>
      <c r="M583" s="37">
        <v>8656</v>
      </c>
      <c r="N583" s="37">
        <v>2635</v>
      </c>
      <c r="O583" s="37">
        <v>12749</v>
      </c>
      <c r="P583" s="63"/>
      <c r="Q583" s="181"/>
      <c r="R583" s="181"/>
      <c r="S583" s="63"/>
      <c r="T583" s="63"/>
      <c r="U583" s="63"/>
    </row>
    <row r="584" spans="1:21" x14ac:dyDescent="0.3">
      <c r="A584" s="62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62"/>
    </row>
    <row r="585" spans="1:21" ht="15.6" x14ac:dyDescent="0.3">
      <c r="A585" s="60" t="s">
        <v>21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61"/>
      <c r="Q585" s="61"/>
      <c r="R585" s="61"/>
      <c r="S585" s="61"/>
      <c r="T585" s="61"/>
    </row>
    <row r="586" spans="1:21" s="180" customFormat="1" ht="15.6" x14ac:dyDescent="0.3">
      <c r="A586" s="60" t="s">
        <v>20</v>
      </c>
      <c r="B586" s="138">
        <v>275800</v>
      </c>
      <c r="C586" s="139">
        <f>B586/$B$586%</f>
        <v>100</v>
      </c>
      <c r="D586" s="138"/>
      <c r="E586" s="138">
        <v>27944</v>
      </c>
      <c r="F586" s="138">
        <v>84058</v>
      </c>
      <c r="G586" s="138">
        <v>5211</v>
      </c>
      <c r="H586" s="138">
        <v>30682</v>
      </c>
      <c r="I586" s="138">
        <v>34966</v>
      </c>
      <c r="J586" s="138">
        <v>7659</v>
      </c>
      <c r="K586" s="138">
        <v>3027</v>
      </c>
      <c r="L586" s="138">
        <v>12859</v>
      </c>
      <c r="M586" s="138">
        <v>28098</v>
      </c>
      <c r="N586" s="138">
        <v>5854</v>
      </c>
      <c r="O586" s="138">
        <v>35442</v>
      </c>
      <c r="P586" s="113"/>
      <c r="Q586" s="181"/>
      <c r="R586" s="181"/>
      <c r="S586" s="113"/>
      <c r="T586" s="113"/>
    </row>
    <row r="587" spans="1:21" x14ac:dyDescent="0.3">
      <c r="A587" s="62" t="s">
        <v>16</v>
      </c>
      <c r="B587" s="37">
        <v>73308</v>
      </c>
      <c r="C587" s="136">
        <f t="shared" ref="C587:C589" si="130">B587/$B$586%</f>
        <v>26.580130529369107</v>
      </c>
      <c r="D587" s="37"/>
      <c r="E587" s="37">
        <v>5242</v>
      </c>
      <c r="F587" s="37">
        <v>17072</v>
      </c>
      <c r="G587" s="37">
        <v>1543</v>
      </c>
      <c r="H587" s="37">
        <v>6676</v>
      </c>
      <c r="I587" s="37">
        <v>11533</v>
      </c>
      <c r="J587" s="37">
        <v>3186</v>
      </c>
      <c r="K587" s="130">
        <v>864</v>
      </c>
      <c r="L587" s="37">
        <v>4901</v>
      </c>
      <c r="M587" s="37">
        <v>10569</v>
      </c>
      <c r="N587" s="37">
        <v>1287</v>
      </c>
      <c r="O587" s="37">
        <v>10435</v>
      </c>
      <c r="P587" s="63"/>
      <c r="Q587" s="181"/>
      <c r="R587" s="181"/>
      <c r="S587" s="63"/>
      <c r="T587" s="63"/>
    </row>
    <row r="588" spans="1:21" x14ac:dyDescent="0.3">
      <c r="A588" s="62" t="s">
        <v>17</v>
      </c>
      <c r="B588" s="37">
        <v>99344</v>
      </c>
      <c r="C588" s="136">
        <f t="shared" si="130"/>
        <v>36.020304568527919</v>
      </c>
      <c r="D588" s="37"/>
      <c r="E588" s="37">
        <v>9683</v>
      </c>
      <c r="F588" s="37">
        <v>29174</v>
      </c>
      <c r="G588" s="37">
        <v>1953</v>
      </c>
      <c r="H588" s="37">
        <v>11502</v>
      </c>
      <c r="I588" s="37">
        <v>12959</v>
      </c>
      <c r="J588" s="37">
        <v>2328</v>
      </c>
      <c r="K588" s="37">
        <v>1280</v>
      </c>
      <c r="L588" s="37">
        <v>4651</v>
      </c>
      <c r="M588" s="37">
        <v>10218</v>
      </c>
      <c r="N588" s="37">
        <v>2165</v>
      </c>
      <c r="O588" s="37">
        <v>13431</v>
      </c>
      <c r="P588" s="63"/>
      <c r="Q588" s="181"/>
      <c r="R588" s="181"/>
      <c r="S588" s="63"/>
      <c r="T588" s="63"/>
    </row>
    <row r="589" spans="1:21" x14ac:dyDescent="0.3">
      <c r="A589" s="62" t="s">
        <v>18</v>
      </c>
      <c r="B589" s="37">
        <v>103148</v>
      </c>
      <c r="C589" s="136">
        <f t="shared" si="130"/>
        <v>37.399564902102973</v>
      </c>
      <c r="D589" s="37"/>
      <c r="E589" s="37">
        <v>13019</v>
      </c>
      <c r="F589" s="37">
        <v>37812</v>
      </c>
      <c r="G589" s="37">
        <v>1715</v>
      </c>
      <c r="H589" s="37">
        <v>12504</v>
      </c>
      <c r="I589" s="37">
        <v>10474</v>
      </c>
      <c r="J589" s="37">
        <v>2145</v>
      </c>
      <c r="K589" s="130">
        <v>883</v>
      </c>
      <c r="L589" s="37">
        <v>3307</v>
      </c>
      <c r="M589" s="37">
        <v>7311</v>
      </c>
      <c r="N589" s="37">
        <v>2402</v>
      </c>
      <c r="O589" s="37">
        <v>11576</v>
      </c>
      <c r="P589" s="63"/>
      <c r="Q589" s="181"/>
      <c r="R589" s="181"/>
      <c r="S589" s="63"/>
      <c r="T589" s="63"/>
    </row>
    <row r="590" spans="1:21" x14ac:dyDescent="0.3">
      <c r="A590" s="62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63"/>
      <c r="Q590" s="63"/>
      <c r="R590" s="63"/>
      <c r="S590" s="63"/>
      <c r="T590" s="63"/>
    </row>
    <row r="591" spans="1:21" ht="15.6" x14ac:dyDescent="0.3">
      <c r="A591" s="60" t="s">
        <v>23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62"/>
    </row>
    <row r="592" spans="1:21" ht="15.6" x14ac:dyDescent="0.3">
      <c r="A592" s="60" t="s">
        <v>15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62"/>
    </row>
    <row r="593" spans="1:20" s="180" customFormat="1" ht="15.6" x14ac:dyDescent="0.3">
      <c r="A593" s="60" t="s">
        <v>20</v>
      </c>
      <c r="B593" s="138">
        <v>470174</v>
      </c>
      <c r="C593" s="139">
        <f>B593/$B$593%</f>
        <v>100</v>
      </c>
      <c r="D593" s="138"/>
      <c r="E593" s="138">
        <v>42845</v>
      </c>
      <c r="F593" s="138">
        <v>45621</v>
      </c>
      <c r="G593" s="138">
        <v>37258</v>
      </c>
      <c r="H593" s="138">
        <v>27631</v>
      </c>
      <c r="I593" s="138">
        <v>50424</v>
      </c>
      <c r="J593" s="138">
        <v>42647</v>
      </c>
      <c r="K593" s="138">
        <v>52295</v>
      </c>
      <c r="L593" s="138">
        <v>31952</v>
      </c>
      <c r="M593" s="138">
        <v>30131</v>
      </c>
      <c r="N593" s="138">
        <v>62644</v>
      </c>
      <c r="O593" s="138">
        <v>46726</v>
      </c>
      <c r="P593" s="113"/>
      <c r="Q593" s="181"/>
      <c r="R593" s="181"/>
      <c r="S593" s="113"/>
      <c r="T593" s="113"/>
    </row>
    <row r="594" spans="1:20" x14ac:dyDescent="0.3">
      <c r="A594" s="62" t="s">
        <v>16</v>
      </c>
      <c r="B594" s="37">
        <v>179154</v>
      </c>
      <c r="C594" s="136">
        <f t="shared" ref="C594:C596" si="131">B594/$B$593%</f>
        <v>38.103765839880559</v>
      </c>
      <c r="D594" s="37"/>
      <c r="E594" s="37">
        <v>12140</v>
      </c>
      <c r="F594" s="37">
        <v>11648</v>
      </c>
      <c r="G594" s="37">
        <v>10987</v>
      </c>
      <c r="H594" s="37">
        <v>6938</v>
      </c>
      <c r="I594" s="37">
        <v>20986</v>
      </c>
      <c r="J594" s="37">
        <v>18373</v>
      </c>
      <c r="K594" s="37">
        <v>23972</v>
      </c>
      <c r="L594" s="37">
        <v>14347</v>
      </c>
      <c r="M594" s="37">
        <v>15049</v>
      </c>
      <c r="N594" s="37">
        <v>20833</v>
      </c>
      <c r="O594" s="37">
        <v>23881</v>
      </c>
      <c r="P594" s="63"/>
      <c r="Q594" s="181"/>
      <c r="R594" s="181"/>
      <c r="S594" s="63"/>
      <c r="T594" s="63"/>
    </row>
    <row r="595" spans="1:20" x14ac:dyDescent="0.3">
      <c r="A595" s="62" t="s">
        <v>17</v>
      </c>
      <c r="B595" s="37">
        <v>153446</v>
      </c>
      <c r="C595" s="136">
        <f t="shared" si="131"/>
        <v>32.636002841501231</v>
      </c>
      <c r="D595" s="37"/>
      <c r="E595" s="37">
        <v>15808</v>
      </c>
      <c r="F595" s="37">
        <v>16394</v>
      </c>
      <c r="G595" s="37">
        <v>12907</v>
      </c>
      <c r="H595" s="37">
        <v>9492</v>
      </c>
      <c r="I595" s="37">
        <v>16290</v>
      </c>
      <c r="J595" s="37">
        <v>12782</v>
      </c>
      <c r="K595" s="37">
        <v>16591</v>
      </c>
      <c r="L595" s="37">
        <v>9721</v>
      </c>
      <c r="M595" s="37">
        <v>8879</v>
      </c>
      <c r="N595" s="37">
        <v>21130</v>
      </c>
      <c r="O595" s="37">
        <v>13452</v>
      </c>
      <c r="P595" s="63"/>
      <c r="Q595" s="181"/>
      <c r="R595" s="181"/>
      <c r="S595" s="63"/>
      <c r="T595" s="63"/>
    </row>
    <row r="596" spans="1:20" x14ac:dyDescent="0.3">
      <c r="A596" s="62" t="s">
        <v>18</v>
      </c>
      <c r="B596" s="37">
        <v>137574</v>
      </c>
      <c r="C596" s="136">
        <f t="shared" si="131"/>
        <v>29.260231318618214</v>
      </c>
      <c r="D596" s="37"/>
      <c r="E596" s="37">
        <v>14897</v>
      </c>
      <c r="F596" s="37">
        <v>17579</v>
      </c>
      <c r="G596" s="37">
        <v>13364</v>
      </c>
      <c r="H596" s="37">
        <v>11201</v>
      </c>
      <c r="I596" s="37">
        <v>13148</v>
      </c>
      <c r="J596" s="37">
        <v>11492</v>
      </c>
      <c r="K596" s="37">
        <v>11732</v>
      </c>
      <c r="L596" s="37">
        <v>7884</v>
      </c>
      <c r="M596" s="37">
        <v>6203</v>
      </c>
      <c r="N596" s="37">
        <v>20681</v>
      </c>
      <c r="O596" s="37">
        <v>9393</v>
      </c>
      <c r="P596" s="63"/>
      <c r="Q596" s="181"/>
      <c r="R596" s="181"/>
      <c r="S596" s="63"/>
      <c r="T596" s="63"/>
    </row>
    <row r="597" spans="1:20" x14ac:dyDescent="0.3">
      <c r="A597" s="62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63"/>
      <c r="Q597" s="63"/>
      <c r="R597" s="63"/>
      <c r="S597" s="63"/>
      <c r="T597" s="63"/>
    </row>
    <row r="598" spans="1:20" ht="15.6" x14ac:dyDescent="0.3">
      <c r="A598" s="60" t="s">
        <v>19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61"/>
      <c r="Q598" s="61"/>
      <c r="R598" s="61"/>
      <c r="S598" s="61"/>
      <c r="T598" s="61"/>
    </row>
    <row r="599" spans="1:20" s="180" customFormat="1" ht="15.6" x14ac:dyDescent="0.3">
      <c r="A599" s="60" t="s">
        <v>20</v>
      </c>
      <c r="B599" s="138">
        <v>243223</v>
      </c>
      <c r="C599" s="139">
        <f>B599/$B$599%</f>
        <v>100</v>
      </c>
      <c r="D599" s="138"/>
      <c r="E599" s="138">
        <v>21830</v>
      </c>
      <c r="F599" s="138">
        <v>23088</v>
      </c>
      <c r="G599" s="138">
        <v>19041</v>
      </c>
      <c r="H599" s="138">
        <v>13765</v>
      </c>
      <c r="I599" s="138">
        <v>26023</v>
      </c>
      <c r="J599" s="138">
        <v>22065</v>
      </c>
      <c r="K599" s="138">
        <v>28524</v>
      </c>
      <c r="L599" s="138">
        <v>16494</v>
      </c>
      <c r="M599" s="138">
        <v>16114</v>
      </c>
      <c r="N599" s="138">
        <v>32229</v>
      </c>
      <c r="O599" s="138">
        <v>24050</v>
      </c>
      <c r="P599" s="113"/>
      <c r="Q599" s="181"/>
      <c r="R599" s="181"/>
      <c r="S599" s="113"/>
      <c r="T599" s="113"/>
    </row>
    <row r="600" spans="1:20" x14ac:dyDescent="0.3">
      <c r="A600" s="62" t="s">
        <v>16</v>
      </c>
      <c r="B600" s="37">
        <v>82992</v>
      </c>
      <c r="C600" s="136">
        <f t="shared" ref="C600:C602" si="132">B600/$B$599%</f>
        <v>34.121773023110478</v>
      </c>
      <c r="D600" s="37"/>
      <c r="E600" s="37">
        <v>5315</v>
      </c>
      <c r="F600" s="37">
        <v>5011</v>
      </c>
      <c r="G600" s="37">
        <v>4863</v>
      </c>
      <c r="H600" s="37">
        <v>2691</v>
      </c>
      <c r="I600" s="37">
        <v>9621</v>
      </c>
      <c r="J600" s="37">
        <v>8449</v>
      </c>
      <c r="K600" s="37">
        <v>12307</v>
      </c>
      <c r="L600" s="37">
        <v>6462</v>
      </c>
      <c r="M600" s="37">
        <v>7683</v>
      </c>
      <c r="N600" s="37">
        <v>9379</v>
      </c>
      <c r="O600" s="37">
        <v>11211</v>
      </c>
      <c r="P600" s="63"/>
      <c r="Q600" s="181"/>
      <c r="R600" s="181"/>
      <c r="S600" s="63"/>
      <c r="T600" s="63"/>
    </row>
    <row r="601" spans="1:20" x14ac:dyDescent="0.3">
      <c r="A601" s="62" t="s">
        <v>17</v>
      </c>
      <c r="B601" s="37">
        <v>82593</v>
      </c>
      <c r="C601" s="136">
        <f t="shared" si="132"/>
        <v>33.957726037422447</v>
      </c>
      <c r="D601" s="37"/>
      <c r="E601" s="37">
        <v>8501</v>
      </c>
      <c r="F601" s="37">
        <v>8459</v>
      </c>
      <c r="G601" s="37">
        <v>6959</v>
      </c>
      <c r="H601" s="37">
        <v>5050</v>
      </c>
      <c r="I601" s="37">
        <v>8711</v>
      </c>
      <c r="J601" s="37">
        <v>6908</v>
      </c>
      <c r="K601" s="37">
        <v>9392</v>
      </c>
      <c r="L601" s="37">
        <v>5309</v>
      </c>
      <c r="M601" s="37">
        <v>4767</v>
      </c>
      <c r="N601" s="37">
        <v>11228</v>
      </c>
      <c r="O601" s="37">
        <v>7309</v>
      </c>
      <c r="P601" s="63"/>
      <c r="Q601" s="181"/>
      <c r="R601" s="181"/>
      <c r="S601" s="63"/>
      <c r="T601" s="63"/>
    </row>
    <row r="602" spans="1:20" x14ac:dyDescent="0.3">
      <c r="A602" s="62" t="s">
        <v>18</v>
      </c>
      <c r="B602" s="37">
        <v>77638</v>
      </c>
      <c r="C602" s="136">
        <f t="shared" si="132"/>
        <v>31.920500939467072</v>
      </c>
      <c r="D602" s="37"/>
      <c r="E602" s="37">
        <v>8014</v>
      </c>
      <c r="F602" s="37">
        <v>9618</v>
      </c>
      <c r="G602" s="37">
        <v>7219</v>
      </c>
      <c r="H602" s="37">
        <v>6024</v>
      </c>
      <c r="I602" s="37">
        <v>7691</v>
      </c>
      <c r="J602" s="37">
        <v>6708</v>
      </c>
      <c r="K602" s="37">
        <v>6825</v>
      </c>
      <c r="L602" s="37">
        <v>4723</v>
      </c>
      <c r="M602" s="37">
        <v>3664</v>
      </c>
      <c r="N602" s="37">
        <v>11622</v>
      </c>
      <c r="O602" s="37">
        <v>5530</v>
      </c>
      <c r="P602" s="63"/>
      <c r="Q602" s="181"/>
      <c r="R602" s="181"/>
      <c r="S602" s="63"/>
      <c r="T602" s="63"/>
    </row>
    <row r="603" spans="1:20" x14ac:dyDescent="0.3">
      <c r="A603" s="62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63"/>
      <c r="Q603" s="63"/>
      <c r="R603" s="63"/>
      <c r="S603" s="63"/>
      <c r="T603" s="63"/>
    </row>
    <row r="604" spans="1:20" ht="15.6" x14ac:dyDescent="0.3">
      <c r="A604" s="60" t="s">
        <v>21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61"/>
      <c r="Q604" s="61"/>
      <c r="R604" s="61"/>
      <c r="S604" s="61"/>
      <c r="T604" s="61"/>
    </row>
    <row r="605" spans="1:20" s="180" customFormat="1" ht="15.6" x14ac:dyDescent="0.3">
      <c r="A605" s="60" t="s">
        <v>20</v>
      </c>
      <c r="B605" s="138">
        <v>226951</v>
      </c>
      <c r="C605" s="139">
        <f>B605/$B$605%</f>
        <v>99.999999999999986</v>
      </c>
      <c r="D605" s="138"/>
      <c r="E605" s="138">
        <v>21015</v>
      </c>
      <c r="F605" s="138">
        <v>22533</v>
      </c>
      <c r="G605" s="138">
        <v>18217</v>
      </c>
      <c r="H605" s="138">
        <v>13866</v>
      </c>
      <c r="I605" s="138">
        <v>24401</v>
      </c>
      <c r="J605" s="138">
        <v>20582</v>
      </c>
      <c r="K605" s="138">
        <v>23771</v>
      </c>
      <c r="L605" s="138">
        <v>15458</v>
      </c>
      <c r="M605" s="138">
        <v>14017</v>
      </c>
      <c r="N605" s="138">
        <v>30415</v>
      </c>
      <c r="O605" s="138">
        <v>22676</v>
      </c>
      <c r="P605" s="113"/>
      <c r="Q605" s="181"/>
      <c r="R605" s="181"/>
      <c r="S605" s="113"/>
      <c r="T605" s="113"/>
    </row>
    <row r="606" spans="1:20" x14ac:dyDescent="0.3">
      <c r="A606" s="62" t="s">
        <v>16</v>
      </c>
      <c r="B606" s="37">
        <v>96162</v>
      </c>
      <c r="C606" s="136">
        <f t="shared" ref="C606:C608" si="133">B606/$B$605%</f>
        <v>42.371260756727217</v>
      </c>
      <c r="D606" s="37"/>
      <c r="E606" s="37">
        <v>6825</v>
      </c>
      <c r="F606" s="37">
        <v>6637</v>
      </c>
      <c r="G606" s="37">
        <v>6124</v>
      </c>
      <c r="H606" s="37">
        <v>4247</v>
      </c>
      <c r="I606" s="37">
        <v>11365</v>
      </c>
      <c r="J606" s="37">
        <v>9924</v>
      </c>
      <c r="K606" s="37">
        <v>11665</v>
      </c>
      <c r="L606" s="37">
        <v>7885</v>
      </c>
      <c r="M606" s="37">
        <v>7366</v>
      </c>
      <c r="N606" s="37">
        <v>11454</v>
      </c>
      <c r="O606" s="37">
        <v>12670</v>
      </c>
      <c r="P606" s="63"/>
      <c r="Q606" s="181"/>
      <c r="R606" s="181"/>
      <c r="S606" s="63"/>
      <c r="T606" s="63"/>
    </row>
    <row r="607" spans="1:20" x14ac:dyDescent="0.3">
      <c r="A607" s="62" t="s">
        <v>17</v>
      </c>
      <c r="B607" s="37">
        <v>70853</v>
      </c>
      <c r="C607" s="136">
        <f t="shared" si="133"/>
        <v>31.219514344506081</v>
      </c>
      <c r="D607" s="37"/>
      <c r="E607" s="37">
        <v>7307</v>
      </c>
      <c r="F607" s="37">
        <v>7935</v>
      </c>
      <c r="G607" s="37">
        <v>5948</v>
      </c>
      <c r="H607" s="37">
        <v>4442</v>
      </c>
      <c r="I607" s="37">
        <v>7579</v>
      </c>
      <c r="J607" s="37">
        <v>5874</v>
      </c>
      <c r="K607" s="37">
        <v>7199</v>
      </c>
      <c r="L607" s="37">
        <v>4412</v>
      </c>
      <c r="M607" s="37">
        <v>4112</v>
      </c>
      <c r="N607" s="37">
        <v>9902</v>
      </c>
      <c r="O607" s="37">
        <v>6143</v>
      </c>
      <c r="P607" s="63"/>
      <c r="Q607" s="181"/>
      <c r="R607" s="181"/>
      <c r="S607" s="63"/>
      <c r="T607" s="63"/>
    </row>
    <row r="608" spans="1:20" x14ac:dyDescent="0.3">
      <c r="A608" s="65" t="s">
        <v>18</v>
      </c>
      <c r="B608" s="41">
        <v>59936</v>
      </c>
      <c r="C608" s="137">
        <f t="shared" si="133"/>
        <v>26.409224898766691</v>
      </c>
      <c r="D608" s="41"/>
      <c r="E608" s="41">
        <v>6883</v>
      </c>
      <c r="F608" s="41">
        <v>7961</v>
      </c>
      <c r="G608" s="41">
        <v>6145</v>
      </c>
      <c r="H608" s="41">
        <v>5177</v>
      </c>
      <c r="I608" s="41">
        <v>5457</v>
      </c>
      <c r="J608" s="41">
        <v>4784</v>
      </c>
      <c r="K608" s="41">
        <v>4907</v>
      </c>
      <c r="L608" s="41">
        <v>3161</v>
      </c>
      <c r="M608" s="41">
        <v>2539</v>
      </c>
      <c r="N608" s="41">
        <v>9059</v>
      </c>
      <c r="O608" s="41">
        <v>3863</v>
      </c>
      <c r="P608" s="67"/>
      <c r="Q608" s="212"/>
      <c r="R608" s="212"/>
      <c r="S608" s="67"/>
      <c r="T608" s="67"/>
    </row>
    <row r="611" spans="1:52" ht="14.25" customHeight="1" x14ac:dyDescent="0.3">
      <c r="A611" s="76" t="s">
        <v>277</v>
      </c>
    </row>
    <row r="612" spans="1:52" ht="14.25" customHeight="1" thickBot="1" x14ac:dyDescent="0.35">
      <c r="A612" s="695" t="s">
        <v>1</v>
      </c>
      <c r="B612" s="705" t="s">
        <v>210</v>
      </c>
      <c r="C612" s="706"/>
      <c r="D612" s="53"/>
      <c r="E612" s="699" t="s">
        <v>3</v>
      </c>
      <c r="F612" s="700"/>
      <c r="G612" s="700"/>
      <c r="H612" s="700"/>
      <c r="I612" s="700"/>
      <c r="J612" s="700"/>
      <c r="K612" s="700"/>
      <c r="L612" s="700"/>
      <c r="M612" s="700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</row>
    <row r="613" spans="1:52" ht="62.4" customHeight="1" thickBot="1" x14ac:dyDescent="0.35">
      <c r="A613" s="696"/>
      <c r="B613" s="579" t="s">
        <v>4</v>
      </c>
      <c r="C613" s="579" t="s">
        <v>5</v>
      </c>
      <c r="D613" s="56"/>
      <c r="E613" s="509" t="s">
        <v>211</v>
      </c>
      <c r="F613" s="509" t="s">
        <v>438</v>
      </c>
      <c r="G613" s="509" t="s">
        <v>213</v>
      </c>
      <c r="H613" s="509" t="s">
        <v>439</v>
      </c>
      <c r="I613" s="509" t="s">
        <v>440</v>
      </c>
      <c r="J613" s="509" t="s">
        <v>216</v>
      </c>
      <c r="K613" s="509" t="s">
        <v>441</v>
      </c>
      <c r="L613" s="509" t="s">
        <v>476</v>
      </c>
      <c r="M613" s="509" t="s">
        <v>219</v>
      </c>
      <c r="N613" s="50"/>
      <c r="O613" s="70"/>
      <c r="P613" s="50"/>
      <c r="Q613" s="50"/>
      <c r="R613" s="50"/>
      <c r="S613" s="50"/>
      <c r="T613" s="50"/>
      <c r="U613" s="50"/>
      <c r="V613" s="50"/>
      <c r="W613" s="50"/>
      <c r="X613" s="70"/>
      <c r="Y613" s="70"/>
      <c r="Z613" s="70"/>
      <c r="AA613" s="51"/>
      <c r="AB613" s="50"/>
      <c r="AC613" s="50"/>
      <c r="AD613" s="50"/>
      <c r="AE613" s="50"/>
      <c r="AF613" s="50"/>
      <c r="AG613" s="50"/>
      <c r="AH613" s="50"/>
      <c r="AI613" s="50"/>
      <c r="AJ613" s="70"/>
      <c r="AK613" s="50"/>
      <c r="AL613" s="50"/>
      <c r="AM613" s="50"/>
      <c r="AN613" s="50"/>
      <c r="AO613" s="50"/>
      <c r="AP613" s="50"/>
      <c r="AQ613" s="50"/>
      <c r="AR613" s="50"/>
      <c r="AS613" s="50"/>
      <c r="AT613" s="50"/>
      <c r="AU613" s="50"/>
      <c r="AV613" s="50"/>
      <c r="AW613" s="50"/>
      <c r="AX613" s="70"/>
      <c r="AY613" s="50"/>
      <c r="AZ613" s="50"/>
    </row>
    <row r="614" spans="1:52" ht="14.25" customHeight="1" x14ac:dyDescent="0.3">
      <c r="A614" s="57" t="s">
        <v>14</v>
      </c>
      <c r="B614" s="59"/>
      <c r="C614" s="59"/>
      <c r="D614" s="58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</row>
    <row r="615" spans="1:52" ht="14.25" customHeight="1" x14ac:dyDescent="0.3">
      <c r="A615" s="60" t="s">
        <v>15</v>
      </c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</row>
    <row r="616" spans="1:52" s="180" customFormat="1" ht="14.25" customHeight="1" x14ac:dyDescent="0.3">
      <c r="A616" s="60" t="s">
        <v>20</v>
      </c>
      <c r="B616" s="138">
        <v>619351</v>
      </c>
      <c r="C616" s="139">
        <f>B616/$B$616%</f>
        <v>100</v>
      </c>
      <c r="D616" s="138"/>
      <c r="E616" s="138">
        <v>60939</v>
      </c>
      <c r="F616" s="138">
        <v>51418</v>
      </c>
      <c r="G616" s="138">
        <v>62442</v>
      </c>
      <c r="H616" s="138">
        <v>90654</v>
      </c>
      <c r="I616" s="138">
        <v>51877</v>
      </c>
      <c r="J616" s="138">
        <v>65455</v>
      </c>
      <c r="K616" s="138">
        <v>111855</v>
      </c>
      <c r="L616" s="138">
        <v>99988</v>
      </c>
      <c r="M616" s="138">
        <v>24723</v>
      </c>
      <c r="N616" s="181"/>
      <c r="O616" s="213"/>
      <c r="P616" s="213"/>
      <c r="Q616" s="181"/>
      <c r="R616" s="181"/>
      <c r="S616" s="181"/>
      <c r="T616" s="181"/>
    </row>
    <row r="617" spans="1:52" ht="14.25" customHeight="1" x14ac:dyDescent="0.3">
      <c r="A617" s="62" t="s">
        <v>16</v>
      </c>
      <c r="B617" s="37">
        <v>205554</v>
      </c>
      <c r="C617" s="136">
        <f t="shared" ref="C617:C619" si="134">B617/$B$616%</f>
        <v>33.188611950251151</v>
      </c>
      <c r="D617" s="37"/>
      <c r="E617" s="37">
        <v>10618</v>
      </c>
      <c r="F617" s="37">
        <v>8521</v>
      </c>
      <c r="G617" s="37">
        <v>11973</v>
      </c>
      <c r="H617" s="37">
        <v>31318</v>
      </c>
      <c r="I617" s="37">
        <v>17192</v>
      </c>
      <c r="J617" s="37">
        <v>25533</v>
      </c>
      <c r="K617" s="37">
        <v>43500</v>
      </c>
      <c r="L617" s="37">
        <v>54749</v>
      </c>
      <c r="M617" s="37">
        <v>2150</v>
      </c>
      <c r="N617" s="63"/>
      <c r="O617" s="213"/>
      <c r="P617" s="213"/>
      <c r="Q617" s="63"/>
      <c r="R617" s="63"/>
      <c r="S617" s="63"/>
      <c r="T617" s="63"/>
    </row>
    <row r="618" spans="1:52" ht="14.25" customHeight="1" x14ac:dyDescent="0.3">
      <c r="A618" s="62" t="s">
        <v>17</v>
      </c>
      <c r="B618" s="37">
        <v>214933</v>
      </c>
      <c r="C618" s="136">
        <f t="shared" si="134"/>
        <v>34.702939044257619</v>
      </c>
      <c r="D618" s="37"/>
      <c r="E618" s="37">
        <v>22439</v>
      </c>
      <c r="F618" s="37">
        <v>18925</v>
      </c>
      <c r="G618" s="37">
        <v>23128</v>
      </c>
      <c r="H618" s="37">
        <v>32330</v>
      </c>
      <c r="I618" s="37">
        <v>18820</v>
      </c>
      <c r="J618" s="37">
        <v>22987</v>
      </c>
      <c r="K618" s="37">
        <v>38791</v>
      </c>
      <c r="L618" s="37">
        <v>28826</v>
      </c>
      <c r="M618" s="37">
        <v>8687</v>
      </c>
      <c r="N618" s="63"/>
      <c r="O618" s="213"/>
      <c r="P618" s="213"/>
      <c r="Q618" s="63"/>
      <c r="R618" s="63"/>
      <c r="S618" s="63"/>
      <c r="T618" s="63"/>
    </row>
    <row r="619" spans="1:52" ht="14.25" customHeight="1" x14ac:dyDescent="0.3">
      <c r="A619" s="62" t="s">
        <v>18</v>
      </c>
      <c r="B619" s="37">
        <v>198864</v>
      </c>
      <c r="C619" s="136">
        <f t="shared" si="134"/>
        <v>32.108449005491231</v>
      </c>
      <c r="D619" s="37"/>
      <c r="E619" s="37">
        <v>27882</v>
      </c>
      <c r="F619" s="37">
        <v>23972</v>
      </c>
      <c r="G619" s="37">
        <v>27341</v>
      </c>
      <c r="H619" s="37">
        <v>27006</v>
      </c>
      <c r="I619" s="37">
        <v>15865</v>
      </c>
      <c r="J619" s="37">
        <v>16935</v>
      </c>
      <c r="K619" s="37">
        <v>29564</v>
      </c>
      <c r="L619" s="37">
        <v>16413</v>
      </c>
      <c r="M619" s="37">
        <v>13886</v>
      </c>
      <c r="N619" s="63"/>
      <c r="O619" s="213"/>
      <c r="P619" s="213"/>
      <c r="Q619" s="63"/>
      <c r="R619" s="63"/>
      <c r="S619" s="63"/>
      <c r="T619" s="63"/>
    </row>
    <row r="620" spans="1:52" ht="14.25" customHeight="1" x14ac:dyDescent="0.3"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O620" s="122"/>
      <c r="P620" s="122"/>
    </row>
    <row r="621" spans="1:52" ht="14.25" customHeight="1" x14ac:dyDescent="0.3">
      <c r="A621" s="60" t="s">
        <v>19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64"/>
      <c r="O621" s="214"/>
      <c r="P621" s="214"/>
      <c r="Q621" s="64"/>
      <c r="R621" s="64"/>
      <c r="S621" s="64"/>
      <c r="T621" s="64"/>
    </row>
    <row r="622" spans="1:52" s="180" customFormat="1" ht="15.6" x14ac:dyDescent="0.3">
      <c r="A622" s="60" t="s">
        <v>20</v>
      </c>
      <c r="B622" s="138">
        <v>312591</v>
      </c>
      <c r="C622" s="139">
        <f>B622/$B$622%</f>
        <v>100</v>
      </c>
      <c r="D622" s="138"/>
      <c r="E622" s="138">
        <v>30525</v>
      </c>
      <c r="F622" s="138">
        <v>26275</v>
      </c>
      <c r="G622" s="138">
        <v>32066</v>
      </c>
      <c r="H622" s="138">
        <v>46203</v>
      </c>
      <c r="I622" s="138">
        <v>26505</v>
      </c>
      <c r="J622" s="138">
        <v>33015</v>
      </c>
      <c r="K622" s="138">
        <v>55813</v>
      </c>
      <c r="L622" s="138">
        <v>49555</v>
      </c>
      <c r="M622" s="138">
        <v>12634</v>
      </c>
      <c r="N622" s="113"/>
      <c r="O622" s="213"/>
      <c r="P622" s="213"/>
      <c r="Q622" s="113"/>
      <c r="R622" s="113"/>
      <c r="S622" s="113"/>
      <c r="T622" s="113"/>
    </row>
    <row r="623" spans="1:52" ht="14.25" customHeight="1" x14ac:dyDescent="0.3">
      <c r="A623" s="62" t="s">
        <v>16</v>
      </c>
      <c r="B623" s="37">
        <v>87802</v>
      </c>
      <c r="C623" s="136">
        <f t="shared" ref="C623:C625" si="135">B623/$B$622%</f>
        <v>28.088460640261559</v>
      </c>
      <c r="D623" s="37"/>
      <c r="E623" s="37">
        <v>4290</v>
      </c>
      <c r="F623" s="37">
        <v>3424</v>
      </c>
      <c r="G623" s="37">
        <v>4530</v>
      </c>
      <c r="H623" s="37">
        <v>13815</v>
      </c>
      <c r="I623" s="37">
        <v>7628</v>
      </c>
      <c r="J623" s="37">
        <v>10863</v>
      </c>
      <c r="K623" s="37">
        <v>18371</v>
      </c>
      <c r="L623" s="37">
        <v>24151</v>
      </c>
      <c r="M623" s="130">
        <v>730</v>
      </c>
      <c r="N623" s="63"/>
      <c r="O623" s="213"/>
      <c r="P623" s="213"/>
      <c r="Q623" s="63"/>
      <c r="R623" s="63"/>
      <c r="S623" s="63"/>
      <c r="T623" s="63"/>
    </row>
    <row r="624" spans="1:52" ht="14.25" customHeight="1" x14ac:dyDescent="0.3">
      <c r="A624" s="62" t="s">
        <v>17</v>
      </c>
      <c r="B624" s="37">
        <v>115557</v>
      </c>
      <c r="C624" s="136">
        <f t="shared" si="135"/>
        <v>36.967475071259251</v>
      </c>
      <c r="D624" s="37"/>
      <c r="E624" s="37">
        <v>12047</v>
      </c>
      <c r="F624" s="37">
        <v>10060</v>
      </c>
      <c r="G624" s="37">
        <v>12381</v>
      </c>
      <c r="H624" s="37">
        <v>17385</v>
      </c>
      <c r="I624" s="37">
        <v>10117</v>
      </c>
      <c r="J624" s="37">
        <v>12338</v>
      </c>
      <c r="K624" s="37">
        <v>20583</v>
      </c>
      <c r="L624" s="37">
        <v>15669</v>
      </c>
      <c r="M624" s="37">
        <v>4977</v>
      </c>
      <c r="N624" s="63"/>
      <c r="O624" s="213"/>
      <c r="P624" s="213"/>
      <c r="Q624" s="63"/>
      <c r="R624" s="63"/>
      <c r="S624" s="63"/>
      <c r="T624" s="63"/>
    </row>
    <row r="625" spans="1:21" ht="14.25" customHeight="1" x14ac:dyDescent="0.3">
      <c r="A625" s="62" t="s">
        <v>18</v>
      </c>
      <c r="B625" s="37">
        <v>109232</v>
      </c>
      <c r="C625" s="136">
        <f t="shared" si="135"/>
        <v>34.944064288479197</v>
      </c>
      <c r="D625" s="37"/>
      <c r="E625" s="37">
        <v>14188</v>
      </c>
      <c r="F625" s="37">
        <v>12791</v>
      </c>
      <c r="G625" s="37">
        <v>15155</v>
      </c>
      <c r="H625" s="37">
        <v>15003</v>
      </c>
      <c r="I625" s="37">
        <v>8760</v>
      </c>
      <c r="J625" s="37">
        <v>9814</v>
      </c>
      <c r="K625" s="37">
        <v>16859</v>
      </c>
      <c r="L625" s="37">
        <v>9735</v>
      </c>
      <c r="M625" s="37">
        <v>6927</v>
      </c>
      <c r="N625" s="63"/>
      <c r="O625" s="213"/>
      <c r="P625" s="213"/>
      <c r="Q625" s="63"/>
      <c r="R625" s="63"/>
      <c r="S625" s="63"/>
      <c r="T625" s="63"/>
    </row>
    <row r="626" spans="1:21" ht="14.25" customHeight="1" x14ac:dyDescent="0.3">
      <c r="A626" s="62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63"/>
      <c r="O626" s="215"/>
      <c r="P626" s="215"/>
      <c r="Q626" s="63"/>
      <c r="R626" s="63"/>
      <c r="S626" s="63"/>
      <c r="T626" s="63"/>
    </row>
    <row r="627" spans="1:21" ht="14.25" customHeight="1" x14ac:dyDescent="0.3">
      <c r="A627" s="60" t="s">
        <v>21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63"/>
      <c r="O627" s="215"/>
      <c r="P627" s="215"/>
      <c r="Q627" s="63"/>
      <c r="R627" s="63"/>
      <c r="S627" s="63"/>
      <c r="T627" s="63"/>
    </row>
    <row r="628" spans="1:21" s="180" customFormat="1" ht="15.6" x14ac:dyDescent="0.3">
      <c r="A628" s="60" t="s">
        <v>20</v>
      </c>
      <c r="B628" s="138">
        <v>306760</v>
      </c>
      <c r="C628" s="139">
        <f>B628/$B$628%</f>
        <v>100</v>
      </c>
      <c r="D628" s="138"/>
      <c r="E628" s="138">
        <v>30414</v>
      </c>
      <c r="F628" s="138">
        <v>25143</v>
      </c>
      <c r="G628" s="138">
        <v>30376</v>
      </c>
      <c r="H628" s="138">
        <v>44451</v>
      </c>
      <c r="I628" s="138">
        <v>25372</v>
      </c>
      <c r="J628" s="138">
        <v>32440</v>
      </c>
      <c r="K628" s="138">
        <v>56042</v>
      </c>
      <c r="L628" s="138">
        <v>50433</v>
      </c>
      <c r="M628" s="138">
        <v>12089</v>
      </c>
      <c r="N628" s="113"/>
      <c r="O628" s="213"/>
      <c r="P628" s="213"/>
      <c r="Q628" s="113"/>
      <c r="R628" s="113"/>
      <c r="S628" s="113"/>
      <c r="T628" s="113"/>
    </row>
    <row r="629" spans="1:21" ht="14.25" customHeight="1" x14ac:dyDescent="0.3">
      <c r="A629" s="62" t="s">
        <v>16</v>
      </c>
      <c r="B629" s="37">
        <v>117752</v>
      </c>
      <c r="C629" s="136">
        <f t="shared" ref="C629:C631" si="136">B629/$B$628%</f>
        <v>38.385708697352982</v>
      </c>
      <c r="D629" s="37"/>
      <c r="E629" s="37">
        <v>6328</v>
      </c>
      <c r="F629" s="37">
        <v>5097</v>
      </c>
      <c r="G629" s="37">
        <v>7443</v>
      </c>
      <c r="H629" s="37">
        <v>17503</v>
      </c>
      <c r="I629" s="37">
        <v>9564</v>
      </c>
      <c r="J629" s="37">
        <v>14670</v>
      </c>
      <c r="K629" s="37">
        <v>25129</v>
      </c>
      <c r="L629" s="37">
        <v>30598</v>
      </c>
      <c r="M629" s="37">
        <v>1420</v>
      </c>
      <c r="N629" s="63"/>
      <c r="O629" s="213"/>
      <c r="P629" s="213"/>
      <c r="Q629" s="63"/>
      <c r="R629" s="63"/>
      <c r="S629" s="63"/>
      <c r="T629" s="63"/>
    </row>
    <row r="630" spans="1:21" ht="14.25" customHeight="1" x14ac:dyDescent="0.3">
      <c r="A630" s="62" t="s">
        <v>17</v>
      </c>
      <c r="B630" s="37">
        <v>99376</v>
      </c>
      <c r="C630" s="136">
        <f t="shared" si="136"/>
        <v>32.395357934541664</v>
      </c>
      <c r="D630" s="37"/>
      <c r="E630" s="37">
        <v>10392</v>
      </c>
      <c r="F630" s="37">
        <v>8865</v>
      </c>
      <c r="G630" s="37">
        <v>10747</v>
      </c>
      <c r="H630" s="37">
        <v>14945</v>
      </c>
      <c r="I630" s="37">
        <v>8703</v>
      </c>
      <c r="J630" s="37">
        <v>10649</v>
      </c>
      <c r="K630" s="37">
        <v>18208</v>
      </c>
      <c r="L630" s="37">
        <v>13157</v>
      </c>
      <c r="M630" s="37">
        <v>3710</v>
      </c>
      <c r="N630" s="63"/>
      <c r="O630" s="213"/>
      <c r="P630" s="213"/>
      <c r="Q630" s="63"/>
      <c r="R630" s="63"/>
      <c r="S630" s="63"/>
      <c r="T630" s="63"/>
    </row>
    <row r="631" spans="1:21" x14ac:dyDescent="0.3">
      <c r="A631" s="62" t="s">
        <v>18</v>
      </c>
      <c r="B631" s="37">
        <v>89632</v>
      </c>
      <c r="C631" s="136">
        <f t="shared" si="136"/>
        <v>29.218933368105361</v>
      </c>
      <c r="D631" s="37"/>
      <c r="E631" s="37">
        <v>13694</v>
      </c>
      <c r="F631" s="37">
        <v>11181</v>
      </c>
      <c r="G631" s="37">
        <v>12186</v>
      </c>
      <c r="H631" s="37">
        <v>12003</v>
      </c>
      <c r="I631" s="37">
        <v>7105</v>
      </c>
      <c r="J631" s="37">
        <v>7121</v>
      </c>
      <c r="K631" s="37">
        <v>12705</v>
      </c>
      <c r="L631" s="37">
        <v>6678</v>
      </c>
      <c r="M631" s="37">
        <v>6959</v>
      </c>
      <c r="N631" s="63"/>
      <c r="O631" s="213"/>
      <c r="P631" s="213"/>
      <c r="Q631" s="63"/>
      <c r="R631" s="63"/>
      <c r="S631" s="63"/>
      <c r="T631" s="63"/>
    </row>
    <row r="632" spans="1:21" x14ac:dyDescent="0.3">
      <c r="A632" s="62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63"/>
      <c r="O632" s="213"/>
      <c r="P632" s="213"/>
      <c r="Q632" s="63"/>
      <c r="R632" s="63"/>
      <c r="S632" s="63"/>
      <c r="T632" s="63"/>
    </row>
    <row r="633" spans="1:21" ht="15.6" x14ac:dyDescent="0.3">
      <c r="A633" s="60" t="s">
        <v>22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O633" s="213"/>
      <c r="P633" s="213"/>
    </row>
    <row r="634" spans="1:21" ht="15.6" x14ac:dyDescent="0.3">
      <c r="A634" s="60" t="s">
        <v>15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O634" s="213"/>
      <c r="P634" s="213"/>
    </row>
    <row r="635" spans="1:21" s="180" customFormat="1" ht="15.6" x14ac:dyDescent="0.3">
      <c r="A635" s="60" t="s">
        <v>20</v>
      </c>
      <c r="B635" s="138">
        <v>205549</v>
      </c>
      <c r="C635" s="139">
        <f>B635/$B$635%</f>
        <v>100.00000000000001</v>
      </c>
      <c r="D635" s="138"/>
      <c r="E635" s="138">
        <v>22609</v>
      </c>
      <c r="F635" s="138">
        <v>12732</v>
      </c>
      <c r="G635" s="138">
        <v>20462</v>
      </c>
      <c r="H635" s="138">
        <v>29277</v>
      </c>
      <c r="I635" s="138">
        <v>13033</v>
      </c>
      <c r="J635" s="138">
        <v>20014</v>
      </c>
      <c r="K635" s="138">
        <v>33171</v>
      </c>
      <c r="L635" s="138">
        <v>54251</v>
      </c>
      <c r="M635" s="138">
        <v>0</v>
      </c>
      <c r="N635" s="113"/>
      <c r="O635" s="213"/>
      <c r="P635" s="213"/>
      <c r="Q635" s="113"/>
      <c r="R635" s="113"/>
      <c r="S635" s="113"/>
      <c r="T635" s="113"/>
      <c r="U635" s="113"/>
    </row>
    <row r="636" spans="1:21" x14ac:dyDescent="0.3">
      <c r="A636" s="62" t="s">
        <v>16</v>
      </c>
      <c r="B636" s="37">
        <v>57344</v>
      </c>
      <c r="C636" s="136">
        <f t="shared" ref="C636:C638" si="137">B636/$B$635%</f>
        <v>27.897970800149846</v>
      </c>
      <c r="D636" s="37"/>
      <c r="E636" s="37">
        <v>4111</v>
      </c>
      <c r="F636" s="37">
        <v>1389</v>
      </c>
      <c r="G636" s="37">
        <v>2854</v>
      </c>
      <c r="H636" s="37">
        <v>7213</v>
      </c>
      <c r="I636" s="37">
        <v>2386</v>
      </c>
      <c r="J636" s="37">
        <v>7156</v>
      </c>
      <c r="K636" s="37">
        <v>6832</v>
      </c>
      <c r="L636" s="37">
        <v>25403</v>
      </c>
      <c r="M636" s="37">
        <v>0</v>
      </c>
      <c r="N636" s="63"/>
      <c r="O636" s="213"/>
      <c r="P636" s="213"/>
      <c r="Q636" s="63"/>
      <c r="R636" s="63"/>
      <c r="S636" s="63"/>
      <c r="T636" s="63"/>
      <c r="U636" s="63"/>
    </row>
    <row r="637" spans="1:21" x14ac:dyDescent="0.3">
      <c r="A637" s="62" t="s">
        <v>17</v>
      </c>
      <c r="B637" s="37">
        <v>78957</v>
      </c>
      <c r="C637" s="136">
        <f t="shared" si="137"/>
        <v>38.412738568419215</v>
      </c>
      <c r="D637" s="37"/>
      <c r="E637" s="37">
        <v>8967</v>
      </c>
      <c r="F637" s="37">
        <v>5827</v>
      </c>
      <c r="G637" s="37">
        <v>8566</v>
      </c>
      <c r="H637" s="37">
        <v>11213</v>
      </c>
      <c r="I637" s="37">
        <v>5406</v>
      </c>
      <c r="J637" s="37">
        <v>7048</v>
      </c>
      <c r="K637" s="37">
        <v>13923</v>
      </c>
      <c r="L637" s="37">
        <v>18007</v>
      </c>
      <c r="M637" s="37">
        <v>0</v>
      </c>
      <c r="N637" s="63"/>
      <c r="O637" s="213"/>
      <c r="P637" s="213"/>
      <c r="Q637" s="63"/>
      <c r="R637" s="63"/>
      <c r="S637" s="63"/>
      <c r="T637" s="63"/>
      <c r="U637" s="63"/>
    </row>
    <row r="638" spans="1:21" x14ac:dyDescent="0.3">
      <c r="A638" s="62" t="s">
        <v>18</v>
      </c>
      <c r="B638" s="37">
        <v>69248</v>
      </c>
      <c r="C638" s="136">
        <f t="shared" si="137"/>
        <v>33.68929063143095</v>
      </c>
      <c r="D638" s="37"/>
      <c r="E638" s="37">
        <v>9531</v>
      </c>
      <c r="F638" s="37">
        <v>5516</v>
      </c>
      <c r="G638" s="37">
        <v>9042</v>
      </c>
      <c r="H638" s="37">
        <v>10851</v>
      </c>
      <c r="I638" s="37">
        <v>5241</v>
      </c>
      <c r="J638" s="37">
        <v>5810</v>
      </c>
      <c r="K638" s="37">
        <v>12416</v>
      </c>
      <c r="L638" s="37">
        <v>10841</v>
      </c>
      <c r="M638" s="37">
        <v>0</v>
      </c>
      <c r="N638" s="63"/>
      <c r="O638" s="213"/>
      <c r="P638" s="213"/>
      <c r="Q638" s="63"/>
      <c r="R638" s="63"/>
      <c r="S638" s="63"/>
      <c r="T638" s="63"/>
      <c r="U638" s="63"/>
    </row>
    <row r="639" spans="1:21" x14ac:dyDescent="0.3">
      <c r="A639" s="62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63"/>
      <c r="O639" s="213"/>
      <c r="P639" s="213"/>
      <c r="Q639" s="63"/>
      <c r="R639" s="63"/>
      <c r="S639" s="63"/>
      <c r="T639" s="63"/>
      <c r="U639" s="63"/>
    </row>
    <row r="640" spans="1:21" ht="15.6" x14ac:dyDescent="0.3">
      <c r="A640" s="60" t="s">
        <v>19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61"/>
      <c r="O640" s="213"/>
      <c r="P640" s="213"/>
      <c r="Q640" s="61"/>
      <c r="R640" s="61"/>
      <c r="S640" s="61"/>
      <c r="T640" s="61"/>
    </row>
    <row r="641" spans="1:21" s="180" customFormat="1" ht="15.6" x14ac:dyDescent="0.3">
      <c r="A641" s="60" t="s">
        <v>20</v>
      </c>
      <c r="B641" s="138">
        <v>101204</v>
      </c>
      <c r="C641" s="139">
        <f>B641/$B$641%</f>
        <v>100</v>
      </c>
      <c r="D641" s="138"/>
      <c r="E641" s="138">
        <v>11068</v>
      </c>
      <c r="F641" s="138">
        <v>6395</v>
      </c>
      <c r="G641" s="138">
        <v>10161</v>
      </c>
      <c r="H641" s="138">
        <v>14416</v>
      </c>
      <c r="I641" s="138">
        <v>6550</v>
      </c>
      <c r="J641" s="138">
        <v>9926</v>
      </c>
      <c r="K641" s="138">
        <v>16126</v>
      </c>
      <c r="L641" s="138">
        <v>26562</v>
      </c>
      <c r="M641" s="138">
        <v>0</v>
      </c>
      <c r="N641" s="113"/>
      <c r="O641" s="213"/>
      <c r="P641" s="213"/>
      <c r="Q641" s="113"/>
      <c r="R641" s="113"/>
      <c r="S641" s="113"/>
      <c r="T641" s="113"/>
    </row>
    <row r="642" spans="1:21" x14ac:dyDescent="0.3">
      <c r="A642" s="62" t="s">
        <v>16</v>
      </c>
      <c r="B642" s="37">
        <v>22658</v>
      </c>
      <c r="C642" s="136">
        <f t="shared" ref="C642:C644" si="138">B642/$B$641%</f>
        <v>22.388443144539742</v>
      </c>
      <c r="D642" s="37"/>
      <c r="E642" s="37">
        <v>1593</v>
      </c>
      <c r="F642" s="130">
        <v>531</v>
      </c>
      <c r="G642" s="130">
        <v>951</v>
      </c>
      <c r="H642" s="37">
        <v>2690</v>
      </c>
      <c r="I642" s="130">
        <v>901</v>
      </c>
      <c r="J642" s="37">
        <v>2937</v>
      </c>
      <c r="K642" s="37">
        <v>2333</v>
      </c>
      <c r="L642" s="37">
        <v>10722</v>
      </c>
      <c r="M642" s="37">
        <v>0</v>
      </c>
      <c r="N642" s="63"/>
      <c r="O642" s="213"/>
      <c r="P642" s="213"/>
      <c r="Q642" s="63"/>
      <c r="R642" s="63"/>
      <c r="S642" s="63"/>
      <c r="T642" s="63"/>
      <c r="U642" s="63"/>
    </row>
    <row r="643" spans="1:21" x14ac:dyDescent="0.3">
      <c r="A643" s="62" t="s">
        <v>17</v>
      </c>
      <c r="B643" s="37">
        <v>41225</v>
      </c>
      <c r="C643" s="136">
        <f t="shared" si="138"/>
        <v>40.73455594640528</v>
      </c>
      <c r="D643" s="37"/>
      <c r="E643" s="37">
        <v>4706</v>
      </c>
      <c r="F643" s="37">
        <v>2918</v>
      </c>
      <c r="G643" s="37">
        <v>4397</v>
      </c>
      <c r="H643" s="37">
        <v>5998</v>
      </c>
      <c r="I643" s="37">
        <v>2759</v>
      </c>
      <c r="J643" s="37">
        <v>3685</v>
      </c>
      <c r="K643" s="37">
        <v>7144</v>
      </c>
      <c r="L643" s="37">
        <v>9618</v>
      </c>
      <c r="M643" s="37">
        <v>0</v>
      </c>
      <c r="N643" s="63"/>
      <c r="O643" s="213"/>
      <c r="P643" s="213"/>
      <c r="Q643" s="63"/>
      <c r="R643" s="63"/>
      <c r="S643" s="63"/>
      <c r="T643" s="63"/>
      <c r="U643" s="63"/>
    </row>
    <row r="644" spans="1:21" x14ac:dyDescent="0.3">
      <c r="A644" s="62" t="s">
        <v>18</v>
      </c>
      <c r="B644" s="37">
        <v>37321</v>
      </c>
      <c r="C644" s="136">
        <f t="shared" si="138"/>
        <v>36.877000909054978</v>
      </c>
      <c r="D644" s="37"/>
      <c r="E644" s="37">
        <v>4769</v>
      </c>
      <c r="F644" s="37">
        <v>2946</v>
      </c>
      <c r="G644" s="37">
        <v>4813</v>
      </c>
      <c r="H644" s="37">
        <v>5728</v>
      </c>
      <c r="I644" s="37">
        <v>2890</v>
      </c>
      <c r="J644" s="37">
        <v>3304</v>
      </c>
      <c r="K644" s="37">
        <v>6649</v>
      </c>
      <c r="L644" s="37">
        <v>6222</v>
      </c>
      <c r="M644" s="37">
        <v>0</v>
      </c>
      <c r="N644" s="63"/>
      <c r="O644" s="213"/>
      <c r="P644" s="213"/>
      <c r="Q644" s="63"/>
      <c r="R644" s="63"/>
      <c r="S644" s="63"/>
      <c r="T644" s="63"/>
      <c r="U644" s="63"/>
    </row>
    <row r="645" spans="1:21" x14ac:dyDescent="0.3">
      <c r="A645" s="62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62"/>
      <c r="O645" s="213"/>
      <c r="P645" s="213"/>
    </row>
    <row r="646" spans="1:21" ht="15.6" x14ac:dyDescent="0.3">
      <c r="A646" s="60" t="s">
        <v>21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61"/>
      <c r="O646" s="213"/>
      <c r="P646" s="213"/>
      <c r="Q646" s="61"/>
      <c r="R646" s="61"/>
      <c r="S646" s="61"/>
      <c r="T646" s="61"/>
    </row>
    <row r="647" spans="1:21" s="180" customFormat="1" ht="15.6" x14ac:dyDescent="0.3">
      <c r="A647" s="60" t="s">
        <v>20</v>
      </c>
      <c r="B647" s="138">
        <v>104345</v>
      </c>
      <c r="C647" s="139">
        <f>B647/$B$647%</f>
        <v>100</v>
      </c>
      <c r="D647" s="138"/>
      <c r="E647" s="138">
        <v>11541</v>
      </c>
      <c r="F647" s="138">
        <v>6337</v>
      </c>
      <c r="G647" s="138">
        <v>10301</v>
      </c>
      <c r="H647" s="138">
        <v>14861</v>
      </c>
      <c r="I647" s="138">
        <v>6483</v>
      </c>
      <c r="J647" s="138">
        <v>10088</v>
      </c>
      <c r="K647" s="138">
        <v>17045</v>
      </c>
      <c r="L647" s="138">
        <v>27689</v>
      </c>
      <c r="M647" s="138">
        <v>0</v>
      </c>
      <c r="N647" s="113"/>
      <c r="O647" s="213"/>
      <c r="P647" s="213"/>
      <c r="Q647" s="113"/>
      <c r="R647" s="113"/>
      <c r="S647" s="113"/>
      <c r="T647" s="113"/>
    </row>
    <row r="648" spans="1:21" x14ac:dyDescent="0.3">
      <c r="A648" s="62" t="s">
        <v>16</v>
      </c>
      <c r="B648" s="37">
        <v>34686</v>
      </c>
      <c r="C648" s="136">
        <f t="shared" ref="C648:C650" si="139">B648/$B$647%</f>
        <v>33.241650294695482</v>
      </c>
      <c r="D648" s="37"/>
      <c r="E648" s="37">
        <v>2518</v>
      </c>
      <c r="F648" s="130">
        <v>858</v>
      </c>
      <c r="G648" s="37">
        <v>1903</v>
      </c>
      <c r="H648" s="37">
        <v>4523</v>
      </c>
      <c r="I648" s="37">
        <v>1485</v>
      </c>
      <c r="J648" s="37">
        <v>4219</v>
      </c>
      <c r="K648" s="37">
        <v>4499</v>
      </c>
      <c r="L648" s="37">
        <v>14681</v>
      </c>
      <c r="M648" s="37">
        <v>0</v>
      </c>
      <c r="N648" s="63"/>
      <c r="O648" s="213"/>
      <c r="P648" s="213"/>
      <c r="Q648" s="63"/>
      <c r="R648" s="63"/>
      <c r="S648" s="63"/>
      <c r="T648" s="63"/>
    </row>
    <row r="649" spans="1:21" x14ac:dyDescent="0.3">
      <c r="A649" s="62" t="s">
        <v>17</v>
      </c>
      <c r="B649" s="37">
        <v>37732</v>
      </c>
      <c r="C649" s="136">
        <f t="shared" si="139"/>
        <v>36.160812688676984</v>
      </c>
      <c r="D649" s="37"/>
      <c r="E649" s="37">
        <v>4261</v>
      </c>
      <c r="F649" s="37">
        <v>2909</v>
      </c>
      <c r="G649" s="37">
        <v>4169</v>
      </c>
      <c r="H649" s="37">
        <v>5215</v>
      </c>
      <c r="I649" s="37">
        <v>2647</v>
      </c>
      <c r="J649" s="37">
        <v>3363</v>
      </c>
      <c r="K649" s="37">
        <v>6779</v>
      </c>
      <c r="L649" s="37">
        <v>8389</v>
      </c>
      <c r="M649" s="37">
        <v>0</v>
      </c>
      <c r="N649" s="63"/>
      <c r="O649" s="213"/>
      <c r="P649" s="213"/>
      <c r="Q649" s="63"/>
      <c r="R649" s="63"/>
      <c r="S649" s="63"/>
      <c r="T649" s="63"/>
    </row>
    <row r="650" spans="1:21" x14ac:dyDescent="0.3">
      <c r="A650" s="62" t="s">
        <v>18</v>
      </c>
      <c r="B650" s="37">
        <v>31927</v>
      </c>
      <c r="C650" s="136">
        <f t="shared" si="139"/>
        <v>30.597537016627534</v>
      </c>
      <c r="D650" s="37"/>
      <c r="E650" s="37">
        <v>4762</v>
      </c>
      <c r="F650" s="37">
        <v>2570</v>
      </c>
      <c r="G650" s="37">
        <v>4229</v>
      </c>
      <c r="H650" s="37">
        <v>5123</v>
      </c>
      <c r="I650" s="37">
        <v>2351</v>
      </c>
      <c r="J650" s="37">
        <v>2506</v>
      </c>
      <c r="K650" s="37">
        <v>5767</v>
      </c>
      <c r="L650" s="37">
        <v>4619</v>
      </c>
      <c r="M650" s="37">
        <v>0</v>
      </c>
      <c r="N650" s="63"/>
      <c r="O650" s="213"/>
      <c r="P650" s="213"/>
      <c r="Q650" s="63"/>
      <c r="R650" s="63"/>
      <c r="S650" s="63"/>
      <c r="T650" s="63"/>
    </row>
    <row r="651" spans="1:21" x14ac:dyDescent="0.3">
      <c r="A651" s="62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63"/>
      <c r="O651" s="213"/>
      <c r="P651" s="213"/>
      <c r="Q651" s="63"/>
      <c r="R651" s="63"/>
      <c r="S651" s="63"/>
      <c r="T651" s="63"/>
    </row>
    <row r="652" spans="1:21" ht="15.6" x14ac:dyDescent="0.3">
      <c r="A652" s="60" t="s">
        <v>23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62"/>
      <c r="O652" s="213"/>
      <c r="P652" s="213"/>
    </row>
    <row r="653" spans="1:21" ht="15.6" x14ac:dyDescent="0.3">
      <c r="A653" s="60" t="s">
        <v>15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62"/>
      <c r="O653" s="213"/>
      <c r="P653" s="213"/>
    </row>
    <row r="654" spans="1:21" s="180" customFormat="1" ht="15.6" x14ac:dyDescent="0.3">
      <c r="A654" s="60" t="s">
        <v>20</v>
      </c>
      <c r="B654" s="138">
        <v>413802</v>
      </c>
      <c r="C654" s="139">
        <f>B654/$B$654%</f>
        <v>99.999999999999986</v>
      </c>
      <c r="D654" s="138"/>
      <c r="E654" s="138">
        <v>38330</v>
      </c>
      <c r="F654" s="138">
        <v>38686</v>
      </c>
      <c r="G654" s="138">
        <v>41980</v>
      </c>
      <c r="H654" s="138">
        <v>61377</v>
      </c>
      <c r="I654" s="138">
        <v>38844</v>
      </c>
      <c r="J654" s="138">
        <v>45441</v>
      </c>
      <c r="K654" s="138">
        <v>78684</v>
      </c>
      <c r="L654" s="138">
        <v>45737</v>
      </c>
      <c r="M654" s="138">
        <v>24723</v>
      </c>
      <c r="N654" s="113"/>
      <c r="O654" s="213"/>
      <c r="P654" s="213"/>
      <c r="Q654" s="113"/>
      <c r="R654" s="113"/>
      <c r="S654" s="113"/>
      <c r="T654" s="113"/>
    </row>
    <row r="655" spans="1:21" x14ac:dyDescent="0.3">
      <c r="A655" s="62" t="s">
        <v>16</v>
      </c>
      <c r="B655" s="37">
        <v>148210</v>
      </c>
      <c r="C655" s="136">
        <f t="shared" ref="C655:C657" si="140">B655/$B$654%</f>
        <v>35.816646608764572</v>
      </c>
      <c r="D655" s="37"/>
      <c r="E655" s="37">
        <v>6507</v>
      </c>
      <c r="F655" s="37">
        <v>7132</v>
      </c>
      <c r="G655" s="37">
        <v>9119</v>
      </c>
      <c r="H655" s="37">
        <v>24105</v>
      </c>
      <c r="I655" s="37">
        <v>14806</v>
      </c>
      <c r="J655" s="37">
        <v>18377</v>
      </c>
      <c r="K655" s="37">
        <v>36668</v>
      </c>
      <c r="L655" s="37">
        <v>29346</v>
      </c>
      <c r="M655" s="37">
        <v>2150</v>
      </c>
      <c r="N655" s="63"/>
      <c r="O655" s="213"/>
      <c r="P655" s="213"/>
      <c r="Q655" s="63"/>
      <c r="R655" s="63"/>
      <c r="S655" s="63"/>
      <c r="T655" s="63"/>
    </row>
    <row r="656" spans="1:21" x14ac:dyDescent="0.3">
      <c r="A656" s="62" t="s">
        <v>17</v>
      </c>
      <c r="B656" s="37">
        <v>135976</v>
      </c>
      <c r="C656" s="136">
        <f t="shared" si="140"/>
        <v>32.860160173222937</v>
      </c>
      <c r="D656" s="37"/>
      <c r="E656" s="37">
        <v>13472</v>
      </c>
      <c r="F656" s="37">
        <v>13098</v>
      </c>
      <c r="G656" s="37">
        <v>14562</v>
      </c>
      <c r="H656" s="37">
        <v>21117</v>
      </c>
      <c r="I656" s="37">
        <v>13414</v>
      </c>
      <c r="J656" s="37">
        <v>15939</v>
      </c>
      <c r="K656" s="37">
        <v>24868</v>
      </c>
      <c r="L656" s="37">
        <v>10819</v>
      </c>
      <c r="M656" s="37">
        <v>8687</v>
      </c>
      <c r="N656" s="63"/>
      <c r="O656" s="213"/>
      <c r="P656" s="213"/>
      <c r="Q656" s="63"/>
      <c r="R656" s="63"/>
      <c r="S656" s="63"/>
      <c r="T656" s="63"/>
    </row>
    <row r="657" spans="1:20" x14ac:dyDescent="0.3">
      <c r="A657" s="62" t="s">
        <v>18</v>
      </c>
      <c r="B657" s="37">
        <v>129616</v>
      </c>
      <c r="C657" s="136">
        <f t="shared" si="140"/>
        <v>31.323193218012477</v>
      </c>
      <c r="D657" s="37"/>
      <c r="E657" s="37">
        <v>18351</v>
      </c>
      <c r="F657" s="37">
        <v>18456</v>
      </c>
      <c r="G657" s="37">
        <v>18299</v>
      </c>
      <c r="H657" s="37">
        <v>16155</v>
      </c>
      <c r="I657" s="37">
        <v>10624</v>
      </c>
      <c r="J657" s="37">
        <v>11125</v>
      </c>
      <c r="K657" s="37">
        <v>17148</v>
      </c>
      <c r="L657" s="37">
        <v>5572</v>
      </c>
      <c r="M657" s="37">
        <v>13886</v>
      </c>
      <c r="N657" s="63"/>
      <c r="O657" s="213"/>
      <c r="P657" s="213"/>
      <c r="Q657" s="63"/>
      <c r="R657" s="63"/>
      <c r="S657" s="63"/>
      <c r="T657" s="63"/>
    </row>
    <row r="658" spans="1:20" x14ac:dyDescent="0.3">
      <c r="A658" s="62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63"/>
      <c r="O658" s="213"/>
      <c r="P658" s="213"/>
      <c r="Q658" s="63"/>
      <c r="R658" s="63"/>
      <c r="S658" s="63"/>
      <c r="T658" s="63"/>
    </row>
    <row r="659" spans="1:20" ht="15.6" x14ac:dyDescent="0.3">
      <c r="A659" s="60" t="s">
        <v>19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61"/>
      <c r="O659" s="213"/>
      <c r="P659" s="213"/>
      <c r="Q659" s="61"/>
      <c r="R659" s="61"/>
      <c r="S659" s="61"/>
      <c r="T659" s="61"/>
    </row>
    <row r="660" spans="1:20" s="180" customFormat="1" ht="15.6" x14ac:dyDescent="0.3">
      <c r="A660" s="60" t="s">
        <v>20</v>
      </c>
      <c r="B660" s="138">
        <v>211387</v>
      </c>
      <c r="C660" s="139">
        <f>B660/$B$660%</f>
        <v>100</v>
      </c>
      <c r="D660" s="138"/>
      <c r="E660" s="138">
        <v>19457</v>
      </c>
      <c r="F660" s="138">
        <v>19880</v>
      </c>
      <c r="G660" s="138">
        <v>21905</v>
      </c>
      <c r="H660" s="138">
        <v>31787</v>
      </c>
      <c r="I660" s="138">
        <v>19955</v>
      </c>
      <c r="J660" s="138">
        <v>23089</v>
      </c>
      <c r="K660" s="138">
        <v>39687</v>
      </c>
      <c r="L660" s="138">
        <v>22993</v>
      </c>
      <c r="M660" s="138">
        <v>12634</v>
      </c>
      <c r="N660" s="113"/>
      <c r="O660" s="213"/>
      <c r="P660" s="213"/>
      <c r="Q660" s="113"/>
      <c r="R660" s="113"/>
      <c r="S660" s="113"/>
      <c r="T660" s="113"/>
    </row>
    <row r="661" spans="1:20" x14ac:dyDescent="0.3">
      <c r="A661" s="62" t="s">
        <v>16</v>
      </c>
      <c r="B661" s="37">
        <v>65144</v>
      </c>
      <c r="C661" s="136">
        <f t="shared" ref="C661:C663" si="141">B661/$B$660%</f>
        <v>30.817410720621421</v>
      </c>
      <c r="D661" s="37"/>
      <c r="E661" s="37">
        <v>2697</v>
      </c>
      <c r="F661" s="37">
        <v>2893</v>
      </c>
      <c r="G661" s="37">
        <v>3579</v>
      </c>
      <c r="H661" s="37">
        <v>11125</v>
      </c>
      <c r="I661" s="37">
        <v>6727</v>
      </c>
      <c r="J661" s="37">
        <v>7926</v>
      </c>
      <c r="K661" s="37">
        <v>16038</v>
      </c>
      <c r="L661" s="37">
        <v>13429</v>
      </c>
      <c r="M661" s="130">
        <v>730</v>
      </c>
      <c r="N661" s="63"/>
      <c r="O661" s="213"/>
      <c r="P661" s="213"/>
      <c r="Q661" s="63"/>
      <c r="R661" s="63"/>
      <c r="S661" s="63"/>
      <c r="T661" s="63"/>
    </row>
    <row r="662" spans="1:20" x14ac:dyDescent="0.3">
      <c r="A662" s="62" t="s">
        <v>17</v>
      </c>
      <c r="B662" s="37">
        <v>74332</v>
      </c>
      <c r="C662" s="136">
        <f t="shared" si="141"/>
        <v>35.163941018132618</v>
      </c>
      <c r="D662" s="37"/>
      <c r="E662" s="37">
        <v>7341</v>
      </c>
      <c r="F662" s="37">
        <v>7142</v>
      </c>
      <c r="G662" s="37">
        <v>7984</v>
      </c>
      <c r="H662" s="37">
        <v>11387</v>
      </c>
      <c r="I662" s="37">
        <v>7358</v>
      </c>
      <c r="J662" s="37">
        <v>8653</v>
      </c>
      <c r="K662" s="37">
        <v>13439</v>
      </c>
      <c r="L662" s="37">
        <v>6051</v>
      </c>
      <c r="M662" s="37">
        <v>4977</v>
      </c>
      <c r="N662" s="63"/>
      <c r="O662" s="213"/>
      <c r="P662" s="213"/>
      <c r="Q662" s="63"/>
      <c r="R662" s="63"/>
      <c r="S662" s="63"/>
      <c r="T662" s="63"/>
    </row>
    <row r="663" spans="1:20" x14ac:dyDescent="0.3">
      <c r="A663" s="62" t="s">
        <v>18</v>
      </c>
      <c r="B663" s="37">
        <v>71911</v>
      </c>
      <c r="C663" s="136">
        <f t="shared" si="141"/>
        <v>34.018648261245964</v>
      </c>
      <c r="D663" s="37"/>
      <c r="E663" s="37">
        <v>9419</v>
      </c>
      <c r="F663" s="37">
        <v>9845</v>
      </c>
      <c r="G663" s="37">
        <v>10342</v>
      </c>
      <c r="H663" s="37">
        <v>9275</v>
      </c>
      <c r="I663" s="37">
        <v>5870</v>
      </c>
      <c r="J663" s="37">
        <v>6510</v>
      </c>
      <c r="K663" s="37">
        <v>10210</v>
      </c>
      <c r="L663" s="37">
        <v>3513</v>
      </c>
      <c r="M663" s="37">
        <v>6927</v>
      </c>
      <c r="N663" s="63"/>
      <c r="O663" s="213"/>
      <c r="P663" s="213"/>
      <c r="Q663" s="63"/>
      <c r="R663" s="63"/>
      <c r="S663" s="63"/>
      <c r="T663" s="63"/>
    </row>
    <row r="664" spans="1:20" x14ac:dyDescent="0.3">
      <c r="A664" s="62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63"/>
      <c r="O664" s="213"/>
      <c r="P664" s="213"/>
      <c r="Q664" s="63"/>
      <c r="R664" s="63"/>
      <c r="S664" s="63"/>
      <c r="T664" s="63"/>
    </row>
    <row r="665" spans="1:20" ht="15.6" x14ac:dyDescent="0.3">
      <c r="A665" s="60" t="s">
        <v>21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61"/>
      <c r="O665" s="213"/>
      <c r="P665" s="213"/>
      <c r="Q665" s="61"/>
      <c r="R665" s="61"/>
      <c r="S665" s="61"/>
      <c r="T665" s="61"/>
    </row>
    <row r="666" spans="1:20" s="180" customFormat="1" ht="15.6" x14ac:dyDescent="0.3">
      <c r="A666" s="60" t="s">
        <v>20</v>
      </c>
      <c r="B666" s="138">
        <v>202415</v>
      </c>
      <c r="C666" s="139">
        <f>B666/$B$666%</f>
        <v>100</v>
      </c>
      <c r="D666" s="138"/>
      <c r="E666" s="138">
        <v>18873</v>
      </c>
      <c r="F666" s="138">
        <v>18806</v>
      </c>
      <c r="G666" s="138">
        <v>20075</v>
      </c>
      <c r="H666" s="138">
        <v>29590</v>
      </c>
      <c r="I666" s="138">
        <v>18889</v>
      </c>
      <c r="J666" s="138">
        <v>22352</v>
      </c>
      <c r="K666" s="138">
        <v>38997</v>
      </c>
      <c r="L666" s="138">
        <v>22744</v>
      </c>
      <c r="M666" s="138">
        <v>12089</v>
      </c>
      <c r="N666" s="113"/>
      <c r="O666" s="213"/>
      <c r="P666" s="213"/>
      <c r="Q666" s="113"/>
      <c r="R666" s="113"/>
      <c r="S666" s="113"/>
      <c r="T666" s="113"/>
    </row>
    <row r="667" spans="1:20" x14ac:dyDescent="0.3">
      <c r="A667" s="62" t="s">
        <v>16</v>
      </c>
      <c r="B667" s="37">
        <v>83066</v>
      </c>
      <c r="C667" s="136">
        <f t="shared" ref="C667:C669" si="142">B667/$B$666%</f>
        <v>41.0374725193291</v>
      </c>
      <c r="D667" s="37"/>
      <c r="E667" s="37">
        <v>3810</v>
      </c>
      <c r="F667" s="37">
        <v>4239</v>
      </c>
      <c r="G667" s="37">
        <v>5540</v>
      </c>
      <c r="H667" s="37">
        <v>12980</v>
      </c>
      <c r="I667" s="37">
        <v>8079</v>
      </c>
      <c r="J667" s="37">
        <v>10451</v>
      </c>
      <c r="K667" s="37">
        <v>20630</v>
      </c>
      <c r="L667" s="37">
        <v>15917</v>
      </c>
      <c r="M667" s="37">
        <v>1420</v>
      </c>
      <c r="N667" s="63"/>
      <c r="O667" s="213"/>
      <c r="P667" s="213"/>
      <c r="Q667" s="63"/>
      <c r="R667" s="63"/>
      <c r="S667" s="63"/>
      <c r="T667" s="63"/>
    </row>
    <row r="668" spans="1:20" x14ac:dyDescent="0.3">
      <c r="A668" s="62" t="s">
        <v>17</v>
      </c>
      <c r="B668" s="37">
        <v>61644</v>
      </c>
      <c r="C668" s="136">
        <f t="shared" si="142"/>
        <v>30.454264753106241</v>
      </c>
      <c r="D668" s="37"/>
      <c r="E668" s="37">
        <v>6131</v>
      </c>
      <c r="F668" s="37">
        <v>5956</v>
      </c>
      <c r="G668" s="37">
        <v>6578</v>
      </c>
      <c r="H668" s="37">
        <v>9730</v>
      </c>
      <c r="I668" s="37">
        <v>6056</v>
      </c>
      <c r="J668" s="37">
        <v>7286</v>
      </c>
      <c r="K668" s="37">
        <v>11429</v>
      </c>
      <c r="L668" s="37">
        <v>4768</v>
      </c>
      <c r="M668" s="37">
        <v>3710</v>
      </c>
      <c r="N668" s="63"/>
      <c r="O668" s="213"/>
      <c r="P668" s="213"/>
      <c r="Q668" s="63"/>
      <c r="R668" s="63"/>
      <c r="S668" s="63"/>
      <c r="T668" s="63"/>
    </row>
    <row r="669" spans="1:20" x14ac:dyDescent="0.3">
      <c r="A669" s="65" t="s">
        <v>18</v>
      </c>
      <c r="B669" s="41">
        <v>57705</v>
      </c>
      <c r="C669" s="137">
        <f t="shared" si="142"/>
        <v>28.508262727564656</v>
      </c>
      <c r="D669" s="41"/>
      <c r="E669" s="41">
        <v>8932</v>
      </c>
      <c r="F669" s="41">
        <v>8611</v>
      </c>
      <c r="G669" s="41">
        <v>7957</v>
      </c>
      <c r="H669" s="41">
        <v>6880</v>
      </c>
      <c r="I669" s="41">
        <v>4754</v>
      </c>
      <c r="J669" s="41">
        <v>4615</v>
      </c>
      <c r="K669" s="41">
        <v>6938</v>
      </c>
      <c r="L669" s="41">
        <v>2059</v>
      </c>
      <c r="M669" s="41">
        <v>6959</v>
      </c>
      <c r="N669" s="67"/>
      <c r="O669" s="212"/>
      <c r="P669" s="212"/>
      <c r="Q669" s="67"/>
      <c r="R669" s="67"/>
      <c r="S669" s="67"/>
      <c r="T669" s="67"/>
    </row>
    <row r="672" spans="1:20" ht="14.25" customHeight="1" x14ac:dyDescent="0.3">
      <c r="A672" s="76" t="s">
        <v>277</v>
      </c>
    </row>
    <row r="673" spans="1:52" ht="14.25" customHeight="1" thickBot="1" x14ac:dyDescent="0.35">
      <c r="A673" s="695" t="s">
        <v>1</v>
      </c>
      <c r="B673" s="697" t="s">
        <v>220</v>
      </c>
      <c r="C673" s="698"/>
      <c r="D673" s="53"/>
      <c r="E673" s="699" t="s">
        <v>3</v>
      </c>
      <c r="F673" s="700"/>
      <c r="G673" s="700"/>
      <c r="H673" s="700"/>
      <c r="I673" s="700"/>
      <c r="J673" s="700"/>
      <c r="K673" s="700"/>
      <c r="L673" s="700"/>
      <c r="M673" s="700"/>
      <c r="N673" s="700"/>
      <c r="O673" s="700"/>
      <c r="P673" s="700"/>
      <c r="Q673" s="700"/>
      <c r="R673" s="700"/>
      <c r="S673" s="700"/>
      <c r="T673" s="700"/>
      <c r="U673" s="700"/>
      <c r="V673" s="701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  <c r="AZ673" s="69"/>
    </row>
    <row r="674" spans="1:52" ht="82.8" customHeight="1" thickBot="1" x14ac:dyDescent="0.35">
      <c r="A674" s="696"/>
      <c r="B674" s="55" t="s">
        <v>4</v>
      </c>
      <c r="C674" s="55" t="s">
        <v>5</v>
      </c>
      <c r="D674" s="56"/>
      <c r="E674" s="509" t="s">
        <v>221</v>
      </c>
      <c r="F674" s="509" t="s">
        <v>222</v>
      </c>
      <c r="G674" s="509" t="s">
        <v>223</v>
      </c>
      <c r="H674" s="509" t="s">
        <v>224</v>
      </c>
      <c r="I674" s="509" t="s">
        <v>442</v>
      </c>
      <c r="J674" s="509" t="s">
        <v>226</v>
      </c>
      <c r="K674" s="509" t="s">
        <v>227</v>
      </c>
      <c r="L674" s="509" t="s">
        <v>228</v>
      </c>
      <c r="M674" s="509" t="s">
        <v>229</v>
      </c>
      <c r="N674" s="514" t="s">
        <v>477</v>
      </c>
      <c r="O674" s="510" t="s">
        <v>443</v>
      </c>
      <c r="P674" s="510" t="s">
        <v>444</v>
      </c>
      <c r="Q674" s="509" t="s">
        <v>231</v>
      </c>
      <c r="R674" s="528" t="s">
        <v>232</v>
      </c>
      <c r="S674" s="509" t="s">
        <v>445</v>
      </c>
      <c r="T674" s="509" t="s">
        <v>234</v>
      </c>
      <c r="U674" s="509" t="s">
        <v>446</v>
      </c>
      <c r="V674" s="509" t="s">
        <v>236</v>
      </c>
      <c r="W674" s="50"/>
      <c r="X674" s="70"/>
      <c r="Y674" s="70"/>
      <c r="Z674" s="70"/>
      <c r="AA674" s="51"/>
      <c r="AB674" s="50"/>
      <c r="AC674" s="50"/>
      <c r="AD674" s="50"/>
      <c r="AE674" s="50"/>
      <c r="AF674" s="50"/>
      <c r="AG674" s="50"/>
      <c r="AH674" s="50"/>
      <c r="AI674" s="50"/>
      <c r="AJ674" s="70"/>
      <c r="AK674" s="50"/>
      <c r="AL674" s="50"/>
      <c r="AM674" s="50"/>
      <c r="AN674" s="50"/>
      <c r="AO674" s="50"/>
      <c r="AP674" s="50"/>
      <c r="AQ674" s="50"/>
      <c r="AR674" s="50"/>
      <c r="AS674" s="50"/>
      <c r="AT674" s="50"/>
      <c r="AU674" s="50"/>
      <c r="AV674" s="50"/>
      <c r="AW674" s="50"/>
      <c r="AX674" s="70"/>
      <c r="AY674" s="50"/>
      <c r="AZ674" s="50"/>
    </row>
    <row r="675" spans="1:52" ht="14.25" customHeight="1" x14ac:dyDescent="0.3">
      <c r="A675" s="57" t="s">
        <v>14</v>
      </c>
      <c r="B675" s="58"/>
      <c r="C675" s="58"/>
      <c r="D675" s="58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179"/>
      <c r="P675" s="179"/>
    </row>
    <row r="676" spans="1:52" ht="14.25" customHeight="1" x14ac:dyDescent="0.3">
      <c r="A676" s="60" t="s">
        <v>15</v>
      </c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179"/>
      <c r="P676" s="179"/>
    </row>
    <row r="677" spans="1:52" s="180" customFormat="1" ht="14.25" customHeight="1" x14ac:dyDescent="0.3">
      <c r="A677" s="60" t="s">
        <v>20</v>
      </c>
      <c r="B677" s="138">
        <v>1832071</v>
      </c>
      <c r="C677" s="139">
        <f>B677/$B$677%</f>
        <v>100</v>
      </c>
      <c r="D677" s="138"/>
      <c r="E677" s="138">
        <v>101862</v>
      </c>
      <c r="F677" s="138">
        <v>81413</v>
      </c>
      <c r="G677" s="138">
        <v>147855</v>
      </c>
      <c r="H677" s="138">
        <v>63392</v>
      </c>
      <c r="I677" s="138">
        <v>58829</v>
      </c>
      <c r="J677" s="138">
        <v>78378</v>
      </c>
      <c r="K677" s="138">
        <v>124594</v>
      </c>
      <c r="L677" s="138">
        <v>74199</v>
      </c>
      <c r="M677" s="138">
        <v>39216</v>
      </c>
      <c r="N677" s="134">
        <f>SUM(O677,P677)</f>
        <v>307555</v>
      </c>
      <c r="O677" s="142">
        <v>200010</v>
      </c>
      <c r="P677" s="142">
        <v>107545</v>
      </c>
      <c r="Q677" s="138">
        <v>279581</v>
      </c>
      <c r="R677" s="138">
        <v>91739</v>
      </c>
      <c r="S677" s="138">
        <v>85657</v>
      </c>
      <c r="T677" s="138">
        <v>97756</v>
      </c>
      <c r="U677" s="138">
        <v>85879</v>
      </c>
      <c r="V677" s="138">
        <v>114166</v>
      </c>
      <c r="X677" s="209"/>
      <c r="Y677" s="209"/>
    </row>
    <row r="678" spans="1:52" ht="14.25" customHeight="1" x14ac:dyDescent="0.3">
      <c r="A678" s="62" t="s">
        <v>16</v>
      </c>
      <c r="B678" s="37">
        <v>867219</v>
      </c>
      <c r="C678" s="136">
        <f t="shared" ref="C678:C680" si="143">B678/$B$677%</f>
        <v>47.335447152430227</v>
      </c>
      <c r="D678" s="37"/>
      <c r="E678" s="37">
        <v>47863</v>
      </c>
      <c r="F678" s="37">
        <v>46508</v>
      </c>
      <c r="G678" s="37">
        <v>83922</v>
      </c>
      <c r="H678" s="37">
        <v>38865</v>
      </c>
      <c r="I678" s="37">
        <v>32596</v>
      </c>
      <c r="J678" s="37">
        <v>34362</v>
      </c>
      <c r="K678" s="37">
        <v>55610</v>
      </c>
      <c r="L678" s="37">
        <v>49439</v>
      </c>
      <c r="M678" s="37">
        <v>22297</v>
      </c>
      <c r="N678" s="134">
        <f t="shared" ref="N678:N680" si="144">SUM(O678,P678)</f>
        <v>93789</v>
      </c>
      <c r="O678" s="131">
        <v>68286</v>
      </c>
      <c r="P678" s="131">
        <v>25503</v>
      </c>
      <c r="Q678" s="37">
        <v>71464</v>
      </c>
      <c r="R678" s="37">
        <v>56328</v>
      </c>
      <c r="S678" s="37">
        <v>45346</v>
      </c>
      <c r="T678" s="37">
        <v>46652</v>
      </c>
      <c r="U678" s="37">
        <v>60741</v>
      </c>
      <c r="V678" s="37">
        <v>81437</v>
      </c>
      <c r="X678" s="209"/>
      <c r="Y678" s="209"/>
    </row>
    <row r="679" spans="1:52" ht="14.25" customHeight="1" x14ac:dyDescent="0.3">
      <c r="A679" s="62" t="s">
        <v>17</v>
      </c>
      <c r="B679" s="37">
        <v>617137</v>
      </c>
      <c r="C679" s="136">
        <f t="shared" si="143"/>
        <v>33.685211981413389</v>
      </c>
      <c r="D679" s="37"/>
      <c r="E679" s="37">
        <v>36125</v>
      </c>
      <c r="F679" s="37">
        <v>24246</v>
      </c>
      <c r="G679" s="37">
        <v>42496</v>
      </c>
      <c r="H679" s="37">
        <v>17255</v>
      </c>
      <c r="I679" s="37">
        <v>18572</v>
      </c>
      <c r="J679" s="37">
        <v>33008</v>
      </c>
      <c r="K679" s="37">
        <v>43200</v>
      </c>
      <c r="L679" s="37">
        <v>19065</v>
      </c>
      <c r="M679" s="37">
        <v>11933</v>
      </c>
      <c r="N679" s="134">
        <f t="shared" si="144"/>
        <v>121076</v>
      </c>
      <c r="O679" s="131">
        <v>77848</v>
      </c>
      <c r="P679" s="131">
        <v>43228</v>
      </c>
      <c r="Q679" s="37">
        <v>117320</v>
      </c>
      <c r="R679" s="37">
        <v>26483</v>
      </c>
      <c r="S679" s="37">
        <v>29177</v>
      </c>
      <c r="T679" s="37">
        <v>36372</v>
      </c>
      <c r="U679" s="37">
        <v>17975</v>
      </c>
      <c r="V679" s="37">
        <v>22834</v>
      </c>
      <c r="X679" s="209"/>
      <c r="Y679" s="209"/>
    </row>
    <row r="680" spans="1:52" ht="14.25" customHeight="1" x14ac:dyDescent="0.3">
      <c r="A680" s="62" t="s">
        <v>18</v>
      </c>
      <c r="B680" s="37">
        <v>347715</v>
      </c>
      <c r="C680" s="136">
        <f t="shared" si="143"/>
        <v>18.979340866156388</v>
      </c>
      <c r="D680" s="37"/>
      <c r="E680" s="37">
        <v>17874</v>
      </c>
      <c r="F680" s="37">
        <v>10659</v>
      </c>
      <c r="G680" s="37">
        <v>21437</v>
      </c>
      <c r="H680" s="37">
        <v>7272</v>
      </c>
      <c r="I680" s="37">
        <v>7661</v>
      </c>
      <c r="J680" s="37">
        <v>11008</v>
      </c>
      <c r="K680" s="37">
        <v>25784</v>
      </c>
      <c r="L680" s="37">
        <v>5695</v>
      </c>
      <c r="M680" s="37">
        <v>4986</v>
      </c>
      <c r="N680" s="134">
        <f t="shared" si="144"/>
        <v>92690</v>
      </c>
      <c r="O680" s="131">
        <v>53876</v>
      </c>
      <c r="P680" s="131">
        <v>38814</v>
      </c>
      <c r="Q680" s="37">
        <v>90797</v>
      </c>
      <c r="R680" s="37">
        <v>8928</v>
      </c>
      <c r="S680" s="37">
        <v>11134</v>
      </c>
      <c r="T680" s="37">
        <v>14732</v>
      </c>
      <c r="U680" s="37">
        <v>7163</v>
      </c>
      <c r="V680" s="37">
        <v>9895</v>
      </c>
      <c r="X680" s="209"/>
      <c r="Y680" s="209"/>
    </row>
    <row r="681" spans="1:52" ht="14.25" customHeight="1" x14ac:dyDescent="0.3"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2"/>
      <c r="P681" s="132"/>
      <c r="Q681" s="130"/>
      <c r="R681" s="130"/>
      <c r="S681" s="130"/>
      <c r="T681" s="130"/>
      <c r="U681" s="130"/>
      <c r="V681" s="130"/>
      <c r="X681" s="209"/>
      <c r="Y681" s="209"/>
    </row>
    <row r="682" spans="1:52" ht="14.25" customHeight="1" x14ac:dyDescent="0.3">
      <c r="A682" s="60" t="s">
        <v>19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2"/>
      <c r="P682" s="132"/>
      <c r="Q682" s="130"/>
      <c r="R682" s="130"/>
      <c r="S682" s="130"/>
      <c r="T682" s="130"/>
      <c r="U682" s="130"/>
      <c r="V682" s="130"/>
      <c r="X682" s="209"/>
      <c r="Y682" s="209"/>
    </row>
    <row r="683" spans="1:52" s="180" customFormat="1" ht="15.6" x14ac:dyDescent="0.3">
      <c r="A683" s="60" t="s">
        <v>20</v>
      </c>
      <c r="B683" s="138">
        <v>899845</v>
      </c>
      <c r="C683" s="139">
        <f>B683/$B$683%</f>
        <v>99.999999999999986</v>
      </c>
      <c r="D683" s="138"/>
      <c r="E683" s="138">
        <v>50618</v>
      </c>
      <c r="F683" s="138">
        <v>39989</v>
      </c>
      <c r="G683" s="138">
        <v>71783</v>
      </c>
      <c r="H683" s="138">
        <v>30880</v>
      </c>
      <c r="I683" s="138">
        <v>28875</v>
      </c>
      <c r="J683" s="138">
        <v>38460</v>
      </c>
      <c r="K683" s="138">
        <v>60941</v>
      </c>
      <c r="L683" s="138">
        <v>36810</v>
      </c>
      <c r="M683" s="138">
        <v>19421</v>
      </c>
      <c r="N683" s="134">
        <f>SUM(O683,P683)</f>
        <v>150913</v>
      </c>
      <c r="O683" s="142">
        <v>98842</v>
      </c>
      <c r="P683" s="142">
        <v>52071</v>
      </c>
      <c r="Q683" s="138">
        <v>138803</v>
      </c>
      <c r="R683" s="138">
        <v>45280</v>
      </c>
      <c r="S683" s="138">
        <v>42602</v>
      </c>
      <c r="T683" s="138">
        <v>47849</v>
      </c>
      <c r="U683" s="138">
        <v>41332</v>
      </c>
      <c r="V683" s="138">
        <v>55289</v>
      </c>
      <c r="X683" s="209"/>
      <c r="Y683" s="209"/>
    </row>
    <row r="684" spans="1:52" ht="14.25" customHeight="1" x14ac:dyDescent="0.3">
      <c r="A684" s="62" t="s">
        <v>16</v>
      </c>
      <c r="B684" s="37">
        <v>360108</v>
      </c>
      <c r="C684" s="136">
        <f t="shared" ref="C684:C686" si="145">B684/$B$683%</f>
        <v>40.018892142535655</v>
      </c>
      <c r="D684" s="37"/>
      <c r="E684" s="37">
        <v>20886</v>
      </c>
      <c r="F684" s="37">
        <v>19975</v>
      </c>
      <c r="G684" s="37">
        <v>36092</v>
      </c>
      <c r="H684" s="37">
        <v>16640</v>
      </c>
      <c r="I684" s="37">
        <v>14010</v>
      </c>
      <c r="J684" s="37">
        <v>14546</v>
      </c>
      <c r="K684" s="37">
        <v>22187</v>
      </c>
      <c r="L684" s="37">
        <v>22261</v>
      </c>
      <c r="M684" s="37">
        <v>9029</v>
      </c>
      <c r="N684" s="134">
        <f t="shared" ref="N684:N686" si="146">SUM(O684,P684)</f>
        <v>35404</v>
      </c>
      <c r="O684" s="131">
        <v>26966</v>
      </c>
      <c r="P684" s="131">
        <v>8438</v>
      </c>
      <c r="Q684" s="37">
        <v>26146</v>
      </c>
      <c r="R684" s="37">
        <v>24290</v>
      </c>
      <c r="S684" s="37">
        <v>18558</v>
      </c>
      <c r="T684" s="37">
        <v>18229</v>
      </c>
      <c r="U684" s="37">
        <v>26184</v>
      </c>
      <c r="V684" s="37">
        <v>35671</v>
      </c>
      <c r="X684" s="209"/>
      <c r="Y684" s="209"/>
    </row>
    <row r="685" spans="1:52" ht="14.25" customHeight="1" x14ac:dyDescent="0.3">
      <c r="A685" s="62" t="s">
        <v>17</v>
      </c>
      <c r="B685" s="37">
        <v>332496</v>
      </c>
      <c r="C685" s="136">
        <f t="shared" si="145"/>
        <v>36.950363673743809</v>
      </c>
      <c r="D685" s="37"/>
      <c r="E685" s="37">
        <v>19219</v>
      </c>
      <c r="F685" s="37">
        <v>13446</v>
      </c>
      <c r="G685" s="37">
        <v>22624</v>
      </c>
      <c r="H685" s="37">
        <v>9560</v>
      </c>
      <c r="I685" s="37">
        <v>10329</v>
      </c>
      <c r="J685" s="37">
        <v>17229</v>
      </c>
      <c r="K685" s="37">
        <v>22927</v>
      </c>
      <c r="L685" s="37">
        <v>10858</v>
      </c>
      <c r="M685" s="37">
        <v>7112</v>
      </c>
      <c r="N685" s="134">
        <f t="shared" si="146"/>
        <v>61708</v>
      </c>
      <c r="O685" s="131">
        <v>40012</v>
      </c>
      <c r="P685" s="131">
        <v>21696</v>
      </c>
      <c r="Q685" s="37">
        <v>61203</v>
      </c>
      <c r="R685" s="37">
        <v>15254</v>
      </c>
      <c r="S685" s="37">
        <v>16904</v>
      </c>
      <c r="T685" s="37">
        <v>20464</v>
      </c>
      <c r="U685" s="37">
        <v>10425</v>
      </c>
      <c r="V685" s="37">
        <v>13234</v>
      </c>
      <c r="X685" s="209"/>
      <c r="Y685" s="209"/>
    </row>
    <row r="686" spans="1:52" ht="14.25" customHeight="1" x14ac:dyDescent="0.3">
      <c r="A686" s="62" t="s">
        <v>18</v>
      </c>
      <c r="B686" s="37">
        <v>207241</v>
      </c>
      <c r="C686" s="136">
        <f t="shared" si="145"/>
        <v>23.030744183720529</v>
      </c>
      <c r="D686" s="37"/>
      <c r="E686" s="37">
        <v>10513</v>
      </c>
      <c r="F686" s="37">
        <v>6568</v>
      </c>
      <c r="G686" s="37">
        <v>13067</v>
      </c>
      <c r="H686" s="37">
        <v>4680</v>
      </c>
      <c r="I686" s="37">
        <v>4536</v>
      </c>
      <c r="J686" s="37">
        <v>6685</v>
      </c>
      <c r="K686" s="37">
        <v>15827</v>
      </c>
      <c r="L686" s="37">
        <v>3691</v>
      </c>
      <c r="M686" s="37">
        <v>3280</v>
      </c>
      <c r="N686" s="134">
        <f t="shared" si="146"/>
        <v>53801</v>
      </c>
      <c r="O686" s="131">
        <v>31864</v>
      </c>
      <c r="P686" s="131">
        <v>21937</v>
      </c>
      <c r="Q686" s="37">
        <v>51454</v>
      </c>
      <c r="R686" s="37">
        <v>5736</v>
      </c>
      <c r="S686" s="37">
        <v>7140</v>
      </c>
      <c r="T686" s="37">
        <v>9156</v>
      </c>
      <c r="U686" s="37">
        <v>4723</v>
      </c>
      <c r="V686" s="37">
        <v>6384</v>
      </c>
      <c r="X686" s="209"/>
      <c r="Y686" s="209"/>
    </row>
    <row r="687" spans="1:52" ht="14.25" customHeight="1" x14ac:dyDescent="0.3">
      <c r="A687" s="62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2"/>
      <c r="P687" s="132"/>
      <c r="Q687" s="130"/>
      <c r="R687" s="130"/>
      <c r="S687" s="130"/>
      <c r="T687" s="130"/>
      <c r="U687" s="130"/>
      <c r="V687" s="130"/>
      <c r="X687" s="209"/>
      <c r="Y687" s="209"/>
    </row>
    <row r="688" spans="1:52" ht="14.25" customHeight="1" x14ac:dyDescent="0.3">
      <c r="A688" s="60" t="s">
        <v>21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2"/>
      <c r="P688" s="132"/>
      <c r="Q688" s="130"/>
      <c r="R688" s="130"/>
      <c r="S688" s="130"/>
      <c r="T688" s="130"/>
      <c r="U688" s="130"/>
      <c r="V688" s="130"/>
      <c r="X688" s="209"/>
      <c r="Y688" s="209"/>
    </row>
    <row r="689" spans="1:25" s="180" customFormat="1" ht="15.6" x14ac:dyDescent="0.3">
      <c r="A689" s="60" t="s">
        <v>20</v>
      </c>
      <c r="B689" s="138">
        <v>932226</v>
      </c>
      <c r="C689" s="139">
        <f>B689/$B$689%</f>
        <v>100</v>
      </c>
      <c r="D689" s="138"/>
      <c r="E689" s="138">
        <v>51244</v>
      </c>
      <c r="F689" s="138">
        <v>41424</v>
      </c>
      <c r="G689" s="138">
        <v>76072</v>
      </c>
      <c r="H689" s="138">
        <v>32512</v>
      </c>
      <c r="I689" s="138">
        <v>29954</v>
      </c>
      <c r="J689" s="138">
        <v>39918</v>
      </c>
      <c r="K689" s="138">
        <v>63653</v>
      </c>
      <c r="L689" s="138">
        <v>37389</v>
      </c>
      <c r="M689" s="138">
        <v>19795</v>
      </c>
      <c r="N689" s="134">
        <f>SUM(O689,P689)</f>
        <v>156642</v>
      </c>
      <c r="O689" s="142">
        <v>101168</v>
      </c>
      <c r="P689" s="142">
        <v>55474</v>
      </c>
      <c r="Q689" s="138">
        <v>140778</v>
      </c>
      <c r="R689" s="138">
        <v>46459</v>
      </c>
      <c r="S689" s="138">
        <v>43055</v>
      </c>
      <c r="T689" s="138">
        <v>49907</v>
      </c>
      <c r="U689" s="138">
        <v>44547</v>
      </c>
      <c r="V689" s="138">
        <v>58877</v>
      </c>
      <c r="X689" s="209"/>
      <c r="Y689" s="209"/>
    </row>
    <row r="690" spans="1:25" ht="14.25" customHeight="1" x14ac:dyDescent="0.3">
      <c r="A690" s="62" t="s">
        <v>16</v>
      </c>
      <c r="B690" s="37">
        <v>507111</v>
      </c>
      <c r="C690" s="136">
        <f t="shared" ref="C690:C692" si="147">B690/$B$689%</f>
        <v>54.397860604617335</v>
      </c>
      <c r="D690" s="37"/>
      <c r="E690" s="37">
        <v>26977</v>
      </c>
      <c r="F690" s="37">
        <v>26533</v>
      </c>
      <c r="G690" s="37">
        <v>47830</v>
      </c>
      <c r="H690" s="37">
        <v>22225</v>
      </c>
      <c r="I690" s="37">
        <v>18586</v>
      </c>
      <c r="J690" s="37">
        <v>19816</v>
      </c>
      <c r="K690" s="37">
        <v>33423</v>
      </c>
      <c r="L690" s="37">
        <v>27178</v>
      </c>
      <c r="M690" s="37">
        <v>13268</v>
      </c>
      <c r="N690" s="134">
        <f t="shared" ref="N690:N692" si="148">SUM(O690,P690)</f>
        <v>58385</v>
      </c>
      <c r="O690" s="131">
        <v>41320</v>
      </c>
      <c r="P690" s="131">
        <v>17065</v>
      </c>
      <c r="Q690" s="37">
        <v>45318</v>
      </c>
      <c r="R690" s="37">
        <v>32038</v>
      </c>
      <c r="S690" s="37">
        <v>26788</v>
      </c>
      <c r="T690" s="37">
        <v>28423</v>
      </c>
      <c r="U690" s="37">
        <v>34557</v>
      </c>
      <c r="V690" s="37">
        <v>45766</v>
      </c>
      <c r="X690" s="209"/>
      <c r="Y690" s="209"/>
    </row>
    <row r="691" spans="1:25" ht="14.25" customHeight="1" x14ac:dyDescent="0.3">
      <c r="A691" s="62" t="s">
        <v>17</v>
      </c>
      <c r="B691" s="37">
        <v>284641</v>
      </c>
      <c r="C691" s="136">
        <f t="shared" si="147"/>
        <v>30.533475788059977</v>
      </c>
      <c r="D691" s="37"/>
      <c r="E691" s="37">
        <v>16906</v>
      </c>
      <c r="F691" s="37">
        <v>10800</v>
      </c>
      <c r="G691" s="37">
        <v>19872</v>
      </c>
      <c r="H691" s="37">
        <v>7695</v>
      </c>
      <c r="I691" s="37">
        <v>8243</v>
      </c>
      <c r="J691" s="37">
        <v>15779</v>
      </c>
      <c r="K691" s="37">
        <v>20273</v>
      </c>
      <c r="L691" s="37">
        <v>8207</v>
      </c>
      <c r="M691" s="37">
        <v>4821</v>
      </c>
      <c r="N691" s="134">
        <f t="shared" si="148"/>
        <v>59368</v>
      </c>
      <c r="O691" s="131">
        <v>37836</v>
      </c>
      <c r="P691" s="131">
        <v>21532</v>
      </c>
      <c r="Q691" s="37">
        <v>56117</v>
      </c>
      <c r="R691" s="37">
        <v>11229</v>
      </c>
      <c r="S691" s="37">
        <v>12273</v>
      </c>
      <c r="T691" s="37">
        <v>15908</v>
      </c>
      <c r="U691" s="37">
        <v>7550</v>
      </c>
      <c r="V691" s="37">
        <v>9600</v>
      </c>
      <c r="X691" s="209"/>
      <c r="Y691" s="209"/>
    </row>
    <row r="692" spans="1:25" x14ac:dyDescent="0.3">
      <c r="A692" s="62" t="s">
        <v>18</v>
      </c>
      <c r="B692" s="37">
        <v>140474</v>
      </c>
      <c r="C692" s="136">
        <f t="shared" si="147"/>
        <v>15.068663607322687</v>
      </c>
      <c r="D692" s="37"/>
      <c r="E692" s="37">
        <v>7361</v>
      </c>
      <c r="F692" s="37">
        <v>4091</v>
      </c>
      <c r="G692" s="37">
        <v>8370</v>
      </c>
      <c r="H692" s="37">
        <v>2592</v>
      </c>
      <c r="I692" s="37">
        <v>3125</v>
      </c>
      <c r="J692" s="37">
        <v>4323</v>
      </c>
      <c r="K692" s="37">
        <v>9957</v>
      </c>
      <c r="L692" s="37">
        <v>2004</v>
      </c>
      <c r="M692" s="37">
        <v>1706</v>
      </c>
      <c r="N692" s="134">
        <f t="shared" si="148"/>
        <v>38889</v>
      </c>
      <c r="O692" s="131">
        <v>22012</v>
      </c>
      <c r="P692" s="131">
        <v>16877</v>
      </c>
      <c r="Q692" s="37">
        <v>39343</v>
      </c>
      <c r="R692" s="37">
        <v>3192</v>
      </c>
      <c r="S692" s="37">
        <v>3994</v>
      </c>
      <c r="T692" s="37">
        <v>5576</v>
      </c>
      <c r="U692" s="37">
        <v>2440</v>
      </c>
      <c r="V692" s="37">
        <v>3511</v>
      </c>
      <c r="X692" s="209"/>
      <c r="Y692" s="209"/>
    </row>
    <row r="693" spans="1:25" x14ac:dyDescent="0.3">
      <c r="A693" s="62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2"/>
      <c r="P693" s="132"/>
      <c r="Q693" s="130"/>
      <c r="R693" s="130"/>
      <c r="S693" s="130"/>
      <c r="T693" s="130"/>
      <c r="U693" s="130"/>
      <c r="V693" s="130"/>
      <c r="X693" s="209"/>
      <c r="Y693" s="209"/>
    </row>
    <row r="694" spans="1:25" ht="15.6" x14ac:dyDescent="0.3">
      <c r="A694" s="60" t="s">
        <v>22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2"/>
      <c r="P694" s="132"/>
      <c r="Q694" s="130"/>
      <c r="R694" s="130"/>
      <c r="S694" s="130"/>
      <c r="T694" s="130"/>
      <c r="U694" s="130"/>
      <c r="V694" s="130"/>
      <c r="X694" s="209"/>
      <c r="Y694" s="209"/>
    </row>
    <row r="695" spans="1:25" ht="15.6" x14ac:dyDescent="0.3">
      <c r="A695" s="60" t="s">
        <v>15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2"/>
      <c r="P695" s="132"/>
      <c r="Q695" s="130"/>
      <c r="R695" s="130"/>
      <c r="S695" s="130"/>
      <c r="T695" s="130"/>
      <c r="U695" s="130"/>
      <c r="V695" s="130"/>
      <c r="X695" s="209"/>
      <c r="Y695" s="209"/>
    </row>
    <row r="696" spans="1:25" s="180" customFormat="1" ht="15.6" x14ac:dyDescent="0.3">
      <c r="A696" s="60" t="s">
        <v>20</v>
      </c>
      <c r="B696" s="138">
        <v>894908</v>
      </c>
      <c r="C696" s="139">
        <f>B696/$B$696%</f>
        <v>100</v>
      </c>
      <c r="D696" s="138"/>
      <c r="E696" s="138">
        <v>15901</v>
      </c>
      <c r="F696" s="138">
        <v>18130</v>
      </c>
      <c r="G696" s="138">
        <v>46590</v>
      </c>
      <c r="H696" s="138">
        <v>17613</v>
      </c>
      <c r="I696" s="138">
        <v>8947</v>
      </c>
      <c r="J696" s="138">
        <v>9448</v>
      </c>
      <c r="K696" s="138">
        <v>66132</v>
      </c>
      <c r="L696" s="138">
        <v>7856</v>
      </c>
      <c r="M696" s="138">
        <v>10095</v>
      </c>
      <c r="N696" s="134">
        <f>SUM(O696,P696)</f>
        <v>307555</v>
      </c>
      <c r="O696" s="142">
        <v>200010</v>
      </c>
      <c r="P696" s="142">
        <v>107545</v>
      </c>
      <c r="Q696" s="138">
        <v>229477</v>
      </c>
      <c r="R696" s="138">
        <v>20977</v>
      </c>
      <c r="S696" s="138">
        <v>22139</v>
      </c>
      <c r="T696" s="138">
        <v>62119</v>
      </c>
      <c r="U696" s="138">
        <v>23299</v>
      </c>
      <c r="V696" s="138">
        <v>28630</v>
      </c>
      <c r="X696" s="209"/>
      <c r="Y696" s="209"/>
    </row>
    <row r="697" spans="1:25" x14ac:dyDescent="0.3">
      <c r="A697" s="62" t="s">
        <v>16</v>
      </c>
      <c r="B697" s="37">
        <v>288417</v>
      </c>
      <c r="C697" s="136">
        <f t="shared" ref="C697:C699" si="149">B697/$B$696%</f>
        <v>32.228676020328344</v>
      </c>
      <c r="D697" s="37"/>
      <c r="E697" s="37">
        <v>4988</v>
      </c>
      <c r="F697" s="37">
        <v>6960</v>
      </c>
      <c r="G697" s="37">
        <v>17983</v>
      </c>
      <c r="H697" s="37">
        <v>7218</v>
      </c>
      <c r="I697" s="37">
        <v>3066</v>
      </c>
      <c r="J697" s="37">
        <v>1747</v>
      </c>
      <c r="K697" s="37">
        <v>21035</v>
      </c>
      <c r="L697" s="37">
        <v>4318</v>
      </c>
      <c r="M697" s="37">
        <v>5449</v>
      </c>
      <c r="N697" s="134">
        <f t="shared" ref="N697:N699" si="150">SUM(O697,P697)</f>
        <v>93789</v>
      </c>
      <c r="O697" s="131">
        <v>68286</v>
      </c>
      <c r="P697" s="131">
        <v>25503</v>
      </c>
      <c r="Q697" s="37">
        <v>52818</v>
      </c>
      <c r="R697" s="37">
        <v>8056</v>
      </c>
      <c r="S697" s="37">
        <v>8446</v>
      </c>
      <c r="T697" s="37">
        <v>25850</v>
      </c>
      <c r="U697" s="37">
        <v>13497</v>
      </c>
      <c r="V697" s="37">
        <v>13197</v>
      </c>
      <c r="X697" s="209"/>
      <c r="Y697" s="209"/>
    </row>
    <row r="698" spans="1:25" x14ac:dyDescent="0.3">
      <c r="A698" s="62" t="s">
        <v>17</v>
      </c>
      <c r="B698" s="37">
        <v>361273</v>
      </c>
      <c r="C698" s="136">
        <f t="shared" si="149"/>
        <v>40.36984807376848</v>
      </c>
      <c r="D698" s="37"/>
      <c r="E698" s="37">
        <v>6763</v>
      </c>
      <c r="F698" s="37">
        <v>7277</v>
      </c>
      <c r="G698" s="37">
        <v>17437</v>
      </c>
      <c r="H698" s="37">
        <v>7076</v>
      </c>
      <c r="I698" s="37">
        <v>3719</v>
      </c>
      <c r="J698" s="37">
        <v>5003</v>
      </c>
      <c r="K698" s="37">
        <v>26636</v>
      </c>
      <c r="L698" s="37">
        <v>2732</v>
      </c>
      <c r="M698" s="37">
        <v>3360</v>
      </c>
      <c r="N698" s="134">
        <f t="shared" si="150"/>
        <v>121076</v>
      </c>
      <c r="O698" s="131">
        <v>77848</v>
      </c>
      <c r="P698" s="131">
        <v>43228</v>
      </c>
      <c r="Q698" s="37">
        <v>98045</v>
      </c>
      <c r="R698" s="37">
        <v>9567</v>
      </c>
      <c r="S698" s="37">
        <v>9604</v>
      </c>
      <c r="T698" s="37">
        <v>25860</v>
      </c>
      <c r="U698" s="37">
        <v>6823</v>
      </c>
      <c r="V698" s="37">
        <v>10295</v>
      </c>
      <c r="X698" s="209"/>
      <c r="Y698" s="209"/>
    </row>
    <row r="699" spans="1:25" x14ac:dyDescent="0.3">
      <c r="A699" s="62" t="s">
        <v>18</v>
      </c>
      <c r="B699" s="37">
        <v>245218</v>
      </c>
      <c r="C699" s="136">
        <f t="shared" si="149"/>
        <v>27.401475905903176</v>
      </c>
      <c r="D699" s="37"/>
      <c r="E699" s="37">
        <v>4150</v>
      </c>
      <c r="F699" s="37">
        <v>3893</v>
      </c>
      <c r="G699" s="37">
        <v>11170</v>
      </c>
      <c r="H699" s="37">
        <v>3319</v>
      </c>
      <c r="I699" s="37">
        <v>2162</v>
      </c>
      <c r="J699" s="37">
        <v>2698</v>
      </c>
      <c r="K699" s="37">
        <v>18461</v>
      </c>
      <c r="L699" s="130">
        <v>806</v>
      </c>
      <c r="M699" s="37">
        <v>1286</v>
      </c>
      <c r="N699" s="134">
        <f t="shared" si="150"/>
        <v>92690</v>
      </c>
      <c r="O699" s="131">
        <v>53876</v>
      </c>
      <c r="P699" s="131">
        <v>38814</v>
      </c>
      <c r="Q699" s="37">
        <v>78614</v>
      </c>
      <c r="R699" s="37">
        <v>3354</v>
      </c>
      <c r="S699" s="37">
        <v>4089</v>
      </c>
      <c r="T699" s="37">
        <v>10409</v>
      </c>
      <c r="U699" s="37">
        <v>2979</v>
      </c>
      <c r="V699" s="37">
        <v>5138</v>
      </c>
      <c r="X699" s="209"/>
      <c r="Y699" s="209"/>
    </row>
    <row r="700" spans="1:25" x14ac:dyDescent="0.3">
      <c r="A700" s="62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2"/>
      <c r="P700" s="132"/>
      <c r="Q700" s="130"/>
      <c r="R700" s="130"/>
      <c r="S700" s="130"/>
      <c r="T700" s="130"/>
      <c r="U700" s="130"/>
      <c r="V700" s="130"/>
      <c r="X700" s="209"/>
      <c r="Y700" s="209"/>
    </row>
    <row r="701" spans="1:25" ht="15.6" x14ac:dyDescent="0.3">
      <c r="A701" s="60" t="s">
        <v>19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2"/>
      <c r="P701" s="132"/>
      <c r="Q701" s="130"/>
      <c r="R701" s="130"/>
      <c r="S701" s="130"/>
      <c r="T701" s="130"/>
      <c r="U701" s="130"/>
      <c r="V701" s="130"/>
      <c r="X701" s="209"/>
      <c r="Y701" s="209"/>
    </row>
    <row r="702" spans="1:25" s="180" customFormat="1" ht="15.6" x14ac:dyDescent="0.3">
      <c r="A702" s="60" t="s">
        <v>20</v>
      </c>
      <c r="B702" s="138">
        <v>438469</v>
      </c>
      <c r="C702" s="139">
        <f>B702/$B$702%</f>
        <v>100.00000000000001</v>
      </c>
      <c r="D702" s="138"/>
      <c r="E702" s="138">
        <v>7833</v>
      </c>
      <c r="F702" s="138">
        <v>8880</v>
      </c>
      <c r="G702" s="138">
        <v>22532</v>
      </c>
      <c r="H702" s="138">
        <v>8547</v>
      </c>
      <c r="I702" s="138">
        <v>4344</v>
      </c>
      <c r="J702" s="138">
        <v>4673</v>
      </c>
      <c r="K702" s="138">
        <v>32272</v>
      </c>
      <c r="L702" s="138">
        <v>3879</v>
      </c>
      <c r="M702" s="138">
        <v>4850</v>
      </c>
      <c r="N702" s="134">
        <f>SUM(O702,P702)</f>
        <v>150913</v>
      </c>
      <c r="O702" s="142">
        <v>98842</v>
      </c>
      <c r="P702" s="142">
        <v>52071</v>
      </c>
      <c r="Q702" s="138">
        <v>113696</v>
      </c>
      <c r="R702" s="138">
        <v>10288</v>
      </c>
      <c r="S702" s="138">
        <v>10940</v>
      </c>
      <c r="T702" s="138">
        <v>30162</v>
      </c>
      <c r="U702" s="138">
        <v>11103</v>
      </c>
      <c r="V702" s="138">
        <v>13557</v>
      </c>
      <c r="X702" s="209"/>
      <c r="Y702" s="209"/>
    </row>
    <row r="703" spans="1:25" x14ac:dyDescent="0.3">
      <c r="A703" s="62" t="s">
        <v>16</v>
      </c>
      <c r="B703" s="37">
        <v>106268</v>
      </c>
      <c r="C703" s="136">
        <f t="shared" ref="C703:C705" si="151">B703/$B$702%</f>
        <v>24.236148963780796</v>
      </c>
      <c r="D703" s="37"/>
      <c r="E703" s="37">
        <v>1885</v>
      </c>
      <c r="F703" s="37">
        <v>2662</v>
      </c>
      <c r="G703" s="37">
        <v>6828</v>
      </c>
      <c r="H703" s="37">
        <v>2649</v>
      </c>
      <c r="I703" s="37">
        <v>1147</v>
      </c>
      <c r="J703" s="130">
        <v>535</v>
      </c>
      <c r="K703" s="37">
        <v>7123</v>
      </c>
      <c r="L703" s="37">
        <v>1748</v>
      </c>
      <c r="M703" s="37">
        <v>2010</v>
      </c>
      <c r="N703" s="134">
        <f t="shared" ref="N703:N705" si="152">SUM(O703,P703)</f>
        <v>35404</v>
      </c>
      <c r="O703" s="131">
        <v>26966</v>
      </c>
      <c r="P703" s="131">
        <v>8438</v>
      </c>
      <c r="Q703" s="37">
        <v>18661</v>
      </c>
      <c r="R703" s="37">
        <v>2956</v>
      </c>
      <c r="S703" s="37">
        <v>2960</v>
      </c>
      <c r="T703" s="37">
        <v>9490</v>
      </c>
      <c r="U703" s="37">
        <v>5329</v>
      </c>
      <c r="V703" s="37">
        <v>4881</v>
      </c>
      <c r="X703" s="209"/>
      <c r="Y703" s="209"/>
    </row>
    <row r="704" spans="1:25" x14ac:dyDescent="0.3">
      <c r="A704" s="62" t="s">
        <v>17</v>
      </c>
      <c r="B704" s="37">
        <v>189196</v>
      </c>
      <c r="C704" s="136">
        <f t="shared" si="151"/>
        <v>43.14923061835615</v>
      </c>
      <c r="D704" s="37"/>
      <c r="E704" s="37">
        <v>3568</v>
      </c>
      <c r="F704" s="37">
        <v>3904</v>
      </c>
      <c r="G704" s="37">
        <v>9133</v>
      </c>
      <c r="H704" s="37">
        <v>3789</v>
      </c>
      <c r="I704" s="37">
        <v>1990</v>
      </c>
      <c r="J704" s="37">
        <v>2594</v>
      </c>
      <c r="K704" s="37">
        <v>13895</v>
      </c>
      <c r="L704" s="37">
        <v>1616</v>
      </c>
      <c r="M704" s="37">
        <v>1995</v>
      </c>
      <c r="N704" s="134">
        <f t="shared" si="152"/>
        <v>61708</v>
      </c>
      <c r="O704" s="131">
        <v>40012</v>
      </c>
      <c r="P704" s="131">
        <v>21696</v>
      </c>
      <c r="Q704" s="37">
        <v>50727</v>
      </c>
      <c r="R704" s="37">
        <v>5253</v>
      </c>
      <c r="S704" s="37">
        <v>5398</v>
      </c>
      <c r="T704" s="37">
        <v>14287</v>
      </c>
      <c r="U704" s="37">
        <v>3854</v>
      </c>
      <c r="V704" s="37">
        <v>5485</v>
      </c>
      <c r="X704" s="209"/>
      <c r="Y704" s="209"/>
    </row>
    <row r="705" spans="1:25" x14ac:dyDescent="0.3">
      <c r="A705" s="62" t="s">
        <v>18</v>
      </c>
      <c r="B705" s="37">
        <v>143005</v>
      </c>
      <c r="C705" s="136">
        <f t="shared" si="151"/>
        <v>32.614620417863065</v>
      </c>
      <c r="D705" s="37"/>
      <c r="E705" s="37">
        <v>2380</v>
      </c>
      <c r="F705" s="37">
        <v>2314</v>
      </c>
      <c r="G705" s="37">
        <v>6571</v>
      </c>
      <c r="H705" s="37">
        <v>2109</v>
      </c>
      <c r="I705" s="37">
        <v>1207</v>
      </c>
      <c r="J705" s="37">
        <v>1544</v>
      </c>
      <c r="K705" s="37">
        <v>11254</v>
      </c>
      <c r="L705" s="130">
        <v>515</v>
      </c>
      <c r="M705" s="130">
        <v>845</v>
      </c>
      <c r="N705" s="134">
        <f t="shared" si="152"/>
        <v>53801</v>
      </c>
      <c r="O705" s="131">
        <v>31864</v>
      </c>
      <c r="P705" s="131">
        <v>21937</v>
      </c>
      <c r="Q705" s="37">
        <v>44308</v>
      </c>
      <c r="R705" s="37">
        <v>2079</v>
      </c>
      <c r="S705" s="37">
        <v>2582</v>
      </c>
      <c r="T705" s="37">
        <v>6385</v>
      </c>
      <c r="U705" s="37">
        <v>1920</v>
      </c>
      <c r="V705" s="37">
        <v>3191</v>
      </c>
      <c r="X705" s="209"/>
      <c r="Y705" s="209"/>
    </row>
    <row r="706" spans="1:25" x14ac:dyDescent="0.3">
      <c r="A706" s="62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2"/>
      <c r="P706" s="132"/>
      <c r="Q706" s="130"/>
      <c r="R706" s="130"/>
      <c r="S706" s="130"/>
      <c r="T706" s="130"/>
      <c r="U706" s="130"/>
      <c r="V706" s="130"/>
      <c r="X706" s="209"/>
      <c r="Y706" s="209"/>
    </row>
    <row r="707" spans="1:25" ht="15.6" x14ac:dyDescent="0.3">
      <c r="A707" s="60" t="s">
        <v>21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2"/>
      <c r="P707" s="132"/>
      <c r="Q707" s="130"/>
      <c r="R707" s="130"/>
      <c r="S707" s="130"/>
      <c r="T707" s="130"/>
      <c r="U707" s="130"/>
      <c r="V707" s="130"/>
      <c r="X707" s="209"/>
      <c r="Y707" s="209"/>
    </row>
    <row r="708" spans="1:25" s="180" customFormat="1" ht="15.6" x14ac:dyDescent="0.3">
      <c r="A708" s="60" t="s">
        <v>20</v>
      </c>
      <c r="B708" s="138">
        <v>456439</v>
      </c>
      <c r="C708" s="139">
        <f>B708/$B$708%</f>
        <v>99.999999999999986</v>
      </c>
      <c r="D708" s="138"/>
      <c r="E708" s="138">
        <v>8068</v>
      </c>
      <c r="F708" s="138">
        <v>9250</v>
      </c>
      <c r="G708" s="138">
        <v>24058</v>
      </c>
      <c r="H708" s="138">
        <v>9066</v>
      </c>
      <c r="I708" s="138">
        <v>4603</v>
      </c>
      <c r="J708" s="138">
        <v>4775</v>
      </c>
      <c r="K708" s="138">
        <v>33860</v>
      </c>
      <c r="L708" s="138">
        <v>3977</v>
      </c>
      <c r="M708" s="138">
        <v>5245</v>
      </c>
      <c r="N708" s="134">
        <f>SUM(O708,P708)</f>
        <v>156642</v>
      </c>
      <c r="O708" s="142">
        <v>101168</v>
      </c>
      <c r="P708" s="142">
        <v>55474</v>
      </c>
      <c r="Q708" s="138">
        <v>115781</v>
      </c>
      <c r="R708" s="138">
        <v>10689</v>
      </c>
      <c r="S708" s="138">
        <v>11199</v>
      </c>
      <c r="T708" s="138">
        <v>31957</v>
      </c>
      <c r="U708" s="138">
        <v>12196</v>
      </c>
      <c r="V708" s="138">
        <v>15073</v>
      </c>
      <c r="X708" s="209"/>
      <c r="Y708" s="209"/>
    </row>
    <row r="709" spans="1:25" x14ac:dyDescent="0.3">
      <c r="A709" s="62" t="s">
        <v>16</v>
      </c>
      <c r="B709" s="37">
        <v>182149</v>
      </c>
      <c r="C709" s="136">
        <f t="shared" ref="C709:C711" si="153">B709/$B$708%</f>
        <v>39.906537346721024</v>
      </c>
      <c r="D709" s="37"/>
      <c r="E709" s="37">
        <v>3103</v>
      </c>
      <c r="F709" s="37">
        <v>4298</v>
      </c>
      <c r="G709" s="37">
        <v>11155</v>
      </c>
      <c r="H709" s="37">
        <v>4569</v>
      </c>
      <c r="I709" s="37">
        <v>1919</v>
      </c>
      <c r="J709" s="37">
        <v>1212</v>
      </c>
      <c r="K709" s="37">
        <v>13912</v>
      </c>
      <c r="L709" s="37">
        <v>2570</v>
      </c>
      <c r="M709" s="37">
        <v>3439</v>
      </c>
      <c r="N709" s="134">
        <f t="shared" ref="N709:N711" si="154">SUM(O709,P709)</f>
        <v>58385</v>
      </c>
      <c r="O709" s="131">
        <v>41320</v>
      </c>
      <c r="P709" s="131">
        <v>17065</v>
      </c>
      <c r="Q709" s="37">
        <v>34157</v>
      </c>
      <c r="R709" s="37">
        <v>5100</v>
      </c>
      <c r="S709" s="37">
        <v>5486</v>
      </c>
      <c r="T709" s="37">
        <v>16360</v>
      </c>
      <c r="U709" s="37">
        <v>8168</v>
      </c>
      <c r="V709" s="37">
        <v>8316</v>
      </c>
      <c r="X709" s="209"/>
      <c r="Y709" s="209"/>
    </row>
    <row r="710" spans="1:25" x14ac:dyDescent="0.3">
      <c r="A710" s="62" t="s">
        <v>17</v>
      </c>
      <c r="B710" s="37">
        <v>172077</v>
      </c>
      <c r="C710" s="136">
        <f t="shared" si="153"/>
        <v>37.699889799075009</v>
      </c>
      <c r="D710" s="37"/>
      <c r="E710" s="37">
        <v>3195</v>
      </c>
      <c r="F710" s="37">
        <v>3373</v>
      </c>
      <c r="G710" s="37">
        <v>8304</v>
      </c>
      <c r="H710" s="37">
        <v>3287</v>
      </c>
      <c r="I710" s="37">
        <v>1729</v>
      </c>
      <c r="J710" s="37">
        <v>2409</v>
      </c>
      <c r="K710" s="37">
        <v>12741</v>
      </c>
      <c r="L710" s="37">
        <v>1116</v>
      </c>
      <c r="M710" s="37">
        <v>1365</v>
      </c>
      <c r="N710" s="134">
        <f t="shared" si="154"/>
        <v>59368</v>
      </c>
      <c r="O710" s="131">
        <v>37836</v>
      </c>
      <c r="P710" s="131">
        <v>21532</v>
      </c>
      <c r="Q710" s="37">
        <v>47318</v>
      </c>
      <c r="R710" s="37">
        <v>4314</v>
      </c>
      <c r="S710" s="37">
        <v>4206</v>
      </c>
      <c r="T710" s="37">
        <v>11573</v>
      </c>
      <c r="U710" s="37">
        <v>2969</v>
      </c>
      <c r="V710" s="37">
        <v>4810</v>
      </c>
      <c r="X710" s="209"/>
      <c r="Y710" s="209"/>
    </row>
    <row r="711" spans="1:25" x14ac:dyDescent="0.3">
      <c r="A711" s="62" t="s">
        <v>18</v>
      </c>
      <c r="B711" s="37">
        <v>102213</v>
      </c>
      <c r="C711" s="136">
        <f t="shared" si="153"/>
        <v>22.393572854203956</v>
      </c>
      <c r="D711" s="37"/>
      <c r="E711" s="37">
        <v>1770</v>
      </c>
      <c r="F711" s="37">
        <v>1579</v>
      </c>
      <c r="G711" s="37">
        <v>4599</v>
      </c>
      <c r="H711" s="37">
        <v>1210</v>
      </c>
      <c r="I711" s="130">
        <v>955</v>
      </c>
      <c r="J711" s="37">
        <v>1154</v>
      </c>
      <c r="K711" s="37">
        <v>7207</v>
      </c>
      <c r="L711" s="130">
        <v>291</v>
      </c>
      <c r="M711" s="130">
        <v>441</v>
      </c>
      <c r="N711" s="134">
        <f t="shared" si="154"/>
        <v>38889</v>
      </c>
      <c r="O711" s="131">
        <v>22012</v>
      </c>
      <c r="P711" s="131">
        <v>16877</v>
      </c>
      <c r="Q711" s="37">
        <v>34306</v>
      </c>
      <c r="R711" s="37">
        <v>1275</v>
      </c>
      <c r="S711" s="37">
        <v>1507</v>
      </c>
      <c r="T711" s="37">
        <v>4024</v>
      </c>
      <c r="U711" s="37">
        <v>1059</v>
      </c>
      <c r="V711" s="37">
        <v>1947</v>
      </c>
      <c r="X711" s="209"/>
      <c r="Y711" s="209"/>
    </row>
    <row r="712" spans="1:25" x14ac:dyDescent="0.3">
      <c r="A712" s="62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2"/>
      <c r="P712" s="132"/>
      <c r="Q712" s="130"/>
      <c r="R712" s="130"/>
      <c r="S712" s="130"/>
      <c r="T712" s="130"/>
      <c r="U712" s="130"/>
      <c r="V712" s="130"/>
      <c r="X712" s="209"/>
      <c r="Y712" s="209"/>
    </row>
    <row r="713" spans="1:25" ht="15.6" x14ac:dyDescent="0.3">
      <c r="A713" s="60" t="s">
        <v>23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2"/>
      <c r="P713" s="132"/>
      <c r="Q713" s="130"/>
      <c r="R713" s="130"/>
      <c r="S713" s="130"/>
      <c r="T713" s="130"/>
      <c r="U713" s="130"/>
      <c r="V713" s="130"/>
      <c r="X713" s="209"/>
      <c r="Y713" s="209"/>
    </row>
    <row r="714" spans="1:25" ht="15.6" x14ac:dyDescent="0.3">
      <c r="A714" s="60" t="s">
        <v>15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2"/>
      <c r="P714" s="132"/>
      <c r="Q714" s="130"/>
      <c r="R714" s="130"/>
      <c r="S714" s="130"/>
      <c r="T714" s="130"/>
      <c r="U714" s="130"/>
      <c r="V714" s="130"/>
      <c r="X714" s="209"/>
      <c r="Y714" s="209"/>
    </row>
    <row r="715" spans="1:25" s="180" customFormat="1" ht="15.6" x14ac:dyDescent="0.3">
      <c r="A715" s="60" t="s">
        <v>20</v>
      </c>
      <c r="B715" s="138">
        <v>937163</v>
      </c>
      <c r="C715" s="139">
        <f>B715/$B$715%</f>
        <v>100.00000000000001</v>
      </c>
      <c r="D715" s="138"/>
      <c r="E715" s="138">
        <v>85961</v>
      </c>
      <c r="F715" s="138">
        <v>63283</v>
      </c>
      <c r="G715" s="138">
        <v>101265</v>
      </c>
      <c r="H715" s="138">
        <v>45779</v>
      </c>
      <c r="I715" s="138">
        <v>49882</v>
      </c>
      <c r="J715" s="138">
        <v>68930</v>
      </c>
      <c r="K715" s="138">
        <v>58462</v>
      </c>
      <c r="L715" s="138">
        <v>66343</v>
      </c>
      <c r="M715" s="138">
        <v>29121</v>
      </c>
      <c r="N715" s="134">
        <f>SUM(O715,P715)</f>
        <v>0</v>
      </c>
      <c r="O715" s="142">
        <v>0</v>
      </c>
      <c r="P715" s="142">
        <v>0</v>
      </c>
      <c r="Q715" s="138">
        <v>50104</v>
      </c>
      <c r="R715" s="138">
        <v>70762</v>
      </c>
      <c r="S715" s="138">
        <v>63518</v>
      </c>
      <c r="T715" s="138">
        <v>35637</v>
      </c>
      <c r="U715" s="138">
        <v>62580</v>
      </c>
      <c r="V715" s="138">
        <v>85536</v>
      </c>
      <c r="X715" s="209"/>
      <c r="Y715" s="209"/>
    </row>
    <row r="716" spans="1:25" x14ac:dyDescent="0.3">
      <c r="A716" s="62" t="s">
        <v>16</v>
      </c>
      <c r="B716" s="37">
        <v>578802</v>
      </c>
      <c r="C716" s="136">
        <f t="shared" ref="C716:C718" si="155">B716/$B$715%</f>
        <v>61.761081049934752</v>
      </c>
      <c r="D716" s="37"/>
      <c r="E716" s="37">
        <v>42875</v>
      </c>
      <c r="F716" s="37">
        <v>39548</v>
      </c>
      <c r="G716" s="37">
        <v>65939</v>
      </c>
      <c r="H716" s="37">
        <v>31647</v>
      </c>
      <c r="I716" s="37">
        <v>29530</v>
      </c>
      <c r="J716" s="37">
        <v>32615</v>
      </c>
      <c r="K716" s="37">
        <v>34575</v>
      </c>
      <c r="L716" s="37">
        <v>45121</v>
      </c>
      <c r="M716" s="37">
        <v>16848</v>
      </c>
      <c r="N716" s="134">
        <f t="shared" ref="N716:N718" si="156">SUM(O716,P716)</f>
        <v>0</v>
      </c>
      <c r="O716" s="131">
        <v>0</v>
      </c>
      <c r="P716" s="131">
        <v>0</v>
      </c>
      <c r="Q716" s="37">
        <v>18646</v>
      </c>
      <c r="R716" s="37">
        <v>48272</v>
      </c>
      <c r="S716" s="37">
        <v>36900</v>
      </c>
      <c r="T716" s="37">
        <v>20802</v>
      </c>
      <c r="U716" s="37">
        <v>47244</v>
      </c>
      <c r="V716" s="37">
        <v>68240</v>
      </c>
      <c r="X716" s="209"/>
      <c r="Y716" s="209"/>
    </row>
    <row r="717" spans="1:25" x14ac:dyDescent="0.3">
      <c r="A717" s="62" t="s">
        <v>17</v>
      </c>
      <c r="B717" s="37">
        <v>255864</v>
      </c>
      <c r="C717" s="136">
        <f t="shared" si="155"/>
        <v>27.301974149640994</v>
      </c>
      <c r="D717" s="37"/>
      <c r="E717" s="37">
        <v>29362</v>
      </c>
      <c r="F717" s="37">
        <v>16969</v>
      </c>
      <c r="G717" s="37">
        <v>25059</v>
      </c>
      <c r="H717" s="37">
        <v>10179</v>
      </c>
      <c r="I717" s="37">
        <v>14853</v>
      </c>
      <c r="J717" s="37">
        <v>28005</v>
      </c>
      <c r="K717" s="37">
        <v>16564</v>
      </c>
      <c r="L717" s="37">
        <v>16333</v>
      </c>
      <c r="M717" s="37">
        <v>8573</v>
      </c>
      <c r="N717" s="134">
        <f t="shared" si="156"/>
        <v>0</v>
      </c>
      <c r="O717" s="131">
        <v>0</v>
      </c>
      <c r="P717" s="131">
        <v>0</v>
      </c>
      <c r="Q717" s="37">
        <v>19275</v>
      </c>
      <c r="R717" s="37">
        <v>16916</v>
      </c>
      <c r="S717" s="37">
        <v>19573</v>
      </c>
      <c r="T717" s="37">
        <v>10512</v>
      </c>
      <c r="U717" s="37">
        <v>11152</v>
      </c>
      <c r="V717" s="37">
        <v>12539</v>
      </c>
      <c r="X717" s="209"/>
      <c r="Y717" s="209"/>
    </row>
    <row r="718" spans="1:25" x14ac:dyDescent="0.3">
      <c r="A718" s="62" t="s">
        <v>18</v>
      </c>
      <c r="B718" s="37">
        <v>102497</v>
      </c>
      <c r="C718" s="136">
        <f t="shared" si="155"/>
        <v>10.936944800424261</v>
      </c>
      <c r="D718" s="37"/>
      <c r="E718" s="37">
        <v>13724</v>
      </c>
      <c r="F718" s="37">
        <v>6766</v>
      </c>
      <c r="G718" s="37">
        <v>10267</v>
      </c>
      <c r="H718" s="37">
        <v>3953</v>
      </c>
      <c r="I718" s="37">
        <v>5499</v>
      </c>
      <c r="J718" s="37">
        <v>8310</v>
      </c>
      <c r="K718" s="37">
        <v>7323</v>
      </c>
      <c r="L718" s="37">
        <v>4889</v>
      </c>
      <c r="M718" s="37">
        <v>3700</v>
      </c>
      <c r="N718" s="134">
        <f t="shared" si="156"/>
        <v>0</v>
      </c>
      <c r="O718" s="131">
        <v>0</v>
      </c>
      <c r="P718" s="131">
        <v>0</v>
      </c>
      <c r="Q718" s="37">
        <v>12183</v>
      </c>
      <c r="R718" s="37">
        <v>5574</v>
      </c>
      <c r="S718" s="37">
        <v>7045</v>
      </c>
      <c r="T718" s="37">
        <v>4323</v>
      </c>
      <c r="U718" s="37">
        <v>4184</v>
      </c>
      <c r="V718" s="37">
        <v>4757</v>
      </c>
      <c r="X718" s="209"/>
      <c r="Y718" s="209"/>
    </row>
    <row r="719" spans="1:25" x14ac:dyDescent="0.3">
      <c r="A719" s="62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2"/>
      <c r="P719" s="132"/>
      <c r="Q719" s="130"/>
      <c r="R719" s="130"/>
      <c r="S719" s="130"/>
      <c r="T719" s="130"/>
      <c r="U719" s="130"/>
      <c r="V719" s="130"/>
      <c r="X719" s="209"/>
      <c r="Y719" s="209"/>
    </row>
    <row r="720" spans="1:25" ht="15.6" x14ac:dyDescent="0.3">
      <c r="A720" s="60" t="s">
        <v>19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2"/>
      <c r="P720" s="132"/>
      <c r="Q720" s="130"/>
      <c r="R720" s="130"/>
      <c r="S720" s="130"/>
      <c r="T720" s="130"/>
      <c r="U720" s="130"/>
      <c r="V720" s="130"/>
      <c r="X720" s="209"/>
      <c r="Y720" s="209"/>
    </row>
    <row r="721" spans="1:52" s="180" customFormat="1" ht="15.6" x14ac:dyDescent="0.3">
      <c r="A721" s="60" t="s">
        <v>20</v>
      </c>
      <c r="B721" s="138">
        <v>461376</v>
      </c>
      <c r="C721" s="139">
        <f>B721/$B$721%</f>
        <v>100</v>
      </c>
      <c r="D721" s="138"/>
      <c r="E721" s="138">
        <v>42785</v>
      </c>
      <c r="F721" s="138">
        <v>31109</v>
      </c>
      <c r="G721" s="138">
        <v>49251</v>
      </c>
      <c r="H721" s="138">
        <v>22333</v>
      </c>
      <c r="I721" s="138">
        <v>24531</v>
      </c>
      <c r="J721" s="138">
        <v>33787</v>
      </c>
      <c r="K721" s="138">
        <v>28669</v>
      </c>
      <c r="L721" s="138">
        <v>32931</v>
      </c>
      <c r="M721" s="138">
        <v>14571</v>
      </c>
      <c r="N721" s="134">
        <f>SUM(O721,P721)</f>
        <v>0</v>
      </c>
      <c r="O721" s="142">
        <v>0</v>
      </c>
      <c r="P721" s="142">
        <v>0</v>
      </c>
      <c r="Q721" s="138">
        <v>25107</v>
      </c>
      <c r="R721" s="138">
        <v>34992</v>
      </c>
      <c r="S721" s="138">
        <v>31662</v>
      </c>
      <c r="T721" s="138">
        <v>17687</v>
      </c>
      <c r="U721" s="138">
        <v>30229</v>
      </c>
      <c r="V721" s="138">
        <v>41732</v>
      </c>
      <c r="X721" s="209"/>
      <c r="Y721" s="209"/>
    </row>
    <row r="722" spans="1:52" x14ac:dyDescent="0.3">
      <c r="A722" s="62" t="s">
        <v>16</v>
      </c>
      <c r="B722" s="37">
        <v>253840</v>
      </c>
      <c r="C722" s="136">
        <f t="shared" ref="C722:C724" si="157">B722/$B$721%</f>
        <v>55.018033014287695</v>
      </c>
      <c r="D722" s="37"/>
      <c r="E722" s="37">
        <v>19001</v>
      </c>
      <c r="F722" s="37">
        <v>17313</v>
      </c>
      <c r="G722" s="37">
        <v>29264</v>
      </c>
      <c r="H722" s="37">
        <v>13991</v>
      </c>
      <c r="I722" s="37">
        <v>12863</v>
      </c>
      <c r="J722" s="37">
        <v>14011</v>
      </c>
      <c r="K722" s="37">
        <v>15064</v>
      </c>
      <c r="L722" s="37">
        <v>20513</v>
      </c>
      <c r="M722" s="37">
        <v>7019</v>
      </c>
      <c r="N722" s="134">
        <f t="shared" ref="N722:N724" si="158">SUM(O722,P722)</f>
        <v>0</v>
      </c>
      <c r="O722" s="131">
        <v>0</v>
      </c>
      <c r="P722" s="131">
        <v>0</v>
      </c>
      <c r="Q722" s="37">
        <v>7485</v>
      </c>
      <c r="R722" s="37">
        <v>21334</v>
      </c>
      <c r="S722" s="37">
        <v>15598</v>
      </c>
      <c r="T722" s="37">
        <v>8739</v>
      </c>
      <c r="U722" s="37">
        <v>20855</v>
      </c>
      <c r="V722" s="37">
        <v>30790</v>
      </c>
      <c r="X722" s="209"/>
      <c r="Y722" s="209"/>
    </row>
    <row r="723" spans="1:52" x14ac:dyDescent="0.3">
      <c r="A723" s="62" t="s">
        <v>17</v>
      </c>
      <c r="B723" s="37">
        <v>143300</v>
      </c>
      <c r="C723" s="136">
        <f t="shared" si="157"/>
        <v>31.059266195033985</v>
      </c>
      <c r="D723" s="37"/>
      <c r="E723" s="37">
        <v>15651</v>
      </c>
      <c r="F723" s="37">
        <v>9542</v>
      </c>
      <c r="G723" s="37">
        <v>13491</v>
      </c>
      <c r="H723" s="37">
        <v>5771</v>
      </c>
      <c r="I723" s="37">
        <v>8339</v>
      </c>
      <c r="J723" s="37">
        <v>14635</v>
      </c>
      <c r="K723" s="37">
        <v>9032</v>
      </c>
      <c r="L723" s="37">
        <v>9242</v>
      </c>
      <c r="M723" s="37">
        <v>5117</v>
      </c>
      <c r="N723" s="134">
        <f t="shared" si="158"/>
        <v>0</v>
      </c>
      <c r="O723" s="131">
        <v>0</v>
      </c>
      <c r="P723" s="131">
        <v>0</v>
      </c>
      <c r="Q723" s="37">
        <v>10476</v>
      </c>
      <c r="R723" s="37">
        <v>10001</v>
      </c>
      <c r="S723" s="37">
        <v>11506</v>
      </c>
      <c r="T723" s="37">
        <v>6177</v>
      </c>
      <c r="U723" s="37">
        <v>6571</v>
      </c>
      <c r="V723" s="37">
        <v>7749</v>
      </c>
      <c r="X723" s="209"/>
      <c r="Y723" s="209"/>
    </row>
    <row r="724" spans="1:52" x14ac:dyDescent="0.3">
      <c r="A724" s="62" t="s">
        <v>18</v>
      </c>
      <c r="B724" s="37">
        <v>64236</v>
      </c>
      <c r="C724" s="136">
        <f t="shared" si="157"/>
        <v>13.922700790678318</v>
      </c>
      <c r="D724" s="37"/>
      <c r="E724" s="37">
        <v>8133</v>
      </c>
      <c r="F724" s="37">
        <v>4254</v>
      </c>
      <c r="G724" s="37">
        <v>6496</v>
      </c>
      <c r="H724" s="37">
        <v>2571</v>
      </c>
      <c r="I724" s="37">
        <v>3329</v>
      </c>
      <c r="J724" s="37">
        <v>5141</v>
      </c>
      <c r="K724" s="37">
        <v>4573</v>
      </c>
      <c r="L724" s="37">
        <v>3176</v>
      </c>
      <c r="M724" s="37">
        <v>2435</v>
      </c>
      <c r="N724" s="134">
        <f t="shared" si="158"/>
        <v>0</v>
      </c>
      <c r="O724" s="131">
        <v>0</v>
      </c>
      <c r="P724" s="131">
        <v>0</v>
      </c>
      <c r="Q724" s="37">
        <v>7146</v>
      </c>
      <c r="R724" s="37">
        <v>3657</v>
      </c>
      <c r="S724" s="37">
        <v>4558</v>
      </c>
      <c r="T724" s="37">
        <v>2771</v>
      </c>
      <c r="U724" s="37">
        <v>2803</v>
      </c>
      <c r="V724" s="37">
        <v>3193</v>
      </c>
      <c r="X724" s="209"/>
      <c r="Y724" s="209"/>
    </row>
    <row r="725" spans="1:52" x14ac:dyDescent="0.3">
      <c r="A725" s="62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2"/>
      <c r="P725" s="132"/>
      <c r="Q725" s="130"/>
      <c r="R725" s="130"/>
      <c r="S725" s="130"/>
      <c r="T725" s="130"/>
      <c r="U725" s="130"/>
      <c r="V725" s="130"/>
      <c r="X725" s="209"/>
      <c r="Y725" s="209"/>
    </row>
    <row r="726" spans="1:52" ht="15.6" x14ac:dyDescent="0.3">
      <c r="A726" s="60" t="s">
        <v>21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2"/>
      <c r="P726" s="132"/>
      <c r="Q726" s="130"/>
      <c r="R726" s="130"/>
      <c r="S726" s="130"/>
      <c r="T726" s="130"/>
      <c r="U726" s="130"/>
      <c r="V726" s="130"/>
      <c r="X726" s="209"/>
      <c r="Y726" s="209"/>
    </row>
    <row r="727" spans="1:52" s="180" customFormat="1" ht="15.6" x14ac:dyDescent="0.3">
      <c r="A727" s="60" t="s">
        <v>20</v>
      </c>
      <c r="B727" s="138">
        <v>475787</v>
      </c>
      <c r="C727" s="139">
        <f>B727/$B$727%</f>
        <v>100</v>
      </c>
      <c r="D727" s="138"/>
      <c r="E727" s="138">
        <v>43176</v>
      </c>
      <c r="F727" s="138">
        <v>32174</v>
      </c>
      <c r="G727" s="138">
        <v>52014</v>
      </c>
      <c r="H727" s="138">
        <v>23446</v>
      </c>
      <c r="I727" s="138">
        <v>25351</v>
      </c>
      <c r="J727" s="138">
        <v>35143</v>
      </c>
      <c r="K727" s="138">
        <v>29793</v>
      </c>
      <c r="L727" s="138">
        <v>33412</v>
      </c>
      <c r="M727" s="138">
        <v>14550</v>
      </c>
      <c r="N727" s="134">
        <f>SUM(O727,P727)</f>
        <v>0</v>
      </c>
      <c r="O727" s="142">
        <v>0</v>
      </c>
      <c r="P727" s="142">
        <v>0</v>
      </c>
      <c r="Q727" s="138">
        <v>24997</v>
      </c>
      <c r="R727" s="138">
        <v>35770</v>
      </c>
      <c r="S727" s="138">
        <v>31856</v>
      </c>
      <c r="T727" s="138">
        <v>17950</v>
      </c>
      <c r="U727" s="138">
        <v>32351</v>
      </c>
      <c r="V727" s="138">
        <v>43804</v>
      </c>
      <c r="X727" s="209"/>
      <c r="Y727" s="209"/>
    </row>
    <row r="728" spans="1:52" x14ac:dyDescent="0.3">
      <c r="A728" s="62" t="s">
        <v>16</v>
      </c>
      <c r="B728" s="37">
        <v>324962</v>
      </c>
      <c r="C728" s="136">
        <f t="shared" ref="C728:C730" si="159">B728/$B$727%</f>
        <v>68.2998904972183</v>
      </c>
      <c r="D728" s="37"/>
      <c r="E728" s="37">
        <v>23874</v>
      </c>
      <c r="F728" s="37">
        <v>22235</v>
      </c>
      <c r="G728" s="37">
        <v>36675</v>
      </c>
      <c r="H728" s="37">
        <v>17656</v>
      </c>
      <c r="I728" s="37">
        <v>16667</v>
      </c>
      <c r="J728" s="37">
        <v>18604</v>
      </c>
      <c r="K728" s="37">
        <v>19511</v>
      </c>
      <c r="L728" s="37">
        <v>24608</v>
      </c>
      <c r="M728" s="37">
        <v>9829</v>
      </c>
      <c r="N728" s="134">
        <f t="shared" ref="N728:N730" si="160">SUM(O728,P728)</f>
        <v>0</v>
      </c>
      <c r="O728" s="131">
        <v>0</v>
      </c>
      <c r="P728" s="131">
        <v>0</v>
      </c>
      <c r="Q728" s="37">
        <v>11161</v>
      </c>
      <c r="R728" s="37">
        <v>26938</v>
      </c>
      <c r="S728" s="37">
        <v>21302</v>
      </c>
      <c r="T728" s="37">
        <v>12063</v>
      </c>
      <c r="U728" s="37">
        <v>26389</v>
      </c>
      <c r="V728" s="37">
        <v>37450</v>
      </c>
      <c r="X728" s="209"/>
      <c r="Y728" s="209"/>
    </row>
    <row r="729" spans="1:52" x14ac:dyDescent="0.3">
      <c r="A729" s="62" t="s">
        <v>17</v>
      </c>
      <c r="B729" s="37">
        <v>112564</v>
      </c>
      <c r="C729" s="136">
        <f t="shared" si="159"/>
        <v>23.658485835048037</v>
      </c>
      <c r="D729" s="37"/>
      <c r="E729" s="37">
        <v>13711</v>
      </c>
      <c r="F729" s="37">
        <v>7427</v>
      </c>
      <c r="G729" s="37">
        <v>11568</v>
      </c>
      <c r="H729" s="37">
        <v>4408</v>
      </c>
      <c r="I729" s="37">
        <v>6514</v>
      </c>
      <c r="J729" s="37">
        <v>13370</v>
      </c>
      <c r="K729" s="37">
        <v>7532</v>
      </c>
      <c r="L729" s="37">
        <v>7091</v>
      </c>
      <c r="M729" s="37">
        <v>3456</v>
      </c>
      <c r="N729" s="134">
        <f t="shared" si="160"/>
        <v>0</v>
      </c>
      <c r="O729" s="131">
        <v>0</v>
      </c>
      <c r="P729" s="131">
        <v>0</v>
      </c>
      <c r="Q729" s="37">
        <v>8799</v>
      </c>
      <c r="R729" s="37">
        <v>6915</v>
      </c>
      <c r="S729" s="37">
        <v>8067</v>
      </c>
      <c r="T729" s="37">
        <v>4335</v>
      </c>
      <c r="U729" s="37">
        <v>4581</v>
      </c>
      <c r="V729" s="37">
        <v>4790</v>
      </c>
      <c r="X729" s="209"/>
      <c r="Y729" s="209"/>
    </row>
    <row r="730" spans="1:52" x14ac:dyDescent="0.3">
      <c r="A730" s="65" t="s">
        <v>18</v>
      </c>
      <c r="B730" s="41">
        <v>38261</v>
      </c>
      <c r="C730" s="137">
        <f t="shared" si="159"/>
        <v>8.0416236677336705</v>
      </c>
      <c r="D730" s="41"/>
      <c r="E730" s="41">
        <v>5591</v>
      </c>
      <c r="F730" s="41">
        <v>2512</v>
      </c>
      <c r="G730" s="41">
        <v>3771</v>
      </c>
      <c r="H730" s="41">
        <v>1382</v>
      </c>
      <c r="I730" s="41">
        <v>2170</v>
      </c>
      <c r="J730" s="41">
        <v>3169</v>
      </c>
      <c r="K730" s="41">
        <v>2750</v>
      </c>
      <c r="L730" s="41">
        <v>1713</v>
      </c>
      <c r="M730" s="41">
        <v>1265</v>
      </c>
      <c r="N730" s="135">
        <f t="shared" si="160"/>
        <v>0</v>
      </c>
      <c r="O730" s="145">
        <v>0</v>
      </c>
      <c r="P730" s="145">
        <v>0</v>
      </c>
      <c r="Q730" s="41">
        <v>5037</v>
      </c>
      <c r="R730" s="41">
        <v>1917</v>
      </c>
      <c r="S730" s="41">
        <v>2487</v>
      </c>
      <c r="T730" s="41">
        <v>1552</v>
      </c>
      <c r="U730" s="41">
        <v>1381</v>
      </c>
      <c r="V730" s="41">
        <v>1564</v>
      </c>
      <c r="X730" s="209"/>
      <c r="Y730" s="209"/>
    </row>
    <row r="733" spans="1:52" ht="14.25" customHeight="1" x14ac:dyDescent="0.3">
      <c r="A733" s="76" t="s">
        <v>277</v>
      </c>
    </row>
    <row r="734" spans="1:52" ht="14.25" customHeight="1" thickBot="1" x14ac:dyDescent="0.35">
      <c r="A734" s="695" t="s">
        <v>1</v>
      </c>
      <c r="B734" s="697" t="s">
        <v>237</v>
      </c>
      <c r="C734" s="698"/>
      <c r="D734" s="53"/>
      <c r="E734" s="699" t="s">
        <v>3</v>
      </c>
      <c r="F734" s="700"/>
      <c r="G734" s="700"/>
      <c r="H734" s="700"/>
      <c r="I734" s="700"/>
      <c r="J734" s="700"/>
      <c r="K734" s="701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  <c r="AZ734" s="69"/>
    </row>
    <row r="735" spans="1:52" ht="56.4" customHeight="1" thickBot="1" x14ac:dyDescent="0.35">
      <c r="A735" s="696"/>
      <c r="B735" s="55" t="s">
        <v>4</v>
      </c>
      <c r="C735" s="55" t="s">
        <v>5</v>
      </c>
      <c r="D735" s="56"/>
      <c r="E735" s="509" t="s">
        <v>238</v>
      </c>
      <c r="F735" s="509" t="s">
        <v>447</v>
      </c>
      <c r="G735" s="509" t="s">
        <v>240</v>
      </c>
      <c r="H735" s="509" t="s">
        <v>478</v>
      </c>
      <c r="I735" s="509" t="s">
        <v>242</v>
      </c>
      <c r="J735" s="509" t="s">
        <v>448</v>
      </c>
      <c r="K735" s="509" t="s">
        <v>244</v>
      </c>
      <c r="L735" s="50"/>
      <c r="M735" s="50"/>
      <c r="N735" s="51"/>
      <c r="O735" s="52"/>
      <c r="P735" s="52"/>
      <c r="Q735" s="73"/>
      <c r="R735" s="73"/>
      <c r="S735" s="73"/>
      <c r="T735" s="73"/>
      <c r="U735" s="73"/>
      <c r="V735" s="73"/>
      <c r="W735" s="50"/>
      <c r="X735" s="70"/>
      <c r="Y735" s="70"/>
      <c r="Z735" s="70"/>
      <c r="AA735" s="51"/>
      <c r="AB735" s="50"/>
      <c r="AC735" s="50"/>
      <c r="AD735" s="50"/>
      <c r="AE735" s="50"/>
      <c r="AF735" s="50"/>
      <c r="AG735" s="50"/>
      <c r="AH735" s="50"/>
      <c r="AI735" s="50"/>
      <c r="AJ735" s="70"/>
      <c r="AK735" s="50"/>
      <c r="AL735" s="50"/>
      <c r="AM735" s="50"/>
      <c r="AN735" s="50"/>
      <c r="AO735" s="50"/>
      <c r="AP735" s="50"/>
      <c r="AQ735" s="50"/>
      <c r="AR735" s="50"/>
      <c r="AS735" s="50"/>
      <c r="AT735" s="50"/>
      <c r="AU735" s="50"/>
      <c r="AV735" s="50"/>
      <c r="AW735" s="50"/>
      <c r="AX735" s="70"/>
      <c r="AY735" s="50"/>
      <c r="AZ735" s="50"/>
    </row>
    <row r="736" spans="1:52" ht="14.25" customHeight="1" x14ac:dyDescent="0.3">
      <c r="A736" s="57" t="s">
        <v>14</v>
      </c>
      <c r="B736" s="58"/>
      <c r="C736" s="58"/>
      <c r="D736" s="58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</row>
    <row r="737" spans="1:20" ht="14.25" customHeight="1" x14ac:dyDescent="0.3">
      <c r="A737" s="60" t="s">
        <v>15</v>
      </c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</row>
    <row r="738" spans="1:20" s="180" customFormat="1" ht="14.25" customHeight="1" x14ac:dyDescent="0.3">
      <c r="A738" s="60" t="s">
        <v>20</v>
      </c>
      <c r="B738" s="152">
        <v>522002</v>
      </c>
      <c r="C738" s="139">
        <f>B738/$B$738%</f>
        <v>99.999999999999986</v>
      </c>
      <c r="D738" s="152"/>
      <c r="E738" s="152">
        <v>95325</v>
      </c>
      <c r="F738" s="152">
        <v>91946</v>
      </c>
      <c r="G738" s="152">
        <v>47727</v>
      </c>
      <c r="H738" s="152">
        <v>52486</v>
      </c>
      <c r="I738" s="152">
        <v>109537</v>
      </c>
      <c r="J738" s="152">
        <v>95507</v>
      </c>
      <c r="K738" s="152">
        <v>29474</v>
      </c>
      <c r="L738" s="181"/>
      <c r="M738" s="213"/>
      <c r="N738" s="213"/>
      <c r="O738" s="181"/>
      <c r="P738" s="181"/>
      <c r="Q738" s="181"/>
      <c r="R738" s="181"/>
      <c r="S738" s="181"/>
      <c r="T738" s="181"/>
    </row>
    <row r="739" spans="1:20" ht="14.25" customHeight="1" x14ac:dyDescent="0.3">
      <c r="A739" s="62" t="s">
        <v>16</v>
      </c>
      <c r="B739" s="24">
        <v>297098</v>
      </c>
      <c r="C739" s="136">
        <f t="shared" ref="C739:C741" si="161">B739/$B$738%</f>
        <v>56.9151076049517</v>
      </c>
      <c r="D739" s="24"/>
      <c r="E739" s="24">
        <v>47882</v>
      </c>
      <c r="F739" s="24">
        <v>54876</v>
      </c>
      <c r="G739" s="24">
        <v>32832</v>
      </c>
      <c r="H739" s="24">
        <v>19349</v>
      </c>
      <c r="I739" s="24">
        <v>71441</v>
      </c>
      <c r="J739" s="24">
        <v>49922</v>
      </c>
      <c r="K739" s="24">
        <v>20796</v>
      </c>
      <c r="L739" s="63"/>
      <c r="M739" s="213"/>
      <c r="N739" s="213"/>
      <c r="O739" s="63"/>
      <c r="P739" s="63"/>
      <c r="Q739" s="63"/>
      <c r="R739" s="63"/>
      <c r="S739" s="63"/>
      <c r="T739" s="63"/>
    </row>
    <row r="740" spans="1:20" ht="14.25" customHeight="1" x14ac:dyDescent="0.3">
      <c r="A740" s="62" t="s">
        <v>17</v>
      </c>
      <c r="B740" s="24">
        <v>138098</v>
      </c>
      <c r="C740" s="136">
        <f t="shared" si="161"/>
        <v>26.455454193662092</v>
      </c>
      <c r="D740" s="24"/>
      <c r="E740" s="24">
        <v>25983</v>
      </c>
      <c r="F740" s="24">
        <v>22145</v>
      </c>
      <c r="G740" s="24">
        <v>10011</v>
      </c>
      <c r="H740" s="24">
        <v>20657</v>
      </c>
      <c r="I740" s="24">
        <v>24153</v>
      </c>
      <c r="J740" s="24">
        <v>28948</v>
      </c>
      <c r="K740" s="24">
        <v>6201</v>
      </c>
      <c r="L740" s="63"/>
      <c r="M740" s="213"/>
      <c r="N740" s="213"/>
      <c r="O740" s="63"/>
      <c r="P740" s="63"/>
      <c r="Q740" s="63"/>
      <c r="R740" s="63"/>
      <c r="S740" s="63"/>
      <c r="T740" s="63"/>
    </row>
    <row r="741" spans="1:20" ht="14.25" customHeight="1" x14ac:dyDescent="0.3">
      <c r="A741" s="62" t="s">
        <v>18</v>
      </c>
      <c r="B741" s="24">
        <v>86806</v>
      </c>
      <c r="C741" s="136">
        <f t="shared" si="161"/>
        <v>16.629438201386201</v>
      </c>
      <c r="D741" s="24"/>
      <c r="E741" s="24">
        <v>21460</v>
      </c>
      <c r="F741" s="24">
        <v>14925</v>
      </c>
      <c r="G741" s="24">
        <v>4884</v>
      </c>
      <c r="H741" s="24">
        <v>12480</v>
      </c>
      <c r="I741" s="24">
        <v>13943</v>
      </c>
      <c r="J741" s="24">
        <v>16637</v>
      </c>
      <c r="K741" s="24">
        <v>2477</v>
      </c>
      <c r="L741" s="63"/>
      <c r="M741" s="213"/>
      <c r="N741" s="213"/>
      <c r="O741" s="63"/>
      <c r="P741" s="63"/>
      <c r="Q741" s="63"/>
      <c r="R741" s="63"/>
      <c r="S741" s="63"/>
      <c r="T741" s="63"/>
    </row>
    <row r="742" spans="1:20" ht="14.25" customHeight="1" x14ac:dyDescent="0.3">
      <c r="B742"/>
      <c r="C742"/>
      <c r="D742"/>
      <c r="E742"/>
      <c r="F742"/>
      <c r="G742"/>
      <c r="H742"/>
      <c r="I742"/>
      <c r="J742"/>
      <c r="K742"/>
      <c r="M742" s="213"/>
      <c r="N742" s="213"/>
    </row>
    <row r="743" spans="1:20" ht="14.25" customHeight="1" x14ac:dyDescent="0.3">
      <c r="A743" s="60" t="s">
        <v>19</v>
      </c>
      <c r="B743"/>
      <c r="C743"/>
      <c r="D743"/>
      <c r="E743"/>
      <c r="F743"/>
      <c r="G743"/>
      <c r="H743"/>
      <c r="I743"/>
      <c r="J743"/>
      <c r="K743"/>
      <c r="L743" s="64"/>
      <c r="M743" s="213"/>
      <c r="N743" s="213"/>
      <c r="O743" s="64"/>
      <c r="P743" s="64"/>
      <c r="Q743" s="64"/>
      <c r="R743" s="64"/>
      <c r="S743" s="64"/>
      <c r="T743" s="64"/>
    </row>
    <row r="744" spans="1:20" s="180" customFormat="1" ht="15.6" x14ac:dyDescent="0.3">
      <c r="A744" s="60" t="s">
        <v>20</v>
      </c>
      <c r="B744" s="152">
        <v>262183</v>
      </c>
      <c r="C744" s="139">
        <f>B744/$B$744%</f>
        <v>100</v>
      </c>
      <c r="D744" s="152"/>
      <c r="E744" s="152">
        <v>49657</v>
      </c>
      <c r="F744" s="152">
        <v>42753</v>
      </c>
      <c r="G744" s="152">
        <v>24052</v>
      </c>
      <c r="H744" s="152">
        <v>26709</v>
      </c>
      <c r="I744" s="152">
        <v>54999</v>
      </c>
      <c r="J744" s="152">
        <v>49129</v>
      </c>
      <c r="K744" s="152">
        <v>14884</v>
      </c>
      <c r="L744" s="113"/>
      <c r="M744" s="213"/>
      <c r="N744" s="213"/>
      <c r="O744" s="113"/>
      <c r="P744" s="113"/>
      <c r="Q744" s="113"/>
      <c r="R744" s="113"/>
      <c r="S744" s="113"/>
      <c r="T744" s="113"/>
    </row>
    <row r="745" spans="1:20" ht="14.25" customHeight="1" x14ac:dyDescent="0.3">
      <c r="A745" s="62" t="s">
        <v>16</v>
      </c>
      <c r="B745" s="24">
        <v>139088</v>
      </c>
      <c r="C745" s="136">
        <f t="shared" ref="C745:C747" si="162">B745/$B$744%</f>
        <v>53.049968914841926</v>
      </c>
      <c r="D745" s="24"/>
      <c r="E745" s="24">
        <v>23878</v>
      </c>
      <c r="F745" s="24">
        <v>23136</v>
      </c>
      <c r="G745" s="24">
        <v>15481</v>
      </c>
      <c r="H745" s="24">
        <v>8874</v>
      </c>
      <c r="I745" s="24">
        <v>33837</v>
      </c>
      <c r="J745" s="24">
        <v>23987</v>
      </c>
      <c r="K745" s="24">
        <v>9895</v>
      </c>
      <c r="L745" s="63"/>
      <c r="M745" s="213"/>
      <c r="N745" s="213"/>
      <c r="O745" s="63"/>
      <c r="P745" s="63"/>
      <c r="Q745" s="63"/>
      <c r="R745" s="63"/>
      <c r="S745" s="63"/>
      <c r="T745" s="63"/>
    </row>
    <row r="746" spans="1:20" ht="14.25" customHeight="1" x14ac:dyDescent="0.3">
      <c r="A746" s="62" t="s">
        <v>17</v>
      </c>
      <c r="B746" s="24">
        <v>73399</v>
      </c>
      <c r="C746" s="136">
        <f t="shared" si="162"/>
        <v>27.99533150509377</v>
      </c>
      <c r="D746" s="24"/>
      <c r="E746" s="24">
        <v>13499</v>
      </c>
      <c r="F746" s="24">
        <v>11556</v>
      </c>
      <c r="G746" s="24">
        <v>5527</v>
      </c>
      <c r="H746" s="24">
        <v>10892</v>
      </c>
      <c r="I746" s="24">
        <v>13140</v>
      </c>
      <c r="J746" s="24">
        <v>15337</v>
      </c>
      <c r="K746" s="24">
        <v>3448</v>
      </c>
      <c r="L746" s="63"/>
      <c r="M746" s="213"/>
      <c r="N746" s="213"/>
      <c r="O746" s="63"/>
      <c r="P746" s="63"/>
      <c r="Q746" s="63"/>
      <c r="R746" s="63"/>
      <c r="S746" s="63"/>
      <c r="T746" s="63"/>
    </row>
    <row r="747" spans="1:20" ht="14.25" customHeight="1" x14ac:dyDescent="0.3">
      <c r="A747" s="62" t="s">
        <v>18</v>
      </c>
      <c r="B747" s="24">
        <v>49696</v>
      </c>
      <c r="C747" s="136">
        <f t="shared" si="162"/>
        <v>18.954699580064307</v>
      </c>
      <c r="D747" s="24"/>
      <c r="E747" s="24">
        <v>12280</v>
      </c>
      <c r="F747" s="24">
        <v>8061</v>
      </c>
      <c r="G747" s="24">
        <v>3044</v>
      </c>
      <c r="H747" s="24">
        <v>6943</v>
      </c>
      <c r="I747" s="24">
        <v>8022</v>
      </c>
      <c r="J747" s="24">
        <v>9805</v>
      </c>
      <c r="K747" s="24">
        <v>1541</v>
      </c>
      <c r="L747" s="63"/>
      <c r="M747" s="213"/>
      <c r="N747" s="213"/>
      <c r="O747" s="63"/>
      <c r="P747" s="63"/>
      <c r="Q747" s="63"/>
      <c r="R747" s="63"/>
      <c r="S747" s="63"/>
      <c r="T747" s="63"/>
    </row>
    <row r="748" spans="1:20" ht="14.25" customHeight="1" x14ac:dyDescent="0.3">
      <c r="A748" s="62"/>
      <c r="B748"/>
      <c r="C748"/>
      <c r="D748"/>
      <c r="E748"/>
      <c r="F748"/>
      <c r="G748"/>
      <c r="H748"/>
      <c r="I748"/>
      <c r="J748"/>
      <c r="K748"/>
      <c r="L748" s="63"/>
      <c r="M748" s="213"/>
      <c r="N748" s="213"/>
      <c r="O748" s="63"/>
      <c r="P748" s="63"/>
      <c r="Q748" s="63"/>
      <c r="R748" s="63"/>
      <c r="S748" s="63"/>
      <c r="T748" s="63"/>
    </row>
    <row r="749" spans="1:20" ht="14.25" customHeight="1" x14ac:dyDescent="0.3">
      <c r="A749" s="60" t="s">
        <v>21</v>
      </c>
      <c r="B749"/>
      <c r="C749"/>
      <c r="D749"/>
      <c r="E749"/>
      <c r="F749"/>
      <c r="G749"/>
      <c r="H749"/>
      <c r="I749"/>
      <c r="J749"/>
      <c r="K749"/>
      <c r="L749" s="63"/>
      <c r="M749" s="213"/>
      <c r="N749" s="213"/>
      <c r="O749" s="63"/>
      <c r="P749" s="63"/>
      <c r="Q749" s="63"/>
      <c r="R749" s="63"/>
      <c r="S749" s="63"/>
      <c r="T749" s="63"/>
    </row>
    <row r="750" spans="1:20" s="180" customFormat="1" ht="15.6" x14ac:dyDescent="0.3">
      <c r="A750" s="60" t="s">
        <v>20</v>
      </c>
      <c r="B750" s="152">
        <v>259819</v>
      </c>
      <c r="C750" s="139">
        <f>B750/$B$750%</f>
        <v>100</v>
      </c>
      <c r="D750" s="152"/>
      <c r="E750" s="152">
        <v>45668</v>
      </c>
      <c r="F750" s="152">
        <v>49193</v>
      </c>
      <c r="G750" s="152">
        <v>23675</v>
      </c>
      <c r="H750" s="152">
        <v>25777</v>
      </c>
      <c r="I750" s="152">
        <v>54538</v>
      </c>
      <c r="J750" s="152">
        <v>46378</v>
      </c>
      <c r="K750" s="152">
        <v>14590</v>
      </c>
      <c r="L750" s="113"/>
      <c r="M750" s="213"/>
      <c r="N750" s="213"/>
      <c r="O750" s="113"/>
      <c r="P750" s="113"/>
      <c r="Q750" s="113"/>
      <c r="R750" s="113"/>
      <c r="S750" s="113"/>
      <c r="T750" s="113"/>
    </row>
    <row r="751" spans="1:20" ht="14.25" customHeight="1" x14ac:dyDescent="0.3">
      <c r="A751" s="62" t="s">
        <v>16</v>
      </c>
      <c r="B751" s="24">
        <v>158010</v>
      </c>
      <c r="C751" s="136">
        <f t="shared" ref="C751:C753" si="163">B751/$B$750%</f>
        <v>60.815413807304317</v>
      </c>
      <c r="D751" s="24"/>
      <c r="E751" s="24">
        <v>24004</v>
      </c>
      <c r="F751" s="24">
        <v>31740</v>
      </c>
      <c r="G751" s="24">
        <v>17351</v>
      </c>
      <c r="H751" s="24">
        <v>10475</v>
      </c>
      <c r="I751" s="24">
        <v>37604</v>
      </c>
      <c r="J751" s="24">
        <v>25935</v>
      </c>
      <c r="K751" s="24">
        <v>10901</v>
      </c>
      <c r="L751" s="63"/>
      <c r="M751" s="213"/>
      <c r="N751" s="213"/>
      <c r="O751" s="63"/>
      <c r="P751" s="63"/>
      <c r="Q751" s="63"/>
      <c r="R751" s="63"/>
      <c r="S751" s="63"/>
      <c r="T751" s="63"/>
    </row>
    <row r="752" spans="1:20" ht="14.25" customHeight="1" x14ac:dyDescent="0.3">
      <c r="A752" s="62" t="s">
        <v>17</v>
      </c>
      <c r="B752" s="24">
        <v>64699</v>
      </c>
      <c r="C752" s="136">
        <f t="shared" si="163"/>
        <v>24.901566090239744</v>
      </c>
      <c r="D752" s="24"/>
      <c r="E752" s="24">
        <v>12484</v>
      </c>
      <c r="F752" s="24">
        <v>10589</v>
      </c>
      <c r="G752" s="24">
        <v>4484</v>
      </c>
      <c r="H752" s="24">
        <v>9765</v>
      </c>
      <c r="I752" s="24">
        <v>11013</v>
      </c>
      <c r="J752" s="24">
        <v>13611</v>
      </c>
      <c r="K752" s="24">
        <v>2753</v>
      </c>
      <c r="L752" s="63"/>
      <c r="M752" s="213"/>
      <c r="N752" s="213"/>
      <c r="O752" s="63"/>
      <c r="P752" s="63"/>
      <c r="Q752" s="63"/>
      <c r="R752" s="63"/>
      <c r="S752" s="63"/>
      <c r="T752" s="63"/>
    </row>
    <row r="753" spans="1:21" x14ac:dyDescent="0.3">
      <c r="A753" s="62" t="s">
        <v>18</v>
      </c>
      <c r="B753" s="24">
        <v>37110</v>
      </c>
      <c r="C753" s="136">
        <f t="shared" si="163"/>
        <v>14.283020102455939</v>
      </c>
      <c r="D753" s="24"/>
      <c r="E753" s="24">
        <v>9180</v>
      </c>
      <c r="F753" s="24">
        <v>6864</v>
      </c>
      <c r="G753" s="24">
        <v>1840</v>
      </c>
      <c r="H753" s="24">
        <v>5537</v>
      </c>
      <c r="I753" s="24">
        <v>5921</v>
      </c>
      <c r="J753" s="24">
        <v>6832</v>
      </c>
      <c r="K753">
        <v>936</v>
      </c>
      <c r="L753" s="63"/>
      <c r="M753" s="213"/>
      <c r="N753" s="213"/>
      <c r="O753" s="63"/>
      <c r="P753" s="63"/>
      <c r="Q753" s="63"/>
      <c r="R753" s="63"/>
      <c r="S753" s="63"/>
      <c r="T753" s="63"/>
    </row>
    <row r="754" spans="1:21" x14ac:dyDescent="0.3">
      <c r="A754" s="62"/>
      <c r="B754"/>
      <c r="C754"/>
      <c r="D754"/>
      <c r="E754"/>
      <c r="F754"/>
      <c r="G754"/>
      <c r="H754"/>
      <c r="I754"/>
      <c r="J754"/>
      <c r="K754"/>
      <c r="L754" s="63"/>
      <c r="M754" s="213"/>
      <c r="N754" s="213"/>
      <c r="O754" s="63"/>
      <c r="P754" s="63"/>
      <c r="Q754" s="63"/>
      <c r="R754" s="63"/>
      <c r="S754" s="63"/>
      <c r="T754" s="63"/>
    </row>
    <row r="755" spans="1:21" ht="15.6" x14ac:dyDescent="0.3">
      <c r="A755" s="60" t="s">
        <v>22</v>
      </c>
      <c r="B755"/>
      <c r="C755"/>
      <c r="D755"/>
      <c r="E755"/>
      <c r="F755"/>
      <c r="G755"/>
      <c r="H755"/>
      <c r="I755"/>
      <c r="J755"/>
      <c r="K755"/>
      <c r="M755" s="213"/>
      <c r="N755" s="213"/>
    </row>
    <row r="756" spans="1:21" ht="15.6" x14ac:dyDescent="0.3">
      <c r="A756" s="60" t="s">
        <v>15</v>
      </c>
      <c r="B756"/>
      <c r="C756"/>
      <c r="D756"/>
      <c r="E756"/>
      <c r="F756"/>
      <c r="G756"/>
      <c r="H756"/>
      <c r="I756"/>
      <c r="J756"/>
      <c r="K756"/>
      <c r="M756" s="213"/>
      <c r="N756" s="213"/>
    </row>
    <row r="757" spans="1:21" s="180" customFormat="1" ht="15.6" x14ac:dyDescent="0.3">
      <c r="A757" s="60" t="s">
        <v>20</v>
      </c>
      <c r="B757" s="152">
        <v>159613</v>
      </c>
      <c r="C757" s="139">
        <f>B757/$B$757%</f>
        <v>100</v>
      </c>
      <c r="D757" s="152"/>
      <c r="E757" s="152">
        <v>32364</v>
      </c>
      <c r="F757" s="152">
        <v>18947</v>
      </c>
      <c r="G757" s="152">
        <v>14672</v>
      </c>
      <c r="H757" s="152">
        <v>32805</v>
      </c>
      <c r="I757" s="152">
        <v>33166</v>
      </c>
      <c r="J757" s="152">
        <v>27659</v>
      </c>
      <c r="K757" s="152">
        <v>0</v>
      </c>
      <c r="L757" s="113"/>
      <c r="M757" s="213"/>
      <c r="N757" s="213"/>
      <c r="O757" s="113"/>
      <c r="P757" s="113"/>
      <c r="Q757" s="113"/>
      <c r="R757" s="113"/>
      <c r="S757" s="113"/>
      <c r="T757" s="113"/>
      <c r="U757" s="113"/>
    </row>
    <row r="758" spans="1:21" x14ac:dyDescent="0.3">
      <c r="A758" s="62" t="s">
        <v>16</v>
      </c>
      <c r="B758" s="24">
        <v>57077</v>
      </c>
      <c r="C758" s="136">
        <f t="shared" ref="C758:C760" si="164">B758/$B$757%</f>
        <v>35.759618577434168</v>
      </c>
      <c r="D758" s="24"/>
      <c r="E758" s="24">
        <v>10976</v>
      </c>
      <c r="F758" s="24">
        <v>6102</v>
      </c>
      <c r="G758" s="24">
        <v>7154</v>
      </c>
      <c r="H758" s="24">
        <v>8856</v>
      </c>
      <c r="I758" s="24">
        <v>15039</v>
      </c>
      <c r="J758" s="24">
        <v>8950</v>
      </c>
      <c r="K758" s="24">
        <v>0</v>
      </c>
      <c r="L758" s="63"/>
      <c r="M758" s="213"/>
      <c r="N758" s="213"/>
      <c r="O758" s="63"/>
      <c r="P758" s="63"/>
      <c r="Q758" s="63"/>
      <c r="R758" s="63"/>
      <c r="S758" s="63"/>
      <c r="T758" s="63"/>
      <c r="U758" s="63"/>
    </row>
    <row r="759" spans="1:21" x14ac:dyDescent="0.3">
      <c r="A759" s="62" t="s">
        <v>17</v>
      </c>
      <c r="B759" s="24">
        <v>60090</v>
      </c>
      <c r="C759" s="136">
        <f t="shared" si="164"/>
        <v>37.647309429683041</v>
      </c>
      <c r="D759" s="24"/>
      <c r="E759" s="24">
        <v>11501</v>
      </c>
      <c r="F759" s="24">
        <v>7016</v>
      </c>
      <c r="G759" s="24">
        <v>4787</v>
      </c>
      <c r="H759" s="24">
        <v>14763</v>
      </c>
      <c r="I759" s="24">
        <v>10754</v>
      </c>
      <c r="J759" s="24">
        <v>11269</v>
      </c>
      <c r="K759" s="24">
        <v>0</v>
      </c>
      <c r="L759" s="63"/>
      <c r="M759" s="213"/>
      <c r="N759" s="213"/>
      <c r="O759" s="63"/>
      <c r="P759" s="63"/>
      <c r="Q759" s="63"/>
      <c r="R759" s="63"/>
      <c r="S759" s="63"/>
      <c r="T759" s="63"/>
      <c r="U759" s="63"/>
    </row>
    <row r="760" spans="1:21" x14ac:dyDescent="0.3">
      <c r="A760" s="62" t="s">
        <v>18</v>
      </c>
      <c r="B760" s="24">
        <v>42446</v>
      </c>
      <c r="C760" s="136">
        <f t="shared" si="164"/>
        <v>26.593071992882784</v>
      </c>
      <c r="D760" s="24"/>
      <c r="E760" s="24">
        <v>9887</v>
      </c>
      <c r="F760" s="24">
        <v>5829</v>
      </c>
      <c r="G760" s="24">
        <v>2731</v>
      </c>
      <c r="H760" s="24">
        <v>9186</v>
      </c>
      <c r="I760" s="24">
        <v>7373</v>
      </c>
      <c r="J760" s="24">
        <v>7440</v>
      </c>
      <c r="K760" s="24">
        <v>0</v>
      </c>
      <c r="L760" s="63"/>
      <c r="M760" s="213"/>
      <c r="N760" s="213"/>
      <c r="O760" s="63"/>
      <c r="P760" s="63"/>
      <c r="Q760" s="63"/>
      <c r="R760" s="63"/>
      <c r="S760" s="63"/>
      <c r="T760" s="63"/>
      <c r="U760" s="63"/>
    </row>
    <row r="761" spans="1:21" x14ac:dyDescent="0.3">
      <c r="A761" s="62"/>
      <c r="B761"/>
      <c r="C761"/>
      <c r="D761"/>
      <c r="E761"/>
      <c r="F761"/>
      <c r="G761"/>
      <c r="H761"/>
      <c r="I761"/>
      <c r="J761"/>
      <c r="K761"/>
      <c r="L761" s="63"/>
      <c r="M761" s="213"/>
      <c r="N761" s="213"/>
      <c r="O761" s="63"/>
      <c r="P761" s="63"/>
      <c r="Q761" s="63"/>
      <c r="R761" s="63"/>
      <c r="S761" s="63"/>
      <c r="T761" s="63"/>
      <c r="U761" s="63"/>
    </row>
    <row r="762" spans="1:21" ht="15.6" x14ac:dyDescent="0.3">
      <c r="A762" s="60" t="s">
        <v>19</v>
      </c>
      <c r="B762"/>
      <c r="C762"/>
      <c r="D762"/>
      <c r="E762"/>
      <c r="F762"/>
      <c r="G762"/>
      <c r="H762"/>
      <c r="I762"/>
      <c r="J762"/>
      <c r="K762"/>
      <c r="L762" s="61"/>
      <c r="M762" s="213"/>
      <c r="N762" s="213"/>
      <c r="O762" s="61"/>
      <c r="P762" s="61"/>
      <c r="Q762" s="61"/>
      <c r="R762" s="61"/>
      <c r="S762" s="61"/>
      <c r="T762" s="61"/>
    </row>
    <row r="763" spans="1:21" s="180" customFormat="1" ht="15.6" x14ac:dyDescent="0.3">
      <c r="A763" s="60" t="s">
        <v>20</v>
      </c>
      <c r="B763" s="152">
        <v>78729</v>
      </c>
      <c r="C763" s="139">
        <f>B763/$B$763%</f>
        <v>100</v>
      </c>
      <c r="D763" s="152"/>
      <c r="E763" s="152">
        <v>16024</v>
      </c>
      <c r="F763" s="152">
        <v>8872</v>
      </c>
      <c r="G763" s="152">
        <v>7424</v>
      </c>
      <c r="H763" s="152">
        <v>16437</v>
      </c>
      <c r="I763" s="152">
        <v>16398</v>
      </c>
      <c r="J763" s="152">
        <v>13574</v>
      </c>
      <c r="K763" s="152">
        <v>0</v>
      </c>
      <c r="L763" s="113"/>
      <c r="M763" s="213"/>
      <c r="N763" s="213"/>
      <c r="O763" s="113"/>
      <c r="P763" s="113"/>
      <c r="Q763" s="113"/>
      <c r="R763" s="113"/>
      <c r="S763" s="113"/>
      <c r="T763" s="113"/>
    </row>
    <row r="764" spans="1:21" x14ac:dyDescent="0.3">
      <c r="A764" s="62" t="s">
        <v>16</v>
      </c>
      <c r="B764" s="24">
        <v>23873</v>
      </c>
      <c r="C764" s="136">
        <f t="shared" ref="C764:C766" si="165">B764/$B$763%</f>
        <v>30.323006770059319</v>
      </c>
      <c r="D764" s="24"/>
      <c r="E764" s="24">
        <v>4672</v>
      </c>
      <c r="F764" s="24">
        <v>2188</v>
      </c>
      <c r="G764" s="24">
        <v>3189</v>
      </c>
      <c r="H764" s="24">
        <v>3691</v>
      </c>
      <c r="I764" s="24">
        <v>6573</v>
      </c>
      <c r="J764" s="24">
        <v>3560</v>
      </c>
      <c r="K764" s="24">
        <v>0</v>
      </c>
      <c r="L764" s="63"/>
      <c r="M764" s="213"/>
      <c r="N764" s="213"/>
      <c r="O764" s="63"/>
      <c r="P764" s="63"/>
      <c r="Q764" s="63"/>
      <c r="R764" s="63"/>
      <c r="S764" s="63"/>
      <c r="T764" s="63"/>
      <c r="U764" s="63"/>
    </row>
    <row r="765" spans="1:21" x14ac:dyDescent="0.3">
      <c r="A765" s="62" t="s">
        <v>17</v>
      </c>
      <c r="B765" s="24">
        <v>31070</v>
      </c>
      <c r="C765" s="136">
        <f t="shared" si="165"/>
        <v>39.464492118533201</v>
      </c>
      <c r="D765" s="24"/>
      <c r="E765" s="24">
        <v>5858</v>
      </c>
      <c r="F765" s="24">
        <v>3559</v>
      </c>
      <c r="G765" s="24">
        <v>2611</v>
      </c>
      <c r="H765" s="24">
        <v>7698</v>
      </c>
      <c r="I765" s="24">
        <v>5633</v>
      </c>
      <c r="J765" s="24">
        <v>5711</v>
      </c>
      <c r="K765" s="24">
        <v>0</v>
      </c>
      <c r="L765" s="63"/>
      <c r="M765" s="213"/>
      <c r="N765" s="213"/>
      <c r="O765" s="63"/>
      <c r="P765" s="63"/>
      <c r="Q765" s="63"/>
      <c r="R765" s="63"/>
      <c r="S765" s="63"/>
      <c r="T765" s="63"/>
      <c r="U765" s="63"/>
    </row>
    <row r="766" spans="1:21" x14ac:dyDescent="0.3">
      <c r="A766" s="62" t="s">
        <v>18</v>
      </c>
      <c r="B766" s="24">
        <v>23786</v>
      </c>
      <c r="C766" s="136">
        <f t="shared" si="165"/>
        <v>30.212501111407487</v>
      </c>
      <c r="D766" s="24"/>
      <c r="E766" s="24">
        <v>5494</v>
      </c>
      <c r="F766" s="24">
        <v>3125</v>
      </c>
      <c r="G766" s="24">
        <v>1624</v>
      </c>
      <c r="H766" s="24">
        <v>5048</v>
      </c>
      <c r="I766" s="24">
        <v>4192</v>
      </c>
      <c r="J766" s="24">
        <v>4303</v>
      </c>
      <c r="K766" s="24">
        <v>0</v>
      </c>
      <c r="L766" s="63"/>
      <c r="M766" s="213"/>
      <c r="N766" s="213"/>
      <c r="O766" s="63"/>
      <c r="P766" s="63"/>
      <c r="Q766" s="63"/>
      <c r="R766" s="63"/>
      <c r="S766" s="63"/>
      <c r="T766" s="63"/>
      <c r="U766" s="63"/>
    </row>
    <row r="767" spans="1:21" x14ac:dyDescent="0.3">
      <c r="A767" s="62"/>
      <c r="B767"/>
      <c r="C767"/>
      <c r="D767"/>
      <c r="E767"/>
      <c r="F767"/>
      <c r="G767"/>
      <c r="H767"/>
      <c r="I767"/>
      <c r="J767"/>
      <c r="K767"/>
      <c r="L767" s="62"/>
      <c r="M767" s="213"/>
      <c r="N767" s="213"/>
      <c r="O767" s="62"/>
      <c r="P767" s="62"/>
    </row>
    <row r="768" spans="1:21" ht="15.6" x14ac:dyDescent="0.3">
      <c r="A768" s="60" t="s">
        <v>21</v>
      </c>
      <c r="B768"/>
      <c r="C768"/>
      <c r="D768"/>
      <c r="E768"/>
      <c r="F768"/>
      <c r="G768"/>
      <c r="H768"/>
      <c r="I768"/>
      <c r="J768"/>
      <c r="K768"/>
      <c r="L768" s="61"/>
      <c r="M768" s="213"/>
      <c r="N768" s="213"/>
      <c r="O768" s="61"/>
      <c r="P768" s="61"/>
      <c r="Q768" s="61"/>
      <c r="R768" s="61"/>
      <c r="S768" s="61"/>
      <c r="T768" s="61"/>
    </row>
    <row r="769" spans="1:20" s="180" customFormat="1" ht="15.6" x14ac:dyDescent="0.3">
      <c r="A769" s="60" t="s">
        <v>20</v>
      </c>
      <c r="B769" s="152">
        <v>80884</v>
      </c>
      <c r="C769" s="139">
        <f>B769/$B$769%</f>
        <v>100</v>
      </c>
      <c r="D769" s="152"/>
      <c r="E769" s="152">
        <v>16340</v>
      </c>
      <c r="F769" s="152">
        <v>10075</v>
      </c>
      <c r="G769" s="152">
        <v>7248</v>
      </c>
      <c r="H769" s="152">
        <v>16368</v>
      </c>
      <c r="I769" s="152">
        <v>16768</v>
      </c>
      <c r="J769" s="152">
        <v>14085</v>
      </c>
      <c r="K769" s="152">
        <v>0</v>
      </c>
      <c r="L769" s="113"/>
      <c r="M769" s="213"/>
      <c r="N769" s="213"/>
      <c r="O769" s="113"/>
      <c r="P769" s="113"/>
      <c r="Q769" s="113"/>
      <c r="R769" s="113"/>
      <c r="S769" s="113"/>
      <c r="T769" s="113"/>
    </row>
    <row r="770" spans="1:20" x14ac:dyDescent="0.3">
      <c r="A770" s="62" t="s">
        <v>16</v>
      </c>
      <c r="B770" s="24">
        <v>33204</v>
      </c>
      <c r="C770" s="136">
        <f t="shared" ref="C770:C772" si="166">B770/$B$769%</f>
        <v>41.051382226398296</v>
      </c>
      <c r="D770" s="24"/>
      <c r="E770" s="24">
        <v>6304</v>
      </c>
      <c r="F770" s="24">
        <v>3914</v>
      </c>
      <c r="G770" s="24">
        <v>3965</v>
      </c>
      <c r="H770" s="24">
        <v>5165</v>
      </c>
      <c r="I770" s="24">
        <v>8466</v>
      </c>
      <c r="J770" s="24">
        <v>5390</v>
      </c>
      <c r="K770" s="24">
        <v>0</v>
      </c>
      <c r="L770" s="63"/>
      <c r="M770" s="213"/>
      <c r="N770" s="213"/>
      <c r="O770" s="63"/>
      <c r="P770" s="63"/>
      <c r="Q770" s="63"/>
      <c r="R770" s="63"/>
      <c r="S770" s="63"/>
      <c r="T770" s="63"/>
    </row>
    <row r="771" spans="1:20" x14ac:dyDescent="0.3">
      <c r="A771" s="62" t="s">
        <v>17</v>
      </c>
      <c r="B771" s="24">
        <v>29020</v>
      </c>
      <c r="C771" s="136">
        <f t="shared" si="166"/>
        <v>35.878542109687949</v>
      </c>
      <c r="D771" s="24"/>
      <c r="E771" s="24">
        <v>5643</v>
      </c>
      <c r="F771" s="24">
        <v>3457</v>
      </c>
      <c r="G771" s="24">
        <v>2176</v>
      </c>
      <c r="H771" s="24">
        <v>7065</v>
      </c>
      <c r="I771" s="24">
        <v>5121</v>
      </c>
      <c r="J771" s="24">
        <v>5558</v>
      </c>
      <c r="K771" s="24">
        <v>0</v>
      </c>
      <c r="L771" s="63"/>
      <c r="M771" s="213"/>
      <c r="N771" s="213"/>
      <c r="O771" s="63"/>
      <c r="P771" s="63"/>
      <c r="Q771" s="63"/>
      <c r="R771" s="63"/>
      <c r="S771" s="63"/>
      <c r="T771" s="63"/>
    </row>
    <row r="772" spans="1:20" x14ac:dyDescent="0.3">
      <c r="A772" s="62" t="s">
        <v>18</v>
      </c>
      <c r="B772" s="24">
        <v>18660</v>
      </c>
      <c r="C772" s="136">
        <f t="shared" si="166"/>
        <v>23.070075663913752</v>
      </c>
      <c r="D772" s="24"/>
      <c r="E772" s="24">
        <v>4393</v>
      </c>
      <c r="F772" s="24">
        <v>2704</v>
      </c>
      <c r="G772" s="24">
        <v>1107</v>
      </c>
      <c r="H772" s="24">
        <v>4138</v>
      </c>
      <c r="I772" s="24">
        <v>3181</v>
      </c>
      <c r="J772" s="24">
        <v>3137</v>
      </c>
      <c r="K772" s="24">
        <v>0</v>
      </c>
      <c r="L772" s="63"/>
      <c r="M772" s="213"/>
      <c r="N772" s="213"/>
      <c r="O772" s="63"/>
      <c r="P772" s="63"/>
      <c r="Q772" s="63"/>
      <c r="R772" s="63"/>
      <c r="S772" s="63"/>
      <c r="T772" s="63"/>
    </row>
    <row r="773" spans="1:20" x14ac:dyDescent="0.3">
      <c r="A773" s="62"/>
      <c r="B773"/>
      <c r="C773"/>
      <c r="D773"/>
      <c r="E773"/>
      <c r="F773"/>
      <c r="G773"/>
      <c r="H773"/>
      <c r="I773"/>
      <c r="J773"/>
      <c r="K773"/>
      <c r="L773" s="63"/>
      <c r="M773" s="213"/>
      <c r="N773" s="213"/>
      <c r="O773" s="63"/>
      <c r="P773" s="63"/>
      <c r="Q773" s="63"/>
      <c r="R773" s="63"/>
      <c r="S773" s="63"/>
      <c r="T773" s="63"/>
    </row>
    <row r="774" spans="1:20" ht="15.6" x14ac:dyDescent="0.3">
      <c r="A774" s="60" t="s">
        <v>23</v>
      </c>
      <c r="B774"/>
      <c r="C774"/>
      <c r="D774"/>
      <c r="E774"/>
      <c r="F774"/>
      <c r="G774"/>
      <c r="H774"/>
      <c r="I774"/>
      <c r="J774"/>
      <c r="K774"/>
      <c r="L774" s="62"/>
      <c r="M774" s="213"/>
      <c r="N774" s="213"/>
      <c r="O774" s="62"/>
      <c r="P774" s="62"/>
    </row>
    <row r="775" spans="1:20" ht="15.6" x14ac:dyDescent="0.3">
      <c r="A775" s="60" t="s">
        <v>15</v>
      </c>
      <c r="B775"/>
      <c r="C775"/>
      <c r="D775"/>
      <c r="E775"/>
      <c r="F775"/>
      <c r="G775"/>
      <c r="H775"/>
      <c r="I775"/>
      <c r="J775"/>
      <c r="K775"/>
      <c r="L775" s="62"/>
      <c r="M775" s="213"/>
      <c r="N775" s="213"/>
      <c r="O775" s="62"/>
      <c r="P775" s="62"/>
    </row>
    <row r="776" spans="1:20" s="180" customFormat="1" ht="15.6" x14ac:dyDescent="0.3">
      <c r="A776" s="60" t="s">
        <v>20</v>
      </c>
      <c r="B776" s="152">
        <v>362389</v>
      </c>
      <c r="C776" s="139">
        <f>B776/$B$776%</f>
        <v>100</v>
      </c>
      <c r="D776" s="152"/>
      <c r="E776" s="152">
        <v>62961</v>
      </c>
      <c r="F776" s="152">
        <v>72999</v>
      </c>
      <c r="G776" s="152">
        <v>33055</v>
      </c>
      <c r="H776" s="152">
        <v>19681</v>
      </c>
      <c r="I776" s="152">
        <v>76371</v>
      </c>
      <c r="J776" s="152">
        <v>67848</v>
      </c>
      <c r="K776" s="152">
        <v>29474</v>
      </c>
      <c r="L776" s="113"/>
      <c r="M776" s="213"/>
      <c r="N776" s="213"/>
      <c r="O776" s="113"/>
      <c r="P776" s="113"/>
      <c r="Q776" s="113"/>
      <c r="R776" s="113"/>
      <c r="S776" s="113"/>
      <c r="T776" s="113"/>
    </row>
    <row r="777" spans="1:20" x14ac:dyDescent="0.3">
      <c r="A777" s="62" t="s">
        <v>16</v>
      </c>
      <c r="B777" s="24">
        <v>240021</v>
      </c>
      <c r="C777" s="136">
        <f t="shared" ref="C777:C779" si="167">B777/$B$776%</f>
        <v>66.232970647563803</v>
      </c>
      <c r="D777" s="24"/>
      <c r="E777" s="24">
        <v>36906</v>
      </c>
      <c r="F777" s="24">
        <v>48774</v>
      </c>
      <c r="G777" s="24">
        <v>25678</v>
      </c>
      <c r="H777" s="24">
        <v>10493</v>
      </c>
      <c r="I777" s="24">
        <v>56402</v>
      </c>
      <c r="J777" s="24">
        <v>40972</v>
      </c>
      <c r="K777" s="24">
        <v>20796</v>
      </c>
      <c r="L777" s="63"/>
      <c r="M777" s="213"/>
      <c r="N777" s="213"/>
      <c r="O777" s="63"/>
      <c r="P777" s="63"/>
      <c r="Q777" s="63"/>
      <c r="R777" s="63"/>
      <c r="S777" s="63"/>
      <c r="T777" s="63"/>
    </row>
    <row r="778" spans="1:20" x14ac:dyDescent="0.3">
      <c r="A778" s="62" t="s">
        <v>17</v>
      </c>
      <c r="B778" s="24">
        <v>78008</v>
      </c>
      <c r="C778" s="136">
        <f t="shared" si="167"/>
        <v>21.526039697672942</v>
      </c>
      <c r="D778" s="24"/>
      <c r="E778" s="24">
        <v>14482</v>
      </c>
      <c r="F778" s="24">
        <v>15129</v>
      </c>
      <c r="G778" s="24">
        <v>5224</v>
      </c>
      <c r="H778" s="24">
        <v>5894</v>
      </c>
      <c r="I778" s="24">
        <v>13399</v>
      </c>
      <c r="J778" s="24">
        <v>17679</v>
      </c>
      <c r="K778" s="24">
        <v>6201</v>
      </c>
      <c r="L778" s="63"/>
      <c r="M778" s="213"/>
      <c r="N778" s="213"/>
      <c r="O778" s="63"/>
      <c r="P778" s="63"/>
      <c r="Q778" s="63"/>
      <c r="R778" s="63"/>
      <c r="S778" s="63"/>
      <c r="T778" s="63"/>
    </row>
    <row r="779" spans="1:20" x14ac:dyDescent="0.3">
      <c r="A779" s="62" t="s">
        <v>18</v>
      </c>
      <c r="B779" s="24">
        <v>44360</v>
      </c>
      <c r="C779" s="136">
        <f t="shared" si="167"/>
        <v>12.240989654763252</v>
      </c>
      <c r="D779" s="24"/>
      <c r="E779" s="24">
        <v>11573</v>
      </c>
      <c r="F779" s="24">
        <v>9096</v>
      </c>
      <c r="G779" s="24">
        <v>2153</v>
      </c>
      <c r="H779" s="24">
        <v>3294</v>
      </c>
      <c r="I779" s="24">
        <v>6570</v>
      </c>
      <c r="J779" s="24">
        <v>9197</v>
      </c>
      <c r="K779" s="24">
        <v>2477</v>
      </c>
      <c r="L779" s="63"/>
      <c r="M779" s="213"/>
      <c r="N779" s="213"/>
      <c r="O779" s="63"/>
      <c r="P779" s="63"/>
      <c r="Q779" s="63"/>
      <c r="R779" s="63"/>
      <c r="S779" s="63"/>
      <c r="T779" s="63"/>
    </row>
    <row r="780" spans="1:20" x14ac:dyDescent="0.3">
      <c r="A780" s="62"/>
      <c r="B780"/>
      <c r="C780"/>
      <c r="D780"/>
      <c r="E780"/>
      <c r="F780"/>
      <c r="G780"/>
      <c r="H780"/>
      <c r="I780"/>
      <c r="J780"/>
      <c r="K780"/>
      <c r="L780" s="63"/>
      <c r="M780" s="213"/>
      <c r="N780" s="213"/>
      <c r="O780" s="63"/>
      <c r="P780" s="63"/>
      <c r="Q780" s="63"/>
      <c r="R780" s="63"/>
      <c r="S780" s="63"/>
      <c r="T780" s="63"/>
    </row>
    <row r="781" spans="1:20" ht="15.6" x14ac:dyDescent="0.3">
      <c r="A781" s="60" t="s">
        <v>19</v>
      </c>
      <c r="B781"/>
      <c r="C781"/>
      <c r="D781"/>
      <c r="E781"/>
      <c r="F781"/>
      <c r="G781"/>
      <c r="H781"/>
      <c r="I781"/>
      <c r="J781"/>
      <c r="K781"/>
      <c r="L781" s="61"/>
      <c r="M781" s="213"/>
      <c r="N781" s="213"/>
      <c r="O781" s="61"/>
      <c r="P781" s="61"/>
      <c r="Q781" s="61"/>
      <c r="R781" s="61"/>
      <c r="S781" s="61"/>
      <c r="T781" s="61"/>
    </row>
    <row r="782" spans="1:20" s="180" customFormat="1" ht="15.6" x14ac:dyDescent="0.3">
      <c r="A782" s="60" t="s">
        <v>20</v>
      </c>
      <c r="B782" s="152">
        <v>183454</v>
      </c>
      <c r="C782" s="139">
        <f>B782/$B$782%</f>
        <v>100</v>
      </c>
      <c r="D782" s="152"/>
      <c r="E782" s="152">
        <v>33633</v>
      </c>
      <c r="F782" s="152">
        <v>33881</v>
      </c>
      <c r="G782" s="152">
        <v>16628</v>
      </c>
      <c r="H782" s="152">
        <v>10272</v>
      </c>
      <c r="I782" s="152">
        <v>38601</v>
      </c>
      <c r="J782" s="152">
        <v>35555</v>
      </c>
      <c r="K782" s="152">
        <v>14884</v>
      </c>
      <c r="L782" s="113"/>
      <c r="M782" s="213"/>
      <c r="N782" s="213"/>
      <c r="O782" s="113"/>
      <c r="P782" s="113"/>
      <c r="Q782" s="113"/>
      <c r="R782" s="113"/>
      <c r="S782" s="113"/>
      <c r="T782" s="113"/>
    </row>
    <row r="783" spans="1:20" x14ac:dyDescent="0.3">
      <c r="A783" s="62" t="s">
        <v>16</v>
      </c>
      <c r="B783" s="24">
        <v>115215</v>
      </c>
      <c r="C783" s="136">
        <f t="shared" ref="C783:C785" si="168">B783/$B$782%</f>
        <v>62.803209523913353</v>
      </c>
      <c r="D783" s="24"/>
      <c r="E783" s="24">
        <v>19206</v>
      </c>
      <c r="F783" s="24">
        <v>20948</v>
      </c>
      <c r="G783" s="24">
        <v>12292</v>
      </c>
      <c r="H783" s="24">
        <v>5183</v>
      </c>
      <c r="I783" s="24">
        <v>27264</v>
      </c>
      <c r="J783" s="24">
        <v>20427</v>
      </c>
      <c r="K783" s="24">
        <v>9895</v>
      </c>
      <c r="L783" s="63"/>
      <c r="M783" s="213"/>
      <c r="N783" s="213"/>
      <c r="O783" s="63"/>
      <c r="P783" s="63"/>
      <c r="Q783" s="63"/>
      <c r="R783" s="63"/>
      <c r="S783" s="63"/>
      <c r="T783" s="63"/>
    </row>
    <row r="784" spans="1:20" x14ac:dyDescent="0.3">
      <c r="A784" s="62" t="s">
        <v>17</v>
      </c>
      <c r="B784" s="24">
        <v>42329</v>
      </c>
      <c r="C784" s="136">
        <f t="shared" si="168"/>
        <v>23.073358989174398</v>
      </c>
      <c r="D784" s="24"/>
      <c r="E784" s="24">
        <v>7641</v>
      </c>
      <c r="F784" s="24">
        <v>7997</v>
      </c>
      <c r="G784" s="24">
        <v>2916</v>
      </c>
      <c r="H784" s="24">
        <v>3194</v>
      </c>
      <c r="I784" s="24">
        <v>7507</v>
      </c>
      <c r="J784" s="24">
        <v>9626</v>
      </c>
      <c r="K784" s="24">
        <v>3448</v>
      </c>
      <c r="L784" s="63"/>
      <c r="M784" s="213"/>
      <c r="N784" s="213"/>
      <c r="O784" s="63"/>
      <c r="P784" s="63"/>
      <c r="Q784" s="63"/>
      <c r="R784" s="63"/>
      <c r="S784" s="63"/>
      <c r="T784" s="63"/>
    </row>
    <row r="785" spans="1:52" x14ac:dyDescent="0.3">
      <c r="A785" s="62" t="s">
        <v>18</v>
      </c>
      <c r="B785" s="24">
        <v>25910</v>
      </c>
      <c r="C785" s="136">
        <f t="shared" si="168"/>
        <v>14.123431486912251</v>
      </c>
      <c r="D785" s="24"/>
      <c r="E785" s="24">
        <v>6786</v>
      </c>
      <c r="F785" s="24">
        <v>4936</v>
      </c>
      <c r="G785" s="24">
        <v>1420</v>
      </c>
      <c r="H785" s="24">
        <v>1895</v>
      </c>
      <c r="I785" s="24">
        <v>3830</v>
      </c>
      <c r="J785" s="24">
        <v>5502</v>
      </c>
      <c r="K785" s="24">
        <v>1541</v>
      </c>
      <c r="L785" s="63"/>
      <c r="M785" s="213"/>
      <c r="N785" s="213"/>
      <c r="O785" s="63"/>
      <c r="P785" s="63"/>
      <c r="Q785" s="63"/>
      <c r="R785" s="63"/>
      <c r="S785" s="63"/>
      <c r="T785" s="63"/>
    </row>
    <row r="786" spans="1:52" x14ac:dyDescent="0.3">
      <c r="A786" s="62"/>
      <c r="B786"/>
      <c r="C786"/>
      <c r="D786"/>
      <c r="E786"/>
      <c r="F786"/>
      <c r="G786"/>
      <c r="H786"/>
      <c r="I786"/>
      <c r="J786"/>
      <c r="K786"/>
      <c r="L786" s="63"/>
      <c r="M786" s="213"/>
      <c r="N786" s="213"/>
      <c r="O786" s="63"/>
      <c r="P786" s="63"/>
      <c r="Q786" s="63"/>
      <c r="R786" s="63"/>
      <c r="S786" s="63"/>
      <c r="T786" s="63"/>
    </row>
    <row r="787" spans="1:52" ht="15.6" x14ac:dyDescent="0.3">
      <c r="A787" s="60" t="s">
        <v>21</v>
      </c>
      <c r="B787"/>
      <c r="C787"/>
      <c r="D787"/>
      <c r="E787"/>
      <c r="F787"/>
      <c r="G787"/>
      <c r="H787"/>
      <c r="I787"/>
      <c r="J787"/>
      <c r="K787"/>
      <c r="L787" s="61"/>
      <c r="M787" s="213"/>
      <c r="N787" s="213"/>
      <c r="O787" s="61"/>
      <c r="P787" s="61"/>
      <c r="Q787" s="61"/>
      <c r="R787" s="61"/>
      <c r="S787" s="61"/>
      <c r="T787" s="61"/>
    </row>
    <row r="788" spans="1:52" s="180" customFormat="1" ht="15.6" x14ac:dyDescent="0.3">
      <c r="A788" s="60" t="s">
        <v>20</v>
      </c>
      <c r="B788" s="152">
        <v>178935</v>
      </c>
      <c r="C788" s="139">
        <f>B788/$B$788%</f>
        <v>100</v>
      </c>
      <c r="D788" s="152"/>
      <c r="E788" s="152">
        <v>29328</v>
      </c>
      <c r="F788" s="152">
        <v>39118</v>
      </c>
      <c r="G788" s="152">
        <v>16427</v>
      </c>
      <c r="H788" s="152">
        <v>9409</v>
      </c>
      <c r="I788" s="152">
        <v>37770</v>
      </c>
      <c r="J788" s="152">
        <v>32293</v>
      </c>
      <c r="K788" s="152">
        <v>14590</v>
      </c>
      <c r="L788" s="113"/>
      <c r="M788" s="213"/>
      <c r="N788" s="213"/>
      <c r="O788" s="113"/>
      <c r="P788" s="113"/>
      <c r="Q788" s="113"/>
      <c r="R788" s="113"/>
      <c r="S788" s="113"/>
      <c r="T788" s="113"/>
    </row>
    <row r="789" spans="1:52" x14ac:dyDescent="0.3">
      <c r="A789" s="62" t="s">
        <v>16</v>
      </c>
      <c r="B789" s="24">
        <v>124806</v>
      </c>
      <c r="C789" s="136">
        <f t="shared" ref="C789:C791" si="169">B789/$B$788%</f>
        <v>69.749350322742899</v>
      </c>
      <c r="D789" s="24"/>
      <c r="E789" s="24">
        <v>17700</v>
      </c>
      <c r="F789" s="24">
        <v>27826</v>
      </c>
      <c r="G789" s="24">
        <v>13386</v>
      </c>
      <c r="H789" s="24">
        <v>5310</v>
      </c>
      <c r="I789" s="24">
        <v>29138</v>
      </c>
      <c r="J789" s="24">
        <v>20545</v>
      </c>
      <c r="K789" s="24">
        <v>10901</v>
      </c>
      <c r="L789" s="63"/>
      <c r="M789" s="213"/>
      <c r="N789" s="213"/>
      <c r="O789" s="63"/>
      <c r="P789" s="63"/>
      <c r="Q789" s="63"/>
      <c r="R789" s="63"/>
      <c r="S789" s="63"/>
      <c r="T789" s="63"/>
    </row>
    <row r="790" spans="1:52" x14ac:dyDescent="0.3">
      <c r="A790" s="62" t="s">
        <v>17</v>
      </c>
      <c r="B790" s="24">
        <v>35679</v>
      </c>
      <c r="C790" s="136">
        <f t="shared" si="169"/>
        <v>19.939642887081902</v>
      </c>
      <c r="D790" s="24"/>
      <c r="E790" s="24">
        <v>6841</v>
      </c>
      <c r="F790" s="24">
        <v>7132</v>
      </c>
      <c r="G790" s="24">
        <v>2308</v>
      </c>
      <c r="H790" s="24">
        <v>2700</v>
      </c>
      <c r="I790" s="24">
        <v>5892</v>
      </c>
      <c r="J790" s="24">
        <v>8053</v>
      </c>
      <c r="K790" s="24">
        <v>2753</v>
      </c>
      <c r="L790" s="63"/>
      <c r="M790" s="213"/>
      <c r="N790" s="213"/>
      <c r="O790" s="63"/>
      <c r="P790" s="63"/>
      <c r="Q790" s="63"/>
      <c r="R790" s="63"/>
      <c r="S790" s="63"/>
      <c r="T790" s="63"/>
    </row>
    <row r="791" spans="1:52" x14ac:dyDescent="0.3">
      <c r="A791" s="65" t="s">
        <v>18</v>
      </c>
      <c r="B791" s="41">
        <v>18450</v>
      </c>
      <c r="C791" s="137">
        <f t="shared" si="169"/>
        <v>10.311006790175204</v>
      </c>
      <c r="D791" s="41"/>
      <c r="E791" s="41">
        <v>4787</v>
      </c>
      <c r="F791" s="41">
        <v>4160</v>
      </c>
      <c r="G791" s="88">
        <v>733</v>
      </c>
      <c r="H791" s="41">
        <v>1399</v>
      </c>
      <c r="I791" s="41">
        <v>2740</v>
      </c>
      <c r="J791" s="41">
        <v>3695</v>
      </c>
      <c r="K791" s="88">
        <v>936</v>
      </c>
      <c r="L791" s="67"/>
      <c r="M791" s="212"/>
      <c r="N791" s="212"/>
      <c r="O791" s="67"/>
      <c r="P791" s="67"/>
      <c r="Q791" s="67"/>
      <c r="R791" s="67"/>
      <c r="S791" s="67"/>
      <c r="T791" s="67"/>
    </row>
    <row r="794" spans="1:52" ht="14.25" customHeight="1" x14ac:dyDescent="0.3">
      <c r="A794" s="76" t="s">
        <v>277</v>
      </c>
    </row>
    <row r="795" spans="1:52" ht="14.25" customHeight="1" x14ac:dyDescent="0.3">
      <c r="A795" s="695" t="s">
        <v>1</v>
      </c>
      <c r="B795" s="697" t="s">
        <v>245</v>
      </c>
      <c r="C795" s="698"/>
      <c r="D795" s="53"/>
      <c r="E795" s="703" t="s">
        <v>3</v>
      </c>
      <c r="F795" s="704"/>
      <c r="G795" s="704"/>
      <c r="H795" s="704"/>
      <c r="I795" s="704"/>
      <c r="J795" s="702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  <c r="AZ795" s="69"/>
    </row>
    <row r="796" spans="1:52" ht="49.2" customHeight="1" x14ac:dyDescent="0.3">
      <c r="A796" s="696"/>
      <c r="B796" s="55" t="s">
        <v>4</v>
      </c>
      <c r="C796" s="55" t="s">
        <v>5</v>
      </c>
      <c r="D796" s="56"/>
      <c r="E796" s="501" t="s">
        <v>449</v>
      </c>
      <c r="F796" s="501" t="s">
        <v>247</v>
      </c>
      <c r="G796" s="501" t="s">
        <v>248</v>
      </c>
      <c r="H796" s="501" t="s">
        <v>450</v>
      </c>
      <c r="I796" s="501" t="s">
        <v>451</v>
      </c>
      <c r="J796" s="503" t="s">
        <v>452</v>
      </c>
      <c r="K796" s="50"/>
      <c r="L796" s="50"/>
      <c r="M796" s="50"/>
      <c r="N796" s="51"/>
      <c r="O796" s="52"/>
      <c r="P796" s="52"/>
      <c r="Q796" s="73"/>
      <c r="R796" s="73"/>
      <c r="S796" s="73"/>
      <c r="T796" s="73"/>
      <c r="U796" s="73"/>
      <c r="V796" s="73"/>
      <c r="W796" s="50"/>
      <c r="X796" s="70"/>
      <c r="Y796" s="70"/>
      <c r="Z796" s="70"/>
      <c r="AA796" s="51"/>
      <c r="AB796" s="50"/>
      <c r="AC796" s="50"/>
      <c r="AD796" s="50"/>
      <c r="AE796" s="50"/>
      <c r="AF796" s="50"/>
      <c r="AG796" s="50"/>
      <c r="AH796" s="50"/>
      <c r="AI796" s="50"/>
      <c r="AJ796" s="70"/>
      <c r="AK796" s="50"/>
      <c r="AL796" s="50"/>
      <c r="AM796" s="50"/>
      <c r="AN796" s="50"/>
      <c r="AO796" s="50"/>
      <c r="AP796" s="50"/>
      <c r="AQ796" s="50"/>
      <c r="AR796" s="50"/>
      <c r="AS796" s="50"/>
      <c r="AT796" s="50"/>
      <c r="AU796" s="50"/>
      <c r="AV796" s="50"/>
      <c r="AW796" s="50"/>
      <c r="AX796" s="70"/>
      <c r="AY796" s="50"/>
      <c r="AZ796" s="50"/>
    </row>
    <row r="797" spans="1:52" ht="14.25" customHeight="1" x14ac:dyDescent="0.3">
      <c r="A797" s="57" t="s">
        <v>14</v>
      </c>
      <c r="B797" s="58"/>
      <c r="C797" s="58"/>
      <c r="D797" s="58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</row>
    <row r="798" spans="1:52" ht="14.25" customHeight="1" x14ac:dyDescent="0.3">
      <c r="A798" s="60" t="s">
        <v>15</v>
      </c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</row>
    <row r="799" spans="1:52" s="180" customFormat="1" ht="14.25" customHeight="1" x14ac:dyDescent="0.3">
      <c r="A799" s="60" t="s">
        <v>20</v>
      </c>
      <c r="B799" s="138">
        <v>523650</v>
      </c>
      <c r="C799" s="139">
        <f>B799/$B$799%</f>
        <v>100</v>
      </c>
      <c r="D799" s="138"/>
      <c r="E799" s="138">
        <v>52990</v>
      </c>
      <c r="F799" s="138">
        <v>139812</v>
      </c>
      <c r="G799" s="138">
        <v>149045</v>
      </c>
      <c r="H799" s="138">
        <v>69618</v>
      </c>
      <c r="I799" s="138">
        <v>44688</v>
      </c>
      <c r="J799" s="138">
        <v>67497</v>
      </c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</row>
    <row r="800" spans="1:52" ht="14.25" customHeight="1" x14ac:dyDescent="0.3">
      <c r="A800" s="62" t="s">
        <v>16</v>
      </c>
      <c r="B800" s="37">
        <v>263866</v>
      </c>
      <c r="C800" s="136">
        <f t="shared" ref="C800:C802" si="170">B800/$B$799%</f>
        <v>50.389764155447338</v>
      </c>
      <c r="D800" s="37"/>
      <c r="E800" s="37">
        <v>33583</v>
      </c>
      <c r="F800" s="37">
        <v>63171</v>
      </c>
      <c r="G800" s="37">
        <v>80579</v>
      </c>
      <c r="H800" s="37">
        <v>21887</v>
      </c>
      <c r="I800" s="37">
        <v>26296</v>
      </c>
      <c r="J800" s="37">
        <v>38350</v>
      </c>
      <c r="K800" s="63"/>
      <c r="L800" s="181"/>
      <c r="M800" s="181"/>
      <c r="N800" s="63"/>
      <c r="O800" s="63"/>
      <c r="P800" s="63"/>
      <c r="Q800" s="63"/>
      <c r="R800" s="63"/>
      <c r="S800" s="63"/>
      <c r="T800" s="63"/>
    </row>
    <row r="801" spans="1:20" ht="14.25" customHeight="1" x14ac:dyDescent="0.3">
      <c r="A801" s="62" t="s">
        <v>17</v>
      </c>
      <c r="B801" s="37">
        <v>174321</v>
      </c>
      <c r="C801" s="136">
        <f t="shared" si="170"/>
        <v>33.289601833285595</v>
      </c>
      <c r="D801" s="37"/>
      <c r="E801" s="37">
        <v>14060</v>
      </c>
      <c r="F801" s="37">
        <v>50955</v>
      </c>
      <c r="G801" s="37">
        <v>45519</v>
      </c>
      <c r="H801" s="37">
        <v>29131</v>
      </c>
      <c r="I801" s="37">
        <v>13176</v>
      </c>
      <c r="J801" s="37">
        <v>21480</v>
      </c>
      <c r="K801" s="63"/>
      <c r="L801" s="181"/>
      <c r="M801" s="181"/>
      <c r="N801" s="63"/>
      <c r="O801" s="63"/>
      <c r="P801" s="63"/>
      <c r="Q801" s="63"/>
      <c r="R801" s="63"/>
      <c r="S801" s="63"/>
      <c r="T801" s="63"/>
    </row>
    <row r="802" spans="1:20" ht="14.25" customHeight="1" x14ac:dyDescent="0.3">
      <c r="A802" s="62" t="s">
        <v>18</v>
      </c>
      <c r="B802" s="37">
        <v>85463</v>
      </c>
      <c r="C802" s="136">
        <f t="shared" si="170"/>
        <v>16.320634011267067</v>
      </c>
      <c r="D802" s="37"/>
      <c r="E802" s="37">
        <v>5347</v>
      </c>
      <c r="F802" s="37">
        <v>25686</v>
      </c>
      <c r="G802" s="37">
        <v>22947</v>
      </c>
      <c r="H802" s="37">
        <v>18600</v>
      </c>
      <c r="I802" s="37">
        <v>5216</v>
      </c>
      <c r="J802" s="37">
        <v>7667</v>
      </c>
      <c r="K802" s="63"/>
      <c r="L802" s="181"/>
      <c r="M802" s="181"/>
      <c r="N802" s="63"/>
      <c r="O802" s="63"/>
      <c r="P802" s="63"/>
      <c r="Q802" s="63"/>
      <c r="R802" s="63"/>
      <c r="S802" s="63"/>
      <c r="T802" s="63"/>
    </row>
    <row r="803" spans="1:20" ht="14.25" customHeight="1" x14ac:dyDescent="0.3">
      <c r="B803" s="130"/>
      <c r="C803" s="130"/>
      <c r="D803" s="130"/>
      <c r="E803" s="130"/>
      <c r="F803" s="130"/>
      <c r="G803" s="130"/>
      <c r="H803" s="130"/>
      <c r="I803" s="130"/>
      <c r="J803" s="130"/>
      <c r="L803" s="181"/>
      <c r="M803" s="181"/>
    </row>
    <row r="804" spans="1:20" ht="14.25" customHeight="1" x14ac:dyDescent="0.3">
      <c r="A804" s="60" t="s">
        <v>19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64"/>
      <c r="L804" s="181"/>
      <c r="M804" s="181"/>
      <c r="N804" s="64"/>
      <c r="O804" s="64"/>
      <c r="P804" s="64"/>
      <c r="Q804" s="64"/>
      <c r="R804" s="64"/>
      <c r="S804" s="64"/>
      <c r="T804" s="64"/>
    </row>
    <row r="805" spans="1:20" s="180" customFormat="1" ht="15.6" x14ac:dyDescent="0.3">
      <c r="A805" s="60" t="s">
        <v>20</v>
      </c>
      <c r="B805" s="138">
        <v>253872</v>
      </c>
      <c r="C805" s="139">
        <f>B805/$B$805%</f>
        <v>100.00000000000001</v>
      </c>
      <c r="D805" s="138"/>
      <c r="E805" s="138">
        <v>26153</v>
      </c>
      <c r="F805" s="138">
        <v>67510</v>
      </c>
      <c r="G805" s="138">
        <v>71390</v>
      </c>
      <c r="H805" s="138">
        <v>34043</v>
      </c>
      <c r="I805" s="138">
        <v>21958</v>
      </c>
      <c r="J805" s="138">
        <v>32818</v>
      </c>
      <c r="K805" s="113"/>
      <c r="L805" s="181"/>
      <c r="M805" s="181"/>
      <c r="N805" s="113"/>
      <c r="O805" s="113"/>
      <c r="P805" s="113"/>
      <c r="Q805" s="113"/>
      <c r="R805" s="113"/>
      <c r="S805" s="113"/>
      <c r="T805" s="113"/>
    </row>
    <row r="806" spans="1:20" ht="14.25" customHeight="1" x14ac:dyDescent="0.3">
      <c r="A806" s="62" t="s">
        <v>16</v>
      </c>
      <c r="B806" s="37">
        <v>112196</v>
      </c>
      <c r="C806" s="136">
        <f t="shared" ref="C806:C808" si="171">B806/$B$805%</f>
        <v>44.193924497384515</v>
      </c>
      <c r="D806" s="37"/>
      <c r="E806" s="37">
        <v>15512</v>
      </c>
      <c r="F806" s="37">
        <v>26764</v>
      </c>
      <c r="G806" s="37">
        <v>34571</v>
      </c>
      <c r="H806" s="37">
        <v>7484</v>
      </c>
      <c r="I806" s="37">
        <v>11110</v>
      </c>
      <c r="J806" s="37">
        <v>16755</v>
      </c>
      <c r="K806" s="63"/>
      <c r="L806" s="181"/>
      <c r="M806" s="181"/>
      <c r="N806" s="63"/>
      <c r="O806" s="63"/>
      <c r="P806" s="63"/>
      <c r="Q806" s="63"/>
      <c r="R806" s="63"/>
      <c r="S806" s="63"/>
      <c r="T806" s="63"/>
    </row>
    <row r="807" spans="1:20" ht="14.25" customHeight="1" x14ac:dyDescent="0.3">
      <c r="A807" s="62" t="s">
        <v>17</v>
      </c>
      <c r="B807" s="37">
        <v>92971</v>
      </c>
      <c r="C807" s="136">
        <f t="shared" si="171"/>
        <v>36.621210688851079</v>
      </c>
      <c r="D807" s="37"/>
      <c r="E807" s="37">
        <v>7555</v>
      </c>
      <c r="F807" s="37">
        <v>26958</v>
      </c>
      <c r="G807" s="37">
        <v>24004</v>
      </c>
      <c r="H807" s="37">
        <v>15422</v>
      </c>
      <c r="I807" s="37">
        <v>7507</v>
      </c>
      <c r="J807" s="37">
        <v>11525</v>
      </c>
      <c r="K807" s="63"/>
      <c r="L807" s="181"/>
      <c r="M807" s="181"/>
      <c r="N807" s="63"/>
      <c r="O807" s="63"/>
      <c r="P807" s="63"/>
      <c r="Q807" s="63"/>
      <c r="R807" s="63"/>
      <c r="S807" s="63"/>
      <c r="T807" s="63"/>
    </row>
    <row r="808" spans="1:20" ht="14.25" customHeight="1" x14ac:dyDescent="0.3">
      <c r="A808" s="62" t="s">
        <v>18</v>
      </c>
      <c r="B808" s="37">
        <v>48705</v>
      </c>
      <c r="C808" s="136">
        <f t="shared" si="171"/>
        <v>19.184864813764417</v>
      </c>
      <c r="D808" s="37"/>
      <c r="E808" s="37">
        <v>3086</v>
      </c>
      <c r="F808" s="37">
        <v>13788</v>
      </c>
      <c r="G808" s="37">
        <v>12815</v>
      </c>
      <c r="H808" s="37">
        <v>11137</v>
      </c>
      <c r="I808" s="37">
        <v>3341</v>
      </c>
      <c r="J808" s="37">
        <v>4538</v>
      </c>
      <c r="K808" s="63"/>
      <c r="L808" s="181"/>
      <c r="M808" s="181"/>
      <c r="N808" s="63"/>
      <c r="O808" s="63"/>
      <c r="P808" s="63"/>
      <c r="Q808" s="63"/>
      <c r="R808" s="63"/>
      <c r="S808" s="63"/>
      <c r="T808" s="63"/>
    </row>
    <row r="809" spans="1:20" ht="14.25" customHeight="1" x14ac:dyDescent="0.3">
      <c r="A809" s="62"/>
      <c r="B809" s="130"/>
      <c r="C809" s="130"/>
      <c r="D809" s="130"/>
      <c r="E809" s="130"/>
      <c r="F809" s="130"/>
      <c r="G809" s="130"/>
      <c r="H809" s="130"/>
      <c r="I809" s="130"/>
      <c r="J809" s="130"/>
      <c r="K809" s="63"/>
      <c r="L809" s="181"/>
      <c r="M809" s="181"/>
      <c r="N809" s="63"/>
      <c r="O809" s="63"/>
      <c r="P809" s="63"/>
      <c r="Q809" s="63"/>
      <c r="R809" s="63"/>
      <c r="S809" s="63"/>
      <c r="T809" s="63"/>
    </row>
    <row r="810" spans="1:20" ht="14.25" customHeight="1" x14ac:dyDescent="0.3">
      <c r="A810" s="60" t="s">
        <v>21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63"/>
      <c r="L810" s="181"/>
      <c r="M810" s="181"/>
      <c r="N810" s="63"/>
      <c r="O810" s="63"/>
      <c r="P810" s="63"/>
      <c r="Q810" s="63"/>
      <c r="R810" s="63"/>
      <c r="S810" s="63"/>
      <c r="T810" s="63"/>
    </row>
    <row r="811" spans="1:20" s="180" customFormat="1" ht="15.6" x14ac:dyDescent="0.3">
      <c r="A811" s="60" t="s">
        <v>20</v>
      </c>
      <c r="B811" s="138">
        <v>269778</v>
      </c>
      <c r="C811" s="139">
        <f>B811/$B$811%</f>
        <v>99.999999999999986</v>
      </c>
      <c r="D811" s="138"/>
      <c r="E811" s="138">
        <v>26837</v>
      </c>
      <c r="F811" s="138">
        <v>72302</v>
      </c>
      <c r="G811" s="138">
        <v>77655</v>
      </c>
      <c r="H811" s="138">
        <v>35575</v>
      </c>
      <c r="I811" s="138">
        <v>22730</v>
      </c>
      <c r="J811" s="138">
        <v>34679</v>
      </c>
      <c r="K811" s="113"/>
      <c r="L811" s="181"/>
      <c r="M811" s="181"/>
      <c r="N811" s="113"/>
      <c r="O811" s="113"/>
      <c r="P811" s="113"/>
      <c r="Q811" s="113"/>
      <c r="R811" s="113"/>
      <c r="S811" s="113"/>
      <c r="T811" s="113"/>
    </row>
    <row r="812" spans="1:20" ht="14.25" customHeight="1" x14ac:dyDescent="0.3">
      <c r="A812" s="62" t="s">
        <v>16</v>
      </c>
      <c r="B812" s="37">
        <v>151670</v>
      </c>
      <c r="C812" s="136">
        <f t="shared" ref="C812:C814" si="172">B812/$B$811%</f>
        <v>56.220299653789411</v>
      </c>
      <c r="D812" s="37"/>
      <c r="E812" s="37">
        <v>18071</v>
      </c>
      <c r="F812" s="37">
        <v>36407</v>
      </c>
      <c r="G812" s="37">
        <v>46008</v>
      </c>
      <c r="H812" s="37">
        <v>14403</v>
      </c>
      <c r="I812" s="37">
        <v>15186</v>
      </c>
      <c r="J812" s="37">
        <v>21595</v>
      </c>
      <c r="K812" s="63"/>
      <c r="L812" s="181"/>
      <c r="M812" s="181"/>
      <c r="N812" s="63"/>
      <c r="O812" s="63"/>
      <c r="P812" s="63"/>
      <c r="Q812" s="63"/>
      <c r="R812" s="63"/>
      <c r="S812" s="63"/>
      <c r="T812" s="63"/>
    </row>
    <row r="813" spans="1:20" ht="14.25" customHeight="1" x14ac:dyDescent="0.3">
      <c r="A813" s="62" t="s">
        <v>17</v>
      </c>
      <c r="B813" s="37">
        <v>81350</v>
      </c>
      <c r="C813" s="136">
        <f t="shared" si="172"/>
        <v>30.15442326653767</v>
      </c>
      <c r="D813" s="37"/>
      <c r="E813" s="37">
        <v>6505</v>
      </c>
      <c r="F813" s="37">
        <v>23997</v>
      </c>
      <c r="G813" s="37">
        <v>21515</v>
      </c>
      <c r="H813" s="37">
        <v>13709</v>
      </c>
      <c r="I813" s="37">
        <v>5669</v>
      </c>
      <c r="J813" s="37">
        <v>9955</v>
      </c>
      <c r="K813" s="63"/>
      <c r="L813" s="181"/>
      <c r="M813" s="181"/>
      <c r="N813" s="63"/>
      <c r="O813" s="63"/>
      <c r="P813" s="63"/>
      <c r="Q813" s="63"/>
      <c r="R813" s="63"/>
      <c r="S813" s="63"/>
      <c r="T813" s="63"/>
    </row>
    <row r="814" spans="1:20" x14ac:dyDescent="0.3">
      <c r="A814" s="62" t="s">
        <v>18</v>
      </c>
      <c r="B814" s="37">
        <v>36758</v>
      </c>
      <c r="C814" s="136">
        <f t="shared" si="172"/>
        <v>13.625277079672916</v>
      </c>
      <c r="D814" s="37"/>
      <c r="E814" s="37">
        <v>2261</v>
      </c>
      <c r="F814" s="37">
        <v>11898</v>
      </c>
      <c r="G814" s="37">
        <v>10132</v>
      </c>
      <c r="H814" s="37">
        <v>7463</v>
      </c>
      <c r="I814" s="37">
        <v>1875</v>
      </c>
      <c r="J814" s="37">
        <v>3129</v>
      </c>
      <c r="K814" s="63"/>
      <c r="L814" s="181"/>
      <c r="M814" s="181"/>
      <c r="N814" s="63"/>
      <c r="O814" s="63"/>
      <c r="P814" s="63"/>
      <c r="Q814" s="63"/>
      <c r="R814" s="63"/>
      <c r="S814" s="63"/>
      <c r="T814" s="63"/>
    </row>
    <row r="815" spans="1:20" x14ac:dyDescent="0.3">
      <c r="A815" s="62"/>
      <c r="B815" s="130"/>
      <c r="C815" s="130"/>
      <c r="D815" s="130"/>
      <c r="E815" s="130"/>
      <c r="F815" s="130"/>
      <c r="G815" s="130"/>
      <c r="H815" s="130"/>
      <c r="I815" s="130"/>
      <c r="J815" s="130"/>
      <c r="K815" s="63"/>
      <c r="L815" s="181"/>
      <c r="M815" s="181"/>
      <c r="N815" s="63"/>
      <c r="O815" s="63"/>
      <c r="P815" s="63"/>
      <c r="Q815" s="63"/>
      <c r="R815" s="63"/>
      <c r="S815" s="63"/>
      <c r="T815" s="63"/>
    </row>
    <row r="816" spans="1:20" ht="15.6" x14ac:dyDescent="0.3">
      <c r="A816" s="60" t="s">
        <v>22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L816" s="181"/>
      <c r="M816" s="181"/>
    </row>
    <row r="817" spans="1:21" ht="15.6" x14ac:dyDescent="0.3">
      <c r="A817" s="60" t="s">
        <v>15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L817" s="181"/>
      <c r="M817" s="181"/>
    </row>
    <row r="818" spans="1:21" s="180" customFormat="1" ht="15.6" x14ac:dyDescent="0.3">
      <c r="A818" s="60" t="s">
        <v>20</v>
      </c>
      <c r="B818" s="138">
        <v>175182</v>
      </c>
      <c r="C818" s="139">
        <f>B818/$B$818%</f>
        <v>100</v>
      </c>
      <c r="D818" s="138"/>
      <c r="E818" s="138">
        <v>9889</v>
      </c>
      <c r="F818" s="138">
        <v>67881</v>
      </c>
      <c r="G818" s="138">
        <v>65768</v>
      </c>
      <c r="H818" s="138">
        <v>19750</v>
      </c>
      <c r="I818" s="138">
        <v>0</v>
      </c>
      <c r="J818" s="138">
        <v>11894</v>
      </c>
      <c r="K818" s="113"/>
      <c r="L818" s="181"/>
      <c r="M818" s="181"/>
      <c r="N818" s="113"/>
      <c r="O818" s="113"/>
      <c r="P818" s="113"/>
      <c r="Q818" s="113"/>
      <c r="R818" s="113"/>
      <c r="S818" s="113"/>
      <c r="T818" s="113"/>
      <c r="U818" s="113"/>
    </row>
    <row r="819" spans="1:21" x14ac:dyDescent="0.3">
      <c r="A819" s="62" t="s">
        <v>16</v>
      </c>
      <c r="B819" s="37">
        <v>67053</v>
      </c>
      <c r="C819" s="136">
        <f t="shared" ref="C819:C821" si="173">B819/$B$818%</f>
        <v>38.27619275953009</v>
      </c>
      <c r="D819" s="37"/>
      <c r="E819" s="37">
        <v>6760</v>
      </c>
      <c r="F819" s="37">
        <v>25369</v>
      </c>
      <c r="G819" s="37">
        <v>25694</v>
      </c>
      <c r="H819" s="37">
        <v>5130</v>
      </c>
      <c r="I819" s="37">
        <v>0</v>
      </c>
      <c r="J819" s="37">
        <v>4100</v>
      </c>
      <c r="K819" s="63"/>
      <c r="L819" s="181"/>
      <c r="M819" s="181"/>
      <c r="N819" s="63"/>
      <c r="O819" s="63"/>
      <c r="P819" s="63"/>
      <c r="Q819" s="63"/>
      <c r="R819" s="63"/>
      <c r="S819" s="63"/>
      <c r="T819" s="63"/>
      <c r="U819" s="63"/>
    </row>
    <row r="820" spans="1:21" x14ac:dyDescent="0.3">
      <c r="A820" s="62" t="s">
        <v>17</v>
      </c>
      <c r="B820" s="37">
        <v>69738</v>
      </c>
      <c r="C820" s="136">
        <f t="shared" si="173"/>
        <v>39.808884474432304</v>
      </c>
      <c r="D820" s="37"/>
      <c r="E820" s="37">
        <v>2225</v>
      </c>
      <c r="F820" s="37">
        <v>27934</v>
      </c>
      <c r="G820" s="37">
        <v>25998</v>
      </c>
      <c r="H820" s="37">
        <v>8664</v>
      </c>
      <c r="I820" s="37">
        <v>0</v>
      </c>
      <c r="J820" s="37">
        <v>4917</v>
      </c>
      <c r="K820" s="63"/>
      <c r="L820" s="181"/>
      <c r="M820" s="181"/>
      <c r="N820" s="63"/>
      <c r="O820" s="63"/>
      <c r="P820" s="63"/>
      <c r="Q820" s="63"/>
      <c r="R820" s="63"/>
      <c r="S820" s="63"/>
      <c r="T820" s="63"/>
      <c r="U820" s="63"/>
    </row>
    <row r="821" spans="1:21" x14ac:dyDescent="0.3">
      <c r="A821" s="62" t="s">
        <v>18</v>
      </c>
      <c r="B821" s="37">
        <v>38391</v>
      </c>
      <c r="C821" s="136">
        <f t="shared" si="173"/>
        <v>21.914922766037609</v>
      </c>
      <c r="D821" s="37"/>
      <c r="E821" s="130">
        <v>904</v>
      </c>
      <c r="F821" s="37">
        <v>14578</v>
      </c>
      <c r="G821" s="37">
        <v>14076</v>
      </c>
      <c r="H821" s="37">
        <v>5956</v>
      </c>
      <c r="I821" s="37">
        <v>0</v>
      </c>
      <c r="J821" s="37">
        <v>2877</v>
      </c>
      <c r="K821" s="63"/>
      <c r="L821" s="181"/>
      <c r="M821" s="181"/>
      <c r="N821" s="63"/>
      <c r="O821" s="63"/>
      <c r="P821" s="63"/>
      <c r="Q821" s="63"/>
      <c r="R821" s="63"/>
      <c r="S821" s="63"/>
      <c r="T821" s="63"/>
      <c r="U821" s="63"/>
    </row>
    <row r="822" spans="1:21" x14ac:dyDescent="0.3">
      <c r="A822" s="62"/>
      <c r="B822" s="130"/>
      <c r="C822" s="130"/>
      <c r="D822" s="130"/>
      <c r="E822" s="130"/>
      <c r="F822" s="130"/>
      <c r="G822" s="130"/>
      <c r="H822" s="130"/>
      <c r="I822" s="130"/>
      <c r="J822" s="130"/>
      <c r="K822" s="63"/>
      <c r="L822" s="181"/>
      <c r="M822" s="181"/>
      <c r="N822" s="63"/>
      <c r="O822" s="63"/>
      <c r="P822" s="63"/>
      <c r="Q822" s="63"/>
      <c r="R822" s="63"/>
      <c r="S822" s="63"/>
      <c r="T822" s="63"/>
      <c r="U822" s="63"/>
    </row>
    <row r="823" spans="1:21" ht="15.6" x14ac:dyDescent="0.3">
      <c r="A823" s="60" t="s">
        <v>19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61"/>
      <c r="L823" s="181"/>
      <c r="M823" s="181"/>
      <c r="N823" s="61"/>
      <c r="O823" s="61"/>
      <c r="P823" s="61"/>
      <c r="Q823" s="61"/>
      <c r="R823" s="61"/>
      <c r="S823" s="61"/>
      <c r="T823" s="61"/>
    </row>
    <row r="824" spans="1:21" s="180" customFormat="1" ht="15.6" x14ac:dyDescent="0.3">
      <c r="A824" s="60" t="s">
        <v>20</v>
      </c>
      <c r="B824" s="138">
        <v>84051</v>
      </c>
      <c r="C824" s="139">
        <f>B824/$B$824%</f>
        <v>100</v>
      </c>
      <c r="D824" s="138"/>
      <c r="E824" s="138">
        <v>4780</v>
      </c>
      <c r="F824" s="138">
        <v>32801</v>
      </c>
      <c r="G824" s="138">
        <v>31093</v>
      </c>
      <c r="H824" s="138">
        <v>9585</v>
      </c>
      <c r="I824" s="138">
        <v>0</v>
      </c>
      <c r="J824" s="138">
        <v>5792</v>
      </c>
      <c r="K824" s="113"/>
      <c r="L824" s="181"/>
      <c r="M824" s="181"/>
      <c r="N824" s="113"/>
      <c r="O824" s="113"/>
      <c r="P824" s="113"/>
      <c r="Q824" s="113"/>
      <c r="R824" s="113"/>
      <c r="S824" s="113"/>
      <c r="T824" s="113"/>
    </row>
    <row r="825" spans="1:21" x14ac:dyDescent="0.3">
      <c r="A825" s="62" t="s">
        <v>16</v>
      </c>
      <c r="B825" s="37">
        <v>26774</v>
      </c>
      <c r="C825" s="136">
        <f t="shared" ref="C825:C827" si="174">B825/$B$824%</f>
        <v>31.854469310299699</v>
      </c>
      <c r="D825" s="37"/>
      <c r="E825" s="37">
        <v>3164</v>
      </c>
      <c r="F825" s="37">
        <v>10207</v>
      </c>
      <c r="G825" s="37">
        <v>10192</v>
      </c>
      <c r="H825" s="37">
        <v>1643</v>
      </c>
      <c r="I825" s="37">
        <v>0</v>
      </c>
      <c r="J825" s="37">
        <v>1568</v>
      </c>
      <c r="K825" s="63"/>
      <c r="L825" s="181"/>
      <c r="M825" s="181"/>
      <c r="N825" s="63"/>
      <c r="O825" s="63"/>
      <c r="P825" s="63"/>
      <c r="Q825" s="63"/>
      <c r="R825" s="63"/>
      <c r="S825" s="63"/>
      <c r="T825" s="63"/>
      <c r="U825" s="63"/>
    </row>
    <row r="826" spans="1:21" x14ac:dyDescent="0.3">
      <c r="A826" s="62" t="s">
        <v>17</v>
      </c>
      <c r="B826" s="37">
        <v>35952</v>
      </c>
      <c r="C826" s="136">
        <f t="shared" si="174"/>
        <v>42.774030053181995</v>
      </c>
      <c r="D826" s="37"/>
      <c r="E826" s="37">
        <v>1133</v>
      </c>
      <c r="F826" s="37">
        <v>14657</v>
      </c>
      <c r="G826" s="37">
        <v>13104</v>
      </c>
      <c r="H826" s="37">
        <v>4487</v>
      </c>
      <c r="I826" s="37">
        <v>0</v>
      </c>
      <c r="J826" s="37">
        <v>2571</v>
      </c>
      <c r="K826" s="63"/>
      <c r="L826" s="181"/>
      <c r="M826" s="181"/>
      <c r="N826" s="63"/>
      <c r="O826" s="63"/>
      <c r="P826" s="63"/>
      <c r="Q826" s="63"/>
      <c r="R826" s="63"/>
      <c r="S826" s="63"/>
      <c r="T826" s="63"/>
      <c r="U826" s="63"/>
    </row>
    <row r="827" spans="1:21" x14ac:dyDescent="0.3">
      <c r="A827" s="62" t="s">
        <v>18</v>
      </c>
      <c r="B827" s="37">
        <v>21325</v>
      </c>
      <c r="C827" s="136">
        <f t="shared" si="174"/>
        <v>25.371500636518306</v>
      </c>
      <c r="D827" s="37"/>
      <c r="E827" s="130">
        <v>483</v>
      </c>
      <c r="F827" s="37">
        <v>7937</v>
      </c>
      <c r="G827" s="37">
        <v>7797</v>
      </c>
      <c r="H827" s="37">
        <v>3455</v>
      </c>
      <c r="I827" s="37">
        <v>0</v>
      </c>
      <c r="J827" s="37">
        <v>1653</v>
      </c>
      <c r="K827" s="63"/>
      <c r="L827" s="181"/>
      <c r="M827" s="181"/>
      <c r="N827" s="63"/>
      <c r="O827" s="63"/>
      <c r="P827" s="63"/>
      <c r="Q827" s="63"/>
      <c r="R827" s="63"/>
      <c r="S827" s="63"/>
      <c r="T827" s="63"/>
      <c r="U827" s="63"/>
    </row>
    <row r="828" spans="1:21" x14ac:dyDescent="0.3">
      <c r="A828" s="62"/>
      <c r="B828" s="130"/>
      <c r="C828" s="130"/>
      <c r="D828" s="130"/>
      <c r="E828" s="130"/>
      <c r="F828" s="130"/>
      <c r="G828" s="130"/>
      <c r="H828" s="130"/>
      <c r="I828" s="130"/>
      <c r="J828" s="130"/>
      <c r="K828" s="62"/>
      <c r="L828" s="181"/>
      <c r="M828" s="181"/>
      <c r="N828" s="62"/>
      <c r="O828" s="62"/>
      <c r="P828" s="62"/>
    </row>
    <row r="829" spans="1:21" ht="15.6" x14ac:dyDescent="0.3">
      <c r="A829" s="60" t="s">
        <v>21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61"/>
      <c r="L829" s="181"/>
      <c r="M829" s="181"/>
      <c r="N829" s="61"/>
      <c r="O829" s="61"/>
      <c r="P829" s="61"/>
      <c r="Q829" s="61"/>
      <c r="R829" s="61"/>
      <c r="S829" s="61"/>
      <c r="T829" s="61"/>
    </row>
    <row r="830" spans="1:21" s="180" customFormat="1" ht="15.6" x14ac:dyDescent="0.3">
      <c r="A830" s="60" t="s">
        <v>20</v>
      </c>
      <c r="B830" s="138">
        <v>91131</v>
      </c>
      <c r="C830" s="139">
        <f>B830/$B$830%</f>
        <v>100</v>
      </c>
      <c r="D830" s="138"/>
      <c r="E830" s="138">
        <v>5109</v>
      </c>
      <c r="F830" s="138">
        <v>35080</v>
      </c>
      <c r="G830" s="138">
        <v>34675</v>
      </c>
      <c r="H830" s="138">
        <v>10165</v>
      </c>
      <c r="I830" s="138">
        <v>0</v>
      </c>
      <c r="J830" s="138">
        <v>6102</v>
      </c>
      <c r="K830" s="113"/>
      <c r="L830" s="181"/>
      <c r="M830" s="181"/>
      <c r="N830" s="113"/>
      <c r="O830" s="113"/>
      <c r="P830" s="113"/>
      <c r="Q830" s="113"/>
      <c r="R830" s="113"/>
      <c r="S830" s="113"/>
      <c r="T830" s="113"/>
    </row>
    <row r="831" spans="1:21" x14ac:dyDescent="0.3">
      <c r="A831" s="62" t="s">
        <v>16</v>
      </c>
      <c r="B831" s="37">
        <v>40279</v>
      </c>
      <c r="C831" s="136">
        <f t="shared" ref="C831:C833" si="175">B831/$B$830%</f>
        <v>44.199010216062597</v>
      </c>
      <c r="D831" s="37"/>
      <c r="E831" s="37">
        <v>3596</v>
      </c>
      <c r="F831" s="37">
        <v>15162</v>
      </c>
      <c r="G831" s="37">
        <v>15502</v>
      </c>
      <c r="H831" s="37">
        <v>3487</v>
      </c>
      <c r="I831" s="37">
        <v>0</v>
      </c>
      <c r="J831" s="37">
        <v>2532</v>
      </c>
      <c r="K831" s="63"/>
      <c r="L831" s="181"/>
      <c r="M831" s="181"/>
      <c r="N831" s="63"/>
      <c r="O831" s="63"/>
      <c r="P831" s="63"/>
      <c r="Q831" s="63"/>
      <c r="R831" s="63"/>
      <c r="S831" s="63"/>
      <c r="T831" s="63"/>
    </row>
    <row r="832" spans="1:21" x14ac:dyDescent="0.3">
      <c r="A832" s="62" t="s">
        <v>17</v>
      </c>
      <c r="B832" s="37">
        <v>33786</v>
      </c>
      <c r="C832" s="136">
        <f t="shared" si="175"/>
        <v>37.074102116733059</v>
      </c>
      <c r="D832" s="37"/>
      <c r="E832" s="37">
        <v>1092</v>
      </c>
      <c r="F832" s="37">
        <v>13277</v>
      </c>
      <c r="G832" s="37">
        <v>12894</v>
      </c>
      <c r="H832" s="37">
        <v>4177</v>
      </c>
      <c r="I832" s="37">
        <v>0</v>
      </c>
      <c r="J832" s="37">
        <v>2346</v>
      </c>
      <c r="K832" s="63"/>
      <c r="L832" s="181"/>
      <c r="M832" s="181"/>
      <c r="N832" s="63"/>
      <c r="O832" s="63"/>
      <c r="P832" s="63"/>
      <c r="Q832" s="63"/>
      <c r="R832" s="63"/>
      <c r="S832" s="63"/>
      <c r="T832" s="63"/>
    </row>
    <row r="833" spans="1:20" x14ac:dyDescent="0.3">
      <c r="A833" s="62" t="s">
        <v>18</v>
      </c>
      <c r="B833" s="37">
        <v>17066</v>
      </c>
      <c r="C833" s="136">
        <f t="shared" si="175"/>
        <v>18.726887667204355</v>
      </c>
      <c r="D833" s="37"/>
      <c r="E833" s="130">
        <v>421</v>
      </c>
      <c r="F833" s="37">
        <v>6641</v>
      </c>
      <c r="G833" s="37">
        <v>6279</v>
      </c>
      <c r="H833" s="37">
        <v>2501</v>
      </c>
      <c r="I833" s="37">
        <v>0</v>
      </c>
      <c r="J833" s="37">
        <v>1224</v>
      </c>
      <c r="K833" s="63"/>
      <c r="L833" s="181"/>
      <c r="M833" s="181"/>
      <c r="N833" s="63"/>
      <c r="O833" s="63"/>
      <c r="P833" s="63"/>
      <c r="Q833" s="63"/>
      <c r="R833" s="63"/>
      <c r="S833" s="63"/>
      <c r="T833" s="63"/>
    </row>
    <row r="834" spans="1:20" x14ac:dyDescent="0.3">
      <c r="A834" s="62"/>
      <c r="B834" s="130"/>
      <c r="C834" s="130"/>
      <c r="D834" s="130"/>
      <c r="E834" s="130"/>
      <c r="F834" s="130"/>
      <c r="G834" s="130"/>
      <c r="H834" s="130"/>
      <c r="I834" s="130"/>
      <c r="J834" s="130"/>
      <c r="K834" s="63"/>
      <c r="L834" s="181"/>
      <c r="M834" s="181"/>
      <c r="N834" s="63"/>
      <c r="O834" s="63"/>
      <c r="P834" s="63"/>
      <c r="Q834" s="63"/>
      <c r="R834" s="63"/>
      <c r="S834" s="63"/>
      <c r="T834" s="63"/>
    </row>
    <row r="835" spans="1:20" ht="15.6" x14ac:dyDescent="0.3">
      <c r="A835" s="60" t="s">
        <v>23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62"/>
      <c r="L835" s="181"/>
      <c r="M835" s="181"/>
      <c r="N835" s="62"/>
      <c r="O835" s="62"/>
      <c r="P835" s="62"/>
    </row>
    <row r="836" spans="1:20" ht="15.6" x14ac:dyDescent="0.3">
      <c r="A836" s="60" t="s">
        <v>15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62"/>
      <c r="L836" s="181"/>
      <c r="M836" s="181"/>
      <c r="N836" s="62"/>
      <c r="O836" s="62"/>
      <c r="P836" s="62"/>
    </row>
    <row r="837" spans="1:20" s="180" customFormat="1" ht="15.6" x14ac:dyDescent="0.3">
      <c r="A837" s="60" t="s">
        <v>20</v>
      </c>
      <c r="B837" s="138">
        <v>348468</v>
      </c>
      <c r="C837" s="139">
        <f>B837/$B$837%</f>
        <v>100</v>
      </c>
      <c r="D837" s="138"/>
      <c r="E837" s="138">
        <v>43101</v>
      </c>
      <c r="F837" s="138">
        <v>71931</v>
      </c>
      <c r="G837" s="138">
        <v>83277</v>
      </c>
      <c r="H837" s="138">
        <v>49868</v>
      </c>
      <c r="I837" s="138">
        <v>44688</v>
      </c>
      <c r="J837" s="138">
        <v>55603</v>
      </c>
      <c r="K837" s="113"/>
      <c r="L837" s="181"/>
      <c r="M837" s="181"/>
      <c r="N837" s="113"/>
      <c r="O837" s="113"/>
      <c r="P837" s="113"/>
      <c r="Q837" s="113"/>
      <c r="R837" s="113"/>
      <c r="S837" s="113"/>
      <c r="T837" s="113"/>
    </row>
    <row r="838" spans="1:20" x14ac:dyDescent="0.3">
      <c r="A838" s="62" t="s">
        <v>16</v>
      </c>
      <c r="B838" s="37">
        <v>196813</v>
      </c>
      <c r="C838" s="136">
        <f t="shared" ref="C838:C840" si="176">B838/$B$837%</f>
        <v>56.479504574308116</v>
      </c>
      <c r="D838" s="37"/>
      <c r="E838" s="37">
        <v>26823</v>
      </c>
      <c r="F838" s="37">
        <v>37802</v>
      </c>
      <c r="G838" s="37">
        <v>54885</v>
      </c>
      <c r="H838" s="37">
        <v>16757</v>
      </c>
      <c r="I838" s="37">
        <v>26296</v>
      </c>
      <c r="J838" s="37">
        <v>34250</v>
      </c>
      <c r="K838" s="63"/>
      <c r="L838" s="181"/>
      <c r="M838" s="181"/>
      <c r="N838" s="63"/>
      <c r="O838" s="63"/>
      <c r="P838" s="63"/>
      <c r="Q838" s="63"/>
      <c r="R838" s="63"/>
      <c r="S838" s="63"/>
      <c r="T838" s="63"/>
    </row>
    <row r="839" spans="1:20" x14ac:dyDescent="0.3">
      <c r="A839" s="62" t="s">
        <v>17</v>
      </c>
      <c r="B839" s="37">
        <v>104583</v>
      </c>
      <c r="C839" s="136">
        <f t="shared" si="176"/>
        <v>30.012224938875306</v>
      </c>
      <c r="D839" s="37"/>
      <c r="E839" s="37">
        <v>11835</v>
      </c>
      <c r="F839" s="37">
        <v>23021</v>
      </c>
      <c r="G839" s="37">
        <v>19521</v>
      </c>
      <c r="H839" s="37">
        <v>20467</v>
      </c>
      <c r="I839" s="37">
        <v>13176</v>
      </c>
      <c r="J839" s="37">
        <v>16563</v>
      </c>
      <c r="K839" s="63"/>
      <c r="L839" s="181"/>
      <c r="M839" s="181"/>
      <c r="N839" s="63"/>
      <c r="O839" s="63"/>
      <c r="P839" s="63"/>
      <c r="Q839" s="63"/>
      <c r="R839" s="63"/>
      <c r="S839" s="63"/>
      <c r="T839" s="63"/>
    </row>
    <row r="840" spans="1:20" x14ac:dyDescent="0.3">
      <c r="A840" s="62" t="s">
        <v>18</v>
      </c>
      <c r="B840" s="37">
        <v>47072</v>
      </c>
      <c r="C840" s="136">
        <f t="shared" si="176"/>
        <v>13.508270486816581</v>
      </c>
      <c r="D840" s="37"/>
      <c r="E840" s="37">
        <v>4443</v>
      </c>
      <c r="F840" s="37">
        <v>11108</v>
      </c>
      <c r="G840" s="37">
        <v>8871</v>
      </c>
      <c r="H840" s="37">
        <v>12644</v>
      </c>
      <c r="I840" s="37">
        <v>5216</v>
      </c>
      <c r="J840" s="37">
        <v>4790</v>
      </c>
      <c r="K840" s="63"/>
      <c r="L840" s="181"/>
      <c r="M840" s="181"/>
      <c r="N840" s="63"/>
      <c r="O840" s="63"/>
      <c r="P840" s="63"/>
      <c r="Q840" s="63"/>
      <c r="R840" s="63"/>
      <c r="S840" s="63"/>
      <c r="T840" s="63"/>
    </row>
    <row r="841" spans="1:20" x14ac:dyDescent="0.3">
      <c r="A841" s="62"/>
      <c r="B841" s="130"/>
      <c r="C841" s="130"/>
      <c r="D841" s="130"/>
      <c r="E841" s="130"/>
      <c r="F841" s="130"/>
      <c r="G841" s="130"/>
      <c r="H841" s="130"/>
      <c r="I841" s="130"/>
      <c r="J841" s="130"/>
      <c r="K841" s="63"/>
      <c r="L841" s="181"/>
      <c r="M841" s="181"/>
      <c r="N841" s="63"/>
      <c r="O841" s="63"/>
      <c r="P841" s="63"/>
      <c r="Q841" s="63"/>
      <c r="R841" s="63"/>
      <c r="S841" s="63"/>
      <c r="T841" s="63"/>
    </row>
    <row r="842" spans="1:20" ht="15.6" x14ac:dyDescent="0.3">
      <c r="A842" s="60" t="s">
        <v>19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61"/>
      <c r="L842" s="181"/>
      <c r="M842" s="181"/>
      <c r="N842" s="61"/>
      <c r="O842" s="61"/>
      <c r="P842" s="61"/>
      <c r="Q842" s="61"/>
      <c r="R842" s="61"/>
      <c r="S842" s="61"/>
      <c r="T842" s="61"/>
    </row>
    <row r="843" spans="1:20" s="180" customFormat="1" ht="15.6" x14ac:dyDescent="0.3">
      <c r="A843" s="60" t="s">
        <v>20</v>
      </c>
      <c r="B843" s="138">
        <v>169821</v>
      </c>
      <c r="C843" s="139">
        <f>B843/$B$843%</f>
        <v>100</v>
      </c>
      <c r="D843" s="138"/>
      <c r="E843" s="138">
        <v>21373</v>
      </c>
      <c r="F843" s="138">
        <v>34709</v>
      </c>
      <c r="G843" s="138">
        <v>40297</v>
      </c>
      <c r="H843" s="138">
        <v>24458</v>
      </c>
      <c r="I843" s="138">
        <v>21958</v>
      </c>
      <c r="J843" s="138">
        <v>27026</v>
      </c>
      <c r="K843" s="113"/>
      <c r="L843" s="181"/>
      <c r="M843" s="181"/>
      <c r="N843" s="113"/>
      <c r="O843" s="113"/>
      <c r="P843" s="113"/>
      <c r="Q843" s="113"/>
      <c r="R843" s="113"/>
      <c r="S843" s="113"/>
      <c r="T843" s="113"/>
    </row>
    <row r="844" spans="1:20" x14ac:dyDescent="0.3">
      <c r="A844" s="62" t="s">
        <v>16</v>
      </c>
      <c r="B844" s="37">
        <v>85422</v>
      </c>
      <c r="C844" s="136">
        <f t="shared" ref="C844:C846" si="177">B844/$B$843%</f>
        <v>50.301199498295261</v>
      </c>
      <c r="D844" s="37"/>
      <c r="E844" s="37">
        <v>12348</v>
      </c>
      <c r="F844" s="37">
        <v>16557</v>
      </c>
      <c r="G844" s="37">
        <v>24379</v>
      </c>
      <c r="H844" s="37">
        <v>5841</v>
      </c>
      <c r="I844" s="37">
        <v>11110</v>
      </c>
      <c r="J844" s="37">
        <v>15187</v>
      </c>
      <c r="K844" s="63"/>
      <c r="L844" s="181"/>
      <c r="M844" s="181"/>
      <c r="N844" s="63"/>
      <c r="O844" s="63"/>
      <c r="P844" s="63"/>
      <c r="Q844" s="63"/>
      <c r="R844" s="63"/>
      <c r="S844" s="63"/>
      <c r="T844" s="63"/>
    </row>
    <row r="845" spans="1:20" x14ac:dyDescent="0.3">
      <c r="A845" s="62" t="s">
        <v>17</v>
      </c>
      <c r="B845" s="37">
        <v>57019</v>
      </c>
      <c r="C845" s="136">
        <f t="shared" si="177"/>
        <v>33.575941726877126</v>
      </c>
      <c r="D845" s="37"/>
      <c r="E845" s="37">
        <v>6422</v>
      </c>
      <c r="F845" s="37">
        <v>12301</v>
      </c>
      <c r="G845" s="37">
        <v>10900</v>
      </c>
      <c r="H845" s="37">
        <v>10935</v>
      </c>
      <c r="I845" s="37">
        <v>7507</v>
      </c>
      <c r="J845" s="37">
        <v>8954</v>
      </c>
      <c r="K845" s="63"/>
      <c r="L845" s="181"/>
      <c r="M845" s="181"/>
      <c r="N845" s="63"/>
      <c r="O845" s="63"/>
      <c r="P845" s="63"/>
      <c r="Q845" s="63"/>
      <c r="R845" s="63"/>
      <c r="S845" s="63"/>
      <c r="T845" s="63"/>
    </row>
    <row r="846" spans="1:20" x14ac:dyDescent="0.3">
      <c r="A846" s="62" t="s">
        <v>18</v>
      </c>
      <c r="B846" s="37">
        <v>27380</v>
      </c>
      <c r="C846" s="136">
        <f t="shared" si="177"/>
        <v>16.122858774827613</v>
      </c>
      <c r="D846" s="37"/>
      <c r="E846" s="37">
        <v>2603</v>
      </c>
      <c r="F846" s="37">
        <v>5851</v>
      </c>
      <c r="G846" s="37">
        <v>5018</v>
      </c>
      <c r="H846" s="37">
        <v>7682</v>
      </c>
      <c r="I846" s="37">
        <v>3341</v>
      </c>
      <c r="J846" s="37">
        <v>2885</v>
      </c>
      <c r="K846" s="63"/>
      <c r="L846" s="181"/>
      <c r="M846" s="181"/>
      <c r="N846" s="63"/>
      <c r="O846" s="63"/>
      <c r="P846" s="63"/>
      <c r="Q846" s="63"/>
      <c r="R846" s="63"/>
      <c r="S846" s="63"/>
      <c r="T846" s="63"/>
    </row>
    <row r="847" spans="1:20" x14ac:dyDescent="0.3">
      <c r="A847" s="62"/>
      <c r="B847" s="130"/>
      <c r="C847" s="130"/>
      <c r="D847" s="130"/>
      <c r="E847" s="130"/>
      <c r="F847" s="130"/>
      <c r="G847" s="130"/>
      <c r="H847" s="130"/>
      <c r="I847" s="130"/>
      <c r="J847" s="130"/>
      <c r="K847" s="63"/>
      <c r="L847" s="181"/>
      <c r="M847" s="181"/>
      <c r="N847" s="63"/>
      <c r="O847" s="63"/>
      <c r="P847" s="63"/>
      <c r="Q847" s="63"/>
      <c r="R847" s="63"/>
      <c r="S847" s="63"/>
      <c r="T847" s="63"/>
    </row>
    <row r="848" spans="1:20" ht="15.6" x14ac:dyDescent="0.3">
      <c r="A848" s="60" t="s">
        <v>21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61"/>
      <c r="L848" s="181"/>
      <c r="M848" s="181"/>
      <c r="N848" s="61"/>
      <c r="O848" s="61"/>
      <c r="P848" s="61"/>
      <c r="Q848" s="61"/>
      <c r="R848" s="61"/>
      <c r="S848" s="61"/>
      <c r="T848" s="61"/>
    </row>
    <row r="849" spans="1:52" s="180" customFormat="1" ht="15.6" x14ac:dyDescent="0.3">
      <c r="A849" s="60" t="s">
        <v>20</v>
      </c>
      <c r="B849" s="138">
        <v>178647</v>
      </c>
      <c r="C849" s="139">
        <f>B849/$B$849%</f>
        <v>100</v>
      </c>
      <c r="D849" s="138"/>
      <c r="E849" s="138">
        <v>21728</v>
      </c>
      <c r="F849" s="138">
        <v>37222</v>
      </c>
      <c r="G849" s="138">
        <v>42980</v>
      </c>
      <c r="H849" s="138">
        <v>25410</v>
      </c>
      <c r="I849" s="138">
        <v>22730</v>
      </c>
      <c r="J849" s="138">
        <v>28577</v>
      </c>
      <c r="K849" s="113"/>
      <c r="L849" s="181"/>
      <c r="M849" s="181"/>
      <c r="N849" s="113"/>
      <c r="O849" s="113"/>
      <c r="P849" s="113"/>
      <c r="Q849" s="113"/>
      <c r="R849" s="113"/>
      <c r="S849" s="113"/>
      <c r="T849" s="113"/>
    </row>
    <row r="850" spans="1:52" x14ac:dyDescent="0.3">
      <c r="A850" s="62" t="s">
        <v>16</v>
      </c>
      <c r="B850" s="37">
        <v>111391</v>
      </c>
      <c r="C850" s="136">
        <f t="shared" ref="C850:C852" si="178">B850/$B$849%</f>
        <v>62.352572391363971</v>
      </c>
      <c r="D850" s="37"/>
      <c r="E850" s="37">
        <v>14475</v>
      </c>
      <c r="F850" s="37">
        <v>21245</v>
      </c>
      <c r="G850" s="37">
        <v>30506</v>
      </c>
      <c r="H850" s="37">
        <v>10916</v>
      </c>
      <c r="I850" s="37">
        <v>15186</v>
      </c>
      <c r="J850" s="37">
        <v>19063</v>
      </c>
      <c r="K850" s="63"/>
      <c r="L850" s="181"/>
      <c r="M850" s="181"/>
      <c r="N850" s="63"/>
      <c r="O850" s="63"/>
      <c r="P850" s="63"/>
      <c r="Q850" s="63"/>
      <c r="R850" s="63"/>
      <c r="S850" s="63"/>
      <c r="T850" s="63"/>
    </row>
    <row r="851" spans="1:52" x14ac:dyDescent="0.3">
      <c r="A851" s="62" t="s">
        <v>17</v>
      </c>
      <c r="B851" s="37">
        <v>47564</v>
      </c>
      <c r="C851" s="136">
        <f t="shared" si="178"/>
        <v>26.624572480926073</v>
      </c>
      <c r="D851" s="37"/>
      <c r="E851" s="37">
        <v>5413</v>
      </c>
      <c r="F851" s="37">
        <v>10720</v>
      </c>
      <c r="G851" s="37">
        <v>8621</v>
      </c>
      <c r="H851" s="37">
        <v>9532</v>
      </c>
      <c r="I851" s="37">
        <v>5669</v>
      </c>
      <c r="J851" s="37">
        <v>7609</v>
      </c>
      <c r="K851" s="63"/>
      <c r="L851" s="181"/>
      <c r="M851" s="181"/>
      <c r="N851" s="63"/>
      <c r="O851" s="63"/>
      <c r="P851" s="63"/>
      <c r="Q851" s="63"/>
      <c r="R851" s="63"/>
      <c r="S851" s="63"/>
      <c r="T851" s="63"/>
    </row>
    <row r="852" spans="1:52" x14ac:dyDescent="0.3">
      <c r="A852" s="65" t="s">
        <v>18</v>
      </c>
      <c r="B852" s="41">
        <v>19692</v>
      </c>
      <c r="C852" s="137">
        <f t="shared" si="178"/>
        <v>11.022855127709953</v>
      </c>
      <c r="D852" s="41"/>
      <c r="E852" s="41">
        <v>1840</v>
      </c>
      <c r="F852" s="41">
        <v>5257</v>
      </c>
      <c r="G852" s="41">
        <v>3853</v>
      </c>
      <c r="H852" s="41">
        <v>4962</v>
      </c>
      <c r="I852" s="41">
        <v>1875</v>
      </c>
      <c r="J852" s="41">
        <v>1905</v>
      </c>
      <c r="K852" s="67"/>
      <c r="L852" s="212"/>
      <c r="M852" s="212"/>
      <c r="N852" s="67"/>
      <c r="O852" s="67"/>
      <c r="P852" s="67"/>
      <c r="Q852" s="67"/>
      <c r="R852" s="67"/>
      <c r="S852" s="67"/>
      <c r="T852" s="67"/>
    </row>
    <row r="855" spans="1:52" ht="14.25" customHeight="1" x14ac:dyDescent="0.3">
      <c r="A855" s="76" t="s">
        <v>277</v>
      </c>
    </row>
    <row r="856" spans="1:52" ht="14.25" customHeight="1" thickBot="1" x14ac:dyDescent="0.35">
      <c r="A856" s="695" t="s">
        <v>1</v>
      </c>
      <c r="B856" s="697" t="s">
        <v>252</v>
      </c>
      <c r="C856" s="698"/>
      <c r="D856" s="53"/>
      <c r="E856" s="699" t="s">
        <v>3</v>
      </c>
      <c r="F856" s="700"/>
      <c r="G856" s="700"/>
      <c r="H856" s="700"/>
      <c r="I856" s="700"/>
      <c r="J856" s="700"/>
      <c r="K856" s="700"/>
      <c r="L856" s="700"/>
      <c r="M856" s="700"/>
      <c r="N856" s="700"/>
      <c r="O856" s="700"/>
      <c r="P856" s="700"/>
      <c r="Q856" s="700"/>
      <c r="R856" s="700"/>
      <c r="S856" s="701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  <c r="AO856" s="69"/>
      <c r="AP856" s="69"/>
      <c r="AQ856" s="69"/>
      <c r="AR856" s="69"/>
      <c r="AS856" s="69"/>
      <c r="AT856" s="69"/>
      <c r="AU856" s="69"/>
      <c r="AV856" s="69"/>
      <c r="AW856" s="69"/>
      <c r="AX856" s="69"/>
      <c r="AY856" s="69"/>
      <c r="AZ856" s="69"/>
    </row>
    <row r="857" spans="1:52" ht="72.599999999999994" customHeight="1" thickBot="1" x14ac:dyDescent="0.35">
      <c r="A857" s="696"/>
      <c r="B857" s="55" t="s">
        <v>4</v>
      </c>
      <c r="C857" s="55" t="s">
        <v>5</v>
      </c>
      <c r="D857" s="56"/>
      <c r="E857" s="509" t="s">
        <v>453</v>
      </c>
      <c r="F857" s="509" t="s">
        <v>253</v>
      </c>
      <c r="G857" s="509" t="s">
        <v>479</v>
      </c>
      <c r="H857" s="509" t="s">
        <v>454</v>
      </c>
      <c r="I857" s="509" t="s">
        <v>254</v>
      </c>
      <c r="J857" s="509" t="s">
        <v>455</v>
      </c>
      <c r="K857" s="509" t="s">
        <v>255</v>
      </c>
      <c r="L857" s="509" t="s">
        <v>256</v>
      </c>
      <c r="M857" s="509" t="s">
        <v>257</v>
      </c>
      <c r="N857" s="509" t="s">
        <v>258</v>
      </c>
      <c r="O857" s="509" t="s">
        <v>259</v>
      </c>
      <c r="P857" s="509" t="s">
        <v>260</v>
      </c>
      <c r="Q857" s="509" t="s">
        <v>261</v>
      </c>
      <c r="R857" s="509" t="s">
        <v>262</v>
      </c>
      <c r="S857" s="509" t="s">
        <v>263</v>
      </c>
      <c r="T857" s="73"/>
      <c r="U857" s="73"/>
      <c r="V857" s="73"/>
      <c r="W857" s="50"/>
      <c r="X857" s="70"/>
      <c r="Y857" s="70"/>
      <c r="Z857" s="70"/>
      <c r="AA857" s="51"/>
      <c r="AB857" s="50"/>
      <c r="AC857" s="50"/>
      <c r="AD857" s="50"/>
      <c r="AE857" s="50"/>
      <c r="AF857" s="50"/>
      <c r="AG857" s="50"/>
      <c r="AH857" s="50"/>
      <c r="AI857" s="50"/>
      <c r="AJ857" s="70"/>
      <c r="AK857" s="50"/>
      <c r="AL857" s="50"/>
      <c r="AM857" s="50"/>
      <c r="AN857" s="50"/>
      <c r="AO857" s="50"/>
      <c r="AP857" s="50"/>
      <c r="AQ857" s="50"/>
      <c r="AR857" s="50"/>
      <c r="AS857" s="50"/>
      <c r="AT857" s="50"/>
      <c r="AU857" s="50"/>
      <c r="AV857" s="50"/>
      <c r="AW857" s="50"/>
      <c r="AX857" s="70"/>
      <c r="AY857" s="50"/>
      <c r="AZ857" s="50"/>
    </row>
    <row r="858" spans="1:52" ht="14.25" customHeight="1" x14ac:dyDescent="0.3">
      <c r="A858" s="57" t="s">
        <v>14</v>
      </c>
      <c r="B858" s="58"/>
      <c r="C858" s="58"/>
      <c r="D858" s="58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</row>
    <row r="859" spans="1:52" ht="14.25" customHeight="1" x14ac:dyDescent="0.3">
      <c r="A859" s="60" t="s">
        <v>15</v>
      </c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</row>
    <row r="860" spans="1:52" s="180" customFormat="1" ht="14.25" customHeight="1" x14ac:dyDescent="0.3">
      <c r="A860" s="60" t="s">
        <v>20</v>
      </c>
      <c r="B860" s="138">
        <v>1100228</v>
      </c>
      <c r="C860" s="139">
        <f>B860/$B$860%</f>
        <v>100</v>
      </c>
      <c r="D860" s="138"/>
      <c r="E860" s="138">
        <v>30932</v>
      </c>
      <c r="F860" s="138">
        <v>48650</v>
      </c>
      <c r="G860" s="138">
        <v>86145</v>
      </c>
      <c r="H860" s="138">
        <v>77053</v>
      </c>
      <c r="I860" s="138">
        <v>119403</v>
      </c>
      <c r="J860" s="138">
        <v>73586</v>
      </c>
      <c r="K860" s="138">
        <v>33256</v>
      </c>
      <c r="L860" s="138">
        <v>101709</v>
      </c>
      <c r="M860" s="138">
        <v>44762</v>
      </c>
      <c r="N860" s="138">
        <v>120400</v>
      </c>
      <c r="O860" s="138">
        <v>64828</v>
      </c>
      <c r="P860" s="138">
        <v>100350</v>
      </c>
      <c r="Q860" s="138">
        <v>60499</v>
      </c>
      <c r="R860" s="138">
        <v>72739</v>
      </c>
      <c r="S860" s="138">
        <v>65916</v>
      </c>
      <c r="T860" s="181"/>
      <c r="U860" s="209"/>
      <c r="V860" s="209"/>
    </row>
    <row r="861" spans="1:52" ht="14.25" customHeight="1" x14ac:dyDescent="0.3">
      <c r="A861" s="62" t="s">
        <v>16</v>
      </c>
      <c r="B861" s="37">
        <v>419008</v>
      </c>
      <c r="C861" s="136">
        <f t="shared" ref="C861:C863" si="179">B861/$B$860%</f>
        <v>38.08374264243411</v>
      </c>
      <c r="D861" s="37"/>
      <c r="E861" s="37">
        <v>13198</v>
      </c>
      <c r="F861" s="37">
        <v>16431</v>
      </c>
      <c r="G861" s="37">
        <v>22322</v>
      </c>
      <c r="H861" s="37">
        <v>25915</v>
      </c>
      <c r="I861" s="37">
        <v>28398</v>
      </c>
      <c r="J861" s="37">
        <v>28388</v>
      </c>
      <c r="K861" s="37">
        <v>8794</v>
      </c>
      <c r="L861" s="37">
        <v>37556</v>
      </c>
      <c r="M861" s="37">
        <v>18562</v>
      </c>
      <c r="N861" s="37">
        <v>54440</v>
      </c>
      <c r="O861" s="37">
        <v>29165</v>
      </c>
      <c r="P861" s="37">
        <v>37905</v>
      </c>
      <c r="Q861" s="37">
        <v>26888</v>
      </c>
      <c r="R861" s="37">
        <v>35884</v>
      </c>
      <c r="S861" s="37">
        <v>35162</v>
      </c>
      <c r="T861" s="63"/>
      <c r="U861" s="209"/>
      <c r="V861" s="209"/>
    </row>
    <row r="862" spans="1:52" ht="14.25" customHeight="1" x14ac:dyDescent="0.3">
      <c r="A862" s="62" t="s">
        <v>17</v>
      </c>
      <c r="B862" s="37">
        <v>405967</v>
      </c>
      <c r="C862" s="136">
        <f t="shared" si="179"/>
        <v>36.8984428682055</v>
      </c>
      <c r="D862" s="37"/>
      <c r="E862" s="37">
        <v>11885</v>
      </c>
      <c r="F862" s="37">
        <v>19372</v>
      </c>
      <c r="G862" s="37">
        <v>34592</v>
      </c>
      <c r="H862" s="37">
        <v>29717</v>
      </c>
      <c r="I862" s="37">
        <v>45209</v>
      </c>
      <c r="J862" s="37">
        <v>26932</v>
      </c>
      <c r="K862" s="37">
        <v>13011</v>
      </c>
      <c r="L862" s="37">
        <v>37424</v>
      </c>
      <c r="M862" s="37">
        <v>15903</v>
      </c>
      <c r="N862" s="37">
        <v>41840</v>
      </c>
      <c r="O862" s="37">
        <v>22299</v>
      </c>
      <c r="P862" s="37">
        <v>37734</v>
      </c>
      <c r="Q862" s="37">
        <v>22277</v>
      </c>
      <c r="R862" s="37">
        <v>26406</v>
      </c>
      <c r="S862" s="37">
        <v>21366</v>
      </c>
      <c r="T862" s="63"/>
      <c r="U862" s="209"/>
      <c r="V862" s="209"/>
    </row>
    <row r="863" spans="1:52" ht="14.25" customHeight="1" x14ac:dyDescent="0.3">
      <c r="A863" s="62" t="s">
        <v>18</v>
      </c>
      <c r="B863" s="37">
        <v>275253</v>
      </c>
      <c r="C863" s="136">
        <f t="shared" si="179"/>
        <v>25.017814489360386</v>
      </c>
      <c r="D863" s="37"/>
      <c r="E863" s="37">
        <v>5849</v>
      </c>
      <c r="F863" s="37">
        <v>12847</v>
      </c>
      <c r="G863" s="37">
        <v>29231</v>
      </c>
      <c r="H863" s="37">
        <v>21421</v>
      </c>
      <c r="I863" s="37">
        <v>45796</v>
      </c>
      <c r="J863" s="37">
        <v>18266</v>
      </c>
      <c r="K863" s="37">
        <v>11451</v>
      </c>
      <c r="L863" s="37">
        <v>26729</v>
      </c>
      <c r="M863" s="37">
        <v>10297</v>
      </c>
      <c r="N863" s="37">
        <v>24120</v>
      </c>
      <c r="O863" s="37">
        <v>13364</v>
      </c>
      <c r="P863" s="37">
        <v>24711</v>
      </c>
      <c r="Q863" s="37">
        <v>11334</v>
      </c>
      <c r="R863" s="37">
        <v>10449</v>
      </c>
      <c r="S863" s="37">
        <v>9388</v>
      </c>
      <c r="T863" s="63"/>
      <c r="U863" s="209"/>
      <c r="V863" s="209"/>
    </row>
    <row r="864" spans="1:52" ht="14.25" customHeight="1" x14ac:dyDescent="0.3"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U864" s="209"/>
      <c r="V864" s="209"/>
    </row>
    <row r="865" spans="1:22" ht="14.25" customHeight="1" x14ac:dyDescent="0.3">
      <c r="A865" s="60" t="s">
        <v>19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64"/>
      <c r="U865" s="209"/>
      <c r="V865" s="209"/>
    </row>
    <row r="866" spans="1:22" s="180" customFormat="1" ht="15.6" x14ac:dyDescent="0.3">
      <c r="A866" s="60" t="s">
        <v>20</v>
      </c>
      <c r="B866" s="138">
        <v>529247</v>
      </c>
      <c r="C866" s="139">
        <f>B866/$B$866%</f>
        <v>100</v>
      </c>
      <c r="D866" s="138"/>
      <c r="E866" s="138">
        <v>15463</v>
      </c>
      <c r="F866" s="138">
        <v>24326</v>
      </c>
      <c r="G866" s="138">
        <v>41793</v>
      </c>
      <c r="H866" s="138">
        <v>36863</v>
      </c>
      <c r="I866" s="138">
        <v>56156</v>
      </c>
      <c r="J866" s="138">
        <v>37028</v>
      </c>
      <c r="K866" s="138">
        <v>16015</v>
      </c>
      <c r="L866" s="138">
        <v>47509</v>
      </c>
      <c r="M866" s="138">
        <v>21875</v>
      </c>
      <c r="N866" s="138">
        <v>58565</v>
      </c>
      <c r="O866" s="138">
        <v>31043</v>
      </c>
      <c r="P866" s="138">
        <v>48267</v>
      </c>
      <c r="Q866" s="138">
        <v>28746</v>
      </c>
      <c r="R866" s="138">
        <v>34133</v>
      </c>
      <c r="S866" s="138">
        <v>31465</v>
      </c>
      <c r="T866" s="113"/>
      <c r="U866" s="209"/>
      <c r="V866" s="209"/>
    </row>
    <row r="867" spans="1:22" ht="14.25" customHeight="1" x14ac:dyDescent="0.3">
      <c r="A867" s="62" t="s">
        <v>16</v>
      </c>
      <c r="B867" s="37">
        <v>169032</v>
      </c>
      <c r="C867" s="136">
        <f t="shared" ref="C867:C869" si="180">B867/$B$866%</f>
        <v>31.938206546281791</v>
      </c>
      <c r="D867" s="37"/>
      <c r="E867" s="37">
        <v>6257</v>
      </c>
      <c r="F867" s="37">
        <v>7107</v>
      </c>
      <c r="G867" s="37">
        <v>8383</v>
      </c>
      <c r="H867" s="37">
        <v>10051</v>
      </c>
      <c r="I867" s="37">
        <v>10427</v>
      </c>
      <c r="J867" s="37">
        <v>12311</v>
      </c>
      <c r="K867" s="37">
        <v>3185</v>
      </c>
      <c r="L867" s="37">
        <v>14255</v>
      </c>
      <c r="M867" s="37">
        <v>8339</v>
      </c>
      <c r="N867" s="37">
        <v>23127</v>
      </c>
      <c r="O867" s="37">
        <v>11695</v>
      </c>
      <c r="P867" s="37">
        <v>14894</v>
      </c>
      <c r="Q867" s="37">
        <v>10488</v>
      </c>
      <c r="R867" s="37">
        <v>14078</v>
      </c>
      <c r="S867" s="37">
        <v>14435</v>
      </c>
      <c r="T867" s="63"/>
      <c r="U867" s="209"/>
      <c r="V867" s="209"/>
    </row>
    <row r="868" spans="1:22" ht="14.25" customHeight="1" x14ac:dyDescent="0.3">
      <c r="A868" s="62" t="s">
        <v>17</v>
      </c>
      <c r="B868" s="37">
        <v>209905</v>
      </c>
      <c r="C868" s="136">
        <f t="shared" si="180"/>
        <v>39.661065627202419</v>
      </c>
      <c r="D868" s="37"/>
      <c r="E868" s="37">
        <v>6225</v>
      </c>
      <c r="F868" s="37">
        <v>10439</v>
      </c>
      <c r="G868" s="37">
        <v>18264</v>
      </c>
      <c r="H868" s="37">
        <v>15399</v>
      </c>
      <c r="I868" s="37">
        <v>21714</v>
      </c>
      <c r="J868" s="37">
        <v>14545</v>
      </c>
      <c r="K868" s="37">
        <v>6637</v>
      </c>
      <c r="L868" s="37">
        <v>18993</v>
      </c>
      <c r="M868" s="37">
        <v>7926</v>
      </c>
      <c r="N868" s="37">
        <v>21693</v>
      </c>
      <c r="O868" s="37">
        <v>11623</v>
      </c>
      <c r="P868" s="37">
        <v>19333</v>
      </c>
      <c r="Q868" s="37">
        <v>11808</v>
      </c>
      <c r="R868" s="37">
        <v>13854</v>
      </c>
      <c r="S868" s="37">
        <v>11452</v>
      </c>
      <c r="T868" s="63"/>
      <c r="U868" s="209"/>
      <c r="V868" s="209"/>
    </row>
    <row r="869" spans="1:22" ht="14.25" customHeight="1" x14ac:dyDescent="0.3">
      <c r="A869" s="62" t="s">
        <v>18</v>
      </c>
      <c r="B869" s="37">
        <v>150310</v>
      </c>
      <c r="C869" s="136">
        <f t="shared" si="180"/>
        <v>28.400727826515784</v>
      </c>
      <c r="D869" s="37"/>
      <c r="E869" s="37">
        <v>2981</v>
      </c>
      <c r="F869" s="37">
        <v>6780</v>
      </c>
      <c r="G869" s="37">
        <v>15146</v>
      </c>
      <c r="H869" s="37">
        <v>11413</v>
      </c>
      <c r="I869" s="37">
        <v>24015</v>
      </c>
      <c r="J869" s="37">
        <v>10172</v>
      </c>
      <c r="K869" s="37">
        <v>6193</v>
      </c>
      <c r="L869" s="37">
        <v>14261</v>
      </c>
      <c r="M869" s="37">
        <v>5610</v>
      </c>
      <c r="N869" s="37">
        <v>13745</v>
      </c>
      <c r="O869" s="37">
        <v>7725</v>
      </c>
      <c r="P869" s="37">
        <v>14040</v>
      </c>
      <c r="Q869" s="37">
        <v>6450</v>
      </c>
      <c r="R869" s="37">
        <v>6201</v>
      </c>
      <c r="S869" s="37">
        <v>5578</v>
      </c>
      <c r="T869" s="63"/>
      <c r="U869" s="209"/>
      <c r="V869" s="209"/>
    </row>
    <row r="870" spans="1:22" ht="14.25" customHeight="1" x14ac:dyDescent="0.3">
      <c r="A870" s="62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63"/>
      <c r="U870" s="209"/>
      <c r="V870" s="209"/>
    </row>
    <row r="871" spans="1:22" ht="14.25" customHeight="1" x14ac:dyDescent="0.3">
      <c r="A871" s="60" t="s">
        <v>21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63"/>
      <c r="U871" s="209"/>
      <c r="V871" s="209"/>
    </row>
    <row r="872" spans="1:22" s="180" customFormat="1" ht="15.6" x14ac:dyDescent="0.3">
      <c r="A872" s="60" t="s">
        <v>20</v>
      </c>
      <c r="B872" s="138">
        <v>570981</v>
      </c>
      <c r="C872" s="139">
        <f>B872/$B$872%</f>
        <v>100</v>
      </c>
      <c r="D872" s="138"/>
      <c r="E872" s="138">
        <v>15469</v>
      </c>
      <c r="F872" s="138">
        <v>24324</v>
      </c>
      <c r="G872" s="138">
        <v>44352</v>
      </c>
      <c r="H872" s="138">
        <v>40190</v>
      </c>
      <c r="I872" s="138">
        <v>63247</v>
      </c>
      <c r="J872" s="138">
        <v>36558</v>
      </c>
      <c r="K872" s="138">
        <v>17241</v>
      </c>
      <c r="L872" s="138">
        <v>54200</v>
      </c>
      <c r="M872" s="138">
        <v>22887</v>
      </c>
      <c r="N872" s="138">
        <v>61835</v>
      </c>
      <c r="O872" s="138">
        <v>33785</v>
      </c>
      <c r="P872" s="138">
        <v>52083</v>
      </c>
      <c r="Q872" s="138">
        <v>31753</v>
      </c>
      <c r="R872" s="138">
        <v>38606</v>
      </c>
      <c r="S872" s="138">
        <v>34451</v>
      </c>
      <c r="T872" s="113"/>
      <c r="U872" s="209"/>
      <c r="V872" s="209"/>
    </row>
    <row r="873" spans="1:22" ht="14.25" customHeight="1" x14ac:dyDescent="0.3">
      <c r="A873" s="62" t="s">
        <v>16</v>
      </c>
      <c r="B873" s="37">
        <v>249976</v>
      </c>
      <c r="C873" s="136">
        <f t="shared" ref="C873:C875" si="181">B873/$B$872%</f>
        <v>43.780090756084704</v>
      </c>
      <c r="D873" s="37"/>
      <c r="E873" s="37">
        <v>6941</v>
      </c>
      <c r="F873" s="37">
        <v>9324</v>
      </c>
      <c r="G873" s="37">
        <v>13939</v>
      </c>
      <c r="H873" s="37">
        <v>15864</v>
      </c>
      <c r="I873" s="37">
        <v>17971</v>
      </c>
      <c r="J873" s="37">
        <v>16077</v>
      </c>
      <c r="K873" s="37">
        <v>5609</v>
      </c>
      <c r="L873" s="37">
        <v>23301</v>
      </c>
      <c r="M873" s="37">
        <v>10223</v>
      </c>
      <c r="N873" s="37">
        <v>31313</v>
      </c>
      <c r="O873" s="37">
        <v>17470</v>
      </c>
      <c r="P873" s="37">
        <v>23011</v>
      </c>
      <c r="Q873" s="37">
        <v>16400</v>
      </c>
      <c r="R873" s="37">
        <v>21806</v>
      </c>
      <c r="S873" s="37">
        <v>20727</v>
      </c>
      <c r="T873" s="63"/>
      <c r="U873" s="209"/>
      <c r="V873" s="209"/>
    </row>
    <row r="874" spans="1:22" ht="14.25" customHeight="1" x14ac:dyDescent="0.3">
      <c r="A874" s="62" t="s">
        <v>17</v>
      </c>
      <c r="B874" s="37">
        <v>196062</v>
      </c>
      <c r="C874" s="136">
        <f t="shared" si="181"/>
        <v>34.337745038801636</v>
      </c>
      <c r="D874" s="37"/>
      <c r="E874" s="37">
        <v>5660</v>
      </c>
      <c r="F874" s="37">
        <v>8933</v>
      </c>
      <c r="G874" s="37">
        <v>16328</v>
      </c>
      <c r="H874" s="37">
        <v>14318</v>
      </c>
      <c r="I874" s="37">
        <v>23495</v>
      </c>
      <c r="J874" s="37">
        <v>12387</v>
      </c>
      <c r="K874" s="37">
        <v>6374</v>
      </c>
      <c r="L874" s="37">
        <v>18431</v>
      </c>
      <c r="M874" s="37">
        <v>7977</v>
      </c>
      <c r="N874" s="37">
        <v>20147</v>
      </c>
      <c r="O874" s="37">
        <v>10676</v>
      </c>
      <c r="P874" s="37">
        <v>18401</v>
      </c>
      <c r="Q874" s="37">
        <v>10469</v>
      </c>
      <c r="R874" s="37">
        <v>12552</v>
      </c>
      <c r="S874" s="37">
        <v>9914</v>
      </c>
      <c r="T874" s="63"/>
      <c r="U874" s="209"/>
      <c r="V874" s="209"/>
    </row>
    <row r="875" spans="1:22" x14ac:dyDescent="0.3">
      <c r="A875" s="62" t="s">
        <v>18</v>
      </c>
      <c r="B875" s="37">
        <v>124943</v>
      </c>
      <c r="C875" s="136">
        <f t="shared" si="181"/>
        <v>21.882164205113654</v>
      </c>
      <c r="D875" s="37"/>
      <c r="E875" s="37">
        <v>2868</v>
      </c>
      <c r="F875" s="37">
        <v>6067</v>
      </c>
      <c r="G875" s="37">
        <v>14085</v>
      </c>
      <c r="H875" s="37">
        <v>10008</v>
      </c>
      <c r="I875" s="37">
        <v>21781</v>
      </c>
      <c r="J875" s="37">
        <v>8094</v>
      </c>
      <c r="K875" s="37">
        <v>5258</v>
      </c>
      <c r="L875" s="37">
        <v>12468</v>
      </c>
      <c r="M875" s="37">
        <v>4687</v>
      </c>
      <c r="N875" s="37">
        <v>10375</v>
      </c>
      <c r="O875" s="37">
        <v>5639</v>
      </c>
      <c r="P875" s="37">
        <v>10671</v>
      </c>
      <c r="Q875" s="37">
        <v>4884</v>
      </c>
      <c r="R875" s="37">
        <v>4248</v>
      </c>
      <c r="S875" s="37">
        <v>3810</v>
      </c>
      <c r="T875" s="63"/>
      <c r="U875" s="209"/>
      <c r="V875" s="209"/>
    </row>
    <row r="876" spans="1:22" x14ac:dyDescent="0.3">
      <c r="A876" s="62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63"/>
      <c r="U876" s="209"/>
      <c r="V876" s="209"/>
    </row>
    <row r="877" spans="1:22" ht="15.6" x14ac:dyDescent="0.3">
      <c r="A877" s="60" t="s">
        <v>22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U877" s="209"/>
      <c r="V877" s="209"/>
    </row>
    <row r="878" spans="1:22" ht="15.6" x14ac:dyDescent="0.3">
      <c r="A878" s="60" t="s">
        <v>15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U878" s="209"/>
      <c r="V878" s="209"/>
    </row>
    <row r="879" spans="1:22" s="180" customFormat="1" ht="15.6" x14ac:dyDescent="0.3">
      <c r="A879" s="60" t="s">
        <v>20</v>
      </c>
      <c r="B879" s="138">
        <v>280189</v>
      </c>
      <c r="C879" s="139">
        <f>B879/$B$879%</f>
        <v>100</v>
      </c>
      <c r="D879" s="138"/>
      <c r="E879" s="138">
        <v>5035</v>
      </c>
      <c r="F879" s="138">
        <v>4868</v>
      </c>
      <c r="G879" s="138">
        <v>24975</v>
      </c>
      <c r="H879" s="138">
        <v>15506</v>
      </c>
      <c r="I879" s="138">
        <v>76304</v>
      </c>
      <c r="J879" s="138">
        <v>8937</v>
      </c>
      <c r="K879" s="138">
        <v>10223</v>
      </c>
      <c r="L879" s="138">
        <v>6203</v>
      </c>
      <c r="M879" s="138">
        <v>0</v>
      </c>
      <c r="N879" s="138">
        <v>18217</v>
      </c>
      <c r="O879" s="138">
        <v>0</v>
      </c>
      <c r="P879" s="138">
        <v>67887</v>
      </c>
      <c r="Q879" s="138">
        <v>9972</v>
      </c>
      <c r="R879" s="138">
        <v>10965</v>
      </c>
      <c r="S879" s="138">
        <v>21097</v>
      </c>
      <c r="T879" s="113"/>
      <c r="U879" s="209"/>
      <c r="V879" s="209"/>
    </row>
    <row r="880" spans="1:22" x14ac:dyDescent="0.3">
      <c r="A880" s="62" t="s">
        <v>16</v>
      </c>
      <c r="B880" s="37">
        <v>71157</v>
      </c>
      <c r="C880" s="136">
        <f t="shared" ref="C880:C882" si="182">B880/$B$879%</f>
        <v>25.396071937156705</v>
      </c>
      <c r="D880" s="37"/>
      <c r="E880" s="37">
        <v>1191</v>
      </c>
      <c r="F880" s="130">
        <v>878</v>
      </c>
      <c r="G880" s="37">
        <v>3194</v>
      </c>
      <c r="H880" s="37">
        <v>4015</v>
      </c>
      <c r="I880" s="37">
        <v>13076</v>
      </c>
      <c r="J880" s="37">
        <v>2169</v>
      </c>
      <c r="K880" s="37">
        <v>1822</v>
      </c>
      <c r="L880" s="37">
        <v>1254</v>
      </c>
      <c r="M880" s="37">
        <v>0</v>
      </c>
      <c r="N880" s="37">
        <v>5235</v>
      </c>
      <c r="O880" s="37">
        <v>0</v>
      </c>
      <c r="P880" s="37">
        <v>21638</v>
      </c>
      <c r="Q880" s="37">
        <v>2662</v>
      </c>
      <c r="R880" s="37">
        <v>4469</v>
      </c>
      <c r="S880" s="37">
        <v>9554</v>
      </c>
      <c r="T880" s="63"/>
      <c r="U880" s="209"/>
      <c r="V880" s="209"/>
    </row>
    <row r="881" spans="1:22" x14ac:dyDescent="0.3">
      <c r="A881" s="62" t="s">
        <v>17</v>
      </c>
      <c r="B881" s="37">
        <v>112279</v>
      </c>
      <c r="C881" s="136">
        <f t="shared" si="182"/>
        <v>40.072593856289863</v>
      </c>
      <c r="D881" s="37"/>
      <c r="E881" s="37">
        <v>2287</v>
      </c>
      <c r="F881" s="37">
        <v>1664</v>
      </c>
      <c r="G881" s="37">
        <v>10394</v>
      </c>
      <c r="H881" s="37">
        <v>5875</v>
      </c>
      <c r="I881" s="37">
        <v>29454</v>
      </c>
      <c r="J881" s="37">
        <v>4373</v>
      </c>
      <c r="K881" s="37">
        <v>4436</v>
      </c>
      <c r="L881" s="37">
        <v>2692</v>
      </c>
      <c r="M881" s="37">
        <v>0</v>
      </c>
      <c r="N881" s="37">
        <v>7239</v>
      </c>
      <c r="O881" s="37">
        <v>0</v>
      </c>
      <c r="P881" s="37">
        <v>27267</v>
      </c>
      <c r="Q881" s="37">
        <v>4114</v>
      </c>
      <c r="R881" s="37">
        <v>4567</v>
      </c>
      <c r="S881" s="37">
        <v>7917</v>
      </c>
      <c r="T881" s="63"/>
      <c r="U881" s="209"/>
      <c r="V881" s="209"/>
    </row>
    <row r="882" spans="1:22" x14ac:dyDescent="0.3">
      <c r="A882" s="62" t="s">
        <v>18</v>
      </c>
      <c r="B882" s="37">
        <v>96753</v>
      </c>
      <c r="C882" s="136">
        <f t="shared" si="182"/>
        <v>34.531334206553439</v>
      </c>
      <c r="D882" s="37"/>
      <c r="E882" s="37">
        <v>1557</v>
      </c>
      <c r="F882" s="37">
        <v>2326</v>
      </c>
      <c r="G882" s="37">
        <v>11387</v>
      </c>
      <c r="H882" s="37">
        <v>5616</v>
      </c>
      <c r="I882" s="37">
        <v>33774</v>
      </c>
      <c r="J882" s="37">
        <v>2395</v>
      </c>
      <c r="K882" s="37">
        <v>3965</v>
      </c>
      <c r="L882" s="37">
        <v>2257</v>
      </c>
      <c r="M882" s="37">
        <v>0</v>
      </c>
      <c r="N882" s="37">
        <v>5743</v>
      </c>
      <c r="O882" s="37">
        <v>0</v>
      </c>
      <c r="P882" s="37">
        <v>18982</v>
      </c>
      <c r="Q882" s="37">
        <v>3196</v>
      </c>
      <c r="R882" s="37">
        <v>1929</v>
      </c>
      <c r="S882" s="37">
        <v>3626</v>
      </c>
      <c r="T882" s="63"/>
      <c r="U882" s="209"/>
      <c r="V882" s="209"/>
    </row>
    <row r="883" spans="1:22" x14ac:dyDescent="0.3">
      <c r="A883" s="62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63"/>
      <c r="U883" s="209"/>
      <c r="V883" s="209"/>
    </row>
    <row r="884" spans="1:22" ht="15.6" x14ac:dyDescent="0.3">
      <c r="A884" s="60" t="s">
        <v>19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61"/>
      <c r="U884" s="209"/>
      <c r="V884" s="209"/>
    </row>
    <row r="885" spans="1:22" s="180" customFormat="1" ht="15.6" x14ac:dyDescent="0.3">
      <c r="A885" s="60" t="s">
        <v>20</v>
      </c>
      <c r="B885" s="138">
        <v>133694</v>
      </c>
      <c r="C885" s="139">
        <f>B885/$B$885%</f>
        <v>100</v>
      </c>
      <c r="D885" s="138"/>
      <c r="E885" s="138">
        <v>2450</v>
      </c>
      <c r="F885" s="138">
        <v>2226</v>
      </c>
      <c r="G885" s="138">
        <v>12231</v>
      </c>
      <c r="H885" s="138">
        <v>7237</v>
      </c>
      <c r="I885" s="138">
        <v>35612</v>
      </c>
      <c r="J885" s="138">
        <v>4511</v>
      </c>
      <c r="K885" s="138">
        <v>4927</v>
      </c>
      <c r="L885" s="138">
        <v>2721</v>
      </c>
      <c r="M885" s="138">
        <v>0</v>
      </c>
      <c r="N885" s="138">
        <v>8882</v>
      </c>
      <c r="O885" s="138">
        <v>0</v>
      </c>
      <c r="P885" s="138">
        <v>32789</v>
      </c>
      <c r="Q885" s="138">
        <v>4779</v>
      </c>
      <c r="R885" s="138">
        <v>5237</v>
      </c>
      <c r="S885" s="138">
        <v>10092</v>
      </c>
      <c r="T885" s="113"/>
      <c r="U885" s="209"/>
      <c r="V885" s="209"/>
    </row>
    <row r="886" spans="1:22" x14ac:dyDescent="0.3">
      <c r="A886" s="62" t="s">
        <v>16</v>
      </c>
      <c r="B886" s="37">
        <v>26131</v>
      </c>
      <c r="C886" s="136">
        <f t="shared" ref="C886:C888" si="183">B886/$B$885%</f>
        <v>19.545379747782249</v>
      </c>
      <c r="D886" s="37"/>
      <c r="E886" s="130">
        <v>505</v>
      </c>
      <c r="F886" s="130">
        <v>248</v>
      </c>
      <c r="G886" s="130">
        <v>969</v>
      </c>
      <c r="H886" s="37">
        <v>1463</v>
      </c>
      <c r="I886" s="37">
        <v>4385</v>
      </c>
      <c r="J886" s="130">
        <v>719</v>
      </c>
      <c r="K886" s="130">
        <v>621</v>
      </c>
      <c r="L886" s="130">
        <v>359</v>
      </c>
      <c r="M886" s="37">
        <v>0</v>
      </c>
      <c r="N886" s="37">
        <v>1998</v>
      </c>
      <c r="O886" s="37">
        <v>0</v>
      </c>
      <c r="P886" s="37">
        <v>8253</v>
      </c>
      <c r="Q886" s="130">
        <v>930</v>
      </c>
      <c r="R886" s="37">
        <v>1849</v>
      </c>
      <c r="S886" s="37">
        <v>3832</v>
      </c>
      <c r="T886" s="63"/>
      <c r="U886" s="209"/>
      <c r="V886" s="209"/>
    </row>
    <row r="887" spans="1:22" x14ac:dyDescent="0.3">
      <c r="A887" s="62" t="s">
        <v>17</v>
      </c>
      <c r="B887" s="37">
        <v>56152</v>
      </c>
      <c r="C887" s="136">
        <f t="shared" si="183"/>
        <v>42.000388947895942</v>
      </c>
      <c r="D887" s="37"/>
      <c r="E887" s="37">
        <v>1098</v>
      </c>
      <c r="F887" s="130">
        <v>817</v>
      </c>
      <c r="G887" s="37">
        <v>5612</v>
      </c>
      <c r="H887" s="37">
        <v>2852</v>
      </c>
      <c r="I887" s="37">
        <v>13751</v>
      </c>
      <c r="J887" s="37">
        <v>2481</v>
      </c>
      <c r="K887" s="37">
        <v>2212</v>
      </c>
      <c r="L887" s="37">
        <v>1262</v>
      </c>
      <c r="M887" s="37">
        <v>0</v>
      </c>
      <c r="N887" s="37">
        <v>3730</v>
      </c>
      <c r="O887" s="37">
        <v>0</v>
      </c>
      <c r="P887" s="37">
        <v>13864</v>
      </c>
      <c r="Q887" s="37">
        <v>2090</v>
      </c>
      <c r="R887" s="37">
        <v>2285</v>
      </c>
      <c r="S887" s="37">
        <v>4098</v>
      </c>
      <c r="T887" s="63"/>
      <c r="U887" s="209"/>
      <c r="V887" s="209"/>
    </row>
    <row r="888" spans="1:22" x14ac:dyDescent="0.3">
      <c r="A888" s="62" t="s">
        <v>18</v>
      </c>
      <c r="B888" s="37">
        <v>51411</v>
      </c>
      <c r="C888" s="136">
        <f t="shared" si="183"/>
        <v>38.454231304321809</v>
      </c>
      <c r="D888" s="37"/>
      <c r="E888" s="130">
        <v>847</v>
      </c>
      <c r="F888" s="37">
        <v>1161</v>
      </c>
      <c r="G888" s="37">
        <v>5650</v>
      </c>
      <c r="H888" s="37">
        <v>2922</v>
      </c>
      <c r="I888" s="37">
        <v>17476</v>
      </c>
      <c r="J888" s="37">
        <v>1311</v>
      </c>
      <c r="K888" s="37">
        <v>2094</v>
      </c>
      <c r="L888" s="37">
        <v>1100</v>
      </c>
      <c r="M888" s="37">
        <v>0</v>
      </c>
      <c r="N888" s="37">
        <v>3154</v>
      </c>
      <c r="O888" s="37">
        <v>0</v>
      </c>
      <c r="P888" s="37">
        <v>10672</v>
      </c>
      <c r="Q888" s="37">
        <v>1759</v>
      </c>
      <c r="R888" s="37">
        <v>1103</v>
      </c>
      <c r="S888" s="37">
        <v>2162</v>
      </c>
      <c r="T888" s="63"/>
      <c r="U888" s="209"/>
      <c r="V888" s="209"/>
    </row>
    <row r="889" spans="1:22" x14ac:dyDescent="0.3">
      <c r="A889" s="62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U889" s="209"/>
      <c r="V889" s="209"/>
    </row>
    <row r="890" spans="1:22" ht="15.6" x14ac:dyDescent="0.3">
      <c r="A890" s="60" t="s">
        <v>21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61"/>
      <c r="U890" s="209"/>
      <c r="V890" s="209"/>
    </row>
    <row r="891" spans="1:22" s="180" customFormat="1" ht="15.6" x14ac:dyDescent="0.3">
      <c r="A891" s="60" t="s">
        <v>20</v>
      </c>
      <c r="B891" s="138">
        <v>146495</v>
      </c>
      <c r="C891" s="139">
        <f>B891/$B$891%</f>
        <v>100</v>
      </c>
      <c r="D891" s="138"/>
      <c r="E891" s="138">
        <v>2585</v>
      </c>
      <c r="F891" s="138">
        <v>2642</v>
      </c>
      <c r="G891" s="138">
        <v>12744</v>
      </c>
      <c r="H891" s="138">
        <v>8269</v>
      </c>
      <c r="I891" s="138">
        <v>40692</v>
      </c>
      <c r="J891" s="138">
        <v>4426</v>
      </c>
      <c r="K891" s="138">
        <v>5296</v>
      </c>
      <c r="L891" s="138">
        <v>3482</v>
      </c>
      <c r="M891" s="138">
        <v>0</v>
      </c>
      <c r="N891" s="138">
        <v>9335</v>
      </c>
      <c r="O891" s="138">
        <v>0</v>
      </c>
      <c r="P891" s="138">
        <v>35098</v>
      </c>
      <c r="Q891" s="138">
        <v>5193</v>
      </c>
      <c r="R891" s="138">
        <v>5728</v>
      </c>
      <c r="S891" s="138">
        <v>11005</v>
      </c>
      <c r="T891" s="113"/>
      <c r="U891" s="209"/>
      <c r="V891" s="209"/>
    </row>
    <row r="892" spans="1:22" x14ac:dyDescent="0.3">
      <c r="A892" s="62" t="s">
        <v>16</v>
      </c>
      <c r="B892" s="37">
        <v>45026</v>
      </c>
      <c r="C892" s="136">
        <f t="shared" ref="C892:C894" si="184">B892/$B$891%</f>
        <v>30.735519983617188</v>
      </c>
      <c r="D892" s="37"/>
      <c r="E892" s="130">
        <v>686</v>
      </c>
      <c r="F892" s="130">
        <v>630</v>
      </c>
      <c r="G892" s="37">
        <v>2225</v>
      </c>
      <c r="H892" s="37">
        <v>2552</v>
      </c>
      <c r="I892" s="37">
        <v>8691</v>
      </c>
      <c r="J892" s="37">
        <v>1450</v>
      </c>
      <c r="K892" s="37">
        <v>1201</v>
      </c>
      <c r="L892" s="130">
        <v>895</v>
      </c>
      <c r="M892" s="37">
        <v>0</v>
      </c>
      <c r="N892" s="37">
        <v>3237</v>
      </c>
      <c r="O892" s="37">
        <v>0</v>
      </c>
      <c r="P892" s="37">
        <v>13385</v>
      </c>
      <c r="Q892" s="37">
        <v>1732</v>
      </c>
      <c r="R892" s="37">
        <v>2620</v>
      </c>
      <c r="S892" s="37">
        <v>5722</v>
      </c>
      <c r="T892" s="63"/>
      <c r="U892" s="209"/>
      <c r="V892" s="209"/>
    </row>
    <row r="893" spans="1:22" x14ac:dyDescent="0.3">
      <c r="A893" s="62" t="s">
        <v>17</v>
      </c>
      <c r="B893" s="37">
        <v>56127</v>
      </c>
      <c r="C893" s="136">
        <f t="shared" si="184"/>
        <v>38.313253012048193</v>
      </c>
      <c r="D893" s="37"/>
      <c r="E893" s="37">
        <v>1189</v>
      </c>
      <c r="F893" s="130">
        <v>847</v>
      </c>
      <c r="G893" s="37">
        <v>4782</v>
      </c>
      <c r="H893" s="37">
        <v>3023</v>
      </c>
      <c r="I893" s="37">
        <v>15703</v>
      </c>
      <c r="J893" s="37">
        <v>1892</v>
      </c>
      <c r="K893" s="37">
        <v>2224</v>
      </c>
      <c r="L893" s="37">
        <v>1430</v>
      </c>
      <c r="M893" s="37">
        <v>0</v>
      </c>
      <c r="N893" s="37">
        <v>3509</v>
      </c>
      <c r="O893" s="37">
        <v>0</v>
      </c>
      <c r="P893" s="37">
        <v>13403</v>
      </c>
      <c r="Q893" s="37">
        <v>2024</v>
      </c>
      <c r="R893" s="37">
        <v>2282</v>
      </c>
      <c r="S893" s="37">
        <v>3819</v>
      </c>
      <c r="T893" s="63"/>
      <c r="U893" s="209"/>
      <c r="V893" s="209"/>
    </row>
    <row r="894" spans="1:22" x14ac:dyDescent="0.3">
      <c r="A894" s="62" t="s">
        <v>18</v>
      </c>
      <c r="B894" s="37">
        <v>45342</v>
      </c>
      <c r="C894" s="136">
        <f t="shared" si="184"/>
        <v>30.951227004334619</v>
      </c>
      <c r="D894" s="37"/>
      <c r="E894" s="130">
        <v>710</v>
      </c>
      <c r="F894" s="37">
        <v>1165</v>
      </c>
      <c r="G894" s="37">
        <v>5737</v>
      </c>
      <c r="H894" s="37">
        <v>2694</v>
      </c>
      <c r="I894" s="37">
        <v>16298</v>
      </c>
      <c r="J894" s="37">
        <v>1084</v>
      </c>
      <c r="K894" s="37">
        <v>1871</v>
      </c>
      <c r="L894" s="37">
        <v>1157</v>
      </c>
      <c r="M894" s="37">
        <v>0</v>
      </c>
      <c r="N894" s="37">
        <v>2589</v>
      </c>
      <c r="O894" s="37">
        <v>0</v>
      </c>
      <c r="P894" s="37">
        <v>8310</v>
      </c>
      <c r="Q894" s="37">
        <v>1437</v>
      </c>
      <c r="R894" s="130">
        <v>826</v>
      </c>
      <c r="S894" s="37">
        <v>1464</v>
      </c>
      <c r="T894" s="63"/>
      <c r="U894" s="209"/>
      <c r="V894" s="209"/>
    </row>
    <row r="895" spans="1:22" x14ac:dyDescent="0.3">
      <c r="A895" s="62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63"/>
      <c r="U895" s="209"/>
      <c r="V895" s="209"/>
    </row>
    <row r="896" spans="1:22" ht="15.6" x14ac:dyDescent="0.3">
      <c r="A896" s="60" t="s">
        <v>23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U896" s="209"/>
      <c r="V896" s="209"/>
    </row>
    <row r="897" spans="1:22" ht="15.6" x14ac:dyDescent="0.3">
      <c r="A897" s="60" t="s">
        <v>15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U897" s="209"/>
      <c r="V897" s="209"/>
    </row>
    <row r="898" spans="1:22" s="180" customFormat="1" ht="15.6" x14ac:dyDescent="0.3">
      <c r="A898" s="60" t="s">
        <v>20</v>
      </c>
      <c r="B898" s="138">
        <v>820039</v>
      </c>
      <c r="C898" s="139">
        <f>B898/$B$898%</f>
        <v>100</v>
      </c>
      <c r="D898" s="138"/>
      <c r="E898" s="138">
        <v>25897</v>
      </c>
      <c r="F898" s="138">
        <v>43782</v>
      </c>
      <c r="G898" s="138">
        <v>61170</v>
      </c>
      <c r="H898" s="138">
        <v>61547</v>
      </c>
      <c r="I898" s="138">
        <v>43099</v>
      </c>
      <c r="J898" s="138">
        <v>64649</v>
      </c>
      <c r="K898" s="138">
        <v>23033</v>
      </c>
      <c r="L898" s="138">
        <v>95506</v>
      </c>
      <c r="M898" s="138">
        <v>44762</v>
      </c>
      <c r="N898" s="138">
        <v>102183</v>
      </c>
      <c r="O898" s="138">
        <v>64828</v>
      </c>
      <c r="P898" s="138">
        <v>32463</v>
      </c>
      <c r="Q898" s="138">
        <v>50527</v>
      </c>
      <c r="R898" s="138">
        <v>61774</v>
      </c>
      <c r="S898" s="138">
        <v>44819</v>
      </c>
      <c r="T898" s="113"/>
      <c r="U898" s="209"/>
      <c r="V898" s="209"/>
    </row>
    <row r="899" spans="1:22" x14ac:dyDescent="0.3">
      <c r="A899" s="62" t="s">
        <v>16</v>
      </c>
      <c r="B899" s="37">
        <v>347851</v>
      </c>
      <c r="C899" s="136">
        <f t="shared" ref="C899:C901" si="185">B899/$B$898%</f>
        <v>42.418836177303767</v>
      </c>
      <c r="D899" s="37"/>
      <c r="E899" s="37">
        <v>12007</v>
      </c>
      <c r="F899" s="37">
        <v>15553</v>
      </c>
      <c r="G899" s="37">
        <v>19128</v>
      </c>
      <c r="H899" s="37">
        <v>21900</v>
      </c>
      <c r="I899" s="37">
        <v>15322</v>
      </c>
      <c r="J899" s="37">
        <v>26219</v>
      </c>
      <c r="K899" s="37">
        <v>6972</v>
      </c>
      <c r="L899" s="37">
        <v>36302</v>
      </c>
      <c r="M899" s="37">
        <v>18562</v>
      </c>
      <c r="N899" s="37">
        <v>49205</v>
      </c>
      <c r="O899" s="37">
        <v>29165</v>
      </c>
      <c r="P899" s="37">
        <v>16267</v>
      </c>
      <c r="Q899" s="37">
        <v>24226</v>
      </c>
      <c r="R899" s="37">
        <v>31415</v>
      </c>
      <c r="S899" s="37">
        <v>25608</v>
      </c>
      <c r="T899" s="63"/>
      <c r="U899" s="209"/>
      <c r="V899" s="209"/>
    </row>
    <row r="900" spans="1:22" x14ac:dyDescent="0.3">
      <c r="A900" s="62" t="s">
        <v>17</v>
      </c>
      <c r="B900" s="37">
        <v>293688</v>
      </c>
      <c r="C900" s="136">
        <f t="shared" si="185"/>
        <v>35.813906411768222</v>
      </c>
      <c r="D900" s="37"/>
      <c r="E900" s="37">
        <v>9598</v>
      </c>
      <c r="F900" s="37">
        <v>17708</v>
      </c>
      <c r="G900" s="37">
        <v>24198</v>
      </c>
      <c r="H900" s="37">
        <v>23842</v>
      </c>
      <c r="I900" s="37">
        <v>15755</v>
      </c>
      <c r="J900" s="37">
        <v>22559</v>
      </c>
      <c r="K900" s="37">
        <v>8575</v>
      </c>
      <c r="L900" s="37">
        <v>34732</v>
      </c>
      <c r="M900" s="37">
        <v>15903</v>
      </c>
      <c r="N900" s="37">
        <v>34601</v>
      </c>
      <c r="O900" s="37">
        <v>22299</v>
      </c>
      <c r="P900" s="37">
        <v>10467</v>
      </c>
      <c r="Q900" s="37">
        <v>18163</v>
      </c>
      <c r="R900" s="37">
        <v>21839</v>
      </c>
      <c r="S900" s="37">
        <v>13449</v>
      </c>
      <c r="T900" s="63"/>
      <c r="U900" s="209"/>
      <c r="V900" s="209"/>
    </row>
    <row r="901" spans="1:22" x14ac:dyDescent="0.3">
      <c r="A901" s="62" t="s">
        <v>18</v>
      </c>
      <c r="B901" s="37">
        <v>178500</v>
      </c>
      <c r="C901" s="136">
        <f t="shared" si="185"/>
        <v>21.767257410928018</v>
      </c>
      <c r="D901" s="37"/>
      <c r="E901" s="37">
        <v>4292</v>
      </c>
      <c r="F901" s="37">
        <v>10521</v>
      </c>
      <c r="G901" s="37">
        <v>17844</v>
      </c>
      <c r="H901" s="37">
        <v>15805</v>
      </c>
      <c r="I901" s="37">
        <v>12022</v>
      </c>
      <c r="J901" s="37">
        <v>15871</v>
      </c>
      <c r="K901" s="37">
        <v>7486</v>
      </c>
      <c r="L901" s="37">
        <v>24472</v>
      </c>
      <c r="M901" s="37">
        <v>10297</v>
      </c>
      <c r="N901" s="37">
        <v>18377</v>
      </c>
      <c r="O901" s="37">
        <v>13364</v>
      </c>
      <c r="P901" s="37">
        <v>5729</v>
      </c>
      <c r="Q901" s="37">
        <v>8138</v>
      </c>
      <c r="R901" s="37">
        <v>8520</v>
      </c>
      <c r="S901" s="37">
        <v>5762</v>
      </c>
      <c r="T901" s="63"/>
      <c r="U901" s="209"/>
      <c r="V901" s="209"/>
    </row>
    <row r="902" spans="1:22" x14ac:dyDescent="0.3">
      <c r="A902" s="62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63"/>
      <c r="U902" s="209"/>
      <c r="V902" s="209"/>
    </row>
    <row r="903" spans="1:22" ht="15.6" x14ac:dyDescent="0.3">
      <c r="A903" s="60" t="s">
        <v>19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61"/>
      <c r="U903" s="209"/>
      <c r="V903" s="209"/>
    </row>
    <row r="904" spans="1:22" s="180" customFormat="1" ht="15.6" x14ac:dyDescent="0.3">
      <c r="A904" s="60" t="s">
        <v>20</v>
      </c>
      <c r="B904" s="138">
        <v>395553</v>
      </c>
      <c r="C904" s="139">
        <f>B904/$B$904%</f>
        <v>100</v>
      </c>
      <c r="D904" s="138"/>
      <c r="E904" s="138">
        <v>13013</v>
      </c>
      <c r="F904" s="138">
        <v>22100</v>
      </c>
      <c r="G904" s="138">
        <v>29562</v>
      </c>
      <c r="H904" s="138">
        <v>29626</v>
      </c>
      <c r="I904" s="138">
        <v>20544</v>
      </c>
      <c r="J904" s="138">
        <v>32517</v>
      </c>
      <c r="K904" s="138">
        <v>11088</v>
      </c>
      <c r="L904" s="138">
        <v>44788</v>
      </c>
      <c r="M904" s="138">
        <v>21875</v>
      </c>
      <c r="N904" s="138">
        <v>49683</v>
      </c>
      <c r="O904" s="138">
        <v>31043</v>
      </c>
      <c r="P904" s="138">
        <v>15478</v>
      </c>
      <c r="Q904" s="138">
        <v>23967</v>
      </c>
      <c r="R904" s="138">
        <v>28896</v>
      </c>
      <c r="S904" s="138">
        <v>21373</v>
      </c>
      <c r="T904" s="113"/>
      <c r="U904" s="209"/>
      <c r="V904" s="209"/>
    </row>
    <row r="905" spans="1:22" x14ac:dyDescent="0.3">
      <c r="A905" s="62" t="s">
        <v>16</v>
      </c>
      <c r="B905" s="37">
        <v>142901</v>
      </c>
      <c r="C905" s="136">
        <f t="shared" ref="C905:C907" si="186">B905/$B$904%</f>
        <v>36.126890707439962</v>
      </c>
      <c r="D905" s="37"/>
      <c r="E905" s="37">
        <v>5752</v>
      </c>
      <c r="F905" s="37">
        <v>6859</v>
      </c>
      <c r="G905" s="37">
        <v>7414</v>
      </c>
      <c r="H905" s="37">
        <v>8588</v>
      </c>
      <c r="I905" s="37">
        <v>6042</v>
      </c>
      <c r="J905" s="37">
        <v>11592</v>
      </c>
      <c r="K905" s="37">
        <v>2564</v>
      </c>
      <c r="L905" s="37">
        <v>13896</v>
      </c>
      <c r="M905" s="37">
        <v>8339</v>
      </c>
      <c r="N905" s="37">
        <v>21129</v>
      </c>
      <c r="O905" s="37">
        <v>11695</v>
      </c>
      <c r="P905" s="37">
        <v>6641</v>
      </c>
      <c r="Q905" s="37">
        <v>9558</v>
      </c>
      <c r="R905" s="37">
        <v>12229</v>
      </c>
      <c r="S905" s="37">
        <v>10603</v>
      </c>
      <c r="T905" s="63"/>
      <c r="U905" s="209"/>
      <c r="V905" s="209"/>
    </row>
    <row r="906" spans="1:22" x14ac:dyDescent="0.3">
      <c r="A906" s="62" t="s">
        <v>17</v>
      </c>
      <c r="B906" s="37">
        <v>153753</v>
      </c>
      <c r="C906" s="136">
        <f t="shared" si="186"/>
        <v>38.870391578372555</v>
      </c>
      <c r="D906" s="37"/>
      <c r="E906" s="37">
        <v>5127</v>
      </c>
      <c r="F906" s="37">
        <v>9622</v>
      </c>
      <c r="G906" s="37">
        <v>12652</v>
      </c>
      <c r="H906" s="37">
        <v>12547</v>
      </c>
      <c r="I906" s="37">
        <v>7963</v>
      </c>
      <c r="J906" s="37">
        <v>12064</v>
      </c>
      <c r="K906" s="37">
        <v>4425</v>
      </c>
      <c r="L906" s="37">
        <v>17731</v>
      </c>
      <c r="M906" s="37">
        <v>7926</v>
      </c>
      <c r="N906" s="37">
        <v>17963</v>
      </c>
      <c r="O906" s="37">
        <v>11623</v>
      </c>
      <c r="P906" s="37">
        <v>5469</v>
      </c>
      <c r="Q906" s="37">
        <v>9718</v>
      </c>
      <c r="R906" s="37">
        <v>11569</v>
      </c>
      <c r="S906" s="37">
        <v>7354</v>
      </c>
      <c r="T906" s="63"/>
      <c r="U906" s="209"/>
      <c r="V906" s="209"/>
    </row>
    <row r="907" spans="1:22" x14ac:dyDescent="0.3">
      <c r="A907" s="62" t="s">
        <v>18</v>
      </c>
      <c r="B907" s="37">
        <v>98899</v>
      </c>
      <c r="C907" s="136">
        <f t="shared" si="186"/>
        <v>25.002717714187479</v>
      </c>
      <c r="D907" s="37"/>
      <c r="E907" s="37">
        <v>2134</v>
      </c>
      <c r="F907" s="37">
        <v>5619</v>
      </c>
      <c r="G907" s="37">
        <v>9496</v>
      </c>
      <c r="H907" s="37">
        <v>8491</v>
      </c>
      <c r="I907" s="37">
        <v>6539</v>
      </c>
      <c r="J907" s="37">
        <v>8861</v>
      </c>
      <c r="K907" s="37">
        <v>4099</v>
      </c>
      <c r="L907" s="37">
        <v>13161</v>
      </c>
      <c r="M907" s="37">
        <v>5610</v>
      </c>
      <c r="N907" s="37">
        <v>10591</v>
      </c>
      <c r="O907" s="37">
        <v>7725</v>
      </c>
      <c r="P907" s="37">
        <v>3368</v>
      </c>
      <c r="Q907" s="37">
        <v>4691</v>
      </c>
      <c r="R907" s="37">
        <v>5098</v>
      </c>
      <c r="S907" s="37">
        <v>3416</v>
      </c>
      <c r="T907" s="63"/>
      <c r="U907" s="209"/>
      <c r="V907" s="209"/>
    </row>
    <row r="908" spans="1:22" x14ac:dyDescent="0.3">
      <c r="A908" s="62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63"/>
      <c r="U908" s="209"/>
      <c r="V908" s="209"/>
    </row>
    <row r="909" spans="1:22" ht="15.6" x14ac:dyDescent="0.3">
      <c r="A909" s="60" t="s">
        <v>21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61"/>
      <c r="U909" s="209"/>
      <c r="V909" s="209"/>
    </row>
    <row r="910" spans="1:22" s="180" customFormat="1" ht="15.6" x14ac:dyDescent="0.3">
      <c r="A910" s="60" t="s">
        <v>20</v>
      </c>
      <c r="B910" s="138">
        <v>424486</v>
      </c>
      <c r="C910" s="139">
        <f>B910/$B$910%</f>
        <v>100.00000000000001</v>
      </c>
      <c r="D910" s="138"/>
      <c r="E910" s="138">
        <v>12884</v>
      </c>
      <c r="F910" s="138">
        <v>21682</v>
      </c>
      <c r="G910" s="138">
        <v>31608</v>
      </c>
      <c r="H910" s="138">
        <v>31921</v>
      </c>
      <c r="I910" s="138">
        <v>22555</v>
      </c>
      <c r="J910" s="138">
        <v>32132</v>
      </c>
      <c r="K910" s="138">
        <v>11945</v>
      </c>
      <c r="L910" s="138">
        <v>50718</v>
      </c>
      <c r="M910" s="138">
        <v>22887</v>
      </c>
      <c r="N910" s="138">
        <v>52500</v>
      </c>
      <c r="O910" s="138">
        <v>33785</v>
      </c>
      <c r="P910" s="138">
        <v>16985</v>
      </c>
      <c r="Q910" s="138">
        <v>26560</v>
      </c>
      <c r="R910" s="138">
        <v>32878</v>
      </c>
      <c r="S910" s="138">
        <v>23446</v>
      </c>
      <c r="T910" s="113"/>
      <c r="U910" s="209"/>
      <c r="V910" s="209"/>
    </row>
    <row r="911" spans="1:22" x14ac:dyDescent="0.3">
      <c r="A911" s="62" t="s">
        <v>16</v>
      </c>
      <c r="B911" s="37">
        <v>204950</v>
      </c>
      <c r="C911" s="136">
        <f t="shared" ref="C911:C913" si="187">B911/$B$910%</f>
        <v>48.281922136419105</v>
      </c>
      <c r="D911" s="41"/>
      <c r="E911" s="37">
        <v>6255</v>
      </c>
      <c r="F911" s="37">
        <v>8694</v>
      </c>
      <c r="G911" s="37">
        <v>11714</v>
      </c>
      <c r="H911" s="37">
        <v>13312</v>
      </c>
      <c r="I911" s="37">
        <v>9280</v>
      </c>
      <c r="J911" s="37">
        <v>14627</v>
      </c>
      <c r="K911" s="37">
        <v>4408</v>
      </c>
      <c r="L911" s="37">
        <v>22406</v>
      </c>
      <c r="M911" s="37">
        <v>10223</v>
      </c>
      <c r="N911" s="37">
        <v>28076</v>
      </c>
      <c r="O911" s="37">
        <v>17470</v>
      </c>
      <c r="P911" s="37">
        <v>9626</v>
      </c>
      <c r="Q911" s="37">
        <v>14668</v>
      </c>
      <c r="R911" s="37">
        <v>19186</v>
      </c>
      <c r="S911" s="37">
        <v>15005</v>
      </c>
      <c r="T911" s="63"/>
      <c r="U911" s="209"/>
      <c r="V911" s="209"/>
    </row>
    <row r="912" spans="1:22" x14ac:dyDescent="0.3">
      <c r="A912" s="62" t="s">
        <v>17</v>
      </c>
      <c r="B912" s="37">
        <v>139935</v>
      </c>
      <c r="C912" s="136">
        <f t="shared" si="187"/>
        <v>32.965751520662636</v>
      </c>
      <c r="D912" s="37"/>
      <c r="E912" s="37">
        <v>4471</v>
      </c>
      <c r="F912" s="37">
        <v>8086</v>
      </c>
      <c r="G912" s="37">
        <v>11546</v>
      </c>
      <c r="H912" s="37">
        <v>11295</v>
      </c>
      <c r="I912" s="37">
        <v>7792</v>
      </c>
      <c r="J912" s="37">
        <v>10495</v>
      </c>
      <c r="K912" s="37">
        <v>4150</v>
      </c>
      <c r="L912" s="37">
        <v>17001</v>
      </c>
      <c r="M912" s="37">
        <v>7977</v>
      </c>
      <c r="N912" s="37">
        <v>16638</v>
      </c>
      <c r="O912" s="37">
        <v>10676</v>
      </c>
      <c r="P912" s="37">
        <v>4998</v>
      </c>
      <c r="Q912" s="37">
        <v>8445</v>
      </c>
      <c r="R912" s="37">
        <v>10270</v>
      </c>
      <c r="S912" s="37">
        <v>6095</v>
      </c>
      <c r="T912" s="63"/>
      <c r="U912" s="209"/>
      <c r="V912" s="209"/>
    </row>
    <row r="913" spans="1:52" x14ac:dyDescent="0.3">
      <c r="A913" s="65" t="s">
        <v>18</v>
      </c>
      <c r="B913" s="41">
        <v>79601</v>
      </c>
      <c r="C913" s="137">
        <f t="shared" si="187"/>
        <v>18.752326342918259</v>
      </c>
      <c r="D913" s="41"/>
      <c r="E913" s="41">
        <v>2158</v>
      </c>
      <c r="F913" s="41">
        <v>4902</v>
      </c>
      <c r="G913" s="41">
        <v>8348</v>
      </c>
      <c r="H913" s="41">
        <v>7314</v>
      </c>
      <c r="I913" s="41">
        <v>5483</v>
      </c>
      <c r="J913" s="41">
        <v>7010</v>
      </c>
      <c r="K913" s="41">
        <v>3387</v>
      </c>
      <c r="L913" s="41">
        <v>11311</v>
      </c>
      <c r="M913" s="41">
        <v>4687</v>
      </c>
      <c r="N913" s="41">
        <v>7786</v>
      </c>
      <c r="O913" s="41">
        <v>5639</v>
      </c>
      <c r="P913" s="41">
        <v>2361</v>
      </c>
      <c r="Q913" s="41">
        <v>3447</v>
      </c>
      <c r="R913" s="41">
        <v>3422</v>
      </c>
      <c r="S913" s="41">
        <v>2346</v>
      </c>
      <c r="T913" s="67"/>
      <c r="U913" s="209"/>
      <c r="V913" s="209"/>
    </row>
    <row r="916" spans="1:52" ht="14.25" customHeight="1" x14ac:dyDescent="0.3">
      <c r="A916" s="76" t="s">
        <v>277</v>
      </c>
    </row>
    <row r="917" spans="1:52" ht="14.25" customHeight="1" thickBot="1" x14ac:dyDescent="0.35">
      <c r="A917" s="695" t="s">
        <v>1</v>
      </c>
      <c r="B917" s="697" t="s">
        <v>264</v>
      </c>
      <c r="C917" s="698"/>
      <c r="D917" s="53"/>
      <c r="E917" s="699" t="s">
        <v>3</v>
      </c>
      <c r="F917" s="700"/>
      <c r="G917" s="700"/>
      <c r="H917" s="700"/>
      <c r="I917" s="700"/>
      <c r="J917" s="700"/>
      <c r="K917" s="700"/>
      <c r="L917" s="700"/>
      <c r="M917" s="700"/>
      <c r="N917" s="700"/>
      <c r="O917" s="701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  <c r="AO917" s="69"/>
      <c r="AP917" s="69"/>
      <c r="AQ917" s="69"/>
      <c r="AR917" s="69"/>
      <c r="AS917" s="69"/>
      <c r="AT917" s="69"/>
      <c r="AU917" s="69"/>
      <c r="AV917" s="69"/>
      <c r="AW917" s="69"/>
      <c r="AX917" s="69"/>
      <c r="AY917" s="69"/>
      <c r="AZ917" s="69"/>
    </row>
    <row r="918" spans="1:52" ht="72" customHeight="1" thickBot="1" x14ac:dyDescent="0.35">
      <c r="A918" s="696"/>
      <c r="B918" s="55" t="s">
        <v>4</v>
      </c>
      <c r="C918" s="55" t="s">
        <v>5</v>
      </c>
      <c r="D918" s="56"/>
      <c r="E918" s="509" t="s">
        <v>265</v>
      </c>
      <c r="F918" s="509" t="s">
        <v>266</v>
      </c>
      <c r="G918" s="509" t="s">
        <v>267</v>
      </c>
      <c r="H918" s="509" t="s">
        <v>456</v>
      </c>
      <c r="I918" s="509" t="s">
        <v>457</v>
      </c>
      <c r="J918" s="509" t="s">
        <v>458</v>
      </c>
      <c r="K918" s="509" t="s">
        <v>271</v>
      </c>
      <c r="L918" s="509" t="s">
        <v>459</v>
      </c>
      <c r="M918" s="509" t="s">
        <v>460</v>
      </c>
      <c r="N918" s="509" t="s">
        <v>461</v>
      </c>
      <c r="O918" s="509" t="s">
        <v>480</v>
      </c>
      <c r="P918" s="50"/>
      <c r="Q918" s="50"/>
      <c r="R918" s="50"/>
      <c r="S918" s="50"/>
      <c r="T918" s="73"/>
      <c r="U918" s="73"/>
      <c r="V918" s="73"/>
      <c r="W918" s="50"/>
      <c r="X918" s="70"/>
      <c r="Y918" s="70"/>
      <c r="Z918" s="70"/>
      <c r="AA918" s="51"/>
      <c r="AB918" s="50"/>
      <c r="AC918" s="50"/>
      <c r="AD918" s="50"/>
      <c r="AE918" s="50"/>
      <c r="AF918" s="50"/>
      <c r="AG918" s="50"/>
      <c r="AH918" s="50"/>
      <c r="AI918" s="50"/>
      <c r="AJ918" s="70"/>
      <c r="AK918" s="50"/>
      <c r="AL918" s="50"/>
      <c r="AM918" s="50"/>
      <c r="AN918" s="50"/>
      <c r="AO918" s="50"/>
      <c r="AP918" s="50"/>
      <c r="AQ918" s="50"/>
      <c r="AR918" s="50"/>
      <c r="AS918" s="50"/>
      <c r="AT918" s="50"/>
      <c r="AU918" s="50"/>
      <c r="AV918" s="50"/>
      <c r="AW918" s="50"/>
      <c r="AX918" s="70"/>
      <c r="AY918" s="50"/>
      <c r="AZ918" s="50"/>
    </row>
    <row r="919" spans="1:52" ht="14.25" customHeight="1" x14ac:dyDescent="0.3">
      <c r="A919" s="57" t="s">
        <v>14</v>
      </c>
      <c r="B919" s="58"/>
      <c r="C919" s="58"/>
      <c r="D919" s="58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</row>
    <row r="920" spans="1:52" ht="14.25" customHeight="1" x14ac:dyDescent="0.3">
      <c r="A920" s="60" t="s">
        <v>15</v>
      </c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</row>
    <row r="921" spans="1:52" s="180" customFormat="1" ht="14.25" customHeight="1" x14ac:dyDescent="0.3">
      <c r="A921" s="60" t="s">
        <v>20</v>
      </c>
      <c r="B921" s="138">
        <v>756415</v>
      </c>
      <c r="C921" s="139">
        <f>B921/$B$921%</f>
        <v>100</v>
      </c>
      <c r="D921" s="138"/>
      <c r="E921" s="138">
        <v>81377</v>
      </c>
      <c r="F921" s="138">
        <v>74652</v>
      </c>
      <c r="G921" s="138">
        <v>169579</v>
      </c>
      <c r="H921" s="138">
        <v>65185</v>
      </c>
      <c r="I921" s="138">
        <v>32436</v>
      </c>
      <c r="J921" s="138">
        <v>66017</v>
      </c>
      <c r="K921" s="138">
        <v>52186</v>
      </c>
      <c r="L921" s="138">
        <v>77867</v>
      </c>
      <c r="M921" s="138">
        <v>50122</v>
      </c>
      <c r="N921" s="138">
        <v>42865</v>
      </c>
      <c r="O921" s="138">
        <v>44129</v>
      </c>
      <c r="P921" s="181"/>
      <c r="Q921" s="213"/>
      <c r="R921" s="213"/>
      <c r="S921" s="181"/>
      <c r="T921" s="181"/>
    </row>
    <row r="922" spans="1:52" ht="14.25" customHeight="1" x14ac:dyDescent="0.3">
      <c r="A922" s="62" t="s">
        <v>16</v>
      </c>
      <c r="B922" s="37">
        <v>300796</v>
      </c>
      <c r="C922" s="136">
        <f t="shared" ref="C922:C924" si="188">B922/$B$921%</f>
        <v>39.766001467448426</v>
      </c>
      <c r="D922" s="37"/>
      <c r="E922" s="37">
        <v>41908</v>
      </c>
      <c r="F922" s="37">
        <v>42382</v>
      </c>
      <c r="G922" s="37">
        <v>40725</v>
      </c>
      <c r="H922" s="37">
        <v>24779</v>
      </c>
      <c r="I922" s="37">
        <v>15873</v>
      </c>
      <c r="J922" s="37">
        <v>28952</v>
      </c>
      <c r="K922" s="37">
        <v>22616</v>
      </c>
      <c r="L922" s="37">
        <v>31293</v>
      </c>
      <c r="M922" s="37">
        <v>19433</v>
      </c>
      <c r="N922" s="37">
        <v>17607</v>
      </c>
      <c r="O922" s="37">
        <v>15228</v>
      </c>
      <c r="P922" s="63"/>
      <c r="Q922" s="213"/>
      <c r="R922" s="213"/>
      <c r="S922" s="63"/>
      <c r="T922" s="63"/>
    </row>
    <row r="923" spans="1:52" ht="14.25" customHeight="1" x14ac:dyDescent="0.3">
      <c r="A923" s="62" t="s">
        <v>17</v>
      </c>
      <c r="B923" s="37">
        <v>277083</v>
      </c>
      <c r="C923" s="136">
        <f t="shared" si="188"/>
        <v>36.631082144061132</v>
      </c>
      <c r="D923" s="37"/>
      <c r="E923" s="37">
        <v>26528</v>
      </c>
      <c r="F923" s="37">
        <v>21293</v>
      </c>
      <c r="G923" s="37">
        <v>72893</v>
      </c>
      <c r="H923" s="37">
        <v>23810</v>
      </c>
      <c r="I923" s="37">
        <v>10374</v>
      </c>
      <c r="J923" s="37">
        <v>23160</v>
      </c>
      <c r="K923" s="37">
        <v>19509</v>
      </c>
      <c r="L923" s="37">
        <v>28050</v>
      </c>
      <c r="M923" s="37">
        <v>18434</v>
      </c>
      <c r="N923" s="37">
        <v>16860</v>
      </c>
      <c r="O923" s="37">
        <v>16172</v>
      </c>
      <c r="P923" s="63"/>
      <c r="Q923" s="213"/>
      <c r="R923" s="213"/>
      <c r="S923" s="63"/>
      <c r="T923" s="63"/>
    </row>
    <row r="924" spans="1:52" ht="14.25" customHeight="1" x14ac:dyDescent="0.3">
      <c r="A924" s="62" t="s">
        <v>18</v>
      </c>
      <c r="B924" s="37">
        <v>178536</v>
      </c>
      <c r="C924" s="136">
        <f t="shared" si="188"/>
        <v>23.602916388490446</v>
      </c>
      <c r="D924" s="37"/>
      <c r="E924" s="37">
        <v>12941</v>
      </c>
      <c r="F924" s="37">
        <v>10977</v>
      </c>
      <c r="G924" s="37">
        <v>55961</v>
      </c>
      <c r="H924" s="37">
        <v>16596</v>
      </c>
      <c r="I924" s="37">
        <v>6189</v>
      </c>
      <c r="J924" s="37">
        <v>13905</v>
      </c>
      <c r="K924" s="37">
        <v>10061</v>
      </c>
      <c r="L924" s="37">
        <v>18524</v>
      </c>
      <c r="M924" s="37">
        <v>12255</v>
      </c>
      <c r="N924" s="37">
        <v>8398</v>
      </c>
      <c r="O924" s="37">
        <v>12729</v>
      </c>
      <c r="P924" s="63"/>
      <c r="Q924" s="213"/>
      <c r="R924" s="213"/>
      <c r="S924" s="63"/>
      <c r="T924" s="63"/>
    </row>
    <row r="925" spans="1:52" ht="14.25" customHeight="1" x14ac:dyDescent="0.3"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Q925" s="213"/>
      <c r="R925" s="213"/>
    </row>
    <row r="926" spans="1:52" ht="14.25" customHeight="1" x14ac:dyDescent="0.3">
      <c r="A926" s="60" t="s">
        <v>19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64"/>
      <c r="Q926" s="213"/>
      <c r="R926" s="213"/>
      <c r="S926" s="64"/>
      <c r="T926" s="64"/>
    </row>
    <row r="927" spans="1:52" s="180" customFormat="1" ht="15.6" x14ac:dyDescent="0.3">
      <c r="A927" s="60" t="s">
        <v>20</v>
      </c>
      <c r="B927" s="138">
        <v>366882</v>
      </c>
      <c r="C927" s="139">
        <f>B927/$B$927%</f>
        <v>100</v>
      </c>
      <c r="D927" s="138"/>
      <c r="E927" s="138">
        <v>37967</v>
      </c>
      <c r="F927" s="138">
        <v>38115</v>
      </c>
      <c r="G927" s="138">
        <v>82776</v>
      </c>
      <c r="H927" s="138">
        <v>30965</v>
      </c>
      <c r="I927" s="138">
        <v>15706</v>
      </c>
      <c r="J927" s="138">
        <v>32490</v>
      </c>
      <c r="K927" s="138">
        <v>25674</v>
      </c>
      <c r="L927" s="138">
        <v>36225</v>
      </c>
      <c r="M927" s="138">
        <v>24152</v>
      </c>
      <c r="N927" s="138">
        <v>20842</v>
      </c>
      <c r="O927" s="138">
        <v>21970</v>
      </c>
      <c r="P927" s="113"/>
      <c r="Q927" s="213"/>
      <c r="R927" s="213"/>
      <c r="S927" s="113"/>
      <c r="T927" s="113"/>
    </row>
    <row r="928" spans="1:52" ht="14.25" customHeight="1" x14ac:dyDescent="0.3">
      <c r="A928" s="62" t="s">
        <v>16</v>
      </c>
      <c r="B928" s="37">
        <v>126338</v>
      </c>
      <c r="C928" s="136">
        <f t="shared" ref="C928:C930" si="189">B928/$B$927%</f>
        <v>34.435595095970911</v>
      </c>
      <c r="D928" s="37"/>
      <c r="E928" s="37">
        <v>17009</v>
      </c>
      <c r="F928" s="37">
        <v>20281</v>
      </c>
      <c r="G928" s="37">
        <v>15011</v>
      </c>
      <c r="H928" s="37">
        <v>9717</v>
      </c>
      <c r="I928" s="37">
        <v>6907</v>
      </c>
      <c r="J928" s="37">
        <v>13684</v>
      </c>
      <c r="K928" s="37">
        <v>9751</v>
      </c>
      <c r="L928" s="37">
        <v>12786</v>
      </c>
      <c r="M928" s="37">
        <v>7866</v>
      </c>
      <c r="N928" s="37">
        <v>7067</v>
      </c>
      <c r="O928" s="37">
        <v>6259</v>
      </c>
      <c r="P928" s="63"/>
      <c r="Q928" s="213"/>
      <c r="R928" s="213"/>
      <c r="S928" s="63"/>
      <c r="T928" s="63"/>
    </row>
    <row r="929" spans="1:21" ht="14.25" customHeight="1" x14ac:dyDescent="0.3">
      <c r="A929" s="62" t="s">
        <v>17</v>
      </c>
      <c r="B929" s="37">
        <v>143268</v>
      </c>
      <c r="C929" s="136">
        <f t="shared" si="189"/>
        <v>39.050157816409637</v>
      </c>
      <c r="D929" s="37"/>
      <c r="E929" s="37">
        <v>13759</v>
      </c>
      <c r="F929" s="37">
        <v>11449</v>
      </c>
      <c r="G929" s="37">
        <v>37711</v>
      </c>
      <c r="H929" s="37">
        <v>12409</v>
      </c>
      <c r="I929" s="37">
        <v>5320</v>
      </c>
      <c r="J929" s="37">
        <v>11637</v>
      </c>
      <c r="K929" s="37">
        <v>10336</v>
      </c>
      <c r="L929" s="37">
        <v>13380</v>
      </c>
      <c r="M929" s="37">
        <v>9582</v>
      </c>
      <c r="N929" s="37">
        <v>8928</v>
      </c>
      <c r="O929" s="37">
        <v>8757</v>
      </c>
      <c r="P929" s="63"/>
      <c r="Q929" s="213"/>
      <c r="R929" s="213"/>
      <c r="S929" s="63"/>
      <c r="T929" s="63"/>
    </row>
    <row r="930" spans="1:21" ht="14.25" customHeight="1" x14ac:dyDescent="0.3">
      <c r="A930" s="62" t="s">
        <v>18</v>
      </c>
      <c r="B930" s="37">
        <v>97276</v>
      </c>
      <c r="C930" s="136">
        <f t="shared" si="189"/>
        <v>26.514247087619452</v>
      </c>
      <c r="D930" s="37"/>
      <c r="E930" s="37">
        <v>7199</v>
      </c>
      <c r="F930" s="37">
        <v>6385</v>
      </c>
      <c r="G930" s="37">
        <v>30054</v>
      </c>
      <c r="H930" s="37">
        <v>8839</v>
      </c>
      <c r="I930" s="37">
        <v>3479</v>
      </c>
      <c r="J930" s="37">
        <v>7169</v>
      </c>
      <c r="K930" s="37">
        <v>5587</v>
      </c>
      <c r="L930" s="37">
        <v>10059</v>
      </c>
      <c r="M930" s="37">
        <v>6704</v>
      </c>
      <c r="N930" s="37">
        <v>4847</v>
      </c>
      <c r="O930" s="37">
        <v>6954</v>
      </c>
      <c r="P930" s="63"/>
      <c r="Q930" s="213"/>
      <c r="R930" s="213"/>
      <c r="S930" s="63"/>
      <c r="T930" s="63"/>
    </row>
    <row r="931" spans="1:21" ht="14.25" customHeight="1" x14ac:dyDescent="0.3">
      <c r="A931" s="62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63"/>
      <c r="Q931" s="213"/>
      <c r="R931" s="213"/>
      <c r="S931" s="63"/>
      <c r="T931" s="63"/>
    </row>
    <row r="932" spans="1:21" ht="14.25" customHeight="1" x14ac:dyDescent="0.3">
      <c r="A932" s="60" t="s">
        <v>21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63"/>
      <c r="Q932" s="213"/>
      <c r="R932" s="213"/>
      <c r="S932" s="63"/>
      <c r="T932" s="63"/>
    </row>
    <row r="933" spans="1:21" s="180" customFormat="1" ht="15.6" x14ac:dyDescent="0.3">
      <c r="A933" s="60" t="s">
        <v>20</v>
      </c>
      <c r="B933" s="138">
        <v>389533</v>
      </c>
      <c r="C933" s="139">
        <f>B933/$B$933%</f>
        <v>100</v>
      </c>
      <c r="D933" s="138"/>
      <c r="E933" s="138">
        <v>43410</v>
      </c>
      <c r="F933" s="138">
        <v>36537</v>
      </c>
      <c r="G933" s="138">
        <v>86803</v>
      </c>
      <c r="H933" s="138">
        <v>34220</v>
      </c>
      <c r="I933" s="138">
        <v>16730</v>
      </c>
      <c r="J933" s="138">
        <v>33527</v>
      </c>
      <c r="K933" s="138">
        <v>26512</v>
      </c>
      <c r="L933" s="138">
        <v>41642</v>
      </c>
      <c r="M933" s="138">
        <v>25970</v>
      </c>
      <c r="N933" s="138">
        <v>22023</v>
      </c>
      <c r="O933" s="138">
        <v>22159</v>
      </c>
      <c r="P933" s="113"/>
      <c r="Q933" s="213"/>
      <c r="R933" s="213"/>
      <c r="S933" s="113"/>
      <c r="T933" s="113"/>
    </row>
    <row r="934" spans="1:21" ht="14.25" customHeight="1" x14ac:dyDescent="0.3">
      <c r="A934" s="62" t="s">
        <v>16</v>
      </c>
      <c r="B934" s="37">
        <v>174458</v>
      </c>
      <c r="C934" s="136">
        <f t="shared" ref="C934:C936" si="190">B934/$B$933%</f>
        <v>44.786449415068816</v>
      </c>
      <c r="D934" s="37"/>
      <c r="E934" s="37">
        <v>24899</v>
      </c>
      <c r="F934" s="37">
        <v>22101</v>
      </c>
      <c r="G934" s="37">
        <v>25714</v>
      </c>
      <c r="H934" s="37">
        <v>15062</v>
      </c>
      <c r="I934" s="37">
        <v>8966</v>
      </c>
      <c r="J934" s="37">
        <v>15268</v>
      </c>
      <c r="K934" s="37">
        <v>12865</v>
      </c>
      <c r="L934" s="37">
        <v>18507</v>
      </c>
      <c r="M934" s="37">
        <v>11567</v>
      </c>
      <c r="N934" s="37">
        <v>10540</v>
      </c>
      <c r="O934" s="37">
        <v>8969</v>
      </c>
      <c r="P934" s="63"/>
      <c r="Q934" s="213"/>
      <c r="R934" s="213"/>
      <c r="S934" s="63"/>
      <c r="T934" s="63"/>
    </row>
    <row r="935" spans="1:21" ht="14.25" customHeight="1" x14ac:dyDescent="0.3">
      <c r="A935" s="62" t="s">
        <v>17</v>
      </c>
      <c r="B935" s="37">
        <v>133815</v>
      </c>
      <c r="C935" s="136">
        <f t="shared" si="190"/>
        <v>34.352673586063311</v>
      </c>
      <c r="D935" s="37"/>
      <c r="E935" s="37">
        <v>12769</v>
      </c>
      <c r="F935" s="37">
        <v>9844</v>
      </c>
      <c r="G935" s="37">
        <v>35182</v>
      </c>
      <c r="H935" s="37">
        <v>11401</v>
      </c>
      <c r="I935" s="37">
        <v>5054</v>
      </c>
      <c r="J935" s="37">
        <v>11523</v>
      </c>
      <c r="K935" s="37">
        <v>9173</v>
      </c>
      <c r="L935" s="37">
        <v>14670</v>
      </c>
      <c r="M935" s="37">
        <v>8852</v>
      </c>
      <c r="N935" s="37">
        <v>7932</v>
      </c>
      <c r="O935" s="37">
        <v>7415</v>
      </c>
      <c r="P935" s="63"/>
      <c r="Q935" s="213"/>
      <c r="R935" s="213"/>
      <c r="S935" s="63"/>
      <c r="T935" s="63"/>
    </row>
    <row r="936" spans="1:21" x14ac:dyDescent="0.3">
      <c r="A936" s="62" t="s">
        <v>18</v>
      </c>
      <c r="B936" s="37">
        <v>81260</v>
      </c>
      <c r="C936" s="136">
        <f t="shared" si="190"/>
        <v>20.860876998867877</v>
      </c>
      <c r="D936" s="37"/>
      <c r="E936" s="37">
        <v>5742</v>
      </c>
      <c r="F936" s="37">
        <v>4592</v>
      </c>
      <c r="G936" s="37">
        <v>25907</v>
      </c>
      <c r="H936" s="37">
        <v>7757</v>
      </c>
      <c r="I936" s="37">
        <v>2710</v>
      </c>
      <c r="J936" s="37">
        <v>6736</v>
      </c>
      <c r="K936" s="37">
        <v>4474</v>
      </c>
      <c r="L936" s="37">
        <v>8465</v>
      </c>
      <c r="M936" s="37">
        <v>5551</v>
      </c>
      <c r="N936" s="37">
        <v>3551</v>
      </c>
      <c r="O936" s="37">
        <v>5775</v>
      </c>
      <c r="P936" s="63"/>
      <c r="Q936" s="213"/>
      <c r="R936" s="213"/>
      <c r="S936" s="63"/>
      <c r="T936" s="63"/>
    </row>
    <row r="937" spans="1:21" x14ac:dyDescent="0.3">
      <c r="A937" s="62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63"/>
      <c r="Q937" s="213"/>
      <c r="R937" s="213"/>
      <c r="S937" s="63"/>
      <c r="T937" s="63"/>
    </row>
    <row r="938" spans="1:21" ht="15.6" x14ac:dyDescent="0.3">
      <c r="A938" s="60" t="s">
        <v>22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Q938" s="213"/>
      <c r="R938" s="213"/>
    </row>
    <row r="939" spans="1:21" ht="15.6" x14ac:dyDescent="0.3">
      <c r="A939" s="60" t="s">
        <v>15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Q939" s="213"/>
      <c r="R939" s="213"/>
    </row>
    <row r="940" spans="1:21" s="180" customFormat="1" ht="15.6" x14ac:dyDescent="0.3">
      <c r="A940" s="60" t="s">
        <v>20</v>
      </c>
      <c r="B940" s="138">
        <v>202896</v>
      </c>
      <c r="C940" s="139">
        <f>B940/$B$940%</f>
        <v>100</v>
      </c>
      <c r="D940" s="138"/>
      <c r="E940" s="140">
        <v>0</v>
      </c>
      <c r="F940" s="138">
        <v>4682</v>
      </c>
      <c r="G940" s="138">
        <v>121526</v>
      </c>
      <c r="H940" s="138">
        <v>12795</v>
      </c>
      <c r="I940" s="138">
        <v>4593</v>
      </c>
      <c r="J940" s="138">
        <v>16006</v>
      </c>
      <c r="K940" s="138">
        <v>6169</v>
      </c>
      <c r="L940" s="138">
        <v>16339</v>
      </c>
      <c r="M940" s="138">
        <v>8352</v>
      </c>
      <c r="N940" s="138">
        <v>6573</v>
      </c>
      <c r="O940" s="138">
        <v>5861</v>
      </c>
      <c r="P940" s="113"/>
      <c r="Q940" s="213"/>
      <c r="R940" s="213"/>
      <c r="S940" s="113"/>
      <c r="T940" s="113"/>
      <c r="U940" s="113"/>
    </row>
    <row r="941" spans="1:21" x14ac:dyDescent="0.3">
      <c r="A941" s="62" t="s">
        <v>16</v>
      </c>
      <c r="B941" s="37">
        <v>41962</v>
      </c>
      <c r="C941" s="136">
        <f t="shared" ref="C941:C943" si="191">B941/$B$940%</f>
        <v>20.681531424966487</v>
      </c>
      <c r="D941" s="37"/>
      <c r="E941" s="130">
        <v>0</v>
      </c>
      <c r="F941" s="37">
        <v>2239</v>
      </c>
      <c r="G941" s="37">
        <v>23181</v>
      </c>
      <c r="H941" s="37">
        <v>2227</v>
      </c>
      <c r="I941" s="37">
        <v>1437</v>
      </c>
      <c r="J941" s="37">
        <v>2700</v>
      </c>
      <c r="K941" s="37">
        <v>1958</v>
      </c>
      <c r="L941" s="37">
        <v>3439</v>
      </c>
      <c r="M941" s="37">
        <v>1402</v>
      </c>
      <c r="N941" s="37">
        <v>2107</v>
      </c>
      <c r="O941" s="37">
        <v>1272</v>
      </c>
      <c r="P941" s="63"/>
      <c r="Q941" s="213"/>
      <c r="R941" s="213"/>
      <c r="S941" s="63"/>
      <c r="T941" s="63"/>
      <c r="U941" s="63"/>
    </row>
    <row r="942" spans="1:21" x14ac:dyDescent="0.3">
      <c r="A942" s="62" t="s">
        <v>17</v>
      </c>
      <c r="B942" s="37">
        <v>89118</v>
      </c>
      <c r="C942" s="136">
        <f t="shared" si="191"/>
        <v>43.922995031937546</v>
      </c>
      <c r="D942" s="37"/>
      <c r="E942" s="130">
        <v>0</v>
      </c>
      <c r="F942" s="37">
        <v>1630</v>
      </c>
      <c r="G942" s="37">
        <v>52716</v>
      </c>
      <c r="H942" s="37">
        <v>6363</v>
      </c>
      <c r="I942" s="37">
        <v>2054</v>
      </c>
      <c r="J942" s="37">
        <v>7586</v>
      </c>
      <c r="K942" s="37">
        <v>2261</v>
      </c>
      <c r="L942" s="37">
        <v>7341</v>
      </c>
      <c r="M942" s="37">
        <v>4008</v>
      </c>
      <c r="N942" s="37">
        <v>2733</v>
      </c>
      <c r="O942" s="37">
        <v>2426</v>
      </c>
      <c r="P942" s="63"/>
      <c r="Q942" s="213"/>
      <c r="R942" s="213"/>
      <c r="S942" s="63"/>
      <c r="T942" s="63"/>
      <c r="U942" s="63"/>
    </row>
    <row r="943" spans="1:21" x14ac:dyDescent="0.3">
      <c r="A943" s="62" t="s">
        <v>18</v>
      </c>
      <c r="B943" s="37">
        <v>71816</v>
      </c>
      <c r="C943" s="136">
        <f t="shared" si="191"/>
        <v>35.395473543095967</v>
      </c>
      <c r="D943" s="37"/>
      <c r="E943" s="130">
        <v>0</v>
      </c>
      <c r="F943" s="130">
        <v>813</v>
      </c>
      <c r="G943" s="37">
        <v>45629</v>
      </c>
      <c r="H943" s="37">
        <v>4205</v>
      </c>
      <c r="I943" s="37">
        <v>1102</v>
      </c>
      <c r="J943" s="37">
        <v>5720</v>
      </c>
      <c r="K943" s="37">
        <v>1950</v>
      </c>
      <c r="L943" s="37">
        <v>5559</v>
      </c>
      <c r="M943" s="37">
        <v>2942</v>
      </c>
      <c r="N943" s="37">
        <v>1733</v>
      </c>
      <c r="O943" s="37">
        <v>2163</v>
      </c>
      <c r="P943" s="63"/>
      <c r="Q943" s="213"/>
      <c r="R943" s="213"/>
      <c r="S943" s="63"/>
      <c r="T943" s="63"/>
      <c r="U943" s="63"/>
    </row>
    <row r="944" spans="1:21" x14ac:dyDescent="0.3">
      <c r="A944" s="62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63"/>
      <c r="Q944" s="213"/>
      <c r="R944" s="213"/>
      <c r="S944" s="63"/>
      <c r="T944" s="63"/>
      <c r="U944" s="63"/>
    </row>
    <row r="945" spans="1:21" ht="15.6" x14ac:dyDescent="0.3">
      <c r="A945" s="60" t="s">
        <v>19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61"/>
      <c r="Q945" s="213"/>
      <c r="R945" s="213"/>
      <c r="S945" s="61"/>
      <c r="T945" s="61"/>
    </row>
    <row r="946" spans="1:21" s="180" customFormat="1" ht="15.6" x14ac:dyDescent="0.3">
      <c r="A946" s="60" t="s">
        <v>20</v>
      </c>
      <c r="B946" s="138">
        <v>97454</v>
      </c>
      <c r="C946" s="139">
        <f>B946/$B$946%</f>
        <v>100</v>
      </c>
      <c r="D946" s="138"/>
      <c r="E946" s="140">
        <v>0</v>
      </c>
      <c r="F946" s="138">
        <v>2391</v>
      </c>
      <c r="G946" s="138">
        <v>58991</v>
      </c>
      <c r="H946" s="138">
        <v>6100</v>
      </c>
      <c r="I946" s="138">
        <v>2244</v>
      </c>
      <c r="J946" s="138">
        <v>7598</v>
      </c>
      <c r="K946" s="138">
        <v>3051</v>
      </c>
      <c r="L946" s="138">
        <v>6946</v>
      </c>
      <c r="M946" s="138">
        <v>4018</v>
      </c>
      <c r="N946" s="138">
        <v>3190</v>
      </c>
      <c r="O946" s="138">
        <v>2925</v>
      </c>
      <c r="P946" s="113"/>
      <c r="Q946" s="213"/>
      <c r="R946" s="213"/>
      <c r="S946" s="113"/>
      <c r="T946" s="113"/>
    </row>
    <row r="947" spans="1:21" x14ac:dyDescent="0.3">
      <c r="A947" s="62" t="s">
        <v>16</v>
      </c>
      <c r="B947" s="37">
        <v>14878</v>
      </c>
      <c r="C947" s="136">
        <f t="shared" ref="C947:C949" si="192">B947/$B$946%</f>
        <v>15.266689925503314</v>
      </c>
      <c r="D947" s="37"/>
      <c r="E947" s="130">
        <v>0</v>
      </c>
      <c r="F947" s="37">
        <v>1051</v>
      </c>
      <c r="G947" s="37">
        <v>7854</v>
      </c>
      <c r="H947" s="130">
        <v>654</v>
      </c>
      <c r="I947" s="130">
        <v>549</v>
      </c>
      <c r="J947" s="37">
        <v>1030</v>
      </c>
      <c r="K947" s="130">
        <v>848</v>
      </c>
      <c r="L947" s="37">
        <v>1236</v>
      </c>
      <c r="M947" s="130">
        <v>471</v>
      </c>
      <c r="N947" s="130">
        <v>773</v>
      </c>
      <c r="O947" s="130">
        <v>412</v>
      </c>
      <c r="P947" s="63"/>
      <c r="Q947" s="213"/>
      <c r="R947" s="213"/>
      <c r="S947" s="63"/>
      <c r="T947" s="63"/>
      <c r="U947" s="63"/>
    </row>
    <row r="948" spans="1:21" x14ac:dyDescent="0.3">
      <c r="A948" s="62" t="s">
        <v>17</v>
      </c>
      <c r="B948" s="37">
        <v>44742</v>
      </c>
      <c r="C948" s="136">
        <f t="shared" si="192"/>
        <v>45.910891292302011</v>
      </c>
      <c r="D948" s="37"/>
      <c r="E948" s="130">
        <v>0</v>
      </c>
      <c r="F948" s="130">
        <v>857</v>
      </c>
      <c r="G948" s="37">
        <v>26931</v>
      </c>
      <c r="H948" s="37">
        <v>3303</v>
      </c>
      <c r="I948" s="37">
        <v>1092</v>
      </c>
      <c r="J948" s="37">
        <v>3617</v>
      </c>
      <c r="K948" s="37">
        <v>1164</v>
      </c>
      <c r="L948" s="37">
        <v>2942</v>
      </c>
      <c r="M948" s="37">
        <v>2014</v>
      </c>
      <c r="N948" s="37">
        <v>1423</v>
      </c>
      <c r="O948" s="37">
        <v>1399</v>
      </c>
      <c r="P948" s="63"/>
      <c r="Q948" s="213"/>
      <c r="R948" s="213"/>
      <c r="S948" s="63"/>
      <c r="T948" s="63"/>
      <c r="U948" s="63"/>
    </row>
    <row r="949" spans="1:21" x14ac:dyDescent="0.3">
      <c r="A949" s="62" t="s">
        <v>18</v>
      </c>
      <c r="B949" s="37">
        <v>37834</v>
      </c>
      <c r="C949" s="136">
        <f t="shared" si="192"/>
        <v>38.822418782194681</v>
      </c>
      <c r="D949" s="37"/>
      <c r="E949" s="130">
        <v>0</v>
      </c>
      <c r="F949" s="130">
        <v>483</v>
      </c>
      <c r="G949" s="37">
        <v>24206</v>
      </c>
      <c r="H949" s="37">
        <v>2143</v>
      </c>
      <c r="I949" s="130">
        <v>603</v>
      </c>
      <c r="J949" s="37">
        <v>2951</v>
      </c>
      <c r="K949" s="37">
        <v>1039</v>
      </c>
      <c r="L949" s="37">
        <v>2768</v>
      </c>
      <c r="M949" s="37">
        <v>1533</v>
      </c>
      <c r="N949" s="130">
        <v>994</v>
      </c>
      <c r="O949" s="37">
        <v>1114</v>
      </c>
      <c r="P949" s="63"/>
      <c r="Q949" s="213"/>
      <c r="R949" s="213"/>
      <c r="S949" s="63"/>
      <c r="T949" s="63"/>
      <c r="U949" s="63"/>
    </row>
    <row r="950" spans="1:21" x14ac:dyDescent="0.3">
      <c r="A950" s="62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62"/>
      <c r="Q950" s="213"/>
      <c r="R950" s="213"/>
    </row>
    <row r="951" spans="1:21" ht="15.6" x14ac:dyDescent="0.3">
      <c r="A951" s="60" t="s">
        <v>21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61"/>
      <c r="Q951" s="213"/>
      <c r="R951" s="213"/>
      <c r="S951" s="61"/>
      <c r="T951" s="61"/>
    </row>
    <row r="952" spans="1:21" s="180" customFormat="1" ht="15.6" x14ac:dyDescent="0.3">
      <c r="A952" s="60" t="s">
        <v>20</v>
      </c>
      <c r="B952" s="138">
        <v>105442</v>
      </c>
      <c r="C952" s="139">
        <f>B952/$B$952%</f>
        <v>100</v>
      </c>
      <c r="D952" s="138"/>
      <c r="E952" s="140">
        <v>0</v>
      </c>
      <c r="F952" s="138">
        <v>2291</v>
      </c>
      <c r="G952" s="138">
        <v>62535</v>
      </c>
      <c r="H952" s="138">
        <v>6695</v>
      </c>
      <c r="I952" s="138">
        <v>2349</v>
      </c>
      <c r="J952" s="138">
        <v>8408</v>
      </c>
      <c r="K952" s="138">
        <v>3118</v>
      </c>
      <c r="L952" s="138">
        <v>9393</v>
      </c>
      <c r="M952" s="138">
        <v>4334</v>
      </c>
      <c r="N952" s="138">
        <v>3383</v>
      </c>
      <c r="O952" s="138">
        <v>2936</v>
      </c>
      <c r="P952" s="113"/>
      <c r="Q952" s="213"/>
      <c r="R952" s="213"/>
      <c r="S952" s="113"/>
      <c r="T952" s="113"/>
    </row>
    <row r="953" spans="1:21" x14ac:dyDescent="0.3">
      <c r="A953" s="62" t="s">
        <v>16</v>
      </c>
      <c r="B953" s="37">
        <v>27084</v>
      </c>
      <c r="C953" s="136">
        <f t="shared" ref="C953:C955" si="193">B953/$B$952%</f>
        <v>25.686159215492875</v>
      </c>
      <c r="D953" s="37"/>
      <c r="E953" s="130">
        <v>0</v>
      </c>
      <c r="F953" s="37">
        <v>1188</v>
      </c>
      <c r="G953" s="37">
        <v>15327</v>
      </c>
      <c r="H953" s="37">
        <v>1573</v>
      </c>
      <c r="I953" s="130">
        <v>888</v>
      </c>
      <c r="J953" s="37">
        <v>1670</v>
      </c>
      <c r="K953" s="37">
        <v>1110</v>
      </c>
      <c r="L953" s="37">
        <v>2203</v>
      </c>
      <c r="M953" s="130">
        <v>931</v>
      </c>
      <c r="N953" s="37">
        <v>1334</v>
      </c>
      <c r="O953" s="130">
        <v>860</v>
      </c>
      <c r="P953" s="63"/>
      <c r="Q953" s="213"/>
      <c r="R953" s="213"/>
      <c r="S953" s="63"/>
      <c r="T953" s="63"/>
    </row>
    <row r="954" spans="1:21" x14ac:dyDescent="0.3">
      <c r="A954" s="62" t="s">
        <v>17</v>
      </c>
      <c r="B954" s="37">
        <v>44376</v>
      </c>
      <c r="C954" s="136">
        <f t="shared" si="193"/>
        <v>42.085696401813316</v>
      </c>
      <c r="D954" s="37"/>
      <c r="E954" s="130">
        <v>0</v>
      </c>
      <c r="F954" s="130">
        <v>773</v>
      </c>
      <c r="G954" s="37">
        <v>25785</v>
      </c>
      <c r="H954" s="37">
        <v>3060</v>
      </c>
      <c r="I954" s="130">
        <v>962</v>
      </c>
      <c r="J954" s="37">
        <v>3969</v>
      </c>
      <c r="K954" s="37">
        <v>1097</v>
      </c>
      <c r="L954" s="37">
        <v>4399</v>
      </c>
      <c r="M954" s="37">
        <v>1994</v>
      </c>
      <c r="N954" s="37">
        <v>1310</v>
      </c>
      <c r="O954" s="37">
        <v>1027</v>
      </c>
      <c r="P954" s="63"/>
      <c r="Q954" s="213"/>
      <c r="R954" s="213"/>
      <c r="S954" s="63"/>
      <c r="T954" s="63"/>
    </row>
    <row r="955" spans="1:21" x14ac:dyDescent="0.3">
      <c r="A955" s="62" t="s">
        <v>18</v>
      </c>
      <c r="B955" s="37">
        <v>33982</v>
      </c>
      <c r="C955" s="136">
        <f t="shared" si="193"/>
        <v>32.228144382693799</v>
      </c>
      <c r="D955" s="37"/>
      <c r="E955" s="130">
        <v>0</v>
      </c>
      <c r="F955" s="130">
        <v>330</v>
      </c>
      <c r="G955" s="37">
        <v>21423</v>
      </c>
      <c r="H955" s="37">
        <v>2062</v>
      </c>
      <c r="I955" s="130">
        <v>499</v>
      </c>
      <c r="J955" s="37">
        <v>2769</v>
      </c>
      <c r="K955" s="130">
        <v>911</v>
      </c>
      <c r="L955" s="37">
        <v>2791</v>
      </c>
      <c r="M955" s="37">
        <v>1409</v>
      </c>
      <c r="N955" s="130">
        <v>739</v>
      </c>
      <c r="O955" s="37">
        <v>1049</v>
      </c>
      <c r="P955" s="63"/>
      <c r="Q955" s="213"/>
      <c r="R955" s="213"/>
      <c r="S955" s="63"/>
      <c r="T955" s="63"/>
    </row>
    <row r="956" spans="1:21" x14ac:dyDescent="0.3">
      <c r="A956" s="62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63"/>
      <c r="Q956" s="213"/>
      <c r="R956" s="213"/>
      <c r="S956" s="63"/>
      <c r="T956" s="63"/>
    </row>
    <row r="957" spans="1:21" ht="15.6" x14ac:dyDescent="0.3">
      <c r="A957" s="60" t="s">
        <v>23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62"/>
      <c r="Q957" s="213"/>
      <c r="R957" s="213"/>
    </row>
    <row r="958" spans="1:21" ht="15.6" x14ac:dyDescent="0.3">
      <c r="A958" s="60" t="s">
        <v>15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62"/>
      <c r="Q958" s="213"/>
      <c r="R958" s="213"/>
    </row>
    <row r="959" spans="1:21" s="180" customFormat="1" ht="15.6" x14ac:dyDescent="0.3">
      <c r="A959" s="60" t="s">
        <v>20</v>
      </c>
      <c r="B959" s="138">
        <v>553519</v>
      </c>
      <c r="C959" s="139">
        <f>B959/$B$959%</f>
        <v>100.00000000000001</v>
      </c>
      <c r="D959" s="138"/>
      <c r="E959" s="138">
        <v>81377</v>
      </c>
      <c r="F959" s="138">
        <v>69970</v>
      </c>
      <c r="G959" s="138">
        <v>48053</v>
      </c>
      <c r="H959" s="138">
        <v>52390</v>
      </c>
      <c r="I959" s="138">
        <v>27843</v>
      </c>
      <c r="J959" s="138">
        <v>50011</v>
      </c>
      <c r="K959" s="138">
        <v>46017</v>
      </c>
      <c r="L959" s="138">
        <v>61528</v>
      </c>
      <c r="M959" s="138">
        <v>41770</v>
      </c>
      <c r="N959" s="138">
        <v>36292</v>
      </c>
      <c r="O959" s="138">
        <v>38268</v>
      </c>
      <c r="P959" s="113"/>
      <c r="Q959" s="213"/>
      <c r="R959" s="213"/>
      <c r="S959" s="113"/>
      <c r="T959" s="113"/>
    </row>
    <row r="960" spans="1:21" x14ac:dyDescent="0.3">
      <c r="A960" s="62" t="s">
        <v>16</v>
      </c>
      <c r="B960" s="37">
        <v>258834</v>
      </c>
      <c r="C960" s="136">
        <f t="shared" ref="C960:C962" si="194">B960/$B$959%</f>
        <v>46.761538447641364</v>
      </c>
      <c r="D960" s="37"/>
      <c r="E960" s="37">
        <v>41908</v>
      </c>
      <c r="F960" s="37">
        <v>40143</v>
      </c>
      <c r="G960" s="37">
        <v>17544</v>
      </c>
      <c r="H960" s="37">
        <v>22552</v>
      </c>
      <c r="I960" s="37">
        <v>14436</v>
      </c>
      <c r="J960" s="37">
        <v>26252</v>
      </c>
      <c r="K960" s="37">
        <v>20658</v>
      </c>
      <c r="L960" s="37">
        <v>27854</v>
      </c>
      <c r="M960" s="37">
        <v>18031</v>
      </c>
      <c r="N960" s="37">
        <v>15500</v>
      </c>
      <c r="O960" s="37">
        <v>13956</v>
      </c>
      <c r="P960" s="63"/>
      <c r="Q960" s="213"/>
      <c r="R960" s="213"/>
      <c r="S960" s="63"/>
      <c r="T960" s="63"/>
    </row>
    <row r="961" spans="1:20" x14ac:dyDescent="0.3">
      <c r="A961" s="62" t="s">
        <v>17</v>
      </c>
      <c r="B961" s="37">
        <v>187965</v>
      </c>
      <c r="C961" s="136">
        <f t="shared" si="194"/>
        <v>33.958183910579407</v>
      </c>
      <c r="D961" s="37"/>
      <c r="E961" s="37">
        <v>26528</v>
      </c>
      <c r="F961" s="37">
        <v>19663</v>
      </c>
      <c r="G961" s="37">
        <v>20177</v>
      </c>
      <c r="H961" s="37">
        <v>17447</v>
      </c>
      <c r="I961" s="37">
        <v>8320</v>
      </c>
      <c r="J961" s="37">
        <v>15574</v>
      </c>
      <c r="K961" s="37">
        <v>17248</v>
      </c>
      <c r="L961" s="37">
        <v>20709</v>
      </c>
      <c r="M961" s="37">
        <v>14426</v>
      </c>
      <c r="N961" s="37">
        <v>14127</v>
      </c>
      <c r="O961" s="37">
        <v>13746</v>
      </c>
      <c r="P961" s="63"/>
      <c r="Q961" s="213"/>
      <c r="R961" s="213"/>
      <c r="S961" s="63"/>
      <c r="T961" s="63"/>
    </row>
    <row r="962" spans="1:20" x14ac:dyDescent="0.3">
      <c r="A962" s="62" t="s">
        <v>18</v>
      </c>
      <c r="B962" s="37">
        <v>106720</v>
      </c>
      <c r="C962" s="136">
        <f t="shared" si="194"/>
        <v>19.280277641779236</v>
      </c>
      <c r="D962" s="37"/>
      <c r="E962" s="37">
        <v>12941</v>
      </c>
      <c r="F962" s="37">
        <v>10164</v>
      </c>
      <c r="G962" s="37">
        <v>10332</v>
      </c>
      <c r="H962" s="37">
        <v>12391</v>
      </c>
      <c r="I962" s="37">
        <v>5087</v>
      </c>
      <c r="J962" s="37">
        <v>8185</v>
      </c>
      <c r="K962" s="37">
        <v>8111</v>
      </c>
      <c r="L962" s="37">
        <v>12965</v>
      </c>
      <c r="M962" s="37">
        <v>9313</v>
      </c>
      <c r="N962" s="37">
        <v>6665</v>
      </c>
      <c r="O962" s="37">
        <v>10566</v>
      </c>
      <c r="P962" s="63"/>
      <c r="Q962" s="213"/>
      <c r="R962" s="213"/>
      <c r="S962" s="63"/>
      <c r="T962" s="63"/>
    </row>
    <row r="963" spans="1:20" x14ac:dyDescent="0.3">
      <c r="A963" s="62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63"/>
      <c r="Q963" s="213"/>
      <c r="R963" s="213"/>
      <c r="S963" s="63"/>
      <c r="T963" s="63"/>
    </row>
    <row r="964" spans="1:20" ht="15.6" x14ac:dyDescent="0.3">
      <c r="A964" s="60" t="s">
        <v>19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61"/>
      <c r="Q964" s="213"/>
      <c r="R964" s="213"/>
      <c r="S964" s="61"/>
      <c r="T964" s="61"/>
    </row>
    <row r="965" spans="1:20" s="180" customFormat="1" ht="15.6" x14ac:dyDescent="0.3">
      <c r="A965" s="60" t="s">
        <v>20</v>
      </c>
      <c r="B965" s="138">
        <v>269428</v>
      </c>
      <c r="C965" s="139">
        <f>B965/$B$965%</f>
        <v>99.999999999999986</v>
      </c>
      <c r="D965" s="138"/>
      <c r="E965" s="138">
        <v>37967</v>
      </c>
      <c r="F965" s="138">
        <v>35724</v>
      </c>
      <c r="G965" s="138">
        <v>23785</v>
      </c>
      <c r="H965" s="138">
        <v>24865</v>
      </c>
      <c r="I965" s="138">
        <v>13462</v>
      </c>
      <c r="J965" s="138">
        <v>24892</v>
      </c>
      <c r="K965" s="138">
        <v>22623</v>
      </c>
      <c r="L965" s="138">
        <v>29279</v>
      </c>
      <c r="M965" s="138">
        <v>20134</v>
      </c>
      <c r="N965" s="138">
        <v>17652</v>
      </c>
      <c r="O965" s="138">
        <v>19045</v>
      </c>
      <c r="P965" s="113"/>
      <c r="Q965" s="213"/>
      <c r="R965" s="213"/>
      <c r="S965" s="113"/>
      <c r="T965" s="113"/>
    </row>
    <row r="966" spans="1:20" x14ac:dyDescent="0.3">
      <c r="A966" s="62" t="s">
        <v>16</v>
      </c>
      <c r="B966" s="37">
        <v>111460</v>
      </c>
      <c r="C966" s="136">
        <f t="shared" ref="C966:C968" si="195">B966/$B$965%</f>
        <v>41.369122734088513</v>
      </c>
      <c r="D966" s="37"/>
      <c r="E966" s="37">
        <v>17009</v>
      </c>
      <c r="F966" s="37">
        <v>19230</v>
      </c>
      <c r="G966" s="37">
        <v>7157</v>
      </c>
      <c r="H966" s="37">
        <v>9063</v>
      </c>
      <c r="I966" s="37">
        <v>6358</v>
      </c>
      <c r="J966" s="37">
        <v>12654</v>
      </c>
      <c r="K966" s="37">
        <v>8903</v>
      </c>
      <c r="L966" s="37">
        <v>11550</v>
      </c>
      <c r="M966" s="37">
        <v>7395</v>
      </c>
      <c r="N966" s="37">
        <v>6294</v>
      </c>
      <c r="O966" s="37">
        <v>5847</v>
      </c>
      <c r="P966" s="63"/>
      <c r="Q966" s="213"/>
      <c r="R966" s="213"/>
      <c r="S966" s="63"/>
      <c r="T966" s="63"/>
    </row>
    <row r="967" spans="1:20" x14ac:dyDescent="0.3">
      <c r="A967" s="62" t="s">
        <v>17</v>
      </c>
      <c r="B967" s="37">
        <v>98526</v>
      </c>
      <c r="C967" s="136">
        <f t="shared" si="195"/>
        <v>36.568582329973125</v>
      </c>
      <c r="D967" s="37"/>
      <c r="E967" s="37">
        <v>13759</v>
      </c>
      <c r="F967" s="37">
        <v>10592</v>
      </c>
      <c r="G967" s="37">
        <v>10780</v>
      </c>
      <c r="H967" s="37">
        <v>9106</v>
      </c>
      <c r="I967" s="37">
        <v>4228</v>
      </c>
      <c r="J967" s="37">
        <v>8020</v>
      </c>
      <c r="K967" s="37">
        <v>9172</v>
      </c>
      <c r="L967" s="37">
        <v>10438</v>
      </c>
      <c r="M967" s="37">
        <v>7568</v>
      </c>
      <c r="N967" s="37">
        <v>7505</v>
      </c>
      <c r="O967" s="37">
        <v>7358</v>
      </c>
      <c r="P967" s="63"/>
      <c r="Q967" s="213"/>
      <c r="R967" s="213"/>
      <c r="S967" s="63"/>
      <c r="T967" s="63"/>
    </row>
    <row r="968" spans="1:20" x14ac:dyDescent="0.3">
      <c r="A968" s="62" t="s">
        <v>18</v>
      </c>
      <c r="B968" s="37">
        <v>59442</v>
      </c>
      <c r="C968" s="136">
        <f t="shared" si="195"/>
        <v>22.062294935938358</v>
      </c>
      <c r="D968" s="37"/>
      <c r="E968" s="37">
        <v>7199</v>
      </c>
      <c r="F968" s="37">
        <v>5902</v>
      </c>
      <c r="G968" s="37">
        <v>5848</v>
      </c>
      <c r="H968" s="37">
        <v>6696</v>
      </c>
      <c r="I968" s="37">
        <v>2876</v>
      </c>
      <c r="J968" s="37">
        <v>4218</v>
      </c>
      <c r="K968" s="37">
        <v>4548</v>
      </c>
      <c r="L968" s="37">
        <v>7291</v>
      </c>
      <c r="M968" s="37">
        <v>5171</v>
      </c>
      <c r="N968" s="37">
        <v>3853</v>
      </c>
      <c r="O968" s="37">
        <v>5840</v>
      </c>
      <c r="P968" s="63"/>
      <c r="Q968" s="213"/>
      <c r="R968" s="213"/>
      <c r="S968" s="63"/>
      <c r="T968" s="63"/>
    </row>
    <row r="969" spans="1:20" x14ac:dyDescent="0.3">
      <c r="A969" s="62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63"/>
      <c r="Q969" s="213"/>
      <c r="R969" s="213"/>
      <c r="S969" s="63"/>
      <c r="T969" s="63"/>
    </row>
    <row r="970" spans="1:20" ht="15.6" x14ac:dyDescent="0.3">
      <c r="A970" s="60" t="s">
        <v>21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61"/>
      <c r="Q970" s="213"/>
      <c r="R970" s="213"/>
      <c r="S970" s="61"/>
      <c r="T970" s="61"/>
    </row>
    <row r="971" spans="1:20" s="180" customFormat="1" ht="15.6" x14ac:dyDescent="0.3">
      <c r="A971" s="60" t="s">
        <v>20</v>
      </c>
      <c r="B971" s="138">
        <v>284091</v>
      </c>
      <c r="C971" s="139">
        <f>B971/$B$971%</f>
        <v>100</v>
      </c>
      <c r="D971" s="138"/>
      <c r="E971" s="138">
        <v>43410</v>
      </c>
      <c r="F971" s="138">
        <v>34246</v>
      </c>
      <c r="G971" s="138">
        <v>24268</v>
      </c>
      <c r="H971" s="138">
        <v>27525</v>
      </c>
      <c r="I971" s="138">
        <v>14381</v>
      </c>
      <c r="J971" s="138">
        <v>25119</v>
      </c>
      <c r="K971" s="138">
        <v>23394</v>
      </c>
      <c r="L971" s="138">
        <v>32249</v>
      </c>
      <c r="M971" s="138">
        <v>21636</v>
      </c>
      <c r="N971" s="138">
        <v>18640</v>
      </c>
      <c r="O971" s="138">
        <v>19223</v>
      </c>
      <c r="P971" s="113"/>
      <c r="Q971" s="213"/>
      <c r="R971" s="213"/>
      <c r="S971" s="113"/>
      <c r="T971" s="113"/>
    </row>
    <row r="972" spans="1:20" x14ac:dyDescent="0.3">
      <c r="A972" s="62" t="s">
        <v>16</v>
      </c>
      <c r="B972" s="37">
        <v>147374</v>
      </c>
      <c r="C972" s="136">
        <f t="shared" ref="C972:C974" si="196">B972/$B$971%</f>
        <v>51.875631399797953</v>
      </c>
      <c r="D972" s="37"/>
      <c r="E972" s="37">
        <v>24899</v>
      </c>
      <c r="F972" s="37">
        <v>20913</v>
      </c>
      <c r="G972" s="37">
        <v>10387</v>
      </c>
      <c r="H972" s="37">
        <v>13489</v>
      </c>
      <c r="I972" s="37">
        <v>8078</v>
      </c>
      <c r="J972" s="37">
        <v>13598</v>
      </c>
      <c r="K972" s="37">
        <v>11755</v>
      </c>
      <c r="L972" s="37">
        <v>16304</v>
      </c>
      <c r="M972" s="37">
        <v>10636</v>
      </c>
      <c r="N972" s="37">
        <v>9206</v>
      </c>
      <c r="O972" s="37">
        <v>8109</v>
      </c>
      <c r="P972" s="63"/>
      <c r="Q972" s="213"/>
      <c r="R972" s="213"/>
      <c r="S972" s="63"/>
      <c r="T972" s="63"/>
    </row>
    <row r="973" spans="1:20" x14ac:dyDescent="0.3">
      <c r="A973" s="62" t="s">
        <v>17</v>
      </c>
      <c r="B973" s="37">
        <v>89439</v>
      </c>
      <c r="C973" s="136">
        <f t="shared" si="196"/>
        <v>31.482517925594266</v>
      </c>
      <c r="D973" s="37"/>
      <c r="E973" s="37">
        <v>12769</v>
      </c>
      <c r="F973" s="37">
        <v>9071</v>
      </c>
      <c r="G973" s="37">
        <v>9397</v>
      </c>
      <c r="H973" s="37">
        <v>8341</v>
      </c>
      <c r="I973" s="37">
        <v>4092</v>
      </c>
      <c r="J973" s="37">
        <v>7554</v>
      </c>
      <c r="K973" s="37">
        <v>8076</v>
      </c>
      <c r="L973" s="37">
        <v>10271</v>
      </c>
      <c r="M973" s="37">
        <v>6858</v>
      </c>
      <c r="N973" s="37">
        <v>6622</v>
      </c>
      <c r="O973" s="37">
        <v>6388</v>
      </c>
      <c r="P973" s="63"/>
      <c r="Q973" s="213"/>
      <c r="R973" s="213"/>
      <c r="S973" s="63"/>
      <c r="T973" s="63"/>
    </row>
    <row r="974" spans="1:20" x14ac:dyDescent="0.3">
      <c r="A974" s="65" t="s">
        <v>18</v>
      </c>
      <c r="B974" s="41">
        <v>47278</v>
      </c>
      <c r="C974" s="137">
        <f t="shared" si="196"/>
        <v>16.641850674607785</v>
      </c>
      <c r="D974" s="41"/>
      <c r="E974" s="41">
        <v>5742</v>
      </c>
      <c r="F974" s="41">
        <v>4262</v>
      </c>
      <c r="G974" s="41">
        <v>4484</v>
      </c>
      <c r="H974" s="41">
        <v>5695</v>
      </c>
      <c r="I974" s="41">
        <v>2211</v>
      </c>
      <c r="J974" s="41">
        <v>3967</v>
      </c>
      <c r="K974" s="41">
        <v>3563</v>
      </c>
      <c r="L974" s="41">
        <v>5674</v>
      </c>
      <c r="M974" s="41">
        <v>4142</v>
      </c>
      <c r="N974" s="41">
        <v>2812</v>
      </c>
      <c r="O974" s="41">
        <v>4726</v>
      </c>
      <c r="P974" s="67"/>
      <c r="Q974" s="212"/>
      <c r="R974" s="212"/>
      <c r="S974" s="67"/>
      <c r="T974" s="67"/>
    </row>
  </sheetData>
  <mergeCells count="48">
    <mergeCell ref="A856:A857"/>
    <mergeCell ref="B856:C856"/>
    <mergeCell ref="E856:S856"/>
    <mergeCell ref="A917:A918"/>
    <mergeCell ref="B917:C917"/>
    <mergeCell ref="E917:O917"/>
    <mergeCell ref="A734:A735"/>
    <mergeCell ref="B734:C734"/>
    <mergeCell ref="A795:A796"/>
    <mergeCell ref="B795:C795"/>
    <mergeCell ref="E795:J795"/>
    <mergeCell ref="E734:K734"/>
    <mergeCell ref="A612:A613"/>
    <mergeCell ref="B612:C612"/>
    <mergeCell ref="E612:M612"/>
    <mergeCell ref="A673:A674"/>
    <mergeCell ref="B673:C673"/>
    <mergeCell ref="E673:V673"/>
    <mergeCell ref="A490:A491"/>
    <mergeCell ref="B490:C490"/>
    <mergeCell ref="E490:P490"/>
    <mergeCell ref="A551:A552"/>
    <mergeCell ref="B551:C551"/>
    <mergeCell ref="E551:O551"/>
    <mergeCell ref="A368:A369"/>
    <mergeCell ref="B368:C368"/>
    <mergeCell ref="E368:M368"/>
    <mergeCell ref="A429:A430"/>
    <mergeCell ref="B429:C429"/>
    <mergeCell ref="E429:J429"/>
    <mergeCell ref="A246:A247"/>
    <mergeCell ref="B246:C246"/>
    <mergeCell ref="E246:AK246"/>
    <mergeCell ref="A307:A308"/>
    <mergeCell ref="B307:C307"/>
    <mergeCell ref="E307:AZ307"/>
    <mergeCell ref="A124:A125"/>
    <mergeCell ref="B124:C124"/>
    <mergeCell ref="E124:AL124"/>
    <mergeCell ref="A185:A186"/>
    <mergeCell ref="B185:C185"/>
    <mergeCell ref="E185:V185"/>
    <mergeCell ref="A2:A3"/>
    <mergeCell ref="B2:C2"/>
    <mergeCell ref="A63:A64"/>
    <mergeCell ref="B63:C63"/>
    <mergeCell ref="E63:AB63"/>
    <mergeCell ref="E2:U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47"/>
  <sheetViews>
    <sheetView topLeftCell="E709" zoomScaleNormal="100" workbookViewId="0">
      <selection activeCell="S715" sqref="S715:T715"/>
    </sheetView>
  </sheetViews>
  <sheetFormatPr defaultColWidth="14.44140625" defaultRowHeight="14.4" x14ac:dyDescent="0.3"/>
  <cols>
    <col min="1" max="1" width="38.21875" style="7" customWidth="1"/>
    <col min="2" max="2" width="11" style="7" customWidth="1"/>
    <col min="3" max="3" width="9.5546875" style="29" customWidth="1"/>
    <col min="4" max="4" width="2" style="7" customWidth="1"/>
    <col min="5" max="5" width="12.77734375" style="7" customWidth="1"/>
    <col min="6" max="6" width="14.33203125" style="7" customWidth="1"/>
    <col min="7" max="7" width="14" style="7" customWidth="1"/>
    <col min="8" max="8" width="14.77734375" style="7" customWidth="1"/>
    <col min="9" max="9" width="14.21875" style="7" customWidth="1"/>
    <col min="10" max="10" width="11.33203125" customWidth="1"/>
    <col min="11" max="11" width="16.88671875" style="7" bestFit="1" customWidth="1"/>
    <col min="12" max="12" width="11.44140625" style="7" customWidth="1"/>
    <col min="13" max="13" width="14" style="7" customWidth="1"/>
    <col min="14" max="14" width="8.77734375" style="7" customWidth="1"/>
    <col min="15" max="15" width="12.21875" style="7" customWidth="1"/>
    <col min="16" max="16" width="10.77734375" style="7" customWidth="1"/>
    <col min="17" max="17" width="12.21875" style="7" customWidth="1"/>
    <col min="18" max="18" width="13.77734375" style="7" customWidth="1"/>
    <col min="19" max="19" width="10.21875" style="7" customWidth="1"/>
    <col min="20" max="20" width="12.44140625" style="7" customWidth="1"/>
    <col min="21" max="21" width="10.21875" style="7" customWidth="1"/>
    <col min="22" max="22" width="18" style="7" bestFit="1" customWidth="1"/>
    <col min="23" max="23" width="13.77734375" style="7" customWidth="1"/>
    <col min="24" max="24" width="11" style="7" customWidth="1"/>
    <col min="25" max="25" width="11.5546875" style="7" customWidth="1"/>
    <col min="26" max="26" width="10.44140625" style="7" customWidth="1"/>
    <col min="27" max="27" width="11.44140625" style="7" customWidth="1"/>
    <col min="28" max="28" width="13.21875" style="7" customWidth="1"/>
    <col min="29" max="29" width="14.21875" style="7" customWidth="1"/>
    <col min="30" max="30" width="13.21875" style="7" customWidth="1"/>
    <col min="31" max="31" width="8.77734375" style="7" customWidth="1"/>
    <col min="32" max="32" width="11.44140625" style="7" customWidth="1"/>
    <col min="33" max="33" width="10.44140625" style="7" customWidth="1"/>
    <col min="34" max="34" width="11.21875" style="7" customWidth="1"/>
    <col min="35" max="35" width="10.77734375" style="7" customWidth="1"/>
    <col min="36" max="36" width="9.77734375" style="7" customWidth="1"/>
    <col min="37" max="37" width="26" style="7" bestFit="1" customWidth="1"/>
    <col min="38" max="51" width="8.77734375" style="7" customWidth="1"/>
    <col min="52" max="52" width="20.77734375" style="7" bestFit="1" customWidth="1"/>
    <col min="53" max="16384" width="14.44140625" style="7"/>
  </cols>
  <sheetData>
    <row r="1" spans="1:51" ht="16.2" thickBot="1" x14ac:dyDescent="0.35">
      <c r="A1" s="77" t="s">
        <v>278</v>
      </c>
      <c r="B1" s="3"/>
      <c r="C1" s="36"/>
      <c r="D1" s="3"/>
      <c r="E1" s="3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ht="16.2" thickBot="1" x14ac:dyDescent="0.35">
      <c r="A2" s="707" t="s">
        <v>279</v>
      </c>
      <c r="B2" s="709" t="s">
        <v>2</v>
      </c>
      <c r="C2" s="710"/>
      <c r="D2" s="78"/>
      <c r="E2" s="692" t="s">
        <v>3</v>
      </c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693"/>
      <c r="U2" s="694"/>
      <c r="V2" s="9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ht="78.599999999999994" thickBot="1" x14ac:dyDescent="0.35">
      <c r="A3" s="708"/>
      <c r="B3" s="79" t="s">
        <v>4</v>
      </c>
      <c r="C3" s="80" t="s">
        <v>5</v>
      </c>
      <c r="D3" s="78"/>
      <c r="E3" s="509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ht="15" thickBot="1" x14ac:dyDescent="0.35">
      <c r="A4" s="81" t="s">
        <v>14</v>
      </c>
      <c r="B4" s="35"/>
      <c r="C4" s="82"/>
      <c r="D4" s="35"/>
      <c r="E4" s="35"/>
      <c r="F4" s="35"/>
      <c r="G4" s="35"/>
      <c r="H4" s="35"/>
      <c r="I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ht="16.2" thickBot="1" x14ac:dyDescent="0.35">
      <c r="A5" s="83" t="s">
        <v>15</v>
      </c>
      <c r="B5" s="203"/>
      <c r="C5" s="46"/>
      <c r="D5" s="32"/>
      <c r="E5" s="32"/>
      <c r="F5" s="32"/>
      <c r="G5" s="32"/>
      <c r="H5" s="32"/>
      <c r="I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04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29" customFormat="1" ht="16.2" thickBot="1" x14ac:dyDescent="0.35">
      <c r="A6" s="83" t="s">
        <v>20</v>
      </c>
      <c r="B6" s="178">
        <v>1583989</v>
      </c>
      <c r="C6" s="139">
        <f>B6/$B$6%</f>
        <v>100</v>
      </c>
      <c r="D6" s="138"/>
      <c r="E6" s="138">
        <v>90255</v>
      </c>
      <c r="F6" s="138">
        <v>88979</v>
      </c>
      <c r="G6" s="138">
        <v>65131</v>
      </c>
      <c r="H6" s="138">
        <v>118413</v>
      </c>
      <c r="I6" s="138">
        <v>151106</v>
      </c>
      <c r="J6" s="134">
        <f>SUM(K6,L6,M6)</f>
        <v>213136</v>
      </c>
      <c r="K6" s="142">
        <v>43779</v>
      </c>
      <c r="L6" s="142">
        <v>48250</v>
      </c>
      <c r="M6" s="142">
        <v>121107</v>
      </c>
      <c r="N6" s="138">
        <v>89900</v>
      </c>
      <c r="O6" s="138">
        <v>72977</v>
      </c>
      <c r="P6" s="138">
        <v>39556</v>
      </c>
      <c r="Q6" s="138">
        <v>177803</v>
      </c>
      <c r="R6" s="138">
        <v>173095</v>
      </c>
      <c r="S6" s="138">
        <v>126173</v>
      </c>
      <c r="T6" s="138">
        <v>82562</v>
      </c>
      <c r="U6" s="171">
        <v>94903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</row>
    <row r="7" spans="1:51" ht="16.2" thickBot="1" x14ac:dyDescent="0.35">
      <c r="A7" s="84" t="s">
        <v>280</v>
      </c>
      <c r="B7" s="176">
        <v>44022</v>
      </c>
      <c r="C7" s="136">
        <f t="shared" ref="C7:C22" si="0">B7/$B$6%</f>
        <v>2.7791859665692122</v>
      </c>
      <c r="D7" s="37"/>
      <c r="E7" s="37">
        <v>2829</v>
      </c>
      <c r="F7" s="37">
        <v>2704</v>
      </c>
      <c r="G7" s="37">
        <v>1947</v>
      </c>
      <c r="H7" s="37">
        <v>3972</v>
      </c>
      <c r="I7" s="37">
        <v>4181</v>
      </c>
      <c r="J7" s="134">
        <f t="shared" ref="J7:J22" si="1">SUM(K7,L7,M7)</f>
        <v>5222</v>
      </c>
      <c r="K7" s="132">
        <v>989</v>
      </c>
      <c r="L7" s="131">
        <v>1107</v>
      </c>
      <c r="M7" s="131">
        <v>3126</v>
      </c>
      <c r="N7" s="37">
        <v>2663</v>
      </c>
      <c r="O7" s="37">
        <v>1627</v>
      </c>
      <c r="P7" s="130">
        <v>926</v>
      </c>
      <c r="Q7" s="37">
        <v>5111</v>
      </c>
      <c r="R7" s="37">
        <v>5437</v>
      </c>
      <c r="S7" s="37">
        <v>3168</v>
      </c>
      <c r="T7" s="37">
        <v>1769</v>
      </c>
      <c r="U7" s="169">
        <v>2466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ht="16.2" thickBot="1" x14ac:dyDescent="0.35">
      <c r="A8" s="84" t="s">
        <v>281</v>
      </c>
      <c r="B8" s="176">
        <v>109397</v>
      </c>
      <c r="C8" s="136">
        <f t="shared" si="0"/>
        <v>6.9064242239055957</v>
      </c>
      <c r="D8" s="37"/>
      <c r="E8" s="37">
        <v>6455</v>
      </c>
      <c r="F8" s="37">
        <v>6022</v>
      </c>
      <c r="G8" s="37">
        <v>5035</v>
      </c>
      <c r="H8" s="37">
        <v>8727</v>
      </c>
      <c r="I8" s="37">
        <v>8105</v>
      </c>
      <c r="J8" s="134">
        <f t="shared" si="1"/>
        <v>11397</v>
      </c>
      <c r="K8" s="131">
        <v>2150</v>
      </c>
      <c r="L8" s="131">
        <v>2380</v>
      </c>
      <c r="M8" s="131">
        <v>6867</v>
      </c>
      <c r="N8" s="37">
        <v>6698</v>
      </c>
      <c r="O8" s="37">
        <v>6195</v>
      </c>
      <c r="P8" s="37">
        <v>2963</v>
      </c>
      <c r="Q8" s="37">
        <v>11101</v>
      </c>
      <c r="R8" s="37">
        <v>12319</v>
      </c>
      <c r="S8" s="37">
        <v>9702</v>
      </c>
      <c r="T8" s="37">
        <v>7306</v>
      </c>
      <c r="U8" s="169">
        <v>7372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ht="16.2" thickBot="1" x14ac:dyDescent="0.35">
      <c r="A9" s="84" t="s">
        <v>282</v>
      </c>
      <c r="B9" s="176">
        <v>421446</v>
      </c>
      <c r="C9" s="136">
        <f t="shared" si="0"/>
        <v>26.606624162162742</v>
      </c>
      <c r="D9" s="37"/>
      <c r="E9" s="37">
        <v>28056</v>
      </c>
      <c r="F9" s="37">
        <v>25924</v>
      </c>
      <c r="G9" s="37">
        <v>21454</v>
      </c>
      <c r="H9" s="37">
        <v>34179</v>
      </c>
      <c r="I9" s="37">
        <v>27610</v>
      </c>
      <c r="J9" s="134">
        <f t="shared" si="1"/>
        <v>40171</v>
      </c>
      <c r="K9" s="131">
        <v>7767</v>
      </c>
      <c r="L9" s="131">
        <v>8553</v>
      </c>
      <c r="M9" s="131">
        <v>23851</v>
      </c>
      <c r="N9" s="37">
        <v>24597</v>
      </c>
      <c r="O9" s="37">
        <v>23703</v>
      </c>
      <c r="P9" s="37">
        <v>11397</v>
      </c>
      <c r="Q9" s="37">
        <v>41150</v>
      </c>
      <c r="R9" s="37">
        <v>49555</v>
      </c>
      <c r="S9" s="37">
        <v>37864</v>
      </c>
      <c r="T9" s="37">
        <v>26885</v>
      </c>
      <c r="U9" s="169">
        <v>28901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ht="16.2" thickBot="1" x14ac:dyDescent="0.35">
      <c r="A10" s="84" t="s">
        <v>283</v>
      </c>
      <c r="B10" s="176">
        <v>442738</v>
      </c>
      <c r="C10" s="136">
        <f t="shared" si="0"/>
        <v>27.950825416085593</v>
      </c>
      <c r="D10" s="37"/>
      <c r="E10" s="37">
        <v>24906</v>
      </c>
      <c r="F10" s="37">
        <v>23966</v>
      </c>
      <c r="G10" s="37">
        <v>19279</v>
      </c>
      <c r="H10" s="37">
        <v>34108</v>
      </c>
      <c r="I10" s="37">
        <v>30556</v>
      </c>
      <c r="J10" s="134">
        <f t="shared" si="1"/>
        <v>46036</v>
      </c>
      <c r="K10" s="131">
        <v>8894</v>
      </c>
      <c r="L10" s="131">
        <v>9459</v>
      </c>
      <c r="M10" s="131">
        <v>27683</v>
      </c>
      <c r="N10" s="37">
        <v>26105</v>
      </c>
      <c r="O10" s="37">
        <v>23852</v>
      </c>
      <c r="P10" s="37">
        <v>12717</v>
      </c>
      <c r="Q10" s="37">
        <v>50480</v>
      </c>
      <c r="R10" s="37">
        <v>53561</v>
      </c>
      <c r="S10" s="37">
        <v>40988</v>
      </c>
      <c r="T10" s="37">
        <v>26881</v>
      </c>
      <c r="U10" s="169">
        <v>29303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6.2" thickBot="1" x14ac:dyDescent="0.35">
      <c r="A11" s="84" t="s">
        <v>284</v>
      </c>
      <c r="B11" s="176">
        <v>80949</v>
      </c>
      <c r="C11" s="136">
        <f t="shared" si="0"/>
        <v>5.1104521559177494</v>
      </c>
      <c r="D11" s="37"/>
      <c r="E11" s="37">
        <v>3781</v>
      </c>
      <c r="F11" s="37">
        <v>3514</v>
      </c>
      <c r="G11" s="37">
        <v>2496</v>
      </c>
      <c r="H11" s="37">
        <v>5386</v>
      </c>
      <c r="I11" s="37">
        <v>8084</v>
      </c>
      <c r="J11" s="134">
        <f t="shared" si="1"/>
        <v>14245</v>
      </c>
      <c r="K11" s="131">
        <v>3149</v>
      </c>
      <c r="L11" s="131">
        <v>4172</v>
      </c>
      <c r="M11" s="131">
        <v>6924</v>
      </c>
      <c r="N11" s="37">
        <v>4677</v>
      </c>
      <c r="O11" s="37">
        <v>4010</v>
      </c>
      <c r="P11" s="37">
        <v>2562</v>
      </c>
      <c r="Q11" s="37">
        <v>9235</v>
      </c>
      <c r="R11" s="37">
        <v>8837</v>
      </c>
      <c r="S11" s="37">
        <v>5524</v>
      </c>
      <c r="T11" s="37">
        <v>4033</v>
      </c>
      <c r="U11" s="169">
        <v>4565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ht="16.2" thickBot="1" x14ac:dyDescent="0.35">
      <c r="A12" s="84" t="s">
        <v>285</v>
      </c>
      <c r="B12" s="176">
        <v>262548</v>
      </c>
      <c r="C12" s="136">
        <f t="shared" si="0"/>
        <v>16.575115104966006</v>
      </c>
      <c r="D12" s="37"/>
      <c r="E12" s="37">
        <v>14850</v>
      </c>
      <c r="F12" s="37">
        <v>15306</v>
      </c>
      <c r="G12" s="37">
        <v>9888</v>
      </c>
      <c r="H12" s="37">
        <v>18085</v>
      </c>
      <c r="I12" s="37">
        <v>28839</v>
      </c>
      <c r="J12" s="134">
        <f t="shared" si="1"/>
        <v>44640</v>
      </c>
      <c r="K12" s="131">
        <v>9279</v>
      </c>
      <c r="L12" s="131">
        <v>10247</v>
      </c>
      <c r="M12" s="131">
        <v>25114</v>
      </c>
      <c r="N12" s="37">
        <v>13964</v>
      </c>
      <c r="O12" s="37">
        <v>8172</v>
      </c>
      <c r="P12" s="37">
        <v>5822</v>
      </c>
      <c r="Q12" s="37">
        <v>30894</v>
      </c>
      <c r="R12" s="37">
        <v>27171</v>
      </c>
      <c r="S12" s="37">
        <v>19877</v>
      </c>
      <c r="T12" s="37">
        <v>10230</v>
      </c>
      <c r="U12" s="169">
        <v>14810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16.2" thickBot="1" x14ac:dyDescent="0.35">
      <c r="A13" s="84" t="s">
        <v>286</v>
      </c>
      <c r="B13" s="176">
        <v>32973</v>
      </c>
      <c r="C13" s="136">
        <f t="shared" si="0"/>
        <v>2.0816432437346473</v>
      </c>
      <c r="D13" s="37"/>
      <c r="E13" s="37">
        <v>2101</v>
      </c>
      <c r="F13" s="37">
        <v>1736</v>
      </c>
      <c r="G13" s="130">
        <v>721</v>
      </c>
      <c r="H13" s="37">
        <v>1758</v>
      </c>
      <c r="I13" s="37">
        <v>5777</v>
      </c>
      <c r="J13" s="134">
        <f t="shared" si="1"/>
        <v>7076</v>
      </c>
      <c r="K13" s="131">
        <v>1978</v>
      </c>
      <c r="L13" s="131">
        <v>1579</v>
      </c>
      <c r="M13" s="131">
        <v>3519</v>
      </c>
      <c r="N13" s="37">
        <v>1181</v>
      </c>
      <c r="O13" s="130">
        <v>887</v>
      </c>
      <c r="P13" s="130">
        <v>514</v>
      </c>
      <c r="Q13" s="37">
        <v>3822</v>
      </c>
      <c r="R13" s="37">
        <v>3311</v>
      </c>
      <c r="S13" s="37">
        <v>1725</v>
      </c>
      <c r="T13" s="37">
        <v>1247</v>
      </c>
      <c r="U13" s="169">
        <v>1117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ht="16.2" thickBot="1" x14ac:dyDescent="0.35">
      <c r="A14" s="84" t="s">
        <v>319</v>
      </c>
      <c r="B14" s="176">
        <v>26342</v>
      </c>
      <c r="C14" s="136">
        <f t="shared" si="0"/>
        <v>1.6630165992314341</v>
      </c>
      <c r="D14" s="37"/>
      <c r="E14" s="130">
        <v>682</v>
      </c>
      <c r="F14" s="37">
        <v>1984</v>
      </c>
      <c r="G14" s="130">
        <v>554</v>
      </c>
      <c r="H14" s="37">
        <v>1763</v>
      </c>
      <c r="I14" s="37">
        <v>4717</v>
      </c>
      <c r="J14" s="134">
        <f t="shared" si="1"/>
        <v>6462</v>
      </c>
      <c r="K14" s="131">
        <v>1423</v>
      </c>
      <c r="L14" s="131">
        <v>1575</v>
      </c>
      <c r="M14" s="131">
        <v>3464</v>
      </c>
      <c r="N14" s="37">
        <v>1654</v>
      </c>
      <c r="O14" s="130">
        <v>451</v>
      </c>
      <c r="P14" s="130">
        <v>354</v>
      </c>
      <c r="Q14" s="37">
        <v>4198</v>
      </c>
      <c r="R14" s="37">
        <v>1817</v>
      </c>
      <c r="S14" s="130">
        <v>549</v>
      </c>
      <c r="T14" s="130">
        <v>470</v>
      </c>
      <c r="U14" s="170">
        <v>687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16.2" thickBot="1" x14ac:dyDescent="0.35">
      <c r="A15" s="84" t="s">
        <v>287</v>
      </c>
      <c r="B15" s="176">
        <v>6555</v>
      </c>
      <c r="C15" s="136">
        <f t="shared" si="0"/>
        <v>0.41382863138569775</v>
      </c>
      <c r="D15" s="37"/>
      <c r="E15" s="130">
        <v>346</v>
      </c>
      <c r="F15" s="130">
        <v>361</v>
      </c>
      <c r="G15" s="130">
        <v>156</v>
      </c>
      <c r="H15" s="130">
        <v>489</v>
      </c>
      <c r="I15" s="37">
        <v>1070</v>
      </c>
      <c r="J15" s="134">
        <f t="shared" si="1"/>
        <v>1509</v>
      </c>
      <c r="K15" s="132">
        <v>374</v>
      </c>
      <c r="L15" s="132">
        <v>280</v>
      </c>
      <c r="M15" s="132">
        <v>855</v>
      </c>
      <c r="N15" s="130">
        <v>400</v>
      </c>
      <c r="O15" s="130">
        <v>240</v>
      </c>
      <c r="P15" s="130">
        <v>86</v>
      </c>
      <c r="Q15" s="130">
        <v>531</v>
      </c>
      <c r="R15" s="130">
        <v>507</v>
      </c>
      <c r="S15" s="130">
        <v>343</v>
      </c>
      <c r="T15" s="130">
        <v>291</v>
      </c>
      <c r="U15" s="170">
        <v>226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ht="16.2" thickBot="1" x14ac:dyDescent="0.35">
      <c r="A16" s="84" t="s">
        <v>288</v>
      </c>
      <c r="B16" s="176">
        <v>15831</v>
      </c>
      <c r="C16" s="136">
        <f t="shared" si="0"/>
        <v>0.99943875872875387</v>
      </c>
      <c r="D16" s="37"/>
      <c r="E16" s="130">
        <v>869</v>
      </c>
      <c r="F16" s="37">
        <v>1551</v>
      </c>
      <c r="G16" s="130">
        <v>462</v>
      </c>
      <c r="H16" s="37">
        <v>1073</v>
      </c>
      <c r="I16" s="37">
        <v>1792</v>
      </c>
      <c r="J16" s="134">
        <f t="shared" si="1"/>
        <v>2642</v>
      </c>
      <c r="K16" s="132">
        <v>543</v>
      </c>
      <c r="L16" s="132">
        <v>681</v>
      </c>
      <c r="M16" s="131">
        <v>1418</v>
      </c>
      <c r="N16" s="130">
        <v>830</v>
      </c>
      <c r="O16" s="130">
        <v>570</v>
      </c>
      <c r="P16" s="130">
        <v>281</v>
      </c>
      <c r="Q16" s="37">
        <v>1790</v>
      </c>
      <c r="R16" s="37">
        <v>1154</v>
      </c>
      <c r="S16" s="130">
        <v>988</v>
      </c>
      <c r="T16" s="130">
        <v>730</v>
      </c>
      <c r="U16" s="169">
        <v>1099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ht="16.2" thickBot="1" x14ac:dyDescent="0.35">
      <c r="A17" s="84" t="s">
        <v>320</v>
      </c>
      <c r="B17" s="176">
        <v>50341</v>
      </c>
      <c r="C17" s="136">
        <f t="shared" si="0"/>
        <v>3.1781155045899943</v>
      </c>
      <c r="D17" s="37"/>
      <c r="E17" s="37">
        <v>1848</v>
      </c>
      <c r="F17" s="37">
        <v>1961</v>
      </c>
      <c r="G17" s="130">
        <v>978</v>
      </c>
      <c r="H17" s="37">
        <v>3018</v>
      </c>
      <c r="I17" s="37">
        <v>11875</v>
      </c>
      <c r="J17" s="134">
        <f t="shared" si="1"/>
        <v>12651</v>
      </c>
      <c r="K17" s="131">
        <v>2637</v>
      </c>
      <c r="L17" s="131">
        <v>2987</v>
      </c>
      <c r="M17" s="131">
        <v>7027</v>
      </c>
      <c r="N17" s="37">
        <v>2622</v>
      </c>
      <c r="O17" s="37">
        <v>1109</v>
      </c>
      <c r="P17" s="130">
        <v>588</v>
      </c>
      <c r="Q17" s="37">
        <v>5525</v>
      </c>
      <c r="R17" s="37">
        <v>3879</v>
      </c>
      <c r="S17" s="37">
        <v>2254</v>
      </c>
      <c r="T17" s="130">
        <v>910</v>
      </c>
      <c r="U17" s="169">
        <v>1123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ht="16.2" thickBot="1" x14ac:dyDescent="0.35">
      <c r="A18" s="84" t="s">
        <v>321</v>
      </c>
      <c r="B18" s="176">
        <v>69935</v>
      </c>
      <c r="C18" s="136">
        <f t="shared" si="0"/>
        <v>4.4151190443873034</v>
      </c>
      <c r="D18" s="37"/>
      <c r="E18" s="37">
        <v>2531</v>
      </c>
      <c r="F18" s="37">
        <v>2949</v>
      </c>
      <c r="G18" s="37">
        <v>1583</v>
      </c>
      <c r="H18" s="37">
        <v>4515</v>
      </c>
      <c r="I18" s="37">
        <v>13577</v>
      </c>
      <c r="J18" s="134">
        <f t="shared" si="1"/>
        <v>16271</v>
      </c>
      <c r="K18" s="131">
        <v>3385</v>
      </c>
      <c r="L18" s="131">
        <v>4089</v>
      </c>
      <c r="M18" s="131">
        <v>8797</v>
      </c>
      <c r="N18" s="37">
        <v>3463</v>
      </c>
      <c r="O18" s="37">
        <v>1624</v>
      </c>
      <c r="P18" s="130">
        <v>982</v>
      </c>
      <c r="Q18" s="37">
        <v>11764</v>
      </c>
      <c r="R18" s="37">
        <v>4343</v>
      </c>
      <c r="S18" s="37">
        <v>2462</v>
      </c>
      <c r="T18" s="37">
        <v>1313</v>
      </c>
      <c r="U18" s="169">
        <v>2558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ht="31.8" thickBot="1" x14ac:dyDescent="0.35">
      <c r="A19" s="84" t="s">
        <v>322</v>
      </c>
      <c r="B19" s="176">
        <v>10745</v>
      </c>
      <c r="C19" s="136">
        <f t="shared" si="0"/>
        <v>0.6783506703645038</v>
      </c>
      <c r="D19" s="37"/>
      <c r="E19" s="130">
        <v>648</v>
      </c>
      <c r="F19" s="130">
        <v>601</v>
      </c>
      <c r="G19" s="130">
        <v>435</v>
      </c>
      <c r="H19" s="130">
        <v>711</v>
      </c>
      <c r="I19" s="37">
        <v>1886</v>
      </c>
      <c r="J19" s="134">
        <f t="shared" si="1"/>
        <v>2125</v>
      </c>
      <c r="K19" s="132">
        <v>534</v>
      </c>
      <c r="L19" s="132">
        <v>495</v>
      </c>
      <c r="M19" s="131">
        <v>1096</v>
      </c>
      <c r="N19" s="130">
        <v>442</v>
      </c>
      <c r="O19" s="130">
        <v>351</v>
      </c>
      <c r="P19" s="130">
        <v>293</v>
      </c>
      <c r="Q19" s="37">
        <v>1109</v>
      </c>
      <c r="R19" s="130">
        <v>724</v>
      </c>
      <c r="S19" s="130">
        <v>593</v>
      </c>
      <c r="T19" s="130">
        <v>372</v>
      </c>
      <c r="U19" s="170">
        <v>455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ht="16.2" thickBot="1" x14ac:dyDescent="0.35">
      <c r="A20" s="84" t="s">
        <v>323</v>
      </c>
      <c r="B20" s="176">
        <v>8322</v>
      </c>
      <c r="C20" s="136">
        <f t="shared" si="0"/>
        <v>0.52538243636792936</v>
      </c>
      <c r="D20" s="37"/>
      <c r="E20" s="130">
        <v>203</v>
      </c>
      <c r="F20" s="130">
        <v>358</v>
      </c>
      <c r="G20" s="130">
        <v>115</v>
      </c>
      <c r="H20" s="130">
        <v>539</v>
      </c>
      <c r="I20" s="37">
        <v>2388</v>
      </c>
      <c r="J20" s="134">
        <f t="shared" si="1"/>
        <v>2372</v>
      </c>
      <c r="K20" s="132">
        <v>581</v>
      </c>
      <c r="L20" s="132">
        <v>585</v>
      </c>
      <c r="M20" s="131">
        <v>1206</v>
      </c>
      <c r="N20" s="130">
        <v>505</v>
      </c>
      <c r="O20" s="130">
        <v>158</v>
      </c>
      <c r="P20" s="130">
        <v>58</v>
      </c>
      <c r="Q20" s="130">
        <v>885</v>
      </c>
      <c r="R20" s="130">
        <v>349</v>
      </c>
      <c r="S20" s="130">
        <v>111</v>
      </c>
      <c r="T20" s="130">
        <v>87</v>
      </c>
      <c r="U20" s="170">
        <v>194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ht="16.2" thickBot="1" x14ac:dyDescent="0.35">
      <c r="A21" s="84" t="s">
        <v>324</v>
      </c>
      <c r="B21" s="176">
        <v>1213</v>
      </c>
      <c r="C21" s="136">
        <f t="shared" si="0"/>
        <v>7.6578814625606617E-2</v>
      </c>
      <c r="D21" s="37"/>
      <c r="E21" s="130">
        <v>56</v>
      </c>
      <c r="F21" s="130">
        <v>41</v>
      </c>
      <c r="G21" s="130">
        <v>15</v>
      </c>
      <c r="H21" s="130">
        <v>61</v>
      </c>
      <c r="I21" s="130">
        <v>441</v>
      </c>
      <c r="J21" s="134">
        <f t="shared" si="1"/>
        <v>235</v>
      </c>
      <c r="K21" s="132">
        <v>70</v>
      </c>
      <c r="L21" s="132">
        <v>61</v>
      </c>
      <c r="M21" s="132">
        <v>104</v>
      </c>
      <c r="N21" s="130">
        <v>45</v>
      </c>
      <c r="O21" s="130">
        <v>11</v>
      </c>
      <c r="P21" s="130">
        <v>7</v>
      </c>
      <c r="Q21" s="130">
        <v>157</v>
      </c>
      <c r="R21" s="130">
        <v>88</v>
      </c>
      <c r="S21" s="130">
        <v>25</v>
      </c>
      <c r="T21" s="130">
        <v>21</v>
      </c>
      <c r="U21" s="170">
        <v>10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ht="16.2" thickBot="1" x14ac:dyDescent="0.35">
      <c r="A22" s="84" t="s">
        <v>294</v>
      </c>
      <c r="B22" s="177">
        <v>632</v>
      </c>
      <c r="C22" s="136">
        <f t="shared" si="0"/>
        <v>3.9899266977232797E-2</v>
      </c>
      <c r="D22" s="130"/>
      <c r="E22" s="130">
        <v>94</v>
      </c>
      <c r="F22" s="130">
        <v>1</v>
      </c>
      <c r="G22" s="130">
        <v>13</v>
      </c>
      <c r="H22" s="130">
        <v>29</v>
      </c>
      <c r="I22" s="130">
        <v>208</v>
      </c>
      <c r="J22" s="134">
        <f t="shared" si="1"/>
        <v>82</v>
      </c>
      <c r="K22" s="132">
        <v>26</v>
      </c>
      <c r="L22" s="132">
        <v>0</v>
      </c>
      <c r="M22" s="132">
        <v>56</v>
      </c>
      <c r="N22" s="130">
        <v>54</v>
      </c>
      <c r="O22" s="130">
        <v>17</v>
      </c>
      <c r="P22" s="130">
        <v>6</v>
      </c>
      <c r="Q22" s="130">
        <v>51</v>
      </c>
      <c r="R22" s="130">
        <v>43</v>
      </c>
      <c r="S22" s="130">
        <v>0</v>
      </c>
      <c r="T22" s="130">
        <v>17</v>
      </c>
      <c r="U22" s="170">
        <v>17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ht="16.2" thickBot="1" x14ac:dyDescent="0.35">
      <c r="A23" s="84"/>
      <c r="B23" s="177"/>
      <c r="C23" s="130"/>
      <c r="D23" s="130"/>
      <c r="E23" s="130"/>
      <c r="F23" s="130"/>
      <c r="G23" s="130"/>
      <c r="H23" s="130"/>
      <c r="I23" s="130"/>
      <c r="J23" s="130"/>
      <c r="K23" s="132"/>
      <c r="L23" s="132"/>
      <c r="M23" s="132"/>
      <c r="N23" s="130"/>
      <c r="O23" s="130"/>
      <c r="P23" s="130"/>
      <c r="Q23" s="130"/>
      <c r="R23" s="130"/>
      <c r="S23" s="130"/>
      <c r="T23" s="130"/>
      <c r="U23" s="170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</row>
    <row r="24" spans="1:51" ht="16.2" thickBot="1" x14ac:dyDescent="0.35">
      <c r="A24" s="83" t="s">
        <v>19</v>
      </c>
      <c r="B24" s="177"/>
      <c r="C24" s="130"/>
      <c r="D24" s="130"/>
      <c r="E24" s="130"/>
      <c r="F24" s="130"/>
      <c r="G24" s="130"/>
      <c r="H24" s="130"/>
      <c r="I24" s="130"/>
      <c r="J24" s="130"/>
      <c r="K24" s="132"/>
      <c r="L24" s="132"/>
      <c r="M24" s="132"/>
      <c r="N24" s="130"/>
      <c r="O24" s="130"/>
      <c r="P24" s="130"/>
      <c r="Q24" s="130"/>
      <c r="R24" s="130"/>
      <c r="S24" s="130"/>
      <c r="T24" s="130"/>
      <c r="U24" s="170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spans="1:51" s="29" customFormat="1" ht="16.2" thickBot="1" x14ac:dyDescent="0.35">
      <c r="A25" s="83" t="s">
        <v>20</v>
      </c>
      <c r="B25" s="178">
        <v>835516</v>
      </c>
      <c r="C25" s="139">
        <f>B25/$B$25%</f>
        <v>100</v>
      </c>
      <c r="D25" s="138"/>
      <c r="E25" s="138">
        <v>48112</v>
      </c>
      <c r="F25" s="138">
        <v>47068</v>
      </c>
      <c r="G25" s="138">
        <v>34833</v>
      </c>
      <c r="H25" s="138">
        <v>61277</v>
      </c>
      <c r="I25" s="138">
        <v>77011</v>
      </c>
      <c r="J25" s="134">
        <f>SUM(K25,L25,M25)</f>
        <v>106860</v>
      </c>
      <c r="K25" s="142">
        <v>22873</v>
      </c>
      <c r="L25" s="142">
        <v>23759</v>
      </c>
      <c r="M25" s="142">
        <v>60228</v>
      </c>
      <c r="N25" s="138">
        <v>45954</v>
      </c>
      <c r="O25" s="138">
        <v>39707</v>
      </c>
      <c r="P25" s="138">
        <v>21392</v>
      </c>
      <c r="Q25" s="138">
        <v>94601</v>
      </c>
      <c r="R25" s="138">
        <v>91951</v>
      </c>
      <c r="S25" s="138">
        <v>69472</v>
      </c>
      <c r="T25" s="138">
        <v>45512</v>
      </c>
      <c r="U25" s="171">
        <v>51766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ht="16.2" thickBot="1" x14ac:dyDescent="0.35">
      <c r="A26" s="84" t="s">
        <v>280</v>
      </c>
      <c r="B26" s="176">
        <v>22247</v>
      </c>
      <c r="C26" s="136">
        <f t="shared" ref="C26:C41" si="2">B26/$B$25%</f>
        <v>2.6626659453559238</v>
      </c>
      <c r="D26" s="37"/>
      <c r="E26" s="37">
        <v>1401</v>
      </c>
      <c r="F26" s="37">
        <v>1357</v>
      </c>
      <c r="G26" s="130">
        <v>992</v>
      </c>
      <c r="H26" s="37">
        <v>2007</v>
      </c>
      <c r="I26" s="37">
        <v>2139</v>
      </c>
      <c r="J26" s="134">
        <f t="shared" ref="J26:J41" si="3">SUM(K26,L26,M26)</f>
        <v>2689</v>
      </c>
      <c r="K26" s="132">
        <v>499</v>
      </c>
      <c r="L26" s="132">
        <v>590</v>
      </c>
      <c r="M26" s="131">
        <v>1600</v>
      </c>
      <c r="N26" s="37">
        <v>1331</v>
      </c>
      <c r="O26" s="130">
        <v>810</v>
      </c>
      <c r="P26" s="130">
        <v>450</v>
      </c>
      <c r="Q26" s="37">
        <v>2560</v>
      </c>
      <c r="R26" s="37">
        <v>2782</v>
      </c>
      <c r="S26" s="37">
        <v>1556</v>
      </c>
      <c r="T26" s="130">
        <v>893</v>
      </c>
      <c r="U26" s="169">
        <v>1280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16.2" thickBot="1" x14ac:dyDescent="0.35">
      <c r="A27" s="84" t="s">
        <v>281</v>
      </c>
      <c r="B27" s="176">
        <v>55715</v>
      </c>
      <c r="C27" s="136">
        <f t="shared" si="2"/>
        <v>6.6683342988045711</v>
      </c>
      <c r="D27" s="37"/>
      <c r="E27" s="37">
        <v>3327</v>
      </c>
      <c r="F27" s="37">
        <v>3094</v>
      </c>
      <c r="G27" s="37">
        <v>2519</v>
      </c>
      <c r="H27" s="37">
        <v>4406</v>
      </c>
      <c r="I27" s="37">
        <v>4149</v>
      </c>
      <c r="J27" s="134">
        <f t="shared" si="3"/>
        <v>5817</v>
      </c>
      <c r="K27" s="131">
        <v>1129</v>
      </c>
      <c r="L27" s="131">
        <v>1224</v>
      </c>
      <c r="M27" s="131">
        <v>3464</v>
      </c>
      <c r="N27" s="37">
        <v>3471</v>
      </c>
      <c r="O27" s="37">
        <v>3138</v>
      </c>
      <c r="P27" s="37">
        <v>1486</v>
      </c>
      <c r="Q27" s="37">
        <v>5597</v>
      </c>
      <c r="R27" s="37">
        <v>6377</v>
      </c>
      <c r="S27" s="37">
        <v>4885</v>
      </c>
      <c r="T27" s="37">
        <v>3689</v>
      </c>
      <c r="U27" s="169">
        <v>3760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16.2" thickBot="1" x14ac:dyDescent="0.35">
      <c r="A28" s="84" t="s">
        <v>282</v>
      </c>
      <c r="B28" s="176">
        <v>207403</v>
      </c>
      <c r="C28" s="136">
        <f t="shared" si="2"/>
        <v>24.823342700798069</v>
      </c>
      <c r="D28" s="37"/>
      <c r="E28" s="37">
        <v>13990</v>
      </c>
      <c r="F28" s="37">
        <v>12696</v>
      </c>
      <c r="G28" s="37">
        <v>10796</v>
      </c>
      <c r="H28" s="37">
        <v>16532</v>
      </c>
      <c r="I28" s="37">
        <v>13121</v>
      </c>
      <c r="J28" s="134">
        <f t="shared" si="3"/>
        <v>19171</v>
      </c>
      <c r="K28" s="131">
        <v>3665</v>
      </c>
      <c r="L28" s="131">
        <v>4082</v>
      </c>
      <c r="M28" s="131">
        <v>11424</v>
      </c>
      <c r="N28" s="37">
        <v>12065</v>
      </c>
      <c r="O28" s="37">
        <v>11795</v>
      </c>
      <c r="P28" s="37">
        <v>5533</v>
      </c>
      <c r="Q28" s="37">
        <v>19994</v>
      </c>
      <c r="R28" s="37">
        <v>24359</v>
      </c>
      <c r="S28" s="37">
        <v>19051</v>
      </c>
      <c r="T28" s="37">
        <v>13703</v>
      </c>
      <c r="U28" s="169">
        <v>14597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16.2" thickBot="1" x14ac:dyDescent="0.35">
      <c r="A29" s="84" t="s">
        <v>283</v>
      </c>
      <c r="B29" s="176">
        <v>222785</v>
      </c>
      <c r="C29" s="136">
        <f t="shared" si="2"/>
        <v>26.664360706437698</v>
      </c>
      <c r="D29" s="37"/>
      <c r="E29" s="37">
        <v>12498</v>
      </c>
      <c r="F29" s="37">
        <v>11767</v>
      </c>
      <c r="G29" s="37">
        <v>10170</v>
      </c>
      <c r="H29" s="37">
        <v>16478</v>
      </c>
      <c r="I29" s="37">
        <v>14262</v>
      </c>
      <c r="J29" s="134">
        <f t="shared" si="3"/>
        <v>21552</v>
      </c>
      <c r="K29" s="131">
        <v>4087</v>
      </c>
      <c r="L29" s="131">
        <v>4355</v>
      </c>
      <c r="M29" s="131">
        <v>13110</v>
      </c>
      <c r="N29" s="37">
        <v>12623</v>
      </c>
      <c r="O29" s="37">
        <v>12527</v>
      </c>
      <c r="P29" s="37">
        <v>6636</v>
      </c>
      <c r="Q29" s="37">
        <v>25395</v>
      </c>
      <c r="R29" s="37">
        <v>27336</v>
      </c>
      <c r="S29" s="37">
        <v>22048</v>
      </c>
      <c r="T29" s="37">
        <v>14279</v>
      </c>
      <c r="U29" s="169">
        <v>15214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ht="16.2" thickBot="1" x14ac:dyDescent="0.35">
      <c r="A30" s="84" t="s">
        <v>284</v>
      </c>
      <c r="B30" s="176">
        <v>49400</v>
      </c>
      <c r="C30" s="136">
        <f t="shared" si="2"/>
        <v>5.9125139434792393</v>
      </c>
      <c r="D30" s="37"/>
      <c r="E30" s="37">
        <v>2588</v>
      </c>
      <c r="F30" s="37">
        <v>2240</v>
      </c>
      <c r="G30" s="37">
        <v>1660</v>
      </c>
      <c r="H30" s="37">
        <v>3370</v>
      </c>
      <c r="I30" s="37">
        <v>3995</v>
      </c>
      <c r="J30" s="134">
        <f t="shared" si="3"/>
        <v>7231</v>
      </c>
      <c r="K30" s="131">
        <v>1521</v>
      </c>
      <c r="L30" s="131">
        <v>2000</v>
      </c>
      <c r="M30" s="131">
        <v>3710</v>
      </c>
      <c r="N30" s="37">
        <v>2697</v>
      </c>
      <c r="O30" s="37">
        <v>2855</v>
      </c>
      <c r="P30" s="37">
        <v>1753</v>
      </c>
      <c r="Q30" s="37">
        <v>5586</v>
      </c>
      <c r="R30" s="37">
        <v>5665</v>
      </c>
      <c r="S30" s="37">
        <v>3895</v>
      </c>
      <c r="T30" s="37">
        <v>2800</v>
      </c>
      <c r="U30" s="169">
        <v>3065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ht="16.2" thickBot="1" x14ac:dyDescent="0.35">
      <c r="A31" s="84" t="s">
        <v>285</v>
      </c>
      <c r="B31" s="176">
        <v>144932</v>
      </c>
      <c r="C31" s="136">
        <f t="shared" si="2"/>
        <v>17.346406292638321</v>
      </c>
      <c r="D31" s="37"/>
      <c r="E31" s="37">
        <v>8207</v>
      </c>
      <c r="F31" s="37">
        <v>8472</v>
      </c>
      <c r="G31" s="37">
        <v>5544</v>
      </c>
      <c r="H31" s="37">
        <v>10188</v>
      </c>
      <c r="I31" s="37">
        <v>14889</v>
      </c>
      <c r="J31" s="134">
        <f t="shared" si="3"/>
        <v>22332</v>
      </c>
      <c r="K31" s="131">
        <v>5368</v>
      </c>
      <c r="L31" s="131">
        <v>5244</v>
      </c>
      <c r="M31" s="131">
        <v>11720</v>
      </c>
      <c r="N31" s="37">
        <v>7229</v>
      </c>
      <c r="O31" s="37">
        <v>4975</v>
      </c>
      <c r="P31" s="37">
        <v>3493</v>
      </c>
      <c r="Q31" s="37">
        <v>16808</v>
      </c>
      <c r="R31" s="37">
        <v>15186</v>
      </c>
      <c r="S31" s="37">
        <v>12188</v>
      </c>
      <c r="T31" s="37">
        <v>6480</v>
      </c>
      <c r="U31" s="169">
        <v>8941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ht="16.2" thickBot="1" x14ac:dyDescent="0.35">
      <c r="A32" s="84" t="s">
        <v>286</v>
      </c>
      <c r="B32" s="176">
        <v>19864</v>
      </c>
      <c r="C32" s="136">
        <f t="shared" si="2"/>
        <v>2.3774529751674414</v>
      </c>
      <c r="D32" s="37"/>
      <c r="E32" s="37">
        <v>1417</v>
      </c>
      <c r="F32" s="37">
        <v>1119</v>
      </c>
      <c r="G32" s="130">
        <v>457</v>
      </c>
      <c r="H32" s="37">
        <v>1088</v>
      </c>
      <c r="I32" s="37">
        <v>2976</v>
      </c>
      <c r="J32" s="134">
        <f t="shared" si="3"/>
        <v>3747</v>
      </c>
      <c r="K32" s="131">
        <v>1093</v>
      </c>
      <c r="L32" s="132">
        <v>829</v>
      </c>
      <c r="M32" s="131">
        <v>1825</v>
      </c>
      <c r="N32" s="130">
        <v>670</v>
      </c>
      <c r="O32" s="130">
        <v>631</v>
      </c>
      <c r="P32" s="130">
        <v>375</v>
      </c>
      <c r="Q32" s="37">
        <v>2386</v>
      </c>
      <c r="R32" s="37">
        <v>2144</v>
      </c>
      <c r="S32" s="37">
        <v>1229</v>
      </c>
      <c r="T32" s="130">
        <v>851</v>
      </c>
      <c r="U32" s="170">
        <v>774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16.2" thickBot="1" x14ac:dyDescent="0.35">
      <c r="A33" s="84" t="s">
        <v>319</v>
      </c>
      <c r="B33" s="176">
        <v>15239</v>
      </c>
      <c r="C33" s="136">
        <f t="shared" si="2"/>
        <v>1.8239028336979783</v>
      </c>
      <c r="D33" s="37"/>
      <c r="E33" s="130">
        <v>461</v>
      </c>
      <c r="F33" s="37">
        <v>1485</v>
      </c>
      <c r="G33" s="130">
        <v>324</v>
      </c>
      <c r="H33" s="130">
        <v>992</v>
      </c>
      <c r="I33" s="37">
        <v>2479</v>
      </c>
      <c r="J33" s="134">
        <f t="shared" si="3"/>
        <v>3282</v>
      </c>
      <c r="K33" s="132">
        <v>745</v>
      </c>
      <c r="L33" s="132">
        <v>767</v>
      </c>
      <c r="M33" s="131">
        <v>1770</v>
      </c>
      <c r="N33" s="130">
        <v>904</v>
      </c>
      <c r="O33" s="130">
        <v>294</v>
      </c>
      <c r="P33" s="130">
        <v>227</v>
      </c>
      <c r="Q33" s="37">
        <v>2653</v>
      </c>
      <c r="R33" s="37">
        <v>1107</v>
      </c>
      <c r="S33" s="130">
        <v>319</v>
      </c>
      <c r="T33" s="130">
        <v>313</v>
      </c>
      <c r="U33" s="170">
        <v>399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ht="16.2" thickBot="1" x14ac:dyDescent="0.35">
      <c r="A34" s="84" t="s">
        <v>287</v>
      </c>
      <c r="B34" s="176">
        <v>3456</v>
      </c>
      <c r="C34" s="136">
        <f t="shared" si="2"/>
        <v>0.41363660300939781</v>
      </c>
      <c r="D34" s="37"/>
      <c r="E34" s="130">
        <v>201</v>
      </c>
      <c r="F34" s="130">
        <v>192</v>
      </c>
      <c r="G34" s="130">
        <v>80</v>
      </c>
      <c r="H34" s="130">
        <v>271</v>
      </c>
      <c r="I34" s="130">
        <v>501</v>
      </c>
      <c r="J34" s="134">
        <f t="shared" si="3"/>
        <v>736</v>
      </c>
      <c r="K34" s="132">
        <v>182</v>
      </c>
      <c r="L34" s="132">
        <v>134</v>
      </c>
      <c r="M34" s="132">
        <v>420</v>
      </c>
      <c r="N34" s="130">
        <v>237</v>
      </c>
      <c r="O34" s="130">
        <v>152</v>
      </c>
      <c r="P34" s="130">
        <v>50</v>
      </c>
      <c r="Q34" s="130">
        <v>295</v>
      </c>
      <c r="R34" s="130">
        <v>291</v>
      </c>
      <c r="S34" s="130">
        <v>171</v>
      </c>
      <c r="T34" s="130">
        <v>169</v>
      </c>
      <c r="U34" s="170">
        <v>110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ht="16.2" thickBot="1" x14ac:dyDescent="0.35">
      <c r="A35" s="84" t="s">
        <v>288</v>
      </c>
      <c r="B35" s="176">
        <v>7136</v>
      </c>
      <c r="C35" s="136">
        <f t="shared" si="2"/>
        <v>0.85408298584347875</v>
      </c>
      <c r="D35" s="37"/>
      <c r="E35" s="130">
        <v>489</v>
      </c>
      <c r="F35" s="130">
        <v>620</v>
      </c>
      <c r="G35" s="130">
        <v>248</v>
      </c>
      <c r="H35" s="130">
        <v>469</v>
      </c>
      <c r="I35" s="130">
        <v>650</v>
      </c>
      <c r="J35" s="134">
        <f t="shared" si="3"/>
        <v>973</v>
      </c>
      <c r="K35" s="132">
        <v>223</v>
      </c>
      <c r="L35" s="132">
        <v>236</v>
      </c>
      <c r="M35" s="132">
        <v>514</v>
      </c>
      <c r="N35" s="130">
        <v>334</v>
      </c>
      <c r="O35" s="130">
        <v>337</v>
      </c>
      <c r="P35" s="130">
        <v>148</v>
      </c>
      <c r="Q35" s="130">
        <v>721</v>
      </c>
      <c r="R35" s="130">
        <v>564</v>
      </c>
      <c r="S35" s="130">
        <v>491</v>
      </c>
      <c r="T35" s="130">
        <v>476</v>
      </c>
      <c r="U35" s="170">
        <v>616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ht="16.2" thickBot="1" x14ac:dyDescent="0.35">
      <c r="A36" s="84" t="s">
        <v>320</v>
      </c>
      <c r="B36" s="176">
        <v>31486</v>
      </c>
      <c r="C36" s="136">
        <f t="shared" si="2"/>
        <v>3.7684496766070308</v>
      </c>
      <c r="D36" s="37"/>
      <c r="E36" s="37">
        <v>1119</v>
      </c>
      <c r="F36" s="37">
        <v>1313</v>
      </c>
      <c r="G36" s="130">
        <v>653</v>
      </c>
      <c r="H36" s="37">
        <v>1809</v>
      </c>
      <c r="I36" s="37">
        <v>7420</v>
      </c>
      <c r="J36" s="134">
        <f t="shared" si="3"/>
        <v>7494</v>
      </c>
      <c r="K36" s="131">
        <v>1605</v>
      </c>
      <c r="L36" s="131">
        <v>1685</v>
      </c>
      <c r="M36" s="131">
        <v>4204</v>
      </c>
      <c r="N36" s="37">
        <v>1649</v>
      </c>
      <c r="O36" s="130">
        <v>718</v>
      </c>
      <c r="P36" s="130">
        <v>372</v>
      </c>
      <c r="Q36" s="37">
        <v>3691</v>
      </c>
      <c r="R36" s="37">
        <v>2510</v>
      </c>
      <c r="S36" s="37">
        <v>1438</v>
      </c>
      <c r="T36" s="130">
        <v>536</v>
      </c>
      <c r="U36" s="170">
        <v>764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ht="16.2" thickBot="1" x14ac:dyDescent="0.35">
      <c r="A37" s="84" t="s">
        <v>321</v>
      </c>
      <c r="B37" s="176">
        <v>43568</v>
      </c>
      <c r="C37" s="136">
        <f t="shared" si="2"/>
        <v>5.2145021759008809</v>
      </c>
      <c r="D37" s="37"/>
      <c r="E37" s="37">
        <v>1784</v>
      </c>
      <c r="F37" s="37">
        <v>2054</v>
      </c>
      <c r="G37" s="37">
        <v>1059</v>
      </c>
      <c r="H37" s="37">
        <v>2829</v>
      </c>
      <c r="I37" s="37">
        <v>7679</v>
      </c>
      <c r="J37" s="134">
        <f t="shared" si="3"/>
        <v>9200</v>
      </c>
      <c r="K37" s="131">
        <v>2056</v>
      </c>
      <c r="L37" s="131">
        <v>1999</v>
      </c>
      <c r="M37" s="131">
        <v>5145</v>
      </c>
      <c r="N37" s="37">
        <v>2149</v>
      </c>
      <c r="O37" s="37">
        <v>1114</v>
      </c>
      <c r="P37" s="130">
        <v>662</v>
      </c>
      <c r="Q37" s="37">
        <v>7590</v>
      </c>
      <c r="R37" s="37">
        <v>2877</v>
      </c>
      <c r="S37" s="37">
        <v>1763</v>
      </c>
      <c r="T37" s="130">
        <v>980</v>
      </c>
      <c r="U37" s="169">
        <v>1828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ht="31.8" thickBot="1" x14ac:dyDescent="0.35">
      <c r="A38" s="84" t="s">
        <v>322</v>
      </c>
      <c r="B38" s="176">
        <v>5061</v>
      </c>
      <c r="C38" s="136">
        <f t="shared" si="2"/>
        <v>0.60573346291393582</v>
      </c>
      <c r="D38" s="37"/>
      <c r="E38" s="130">
        <v>357</v>
      </c>
      <c r="F38" s="130">
        <v>318</v>
      </c>
      <c r="G38" s="130">
        <v>219</v>
      </c>
      <c r="H38" s="130">
        <v>349</v>
      </c>
      <c r="I38" s="130">
        <v>790</v>
      </c>
      <c r="J38" s="134">
        <f t="shared" si="3"/>
        <v>798</v>
      </c>
      <c r="K38" s="132">
        <v>238</v>
      </c>
      <c r="L38" s="132">
        <v>179</v>
      </c>
      <c r="M38" s="132">
        <v>381</v>
      </c>
      <c r="N38" s="130">
        <v>191</v>
      </c>
      <c r="O38" s="130">
        <v>199</v>
      </c>
      <c r="P38" s="130">
        <v>150</v>
      </c>
      <c r="Q38" s="130">
        <v>505</v>
      </c>
      <c r="R38" s="130">
        <v>371</v>
      </c>
      <c r="S38" s="130">
        <v>332</v>
      </c>
      <c r="T38" s="130">
        <v>247</v>
      </c>
      <c r="U38" s="170">
        <v>235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ht="16.2" thickBot="1" x14ac:dyDescent="0.35">
      <c r="A39" s="84" t="s">
        <v>323</v>
      </c>
      <c r="B39" s="176">
        <v>5929</v>
      </c>
      <c r="C39" s="136">
        <f t="shared" si="2"/>
        <v>0.70962135973458318</v>
      </c>
      <c r="D39" s="37"/>
      <c r="E39" s="130">
        <v>164</v>
      </c>
      <c r="F39" s="130">
        <v>304</v>
      </c>
      <c r="G39" s="130">
        <v>93</v>
      </c>
      <c r="H39" s="130">
        <v>415</v>
      </c>
      <c r="I39" s="37">
        <v>1550</v>
      </c>
      <c r="J39" s="134">
        <f t="shared" si="3"/>
        <v>1622</v>
      </c>
      <c r="K39" s="132">
        <v>397</v>
      </c>
      <c r="L39" s="132">
        <v>392</v>
      </c>
      <c r="M39" s="132">
        <v>833</v>
      </c>
      <c r="N39" s="130">
        <v>335</v>
      </c>
      <c r="O39" s="130">
        <v>139</v>
      </c>
      <c r="P39" s="130">
        <v>46</v>
      </c>
      <c r="Q39" s="130">
        <v>653</v>
      </c>
      <c r="R39" s="130">
        <v>278</v>
      </c>
      <c r="S39" s="130">
        <v>97</v>
      </c>
      <c r="T39" s="130">
        <v>71</v>
      </c>
      <c r="U39" s="170">
        <v>162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ht="16.2" thickBot="1" x14ac:dyDescent="0.35">
      <c r="A40" s="84" t="s">
        <v>324</v>
      </c>
      <c r="B40" s="177">
        <v>898</v>
      </c>
      <c r="C40" s="136">
        <f t="shared" si="2"/>
        <v>0.10747849233288172</v>
      </c>
      <c r="D40" s="130"/>
      <c r="E40" s="130">
        <v>42</v>
      </c>
      <c r="F40" s="130">
        <v>36</v>
      </c>
      <c r="G40" s="130">
        <v>10</v>
      </c>
      <c r="H40" s="130">
        <v>51</v>
      </c>
      <c r="I40" s="130">
        <v>298</v>
      </c>
      <c r="J40" s="134">
        <f t="shared" si="3"/>
        <v>177</v>
      </c>
      <c r="K40" s="132">
        <v>54</v>
      </c>
      <c r="L40" s="132">
        <v>43</v>
      </c>
      <c r="M40" s="132">
        <v>80</v>
      </c>
      <c r="N40" s="130">
        <v>31</v>
      </c>
      <c r="O40" s="130">
        <v>8</v>
      </c>
      <c r="P40" s="130">
        <v>7</v>
      </c>
      <c r="Q40" s="130">
        <v>135</v>
      </c>
      <c r="R40" s="130">
        <v>71</v>
      </c>
      <c r="S40" s="130">
        <v>9</v>
      </c>
      <c r="T40" s="130">
        <v>15</v>
      </c>
      <c r="U40" s="170">
        <v>8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ht="16.2" thickBot="1" x14ac:dyDescent="0.35">
      <c r="A41" s="84" t="s">
        <v>294</v>
      </c>
      <c r="B41" s="177">
        <v>397</v>
      </c>
      <c r="C41" s="136">
        <f t="shared" si="2"/>
        <v>4.7515547278567973E-2</v>
      </c>
      <c r="D41" s="130"/>
      <c r="E41" s="130">
        <v>67</v>
      </c>
      <c r="F41" s="130">
        <v>1</v>
      </c>
      <c r="G41" s="130">
        <v>9</v>
      </c>
      <c r="H41" s="130">
        <v>23</v>
      </c>
      <c r="I41" s="130">
        <v>113</v>
      </c>
      <c r="J41" s="134">
        <f t="shared" si="3"/>
        <v>39</v>
      </c>
      <c r="K41" s="132">
        <v>11</v>
      </c>
      <c r="L41" s="132">
        <v>0</v>
      </c>
      <c r="M41" s="132">
        <v>28</v>
      </c>
      <c r="N41" s="130">
        <v>38</v>
      </c>
      <c r="O41" s="130">
        <v>15</v>
      </c>
      <c r="P41" s="130">
        <v>4</v>
      </c>
      <c r="Q41" s="130">
        <v>32</v>
      </c>
      <c r="R41" s="130">
        <v>33</v>
      </c>
      <c r="S41" s="130">
        <v>0</v>
      </c>
      <c r="T41" s="130">
        <v>10</v>
      </c>
      <c r="U41" s="170">
        <v>13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ht="16.2" thickBot="1" x14ac:dyDescent="0.35">
      <c r="A42" s="84"/>
      <c r="B42" s="177"/>
      <c r="C42" s="130"/>
      <c r="D42" s="130"/>
      <c r="E42" s="130"/>
      <c r="F42" s="130"/>
      <c r="G42" s="130"/>
      <c r="H42" s="130"/>
      <c r="I42" s="130"/>
      <c r="J42" s="130"/>
      <c r="K42" s="132"/>
      <c r="L42" s="132"/>
      <c r="M42" s="132"/>
      <c r="N42" s="130"/>
      <c r="O42" s="130"/>
      <c r="P42" s="130"/>
      <c r="Q42" s="130"/>
      <c r="R42" s="130"/>
      <c r="S42" s="130"/>
      <c r="T42" s="130"/>
      <c r="U42" s="170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ht="16.2" thickBot="1" x14ac:dyDescent="0.35">
      <c r="A43" s="83" t="s">
        <v>21</v>
      </c>
      <c r="B43" s="177"/>
      <c r="C43" s="130"/>
      <c r="D43" s="130"/>
      <c r="E43" s="130"/>
      <c r="F43" s="130"/>
      <c r="G43" s="130"/>
      <c r="H43" s="130"/>
      <c r="I43" s="130"/>
      <c r="J43" s="130"/>
      <c r="K43" s="132"/>
      <c r="L43" s="132"/>
      <c r="M43" s="132"/>
      <c r="N43" s="130"/>
      <c r="O43" s="130"/>
      <c r="P43" s="130"/>
      <c r="Q43" s="130"/>
      <c r="R43" s="130"/>
      <c r="S43" s="130"/>
      <c r="T43" s="130"/>
      <c r="U43" s="170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29" customFormat="1" ht="16.2" thickBot="1" x14ac:dyDescent="0.35">
      <c r="A44" s="83" t="s">
        <v>20</v>
      </c>
      <c r="B44" s="178">
        <v>748473</v>
      </c>
      <c r="C44" s="139">
        <f>B44/$B$44%</f>
        <v>100</v>
      </c>
      <c r="D44" s="138"/>
      <c r="E44" s="138">
        <v>42143</v>
      </c>
      <c r="F44" s="138">
        <v>41911</v>
      </c>
      <c r="G44" s="138">
        <v>30298</v>
      </c>
      <c r="H44" s="138">
        <v>57136</v>
      </c>
      <c r="I44" s="138">
        <v>74095</v>
      </c>
      <c r="J44" s="134">
        <f>SUM(K44,L44,M44)</f>
        <v>106276</v>
      </c>
      <c r="K44" s="142">
        <v>20906</v>
      </c>
      <c r="L44" s="142">
        <v>24491</v>
      </c>
      <c r="M44" s="142">
        <v>60879</v>
      </c>
      <c r="N44" s="138">
        <v>43946</v>
      </c>
      <c r="O44" s="138">
        <v>33270</v>
      </c>
      <c r="P44" s="138">
        <v>18164</v>
      </c>
      <c r="Q44" s="138">
        <v>83202</v>
      </c>
      <c r="R44" s="138">
        <v>81144</v>
      </c>
      <c r="S44" s="138">
        <v>56701</v>
      </c>
      <c r="T44" s="138">
        <v>37050</v>
      </c>
      <c r="U44" s="171">
        <v>43137</v>
      </c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ht="16.2" thickBot="1" x14ac:dyDescent="0.35">
      <c r="A45" s="84" t="s">
        <v>280</v>
      </c>
      <c r="B45" s="176">
        <v>21775</v>
      </c>
      <c r="C45" s="136">
        <f t="shared" ref="C45:C60" si="4">B45/$B$44%</f>
        <v>2.909256579729663</v>
      </c>
      <c r="D45" s="37"/>
      <c r="E45" s="37">
        <v>1428</v>
      </c>
      <c r="F45" s="37">
        <v>1347</v>
      </c>
      <c r="G45" s="130">
        <v>955</v>
      </c>
      <c r="H45" s="37">
        <v>1965</v>
      </c>
      <c r="I45" s="37">
        <v>2042</v>
      </c>
      <c r="J45" s="134">
        <f t="shared" ref="J45:J60" si="5">SUM(K45,L45,M45)</f>
        <v>2533</v>
      </c>
      <c r="K45" s="132">
        <v>490</v>
      </c>
      <c r="L45" s="132">
        <v>517</v>
      </c>
      <c r="M45" s="131">
        <v>1526</v>
      </c>
      <c r="N45" s="37">
        <v>1332</v>
      </c>
      <c r="O45" s="130">
        <v>817</v>
      </c>
      <c r="P45" s="130">
        <v>476</v>
      </c>
      <c r="Q45" s="37">
        <v>2551</v>
      </c>
      <c r="R45" s="37">
        <v>2655</v>
      </c>
      <c r="S45" s="37">
        <v>1612</v>
      </c>
      <c r="T45" s="130">
        <v>876</v>
      </c>
      <c r="U45" s="169">
        <v>1186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ht="16.2" thickBot="1" x14ac:dyDescent="0.35">
      <c r="A46" s="84" t="s">
        <v>281</v>
      </c>
      <c r="B46" s="176">
        <v>53682</v>
      </c>
      <c r="C46" s="136">
        <f t="shared" si="4"/>
        <v>7.1722026045027683</v>
      </c>
      <c r="D46" s="37"/>
      <c r="E46" s="37">
        <v>3128</v>
      </c>
      <c r="F46" s="37">
        <v>2928</v>
      </c>
      <c r="G46" s="37">
        <v>2516</v>
      </c>
      <c r="H46" s="37">
        <v>4321</v>
      </c>
      <c r="I46" s="37">
        <v>3956</v>
      </c>
      <c r="J46" s="134">
        <f t="shared" si="5"/>
        <v>5580</v>
      </c>
      <c r="K46" s="131">
        <v>1021</v>
      </c>
      <c r="L46" s="131">
        <v>1156</v>
      </c>
      <c r="M46" s="131">
        <v>3403</v>
      </c>
      <c r="N46" s="37">
        <v>3227</v>
      </c>
      <c r="O46" s="37">
        <v>3057</v>
      </c>
      <c r="P46" s="37">
        <v>1477</v>
      </c>
      <c r="Q46" s="37">
        <v>5504</v>
      </c>
      <c r="R46" s="37">
        <v>5942</v>
      </c>
      <c r="S46" s="37">
        <v>4817</v>
      </c>
      <c r="T46" s="37">
        <v>3617</v>
      </c>
      <c r="U46" s="169">
        <v>3612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ht="16.2" thickBot="1" x14ac:dyDescent="0.35">
      <c r="A47" s="84" t="s">
        <v>282</v>
      </c>
      <c r="B47" s="176">
        <v>214043</v>
      </c>
      <c r="C47" s="136">
        <f t="shared" si="4"/>
        <v>28.597290750634961</v>
      </c>
      <c r="D47" s="37"/>
      <c r="E47" s="37">
        <v>14066</v>
      </c>
      <c r="F47" s="37">
        <v>13228</v>
      </c>
      <c r="G47" s="37">
        <v>10658</v>
      </c>
      <c r="H47" s="37">
        <v>17647</v>
      </c>
      <c r="I47" s="37">
        <v>14489</v>
      </c>
      <c r="J47" s="134">
        <f t="shared" si="5"/>
        <v>21000</v>
      </c>
      <c r="K47" s="131">
        <v>4102</v>
      </c>
      <c r="L47" s="131">
        <v>4471</v>
      </c>
      <c r="M47" s="131">
        <v>12427</v>
      </c>
      <c r="N47" s="37">
        <v>12532</v>
      </c>
      <c r="O47" s="37">
        <v>11908</v>
      </c>
      <c r="P47" s="37">
        <v>5864</v>
      </c>
      <c r="Q47" s="37">
        <v>21156</v>
      </c>
      <c r="R47" s="37">
        <v>25196</v>
      </c>
      <c r="S47" s="37">
        <v>18813</v>
      </c>
      <c r="T47" s="37">
        <v>13182</v>
      </c>
      <c r="U47" s="169">
        <v>14304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</row>
    <row r="48" spans="1:51" ht="16.2" thickBot="1" x14ac:dyDescent="0.35">
      <c r="A48" s="84" t="s">
        <v>283</v>
      </c>
      <c r="B48" s="176">
        <v>219953</v>
      </c>
      <c r="C48" s="136">
        <f t="shared" si="4"/>
        <v>29.386898391792357</v>
      </c>
      <c r="D48" s="37"/>
      <c r="E48" s="37">
        <v>12408</v>
      </c>
      <c r="F48" s="37">
        <v>12199</v>
      </c>
      <c r="G48" s="37">
        <v>9109</v>
      </c>
      <c r="H48" s="37">
        <v>17630</v>
      </c>
      <c r="I48" s="37">
        <v>16294</v>
      </c>
      <c r="J48" s="134">
        <f t="shared" si="5"/>
        <v>24484</v>
      </c>
      <c r="K48" s="131">
        <v>4807</v>
      </c>
      <c r="L48" s="131">
        <v>5104</v>
      </c>
      <c r="M48" s="131">
        <v>14573</v>
      </c>
      <c r="N48" s="37">
        <v>13482</v>
      </c>
      <c r="O48" s="37">
        <v>11325</v>
      </c>
      <c r="P48" s="37">
        <v>6081</v>
      </c>
      <c r="Q48" s="37">
        <v>25085</v>
      </c>
      <c r="R48" s="37">
        <v>26225</v>
      </c>
      <c r="S48" s="37">
        <v>18940</v>
      </c>
      <c r="T48" s="37">
        <v>12602</v>
      </c>
      <c r="U48" s="169">
        <v>14089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ht="16.2" thickBot="1" x14ac:dyDescent="0.35">
      <c r="A49" s="84" t="s">
        <v>284</v>
      </c>
      <c r="B49" s="176">
        <v>31549</v>
      </c>
      <c r="C49" s="136">
        <f t="shared" si="4"/>
        <v>4.2151153081006267</v>
      </c>
      <c r="D49" s="37"/>
      <c r="E49" s="37">
        <v>1193</v>
      </c>
      <c r="F49" s="37">
        <v>1274</v>
      </c>
      <c r="G49" s="130">
        <v>836</v>
      </c>
      <c r="H49" s="37">
        <v>2016</v>
      </c>
      <c r="I49" s="37">
        <v>4089</v>
      </c>
      <c r="J49" s="134">
        <f t="shared" si="5"/>
        <v>7014</v>
      </c>
      <c r="K49" s="131">
        <v>1628</v>
      </c>
      <c r="L49" s="131">
        <v>2172</v>
      </c>
      <c r="M49" s="131">
        <v>3214</v>
      </c>
      <c r="N49" s="37">
        <v>1980</v>
      </c>
      <c r="O49" s="37">
        <v>1155</v>
      </c>
      <c r="P49" s="130">
        <v>809</v>
      </c>
      <c r="Q49" s="37">
        <v>3649</v>
      </c>
      <c r="R49" s="37">
        <v>3172</v>
      </c>
      <c r="S49" s="37">
        <v>1629</v>
      </c>
      <c r="T49" s="37">
        <v>1233</v>
      </c>
      <c r="U49" s="169">
        <v>1500</v>
      </c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</row>
    <row r="50" spans="1:51" ht="16.2" thickBot="1" x14ac:dyDescent="0.35">
      <c r="A50" s="84" t="s">
        <v>285</v>
      </c>
      <c r="B50" s="176">
        <v>117616</v>
      </c>
      <c r="C50" s="136">
        <f t="shared" si="4"/>
        <v>15.714127296509027</v>
      </c>
      <c r="D50" s="37"/>
      <c r="E50" s="37">
        <v>6643</v>
      </c>
      <c r="F50" s="37">
        <v>6834</v>
      </c>
      <c r="G50" s="37">
        <v>4344</v>
      </c>
      <c r="H50" s="37">
        <v>7897</v>
      </c>
      <c r="I50" s="37">
        <v>13950</v>
      </c>
      <c r="J50" s="134">
        <f t="shared" si="5"/>
        <v>22308</v>
      </c>
      <c r="K50" s="131">
        <v>3911</v>
      </c>
      <c r="L50" s="131">
        <v>5003</v>
      </c>
      <c r="M50" s="131">
        <v>13394</v>
      </c>
      <c r="N50" s="37">
        <v>6735</v>
      </c>
      <c r="O50" s="37">
        <v>3197</v>
      </c>
      <c r="P50" s="37">
        <v>2329</v>
      </c>
      <c r="Q50" s="37">
        <v>14086</v>
      </c>
      <c r="R50" s="37">
        <v>11985</v>
      </c>
      <c r="S50" s="37">
        <v>7689</v>
      </c>
      <c r="T50" s="37">
        <v>3750</v>
      </c>
      <c r="U50" s="169">
        <v>5869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spans="1:51" ht="16.2" thickBot="1" x14ac:dyDescent="0.35">
      <c r="A51" s="84" t="s">
        <v>286</v>
      </c>
      <c r="B51" s="176">
        <v>13109</v>
      </c>
      <c r="C51" s="136">
        <f t="shared" si="4"/>
        <v>1.7514325834064823</v>
      </c>
      <c r="D51" s="37"/>
      <c r="E51" s="130">
        <v>684</v>
      </c>
      <c r="F51" s="130">
        <v>617</v>
      </c>
      <c r="G51" s="130">
        <v>264</v>
      </c>
      <c r="H51" s="130">
        <v>670</v>
      </c>
      <c r="I51" s="37">
        <v>2801</v>
      </c>
      <c r="J51" s="134">
        <f t="shared" si="5"/>
        <v>3329</v>
      </c>
      <c r="K51" s="132">
        <v>885</v>
      </c>
      <c r="L51" s="132">
        <v>750</v>
      </c>
      <c r="M51" s="131">
        <v>1694</v>
      </c>
      <c r="N51" s="130">
        <v>511</v>
      </c>
      <c r="O51" s="130">
        <v>256</v>
      </c>
      <c r="P51" s="130">
        <v>139</v>
      </c>
      <c r="Q51" s="37">
        <v>1436</v>
      </c>
      <c r="R51" s="37">
        <v>1167</v>
      </c>
      <c r="S51" s="130">
        <v>496</v>
      </c>
      <c r="T51" s="130">
        <v>396</v>
      </c>
      <c r="U51" s="170">
        <v>343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</row>
    <row r="52" spans="1:51" ht="16.2" thickBot="1" x14ac:dyDescent="0.35">
      <c r="A52" s="84" t="s">
        <v>319</v>
      </c>
      <c r="B52" s="176">
        <v>11103</v>
      </c>
      <c r="C52" s="136">
        <f t="shared" si="4"/>
        <v>1.4834202436160022</v>
      </c>
      <c r="D52" s="37"/>
      <c r="E52" s="130">
        <v>221</v>
      </c>
      <c r="F52" s="130">
        <v>499</v>
      </c>
      <c r="G52" s="130">
        <v>230</v>
      </c>
      <c r="H52" s="130">
        <v>771</v>
      </c>
      <c r="I52" s="37">
        <v>2238</v>
      </c>
      <c r="J52" s="134">
        <f t="shared" si="5"/>
        <v>3180</v>
      </c>
      <c r="K52" s="132">
        <v>678</v>
      </c>
      <c r="L52" s="132">
        <v>808</v>
      </c>
      <c r="M52" s="131">
        <v>1694</v>
      </c>
      <c r="N52" s="130">
        <v>750</v>
      </c>
      <c r="O52" s="130">
        <v>157</v>
      </c>
      <c r="P52" s="130">
        <v>127</v>
      </c>
      <c r="Q52" s="37">
        <v>1545</v>
      </c>
      <c r="R52" s="130">
        <v>710</v>
      </c>
      <c r="S52" s="130">
        <v>230</v>
      </c>
      <c r="T52" s="130">
        <v>157</v>
      </c>
      <c r="U52" s="170">
        <v>288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 spans="1:51" ht="16.2" thickBot="1" x14ac:dyDescent="0.35">
      <c r="A53" s="84" t="s">
        <v>287</v>
      </c>
      <c r="B53" s="176">
        <v>3099</v>
      </c>
      <c r="C53" s="136">
        <f t="shared" si="4"/>
        <v>0.41404299153075663</v>
      </c>
      <c r="D53" s="37"/>
      <c r="E53" s="130">
        <v>145</v>
      </c>
      <c r="F53" s="130">
        <v>169</v>
      </c>
      <c r="G53" s="130">
        <v>76</v>
      </c>
      <c r="H53" s="130">
        <v>218</v>
      </c>
      <c r="I53" s="130">
        <v>569</v>
      </c>
      <c r="J53" s="134">
        <f t="shared" si="5"/>
        <v>773</v>
      </c>
      <c r="K53" s="132">
        <v>192</v>
      </c>
      <c r="L53" s="132">
        <v>146</v>
      </c>
      <c r="M53" s="132">
        <v>435</v>
      </c>
      <c r="N53" s="130">
        <v>163</v>
      </c>
      <c r="O53" s="130">
        <v>88</v>
      </c>
      <c r="P53" s="130">
        <v>36</v>
      </c>
      <c r="Q53" s="130">
        <v>236</v>
      </c>
      <c r="R53" s="130">
        <v>216</v>
      </c>
      <c r="S53" s="130">
        <v>172</v>
      </c>
      <c r="T53" s="130">
        <v>122</v>
      </c>
      <c r="U53" s="170">
        <v>116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</row>
    <row r="54" spans="1:51" ht="16.2" thickBot="1" x14ac:dyDescent="0.35">
      <c r="A54" s="84" t="s">
        <v>288</v>
      </c>
      <c r="B54" s="176">
        <v>8695</v>
      </c>
      <c r="C54" s="136">
        <f t="shared" si="4"/>
        <v>1.1616985515843592</v>
      </c>
      <c r="D54" s="37"/>
      <c r="E54" s="130">
        <v>380</v>
      </c>
      <c r="F54" s="130">
        <v>931</v>
      </c>
      <c r="G54" s="130">
        <v>214</v>
      </c>
      <c r="H54" s="130">
        <v>604</v>
      </c>
      <c r="I54" s="37">
        <v>1142</v>
      </c>
      <c r="J54" s="134">
        <f t="shared" si="5"/>
        <v>1669</v>
      </c>
      <c r="K54" s="132">
        <v>320</v>
      </c>
      <c r="L54" s="132">
        <v>445</v>
      </c>
      <c r="M54" s="132">
        <v>904</v>
      </c>
      <c r="N54" s="130">
        <v>496</v>
      </c>
      <c r="O54" s="130">
        <v>233</v>
      </c>
      <c r="P54" s="130">
        <v>133</v>
      </c>
      <c r="Q54" s="37">
        <v>1069</v>
      </c>
      <c r="R54" s="130">
        <v>590</v>
      </c>
      <c r="S54" s="130">
        <v>497</v>
      </c>
      <c r="T54" s="130">
        <v>254</v>
      </c>
      <c r="U54" s="170">
        <v>483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 spans="1:51" ht="16.2" thickBot="1" x14ac:dyDescent="0.35">
      <c r="A55" s="84" t="s">
        <v>320</v>
      </c>
      <c r="B55" s="176">
        <v>18855</v>
      </c>
      <c r="C55" s="136">
        <f t="shared" si="4"/>
        <v>2.5191289465351456</v>
      </c>
      <c r="D55" s="37"/>
      <c r="E55" s="130">
        <v>729</v>
      </c>
      <c r="F55" s="130">
        <v>648</v>
      </c>
      <c r="G55" s="130">
        <v>325</v>
      </c>
      <c r="H55" s="37">
        <v>1209</v>
      </c>
      <c r="I55" s="37">
        <v>4455</v>
      </c>
      <c r="J55" s="134">
        <f t="shared" si="5"/>
        <v>5157</v>
      </c>
      <c r="K55" s="131">
        <v>1032</v>
      </c>
      <c r="L55" s="131">
        <v>1302</v>
      </c>
      <c r="M55" s="131">
        <v>2823</v>
      </c>
      <c r="N55" s="130">
        <v>973</v>
      </c>
      <c r="O55" s="130">
        <v>391</v>
      </c>
      <c r="P55" s="130">
        <v>216</v>
      </c>
      <c r="Q55" s="37">
        <v>1834</v>
      </c>
      <c r="R55" s="37">
        <v>1369</v>
      </c>
      <c r="S55" s="130">
        <v>816</v>
      </c>
      <c r="T55" s="130">
        <v>374</v>
      </c>
      <c r="U55" s="170">
        <v>359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</row>
    <row r="56" spans="1:51" ht="16.2" thickBot="1" x14ac:dyDescent="0.35">
      <c r="A56" s="84" t="s">
        <v>321</v>
      </c>
      <c r="B56" s="176">
        <v>26367</v>
      </c>
      <c r="C56" s="136">
        <f t="shared" si="4"/>
        <v>3.522772364534192</v>
      </c>
      <c r="D56" s="37"/>
      <c r="E56" s="130">
        <v>747</v>
      </c>
      <c r="F56" s="130">
        <v>895</v>
      </c>
      <c r="G56" s="130">
        <v>524</v>
      </c>
      <c r="H56" s="37">
        <v>1686</v>
      </c>
      <c r="I56" s="37">
        <v>5898</v>
      </c>
      <c r="J56" s="134">
        <f t="shared" si="5"/>
        <v>7071</v>
      </c>
      <c r="K56" s="131">
        <v>1329</v>
      </c>
      <c r="L56" s="131">
        <v>2090</v>
      </c>
      <c r="M56" s="131">
        <v>3652</v>
      </c>
      <c r="N56" s="37">
        <v>1314</v>
      </c>
      <c r="O56" s="130">
        <v>510</v>
      </c>
      <c r="P56" s="130">
        <v>320</v>
      </c>
      <c r="Q56" s="37">
        <v>4174</v>
      </c>
      <c r="R56" s="37">
        <v>1466</v>
      </c>
      <c r="S56" s="130">
        <v>699</v>
      </c>
      <c r="T56" s="130">
        <v>333</v>
      </c>
      <c r="U56" s="170">
        <v>730</v>
      </c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 spans="1:51" ht="31.8" thickBot="1" x14ac:dyDescent="0.35">
      <c r="A57" s="84" t="s">
        <v>322</v>
      </c>
      <c r="B57" s="176">
        <v>5684</v>
      </c>
      <c r="C57" s="136">
        <f t="shared" si="4"/>
        <v>0.75941283119097158</v>
      </c>
      <c r="D57" s="37"/>
      <c r="E57" s="130">
        <v>291</v>
      </c>
      <c r="F57" s="130">
        <v>283</v>
      </c>
      <c r="G57" s="130">
        <v>216</v>
      </c>
      <c r="H57" s="130">
        <v>362</v>
      </c>
      <c r="I57" s="37">
        <v>1096</v>
      </c>
      <c r="J57" s="134">
        <f t="shared" si="5"/>
        <v>1327</v>
      </c>
      <c r="K57" s="132">
        <v>296</v>
      </c>
      <c r="L57" s="132">
        <v>316</v>
      </c>
      <c r="M57" s="132">
        <v>715</v>
      </c>
      <c r="N57" s="130">
        <v>251</v>
      </c>
      <c r="O57" s="130">
        <v>152</v>
      </c>
      <c r="P57" s="130">
        <v>143</v>
      </c>
      <c r="Q57" s="130">
        <v>604</v>
      </c>
      <c r="R57" s="130">
        <v>353</v>
      </c>
      <c r="S57" s="130">
        <v>261</v>
      </c>
      <c r="T57" s="130">
        <v>125</v>
      </c>
      <c r="U57" s="170">
        <v>220</v>
      </c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</row>
    <row r="58" spans="1:51" ht="16.2" thickBot="1" x14ac:dyDescent="0.35">
      <c r="A58" s="84" t="s">
        <v>323</v>
      </c>
      <c r="B58" s="176">
        <v>2393</v>
      </c>
      <c r="C58" s="136">
        <f t="shared" si="4"/>
        <v>0.31971761172413704</v>
      </c>
      <c r="D58" s="37"/>
      <c r="E58" s="130">
        <v>39</v>
      </c>
      <c r="F58" s="130">
        <v>54</v>
      </c>
      <c r="G58" s="130">
        <v>22</v>
      </c>
      <c r="H58" s="130">
        <v>124</v>
      </c>
      <c r="I58" s="130">
        <v>838</v>
      </c>
      <c r="J58" s="134">
        <f t="shared" si="5"/>
        <v>750</v>
      </c>
      <c r="K58" s="132">
        <v>184</v>
      </c>
      <c r="L58" s="132">
        <v>193</v>
      </c>
      <c r="M58" s="132">
        <v>373</v>
      </c>
      <c r="N58" s="130">
        <v>170</v>
      </c>
      <c r="O58" s="130">
        <v>19</v>
      </c>
      <c r="P58" s="130">
        <v>12</v>
      </c>
      <c r="Q58" s="130">
        <v>232</v>
      </c>
      <c r="R58" s="130">
        <v>71</v>
      </c>
      <c r="S58" s="130">
        <v>14</v>
      </c>
      <c r="T58" s="130">
        <v>16</v>
      </c>
      <c r="U58" s="170">
        <v>32</v>
      </c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</row>
    <row r="59" spans="1:51" ht="16.2" thickBot="1" x14ac:dyDescent="0.35">
      <c r="A59" s="84" t="s">
        <v>324</v>
      </c>
      <c r="B59" s="177">
        <v>315</v>
      </c>
      <c r="C59" s="136">
        <f t="shared" si="4"/>
        <v>4.2085686457627731E-2</v>
      </c>
      <c r="D59" s="130"/>
      <c r="E59" s="130">
        <v>14</v>
      </c>
      <c r="F59" s="130">
        <v>5</v>
      </c>
      <c r="G59" s="130">
        <v>5</v>
      </c>
      <c r="H59" s="130">
        <v>10</v>
      </c>
      <c r="I59" s="130">
        <v>143</v>
      </c>
      <c r="J59" s="134">
        <f t="shared" si="5"/>
        <v>58</v>
      </c>
      <c r="K59" s="132">
        <v>16</v>
      </c>
      <c r="L59" s="132">
        <v>18</v>
      </c>
      <c r="M59" s="132">
        <v>24</v>
      </c>
      <c r="N59" s="130">
        <v>14</v>
      </c>
      <c r="O59" s="130">
        <v>3</v>
      </c>
      <c r="P59" s="130">
        <v>0</v>
      </c>
      <c r="Q59" s="130">
        <v>22</v>
      </c>
      <c r="R59" s="130">
        <v>17</v>
      </c>
      <c r="S59" s="130">
        <v>16</v>
      </c>
      <c r="T59" s="130">
        <v>6</v>
      </c>
      <c r="U59" s="170">
        <v>2</v>
      </c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</row>
    <row r="60" spans="1:51" ht="16.2" thickBot="1" x14ac:dyDescent="0.35">
      <c r="A60" s="84" t="s">
        <v>294</v>
      </c>
      <c r="B60" s="177">
        <v>235</v>
      </c>
      <c r="C60" s="136">
        <f t="shared" si="4"/>
        <v>3.1397258150928628E-2</v>
      </c>
      <c r="D60" s="130"/>
      <c r="E60" s="130">
        <v>27</v>
      </c>
      <c r="F60" s="130">
        <v>0</v>
      </c>
      <c r="G60" s="130">
        <v>4</v>
      </c>
      <c r="H60" s="130">
        <v>6</v>
      </c>
      <c r="I60" s="130">
        <v>95</v>
      </c>
      <c r="J60" s="134">
        <f t="shared" si="5"/>
        <v>43</v>
      </c>
      <c r="K60" s="132">
        <v>15</v>
      </c>
      <c r="L60" s="132">
        <v>0</v>
      </c>
      <c r="M60" s="132">
        <v>28</v>
      </c>
      <c r="N60" s="130">
        <v>16</v>
      </c>
      <c r="O60" s="130">
        <v>2</v>
      </c>
      <c r="P60" s="130">
        <v>2</v>
      </c>
      <c r="Q60" s="130">
        <v>19</v>
      </c>
      <c r="R60" s="130">
        <v>10</v>
      </c>
      <c r="S60" s="130">
        <v>0</v>
      </c>
      <c r="T60" s="130">
        <v>7</v>
      </c>
      <c r="U60" s="170">
        <v>4</v>
      </c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 spans="1:51" ht="16.2" thickBot="1" x14ac:dyDescent="0.35">
      <c r="A61" s="84"/>
      <c r="B61" s="177"/>
      <c r="C61" s="130"/>
      <c r="D61" s="130"/>
      <c r="E61" s="130"/>
      <c r="F61" s="130"/>
      <c r="G61" s="130"/>
      <c r="H61" s="130"/>
      <c r="I61" s="130"/>
      <c r="J61" s="130"/>
      <c r="K61" s="132"/>
      <c r="L61" s="132"/>
      <c r="M61" s="132"/>
      <c r="N61" s="130"/>
      <c r="O61" s="130"/>
      <c r="P61" s="130"/>
      <c r="Q61" s="130"/>
      <c r="R61" s="130"/>
      <c r="S61" s="130"/>
      <c r="T61" s="130"/>
      <c r="U61" s="170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</row>
    <row r="62" spans="1:51" ht="16.2" thickBot="1" x14ac:dyDescent="0.35">
      <c r="A62" s="83" t="s">
        <v>22</v>
      </c>
      <c r="B62" s="177"/>
      <c r="C62" s="130"/>
      <c r="D62" s="130"/>
      <c r="E62" s="130"/>
      <c r="F62" s="130"/>
      <c r="G62" s="130"/>
      <c r="H62" s="130"/>
      <c r="I62" s="130"/>
      <c r="J62" s="130"/>
      <c r="K62" s="132"/>
      <c r="L62" s="132"/>
      <c r="M62" s="132"/>
      <c r="N62" s="130"/>
      <c r="O62" s="130"/>
      <c r="P62" s="130"/>
      <c r="Q62" s="130"/>
      <c r="R62" s="130"/>
      <c r="S62" s="130"/>
      <c r="T62" s="130"/>
      <c r="U62" s="170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spans="1:51" ht="15" thickBot="1" x14ac:dyDescent="0.35">
      <c r="A63" s="85" t="s">
        <v>15</v>
      </c>
      <c r="B63" s="177"/>
      <c r="C63" s="130"/>
      <c r="D63" s="130"/>
      <c r="E63" s="130"/>
      <c r="F63" s="130"/>
      <c r="G63" s="130"/>
      <c r="H63" s="130"/>
      <c r="I63" s="130"/>
      <c r="J63" s="130"/>
      <c r="K63" s="132"/>
      <c r="L63" s="132"/>
      <c r="M63" s="132"/>
      <c r="N63" s="130"/>
      <c r="O63" s="130"/>
      <c r="P63" s="130"/>
      <c r="Q63" s="130"/>
      <c r="R63" s="130"/>
      <c r="S63" s="130"/>
      <c r="T63" s="130"/>
      <c r="U63" s="170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</row>
    <row r="64" spans="1:51" s="29" customFormat="1" ht="16.2" thickBot="1" x14ac:dyDescent="0.35">
      <c r="A64" s="83" t="s">
        <v>20</v>
      </c>
      <c r="B64" s="178">
        <v>879349</v>
      </c>
      <c r="C64" s="139">
        <f>B64/$B$64%</f>
        <v>100</v>
      </c>
      <c r="D64" s="138"/>
      <c r="E64" s="138">
        <v>28772</v>
      </c>
      <c r="F64" s="138">
        <v>27016</v>
      </c>
      <c r="G64" s="138">
        <v>17189</v>
      </c>
      <c r="H64" s="138">
        <v>57892</v>
      </c>
      <c r="I64" s="138">
        <v>151106</v>
      </c>
      <c r="J64" s="134">
        <f>SUM(K64,L64,M64)</f>
        <v>213136</v>
      </c>
      <c r="K64" s="142">
        <v>43779</v>
      </c>
      <c r="L64" s="142">
        <v>48250</v>
      </c>
      <c r="M64" s="142">
        <v>121107</v>
      </c>
      <c r="N64" s="138">
        <v>57177</v>
      </c>
      <c r="O64" s="138">
        <v>11691</v>
      </c>
      <c r="P64" s="138">
        <v>21329</v>
      </c>
      <c r="Q64" s="138">
        <v>109990</v>
      </c>
      <c r="R64" s="138">
        <v>94093</v>
      </c>
      <c r="S64" s="138">
        <v>31584</v>
      </c>
      <c r="T64" s="138">
        <v>14120</v>
      </c>
      <c r="U64" s="171">
        <v>44254</v>
      </c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</row>
    <row r="65" spans="1:51" ht="16.2" thickBot="1" x14ac:dyDescent="0.35">
      <c r="A65" s="84" t="s">
        <v>280</v>
      </c>
      <c r="B65" s="176">
        <v>25210</v>
      </c>
      <c r="C65" s="136">
        <f t="shared" ref="C65:C80" si="6">B65/$B$64%</f>
        <v>2.8668935769529504</v>
      </c>
      <c r="D65" s="37"/>
      <c r="E65" s="130">
        <v>909</v>
      </c>
      <c r="F65" s="130">
        <v>802</v>
      </c>
      <c r="G65" s="130">
        <v>586</v>
      </c>
      <c r="H65" s="37">
        <v>1853</v>
      </c>
      <c r="I65" s="37">
        <v>4181</v>
      </c>
      <c r="J65" s="134">
        <f t="shared" ref="J65:J80" si="7">SUM(K65,L65,M65)</f>
        <v>5222</v>
      </c>
      <c r="K65" s="132">
        <v>989</v>
      </c>
      <c r="L65" s="131">
        <v>1107</v>
      </c>
      <c r="M65" s="131">
        <v>3126</v>
      </c>
      <c r="N65" s="37">
        <v>1699</v>
      </c>
      <c r="O65" s="130">
        <v>361</v>
      </c>
      <c r="P65" s="130">
        <v>577</v>
      </c>
      <c r="Q65" s="37">
        <v>3131</v>
      </c>
      <c r="R65" s="37">
        <v>3197</v>
      </c>
      <c r="S65" s="130">
        <v>977</v>
      </c>
      <c r="T65" s="130">
        <v>355</v>
      </c>
      <c r="U65" s="169">
        <v>1360</v>
      </c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</row>
    <row r="66" spans="1:51" ht="16.2" thickBot="1" x14ac:dyDescent="0.35">
      <c r="A66" s="84" t="s">
        <v>281</v>
      </c>
      <c r="B66" s="176">
        <v>52433</v>
      </c>
      <c r="C66" s="136">
        <f t="shared" si="6"/>
        <v>5.9627065021965118</v>
      </c>
      <c r="D66" s="37"/>
      <c r="E66" s="37">
        <v>1800</v>
      </c>
      <c r="F66" s="37">
        <v>1512</v>
      </c>
      <c r="G66" s="37">
        <v>1197</v>
      </c>
      <c r="H66" s="37">
        <v>3741</v>
      </c>
      <c r="I66" s="37">
        <v>8105</v>
      </c>
      <c r="J66" s="134">
        <f t="shared" si="7"/>
        <v>11397</v>
      </c>
      <c r="K66" s="131">
        <v>2150</v>
      </c>
      <c r="L66" s="131">
        <v>2380</v>
      </c>
      <c r="M66" s="131">
        <v>6867</v>
      </c>
      <c r="N66" s="37">
        <v>4357</v>
      </c>
      <c r="O66" s="130">
        <v>796</v>
      </c>
      <c r="P66" s="37">
        <v>1501</v>
      </c>
      <c r="Q66" s="37">
        <v>6254</v>
      </c>
      <c r="R66" s="37">
        <v>5810</v>
      </c>
      <c r="S66" s="37">
        <v>2069</v>
      </c>
      <c r="T66" s="130">
        <v>982</v>
      </c>
      <c r="U66" s="169">
        <v>2912</v>
      </c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</row>
    <row r="67" spans="1:51" ht="16.2" thickBot="1" x14ac:dyDescent="0.35">
      <c r="A67" s="84" t="s">
        <v>282</v>
      </c>
      <c r="B67" s="176">
        <v>194306</v>
      </c>
      <c r="C67" s="136">
        <f t="shared" si="6"/>
        <v>22.096573715328045</v>
      </c>
      <c r="D67" s="37"/>
      <c r="E67" s="37">
        <v>7842</v>
      </c>
      <c r="F67" s="37">
        <v>6103</v>
      </c>
      <c r="G67" s="37">
        <v>5225</v>
      </c>
      <c r="H67" s="37">
        <v>14462</v>
      </c>
      <c r="I67" s="37">
        <v>27610</v>
      </c>
      <c r="J67" s="134">
        <f t="shared" si="7"/>
        <v>40171</v>
      </c>
      <c r="K67" s="131">
        <v>7767</v>
      </c>
      <c r="L67" s="131">
        <v>8553</v>
      </c>
      <c r="M67" s="131">
        <v>23851</v>
      </c>
      <c r="N67" s="37">
        <v>15284</v>
      </c>
      <c r="O67" s="37">
        <v>2958</v>
      </c>
      <c r="P67" s="37">
        <v>5827</v>
      </c>
      <c r="Q67" s="37">
        <v>22864</v>
      </c>
      <c r="R67" s="37">
        <v>23157</v>
      </c>
      <c r="S67" s="37">
        <v>7860</v>
      </c>
      <c r="T67" s="37">
        <v>3818</v>
      </c>
      <c r="U67" s="169">
        <v>11125</v>
      </c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</row>
    <row r="68" spans="1:51" ht="16.2" thickBot="1" x14ac:dyDescent="0.35">
      <c r="A68" s="84" t="s">
        <v>283</v>
      </c>
      <c r="B68" s="176">
        <v>220098</v>
      </c>
      <c r="C68" s="136">
        <f t="shared" si="6"/>
        <v>25.029652618016282</v>
      </c>
      <c r="D68" s="37"/>
      <c r="E68" s="37">
        <v>7293</v>
      </c>
      <c r="F68" s="37">
        <v>6513</v>
      </c>
      <c r="G68" s="37">
        <v>4347</v>
      </c>
      <c r="H68" s="37">
        <v>15076</v>
      </c>
      <c r="I68" s="37">
        <v>30556</v>
      </c>
      <c r="J68" s="134">
        <f t="shared" si="7"/>
        <v>46036</v>
      </c>
      <c r="K68" s="131">
        <v>8894</v>
      </c>
      <c r="L68" s="131">
        <v>9459</v>
      </c>
      <c r="M68" s="131">
        <v>27683</v>
      </c>
      <c r="N68" s="37">
        <v>15661</v>
      </c>
      <c r="O68" s="37">
        <v>3193</v>
      </c>
      <c r="P68" s="37">
        <v>6494</v>
      </c>
      <c r="Q68" s="37">
        <v>29698</v>
      </c>
      <c r="R68" s="37">
        <v>28003</v>
      </c>
      <c r="S68" s="37">
        <v>9646</v>
      </c>
      <c r="T68" s="37">
        <v>4511</v>
      </c>
      <c r="U68" s="169">
        <v>13071</v>
      </c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1:51" ht="16.2" thickBot="1" x14ac:dyDescent="0.35">
      <c r="A69" s="84" t="s">
        <v>284</v>
      </c>
      <c r="B69" s="176">
        <v>47468</v>
      </c>
      <c r="C69" s="136">
        <f t="shared" si="6"/>
        <v>5.3980842646093876</v>
      </c>
      <c r="D69" s="37"/>
      <c r="E69" s="130">
        <v>960</v>
      </c>
      <c r="F69" s="37">
        <v>1056</v>
      </c>
      <c r="G69" s="130">
        <v>785</v>
      </c>
      <c r="H69" s="37">
        <v>2668</v>
      </c>
      <c r="I69" s="37">
        <v>8084</v>
      </c>
      <c r="J69" s="134">
        <f t="shared" si="7"/>
        <v>14245</v>
      </c>
      <c r="K69" s="131">
        <v>3149</v>
      </c>
      <c r="L69" s="131">
        <v>4172</v>
      </c>
      <c r="M69" s="131">
        <v>6924</v>
      </c>
      <c r="N69" s="37">
        <v>2791</v>
      </c>
      <c r="O69" s="130">
        <v>539</v>
      </c>
      <c r="P69" s="37">
        <v>1335</v>
      </c>
      <c r="Q69" s="37">
        <v>6162</v>
      </c>
      <c r="R69" s="37">
        <v>4862</v>
      </c>
      <c r="S69" s="37">
        <v>1141</v>
      </c>
      <c r="T69" s="130">
        <v>581</v>
      </c>
      <c r="U69" s="169">
        <v>2259</v>
      </c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 spans="1:51" ht="16.2" thickBot="1" x14ac:dyDescent="0.35">
      <c r="A70" s="84" t="s">
        <v>285</v>
      </c>
      <c r="B70" s="176">
        <v>171435</v>
      </c>
      <c r="C70" s="136">
        <f t="shared" si="6"/>
        <v>19.495672366716743</v>
      </c>
      <c r="D70" s="37"/>
      <c r="E70" s="37">
        <v>6124</v>
      </c>
      <c r="F70" s="37">
        <v>6106</v>
      </c>
      <c r="G70" s="37">
        <v>2940</v>
      </c>
      <c r="H70" s="37">
        <v>11164</v>
      </c>
      <c r="I70" s="37">
        <v>28839</v>
      </c>
      <c r="J70" s="134">
        <f t="shared" si="7"/>
        <v>44640</v>
      </c>
      <c r="K70" s="131">
        <v>9279</v>
      </c>
      <c r="L70" s="131">
        <v>10247</v>
      </c>
      <c r="M70" s="131">
        <v>25114</v>
      </c>
      <c r="N70" s="37">
        <v>9823</v>
      </c>
      <c r="O70" s="37">
        <v>2426</v>
      </c>
      <c r="P70" s="37">
        <v>3723</v>
      </c>
      <c r="Q70" s="37">
        <v>19896</v>
      </c>
      <c r="R70" s="37">
        <v>18205</v>
      </c>
      <c r="S70" s="37">
        <v>6611</v>
      </c>
      <c r="T70" s="37">
        <v>2328</v>
      </c>
      <c r="U70" s="169">
        <v>8610</v>
      </c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</row>
    <row r="71" spans="1:51" ht="16.2" thickBot="1" x14ac:dyDescent="0.35">
      <c r="A71" s="84" t="s">
        <v>286</v>
      </c>
      <c r="B71" s="176">
        <v>22911</v>
      </c>
      <c r="C71" s="136">
        <f t="shared" si="6"/>
        <v>2.6054501682494666</v>
      </c>
      <c r="D71" s="37"/>
      <c r="E71" s="130">
        <v>842</v>
      </c>
      <c r="F71" s="130">
        <v>567</v>
      </c>
      <c r="G71" s="130">
        <v>312</v>
      </c>
      <c r="H71" s="130">
        <v>997</v>
      </c>
      <c r="I71" s="37">
        <v>5777</v>
      </c>
      <c r="J71" s="134">
        <f t="shared" si="7"/>
        <v>7076</v>
      </c>
      <c r="K71" s="131">
        <v>1978</v>
      </c>
      <c r="L71" s="131">
        <v>1579</v>
      </c>
      <c r="M71" s="131">
        <v>3519</v>
      </c>
      <c r="N71" s="130">
        <v>792</v>
      </c>
      <c r="O71" s="130">
        <v>163</v>
      </c>
      <c r="P71" s="130">
        <v>285</v>
      </c>
      <c r="Q71" s="37">
        <v>2665</v>
      </c>
      <c r="R71" s="37">
        <v>1956</v>
      </c>
      <c r="S71" s="130">
        <v>514</v>
      </c>
      <c r="T71" s="130">
        <v>363</v>
      </c>
      <c r="U71" s="170">
        <v>602</v>
      </c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</row>
    <row r="72" spans="1:51" ht="16.2" thickBot="1" x14ac:dyDescent="0.35">
      <c r="A72" s="84" t="s">
        <v>319</v>
      </c>
      <c r="B72" s="176">
        <v>20371</v>
      </c>
      <c r="C72" s="136">
        <f t="shared" si="6"/>
        <v>2.3166001212260432</v>
      </c>
      <c r="D72" s="37"/>
      <c r="E72" s="130">
        <v>213</v>
      </c>
      <c r="F72" s="130">
        <v>982</v>
      </c>
      <c r="G72" s="130">
        <v>278</v>
      </c>
      <c r="H72" s="130">
        <v>921</v>
      </c>
      <c r="I72" s="37">
        <v>4717</v>
      </c>
      <c r="J72" s="134">
        <f t="shared" si="7"/>
        <v>6462</v>
      </c>
      <c r="K72" s="131">
        <v>1423</v>
      </c>
      <c r="L72" s="131">
        <v>1575</v>
      </c>
      <c r="M72" s="131">
        <v>3464</v>
      </c>
      <c r="N72" s="37">
        <v>1129</v>
      </c>
      <c r="O72" s="130">
        <v>80</v>
      </c>
      <c r="P72" s="130">
        <v>228</v>
      </c>
      <c r="Q72" s="37">
        <v>3071</v>
      </c>
      <c r="R72" s="37">
        <v>1323</v>
      </c>
      <c r="S72" s="130">
        <v>221</v>
      </c>
      <c r="T72" s="130">
        <v>202</v>
      </c>
      <c r="U72" s="170">
        <v>544</v>
      </c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 spans="1:51" ht="16.2" thickBot="1" x14ac:dyDescent="0.35">
      <c r="A73" s="84" t="s">
        <v>287</v>
      </c>
      <c r="B73" s="176">
        <v>4438</v>
      </c>
      <c r="C73" s="136">
        <f t="shared" si="6"/>
        <v>0.50469153885431151</v>
      </c>
      <c r="D73" s="37"/>
      <c r="E73" s="130">
        <v>124</v>
      </c>
      <c r="F73" s="130">
        <v>132</v>
      </c>
      <c r="G73" s="130">
        <v>52</v>
      </c>
      <c r="H73" s="130">
        <v>273</v>
      </c>
      <c r="I73" s="37">
        <v>1070</v>
      </c>
      <c r="J73" s="134">
        <f t="shared" si="7"/>
        <v>1509</v>
      </c>
      <c r="K73" s="132">
        <v>374</v>
      </c>
      <c r="L73" s="132">
        <v>280</v>
      </c>
      <c r="M73" s="132">
        <v>855</v>
      </c>
      <c r="N73" s="130">
        <v>247</v>
      </c>
      <c r="O73" s="130">
        <v>47</v>
      </c>
      <c r="P73" s="130">
        <v>52</v>
      </c>
      <c r="Q73" s="130">
        <v>362</v>
      </c>
      <c r="R73" s="130">
        <v>276</v>
      </c>
      <c r="S73" s="130">
        <v>72</v>
      </c>
      <c r="T73" s="130">
        <v>90</v>
      </c>
      <c r="U73" s="170">
        <v>132</v>
      </c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</row>
    <row r="74" spans="1:51" ht="16.2" thickBot="1" x14ac:dyDescent="0.35">
      <c r="A74" s="84" t="s">
        <v>288</v>
      </c>
      <c r="B74" s="176">
        <v>10504</v>
      </c>
      <c r="C74" s="136">
        <f t="shared" si="6"/>
        <v>1.1945200369819038</v>
      </c>
      <c r="D74" s="37"/>
      <c r="E74" s="130">
        <v>298</v>
      </c>
      <c r="F74" s="130">
        <v>917</v>
      </c>
      <c r="G74" s="130">
        <v>180</v>
      </c>
      <c r="H74" s="130">
        <v>594</v>
      </c>
      <c r="I74" s="37">
        <v>1792</v>
      </c>
      <c r="J74" s="134">
        <f t="shared" si="7"/>
        <v>2642</v>
      </c>
      <c r="K74" s="132">
        <v>543</v>
      </c>
      <c r="L74" s="132">
        <v>681</v>
      </c>
      <c r="M74" s="131">
        <v>1418</v>
      </c>
      <c r="N74" s="130">
        <v>511</v>
      </c>
      <c r="O74" s="130">
        <v>152</v>
      </c>
      <c r="P74" s="130">
        <v>177</v>
      </c>
      <c r="Q74" s="37">
        <v>1248</v>
      </c>
      <c r="R74" s="130">
        <v>828</v>
      </c>
      <c r="S74" s="130">
        <v>362</v>
      </c>
      <c r="T74" s="130">
        <v>117</v>
      </c>
      <c r="U74" s="170">
        <v>686</v>
      </c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spans="1:51" ht="16.2" thickBot="1" x14ac:dyDescent="0.35">
      <c r="A75" s="84" t="s">
        <v>320</v>
      </c>
      <c r="B75" s="176">
        <v>38548</v>
      </c>
      <c r="C75" s="136">
        <f t="shared" si="6"/>
        <v>4.383697485298784</v>
      </c>
      <c r="D75" s="37"/>
      <c r="E75" s="130">
        <v>654</v>
      </c>
      <c r="F75" s="130">
        <v>670</v>
      </c>
      <c r="G75" s="130">
        <v>361</v>
      </c>
      <c r="H75" s="37">
        <v>1817</v>
      </c>
      <c r="I75" s="37">
        <v>11875</v>
      </c>
      <c r="J75" s="134">
        <f t="shared" si="7"/>
        <v>12651</v>
      </c>
      <c r="K75" s="131">
        <v>2637</v>
      </c>
      <c r="L75" s="131">
        <v>2987</v>
      </c>
      <c r="M75" s="131">
        <v>7027</v>
      </c>
      <c r="N75" s="37">
        <v>1815</v>
      </c>
      <c r="O75" s="130">
        <v>276</v>
      </c>
      <c r="P75" s="130">
        <v>357</v>
      </c>
      <c r="Q75" s="37">
        <v>3960</v>
      </c>
      <c r="R75" s="37">
        <v>2521</v>
      </c>
      <c r="S75" s="130">
        <v>800</v>
      </c>
      <c r="T75" s="130">
        <v>134</v>
      </c>
      <c r="U75" s="170">
        <v>657</v>
      </c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</row>
    <row r="76" spans="1:51" ht="16.2" thickBot="1" x14ac:dyDescent="0.35">
      <c r="A76" s="84" t="s">
        <v>321</v>
      </c>
      <c r="B76" s="176">
        <v>55547</v>
      </c>
      <c r="C76" s="136">
        <f t="shared" si="6"/>
        <v>6.3168321110275896</v>
      </c>
      <c r="D76" s="37"/>
      <c r="E76" s="37">
        <v>1198</v>
      </c>
      <c r="F76" s="37">
        <v>1225</v>
      </c>
      <c r="G76" s="130">
        <v>658</v>
      </c>
      <c r="H76" s="37">
        <v>3409</v>
      </c>
      <c r="I76" s="37">
        <v>13577</v>
      </c>
      <c r="J76" s="134">
        <f t="shared" si="7"/>
        <v>16271</v>
      </c>
      <c r="K76" s="131">
        <v>3385</v>
      </c>
      <c r="L76" s="131">
        <v>4089</v>
      </c>
      <c r="M76" s="131">
        <v>8797</v>
      </c>
      <c r="N76" s="37">
        <v>2393</v>
      </c>
      <c r="O76" s="130">
        <v>544</v>
      </c>
      <c r="P76" s="130">
        <v>576</v>
      </c>
      <c r="Q76" s="37">
        <v>9179</v>
      </c>
      <c r="R76" s="37">
        <v>3178</v>
      </c>
      <c r="S76" s="37">
        <v>1054</v>
      </c>
      <c r="T76" s="130">
        <v>453</v>
      </c>
      <c r="U76" s="169">
        <v>1832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 spans="1:51" ht="31.8" thickBot="1" x14ac:dyDescent="0.35">
      <c r="A77" s="84" t="s">
        <v>322</v>
      </c>
      <c r="B77" s="176">
        <v>7412</v>
      </c>
      <c r="C77" s="136">
        <f t="shared" si="6"/>
        <v>0.84289627895181551</v>
      </c>
      <c r="D77" s="37"/>
      <c r="E77" s="130">
        <v>301</v>
      </c>
      <c r="F77" s="130">
        <v>214</v>
      </c>
      <c r="G77" s="130">
        <v>203</v>
      </c>
      <c r="H77" s="130">
        <v>439</v>
      </c>
      <c r="I77" s="37">
        <v>1886</v>
      </c>
      <c r="J77" s="134">
        <f t="shared" si="7"/>
        <v>2125</v>
      </c>
      <c r="K77" s="132">
        <v>534</v>
      </c>
      <c r="L77" s="132">
        <v>495</v>
      </c>
      <c r="M77" s="131">
        <v>1096</v>
      </c>
      <c r="N77" s="130">
        <v>255</v>
      </c>
      <c r="O77" s="130">
        <v>85</v>
      </c>
      <c r="P77" s="130">
        <v>150</v>
      </c>
      <c r="Q77" s="130">
        <v>707</v>
      </c>
      <c r="R77" s="130">
        <v>463</v>
      </c>
      <c r="S77" s="130">
        <v>178</v>
      </c>
      <c r="T77" s="130">
        <v>123</v>
      </c>
      <c r="U77" s="170">
        <v>283</v>
      </c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</row>
    <row r="78" spans="1:51" ht="16.2" thickBot="1" x14ac:dyDescent="0.35">
      <c r="A78" s="84" t="s">
        <v>323</v>
      </c>
      <c r="B78" s="176">
        <v>7185</v>
      </c>
      <c r="C78" s="136">
        <f t="shared" si="6"/>
        <v>0.817081727505234</v>
      </c>
      <c r="D78" s="37"/>
      <c r="E78" s="130">
        <v>123</v>
      </c>
      <c r="F78" s="130">
        <v>189</v>
      </c>
      <c r="G78" s="130">
        <v>55</v>
      </c>
      <c r="H78" s="130">
        <v>430</v>
      </c>
      <c r="I78" s="37">
        <v>2388</v>
      </c>
      <c r="J78" s="134">
        <f t="shared" si="7"/>
        <v>2372</v>
      </c>
      <c r="K78" s="132">
        <v>581</v>
      </c>
      <c r="L78" s="132">
        <v>585</v>
      </c>
      <c r="M78" s="131">
        <v>1206</v>
      </c>
      <c r="N78" s="130">
        <v>356</v>
      </c>
      <c r="O78" s="130">
        <v>69</v>
      </c>
      <c r="P78" s="130">
        <v>40</v>
      </c>
      <c r="Q78" s="130">
        <v>644</v>
      </c>
      <c r="R78" s="130">
        <v>228</v>
      </c>
      <c r="S78" s="130">
        <v>72</v>
      </c>
      <c r="T78" s="130">
        <v>53</v>
      </c>
      <c r="U78" s="170">
        <v>166</v>
      </c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</row>
    <row r="79" spans="1:51" ht="16.2" thickBot="1" x14ac:dyDescent="0.35">
      <c r="A79" s="84" t="s">
        <v>324</v>
      </c>
      <c r="B79" s="177">
        <v>989</v>
      </c>
      <c r="C79" s="136">
        <f t="shared" si="6"/>
        <v>0.11246956555360842</v>
      </c>
      <c r="D79" s="130"/>
      <c r="E79" s="130">
        <v>25</v>
      </c>
      <c r="F79" s="130">
        <v>28</v>
      </c>
      <c r="G79" s="130">
        <v>5</v>
      </c>
      <c r="H79" s="130">
        <v>31</v>
      </c>
      <c r="I79" s="130">
        <v>441</v>
      </c>
      <c r="J79" s="134">
        <f t="shared" si="7"/>
        <v>235</v>
      </c>
      <c r="K79" s="132">
        <v>70</v>
      </c>
      <c r="L79" s="132">
        <v>61</v>
      </c>
      <c r="M79" s="132">
        <v>104</v>
      </c>
      <c r="N79" s="130">
        <v>27</v>
      </c>
      <c r="O79" s="130">
        <v>2</v>
      </c>
      <c r="P79" s="130">
        <v>3</v>
      </c>
      <c r="Q79" s="130">
        <v>117</v>
      </c>
      <c r="R79" s="130">
        <v>55</v>
      </c>
      <c r="S79" s="130">
        <v>7</v>
      </c>
      <c r="T79" s="130">
        <v>7</v>
      </c>
      <c r="U79" s="170">
        <v>6</v>
      </c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</row>
    <row r="80" spans="1:51" ht="16.2" thickBot="1" x14ac:dyDescent="0.35">
      <c r="A80" s="84" t="s">
        <v>294</v>
      </c>
      <c r="B80" s="177">
        <v>494</v>
      </c>
      <c r="C80" s="136">
        <f t="shared" si="6"/>
        <v>5.6177922531327154E-2</v>
      </c>
      <c r="D80" s="130"/>
      <c r="E80" s="130">
        <v>66</v>
      </c>
      <c r="F80" s="130">
        <v>0</v>
      </c>
      <c r="G80" s="130">
        <v>5</v>
      </c>
      <c r="H80" s="130">
        <v>17</v>
      </c>
      <c r="I80" s="130">
        <v>208</v>
      </c>
      <c r="J80" s="134">
        <f t="shared" si="7"/>
        <v>82</v>
      </c>
      <c r="K80" s="132">
        <v>26</v>
      </c>
      <c r="L80" s="132">
        <v>0</v>
      </c>
      <c r="M80" s="132">
        <v>56</v>
      </c>
      <c r="N80" s="130">
        <v>37</v>
      </c>
      <c r="O80" s="130">
        <v>0</v>
      </c>
      <c r="P80" s="130">
        <v>4</v>
      </c>
      <c r="Q80" s="130">
        <v>32</v>
      </c>
      <c r="R80" s="130">
        <v>31</v>
      </c>
      <c r="S80" s="130">
        <v>0</v>
      </c>
      <c r="T80" s="130">
        <v>3</v>
      </c>
      <c r="U80" s="170">
        <v>9</v>
      </c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:51" ht="16.2" thickBot="1" x14ac:dyDescent="0.35">
      <c r="A81" s="84"/>
      <c r="B81" s="177"/>
      <c r="C81" s="130"/>
      <c r="D81" s="130"/>
      <c r="E81" s="130"/>
      <c r="F81" s="130"/>
      <c r="G81" s="130"/>
      <c r="H81" s="130"/>
      <c r="I81" s="130"/>
      <c r="J81" s="130"/>
      <c r="K81" s="132"/>
      <c r="L81" s="132"/>
      <c r="M81" s="132"/>
      <c r="N81" s="130"/>
      <c r="O81" s="130"/>
      <c r="P81" s="130"/>
      <c r="Q81" s="130"/>
      <c r="R81" s="130"/>
      <c r="S81" s="130"/>
      <c r="T81" s="130"/>
      <c r="U81" s="170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</row>
    <row r="82" spans="1:51" ht="16.2" thickBot="1" x14ac:dyDescent="0.35">
      <c r="A82" s="83" t="s">
        <v>19</v>
      </c>
      <c r="B82" s="177"/>
      <c r="C82" s="130"/>
      <c r="D82" s="130"/>
      <c r="E82" s="130"/>
      <c r="F82" s="130"/>
      <c r="G82" s="130"/>
      <c r="H82" s="130"/>
      <c r="I82" s="130"/>
      <c r="J82" s="130"/>
      <c r="K82" s="132"/>
      <c r="L82" s="132"/>
      <c r="M82" s="132"/>
      <c r="N82" s="130"/>
      <c r="O82" s="130"/>
      <c r="P82" s="130"/>
      <c r="Q82" s="130"/>
      <c r="R82" s="130"/>
      <c r="S82" s="130"/>
      <c r="T82" s="130"/>
      <c r="U82" s="170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</row>
    <row r="83" spans="1:51" s="29" customFormat="1" ht="16.2" thickBot="1" x14ac:dyDescent="0.35">
      <c r="A83" s="83" t="s">
        <v>20</v>
      </c>
      <c r="B83" s="178">
        <v>451066</v>
      </c>
      <c r="C83" s="139">
        <f>B83/$B$83%</f>
        <v>100</v>
      </c>
      <c r="D83" s="138"/>
      <c r="E83" s="138">
        <v>14814</v>
      </c>
      <c r="F83" s="138">
        <v>13987</v>
      </c>
      <c r="G83" s="138">
        <v>8272</v>
      </c>
      <c r="H83" s="138">
        <v>29530</v>
      </c>
      <c r="I83" s="138">
        <v>77011</v>
      </c>
      <c r="J83" s="134">
        <f>SUM(K83,L83,M83)</f>
        <v>106860</v>
      </c>
      <c r="K83" s="142">
        <v>22873</v>
      </c>
      <c r="L83" s="142">
        <v>23759</v>
      </c>
      <c r="M83" s="142">
        <v>60228</v>
      </c>
      <c r="N83" s="138">
        <v>29027</v>
      </c>
      <c r="O83" s="138">
        <v>6147</v>
      </c>
      <c r="P83" s="138">
        <v>11242</v>
      </c>
      <c r="Q83" s="138">
        <v>57988</v>
      </c>
      <c r="R83" s="138">
        <v>48604</v>
      </c>
      <c r="S83" s="138">
        <v>16629</v>
      </c>
      <c r="T83" s="138">
        <v>7547</v>
      </c>
      <c r="U83" s="171">
        <v>23408</v>
      </c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ht="16.2" thickBot="1" x14ac:dyDescent="0.35">
      <c r="A84" s="84" t="s">
        <v>280</v>
      </c>
      <c r="B84" s="176">
        <v>12860</v>
      </c>
      <c r="C84" s="136">
        <f t="shared" ref="C84:C99" si="8">B84/$B$83%</f>
        <v>2.8510240186580234</v>
      </c>
      <c r="D84" s="37"/>
      <c r="E84" s="130">
        <v>461</v>
      </c>
      <c r="F84" s="130">
        <v>410</v>
      </c>
      <c r="G84" s="130">
        <v>304</v>
      </c>
      <c r="H84" s="130">
        <v>946</v>
      </c>
      <c r="I84" s="37">
        <v>2139</v>
      </c>
      <c r="J84" s="134">
        <f t="shared" ref="J84:J99" si="9">SUM(K84,L84,M84)</f>
        <v>2689</v>
      </c>
      <c r="K84" s="132">
        <v>499</v>
      </c>
      <c r="L84" s="132">
        <v>590</v>
      </c>
      <c r="M84" s="131">
        <v>1600</v>
      </c>
      <c r="N84" s="130">
        <v>862</v>
      </c>
      <c r="O84" s="130">
        <v>172</v>
      </c>
      <c r="P84" s="130">
        <v>275</v>
      </c>
      <c r="Q84" s="37">
        <v>1578</v>
      </c>
      <c r="R84" s="37">
        <v>1657</v>
      </c>
      <c r="S84" s="130">
        <v>471</v>
      </c>
      <c r="T84" s="130">
        <v>179</v>
      </c>
      <c r="U84" s="170">
        <v>717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 spans="1:51" ht="16.2" thickBot="1" x14ac:dyDescent="0.35">
      <c r="A85" s="84" t="s">
        <v>281</v>
      </c>
      <c r="B85" s="176">
        <v>26761</v>
      </c>
      <c r="C85" s="136">
        <f t="shared" si="8"/>
        <v>5.9328346627766226</v>
      </c>
      <c r="D85" s="37"/>
      <c r="E85" s="130">
        <v>928</v>
      </c>
      <c r="F85" s="130">
        <v>784</v>
      </c>
      <c r="G85" s="130">
        <v>611</v>
      </c>
      <c r="H85" s="37">
        <v>1894</v>
      </c>
      <c r="I85" s="37">
        <v>4149</v>
      </c>
      <c r="J85" s="134">
        <f t="shared" si="9"/>
        <v>5817</v>
      </c>
      <c r="K85" s="131">
        <v>1129</v>
      </c>
      <c r="L85" s="131">
        <v>1224</v>
      </c>
      <c r="M85" s="131">
        <v>3464</v>
      </c>
      <c r="N85" s="37">
        <v>2252</v>
      </c>
      <c r="O85" s="130">
        <v>382</v>
      </c>
      <c r="P85" s="130">
        <v>773</v>
      </c>
      <c r="Q85" s="37">
        <v>3138</v>
      </c>
      <c r="R85" s="37">
        <v>3013</v>
      </c>
      <c r="S85" s="37">
        <v>1059</v>
      </c>
      <c r="T85" s="130">
        <v>486</v>
      </c>
      <c r="U85" s="169">
        <v>1475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</row>
    <row r="86" spans="1:51" ht="16.2" thickBot="1" x14ac:dyDescent="0.35">
      <c r="A86" s="84" t="s">
        <v>282</v>
      </c>
      <c r="B86" s="176">
        <v>92881</v>
      </c>
      <c r="C86" s="136">
        <f t="shared" si="8"/>
        <v>20.591443380791283</v>
      </c>
      <c r="D86" s="37"/>
      <c r="E86" s="37">
        <v>3743</v>
      </c>
      <c r="F86" s="37">
        <v>2874</v>
      </c>
      <c r="G86" s="37">
        <v>2553</v>
      </c>
      <c r="H86" s="37">
        <v>6820</v>
      </c>
      <c r="I86" s="37">
        <v>13121</v>
      </c>
      <c r="J86" s="134">
        <f t="shared" si="9"/>
        <v>19171</v>
      </c>
      <c r="K86" s="131">
        <v>3665</v>
      </c>
      <c r="L86" s="131">
        <v>4082</v>
      </c>
      <c r="M86" s="131">
        <v>11424</v>
      </c>
      <c r="N86" s="37">
        <v>7536</v>
      </c>
      <c r="O86" s="37">
        <v>1436</v>
      </c>
      <c r="P86" s="37">
        <v>2734</v>
      </c>
      <c r="Q86" s="37">
        <v>10921</v>
      </c>
      <c r="R86" s="37">
        <v>10995</v>
      </c>
      <c r="S86" s="37">
        <v>3752</v>
      </c>
      <c r="T86" s="37">
        <v>1847</v>
      </c>
      <c r="U86" s="169">
        <v>5378</v>
      </c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</row>
    <row r="87" spans="1:51" ht="16.2" thickBot="1" x14ac:dyDescent="0.35">
      <c r="A87" s="84" t="s">
        <v>283</v>
      </c>
      <c r="B87" s="176">
        <v>105218</v>
      </c>
      <c r="C87" s="136">
        <f t="shared" si="8"/>
        <v>23.326519844102638</v>
      </c>
      <c r="D87" s="37"/>
      <c r="E87" s="37">
        <v>3474</v>
      </c>
      <c r="F87" s="37">
        <v>2989</v>
      </c>
      <c r="G87" s="37">
        <v>1985</v>
      </c>
      <c r="H87" s="37">
        <v>6952</v>
      </c>
      <c r="I87" s="37">
        <v>14262</v>
      </c>
      <c r="J87" s="134">
        <f t="shared" si="9"/>
        <v>21552</v>
      </c>
      <c r="K87" s="131">
        <v>4087</v>
      </c>
      <c r="L87" s="131">
        <v>4355</v>
      </c>
      <c r="M87" s="131">
        <v>13110</v>
      </c>
      <c r="N87" s="37">
        <v>7454</v>
      </c>
      <c r="O87" s="37">
        <v>1556</v>
      </c>
      <c r="P87" s="37">
        <v>3259</v>
      </c>
      <c r="Q87" s="37">
        <v>14591</v>
      </c>
      <c r="R87" s="37">
        <v>13630</v>
      </c>
      <c r="S87" s="37">
        <v>4878</v>
      </c>
      <c r="T87" s="37">
        <v>2281</v>
      </c>
      <c r="U87" s="169">
        <v>6355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</row>
    <row r="88" spans="1:51" ht="16.2" thickBot="1" x14ac:dyDescent="0.35">
      <c r="A88" s="84" t="s">
        <v>284</v>
      </c>
      <c r="B88" s="176">
        <v>25807</v>
      </c>
      <c r="C88" s="136">
        <f t="shared" si="8"/>
        <v>5.7213356803660664</v>
      </c>
      <c r="D88" s="37"/>
      <c r="E88" s="130">
        <v>588</v>
      </c>
      <c r="F88" s="130">
        <v>615</v>
      </c>
      <c r="G88" s="130">
        <v>388</v>
      </c>
      <c r="H88" s="37">
        <v>1470</v>
      </c>
      <c r="I88" s="37">
        <v>3995</v>
      </c>
      <c r="J88" s="134">
        <f t="shared" si="9"/>
        <v>7231</v>
      </c>
      <c r="K88" s="131">
        <v>1521</v>
      </c>
      <c r="L88" s="131">
        <v>2000</v>
      </c>
      <c r="M88" s="131">
        <v>3710</v>
      </c>
      <c r="N88" s="37">
        <v>1474</v>
      </c>
      <c r="O88" s="130">
        <v>355</v>
      </c>
      <c r="P88" s="130">
        <v>858</v>
      </c>
      <c r="Q88" s="37">
        <v>3548</v>
      </c>
      <c r="R88" s="37">
        <v>2859</v>
      </c>
      <c r="S88" s="130">
        <v>722</v>
      </c>
      <c r="T88" s="130">
        <v>351</v>
      </c>
      <c r="U88" s="169">
        <v>1353</v>
      </c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 spans="1:51" ht="16.2" thickBot="1" x14ac:dyDescent="0.35">
      <c r="A89" s="84" t="s">
        <v>285</v>
      </c>
      <c r="B89" s="176">
        <v>89946</v>
      </c>
      <c r="C89" s="136">
        <f t="shared" si="8"/>
        <v>19.94076254916132</v>
      </c>
      <c r="D89" s="37"/>
      <c r="E89" s="37">
        <v>3215</v>
      </c>
      <c r="F89" s="37">
        <v>3270</v>
      </c>
      <c r="G89" s="37">
        <v>1221</v>
      </c>
      <c r="H89" s="37">
        <v>6211</v>
      </c>
      <c r="I89" s="37">
        <v>14889</v>
      </c>
      <c r="J89" s="134">
        <f t="shared" si="9"/>
        <v>22332</v>
      </c>
      <c r="K89" s="131">
        <v>5368</v>
      </c>
      <c r="L89" s="131">
        <v>5244</v>
      </c>
      <c r="M89" s="131">
        <v>11720</v>
      </c>
      <c r="N89" s="37">
        <v>5020</v>
      </c>
      <c r="O89" s="37">
        <v>1362</v>
      </c>
      <c r="P89" s="37">
        <v>2164</v>
      </c>
      <c r="Q89" s="37">
        <v>10524</v>
      </c>
      <c r="R89" s="37">
        <v>9701</v>
      </c>
      <c r="S89" s="37">
        <v>3690</v>
      </c>
      <c r="T89" s="37">
        <v>1392</v>
      </c>
      <c r="U89" s="169">
        <v>4955</v>
      </c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</row>
    <row r="90" spans="1:51" ht="16.2" thickBot="1" x14ac:dyDescent="0.35">
      <c r="A90" s="84" t="s">
        <v>286</v>
      </c>
      <c r="B90" s="176">
        <v>12864</v>
      </c>
      <c r="C90" s="136">
        <f t="shared" si="8"/>
        <v>2.8519108068442311</v>
      </c>
      <c r="D90" s="37"/>
      <c r="E90" s="130">
        <v>509</v>
      </c>
      <c r="F90" s="130">
        <v>353</v>
      </c>
      <c r="G90" s="130">
        <v>169</v>
      </c>
      <c r="H90" s="130">
        <v>599</v>
      </c>
      <c r="I90" s="37">
        <v>2976</v>
      </c>
      <c r="J90" s="134">
        <f t="shared" si="9"/>
        <v>3747</v>
      </c>
      <c r="K90" s="131">
        <v>1093</v>
      </c>
      <c r="L90" s="132">
        <v>829</v>
      </c>
      <c r="M90" s="131">
        <v>1825</v>
      </c>
      <c r="N90" s="130">
        <v>424</v>
      </c>
      <c r="O90" s="130">
        <v>107</v>
      </c>
      <c r="P90" s="130">
        <v>200</v>
      </c>
      <c r="Q90" s="37">
        <v>1587</v>
      </c>
      <c r="R90" s="37">
        <v>1218</v>
      </c>
      <c r="S90" s="130">
        <v>357</v>
      </c>
      <c r="T90" s="130">
        <v>212</v>
      </c>
      <c r="U90" s="170">
        <v>406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</row>
    <row r="91" spans="1:51" ht="16.2" thickBot="1" x14ac:dyDescent="0.35">
      <c r="A91" s="84" t="s">
        <v>319</v>
      </c>
      <c r="B91" s="176">
        <v>11417</v>
      </c>
      <c r="C91" s="136">
        <f t="shared" si="8"/>
        <v>2.5311151804835657</v>
      </c>
      <c r="D91" s="37"/>
      <c r="E91" s="130">
        <v>133</v>
      </c>
      <c r="F91" s="130">
        <v>753</v>
      </c>
      <c r="G91" s="130">
        <v>145</v>
      </c>
      <c r="H91" s="130">
        <v>512</v>
      </c>
      <c r="I91" s="37">
        <v>2479</v>
      </c>
      <c r="J91" s="134">
        <f t="shared" si="9"/>
        <v>3282</v>
      </c>
      <c r="K91" s="132">
        <v>745</v>
      </c>
      <c r="L91" s="132">
        <v>767</v>
      </c>
      <c r="M91" s="131">
        <v>1770</v>
      </c>
      <c r="N91" s="130">
        <v>611</v>
      </c>
      <c r="O91" s="130">
        <v>52</v>
      </c>
      <c r="P91" s="130">
        <v>147</v>
      </c>
      <c r="Q91" s="37">
        <v>1959</v>
      </c>
      <c r="R91" s="130">
        <v>784</v>
      </c>
      <c r="S91" s="130">
        <v>118</v>
      </c>
      <c r="T91" s="130">
        <v>131</v>
      </c>
      <c r="U91" s="170">
        <v>311</v>
      </c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</row>
    <row r="92" spans="1:51" ht="16.2" thickBot="1" x14ac:dyDescent="0.35">
      <c r="A92" s="84" t="s">
        <v>287</v>
      </c>
      <c r="B92" s="176">
        <v>2226</v>
      </c>
      <c r="C92" s="136">
        <f t="shared" si="8"/>
        <v>0.49349762562463145</v>
      </c>
      <c r="D92" s="37"/>
      <c r="E92" s="130">
        <v>66</v>
      </c>
      <c r="F92" s="130">
        <v>60</v>
      </c>
      <c r="G92" s="130">
        <v>23</v>
      </c>
      <c r="H92" s="130">
        <v>139</v>
      </c>
      <c r="I92" s="130">
        <v>501</v>
      </c>
      <c r="J92" s="134">
        <f t="shared" si="9"/>
        <v>736</v>
      </c>
      <c r="K92" s="132">
        <v>182</v>
      </c>
      <c r="L92" s="132">
        <v>134</v>
      </c>
      <c r="M92" s="132">
        <v>420</v>
      </c>
      <c r="N92" s="130">
        <v>158</v>
      </c>
      <c r="O92" s="130">
        <v>23</v>
      </c>
      <c r="P92" s="130">
        <v>30</v>
      </c>
      <c r="Q92" s="130">
        <v>191</v>
      </c>
      <c r="R92" s="130">
        <v>154</v>
      </c>
      <c r="S92" s="130">
        <v>34</v>
      </c>
      <c r="T92" s="130">
        <v>53</v>
      </c>
      <c r="U92" s="170">
        <v>58</v>
      </c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 spans="1:51" ht="16.2" thickBot="1" x14ac:dyDescent="0.35">
      <c r="A93" s="84" t="s">
        <v>288</v>
      </c>
      <c r="B93" s="176">
        <v>4166</v>
      </c>
      <c r="C93" s="136">
        <f t="shared" si="8"/>
        <v>0.92358989593540641</v>
      </c>
      <c r="D93" s="37"/>
      <c r="E93" s="130">
        <v>171</v>
      </c>
      <c r="F93" s="130">
        <v>275</v>
      </c>
      <c r="G93" s="130">
        <v>85</v>
      </c>
      <c r="H93" s="130">
        <v>224</v>
      </c>
      <c r="I93" s="130">
        <v>650</v>
      </c>
      <c r="J93" s="134">
        <f t="shared" si="9"/>
        <v>973</v>
      </c>
      <c r="K93" s="132">
        <v>223</v>
      </c>
      <c r="L93" s="132">
        <v>236</v>
      </c>
      <c r="M93" s="132">
        <v>514</v>
      </c>
      <c r="N93" s="130">
        <v>211</v>
      </c>
      <c r="O93" s="130">
        <v>74</v>
      </c>
      <c r="P93" s="130">
        <v>94</v>
      </c>
      <c r="Q93" s="130">
        <v>470</v>
      </c>
      <c r="R93" s="130">
        <v>362</v>
      </c>
      <c r="S93" s="130">
        <v>163</v>
      </c>
      <c r="T93" s="130">
        <v>74</v>
      </c>
      <c r="U93" s="170">
        <v>340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</row>
    <row r="94" spans="1:51" ht="16.2" thickBot="1" x14ac:dyDescent="0.35">
      <c r="A94" s="84" t="s">
        <v>320</v>
      </c>
      <c r="B94" s="176">
        <v>23990</v>
      </c>
      <c r="C94" s="136">
        <f t="shared" si="8"/>
        <v>5.3185121467811811</v>
      </c>
      <c r="D94" s="37"/>
      <c r="E94" s="130">
        <v>393</v>
      </c>
      <c r="F94" s="130">
        <v>452</v>
      </c>
      <c r="G94" s="130">
        <v>238</v>
      </c>
      <c r="H94" s="37">
        <v>1105</v>
      </c>
      <c r="I94" s="37">
        <v>7420</v>
      </c>
      <c r="J94" s="134">
        <f t="shared" si="9"/>
        <v>7494</v>
      </c>
      <c r="K94" s="131">
        <v>1605</v>
      </c>
      <c r="L94" s="131">
        <v>1685</v>
      </c>
      <c r="M94" s="131">
        <v>4204</v>
      </c>
      <c r="N94" s="37">
        <v>1152</v>
      </c>
      <c r="O94" s="130">
        <v>161</v>
      </c>
      <c r="P94" s="130">
        <v>216</v>
      </c>
      <c r="Q94" s="37">
        <v>2661</v>
      </c>
      <c r="R94" s="37">
        <v>1670</v>
      </c>
      <c r="S94" s="130">
        <v>501</v>
      </c>
      <c r="T94" s="130">
        <v>75</v>
      </c>
      <c r="U94" s="170">
        <v>452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</row>
    <row r="95" spans="1:51" ht="16.2" thickBot="1" x14ac:dyDescent="0.35">
      <c r="A95" s="84" t="s">
        <v>321</v>
      </c>
      <c r="B95" s="176">
        <v>33728</v>
      </c>
      <c r="C95" s="136">
        <f t="shared" si="8"/>
        <v>7.4773979861040294</v>
      </c>
      <c r="D95" s="37"/>
      <c r="E95" s="130">
        <v>816</v>
      </c>
      <c r="F95" s="130">
        <v>863</v>
      </c>
      <c r="G95" s="130">
        <v>410</v>
      </c>
      <c r="H95" s="37">
        <v>2112</v>
      </c>
      <c r="I95" s="37">
        <v>7679</v>
      </c>
      <c r="J95" s="134">
        <f t="shared" si="9"/>
        <v>9200</v>
      </c>
      <c r="K95" s="131">
        <v>2056</v>
      </c>
      <c r="L95" s="131">
        <v>1999</v>
      </c>
      <c r="M95" s="131">
        <v>5145</v>
      </c>
      <c r="N95" s="37">
        <v>1477</v>
      </c>
      <c r="O95" s="130">
        <v>363</v>
      </c>
      <c r="P95" s="130">
        <v>387</v>
      </c>
      <c r="Q95" s="37">
        <v>5936</v>
      </c>
      <c r="R95" s="37">
        <v>2091</v>
      </c>
      <c r="S95" s="130">
        <v>730</v>
      </c>
      <c r="T95" s="130">
        <v>334</v>
      </c>
      <c r="U95" s="169">
        <v>1330</v>
      </c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</row>
    <row r="96" spans="1:51" ht="31.8" thickBot="1" x14ac:dyDescent="0.35">
      <c r="A96" s="84" t="s">
        <v>322</v>
      </c>
      <c r="B96" s="176">
        <v>3156</v>
      </c>
      <c r="C96" s="136">
        <f t="shared" si="8"/>
        <v>0.69967587891794103</v>
      </c>
      <c r="D96" s="37"/>
      <c r="E96" s="130">
        <v>148</v>
      </c>
      <c r="F96" s="130">
        <v>108</v>
      </c>
      <c r="G96" s="130">
        <v>89</v>
      </c>
      <c r="H96" s="130">
        <v>187</v>
      </c>
      <c r="I96" s="130">
        <v>790</v>
      </c>
      <c r="J96" s="134">
        <f t="shared" si="9"/>
        <v>798</v>
      </c>
      <c r="K96" s="132">
        <v>238</v>
      </c>
      <c r="L96" s="132">
        <v>179</v>
      </c>
      <c r="M96" s="132">
        <v>381</v>
      </c>
      <c r="N96" s="130">
        <v>114</v>
      </c>
      <c r="O96" s="130">
        <v>46</v>
      </c>
      <c r="P96" s="130">
        <v>70</v>
      </c>
      <c r="Q96" s="130">
        <v>288</v>
      </c>
      <c r="R96" s="130">
        <v>214</v>
      </c>
      <c r="S96" s="130">
        <v>91</v>
      </c>
      <c r="T96" s="130">
        <v>82</v>
      </c>
      <c r="U96" s="170">
        <v>131</v>
      </c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</row>
    <row r="97" spans="1:51" ht="16.2" thickBot="1" x14ac:dyDescent="0.35">
      <c r="A97" s="84" t="s">
        <v>323</v>
      </c>
      <c r="B97" s="176">
        <v>5019</v>
      </c>
      <c r="C97" s="136">
        <f t="shared" si="8"/>
        <v>1.1126974766442161</v>
      </c>
      <c r="D97" s="37"/>
      <c r="E97" s="130">
        <v>100</v>
      </c>
      <c r="F97" s="130">
        <v>158</v>
      </c>
      <c r="G97" s="130">
        <v>44</v>
      </c>
      <c r="H97" s="130">
        <v>324</v>
      </c>
      <c r="I97" s="37">
        <v>1550</v>
      </c>
      <c r="J97" s="134">
        <f t="shared" si="9"/>
        <v>1622</v>
      </c>
      <c r="K97" s="132">
        <v>397</v>
      </c>
      <c r="L97" s="132">
        <v>392</v>
      </c>
      <c r="M97" s="132">
        <v>833</v>
      </c>
      <c r="N97" s="130">
        <v>237</v>
      </c>
      <c r="O97" s="130">
        <v>58</v>
      </c>
      <c r="P97" s="130">
        <v>29</v>
      </c>
      <c r="Q97" s="130">
        <v>470</v>
      </c>
      <c r="R97" s="130">
        <v>187</v>
      </c>
      <c r="S97" s="130">
        <v>60</v>
      </c>
      <c r="T97" s="130">
        <v>45</v>
      </c>
      <c r="U97" s="170">
        <v>135</v>
      </c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</row>
    <row r="98" spans="1:51" ht="16.2" thickBot="1" x14ac:dyDescent="0.35">
      <c r="A98" s="84" t="s">
        <v>324</v>
      </c>
      <c r="B98" s="177">
        <v>729</v>
      </c>
      <c r="C98" s="136">
        <f t="shared" si="8"/>
        <v>0.16161714693636853</v>
      </c>
      <c r="D98" s="130"/>
      <c r="E98" s="130">
        <v>20</v>
      </c>
      <c r="F98" s="130">
        <v>23</v>
      </c>
      <c r="G98" s="130">
        <v>4</v>
      </c>
      <c r="H98" s="130">
        <v>23</v>
      </c>
      <c r="I98" s="130">
        <v>298</v>
      </c>
      <c r="J98" s="134">
        <f t="shared" si="9"/>
        <v>177</v>
      </c>
      <c r="K98" s="132">
        <v>54</v>
      </c>
      <c r="L98" s="132">
        <v>43</v>
      </c>
      <c r="M98" s="132">
        <v>80</v>
      </c>
      <c r="N98" s="130">
        <v>19</v>
      </c>
      <c r="O98" s="130">
        <v>0</v>
      </c>
      <c r="P98" s="130">
        <v>3</v>
      </c>
      <c r="Q98" s="130">
        <v>104</v>
      </c>
      <c r="R98" s="130">
        <v>46</v>
      </c>
      <c r="S98" s="130">
        <v>3</v>
      </c>
      <c r="T98" s="130">
        <v>3</v>
      </c>
      <c r="U98" s="170">
        <v>6</v>
      </c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</row>
    <row r="99" spans="1:51" ht="16.2" thickBot="1" x14ac:dyDescent="0.35">
      <c r="A99" s="84" t="s">
        <v>294</v>
      </c>
      <c r="B99" s="177">
        <v>298</v>
      </c>
      <c r="C99" s="136">
        <f t="shared" si="8"/>
        <v>6.6065719872479861E-2</v>
      </c>
      <c r="D99" s="130"/>
      <c r="E99" s="130">
        <v>49</v>
      </c>
      <c r="F99" s="130">
        <v>0</v>
      </c>
      <c r="G99" s="130">
        <v>3</v>
      </c>
      <c r="H99" s="130">
        <v>12</v>
      </c>
      <c r="I99" s="130">
        <v>113</v>
      </c>
      <c r="J99" s="134">
        <f t="shared" si="9"/>
        <v>39</v>
      </c>
      <c r="K99" s="132">
        <v>11</v>
      </c>
      <c r="L99" s="132">
        <v>0</v>
      </c>
      <c r="M99" s="132">
        <v>28</v>
      </c>
      <c r="N99" s="130">
        <v>26</v>
      </c>
      <c r="O99" s="130">
        <v>0</v>
      </c>
      <c r="P99" s="130">
        <v>3</v>
      </c>
      <c r="Q99" s="130">
        <v>22</v>
      </c>
      <c r="R99" s="130">
        <v>23</v>
      </c>
      <c r="S99" s="130">
        <v>0</v>
      </c>
      <c r="T99" s="130">
        <v>2</v>
      </c>
      <c r="U99" s="170">
        <v>6</v>
      </c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</row>
    <row r="100" spans="1:51" ht="16.2" thickBot="1" x14ac:dyDescent="0.35">
      <c r="A100" s="84"/>
      <c r="B100" s="177"/>
      <c r="C100" s="130"/>
      <c r="D100" s="130"/>
      <c r="E100" s="130"/>
      <c r="F100" s="130"/>
      <c r="G100" s="130"/>
      <c r="H100" s="130"/>
      <c r="I100" s="130"/>
      <c r="J100" s="130"/>
      <c r="K100" s="132"/>
      <c r="L100" s="132"/>
      <c r="M100" s="132"/>
      <c r="N100" s="130"/>
      <c r="O100" s="130"/>
      <c r="P100" s="130"/>
      <c r="Q100" s="130"/>
      <c r="R100" s="130"/>
      <c r="S100" s="130"/>
      <c r="T100" s="130"/>
      <c r="U100" s="170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 spans="1:51" ht="16.2" thickBot="1" x14ac:dyDescent="0.35">
      <c r="A101" s="83" t="s">
        <v>21</v>
      </c>
      <c r="B101" s="177"/>
      <c r="C101" s="130"/>
      <c r="D101" s="130"/>
      <c r="E101" s="130"/>
      <c r="F101" s="130"/>
      <c r="G101" s="130"/>
      <c r="H101" s="130"/>
      <c r="I101" s="130"/>
      <c r="J101" s="130"/>
      <c r="K101" s="132"/>
      <c r="L101" s="132"/>
      <c r="M101" s="132"/>
      <c r="N101" s="130"/>
      <c r="O101" s="130"/>
      <c r="P101" s="130"/>
      <c r="Q101" s="130"/>
      <c r="R101" s="130"/>
      <c r="S101" s="130"/>
      <c r="T101" s="130"/>
      <c r="U101" s="170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</row>
    <row r="102" spans="1:51" s="29" customFormat="1" ht="16.2" thickBot="1" x14ac:dyDescent="0.35">
      <c r="A102" s="83" t="s">
        <v>20</v>
      </c>
      <c r="B102" s="178">
        <v>428283</v>
      </c>
      <c r="C102" s="139">
        <f>B102/$B$102%</f>
        <v>100</v>
      </c>
      <c r="D102" s="138"/>
      <c r="E102" s="138">
        <v>13958</v>
      </c>
      <c r="F102" s="138">
        <v>13029</v>
      </c>
      <c r="G102" s="138">
        <v>8917</v>
      </c>
      <c r="H102" s="138">
        <v>28362</v>
      </c>
      <c r="I102" s="138">
        <v>74095</v>
      </c>
      <c r="J102" s="134">
        <f>SUM(K102,L102,M102)</f>
        <v>106276</v>
      </c>
      <c r="K102" s="142">
        <v>20906</v>
      </c>
      <c r="L102" s="142">
        <v>24491</v>
      </c>
      <c r="M102" s="142">
        <v>60879</v>
      </c>
      <c r="N102" s="138">
        <v>28150</v>
      </c>
      <c r="O102" s="138">
        <v>5544</v>
      </c>
      <c r="P102" s="138">
        <v>10087</v>
      </c>
      <c r="Q102" s="138">
        <v>52002</v>
      </c>
      <c r="R102" s="138">
        <v>45489</v>
      </c>
      <c r="S102" s="138">
        <v>14955</v>
      </c>
      <c r="T102" s="138">
        <v>6573</v>
      </c>
      <c r="U102" s="171">
        <v>20846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</row>
    <row r="103" spans="1:51" ht="16.2" thickBot="1" x14ac:dyDescent="0.35">
      <c r="A103" s="84" t="s">
        <v>280</v>
      </c>
      <c r="B103" s="176">
        <v>12350</v>
      </c>
      <c r="C103" s="136">
        <f t="shared" ref="C103:C118" si="10">B103/$B$102%</f>
        <v>2.8836073344027198</v>
      </c>
      <c r="D103" s="37"/>
      <c r="E103" s="130">
        <v>448</v>
      </c>
      <c r="F103" s="130">
        <v>392</v>
      </c>
      <c r="G103" s="130">
        <v>282</v>
      </c>
      <c r="H103" s="130">
        <v>907</v>
      </c>
      <c r="I103" s="37">
        <v>2042</v>
      </c>
      <c r="J103" s="134">
        <f t="shared" ref="J103:J118" si="11">SUM(K103,L103,M103)</f>
        <v>2533</v>
      </c>
      <c r="K103" s="132">
        <v>490</v>
      </c>
      <c r="L103" s="132">
        <v>517</v>
      </c>
      <c r="M103" s="131">
        <v>1526</v>
      </c>
      <c r="N103" s="130">
        <v>837</v>
      </c>
      <c r="O103" s="130">
        <v>189</v>
      </c>
      <c r="P103" s="130">
        <v>302</v>
      </c>
      <c r="Q103" s="37">
        <v>1553</v>
      </c>
      <c r="R103" s="37">
        <v>1540</v>
      </c>
      <c r="S103" s="130">
        <v>506</v>
      </c>
      <c r="T103" s="130">
        <v>176</v>
      </c>
      <c r="U103" s="170">
        <v>643</v>
      </c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</row>
    <row r="104" spans="1:51" ht="16.2" thickBot="1" x14ac:dyDescent="0.35">
      <c r="A104" s="84" t="s">
        <v>281</v>
      </c>
      <c r="B104" s="176">
        <v>25672</v>
      </c>
      <c r="C104" s="136">
        <f t="shared" si="10"/>
        <v>5.9941674079989165</v>
      </c>
      <c r="D104" s="37"/>
      <c r="E104" s="130">
        <v>872</v>
      </c>
      <c r="F104" s="130">
        <v>728</v>
      </c>
      <c r="G104" s="130">
        <v>586</v>
      </c>
      <c r="H104" s="37">
        <v>1847</v>
      </c>
      <c r="I104" s="37">
        <v>3956</v>
      </c>
      <c r="J104" s="134">
        <f t="shared" si="11"/>
        <v>5580</v>
      </c>
      <c r="K104" s="131">
        <v>1021</v>
      </c>
      <c r="L104" s="131">
        <v>1156</v>
      </c>
      <c r="M104" s="131">
        <v>3403</v>
      </c>
      <c r="N104" s="37">
        <v>2105</v>
      </c>
      <c r="O104" s="130">
        <v>414</v>
      </c>
      <c r="P104" s="130">
        <v>728</v>
      </c>
      <c r="Q104" s="37">
        <v>3116</v>
      </c>
      <c r="R104" s="37">
        <v>2797</v>
      </c>
      <c r="S104" s="37">
        <v>1010</v>
      </c>
      <c r="T104" s="130">
        <v>496</v>
      </c>
      <c r="U104" s="169">
        <v>1437</v>
      </c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 spans="1:51" ht="16.2" thickBot="1" x14ac:dyDescent="0.35">
      <c r="A105" s="84" t="s">
        <v>282</v>
      </c>
      <c r="B105" s="176">
        <v>101425</v>
      </c>
      <c r="C105" s="136">
        <f t="shared" si="10"/>
        <v>23.6817711653276</v>
      </c>
      <c r="D105" s="37"/>
      <c r="E105" s="37">
        <v>4099</v>
      </c>
      <c r="F105" s="37">
        <v>3229</v>
      </c>
      <c r="G105" s="37">
        <v>2672</v>
      </c>
      <c r="H105" s="37">
        <v>7642</v>
      </c>
      <c r="I105" s="37">
        <v>14489</v>
      </c>
      <c r="J105" s="134">
        <f t="shared" si="11"/>
        <v>21000</v>
      </c>
      <c r="K105" s="131">
        <v>4102</v>
      </c>
      <c r="L105" s="131">
        <v>4471</v>
      </c>
      <c r="M105" s="131">
        <v>12427</v>
      </c>
      <c r="N105" s="37">
        <v>7748</v>
      </c>
      <c r="O105" s="37">
        <v>1522</v>
      </c>
      <c r="P105" s="37">
        <v>3093</v>
      </c>
      <c r="Q105" s="37">
        <v>11943</v>
      </c>
      <c r="R105" s="37">
        <v>12162</v>
      </c>
      <c r="S105" s="37">
        <v>4108</v>
      </c>
      <c r="T105" s="37">
        <v>1971</v>
      </c>
      <c r="U105" s="169">
        <v>5747</v>
      </c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</row>
    <row r="106" spans="1:51" ht="16.2" thickBot="1" x14ac:dyDescent="0.35">
      <c r="A106" s="84" t="s">
        <v>283</v>
      </c>
      <c r="B106" s="176">
        <v>114880</v>
      </c>
      <c r="C106" s="136">
        <f t="shared" si="10"/>
        <v>26.823385471755824</v>
      </c>
      <c r="D106" s="37"/>
      <c r="E106" s="37">
        <v>3819</v>
      </c>
      <c r="F106" s="37">
        <v>3524</v>
      </c>
      <c r="G106" s="37">
        <v>2362</v>
      </c>
      <c r="H106" s="37">
        <v>8124</v>
      </c>
      <c r="I106" s="37">
        <v>16294</v>
      </c>
      <c r="J106" s="134">
        <f t="shared" si="11"/>
        <v>24484</v>
      </c>
      <c r="K106" s="131">
        <v>4807</v>
      </c>
      <c r="L106" s="131">
        <v>5104</v>
      </c>
      <c r="M106" s="131">
        <v>14573</v>
      </c>
      <c r="N106" s="37">
        <v>8207</v>
      </c>
      <c r="O106" s="37">
        <v>1637</v>
      </c>
      <c r="P106" s="37">
        <v>3235</v>
      </c>
      <c r="Q106" s="37">
        <v>15107</v>
      </c>
      <c r="R106" s="37">
        <v>14373</v>
      </c>
      <c r="S106" s="37">
        <v>4768</v>
      </c>
      <c r="T106" s="37">
        <v>2230</v>
      </c>
      <c r="U106" s="169">
        <v>6716</v>
      </c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</row>
    <row r="107" spans="1:51" ht="16.2" thickBot="1" x14ac:dyDescent="0.35">
      <c r="A107" s="84" t="s">
        <v>284</v>
      </c>
      <c r="B107" s="176">
        <v>21661</v>
      </c>
      <c r="C107" s="136">
        <f t="shared" si="10"/>
        <v>5.0576371231171917</v>
      </c>
      <c r="D107" s="37"/>
      <c r="E107" s="130">
        <v>372</v>
      </c>
      <c r="F107" s="130">
        <v>441</v>
      </c>
      <c r="G107" s="130">
        <v>397</v>
      </c>
      <c r="H107" s="37">
        <v>1198</v>
      </c>
      <c r="I107" s="37">
        <v>4089</v>
      </c>
      <c r="J107" s="134">
        <f t="shared" si="11"/>
        <v>7014</v>
      </c>
      <c r="K107" s="131">
        <v>1628</v>
      </c>
      <c r="L107" s="131">
        <v>2172</v>
      </c>
      <c r="M107" s="131">
        <v>3214</v>
      </c>
      <c r="N107" s="37">
        <v>1317</v>
      </c>
      <c r="O107" s="130">
        <v>184</v>
      </c>
      <c r="P107" s="130">
        <v>477</v>
      </c>
      <c r="Q107" s="37">
        <v>2614</v>
      </c>
      <c r="R107" s="37">
        <v>2003</v>
      </c>
      <c r="S107" s="130">
        <v>419</v>
      </c>
      <c r="T107" s="130">
        <v>230</v>
      </c>
      <c r="U107" s="170">
        <v>906</v>
      </c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</row>
    <row r="108" spans="1:51" ht="16.2" thickBot="1" x14ac:dyDescent="0.35">
      <c r="A108" s="84" t="s">
        <v>285</v>
      </c>
      <c r="B108" s="176">
        <v>81489</v>
      </c>
      <c r="C108" s="136">
        <f t="shared" si="10"/>
        <v>19.026905107137104</v>
      </c>
      <c r="D108" s="37"/>
      <c r="E108" s="37">
        <v>2909</v>
      </c>
      <c r="F108" s="37">
        <v>2836</v>
      </c>
      <c r="G108" s="37">
        <v>1719</v>
      </c>
      <c r="H108" s="37">
        <v>4953</v>
      </c>
      <c r="I108" s="37">
        <v>13950</v>
      </c>
      <c r="J108" s="134">
        <f t="shared" si="11"/>
        <v>22308</v>
      </c>
      <c r="K108" s="131">
        <v>3911</v>
      </c>
      <c r="L108" s="131">
        <v>5003</v>
      </c>
      <c r="M108" s="131">
        <v>13394</v>
      </c>
      <c r="N108" s="37">
        <v>4803</v>
      </c>
      <c r="O108" s="37">
        <v>1064</v>
      </c>
      <c r="P108" s="37">
        <v>1559</v>
      </c>
      <c r="Q108" s="37">
        <v>9372</v>
      </c>
      <c r="R108" s="37">
        <v>8504</v>
      </c>
      <c r="S108" s="37">
        <v>2921</v>
      </c>
      <c r="T108" s="130">
        <v>936</v>
      </c>
      <c r="U108" s="169">
        <v>3655</v>
      </c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 spans="1:51" ht="16.2" thickBot="1" x14ac:dyDescent="0.35">
      <c r="A109" s="84" t="s">
        <v>286</v>
      </c>
      <c r="B109" s="176">
        <v>10047</v>
      </c>
      <c r="C109" s="136">
        <f t="shared" si="10"/>
        <v>2.3458787764165283</v>
      </c>
      <c r="D109" s="37"/>
      <c r="E109" s="130">
        <v>333</v>
      </c>
      <c r="F109" s="130">
        <v>214</v>
      </c>
      <c r="G109" s="130">
        <v>143</v>
      </c>
      <c r="H109" s="130">
        <v>398</v>
      </c>
      <c r="I109" s="37">
        <v>2801</v>
      </c>
      <c r="J109" s="134">
        <f t="shared" si="11"/>
        <v>3329</v>
      </c>
      <c r="K109" s="132">
        <v>885</v>
      </c>
      <c r="L109" s="132">
        <v>750</v>
      </c>
      <c r="M109" s="131">
        <v>1694</v>
      </c>
      <c r="N109" s="130">
        <v>368</v>
      </c>
      <c r="O109" s="130">
        <v>56</v>
      </c>
      <c r="P109" s="130">
        <v>85</v>
      </c>
      <c r="Q109" s="37">
        <v>1078</v>
      </c>
      <c r="R109" s="130">
        <v>738</v>
      </c>
      <c r="S109" s="130">
        <v>157</v>
      </c>
      <c r="T109" s="130">
        <v>151</v>
      </c>
      <c r="U109" s="170">
        <v>196</v>
      </c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</row>
    <row r="110" spans="1:51" ht="16.2" thickBot="1" x14ac:dyDescent="0.35">
      <c r="A110" s="84" t="s">
        <v>319</v>
      </c>
      <c r="B110" s="176">
        <v>8954</v>
      </c>
      <c r="C110" s="136">
        <f t="shared" si="10"/>
        <v>2.0906736900600773</v>
      </c>
      <c r="D110" s="37"/>
      <c r="E110" s="130">
        <v>80</v>
      </c>
      <c r="F110" s="130">
        <v>229</v>
      </c>
      <c r="G110" s="130">
        <v>133</v>
      </c>
      <c r="H110" s="130">
        <v>409</v>
      </c>
      <c r="I110" s="37">
        <v>2238</v>
      </c>
      <c r="J110" s="134">
        <f t="shared" si="11"/>
        <v>3180</v>
      </c>
      <c r="K110" s="132">
        <v>678</v>
      </c>
      <c r="L110" s="132">
        <v>808</v>
      </c>
      <c r="M110" s="131">
        <v>1694</v>
      </c>
      <c r="N110" s="130">
        <v>518</v>
      </c>
      <c r="O110" s="130">
        <v>28</v>
      </c>
      <c r="P110" s="130">
        <v>81</v>
      </c>
      <c r="Q110" s="37">
        <v>1112</v>
      </c>
      <c r="R110" s="130">
        <v>539</v>
      </c>
      <c r="S110" s="130">
        <v>103</v>
      </c>
      <c r="T110" s="130">
        <v>71</v>
      </c>
      <c r="U110" s="170">
        <v>233</v>
      </c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</row>
    <row r="111" spans="1:51" ht="16.2" thickBot="1" x14ac:dyDescent="0.35">
      <c r="A111" s="84" t="s">
        <v>287</v>
      </c>
      <c r="B111" s="176">
        <v>2212</v>
      </c>
      <c r="C111" s="136">
        <f t="shared" si="10"/>
        <v>0.51648092499585552</v>
      </c>
      <c r="D111" s="37"/>
      <c r="E111" s="130">
        <v>58</v>
      </c>
      <c r="F111" s="130">
        <v>72</v>
      </c>
      <c r="G111" s="130">
        <v>29</v>
      </c>
      <c r="H111" s="130">
        <v>134</v>
      </c>
      <c r="I111" s="130">
        <v>569</v>
      </c>
      <c r="J111" s="134">
        <f t="shared" si="11"/>
        <v>773</v>
      </c>
      <c r="K111" s="132">
        <v>192</v>
      </c>
      <c r="L111" s="132">
        <v>146</v>
      </c>
      <c r="M111" s="132">
        <v>435</v>
      </c>
      <c r="N111" s="130">
        <v>89</v>
      </c>
      <c r="O111" s="130">
        <v>24</v>
      </c>
      <c r="P111" s="130">
        <v>22</v>
      </c>
      <c r="Q111" s="130">
        <v>171</v>
      </c>
      <c r="R111" s="130">
        <v>122</v>
      </c>
      <c r="S111" s="130">
        <v>38</v>
      </c>
      <c r="T111" s="130">
        <v>37</v>
      </c>
      <c r="U111" s="170">
        <v>74</v>
      </c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</row>
    <row r="112" spans="1:51" ht="16.2" thickBot="1" x14ac:dyDescent="0.35">
      <c r="A112" s="84" t="s">
        <v>288</v>
      </c>
      <c r="B112" s="176">
        <v>6338</v>
      </c>
      <c r="C112" s="136">
        <f t="shared" si="10"/>
        <v>1.4798626142060274</v>
      </c>
      <c r="D112" s="37"/>
      <c r="E112" s="130">
        <v>127</v>
      </c>
      <c r="F112" s="130">
        <v>642</v>
      </c>
      <c r="G112" s="130">
        <v>95</v>
      </c>
      <c r="H112" s="130">
        <v>370</v>
      </c>
      <c r="I112" s="37">
        <v>1142</v>
      </c>
      <c r="J112" s="134">
        <f t="shared" si="11"/>
        <v>1669</v>
      </c>
      <c r="K112" s="132">
        <v>320</v>
      </c>
      <c r="L112" s="132">
        <v>445</v>
      </c>
      <c r="M112" s="132">
        <v>904</v>
      </c>
      <c r="N112" s="130">
        <v>300</v>
      </c>
      <c r="O112" s="130">
        <v>78</v>
      </c>
      <c r="P112" s="130">
        <v>83</v>
      </c>
      <c r="Q112" s="130">
        <v>778</v>
      </c>
      <c r="R112" s="130">
        <v>466</v>
      </c>
      <c r="S112" s="130">
        <v>199</v>
      </c>
      <c r="T112" s="130">
        <v>43</v>
      </c>
      <c r="U112" s="170">
        <v>346</v>
      </c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</row>
    <row r="113" spans="1:51" ht="16.2" thickBot="1" x14ac:dyDescent="0.35">
      <c r="A113" s="84" t="s">
        <v>320</v>
      </c>
      <c r="B113" s="176">
        <v>14558</v>
      </c>
      <c r="C113" s="136">
        <f t="shared" si="10"/>
        <v>3.3991542975088902</v>
      </c>
      <c r="D113" s="37"/>
      <c r="E113" s="130">
        <v>261</v>
      </c>
      <c r="F113" s="130">
        <v>218</v>
      </c>
      <c r="G113" s="130">
        <v>123</v>
      </c>
      <c r="H113" s="130">
        <v>712</v>
      </c>
      <c r="I113" s="37">
        <v>4455</v>
      </c>
      <c r="J113" s="134">
        <f t="shared" si="11"/>
        <v>5157</v>
      </c>
      <c r="K113" s="131">
        <v>1032</v>
      </c>
      <c r="L113" s="131">
        <v>1302</v>
      </c>
      <c r="M113" s="131">
        <v>2823</v>
      </c>
      <c r="N113" s="130">
        <v>663</v>
      </c>
      <c r="O113" s="130">
        <v>115</v>
      </c>
      <c r="P113" s="130">
        <v>141</v>
      </c>
      <c r="Q113" s="37">
        <v>1299</v>
      </c>
      <c r="R113" s="130">
        <v>851</v>
      </c>
      <c r="S113" s="130">
        <v>299</v>
      </c>
      <c r="T113" s="130">
        <v>59</v>
      </c>
      <c r="U113" s="170">
        <v>205</v>
      </c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</row>
    <row r="114" spans="1:51" ht="16.2" thickBot="1" x14ac:dyDescent="0.35">
      <c r="A114" s="84" t="s">
        <v>321</v>
      </c>
      <c r="B114" s="176">
        <v>21819</v>
      </c>
      <c r="C114" s="136">
        <f t="shared" si="10"/>
        <v>5.0945286177597522</v>
      </c>
      <c r="D114" s="37"/>
      <c r="E114" s="130">
        <v>382</v>
      </c>
      <c r="F114" s="130">
        <v>362</v>
      </c>
      <c r="G114" s="130">
        <v>248</v>
      </c>
      <c r="H114" s="37">
        <v>1297</v>
      </c>
      <c r="I114" s="37">
        <v>5898</v>
      </c>
      <c r="J114" s="134">
        <f t="shared" si="11"/>
        <v>7071</v>
      </c>
      <c r="K114" s="131">
        <v>1329</v>
      </c>
      <c r="L114" s="131">
        <v>2090</v>
      </c>
      <c r="M114" s="131">
        <v>3652</v>
      </c>
      <c r="N114" s="130">
        <v>916</v>
      </c>
      <c r="O114" s="130">
        <v>181</v>
      </c>
      <c r="P114" s="130">
        <v>189</v>
      </c>
      <c r="Q114" s="37">
        <v>3243</v>
      </c>
      <c r="R114" s="37">
        <v>1087</v>
      </c>
      <c r="S114" s="130">
        <v>324</v>
      </c>
      <c r="T114" s="130">
        <v>119</v>
      </c>
      <c r="U114" s="170">
        <v>502</v>
      </c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</row>
    <row r="115" spans="1:51" ht="31.8" thickBot="1" x14ac:dyDescent="0.35">
      <c r="A115" s="84" t="s">
        <v>322</v>
      </c>
      <c r="B115" s="176">
        <v>4256</v>
      </c>
      <c r="C115" s="136">
        <f t="shared" si="10"/>
        <v>0.99373545062493729</v>
      </c>
      <c r="D115" s="37"/>
      <c r="E115" s="130">
        <v>153</v>
      </c>
      <c r="F115" s="130">
        <v>106</v>
      </c>
      <c r="G115" s="130">
        <v>114</v>
      </c>
      <c r="H115" s="130">
        <v>252</v>
      </c>
      <c r="I115" s="37">
        <v>1096</v>
      </c>
      <c r="J115" s="134">
        <f t="shared" si="11"/>
        <v>1327</v>
      </c>
      <c r="K115" s="132">
        <v>296</v>
      </c>
      <c r="L115" s="132">
        <v>316</v>
      </c>
      <c r="M115" s="132">
        <v>715</v>
      </c>
      <c r="N115" s="130">
        <v>141</v>
      </c>
      <c r="O115" s="130">
        <v>39</v>
      </c>
      <c r="P115" s="130">
        <v>80</v>
      </c>
      <c r="Q115" s="130">
        <v>419</v>
      </c>
      <c r="R115" s="130">
        <v>249</v>
      </c>
      <c r="S115" s="130">
        <v>87</v>
      </c>
      <c r="T115" s="130">
        <v>41</v>
      </c>
      <c r="U115" s="170">
        <v>152</v>
      </c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</row>
    <row r="116" spans="1:51" ht="16.2" thickBot="1" x14ac:dyDescent="0.35">
      <c r="A116" s="84" t="s">
        <v>323</v>
      </c>
      <c r="B116" s="176">
        <v>2166</v>
      </c>
      <c r="C116" s="136">
        <f t="shared" si="10"/>
        <v>0.50574036326447702</v>
      </c>
      <c r="D116" s="37"/>
      <c r="E116" s="130">
        <v>23</v>
      </c>
      <c r="F116" s="130">
        <v>31</v>
      </c>
      <c r="G116" s="130">
        <v>11</v>
      </c>
      <c r="H116" s="130">
        <v>106</v>
      </c>
      <c r="I116" s="130">
        <v>838</v>
      </c>
      <c r="J116" s="134">
        <f t="shared" si="11"/>
        <v>750</v>
      </c>
      <c r="K116" s="132">
        <v>184</v>
      </c>
      <c r="L116" s="132">
        <v>193</v>
      </c>
      <c r="M116" s="132">
        <v>373</v>
      </c>
      <c r="N116" s="130">
        <v>119</v>
      </c>
      <c r="O116" s="130">
        <v>11</v>
      </c>
      <c r="P116" s="130">
        <v>11</v>
      </c>
      <c r="Q116" s="130">
        <v>174</v>
      </c>
      <c r="R116" s="130">
        <v>41</v>
      </c>
      <c r="S116" s="130">
        <v>12</v>
      </c>
      <c r="T116" s="130">
        <v>8</v>
      </c>
      <c r="U116" s="170">
        <v>31</v>
      </c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</row>
    <row r="117" spans="1:51" ht="16.2" thickBot="1" x14ac:dyDescent="0.35">
      <c r="A117" s="84" t="s">
        <v>324</v>
      </c>
      <c r="B117" s="177">
        <v>260</v>
      </c>
      <c r="C117" s="136">
        <f t="shared" si="10"/>
        <v>6.0707522829530944E-2</v>
      </c>
      <c r="D117" s="130"/>
      <c r="E117" s="130">
        <v>5</v>
      </c>
      <c r="F117" s="130">
        <v>5</v>
      </c>
      <c r="G117" s="130">
        <v>1</v>
      </c>
      <c r="H117" s="130">
        <v>8</v>
      </c>
      <c r="I117" s="130">
        <v>143</v>
      </c>
      <c r="J117" s="134">
        <f t="shared" si="11"/>
        <v>58</v>
      </c>
      <c r="K117" s="132">
        <v>16</v>
      </c>
      <c r="L117" s="132">
        <v>18</v>
      </c>
      <c r="M117" s="132">
        <v>24</v>
      </c>
      <c r="N117" s="130">
        <v>8</v>
      </c>
      <c r="O117" s="130">
        <v>2</v>
      </c>
      <c r="P117" s="130">
        <v>0</v>
      </c>
      <c r="Q117" s="130">
        <v>13</v>
      </c>
      <c r="R117" s="130">
        <v>9</v>
      </c>
      <c r="S117" s="130">
        <v>4</v>
      </c>
      <c r="T117" s="130">
        <v>4</v>
      </c>
      <c r="U117" s="170">
        <v>0</v>
      </c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</row>
    <row r="118" spans="1:51" ht="16.2" thickBot="1" x14ac:dyDescent="0.35">
      <c r="A118" s="84" t="s">
        <v>294</v>
      </c>
      <c r="B118" s="177">
        <v>196</v>
      </c>
      <c r="C118" s="136">
        <f t="shared" si="10"/>
        <v>4.5764132594569476E-2</v>
      </c>
      <c r="D118" s="130"/>
      <c r="E118" s="130">
        <v>17</v>
      </c>
      <c r="F118" s="130">
        <v>0</v>
      </c>
      <c r="G118" s="130">
        <v>2</v>
      </c>
      <c r="H118" s="130">
        <v>5</v>
      </c>
      <c r="I118" s="130">
        <v>95</v>
      </c>
      <c r="J118" s="134">
        <f t="shared" si="11"/>
        <v>43</v>
      </c>
      <c r="K118" s="132">
        <v>15</v>
      </c>
      <c r="L118" s="132">
        <v>0</v>
      </c>
      <c r="M118" s="132">
        <v>28</v>
      </c>
      <c r="N118" s="130">
        <v>11</v>
      </c>
      <c r="O118" s="130">
        <v>0</v>
      </c>
      <c r="P118" s="130">
        <v>1</v>
      </c>
      <c r="Q118" s="130">
        <v>10</v>
      </c>
      <c r="R118" s="130">
        <v>8</v>
      </c>
      <c r="S118" s="130">
        <v>0</v>
      </c>
      <c r="T118" s="130">
        <v>1</v>
      </c>
      <c r="U118" s="170">
        <v>3</v>
      </c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</row>
    <row r="119" spans="1:51" ht="16.2" thickBot="1" x14ac:dyDescent="0.35">
      <c r="A119" s="84"/>
      <c r="B119" s="177"/>
      <c r="C119" s="130"/>
      <c r="D119" s="130"/>
      <c r="E119" s="130"/>
      <c r="F119" s="130"/>
      <c r="G119" s="130"/>
      <c r="H119" s="130"/>
      <c r="I119" s="130"/>
      <c r="J119" s="130"/>
      <c r="K119" s="132"/>
      <c r="L119" s="132"/>
      <c r="M119" s="132"/>
      <c r="N119" s="130"/>
      <c r="O119" s="130"/>
      <c r="P119" s="130"/>
      <c r="Q119" s="130"/>
      <c r="R119" s="130"/>
      <c r="S119" s="130"/>
      <c r="T119" s="130"/>
      <c r="U119" s="170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</row>
    <row r="120" spans="1:51" ht="16.2" thickBot="1" x14ac:dyDescent="0.35">
      <c r="A120" s="83" t="s">
        <v>23</v>
      </c>
      <c r="B120" s="177"/>
      <c r="C120" s="130"/>
      <c r="D120" s="130"/>
      <c r="E120" s="130"/>
      <c r="F120" s="130"/>
      <c r="G120" s="130"/>
      <c r="H120" s="130"/>
      <c r="I120" s="130"/>
      <c r="J120" s="130"/>
      <c r="K120" s="132"/>
      <c r="L120" s="132"/>
      <c r="M120" s="132"/>
      <c r="N120" s="130"/>
      <c r="O120" s="130"/>
      <c r="P120" s="130"/>
      <c r="Q120" s="130"/>
      <c r="R120" s="130"/>
      <c r="S120" s="130"/>
      <c r="T120" s="130"/>
      <c r="U120" s="170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</row>
    <row r="121" spans="1:51" ht="15" thickBot="1" x14ac:dyDescent="0.35">
      <c r="A121" s="85" t="s">
        <v>15</v>
      </c>
      <c r="B121" s="177"/>
      <c r="C121" s="130"/>
      <c r="D121" s="130"/>
      <c r="E121" s="130"/>
      <c r="F121" s="130"/>
      <c r="G121" s="130"/>
      <c r="H121" s="130"/>
      <c r="I121" s="130"/>
      <c r="J121" s="130"/>
      <c r="K121" s="132"/>
      <c r="L121" s="132"/>
      <c r="M121" s="132"/>
      <c r="N121" s="130"/>
      <c r="O121" s="130"/>
      <c r="P121" s="130"/>
      <c r="Q121" s="130"/>
      <c r="R121" s="130"/>
      <c r="S121" s="130"/>
      <c r="T121" s="130"/>
      <c r="U121" s="170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</row>
    <row r="122" spans="1:51" s="29" customFormat="1" ht="16.2" thickBot="1" x14ac:dyDescent="0.35">
      <c r="A122" s="83" t="s">
        <v>20</v>
      </c>
      <c r="B122" s="178">
        <v>704640</v>
      </c>
      <c r="C122" s="139">
        <f>B122/$B$122%</f>
        <v>100</v>
      </c>
      <c r="D122" s="138"/>
      <c r="E122" s="138">
        <v>61483</v>
      </c>
      <c r="F122" s="138">
        <v>61963</v>
      </c>
      <c r="G122" s="138">
        <v>47942</v>
      </c>
      <c r="H122" s="138">
        <v>60521</v>
      </c>
      <c r="I122" s="138">
        <v>0</v>
      </c>
      <c r="J122" s="134">
        <f>SUM(K122,L122,M122)</f>
        <v>0</v>
      </c>
      <c r="K122" s="142">
        <v>0</v>
      </c>
      <c r="L122" s="142">
        <v>0</v>
      </c>
      <c r="M122" s="142">
        <v>0</v>
      </c>
      <c r="N122" s="138">
        <v>32723</v>
      </c>
      <c r="O122" s="138">
        <v>61286</v>
      </c>
      <c r="P122" s="138">
        <v>18227</v>
      </c>
      <c r="Q122" s="138">
        <v>67813</v>
      </c>
      <c r="R122" s="138">
        <v>79002</v>
      </c>
      <c r="S122" s="138">
        <v>94589</v>
      </c>
      <c r="T122" s="138">
        <v>68442</v>
      </c>
      <c r="U122" s="171">
        <v>50649</v>
      </c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</row>
    <row r="123" spans="1:51" ht="16.2" thickBot="1" x14ac:dyDescent="0.35">
      <c r="A123" s="84" t="s">
        <v>280</v>
      </c>
      <c r="B123" s="176">
        <v>18812</v>
      </c>
      <c r="C123" s="136">
        <f t="shared" ref="C123:C138" si="12">B123/$B$122%</f>
        <v>2.6697320617620348</v>
      </c>
      <c r="D123" s="37"/>
      <c r="E123" s="37">
        <v>1920</v>
      </c>
      <c r="F123" s="37">
        <v>1902</v>
      </c>
      <c r="G123" s="37">
        <v>1361</v>
      </c>
      <c r="H123" s="37">
        <v>2119</v>
      </c>
      <c r="I123" s="37">
        <v>0</v>
      </c>
      <c r="J123" s="134">
        <f t="shared" ref="J123:J138" si="13">SUM(K123,L123,M123)</f>
        <v>0</v>
      </c>
      <c r="K123" s="131">
        <v>0</v>
      </c>
      <c r="L123" s="131">
        <v>0</v>
      </c>
      <c r="M123" s="131">
        <v>0</v>
      </c>
      <c r="N123" s="130">
        <v>964</v>
      </c>
      <c r="O123" s="37">
        <v>1266</v>
      </c>
      <c r="P123" s="130">
        <v>349</v>
      </c>
      <c r="Q123" s="37">
        <v>1980</v>
      </c>
      <c r="R123" s="37">
        <v>2240</v>
      </c>
      <c r="S123" s="37">
        <v>2191</v>
      </c>
      <c r="T123" s="37">
        <v>1414</v>
      </c>
      <c r="U123" s="169">
        <v>1106</v>
      </c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</row>
    <row r="124" spans="1:51" ht="16.2" thickBot="1" x14ac:dyDescent="0.35">
      <c r="A124" s="84" t="s">
        <v>281</v>
      </c>
      <c r="B124" s="176">
        <v>56964</v>
      </c>
      <c r="C124" s="136">
        <f t="shared" si="12"/>
        <v>8.0841280653950953</v>
      </c>
      <c r="D124" s="37"/>
      <c r="E124" s="37">
        <v>4655</v>
      </c>
      <c r="F124" s="37">
        <v>4510</v>
      </c>
      <c r="G124" s="37">
        <v>3838</v>
      </c>
      <c r="H124" s="37">
        <v>4986</v>
      </c>
      <c r="I124" s="37">
        <v>0</v>
      </c>
      <c r="J124" s="134">
        <f t="shared" si="13"/>
        <v>0</v>
      </c>
      <c r="K124" s="131">
        <v>0</v>
      </c>
      <c r="L124" s="131">
        <v>0</v>
      </c>
      <c r="M124" s="131">
        <v>0</v>
      </c>
      <c r="N124" s="37">
        <v>2341</v>
      </c>
      <c r="O124" s="37">
        <v>5399</v>
      </c>
      <c r="P124" s="37">
        <v>1462</v>
      </c>
      <c r="Q124" s="37">
        <v>4847</v>
      </c>
      <c r="R124" s="37">
        <v>6509</v>
      </c>
      <c r="S124" s="37">
        <v>7633</v>
      </c>
      <c r="T124" s="37">
        <v>6324</v>
      </c>
      <c r="U124" s="169">
        <v>4460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</row>
    <row r="125" spans="1:51" ht="16.2" thickBot="1" x14ac:dyDescent="0.35">
      <c r="A125" s="84" t="s">
        <v>282</v>
      </c>
      <c r="B125" s="176">
        <v>227140</v>
      </c>
      <c r="C125" s="136">
        <f t="shared" si="12"/>
        <v>32.234900090826521</v>
      </c>
      <c r="D125" s="37"/>
      <c r="E125" s="37">
        <v>20214</v>
      </c>
      <c r="F125" s="37">
        <v>19821</v>
      </c>
      <c r="G125" s="37">
        <v>16229</v>
      </c>
      <c r="H125" s="37">
        <v>19717</v>
      </c>
      <c r="I125" s="37">
        <v>0</v>
      </c>
      <c r="J125" s="134">
        <f t="shared" si="13"/>
        <v>0</v>
      </c>
      <c r="K125" s="131">
        <v>0</v>
      </c>
      <c r="L125" s="131">
        <v>0</v>
      </c>
      <c r="M125" s="131">
        <v>0</v>
      </c>
      <c r="N125" s="37">
        <v>9313</v>
      </c>
      <c r="O125" s="37">
        <v>20745</v>
      </c>
      <c r="P125" s="37">
        <v>5570</v>
      </c>
      <c r="Q125" s="37">
        <v>18286</v>
      </c>
      <c r="R125" s="37">
        <v>26398</v>
      </c>
      <c r="S125" s="37">
        <v>30004</v>
      </c>
      <c r="T125" s="37">
        <v>23067</v>
      </c>
      <c r="U125" s="169">
        <v>17776</v>
      </c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</row>
    <row r="126" spans="1:51" ht="16.2" thickBot="1" x14ac:dyDescent="0.35">
      <c r="A126" s="84" t="s">
        <v>283</v>
      </c>
      <c r="B126" s="176">
        <v>222640</v>
      </c>
      <c r="C126" s="136">
        <f t="shared" si="12"/>
        <v>31.596276112624889</v>
      </c>
      <c r="D126" s="37"/>
      <c r="E126" s="37">
        <v>17613</v>
      </c>
      <c r="F126" s="37">
        <v>17453</v>
      </c>
      <c r="G126" s="37">
        <v>14932</v>
      </c>
      <c r="H126" s="37">
        <v>19032</v>
      </c>
      <c r="I126" s="37">
        <v>0</v>
      </c>
      <c r="J126" s="134">
        <f t="shared" si="13"/>
        <v>0</v>
      </c>
      <c r="K126" s="131">
        <v>0</v>
      </c>
      <c r="L126" s="131">
        <v>0</v>
      </c>
      <c r="M126" s="131">
        <v>0</v>
      </c>
      <c r="N126" s="37">
        <v>10444</v>
      </c>
      <c r="O126" s="37">
        <v>20659</v>
      </c>
      <c r="P126" s="37">
        <v>6223</v>
      </c>
      <c r="Q126" s="37">
        <v>20782</v>
      </c>
      <c r="R126" s="37">
        <v>25558</v>
      </c>
      <c r="S126" s="37">
        <v>31342</v>
      </c>
      <c r="T126" s="37">
        <v>22370</v>
      </c>
      <c r="U126" s="169">
        <v>16232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</row>
    <row r="127" spans="1:51" ht="16.2" thickBot="1" x14ac:dyDescent="0.35">
      <c r="A127" s="84" t="s">
        <v>284</v>
      </c>
      <c r="B127" s="176">
        <v>33481</v>
      </c>
      <c r="C127" s="136">
        <f t="shared" si="12"/>
        <v>4.7515043142597637</v>
      </c>
      <c r="D127" s="37"/>
      <c r="E127" s="37">
        <v>2821</v>
      </c>
      <c r="F127" s="37">
        <v>2458</v>
      </c>
      <c r="G127" s="37">
        <v>1711</v>
      </c>
      <c r="H127" s="37">
        <v>2718</v>
      </c>
      <c r="I127" s="37">
        <v>0</v>
      </c>
      <c r="J127" s="134">
        <f t="shared" si="13"/>
        <v>0</v>
      </c>
      <c r="K127" s="131">
        <v>0</v>
      </c>
      <c r="L127" s="131">
        <v>0</v>
      </c>
      <c r="M127" s="131">
        <v>0</v>
      </c>
      <c r="N127" s="37">
        <v>1886</v>
      </c>
      <c r="O127" s="37">
        <v>3471</v>
      </c>
      <c r="P127" s="37">
        <v>1227</v>
      </c>
      <c r="Q127" s="37">
        <v>3073</v>
      </c>
      <c r="R127" s="37">
        <v>3975</v>
      </c>
      <c r="S127" s="37">
        <v>4383</v>
      </c>
      <c r="T127" s="37">
        <v>3452</v>
      </c>
      <c r="U127" s="169">
        <v>2306</v>
      </c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</row>
    <row r="128" spans="1:51" ht="16.2" thickBot="1" x14ac:dyDescent="0.35">
      <c r="A128" s="84" t="s">
        <v>285</v>
      </c>
      <c r="B128" s="176">
        <v>91113</v>
      </c>
      <c r="C128" s="136">
        <f t="shared" si="12"/>
        <v>12.930432561307903</v>
      </c>
      <c r="D128" s="37"/>
      <c r="E128" s="37">
        <v>8726</v>
      </c>
      <c r="F128" s="37">
        <v>9200</v>
      </c>
      <c r="G128" s="37">
        <v>6948</v>
      </c>
      <c r="H128" s="37">
        <v>6921</v>
      </c>
      <c r="I128" s="37">
        <v>0</v>
      </c>
      <c r="J128" s="134">
        <f t="shared" si="13"/>
        <v>0</v>
      </c>
      <c r="K128" s="131">
        <v>0</v>
      </c>
      <c r="L128" s="131">
        <v>0</v>
      </c>
      <c r="M128" s="131">
        <v>0</v>
      </c>
      <c r="N128" s="37">
        <v>4141</v>
      </c>
      <c r="O128" s="37">
        <v>5746</v>
      </c>
      <c r="P128" s="37">
        <v>2099</v>
      </c>
      <c r="Q128" s="37">
        <v>10998</v>
      </c>
      <c r="R128" s="37">
        <v>8966</v>
      </c>
      <c r="S128" s="37">
        <v>13266</v>
      </c>
      <c r="T128" s="37">
        <v>7902</v>
      </c>
      <c r="U128" s="169">
        <v>6200</v>
      </c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</row>
    <row r="129" spans="1:51" ht="16.2" thickBot="1" x14ac:dyDescent="0.35">
      <c r="A129" s="84" t="s">
        <v>286</v>
      </c>
      <c r="B129" s="176">
        <v>10062</v>
      </c>
      <c r="C129" s="136">
        <f t="shared" si="12"/>
        <v>1.4279632152588557</v>
      </c>
      <c r="D129" s="37"/>
      <c r="E129" s="37">
        <v>1259</v>
      </c>
      <c r="F129" s="37">
        <v>1169</v>
      </c>
      <c r="G129" s="130">
        <v>409</v>
      </c>
      <c r="H129" s="130">
        <v>761</v>
      </c>
      <c r="I129" s="37">
        <v>0</v>
      </c>
      <c r="J129" s="134">
        <f t="shared" si="13"/>
        <v>0</v>
      </c>
      <c r="K129" s="131">
        <v>0</v>
      </c>
      <c r="L129" s="131">
        <v>0</v>
      </c>
      <c r="M129" s="131">
        <v>0</v>
      </c>
      <c r="N129" s="130">
        <v>389</v>
      </c>
      <c r="O129" s="130">
        <v>724</v>
      </c>
      <c r="P129" s="130">
        <v>229</v>
      </c>
      <c r="Q129" s="37">
        <v>1157</v>
      </c>
      <c r="R129" s="37">
        <v>1355</v>
      </c>
      <c r="S129" s="37">
        <v>1211</v>
      </c>
      <c r="T129" s="130">
        <v>884</v>
      </c>
      <c r="U129" s="170">
        <v>515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</row>
    <row r="130" spans="1:51" ht="16.2" thickBot="1" x14ac:dyDescent="0.35">
      <c r="A130" s="84" t="s">
        <v>319</v>
      </c>
      <c r="B130" s="176">
        <v>5971</v>
      </c>
      <c r="C130" s="136">
        <f t="shared" si="12"/>
        <v>0.84738306085376935</v>
      </c>
      <c r="D130" s="37"/>
      <c r="E130" s="130">
        <v>469</v>
      </c>
      <c r="F130" s="37">
        <v>1002</v>
      </c>
      <c r="G130" s="130">
        <v>276</v>
      </c>
      <c r="H130" s="130">
        <v>842</v>
      </c>
      <c r="I130" s="37">
        <v>0</v>
      </c>
      <c r="J130" s="134">
        <f t="shared" si="13"/>
        <v>0</v>
      </c>
      <c r="K130" s="131">
        <v>0</v>
      </c>
      <c r="L130" s="131">
        <v>0</v>
      </c>
      <c r="M130" s="131">
        <v>0</v>
      </c>
      <c r="N130" s="130">
        <v>525</v>
      </c>
      <c r="O130" s="130">
        <v>371</v>
      </c>
      <c r="P130" s="130">
        <v>126</v>
      </c>
      <c r="Q130" s="37">
        <v>1127</v>
      </c>
      <c r="R130" s="130">
        <v>494</v>
      </c>
      <c r="S130" s="130">
        <v>328</v>
      </c>
      <c r="T130" s="130">
        <v>268</v>
      </c>
      <c r="U130" s="170">
        <v>143</v>
      </c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</row>
    <row r="131" spans="1:51" ht="16.2" thickBot="1" x14ac:dyDescent="0.35">
      <c r="A131" s="84" t="s">
        <v>287</v>
      </c>
      <c r="B131" s="176">
        <v>2117</v>
      </c>
      <c r="C131" s="136">
        <f t="shared" si="12"/>
        <v>0.30043710263396911</v>
      </c>
      <c r="D131" s="37"/>
      <c r="E131" s="130">
        <v>222</v>
      </c>
      <c r="F131" s="130">
        <v>229</v>
      </c>
      <c r="G131" s="130">
        <v>104</v>
      </c>
      <c r="H131" s="130">
        <v>216</v>
      </c>
      <c r="I131" s="37">
        <v>0</v>
      </c>
      <c r="J131" s="134">
        <f t="shared" si="13"/>
        <v>0</v>
      </c>
      <c r="K131" s="131">
        <v>0</v>
      </c>
      <c r="L131" s="131">
        <v>0</v>
      </c>
      <c r="M131" s="131">
        <v>0</v>
      </c>
      <c r="N131" s="130">
        <v>153</v>
      </c>
      <c r="O131" s="130">
        <v>193</v>
      </c>
      <c r="P131" s="130">
        <v>34</v>
      </c>
      <c r="Q131" s="130">
        <v>169</v>
      </c>
      <c r="R131" s="130">
        <v>231</v>
      </c>
      <c r="S131" s="130">
        <v>271</v>
      </c>
      <c r="T131" s="130">
        <v>201</v>
      </c>
      <c r="U131" s="170">
        <v>94</v>
      </c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</row>
    <row r="132" spans="1:51" ht="16.2" thickBot="1" x14ac:dyDescent="0.35">
      <c r="A132" s="84" t="s">
        <v>288</v>
      </c>
      <c r="B132" s="176">
        <v>5327</v>
      </c>
      <c r="C132" s="136">
        <f t="shared" si="12"/>
        <v>0.75598887375113533</v>
      </c>
      <c r="D132" s="37"/>
      <c r="E132" s="130">
        <v>571</v>
      </c>
      <c r="F132" s="130">
        <v>634</v>
      </c>
      <c r="G132" s="130">
        <v>282</v>
      </c>
      <c r="H132" s="130">
        <v>479</v>
      </c>
      <c r="I132" s="37">
        <v>0</v>
      </c>
      <c r="J132" s="134">
        <f t="shared" si="13"/>
        <v>0</v>
      </c>
      <c r="K132" s="131">
        <v>0</v>
      </c>
      <c r="L132" s="131">
        <v>0</v>
      </c>
      <c r="M132" s="131">
        <v>0</v>
      </c>
      <c r="N132" s="130">
        <v>319</v>
      </c>
      <c r="O132" s="130">
        <v>418</v>
      </c>
      <c r="P132" s="130">
        <v>104</v>
      </c>
      <c r="Q132" s="130">
        <v>542</v>
      </c>
      <c r="R132" s="130">
        <v>326</v>
      </c>
      <c r="S132" s="130">
        <v>626</v>
      </c>
      <c r="T132" s="130">
        <v>613</v>
      </c>
      <c r="U132" s="170">
        <v>413</v>
      </c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</row>
    <row r="133" spans="1:51" ht="16.2" thickBot="1" x14ac:dyDescent="0.35">
      <c r="A133" s="84" t="s">
        <v>320</v>
      </c>
      <c r="B133" s="176">
        <v>11793</v>
      </c>
      <c r="C133" s="136">
        <f t="shared" si="12"/>
        <v>1.6736205722070845</v>
      </c>
      <c r="D133" s="37"/>
      <c r="E133" s="37">
        <v>1194</v>
      </c>
      <c r="F133" s="37">
        <v>1291</v>
      </c>
      <c r="G133" s="130">
        <v>617</v>
      </c>
      <c r="H133" s="37">
        <v>1201</v>
      </c>
      <c r="I133" s="37">
        <v>0</v>
      </c>
      <c r="J133" s="134">
        <f t="shared" si="13"/>
        <v>0</v>
      </c>
      <c r="K133" s="131">
        <v>0</v>
      </c>
      <c r="L133" s="131">
        <v>0</v>
      </c>
      <c r="M133" s="131">
        <v>0</v>
      </c>
      <c r="N133" s="130">
        <v>807</v>
      </c>
      <c r="O133" s="130">
        <v>833</v>
      </c>
      <c r="P133" s="130">
        <v>231</v>
      </c>
      <c r="Q133" s="37">
        <v>1565</v>
      </c>
      <c r="R133" s="37">
        <v>1358</v>
      </c>
      <c r="S133" s="37">
        <v>1454</v>
      </c>
      <c r="T133" s="130">
        <v>776</v>
      </c>
      <c r="U133" s="170">
        <v>466</v>
      </c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</row>
    <row r="134" spans="1:51" ht="16.2" thickBot="1" x14ac:dyDescent="0.35">
      <c r="A134" s="84" t="s">
        <v>321</v>
      </c>
      <c r="B134" s="176">
        <v>14388</v>
      </c>
      <c r="C134" s="136">
        <f t="shared" si="12"/>
        <v>2.0418937329700273</v>
      </c>
      <c r="D134" s="37"/>
      <c r="E134" s="37">
        <v>1333</v>
      </c>
      <c r="F134" s="37">
        <v>1724</v>
      </c>
      <c r="G134" s="130">
        <v>925</v>
      </c>
      <c r="H134" s="37">
        <v>1106</v>
      </c>
      <c r="I134" s="37">
        <v>0</v>
      </c>
      <c r="J134" s="134">
        <f t="shared" si="13"/>
        <v>0</v>
      </c>
      <c r="K134" s="131">
        <v>0</v>
      </c>
      <c r="L134" s="131">
        <v>0</v>
      </c>
      <c r="M134" s="131">
        <v>0</v>
      </c>
      <c r="N134" s="37">
        <v>1070</v>
      </c>
      <c r="O134" s="37">
        <v>1080</v>
      </c>
      <c r="P134" s="130">
        <v>406</v>
      </c>
      <c r="Q134" s="37">
        <v>2585</v>
      </c>
      <c r="R134" s="37">
        <v>1165</v>
      </c>
      <c r="S134" s="37">
        <v>1408</v>
      </c>
      <c r="T134" s="130">
        <v>860</v>
      </c>
      <c r="U134" s="170">
        <v>726</v>
      </c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</row>
    <row r="135" spans="1:51" ht="31.8" thickBot="1" x14ac:dyDescent="0.35">
      <c r="A135" s="84" t="s">
        <v>322</v>
      </c>
      <c r="B135" s="176">
        <v>3333</v>
      </c>
      <c r="C135" s="136">
        <f t="shared" si="12"/>
        <v>0.47300749318801094</v>
      </c>
      <c r="D135" s="37"/>
      <c r="E135" s="130">
        <v>347</v>
      </c>
      <c r="F135" s="130">
        <v>387</v>
      </c>
      <c r="G135" s="130">
        <v>232</v>
      </c>
      <c r="H135" s="130">
        <v>272</v>
      </c>
      <c r="I135" s="37">
        <v>0</v>
      </c>
      <c r="J135" s="134">
        <f t="shared" si="13"/>
        <v>0</v>
      </c>
      <c r="K135" s="131">
        <v>0</v>
      </c>
      <c r="L135" s="131">
        <v>0</v>
      </c>
      <c r="M135" s="131">
        <v>0</v>
      </c>
      <c r="N135" s="130">
        <v>187</v>
      </c>
      <c r="O135" s="130">
        <v>266</v>
      </c>
      <c r="P135" s="130">
        <v>143</v>
      </c>
      <c r="Q135" s="130">
        <v>402</v>
      </c>
      <c r="R135" s="130">
        <v>261</v>
      </c>
      <c r="S135" s="130">
        <v>415</v>
      </c>
      <c r="T135" s="130">
        <v>249</v>
      </c>
      <c r="U135" s="170">
        <v>172</v>
      </c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</row>
    <row r="136" spans="1:51" ht="16.2" thickBot="1" x14ac:dyDescent="0.35">
      <c r="A136" s="84" t="s">
        <v>323</v>
      </c>
      <c r="B136" s="176">
        <v>1137</v>
      </c>
      <c r="C136" s="136">
        <f t="shared" si="12"/>
        <v>0.16135899182561309</v>
      </c>
      <c r="D136" s="37"/>
      <c r="E136" s="130">
        <v>80</v>
      </c>
      <c r="F136" s="130">
        <v>169</v>
      </c>
      <c r="G136" s="130">
        <v>60</v>
      </c>
      <c r="H136" s="130">
        <v>109</v>
      </c>
      <c r="I136" s="37">
        <v>0</v>
      </c>
      <c r="J136" s="134">
        <f t="shared" si="13"/>
        <v>0</v>
      </c>
      <c r="K136" s="131">
        <v>0</v>
      </c>
      <c r="L136" s="131">
        <v>0</v>
      </c>
      <c r="M136" s="131">
        <v>0</v>
      </c>
      <c r="N136" s="130">
        <v>149</v>
      </c>
      <c r="O136" s="130">
        <v>89</v>
      </c>
      <c r="P136" s="130">
        <v>18</v>
      </c>
      <c r="Q136" s="130">
        <v>241</v>
      </c>
      <c r="R136" s="130">
        <v>121</v>
      </c>
      <c r="S136" s="130">
        <v>39</v>
      </c>
      <c r="T136" s="130">
        <v>34</v>
      </c>
      <c r="U136" s="170">
        <v>28</v>
      </c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</row>
    <row r="137" spans="1:51" ht="16.2" thickBot="1" x14ac:dyDescent="0.35">
      <c r="A137" s="84" t="s">
        <v>324</v>
      </c>
      <c r="B137" s="177">
        <v>224</v>
      </c>
      <c r="C137" s="136">
        <f t="shared" si="12"/>
        <v>3.1789282470481385E-2</v>
      </c>
      <c r="D137" s="130"/>
      <c r="E137" s="130">
        <v>31</v>
      </c>
      <c r="F137" s="130">
        <v>13</v>
      </c>
      <c r="G137" s="130">
        <v>10</v>
      </c>
      <c r="H137" s="130">
        <v>30</v>
      </c>
      <c r="I137" s="37">
        <v>0</v>
      </c>
      <c r="J137" s="134">
        <f t="shared" si="13"/>
        <v>0</v>
      </c>
      <c r="K137" s="131">
        <v>0</v>
      </c>
      <c r="L137" s="131">
        <v>0</v>
      </c>
      <c r="M137" s="131">
        <v>0</v>
      </c>
      <c r="N137" s="130">
        <v>18</v>
      </c>
      <c r="O137" s="130">
        <v>9</v>
      </c>
      <c r="P137" s="130">
        <v>4</v>
      </c>
      <c r="Q137" s="130">
        <v>40</v>
      </c>
      <c r="R137" s="130">
        <v>33</v>
      </c>
      <c r="S137" s="130">
        <v>18</v>
      </c>
      <c r="T137" s="130">
        <v>14</v>
      </c>
      <c r="U137" s="170">
        <v>4</v>
      </c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</row>
    <row r="138" spans="1:51" ht="16.2" thickBot="1" x14ac:dyDescent="0.35">
      <c r="A138" s="84" t="s">
        <v>294</v>
      </c>
      <c r="B138" s="177">
        <v>138</v>
      </c>
      <c r="C138" s="136">
        <f t="shared" si="12"/>
        <v>1.9584468664850137E-2</v>
      </c>
      <c r="D138" s="130"/>
      <c r="E138" s="130">
        <v>28</v>
      </c>
      <c r="F138" s="130">
        <v>1</v>
      </c>
      <c r="G138" s="130">
        <v>8</v>
      </c>
      <c r="H138" s="130">
        <v>12</v>
      </c>
      <c r="I138" s="37">
        <v>0</v>
      </c>
      <c r="J138" s="134">
        <f t="shared" si="13"/>
        <v>0</v>
      </c>
      <c r="K138" s="131">
        <v>0</v>
      </c>
      <c r="L138" s="131">
        <v>0</v>
      </c>
      <c r="M138" s="131">
        <v>0</v>
      </c>
      <c r="N138" s="130">
        <v>17</v>
      </c>
      <c r="O138" s="130">
        <v>17</v>
      </c>
      <c r="P138" s="130">
        <v>2</v>
      </c>
      <c r="Q138" s="130">
        <v>19</v>
      </c>
      <c r="R138" s="130">
        <v>12</v>
      </c>
      <c r="S138" s="130">
        <v>0</v>
      </c>
      <c r="T138" s="130">
        <v>14</v>
      </c>
      <c r="U138" s="170">
        <v>8</v>
      </c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</row>
    <row r="139" spans="1:51" ht="16.2" thickBot="1" x14ac:dyDescent="0.35">
      <c r="A139" s="84"/>
      <c r="B139" s="177"/>
      <c r="C139" s="130"/>
      <c r="D139" s="130"/>
      <c r="E139" s="130"/>
      <c r="F139" s="130"/>
      <c r="G139" s="130"/>
      <c r="H139" s="130"/>
      <c r="I139" s="130"/>
      <c r="J139" s="130"/>
      <c r="K139" s="132"/>
      <c r="L139" s="132"/>
      <c r="M139" s="132"/>
      <c r="N139" s="130"/>
      <c r="O139" s="130"/>
      <c r="P139" s="130"/>
      <c r="Q139" s="130"/>
      <c r="R139" s="130"/>
      <c r="S139" s="130"/>
      <c r="T139" s="130"/>
      <c r="U139" s="170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</row>
    <row r="140" spans="1:51" ht="16.2" thickBot="1" x14ac:dyDescent="0.35">
      <c r="A140" s="83" t="s">
        <v>19</v>
      </c>
      <c r="B140" s="177"/>
      <c r="C140" s="130"/>
      <c r="D140" s="130"/>
      <c r="E140" s="130"/>
      <c r="F140" s="130"/>
      <c r="G140" s="130"/>
      <c r="H140" s="130"/>
      <c r="I140" s="130"/>
      <c r="J140" s="130"/>
      <c r="K140" s="132"/>
      <c r="L140" s="132"/>
      <c r="M140" s="132"/>
      <c r="N140" s="130"/>
      <c r="O140" s="130"/>
      <c r="P140" s="130"/>
      <c r="Q140" s="130"/>
      <c r="R140" s="130"/>
      <c r="S140" s="130"/>
      <c r="T140" s="130"/>
      <c r="U140" s="170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</row>
    <row r="141" spans="1:51" s="29" customFormat="1" ht="16.2" thickBot="1" x14ac:dyDescent="0.35">
      <c r="A141" s="83" t="s">
        <v>20</v>
      </c>
      <c r="B141" s="178">
        <v>384450</v>
      </c>
      <c r="C141" s="139">
        <f>B141/$B$141%</f>
        <v>100</v>
      </c>
      <c r="D141" s="138"/>
      <c r="E141" s="138">
        <v>33298</v>
      </c>
      <c r="F141" s="138">
        <v>33081</v>
      </c>
      <c r="G141" s="138">
        <v>26561</v>
      </c>
      <c r="H141" s="138">
        <v>31747</v>
      </c>
      <c r="I141" s="138">
        <v>0</v>
      </c>
      <c r="J141" s="134">
        <f>SUM(K141,L141,M141)</f>
        <v>0</v>
      </c>
      <c r="K141" s="142">
        <v>0</v>
      </c>
      <c r="L141" s="142">
        <v>0</v>
      </c>
      <c r="M141" s="142">
        <v>0</v>
      </c>
      <c r="N141" s="138">
        <v>16927</v>
      </c>
      <c r="O141" s="138">
        <v>33560</v>
      </c>
      <c r="P141" s="138">
        <v>10150</v>
      </c>
      <c r="Q141" s="138">
        <v>36613</v>
      </c>
      <c r="R141" s="138">
        <v>43347</v>
      </c>
      <c r="S141" s="138">
        <v>52843</v>
      </c>
      <c r="T141" s="138">
        <v>37965</v>
      </c>
      <c r="U141" s="171">
        <v>28358</v>
      </c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</row>
    <row r="142" spans="1:51" ht="16.2" thickBot="1" x14ac:dyDescent="0.35">
      <c r="A142" s="84" t="s">
        <v>280</v>
      </c>
      <c r="B142" s="176">
        <v>9387</v>
      </c>
      <c r="C142" s="136">
        <f t="shared" ref="C142:C157" si="14">B142/$B$141%</f>
        <v>2.4416699180647679</v>
      </c>
      <c r="D142" s="37"/>
      <c r="E142" s="130">
        <v>940</v>
      </c>
      <c r="F142" s="130">
        <v>947</v>
      </c>
      <c r="G142" s="130">
        <v>688</v>
      </c>
      <c r="H142" s="37">
        <v>1061</v>
      </c>
      <c r="I142" s="37">
        <v>0</v>
      </c>
      <c r="J142" s="134">
        <f t="shared" ref="J142:J157" si="15">SUM(K142,L142,M142)</f>
        <v>0</v>
      </c>
      <c r="K142" s="131">
        <v>0</v>
      </c>
      <c r="L142" s="131">
        <v>0</v>
      </c>
      <c r="M142" s="131">
        <v>0</v>
      </c>
      <c r="N142" s="130">
        <v>469</v>
      </c>
      <c r="O142" s="130">
        <v>638</v>
      </c>
      <c r="P142" s="130">
        <v>175</v>
      </c>
      <c r="Q142" s="130">
        <v>982</v>
      </c>
      <c r="R142" s="37">
        <v>1125</v>
      </c>
      <c r="S142" s="37">
        <v>1085</v>
      </c>
      <c r="T142" s="130">
        <v>714</v>
      </c>
      <c r="U142" s="170">
        <v>563</v>
      </c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</row>
    <row r="143" spans="1:51" ht="16.2" thickBot="1" x14ac:dyDescent="0.35">
      <c r="A143" s="84" t="s">
        <v>281</v>
      </c>
      <c r="B143" s="176">
        <v>28954</v>
      </c>
      <c r="C143" s="136">
        <f t="shared" si="14"/>
        <v>7.5312784497333851</v>
      </c>
      <c r="D143" s="37"/>
      <c r="E143" s="37">
        <v>2399</v>
      </c>
      <c r="F143" s="37">
        <v>2310</v>
      </c>
      <c r="G143" s="37">
        <v>1908</v>
      </c>
      <c r="H143" s="37">
        <v>2512</v>
      </c>
      <c r="I143" s="37">
        <v>0</v>
      </c>
      <c r="J143" s="134">
        <f t="shared" si="15"/>
        <v>0</v>
      </c>
      <c r="K143" s="131">
        <v>0</v>
      </c>
      <c r="L143" s="131">
        <v>0</v>
      </c>
      <c r="M143" s="131">
        <v>0</v>
      </c>
      <c r="N143" s="37">
        <v>1219</v>
      </c>
      <c r="O143" s="37">
        <v>2756</v>
      </c>
      <c r="P143" s="130">
        <v>713</v>
      </c>
      <c r="Q143" s="37">
        <v>2459</v>
      </c>
      <c r="R143" s="37">
        <v>3364</v>
      </c>
      <c r="S143" s="37">
        <v>3826</v>
      </c>
      <c r="T143" s="37">
        <v>3203</v>
      </c>
      <c r="U143" s="169">
        <v>2285</v>
      </c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</row>
    <row r="144" spans="1:51" ht="16.2" thickBot="1" x14ac:dyDescent="0.35">
      <c r="A144" s="84" t="s">
        <v>282</v>
      </c>
      <c r="B144" s="176">
        <v>114522</v>
      </c>
      <c r="C144" s="136">
        <f t="shared" si="14"/>
        <v>29.788529067499024</v>
      </c>
      <c r="D144" s="37"/>
      <c r="E144" s="37">
        <v>10247</v>
      </c>
      <c r="F144" s="37">
        <v>9822</v>
      </c>
      <c r="G144" s="37">
        <v>8243</v>
      </c>
      <c r="H144" s="37">
        <v>9712</v>
      </c>
      <c r="I144" s="37">
        <v>0</v>
      </c>
      <c r="J144" s="134">
        <f t="shared" si="15"/>
        <v>0</v>
      </c>
      <c r="K144" s="131">
        <v>0</v>
      </c>
      <c r="L144" s="131">
        <v>0</v>
      </c>
      <c r="M144" s="131">
        <v>0</v>
      </c>
      <c r="N144" s="37">
        <v>4529</v>
      </c>
      <c r="O144" s="37">
        <v>10359</v>
      </c>
      <c r="P144" s="37">
        <v>2799</v>
      </c>
      <c r="Q144" s="37">
        <v>9073</v>
      </c>
      <c r="R144" s="37">
        <v>13364</v>
      </c>
      <c r="S144" s="37">
        <v>15299</v>
      </c>
      <c r="T144" s="37">
        <v>11856</v>
      </c>
      <c r="U144" s="169">
        <v>9219</v>
      </c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 spans="1:51" ht="16.2" thickBot="1" x14ac:dyDescent="0.35">
      <c r="A145" s="84" t="s">
        <v>283</v>
      </c>
      <c r="B145" s="176">
        <v>117567</v>
      </c>
      <c r="C145" s="136">
        <f t="shared" si="14"/>
        <v>30.580569644947328</v>
      </c>
      <c r="D145" s="37"/>
      <c r="E145" s="37">
        <v>9024</v>
      </c>
      <c r="F145" s="37">
        <v>8778</v>
      </c>
      <c r="G145" s="37">
        <v>8185</v>
      </c>
      <c r="H145" s="37">
        <v>9526</v>
      </c>
      <c r="I145" s="37">
        <v>0</v>
      </c>
      <c r="J145" s="134">
        <f t="shared" si="15"/>
        <v>0</v>
      </c>
      <c r="K145" s="131">
        <v>0</v>
      </c>
      <c r="L145" s="131">
        <v>0</v>
      </c>
      <c r="M145" s="131">
        <v>0</v>
      </c>
      <c r="N145" s="37">
        <v>5169</v>
      </c>
      <c r="O145" s="37">
        <v>10971</v>
      </c>
      <c r="P145" s="37">
        <v>3377</v>
      </c>
      <c r="Q145" s="37">
        <v>10804</v>
      </c>
      <c r="R145" s="37">
        <v>13706</v>
      </c>
      <c r="S145" s="37">
        <v>17170</v>
      </c>
      <c r="T145" s="37">
        <v>11998</v>
      </c>
      <c r="U145" s="169">
        <v>8859</v>
      </c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</row>
    <row r="146" spans="1:51" ht="16.2" thickBot="1" x14ac:dyDescent="0.35">
      <c r="A146" s="84" t="s">
        <v>284</v>
      </c>
      <c r="B146" s="176">
        <v>23593</v>
      </c>
      <c r="C146" s="136">
        <f t="shared" si="14"/>
        <v>6.1368188320978021</v>
      </c>
      <c r="D146" s="37"/>
      <c r="E146" s="37">
        <v>2000</v>
      </c>
      <c r="F146" s="37">
        <v>1625</v>
      </c>
      <c r="G146" s="37">
        <v>1272</v>
      </c>
      <c r="H146" s="37">
        <v>1900</v>
      </c>
      <c r="I146" s="37">
        <v>0</v>
      </c>
      <c r="J146" s="134">
        <f t="shared" si="15"/>
        <v>0</v>
      </c>
      <c r="K146" s="131">
        <v>0</v>
      </c>
      <c r="L146" s="131">
        <v>0</v>
      </c>
      <c r="M146" s="131">
        <v>0</v>
      </c>
      <c r="N146" s="37">
        <v>1223</v>
      </c>
      <c r="O146" s="37">
        <v>2500</v>
      </c>
      <c r="P146" s="130">
        <v>895</v>
      </c>
      <c r="Q146" s="37">
        <v>2038</v>
      </c>
      <c r="R146" s="37">
        <v>2806</v>
      </c>
      <c r="S146" s="37">
        <v>3173</v>
      </c>
      <c r="T146" s="37">
        <v>2449</v>
      </c>
      <c r="U146" s="169">
        <v>1712</v>
      </c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</row>
    <row r="147" spans="1:51" ht="16.2" thickBot="1" x14ac:dyDescent="0.35">
      <c r="A147" s="84" t="s">
        <v>285</v>
      </c>
      <c r="B147" s="176">
        <v>54986</v>
      </c>
      <c r="C147" s="136">
        <f t="shared" si="14"/>
        <v>14.302510079334114</v>
      </c>
      <c r="D147" s="37"/>
      <c r="E147" s="37">
        <v>4992</v>
      </c>
      <c r="F147" s="37">
        <v>5202</v>
      </c>
      <c r="G147" s="37">
        <v>4323</v>
      </c>
      <c r="H147" s="37">
        <v>3977</v>
      </c>
      <c r="I147" s="37">
        <v>0</v>
      </c>
      <c r="J147" s="134">
        <f t="shared" si="15"/>
        <v>0</v>
      </c>
      <c r="K147" s="131">
        <v>0</v>
      </c>
      <c r="L147" s="131">
        <v>0</v>
      </c>
      <c r="M147" s="131">
        <v>0</v>
      </c>
      <c r="N147" s="37">
        <v>2209</v>
      </c>
      <c r="O147" s="37">
        <v>3613</v>
      </c>
      <c r="P147" s="37">
        <v>1329</v>
      </c>
      <c r="Q147" s="37">
        <v>6284</v>
      </c>
      <c r="R147" s="37">
        <v>5485</v>
      </c>
      <c r="S147" s="37">
        <v>8498</v>
      </c>
      <c r="T147" s="37">
        <v>5088</v>
      </c>
      <c r="U147" s="169">
        <v>3986</v>
      </c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</row>
    <row r="148" spans="1:51" ht="16.2" thickBot="1" x14ac:dyDescent="0.35">
      <c r="A148" s="84" t="s">
        <v>286</v>
      </c>
      <c r="B148" s="176">
        <v>7000</v>
      </c>
      <c r="C148" s="136">
        <f t="shared" si="14"/>
        <v>1.820782936662765</v>
      </c>
      <c r="D148" s="37"/>
      <c r="E148" s="130">
        <v>908</v>
      </c>
      <c r="F148" s="130">
        <v>766</v>
      </c>
      <c r="G148" s="130">
        <v>288</v>
      </c>
      <c r="H148" s="130">
        <v>489</v>
      </c>
      <c r="I148" s="37">
        <v>0</v>
      </c>
      <c r="J148" s="134">
        <f t="shared" si="15"/>
        <v>0</v>
      </c>
      <c r="K148" s="131">
        <v>0</v>
      </c>
      <c r="L148" s="131">
        <v>0</v>
      </c>
      <c r="M148" s="131">
        <v>0</v>
      </c>
      <c r="N148" s="130">
        <v>246</v>
      </c>
      <c r="O148" s="130">
        <v>524</v>
      </c>
      <c r="P148" s="130">
        <v>175</v>
      </c>
      <c r="Q148" s="130">
        <v>799</v>
      </c>
      <c r="R148" s="130">
        <v>926</v>
      </c>
      <c r="S148" s="130">
        <v>872</v>
      </c>
      <c r="T148" s="130">
        <v>639</v>
      </c>
      <c r="U148" s="170">
        <v>368</v>
      </c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</row>
    <row r="149" spans="1:51" ht="16.2" thickBot="1" x14ac:dyDescent="0.35">
      <c r="A149" s="84" t="s">
        <v>319</v>
      </c>
      <c r="B149" s="176">
        <v>3822</v>
      </c>
      <c r="C149" s="136">
        <f t="shared" si="14"/>
        <v>0.99414748341786974</v>
      </c>
      <c r="D149" s="37"/>
      <c r="E149" s="130">
        <v>328</v>
      </c>
      <c r="F149" s="130">
        <v>732</v>
      </c>
      <c r="G149" s="130">
        <v>179</v>
      </c>
      <c r="H149" s="130">
        <v>480</v>
      </c>
      <c r="I149" s="37">
        <v>0</v>
      </c>
      <c r="J149" s="134">
        <f t="shared" si="15"/>
        <v>0</v>
      </c>
      <c r="K149" s="131">
        <v>0</v>
      </c>
      <c r="L149" s="131">
        <v>0</v>
      </c>
      <c r="M149" s="131">
        <v>0</v>
      </c>
      <c r="N149" s="130">
        <v>293</v>
      </c>
      <c r="O149" s="130">
        <v>242</v>
      </c>
      <c r="P149" s="130">
        <v>80</v>
      </c>
      <c r="Q149" s="130">
        <v>694</v>
      </c>
      <c r="R149" s="130">
        <v>323</v>
      </c>
      <c r="S149" s="130">
        <v>201</v>
      </c>
      <c r="T149" s="130">
        <v>182</v>
      </c>
      <c r="U149" s="170">
        <v>88</v>
      </c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</row>
    <row r="150" spans="1:51" ht="16.2" thickBot="1" x14ac:dyDescent="0.35">
      <c r="A150" s="84" t="s">
        <v>287</v>
      </c>
      <c r="B150" s="176">
        <v>1230</v>
      </c>
      <c r="C150" s="136">
        <f t="shared" si="14"/>
        <v>0.31993757315645727</v>
      </c>
      <c r="D150" s="37"/>
      <c r="E150" s="130">
        <v>135</v>
      </c>
      <c r="F150" s="130">
        <v>132</v>
      </c>
      <c r="G150" s="130">
        <v>57</v>
      </c>
      <c r="H150" s="130">
        <v>132</v>
      </c>
      <c r="I150" s="37">
        <v>0</v>
      </c>
      <c r="J150" s="134">
        <f t="shared" si="15"/>
        <v>0</v>
      </c>
      <c r="K150" s="131">
        <v>0</v>
      </c>
      <c r="L150" s="131">
        <v>0</v>
      </c>
      <c r="M150" s="131">
        <v>0</v>
      </c>
      <c r="N150" s="130">
        <v>79</v>
      </c>
      <c r="O150" s="130">
        <v>129</v>
      </c>
      <c r="P150" s="130">
        <v>20</v>
      </c>
      <c r="Q150" s="130">
        <v>104</v>
      </c>
      <c r="R150" s="130">
        <v>137</v>
      </c>
      <c r="S150" s="130">
        <v>137</v>
      </c>
      <c r="T150" s="130">
        <v>116</v>
      </c>
      <c r="U150" s="170">
        <v>52</v>
      </c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</row>
    <row r="151" spans="1:51" ht="16.2" thickBot="1" x14ac:dyDescent="0.35">
      <c r="A151" s="84" t="s">
        <v>288</v>
      </c>
      <c r="B151" s="176">
        <v>2970</v>
      </c>
      <c r="C151" s="136">
        <f t="shared" si="14"/>
        <v>0.77253218884120167</v>
      </c>
      <c r="D151" s="37"/>
      <c r="E151" s="130">
        <v>318</v>
      </c>
      <c r="F151" s="130">
        <v>345</v>
      </c>
      <c r="G151" s="130">
        <v>163</v>
      </c>
      <c r="H151" s="130">
        <v>245</v>
      </c>
      <c r="I151" s="37">
        <v>0</v>
      </c>
      <c r="J151" s="134">
        <f t="shared" si="15"/>
        <v>0</v>
      </c>
      <c r="K151" s="131">
        <v>0</v>
      </c>
      <c r="L151" s="131">
        <v>0</v>
      </c>
      <c r="M151" s="131">
        <v>0</v>
      </c>
      <c r="N151" s="130">
        <v>123</v>
      </c>
      <c r="O151" s="130">
        <v>263</v>
      </c>
      <c r="P151" s="130">
        <v>54</v>
      </c>
      <c r="Q151" s="130">
        <v>251</v>
      </c>
      <c r="R151" s="130">
        <v>202</v>
      </c>
      <c r="S151" s="130">
        <v>328</v>
      </c>
      <c r="T151" s="130">
        <v>402</v>
      </c>
      <c r="U151" s="170">
        <v>276</v>
      </c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</row>
    <row r="152" spans="1:51" ht="16.2" thickBot="1" x14ac:dyDescent="0.35">
      <c r="A152" s="84" t="s">
        <v>320</v>
      </c>
      <c r="B152" s="176">
        <v>7496</v>
      </c>
      <c r="C152" s="136">
        <f t="shared" si="14"/>
        <v>1.9497984133177266</v>
      </c>
      <c r="D152" s="37"/>
      <c r="E152" s="130">
        <v>726</v>
      </c>
      <c r="F152" s="130">
        <v>861</v>
      </c>
      <c r="G152" s="130">
        <v>415</v>
      </c>
      <c r="H152" s="130">
        <v>704</v>
      </c>
      <c r="I152" s="37">
        <v>0</v>
      </c>
      <c r="J152" s="134">
        <f t="shared" si="15"/>
        <v>0</v>
      </c>
      <c r="K152" s="131">
        <v>0</v>
      </c>
      <c r="L152" s="131">
        <v>0</v>
      </c>
      <c r="M152" s="131">
        <v>0</v>
      </c>
      <c r="N152" s="130">
        <v>497</v>
      </c>
      <c r="O152" s="130">
        <v>557</v>
      </c>
      <c r="P152" s="130">
        <v>156</v>
      </c>
      <c r="Q152" s="37">
        <v>1030</v>
      </c>
      <c r="R152" s="130">
        <v>840</v>
      </c>
      <c r="S152" s="130">
        <v>937</v>
      </c>
      <c r="T152" s="130">
        <v>461</v>
      </c>
      <c r="U152" s="170">
        <v>312</v>
      </c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</row>
    <row r="153" spans="1:51" ht="16.2" thickBot="1" x14ac:dyDescent="0.35">
      <c r="A153" s="84" t="s">
        <v>321</v>
      </c>
      <c r="B153" s="176">
        <v>9840</v>
      </c>
      <c r="C153" s="136">
        <f t="shared" si="14"/>
        <v>2.5595005852516581</v>
      </c>
      <c r="D153" s="37"/>
      <c r="E153" s="130">
        <v>968</v>
      </c>
      <c r="F153" s="37">
        <v>1191</v>
      </c>
      <c r="G153" s="130">
        <v>649</v>
      </c>
      <c r="H153" s="130">
        <v>717</v>
      </c>
      <c r="I153" s="37">
        <v>0</v>
      </c>
      <c r="J153" s="134">
        <f t="shared" si="15"/>
        <v>0</v>
      </c>
      <c r="K153" s="131">
        <v>0</v>
      </c>
      <c r="L153" s="131">
        <v>0</v>
      </c>
      <c r="M153" s="131">
        <v>0</v>
      </c>
      <c r="N153" s="130">
        <v>672</v>
      </c>
      <c r="O153" s="130">
        <v>751</v>
      </c>
      <c r="P153" s="130">
        <v>275</v>
      </c>
      <c r="Q153" s="37">
        <v>1654</v>
      </c>
      <c r="R153" s="130">
        <v>786</v>
      </c>
      <c r="S153" s="37">
        <v>1033</v>
      </c>
      <c r="T153" s="130">
        <v>646</v>
      </c>
      <c r="U153" s="170">
        <v>498</v>
      </c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</row>
    <row r="154" spans="1:51" ht="31.8" thickBot="1" x14ac:dyDescent="0.35">
      <c r="A154" s="84" t="s">
        <v>322</v>
      </c>
      <c r="B154" s="176">
        <v>1905</v>
      </c>
      <c r="C154" s="136">
        <f t="shared" si="14"/>
        <v>0.49551307062036676</v>
      </c>
      <c r="D154" s="37"/>
      <c r="E154" s="130">
        <v>209</v>
      </c>
      <c r="F154" s="130">
        <v>210</v>
      </c>
      <c r="G154" s="130">
        <v>130</v>
      </c>
      <c r="H154" s="130">
        <v>162</v>
      </c>
      <c r="I154" s="37">
        <v>0</v>
      </c>
      <c r="J154" s="134">
        <f t="shared" si="15"/>
        <v>0</v>
      </c>
      <c r="K154" s="131">
        <v>0</v>
      </c>
      <c r="L154" s="131">
        <v>0</v>
      </c>
      <c r="M154" s="131">
        <v>0</v>
      </c>
      <c r="N154" s="130">
        <v>77</v>
      </c>
      <c r="O154" s="130">
        <v>153</v>
      </c>
      <c r="P154" s="130">
        <v>80</v>
      </c>
      <c r="Q154" s="130">
        <v>217</v>
      </c>
      <c r="R154" s="130">
        <v>157</v>
      </c>
      <c r="S154" s="130">
        <v>241</v>
      </c>
      <c r="T154" s="130">
        <v>165</v>
      </c>
      <c r="U154" s="170">
        <v>104</v>
      </c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</row>
    <row r="155" spans="1:51" ht="16.2" thickBot="1" x14ac:dyDescent="0.35">
      <c r="A155" s="84" t="s">
        <v>323</v>
      </c>
      <c r="B155" s="177">
        <v>910</v>
      </c>
      <c r="C155" s="136">
        <f t="shared" si="14"/>
        <v>0.23670178176615944</v>
      </c>
      <c r="D155" s="130"/>
      <c r="E155" s="130">
        <v>64</v>
      </c>
      <c r="F155" s="130">
        <v>146</v>
      </c>
      <c r="G155" s="130">
        <v>49</v>
      </c>
      <c r="H155" s="130">
        <v>91</v>
      </c>
      <c r="I155" s="37">
        <v>0</v>
      </c>
      <c r="J155" s="134">
        <f t="shared" si="15"/>
        <v>0</v>
      </c>
      <c r="K155" s="131">
        <v>0</v>
      </c>
      <c r="L155" s="131">
        <v>0</v>
      </c>
      <c r="M155" s="131">
        <v>0</v>
      </c>
      <c r="N155" s="130">
        <v>98</v>
      </c>
      <c r="O155" s="130">
        <v>81</v>
      </c>
      <c r="P155" s="130">
        <v>17</v>
      </c>
      <c r="Q155" s="130">
        <v>183</v>
      </c>
      <c r="R155" s="130">
        <v>91</v>
      </c>
      <c r="S155" s="130">
        <v>37</v>
      </c>
      <c r="T155" s="130">
        <v>26</v>
      </c>
      <c r="U155" s="170">
        <v>27</v>
      </c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</row>
    <row r="156" spans="1:51" ht="16.2" thickBot="1" x14ac:dyDescent="0.35">
      <c r="A156" s="84" t="s">
        <v>324</v>
      </c>
      <c r="B156" s="177">
        <v>169</v>
      </c>
      <c r="C156" s="136">
        <f t="shared" si="14"/>
        <v>4.3958902328001037E-2</v>
      </c>
      <c r="D156" s="130"/>
      <c r="E156" s="130">
        <v>22</v>
      </c>
      <c r="F156" s="130">
        <v>13</v>
      </c>
      <c r="G156" s="130">
        <v>6</v>
      </c>
      <c r="H156" s="130">
        <v>28</v>
      </c>
      <c r="I156" s="37">
        <v>0</v>
      </c>
      <c r="J156" s="134">
        <f t="shared" si="15"/>
        <v>0</v>
      </c>
      <c r="K156" s="131">
        <v>0</v>
      </c>
      <c r="L156" s="131">
        <v>0</v>
      </c>
      <c r="M156" s="131">
        <v>0</v>
      </c>
      <c r="N156" s="130">
        <v>12</v>
      </c>
      <c r="O156" s="130">
        <v>8</v>
      </c>
      <c r="P156" s="130">
        <v>4</v>
      </c>
      <c r="Q156" s="130">
        <v>31</v>
      </c>
      <c r="R156" s="130">
        <v>25</v>
      </c>
      <c r="S156" s="130">
        <v>6</v>
      </c>
      <c r="T156" s="130">
        <v>12</v>
      </c>
      <c r="U156" s="170">
        <v>2</v>
      </c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</row>
    <row r="157" spans="1:51" ht="16.2" thickBot="1" x14ac:dyDescent="0.35">
      <c r="A157" s="84" t="s">
        <v>294</v>
      </c>
      <c r="B157" s="177">
        <v>99</v>
      </c>
      <c r="C157" s="136">
        <f t="shared" si="14"/>
        <v>2.575107296137339E-2</v>
      </c>
      <c r="D157" s="130"/>
      <c r="E157" s="130">
        <v>18</v>
      </c>
      <c r="F157" s="130">
        <v>1</v>
      </c>
      <c r="G157" s="130">
        <v>6</v>
      </c>
      <c r="H157" s="130">
        <v>11</v>
      </c>
      <c r="I157" s="37">
        <v>0</v>
      </c>
      <c r="J157" s="134">
        <f t="shared" si="15"/>
        <v>0</v>
      </c>
      <c r="K157" s="131">
        <v>0</v>
      </c>
      <c r="L157" s="131">
        <v>0</v>
      </c>
      <c r="M157" s="131">
        <v>0</v>
      </c>
      <c r="N157" s="130">
        <v>12</v>
      </c>
      <c r="O157" s="130">
        <v>15</v>
      </c>
      <c r="P157" s="130">
        <v>1</v>
      </c>
      <c r="Q157" s="130">
        <v>10</v>
      </c>
      <c r="R157" s="130">
        <v>10</v>
      </c>
      <c r="S157" s="130">
        <v>0</v>
      </c>
      <c r="T157" s="130">
        <v>8</v>
      </c>
      <c r="U157" s="170">
        <v>7</v>
      </c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</row>
    <row r="158" spans="1:51" ht="16.2" thickBot="1" x14ac:dyDescent="0.35">
      <c r="A158" s="84"/>
      <c r="B158" s="177"/>
      <c r="C158" s="130"/>
      <c r="D158" s="130"/>
      <c r="E158" s="130"/>
      <c r="F158" s="130"/>
      <c r="G158" s="130"/>
      <c r="H158" s="130"/>
      <c r="I158" s="130"/>
      <c r="J158" s="130"/>
      <c r="K158" s="132"/>
      <c r="L158" s="132"/>
      <c r="M158" s="132"/>
      <c r="N158" s="130"/>
      <c r="O158" s="130"/>
      <c r="P158" s="130"/>
      <c r="Q158" s="130"/>
      <c r="R158" s="130"/>
      <c r="S158" s="130"/>
      <c r="T158" s="130"/>
      <c r="U158" s="170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</row>
    <row r="159" spans="1:51" ht="16.2" thickBot="1" x14ac:dyDescent="0.35">
      <c r="A159" s="83" t="s">
        <v>21</v>
      </c>
      <c r="B159" s="177"/>
      <c r="C159" s="130"/>
      <c r="D159" s="130"/>
      <c r="E159" s="130"/>
      <c r="F159" s="130"/>
      <c r="G159" s="130"/>
      <c r="H159" s="130"/>
      <c r="I159" s="130"/>
      <c r="J159" s="130"/>
      <c r="K159" s="132"/>
      <c r="L159" s="132"/>
      <c r="M159" s="132"/>
      <c r="N159" s="130"/>
      <c r="O159" s="130"/>
      <c r="P159" s="130"/>
      <c r="Q159" s="130"/>
      <c r="R159" s="130"/>
      <c r="S159" s="130"/>
      <c r="T159" s="130"/>
      <c r="U159" s="170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</row>
    <row r="160" spans="1:51" s="29" customFormat="1" ht="16.2" thickBot="1" x14ac:dyDescent="0.35">
      <c r="A160" s="83" t="s">
        <v>20</v>
      </c>
      <c r="B160" s="178">
        <v>320190</v>
      </c>
      <c r="C160" s="139">
        <f>B160/$B$160%</f>
        <v>100</v>
      </c>
      <c r="D160" s="138"/>
      <c r="E160" s="138">
        <v>28185</v>
      </c>
      <c r="F160" s="138">
        <v>28882</v>
      </c>
      <c r="G160" s="138">
        <v>21381</v>
      </c>
      <c r="H160" s="138">
        <v>28774</v>
      </c>
      <c r="I160" s="138">
        <v>0</v>
      </c>
      <c r="J160" s="134">
        <f>SUM(K160,L160,M160)</f>
        <v>0</v>
      </c>
      <c r="K160" s="142">
        <v>0</v>
      </c>
      <c r="L160" s="142">
        <v>0</v>
      </c>
      <c r="M160" s="142">
        <v>0</v>
      </c>
      <c r="N160" s="138">
        <v>15796</v>
      </c>
      <c r="O160" s="138">
        <v>27726</v>
      </c>
      <c r="P160" s="138">
        <v>8077</v>
      </c>
      <c r="Q160" s="138">
        <v>31200</v>
      </c>
      <c r="R160" s="138">
        <v>35655</v>
      </c>
      <c r="S160" s="138">
        <v>41746</v>
      </c>
      <c r="T160" s="138">
        <v>30477</v>
      </c>
      <c r="U160" s="171">
        <v>22291</v>
      </c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</row>
    <row r="161" spans="1:51" ht="16.2" thickBot="1" x14ac:dyDescent="0.35">
      <c r="A161" s="84" t="s">
        <v>280</v>
      </c>
      <c r="B161" s="176">
        <v>9425</v>
      </c>
      <c r="C161" s="136">
        <f t="shared" ref="C161:C176" si="16">B161/$B$160%</f>
        <v>2.9435647584246851</v>
      </c>
      <c r="D161" s="37"/>
      <c r="E161" s="130">
        <v>980</v>
      </c>
      <c r="F161" s="130">
        <v>955</v>
      </c>
      <c r="G161" s="130">
        <v>673</v>
      </c>
      <c r="H161" s="37">
        <v>1058</v>
      </c>
      <c r="I161" s="37">
        <v>0</v>
      </c>
      <c r="J161" s="134">
        <f t="shared" ref="J161:J176" si="17">SUM(K161,L161,M161)</f>
        <v>0</v>
      </c>
      <c r="K161" s="131">
        <v>0</v>
      </c>
      <c r="L161" s="131">
        <v>0</v>
      </c>
      <c r="M161" s="131">
        <v>0</v>
      </c>
      <c r="N161" s="130">
        <v>495</v>
      </c>
      <c r="O161" s="130">
        <v>628</v>
      </c>
      <c r="P161" s="130">
        <v>174</v>
      </c>
      <c r="Q161" s="130">
        <v>998</v>
      </c>
      <c r="R161" s="37">
        <v>1115</v>
      </c>
      <c r="S161" s="37">
        <v>1106</v>
      </c>
      <c r="T161" s="130">
        <v>700</v>
      </c>
      <c r="U161" s="170">
        <v>543</v>
      </c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</row>
    <row r="162" spans="1:51" ht="16.2" thickBot="1" x14ac:dyDescent="0.35">
      <c r="A162" s="84" t="s">
        <v>281</v>
      </c>
      <c r="B162" s="176">
        <v>28010</v>
      </c>
      <c r="C162" s="136">
        <f t="shared" si="16"/>
        <v>8.7479309160186141</v>
      </c>
      <c r="D162" s="37"/>
      <c r="E162" s="37">
        <v>2256</v>
      </c>
      <c r="F162" s="37">
        <v>2200</v>
      </c>
      <c r="G162" s="37">
        <v>1930</v>
      </c>
      <c r="H162" s="37">
        <v>2474</v>
      </c>
      <c r="I162" s="37">
        <v>0</v>
      </c>
      <c r="J162" s="134">
        <f t="shared" si="17"/>
        <v>0</v>
      </c>
      <c r="K162" s="131">
        <v>0</v>
      </c>
      <c r="L162" s="131">
        <v>0</v>
      </c>
      <c r="M162" s="131">
        <v>0</v>
      </c>
      <c r="N162" s="37">
        <v>1122</v>
      </c>
      <c r="O162" s="37">
        <v>2643</v>
      </c>
      <c r="P162" s="130">
        <v>749</v>
      </c>
      <c r="Q162" s="37">
        <v>2388</v>
      </c>
      <c r="R162" s="37">
        <v>3145</v>
      </c>
      <c r="S162" s="37">
        <v>3807</v>
      </c>
      <c r="T162" s="37">
        <v>3121</v>
      </c>
      <c r="U162" s="169">
        <v>2175</v>
      </c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</row>
    <row r="163" spans="1:51" ht="16.2" thickBot="1" x14ac:dyDescent="0.35">
      <c r="A163" s="84" t="s">
        <v>282</v>
      </c>
      <c r="B163" s="176">
        <v>112618</v>
      </c>
      <c r="C163" s="136">
        <f t="shared" si="16"/>
        <v>35.17224148162029</v>
      </c>
      <c r="D163" s="37"/>
      <c r="E163" s="37">
        <v>9967</v>
      </c>
      <c r="F163" s="37">
        <v>9999</v>
      </c>
      <c r="G163" s="37">
        <v>7986</v>
      </c>
      <c r="H163" s="37">
        <v>10005</v>
      </c>
      <c r="I163" s="37">
        <v>0</v>
      </c>
      <c r="J163" s="134">
        <f t="shared" si="17"/>
        <v>0</v>
      </c>
      <c r="K163" s="131">
        <v>0</v>
      </c>
      <c r="L163" s="131">
        <v>0</v>
      </c>
      <c r="M163" s="131">
        <v>0</v>
      </c>
      <c r="N163" s="37">
        <v>4784</v>
      </c>
      <c r="O163" s="37">
        <v>10386</v>
      </c>
      <c r="P163" s="37">
        <v>2771</v>
      </c>
      <c r="Q163" s="37">
        <v>9213</v>
      </c>
      <c r="R163" s="37">
        <v>13034</v>
      </c>
      <c r="S163" s="37">
        <v>14705</v>
      </c>
      <c r="T163" s="37">
        <v>11211</v>
      </c>
      <c r="U163" s="169">
        <v>8557</v>
      </c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</row>
    <row r="164" spans="1:51" ht="16.2" thickBot="1" x14ac:dyDescent="0.35">
      <c r="A164" s="84" t="s">
        <v>283</v>
      </c>
      <c r="B164" s="176">
        <v>105073</v>
      </c>
      <c r="C164" s="136">
        <f t="shared" si="16"/>
        <v>32.815828102064401</v>
      </c>
      <c r="D164" s="37"/>
      <c r="E164" s="37">
        <v>8589</v>
      </c>
      <c r="F164" s="37">
        <v>8675</v>
      </c>
      <c r="G164" s="37">
        <v>6747</v>
      </c>
      <c r="H164" s="37">
        <v>9506</v>
      </c>
      <c r="I164" s="37">
        <v>0</v>
      </c>
      <c r="J164" s="134">
        <f t="shared" si="17"/>
        <v>0</v>
      </c>
      <c r="K164" s="131">
        <v>0</v>
      </c>
      <c r="L164" s="131">
        <v>0</v>
      </c>
      <c r="M164" s="131">
        <v>0</v>
      </c>
      <c r="N164" s="37">
        <v>5275</v>
      </c>
      <c r="O164" s="37">
        <v>9688</v>
      </c>
      <c r="P164" s="37">
        <v>2846</v>
      </c>
      <c r="Q164" s="37">
        <v>9978</v>
      </c>
      <c r="R164" s="37">
        <v>11852</v>
      </c>
      <c r="S164" s="37">
        <v>14172</v>
      </c>
      <c r="T164" s="37">
        <v>10372</v>
      </c>
      <c r="U164" s="169">
        <v>7373</v>
      </c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 spans="1:51" ht="16.2" thickBot="1" x14ac:dyDescent="0.35">
      <c r="A165" s="84" t="s">
        <v>284</v>
      </c>
      <c r="B165" s="176">
        <v>9888</v>
      </c>
      <c r="C165" s="136">
        <f t="shared" si="16"/>
        <v>3.0881664011992878</v>
      </c>
      <c r="D165" s="37"/>
      <c r="E165" s="130">
        <v>821</v>
      </c>
      <c r="F165" s="130">
        <v>833</v>
      </c>
      <c r="G165" s="130">
        <v>439</v>
      </c>
      <c r="H165" s="130">
        <v>818</v>
      </c>
      <c r="I165" s="37">
        <v>0</v>
      </c>
      <c r="J165" s="134">
        <f t="shared" si="17"/>
        <v>0</v>
      </c>
      <c r="K165" s="131">
        <v>0</v>
      </c>
      <c r="L165" s="131">
        <v>0</v>
      </c>
      <c r="M165" s="131">
        <v>0</v>
      </c>
      <c r="N165" s="130">
        <v>663</v>
      </c>
      <c r="O165" s="130">
        <v>971</v>
      </c>
      <c r="P165" s="130">
        <v>332</v>
      </c>
      <c r="Q165" s="37">
        <v>1035</v>
      </c>
      <c r="R165" s="37">
        <v>1169</v>
      </c>
      <c r="S165" s="37">
        <v>1210</v>
      </c>
      <c r="T165" s="37">
        <v>1003</v>
      </c>
      <c r="U165" s="170">
        <v>594</v>
      </c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</row>
    <row r="166" spans="1:51" ht="16.2" thickBot="1" x14ac:dyDescent="0.35">
      <c r="A166" s="84" t="s">
        <v>285</v>
      </c>
      <c r="B166" s="176">
        <v>36127</v>
      </c>
      <c r="C166" s="136">
        <f t="shared" si="16"/>
        <v>11.282988225740967</v>
      </c>
      <c r="D166" s="37"/>
      <c r="E166" s="37">
        <v>3734</v>
      </c>
      <c r="F166" s="37">
        <v>3998</v>
      </c>
      <c r="G166" s="37">
        <v>2625</v>
      </c>
      <c r="H166" s="37">
        <v>2944</v>
      </c>
      <c r="I166" s="37">
        <v>0</v>
      </c>
      <c r="J166" s="134">
        <f t="shared" si="17"/>
        <v>0</v>
      </c>
      <c r="K166" s="131">
        <v>0</v>
      </c>
      <c r="L166" s="131">
        <v>0</v>
      </c>
      <c r="M166" s="131">
        <v>0</v>
      </c>
      <c r="N166" s="37">
        <v>1932</v>
      </c>
      <c r="O166" s="37">
        <v>2133</v>
      </c>
      <c r="P166" s="130">
        <v>770</v>
      </c>
      <c r="Q166" s="37">
        <v>4714</v>
      </c>
      <c r="R166" s="37">
        <v>3481</v>
      </c>
      <c r="S166" s="37">
        <v>4768</v>
      </c>
      <c r="T166" s="37">
        <v>2814</v>
      </c>
      <c r="U166" s="169">
        <v>2214</v>
      </c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</row>
    <row r="167" spans="1:51" ht="16.2" thickBot="1" x14ac:dyDescent="0.35">
      <c r="A167" s="84" t="s">
        <v>286</v>
      </c>
      <c r="B167" s="176">
        <v>3062</v>
      </c>
      <c r="C167" s="136">
        <f t="shared" si="16"/>
        <v>0.95630719260439112</v>
      </c>
      <c r="D167" s="37"/>
      <c r="E167" s="130">
        <v>351</v>
      </c>
      <c r="F167" s="130">
        <v>403</v>
      </c>
      <c r="G167" s="130">
        <v>121</v>
      </c>
      <c r="H167" s="130">
        <v>272</v>
      </c>
      <c r="I167" s="37">
        <v>0</v>
      </c>
      <c r="J167" s="134">
        <f t="shared" si="17"/>
        <v>0</v>
      </c>
      <c r="K167" s="131">
        <v>0</v>
      </c>
      <c r="L167" s="131">
        <v>0</v>
      </c>
      <c r="M167" s="131">
        <v>0</v>
      </c>
      <c r="N167" s="130">
        <v>143</v>
      </c>
      <c r="O167" s="130">
        <v>200</v>
      </c>
      <c r="P167" s="130">
        <v>54</v>
      </c>
      <c r="Q167" s="130">
        <v>358</v>
      </c>
      <c r="R167" s="130">
        <v>429</v>
      </c>
      <c r="S167" s="130">
        <v>339</v>
      </c>
      <c r="T167" s="130">
        <v>245</v>
      </c>
      <c r="U167" s="170">
        <v>147</v>
      </c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</row>
    <row r="168" spans="1:51" ht="16.2" thickBot="1" x14ac:dyDescent="0.35">
      <c r="A168" s="84" t="s">
        <v>319</v>
      </c>
      <c r="B168" s="176">
        <v>2149</v>
      </c>
      <c r="C168" s="136">
        <f t="shared" si="16"/>
        <v>0.67116399637715107</v>
      </c>
      <c r="D168" s="37"/>
      <c r="E168" s="130">
        <v>141</v>
      </c>
      <c r="F168" s="130">
        <v>270</v>
      </c>
      <c r="G168" s="130">
        <v>97</v>
      </c>
      <c r="H168" s="130">
        <v>362</v>
      </c>
      <c r="I168" s="37">
        <v>0</v>
      </c>
      <c r="J168" s="134">
        <f t="shared" si="17"/>
        <v>0</v>
      </c>
      <c r="K168" s="131">
        <v>0</v>
      </c>
      <c r="L168" s="131">
        <v>0</v>
      </c>
      <c r="M168" s="131">
        <v>0</v>
      </c>
      <c r="N168" s="130">
        <v>232</v>
      </c>
      <c r="O168" s="130">
        <v>129</v>
      </c>
      <c r="P168" s="130">
        <v>46</v>
      </c>
      <c r="Q168" s="130">
        <v>433</v>
      </c>
      <c r="R168" s="130">
        <v>171</v>
      </c>
      <c r="S168" s="130">
        <v>127</v>
      </c>
      <c r="T168" s="130">
        <v>86</v>
      </c>
      <c r="U168" s="170">
        <v>55</v>
      </c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</row>
    <row r="169" spans="1:51" ht="16.2" thickBot="1" x14ac:dyDescent="0.35">
      <c r="A169" s="84" t="s">
        <v>287</v>
      </c>
      <c r="B169" s="177">
        <v>887</v>
      </c>
      <c r="C169" s="136">
        <f t="shared" si="16"/>
        <v>0.27702301758330988</v>
      </c>
      <c r="D169" s="130"/>
      <c r="E169" s="130">
        <v>87</v>
      </c>
      <c r="F169" s="130">
        <v>97</v>
      </c>
      <c r="G169" s="130">
        <v>47</v>
      </c>
      <c r="H169" s="130">
        <v>84</v>
      </c>
      <c r="I169" s="37">
        <v>0</v>
      </c>
      <c r="J169" s="134">
        <f t="shared" si="17"/>
        <v>0</v>
      </c>
      <c r="K169" s="131">
        <v>0</v>
      </c>
      <c r="L169" s="131">
        <v>0</v>
      </c>
      <c r="M169" s="131">
        <v>0</v>
      </c>
      <c r="N169" s="130">
        <v>74</v>
      </c>
      <c r="O169" s="130">
        <v>64</v>
      </c>
      <c r="P169" s="130">
        <v>14</v>
      </c>
      <c r="Q169" s="130">
        <v>65</v>
      </c>
      <c r="R169" s="130">
        <v>94</v>
      </c>
      <c r="S169" s="130">
        <v>134</v>
      </c>
      <c r="T169" s="130">
        <v>85</v>
      </c>
      <c r="U169" s="170">
        <v>42</v>
      </c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</row>
    <row r="170" spans="1:51" ht="16.2" thickBot="1" x14ac:dyDescent="0.35">
      <c r="A170" s="84" t="s">
        <v>288</v>
      </c>
      <c r="B170" s="176">
        <v>2357</v>
      </c>
      <c r="C170" s="136">
        <f t="shared" si="16"/>
        <v>0.73612542552859239</v>
      </c>
      <c r="D170" s="37"/>
      <c r="E170" s="130">
        <v>253</v>
      </c>
      <c r="F170" s="130">
        <v>289</v>
      </c>
      <c r="G170" s="130">
        <v>119</v>
      </c>
      <c r="H170" s="130">
        <v>234</v>
      </c>
      <c r="I170" s="37">
        <v>0</v>
      </c>
      <c r="J170" s="134">
        <f t="shared" si="17"/>
        <v>0</v>
      </c>
      <c r="K170" s="131">
        <v>0</v>
      </c>
      <c r="L170" s="131">
        <v>0</v>
      </c>
      <c r="M170" s="131">
        <v>0</v>
      </c>
      <c r="N170" s="130">
        <v>196</v>
      </c>
      <c r="O170" s="130">
        <v>155</v>
      </c>
      <c r="P170" s="130">
        <v>50</v>
      </c>
      <c r="Q170" s="130">
        <v>291</v>
      </c>
      <c r="R170" s="130">
        <v>124</v>
      </c>
      <c r="S170" s="130">
        <v>298</v>
      </c>
      <c r="T170" s="130">
        <v>211</v>
      </c>
      <c r="U170" s="170">
        <v>137</v>
      </c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</row>
    <row r="171" spans="1:51" ht="16.2" thickBot="1" x14ac:dyDescent="0.35">
      <c r="A171" s="84" t="s">
        <v>320</v>
      </c>
      <c r="B171" s="176">
        <v>4297</v>
      </c>
      <c r="C171" s="136">
        <f t="shared" si="16"/>
        <v>1.3420156781910739</v>
      </c>
      <c r="D171" s="37"/>
      <c r="E171" s="130">
        <v>468</v>
      </c>
      <c r="F171" s="130">
        <v>430</v>
      </c>
      <c r="G171" s="130">
        <v>202</v>
      </c>
      <c r="H171" s="130">
        <v>497</v>
      </c>
      <c r="I171" s="37">
        <v>0</v>
      </c>
      <c r="J171" s="134">
        <f t="shared" si="17"/>
        <v>0</v>
      </c>
      <c r="K171" s="131">
        <v>0</v>
      </c>
      <c r="L171" s="131">
        <v>0</v>
      </c>
      <c r="M171" s="131">
        <v>0</v>
      </c>
      <c r="N171" s="130">
        <v>310</v>
      </c>
      <c r="O171" s="130">
        <v>276</v>
      </c>
      <c r="P171" s="130">
        <v>75</v>
      </c>
      <c r="Q171" s="130">
        <v>535</v>
      </c>
      <c r="R171" s="130">
        <v>518</v>
      </c>
      <c r="S171" s="130">
        <v>517</v>
      </c>
      <c r="T171" s="130">
        <v>315</v>
      </c>
      <c r="U171" s="170">
        <v>154</v>
      </c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</row>
    <row r="172" spans="1:51" ht="16.2" thickBot="1" x14ac:dyDescent="0.35">
      <c r="A172" s="84" t="s">
        <v>321</v>
      </c>
      <c r="B172" s="176">
        <v>4548</v>
      </c>
      <c r="C172" s="136">
        <f t="shared" si="16"/>
        <v>1.420406633561323</v>
      </c>
      <c r="D172" s="37"/>
      <c r="E172" s="130">
        <v>365</v>
      </c>
      <c r="F172" s="130">
        <v>533</v>
      </c>
      <c r="G172" s="130">
        <v>276</v>
      </c>
      <c r="H172" s="130">
        <v>389</v>
      </c>
      <c r="I172" s="37">
        <v>0</v>
      </c>
      <c r="J172" s="134">
        <f t="shared" si="17"/>
        <v>0</v>
      </c>
      <c r="K172" s="131">
        <v>0</v>
      </c>
      <c r="L172" s="131">
        <v>0</v>
      </c>
      <c r="M172" s="131">
        <v>0</v>
      </c>
      <c r="N172" s="130">
        <v>398</v>
      </c>
      <c r="O172" s="130">
        <v>329</v>
      </c>
      <c r="P172" s="130">
        <v>131</v>
      </c>
      <c r="Q172" s="130">
        <v>931</v>
      </c>
      <c r="R172" s="130">
        <v>379</v>
      </c>
      <c r="S172" s="130">
        <v>375</v>
      </c>
      <c r="T172" s="130">
        <v>214</v>
      </c>
      <c r="U172" s="170">
        <v>228</v>
      </c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</row>
    <row r="173" spans="1:51" ht="31.8" thickBot="1" x14ac:dyDescent="0.35">
      <c r="A173" s="84" t="s">
        <v>322</v>
      </c>
      <c r="B173" s="176">
        <v>1428</v>
      </c>
      <c r="C173" s="136">
        <f t="shared" si="16"/>
        <v>0.44598519628970296</v>
      </c>
      <c r="D173" s="37"/>
      <c r="E173" s="130">
        <v>138</v>
      </c>
      <c r="F173" s="130">
        <v>177</v>
      </c>
      <c r="G173" s="130">
        <v>102</v>
      </c>
      <c r="H173" s="130">
        <v>110</v>
      </c>
      <c r="I173" s="37">
        <v>0</v>
      </c>
      <c r="J173" s="134">
        <f t="shared" si="17"/>
        <v>0</v>
      </c>
      <c r="K173" s="131">
        <v>0</v>
      </c>
      <c r="L173" s="131">
        <v>0</v>
      </c>
      <c r="M173" s="131">
        <v>0</v>
      </c>
      <c r="N173" s="130">
        <v>110</v>
      </c>
      <c r="O173" s="130">
        <v>113</v>
      </c>
      <c r="P173" s="130">
        <v>63</v>
      </c>
      <c r="Q173" s="130">
        <v>185</v>
      </c>
      <c r="R173" s="130">
        <v>104</v>
      </c>
      <c r="S173" s="130">
        <v>174</v>
      </c>
      <c r="T173" s="130">
        <v>84</v>
      </c>
      <c r="U173" s="170">
        <v>68</v>
      </c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</row>
    <row r="174" spans="1:51" ht="16.2" thickBot="1" x14ac:dyDescent="0.35">
      <c r="A174" s="84" t="s">
        <v>323</v>
      </c>
      <c r="B174" s="177">
        <v>227</v>
      </c>
      <c r="C174" s="136">
        <f t="shared" si="16"/>
        <v>7.0895405852774915E-2</v>
      </c>
      <c r="D174" s="130"/>
      <c r="E174" s="130">
        <v>16</v>
      </c>
      <c r="F174" s="130">
        <v>23</v>
      </c>
      <c r="G174" s="130">
        <v>11</v>
      </c>
      <c r="H174" s="130">
        <v>18</v>
      </c>
      <c r="I174" s="37">
        <v>0</v>
      </c>
      <c r="J174" s="134">
        <f t="shared" si="17"/>
        <v>0</v>
      </c>
      <c r="K174" s="131">
        <v>0</v>
      </c>
      <c r="L174" s="131">
        <v>0</v>
      </c>
      <c r="M174" s="131">
        <v>0</v>
      </c>
      <c r="N174" s="130">
        <v>51</v>
      </c>
      <c r="O174" s="130">
        <v>8</v>
      </c>
      <c r="P174" s="130">
        <v>1</v>
      </c>
      <c r="Q174" s="130">
        <v>58</v>
      </c>
      <c r="R174" s="130">
        <v>30</v>
      </c>
      <c r="S174" s="130">
        <v>2</v>
      </c>
      <c r="T174" s="130">
        <v>8</v>
      </c>
      <c r="U174" s="170">
        <v>1</v>
      </c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</row>
    <row r="175" spans="1:51" ht="16.2" thickBot="1" x14ac:dyDescent="0.35">
      <c r="A175" s="84" t="s">
        <v>324</v>
      </c>
      <c r="B175" s="177">
        <v>55</v>
      </c>
      <c r="C175" s="136">
        <f t="shared" si="16"/>
        <v>1.7177300977544583E-2</v>
      </c>
      <c r="D175" s="130"/>
      <c r="E175" s="130">
        <v>9</v>
      </c>
      <c r="F175" s="130">
        <v>0</v>
      </c>
      <c r="G175" s="130">
        <v>4</v>
      </c>
      <c r="H175" s="130">
        <v>2</v>
      </c>
      <c r="I175" s="37">
        <v>0</v>
      </c>
      <c r="J175" s="134">
        <f t="shared" si="17"/>
        <v>0</v>
      </c>
      <c r="K175" s="131">
        <v>0</v>
      </c>
      <c r="L175" s="131">
        <v>0</v>
      </c>
      <c r="M175" s="131">
        <v>0</v>
      </c>
      <c r="N175" s="130">
        <v>6</v>
      </c>
      <c r="O175" s="130">
        <v>1</v>
      </c>
      <c r="P175" s="130">
        <v>0</v>
      </c>
      <c r="Q175" s="130">
        <v>9</v>
      </c>
      <c r="R175" s="130">
        <v>8</v>
      </c>
      <c r="S175" s="130">
        <v>12</v>
      </c>
      <c r="T175" s="130">
        <v>2</v>
      </c>
      <c r="U175" s="170">
        <v>2</v>
      </c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</row>
    <row r="176" spans="1:51" ht="16.2" thickBot="1" x14ac:dyDescent="0.35">
      <c r="A176" s="86" t="s">
        <v>294</v>
      </c>
      <c r="B176" s="175">
        <v>39</v>
      </c>
      <c r="C176" s="137">
        <f t="shared" si="16"/>
        <v>1.2180267965895249E-2</v>
      </c>
      <c r="D176" s="88"/>
      <c r="E176" s="88">
        <v>10</v>
      </c>
      <c r="F176" s="88">
        <v>0</v>
      </c>
      <c r="G176" s="88">
        <v>2</v>
      </c>
      <c r="H176" s="88">
        <v>1</v>
      </c>
      <c r="I176" s="41">
        <v>0</v>
      </c>
      <c r="J176" s="135">
        <f t="shared" si="17"/>
        <v>0</v>
      </c>
      <c r="K176" s="145">
        <v>0</v>
      </c>
      <c r="L176" s="145">
        <v>0</v>
      </c>
      <c r="M176" s="145">
        <v>0</v>
      </c>
      <c r="N176" s="88">
        <v>5</v>
      </c>
      <c r="O176" s="88">
        <v>2</v>
      </c>
      <c r="P176" s="88">
        <v>1</v>
      </c>
      <c r="Q176" s="88">
        <v>9</v>
      </c>
      <c r="R176" s="88">
        <v>2</v>
      </c>
      <c r="S176" s="88">
        <v>0</v>
      </c>
      <c r="T176" s="88">
        <v>6</v>
      </c>
      <c r="U176" s="89">
        <v>1</v>
      </c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</row>
    <row r="177" spans="1:51" ht="15" thickBot="1" x14ac:dyDescent="0.35">
      <c r="A177" s="35"/>
      <c r="B177" s="35"/>
      <c r="C177" s="82"/>
      <c r="D177" s="35"/>
      <c r="E177" s="35"/>
      <c r="F177" s="35"/>
      <c r="G177" s="35"/>
      <c r="H177" s="35"/>
      <c r="I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</row>
    <row r="178" spans="1:51" ht="15" thickBot="1" x14ac:dyDescent="0.35">
      <c r="C178" s="7"/>
    </row>
    <row r="179" spans="1:51" ht="16.2" thickBot="1" x14ac:dyDescent="0.35">
      <c r="A179" s="77" t="s">
        <v>278</v>
      </c>
      <c r="B179" s="3"/>
      <c r="C179" s="36"/>
      <c r="D179" s="3"/>
      <c r="E179" s="3"/>
      <c r="F179" s="3"/>
      <c r="G179" s="3"/>
      <c r="H179" s="3"/>
      <c r="I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</row>
    <row r="180" spans="1:51" ht="16.2" thickBot="1" x14ac:dyDescent="0.35">
      <c r="A180" s="707" t="s">
        <v>279</v>
      </c>
      <c r="B180" s="709" t="s">
        <v>24</v>
      </c>
      <c r="C180" s="710"/>
      <c r="D180" s="78"/>
      <c r="E180" s="692" t="s">
        <v>3</v>
      </c>
      <c r="F180" s="693"/>
      <c r="G180" s="693"/>
      <c r="H180" s="693"/>
      <c r="I180" s="693"/>
      <c r="J180" s="693"/>
      <c r="K180" s="693"/>
      <c r="L180" s="693"/>
      <c r="M180" s="693"/>
      <c r="N180" s="693"/>
      <c r="O180" s="693"/>
      <c r="P180" s="693"/>
      <c r="Q180" s="693"/>
      <c r="R180" s="693"/>
      <c r="S180" s="693"/>
      <c r="T180" s="693"/>
      <c r="U180" s="693"/>
      <c r="V180" s="693"/>
      <c r="W180" s="693"/>
      <c r="X180" s="693"/>
      <c r="Y180" s="693"/>
      <c r="Z180" s="693"/>
      <c r="AA180" s="693"/>
      <c r="AB180" s="694"/>
      <c r="AC180" s="9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</row>
    <row r="181" spans="1:51" ht="78.599999999999994" thickBot="1" x14ac:dyDescent="0.35">
      <c r="A181" s="708"/>
      <c r="B181" s="79" t="s">
        <v>4</v>
      </c>
      <c r="C181" s="80" t="s">
        <v>5</v>
      </c>
      <c r="D181" s="78"/>
      <c r="E181" s="509" t="s">
        <v>381</v>
      </c>
      <c r="F181" s="531" t="s">
        <v>469</v>
      </c>
      <c r="G181" s="510" t="s">
        <v>382</v>
      </c>
      <c r="H181" s="510" t="s">
        <v>383</v>
      </c>
      <c r="I181" s="509" t="s">
        <v>26</v>
      </c>
      <c r="J181" s="509" t="s">
        <v>27</v>
      </c>
      <c r="K181" s="509" t="s">
        <v>28</v>
      </c>
      <c r="L181" s="509" t="s">
        <v>29</v>
      </c>
      <c r="M181" s="509" t="s">
        <v>30</v>
      </c>
      <c r="N181" s="509" t="s">
        <v>31</v>
      </c>
      <c r="O181" s="509" t="s">
        <v>32</v>
      </c>
      <c r="P181" s="509" t="s">
        <v>33</v>
      </c>
      <c r="Q181" s="509" t="s">
        <v>384</v>
      </c>
      <c r="R181" s="509" t="s">
        <v>34</v>
      </c>
      <c r="S181" s="509" t="s">
        <v>35</v>
      </c>
      <c r="T181" s="509" t="s">
        <v>36</v>
      </c>
      <c r="U181" s="509" t="s">
        <v>385</v>
      </c>
      <c r="V181" s="509" t="s">
        <v>37</v>
      </c>
      <c r="W181" s="509" t="s">
        <v>38</v>
      </c>
      <c r="X181" s="509" t="s">
        <v>39</v>
      </c>
      <c r="Y181" s="509" t="s">
        <v>386</v>
      </c>
      <c r="Z181" s="509" t="s">
        <v>387</v>
      </c>
      <c r="AA181" s="509" t="s">
        <v>40</v>
      </c>
      <c r="AB181" s="509" t="s">
        <v>41</v>
      </c>
      <c r="AC181" s="9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</row>
    <row r="182" spans="1:51" ht="15" thickBot="1" x14ac:dyDescent="0.35">
      <c r="A182" s="81" t="s">
        <v>14</v>
      </c>
      <c r="B182" s="35"/>
      <c r="C182" s="82"/>
      <c r="D182" s="35"/>
      <c r="E182" s="35"/>
      <c r="F182" s="35"/>
      <c r="G182" s="173"/>
      <c r="H182" s="173"/>
      <c r="I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</row>
    <row r="183" spans="1:51" ht="16.2" thickBot="1" x14ac:dyDescent="0.35">
      <c r="A183" s="83" t="s">
        <v>15</v>
      </c>
      <c r="B183" s="203"/>
      <c r="C183" s="46"/>
      <c r="D183" s="32"/>
      <c r="E183" s="32"/>
      <c r="F183" s="32"/>
      <c r="G183" s="172"/>
      <c r="H183" s="172"/>
      <c r="I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204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</row>
    <row r="184" spans="1:51" s="29" customFormat="1" ht="16.2" thickBot="1" x14ac:dyDescent="0.35">
      <c r="A184" s="83" t="s">
        <v>20</v>
      </c>
      <c r="B184" s="178">
        <v>2280652</v>
      </c>
      <c r="C184" s="139">
        <f>B184/$B$184%</f>
        <v>100</v>
      </c>
      <c r="D184" s="138"/>
      <c r="E184" s="138">
        <v>126639</v>
      </c>
      <c r="F184" s="134">
        <f>SUM(G184,H184)</f>
        <v>165055</v>
      </c>
      <c r="G184" s="142">
        <v>60769</v>
      </c>
      <c r="H184" s="142">
        <v>104286</v>
      </c>
      <c r="I184" s="138">
        <v>94024</v>
      </c>
      <c r="J184" s="138">
        <v>131794</v>
      </c>
      <c r="K184" s="138">
        <v>41080</v>
      </c>
      <c r="L184" s="138">
        <v>95230</v>
      </c>
      <c r="M184" s="138">
        <v>87881</v>
      </c>
      <c r="N184" s="138">
        <v>66593</v>
      </c>
      <c r="O184" s="138">
        <v>257574</v>
      </c>
      <c r="P184" s="138">
        <v>202341</v>
      </c>
      <c r="Q184" s="138">
        <v>124757</v>
      </c>
      <c r="R184" s="138">
        <v>78049</v>
      </c>
      <c r="S184" s="138">
        <v>111574</v>
      </c>
      <c r="T184" s="138">
        <v>101088</v>
      </c>
      <c r="U184" s="138">
        <v>96025</v>
      </c>
      <c r="V184" s="138">
        <v>82562</v>
      </c>
      <c r="W184" s="138">
        <v>50598</v>
      </c>
      <c r="X184" s="138">
        <v>77746</v>
      </c>
      <c r="Y184" s="138">
        <v>73584</v>
      </c>
      <c r="Z184" s="138">
        <v>62803</v>
      </c>
      <c r="AA184" s="138">
        <v>86193</v>
      </c>
      <c r="AB184" s="171">
        <v>67462</v>
      </c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</row>
    <row r="185" spans="1:51" ht="16.2" thickBot="1" x14ac:dyDescent="0.35">
      <c r="A185" s="84" t="s">
        <v>280</v>
      </c>
      <c r="B185" s="176">
        <v>60684</v>
      </c>
      <c r="C185" s="136">
        <f t="shared" ref="C185:C200" si="18">B185/$B$184%</f>
        <v>2.6608180467690818</v>
      </c>
      <c r="D185" s="37"/>
      <c r="E185" s="37">
        <v>4090</v>
      </c>
      <c r="F185" s="134">
        <f t="shared" ref="F185:F200" si="19">SUM(G185,H185)</f>
        <v>3947</v>
      </c>
      <c r="G185" s="131">
        <v>1322</v>
      </c>
      <c r="H185" s="131">
        <v>2625</v>
      </c>
      <c r="I185" s="37">
        <v>2548</v>
      </c>
      <c r="J185" s="37">
        <v>3868</v>
      </c>
      <c r="K185" s="37">
        <v>1390</v>
      </c>
      <c r="L185" s="37">
        <v>2549</v>
      </c>
      <c r="M185" s="37">
        <v>1807</v>
      </c>
      <c r="N185" s="37">
        <v>1636</v>
      </c>
      <c r="O185" s="37">
        <v>8911</v>
      </c>
      <c r="P185" s="37">
        <v>6645</v>
      </c>
      <c r="Q185" s="37">
        <v>4282</v>
      </c>
      <c r="R185" s="37">
        <v>1738</v>
      </c>
      <c r="S185" s="37">
        <v>2495</v>
      </c>
      <c r="T185" s="37">
        <v>1846</v>
      </c>
      <c r="U185" s="37">
        <v>2221</v>
      </c>
      <c r="V185" s="37">
        <v>1454</v>
      </c>
      <c r="W185" s="37">
        <v>1239</v>
      </c>
      <c r="X185" s="37">
        <v>1649</v>
      </c>
      <c r="Y185" s="37">
        <v>1659</v>
      </c>
      <c r="Z185" s="130">
        <v>961</v>
      </c>
      <c r="AA185" s="37">
        <v>2044</v>
      </c>
      <c r="AB185" s="169">
        <v>1705</v>
      </c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</row>
    <row r="186" spans="1:51" ht="16.2" thickBot="1" x14ac:dyDescent="0.35">
      <c r="A186" s="84" t="s">
        <v>281</v>
      </c>
      <c r="B186" s="176">
        <v>160888</v>
      </c>
      <c r="C186" s="136">
        <f t="shared" si="18"/>
        <v>7.0544738960613014</v>
      </c>
      <c r="D186" s="37"/>
      <c r="E186" s="37">
        <v>9232</v>
      </c>
      <c r="F186" s="134">
        <f t="shared" si="19"/>
        <v>8457</v>
      </c>
      <c r="G186" s="131">
        <v>2909</v>
      </c>
      <c r="H186" s="131">
        <v>5548</v>
      </c>
      <c r="I186" s="37">
        <v>7063</v>
      </c>
      <c r="J186" s="37">
        <v>9350</v>
      </c>
      <c r="K186" s="37">
        <v>3388</v>
      </c>
      <c r="L186" s="37">
        <v>7813</v>
      </c>
      <c r="M186" s="37">
        <v>4139</v>
      </c>
      <c r="N186" s="37">
        <v>5068</v>
      </c>
      <c r="O186" s="37">
        <v>16879</v>
      </c>
      <c r="P186" s="37">
        <v>11766</v>
      </c>
      <c r="Q186" s="37">
        <v>9755</v>
      </c>
      <c r="R186" s="37">
        <v>5514</v>
      </c>
      <c r="S186" s="37">
        <v>7519</v>
      </c>
      <c r="T186" s="37">
        <v>7968</v>
      </c>
      <c r="U186" s="37">
        <v>7388</v>
      </c>
      <c r="V186" s="37">
        <v>7100</v>
      </c>
      <c r="W186" s="37">
        <v>3869</v>
      </c>
      <c r="X186" s="37">
        <v>6020</v>
      </c>
      <c r="Y186" s="37">
        <v>5484</v>
      </c>
      <c r="Z186" s="37">
        <v>4774</v>
      </c>
      <c r="AA186" s="37">
        <v>6811</v>
      </c>
      <c r="AB186" s="169">
        <v>5531</v>
      </c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</row>
    <row r="187" spans="1:51" ht="16.2" thickBot="1" x14ac:dyDescent="0.35">
      <c r="A187" s="84" t="s">
        <v>282</v>
      </c>
      <c r="B187" s="176">
        <v>616092</v>
      </c>
      <c r="C187" s="136">
        <f t="shared" si="18"/>
        <v>27.013853932998106</v>
      </c>
      <c r="D187" s="37"/>
      <c r="E187" s="37">
        <v>38703</v>
      </c>
      <c r="F187" s="134">
        <f t="shared" si="19"/>
        <v>32710</v>
      </c>
      <c r="G187" s="131">
        <v>12427</v>
      </c>
      <c r="H187" s="131">
        <v>20283</v>
      </c>
      <c r="I187" s="37">
        <v>28550</v>
      </c>
      <c r="J187" s="37">
        <v>36927</v>
      </c>
      <c r="K187" s="37">
        <v>14314</v>
      </c>
      <c r="L187" s="37">
        <v>29968</v>
      </c>
      <c r="M187" s="37">
        <v>17467</v>
      </c>
      <c r="N187" s="37">
        <v>18048</v>
      </c>
      <c r="O187" s="37">
        <v>62684</v>
      </c>
      <c r="P187" s="37">
        <v>44598</v>
      </c>
      <c r="Q187" s="37">
        <v>39564</v>
      </c>
      <c r="R187" s="37">
        <v>22126</v>
      </c>
      <c r="S187" s="37">
        <v>28491</v>
      </c>
      <c r="T187" s="37">
        <v>30858</v>
      </c>
      <c r="U187" s="37">
        <v>27325</v>
      </c>
      <c r="V187" s="37">
        <v>24274</v>
      </c>
      <c r="W187" s="37">
        <v>15381</v>
      </c>
      <c r="X187" s="37">
        <v>24038</v>
      </c>
      <c r="Y187" s="37">
        <v>18436</v>
      </c>
      <c r="Z187" s="37">
        <v>19699</v>
      </c>
      <c r="AA187" s="37">
        <v>22629</v>
      </c>
      <c r="AB187" s="169">
        <v>19302</v>
      </c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</row>
    <row r="188" spans="1:51" ht="16.2" thickBot="1" x14ac:dyDescent="0.35">
      <c r="A188" s="84" t="s">
        <v>283</v>
      </c>
      <c r="B188" s="176">
        <v>640027</v>
      </c>
      <c r="C188" s="136">
        <f t="shared" si="18"/>
        <v>28.063334520128453</v>
      </c>
      <c r="D188" s="37"/>
      <c r="E188" s="37">
        <v>35740</v>
      </c>
      <c r="F188" s="134">
        <f t="shared" si="19"/>
        <v>33339</v>
      </c>
      <c r="G188" s="131">
        <v>11829</v>
      </c>
      <c r="H188" s="131">
        <v>21510</v>
      </c>
      <c r="I188" s="37">
        <v>24693</v>
      </c>
      <c r="J188" s="37">
        <v>35832</v>
      </c>
      <c r="K188" s="37">
        <v>11602</v>
      </c>
      <c r="L188" s="37">
        <v>28228</v>
      </c>
      <c r="M188" s="37">
        <v>15666</v>
      </c>
      <c r="N188" s="37">
        <v>21649</v>
      </c>
      <c r="O188" s="37">
        <v>72281</v>
      </c>
      <c r="P188" s="37">
        <v>52259</v>
      </c>
      <c r="Q188" s="37">
        <v>38117</v>
      </c>
      <c r="R188" s="37">
        <v>23303</v>
      </c>
      <c r="S188" s="37">
        <v>31466</v>
      </c>
      <c r="T188" s="37">
        <v>31580</v>
      </c>
      <c r="U188" s="37">
        <v>27632</v>
      </c>
      <c r="V188" s="37">
        <v>25394</v>
      </c>
      <c r="W188" s="37">
        <v>16065</v>
      </c>
      <c r="X188" s="37">
        <v>24871</v>
      </c>
      <c r="Y188" s="37">
        <v>22295</v>
      </c>
      <c r="Z188" s="37">
        <v>20383</v>
      </c>
      <c r="AA188" s="37">
        <v>25463</v>
      </c>
      <c r="AB188" s="169">
        <v>22169</v>
      </c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</row>
    <row r="189" spans="1:51" ht="16.2" thickBot="1" x14ac:dyDescent="0.35">
      <c r="A189" s="84" t="s">
        <v>284</v>
      </c>
      <c r="B189" s="176">
        <v>128702</v>
      </c>
      <c r="C189" s="136">
        <f t="shared" si="18"/>
        <v>5.6432108011217847</v>
      </c>
      <c r="D189" s="37"/>
      <c r="E189" s="37">
        <v>7145</v>
      </c>
      <c r="F189" s="134">
        <f t="shared" si="19"/>
        <v>8503</v>
      </c>
      <c r="G189" s="131">
        <v>4098</v>
      </c>
      <c r="H189" s="131">
        <v>4405</v>
      </c>
      <c r="I189" s="37">
        <v>5849</v>
      </c>
      <c r="J189" s="37">
        <v>7679</v>
      </c>
      <c r="K189" s="37">
        <v>2332</v>
      </c>
      <c r="L189" s="37">
        <v>5942</v>
      </c>
      <c r="M189" s="37">
        <v>3111</v>
      </c>
      <c r="N189" s="37">
        <v>3419</v>
      </c>
      <c r="O189" s="37">
        <v>10109</v>
      </c>
      <c r="P189" s="37">
        <v>9769</v>
      </c>
      <c r="Q189" s="37">
        <v>4921</v>
      </c>
      <c r="R189" s="37">
        <v>5085</v>
      </c>
      <c r="S189" s="37">
        <v>7642</v>
      </c>
      <c r="T189" s="37">
        <v>7744</v>
      </c>
      <c r="U189" s="37">
        <v>8279</v>
      </c>
      <c r="V189" s="37">
        <v>6283</v>
      </c>
      <c r="W189" s="37">
        <v>3238</v>
      </c>
      <c r="X189" s="37">
        <v>4662</v>
      </c>
      <c r="Y189" s="37">
        <v>4198</v>
      </c>
      <c r="Z189" s="37">
        <v>4166</v>
      </c>
      <c r="AA189" s="37">
        <v>5246</v>
      </c>
      <c r="AB189" s="169">
        <v>3380</v>
      </c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</row>
    <row r="190" spans="1:51" ht="16.2" thickBot="1" x14ac:dyDescent="0.35">
      <c r="A190" s="84" t="s">
        <v>285</v>
      </c>
      <c r="B190" s="176">
        <v>370178</v>
      </c>
      <c r="C190" s="136">
        <f t="shared" si="18"/>
        <v>16.23123562910957</v>
      </c>
      <c r="D190" s="37"/>
      <c r="E190" s="37">
        <v>17389</v>
      </c>
      <c r="F190" s="134">
        <f t="shared" si="19"/>
        <v>36406</v>
      </c>
      <c r="G190" s="131">
        <v>15479</v>
      </c>
      <c r="H190" s="131">
        <v>20927</v>
      </c>
      <c r="I190" s="37">
        <v>14218</v>
      </c>
      <c r="J190" s="37">
        <v>22564</v>
      </c>
      <c r="K190" s="37">
        <v>5130</v>
      </c>
      <c r="L190" s="37">
        <v>13055</v>
      </c>
      <c r="M190" s="37">
        <v>9477</v>
      </c>
      <c r="N190" s="37">
        <v>9499</v>
      </c>
      <c r="O190" s="37">
        <v>49924</v>
      </c>
      <c r="P190" s="37">
        <v>43184</v>
      </c>
      <c r="Q190" s="37">
        <v>17784</v>
      </c>
      <c r="R190" s="37">
        <v>13159</v>
      </c>
      <c r="S190" s="37">
        <v>19458</v>
      </c>
      <c r="T190" s="37">
        <v>12719</v>
      </c>
      <c r="U190" s="37">
        <v>12630</v>
      </c>
      <c r="V190" s="37">
        <v>11895</v>
      </c>
      <c r="W190" s="37">
        <v>6653</v>
      </c>
      <c r="X190" s="37">
        <v>9272</v>
      </c>
      <c r="Y190" s="37">
        <v>11709</v>
      </c>
      <c r="Z190" s="37">
        <v>8298</v>
      </c>
      <c r="AA190" s="37">
        <v>14651</v>
      </c>
      <c r="AB190" s="169">
        <v>11104</v>
      </c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</row>
    <row r="191" spans="1:51" ht="16.2" thickBot="1" x14ac:dyDescent="0.35">
      <c r="A191" s="84" t="s">
        <v>286</v>
      </c>
      <c r="B191" s="176">
        <v>37879</v>
      </c>
      <c r="C191" s="136">
        <f t="shared" si="18"/>
        <v>1.6608846943768711</v>
      </c>
      <c r="D191" s="37"/>
      <c r="E191" s="37">
        <v>1852</v>
      </c>
      <c r="F191" s="134">
        <f t="shared" si="19"/>
        <v>3844</v>
      </c>
      <c r="G191" s="131">
        <v>1698</v>
      </c>
      <c r="H191" s="131">
        <v>2146</v>
      </c>
      <c r="I191" s="37">
        <v>1236</v>
      </c>
      <c r="J191" s="37">
        <v>2175</v>
      </c>
      <c r="K191" s="130">
        <v>459</v>
      </c>
      <c r="L191" s="130">
        <v>998</v>
      </c>
      <c r="M191" s="37">
        <v>1105</v>
      </c>
      <c r="N191" s="130">
        <v>949</v>
      </c>
      <c r="O191" s="37">
        <v>5374</v>
      </c>
      <c r="P191" s="37">
        <v>5355</v>
      </c>
      <c r="Q191" s="37">
        <v>1660</v>
      </c>
      <c r="R191" s="37">
        <v>1079</v>
      </c>
      <c r="S191" s="37">
        <v>2539</v>
      </c>
      <c r="T191" s="37">
        <v>1319</v>
      </c>
      <c r="U191" s="37">
        <v>1168</v>
      </c>
      <c r="V191" s="130">
        <v>989</v>
      </c>
      <c r="W191" s="130">
        <v>627</v>
      </c>
      <c r="X191" s="130">
        <v>993</v>
      </c>
      <c r="Y191" s="37">
        <v>1314</v>
      </c>
      <c r="Z191" s="130">
        <v>758</v>
      </c>
      <c r="AA191" s="37">
        <v>1278</v>
      </c>
      <c r="AB191" s="170">
        <v>808</v>
      </c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</row>
    <row r="192" spans="1:51" ht="16.2" thickBot="1" x14ac:dyDescent="0.35">
      <c r="A192" s="84" t="s">
        <v>319</v>
      </c>
      <c r="B192" s="176">
        <v>33899</v>
      </c>
      <c r="C192" s="136">
        <f t="shared" si="18"/>
        <v>1.4863731950337009</v>
      </c>
      <c r="D192" s="37"/>
      <c r="E192" s="37">
        <v>1675</v>
      </c>
      <c r="F192" s="134">
        <f t="shared" si="19"/>
        <v>4396</v>
      </c>
      <c r="G192" s="131">
        <v>1678</v>
      </c>
      <c r="H192" s="131">
        <v>2718</v>
      </c>
      <c r="I192" s="37">
        <v>2159</v>
      </c>
      <c r="J192" s="37">
        <v>2500</v>
      </c>
      <c r="K192" s="130">
        <v>234</v>
      </c>
      <c r="L192" s="37">
        <v>1169</v>
      </c>
      <c r="M192" s="37">
        <v>1611</v>
      </c>
      <c r="N192" s="130">
        <v>924</v>
      </c>
      <c r="O192" s="37">
        <v>4381</v>
      </c>
      <c r="P192" s="37">
        <v>4269</v>
      </c>
      <c r="Q192" s="37">
        <v>1143</v>
      </c>
      <c r="R192" s="130">
        <v>731</v>
      </c>
      <c r="S192" s="37">
        <v>1575</v>
      </c>
      <c r="T192" s="37">
        <v>1020</v>
      </c>
      <c r="U192" s="37">
        <v>1713</v>
      </c>
      <c r="V192" s="130">
        <v>729</v>
      </c>
      <c r="W192" s="130">
        <v>301</v>
      </c>
      <c r="X192" s="130">
        <v>575</v>
      </c>
      <c r="Y192" s="37">
        <v>1488</v>
      </c>
      <c r="Z192" s="130">
        <v>490</v>
      </c>
      <c r="AA192" s="130">
        <v>544</v>
      </c>
      <c r="AB192" s="170">
        <v>272</v>
      </c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</row>
    <row r="193" spans="1:51" ht="16.2" thickBot="1" x14ac:dyDescent="0.35">
      <c r="A193" s="84" t="s">
        <v>287</v>
      </c>
      <c r="B193" s="176">
        <v>9030</v>
      </c>
      <c r="C193" s="136">
        <f t="shared" si="18"/>
        <v>0.39593940680121298</v>
      </c>
      <c r="D193" s="37"/>
      <c r="E193" s="130">
        <v>480</v>
      </c>
      <c r="F193" s="134">
        <f t="shared" si="19"/>
        <v>637</v>
      </c>
      <c r="G193" s="132">
        <v>268</v>
      </c>
      <c r="H193" s="132">
        <v>369</v>
      </c>
      <c r="I193" s="130">
        <v>480</v>
      </c>
      <c r="J193" s="130">
        <v>709</v>
      </c>
      <c r="K193" s="130">
        <v>109</v>
      </c>
      <c r="L193" s="130">
        <v>271</v>
      </c>
      <c r="M193" s="130">
        <v>344</v>
      </c>
      <c r="N193" s="130">
        <v>237</v>
      </c>
      <c r="O193" s="37">
        <v>1122</v>
      </c>
      <c r="P193" s="130">
        <v>927</v>
      </c>
      <c r="Q193" s="130">
        <v>374</v>
      </c>
      <c r="R193" s="130">
        <v>229</v>
      </c>
      <c r="S193" s="130">
        <v>466</v>
      </c>
      <c r="T193" s="130">
        <v>436</v>
      </c>
      <c r="U193" s="130">
        <v>415</v>
      </c>
      <c r="V193" s="130">
        <v>288</v>
      </c>
      <c r="W193" s="130">
        <v>197</v>
      </c>
      <c r="X193" s="130">
        <v>224</v>
      </c>
      <c r="Y193" s="130">
        <v>269</v>
      </c>
      <c r="Z193" s="130">
        <v>263</v>
      </c>
      <c r="AA193" s="130">
        <v>427</v>
      </c>
      <c r="AB193" s="170">
        <v>126</v>
      </c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</row>
    <row r="194" spans="1:51" ht="16.2" thickBot="1" x14ac:dyDescent="0.35">
      <c r="A194" s="84" t="s">
        <v>288</v>
      </c>
      <c r="B194" s="176">
        <v>24849</v>
      </c>
      <c r="C194" s="136">
        <f t="shared" si="18"/>
        <v>1.0895568460247333</v>
      </c>
      <c r="D194" s="37"/>
      <c r="E194" s="37">
        <v>1323</v>
      </c>
      <c r="F194" s="134">
        <f t="shared" si="19"/>
        <v>2452</v>
      </c>
      <c r="G194" s="132">
        <v>722</v>
      </c>
      <c r="H194" s="131">
        <v>1730</v>
      </c>
      <c r="I194" s="130">
        <v>980</v>
      </c>
      <c r="J194" s="37">
        <v>1246</v>
      </c>
      <c r="K194" s="130">
        <v>338</v>
      </c>
      <c r="L194" s="130">
        <v>834</v>
      </c>
      <c r="M194" s="130">
        <v>688</v>
      </c>
      <c r="N194" s="130">
        <v>657</v>
      </c>
      <c r="O194" s="37">
        <v>2615</v>
      </c>
      <c r="P194" s="37">
        <v>1804</v>
      </c>
      <c r="Q194" s="130">
        <v>866</v>
      </c>
      <c r="R194" s="130">
        <v>619</v>
      </c>
      <c r="S194" s="37">
        <v>1325</v>
      </c>
      <c r="T194" s="37">
        <v>1132</v>
      </c>
      <c r="U194" s="130">
        <v>960</v>
      </c>
      <c r="V194" s="130">
        <v>848</v>
      </c>
      <c r="W194" s="130">
        <v>340</v>
      </c>
      <c r="X194" s="37">
        <v>1524</v>
      </c>
      <c r="Y194" s="37">
        <v>1591</v>
      </c>
      <c r="Z194" s="130">
        <v>528</v>
      </c>
      <c r="AA194" s="37">
        <v>1607</v>
      </c>
      <c r="AB194" s="170">
        <v>572</v>
      </c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</row>
    <row r="195" spans="1:51" ht="16.2" thickBot="1" x14ac:dyDescent="0.35">
      <c r="A195" s="84" t="s">
        <v>320</v>
      </c>
      <c r="B195" s="176">
        <v>39848</v>
      </c>
      <c r="C195" s="136">
        <f t="shared" si="18"/>
        <v>1.7472196547303138</v>
      </c>
      <c r="D195" s="37"/>
      <c r="E195" s="37">
        <v>2044</v>
      </c>
      <c r="F195" s="134">
        <f t="shared" si="19"/>
        <v>6352</v>
      </c>
      <c r="G195" s="131">
        <v>1882</v>
      </c>
      <c r="H195" s="131">
        <v>4470</v>
      </c>
      <c r="I195" s="37">
        <v>1750</v>
      </c>
      <c r="J195" s="37">
        <v>2273</v>
      </c>
      <c r="K195" s="130">
        <v>413</v>
      </c>
      <c r="L195" s="37">
        <v>1208</v>
      </c>
      <c r="M195" s="37">
        <v>1391</v>
      </c>
      <c r="N195" s="130">
        <v>854</v>
      </c>
      <c r="O195" s="37">
        <v>5378</v>
      </c>
      <c r="P195" s="37">
        <v>5802</v>
      </c>
      <c r="Q195" s="37">
        <v>1811</v>
      </c>
      <c r="R195" s="37">
        <v>1082</v>
      </c>
      <c r="S195" s="37">
        <v>1875</v>
      </c>
      <c r="T195" s="130">
        <v>915</v>
      </c>
      <c r="U195" s="37">
        <v>1057</v>
      </c>
      <c r="V195" s="130">
        <v>720</v>
      </c>
      <c r="W195" s="130">
        <v>686</v>
      </c>
      <c r="X195" s="130">
        <v>906</v>
      </c>
      <c r="Y195" s="130">
        <v>888</v>
      </c>
      <c r="Z195" s="130">
        <v>738</v>
      </c>
      <c r="AA195" s="37">
        <v>1064</v>
      </c>
      <c r="AB195" s="170">
        <v>641</v>
      </c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</row>
    <row r="196" spans="1:51" ht="16.2" thickBot="1" x14ac:dyDescent="0.35">
      <c r="A196" s="84" t="s">
        <v>321</v>
      </c>
      <c r="B196" s="176">
        <v>124185</v>
      </c>
      <c r="C196" s="136">
        <f t="shared" si="18"/>
        <v>5.4451534035004023</v>
      </c>
      <c r="D196" s="37"/>
      <c r="E196" s="37">
        <v>4861</v>
      </c>
      <c r="F196" s="134">
        <f t="shared" si="19"/>
        <v>15996</v>
      </c>
      <c r="G196" s="131">
        <v>4761</v>
      </c>
      <c r="H196" s="131">
        <v>11235</v>
      </c>
      <c r="I196" s="37">
        <v>3151</v>
      </c>
      <c r="J196" s="37">
        <v>4881</v>
      </c>
      <c r="K196" s="37">
        <v>1007</v>
      </c>
      <c r="L196" s="37">
        <v>2399</v>
      </c>
      <c r="M196" s="37">
        <v>28889</v>
      </c>
      <c r="N196" s="37">
        <v>2808</v>
      </c>
      <c r="O196" s="37">
        <v>14607</v>
      </c>
      <c r="P196" s="37">
        <v>12574</v>
      </c>
      <c r="Q196" s="37">
        <v>3445</v>
      </c>
      <c r="R196" s="37">
        <v>2633</v>
      </c>
      <c r="S196" s="37">
        <v>5308</v>
      </c>
      <c r="T196" s="37">
        <v>2736</v>
      </c>
      <c r="U196" s="37">
        <v>4346</v>
      </c>
      <c r="V196" s="37">
        <v>1942</v>
      </c>
      <c r="W196" s="37">
        <v>1530</v>
      </c>
      <c r="X196" s="37">
        <v>2008</v>
      </c>
      <c r="Y196" s="37">
        <v>3398</v>
      </c>
      <c r="Z196" s="37">
        <v>1335</v>
      </c>
      <c r="AA196" s="37">
        <v>2884</v>
      </c>
      <c r="AB196" s="169">
        <v>1447</v>
      </c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</row>
    <row r="197" spans="1:51" ht="31.8" thickBot="1" x14ac:dyDescent="0.35">
      <c r="A197" s="84" t="s">
        <v>322</v>
      </c>
      <c r="B197" s="176">
        <v>15887</v>
      </c>
      <c r="C197" s="136">
        <f t="shared" si="18"/>
        <v>0.69659904272988604</v>
      </c>
      <c r="D197" s="37"/>
      <c r="E197" s="37">
        <v>1065</v>
      </c>
      <c r="F197" s="134">
        <f t="shared" si="19"/>
        <v>1997</v>
      </c>
      <c r="G197" s="132">
        <v>501</v>
      </c>
      <c r="H197" s="131">
        <v>1496</v>
      </c>
      <c r="I197" s="130">
        <v>679</v>
      </c>
      <c r="J197" s="130">
        <v>973</v>
      </c>
      <c r="K197" s="130">
        <v>261</v>
      </c>
      <c r="L197" s="130">
        <v>469</v>
      </c>
      <c r="M197" s="130">
        <v>692</v>
      </c>
      <c r="N197" s="130">
        <v>429</v>
      </c>
      <c r="O197" s="37">
        <v>1321</v>
      </c>
      <c r="P197" s="37">
        <v>1516</v>
      </c>
      <c r="Q197" s="130">
        <v>565</v>
      </c>
      <c r="R197" s="130">
        <v>398</v>
      </c>
      <c r="S197" s="130">
        <v>779</v>
      </c>
      <c r="T197" s="130">
        <v>525</v>
      </c>
      <c r="U197" s="130">
        <v>481</v>
      </c>
      <c r="V197" s="130">
        <v>438</v>
      </c>
      <c r="W197" s="130">
        <v>338</v>
      </c>
      <c r="X197" s="130">
        <v>773</v>
      </c>
      <c r="Y197" s="130">
        <v>388</v>
      </c>
      <c r="Z197" s="130">
        <v>275</v>
      </c>
      <c r="AA197" s="37">
        <v>1228</v>
      </c>
      <c r="AB197" s="170">
        <v>297</v>
      </c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</row>
    <row r="198" spans="1:51" ht="16.2" thickBot="1" x14ac:dyDescent="0.35">
      <c r="A198" s="84" t="s">
        <v>323</v>
      </c>
      <c r="B198" s="176">
        <v>14285</v>
      </c>
      <c r="C198" s="136">
        <f t="shared" si="18"/>
        <v>0.62635597188874059</v>
      </c>
      <c r="D198" s="37"/>
      <c r="E198" s="130">
        <v>826</v>
      </c>
      <c r="F198" s="134">
        <f t="shared" si="19"/>
        <v>4729</v>
      </c>
      <c r="G198" s="132">
        <v>937</v>
      </c>
      <c r="H198" s="131">
        <v>3792</v>
      </c>
      <c r="I198" s="130">
        <v>494</v>
      </c>
      <c r="J198" s="130">
        <v>623</v>
      </c>
      <c r="K198" s="130">
        <v>92</v>
      </c>
      <c r="L198" s="130">
        <v>220</v>
      </c>
      <c r="M198" s="37">
        <v>1125</v>
      </c>
      <c r="N198" s="130">
        <v>329</v>
      </c>
      <c r="O198" s="37">
        <v>1480</v>
      </c>
      <c r="P198" s="37">
        <v>1329</v>
      </c>
      <c r="Q198" s="130">
        <v>362</v>
      </c>
      <c r="R198" s="130">
        <v>301</v>
      </c>
      <c r="S198" s="130">
        <v>536</v>
      </c>
      <c r="T198" s="130">
        <v>227</v>
      </c>
      <c r="U198" s="130">
        <v>328</v>
      </c>
      <c r="V198" s="130">
        <v>169</v>
      </c>
      <c r="W198" s="130">
        <v>112</v>
      </c>
      <c r="X198" s="130">
        <v>187</v>
      </c>
      <c r="Y198" s="130">
        <v>389</v>
      </c>
      <c r="Z198" s="130">
        <v>95</v>
      </c>
      <c r="AA198" s="130">
        <v>260</v>
      </c>
      <c r="AB198" s="170">
        <v>72</v>
      </c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</row>
    <row r="199" spans="1:51" ht="16.2" thickBot="1" x14ac:dyDescent="0.35">
      <c r="A199" s="84" t="s">
        <v>324</v>
      </c>
      <c r="B199" s="176">
        <v>2660</v>
      </c>
      <c r="C199" s="136">
        <f t="shared" si="18"/>
        <v>0.11663331363136506</v>
      </c>
      <c r="D199" s="37"/>
      <c r="E199" s="130">
        <v>148</v>
      </c>
      <c r="F199" s="134">
        <f t="shared" si="19"/>
        <v>1128</v>
      </c>
      <c r="G199" s="132">
        <v>212</v>
      </c>
      <c r="H199" s="132">
        <v>916</v>
      </c>
      <c r="I199" s="130">
        <v>123</v>
      </c>
      <c r="J199" s="130">
        <v>70</v>
      </c>
      <c r="K199" s="130">
        <v>7</v>
      </c>
      <c r="L199" s="130">
        <v>36</v>
      </c>
      <c r="M199" s="130">
        <v>350</v>
      </c>
      <c r="N199" s="130">
        <v>61</v>
      </c>
      <c r="O199" s="130">
        <v>222</v>
      </c>
      <c r="P199" s="130">
        <v>180</v>
      </c>
      <c r="Q199" s="130">
        <v>41</v>
      </c>
      <c r="R199" s="130">
        <v>39</v>
      </c>
      <c r="S199" s="130">
        <v>46</v>
      </c>
      <c r="T199" s="130">
        <v>26</v>
      </c>
      <c r="U199" s="130">
        <v>33</v>
      </c>
      <c r="V199" s="130">
        <v>13</v>
      </c>
      <c r="W199" s="130">
        <v>11</v>
      </c>
      <c r="X199" s="130">
        <v>26</v>
      </c>
      <c r="Y199" s="130">
        <v>54</v>
      </c>
      <c r="Z199" s="130">
        <v>11</v>
      </c>
      <c r="AA199" s="130">
        <v>27</v>
      </c>
      <c r="AB199" s="170">
        <v>8</v>
      </c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</row>
    <row r="200" spans="1:51" ht="16.2" thickBot="1" x14ac:dyDescent="0.35">
      <c r="A200" s="84" t="s">
        <v>294</v>
      </c>
      <c r="B200" s="176">
        <v>1559</v>
      </c>
      <c r="C200" s="136">
        <f t="shared" si="18"/>
        <v>6.835764509447298E-2</v>
      </c>
      <c r="D200" s="37"/>
      <c r="E200" s="130">
        <v>66</v>
      </c>
      <c r="F200" s="134">
        <f t="shared" si="19"/>
        <v>162</v>
      </c>
      <c r="G200" s="132">
        <v>46</v>
      </c>
      <c r="H200" s="132">
        <v>116</v>
      </c>
      <c r="I200" s="130">
        <v>51</v>
      </c>
      <c r="J200" s="130">
        <v>124</v>
      </c>
      <c r="K200" s="130">
        <v>4</v>
      </c>
      <c r="L200" s="130">
        <v>71</v>
      </c>
      <c r="M200" s="130">
        <v>19</v>
      </c>
      <c r="N200" s="130">
        <v>26</v>
      </c>
      <c r="O200" s="130">
        <v>286</v>
      </c>
      <c r="P200" s="130">
        <v>364</v>
      </c>
      <c r="Q200" s="130">
        <v>67</v>
      </c>
      <c r="R200" s="130">
        <v>13</v>
      </c>
      <c r="S200" s="130">
        <v>54</v>
      </c>
      <c r="T200" s="130">
        <v>37</v>
      </c>
      <c r="U200" s="130">
        <v>49</v>
      </c>
      <c r="V200" s="130">
        <v>26</v>
      </c>
      <c r="W200" s="130">
        <v>11</v>
      </c>
      <c r="X200" s="130">
        <v>18</v>
      </c>
      <c r="Y200" s="130">
        <v>24</v>
      </c>
      <c r="Z200" s="130">
        <v>29</v>
      </c>
      <c r="AA200" s="130">
        <v>30</v>
      </c>
      <c r="AB200" s="170">
        <v>28</v>
      </c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 spans="1:51" ht="16.2" thickBot="1" x14ac:dyDescent="0.35">
      <c r="A201" s="84"/>
      <c r="B201" s="177"/>
      <c r="C201" s="130"/>
      <c r="D201" s="130"/>
      <c r="E201" s="130"/>
      <c r="F201" s="130"/>
      <c r="G201" s="132"/>
      <c r="H201" s="132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70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</row>
    <row r="202" spans="1:51" ht="16.2" thickBot="1" x14ac:dyDescent="0.35">
      <c r="A202" s="83" t="s">
        <v>19</v>
      </c>
      <c r="B202" s="177"/>
      <c r="C202" s="130"/>
      <c r="D202" s="130"/>
      <c r="E202" s="130"/>
      <c r="F202" s="130"/>
      <c r="G202" s="132"/>
      <c r="H202" s="132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70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</row>
    <row r="203" spans="1:51" s="29" customFormat="1" ht="16.2" thickBot="1" x14ac:dyDescent="0.35">
      <c r="A203" s="83" t="s">
        <v>20</v>
      </c>
      <c r="B203" s="178">
        <v>1156656</v>
      </c>
      <c r="C203" s="139">
        <f>B203/$B$203%</f>
        <v>100</v>
      </c>
      <c r="D203" s="138"/>
      <c r="E203" s="138">
        <v>64455</v>
      </c>
      <c r="F203" s="134">
        <f>SUM(G203,H203)</f>
        <v>82929</v>
      </c>
      <c r="G203" s="142">
        <v>31035</v>
      </c>
      <c r="H203" s="142">
        <v>51894</v>
      </c>
      <c r="I203" s="138">
        <v>47793</v>
      </c>
      <c r="J203" s="138">
        <v>62970</v>
      </c>
      <c r="K203" s="138">
        <v>20460</v>
      </c>
      <c r="L203" s="138">
        <v>46704</v>
      </c>
      <c r="M203" s="138">
        <v>46397</v>
      </c>
      <c r="N203" s="138">
        <v>32932</v>
      </c>
      <c r="O203" s="138">
        <v>131061</v>
      </c>
      <c r="P203" s="138">
        <v>101379</v>
      </c>
      <c r="Q203" s="138">
        <v>63644</v>
      </c>
      <c r="R203" s="138">
        <v>39512</v>
      </c>
      <c r="S203" s="138">
        <v>55730</v>
      </c>
      <c r="T203" s="138">
        <v>51595</v>
      </c>
      <c r="U203" s="138">
        <v>48036</v>
      </c>
      <c r="V203" s="138">
        <v>42506</v>
      </c>
      <c r="W203" s="138">
        <v>26534</v>
      </c>
      <c r="X203" s="138">
        <v>40183</v>
      </c>
      <c r="Y203" s="138">
        <v>37177</v>
      </c>
      <c r="Z203" s="138">
        <v>33222</v>
      </c>
      <c r="AA203" s="138">
        <v>44582</v>
      </c>
      <c r="AB203" s="171">
        <v>36855</v>
      </c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</row>
    <row r="204" spans="1:51" ht="16.2" thickBot="1" x14ac:dyDescent="0.35">
      <c r="A204" s="84" t="s">
        <v>280</v>
      </c>
      <c r="B204" s="176">
        <v>30655</v>
      </c>
      <c r="C204" s="136">
        <f t="shared" ref="C204:C219" si="20">B204/$B$203%</f>
        <v>2.6503126253613867</v>
      </c>
      <c r="D204" s="37"/>
      <c r="E204" s="37">
        <v>2085</v>
      </c>
      <c r="F204" s="134">
        <f t="shared" ref="F204:F219" si="21">SUM(G204,H204)</f>
        <v>2026</v>
      </c>
      <c r="G204" s="132">
        <v>671</v>
      </c>
      <c r="H204" s="131">
        <v>1355</v>
      </c>
      <c r="I204" s="37">
        <v>1307</v>
      </c>
      <c r="J204" s="37">
        <v>1968</v>
      </c>
      <c r="K204" s="130">
        <v>692</v>
      </c>
      <c r="L204" s="37">
        <v>1316</v>
      </c>
      <c r="M204" s="130">
        <v>891</v>
      </c>
      <c r="N204" s="130">
        <v>803</v>
      </c>
      <c r="O204" s="37">
        <v>4476</v>
      </c>
      <c r="P204" s="37">
        <v>3385</v>
      </c>
      <c r="Q204" s="37">
        <v>2161</v>
      </c>
      <c r="R204" s="130">
        <v>865</v>
      </c>
      <c r="S204" s="37">
        <v>1288</v>
      </c>
      <c r="T204" s="130">
        <v>918</v>
      </c>
      <c r="U204" s="37">
        <v>1105</v>
      </c>
      <c r="V204" s="130">
        <v>739</v>
      </c>
      <c r="W204" s="130">
        <v>624</v>
      </c>
      <c r="X204" s="130">
        <v>816</v>
      </c>
      <c r="Y204" s="130">
        <v>835</v>
      </c>
      <c r="Z204" s="130">
        <v>472</v>
      </c>
      <c r="AA204" s="37">
        <v>1036</v>
      </c>
      <c r="AB204" s="170">
        <v>847</v>
      </c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 spans="1:51" ht="16.2" thickBot="1" x14ac:dyDescent="0.35">
      <c r="A205" s="84" t="s">
        <v>281</v>
      </c>
      <c r="B205" s="176">
        <v>82203</v>
      </c>
      <c r="C205" s="136">
        <f t="shared" si="20"/>
        <v>7.1069531476947345</v>
      </c>
      <c r="D205" s="37"/>
      <c r="E205" s="37">
        <v>4691</v>
      </c>
      <c r="F205" s="134">
        <f t="shared" si="21"/>
        <v>4334</v>
      </c>
      <c r="G205" s="131">
        <v>1503</v>
      </c>
      <c r="H205" s="131">
        <v>2831</v>
      </c>
      <c r="I205" s="37">
        <v>3542</v>
      </c>
      <c r="J205" s="37">
        <v>4807</v>
      </c>
      <c r="K205" s="37">
        <v>1705</v>
      </c>
      <c r="L205" s="37">
        <v>4036</v>
      </c>
      <c r="M205" s="37">
        <v>2127</v>
      </c>
      <c r="N205" s="37">
        <v>2587</v>
      </c>
      <c r="O205" s="37">
        <v>8578</v>
      </c>
      <c r="P205" s="37">
        <v>5997</v>
      </c>
      <c r="Q205" s="37">
        <v>4990</v>
      </c>
      <c r="R205" s="37">
        <v>2824</v>
      </c>
      <c r="S205" s="37">
        <v>3879</v>
      </c>
      <c r="T205" s="37">
        <v>4195</v>
      </c>
      <c r="U205" s="37">
        <v>3781</v>
      </c>
      <c r="V205" s="37">
        <v>3601</v>
      </c>
      <c r="W205" s="37">
        <v>1984</v>
      </c>
      <c r="X205" s="37">
        <v>3036</v>
      </c>
      <c r="Y205" s="37">
        <v>2777</v>
      </c>
      <c r="Z205" s="37">
        <v>2414</v>
      </c>
      <c r="AA205" s="37">
        <v>3440</v>
      </c>
      <c r="AB205" s="169">
        <v>2878</v>
      </c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</row>
    <row r="206" spans="1:51" ht="16.2" thickBot="1" x14ac:dyDescent="0.35">
      <c r="A206" s="84" t="s">
        <v>282</v>
      </c>
      <c r="B206" s="176">
        <v>295149</v>
      </c>
      <c r="C206" s="136">
        <f t="shared" si="20"/>
        <v>25.517439930281778</v>
      </c>
      <c r="D206" s="37"/>
      <c r="E206" s="37">
        <v>19081</v>
      </c>
      <c r="F206" s="134">
        <f t="shared" si="21"/>
        <v>15573</v>
      </c>
      <c r="G206" s="131">
        <v>5864</v>
      </c>
      <c r="H206" s="131">
        <v>9709</v>
      </c>
      <c r="I206" s="37">
        <v>13820</v>
      </c>
      <c r="J206" s="37">
        <v>17854</v>
      </c>
      <c r="K206" s="37">
        <v>6685</v>
      </c>
      <c r="L206" s="37">
        <v>14179</v>
      </c>
      <c r="M206" s="37">
        <v>8195</v>
      </c>
      <c r="N206" s="37">
        <v>8461</v>
      </c>
      <c r="O206" s="37">
        <v>29847</v>
      </c>
      <c r="P206" s="37">
        <v>20759</v>
      </c>
      <c r="Q206" s="37">
        <v>18641</v>
      </c>
      <c r="R206" s="37">
        <v>10582</v>
      </c>
      <c r="S206" s="37">
        <v>13427</v>
      </c>
      <c r="T206" s="37">
        <v>14826</v>
      </c>
      <c r="U206" s="37">
        <v>12950</v>
      </c>
      <c r="V206" s="37">
        <v>11877</v>
      </c>
      <c r="W206" s="37">
        <v>7554</v>
      </c>
      <c r="X206" s="37">
        <v>11803</v>
      </c>
      <c r="Y206" s="37">
        <v>8726</v>
      </c>
      <c r="Z206" s="37">
        <v>9708</v>
      </c>
      <c r="AA206" s="37">
        <v>11101</v>
      </c>
      <c r="AB206" s="169">
        <v>9500</v>
      </c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</row>
    <row r="207" spans="1:51" ht="16.2" thickBot="1" x14ac:dyDescent="0.35">
      <c r="A207" s="84" t="s">
        <v>283</v>
      </c>
      <c r="B207" s="176">
        <v>305128</v>
      </c>
      <c r="C207" s="136">
        <f t="shared" si="20"/>
        <v>26.380185638599549</v>
      </c>
      <c r="D207" s="37"/>
      <c r="E207" s="37">
        <v>17342</v>
      </c>
      <c r="F207" s="134">
        <f t="shared" si="21"/>
        <v>15624</v>
      </c>
      <c r="G207" s="131">
        <v>5505</v>
      </c>
      <c r="H207" s="131">
        <v>10119</v>
      </c>
      <c r="I207" s="37">
        <v>11507</v>
      </c>
      <c r="J207" s="37">
        <v>16009</v>
      </c>
      <c r="K207" s="37">
        <v>5450</v>
      </c>
      <c r="L207" s="37">
        <v>12800</v>
      </c>
      <c r="M207" s="37">
        <v>7288</v>
      </c>
      <c r="N207" s="37">
        <v>9973</v>
      </c>
      <c r="O207" s="37">
        <v>34933</v>
      </c>
      <c r="P207" s="37">
        <v>24286</v>
      </c>
      <c r="Q207" s="37">
        <v>18861</v>
      </c>
      <c r="R207" s="37">
        <v>11329</v>
      </c>
      <c r="S207" s="37">
        <v>14758</v>
      </c>
      <c r="T207" s="37">
        <v>15129</v>
      </c>
      <c r="U207" s="37">
        <v>12675</v>
      </c>
      <c r="V207" s="37">
        <v>12313</v>
      </c>
      <c r="W207" s="37">
        <v>8020</v>
      </c>
      <c r="X207" s="37">
        <v>12156</v>
      </c>
      <c r="Y207" s="37">
        <v>10198</v>
      </c>
      <c r="Z207" s="37">
        <v>10211</v>
      </c>
      <c r="AA207" s="37">
        <v>12683</v>
      </c>
      <c r="AB207" s="169">
        <v>11583</v>
      </c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</row>
    <row r="208" spans="1:51" ht="16.2" thickBot="1" x14ac:dyDescent="0.35">
      <c r="A208" s="84" t="s">
        <v>284</v>
      </c>
      <c r="B208" s="176">
        <v>74068</v>
      </c>
      <c r="C208" s="136">
        <f t="shared" si="20"/>
        <v>6.4036325407035459</v>
      </c>
      <c r="D208" s="37"/>
      <c r="E208" s="37">
        <v>4076</v>
      </c>
      <c r="F208" s="134">
        <f t="shared" si="21"/>
        <v>4192</v>
      </c>
      <c r="G208" s="131">
        <v>1852</v>
      </c>
      <c r="H208" s="131">
        <v>2340</v>
      </c>
      <c r="I208" s="37">
        <v>3423</v>
      </c>
      <c r="J208" s="37">
        <v>4041</v>
      </c>
      <c r="K208" s="37">
        <v>1455</v>
      </c>
      <c r="L208" s="37">
        <v>3432</v>
      </c>
      <c r="M208" s="37">
        <v>1508</v>
      </c>
      <c r="N208" s="37">
        <v>1942</v>
      </c>
      <c r="O208" s="37">
        <v>5864</v>
      </c>
      <c r="P208" s="37">
        <v>5272</v>
      </c>
      <c r="Q208" s="37">
        <v>3052</v>
      </c>
      <c r="R208" s="37">
        <v>3008</v>
      </c>
      <c r="S208" s="37">
        <v>4160</v>
      </c>
      <c r="T208" s="37">
        <v>4539</v>
      </c>
      <c r="U208" s="37">
        <v>4595</v>
      </c>
      <c r="V208" s="37">
        <v>3842</v>
      </c>
      <c r="W208" s="37">
        <v>2049</v>
      </c>
      <c r="X208" s="37">
        <v>3101</v>
      </c>
      <c r="Y208" s="37">
        <v>2413</v>
      </c>
      <c r="Z208" s="37">
        <v>2710</v>
      </c>
      <c r="AA208" s="37">
        <v>3112</v>
      </c>
      <c r="AB208" s="169">
        <v>2282</v>
      </c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</row>
    <row r="209" spans="1:51" ht="16.2" thickBot="1" x14ac:dyDescent="0.35">
      <c r="A209" s="84" t="s">
        <v>285</v>
      </c>
      <c r="B209" s="176">
        <v>192978</v>
      </c>
      <c r="C209" s="136">
        <f t="shared" si="20"/>
        <v>16.684130804664481</v>
      </c>
      <c r="D209" s="37"/>
      <c r="E209" s="37">
        <v>8877</v>
      </c>
      <c r="F209" s="134">
        <f t="shared" si="21"/>
        <v>19327</v>
      </c>
      <c r="G209" s="131">
        <v>9375</v>
      </c>
      <c r="H209" s="131">
        <v>9952</v>
      </c>
      <c r="I209" s="37">
        <v>7264</v>
      </c>
      <c r="J209" s="37">
        <v>9589</v>
      </c>
      <c r="K209" s="37">
        <v>2613</v>
      </c>
      <c r="L209" s="37">
        <v>6324</v>
      </c>
      <c r="M209" s="37">
        <v>4750</v>
      </c>
      <c r="N209" s="37">
        <v>5042</v>
      </c>
      <c r="O209" s="37">
        <v>26145</v>
      </c>
      <c r="P209" s="37">
        <v>22315</v>
      </c>
      <c r="Q209" s="37">
        <v>9640</v>
      </c>
      <c r="R209" s="37">
        <v>6683</v>
      </c>
      <c r="S209" s="37">
        <v>10302</v>
      </c>
      <c r="T209" s="37">
        <v>6795</v>
      </c>
      <c r="U209" s="37">
        <v>6543</v>
      </c>
      <c r="V209" s="37">
        <v>6236</v>
      </c>
      <c r="W209" s="37">
        <v>3661</v>
      </c>
      <c r="X209" s="37">
        <v>5109</v>
      </c>
      <c r="Y209" s="37">
        <v>6139</v>
      </c>
      <c r="Z209" s="37">
        <v>4679</v>
      </c>
      <c r="AA209" s="37">
        <v>8078</v>
      </c>
      <c r="AB209" s="169">
        <v>6867</v>
      </c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</row>
    <row r="210" spans="1:51" ht="16.2" thickBot="1" x14ac:dyDescent="0.35">
      <c r="A210" s="84" t="s">
        <v>286</v>
      </c>
      <c r="B210" s="176">
        <v>22456</v>
      </c>
      <c r="C210" s="136">
        <f t="shared" si="20"/>
        <v>1.941458826133267</v>
      </c>
      <c r="D210" s="37"/>
      <c r="E210" s="37">
        <v>1103</v>
      </c>
      <c r="F210" s="134">
        <f t="shared" si="21"/>
        <v>1952</v>
      </c>
      <c r="G210" s="132">
        <v>848</v>
      </c>
      <c r="H210" s="131">
        <v>1104</v>
      </c>
      <c r="I210" s="130">
        <v>758</v>
      </c>
      <c r="J210" s="37">
        <v>1156</v>
      </c>
      <c r="K210" s="130">
        <v>294</v>
      </c>
      <c r="L210" s="130">
        <v>589</v>
      </c>
      <c r="M210" s="130">
        <v>561</v>
      </c>
      <c r="N210" s="130">
        <v>581</v>
      </c>
      <c r="O210" s="37">
        <v>3232</v>
      </c>
      <c r="P210" s="37">
        <v>3086</v>
      </c>
      <c r="Q210" s="37">
        <v>1083</v>
      </c>
      <c r="R210" s="130">
        <v>678</v>
      </c>
      <c r="S210" s="37">
        <v>1288</v>
      </c>
      <c r="T210" s="130">
        <v>856</v>
      </c>
      <c r="U210" s="130">
        <v>725</v>
      </c>
      <c r="V210" s="130">
        <v>641</v>
      </c>
      <c r="W210" s="130">
        <v>419</v>
      </c>
      <c r="X210" s="130">
        <v>658</v>
      </c>
      <c r="Y210" s="130">
        <v>843</v>
      </c>
      <c r="Z210" s="130">
        <v>549</v>
      </c>
      <c r="AA210" s="130">
        <v>841</v>
      </c>
      <c r="AB210" s="170">
        <v>563</v>
      </c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</row>
    <row r="211" spans="1:51" ht="16.2" thickBot="1" x14ac:dyDescent="0.35">
      <c r="A211" s="84" t="s">
        <v>319</v>
      </c>
      <c r="B211" s="176">
        <v>18827</v>
      </c>
      <c r="C211" s="136">
        <f t="shared" si="20"/>
        <v>1.6277095350735225</v>
      </c>
      <c r="D211" s="37"/>
      <c r="E211" s="130">
        <v>842</v>
      </c>
      <c r="F211" s="134">
        <f t="shared" si="21"/>
        <v>2101</v>
      </c>
      <c r="G211" s="132">
        <v>806</v>
      </c>
      <c r="H211" s="131">
        <v>1295</v>
      </c>
      <c r="I211" s="37">
        <v>1652</v>
      </c>
      <c r="J211" s="37">
        <v>1374</v>
      </c>
      <c r="K211" s="130">
        <v>151</v>
      </c>
      <c r="L211" s="130">
        <v>677</v>
      </c>
      <c r="M211" s="130">
        <v>926</v>
      </c>
      <c r="N211" s="130">
        <v>500</v>
      </c>
      <c r="O211" s="37">
        <v>2207</v>
      </c>
      <c r="P211" s="37">
        <v>2089</v>
      </c>
      <c r="Q211" s="130">
        <v>571</v>
      </c>
      <c r="R211" s="130">
        <v>410</v>
      </c>
      <c r="S211" s="130">
        <v>771</v>
      </c>
      <c r="T211" s="130">
        <v>646</v>
      </c>
      <c r="U211" s="37">
        <v>1153</v>
      </c>
      <c r="V211" s="130">
        <v>469</v>
      </c>
      <c r="W211" s="130">
        <v>169</v>
      </c>
      <c r="X211" s="130">
        <v>343</v>
      </c>
      <c r="Y211" s="130">
        <v>999</v>
      </c>
      <c r="Z211" s="130">
        <v>349</v>
      </c>
      <c r="AA211" s="130">
        <v>262</v>
      </c>
      <c r="AB211" s="170">
        <v>166</v>
      </c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</row>
    <row r="212" spans="1:51" ht="16.2" thickBot="1" x14ac:dyDescent="0.35">
      <c r="A212" s="84" t="s">
        <v>287</v>
      </c>
      <c r="B212" s="176">
        <v>4682</v>
      </c>
      <c r="C212" s="136">
        <f t="shared" si="20"/>
        <v>0.40478759458300484</v>
      </c>
      <c r="D212" s="37"/>
      <c r="E212" s="130">
        <v>232</v>
      </c>
      <c r="F212" s="134">
        <f t="shared" si="21"/>
        <v>277</v>
      </c>
      <c r="G212" s="132">
        <v>119</v>
      </c>
      <c r="H212" s="132">
        <v>158</v>
      </c>
      <c r="I212" s="130">
        <v>264</v>
      </c>
      <c r="J212" s="130">
        <v>365</v>
      </c>
      <c r="K212" s="130">
        <v>63</v>
      </c>
      <c r="L212" s="130">
        <v>141</v>
      </c>
      <c r="M212" s="130">
        <v>149</v>
      </c>
      <c r="N212" s="130">
        <v>114</v>
      </c>
      <c r="O212" s="130">
        <v>607</v>
      </c>
      <c r="P212" s="130">
        <v>463</v>
      </c>
      <c r="Q212" s="130">
        <v>207</v>
      </c>
      <c r="R212" s="130">
        <v>124</v>
      </c>
      <c r="S212" s="130">
        <v>233</v>
      </c>
      <c r="T212" s="130">
        <v>238</v>
      </c>
      <c r="U212" s="130">
        <v>203</v>
      </c>
      <c r="V212" s="130">
        <v>186</v>
      </c>
      <c r="W212" s="130">
        <v>131</v>
      </c>
      <c r="X212" s="130">
        <v>112</v>
      </c>
      <c r="Y212" s="130">
        <v>176</v>
      </c>
      <c r="Z212" s="130">
        <v>144</v>
      </c>
      <c r="AA212" s="130">
        <v>179</v>
      </c>
      <c r="AB212" s="170">
        <v>74</v>
      </c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 spans="1:51" ht="16.2" thickBot="1" x14ac:dyDescent="0.35">
      <c r="A213" s="84" t="s">
        <v>288</v>
      </c>
      <c r="B213" s="176">
        <v>11741</v>
      </c>
      <c r="C213" s="136">
        <f t="shared" si="20"/>
        <v>1.0150814070907859</v>
      </c>
      <c r="D213" s="37"/>
      <c r="E213" s="130">
        <v>648</v>
      </c>
      <c r="F213" s="134">
        <f t="shared" si="21"/>
        <v>919</v>
      </c>
      <c r="G213" s="132">
        <v>270</v>
      </c>
      <c r="H213" s="132">
        <v>649</v>
      </c>
      <c r="I213" s="130">
        <v>476</v>
      </c>
      <c r="J213" s="130">
        <v>577</v>
      </c>
      <c r="K213" s="130">
        <v>221</v>
      </c>
      <c r="L213" s="130">
        <v>457</v>
      </c>
      <c r="M213" s="130">
        <v>251</v>
      </c>
      <c r="N213" s="130">
        <v>294</v>
      </c>
      <c r="O213" s="37">
        <v>1178</v>
      </c>
      <c r="P213" s="130">
        <v>889</v>
      </c>
      <c r="Q213" s="130">
        <v>424</v>
      </c>
      <c r="R213" s="130">
        <v>313</v>
      </c>
      <c r="S213" s="130">
        <v>577</v>
      </c>
      <c r="T213" s="130">
        <v>593</v>
      </c>
      <c r="U213" s="130">
        <v>503</v>
      </c>
      <c r="V213" s="130">
        <v>432</v>
      </c>
      <c r="W213" s="130">
        <v>187</v>
      </c>
      <c r="X213" s="130">
        <v>735</v>
      </c>
      <c r="Y213" s="130">
        <v>682</v>
      </c>
      <c r="Z213" s="130">
        <v>293</v>
      </c>
      <c r="AA213" s="130">
        <v>760</v>
      </c>
      <c r="AB213" s="170">
        <v>332</v>
      </c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</row>
    <row r="214" spans="1:51" ht="16.2" thickBot="1" x14ac:dyDescent="0.35">
      <c r="A214" s="84" t="s">
        <v>320</v>
      </c>
      <c r="B214" s="176">
        <v>23118</v>
      </c>
      <c r="C214" s="136">
        <f t="shared" si="20"/>
        <v>1.9986927833340251</v>
      </c>
      <c r="D214" s="37"/>
      <c r="E214" s="37">
        <v>1219</v>
      </c>
      <c r="F214" s="134">
        <f t="shared" si="21"/>
        <v>3454</v>
      </c>
      <c r="G214" s="131">
        <v>1065</v>
      </c>
      <c r="H214" s="131">
        <v>2389</v>
      </c>
      <c r="I214" s="130">
        <v>970</v>
      </c>
      <c r="J214" s="37">
        <v>1197</v>
      </c>
      <c r="K214" s="130">
        <v>278</v>
      </c>
      <c r="L214" s="130">
        <v>721</v>
      </c>
      <c r="M214" s="130">
        <v>758</v>
      </c>
      <c r="N214" s="130">
        <v>479</v>
      </c>
      <c r="O214" s="37">
        <v>3207</v>
      </c>
      <c r="P214" s="37">
        <v>3346</v>
      </c>
      <c r="Q214" s="37">
        <v>1099</v>
      </c>
      <c r="R214" s="130">
        <v>645</v>
      </c>
      <c r="S214" s="37">
        <v>1062</v>
      </c>
      <c r="T214" s="130">
        <v>562</v>
      </c>
      <c r="U214" s="130">
        <v>625</v>
      </c>
      <c r="V214" s="130">
        <v>429</v>
      </c>
      <c r="W214" s="130">
        <v>438</v>
      </c>
      <c r="X214" s="130">
        <v>546</v>
      </c>
      <c r="Y214" s="130">
        <v>551</v>
      </c>
      <c r="Z214" s="130">
        <v>499</v>
      </c>
      <c r="AA214" s="130">
        <v>627</v>
      </c>
      <c r="AB214" s="170">
        <v>406</v>
      </c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</row>
    <row r="215" spans="1:51" ht="16.2" thickBot="1" x14ac:dyDescent="0.35">
      <c r="A215" s="84" t="s">
        <v>321</v>
      </c>
      <c r="B215" s="176">
        <v>75939</v>
      </c>
      <c r="C215" s="136">
        <f t="shared" si="20"/>
        <v>6.5653919575050841</v>
      </c>
      <c r="D215" s="37"/>
      <c r="E215" s="37">
        <v>3064</v>
      </c>
      <c r="F215" s="134">
        <f t="shared" si="21"/>
        <v>8546</v>
      </c>
      <c r="G215" s="131">
        <v>2167</v>
      </c>
      <c r="H215" s="131">
        <v>6379</v>
      </c>
      <c r="I215" s="37">
        <v>1977</v>
      </c>
      <c r="J215" s="37">
        <v>3029</v>
      </c>
      <c r="K215" s="130">
        <v>656</v>
      </c>
      <c r="L215" s="37">
        <v>1554</v>
      </c>
      <c r="M215" s="37">
        <v>17763</v>
      </c>
      <c r="N215" s="37">
        <v>1655</v>
      </c>
      <c r="O215" s="37">
        <v>8760</v>
      </c>
      <c r="P215" s="37">
        <v>7497</v>
      </c>
      <c r="Q215" s="37">
        <v>2284</v>
      </c>
      <c r="R215" s="37">
        <v>1644</v>
      </c>
      <c r="S215" s="37">
        <v>3145</v>
      </c>
      <c r="T215" s="37">
        <v>1824</v>
      </c>
      <c r="U215" s="37">
        <v>2584</v>
      </c>
      <c r="V215" s="37">
        <v>1335</v>
      </c>
      <c r="W215" s="37">
        <v>1026</v>
      </c>
      <c r="X215" s="37">
        <v>1400</v>
      </c>
      <c r="Y215" s="37">
        <v>2290</v>
      </c>
      <c r="Z215" s="130">
        <v>943</v>
      </c>
      <c r="AA215" s="37">
        <v>1884</v>
      </c>
      <c r="AB215" s="169">
        <v>1079</v>
      </c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</row>
    <row r="216" spans="1:51" ht="31.8" thickBot="1" x14ac:dyDescent="0.35">
      <c r="A216" s="84" t="s">
        <v>322</v>
      </c>
      <c r="B216" s="176">
        <v>7131</v>
      </c>
      <c r="C216" s="136">
        <f t="shared" si="20"/>
        <v>0.6165186537743288</v>
      </c>
      <c r="D216" s="37"/>
      <c r="E216" s="130">
        <v>512</v>
      </c>
      <c r="F216" s="134">
        <f t="shared" si="21"/>
        <v>808</v>
      </c>
      <c r="G216" s="132">
        <v>208</v>
      </c>
      <c r="H216" s="132">
        <v>600</v>
      </c>
      <c r="I216" s="130">
        <v>355</v>
      </c>
      <c r="J216" s="130">
        <v>450</v>
      </c>
      <c r="K216" s="130">
        <v>112</v>
      </c>
      <c r="L216" s="130">
        <v>237</v>
      </c>
      <c r="M216" s="130">
        <v>283</v>
      </c>
      <c r="N216" s="130">
        <v>208</v>
      </c>
      <c r="O216" s="130">
        <v>656</v>
      </c>
      <c r="P216" s="130">
        <v>726</v>
      </c>
      <c r="Q216" s="130">
        <v>287</v>
      </c>
      <c r="R216" s="130">
        <v>175</v>
      </c>
      <c r="S216" s="130">
        <v>378</v>
      </c>
      <c r="T216" s="130">
        <v>248</v>
      </c>
      <c r="U216" s="130">
        <v>259</v>
      </c>
      <c r="V216" s="130">
        <v>238</v>
      </c>
      <c r="W216" s="130">
        <v>160</v>
      </c>
      <c r="X216" s="130">
        <v>185</v>
      </c>
      <c r="Y216" s="130">
        <v>193</v>
      </c>
      <c r="Z216" s="130">
        <v>147</v>
      </c>
      <c r="AA216" s="130">
        <v>332</v>
      </c>
      <c r="AB216" s="170">
        <v>182</v>
      </c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 spans="1:51" ht="16.2" thickBot="1" x14ac:dyDescent="0.35">
      <c r="A217" s="84" t="s">
        <v>323</v>
      </c>
      <c r="B217" s="176">
        <v>9665</v>
      </c>
      <c r="C217" s="136">
        <f t="shared" si="20"/>
        <v>0.83559848390532709</v>
      </c>
      <c r="D217" s="37"/>
      <c r="E217" s="130">
        <v>524</v>
      </c>
      <c r="F217" s="134">
        <f t="shared" si="21"/>
        <v>2867</v>
      </c>
      <c r="G217" s="132">
        <v>601</v>
      </c>
      <c r="H217" s="131">
        <v>2266</v>
      </c>
      <c r="I217" s="130">
        <v>355</v>
      </c>
      <c r="J217" s="130">
        <v>433</v>
      </c>
      <c r="K217" s="130">
        <v>76</v>
      </c>
      <c r="L217" s="130">
        <v>172</v>
      </c>
      <c r="M217" s="130">
        <v>694</v>
      </c>
      <c r="N217" s="130">
        <v>226</v>
      </c>
      <c r="O217" s="37">
        <v>1041</v>
      </c>
      <c r="P217" s="130">
        <v>925</v>
      </c>
      <c r="Q217" s="130">
        <v>266</v>
      </c>
      <c r="R217" s="130">
        <v>195</v>
      </c>
      <c r="S217" s="130">
        <v>399</v>
      </c>
      <c r="T217" s="130">
        <v>180</v>
      </c>
      <c r="U217" s="130">
        <v>274</v>
      </c>
      <c r="V217" s="130">
        <v>138</v>
      </c>
      <c r="W217" s="130">
        <v>94</v>
      </c>
      <c r="X217" s="130">
        <v>154</v>
      </c>
      <c r="Y217" s="130">
        <v>298</v>
      </c>
      <c r="Z217" s="130">
        <v>76</v>
      </c>
      <c r="AA217" s="130">
        <v>212</v>
      </c>
      <c r="AB217" s="170">
        <v>66</v>
      </c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</row>
    <row r="218" spans="1:51" ht="16.2" thickBot="1" x14ac:dyDescent="0.35">
      <c r="A218" s="84" t="s">
        <v>324</v>
      </c>
      <c r="B218" s="176">
        <v>2024</v>
      </c>
      <c r="C218" s="136">
        <f t="shared" si="20"/>
        <v>0.1749872044929521</v>
      </c>
      <c r="D218" s="37"/>
      <c r="E218" s="130">
        <v>119</v>
      </c>
      <c r="F218" s="134">
        <f t="shared" si="21"/>
        <v>848</v>
      </c>
      <c r="G218" s="132">
        <v>160</v>
      </c>
      <c r="H218" s="132">
        <v>688</v>
      </c>
      <c r="I218" s="130">
        <v>93</v>
      </c>
      <c r="J218" s="130">
        <v>58</v>
      </c>
      <c r="K218" s="130">
        <v>6</v>
      </c>
      <c r="L218" s="130">
        <v>30</v>
      </c>
      <c r="M218" s="130">
        <v>242</v>
      </c>
      <c r="N218" s="130">
        <v>51</v>
      </c>
      <c r="O218" s="130">
        <v>175</v>
      </c>
      <c r="P218" s="130">
        <v>144</v>
      </c>
      <c r="Q218" s="130">
        <v>31</v>
      </c>
      <c r="R218" s="130">
        <v>35</v>
      </c>
      <c r="S218" s="130">
        <v>36</v>
      </c>
      <c r="T218" s="130">
        <v>16</v>
      </c>
      <c r="U218" s="130">
        <v>28</v>
      </c>
      <c r="V218" s="130">
        <v>10</v>
      </c>
      <c r="W218" s="130">
        <v>11</v>
      </c>
      <c r="X218" s="130">
        <v>19</v>
      </c>
      <c r="Y218" s="130">
        <v>37</v>
      </c>
      <c r="Z218" s="130">
        <v>10</v>
      </c>
      <c r="AA218" s="130">
        <v>18</v>
      </c>
      <c r="AB218" s="170">
        <v>7</v>
      </c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</row>
    <row r="219" spans="1:51" ht="16.2" thickBot="1" x14ac:dyDescent="0.35">
      <c r="A219" s="84" t="s">
        <v>294</v>
      </c>
      <c r="B219" s="177">
        <v>892</v>
      </c>
      <c r="C219" s="136">
        <f t="shared" si="20"/>
        <v>7.7118866802229874E-2</v>
      </c>
      <c r="D219" s="130"/>
      <c r="E219" s="130">
        <v>40</v>
      </c>
      <c r="F219" s="134">
        <f t="shared" si="21"/>
        <v>81</v>
      </c>
      <c r="G219" s="132">
        <v>21</v>
      </c>
      <c r="H219" s="132">
        <v>60</v>
      </c>
      <c r="I219" s="130">
        <v>30</v>
      </c>
      <c r="J219" s="130">
        <v>63</v>
      </c>
      <c r="K219" s="130">
        <v>3</v>
      </c>
      <c r="L219" s="130">
        <v>39</v>
      </c>
      <c r="M219" s="130">
        <v>11</v>
      </c>
      <c r="N219" s="130">
        <v>16</v>
      </c>
      <c r="O219" s="130">
        <v>155</v>
      </c>
      <c r="P219" s="130">
        <v>200</v>
      </c>
      <c r="Q219" s="130">
        <v>47</v>
      </c>
      <c r="R219" s="130">
        <v>2</v>
      </c>
      <c r="S219" s="130">
        <v>27</v>
      </c>
      <c r="T219" s="130">
        <v>30</v>
      </c>
      <c r="U219" s="130">
        <v>33</v>
      </c>
      <c r="V219" s="130">
        <v>20</v>
      </c>
      <c r="W219" s="130">
        <v>7</v>
      </c>
      <c r="X219" s="130">
        <v>10</v>
      </c>
      <c r="Y219" s="130">
        <v>20</v>
      </c>
      <c r="Z219" s="130">
        <v>18</v>
      </c>
      <c r="AA219" s="130">
        <v>17</v>
      </c>
      <c r="AB219" s="170">
        <v>23</v>
      </c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</row>
    <row r="220" spans="1:51" ht="16.2" thickBot="1" x14ac:dyDescent="0.35">
      <c r="A220" s="84"/>
      <c r="B220" s="177"/>
      <c r="C220" s="130"/>
      <c r="D220" s="130"/>
      <c r="E220" s="130"/>
      <c r="F220" s="130"/>
      <c r="G220" s="132"/>
      <c r="H220" s="132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70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</row>
    <row r="221" spans="1:51" ht="16.2" thickBot="1" x14ac:dyDescent="0.35">
      <c r="A221" s="83" t="s">
        <v>21</v>
      </c>
      <c r="B221" s="177"/>
      <c r="C221" s="130"/>
      <c r="D221" s="130"/>
      <c r="E221" s="130"/>
      <c r="F221" s="130"/>
      <c r="G221" s="132"/>
      <c r="H221" s="132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70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</row>
    <row r="222" spans="1:51" s="29" customFormat="1" ht="16.2" thickBot="1" x14ac:dyDescent="0.35">
      <c r="A222" s="83" t="s">
        <v>20</v>
      </c>
      <c r="B222" s="178">
        <v>1123996</v>
      </c>
      <c r="C222" s="139">
        <f>B222/$B$222%</f>
        <v>100.00000000000001</v>
      </c>
      <c r="D222" s="138"/>
      <c r="E222" s="138">
        <v>62184</v>
      </c>
      <c r="F222" s="134">
        <f>SUM(G222,H222)</f>
        <v>82126</v>
      </c>
      <c r="G222" s="142">
        <v>29734</v>
      </c>
      <c r="H222" s="142">
        <v>52392</v>
      </c>
      <c r="I222" s="138">
        <v>46231</v>
      </c>
      <c r="J222" s="138">
        <v>68824</v>
      </c>
      <c r="K222" s="138">
        <v>20620</v>
      </c>
      <c r="L222" s="138">
        <v>48526</v>
      </c>
      <c r="M222" s="138">
        <v>41484</v>
      </c>
      <c r="N222" s="138">
        <v>33661</v>
      </c>
      <c r="O222" s="138">
        <v>126513</v>
      </c>
      <c r="P222" s="138">
        <v>100962</v>
      </c>
      <c r="Q222" s="138">
        <v>61113</v>
      </c>
      <c r="R222" s="138">
        <v>38537</v>
      </c>
      <c r="S222" s="138">
        <v>55844</v>
      </c>
      <c r="T222" s="138">
        <v>49493</v>
      </c>
      <c r="U222" s="138">
        <v>47989</v>
      </c>
      <c r="V222" s="138">
        <v>40056</v>
      </c>
      <c r="W222" s="138">
        <v>24064</v>
      </c>
      <c r="X222" s="138">
        <v>37563</v>
      </c>
      <c r="Y222" s="138">
        <v>36407</v>
      </c>
      <c r="Z222" s="138">
        <v>29581</v>
      </c>
      <c r="AA222" s="138">
        <v>41611</v>
      </c>
      <c r="AB222" s="171">
        <v>30607</v>
      </c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</row>
    <row r="223" spans="1:51" ht="16.2" thickBot="1" x14ac:dyDescent="0.35">
      <c r="A223" s="84" t="s">
        <v>280</v>
      </c>
      <c r="B223" s="176">
        <v>30029</v>
      </c>
      <c r="C223" s="136">
        <f t="shared" ref="C223:C238" si="22">B223/$B$222%</f>
        <v>2.6716287246573835</v>
      </c>
      <c r="D223" s="37"/>
      <c r="E223" s="37">
        <v>2005</v>
      </c>
      <c r="F223" s="134">
        <f t="shared" ref="F223:F238" si="23">SUM(G223,H223)</f>
        <v>1921</v>
      </c>
      <c r="G223" s="132">
        <v>651</v>
      </c>
      <c r="H223" s="131">
        <v>1270</v>
      </c>
      <c r="I223" s="37">
        <v>1241</v>
      </c>
      <c r="J223" s="37">
        <v>1900</v>
      </c>
      <c r="K223" s="130">
        <v>698</v>
      </c>
      <c r="L223" s="37">
        <v>1233</v>
      </c>
      <c r="M223" s="130">
        <v>916</v>
      </c>
      <c r="N223" s="130">
        <v>833</v>
      </c>
      <c r="O223" s="37">
        <v>4435</v>
      </c>
      <c r="P223" s="37">
        <v>3260</v>
      </c>
      <c r="Q223" s="37">
        <v>2121</v>
      </c>
      <c r="R223" s="130">
        <v>873</v>
      </c>
      <c r="S223" s="37">
        <v>1207</v>
      </c>
      <c r="T223" s="130">
        <v>928</v>
      </c>
      <c r="U223" s="37">
        <v>1116</v>
      </c>
      <c r="V223" s="130">
        <v>715</v>
      </c>
      <c r="W223" s="130">
        <v>615</v>
      </c>
      <c r="X223" s="130">
        <v>833</v>
      </c>
      <c r="Y223" s="130">
        <v>824</v>
      </c>
      <c r="Z223" s="130">
        <v>489</v>
      </c>
      <c r="AA223" s="37">
        <v>1008</v>
      </c>
      <c r="AB223" s="170">
        <v>858</v>
      </c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</row>
    <row r="224" spans="1:51" ht="16.2" thickBot="1" x14ac:dyDescent="0.35">
      <c r="A224" s="84" t="s">
        <v>281</v>
      </c>
      <c r="B224" s="176">
        <v>78685</v>
      </c>
      <c r="C224" s="136">
        <f t="shared" si="22"/>
        <v>7.0004697525613979</v>
      </c>
      <c r="D224" s="37"/>
      <c r="E224" s="37">
        <v>4541</v>
      </c>
      <c r="F224" s="134">
        <f t="shared" si="23"/>
        <v>4123</v>
      </c>
      <c r="G224" s="131">
        <v>1406</v>
      </c>
      <c r="H224" s="131">
        <v>2717</v>
      </c>
      <c r="I224" s="37">
        <v>3521</v>
      </c>
      <c r="J224" s="37">
        <v>4543</v>
      </c>
      <c r="K224" s="37">
        <v>1683</v>
      </c>
      <c r="L224" s="37">
        <v>3777</v>
      </c>
      <c r="M224" s="37">
        <v>2012</v>
      </c>
      <c r="N224" s="37">
        <v>2481</v>
      </c>
      <c r="O224" s="37">
        <v>8301</v>
      </c>
      <c r="P224" s="37">
        <v>5769</v>
      </c>
      <c r="Q224" s="37">
        <v>4765</v>
      </c>
      <c r="R224" s="37">
        <v>2690</v>
      </c>
      <c r="S224" s="37">
        <v>3640</v>
      </c>
      <c r="T224" s="37">
        <v>3773</v>
      </c>
      <c r="U224" s="37">
        <v>3607</v>
      </c>
      <c r="V224" s="37">
        <v>3499</v>
      </c>
      <c r="W224" s="37">
        <v>1885</v>
      </c>
      <c r="X224" s="37">
        <v>2984</v>
      </c>
      <c r="Y224" s="37">
        <v>2707</v>
      </c>
      <c r="Z224" s="37">
        <v>2360</v>
      </c>
      <c r="AA224" s="37">
        <v>3371</v>
      </c>
      <c r="AB224" s="169">
        <v>2653</v>
      </c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</row>
    <row r="225" spans="1:51" ht="16.2" thickBot="1" x14ac:dyDescent="0.35">
      <c r="A225" s="84" t="s">
        <v>282</v>
      </c>
      <c r="B225" s="176">
        <v>320943</v>
      </c>
      <c r="C225" s="136">
        <f t="shared" si="22"/>
        <v>28.553749301598941</v>
      </c>
      <c r="D225" s="37"/>
      <c r="E225" s="37">
        <v>19622</v>
      </c>
      <c r="F225" s="134">
        <f t="shared" si="23"/>
        <v>17137</v>
      </c>
      <c r="G225" s="131">
        <v>6563</v>
      </c>
      <c r="H225" s="131">
        <v>10574</v>
      </c>
      <c r="I225" s="37">
        <v>14730</v>
      </c>
      <c r="J225" s="37">
        <v>19073</v>
      </c>
      <c r="K225" s="37">
        <v>7629</v>
      </c>
      <c r="L225" s="37">
        <v>15789</v>
      </c>
      <c r="M225" s="37">
        <v>9272</v>
      </c>
      <c r="N225" s="37">
        <v>9587</v>
      </c>
      <c r="O225" s="37">
        <v>32837</v>
      </c>
      <c r="P225" s="37">
        <v>23839</v>
      </c>
      <c r="Q225" s="37">
        <v>20923</v>
      </c>
      <c r="R225" s="37">
        <v>11544</v>
      </c>
      <c r="S225" s="37">
        <v>15064</v>
      </c>
      <c r="T225" s="37">
        <v>16032</v>
      </c>
      <c r="U225" s="37">
        <v>14375</v>
      </c>
      <c r="V225" s="37">
        <v>12397</v>
      </c>
      <c r="W225" s="37">
        <v>7827</v>
      </c>
      <c r="X225" s="37">
        <v>12235</v>
      </c>
      <c r="Y225" s="37">
        <v>9710</v>
      </c>
      <c r="Z225" s="37">
        <v>9991</v>
      </c>
      <c r="AA225" s="37">
        <v>11528</v>
      </c>
      <c r="AB225" s="169">
        <v>9802</v>
      </c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</row>
    <row r="226" spans="1:51" ht="16.2" thickBot="1" x14ac:dyDescent="0.35">
      <c r="A226" s="84" t="s">
        <v>283</v>
      </c>
      <c r="B226" s="176">
        <v>334899</v>
      </c>
      <c r="C226" s="136">
        <f t="shared" si="22"/>
        <v>29.79539073092787</v>
      </c>
      <c r="D226" s="37"/>
      <c r="E226" s="37">
        <v>18398</v>
      </c>
      <c r="F226" s="134">
        <f t="shared" si="23"/>
        <v>17715</v>
      </c>
      <c r="G226" s="131">
        <v>6324</v>
      </c>
      <c r="H226" s="131">
        <v>11391</v>
      </c>
      <c r="I226" s="37">
        <v>13186</v>
      </c>
      <c r="J226" s="37">
        <v>19823</v>
      </c>
      <c r="K226" s="37">
        <v>6152</v>
      </c>
      <c r="L226" s="37">
        <v>15428</v>
      </c>
      <c r="M226" s="37">
        <v>8378</v>
      </c>
      <c r="N226" s="37">
        <v>11676</v>
      </c>
      <c r="O226" s="37">
        <v>37348</v>
      </c>
      <c r="P226" s="37">
        <v>27973</v>
      </c>
      <c r="Q226" s="37">
        <v>19256</v>
      </c>
      <c r="R226" s="37">
        <v>11974</v>
      </c>
      <c r="S226" s="37">
        <v>16708</v>
      </c>
      <c r="T226" s="37">
        <v>16451</v>
      </c>
      <c r="U226" s="37">
        <v>14957</v>
      </c>
      <c r="V226" s="37">
        <v>13081</v>
      </c>
      <c r="W226" s="37">
        <v>8045</v>
      </c>
      <c r="X226" s="37">
        <v>12715</v>
      </c>
      <c r="Y226" s="37">
        <v>12097</v>
      </c>
      <c r="Z226" s="37">
        <v>10172</v>
      </c>
      <c r="AA226" s="37">
        <v>12780</v>
      </c>
      <c r="AB226" s="169">
        <v>10586</v>
      </c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</row>
    <row r="227" spans="1:51" ht="16.2" thickBot="1" x14ac:dyDescent="0.35">
      <c r="A227" s="84" t="s">
        <v>284</v>
      </c>
      <c r="B227" s="176">
        <v>54634</v>
      </c>
      <c r="C227" s="136">
        <f t="shared" si="22"/>
        <v>4.860693454425105</v>
      </c>
      <c r="D227" s="37"/>
      <c r="E227" s="37">
        <v>3069</v>
      </c>
      <c r="F227" s="134">
        <f t="shared" si="23"/>
        <v>4311</v>
      </c>
      <c r="G227" s="131">
        <v>2246</v>
      </c>
      <c r="H227" s="131">
        <v>2065</v>
      </c>
      <c r="I227" s="37">
        <v>2426</v>
      </c>
      <c r="J227" s="37">
        <v>3638</v>
      </c>
      <c r="K227" s="130">
        <v>877</v>
      </c>
      <c r="L227" s="37">
        <v>2510</v>
      </c>
      <c r="M227" s="37">
        <v>1603</v>
      </c>
      <c r="N227" s="37">
        <v>1477</v>
      </c>
      <c r="O227" s="37">
        <v>4245</v>
      </c>
      <c r="P227" s="37">
        <v>4497</v>
      </c>
      <c r="Q227" s="37">
        <v>1869</v>
      </c>
      <c r="R227" s="37">
        <v>2077</v>
      </c>
      <c r="S227" s="37">
        <v>3482</v>
      </c>
      <c r="T227" s="37">
        <v>3205</v>
      </c>
      <c r="U227" s="37">
        <v>3684</v>
      </c>
      <c r="V227" s="37">
        <v>2441</v>
      </c>
      <c r="W227" s="37">
        <v>1189</v>
      </c>
      <c r="X227" s="37">
        <v>1561</v>
      </c>
      <c r="Y227" s="37">
        <v>1785</v>
      </c>
      <c r="Z227" s="37">
        <v>1456</v>
      </c>
      <c r="AA227" s="37">
        <v>2134</v>
      </c>
      <c r="AB227" s="169">
        <v>1098</v>
      </c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</row>
    <row r="228" spans="1:51" ht="16.2" thickBot="1" x14ac:dyDescent="0.35">
      <c r="A228" s="84" t="s">
        <v>285</v>
      </c>
      <c r="B228" s="176">
        <v>177200</v>
      </c>
      <c r="C228" s="136">
        <f t="shared" si="22"/>
        <v>15.765180659005905</v>
      </c>
      <c r="D228" s="37"/>
      <c r="E228" s="37">
        <v>8512</v>
      </c>
      <c r="F228" s="134">
        <f t="shared" si="23"/>
        <v>17079</v>
      </c>
      <c r="G228" s="131">
        <v>6104</v>
      </c>
      <c r="H228" s="131">
        <v>10975</v>
      </c>
      <c r="I228" s="37">
        <v>6954</v>
      </c>
      <c r="J228" s="37">
        <v>12975</v>
      </c>
      <c r="K228" s="37">
        <v>2517</v>
      </c>
      <c r="L228" s="37">
        <v>6731</v>
      </c>
      <c r="M228" s="37">
        <v>4727</v>
      </c>
      <c r="N228" s="37">
        <v>4457</v>
      </c>
      <c r="O228" s="37">
        <v>23779</v>
      </c>
      <c r="P228" s="37">
        <v>20869</v>
      </c>
      <c r="Q228" s="37">
        <v>8144</v>
      </c>
      <c r="R228" s="37">
        <v>6476</v>
      </c>
      <c r="S228" s="37">
        <v>9156</v>
      </c>
      <c r="T228" s="37">
        <v>5924</v>
      </c>
      <c r="U228" s="37">
        <v>6087</v>
      </c>
      <c r="V228" s="37">
        <v>5659</v>
      </c>
      <c r="W228" s="37">
        <v>2992</v>
      </c>
      <c r="X228" s="37">
        <v>4163</v>
      </c>
      <c r="Y228" s="37">
        <v>5570</v>
      </c>
      <c r="Z228" s="37">
        <v>3619</v>
      </c>
      <c r="AA228" s="37">
        <v>6573</v>
      </c>
      <c r="AB228" s="169">
        <v>4237</v>
      </c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</row>
    <row r="229" spans="1:51" ht="16.2" thickBot="1" x14ac:dyDescent="0.35">
      <c r="A229" s="84" t="s">
        <v>286</v>
      </c>
      <c r="B229" s="176">
        <v>15423</v>
      </c>
      <c r="C229" s="136">
        <f t="shared" si="22"/>
        <v>1.3721579080352599</v>
      </c>
      <c r="D229" s="37"/>
      <c r="E229" s="130">
        <v>749</v>
      </c>
      <c r="F229" s="134">
        <f t="shared" si="23"/>
        <v>1892</v>
      </c>
      <c r="G229" s="132">
        <v>850</v>
      </c>
      <c r="H229" s="131">
        <v>1042</v>
      </c>
      <c r="I229" s="130">
        <v>478</v>
      </c>
      <c r="J229" s="37">
        <v>1019</v>
      </c>
      <c r="K229" s="130">
        <v>165</v>
      </c>
      <c r="L229" s="130">
        <v>409</v>
      </c>
      <c r="M229" s="130">
        <v>544</v>
      </c>
      <c r="N229" s="130">
        <v>368</v>
      </c>
      <c r="O229" s="37">
        <v>2142</v>
      </c>
      <c r="P229" s="37">
        <v>2269</v>
      </c>
      <c r="Q229" s="130">
        <v>577</v>
      </c>
      <c r="R229" s="130">
        <v>401</v>
      </c>
      <c r="S229" s="37">
        <v>1251</v>
      </c>
      <c r="T229" s="130">
        <v>463</v>
      </c>
      <c r="U229" s="130">
        <v>443</v>
      </c>
      <c r="V229" s="130">
        <v>348</v>
      </c>
      <c r="W229" s="130">
        <v>208</v>
      </c>
      <c r="X229" s="130">
        <v>335</v>
      </c>
      <c r="Y229" s="130">
        <v>471</v>
      </c>
      <c r="Z229" s="130">
        <v>209</v>
      </c>
      <c r="AA229" s="130">
        <v>437</v>
      </c>
      <c r="AB229" s="170">
        <v>245</v>
      </c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</row>
    <row r="230" spans="1:51" ht="16.2" thickBot="1" x14ac:dyDescent="0.35">
      <c r="A230" s="84" t="s">
        <v>319</v>
      </c>
      <c r="B230" s="176">
        <v>15072</v>
      </c>
      <c r="C230" s="136">
        <f t="shared" si="22"/>
        <v>1.3409300388969356</v>
      </c>
      <c r="D230" s="37"/>
      <c r="E230" s="130">
        <v>833</v>
      </c>
      <c r="F230" s="134">
        <f t="shared" si="23"/>
        <v>2295</v>
      </c>
      <c r="G230" s="132">
        <v>872</v>
      </c>
      <c r="H230" s="131">
        <v>1423</v>
      </c>
      <c r="I230" s="130">
        <v>507</v>
      </c>
      <c r="J230" s="37">
        <v>1126</v>
      </c>
      <c r="K230" s="130">
        <v>83</v>
      </c>
      <c r="L230" s="130">
        <v>492</v>
      </c>
      <c r="M230" s="130">
        <v>685</v>
      </c>
      <c r="N230" s="130">
        <v>424</v>
      </c>
      <c r="O230" s="37">
        <v>2174</v>
      </c>
      <c r="P230" s="37">
        <v>2180</v>
      </c>
      <c r="Q230" s="130">
        <v>572</v>
      </c>
      <c r="R230" s="130">
        <v>321</v>
      </c>
      <c r="S230" s="130">
        <v>804</v>
      </c>
      <c r="T230" s="130">
        <v>374</v>
      </c>
      <c r="U230" s="130">
        <v>560</v>
      </c>
      <c r="V230" s="130">
        <v>260</v>
      </c>
      <c r="W230" s="130">
        <v>132</v>
      </c>
      <c r="X230" s="130">
        <v>232</v>
      </c>
      <c r="Y230" s="130">
        <v>489</v>
      </c>
      <c r="Z230" s="130">
        <v>141</v>
      </c>
      <c r="AA230" s="130">
        <v>282</v>
      </c>
      <c r="AB230" s="170">
        <v>106</v>
      </c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</row>
    <row r="231" spans="1:51" ht="16.2" thickBot="1" x14ac:dyDescent="0.35">
      <c r="A231" s="84" t="s">
        <v>287</v>
      </c>
      <c r="B231" s="176">
        <v>4348</v>
      </c>
      <c r="C231" s="136">
        <f t="shared" si="22"/>
        <v>0.38683411684739094</v>
      </c>
      <c r="D231" s="37"/>
      <c r="E231" s="130">
        <v>248</v>
      </c>
      <c r="F231" s="134">
        <f t="shared" si="23"/>
        <v>360</v>
      </c>
      <c r="G231" s="132">
        <v>149</v>
      </c>
      <c r="H231" s="132">
        <v>211</v>
      </c>
      <c r="I231" s="130">
        <v>216</v>
      </c>
      <c r="J231" s="130">
        <v>344</v>
      </c>
      <c r="K231" s="130">
        <v>46</v>
      </c>
      <c r="L231" s="130">
        <v>130</v>
      </c>
      <c r="M231" s="130">
        <v>195</v>
      </c>
      <c r="N231" s="130">
        <v>123</v>
      </c>
      <c r="O231" s="130">
        <v>515</v>
      </c>
      <c r="P231" s="130">
        <v>464</v>
      </c>
      <c r="Q231" s="130">
        <v>167</v>
      </c>
      <c r="R231" s="130">
        <v>105</v>
      </c>
      <c r="S231" s="130">
        <v>233</v>
      </c>
      <c r="T231" s="130">
        <v>198</v>
      </c>
      <c r="U231" s="130">
        <v>212</v>
      </c>
      <c r="V231" s="130">
        <v>102</v>
      </c>
      <c r="W231" s="130">
        <v>66</v>
      </c>
      <c r="X231" s="130">
        <v>112</v>
      </c>
      <c r="Y231" s="130">
        <v>93</v>
      </c>
      <c r="Z231" s="130">
        <v>119</v>
      </c>
      <c r="AA231" s="130">
        <v>248</v>
      </c>
      <c r="AB231" s="170">
        <v>52</v>
      </c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</row>
    <row r="232" spans="1:51" ht="16.2" thickBot="1" x14ac:dyDescent="0.35">
      <c r="A232" s="84" t="s">
        <v>288</v>
      </c>
      <c r="B232" s="176">
        <v>13108</v>
      </c>
      <c r="C232" s="136">
        <f t="shared" si="22"/>
        <v>1.1661963209833488</v>
      </c>
      <c r="D232" s="37"/>
      <c r="E232" s="130">
        <v>675</v>
      </c>
      <c r="F232" s="134">
        <f t="shared" si="23"/>
        <v>1533</v>
      </c>
      <c r="G232" s="132">
        <v>452</v>
      </c>
      <c r="H232" s="131">
        <v>1081</v>
      </c>
      <c r="I232" s="130">
        <v>504</v>
      </c>
      <c r="J232" s="130">
        <v>669</v>
      </c>
      <c r="K232" s="130">
        <v>117</v>
      </c>
      <c r="L232" s="130">
        <v>377</v>
      </c>
      <c r="M232" s="130">
        <v>437</v>
      </c>
      <c r="N232" s="130">
        <v>363</v>
      </c>
      <c r="O232" s="37">
        <v>1437</v>
      </c>
      <c r="P232" s="130">
        <v>915</v>
      </c>
      <c r="Q232" s="130">
        <v>442</v>
      </c>
      <c r="R232" s="130">
        <v>306</v>
      </c>
      <c r="S232" s="130">
        <v>748</v>
      </c>
      <c r="T232" s="130">
        <v>539</v>
      </c>
      <c r="U232" s="130">
        <v>457</v>
      </c>
      <c r="V232" s="130">
        <v>416</v>
      </c>
      <c r="W232" s="130">
        <v>153</v>
      </c>
      <c r="X232" s="130">
        <v>789</v>
      </c>
      <c r="Y232" s="130">
        <v>909</v>
      </c>
      <c r="Z232" s="130">
        <v>235</v>
      </c>
      <c r="AA232" s="130">
        <v>847</v>
      </c>
      <c r="AB232" s="170">
        <v>240</v>
      </c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</row>
    <row r="233" spans="1:51" ht="16.2" thickBot="1" x14ac:dyDescent="0.35">
      <c r="A233" s="84" t="s">
        <v>320</v>
      </c>
      <c r="B233" s="176">
        <v>16730</v>
      </c>
      <c r="C233" s="136">
        <f t="shared" si="22"/>
        <v>1.4884394606386502</v>
      </c>
      <c r="D233" s="37"/>
      <c r="E233" s="130">
        <v>825</v>
      </c>
      <c r="F233" s="134">
        <f t="shared" si="23"/>
        <v>2898</v>
      </c>
      <c r="G233" s="132">
        <v>817</v>
      </c>
      <c r="H233" s="131">
        <v>2081</v>
      </c>
      <c r="I233" s="130">
        <v>780</v>
      </c>
      <c r="J233" s="37">
        <v>1076</v>
      </c>
      <c r="K233" s="130">
        <v>135</v>
      </c>
      <c r="L233" s="130">
        <v>487</v>
      </c>
      <c r="M233" s="130">
        <v>633</v>
      </c>
      <c r="N233" s="130">
        <v>375</v>
      </c>
      <c r="O233" s="37">
        <v>2171</v>
      </c>
      <c r="P233" s="37">
        <v>2456</v>
      </c>
      <c r="Q233" s="130">
        <v>712</v>
      </c>
      <c r="R233" s="130">
        <v>437</v>
      </c>
      <c r="S233" s="130">
        <v>813</v>
      </c>
      <c r="T233" s="130">
        <v>353</v>
      </c>
      <c r="U233" s="130">
        <v>432</v>
      </c>
      <c r="V233" s="130">
        <v>291</v>
      </c>
      <c r="W233" s="130">
        <v>248</v>
      </c>
      <c r="X233" s="130">
        <v>360</v>
      </c>
      <c r="Y233" s="130">
        <v>337</v>
      </c>
      <c r="Z233" s="130">
        <v>239</v>
      </c>
      <c r="AA233" s="130">
        <v>437</v>
      </c>
      <c r="AB233" s="170">
        <v>235</v>
      </c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</row>
    <row r="234" spans="1:51" ht="16.2" thickBot="1" x14ac:dyDescent="0.35">
      <c r="A234" s="84" t="s">
        <v>321</v>
      </c>
      <c r="B234" s="176">
        <v>48246</v>
      </c>
      <c r="C234" s="136">
        <f t="shared" si="22"/>
        <v>4.2923640297652312</v>
      </c>
      <c r="D234" s="37"/>
      <c r="E234" s="37">
        <v>1797</v>
      </c>
      <c r="F234" s="134">
        <f t="shared" si="23"/>
        <v>7450</v>
      </c>
      <c r="G234" s="131">
        <v>2594</v>
      </c>
      <c r="H234" s="131">
        <v>4856</v>
      </c>
      <c r="I234" s="37">
        <v>1174</v>
      </c>
      <c r="J234" s="37">
        <v>1852</v>
      </c>
      <c r="K234" s="130">
        <v>351</v>
      </c>
      <c r="L234" s="130">
        <v>845</v>
      </c>
      <c r="M234" s="37">
        <v>11126</v>
      </c>
      <c r="N234" s="37">
        <v>1153</v>
      </c>
      <c r="O234" s="37">
        <v>5847</v>
      </c>
      <c r="P234" s="37">
        <v>5077</v>
      </c>
      <c r="Q234" s="37">
        <v>1161</v>
      </c>
      <c r="R234" s="130">
        <v>989</v>
      </c>
      <c r="S234" s="37">
        <v>2163</v>
      </c>
      <c r="T234" s="130">
        <v>912</v>
      </c>
      <c r="U234" s="37">
        <v>1762</v>
      </c>
      <c r="V234" s="130">
        <v>607</v>
      </c>
      <c r="W234" s="130">
        <v>504</v>
      </c>
      <c r="X234" s="130">
        <v>608</v>
      </c>
      <c r="Y234" s="37">
        <v>1108</v>
      </c>
      <c r="Z234" s="130">
        <v>392</v>
      </c>
      <c r="AA234" s="37">
        <v>1000</v>
      </c>
      <c r="AB234" s="170">
        <v>368</v>
      </c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</row>
    <row r="235" spans="1:51" ht="31.8" thickBot="1" x14ac:dyDescent="0.35">
      <c r="A235" s="84" t="s">
        <v>322</v>
      </c>
      <c r="B235" s="176">
        <v>8756</v>
      </c>
      <c r="C235" s="136">
        <f t="shared" si="22"/>
        <v>0.77900633098338434</v>
      </c>
      <c r="D235" s="37"/>
      <c r="E235" s="130">
        <v>553</v>
      </c>
      <c r="F235" s="134">
        <f t="shared" si="23"/>
        <v>1189</v>
      </c>
      <c r="G235" s="132">
        <v>293</v>
      </c>
      <c r="H235" s="132">
        <v>896</v>
      </c>
      <c r="I235" s="130">
        <v>324</v>
      </c>
      <c r="J235" s="130">
        <v>523</v>
      </c>
      <c r="K235" s="130">
        <v>149</v>
      </c>
      <c r="L235" s="130">
        <v>232</v>
      </c>
      <c r="M235" s="130">
        <v>409</v>
      </c>
      <c r="N235" s="130">
        <v>221</v>
      </c>
      <c r="O235" s="130">
        <v>665</v>
      </c>
      <c r="P235" s="130">
        <v>790</v>
      </c>
      <c r="Q235" s="130">
        <v>278</v>
      </c>
      <c r="R235" s="130">
        <v>223</v>
      </c>
      <c r="S235" s="130">
        <v>401</v>
      </c>
      <c r="T235" s="130">
        <v>277</v>
      </c>
      <c r="U235" s="130">
        <v>222</v>
      </c>
      <c r="V235" s="130">
        <v>200</v>
      </c>
      <c r="W235" s="130">
        <v>178</v>
      </c>
      <c r="X235" s="130">
        <v>588</v>
      </c>
      <c r="Y235" s="130">
        <v>195</v>
      </c>
      <c r="Z235" s="130">
        <v>128</v>
      </c>
      <c r="AA235" s="130">
        <v>896</v>
      </c>
      <c r="AB235" s="170">
        <v>115</v>
      </c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</row>
    <row r="236" spans="1:51" ht="16.2" thickBot="1" x14ac:dyDescent="0.35">
      <c r="A236" s="84" t="s">
        <v>323</v>
      </c>
      <c r="B236" s="176">
        <v>4620</v>
      </c>
      <c r="C236" s="136">
        <f t="shared" si="22"/>
        <v>0.41103349122238875</v>
      </c>
      <c r="D236" s="37"/>
      <c r="E236" s="130">
        <v>302</v>
      </c>
      <c r="F236" s="134">
        <f t="shared" si="23"/>
        <v>1862</v>
      </c>
      <c r="G236" s="132">
        <v>336</v>
      </c>
      <c r="H236" s="131">
        <v>1526</v>
      </c>
      <c r="I236" s="130">
        <v>139</v>
      </c>
      <c r="J236" s="130">
        <v>190</v>
      </c>
      <c r="K236" s="130">
        <v>16</v>
      </c>
      <c r="L236" s="130">
        <v>48</v>
      </c>
      <c r="M236" s="130">
        <v>431</v>
      </c>
      <c r="N236" s="130">
        <v>103</v>
      </c>
      <c r="O236" s="130">
        <v>439</v>
      </c>
      <c r="P236" s="130">
        <v>404</v>
      </c>
      <c r="Q236" s="130">
        <v>96</v>
      </c>
      <c r="R236" s="130">
        <v>106</v>
      </c>
      <c r="S236" s="130">
        <v>137</v>
      </c>
      <c r="T236" s="130">
        <v>47</v>
      </c>
      <c r="U236" s="130">
        <v>54</v>
      </c>
      <c r="V236" s="130">
        <v>31</v>
      </c>
      <c r="W236" s="130">
        <v>18</v>
      </c>
      <c r="X236" s="130">
        <v>33</v>
      </c>
      <c r="Y236" s="130">
        <v>91</v>
      </c>
      <c r="Z236" s="130">
        <v>19</v>
      </c>
      <c r="AA236" s="130">
        <v>48</v>
      </c>
      <c r="AB236" s="170">
        <v>6</v>
      </c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</row>
    <row r="237" spans="1:51" ht="16.2" thickBot="1" x14ac:dyDescent="0.35">
      <c r="A237" s="84" t="s">
        <v>324</v>
      </c>
      <c r="B237" s="177">
        <v>636</v>
      </c>
      <c r="C237" s="136">
        <f t="shared" si="22"/>
        <v>5.6583831259185979E-2</v>
      </c>
      <c r="D237" s="130"/>
      <c r="E237" s="130">
        <v>29</v>
      </c>
      <c r="F237" s="134">
        <f t="shared" si="23"/>
        <v>280</v>
      </c>
      <c r="G237" s="132">
        <v>52</v>
      </c>
      <c r="H237" s="132">
        <v>228</v>
      </c>
      <c r="I237" s="130">
        <v>30</v>
      </c>
      <c r="J237" s="130">
        <v>12</v>
      </c>
      <c r="K237" s="130">
        <v>1</v>
      </c>
      <c r="L237" s="130">
        <v>6</v>
      </c>
      <c r="M237" s="130">
        <v>108</v>
      </c>
      <c r="N237" s="130">
        <v>10</v>
      </c>
      <c r="O237" s="130">
        <v>47</v>
      </c>
      <c r="P237" s="130">
        <v>36</v>
      </c>
      <c r="Q237" s="130">
        <v>10</v>
      </c>
      <c r="R237" s="130">
        <v>4</v>
      </c>
      <c r="S237" s="130">
        <v>10</v>
      </c>
      <c r="T237" s="130">
        <v>10</v>
      </c>
      <c r="U237" s="130">
        <v>5</v>
      </c>
      <c r="V237" s="130">
        <v>3</v>
      </c>
      <c r="W237" s="130">
        <v>0</v>
      </c>
      <c r="X237" s="130">
        <v>7</v>
      </c>
      <c r="Y237" s="130">
        <v>17</v>
      </c>
      <c r="Z237" s="130">
        <v>1</v>
      </c>
      <c r="AA237" s="130">
        <v>9</v>
      </c>
      <c r="AB237" s="170">
        <v>1</v>
      </c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</row>
    <row r="238" spans="1:51" ht="16.2" thickBot="1" x14ac:dyDescent="0.35">
      <c r="A238" s="84" t="s">
        <v>294</v>
      </c>
      <c r="B238" s="177">
        <v>667</v>
      </c>
      <c r="C238" s="136">
        <f t="shared" si="22"/>
        <v>5.9341848191630582E-2</v>
      </c>
      <c r="D238" s="130"/>
      <c r="E238" s="130">
        <v>26</v>
      </c>
      <c r="F238" s="134">
        <f t="shared" si="23"/>
        <v>81</v>
      </c>
      <c r="G238" s="132">
        <v>25</v>
      </c>
      <c r="H238" s="132">
        <v>56</v>
      </c>
      <c r="I238" s="130">
        <v>21</v>
      </c>
      <c r="J238" s="130">
        <v>61</v>
      </c>
      <c r="K238" s="130">
        <v>1</v>
      </c>
      <c r="L238" s="130">
        <v>32</v>
      </c>
      <c r="M238" s="130">
        <v>8</v>
      </c>
      <c r="N238" s="130">
        <v>10</v>
      </c>
      <c r="O238" s="130">
        <v>131</v>
      </c>
      <c r="P238" s="130">
        <v>164</v>
      </c>
      <c r="Q238" s="130">
        <v>20</v>
      </c>
      <c r="R238" s="130">
        <v>11</v>
      </c>
      <c r="S238" s="130">
        <v>27</v>
      </c>
      <c r="T238" s="130">
        <v>7</v>
      </c>
      <c r="U238" s="130">
        <v>16</v>
      </c>
      <c r="V238" s="130">
        <v>6</v>
      </c>
      <c r="W238" s="130">
        <v>4</v>
      </c>
      <c r="X238" s="130">
        <v>8</v>
      </c>
      <c r="Y238" s="130">
        <v>4</v>
      </c>
      <c r="Z238" s="130">
        <v>11</v>
      </c>
      <c r="AA238" s="130">
        <v>13</v>
      </c>
      <c r="AB238" s="170">
        <v>5</v>
      </c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</row>
    <row r="239" spans="1:51" ht="16.2" thickBot="1" x14ac:dyDescent="0.35">
      <c r="A239" s="84"/>
      <c r="B239" s="177"/>
      <c r="C239" s="130"/>
      <c r="D239" s="130"/>
      <c r="E239" s="130"/>
      <c r="F239" s="130"/>
      <c r="G239" s="132"/>
      <c r="H239" s="132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70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</row>
    <row r="240" spans="1:51" ht="16.2" thickBot="1" x14ac:dyDescent="0.35">
      <c r="A240" s="83" t="s">
        <v>22</v>
      </c>
      <c r="B240" s="177"/>
      <c r="C240" s="130"/>
      <c r="D240" s="130"/>
      <c r="E240" s="130"/>
      <c r="F240" s="130"/>
      <c r="G240" s="132"/>
      <c r="H240" s="132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70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</row>
    <row r="241" spans="1:51" ht="15" thickBot="1" x14ac:dyDescent="0.35">
      <c r="A241" s="85" t="s">
        <v>15</v>
      </c>
      <c r="B241" s="177"/>
      <c r="C241" s="130"/>
      <c r="D241" s="130"/>
      <c r="E241" s="130"/>
      <c r="F241" s="130"/>
      <c r="G241" s="132"/>
      <c r="H241" s="132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70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</row>
    <row r="242" spans="1:51" s="29" customFormat="1" ht="16.2" thickBot="1" x14ac:dyDescent="0.35">
      <c r="A242" s="83" t="s">
        <v>20</v>
      </c>
      <c r="B242" s="178">
        <v>1359698</v>
      </c>
      <c r="C242" s="139">
        <f>B242/$B$242%</f>
        <v>100</v>
      </c>
      <c r="D242" s="138"/>
      <c r="E242" s="138">
        <v>46429</v>
      </c>
      <c r="F242" s="134">
        <f>SUM(G242,H242)</f>
        <v>165055</v>
      </c>
      <c r="G242" s="142">
        <v>60769</v>
      </c>
      <c r="H242" s="142">
        <v>104286</v>
      </c>
      <c r="I242" s="138">
        <v>37205</v>
      </c>
      <c r="J242" s="138">
        <v>90984</v>
      </c>
      <c r="K242" s="138">
        <v>8735</v>
      </c>
      <c r="L242" s="138">
        <v>37543</v>
      </c>
      <c r="M242" s="138">
        <v>81898</v>
      </c>
      <c r="N242" s="138">
        <v>17189</v>
      </c>
      <c r="O242" s="138">
        <v>225406</v>
      </c>
      <c r="P242" s="138">
        <v>196941</v>
      </c>
      <c r="Q242" s="138">
        <v>73345</v>
      </c>
      <c r="R242" s="138">
        <v>38796</v>
      </c>
      <c r="S242" s="138">
        <v>88118</v>
      </c>
      <c r="T242" s="138">
        <v>53283</v>
      </c>
      <c r="U242" s="138">
        <v>35294</v>
      </c>
      <c r="V242" s="138">
        <v>0</v>
      </c>
      <c r="W242" s="138">
        <v>14862</v>
      </c>
      <c r="X242" s="138">
        <v>21867</v>
      </c>
      <c r="Y242" s="138">
        <v>42580</v>
      </c>
      <c r="Z242" s="138">
        <v>16275</v>
      </c>
      <c r="AA242" s="138">
        <v>48000</v>
      </c>
      <c r="AB242" s="171">
        <v>19893</v>
      </c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6.2" thickBot="1" x14ac:dyDescent="0.35">
      <c r="A243" s="84" t="s">
        <v>280</v>
      </c>
      <c r="B243" s="176">
        <v>38821</v>
      </c>
      <c r="C243" s="136">
        <f t="shared" ref="C243:C258" si="24">B243/$B$242%</f>
        <v>2.8551192985501195</v>
      </c>
      <c r="D243" s="37"/>
      <c r="E243" s="37">
        <v>1440</v>
      </c>
      <c r="F243" s="134">
        <f t="shared" ref="F243:F258" si="25">SUM(G243,H243)</f>
        <v>3947</v>
      </c>
      <c r="G243" s="131">
        <v>1322</v>
      </c>
      <c r="H243" s="131">
        <v>2625</v>
      </c>
      <c r="I243" s="130">
        <v>967</v>
      </c>
      <c r="J243" s="37">
        <v>2808</v>
      </c>
      <c r="K243" s="130">
        <v>395</v>
      </c>
      <c r="L243" s="37">
        <v>1262</v>
      </c>
      <c r="M243" s="37">
        <v>1603</v>
      </c>
      <c r="N243" s="130">
        <v>470</v>
      </c>
      <c r="O243" s="37">
        <v>7943</v>
      </c>
      <c r="P243" s="37">
        <v>6450</v>
      </c>
      <c r="Q243" s="37">
        <v>2659</v>
      </c>
      <c r="R243" s="130">
        <v>875</v>
      </c>
      <c r="S243" s="37">
        <v>2072</v>
      </c>
      <c r="T243" s="37">
        <v>1046</v>
      </c>
      <c r="U243" s="130">
        <v>738</v>
      </c>
      <c r="V243" s="37">
        <v>0</v>
      </c>
      <c r="W243" s="130">
        <v>337</v>
      </c>
      <c r="X243" s="130">
        <v>589</v>
      </c>
      <c r="Y243" s="37">
        <v>1073</v>
      </c>
      <c r="Z243" s="130">
        <v>381</v>
      </c>
      <c r="AA243" s="37">
        <v>1244</v>
      </c>
      <c r="AB243" s="170">
        <v>522</v>
      </c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</row>
    <row r="244" spans="1:51" ht="16.2" thickBot="1" x14ac:dyDescent="0.35">
      <c r="A244" s="84" t="s">
        <v>281</v>
      </c>
      <c r="B244" s="176">
        <v>85585</v>
      </c>
      <c r="C244" s="136">
        <f t="shared" si="24"/>
        <v>6.2944124357026343</v>
      </c>
      <c r="D244" s="37"/>
      <c r="E244" s="37">
        <v>3264</v>
      </c>
      <c r="F244" s="134">
        <f t="shared" si="25"/>
        <v>8457</v>
      </c>
      <c r="G244" s="131">
        <v>2909</v>
      </c>
      <c r="H244" s="131">
        <v>5548</v>
      </c>
      <c r="I244" s="37">
        <v>2607</v>
      </c>
      <c r="J244" s="37">
        <v>6310</v>
      </c>
      <c r="K244" s="130">
        <v>743</v>
      </c>
      <c r="L244" s="37">
        <v>2710</v>
      </c>
      <c r="M244" s="37">
        <v>3651</v>
      </c>
      <c r="N244" s="37">
        <v>1239</v>
      </c>
      <c r="O244" s="37">
        <v>14461</v>
      </c>
      <c r="P244" s="37">
        <v>11343</v>
      </c>
      <c r="Q244" s="37">
        <v>5551</v>
      </c>
      <c r="R244" s="37">
        <v>2525</v>
      </c>
      <c r="S244" s="37">
        <v>5610</v>
      </c>
      <c r="T244" s="37">
        <v>4012</v>
      </c>
      <c r="U244" s="37">
        <v>2372</v>
      </c>
      <c r="V244" s="37">
        <v>0</v>
      </c>
      <c r="W244" s="130">
        <v>941</v>
      </c>
      <c r="X244" s="37">
        <v>1414</v>
      </c>
      <c r="Y244" s="37">
        <v>2685</v>
      </c>
      <c r="Z244" s="37">
        <v>1155</v>
      </c>
      <c r="AA244" s="37">
        <v>3117</v>
      </c>
      <c r="AB244" s="169">
        <v>1418</v>
      </c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</row>
    <row r="245" spans="1:51" ht="16.2" thickBot="1" x14ac:dyDescent="0.35">
      <c r="A245" s="84" t="s">
        <v>282</v>
      </c>
      <c r="B245" s="176">
        <v>328823</v>
      </c>
      <c r="C245" s="136">
        <f t="shared" si="24"/>
        <v>24.183531931355347</v>
      </c>
      <c r="D245" s="37"/>
      <c r="E245" s="37">
        <v>13815</v>
      </c>
      <c r="F245" s="134">
        <f t="shared" si="25"/>
        <v>32710</v>
      </c>
      <c r="G245" s="131">
        <v>12427</v>
      </c>
      <c r="H245" s="131">
        <v>20283</v>
      </c>
      <c r="I245" s="37">
        <v>11216</v>
      </c>
      <c r="J245" s="37">
        <v>24601</v>
      </c>
      <c r="K245" s="37">
        <v>3619</v>
      </c>
      <c r="L245" s="37">
        <v>12426</v>
      </c>
      <c r="M245" s="37">
        <v>15474</v>
      </c>
      <c r="N245" s="37">
        <v>4448</v>
      </c>
      <c r="O245" s="37">
        <v>53225</v>
      </c>
      <c r="P245" s="37">
        <v>43019</v>
      </c>
      <c r="Q245" s="37">
        <v>22677</v>
      </c>
      <c r="R245" s="37">
        <v>9734</v>
      </c>
      <c r="S245" s="37">
        <v>20908</v>
      </c>
      <c r="T245" s="37">
        <v>14476</v>
      </c>
      <c r="U245" s="37">
        <v>8785</v>
      </c>
      <c r="V245" s="37">
        <v>0</v>
      </c>
      <c r="W245" s="37">
        <v>3541</v>
      </c>
      <c r="X245" s="37">
        <v>5474</v>
      </c>
      <c r="Y245" s="37">
        <v>9024</v>
      </c>
      <c r="Z245" s="37">
        <v>4437</v>
      </c>
      <c r="AA245" s="37">
        <v>10285</v>
      </c>
      <c r="AB245" s="169">
        <v>4929</v>
      </c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</row>
    <row r="246" spans="1:51" ht="16.2" thickBot="1" x14ac:dyDescent="0.35">
      <c r="A246" s="84" t="s">
        <v>283</v>
      </c>
      <c r="B246" s="176">
        <v>347995</v>
      </c>
      <c r="C246" s="136">
        <f t="shared" si="24"/>
        <v>25.593550920866253</v>
      </c>
      <c r="D246" s="37"/>
      <c r="E246" s="37">
        <v>11853</v>
      </c>
      <c r="F246" s="134">
        <f t="shared" si="25"/>
        <v>33339</v>
      </c>
      <c r="G246" s="131">
        <v>11829</v>
      </c>
      <c r="H246" s="131">
        <v>21510</v>
      </c>
      <c r="I246" s="37">
        <v>8722</v>
      </c>
      <c r="J246" s="37">
        <v>24629</v>
      </c>
      <c r="K246" s="37">
        <v>2183</v>
      </c>
      <c r="L246" s="37">
        <v>9967</v>
      </c>
      <c r="M246" s="37">
        <v>13711</v>
      </c>
      <c r="N246" s="37">
        <v>5195</v>
      </c>
      <c r="O246" s="37">
        <v>61905</v>
      </c>
      <c r="P246" s="37">
        <v>50538</v>
      </c>
      <c r="Q246" s="37">
        <v>21076</v>
      </c>
      <c r="R246" s="37">
        <v>10973</v>
      </c>
      <c r="S246" s="37">
        <v>23654</v>
      </c>
      <c r="T246" s="37">
        <v>15238</v>
      </c>
      <c r="U246" s="37">
        <v>8802</v>
      </c>
      <c r="V246" s="37">
        <v>0</v>
      </c>
      <c r="W246" s="37">
        <v>4076</v>
      </c>
      <c r="X246" s="37">
        <v>6526</v>
      </c>
      <c r="Y246" s="37">
        <v>11827</v>
      </c>
      <c r="Z246" s="37">
        <v>4948</v>
      </c>
      <c r="AA246" s="37">
        <v>12718</v>
      </c>
      <c r="AB246" s="169">
        <v>6115</v>
      </c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</row>
    <row r="247" spans="1:51" ht="16.2" thickBot="1" x14ac:dyDescent="0.35">
      <c r="A247" s="84" t="s">
        <v>284</v>
      </c>
      <c r="B247" s="176">
        <v>69717</v>
      </c>
      <c r="C247" s="136">
        <f t="shared" si="24"/>
        <v>5.1273885818762697</v>
      </c>
      <c r="D247" s="37"/>
      <c r="E247" s="37">
        <v>2410</v>
      </c>
      <c r="F247" s="134">
        <f t="shared" si="25"/>
        <v>8503</v>
      </c>
      <c r="G247" s="131">
        <v>4098</v>
      </c>
      <c r="H247" s="131">
        <v>4405</v>
      </c>
      <c r="I247" s="37">
        <v>1754</v>
      </c>
      <c r="J247" s="37">
        <v>5260</v>
      </c>
      <c r="K247" s="130">
        <v>275</v>
      </c>
      <c r="L247" s="37">
        <v>1790</v>
      </c>
      <c r="M247" s="37">
        <v>2898</v>
      </c>
      <c r="N247" s="130">
        <v>746</v>
      </c>
      <c r="O247" s="37">
        <v>8679</v>
      </c>
      <c r="P247" s="37">
        <v>9639</v>
      </c>
      <c r="Q247" s="37">
        <v>2920</v>
      </c>
      <c r="R247" s="37">
        <v>2940</v>
      </c>
      <c r="S247" s="37">
        <v>6124</v>
      </c>
      <c r="T247" s="37">
        <v>4224</v>
      </c>
      <c r="U247" s="37">
        <v>2846</v>
      </c>
      <c r="V247" s="37">
        <v>0</v>
      </c>
      <c r="W247" s="130">
        <v>899</v>
      </c>
      <c r="X247" s="130">
        <v>927</v>
      </c>
      <c r="Y247" s="37">
        <v>2050</v>
      </c>
      <c r="Z247" s="37">
        <v>1020</v>
      </c>
      <c r="AA247" s="37">
        <v>2871</v>
      </c>
      <c r="AB247" s="170">
        <v>942</v>
      </c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</row>
    <row r="248" spans="1:51" ht="16.2" thickBot="1" x14ac:dyDescent="0.35">
      <c r="A248" s="84" t="s">
        <v>285</v>
      </c>
      <c r="B248" s="176">
        <v>255176</v>
      </c>
      <c r="C248" s="136">
        <f t="shared" si="24"/>
        <v>18.767108578522585</v>
      </c>
      <c r="D248" s="37"/>
      <c r="E248" s="37">
        <v>7134</v>
      </c>
      <c r="F248" s="134">
        <f t="shared" si="25"/>
        <v>36406</v>
      </c>
      <c r="G248" s="131">
        <v>15479</v>
      </c>
      <c r="H248" s="131">
        <v>20927</v>
      </c>
      <c r="I248" s="37">
        <v>7826</v>
      </c>
      <c r="J248" s="37">
        <v>15513</v>
      </c>
      <c r="K248" s="130">
        <v>971</v>
      </c>
      <c r="L248" s="37">
        <v>5855</v>
      </c>
      <c r="M248" s="37">
        <v>8873</v>
      </c>
      <c r="N248" s="37">
        <v>2672</v>
      </c>
      <c r="O248" s="37">
        <v>45038</v>
      </c>
      <c r="P248" s="37">
        <v>42315</v>
      </c>
      <c r="Q248" s="37">
        <v>11643</v>
      </c>
      <c r="R248" s="37">
        <v>7342</v>
      </c>
      <c r="S248" s="37">
        <v>16933</v>
      </c>
      <c r="T248" s="37">
        <v>8608</v>
      </c>
      <c r="U248" s="37">
        <v>5661</v>
      </c>
      <c r="V248" s="37">
        <v>0</v>
      </c>
      <c r="W248" s="37">
        <v>3126</v>
      </c>
      <c r="X248" s="37">
        <v>3323</v>
      </c>
      <c r="Y248" s="37">
        <v>8270</v>
      </c>
      <c r="Z248" s="37">
        <v>2836</v>
      </c>
      <c r="AA248" s="37">
        <v>10583</v>
      </c>
      <c r="AB248" s="169">
        <v>4248</v>
      </c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</row>
    <row r="249" spans="1:51" ht="16.2" thickBot="1" x14ac:dyDescent="0.35">
      <c r="A249" s="84" t="s">
        <v>286</v>
      </c>
      <c r="B249" s="176">
        <v>26466</v>
      </c>
      <c r="C249" s="136">
        <f t="shared" si="24"/>
        <v>1.9464616407466953</v>
      </c>
      <c r="D249" s="37"/>
      <c r="E249" s="130">
        <v>824</v>
      </c>
      <c r="F249" s="134">
        <f t="shared" si="25"/>
        <v>3844</v>
      </c>
      <c r="G249" s="131">
        <v>1698</v>
      </c>
      <c r="H249" s="131">
        <v>2146</v>
      </c>
      <c r="I249" s="130">
        <v>455</v>
      </c>
      <c r="J249" s="37">
        <v>1672</v>
      </c>
      <c r="K249" s="130">
        <v>91</v>
      </c>
      <c r="L249" s="130">
        <v>371</v>
      </c>
      <c r="M249" s="37">
        <v>1044</v>
      </c>
      <c r="N249" s="130">
        <v>170</v>
      </c>
      <c r="O249" s="37">
        <v>4958</v>
      </c>
      <c r="P249" s="37">
        <v>5279</v>
      </c>
      <c r="Q249" s="130">
        <v>990</v>
      </c>
      <c r="R249" s="130">
        <v>668</v>
      </c>
      <c r="S249" s="37">
        <v>2232</v>
      </c>
      <c r="T249" s="130">
        <v>763</v>
      </c>
      <c r="U249" s="130">
        <v>402</v>
      </c>
      <c r="V249" s="37">
        <v>0</v>
      </c>
      <c r="W249" s="130">
        <v>188</v>
      </c>
      <c r="X249" s="130">
        <v>288</v>
      </c>
      <c r="Y249" s="130">
        <v>922</v>
      </c>
      <c r="Z249" s="130">
        <v>221</v>
      </c>
      <c r="AA249" s="130">
        <v>746</v>
      </c>
      <c r="AB249" s="170">
        <v>338</v>
      </c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 spans="1:51" ht="16.2" thickBot="1" x14ac:dyDescent="0.35">
      <c r="A250" s="84" t="s">
        <v>319</v>
      </c>
      <c r="B250" s="176">
        <v>24472</v>
      </c>
      <c r="C250" s="136">
        <f t="shared" si="24"/>
        <v>1.7998114287143174</v>
      </c>
      <c r="D250" s="37"/>
      <c r="E250" s="130">
        <v>769</v>
      </c>
      <c r="F250" s="134">
        <f t="shared" si="25"/>
        <v>4396</v>
      </c>
      <c r="G250" s="131">
        <v>1678</v>
      </c>
      <c r="H250" s="131">
        <v>2718</v>
      </c>
      <c r="I250" s="130">
        <v>328</v>
      </c>
      <c r="J250" s="37">
        <v>1980</v>
      </c>
      <c r="K250" s="130">
        <v>38</v>
      </c>
      <c r="L250" s="130">
        <v>393</v>
      </c>
      <c r="M250" s="37">
        <v>1521</v>
      </c>
      <c r="N250" s="130">
        <v>245</v>
      </c>
      <c r="O250" s="37">
        <v>3982</v>
      </c>
      <c r="P250" s="37">
        <v>4208</v>
      </c>
      <c r="Q250" s="130">
        <v>761</v>
      </c>
      <c r="R250" s="130">
        <v>472</v>
      </c>
      <c r="S250" s="37">
        <v>1413</v>
      </c>
      <c r="T250" s="130">
        <v>617</v>
      </c>
      <c r="U250" s="37">
        <v>1121</v>
      </c>
      <c r="V250" s="37">
        <v>0</v>
      </c>
      <c r="W250" s="130">
        <v>113</v>
      </c>
      <c r="X250" s="130">
        <v>248</v>
      </c>
      <c r="Y250" s="37">
        <v>1147</v>
      </c>
      <c r="Z250" s="130">
        <v>160</v>
      </c>
      <c r="AA250" s="130">
        <v>438</v>
      </c>
      <c r="AB250" s="170">
        <v>122</v>
      </c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</row>
    <row r="251" spans="1:51" ht="16.2" thickBot="1" x14ac:dyDescent="0.35">
      <c r="A251" s="84" t="s">
        <v>287</v>
      </c>
      <c r="B251" s="176">
        <v>6299</v>
      </c>
      <c r="C251" s="136">
        <f t="shared" si="24"/>
        <v>0.46326463670609208</v>
      </c>
      <c r="D251" s="37"/>
      <c r="E251" s="130">
        <v>269</v>
      </c>
      <c r="F251" s="134">
        <f t="shared" si="25"/>
        <v>637</v>
      </c>
      <c r="G251" s="132">
        <v>268</v>
      </c>
      <c r="H251" s="132">
        <v>369</v>
      </c>
      <c r="I251" s="130">
        <v>176</v>
      </c>
      <c r="J251" s="130">
        <v>534</v>
      </c>
      <c r="K251" s="130">
        <v>21</v>
      </c>
      <c r="L251" s="130">
        <v>125</v>
      </c>
      <c r="M251" s="130">
        <v>335</v>
      </c>
      <c r="N251" s="130">
        <v>99</v>
      </c>
      <c r="O251" s="37">
        <v>1031</v>
      </c>
      <c r="P251" s="130">
        <v>907</v>
      </c>
      <c r="Q251" s="130">
        <v>228</v>
      </c>
      <c r="R251" s="130">
        <v>140</v>
      </c>
      <c r="S251" s="130">
        <v>377</v>
      </c>
      <c r="T251" s="130">
        <v>303</v>
      </c>
      <c r="U251" s="130">
        <v>232</v>
      </c>
      <c r="V251" s="37">
        <v>0</v>
      </c>
      <c r="W251" s="130">
        <v>90</v>
      </c>
      <c r="X251" s="130">
        <v>101</v>
      </c>
      <c r="Y251" s="130">
        <v>202</v>
      </c>
      <c r="Z251" s="130">
        <v>112</v>
      </c>
      <c r="AA251" s="130">
        <v>330</v>
      </c>
      <c r="AB251" s="170">
        <v>50</v>
      </c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</row>
    <row r="252" spans="1:51" ht="16.2" thickBot="1" x14ac:dyDescent="0.35">
      <c r="A252" s="84" t="s">
        <v>288</v>
      </c>
      <c r="B252" s="176">
        <v>17030</v>
      </c>
      <c r="C252" s="136">
        <f t="shared" si="24"/>
        <v>1.2524840074781312</v>
      </c>
      <c r="D252" s="37"/>
      <c r="E252" s="130">
        <v>557</v>
      </c>
      <c r="F252" s="134">
        <f t="shared" si="25"/>
        <v>2452</v>
      </c>
      <c r="G252" s="132">
        <v>722</v>
      </c>
      <c r="H252" s="131">
        <v>1730</v>
      </c>
      <c r="I252" s="130">
        <v>382</v>
      </c>
      <c r="J252" s="130">
        <v>927</v>
      </c>
      <c r="K252" s="130">
        <v>39</v>
      </c>
      <c r="L252" s="130">
        <v>339</v>
      </c>
      <c r="M252" s="130">
        <v>665</v>
      </c>
      <c r="N252" s="130">
        <v>229</v>
      </c>
      <c r="O252" s="37">
        <v>2393</v>
      </c>
      <c r="P252" s="37">
        <v>1789</v>
      </c>
      <c r="Q252" s="130">
        <v>586</v>
      </c>
      <c r="R252" s="130">
        <v>389</v>
      </c>
      <c r="S252" s="37">
        <v>1172</v>
      </c>
      <c r="T252" s="130">
        <v>794</v>
      </c>
      <c r="U252" s="130">
        <v>412</v>
      </c>
      <c r="V252" s="37">
        <v>0</v>
      </c>
      <c r="W252" s="130">
        <v>155</v>
      </c>
      <c r="X252" s="130">
        <v>968</v>
      </c>
      <c r="Y252" s="37">
        <v>1180</v>
      </c>
      <c r="Z252" s="130">
        <v>192</v>
      </c>
      <c r="AA252" s="37">
        <v>1242</v>
      </c>
      <c r="AB252" s="170">
        <v>168</v>
      </c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</row>
    <row r="253" spans="1:51" ht="16.2" thickBot="1" x14ac:dyDescent="0.35">
      <c r="A253" s="84" t="s">
        <v>320</v>
      </c>
      <c r="B253" s="176">
        <v>29446</v>
      </c>
      <c r="C253" s="136">
        <f t="shared" si="24"/>
        <v>2.1656279556195566</v>
      </c>
      <c r="D253" s="37"/>
      <c r="E253" s="130">
        <v>822</v>
      </c>
      <c r="F253" s="134">
        <f t="shared" si="25"/>
        <v>6352</v>
      </c>
      <c r="G253" s="131">
        <v>1882</v>
      </c>
      <c r="H253" s="131">
        <v>4470</v>
      </c>
      <c r="I253" s="130">
        <v>801</v>
      </c>
      <c r="J253" s="37">
        <v>1724</v>
      </c>
      <c r="K253" s="130">
        <v>80</v>
      </c>
      <c r="L253" s="130">
        <v>657</v>
      </c>
      <c r="M253" s="37">
        <v>1310</v>
      </c>
      <c r="N253" s="130">
        <v>223</v>
      </c>
      <c r="O253" s="37">
        <v>4948</v>
      </c>
      <c r="P253" s="37">
        <v>5700</v>
      </c>
      <c r="Q253" s="37">
        <v>1131</v>
      </c>
      <c r="R253" s="130">
        <v>667</v>
      </c>
      <c r="S253" s="37">
        <v>1623</v>
      </c>
      <c r="T253" s="130">
        <v>580</v>
      </c>
      <c r="U253" s="130">
        <v>407</v>
      </c>
      <c r="V253" s="37">
        <v>0</v>
      </c>
      <c r="W253" s="130">
        <v>328</v>
      </c>
      <c r="X253" s="130">
        <v>293</v>
      </c>
      <c r="Y253" s="130">
        <v>663</v>
      </c>
      <c r="Z253" s="130">
        <v>186</v>
      </c>
      <c r="AA253" s="130">
        <v>704</v>
      </c>
      <c r="AB253" s="170">
        <v>247</v>
      </c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</row>
    <row r="254" spans="1:51" ht="16.2" thickBot="1" x14ac:dyDescent="0.35">
      <c r="A254" s="84" t="s">
        <v>321</v>
      </c>
      <c r="B254" s="176">
        <v>102667</v>
      </c>
      <c r="C254" s="136">
        <f t="shared" si="24"/>
        <v>7.5507208218295538</v>
      </c>
      <c r="D254" s="37"/>
      <c r="E254" s="37">
        <v>2422</v>
      </c>
      <c r="F254" s="134">
        <f t="shared" si="25"/>
        <v>15996</v>
      </c>
      <c r="G254" s="131">
        <v>4761</v>
      </c>
      <c r="H254" s="131">
        <v>11235</v>
      </c>
      <c r="I254" s="37">
        <v>1394</v>
      </c>
      <c r="J254" s="37">
        <v>3698</v>
      </c>
      <c r="K254" s="130">
        <v>183</v>
      </c>
      <c r="L254" s="37">
        <v>1219</v>
      </c>
      <c r="M254" s="37">
        <v>28681</v>
      </c>
      <c r="N254" s="37">
        <v>1108</v>
      </c>
      <c r="O254" s="37">
        <v>13753</v>
      </c>
      <c r="P254" s="37">
        <v>12413</v>
      </c>
      <c r="Q254" s="37">
        <v>2357</v>
      </c>
      <c r="R254" s="37">
        <v>1589</v>
      </c>
      <c r="S254" s="37">
        <v>4720</v>
      </c>
      <c r="T254" s="37">
        <v>2020</v>
      </c>
      <c r="U254" s="37">
        <v>3017</v>
      </c>
      <c r="V254" s="37">
        <v>0</v>
      </c>
      <c r="W254" s="130">
        <v>814</v>
      </c>
      <c r="X254" s="37">
        <v>1005</v>
      </c>
      <c r="Y254" s="37">
        <v>2832</v>
      </c>
      <c r="Z254" s="130">
        <v>445</v>
      </c>
      <c r="AA254" s="37">
        <v>2345</v>
      </c>
      <c r="AB254" s="170">
        <v>656</v>
      </c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</row>
    <row r="255" spans="1:51" ht="31.8" thickBot="1" x14ac:dyDescent="0.35">
      <c r="A255" s="84" t="s">
        <v>322</v>
      </c>
      <c r="B255" s="176">
        <v>11587</v>
      </c>
      <c r="C255" s="136">
        <f t="shared" si="24"/>
        <v>0.85217452699055229</v>
      </c>
      <c r="D255" s="37"/>
      <c r="E255" s="130">
        <v>385</v>
      </c>
      <c r="F255" s="134">
        <f t="shared" si="25"/>
        <v>1997</v>
      </c>
      <c r="G255" s="132">
        <v>501</v>
      </c>
      <c r="H255" s="131">
        <v>1496</v>
      </c>
      <c r="I255" s="130">
        <v>296</v>
      </c>
      <c r="J255" s="130">
        <v>747</v>
      </c>
      <c r="K255" s="130">
        <v>84</v>
      </c>
      <c r="L255" s="130">
        <v>252</v>
      </c>
      <c r="M255" s="130">
        <v>662</v>
      </c>
      <c r="N255" s="130">
        <v>133</v>
      </c>
      <c r="O255" s="37">
        <v>1195</v>
      </c>
      <c r="P255" s="37">
        <v>1489</v>
      </c>
      <c r="Q255" s="130">
        <v>415</v>
      </c>
      <c r="R255" s="130">
        <v>260</v>
      </c>
      <c r="S255" s="130">
        <v>697</v>
      </c>
      <c r="T255" s="130">
        <v>370</v>
      </c>
      <c r="U255" s="130">
        <v>239</v>
      </c>
      <c r="V255" s="37">
        <v>0</v>
      </c>
      <c r="W255" s="130">
        <v>174</v>
      </c>
      <c r="X255" s="130">
        <v>589</v>
      </c>
      <c r="Y255" s="130">
        <v>305</v>
      </c>
      <c r="Z255" s="130">
        <v>125</v>
      </c>
      <c r="AA255" s="37">
        <v>1094</v>
      </c>
      <c r="AB255" s="170">
        <v>79</v>
      </c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</row>
    <row r="256" spans="1:51" ht="16.2" thickBot="1" x14ac:dyDescent="0.35">
      <c r="A256" s="84" t="s">
        <v>323</v>
      </c>
      <c r="B256" s="176">
        <v>12078</v>
      </c>
      <c r="C256" s="136">
        <f t="shared" si="24"/>
        <v>0.88828548692430231</v>
      </c>
      <c r="D256" s="37"/>
      <c r="E256" s="130">
        <v>403</v>
      </c>
      <c r="F256" s="134">
        <f t="shared" si="25"/>
        <v>4729</v>
      </c>
      <c r="G256" s="132">
        <v>937</v>
      </c>
      <c r="H256" s="131">
        <v>3792</v>
      </c>
      <c r="I256" s="130">
        <v>213</v>
      </c>
      <c r="J256" s="130">
        <v>428</v>
      </c>
      <c r="K256" s="130">
        <v>12</v>
      </c>
      <c r="L256" s="130">
        <v>126</v>
      </c>
      <c r="M256" s="37">
        <v>1106</v>
      </c>
      <c r="N256" s="130">
        <v>166</v>
      </c>
      <c r="O256" s="37">
        <v>1403</v>
      </c>
      <c r="P256" s="37">
        <v>1315</v>
      </c>
      <c r="Q256" s="130">
        <v>265</v>
      </c>
      <c r="R256" s="130">
        <v>188</v>
      </c>
      <c r="S256" s="130">
        <v>491</v>
      </c>
      <c r="T256" s="130">
        <v>192</v>
      </c>
      <c r="U256" s="130">
        <v>221</v>
      </c>
      <c r="V256" s="37">
        <v>0</v>
      </c>
      <c r="W256" s="130">
        <v>64</v>
      </c>
      <c r="X256" s="130">
        <v>103</v>
      </c>
      <c r="Y256" s="130">
        <v>337</v>
      </c>
      <c r="Z256" s="130">
        <v>44</v>
      </c>
      <c r="AA256" s="130">
        <v>236</v>
      </c>
      <c r="AB256" s="170">
        <v>36</v>
      </c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</row>
    <row r="257" spans="1:51" ht="16.2" thickBot="1" x14ac:dyDescent="0.35">
      <c r="A257" s="84" t="s">
        <v>324</v>
      </c>
      <c r="B257" s="176">
        <v>2307</v>
      </c>
      <c r="C257" s="136">
        <f t="shared" si="24"/>
        <v>0.16967002966835282</v>
      </c>
      <c r="D257" s="37"/>
      <c r="E257" s="130">
        <v>46</v>
      </c>
      <c r="F257" s="134">
        <f t="shared" si="25"/>
        <v>1128</v>
      </c>
      <c r="G257" s="132">
        <v>212</v>
      </c>
      <c r="H257" s="132">
        <v>916</v>
      </c>
      <c r="I257" s="130">
        <v>46</v>
      </c>
      <c r="J257" s="130">
        <v>51</v>
      </c>
      <c r="K257" s="130">
        <v>1</v>
      </c>
      <c r="L257" s="130">
        <v>20</v>
      </c>
      <c r="M257" s="130">
        <v>345</v>
      </c>
      <c r="N257" s="130">
        <v>39</v>
      </c>
      <c r="O257" s="130">
        <v>213</v>
      </c>
      <c r="P257" s="130">
        <v>176</v>
      </c>
      <c r="Q257" s="130">
        <v>32</v>
      </c>
      <c r="R257" s="130">
        <v>26</v>
      </c>
      <c r="S257" s="130">
        <v>44</v>
      </c>
      <c r="T257" s="130">
        <v>19</v>
      </c>
      <c r="U257" s="130">
        <v>22</v>
      </c>
      <c r="V257" s="37">
        <v>0</v>
      </c>
      <c r="W257" s="130">
        <v>7</v>
      </c>
      <c r="X257" s="130">
        <v>14</v>
      </c>
      <c r="Y257" s="130">
        <v>49</v>
      </c>
      <c r="Z257" s="130">
        <v>5</v>
      </c>
      <c r="AA257" s="130">
        <v>21</v>
      </c>
      <c r="AB257" s="170">
        <v>3</v>
      </c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</row>
    <row r="258" spans="1:51" ht="16.2" thickBot="1" x14ac:dyDescent="0.35">
      <c r="A258" s="84" t="s">
        <v>294</v>
      </c>
      <c r="B258" s="176">
        <v>1229</v>
      </c>
      <c r="C258" s="136">
        <f t="shared" si="24"/>
        <v>9.0387718449243884E-2</v>
      </c>
      <c r="D258" s="37"/>
      <c r="E258" s="130">
        <v>16</v>
      </c>
      <c r="F258" s="134">
        <f t="shared" si="25"/>
        <v>162</v>
      </c>
      <c r="G258" s="132">
        <v>46</v>
      </c>
      <c r="H258" s="132">
        <v>116</v>
      </c>
      <c r="I258" s="130">
        <v>22</v>
      </c>
      <c r="J258" s="130">
        <v>102</v>
      </c>
      <c r="K258" s="130">
        <v>0</v>
      </c>
      <c r="L258" s="130">
        <v>31</v>
      </c>
      <c r="M258" s="130">
        <v>19</v>
      </c>
      <c r="N258" s="130">
        <v>7</v>
      </c>
      <c r="O258" s="130">
        <v>279</v>
      </c>
      <c r="P258" s="130">
        <v>361</v>
      </c>
      <c r="Q258" s="130">
        <v>54</v>
      </c>
      <c r="R258" s="130">
        <v>8</v>
      </c>
      <c r="S258" s="130">
        <v>48</v>
      </c>
      <c r="T258" s="130">
        <v>21</v>
      </c>
      <c r="U258" s="130">
        <v>17</v>
      </c>
      <c r="V258" s="37">
        <v>0</v>
      </c>
      <c r="W258" s="130">
        <v>9</v>
      </c>
      <c r="X258" s="130">
        <v>5</v>
      </c>
      <c r="Y258" s="130">
        <v>14</v>
      </c>
      <c r="Z258" s="130">
        <v>8</v>
      </c>
      <c r="AA258" s="130">
        <v>26</v>
      </c>
      <c r="AB258" s="170">
        <v>20</v>
      </c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</row>
    <row r="259" spans="1:51" ht="16.2" thickBot="1" x14ac:dyDescent="0.35">
      <c r="A259" s="84"/>
      <c r="B259" s="177"/>
      <c r="C259" s="130"/>
      <c r="D259" s="130"/>
      <c r="E259" s="130"/>
      <c r="F259" s="130"/>
      <c r="G259" s="132"/>
      <c r="H259" s="132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70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</row>
    <row r="260" spans="1:51" ht="16.2" thickBot="1" x14ac:dyDescent="0.35">
      <c r="A260" s="83" t="s">
        <v>19</v>
      </c>
      <c r="B260" s="177"/>
      <c r="C260" s="130"/>
      <c r="D260" s="130"/>
      <c r="E260" s="130"/>
      <c r="F260" s="130"/>
      <c r="G260" s="132"/>
      <c r="H260" s="132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70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</row>
    <row r="261" spans="1:51" s="29" customFormat="1" ht="16.2" thickBot="1" x14ac:dyDescent="0.35">
      <c r="A261" s="83" t="s">
        <v>20</v>
      </c>
      <c r="B261" s="178">
        <v>679966</v>
      </c>
      <c r="C261" s="139">
        <f>B261/$B$261%</f>
        <v>100</v>
      </c>
      <c r="D261" s="138"/>
      <c r="E261" s="138">
        <v>22914</v>
      </c>
      <c r="F261" s="134">
        <f>SUM(G261,H261)</f>
        <v>82929</v>
      </c>
      <c r="G261" s="142">
        <v>31035</v>
      </c>
      <c r="H261" s="142">
        <v>51894</v>
      </c>
      <c r="I261" s="138">
        <v>18461</v>
      </c>
      <c r="J261" s="138">
        <v>43791</v>
      </c>
      <c r="K261" s="138">
        <v>4270</v>
      </c>
      <c r="L261" s="138">
        <v>18064</v>
      </c>
      <c r="M261" s="138">
        <v>43334</v>
      </c>
      <c r="N261" s="138">
        <v>8314</v>
      </c>
      <c r="O261" s="138">
        <v>114393</v>
      </c>
      <c r="P261" s="138">
        <v>98532</v>
      </c>
      <c r="Q261" s="138">
        <v>36967</v>
      </c>
      <c r="R261" s="138">
        <v>19077</v>
      </c>
      <c r="S261" s="138">
        <v>43266</v>
      </c>
      <c r="T261" s="138">
        <v>26513</v>
      </c>
      <c r="U261" s="138">
        <v>17512</v>
      </c>
      <c r="V261" s="138">
        <v>0</v>
      </c>
      <c r="W261" s="138">
        <v>7479</v>
      </c>
      <c r="X261" s="138">
        <v>10450</v>
      </c>
      <c r="Y261" s="138">
        <v>20949</v>
      </c>
      <c r="Z261" s="138">
        <v>8216</v>
      </c>
      <c r="AA261" s="138">
        <v>23826</v>
      </c>
      <c r="AB261" s="171">
        <v>10709</v>
      </c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</row>
    <row r="262" spans="1:51" ht="16.2" thickBot="1" x14ac:dyDescent="0.35">
      <c r="A262" s="84" t="s">
        <v>280</v>
      </c>
      <c r="B262" s="176">
        <v>19636</v>
      </c>
      <c r="C262" s="136">
        <f t="shared" ref="C262:C277" si="26">B262/$B$261%</f>
        <v>2.8877914483959493</v>
      </c>
      <c r="D262" s="37"/>
      <c r="E262" s="130">
        <v>729</v>
      </c>
      <c r="F262" s="134">
        <f t="shared" ref="F262:F277" si="27">SUM(G262,H262)</f>
        <v>2026</v>
      </c>
      <c r="G262" s="132">
        <v>671</v>
      </c>
      <c r="H262" s="131">
        <v>1355</v>
      </c>
      <c r="I262" s="130">
        <v>482</v>
      </c>
      <c r="J262" s="37">
        <v>1436</v>
      </c>
      <c r="K262" s="130">
        <v>186</v>
      </c>
      <c r="L262" s="130">
        <v>628</v>
      </c>
      <c r="M262" s="130">
        <v>802</v>
      </c>
      <c r="N262" s="130">
        <v>239</v>
      </c>
      <c r="O262" s="37">
        <v>3992</v>
      </c>
      <c r="P262" s="37">
        <v>3273</v>
      </c>
      <c r="Q262" s="37">
        <v>1338</v>
      </c>
      <c r="R262" s="130">
        <v>435</v>
      </c>
      <c r="S262" s="37">
        <v>1086</v>
      </c>
      <c r="T262" s="130">
        <v>536</v>
      </c>
      <c r="U262" s="130">
        <v>389</v>
      </c>
      <c r="V262" s="37">
        <v>0</v>
      </c>
      <c r="W262" s="130">
        <v>175</v>
      </c>
      <c r="X262" s="130">
        <v>279</v>
      </c>
      <c r="Y262" s="130">
        <v>523</v>
      </c>
      <c r="Z262" s="130">
        <v>204</v>
      </c>
      <c r="AA262" s="130">
        <v>632</v>
      </c>
      <c r="AB262" s="170">
        <v>246</v>
      </c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</row>
    <row r="263" spans="1:51" ht="16.2" thickBot="1" x14ac:dyDescent="0.35">
      <c r="A263" s="84" t="s">
        <v>281</v>
      </c>
      <c r="B263" s="176">
        <v>43725</v>
      </c>
      <c r="C263" s="136">
        <f t="shared" si="26"/>
        <v>6.430468582252642</v>
      </c>
      <c r="D263" s="37"/>
      <c r="E263" s="37">
        <v>1666</v>
      </c>
      <c r="F263" s="134">
        <f t="shared" si="27"/>
        <v>4334</v>
      </c>
      <c r="G263" s="131">
        <v>1503</v>
      </c>
      <c r="H263" s="131">
        <v>2831</v>
      </c>
      <c r="I263" s="37">
        <v>1301</v>
      </c>
      <c r="J263" s="37">
        <v>3258</v>
      </c>
      <c r="K263" s="130">
        <v>365</v>
      </c>
      <c r="L263" s="37">
        <v>1398</v>
      </c>
      <c r="M263" s="37">
        <v>1858</v>
      </c>
      <c r="N263" s="130">
        <v>623</v>
      </c>
      <c r="O263" s="37">
        <v>7336</v>
      </c>
      <c r="P263" s="37">
        <v>5776</v>
      </c>
      <c r="Q263" s="37">
        <v>2831</v>
      </c>
      <c r="R263" s="37">
        <v>1299</v>
      </c>
      <c r="S263" s="37">
        <v>2918</v>
      </c>
      <c r="T263" s="37">
        <v>2126</v>
      </c>
      <c r="U263" s="37">
        <v>1226</v>
      </c>
      <c r="V263" s="37">
        <v>0</v>
      </c>
      <c r="W263" s="130">
        <v>484</v>
      </c>
      <c r="X263" s="130">
        <v>713</v>
      </c>
      <c r="Y263" s="37">
        <v>1314</v>
      </c>
      <c r="Z263" s="130">
        <v>612</v>
      </c>
      <c r="AA263" s="37">
        <v>1538</v>
      </c>
      <c r="AB263" s="170">
        <v>749</v>
      </c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</row>
    <row r="264" spans="1:51" ht="16.2" thickBot="1" x14ac:dyDescent="0.35">
      <c r="A264" s="84" t="s">
        <v>282</v>
      </c>
      <c r="B264" s="176">
        <v>155223</v>
      </c>
      <c r="C264" s="136">
        <f t="shared" si="26"/>
        <v>22.828053167364253</v>
      </c>
      <c r="D264" s="37"/>
      <c r="E264" s="37">
        <v>6669</v>
      </c>
      <c r="F264" s="134">
        <f t="shared" si="27"/>
        <v>15573</v>
      </c>
      <c r="G264" s="131">
        <v>5864</v>
      </c>
      <c r="H264" s="131">
        <v>9709</v>
      </c>
      <c r="I264" s="37">
        <v>5474</v>
      </c>
      <c r="J264" s="37">
        <v>11821</v>
      </c>
      <c r="K264" s="37">
        <v>1725</v>
      </c>
      <c r="L264" s="37">
        <v>5945</v>
      </c>
      <c r="M264" s="37">
        <v>7265</v>
      </c>
      <c r="N264" s="37">
        <v>2021</v>
      </c>
      <c r="O264" s="37">
        <v>25292</v>
      </c>
      <c r="P264" s="37">
        <v>19984</v>
      </c>
      <c r="Q264" s="37">
        <v>10591</v>
      </c>
      <c r="R264" s="37">
        <v>4446</v>
      </c>
      <c r="S264" s="37">
        <v>9702</v>
      </c>
      <c r="T264" s="37">
        <v>6833</v>
      </c>
      <c r="U264" s="37">
        <v>4004</v>
      </c>
      <c r="V264" s="37">
        <v>0</v>
      </c>
      <c r="W264" s="37">
        <v>1685</v>
      </c>
      <c r="X264" s="37">
        <v>2578</v>
      </c>
      <c r="Y264" s="37">
        <v>4209</v>
      </c>
      <c r="Z264" s="37">
        <v>2112</v>
      </c>
      <c r="AA264" s="37">
        <v>4892</v>
      </c>
      <c r="AB264" s="169">
        <v>2402</v>
      </c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 spans="1:51" ht="16.2" thickBot="1" x14ac:dyDescent="0.35">
      <c r="A265" s="84" t="s">
        <v>283</v>
      </c>
      <c r="B265" s="176">
        <v>161022</v>
      </c>
      <c r="C265" s="136">
        <f t="shared" si="26"/>
        <v>23.680889926849286</v>
      </c>
      <c r="D265" s="37"/>
      <c r="E265" s="37">
        <v>5486</v>
      </c>
      <c r="F265" s="134">
        <f t="shared" si="27"/>
        <v>15624</v>
      </c>
      <c r="G265" s="131">
        <v>5505</v>
      </c>
      <c r="H265" s="131">
        <v>10119</v>
      </c>
      <c r="I265" s="37">
        <v>3884</v>
      </c>
      <c r="J265" s="37">
        <v>10711</v>
      </c>
      <c r="K265" s="130">
        <v>985</v>
      </c>
      <c r="L265" s="37">
        <v>4448</v>
      </c>
      <c r="M265" s="37">
        <v>6344</v>
      </c>
      <c r="N265" s="37">
        <v>2319</v>
      </c>
      <c r="O265" s="37">
        <v>29714</v>
      </c>
      <c r="P265" s="37">
        <v>23382</v>
      </c>
      <c r="Q265" s="37">
        <v>10156</v>
      </c>
      <c r="R265" s="37">
        <v>5085</v>
      </c>
      <c r="S265" s="37">
        <v>10768</v>
      </c>
      <c r="T265" s="37">
        <v>7022</v>
      </c>
      <c r="U265" s="37">
        <v>3998</v>
      </c>
      <c r="V265" s="37">
        <v>0</v>
      </c>
      <c r="W265" s="37">
        <v>1811</v>
      </c>
      <c r="X265" s="37">
        <v>2859</v>
      </c>
      <c r="Y265" s="37">
        <v>5046</v>
      </c>
      <c r="Z265" s="37">
        <v>2289</v>
      </c>
      <c r="AA265" s="37">
        <v>5930</v>
      </c>
      <c r="AB265" s="169">
        <v>3161</v>
      </c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</row>
    <row r="266" spans="1:51" ht="16.2" thickBot="1" x14ac:dyDescent="0.35">
      <c r="A266" s="84" t="s">
        <v>284</v>
      </c>
      <c r="B266" s="176">
        <v>36806</v>
      </c>
      <c r="C266" s="136">
        <f t="shared" si="26"/>
        <v>5.4129177047087653</v>
      </c>
      <c r="D266" s="37"/>
      <c r="E266" s="37">
        <v>1186</v>
      </c>
      <c r="F266" s="134">
        <f t="shared" si="27"/>
        <v>4192</v>
      </c>
      <c r="G266" s="131">
        <v>1852</v>
      </c>
      <c r="H266" s="131">
        <v>2340</v>
      </c>
      <c r="I266" s="130">
        <v>895</v>
      </c>
      <c r="J266" s="37">
        <v>2559</v>
      </c>
      <c r="K266" s="130">
        <v>180</v>
      </c>
      <c r="L266" s="130">
        <v>944</v>
      </c>
      <c r="M266" s="37">
        <v>1376</v>
      </c>
      <c r="N266" s="130">
        <v>410</v>
      </c>
      <c r="O266" s="37">
        <v>4939</v>
      </c>
      <c r="P266" s="37">
        <v>5193</v>
      </c>
      <c r="Q266" s="37">
        <v>1723</v>
      </c>
      <c r="R266" s="37">
        <v>1590</v>
      </c>
      <c r="S266" s="37">
        <v>3134</v>
      </c>
      <c r="T266" s="37">
        <v>2268</v>
      </c>
      <c r="U266" s="37">
        <v>1434</v>
      </c>
      <c r="V266" s="37">
        <v>0</v>
      </c>
      <c r="W266" s="130">
        <v>486</v>
      </c>
      <c r="X266" s="130">
        <v>541</v>
      </c>
      <c r="Y266" s="37">
        <v>1070</v>
      </c>
      <c r="Z266" s="130">
        <v>553</v>
      </c>
      <c r="AA266" s="37">
        <v>1513</v>
      </c>
      <c r="AB266" s="170">
        <v>620</v>
      </c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</row>
    <row r="267" spans="1:51" ht="16.2" thickBot="1" x14ac:dyDescent="0.35">
      <c r="A267" s="84" t="s">
        <v>285</v>
      </c>
      <c r="B267" s="176">
        <v>131571</v>
      </c>
      <c r="C267" s="136">
        <f t="shared" si="26"/>
        <v>19.349643952785875</v>
      </c>
      <c r="D267" s="37"/>
      <c r="E267" s="37">
        <v>3533</v>
      </c>
      <c r="F267" s="134">
        <f t="shared" si="27"/>
        <v>19327</v>
      </c>
      <c r="G267" s="131">
        <v>9375</v>
      </c>
      <c r="H267" s="131">
        <v>9952</v>
      </c>
      <c r="I267" s="37">
        <v>4085</v>
      </c>
      <c r="J267" s="37">
        <v>7384</v>
      </c>
      <c r="K267" s="130">
        <v>512</v>
      </c>
      <c r="L267" s="37">
        <v>2718</v>
      </c>
      <c r="M267" s="37">
        <v>4384</v>
      </c>
      <c r="N267" s="37">
        <v>1381</v>
      </c>
      <c r="O267" s="37">
        <v>23491</v>
      </c>
      <c r="P267" s="37">
        <v>21854</v>
      </c>
      <c r="Q267" s="37">
        <v>6238</v>
      </c>
      <c r="R267" s="37">
        <v>3660</v>
      </c>
      <c r="S267" s="37">
        <v>8786</v>
      </c>
      <c r="T267" s="37">
        <v>4361</v>
      </c>
      <c r="U267" s="37">
        <v>2858</v>
      </c>
      <c r="V267" s="37">
        <v>0</v>
      </c>
      <c r="W267" s="37">
        <v>1650</v>
      </c>
      <c r="X267" s="37">
        <v>1742</v>
      </c>
      <c r="Y267" s="37">
        <v>4122</v>
      </c>
      <c r="Z267" s="37">
        <v>1498</v>
      </c>
      <c r="AA267" s="37">
        <v>5594</v>
      </c>
      <c r="AB267" s="169">
        <v>2393</v>
      </c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</row>
    <row r="268" spans="1:51" ht="16.2" thickBot="1" x14ac:dyDescent="0.35">
      <c r="A268" s="84" t="s">
        <v>286</v>
      </c>
      <c r="B268" s="176">
        <v>14903</v>
      </c>
      <c r="C268" s="136">
        <f t="shared" si="26"/>
        <v>2.1917272334204947</v>
      </c>
      <c r="D268" s="37"/>
      <c r="E268" s="130">
        <v>455</v>
      </c>
      <c r="F268" s="134">
        <f t="shared" si="27"/>
        <v>1952</v>
      </c>
      <c r="G268" s="132">
        <v>848</v>
      </c>
      <c r="H268" s="131">
        <v>1104</v>
      </c>
      <c r="I268" s="130">
        <v>255</v>
      </c>
      <c r="J268" s="130">
        <v>881</v>
      </c>
      <c r="K268" s="130">
        <v>58</v>
      </c>
      <c r="L268" s="130">
        <v>198</v>
      </c>
      <c r="M268" s="130">
        <v>522</v>
      </c>
      <c r="N268" s="130">
        <v>107</v>
      </c>
      <c r="O268" s="37">
        <v>2956</v>
      </c>
      <c r="P268" s="37">
        <v>3040</v>
      </c>
      <c r="Q268" s="130">
        <v>621</v>
      </c>
      <c r="R268" s="130">
        <v>396</v>
      </c>
      <c r="S268" s="37">
        <v>1076</v>
      </c>
      <c r="T268" s="130">
        <v>465</v>
      </c>
      <c r="U268" s="130">
        <v>262</v>
      </c>
      <c r="V268" s="37">
        <v>0</v>
      </c>
      <c r="W268" s="130">
        <v>110</v>
      </c>
      <c r="X268" s="130">
        <v>167</v>
      </c>
      <c r="Y268" s="130">
        <v>579</v>
      </c>
      <c r="Z268" s="130">
        <v>133</v>
      </c>
      <c r="AA268" s="130">
        <v>452</v>
      </c>
      <c r="AB268" s="170">
        <v>218</v>
      </c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</row>
    <row r="269" spans="1:51" ht="16.2" thickBot="1" x14ac:dyDescent="0.35">
      <c r="A269" s="84" t="s">
        <v>319</v>
      </c>
      <c r="B269" s="176">
        <v>12647</v>
      </c>
      <c r="C269" s="136">
        <f t="shared" si="26"/>
        <v>1.8599459384733943</v>
      </c>
      <c r="D269" s="37"/>
      <c r="E269" s="130">
        <v>338</v>
      </c>
      <c r="F269" s="134">
        <f t="shared" si="27"/>
        <v>2101</v>
      </c>
      <c r="G269" s="132">
        <v>806</v>
      </c>
      <c r="H269" s="131">
        <v>1295</v>
      </c>
      <c r="I269" s="130">
        <v>169</v>
      </c>
      <c r="J269" s="37">
        <v>1085</v>
      </c>
      <c r="K269" s="130">
        <v>20</v>
      </c>
      <c r="L269" s="130">
        <v>182</v>
      </c>
      <c r="M269" s="130">
        <v>867</v>
      </c>
      <c r="N269" s="130">
        <v>127</v>
      </c>
      <c r="O269" s="37">
        <v>1967</v>
      </c>
      <c r="P269" s="37">
        <v>2060</v>
      </c>
      <c r="Q269" s="130">
        <v>369</v>
      </c>
      <c r="R269" s="130">
        <v>251</v>
      </c>
      <c r="S269" s="130">
        <v>676</v>
      </c>
      <c r="T269" s="130">
        <v>368</v>
      </c>
      <c r="U269" s="130">
        <v>740</v>
      </c>
      <c r="V269" s="37">
        <v>0</v>
      </c>
      <c r="W269" s="130">
        <v>63</v>
      </c>
      <c r="X269" s="130">
        <v>116</v>
      </c>
      <c r="Y269" s="130">
        <v>764</v>
      </c>
      <c r="Z269" s="130">
        <v>101</v>
      </c>
      <c r="AA269" s="130">
        <v>210</v>
      </c>
      <c r="AB269" s="170">
        <v>73</v>
      </c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</row>
    <row r="270" spans="1:51" ht="16.2" thickBot="1" x14ac:dyDescent="0.35">
      <c r="A270" s="84" t="s">
        <v>287</v>
      </c>
      <c r="B270" s="176">
        <v>3094</v>
      </c>
      <c r="C270" s="136">
        <f t="shared" si="26"/>
        <v>0.45502275113755691</v>
      </c>
      <c r="D270" s="37"/>
      <c r="E270" s="130">
        <v>120</v>
      </c>
      <c r="F270" s="134">
        <f t="shared" si="27"/>
        <v>277</v>
      </c>
      <c r="G270" s="132">
        <v>119</v>
      </c>
      <c r="H270" s="132">
        <v>158</v>
      </c>
      <c r="I270" s="130">
        <v>91</v>
      </c>
      <c r="J270" s="130">
        <v>274</v>
      </c>
      <c r="K270" s="130">
        <v>13</v>
      </c>
      <c r="L270" s="130">
        <v>57</v>
      </c>
      <c r="M270" s="130">
        <v>143</v>
      </c>
      <c r="N270" s="130">
        <v>44</v>
      </c>
      <c r="O270" s="130">
        <v>552</v>
      </c>
      <c r="P270" s="130">
        <v>450</v>
      </c>
      <c r="Q270" s="130">
        <v>121</v>
      </c>
      <c r="R270" s="130">
        <v>68</v>
      </c>
      <c r="S270" s="130">
        <v>171</v>
      </c>
      <c r="T270" s="130">
        <v>146</v>
      </c>
      <c r="U270" s="130">
        <v>108</v>
      </c>
      <c r="V270" s="37">
        <v>0</v>
      </c>
      <c r="W270" s="130">
        <v>50</v>
      </c>
      <c r="X270" s="130">
        <v>55</v>
      </c>
      <c r="Y270" s="130">
        <v>136</v>
      </c>
      <c r="Z270" s="130">
        <v>55</v>
      </c>
      <c r="AA270" s="130">
        <v>129</v>
      </c>
      <c r="AB270" s="170">
        <v>34</v>
      </c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</row>
    <row r="271" spans="1:51" ht="16.2" thickBot="1" x14ac:dyDescent="0.35">
      <c r="A271" s="84" t="s">
        <v>288</v>
      </c>
      <c r="B271" s="176">
        <v>7423</v>
      </c>
      <c r="C271" s="136">
        <f t="shared" si="26"/>
        <v>1.091672230670357</v>
      </c>
      <c r="D271" s="37"/>
      <c r="E271" s="130">
        <v>266</v>
      </c>
      <c r="F271" s="134">
        <f t="shared" si="27"/>
        <v>919</v>
      </c>
      <c r="G271" s="132">
        <v>270</v>
      </c>
      <c r="H271" s="132">
        <v>649</v>
      </c>
      <c r="I271" s="130">
        <v>173</v>
      </c>
      <c r="J271" s="130">
        <v>421</v>
      </c>
      <c r="K271" s="130">
        <v>22</v>
      </c>
      <c r="L271" s="130">
        <v>175</v>
      </c>
      <c r="M271" s="130">
        <v>241</v>
      </c>
      <c r="N271" s="130">
        <v>102</v>
      </c>
      <c r="O271" s="37">
        <v>1070</v>
      </c>
      <c r="P271" s="130">
        <v>878</v>
      </c>
      <c r="Q271" s="130">
        <v>273</v>
      </c>
      <c r="R271" s="130">
        <v>182</v>
      </c>
      <c r="S271" s="130">
        <v>497</v>
      </c>
      <c r="T271" s="130">
        <v>381</v>
      </c>
      <c r="U271" s="130">
        <v>190</v>
      </c>
      <c r="V271" s="37">
        <v>0</v>
      </c>
      <c r="W271" s="130">
        <v>76</v>
      </c>
      <c r="X271" s="130">
        <v>369</v>
      </c>
      <c r="Y271" s="130">
        <v>452</v>
      </c>
      <c r="Z271" s="130">
        <v>99</v>
      </c>
      <c r="AA271" s="130">
        <v>550</v>
      </c>
      <c r="AB271" s="170">
        <v>87</v>
      </c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</row>
    <row r="272" spans="1:51" ht="16.2" thickBot="1" x14ac:dyDescent="0.35">
      <c r="A272" s="84" t="s">
        <v>320</v>
      </c>
      <c r="B272" s="176">
        <v>16837</v>
      </c>
      <c r="C272" s="136">
        <f t="shared" si="26"/>
        <v>2.4761532194256772</v>
      </c>
      <c r="D272" s="37"/>
      <c r="E272" s="130">
        <v>467</v>
      </c>
      <c r="F272" s="134">
        <f t="shared" si="27"/>
        <v>3454</v>
      </c>
      <c r="G272" s="131">
        <v>1065</v>
      </c>
      <c r="H272" s="131">
        <v>2389</v>
      </c>
      <c r="I272" s="130">
        <v>440</v>
      </c>
      <c r="J272" s="130">
        <v>927</v>
      </c>
      <c r="K272" s="130">
        <v>49</v>
      </c>
      <c r="L272" s="130">
        <v>404</v>
      </c>
      <c r="M272" s="130">
        <v>705</v>
      </c>
      <c r="N272" s="130">
        <v>102</v>
      </c>
      <c r="O272" s="37">
        <v>2949</v>
      </c>
      <c r="P272" s="37">
        <v>3287</v>
      </c>
      <c r="Q272" s="130">
        <v>691</v>
      </c>
      <c r="R272" s="130">
        <v>405</v>
      </c>
      <c r="S272" s="130">
        <v>902</v>
      </c>
      <c r="T272" s="130">
        <v>337</v>
      </c>
      <c r="U272" s="130">
        <v>247</v>
      </c>
      <c r="V272" s="37">
        <v>0</v>
      </c>
      <c r="W272" s="130">
        <v>210</v>
      </c>
      <c r="X272" s="130">
        <v>164</v>
      </c>
      <c r="Y272" s="130">
        <v>408</v>
      </c>
      <c r="Z272" s="130">
        <v>121</v>
      </c>
      <c r="AA272" s="130">
        <v>415</v>
      </c>
      <c r="AB272" s="170">
        <v>153</v>
      </c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</row>
    <row r="273" spans="1:51" ht="16.2" thickBot="1" x14ac:dyDescent="0.35">
      <c r="A273" s="84" t="s">
        <v>321</v>
      </c>
      <c r="B273" s="176">
        <v>61752</v>
      </c>
      <c r="C273" s="136">
        <f t="shared" si="26"/>
        <v>9.0816305521158416</v>
      </c>
      <c r="D273" s="37"/>
      <c r="E273" s="37">
        <v>1522</v>
      </c>
      <c r="F273" s="134">
        <f t="shared" si="27"/>
        <v>8546</v>
      </c>
      <c r="G273" s="131">
        <v>2167</v>
      </c>
      <c r="H273" s="131">
        <v>6379</v>
      </c>
      <c r="I273" s="130">
        <v>892</v>
      </c>
      <c r="J273" s="37">
        <v>2278</v>
      </c>
      <c r="K273" s="130">
        <v>111</v>
      </c>
      <c r="L273" s="130">
        <v>713</v>
      </c>
      <c r="M273" s="37">
        <v>17631</v>
      </c>
      <c r="N273" s="130">
        <v>632</v>
      </c>
      <c r="O273" s="37">
        <v>8239</v>
      </c>
      <c r="P273" s="37">
        <v>7391</v>
      </c>
      <c r="Q273" s="37">
        <v>1541</v>
      </c>
      <c r="R273" s="130">
        <v>989</v>
      </c>
      <c r="S273" s="37">
        <v>2787</v>
      </c>
      <c r="T273" s="37">
        <v>1329</v>
      </c>
      <c r="U273" s="37">
        <v>1730</v>
      </c>
      <c r="V273" s="37">
        <v>0</v>
      </c>
      <c r="W273" s="130">
        <v>535</v>
      </c>
      <c r="X273" s="130">
        <v>695</v>
      </c>
      <c r="Y273" s="37">
        <v>1889</v>
      </c>
      <c r="Z273" s="130">
        <v>324</v>
      </c>
      <c r="AA273" s="37">
        <v>1504</v>
      </c>
      <c r="AB273" s="170">
        <v>474</v>
      </c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</row>
    <row r="274" spans="1:51" ht="31.8" thickBot="1" x14ac:dyDescent="0.35">
      <c r="A274" s="84" t="s">
        <v>322</v>
      </c>
      <c r="B274" s="176">
        <v>4836</v>
      </c>
      <c r="C274" s="136">
        <f t="shared" si="26"/>
        <v>0.71121203118979481</v>
      </c>
      <c r="D274" s="37"/>
      <c r="E274" s="130">
        <v>167</v>
      </c>
      <c r="F274" s="134">
        <f t="shared" si="27"/>
        <v>808</v>
      </c>
      <c r="G274" s="132">
        <v>208</v>
      </c>
      <c r="H274" s="132">
        <v>600</v>
      </c>
      <c r="I274" s="130">
        <v>125</v>
      </c>
      <c r="J274" s="130">
        <v>354</v>
      </c>
      <c r="K274" s="130">
        <v>34</v>
      </c>
      <c r="L274" s="130">
        <v>126</v>
      </c>
      <c r="M274" s="130">
        <v>267</v>
      </c>
      <c r="N274" s="130">
        <v>60</v>
      </c>
      <c r="O274" s="130">
        <v>586</v>
      </c>
      <c r="P274" s="130">
        <v>712</v>
      </c>
      <c r="Q274" s="130">
        <v>214</v>
      </c>
      <c r="R274" s="130">
        <v>113</v>
      </c>
      <c r="S274" s="130">
        <v>342</v>
      </c>
      <c r="T274" s="130">
        <v>164</v>
      </c>
      <c r="U274" s="130">
        <v>112</v>
      </c>
      <c r="V274" s="37">
        <v>0</v>
      </c>
      <c r="W274" s="130">
        <v>81</v>
      </c>
      <c r="X274" s="130">
        <v>75</v>
      </c>
      <c r="Y274" s="130">
        <v>136</v>
      </c>
      <c r="Z274" s="130">
        <v>67</v>
      </c>
      <c r="AA274" s="130">
        <v>247</v>
      </c>
      <c r="AB274" s="170">
        <v>46</v>
      </c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</row>
    <row r="275" spans="1:51" ht="16.2" thickBot="1" x14ac:dyDescent="0.35">
      <c r="A275" s="84" t="s">
        <v>323</v>
      </c>
      <c r="B275" s="176">
        <v>8061</v>
      </c>
      <c r="C275" s="136">
        <f t="shared" si="26"/>
        <v>1.1855004514931629</v>
      </c>
      <c r="D275" s="37"/>
      <c r="E275" s="130">
        <v>260</v>
      </c>
      <c r="F275" s="134">
        <f t="shared" si="27"/>
        <v>2867</v>
      </c>
      <c r="G275" s="132">
        <v>601</v>
      </c>
      <c r="H275" s="131">
        <v>2266</v>
      </c>
      <c r="I275" s="130">
        <v>149</v>
      </c>
      <c r="J275" s="130">
        <v>305</v>
      </c>
      <c r="K275" s="130">
        <v>9</v>
      </c>
      <c r="L275" s="130">
        <v>94</v>
      </c>
      <c r="M275" s="130">
        <v>680</v>
      </c>
      <c r="N275" s="130">
        <v>109</v>
      </c>
      <c r="O275" s="130">
        <v>988</v>
      </c>
      <c r="P275" s="130">
        <v>914</v>
      </c>
      <c r="Q275" s="130">
        <v>196</v>
      </c>
      <c r="R275" s="130">
        <v>133</v>
      </c>
      <c r="S275" s="130">
        <v>365</v>
      </c>
      <c r="T275" s="130">
        <v>150</v>
      </c>
      <c r="U275" s="130">
        <v>187</v>
      </c>
      <c r="V275" s="37">
        <v>0</v>
      </c>
      <c r="W275" s="130">
        <v>51</v>
      </c>
      <c r="X275" s="130">
        <v>86</v>
      </c>
      <c r="Y275" s="130">
        <v>256</v>
      </c>
      <c r="Z275" s="130">
        <v>38</v>
      </c>
      <c r="AA275" s="130">
        <v>191</v>
      </c>
      <c r="AB275" s="170">
        <v>33</v>
      </c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</row>
    <row r="276" spans="1:51" ht="16.2" thickBot="1" x14ac:dyDescent="0.35">
      <c r="A276" s="84" t="s">
        <v>324</v>
      </c>
      <c r="B276" s="176">
        <v>1746</v>
      </c>
      <c r="C276" s="136">
        <f t="shared" si="26"/>
        <v>0.25677754475959091</v>
      </c>
      <c r="D276" s="37"/>
      <c r="E276" s="130">
        <v>39</v>
      </c>
      <c r="F276" s="134">
        <f t="shared" si="27"/>
        <v>848</v>
      </c>
      <c r="G276" s="132">
        <v>160</v>
      </c>
      <c r="H276" s="132">
        <v>688</v>
      </c>
      <c r="I276" s="130">
        <v>33</v>
      </c>
      <c r="J276" s="130">
        <v>44</v>
      </c>
      <c r="K276" s="130">
        <v>1</v>
      </c>
      <c r="L276" s="130">
        <v>18</v>
      </c>
      <c r="M276" s="130">
        <v>238</v>
      </c>
      <c r="N276" s="130">
        <v>32</v>
      </c>
      <c r="O276" s="130">
        <v>169</v>
      </c>
      <c r="P276" s="130">
        <v>140</v>
      </c>
      <c r="Q276" s="130">
        <v>23</v>
      </c>
      <c r="R276" s="130">
        <v>25</v>
      </c>
      <c r="S276" s="130">
        <v>34</v>
      </c>
      <c r="T276" s="130">
        <v>11</v>
      </c>
      <c r="U276" s="130">
        <v>18</v>
      </c>
      <c r="V276" s="37">
        <v>0</v>
      </c>
      <c r="W276" s="130">
        <v>7</v>
      </c>
      <c r="X276" s="130">
        <v>10</v>
      </c>
      <c r="Y276" s="130">
        <v>34</v>
      </c>
      <c r="Z276" s="130">
        <v>4</v>
      </c>
      <c r="AA276" s="130">
        <v>15</v>
      </c>
      <c r="AB276" s="170">
        <v>3</v>
      </c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</row>
    <row r="277" spans="1:51" ht="16.2" thickBot="1" x14ac:dyDescent="0.35">
      <c r="A277" s="84" t="s">
        <v>294</v>
      </c>
      <c r="B277" s="177">
        <v>684</v>
      </c>
      <c r="C277" s="136">
        <f t="shared" si="26"/>
        <v>0.10059326495736552</v>
      </c>
      <c r="D277" s="130"/>
      <c r="E277" s="130">
        <v>11</v>
      </c>
      <c r="F277" s="134">
        <f t="shared" si="27"/>
        <v>81</v>
      </c>
      <c r="G277" s="132">
        <v>21</v>
      </c>
      <c r="H277" s="132">
        <v>60</v>
      </c>
      <c r="I277" s="130">
        <v>13</v>
      </c>
      <c r="J277" s="130">
        <v>53</v>
      </c>
      <c r="K277" s="130">
        <v>0</v>
      </c>
      <c r="L277" s="130">
        <v>16</v>
      </c>
      <c r="M277" s="130">
        <v>11</v>
      </c>
      <c r="N277" s="130">
        <v>6</v>
      </c>
      <c r="O277" s="130">
        <v>153</v>
      </c>
      <c r="P277" s="130">
        <v>198</v>
      </c>
      <c r="Q277" s="130">
        <v>41</v>
      </c>
      <c r="R277" s="130">
        <v>0</v>
      </c>
      <c r="S277" s="130">
        <v>22</v>
      </c>
      <c r="T277" s="130">
        <v>16</v>
      </c>
      <c r="U277" s="130">
        <v>9</v>
      </c>
      <c r="V277" s="37">
        <v>0</v>
      </c>
      <c r="W277" s="130">
        <v>5</v>
      </c>
      <c r="X277" s="130">
        <v>1</v>
      </c>
      <c r="Y277" s="130">
        <v>11</v>
      </c>
      <c r="Z277" s="130">
        <v>6</v>
      </c>
      <c r="AA277" s="130">
        <v>14</v>
      </c>
      <c r="AB277" s="170">
        <v>17</v>
      </c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</row>
    <row r="278" spans="1:51" ht="16.2" thickBot="1" x14ac:dyDescent="0.35">
      <c r="A278" s="84"/>
      <c r="B278" s="177"/>
      <c r="C278" s="130"/>
      <c r="D278" s="130"/>
      <c r="E278" s="130"/>
      <c r="F278" s="130"/>
      <c r="G278" s="132"/>
      <c r="H278" s="132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70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</row>
    <row r="279" spans="1:51" ht="16.2" thickBot="1" x14ac:dyDescent="0.35">
      <c r="A279" s="83" t="s">
        <v>21</v>
      </c>
      <c r="B279" s="177"/>
      <c r="C279" s="130"/>
      <c r="D279" s="130"/>
      <c r="E279" s="130"/>
      <c r="F279" s="130"/>
      <c r="G279" s="132"/>
      <c r="H279" s="132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70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</row>
    <row r="280" spans="1:51" s="29" customFormat="1" ht="16.2" thickBot="1" x14ac:dyDescent="0.35">
      <c r="A280" s="83" t="s">
        <v>20</v>
      </c>
      <c r="B280" s="178">
        <v>679732</v>
      </c>
      <c r="C280" s="139">
        <f>B280/$B$280%</f>
        <v>100</v>
      </c>
      <c r="D280" s="138"/>
      <c r="E280" s="138">
        <v>23515</v>
      </c>
      <c r="F280" s="134">
        <f>SUM(G280,H280)</f>
        <v>82126</v>
      </c>
      <c r="G280" s="142">
        <v>29734</v>
      </c>
      <c r="H280" s="142">
        <v>52392</v>
      </c>
      <c r="I280" s="138">
        <v>18744</v>
      </c>
      <c r="J280" s="138">
        <v>47193</v>
      </c>
      <c r="K280" s="138">
        <v>4465</v>
      </c>
      <c r="L280" s="138">
        <v>19479</v>
      </c>
      <c r="M280" s="138">
        <v>38564</v>
      </c>
      <c r="N280" s="138">
        <v>8875</v>
      </c>
      <c r="O280" s="138">
        <v>111013</v>
      </c>
      <c r="P280" s="138">
        <v>98409</v>
      </c>
      <c r="Q280" s="138">
        <v>36378</v>
      </c>
      <c r="R280" s="138">
        <v>19719</v>
      </c>
      <c r="S280" s="138">
        <v>44852</v>
      </c>
      <c r="T280" s="138">
        <v>26770</v>
      </c>
      <c r="U280" s="138">
        <v>17782</v>
      </c>
      <c r="V280" s="138">
        <v>0</v>
      </c>
      <c r="W280" s="138">
        <v>7383</v>
      </c>
      <c r="X280" s="138">
        <v>11417</v>
      </c>
      <c r="Y280" s="138">
        <v>21631</v>
      </c>
      <c r="Z280" s="138">
        <v>8059</v>
      </c>
      <c r="AA280" s="138">
        <v>24174</v>
      </c>
      <c r="AB280" s="171">
        <v>9184</v>
      </c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</row>
    <row r="281" spans="1:51" ht="16.2" thickBot="1" x14ac:dyDescent="0.35">
      <c r="A281" s="84" t="s">
        <v>280</v>
      </c>
      <c r="B281" s="176">
        <v>19185</v>
      </c>
      <c r="C281" s="136">
        <f t="shared" ref="C281:C296" si="28">B281/$B$280%</f>
        <v>2.8224359012081233</v>
      </c>
      <c r="D281" s="37"/>
      <c r="E281" s="130">
        <v>711</v>
      </c>
      <c r="F281" s="134">
        <f t="shared" ref="F281:F296" si="29">SUM(G281,H281)</f>
        <v>1921</v>
      </c>
      <c r="G281" s="132">
        <v>651</v>
      </c>
      <c r="H281" s="131">
        <v>1270</v>
      </c>
      <c r="I281" s="130">
        <v>485</v>
      </c>
      <c r="J281" s="37">
        <v>1372</v>
      </c>
      <c r="K281" s="130">
        <v>209</v>
      </c>
      <c r="L281" s="130">
        <v>634</v>
      </c>
      <c r="M281" s="130">
        <v>801</v>
      </c>
      <c r="N281" s="130">
        <v>231</v>
      </c>
      <c r="O281" s="37">
        <v>3951</v>
      </c>
      <c r="P281" s="37">
        <v>3177</v>
      </c>
      <c r="Q281" s="37">
        <v>1321</v>
      </c>
      <c r="R281" s="130">
        <v>440</v>
      </c>
      <c r="S281" s="130">
        <v>986</v>
      </c>
      <c r="T281" s="130">
        <v>510</v>
      </c>
      <c r="U281" s="130">
        <v>349</v>
      </c>
      <c r="V281" s="37">
        <v>0</v>
      </c>
      <c r="W281" s="130">
        <v>162</v>
      </c>
      <c r="X281" s="130">
        <v>310</v>
      </c>
      <c r="Y281" s="130">
        <v>550</v>
      </c>
      <c r="Z281" s="130">
        <v>177</v>
      </c>
      <c r="AA281" s="130">
        <v>612</v>
      </c>
      <c r="AB281" s="170">
        <v>276</v>
      </c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</row>
    <row r="282" spans="1:51" ht="16.2" thickBot="1" x14ac:dyDescent="0.35">
      <c r="A282" s="84" t="s">
        <v>281</v>
      </c>
      <c r="B282" s="176">
        <v>41860</v>
      </c>
      <c r="C282" s="136">
        <f t="shared" si="28"/>
        <v>6.1583094513720118</v>
      </c>
      <c r="D282" s="37"/>
      <c r="E282" s="37">
        <v>1598</v>
      </c>
      <c r="F282" s="134">
        <f t="shared" si="29"/>
        <v>4123</v>
      </c>
      <c r="G282" s="131">
        <v>1406</v>
      </c>
      <c r="H282" s="131">
        <v>2717</v>
      </c>
      <c r="I282" s="37">
        <v>1306</v>
      </c>
      <c r="J282" s="37">
        <v>3052</v>
      </c>
      <c r="K282" s="130">
        <v>378</v>
      </c>
      <c r="L282" s="37">
        <v>1312</v>
      </c>
      <c r="M282" s="37">
        <v>1793</v>
      </c>
      <c r="N282" s="130">
        <v>616</v>
      </c>
      <c r="O282" s="37">
        <v>7125</v>
      </c>
      <c r="P282" s="37">
        <v>5567</v>
      </c>
      <c r="Q282" s="37">
        <v>2720</v>
      </c>
      <c r="R282" s="37">
        <v>1226</v>
      </c>
      <c r="S282" s="37">
        <v>2692</v>
      </c>
      <c r="T282" s="37">
        <v>1886</v>
      </c>
      <c r="U282" s="37">
        <v>1146</v>
      </c>
      <c r="V282" s="37">
        <v>0</v>
      </c>
      <c r="W282" s="130">
        <v>457</v>
      </c>
      <c r="X282" s="130">
        <v>701</v>
      </c>
      <c r="Y282" s="37">
        <v>1371</v>
      </c>
      <c r="Z282" s="130">
        <v>543</v>
      </c>
      <c r="AA282" s="37">
        <v>1579</v>
      </c>
      <c r="AB282" s="170">
        <v>669</v>
      </c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</row>
    <row r="283" spans="1:51" ht="16.2" thickBot="1" x14ac:dyDescent="0.35">
      <c r="A283" s="84" t="s">
        <v>282</v>
      </c>
      <c r="B283" s="176">
        <v>173600</v>
      </c>
      <c r="C283" s="136">
        <f t="shared" si="28"/>
        <v>25.539477323415699</v>
      </c>
      <c r="D283" s="37"/>
      <c r="E283" s="37">
        <v>7146</v>
      </c>
      <c r="F283" s="134">
        <f t="shared" si="29"/>
        <v>17137</v>
      </c>
      <c r="G283" s="131">
        <v>6563</v>
      </c>
      <c r="H283" s="131">
        <v>10574</v>
      </c>
      <c r="I283" s="37">
        <v>5742</v>
      </c>
      <c r="J283" s="37">
        <v>12780</v>
      </c>
      <c r="K283" s="37">
        <v>1894</v>
      </c>
      <c r="L283" s="37">
        <v>6481</v>
      </c>
      <c r="M283" s="37">
        <v>8209</v>
      </c>
      <c r="N283" s="37">
        <v>2427</v>
      </c>
      <c r="O283" s="37">
        <v>27933</v>
      </c>
      <c r="P283" s="37">
        <v>23035</v>
      </c>
      <c r="Q283" s="37">
        <v>12086</v>
      </c>
      <c r="R283" s="37">
        <v>5288</v>
      </c>
      <c r="S283" s="37">
        <v>11206</v>
      </c>
      <c r="T283" s="37">
        <v>7643</v>
      </c>
      <c r="U283" s="37">
        <v>4781</v>
      </c>
      <c r="V283" s="37">
        <v>0</v>
      </c>
      <c r="W283" s="37">
        <v>1856</v>
      </c>
      <c r="X283" s="37">
        <v>2896</v>
      </c>
      <c r="Y283" s="37">
        <v>4815</v>
      </c>
      <c r="Z283" s="37">
        <v>2325</v>
      </c>
      <c r="AA283" s="37">
        <v>5393</v>
      </c>
      <c r="AB283" s="169">
        <v>2527</v>
      </c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</row>
    <row r="284" spans="1:51" ht="16.2" thickBot="1" x14ac:dyDescent="0.35">
      <c r="A284" s="84" t="s">
        <v>283</v>
      </c>
      <c r="B284" s="176">
        <v>186973</v>
      </c>
      <c r="C284" s="136">
        <f t="shared" si="28"/>
        <v>27.506870354786887</v>
      </c>
      <c r="D284" s="37"/>
      <c r="E284" s="37">
        <v>6367</v>
      </c>
      <c r="F284" s="134">
        <f t="shared" si="29"/>
        <v>17715</v>
      </c>
      <c r="G284" s="131">
        <v>6324</v>
      </c>
      <c r="H284" s="131">
        <v>11391</v>
      </c>
      <c r="I284" s="37">
        <v>4838</v>
      </c>
      <c r="J284" s="37">
        <v>13918</v>
      </c>
      <c r="K284" s="37">
        <v>1198</v>
      </c>
      <c r="L284" s="37">
        <v>5519</v>
      </c>
      <c r="M284" s="37">
        <v>7367</v>
      </c>
      <c r="N284" s="37">
        <v>2876</v>
      </c>
      <c r="O284" s="37">
        <v>32191</v>
      </c>
      <c r="P284" s="37">
        <v>27156</v>
      </c>
      <c r="Q284" s="37">
        <v>10920</v>
      </c>
      <c r="R284" s="37">
        <v>5888</v>
      </c>
      <c r="S284" s="37">
        <v>12886</v>
      </c>
      <c r="T284" s="37">
        <v>8216</v>
      </c>
      <c r="U284" s="37">
        <v>4804</v>
      </c>
      <c r="V284" s="37">
        <v>0</v>
      </c>
      <c r="W284" s="37">
        <v>2265</v>
      </c>
      <c r="X284" s="37">
        <v>3667</v>
      </c>
      <c r="Y284" s="37">
        <v>6781</v>
      </c>
      <c r="Z284" s="37">
        <v>2659</v>
      </c>
      <c r="AA284" s="37">
        <v>6788</v>
      </c>
      <c r="AB284" s="169">
        <v>2954</v>
      </c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</row>
    <row r="285" spans="1:51" ht="16.2" thickBot="1" x14ac:dyDescent="0.35">
      <c r="A285" s="84" t="s">
        <v>284</v>
      </c>
      <c r="B285" s="176">
        <v>32911</v>
      </c>
      <c r="C285" s="136">
        <f t="shared" si="28"/>
        <v>4.8417611646943213</v>
      </c>
      <c r="D285" s="37"/>
      <c r="E285" s="37">
        <v>1224</v>
      </c>
      <c r="F285" s="134">
        <f t="shared" si="29"/>
        <v>4311</v>
      </c>
      <c r="G285" s="131">
        <v>2246</v>
      </c>
      <c r="H285" s="131">
        <v>2065</v>
      </c>
      <c r="I285" s="130">
        <v>859</v>
      </c>
      <c r="J285" s="37">
        <v>2701</v>
      </c>
      <c r="K285" s="130">
        <v>95</v>
      </c>
      <c r="L285" s="130">
        <v>846</v>
      </c>
      <c r="M285" s="37">
        <v>1522</v>
      </c>
      <c r="N285" s="130">
        <v>336</v>
      </c>
      <c r="O285" s="37">
        <v>3740</v>
      </c>
      <c r="P285" s="37">
        <v>4446</v>
      </c>
      <c r="Q285" s="37">
        <v>1197</v>
      </c>
      <c r="R285" s="37">
        <v>1350</v>
      </c>
      <c r="S285" s="37">
        <v>2990</v>
      </c>
      <c r="T285" s="37">
        <v>1956</v>
      </c>
      <c r="U285" s="37">
        <v>1412</v>
      </c>
      <c r="V285" s="37">
        <v>0</v>
      </c>
      <c r="W285" s="130">
        <v>413</v>
      </c>
      <c r="X285" s="130">
        <v>386</v>
      </c>
      <c r="Y285" s="130">
        <v>980</v>
      </c>
      <c r="Z285" s="130">
        <v>467</v>
      </c>
      <c r="AA285" s="37">
        <v>1358</v>
      </c>
      <c r="AB285" s="170">
        <v>322</v>
      </c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</row>
    <row r="286" spans="1:51" ht="16.2" thickBot="1" x14ac:dyDescent="0.35">
      <c r="A286" s="84" t="s">
        <v>285</v>
      </c>
      <c r="B286" s="176">
        <v>123605</v>
      </c>
      <c r="C286" s="136">
        <f t="shared" si="28"/>
        <v>18.184372664520723</v>
      </c>
      <c r="D286" s="37"/>
      <c r="E286" s="37">
        <v>3601</v>
      </c>
      <c r="F286" s="134">
        <f t="shared" si="29"/>
        <v>17079</v>
      </c>
      <c r="G286" s="131">
        <v>6104</v>
      </c>
      <c r="H286" s="131">
        <v>10975</v>
      </c>
      <c r="I286" s="37">
        <v>3741</v>
      </c>
      <c r="J286" s="37">
        <v>8129</v>
      </c>
      <c r="K286" s="130">
        <v>459</v>
      </c>
      <c r="L286" s="37">
        <v>3137</v>
      </c>
      <c r="M286" s="37">
        <v>4489</v>
      </c>
      <c r="N286" s="37">
        <v>1291</v>
      </c>
      <c r="O286" s="37">
        <v>21547</v>
      </c>
      <c r="P286" s="37">
        <v>20461</v>
      </c>
      <c r="Q286" s="37">
        <v>5405</v>
      </c>
      <c r="R286" s="37">
        <v>3682</v>
      </c>
      <c r="S286" s="37">
        <v>8147</v>
      </c>
      <c r="T286" s="37">
        <v>4247</v>
      </c>
      <c r="U286" s="37">
        <v>2803</v>
      </c>
      <c r="V286" s="37">
        <v>0</v>
      </c>
      <c r="W286" s="37">
        <v>1476</v>
      </c>
      <c r="X286" s="37">
        <v>1581</v>
      </c>
      <c r="Y286" s="37">
        <v>4148</v>
      </c>
      <c r="Z286" s="37">
        <v>1338</v>
      </c>
      <c r="AA286" s="37">
        <v>4989</v>
      </c>
      <c r="AB286" s="169">
        <v>1855</v>
      </c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</row>
    <row r="287" spans="1:51" ht="16.2" thickBot="1" x14ac:dyDescent="0.35">
      <c r="A287" s="84" t="s">
        <v>286</v>
      </c>
      <c r="B287" s="176">
        <v>11563</v>
      </c>
      <c r="C287" s="136">
        <f t="shared" si="28"/>
        <v>1.70111161457751</v>
      </c>
      <c r="D287" s="37"/>
      <c r="E287" s="130">
        <v>369</v>
      </c>
      <c r="F287" s="134">
        <f t="shared" si="29"/>
        <v>1892</v>
      </c>
      <c r="G287" s="132">
        <v>850</v>
      </c>
      <c r="H287" s="131">
        <v>1042</v>
      </c>
      <c r="I287" s="130">
        <v>200</v>
      </c>
      <c r="J287" s="130">
        <v>791</v>
      </c>
      <c r="K287" s="130">
        <v>33</v>
      </c>
      <c r="L287" s="130">
        <v>173</v>
      </c>
      <c r="M287" s="130">
        <v>522</v>
      </c>
      <c r="N287" s="130">
        <v>63</v>
      </c>
      <c r="O287" s="37">
        <v>2002</v>
      </c>
      <c r="P287" s="37">
        <v>2239</v>
      </c>
      <c r="Q287" s="130">
        <v>369</v>
      </c>
      <c r="R287" s="130">
        <v>272</v>
      </c>
      <c r="S287" s="37">
        <v>1156</v>
      </c>
      <c r="T287" s="130">
        <v>298</v>
      </c>
      <c r="U287" s="130">
        <v>140</v>
      </c>
      <c r="V287" s="37">
        <v>0</v>
      </c>
      <c r="W287" s="130">
        <v>78</v>
      </c>
      <c r="X287" s="130">
        <v>121</v>
      </c>
      <c r="Y287" s="130">
        <v>343</v>
      </c>
      <c r="Z287" s="130">
        <v>88</v>
      </c>
      <c r="AA287" s="130">
        <v>294</v>
      </c>
      <c r="AB287" s="170">
        <v>120</v>
      </c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</row>
    <row r="288" spans="1:51" ht="16.2" thickBot="1" x14ac:dyDescent="0.35">
      <c r="A288" s="84" t="s">
        <v>319</v>
      </c>
      <c r="B288" s="176">
        <v>11825</v>
      </c>
      <c r="C288" s="136">
        <f t="shared" si="28"/>
        <v>1.7396562174504071</v>
      </c>
      <c r="D288" s="37"/>
      <c r="E288" s="130">
        <v>431</v>
      </c>
      <c r="F288" s="134">
        <f t="shared" si="29"/>
        <v>2295</v>
      </c>
      <c r="G288" s="132">
        <v>872</v>
      </c>
      <c r="H288" s="131">
        <v>1423</v>
      </c>
      <c r="I288" s="130">
        <v>159</v>
      </c>
      <c r="J288" s="130">
        <v>895</v>
      </c>
      <c r="K288" s="130">
        <v>18</v>
      </c>
      <c r="L288" s="130">
        <v>211</v>
      </c>
      <c r="M288" s="130">
        <v>654</v>
      </c>
      <c r="N288" s="130">
        <v>118</v>
      </c>
      <c r="O288" s="37">
        <v>2015</v>
      </c>
      <c r="P288" s="37">
        <v>2148</v>
      </c>
      <c r="Q288" s="130">
        <v>392</v>
      </c>
      <c r="R288" s="130">
        <v>221</v>
      </c>
      <c r="S288" s="130">
        <v>737</v>
      </c>
      <c r="T288" s="130">
        <v>249</v>
      </c>
      <c r="U288" s="130">
        <v>381</v>
      </c>
      <c r="V288" s="37">
        <v>0</v>
      </c>
      <c r="W288" s="130">
        <v>50</v>
      </c>
      <c r="X288" s="130">
        <v>132</v>
      </c>
      <c r="Y288" s="130">
        <v>383</v>
      </c>
      <c r="Z288" s="130">
        <v>59</v>
      </c>
      <c r="AA288" s="130">
        <v>228</v>
      </c>
      <c r="AB288" s="170">
        <v>49</v>
      </c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</row>
    <row r="289" spans="1:51" ht="16.2" thickBot="1" x14ac:dyDescent="0.35">
      <c r="A289" s="84" t="s">
        <v>287</v>
      </c>
      <c r="B289" s="176">
        <v>3205</v>
      </c>
      <c r="C289" s="136">
        <f t="shared" si="28"/>
        <v>0.47150935957112511</v>
      </c>
      <c r="D289" s="37"/>
      <c r="E289" s="130">
        <v>149</v>
      </c>
      <c r="F289" s="134">
        <f t="shared" si="29"/>
        <v>360</v>
      </c>
      <c r="G289" s="132">
        <v>149</v>
      </c>
      <c r="H289" s="132">
        <v>211</v>
      </c>
      <c r="I289" s="130">
        <v>85</v>
      </c>
      <c r="J289" s="130">
        <v>260</v>
      </c>
      <c r="K289" s="130">
        <v>8</v>
      </c>
      <c r="L289" s="130">
        <v>68</v>
      </c>
      <c r="M289" s="130">
        <v>192</v>
      </c>
      <c r="N289" s="130">
        <v>55</v>
      </c>
      <c r="O289" s="130">
        <v>479</v>
      </c>
      <c r="P289" s="130">
        <v>457</v>
      </c>
      <c r="Q289" s="130">
        <v>107</v>
      </c>
      <c r="R289" s="130">
        <v>72</v>
      </c>
      <c r="S289" s="130">
        <v>206</v>
      </c>
      <c r="T289" s="130">
        <v>157</v>
      </c>
      <c r="U289" s="130">
        <v>124</v>
      </c>
      <c r="V289" s="37">
        <v>0</v>
      </c>
      <c r="W289" s="130">
        <v>40</v>
      </c>
      <c r="X289" s="130">
        <v>46</v>
      </c>
      <c r="Y289" s="130">
        <v>66</v>
      </c>
      <c r="Z289" s="130">
        <v>57</v>
      </c>
      <c r="AA289" s="130">
        <v>201</v>
      </c>
      <c r="AB289" s="170">
        <v>16</v>
      </c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</row>
    <row r="290" spans="1:51" ht="16.2" thickBot="1" x14ac:dyDescent="0.35">
      <c r="A290" s="84" t="s">
        <v>288</v>
      </c>
      <c r="B290" s="176">
        <v>9607</v>
      </c>
      <c r="C290" s="136">
        <f t="shared" si="28"/>
        <v>1.4133511442745081</v>
      </c>
      <c r="D290" s="37"/>
      <c r="E290" s="130">
        <v>291</v>
      </c>
      <c r="F290" s="134">
        <f t="shared" si="29"/>
        <v>1533</v>
      </c>
      <c r="G290" s="132">
        <v>452</v>
      </c>
      <c r="H290" s="131">
        <v>1081</v>
      </c>
      <c r="I290" s="130">
        <v>209</v>
      </c>
      <c r="J290" s="130">
        <v>506</v>
      </c>
      <c r="K290" s="130">
        <v>17</v>
      </c>
      <c r="L290" s="130">
        <v>164</v>
      </c>
      <c r="M290" s="130">
        <v>424</v>
      </c>
      <c r="N290" s="130">
        <v>127</v>
      </c>
      <c r="O290" s="37">
        <v>1323</v>
      </c>
      <c r="P290" s="130">
        <v>911</v>
      </c>
      <c r="Q290" s="130">
        <v>313</v>
      </c>
      <c r="R290" s="130">
        <v>207</v>
      </c>
      <c r="S290" s="130">
        <v>675</v>
      </c>
      <c r="T290" s="130">
        <v>413</v>
      </c>
      <c r="U290" s="130">
        <v>222</v>
      </c>
      <c r="V290" s="37">
        <v>0</v>
      </c>
      <c r="W290" s="130">
        <v>79</v>
      </c>
      <c r="X290" s="130">
        <v>599</v>
      </c>
      <c r="Y290" s="130">
        <v>728</v>
      </c>
      <c r="Z290" s="130">
        <v>93</v>
      </c>
      <c r="AA290" s="130">
        <v>692</v>
      </c>
      <c r="AB290" s="170">
        <v>81</v>
      </c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</row>
    <row r="291" spans="1:51" ht="16.2" thickBot="1" x14ac:dyDescent="0.35">
      <c r="A291" s="84" t="s">
        <v>320</v>
      </c>
      <c r="B291" s="176">
        <v>12609</v>
      </c>
      <c r="C291" s="136">
        <f t="shared" si="28"/>
        <v>1.8549957924593812</v>
      </c>
      <c r="D291" s="37"/>
      <c r="E291" s="130">
        <v>355</v>
      </c>
      <c r="F291" s="134">
        <f t="shared" si="29"/>
        <v>2898</v>
      </c>
      <c r="G291" s="132">
        <v>817</v>
      </c>
      <c r="H291" s="131">
        <v>2081</v>
      </c>
      <c r="I291" s="130">
        <v>361</v>
      </c>
      <c r="J291" s="130">
        <v>797</v>
      </c>
      <c r="K291" s="130">
        <v>31</v>
      </c>
      <c r="L291" s="130">
        <v>253</v>
      </c>
      <c r="M291" s="130">
        <v>605</v>
      </c>
      <c r="N291" s="130">
        <v>121</v>
      </c>
      <c r="O291" s="37">
        <v>1999</v>
      </c>
      <c r="P291" s="37">
        <v>2413</v>
      </c>
      <c r="Q291" s="130">
        <v>440</v>
      </c>
      <c r="R291" s="130">
        <v>262</v>
      </c>
      <c r="S291" s="130">
        <v>721</v>
      </c>
      <c r="T291" s="130">
        <v>243</v>
      </c>
      <c r="U291" s="130">
        <v>160</v>
      </c>
      <c r="V291" s="37">
        <v>0</v>
      </c>
      <c r="W291" s="130">
        <v>118</v>
      </c>
      <c r="X291" s="130">
        <v>129</v>
      </c>
      <c r="Y291" s="130">
        <v>255</v>
      </c>
      <c r="Z291" s="130">
        <v>65</v>
      </c>
      <c r="AA291" s="130">
        <v>289</v>
      </c>
      <c r="AB291" s="170">
        <v>94</v>
      </c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</row>
    <row r="292" spans="1:51" ht="16.2" thickBot="1" x14ac:dyDescent="0.35">
      <c r="A292" s="84" t="s">
        <v>321</v>
      </c>
      <c r="B292" s="176">
        <v>40915</v>
      </c>
      <c r="C292" s="136">
        <f t="shared" si="28"/>
        <v>6.019284070780837</v>
      </c>
      <c r="D292" s="37"/>
      <c r="E292" s="130">
        <v>900</v>
      </c>
      <c r="F292" s="134">
        <f t="shared" si="29"/>
        <v>7450</v>
      </c>
      <c r="G292" s="131">
        <v>2594</v>
      </c>
      <c r="H292" s="131">
        <v>4856</v>
      </c>
      <c r="I292" s="130">
        <v>502</v>
      </c>
      <c r="J292" s="37">
        <v>1420</v>
      </c>
      <c r="K292" s="130">
        <v>72</v>
      </c>
      <c r="L292" s="130">
        <v>506</v>
      </c>
      <c r="M292" s="37">
        <v>11050</v>
      </c>
      <c r="N292" s="130">
        <v>476</v>
      </c>
      <c r="O292" s="37">
        <v>5514</v>
      </c>
      <c r="P292" s="37">
        <v>5022</v>
      </c>
      <c r="Q292" s="130">
        <v>816</v>
      </c>
      <c r="R292" s="130">
        <v>600</v>
      </c>
      <c r="S292" s="37">
        <v>1933</v>
      </c>
      <c r="T292" s="130">
        <v>691</v>
      </c>
      <c r="U292" s="37">
        <v>1287</v>
      </c>
      <c r="V292" s="37">
        <v>0</v>
      </c>
      <c r="W292" s="130">
        <v>279</v>
      </c>
      <c r="X292" s="130">
        <v>310</v>
      </c>
      <c r="Y292" s="130">
        <v>943</v>
      </c>
      <c r="Z292" s="130">
        <v>121</v>
      </c>
      <c r="AA292" s="130">
        <v>841</v>
      </c>
      <c r="AB292" s="170">
        <v>182</v>
      </c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</row>
    <row r="293" spans="1:51" ht="31.8" thickBot="1" x14ac:dyDescent="0.35">
      <c r="A293" s="84" t="s">
        <v>322</v>
      </c>
      <c r="B293" s="176">
        <v>6751</v>
      </c>
      <c r="C293" s="136">
        <f t="shared" si="28"/>
        <v>0.99318554959895966</v>
      </c>
      <c r="D293" s="37"/>
      <c r="E293" s="130">
        <v>218</v>
      </c>
      <c r="F293" s="134">
        <f t="shared" si="29"/>
        <v>1189</v>
      </c>
      <c r="G293" s="132">
        <v>293</v>
      </c>
      <c r="H293" s="132">
        <v>896</v>
      </c>
      <c r="I293" s="130">
        <v>171</v>
      </c>
      <c r="J293" s="130">
        <v>393</v>
      </c>
      <c r="K293" s="130">
        <v>50</v>
      </c>
      <c r="L293" s="130">
        <v>126</v>
      </c>
      <c r="M293" s="130">
        <v>395</v>
      </c>
      <c r="N293" s="130">
        <v>73</v>
      </c>
      <c r="O293" s="130">
        <v>609</v>
      </c>
      <c r="P293" s="130">
        <v>777</v>
      </c>
      <c r="Q293" s="130">
        <v>201</v>
      </c>
      <c r="R293" s="130">
        <v>147</v>
      </c>
      <c r="S293" s="130">
        <v>355</v>
      </c>
      <c r="T293" s="130">
        <v>206</v>
      </c>
      <c r="U293" s="130">
        <v>127</v>
      </c>
      <c r="V293" s="37">
        <v>0</v>
      </c>
      <c r="W293" s="130">
        <v>93</v>
      </c>
      <c r="X293" s="130">
        <v>514</v>
      </c>
      <c r="Y293" s="130">
        <v>169</v>
      </c>
      <c r="Z293" s="130">
        <v>58</v>
      </c>
      <c r="AA293" s="130">
        <v>847</v>
      </c>
      <c r="AB293" s="170">
        <v>33</v>
      </c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</row>
    <row r="294" spans="1:51" ht="16.2" thickBot="1" x14ac:dyDescent="0.35">
      <c r="A294" s="84" t="s">
        <v>323</v>
      </c>
      <c r="B294" s="176">
        <v>4017</v>
      </c>
      <c r="C294" s="136">
        <f t="shared" si="28"/>
        <v>0.59096820511613402</v>
      </c>
      <c r="D294" s="37"/>
      <c r="E294" s="130">
        <v>143</v>
      </c>
      <c r="F294" s="134">
        <f t="shared" si="29"/>
        <v>1862</v>
      </c>
      <c r="G294" s="132">
        <v>336</v>
      </c>
      <c r="H294" s="131">
        <v>1526</v>
      </c>
      <c r="I294" s="130">
        <v>64</v>
      </c>
      <c r="J294" s="130">
        <v>123</v>
      </c>
      <c r="K294" s="130">
        <v>3</v>
      </c>
      <c r="L294" s="130">
        <v>32</v>
      </c>
      <c r="M294" s="130">
        <v>426</v>
      </c>
      <c r="N294" s="130">
        <v>57</v>
      </c>
      <c r="O294" s="130">
        <v>415</v>
      </c>
      <c r="P294" s="130">
        <v>401</v>
      </c>
      <c r="Q294" s="130">
        <v>69</v>
      </c>
      <c r="R294" s="130">
        <v>55</v>
      </c>
      <c r="S294" s="130">
        <v>126</v>
      </c>
      <c r="T294" s="130">
        <v>42</v>
      </c>
      <c r="U294" s="130">
        <v>34</v>
      </c>
      <c r="V294" s="37">
        <v>0</v>
      </c>
      <c r="W294" s="130">
        <v>13</v>
      </c>
      <c r="X294" s="130">
        <v>17</v>
      </c>
      <c r="Y294" s="130">
        <v>81</v>
      </c>
      <c r="Z294" s="130">
        <v>6</v>
      </c>
      <c r="AA294" s="130">
        <v>45</v>
      </c>
      <c r="AB294" s="170">
        <v>3</v>
      </c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</row>
    <row r="295" spans="1:51" ht="16.2" thickBot="1" x14ac:dyDescent="0.35">
      <c r="A295" s="84" t="s">
        <v>324</v>
      </c>
      <c r="B295" s="177">
        <v>561</v>
      </c>
      <c r="C295" s="136">
        <f t="shared" si="28"/>
        <v>8.2532527525554192E-2</v>
      </c>
      <c r="D295" s="130"/>
      <c r="E295" s="130">
        <v>7</v>
      </c>
      <c r="F295" s="134">
        <f t="shared" si="29"/>
        <v>280</v>
      </c>
      <c r="G295" s="132">
        <v>52</v>
      </c>
      <c r="H295" s="132">
        <v>228</v>
      </c>
      <c r="I295" s="130">
        <v>13</v>
      </c>
      <c r="J295" s="130">
        <v>7</v>
      </c>
      <c r="K295" s="130">
        <v>0</v>
      </c>
      <c r="L295" s="130">
        <v>2</v>
      </c>
      <c r="M295" s="130">
        <v>107</v>
      </c>
      <c r="N295" s="130">
        <v>7</v>
      </c>
      <c r="O295" s="130">
        <v>44</v>
      </c>
      <c r="P295" s="130">
        <v>36</v>
      </c>
      <c r="Q295" s="130">
        <v>9</v>
      </c>
      <c r="R295" s="130">
        <v>1</v>
      </c>
      <c r="S295" s="130">
        <v>10</v>
      </c>
      <c r="T295" s="130">
        <v>8</v>
      </c>
      <c r="U295" s="130">
        <v>4</v>
      </c>
      <c r="V295" s="37">
        <v>0</v>
      </c>
      <c r="W295" s="130">
        <v>0</v>
      </c>
      <c r="X295" s="130">
        <v>4</v>
      </c>
      <c r="Y295" s="130">
        <v>15</v>
      </c>
      <c r="Z295" s="130">
        <v>1</v>
      </c>
      <c r="AA295" s="130">
        <v>6</v>
      </c>
      <c r="AB295" s="170">
        <v>0</v>
      </c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</row>
    <row r="296" spans="1:51" ht="16.2" thickBot="1" x14ac:dyDescent="0.35">
      <c r="A296" s="84" t="s">
        <v>294</v>
      </c>
      <c r="B296" s="177">
        <v>545</v>
      </c>
      <c r="C296" s="136">
        <f t="shared" si="28"/>
        <v>8.017865864782002E-2</v>
      </c>
      <c r="D296" s="130"/>
      <c r="E296" s="130">
        <v>5</v>
      </c>
      <c r="F296" s="134">
        <f t="shared" si="29"/>
        <v>81</v>
      </c>
      <c r="G296" s="132">
        <v>25</v>
      </c>
      <c r="H296" s="132">
        <v>56</v>
      </c>
      <c r="I296" s="130">
        <v>9</v>
      </c>
      <c r="J296" s="130">
        <v>49</v>
      </c>
      <c r="K296" s="130">
        <v>0</v>
      </c>
      <c r="L296" s="130">
        <v>15</v>
      </c>
      <c r="M296" s="130">
        <v>8</v>
      </c>
      <c r="N296" s="130">
        <v>1</v>
      </c>
      <c r="O296" s="130">
        <v>126</v>
      </c>
      <c r="P296" s="130">
        <v>163</v>
      </c>
      <c r="Q296" s="130">
        <v>13</v>
      </c>
      <c r="R296" s="130">
        <v>8</v>
      </c>
      <c r="S296" s="130">
        <v>26</v>
      </c>
      <c r="T296" s="130">
        <v>5</v>
      </c>
      <c r="U296" s="130">
        <v>8</v>
      </c>
      <c r="V296" s="37">
        <v>0</v>
      </c>
      <c r="W296" s="130">
        <v>4</v>
      </c>
      <c r="X296" s="130">
        <v>4</v>
      </c>
      <c r="Y296" s="130">
        <v>3</v>
      </c>
      <c r="Z296" s="130">
        <v>2</v>
      </c>
      <c r="AA296" s="130">
        <v>12</v>
      </c>
      <c r="AB296" s="170">
        <v>3</v>
      </c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</row>
    <row r="297" spans="1:51" ht="16.2" thickBot="1" x14ac:dyDescent="0.35">
      <c r="A297" s="84"/>
      <c r="B297" s="177"/>
      <c r="C297" s="130"/>
      <c r="D297" s="130"/>
      <c r="E297" s="130"/>
      <c r="F297" s="130"/>
      <c r="G297" s="132"/>
      <c r="H297" s="132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70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</row>
    <row r="298" spans="1:51" ht="16.2" thickBot="1" x14ac:dyDescent="0.35">
      <c r="A298" s="83" t="s">
        <v>23</v>
      </c>
      <c r="B298" s="177"/>
      <c r="C298" s="130"/>
      <c r="D298" s="130"/>
      <c r="E298" s="130"/>
      <c r="F298" s="130"/>
      <c r="G298" s="132"/>
      <c r="H298" s="132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70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</row>
    <row r="299" spans="1:51" ht="15" thickBot="1" x14ac:dyDescent="0.35">
      <c r="A299" s="85" t="s">
        <v>15</v>
      </c>
      <c r="B299" s="177"/>
      <c r="C299" s="130"/>
      <c r="D299" s="130"/>
      <c r="E299" s="130"/>
      <c r="F299" s="130"/>
      <c r="G299" s="132"/>
      <c r="H299" s="132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70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</row>
    <row r="300" spans="1:51" s="29" customFormat="1" ht="16.2" thickBot="1" x14ac:dyDescent="0.35">
      <c r="A300" s="83" t="s">
        <v>20</v>
      </c>
      <c r="B300" s="178">
        <v>920954</v>
      </c>
      <c r="C300" s="139">
        <f>B300/$B$300%</f>
        <v>99.999999999999986</v>
      </c>
      <c r="D300" s="138"/>
      <c r="E300" s="138">
        <v>80210</v>
      </c>
      <c r="F300" s="134">
        <f>SUM(G300,H300)</f>
        <v>0</v>
      </c>
      <c r="G300" s="142">
        <v>0</v>
      </c>
      <c r="H300" s="142">
        <v>0</v>
      </c>
      <c r="I300" s="138">
        <v>56819</v>
      </c>
      <c r="J300" s="138">
        <v>40810</v>
      </c>
      <c r="K300" s="138">
        <v>32345</v>
      </c>
      <c r="L300" s="138">
        <v>57687</v>
      </c>
      <c r="M300" s="138">
        <v>5983</v>
      </c>
      <c r="N300" s="138">
        <v>49404</v>
      </c>
      <c r="O300" s="138">
        <v>32168</v>
      </c>
      <c r="P300" s="138">
        <v>5400</v>
      </c>
      <c r="Q300" s="138">
        <v>51412</v>
      </c>
      <c r="R300" s="138">
        <v>39253</v>
      </c>
      <c r="S300" s="138">
        <v>23456</v>
      </c>
      <c r="T300" s="138">
        <v>47805</v>
      </c>
      <c r="U300" s="138">
        <v>60731</v>
      </c>
      <c r="V300" s="138">
        <v>82562</v>
      </c>
      <c r="W300" s="138">
        <v>35736</v>
      </c>
      <c r="X300" s="138">
        <v>55879</v>
      </c>
      <c r="Y300" s="138">
        <v>31004</v>
      </c>
      <c r="Z300" s="138">
        <v>46528</v>
      </c>
      <c r="AA300" s="138">
        <v>38193</v>
      </c>
      <c r="AB300" s="171">
        <v>47569</v>
      </c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1:51" ht="16.2" thickBot="1" x14ac:dyDescent="0.35">
      <c r="A301" s="84" t="s">
        <v>280</v>
      </c>
      <c r="B301" s="176">
        <v>21863</v>
      </c>
      <c r="C301" s="136">
        <f t="shared" ref="C301:C316" si="30">B301/$B$300%</f>
        <v>2.3739513591341153</v>
      </c>
      <c r="D301" s="37"/>
      <c r="E301" s="37">
        <v>2650</v>
      </c>
      <c r="F301" s="134">
        <f t="shared" ref="F301:F316" si="31">SUM(G301,H301)</f>
        <v>0</v>
      </c>
      <c r="G301" s="131">
        <v>0</v>
      </c>
      <c r="H301" s="131">
        <v>0</v>
      </c>
      <c r="I301" s="37">
        <v>1581</v>
      </c>
      <c r="J301" s="37">
        <v>1060</v>
      </c>
      <c r="K301" s="130">
        <v>995</v>
      </c>
      <c r="L301" s="37">
        <v>1287</v>
      </c>
      <c r="M301" s="130">
        <v>204</v>
      </c>
      <c r="N301" s="37">
        <v>1166</v>
      </c>
      <c r="O301" s="130">
        <v>968</v>
      </c>
      <c r="P301" s="130">
        <v>195</v>
      </c>
      <c r="Q301" s="37">
        <v>1623</v>
      </c>
      <c r="R301" s="130">
        <v>863</v>
      </c>
      <c r="S301" s="130">
        <v>423</v>
      </c>
      <c r="T301" s="130">
        <v>800</v>
      </c>
      <c r="U301" s="37">
        <v>1483</v>
      </c>
      <c r="V301" s="37">
        <v>1454</v>
      </c>
      <c r="W301" s="130">
        <v>902</v>
      </c>
      <c r="X301" s="37">
        <v>1060</v>
      </c>
      <c r="Y301" s="130">
        <v>586</v>
      </c>
      <c r="Z301" s="130">
        <v>580</v>
      </c>
      <c r="AA301" s="130">
        <v>800</v>
      </c>
      <c r="AB301" s="169">
        <v>1183</v>
      </c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</row>
    <row r="302" spans="1:51" ht="16.2" thickBot="1" x14ac:dyDescent="0.35">
      <c r="A302" s="84" t="s">
        <v>281</v>
      </c>
      <c r="B302" s="176">
        <v>75303</v>
      </c>
      <c r="C302" s="136">
        <f t="shared" si="30"/>
        <v>8.176629885966074</v>
      </c>
      <c r="D302" s="37"/>
      <c r="E302" s="37">
        <v>5968</v>
      </c>
      <c r="F302" s="134">
        <f t="shared" si="31"/>
        <v>0</v>
      </c>
      <c r="G302" s="131">
        <v>0</v>
      </c>
      <c r="H302" s="131">
        <v>0</v>
      </c>
      <c r="I302" s="37">
        <v>4456</v>
      </c>
      <c r="J302" s="37">
        <v>3040</v>
      </c>
      <c r="K302" s="37">
        <v>2645</v>
      </c>
      <c r="L302" s="37">
        <v>5103</v>
      </c>
      <c r="M302" s="130">
        <v>488</v>
      </c>
      <c r="N302" s="37">
        <v>3829</v>
      </c>
      <c r="O302" s="37">
        <v>2418</v>
      </c>
      <c r="P302" s="130">
        <v>423</v>
      </c>
      <c r="Q302" s="37">
        <v>4204</v>
      </c>
      <c r="R302" s="37">
        <v>2989</v>
      </c>
      <c r="S302" s="37">
        <v>1909</v>
      </c>
      <c r="T302" s="37">
        <v>3956</v>
      </c>
      <c r="U302" s="37">
        <v>5016</v>
      </c>
      <c r="V302" s="37">
        <v>7100</v>
      </c>
      <c r="W302" s="37">
        <v>2928</v>
      </c>
      <c r="X302" s="37">
        <v>4606</v>
      </c>
      <c r="Y302" s="37">
        <v>2799</v>
      </c>
      <c r="Z302" s="37">
        <v>3619</v>
      </c>
      <c r="AA302" s="37">
        <v>3694</v>
      </c>
      <c r="AB302" s="169">
        <v>4113</v>
      </c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</row>
    <row r="303" spans="1:51" ht="16.2" thickBot="1" x14ac:dyDescent="0.35">
      <c r="A303" s="84" t="s">
        <v>282</v>
      </c>
      <c r="B303" s="176">
        <v>287269</v>
      </c>
      <c r="C303" s="136">
        <f t="shared" si="30"/>
        <v>31.19254599035348</v>
      </c>
      <c r="D303" s="37"/>
      <c r="E303" s="37">
        <v>24888</v>
      </c>
      <c r="F303" s="134">
        <f t="shared" si="31"/>
        <v>0</v>
      </c>
      <c r="G303" s="131">
        <v>0</v>
      </c>
      <c r="H303" s="131">
        <v>0</v>
      </c>
      <c r="I303" s="37">
        <v>17334</v>
      </c>
      <c r="J303" s="37">
        <v>12326</v>
      </c>
      <c r="K303" s="37">
        <v>10695</v>
      </c>
      <c r="L303" s="37">
        <v>17542</v>
      </c>
      <c r="M303" s="37">
        <v>1993</v>
      </c>
      <c r="N303" s="37">
        <v>13600</v>
      </c>
      <c r="O303" s="37">
        <v>9459</v>
      </c>
      <c r="P303" s="37">
        <v>1579</v>
      </c>
      <c r="Q303" s="37">
        <v>16887</v>
      </c>
      <c r="R303" s="37">
        <v>12392</v>
      </c>
      <c r="S303" s="37">
        <v>7583</v>
      </c>
      <c r="T303" s="37">
        <v>16382</v>
      </c>
      <c r="U303" s="37">
        <v>18540</v>
      </c>
      <c r="V303" s="37">
        <v>24274</v>
      </c>
      <c r="W303" s="37">
        <v>11840</v>
      </c>
      <c r="X303" s="37">
        <v>18564</v>
      </c>
      <c r="Y303" s="37">
        <v>9412</v>
      </c>
      <c r="Z303" s="37">
        <v>15262</v>
      </c>
      <c r="AA303" s="37">
        <v>12344</v>
      </c>
      <c r="AB303" s="169">
        <v>14373</v>
      </c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</row>
    <row r="304" spans="1:51" ht="16.2" thickBot="1" x14ac:dyDescent="0.35">
      <c r="A304" s="84" t="s">
        <v>283</v>
      </c>
      <c r="B304" s="176">
        <v>292032</v>
      </c>
      <c r="C304" s="136">
        <f t="shared" si="30"/>
        <v>31.70972708734638</v>
      </c>
      <c r="D304" s="37"/>
      <c r="E304" s="37">
        <v>23887</v>
      </c>
      <c r="F304" s="134">
        <f t="shared" si="31"/>
        <v>0</v>
      </c>
      <c r="G304" s="131">
        <v>0</v>
      </c>
      <c r="H304" s="131">
        <v>0</v>
      </c>
      <c r="I304" s="37">
        <v>15971</v>
      </c>
      <c r="J304" s="37">
        <v>11203</v>
      </c>
      <c r="K304" s="37">
        <v>9419</v>
      </c>
      <c r="L304" s="37">
        <v>18261</v>
      </c>
      <c r="M304" s="37">
        <v>1955</v>
      </c>
      <c r="N304" s="37">
        <v>16454</v>
      </c>
      <c r="O304" s="37">
        <v>10376</v>
      </c>
      <c r="P304" s="37">
        <v>1721</v>
      </c>
      <c r="Q304" s="37">
        <v>17041</v>
      </c>
      <c r="R304" s="37">
        <v>12330</v>
      </c>
      <c r="S304" s="37">
        <v>7812</v>
      </c>
      <c r="T304" s="37">
        <v>16342</v>
      </c>
      <c r="U304" s="37">
        <v>18830</v>
      </c>
      <c r="V304" s="37">
        <v>25394</v>
      </c>
      <c r="W304" s="37">
        <v>11989</v>
      </c>
      <c r="X304" s="37">
        <v>18345</v>
      </c>
      <c r="Y304" s="37">
        <v>10468</v>
      </c>
      <c r="Z304" s="37">
        <v>15435</v>
      </c>
      <c r="AA304" s="37">
        <v>12745</v>
      </c>
      <c r="AB304" s="169">
        <v>16054</v>
      </c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</row>
    <row r="305" spans="1:51" ht="16.2" thickBot="1" x14ac:dyDescent="0.35">
      <c r="A305" s="84" t="s">
        <v>284</v>
      </c>
      <c r="B305" s="176">
        <v>58985</v>
      </c>
      <c r="C305" s="136">
        <f t="shared" si="30"/>
        <v>6.4047715738245339</v>
      </c>
      <c r="D305" s="37"/>
      <c r="E305" s="37">
        <v>4735</v>
      </c>
      <c r="F305" s="134">
        <f t="shared" si="31"/>
        <v>0</v>
      </c>
      <c r="G305" s="131">
        <v>0</v>
      </c>
      <c r="H305" s="131">
        <v>0</v>
      </c>
      <c r="I305" s="37">
        <v>4095</v>
      </c>
      <c r="J305" s="37">
        <v>2419</v>
      </c>
      <c r="K305" s="37">
        <v>2057</v>
      </c>
      <c r="L305" s="37">
        <v>4152</v>
      </c>
      <c r="M305" s="130">
        <v>213</v>
      </c>
      <c r="N305" s="37">
        <v>2673</v>
      </c>
      <c r="O305" s="37">
        <v>1430</v>
      </c>
      <c r="P305" s="130">
        <v>130</v>
      </c>
      <c r="Q305" s="37">
        <v>2001</v>
      </c>
      <c r="R305" s="37">
        <v>2145</v>
      </c>
      <c r="S305" s="37">
        <v>1518</v>
      </c>
      <c r="T305" s="37">
        <v>3520</v>
      </c>
      <c r="U305" s="37">
        <v>5433</v>
      </c>
      <c r="V305" s="37">
        <v>6283</v>
      </c>
      <c r="W305" s="37">
        <v>2339</v>
      </c>
      <c r="X305" s="37">
        <v>3735</v>
      </c>
      <c r="Y305" s="37">
        <v>2148</v>
      </c>
      <c r="Z305" s="37">
        <v>3146</v>
      </c>
      <c r="AA305" s="37">
        <v>2375</v>
      </c>
      <c r="AB305" s="169">
        <v>2438</v>
      </c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</row>
    <row r="306" spans="1:51" ht="16.2" thickBot="1" x14ac:dyDescent="0.35">
      <c r="A306" s="84" t="s">
        <v>285</v>
      </c>
      <c r="B306" s="176">
        <v>115002</v>
      </c>
      <c r="C306" s="136">
        <f t="shared" si="30"/>
        <v>12.48726863665286</v>
      </c>
      <c r="D306" s="37"/>
      <c r="E306" s="37">
        <v>10255</v>
      </c>
      <c r="F306" s="134">
        <f t="shared" si="31"/>
        <v>0</v>
      </c>
      <c r="G306" s="131">
        <v>0</v>
      </c>
      <c r="H306" s="131">
        <v>0</v>
      </c>
      <c r="I306" s="37">
        <v>6392</v>
      </c>
      <c r="J306" s="37">
        <v>7051</v>
      </c>
      <c r="K306" s="37">
        <v>4159</v>
      </c>
      <c r="L306" s="37">
        <v>7200</v>
      </c>
      <c r="M306" s="130">
        <v>604</v>
      </c>
      <c r="N306" s="37">
        <v>6827</v>
      </c>
      <c r="O306" s="37">
        <v>4886</v>
      </c>
      <c r="P306" s="130">
        <v>869</v>
      </c>
      <c r="Q306" s="37">
        <v>6141</v>
      </c>
      <c r="R306" s="37">
        <v>5817</v>
      </c>
      <c r="S306" s="37">
        <v>2525</v>
      </c>
      <c r="T306" s="37">
        <v>4111</v>
      </c>
      <c r="U306" s="37">
        <v>6969</v>
      </c>
      <c r="V306" s="37">
        <v>11895</v>
      </c>
      <c r="W306" s="37">
        <v>3527</v>
      </c>
      <c r="X306" s="37">
        <v>5949</v>
      </c>
      <c r="Y306" s="37">
        <v>3439</v>
      </c>
      <c r="Z306" s="37">
        <v>5462</v>
      </c>
      <c r="AA306" s="37">
        <v>4068</v>
      </c>
      <c r="AB306" s="169">
        <v>6856</v>
      </c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</row>
    <row r="307" spans="1:51" ht="16.2" thickBot="1" x14ac:dyDescent="0.35">
      <c r="A307" s="84" t="s">
        <v>286</v>
      </c>
      <c r="B307" s="176">
        <v>11413</v>
      </c>
      <c r="C307" s="136">
        <f t="shared" si="30"/>
        <v>1.2392584211589286</v>
      </c>
      <c r="D307" s="37"/>
      <c r="E307" s="37">
        <v>1028</v>
      </c>
      <c r="F307" s="134">
        <f t="shared" si="31"/>
        <v>0</v>
      </c>
      <c r="G307" s="131">
        <v>0</v>
      </c>
      <c r="H307" s="131">
        <v>0</v>
      </c>
      <c r="I307" s="130">
        <v>781</v>
      </c>
      <c r="J307" s="130">
        <v>503</v>
      </c>
      <c r="K307" s="130">
        <v>368</v>
      </c>
      <c r="L307" s="130">
        <v>627</v>
      </c>
      <c r="M307" s="130">
        <v>61</v>
      </c>
      <c r="N307" s="130">
        <v>779</v>
      </c>
      <c r="O307" s="130">
        <v>416</v>
      </c>
      <c r="P307" s="130">
        <v>76</v>
      </c>
      <c r="Q307" s="130">
        <v>670</v>
      </c>
      <c r="R307" s="130">
        <v>411</v>
      </c>
      <c r="S307" s="130">
        <v>307</v>
      </c>
      <c r="T307" s="130">
        <v>556</v>
      </c>
      <c r="U307" s="130">
        <v>766</v>
      </c>
      <c r="V307" s="130">
        <v>989</v>
      </c>
      <c r="W307" s="130">
        <v>439</v>
      </c>
      <c r="X307" s="130">
        <v>705</v>
      </c>
      <c r="Y307" s="130">
        <v>392</v>
      </c>
      <c r="Z307" s="130">
        <v>537</v>
      </c>
      <c r="AA307" s="130">
        <v>532</v>
      </c>
      <c r="AB307" s="170">
        <v>470</v>
      </c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</row>
    <row r="308" spans="1:51" ht="16.2" thickBot="1" x14ac:dyDescent="0.35">
      <c r="A308" s="84" t="s">
        <v>319</v>
      </c>
      <c r="B308" s="176">
        <v>9427</v>
      </c>
      <c r="C308" s="136">
        <f t="shared" si="30"/>
        <v>1.0236124714155104</v>
      </c>
      <c r="D308" s="37"/>
      <c r="E308" s="130">
        <v>906</v>
      </c>
      <c r="F308" s="134">
        <f t="shared" si="31"/>
        <v>0</v>
      </c>
      <c r="G308" s="131">
        <v>0</v>
      </c>
      <c r="H308" s="131">
        <v>0</v>
      </c>
      <c r="I308" s="37">
        <v>1831</v>
      </c>
      <c r="J308" s="130">
        <v>520</v>
      </c>
      <c r="K308" s="130">
        <v>196</v>
      </c>
      <c r="L308" s="130">
        <v>776</v>
      </c>
      <c r="M308" s="130">
        <v>90</v>
      </c>
      <c r="N308" s="130">
        <v>679</v>
      </c>
      <c r="O308" s="130">
        <v>399</v>
      </c>
      <c r="P308" s="130">
        <v>61</v>
      </c>
      <c r="Q308" s="130">
        <v>382</v>
      </c>
      <c r="R308" s="130">
        <v>259</v>
      </c>
      <c r="S308" s="130">
        <v>162</v>
      </c>
      <c r="T308" s="130">
        <v>403</v>
      </c>
      <c r="U308" s="130">
        <v>592</v>
      </c>
      <c r="V308" s="130">
        <v>729</v>
      </c>
      <c r="W308" s="130">
        <v>188</v>
      </c>
      <c r="X308" s="130">
        <v>327</v>
      </c>
      <c r="Y308" s="130">
        <v>341</v>
      </c>
      <c r="Z308" s="130">
        <v>330</v>
      </c>
      <c r="AA308" s="130">
        <v>106</v>
      </c>
      <c r="AB308" s="170">
        <v>150</v>
      </c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</row>
    <row r="309" spans="1:51" ht="16.2" thickBot="1" x14ac:dyDescent="0.35">
      <c r="A309" s="84" t="s">
        <v>287</v>
      </c>
      <c r="B309" s="176">
        <v>2731</v>
      </c>
      <c r="C309" s="136">
        <f t="shared" si="30"/>
        <v>0.29654032666126645</v>
      </c>
      <c r="D309" s="37"/>
      <c r="E309" s="130">
        <v>211</v>
      </c>
      <c r="F309" s="134">
        <f t="shared" si="31"/>
        <v>0</v>
      </c>
      <c r="G309" s="131">
        <v>0</v>
      </c>
      <c r="H309" s="131">
        <v>0</v>
      </c>
      <c r="I309" s="130">
        <v>304</v>
      </c>
      <c r="J309" s="130">
        <v>175</v>
      </c>
      <c r="K309" s="130">
        <v>88</v>
      </c>
      <c r="L309" s="130">
        <v>146</v>
      </c>
      <c r="M309" s="130">
        <v>9</v>
      </c>
      <c r="N309" s="130">
        <v>138</v>
      </c>
      <c r="O309" s="130">
        <v>91</v>
      </c>
      <c r="P309" s="130">
        <v>20</v>
      </c>
      <c r="Q309" s="130">
        <v>146</v>
      </c>
      <c r="R309" s="130">
        <v>89</v>
      </c>
      <c r="S309" s="130">
        <v>89</v>
      </c>
      <c r="T309" s="130">
        <v>133</v>
      </c>
      <c r="U309" s="130">
        <v>183</v>
      </c>
      <c r="V309" s="130">
        <v>288</v>
      </c>
      <c r="W309" s="130">
        <v>107</v>
      </c>
      <c r="X309" s="130">
        <v>123</v>
      </c>
      <c r="Y309" s="130">
        <v>67</v>
      </c>
      <c r="Z309" s="130">
        <v>151</v>
      </c>
      <c r="AA309" s="130">
        <v>97</v>
      </c>
      <c r="AB309" s="170">
        <v>76</v>
      </c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</row>
    <row r="310" spans="1:51" ht="16.2" thickBot="1" x14ac:dyDescent="0.35">
      <c r="A310" s="84" t="s">
        <v>288</v>
      </c>
      <c r="B310" s="176">
        <v>7819</v>
      </c>
      <c r="C310" s="136">
        <f t="shared" si="30"/>
        <v>0.84901091694047681</v>
      </c>
      <c r="D310" s="37"/>
      <c r="E310" s="130">
        <v>766</v>
      </c>
      <c r="F310" s="134">
        <f t="shared" si="31"/>
        <v>0</v>
      </c>
      <c r="G310" s="131">
        <v>0</v>
      </c>
      <c r="H310" s="131">
        <v>0</v>
      </c>
      <c r="I310" s="130">
        <v>598</v>
      </c>
      <c r="J310" s="130">
        <v>319</v>
      </c>
      <c r="K310" s="130">
        <v>299</v>
      </c>
      <c r="L310" s="130">
        <v>495</v>
      </c>
      <c r="M310" s="130">
        <v>23</v>
      </c>
      <c r="N310" s="130">
        <v>428</v>
      </c>
      <c r="O310" s="130">
        <v>222</v>
      </c>
      <c r="P310" s="130">
        <v>15</v>
      </c>
      <c r="Q310" s="130">
        <v>280</v>
      </c>
      <c r="R310" s="130">
        <v>230</v>
      </c>
      <c r="S310" s="130">
        <v>153</v>
      </c>
      <c r="T310" s="130">
        <v>338</v>
      </c>
      <c r="U310" s="130">
        <v>548</v>
      </c>
      <c r="V310" s="130">
        <v>848</v>
      </c>
      <c r="W310" s="130">
        <v>185</v>
      </c>
      <c r="X310" s="130">
        <v>556</v>
      </c>
      <c r="Y310" s="130">
        <v>411</v>
      </c>
      <c r="Z310" s="130">
        <v>336</v>
      </c>
      <c r="AA310" s="130">
        <v>365</v>
      </c>
      <c r="AB310" s="170">
        <v>404</v>
      </c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</row>
    <row r="311" spans="1:51" ht="16.2" thickBot="1" x14ac:dyDescent="0.35">
      <c r="A311" s="84" t="s">
        <v>320</v>
      </c>
      <c r="B311" s="176">
        <v>10402</v>
      </c>
      <c r="C311" s="136">
        <f t="shared" si="30"/>
        <v>1.1294809512744393</v>
      </c>
      <c r="D311" s="37"/>
      <c r="E311" s="37">
        <v>1222</v>
      </c>
      <c r="F311" s="134">
        <f t="shared" si="31"/>
        <v>0</v>
      </c>
      <c r="G311" s="131">
        <v>0</v>
      </c>
      <c r="H311" s="131">
        <v>0</v>
      </c>
      <c r="I311" s="130">
        <v>949</v>
      </c>
      <c r="J311" s="130">
        <v>549</v>
      </c>
      <c r="K311" s="130">
        <v>333</v>
      </c>
      <c r="L311" s="130">
        <v>551</v>
      </c>
      <c r="M311" s="130">
        <v>81</v>
      </c>
      <c r="N311" s="130">
        <v>631</v>
      </c>
      <c r="O311" s="130">
        <v>430</v>
      </c>
      <c r="P311" s="130">
        <v>102</v>
      </c>
      <c r="Q311" s="130">
        <v>680</v>
      </c>
      <c r="R311" s="130">
        <v>415</v>
      </c>
      <c r="S311" s="130">
        <v>252</v>
      </c>
      <c r="T311" s="130">
        <v>335</v>
      </c>
      <c r="U311" s="130">
        <v>650</v>
      </c>
      <c r="V311" s="130">
        <v>720</v>
      </c>
      <c r="W311" s="130">
        <v>358</v>
      </c>
      <c r="X311" s="130">
        <v>613</v>
      </c>
      <c r="Y311" s="130">
        <v>225</v>
      </c>
      <c r="Z311" s="130">
        <v>552</v>
      </c>
      <c r="AA311" s="130">
        <v>360</v>
      </c>
      <c r="AB311" s="170">
        <v>394</v>
      </c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</row>
    <row r="312" spans="1:51" ht="16.2" thickBot="1" x14ac:dyDescent="0.35">
      <c r="A312" s="84" t="s">
        <v>321</v>
      </c>
      <c r="B312" s="176">
        <v>21518</v>
      </c>
      <c r="C312" s="136">
        <f t="shared" si="30"/>
        <v>2.336490204722494</v>
      </c>
      <c r="D312" s="37"/>
      <c r="E312" s="37">
        <v>2439</v>
      </c>
      <c r="F312" s="134">
        <f t="shared" si="31"/>
        <v>0</v>
      </c>
      <c r="G312" s="131">
        <v>0</v>
      </c>
      <c r="H312" s="131">
        <v>0</v>
      </c>
      <c r="I312" s="37">
        <v>1757</v>
      </c>
      <c r="J312" s="37">
        <v>1183</v>
      </c>
      <c r="K312" s="130">
        <v>824</v>
      </c>
      <c r="L312" s="37">
        <v>1180</v>
      </c>
      <c r="M312" s="130">
        <v>208</v>
      </c>
      <c r="N312" s="37">
        <v>1700</v>
      </c>
      <c r="O312" s="130">
        <v>854</v>
      </c>
      <c r="P312" s="130">
        <v>161</v>
      </c>
      <c r="Q312" s="37">
        <v>1088</v>
      </c>
      <c r="R312" s="37">
        <v>1044</v>
      </c>
      <c r="S312" s="130">
        <v>588</v>
      </c>
      <c r="T312" s="130">
        <v>716</v>
      </c>
      <c r="U312" s="37">
        <v>1329</v>
      </c>
      <c r="V312" s="37">
        <v>1942</v>
      </c>
      <c r="W312" s="130">
        <v>716</v>
      </c>
      <c r="X312" s="37">
        <v>1003</v>
      </c>
      <c r="Y312" s="130">
        <v>566</v>
      </c>
      <c r="Z312" s="130">
        <v>890</v>
      </c>
      <c r="AA312" s="130">
        <v>539</v>
      </c>
      <c r="AB312" s="170">
        <v>791</v>
      </c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</row>
    <row r="313" spans="1:51" ht="31.8" thickBot="1" x14ac:dyDescent="0.35">
      <c r="A313" s="84" t="s">
        <v>322</v>
      </c>
      <c r="B313" s="176">
        <v>4300</v>
      </c>
      <c r="C313" s="136">
        <f t="shared" si="30"/>
        <v>0.46690714194194277</v>
      </c>
      <c r="D313" s="37"/>
      <c r="E313" s="130">
        <v>680</v>
      </c>
      <c r="F313" s="134">
        <f t="shared" si="31"/>
        <v>0</v>
      </c>
      <c r="G313" s="131">
        <v>0</v>
      </c>
      <c r="H313" s="131">
        <v>0</v>
      </c>
      <c r="I313" s="130">
        <v>383</v>
      </c>
      <c r="J313" s="130">
        <v>226</v>
      </c>
      <c r="K313" s="130">
        <v>177</v>
      </c>
      <c r="L313" s="130">
        <v>217</v>
      </c>
      <c r="M313" s="130">
        <v>30</v>
      </c>
      <c r="N313" s="130">
        <v>296</v>
      </c>
      <c r="O313" s="130">
        <v>126</v>
      </c>
      <c r="P313" s="130">
        <v>27</v>
      </c>
      <c r="Q313" s="130">
        <v>150</v>
      </c>
      <c r="R313" s="130">
        <v>138</v>
      </c>
      <c r="S313" s="130">
        <v>82</v>
      </c>
      <c r="T313" s="130">
        <v>155</v>
      </c>
      <c r="U313" s="130">
        <v>242</v>
      </c>
      <c r="V313" s="130">
        <v>438</v>
      </c>
      <c r="W313" s="130">
        <v>164</v>
      </c>
      <c r="X313" s="130">
        <v>184</v>
      </c>
      <c r="Y313" s="130">
        <v>83</v>
      </c>
      <c r="Z313" s="130">
        <v>150</v>
      </c>
      <c r="AA313" s="130">
        <v>134</v>
      </c>
      <c r="AB313" s="170">
        <v>218</v>
      </c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</row>
    <row r="314" spans="1:51" ht="16.2" thickBot="1" x14ac:dyDescent="0.35">
      <c r="A314" s="84" t="s">
        <v>323</v>
      </c>
      <c r="B314" s="176">
        <v>2207</v>
      </c>
      <c r="C314" s="136">
        <f t="shared" si="30"/>
        <v>0.23964280517810876</v>
      </c>
      <c r="D314" s="37"/>
      <c r="E314" s="130">
        <v>423</v>
      </c>
      <c r="F314" s="134">
        <f t="shared" si="31"/>
        <v>0</v>
      </c>
      <c r="G314" s="131">
        <v>0</v>
      </c>
      <c r="H314" s="131">
        <v>0</v>
      </c>
      <c r="I314" s="130">
        <v>281</v>
      </c>
      <c r="J314" s="130">
        <v>195</v>
      </c>
      <c r="K314" s="130">
        <v>80</v>
      </c>
      <c r="L314" s="130">
        <v>94</v>
      </c>
      <c r="M314" s="130">
        <v>19</v>
      </c>
      <c r="N314" s="130">
        <v>163</v>
      </c>
      <c r="O314" s="130">
        <v>77</v>
      </c>
      <c r="P314" s="130">
        <v>14</v>
      </c>
      <c r="Q314" s="130">
        <v>97</v>
      </c>
      <c r="R314" s="130">
        <v>113</v>
      </c>
      <c r="S314" s="130">
        <v>45</v>
      </c>
      <c r="T314" s="130">
        <v>35</v>
      </c>
      <c r="U314" s="130">
        <v>107</v>
      </c>
      <c r="V314" s="130">
        <v>169</v>
      </c>
      <c r="W314" s="130">
        <v>48</v>
      </c>
      <c r="X314" s="130">
        <v>84</v>
      </c>
      <c r="Y314" s="130">
        <v>52</v>
      </c>
      <c r="Z314" s="130">
        <v>51</v>
      </c>
      <c r="AA314" s="130">
        <v>24</v>
      </c>
      <c r="AB314" s="170">
        <v>36</v>
      </c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</row>
    <row r="315" spans="1:51" ht="16.2" thickBot="1" x14ac:dyDescent="0.35">
      <c r="A315" s="84" t="s">
        <v>324</v>
      </c>
      <c r="B315" s="177">
        <v>353</v>
      </c>
      <c r="C315" s="136">
        <f t="shared" si="30"/>
        <v>3.8329818861745531E-2</v>
      </c>
      <c r="D315" s="130"/>
      <c r="E315" s="130">
        <v>102</v>
      </c>
      <c r="F315" s="134">
        <f t="shared" si="31"/>
        <v>0</v>
      </c>
      <c r="G315" s="131">
        <v>0</v>
      </c>
      <c r="H315" s="131">
        <v>0</v>
      </c>
      <c r="I315" s="130">
        <v>77</v>
      </c>
      <c r="J315" s="130">
        <v>19</v>
      </c>
      <c r="K315" s="130">
        <v>6</v>
      </c>
      <c r="L315" s="130">
        <v>16</v>
      </c>
      <c r="M315" s="130">
        <v>5</v>
      </c>
      <c r="N315" s="130">
        <v>22</v>
      </c>
      <c r="O315" s="130">
        <v>9</v>
      </c>
      <c r="P315" s="130">
        <v>4</v>
      </c>
      <c r="Q315" s="130">
        <v>9</v>
      </c>
      <c r="R315" s="130">
        <v>13</v>
      </c>
      <c r="S315" s="130">
        <v>2</v>
      </c>
      <c r="T315" s="130">
        <v>7</v>
      </c>
      <c r="U315" s="130">
        <v>11</v>
      </c>
      <c r="V315" s="130">
        <v>13</v>
      </c>
      <c r="W315" s="130">
        <v>4</v>
      </c>
      <c r="X315" s="130">
        <v>12</v>
      </c>
      <c r="Y315" s="130">
        <v>5</v>
      </c>
      <c r="Z315" s="130">
        <v>6</v>
      </c>
      <c r="AA315" s="130">
        <v>6</v>
      </c>
      <c r="AB315" s="170">
        <v>5</v>
      </c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</row>
    <row r="316" spans="1:51" ht="16.2" thickBot="1" x14ac:dyDescent="0.35">
      <c r="A316" s="84" t="s">
        <v>294</v>
      </c>
      <c r="B316" s="177">
        <v>330</v>
      </c>
      <c r="C316" s="136">
        <f t="shared" si="30"/>
        <v>3.5832408567637468E-2</v>
      </c>
      <c r="D316" s="130"/>
      <c r="E316" s="130">
        <v>50</v>
      </c>
      <c r="F316" s="134">
        <f t="shared" si="31"/>
        <v>0</v>
      </c>
      <c r="G316" s="131">
        <v>0</v>
      </c>
      <c r="H316" s="131">
        <v>0</v>
      </c>
      <c r="I316" s="130">
        <v>29</v>
      </c>
      <c r="J316" s="130">
        <v>22</v>
      </c>
      <c r="K316" s="130">
        <v>4</v>
      </c>
      <c r="L316" s="130">
        <v>40</v>
      </c>
      <c r="M316" s="130">
        <v>0</v>
      </c>
      <c r="N316" s="130">
        <v>19</v>
      </c>
      <c r="O316" s="130">
        <v>7</v>
      </c>
      <c r="P316" s="130">
        <v>3</v>
      </c>
      <c r="Q316" s="130">
        <v>13</v>
      </c>
      <c r="R316" s="130">
        <v>5</v>
      </c>
      <c r="S316" s="130">
        <v>6</v>
      </c>
      <c r="T316" s="130">
        <v>16</v>
      </c>
      <c r="U316" s="130">
        <v>32</v>
      </c>
      <c r="V316" s="130">
        <v>26</v>
      </c>
      <c r="W316" s="130">
        <v>2</v>
      </c>
      <c r="X316" s="130">
        <v>13</v>
      </c>
      <c r="Y316" s="130">
        <v>10</v>
      </c>
      <c r="Z316" s="130">
        <v>21</v>
      </c>
      <c r="AA316" s="130">
        <v>4</v>
      </c>
      <c r="AB316" s="170">
        <v>8</v>
      </c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</row>
    <row r="317" spans="1:51" ht="16.2" thickBot="1" x14ac:dyDescent="0.35">
      <c r="A317" s="84"/>
      <c r="B317" s="177"/>
      <c r="C317" s="130"/>
      <c r="D317" s="130"/>
      <c r="E317" s="130"/>
      <c r="F317" s="130"/>
      <c r="G317" s="132"/>
      <c r="H317" s="132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70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</row>
    <row r="318" spans="1:51" ht="16.2" thickBot="1" x14ac:dyDescent="0.35">
      <c r="A318" s="83" t="s">
        <v>19</v>
      </c>
      <c r="B318" s="177"/>
      <c r="C318" s="130"/>
      <c r="D318" s="130"/>
      <c r="E318" s="130"/>
      <c r="F318" s="130"/>
      <c r="G318" s="132"/>
      <c r="H318" s="132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70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</row>
    <row r="319" spans="1:51" s="29" customFormat="1" ht="16.2" thickBot="1" x14ac:dyDescent="0.35">
      <c r="A319" s="83" t="s">
        <v>20</v>
      </c>
      <c r="B319" s="178">
        <v>476690</v>
      </c>
      <c r="C319" s="139">
        <f>B319/$B$319%</f>
        <v>100.00000000000001</v>
      </c>
      <c r="D319" s="138"/>
      <c r="E319" s="138">
        <v>41541</v>
      </c>
      <c r="F319" s="134">
        <f>SUM(G319,H319)</f>
        <v>0</v>
      </c>
      <c r="G319" s="142">
        <v>0</v>
      </c>
      <c r="H319" s="142">
        <v>0</v>
      </c>
      <c r="I319" s="138">
        <v>29332</v>
      </c>
      <c r="J319" s="138">
        <v>19179</v>
      </c>
      <c r="K319" s="138">
        <v>16190</v>
      </c>
      <c r="L319" s="138">
        <v>28640</v>
      </c>
      <c r="M319" s="138">
        <v>3063</v>
      </c>
      <c r="N319" s="138">
        <v>24618</v>
      </c>
      <c r="O319" s="138">
        <v>16668</v>
      </c>
      <c r="P319" s="138">
        <v>2847</v>
      </c>
      <c r="Q319" s="138">
        <v>26677</v>
      </c>
      <c r="R319" s="138">
        <v>20435</v>
      </c>
      <c r="S319" s="138">
        <v>12464</v>
      </c>
      <c r="T319" s="138">
        <v>25082</v>
      </c>
      <c r="U319" s="138">
        <v>30524</v>
      </c>
      <c r="V319" s="138">
        <v>42506</v>
      </c>
      <c r="W319" s="138">
        <v>19055</v>
      </c>
      <c r="X319" s="138">
        <v>29733</v>
      </c>
      <c r="Y319" s="138">
        <v>16228</v>
      </c>
      <c r="Z319" s="138">
        <v>25006</v>
      </c>
      <c r="AA319" s="138">
        <v>20756</v>
      </c>
      <c r="AB319" s="171">
        <v>26146</v>
      </c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</row>
    <row r="320" spans="1:51" ht="16.2" thickBot="1" x14ac:dyDescent="0.35">
      <c r="A320" s="84" t="s">
        <v>280</v>
      </c>
      <c r="B320" s="176">
        <v>11019</v>
      </c>
      <c r="C320" s="136">
        <f t="shared" ref="C320:C335" si="32">B320/$B$319%</f>
        <v>2.3115651681386229</v>
      </c>
      <c r="D320" s="37"/>
      <c r="E320" s="37">
        <v>1356</v>
      </c>
      <c r="F320" s="134">
        <f t="shared" ref="F320:F335" si="33">SUM(G320,H320)</f>
        <v>0</v>
      </c>
      <c r="G320" s="131">
        <v>0</v>
      </c>
      <c r="H320" s="131">
        <v>0</v>
      </c>
      <c r="I320" s="130">
        <v>825</v>
      </c>
      <c r="J320" s="130">
        <v>532</v>
      </c>
      <c r="K320" s="130">
        <v>506</v>
      </c>
      <c r="L320" s="130">
        <v>688</v>
      </c>
      <c r="M320" s="130">
        <v>89</v>
      </c>
      <c r="N320" s="130">
        <v>564</v>
      </c>
      <c r="O320" s="130">
        <v>484</v>
      </c>
      <c r="P320" s="130">
        <v>112</v>
      </c>
      <c r="Q320" s="130">
        <v>823</v>
      </c>
      <c r="R320" s="130">
        <v>430</v>
      </c>
      <c r="S320" s="130">
        <v>202</v>
      </c>
      <c r="T320" s="130">
        <v>382</v>
      </c>
      <c r="U320" s="130">
        <v>716</v>
      </c>
      <c r="V320" s="130">
        <v>739</v>
      </c>
      <c r="W320" s="130">
        <v>449</v>
      </c>
      <c r="X320" s="130">
        <v>537</v>
      </c>
      <c r="Y320" s="130">
        <v>312</v>
      </c>
      <c r="Z320" s="130">
        <v>268</v>
      </c>
      <c r="AA320" s="130">
        <v>404</v>
      </c>
      <c r="AB320" s="170">
        <v>601</v>
      </c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</row>
    <row r="321" spans="1:51" ht="16.2" thickBot="1" x14ac:dyDescent="0.35">
      <c r="A321" s="84" t="s">
        <v>281</v>
      </c>
      <c r="B321" s="176">
        <v>38478</v>
      </c>
      <c r="C321" s="136">
        <f t="shared" si="32"/>
        <v>8.071912563720657</v>
      </c>
      <c r="D321" s="37"/>
      <c r="E321" s="37">
        <v>3025</v>
      </c>
      <c r="F321" s="134">
        <f t="shared" si="33"/>
        <v>0</v>
      </c>
      <c r="G321" s="131">
        <v>0</v>
      </c>
      <c r="H321" s="131">
        <v>0</v>
      </c>
      <c r="I321" s="37">
        <v>2241</v>
      </c>
      <c r="J321" s="37">
        <v>1549</v>
      </c>
      <c r="K321" s="37">
        <v>1340</v>
      </c>
      <c r="L321" s="37">
        <v>2638</v>
      </c>
      <c r="M321" s="130">
        <v>269</v>
      </c>
      <c r="N321" s="37">
        <v>1964</v>
      </c>
      <c r="O321" s="37">
        <v>1242</v>
      </c>
      <c r="P321" s="130">
        <v>221</v>
      </c>
      <c r="Q321" s="37">
        <v>2159</v>
      </c>
      <c r="R321" s="37">
        <v>1525</v>
      </c>
      <c r="S321" s="130">
        <v>961</v>
      </c>
      <c r="T321" s="37">
        <v>2069</v>
      </c>
      <c r="U321" s="37">
        <v>2555</v>
      </c>
      <c r="V321" s="37">
        <v>3601</v>
      </c>
      <c r="W321" s="37">
        <v>1500</v>
      </c>
      <c r="X321" s="37">
        <v>2323</v>
      </c>
      <c r="Y321" s="37">
        <v>1463</v>
      </c>
      <c r="Z321" s="37">
        <v>1802</v>
      </c>
      <c r="AA321" s="37">
        <v>1902</v>
      </c>
      <c r="AB321" s="169">
        <v>2129</v>
      </c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</row>
    <row r="322" spans="1:51" ht="16.2" thickBot="1" x14ac:dyDescent="0.35">
      <c r="A322" s="84" t="s">
        <v>282</v>
      </c>
      <c r="B322" s="176">
        <v>139926</v>
      </c>
      <c r="C322" s="136">
        <f t="shared" si="32"/>
        <v>29.353668002265625</v>
      </c>
      <c r="D322" s="37"/>
      <c r="E322" s="37">
        <v>12412</v>
      </c>
      <c r="F322" s="134">
        <f t="shared" si="33"/>
        <v>0</v>
      </c>
      <c r="G322" s="131">
        <v>0</v>
      </c>
      <c r="H322" s="131">
        <v>0</v>
      </c>
      <c r="I322" s="37">
        <v>8346</v>
      </c>
      <c r="J322" s="37">
        <v>6033</v>
      </c>
      <c r="K322" s="37">
        <v>4960</v>
      </c>
      <c r="L322" s="37">
        <v>8234</v>
      </c>
      <c r="M322" s="130">
        <v>930</v>
      </c>
      <c r="N322" s="37">
        <v>6440</v>
      </c>
      <c r="O322" s="37">
        <v>4555</v>
      </c>
      <c r="P322" s="130">
        <v>775</v>
      </c>
      <c r="Q322" s="37">
        <v>8050</v>
      </c>
      <c r="R322" s="37">
        <v>6136</v>
      </c>
      <c r="S322" s="37">
        <v>3725</v>
      </c>
      <c r="T322" s="37">
        <v>7993</v>
      </c>
      <c r="U322" s="37">
        <v>8946</v>
      </c>
      <c r="V322" s="37">
        <v>11877</v>
      </c>
      <c r="W322" s="37">
        <v>5869</v>
      </c>
      <c r="X322" s="37">
        <v>9225</v>
      </c>
      <c r="Y322" s="37">
        <v>4517</v>
      </c>
      <c r="Z322" s="37">
        <v>7596</v>
      </c>
      <c r="AA322" s="37">
        <v>6209</v>
      </c>
      <c r="AB322" s="169">
        <v>7098</v>
      </c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</row>
    <row r="323" spans="1:51" ht="16.2" thickBot="1" x14ac:dyDescent="0.35">
      <c r="A323" s="84" t="s">
        <v>283</v>
      </c>
      <c r="B323" s="176">
        <v>144106</v>
      </c>
      <c r="C323" s="136">
        <f t="shared" si="32"/>
        <v>30.230548154985424</v>
      </c>
      <c r="D323" s="37"/>
      <c r="E323" s="37">
        <v>11856</v>
      </c>
      <c r="F323" s="134">
        <f t="shared" si="33"/>
        <v>0</v>
      </c>
      <c r="G323" s="131">
        <v>0</v>
      </c>
      <c r="H323" s="131">
        <v>0</v>
      </c>
      <c r="I323" s="37">
        <v>7623</v>
      </c>
      <c r="J323" s="37">
        <v>5298</v>
      </c>
      <c r="K323" s="37">
        <v>4465</v>
      </c>
      <c r="L323" s="37">
        <v>8352</v>
      </c>
      <c r="M323" s="130">
        <v>944</v>
      </c>
      <c r="N323" s="37">
        <v>7654</v>
      </c>
      <c r="O323" s="37">
        <v>5219</v>
      </c>
      <c r="P323" s="130">
        <v>904</v>
      </c>
      <c r="Q323" s="37">
        <v>8705</v>
      </c>
      <c r="R323" s="37">
        <v>6244</v>
      </c>
      <c r="S323" s="37">
        <v>3990</v>
      </c>
      <c r="T323" s="37">
        <v>8107</v>
      </c>
      <c r="U323" s="37">
        <v>8677</v>
      </c>
      <c r="V323" s="37">
        <v>12313</v>
      </c>
      <c r="W323" s="37">
        <v>6209</v>
      </c>
      <c r="X323" s="37">
        <v>9297</v>
      </c>
      <c r="Y323" s="37">
        <v>5152</v>
      </c>
      <c r="Z323" s="37">
        <v>7922</v>
      </c>
      <c r="AA323" s="37">
        <v>6753</v>
      </c>
      <c r="AB323" s="169">
        <v>8422</v>
      </c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</row>
    <row r="324" spans="1:51" ht="16.2" thickBot="1" x14ac:dyDescent="0.35">
      <c r="A324" s="84" t="s">
        <v>284</v>
      </c>
      <c r="B324" s="176">
        <v>37262</v>
      </c>
      <c r="C324" s="136">
        <f t="shared" si="32"/>
        <v>7.8168201556567167</v>
      </c>
      <c r="D324" s="37"/>
      <c r="E324" s="37">
        <v>2890</v>
      </c>
      <c r="F324" s="134">
        <f t="shared" si="33"/>
        <v>0</v>
      </c>
      <c r="G324" s="131">
        <v>0</v>
      </c>
      <c r="H324" s="131">
        <v>0</v>
      </c>
      <c r="I324" s="37">
        <v>2528</v>
      </c>
      <c r="J324" s="37">
        <v>1482</v>
      </c>
      <c r="K324" s="37">
        <v>1275</v>
      </c>
      <c r="L324" s="37">
        <v>2488</v>
      </c>
      <c r="M324" s="130">
        <v>132</v>
      </c>
      <c r="N324" s="37">
        <v>1532</v>
      </c>
      <c r="O324" s="130">
        <v>925</v>
      </c>
      <c r="P324" s="130">
        <v>79</v>
      </c>
      <c r="Q324" s="37">
        <v>1329</v>
      </c>
      <c r="R324" s="37">
        <v>1418</v>
      </c>
      <c r="S324" s="37">
        <v>1026</v>
      </c>
      <c r="T324" s="37">
        <v>2271</v>
      </c>
      <c r="U324" s="37">
        <v>3161</v>
      </c>
      <c r="V324" s="37">
        <v>3842</v>
      </c>
      <c r="W324" s="37">
        <v>1563</v>
      </c>
      <c r="X324" s="37">
        <v>2560</v>
      </c>
      <c r="Y324" s="37">
        <v>1343</v>
      </c>
      <c r="Z324" s="37">
        <v>2157</v>
      </c>
      <c r="AA324" s="37">
        <v>1599</v>
      </c>
      <c r="AB324" s="169">
        <v>1662</v>
      </c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</row>
    <row r="325" spans="1:51" ht="16.2" thickBot="1" x14ac:dyDescent="0.35">
      <c r="A325" s="84" t="s">
        <v>285</v>
      </c>
      <c r="B325" s="176">
        <v>61407</v>
      </c>
      <c r="C325" s="136">
        <f t="shared" si="32"/>
        <v>12.881956827288176</v>
      </c>
      <c r="D325" s="37"/>
      <c r="E325" s="37">
        <v>5344</v>
      </c>
      <c r="F325" s="134">
        <f t="shared" si="33"/>
        <v>0</v>
      </c>
      <c r="G325" s="131">
        <v>0</v>
      </c>
      <c r="H325" s="131">
        <v>0</v>
      </c>
      <c r="I325" s="37">
        <v>3179</v>
      </c>
      <c r="J325" s="37">
        <v>2205</v>
      </c>
      <c r="K325" s="37">
        <v>2101</v>
      </c>
      <c r="L325" s="37">
        <v>3606</v>
      </c>
      <c r="M325" s="130">
        <v>366</v>
      </c>
      <c r="N325" s="37">
        <v>3661</v>
      </c>
      <c r="O325" s="37">
        <v>2654</v>
      </c>
      <c r="P325" s="130">
        <v>461</v>
      </c>
      <c r="Q325" s="37">
        <v>3402</v>
      </c>
      <c r="R325" s="37">
        <v>3023</v>
      </c>
      <c r="S325" s="37">
        <v>1516</v>
      </c>
      <c r="T325" s="37">
        <v>2434</v>
      </c>
      <c r="U325" s="37">
        <v>3685</v>
      </c>
      <c r="V325" s="37">
        <v>6236</v>
      </c>
      <c r="W325" s="37">
        <v>2011</v>
      </c>
      <c r="X325" s="37">
        <v>3367</v>
      </c>
      <c r="Y325" s="37">
        <v>2017</v>
      </c>
      <c r="Z325" s="37">
        <v>3181</v>
      </c>
      <c r="AA325" s="37">
        <v>2484</v>
      </c>
      <c r="AB325" s="169">
        <v>4474</v>
      </c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</row>
    <row r="326" spans="1:51" ht="16.2" thickBot="1" x14ac:dyDescent="0.35">
      <c r="A326" s="84" t="s">
        <v>286</v>
      </c>
      <c r="B326" s="176">
        <v>7553</v>
      </c>
      <c r="C326" s="136">
        <f t="shared" si="32"/>
        <v>1.5844678931800542</v>
      </c>
      <c r="D326" s="37"/>
      <c r="E326" s="130">
        <v>648</v>
      </c>
      <c r="F326" s="134">
        <f t="shared" si="33"/>
        <v>0</v>
      </c>
      <c r="G326" s="131">
        <v>0</v>
      </c>
      <c r="H326" s="131">
        <v>0</v>
      </c>
      <c r="I326" s="130">
        <v>503</v>
      </c>
      <c r="J326" s="130">
        <v>275</v>
      </c>
      <c r="K326" s="130">
        <v>236</v>
      </c>
      <c r="L326" s="130">
        <v>391</v>
      </c>
      <c r="M326" s="130">
        <v>39</v>
      </c>
      <c r="N326" s="130">
        <v>474</v>
      </c>
      <c r="O326" s="130">
        <v>276</v>
      </c>
      <c r="P326" s="130">
        <v>46</v>
      </c>
      <c r="Q326" s="130">
        <v>462</v>
      </c>
      <c r="R326" s="130">
        <v>282</v>
      </c>
      <c r="S326" s="130">
        <v>212</v>
      </c>
      <c r="T326" s="130">
        <v>391</v>
      </c>
      <c r="U326" s="130">
        <v>463</v>
      </c>
      <c r="V326" s="130">
        <v>641</v>
      </c>
      <c r="W326" s="130">
        <v>309</v>
      </c>
      <c r="X326" s="130">
        <v>491</v>
      </c>
      <c r="Y326" s="130">
        <v>264</v>
      </c>
      <c r="Z326" s="130">
        <v>416</v>
      </c>
      <c r="AA326" s="130">
        <v>389</v>
      </c>
      <c r="AB326" s="170">
        <v>345</v>
      </c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</row>
    <row r="327" spans="1:51" ht="16.2" thickBot="1" x14ac:dyDescent="0.35">
      <c r="A327" s="84" t="s">
        <v>319</v>
      </c>
      <c r="B327" s="176">
        <v>6180</v>
      </c>
      <c r="C327" s="136">
        <f t="shared" si="32"/>
        <v>1.2964400344039104</v>
      </c>
      <c r="D327" s="37"/>
      <c r="E327" s="130">
        <v>504</v>
      </c>
      <c r="F327" s="134">
        <f t="shared" si="33"/>
        <v>0</v>
      </c>
      <c r="G327" s="131">
        <v>0</v>
      </c>
      <c r="H327" s="131">
        <v>0</v>
      </c>
      <c r="I327" s="37">
        <v>1483</v>
      </c>
      <c r="J327" s="130">
        <v>289</v>
      </c>
      <c r="K327" s="130">
        <v>131</v>
      </c>
      <c r="L327" s="130">
        <v>495</v>
      </c>
      <c r="M327" s="130">
        <v>59</v>
      </c>
      <c r="N327" s="130">
        <v>373</v>
      </c>
      <c r="O327" s="130">
        <v>240</v>
      </c>
      <c r="P327" s="130">
        <v>29</v>
      </c>
      <c r="Q327" s="130">
        <v>202</v>
      </c>
      <c r="R327" s="130">
        <v>159</v>
      </c>
      <c r="S327" s="130">
        <v>95</v>
      </c>
      <c r="T327" s="130">
        <v>278</v>
      </c>
      <c r="U327" s="130">
        <v>413</v>
      </c>
      <c r="V327" s="130">
        <v>469</v>
      </c>
      <c r="W327" s="130">
        <v>106</v>
      </c>
      <c r="X327" s="130">
        <v>227</v>
      </c>
      <c r="Y327" s="130">
        <v>235</v>
      </c>
      <c r="Z327" s="130">
        <v>248</v>
      </c>
      <c r="AA327" s="130">
        <v>52</v>
      </c>
      <c r="AB327" s="170">
        <v>93</v>
      </c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</row>
    <row r="328" spans="1:51" ht="16.2" thickBot="1" x14ac:dyDescent="0.35">
      <c r="A328" s="84" t="s">
        <v>287</v>
      </c>
      <c r="B328" s="176">
        <v>1588</v>
      </c>
      <c r="C328" s="136">
        <f t="shared" si="32"/>
        <v>0.33313054605718606</v>
      </c>
      <c r="D328" s="37"/>
      <c r="E328" s="130">
        <v>112</v>
      </c>
      <c r="F328" s="134">
        <f t="shared" si="33"/>
        <v>0</v>
      </c>
      <c r="G328" s="131">
        <v>0</v>
      </c>
      <c r="H328" s="131">
        <v>0</v>
      </c>
      <c r="I328" s="130">
        <v>173</v>
      </c>
      <c r="J328" s="130">
        <v>91</v>
      </c>
      <c r="K328" s="130">
        <v>50</v>
      </c>
      <c r="L328" s="130">
        <v>84</v>
      </c>
      <c r="M328" s="130">
        <v>6</v>
      </c>
      <c r="N328" s="130">
        <v>70</v>
      </c>
      <c r="O328" s="130">
        <v>55</v>
      </c>
      <c r="P328" s="130">
        <v>13</v>
      </c>
      <c r="Q328" s="130">
        <v>86</v>
      </c>
      <c r="R328" s="130">
        <v>56</v>
      </c>
      <c r="S328" s="130">
        <v>62</v>
      </c>
      <c r="T328" s="130">
        <v>92</v>
      </c>
      <c r="U328" s="130">
        <v>95</v>
      </c>
      <c r="V328" s="130">
        <v>186</v>
      </c>
      <c r="W328" s="130">
        <v>81</v>
      </c>
      <c r="X328" s="130">
        <v>57</v>
      </c>
      <c r="Y328" s="130">
        <v>40</v>
      </c>
      <c r="Z328" s="130">
        <v>89</v>
      </c>
      <c r="AA328" s="130">
        <v>50</v>
      </c>
      <c r="AB328" s="170">
        <v>40</v>
      </c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</row>
    <row r="329" spans="1:51" ht="16.2" thickBot="1" x14ac:dyDescent="0.35">
      <c r="A329" s="84" t="s">
        <v>288</v>
      </c>
      <c r="B329" s="176">
        <v>4318</v>
      </c>
      <c r="C329" s="136">
        <f t="shared" si="32"/>
        <v>0.90582978455600083</v>
      </c>
      <c r="D329" s="37"/>
      <c r="E329" s="130">
        <v>382</v>
      </c>
      <c r="F329" s="134">
        <f t="shared" si="33"/>
        <v>0</v>
      </c>
      <c r="G329" s="131">
        <v>0</v>
      </c>
      <c r="H329" s="131">
        <v>0</v>
      </c>
      <c r="I329" s="130">
        <v>303</v>
      </c>
      <c r="J329" s="130">
        <v>156</v>
      </c>
      <c r="K329" s="130">
        <v>199</v>
      </c>
      <c r="L329" s="130">
        <v>282</v>
      </c>
      <c r="M329" s="130">
        <v>10</v>
      </c>
      <c r="N329" s="130">
        <v>192</v>
      </c>
      <c r="O329" s="130">
        <v>108</v>
      </c>
      <c r="P329" s="130">
        <v>11</v>
      </c>
      <c r="Q329" s="130">
        <v>151</v>
      </c>
      <c r="R329" s="130">
        <v>131</v>
      </c>
      <c r="S329" s="130">
        <v>80</v>
      </c>
      <c r="T329" s="130">
        <v>212</v>
      </c>
      <c r="U329" s="130">
        <v>313</v>
      </c>
      <c r="V329" s="130">
        <v>432</v>
      </c>
      <c r="W329" s="130">
        <v>111</v>
      </c>
      <c r="X329" s="130">
        <v>366</v>
      </c>
      <c r="Y329" s="130">
        <v>230</v>
      </c>
      <c r="Z329" s="130">
        <v>194</v>
      </c>
      <c r="AA329" s="130">
        <v>210</v>
      </c>
      <c r="AB329" s="170">
        <v>245</v>
      </c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</row>
    <row r="330" spans="1:51" ht="16.2" thickBot="1" x14ac:dyDescent="0.35">
      <c r="A330" s="84" t="s">
        <v>320</v>
      </c>
      <c r="B330" s="176">
        <v>6281</v>
      </c>
      <c r="C330" s="136">
        <f t="shared" si="32"/>
        <v>1.3176278084289581</v>
      </c>
      <c r="D330" s="37"/>
      <c r="E330" s="130">
        <v>752</v>
      </c>
      <c r="F330" s="134">
        <f t="shared" si="33"/>
        <v>0</v>
      </c>
      <c r="G330" s="131">
        <v>0</v>
      </c>
      <c r="H330" s="131">
        <v>0</v>
      </c>
      <c r="I330" s="130">
        <v>530</v>
      </c>
      <c r="J330" s="130">
        <v>270</v>
      </c>
      <c r="K330" s="130">
        <v>229</v>
      </c>
      <c r="L330" s="130">
        <v>317</v>
      </c>
      <c r="M330" s="130">
        <v>53</v>
      </c>
      <c r="N330" s="130">
        <v>377</v>
      </c>
      <c r="O330" s="130">
        <v>258</v>
      </c>
      <c r="P330" s="130">
        <v>59</v>
      </c>
      <c r="Q330" s="130">
        <v>408</v>
      </c>
      <c r="R330" s="130">
        <v>240</v>
      </c>
      <c r="S330" s="130">
        <v>160</v>
      </c>
      <c r="T330" s="130">
        <v>225</v>
      </c>
      <c r="U330" s="130">
        <v>378</v>
      </c>
      <c r="V330" s="130">
        <v>429</v>
      </c>
      <c r="W330" s="130">
        <v>228</v>
      </c>
      <c r="X330" s="130">
        <v>382</v>
      </c>
      <c r="Y330" s="130">
        <v>143</v>
      </c>
      <c r="Z330" s="130">
        <v>378</v>
      </c>
      <c r="AA330" s="130">
        <v>212</v>
      </c>
      <c r="AB330" s="170">
        <v>253</v>
      </c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</row>
    <row r="331" spans="1:51" ht="16.2" thickBot="1" x14ac:dyDescent="0.35">
      <c r="A331" s="84" t="s">
        <v>321</v>
      </c>
      <c r="B331" s="176">
        <v>14187</v>
      </c>
      <c r="C331" s="136">
        <f t="shared" si="32"/>
        <v>2.9761480207262583</v>
      </c>
      <c r="D331" s="37"/>
      <c r="E331" s="37">
        <v>1542</v>
      </c>
      <c r="F331" s="134">
        <f t="shared" si="33"/>
        <v>0</v>
      </c>
      <c r="G331" s="131">
        <v>0</v>
      </c>
      <c r="H331" s="131">
        <v>0</v>
      </c>
      <c r="I331" s="37">
        <v>1085</v>
      </c>
      <c r="J331" s="130">
        <v>751</v>
      </c>
      <c r="K331" s="130">
        <v>545</v>
      </c>
      <c r="L331" s="130">
        <v>841</v>
      </c>
      <c r="M331" s="130">
        <v>132</v>
      </c>
      <c r="N331" s="37">
        <v>1023</v>
      </c>
      <c r="O331" s="130">
        <v>521</v>
      </c>
      <c r="P331" s="130">
        <v>106</v>
      </c>
      <c r="Q331" s="130">
        <v>743</v>
      </c>
      <c r="R331" s="130">
        <v>655</v>
      </c>
      <c r="S331" s="130">
        <v>358</v>
      </c>
      <c r="T331" s="130">
        <v>495</v>
      </c>
      <c r="U331" s="130">
        <v>854</v>
      </c>
      <c r="V331" s="37">
        <v>1335</v>
      </c>
      <c r="W331" s="130">
        <v>491</v>
      </c>
      <c r="X331" s="130">
        <v>705</v>
      </c>
      <c r="Y331" s="130">
        <v>401</v>
      </c>
      <c r="Z331" s="130">
        <v>619</v>
      </c>
      <c r="AA331" s="130">
        <v>380</v>
      </c>
      <c r="AB331" s="170">
        <v>605</v>
      </c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</row>
    <row r="332" spans="1:51" ht="31.8" thickBot="1" x14ac:dyDescent="0.35">
      <c r="A332" s="84" t="s">
        <v>322</v>
      </c>
      <c r="B332" s="176">
        <v>2295</v>
      </c>
      <c r="C332" s="136">
        <f t="shared" si="32"/>
        <v>0.48144496423252015</v>
      </c>
      <c r="D332" s="37"/>
      <c r="E332" s="130">
        <v>345</v>
      </c>
      <c r="F332" s="134">
        <f t="shared" si="33"/>
        <v>0</v>
      </c>
      <c r="G332" s="131">
        <v>0</v>
      </c>
      <c r="H332" s="131">
        <v>0</v>
      </c>
      <c r="I332" s="130">
        <v>230</v>
      </c>
      <c r="J332" s="130">
        <v>96</v>
      </c>
      <c r="K332" s="130">
        <v>78</v>
      </c>
      <c r="L332" s="130">
        <v>111</v>
      </c>
      <c r="M332" s="130">
        <v>16</v>
      </c>
      <c r="N332" s="130">
        <v>148</v>
      </c>
      <c r="O332" s="130">
        <v>70</v>
      </c>
      <c r="P332" s="130">
        <v>14</v>
      </c>
      <c r="Q332" s="130">
        <v>73</v>
      </c>
      <c r="R332" s="130">
        <v>62</v>
      </c>
      <c r="S332" s="130">
        <v>36</v>
      </c>
      <c r="T332" s="130">
        <v>84</v>
      </c>
      <c r="U332" s="130">
        <v>147</v>
      </c>
      <c r="V332" s="130">
        <v>238</v>
      </c>
      <c r="W332" s="130">
        <v>79</v>
      </c>
      <c r="X332" s="130">
        <v>110</v>
      </c>
      <c r="Y332" s="130">
        <v>57</v>
      </c>
      <c r="Z332" s="130">
        <v>80</v>
      </c>
      <c r="AA332" s="130">
        <v>85</v>
      </c>
      <c r="AB332" s="170">
        <v>136</v>
      </c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</row>
    <row r="333" spans="1:51" ht="16.2" thickBot="1" x14ac:dyDescent="0.35">
      <c r="A333" s="84" t="s">
        <v>323</v>
      </c>
      <c r="B333" s="176">
        <v>1604</v>
      </c>
      <c r="C333" s="136">
        <f t="shared" si="32"/>
        <v>0.33648702511065892</v>
      </c>
      <c r="D333" s="37"/>
      <c r="E333" s="130">
        <v>264</v>
      </c>
      <c r="F333" s="134">
        <f t="shared" si="33"/>
        <v>0</v>
      </c>
      <c r="G333" s="131">
        <v>0</v>
      </c>
      <c r="H333" s="131">
        <v>0</v>
      </c>
      <c r="I333" s="130">
        <v>206</v>
      </c>
      <c r="J333" s="130">
        <v>128</v>
      </c>
      <c r="K333" s="130">
        <v>67</v>
      </c>
      <c r="L333" s="130">
        <v>78</v>
      </c>
      <c r="M333" s="130">
        <v>14</v>
      </c>
      <c r="N333" s="130">
        <v>117</v>
      </c>
      <c r="O333" s="130">
        <v>53</v>
      </c>
      <c r="P333" s="130">
        <v>11</v>
      </c>
      <c r="Q333" s="130">
        <v>70</v>
      </c>
      <c r="R333" s="130">
        <v>62</v>
      </c>
      <c r="S333" s="130">
        <v>34</v>
      </c>
      <c r="T333" s="130">
        <v>30</v>
      </c>
      <c r="U333" s="130">
        <v>87</v>
      </c>
      <c r="V333" s="130">
        <v>138</v>
      </c>
      <c r="W333" s="130">
        <v>43</v>
      </c>
      <c r="X333" s="130">
        <v>68</v>
      </c>
      <c r="Y333" s="130">
        <v>42</v>
      </c>
      <c r="Z333" s="130">
        <v>38</v>
      </c>
      <c r="AA333" s="130">
        <v>21</v>
      </c>
      <c r="AB333" s="170">
        <v>33</v>
      </c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</row>
    <row r="334" spans="1:51" ht="16.2" thickBot="1" x14ac:dyDescent="0.35">
      <c r="A334" s="84" t="s">
        <v>324</v>
      </c>
      <c r="B334" s="177">
        <v>278</v>
      </c>
      <c r="C334" s="136">
        <f t="shared" si="32"/>
        <v>5.8318823554091764E-2</v>
      </c>
      <c r="D334" s="130"/>
      <c r="E334" s="130">
        <v>80</v>
      </c>
      <c r="F334" s="134">
        <f t="shared" si="33"/>
        <v>0</v>
      </c>
      <c r="G334" s="131">
        <v>0</v>
      </c>
      <c r="H334" s="131">
        <v>0</v>
      </c>
      <c r="I334" s="130">
        <v>60</v>
      </c>
      <c r="J334" s="130">
        <v>14</v>
      </c>
      <c r="K334" s="130">
        <v>5</v>
      </c>
      <c r="L334" s="130">
        <v>12</v>
      </c>
      <c r="M334" s="130">
        <v>4</v>
      </c>
      <c r="N334" s="130">
        <v>19</v>
      </c>
      <c r="O334" s="130">
        <v>6</v>
      </c>
      <c r="P334" s="130">
        <v>4</v>
      </c>
      <c r="Q334" s="130">
        <v>8</v>
      </c>
      <c r="R334" s="130">
        <v>10</v>
      </c>
      <c r="S334" s="130">
        <v>2</v>
      </c>
      <c r="T334" s="130">
        <v>5</v>
      </c>
      <c r="U334" s="130">
        <v>10</v>
      </c>
      <c r="V334" s="130">
        <v>10</v>
      </c>
      <c r="W334" s="130">
        <v>4</v>
      </c>
      <c r="X334" s="130">
        <v>9</v>
      </c>
      <c r="Y334" s="130">
        <v>3</v>
      </c>
      <c r="Z334" s="130">
        <v>6</v>
      </c>
      <c r="AA334" s="130">
        <v>3</v>
      </c>
      <c r="AB334" s="170">
        <v>4</v>
      </c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</row>
    <row r="335" spans="1:51" ht="16.2" thickBot="1" x14ac:dyDescent="0.35">
      <c r="A335" s="84" t="s">
        <v>294</v>
      </c>
      <c r="B335" s="177">
        <v>208</v>
      </c>
      <c r="C335" s="136">
        <f t="shared" si="32"/>
        <v>4.3634227695147791E-2</v>
      </c>
      <c r="D335" s="130"/>
      <c r="E335" s="130">
        <v>29</v>
      </c>
      <c r="F335" s="134">
        <f t="shared" si="33"/>
        <v>0</v>
      </c>
      <c r="G335" s="131">
        <v>0</v>
      </c>
      <c r="H335" s="131">
        <v>0</v>
      </c>
      <c r="I335" s="130">
        <v>17</v>
      </c>
      <c r="J335" s="130">
        <v>10</v>
      </c>
      <c r="K335" s="130">
        <v>3</v>
      </c>
      <c r="L335" s="130">
        <v>23</v>
      </c>
      <c r="M335" s="130">
        <v>0</v>
      </c>
      <c r="N335" s="130">
        <v>10</v>
      </c>
      <c r="O335" s="130">
        <v>2</v>
      </c>
      <c r="P335" s="130">
        <v>2</v>
      </c>
      <c r="Q335" s="130">
        <v>6</v>
      </c>
      <c r="R335" s="130">
        <v>2</v>
      </c>
      <c r="S335" s="130">
        <v>5</v>
      </c>
      <c r="T335" s="130">
        <v>14</v>
      </c>
      <c r="U335" s="130">
        <v>24</v>
      </c>
      <c r="V335" s="130">
        <v>20</v>
      </c>
      <c r="W335" s="130">
        <v>2</v>
      </c>
      <c r="X335" s="130">
        <v>9</v>
      </c>
      <c r="Y335" s="130">
        <v>9</v>
      </c>
      <c r="Z335" s="130">
        <v>12</v>
      </c>
      <c r="AA335" s="130">
        <v>3</v>
      </c>
      <c r="AB335" s="170">
        <v>6</v>
      </c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</row>
    <row r="336" spans="1:51" ht="16.2" thickBot="1" x14ac:dyDescent="0.35">
      <c r="A336" s="84"/>
      <c r="B336" s="177"/>
      <c r="C336" s="130"/>
      <c r="D336" s="130"/>
      <c r="E336" s="130"/>
      <c r="F336" s="130"/>
      <c r="G336" s="132"/>
      <c r="H336" s="132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70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</row>
    <row r="337" spans="1:51" ht="16.2" thickBot="1" x14ac:dyDescent="0.35">
      <c r="A337" s="83" t="s">
        <v>21</v>
      </c>
      <c r="B337" s="177"/>
      <c r="C337" s="130"/>
      <c r="D337" s="130"/>
      <c r="E337" s="130"/>
      <c r="F337" s="130"/>
      <c r="G337" s="132"/>
      <c r="H337" s="132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70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</row>
    <row r="338" spans="1:51" s="29" customFormat="1" ht="16.2" thickBot="1" x14ac:dyDescent="0.35">
      <c r="A338" s="83" t="s">
        <v>20</v>
      </c>
      <c r="B338" s="178">
        <v>444264</v>
      </c>
      <c r="C338" s="139">
        <f>B338/$B$338%</f>
        <v>99.999999999999986</v>
      </c>
      <c r="D338" s="138"/>
      <c r="E338" s="138">
        <v>38669</v>
      </c>
      <c r="F338" s="134">
        <f>SUM(G338,H338)</f>
        <v>0</v>
      </c>
      <c r="G338" s="142">
        <v>0</v>
      </c>
      <c r="H338" s="142">
        <v>0</v>
      </c>
      <c r="I338" s="138">
        <v>27487</v>
      </c>
      <c r="J338" s="138">
        <v>21631</v>
      </c>
      <c r="K338" s="138">
        <v>16155</v>
      </c>
      <c r="L338" s="138">
        <v>29047</v>
      </c>
      <c r="M338" s="138">
        <v>2920</v>
      </c>
      <c r="N338" s="138">
        <v>24786</v>
      </c>
      <c r="O338" s="138">
        <v>15500</v>
      </c>
      <c r="P338" s="138">
        <v>2553</v>
      </c>
      <c r="Q338" s="138">
        <v>24735</v>
      </c>
      <c r="R338" s="138">
        <v>18818</v>
      </c>
      <c r="S338" s="138">
        <v>10992</v>
      </c>
      <c r="T338" s="138">
        <v>22723</v>
      </c>
      <c r="U338" s="138">
        <v>30207</v>
      </c>
      <c r="V338" s="138">
        <v>40056</v>
      </c>
      <c r="W338" s="138">
        <v>16681</v>
      </c>
      <c r="X338" s="138">
        <v>26146</v>
      </c>
      <c r="Y338" s="138">
        <v>14776</v>
      </c>
      <c r="Z338" s="138">
        <v>21522</v>
      </c>
      <c r="AA338" s="138">
        <v>17437</v>
      </c>
      <c r="AB338" s="171">
        <v>21423</v>
      </c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</row>
    <row r="339" spans="1:51" ht="16.2" thickBot="1" x14ac:dyDescent="0.35">
      <c r="A339" s="84" t="s">
        <v>280</v>
      </c>
      <c r="B339" s="176">
        <v>10844</v>
      </c>
      <c r="C339" s="136">
        <f t="shared" ref="C339:C354" si="34">B339/$B$338%</f>
        <v>2.4408910017467091</v>
      </c>
      <c r="D339" s="37"/>
      <c r="E339" s="37">
        <v>1294</v>
      </c>
      <c r="F339" s="134">
        <f t="shared" ref="F339:F354" si="35">SUM(G339,H339)</f>
        <v>0</v>
      </c>
      <c r="G339" s="131">
        <v>0</v>
      </c>
      <c r="H339" s="131">
        <v>0</v>
      </c>
      <c r="I339" s="130">
        <v>756</v>
      </c>
      <c r="J339" s="130">
        <v>528</v>
      </c>
      <c r="K339" s="130">
        <v>489</v>
      </c>
      <c r="L339" s="130">
        <v>599</v>
      </c>
      <c r="M339" s="130">
        <v>115</v>
      </c>
      <c r="N339" s="130">
        <v>602</v>
      </c>
      <c r="O339" s="130">
        <v>484</v>
      </c>
      <c r="P339" s="130">
        <v>83</v>
      </c>
      <c r="Q339" s="130">
        <v>800</v>
      </c>
      <c r="R339" s="130">
        <v>433</v>
      </c>
      <c r="S339" s="130">
        <v>221</v>
      </c>
      <c r="T339" s="130">
        <v>418</v>
      </c>
      <c r="U339" s="130">
        <v>767</v>
      </c>
      <c r="V339" s="130">
        <v>715</v>
      </c>
      <c r="W339" s="130">
        <v>453</v>
      </c>
      <c r="X339" s="130">
        <v>523</v>
      </c>
      <c r="Y339" s="130">
        <v>274</v>
      </c>
      <c r="Z339" s="130">
        <v>312</v>
      </c>
      <c r="AA339" s="130">
        <v>396</v>
      </c>
      <c r="AB339" s="170">
        <v>582</v>
      </c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</row>
    <row r="340" spans="1:51" ht="16.2" thickBot="1" x14ac:dyDescent="0.35">
      <c r="A340" s="84" t="s">
        <v>281</v>
      </c>
      <c r="B340" s="176">
        <v>36825</v>
      </c>
      <c r="C340" s="136">
        <f t="shared" si="34"/>
        <v>8.2889903300740091</v>
      </c>
      <c r="D340" s="37"/>
      <c r="E340" s="37">
        <v>2943</v>
      </c>
      <c r="F340" s="134">
        <f t="shared" si="35"/>
        <v>0</v>
      </c>
      <c r="G340" s="131">
        <v>0</v>
      </c>
      <c r="H340" s="131">
        <v>0</v>
      </c>
      <c r="I340" s="37">
        <v>2215</v>
      </c>
      <c r="J340" s="37">
        <v>1491</v>
      </c>
      <c r="K340" s="37">
        <v>1305</v>
      </c>
      <c r="L340" s="37">
        <v>2465</v>
      </c>
      <c r="M340" s="130">
        <v>219</v>
      </c>
      <c r="N340" s="37">
        <v>1865</v>
      </c>
      <c r="O340" s="37">
        <v>1176</v>
      </c>
      <c r="P340" s="130">
        <v>202</v>
      </c>
      <c r="Q340" s="37">
        <v>2045</v>
      </c>
      <c r="R340" s="37">
        <v>1464</v>
      </c>
      <c r="S340" s="130">
        <v>948</v>
      </c>
      <c r="T340" s="37">
        <v>1887</v>
      </c>
      <c r="U340" s="37">
        <v>2461</v>
      </c>
      <c r="V340" s="37">
        <v>3499</v>
      </c>
      <c r="W340" s="37">
        <v>1428</v>
      </c>
      <c r="X340" s="37">
        <v>2283</v>
      </c>
      <c r="Y340" s="37">
        <v>1336</v>
      </c>
      <c r="Z340" s="37">
        <v>1817</v>
      </c>
      <c r="AA340" s="37">
        <v>1792</v>
      </c>
      <c r="AB340" s="169">
        <v>1984</v>
      </c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</row>
    <row r="341" spans="1:51" ht="16.2" thickBot="1" x14ac:dyDescent="0.35">
      <c r="A341" s="84" t="s">
        <v>282</v>
      </c>
      <c r="B341" s="176">
        <v>147343</v>
      </c>
      <c r="C341" s="136">
        <f t="shared" si="34"/>
        <v>33.165640249941475</v>
      </c>
      <c r="D341" s="37"/>
      <c r="E341" s="37">
        <v>12476</v>
      </c>
      <c r="F341" s="134">
        <f t="shared" si="35"/>
        <v>0</v>
      </c>
      <c r="G341" s="131">
        <v>0</v>
      </c>
      <c r="H341" s="131">
        <v>0</v>
      </c>
      <c r="I341" s="37">
        <v>8988</v>
      </c>
      <c r="J341" s="37">
        <v>6293</v>
      </c>
      <c r="K341" s="37">
        <v>5735</v>
      </c>
      <c r="L341" s="37">
        <v>9308</v>
      </c>
      <c r="M341" s="37">
        <v>1063</v>
      </c>
      <c r="N341" s="37">
        <v>7160</v>
      </c>
      <c r="O341" s="37">
        <v>4904</v>
      </c>
      <c r="P341" s="130">
        <v>804</v>
      </c>
      <c r="Q341" s="37">
        <v>8837</v>
      </c>
      <c r="R341" s="37">
        <v>6256</v>
      </c>
      <c r="S341" s="37">
        <v>3858</v>
      </c>
      <c r="T341" s="37">
        <v>8389</v>
      </c>
      <c r="U341" s="37">
        <v>9594</v>
      </c>
      <c r="V341" s="37">
        <v>12397</v>
      </c>
      <c r="W341" s="37">
        <v>5971</v>
      </c>
      <c r="X341" s="37">
        <v>9339</v>
      </c>
      <c r="Y341" s="37">
        <v>4895</v>
      </c>
      <c r="Z341" s="37">
        <v>7666</v>
      </c>
      <c r="AA341" s="37">
        <v>6135</v>
      </c>
      <c r="AB341" s="169">
        <v>7275</v>
      </c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</row>
    <row r="342" spans="1:51" ht="16.2" thickBot="1" x14ac:dyDescent="0.35">
      <c r="A342" s="84" t="s">
        <v>283</v>
      </c>
      <c r="B342" s="176">
        <v>147926</v>
      </c>
      <c r="C342" s="136">
        <f t="shared" si="34"/>
        <v>33.296868528622618</v>
      </c>
      <c r="D342" s="37"/>
      <c r="E342" s="37">
        <v>12031</v>
      </c>
      <c r="F342" s="134">
        <f t="shared" si="35"/>
        <v>0</v>
      </c>
      <c r="G342" s="131">
        <v>0</v>
      </c>
      <c r="H342" s="131">
        <v>0</v>
      </c>
      <c r="I342" s="37">
        <v>8348</v>
      </c>
      <c r="J342" s="37">
        <v>5905</v>
      </c>
      <c r="K342" s="37">
        <v>4954</v>
      </c>
      <c r="L342" s="37">
        <v>9909</v>
      </c>
      <c r="M342" s="37">
        <v>1011</v>
      </c>
      <c r="N342" s="37">
        <v>8800</v>
      </c>
      <c r="O342" s="37">
        <v>5157</v>
      </c>
      <c r="P342" s="130">
        <v>817</v>
      </c>
      <c r="Q342" s="37">
        <v>8336</v>
      </c>
      <c r="R342" s="37">
        <v>6086</v>
      </c>
      <c r="S342" s="37">
        <v>3822</v>
      </c>
      <c r="T342" s="37">
        <v>8235</v>
      </c>
      <c r="U342" s="37">
        <v>10153</v>
      </c>
      <c r="V342" s="37">
        <v>13081</v>
      </c>
      <c r="W342" s="37">
        <v>5780</v>
      </c>
      <c r="X342" s="37">
        <v>9048</v>
      </c>
      <c r="Y342" s="37">
        <v>5316</v>
      </c>
      <c r="Z342" s="37">
        <v>7513</v>
      </c>
      <c r="AA342" s="37">
        <v>5992</v>
      </c>
      <c r="AB342" s="169">
        <v>7632</v>
      </c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</row>
    <row r="343" spans="1:51" ht="16.2" thickBot="1" x14ac:dyDescent="0.35">
      <c r="A343" s="84" t="s">
        <v>284</v>
      </c>
      <c r="B343" s="176">
        <v>21723</v>
      </c>
      <c r="C343" s="136">
        <f t="shared" si="34"/>
        <v>4.8896602020420286</v>
      </c>
      <c r="D343" s="37"/>
      <c r="E343" s="37">
        <v>1845</v>
      </c>
      <c r="F343" s="134">
        <f t="shared" si="35"/>
        <v>0</v>
      </c>
      <c r="G343" s="131">
        <v>0</v>
      </c>
      <c r="H343" s="131">
        <v>0</v>
      </c>
      <c r="I343" s="37">
        <v>1567</v>
      </c>
      <c r="J343" s="130">
        <v>937</v>
      </c>
      <c r="K343" s="130">
        <v>782</v>
      </c>
      <c r="L343" s="37">
        <v>1664</v>
      </c>
      <c r="M343" s="130">
        <v>81</v>
      </c>
      <c r="N343" s="37">
        <v>1141</v>
      </c>
      <c r="O343" s="130">
        <v>505</v>
      </c>
      <c r="P343" s="130">
        <v>51</v>
      </c>
      <c r="Q343" s="130">
        <v>672</v>
      </c>
      <c r="R343" s="130">
        <v>727</v>
      </c>
      <c r="S343" s="130">
        <v>492</v>
      </c>
      <c r="T343" s="37">
        <v>1249</v>
      </c>
      <c r="U343" s="37">
        <v>2272</v>
      </c>
      <c r="V343" s="37">
        <v>2441</v>
      </c>
      <c r="W343" s="130">
        <v>776</v>
      </c>
      <c r="X343" s="37">
        <v>1175</v>
      </c>
      <c r="Y343" s="130">
        <v>805</v>
      </c>
      <c r="Z343" s="130">
        <v>989</v>
      </c>
      <c r="AA343" s="130">
        <v>776</v>
      </c>
      <c r="AB343" s="170">
        <v>776</v>
      </c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</row>
    <row r="344" spans="1:51" ht="16.2" thickBot="1" x14ac:dyDescent="0.35">
      <c r="A344" s="84" t="s">
        <v>285</v>
      </c>
      <c r="B344" s="176">
        <v>53595</v>
      </c>
      <c r="C344" s="136">
        <f t="shared" si="34"/>
        <v>12.063772891794068</v>
      </c>
      <c r="D344" s="37"/>
      <c r="E344" s="37">
        <v>4911</v>
      </c>
      <c r="F344" s="134">
        <f t="shared" si="35"/>
        <v>0</v>
      </c>
      <c r="G344" s="131">
        <v>0</v>
      </c>
      <c r="H344" s="131">
        <v>0</v>
      </c>
      <c r="I344" s="37">
        <v>3213</v>
      </c>
      <c r="J344" s="37">
        <v>4846</v>
      </c>
      <c r="K344" s="37">
        <v>2058</v>
      </c>
      <c r="L344" s="37">
        <v>3594</v>
      </c>
      <c r="M344" s="130">
        <v>238</v>
      </c>
      <c r="N344" s="37">
        <v>3166</v>
      </c>
      <c r="O344" s="37">
        <v>2232</v>
      </c>
      <c r="P344" s="130">
        <v>408</v>
      </c>
      <c r="Q344" s="37">
        <v>2739</v>
      </c>
      <c r="R344" s="37">
        <v>2794</v>
      </c>
      <c r="S344" s="37">
        <v>1009</v>
      </c>
      <c r="T344" s="37">
        <v>1677</v>
      </c>
      <c r="U344" s="37">
        <v>3284</v>
      </c>
      <c r="V344" s="37">
        <v>5659</v>
      </c>
      <c r="W344" s="37">
        <v>1516</v>
      </c>
      <c r="X344" s="37">
        <v>2582</v>
      </c>
      <c r="Y344" s="37">
        <v>1422</v>
      </c>
      <c r="Z344" s="37">
        <v>2281</v>
      </c>
      <c r="AA344" s="37">
        <v>1584</v>
      </c>
      <c r="AB344" s="169">
        <v>2382</v>
      </c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</row>
    <row r="345" spans="1:51" ht="16.2" thickBot="1" x14ac:dyDescent="0.35">
      <c r="A345" s="84" t="s">
        <v>286</v>
      </c>
      <c r="B345" s="176">
        <v>3860</v>
      </c>
      <c r="C345" s="136">
        <f t="shared" si="34"/>
        <v>0.86885275421821251</v>
      </c>
      <c r="D345" s="37"/>
      <c r="E345" s="130">
        <v>380</v>
      </c>
      <c r="F345" s="134">
        <f t="shared" si="35"/>
        <v>0</v>
      </c>
      <c r="G345" s="131">
        <v>0</v>
      </c>
      <c r="H345" s="131">
        <v>0</v>
      </c>
      <c r="I345" s="130">
        <v>278</v>
      </c>
      <c r="J345" s="130">
        <v>228</v>
      </c>
      <c r="K345" s="130">
        <v>132</v>
      </c>
      <c r="L345" s="130">
        <v>236</v>
      </c>
      <c r="M345" s="130">
        <v>22</v>
      </c>
      <c r="N345" s="130">
        <v>305</v>
      </c>
      <c r="O345" s="130">
        <v>140</v>
      </c>
      <c r="P345" s="130">
        <v>30</v>
      </c>
      <c r="Q345" s="130">
        <v>208</v>
      </c>
      <c r="R345" s="130">
        <v>129</v>
      </c>
      <c r="S345" s="130">
        <v>95</v>
      </c>
      <c r="T345" s="130">
        <v>165</v>
      </c>
      <c r="U345" s="130">
        <v>303</v>
      </c>
      <c r="V345" s="130">
        <v>348</v>
      </c>
      <c r="W345" s="130">
        <v>130</v>
      </c>
      <c r="X345" s="130">
        <v>214</v>
      </c>
      <c r="Y345" s="130">
        <v>128</v>
      </c>
      <c r="Z345" s="130">
        <v>121</v>
      </c>
      <c r="AA345" s="130">
        <v>143</v>
      </c>
      <c r="AB345" s="170">
        <v>125</v>
      </c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</row>
    <row r="346" spans="1:51" ht="16.2" thickBot="1" x14ac:dyDescent="0.35">
      <c r="A346" s="84" t="s">
        <v>319</v>
      </c>
      <c r="B346" s="176">
        <v>3247</v>
      </c>
      <c r="C346" s="136">
        <f t="shared" si="34"/>
        <v>0.73087173392397309</v>
      </c>
      <c r="D346" s="37"/>
      <c r="E346" s="130">
        <v>402</v>
      </c>
      <c r="F346" s="134">
        <f t="shared" si="35"/>
        <v>0</v>
      </c>
      <c r="G346" s="131">
        <v>0</v>
      </c>
      <c r="H346" s="131">
        <v>0</v>
      </c>
      <c r="I346" s="130">
        <v>348</v>
      </c>
      <c r="J346" s="130">
        <v>231</v>
      </c>
      <c r="K346" s="130">
        <v>65</v>
      </c>
      <c r="L346" s="130">
        <v>281</v>
      </c>
      <c r="M346" s="130">
        <v>31</v>
      </c>
      <c r="N346" s="130">
        <v>306</v>
      </c>
      <c r="O346" s="130">
        <v>159</v>
      </c>
      <c r="P346" s="130">
        <v>32</v>
      </c>
      <c r="Q346" s="130">
        <v>180</v>
      </c>
      <c r="R346" s="130">
        <v>100</v>
      </c>
      <c r="S346" s="130">
        <v>67</v>
      </c>
      <c r="T346" s="130">
        <v>125</v>
      </c>
      <c r="U346" s="130">
        <v>179</v>
      </c>
      <c r="V346" s="130">
        <v>260</v>
      </c>
      <c r="W346" s="130">
        <v>82</v>
      </c>
      <c r="X346" s="130">
        <v>100</v>
      </c>
      <c r="Y346" s="130">
        <v>106</v>
      </c>
      <c r="Z346" s="130">
        <v>82</v>
      </c>
      <c r="AA346" s="130">
        <v>54</v>
      </c>
      <c r="AB346" s="170">
        <v>57</v>
      </c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</row>
    <row r="347" spans="1:51" ht="16.2" thickBot="1" x14ac:dyDescent="0.35">
      <c r="A347" s="84" t="s">
        <v>287</v>
      </c>
      <c r="B347" s="176">
        <v>1143</v>
      </c>
      <c r="C347" s="136">
        <f t="shared" si="34"/>
        <v>0.25727945545891628</v>
      </c>
      <c r="D347" s="37"/>
      <c r="E347" s="130">
        <v>99</v>
      </c>
      <c r="F347" s="134">
        <f t="shared" si="35"/>
        <v>0</v>
      </c>
      <c r="G347" s="131">
        <v>0</v>
      </c>
      <c r="H347" s="131">
        <v>0</v>
      </c>
      <c r="I347" s="130">
        <v>131</v>
      </c>
      <c r="J347" s="130">
        <v>84</v>
      </c>
      <c r="K347" s="130">
        <v>38</v>
      </c>
      <c r="L347" s="130">
        <v>62</v>
      </c>
      <c r="M347" s="130">
        <v>3</v>
      </c>
      <c r="N347" s="130">
        <v>68</v>
      </c>
      <c r="O347" s="130">
        <v>36</v>
      </c>
      <c r="P347" s="130">
        <v>7</v>
      </c>
      <c r="Q347" s="130">
        <v>60</v>
      </c>
      <c r="R347" s="130">
        <v>33</v>
      </c>
      <c r="S347" s="130">
        <v>27</v>
      </c>
      <c r="T347" s="130">
        <v>41</v>
      </c>
      <c r="U347" s="130">
        <v>88</v>
      </c>
      <c r="V347" s="130">
        <v>102</v>
      </c>
      <c r="W347" s="130">
        <v>26</v>
      </c>
      <c r="X347" s="130">
        <v>66</v>
      </c>
      <c r="Y347" s="130">
        <v>27</v>
      </c>
      <c r="Z347" s="130">
        <v>62</v>
      </c>
      <c r="AA347" s="130">
        <v>47</v>
      </c>
      <c r="AB347" s="170">
        <v>36</v>
      </c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</row>
    <row r="348" spans="1:51" ht="16.2" thickBot="1" x14ac:dyDescent="0.35">
      <c r="A348" s="84" t="s">
        <v>288</v>
      </c>
      <c r="B348" s="176">
        <v>3501</v>
      </c>
      <c r="C348" s="136">
        <f t="shared" si="34"/>
        <v>0.78804494624817667</v>
      </c>
      <c r="D348" s="37"/>
      <c r="E348" s="130">
        <v>384</v>
      </c>
      <c r="F348" s="134">
        <f t="shared" si="35"/>
        <v>0</v>
      </c>
      <c r="G348" s="131">
        <v>0</v>
      </c>
      <c r="H348" s="131">
        <v>0</v>
      </c>
      <c r="I348" s="130">
        <v>295</v>
      </c>
      <c r="J348" s="130">
        <v>163</v>
      </c>
      <c r="K348" s="130">
        <v>100</v>
      </c>
      <c r="L348" s="130">
        <v>213</v>
      </c>
      <c r="M348" s="130">
        <v>13</v>
      </c>
      <c r="N348" s="130">
        <v>236</v>
      </c>
      <c r="O348" s="130">
        <v>114</v>
      </c>
      <c r="P348" s="130">
        <v>4</v>
      </c>
      <c r="Q348" s="130">
        <v>129</v>
      </c>
      <c r="R348" s="130">
        <v>99</v>
      </c>
      <c r="S348" s="130">
        <v>73</v>
      </c>
      <c r="T348" s="130">
        <v>126</v>
      </c>
      <c r="U348" s="130">
        <v>235</v>
      </c>
      <c r="V348" s="130">
        <v>416</v>
      </c>
      <c r="W348" s="130">
        <v>74</v>
      </c>
      <c r="X348" s="130">
        <v>190</v>
      </c>
      <c r="Y348" s="130">
        <v>181</v>
      </c>
      <c r="Z348" s="130">
        <v>142</v>
      </c>
      <c r="AA348" s="130">
        <v>155</v>
      </c>
      <c r="AB348" s="170">
        <v>159</v>
      </c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</row>
    <row r="349" spans="1:51" ht="16.2" thickBot="1" x14ac:dyDescent="0.35">
      <c r="A349" s="84" t="s">
        <v>320</v>
      </c>
      <c r="B349" s="176">
        <v>4121</v>
      </c>
      <c r="C349" s="136">
        <f t="shared" si="34"/>
        <v>0.92760160625213828</v>
      </c>
      <c r="D349" s="37"/>
      <c r="E349" s="130">
        <v>470</v>
      </c>
      <c r="F349" s="134">
        <f t="shared" si="35"/>
        <v>0</v>
      </c>
      <c r="G349" s="131">
        <v>0</v>
      </c>
      <c r="H349" s="131">
        <v>0</v>
      </c>
      <c r="I349" s="130">
        <v>419</v>
      </c>
      <c r="J349" s="130">
        <v>279</v>
      </c>
      <c r="K349" s="130">
        <v>104</v>
      </c>
      <c r="L349" s="130">
        <v>234</v>
      </c>
      <c r="M349" s="130">
        <v>28</v>
      </c>
      <c r="N349" s="130">
        <v>254</v>
      </c>
      <c r="O349" s="130">
        <v>172</v>
      </c>
      <c r="P349" s="130">
        <v>43</v>
      </c>
      <c r="Q349" s="130">
        <v>272</v>
      </c>
      <c r="R349" s="130">
        <v>175</v>
      </c>
      <c r="S349" s="130">
        <v>92</v>
      </c>
      <c r="T349" s="130">
        <v>110</v>
      </c>
      <c r="U349" s="130">
        <v>272</v>
      </c>
      <c r="V349" s="130">
        <v>291</v>
      </c>
      <c r="W349" s="130">
        <v>130</v>
      </c>
      <c r="X349" s="130">
        <v>231</v>
      </c>
      <c r="Y349" s="130">
        <v>82</v>
      </c>
      <c r="Z349" s="130">
        <v>174</v>
      </c>
      <c r="AA349" s="130">
        <v>148</v>
      </c>
      <c r="AB349" s="170">
        <v>141</v>
      </c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</row>
    <row r="350" spans="1:51" ht="16.2" thickBot="1" x14ac:dyDescent="0.35">
      <c r="A350" s="84" t="s">
        <v>321</v>
      </c>
      <c r="B350" s="176">
        <v>7331</v>
      </c>
      <c r="C350" s="136">
        <f t="shared" si="34"/>
        <v>1.6501449588532944</v>
      </c>
      <c r="D350" s="37"/>
      <c r="E350" s="130">
        <v>897</v>
      </c>
      <c r="F350" s="134">
        <f t="shared" si="35"/>
        <v>0</v>
      </c>
      <c r="G350" s="131">
        <v>0</v>
      </c>
      <c r="H350" s="131">
        <v>0</v>
      </c>
      <c r="I350" s="130">
        <v>672</v>
      </c>
      <c r="J350" s="130">
        <v>432</v>
      </c>
      <c r="K350" s="130">
        <v>279</v>
      </c>
      <c r="L350" s="130">
        <v>339</v>
      </c>
      <c r="M350" s="130">
        <v>76</v>
      </c>
      <c r="N350" s="130">
        <v>677</v>
      </c>
      <c r="O350" s="130">
        <v>333</v>
      </c>
      <c r="P350" s="130">
        <v>55</v>
      </c>
      <c r="Q350" s="130">
        <v>345</v>
      </c>
      <c r="R350" s="130">
        <v>389</v>
      </c>
      <c r="S350" s="130">
        <v>230</v>
      </c>
      <c r="T350" s="130">
        <v>221</v>
      </c>
      <c r="U350" s="130">
        <v>475</v>
      </c>
      <c r="V350" s="130">
        <v>607</v>
      </c>
      <c r="W350" s="130">
        <v>225</v>
      </c>
      <c r="X350" s="130">
        <v>298</v>
      </c>
      <c r="Y350" s="130">
        <v>165</v>
      </c>
      <c r="Z350" s="130">
        <v>271</v>
      </c>
      <c r="AA350" s="130">
        <v>159</v>
      </c>
      <c r="AB350" s="170">
        <v>186</v>
      </c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</row>
    <row r="351" spans="1:51" ht="31.8" thickBot="1" x14ac:dyDescent="0.35">
      <c r="A351" s="84" t="s">
        <v>322</v>
      </c>
      <c r="B351" s="176">
        <v>2005</v>
      </c>
      <c r="C351" s="136">
        <f t="shared" si="34"/>
        <v>0.45130823114184354</v>
      </c>
      <c r="D351" s="37"/>
      <c r="E351" s="130">
        <v>335</v>
      </c>
      <c r="F351" s="134">
        <f t="shared" si="35"/>
        <v>0</v>
      </c>
      <c r="G351" s="131">
        <v>0</v>
      </c>
      <c r="H351" s="131">
        <v>0</v>
      </c>
      <c r="I351" s="130">
        <v>153</v>
      </c>
      <c r="J351" s="130">
        <v>130</v>
      </c>
      <c r="K351" s="130">
        <v>99</v>
      </c>
      <c r="L351" s="130">
        <v>106</v>
      </c>
      <c r="M351" s="130">
        <v>14</v>
      </c>
      <c r="N351" s="130">
        <v>148</v>
      </c>
      <c r="O351" s="130">
        <v>56</v>
      </c>
      <c r="P351" s="130">
        <v>13</v>
      </c>
      <c r="Q351" s="130">
        <v>77</v>
      </c>
      <c r="R351" s="130">
        <v>76</v>
      </c>
      <c r="S351" s="130">
        <v>46</v>
      </c>
      <c r="T351" s="130">
        <v>71</v>
      </c>
      <c r="U351" s="130">
        <v>95</v>
      </c>
      <c r="V351" s="130">
        <v>200</v>
      </c>
      <c r="W351" s="130">
        <v>85</v>
      </c>
      <c r="X351" s="130">
        <v>74</v>
      </c>
      <c r="Y351" s="130">
        <v>26</v>
      </c>
      <c r="Z351" s="130">
        <v>70</v>
      </c>
      <c r="AA351" s="130">
        <v>49</v>
      </c>
      <c r="AB351" s="170">
        <v>82</v>
      </c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</row>
    <row r="352" spans="1:51" ht="16.2" thickBot="1" x14ac:dyDescent="0.35">
      <c r="A352" s="84" t="s">
        <v>323</v>
      </c>
      <c r="B352" s="177">
        <v>603</v>
      </c>
      <c r="C352" s="136">
        <f t="shared" si="34"/>
        <v>0.13573010642320782</v>
      </c>
      <c r="D352" s="130"/>
      <c r="E352" s="130">
        <v>159</v>
      </c>
      <c r="F352" s="134">
        <f t="shared" si="35"/>
        <v>0</v>
      </c>
      <c r="G352" s="131">
        <v>0</v>
      </c>
      <c r="H352" s="131">
        <v>0</v>
      </c>
      <c r="I352" s="130">
        <v>75</v>
      </c>
      <c r="J352" s="130">
        <v>67</v>
      </c>
      <c r="K352" s="130">
        <v>13</v>
      </c>
      <c r="L352" s="130">
        <v>16</v>
      </c>
      <c r="M352" s="130">
        <v>5</v>
      </c>
      <c r="N352" s="130">
        <v>46</v>
      </c>
      <c r="O352" s="130">
        <v>24</v>
      </c>
      <c r="P352" s="130">
        <v>3</v>
      </c>
      <c r="Q352" s="130">
        <v>27</v>
      </c>
      <c r="R352" s="130">
        <v>51</v>
      </c>
      <c r="S352" s="130">
        <v>11</v>
      </c>
      <c r="T352" s="130">
        <v>5</v>
      </c>
      <c r="U352" s="130">
        <v>20</v>
      </c>
      <c r="V352" s="130">
        <v>31</v>
      </c>
      <c r="W352" s="130">
        <v>5</v>
      </c>
      <c r="X352" s="130">
        <v>16</v>
      </c>
      <c r="Y352" s="130">
        <v>10</v>
      </c>
      <c r="Z352" s="130">
        <v>13</v>
      </c>
      <c r="AA352" s="130">
        <v>3</v>
      </c>
      <c r="AB352" s="170">
        <v>3</v>
      </c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</row>
    <row r="353" spans="1:51" ht="16.2" thickBot="1" x14ac:dyDescent="0.35">
      <c r="A353" s="84" t="s">
        <v>324</v>
      </c>
      <c r="B353" s="177">
        <v>75</v>
      </c>
      <c r="C353" s="136">
        <f t="shared" si="34"/>
        <v>1.688185403273729E-2</v>
      </c>
      <c r="D353" s="130"/>
      <c r="E353" s="130">
        <v>22</v>
      </c>
      <c r="F353" s="134">
        <f t="shared" si="35"/>
        <v>0</v>
      </c>
      <c r="G353" s="131">
        <v>0</v>
      </c>
      <c r="H353" s="131">
        <v>0</v>
      </c>
      <c r="I353" s="130">
        <v>17</v>
      </c>
      <c r="J353" s="130">
        <v>5</v>
      </c>
      <c r="K353" s="130">
        <v>1</v>
      </c>
      <c r="L353" s="130">
        <v>4</v>
      </c>
      <c r="M353" s="130">
        <v>1</v>
      </c>
      <c r="N353" s="130">
        <v>3</v>
      </c>
      <c r="O353" s="130">
        <v>3</v>
      </c>
      <c r="P353" s="130">
        <v>0</v>
      </c>
      <c r="Q353" s="130">
        <v>1</v>
      </c>
      <c r="R353" s="130">
        <v>3</v>
      </c>
      <c r="S353" s="130">
        <v>0</v>
      </c>
      <c r="T353" s="130">
        <v>2</v>
      </c>
      <c r="U353" s="130">
        <v>1</v>
      </c>
      <c r="V353" s="130">
        <v>3</v>
      </c>
      <c r="W353" s="130">
        <v>0</v>
      </c>
      <c r="X353" s="130">
        <v>3</v>
      </c>
      <c r="Y353" s="130">
        <v>2</v>
      </c>
      <c r="Z353" s="130">
        <v>0</v>
      </c>
      <c r="AA353" s="130">
        <v>3</v>
      </c>
      <c r="AB353" s="170">
        <v>1</v>
      </c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</row>
    <row r="354" spans="1:51" ht="16.2" thickBot="1" x14ac:dyDescent="0.35">
      <c r="A354" s="86" t="s">
        <v>294</v>
      </c>
      <c r="B354" s="175">
        <v>122</v>
      </c>
      <c r="C354" s="137">
        <f t="shared" si="34"/>
        <v>2.746114922658599E-2</v>
      </c>
      <c r="D354" s="88"/>
      <c r="E354" s="88">
        <v>21</v>
      </c>
      <c r="F354" s="135">
        <f t="shared" si="35"/>
        <v>0</v>
      </c>
      <c r="G354" s="145">
        <v>0</v>
      </c>
      <c r="H354" s="145">
        <v>0</v>
      </c>
      <c r="I354" s="88">
        <v>12</v>
      </c>
      <c r="J354" s="88">
        <v>12</v>
      </c>
      <c r="K354" s="88">
        <v>1</v>
      </c>
      <c r="L354" s="88">
        <v>17</v>
      </c>
      <c r="M354" s="88">
        <v>0</v>
      </c>
      <c r="N354" s="88">
        <v>9</v>
      </c>
      <c r="O354" s="88">
        <v>5</v>
      </c>
      <c r="P354" s="88">
        <v>1</v>
      </c>
      <c r="Q354" s="88">
        <v>7</v>
      </c>
      <c r="R354" s="88">
        <v>3</v>
      </c>
      <c r="S354" s="88">
        <v>1</v>
      </c>
      <c r="T354" s="88">
        <v>2</v>
      </c>
      <c r="U354" s="88">
        <v>8</v>
      </c>
      <c r="V354" s="88">
        <v>6</v>
      </c>
      <c r="W354" s="88">
        <v>0</v>
      </c>
      <c r="X354" s="88">
        <v>4</v>
      </c>
      <c r="Y354" s="88">
        <v>1</v>
      </c>
      <c r="Z354" s="88">
        <v>9</v>
      </c>
      <c r="AA354" s="88">
        <v>1</v>
      </c>
      <c r="AB354" s="89">
        <v>2</v>
      </c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</row>
    <row r="355" spans="1:51" x14ac:dyDescent="0.3">
      <c r="C355" s="7"/>
    </row>
    <row r="356" spans="1:51" ht="15" thickBot="1" x14ac:dyDescent="0.35">
      <c r="C356" s="7"/>
    </row>
    <row r="357" spans="1:51" ht="16.2" thickBot="1" x14ac:dyDescent="0.35">
      <c r="A357" s="77" t="s">
        <v>278</v>
      </c>
      <c r="B357" s="3"/>
      <c r="C357" s="36"/>
      <c r="D357" s="3"/>
      <c r="E357" s="3"/>
      <c r="F357" s="3"/>
      <c r="G357" s="3"/>
      <c r="H357" s="3"/>
      <c r="I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</row>
    <row r="358" spans="1:51" ht="16.2" thickBot="1" x14ac:dyDescent="0.35">
      <c r="A358" s="707" t="s">
        <v>279</v>
      </c>
      <c r="B358" s="709" t="s">
        <v>42</v>
      </c>
      <c r="C358" s="710"/>
      <c r="D358" s="78"/>
      <c r="E358" s="692" t="s">
        <v>3</v>
      </c>
      <c r="F358" s="693"/>
      <c r="G358" s="693"/>
      <c r="H358" s="693"/>
      <c r="I358" s="693"/>
      <c r="J358" s="693"/>
      <c r="K358" s="693"/>
      <c r="L358" s="693"/>
      <c r="M358" s="693"/>
      <c r="N358" s="693"/>
      <c r="O358" s="693"/>
      <c r="P358" s="693"/>
      <c r="Q358" s="693"/>
      <c r="R358" s="693"/>
      <c r="S358" s="693"/>
      <c r="T358" s="693"/>
      <c r="U358" s="693"/>
      <c r="V358" s="693"/>
      <c r="W358" s="693"/>
      <c r="X358" s="693"/>
      <c r="Y358" s="693"/>
      <c r="Z358" s="693"/>
      <c r="AA358" s="693"/>
      <c r="AB358" s="693"/>
      <c r="AC358" s="693"/>
      <c r="AD358" s="693"/>
      <c r="AE358" s="693"/>
      <c r="AF358" s="693"/>
      <c r="AG358" s="693"/>
      <c r="AH358" s="693"/>
      <c r="AI358" s="693"/>
      <c r="AJ358" s="693"/>
      <c r="AK358" s="693"/>
      <c r="AL358" s="694"/>
      <c r="AM358" s="9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</row>
    <row r="359" spans="1:51" ht="78.599999999999994" thickBot="1" x14ac:dyDescent="0.35">
      <c r="A359" s="708"/>
      <c r="B359" s="79" t="s">
        <v>4</v>
      </c>
      <c r="C359" s="80" t="s">
        <v>5</v>
      </c>
      <c r="D359" s="78"/>
      <c r="E359" s="509" t="s">
        <v>388</v>
      </c>
      <c r="F359" s="509" t="s">
        <v>44</v>
      </c>
      <c r="G359" s="509" t="s">
        <v>45</v>
      </c>
      <c r="H359" s="509" t="s">
        <v>46</v>
      </c>
      <c r="I359" s="509" t="s">
        <v>47</v>
      </c>
      <c r="J359" s="509" t="s">
        <v>48</v>
      </c>
      <c r="K359" s="514" t="s">
        <v>471</v>
      </c>
      <c r="L359" s="510" t="s">
        <v>389</v>
      </c>
      <c r="M359" s="510" t="s">
        <v>390</v>
      </c>
      <c r="N359" s="510" t="s">
        <v>391</v>
      </c>
      <c r="O359" s="509" t="s">
        <v>392</v>
      </c>
      <c r="P359" s="509" t="s">
        <v>51</v>
      </c>
      <c r="Q359" s="509" t="s">
        <v>52</v>
      </c>
      <c r="R359" s="509" t="s">
        <v>53</v>
      </c>
      <c r="S359" s="509" t="s">
        <v>393</v>
      </c>
      <c r="T359" s="509" t="s">
        <v>394</v>
      </c>
      <c r="U359" s="509" t="s">
        <v>56</v>
      </c>
      <c r="V359" s="509" t="s">
        <v>57</v>
      </c>
      <c r="W359" s="509" t="s">
        <v>58</v>
      </c>
      <c r="X359" s="509" t="s">
        <v>395</v>
      </c>
      <c r="Y359" s="509" t="s">
        <v>396</v>
      </c>
      <c r="Z359" s="509" t="s">
        <v>397</v>
      </c>
      <c r="AA359" s="509" t="s">
        <v>398</v>
      </c>
      <c r="AB359" s="509" t="s">
        <v>399</v>
      </c>
      <c r="AC359" s="509" t="s">
        <v>400</v>
      </c>
      <c r="AD359" s="509" t="s">
        <v>401</v>
      </c>
      <c r="AE359" s="509" t="s">
        <v>402</v>
      </c>
      <c r="AF359" s="514" t="s">
        <v>472</v>
      </c>
      <c r="AG359" s="510" t="s">
        <v>403</v>
      </c>
      <c r="AH359" s="510" t="s">
        <v>404</v>
      </c>
      <c r="AI359" s="509" t="s">
        <v>405</v>
      </c>
      <c r="AJ359" s="509" t="s">
        <v>406</v>
      </c>
      <c r="AK359" s="509" t="s">
        <v>70</v>
      </c>
      <c r="AL359" s="509" t="s">
        <v>71</v>
      </c>
      <c r="AM359" s="9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</row>
    <row r="360" spans="1:51" ht="15" thickBot="1" x14ac:dyDescent="0.35">
      <c r="A360" s="81" t="s">
        <v>14</v>
      </c>
      <c r="B360" s="35"/>
      <c r="C360" s="82"/>
      <c r="D360" s="35"/>
      <c r="E360" s="35"/>
      <c r="F360" s="35"/>
      <c r="G360" s="35"/>
      <c r="H360" s="35"/>
      <c r="I360" s="35"/>
      <c r="K360" s="35"/>
      <c r="L360" s="173"/>
      <c r="M360" s="173"/>
      <c r="N360" s="173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173"/>
      <c r="AH360" s="173"/>
      <c r="AI360" s="35"/>
      <c r="AJ360" s="35"/>
      <c r="AK360" s="35"/>
      <c r="AL360" s="35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</row>
    <row r="361" spans="1:51" ht="16.2" thickBot="1" x14ac:dyDescent="0.35">
      <c r="A361" s="83" t="s">
        <v>15</v>
      </c>
      <c r="B361" s="203"/>
      <c r="C361" s="46"/>
      <c r="D361" s="32"/>
      <c r="E361" s="32"/>
      <c r="F361" s="32"/>
      <c r="G361" s="32"/>
      <c r="H361" s="32"/>
      <c r="I361" s="32"/>
      <c r="K361" s="32"/>
      <c r="L361" s="172"/>
      <c r="M361" s="172"/>
      <c r="N361" s="17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172"/>
      <c r="AH361" s="172"/>
      <c r="AI361" s="32"/>
      <c r="AJ361" s="32"/>
      <c r="AK361" s="32"/>
      <c r="AL361" s="204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</row>
    <row r="362" spans="1:51" s="29" customFormat="1" ht="16.2" thickBot="1" x14ac:dyDescent="0.35">
      <c r="A362" s="83" t="s">
        <v>20</v>
      </c>
      <c r="B362" s="178">
        <v>4665323</v>
      </c>
      <c r="C362" s="139">
        <f>B362/$B$362%</f>
        <v>100</v>
      </c>
      <c r="D362" s="138"/>
      <c r="E362" s="138">
        <v>288256</v>
      </c>
      <c r="F362" s="138">
        <v>187195</v>
      </c>
      <c r="G362" s="138">
        <v>293304</v>
      </c>
      <c r="H362" s="138">
        <v>141401</v>
      </c>
      <c r="I362" s="138">
        <v>134985</v>
      </c>
      <c r="J362" s="138">
        <v>142431</v>
      </c>
      <c r="K362" s="134">
        <f>SUM(L362,M362,N362)</f>
        <v>229579</v>
      </c>
      <c r="L362" s="142">
        <v>94894</v>
      </c>
      <c r="M362" s="142">
        <v>58324</v>
      </c>
      <c r="N362" s="142">
        <v>76361</v>
      </c>
      <c r="O362" s="138">
        <v>59479</v>
      </c>
      <c r="P362" s="138">
        <v>82635</v>
      </c>
      <c r="Q362" s="138">
        <v>40431</v>
      </c>
      <c r="R362" s="138">
        <v>51418</v>
      </c>
      <c r="S362" s="138">
        <v>126825</v>
      </c>
      <c r="T362" s="138">
        <v>190763</v>
      </c>
      <c r="U362" s="138">
        <v>127430</v>
      </c>
      <c r="V362" s="138">
        <v>208830</v>
      </c>
      <c r="W362" s="138">
        <v>69098</v>
      </c>
      <c r="X362" s="138">
        <v>141020</v>
      </c>
      <c r="Y362" s="138">
        <v>207468</v>
      </c>
      <c r="Z362" s="138">
        <v>267644</v>
      </c>
      <c r="AA362" s="138">
        <v>251412</v>
      </c>
      <c r="AB362" s="138">
        <v>214231</v>
      </c>
      <c r="AC362" s="138">
        <v>357158</v>
      </c>
      <c r="AD362" s="138">
        <v>175618</v>
      </c>
      <c r="AE362" s="138">
        <v>175189</v>
      </c>
      <c r="AF362" s="134">
        <f>SUM(AG362,AH362)</f>
        <v>151207</v>
      </c>
      <c r="AG362" s="142">
        <v>60491</v>
      </c>
      <c r="AH362" s="142">
        <v>90716</v>
      </c>
      <c r="AI362" s="138">
        <v>160924</v>
      </c>
      <c r="AJ362" s="138">
        <v>81829</v>
      </c>
      <c r="AK362" s="138">
        <v>52109</v>
      </c>
      <c r="AL362" s="171">
        <v>55454</v>
      </c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</row>
    <row r="363" spans="1:51" ht="16.2" thickBot="1" x14ac:dyDescent="0.35">
      <c r="A363" s="84" t="s">
        <v>280</v>
      </c>
      <c r="B363" s="176">
        <v>125984</v>
      </c>
      <c r="C363" s="136">
        <f t="shared" ref="C363:C378" si="36">B363/$B$362%</f>
        <v>2.7004346751553965</v>
      </c>
      <c r="D363" s="37"/>
      <c r="E363" s="37">
        <v>9386</v>
      </c>
      <c r="F363" s="37">
        <v>5697</v>
      </c>
      <c r="G363" s="37">
        <v>9180</v>
      </c>
      <c r="H363" s="37">
        <v>3846</v>
      </c>
      <c r="I363" s="37">
        <v>3981</v>
      </c>
      <c r="J363" s="37">
        <v>3844</v>
      </c>
      <c r="K363" s="134">
        <f t="shared" ref="K363:K378" si="37">SUM(L363,M363,N363)</f>
        <v>5422</v>
      </c>
      <c r="L363" s="131">
        <v>2531</v>
      </c>
      <c r="M363" s="131">
        <v>1263</v>
      </c>
      <c r="N363" s="131">
        <v>1628</v>
      </c>
      <c r="O363" s="37">
        <v>1053</v>
      </c>
      <c r="P363" s="37">
        <v>1863</v>
      </c>
      <c r="Q363" s="37">
        <v>1093</v>
      </c>
      <c r="R363" s="37">
        <v>1318</v>
      </c>
      <c r="S363" s="37">
        <v>3053</v>
      </c>
      <c r="T363" s="37">
        <v>4768</v>
      </c>
      <c r="U363" s="37">
        <v>3199</v>
      </c>
      <c r="V363" s="37">
        <v>5039</v>
      </c>
      <c r="W363" s="130">
        <v>969</v>
      </c>
      <c r="X363" s="37">
        <v>3243</v>
      </c>
      <c r="Y363" s="37">
        <v>5821</v>
      </c>
      <c r="Z363" s="37">
        <v>9207</v>
      </c>
      <c r="AA363" s="37">
        <v>6275</v>
      </c>
      <c r="AB363" s="37">
        <v>5438</v>
      </c>
      <c r="AC363" s="37">
        <v>11667</v>
      </c>
      <c r="AD363" s="37">
        <v>5130</v>
      </c>
      <c r="AE363" s="37">
        <v>4345</v>
      </c>
      <c r="AF363" s="134">
        <f t="shared" ref="AF363:AF378" si="38">SUM(AG363,AH363)</f>
        <v>3519</v>
      </c>
      <c r="AG363" s="131">
        <v>1163</v>
      </c>
      <c r="AH363" s="131">
        <v>2356</v>
      </c>
      <c r="AI363" s="37">
        <v>4034</v>
      </c>
      <c r="AJ363" s="37">
        <v>1729</v>
      </c>
      <c r="AK363" s="130">
        <v>905</v>
      </c>
      <c r="AL363" s="170">
        <v>960</v>
      </c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</row>
    <row r="364" spans="1:51" ht="16.2" thickBot="1" x14ac:dyDescent="0.35">
      <c r="A364" s="84" t="s">
        <v>281</v>
      </c>
      <c r="B364" s="176">
        <v>248514</v>
      </c>
      <c r="C364" s="136">
        <f t="shared" si="36"/>
        <v>5.3268337476311922</v>
      </c>
      <c r="D364" s="37"/>
      <c r="E364" s="37">
        <v>18601</v>
      </c>
      <c r="F364" s="37">
        <v>10283</v>
      </c>
      <c r="G364" s="37">
        <v>15159</v>
      </c>
      <c r="H364" s="37">
        <v>6857</v>
      </c>
      <c r="I364" s="37">
        <v>6913</v>
      </c>
      <c r="J364" s="37">
        <v>7091</v>
      </c>
      <c r="K364" s="134">
        <f t="shared" si="37"/>
        <v>10468</v>
      </c>
      <c r="L364" s="131">
        <v>4722</v>
      </c>
      <c r="M364" s="131">
        <v>2610</v>
      </c>
      <c r="N364" s="131">
        <v>3136</v>
      </c>
      <c r="O364" s="37">
        <v>2226</v>
      </c>
      <c r="P364" s="37">
        <v>3727</v>
      </c>
      <c r="Q364" s="37">
        <v>2280</v>
      </c>
      <c r="R364" s="37">
        <v>2657</v>
      </c>
      <c r="S364" s="37">
        <v>5757</v>
      </c>
      <c r="T364" s="37">
        <v>8919</v>
      </c>
      <c r="U364" s="37">
        <v>5594</v>
      </c>
      <c r="V364" s="37">
        <v>9923</v>
      </c>
      <c r="W364" s="37">
        <v>2013</v>
      </c>
      <c r="X364" s="37">
        <v>6336</v>
      </c>
      <c r="Y364" s="37">
        <v>10903</v>
      </c>
      <c r="Z364" s="37">
        <v>17056</v>
      </c>
      <c r="AA364" s="37">
        <v>12097</v>
      </c>
      <c r="AB364" s="37">
        <v>10523</v>
      </c>
      <c r="AC364" s="37">
        <v>22367</v>
      </c>
      <c r="AD364" s="37">
        <v>9777</v>
      </c>
      <c r="AE364" s="37">
        <v>8246</v>
      </c>
      <c r="AF364" s="134">
        <f t="shared" si="38"/>
        <v>7537</v>
      </c>
      <c r="AG364" s="131">
        <v>2576</v>
      </c>
      <c r="AH364" s="131">
        <v>4961</v>
      </c>
      <c r="AI364" s="37">
        <v>10617</v>
      </c>
      <c r="AJ364" s="37">
        <v>5613</v>
      </c>
      <c r="AK364" s="37">
        <v>4753</v>
      </c>
      <c r="AL364" s="169">
        <v>4221</v>
      </c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</row>
    <row r="365" spans="1:51" ht="16.2" thickBot="1" x14ac:dyDescent="0.35">
      <c r="A365" s="84" t="s">
        <v>282</v>
      </c>
      <c r="B365" s="176">
        <v>931920</v>
      </c>
      <c r="C365" s="136">
        <f t="shared" si="36"/>
        <v>19.975465793043696</v>
      </c>
      <c r="D365" s="37"/>
      <c r="E365" s="37">
        <v>71710</v>
      </c>
      <c r="F365" s="37">
        <v>36977</v>
      </c>
      <c r="G365" s="37">
        <v>54234</v>
      </c>
      <c r="H365" s="37">
        <v>25189</v>
      </c>
      <c r="I365" s="37">
        <v>25527</v>
      </c>
      <c r="J365" s="37">
        <v>28704</v>
      </c>
      <c r="K365" s="134">
        <f t="shared" si="37"/>
        <v>44631</v>
      </c>
      <c r="L365" s="131">
        <v>18809</v>
      </c>
      <c r="M365" s="131">
        <v>13729</v>
      </c>
      <c r="N365" s="131">
        <v>12093</v>
      </c>
      <c r="O365" s="37">
        <v>9377</v>
      </c>
      <c r="P365" s="37">
        <v>14531</v>
      </c>
      <c r="Q365" s="37">
        <v>8955</v>
      </c>
      <c r="R365" s="37">
        <v>10385</v>
      </c>
      <c r="S365" s="37">
        <v>21010</v>
      </c>
      <c r="T365" s="37">
        <v>33799</v>
      </c>
      <c r="U365" s="37">
        <v>21525</v>
      </c>
      <c r="V365" s="37">
        <v>36876</v>
      </c>
      <c r="W365" s="37">
        <v>8650</v>
      </c>
      <c r="X365" s="37">
        <v>23980</v>
      </c>
      <c r="Y365" s="37">
        <v>39769</v>
      </c>
      <c r="Z365" s="37">
        <v>62794</v>
      </c>
      <c r="AA365" s="37">
        <v>43914</v>
      </c>
      <c r="AB365" s="37">
        <v>38232</v>
      </c>
      <c r="AC365" s="37">
        <v>76354</v>
      </c>
      <c r="AD365" s="37">
        <v>37290</v>
      </c>
      <c r="AE365" s="37">
        <v>28287</v>
      </c>
      <c r="AF365" s="134">
        <f t="shared" si="38"/>
        <v>28815</v>
      </c>
      <c r="AG365" s="131">
        <v>8731</v>
      </c>
      <c r="AH365" s="131">
        <v>20084</v>
      </c>
      <c r="AI365" s="37">
        <v>39912</v>
      </c>
      <c r="AJ365" s="37">
        <v>22769</v>
      </c>
      <c r="AK365" s="37">
        <v>19739</v>
      </c>
      <c r="AL365" s="169">
        <v>17985</v>
      </c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</row>
    <row r="366" spans="1:51" ht="16.2" thickBot="1" x14ac:dyDescent="0.35">
      <c r="A366" s="84" t="s">
        <v>283</v>
      </c>
      <c r="B366" s="176">
        <v>1061030</v>
      </c>
      <c r="C366" s="136">
        <f t="shared" si="36"/>
        <v>22.742905475140734</v>
      </c>
      <c r="D366" s="37"/>
      <c r="E366" s="37">
        <v>72493</v>
      </c>
      <c r="F366" s="37">
        <v>42069</v>
      </c>
      <c r="G366" s="37">
        <v>62836</v>
      </c>
      <c r="H366" s="37">
        <v>31735</v>
      </c>
      <c r="I366" s="37">
        <v>28977</v>
      </c>
      <c r="J366" s="37">
        <v>32274</v>
      </c>
      <c r="K366" s="134">
        <f t="shared" si="37"/>
        <v>52730</v>
      </c>
      <c r="L366" s="131">
        <v>20281</v>
      </c>
      <c r="M366" s="131">
        <v>17198</v>
      </c>
      <c r="N366" s="131">
        <v>15251</v>
      </c>
      <c r="O366" s="37">
        <v>11890</v>
      </c>
      <c r="P366" s="37">
        <v>18259</v>
      </c>
      <c r="Q366" s="37">
        <v>9886</v>
      </c>
      <c r="R366" s="37">
        <v>11849</v>
      </c>
      <c r="S366" s="37">
        <v>23669</v>
      </c>
      <c r="T366" s="37">
        <v>39819</v>
      </c>
      <c r="U366" s="37">
        <v>25116</v>
      </c>
      <c r="V366" s="37">
        <v>44022</v>
      </c>
      <c r="W366" s="37">
        <v>10678</v>
      </c>
      <c r="X366" s="37">
        <v>30235</v>
      </c>
      <c r="Y366" s="37">
        <v>46776</v>
      </c>
      <c r="Z366" s="37">
        <v>69374</v>
      </c>
      <c r="AA366" s="37">
        <v>52154</v>
      </c>
      <c r="AB366" s="37">
        <v>44515</v>
      </c>
      <c r="AC366" s="37">
        <v>89802</v>
      </c>
      <c r="AD366" s="37">
        <v>45642</v>
      </c>
      <c r="AE366" s="37">
        <v>34429</v>
      </c>
      <c r="AF366" s="134">
        <f t="shared" si="38"/>
        <v>36369</v>
      </c>
      <c r="AG366" s="131">
        <v>10311</v>
      </c>
      <c r="AH366" s="131">
        <v>26058</v>
      </c>
      <c r="AI366" s="37">
        <v>40037</v>
      </c>
      <c r="AJ366" s="37">
        <v>23696</v>
      </c>
      <c r="AK366" s="37">
        <v>14403</v>
      </c>
      <c r="AL366" s="169">
        <v>15296</v>
      </c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</row>
    <row r="367" spans="1:51" ht="16.2" thickBot="1" x14ac:dyDescent="0.35">
      <c r="A367" s="84" t="s">
        <v>284</v>
      </c>
      <c r="B367" s="176">
        <v>223509</v>
      </c>
      <c r="C367" s="136">
        <f t="shared" si="36"/>
        <v>4.7908579963273707</v>
      </c>
      <c r="D367" s="37"/>
      <c r="E367" s="37">
        <v>11307</v>
      </c>
      <c r="F367" s="37">
        <v>8425</v>
      </c>
      <c r="G367" s="37">
        <v>16454</v>
      </c>
      <c r="H367" s="37">
        <v>8158</v>
      </c>
      <c r="I367" s="37">
        <v>6213</v>
      </c>
      <c r="J367" s="37">
        <v>8248</v>
      </c>
      <c r="K367" s="134">
        <f t="shared" si="37"/>
        <v>13305</v>
      </c>
      <c r="L367" s="131">
        <v>5785</v>
      </c>
      <c r="M367" s="131">
        <v>2957</v>
      </c>
      <c r="N367" s="131">
        <v>4563</v>
      </c>
      <c r="O367" s="37">
        <v>4999</v>
      </c>
      <c r="P367" s="37">
        <v>5245</v>
      </c>
      <c r="Q367" s="37">
        <v>1452</v>
      </c>
      <c r="R367" s="37">
        <v>2640</v>
      </c>
      <c r="S367" s="37">
        <v>7566</v>
      </c>
      <c r="T367" s="37">
        <v>10410</v>
      </c>
      <c r="U367" s="37">
        <v>5923</v>
      </c>
      <c r="V367" s="37">
        <v>7042</v>
      </c>
      <c r="W367" s="37">
        <v>2259</v>
      </c>
      <c r="X367" s="37">
        <v>7749</v>
      </c>
      <c r="Y367" s="37">
        <v>9318</v>
      </c>
      <c r="Z367" s="37">
        <v>12064</v>
      </c>
      <c r="AA367" s="37">
        <v>11514</v>
      </c>
      <c r="AB367" s="37">
        <v>8920</v>
      </c>
      <c r="AC367" s="37">
        <v>14972</v>
      </c>
      <c r="AD367" s="37">
        <v>9768</v>
      </c>
      <c r="AE367" s="37">
        <v>7932</v>
      </c>
      <c r="AF367" s="134">
        <f t="shared" si="38"/>
        <v>8645</v>
      </c>
      <c r="AG367" s="131">
        <v>4075</v>
      </c>
      <c r="AH367" s="131">
        <v>4570</v>
      </c>
      <c r="AI367" s="37">
        <v>4945</v>
      </c>
      <c r="AJ367" s="37">
        <v>3964</v>
      </c>
      <c r="AK367" s="37">
        <v>1601</v>
      </c>
      <c r="AL367" s="169">
        <v>2471</v>
      </c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</row>
    <row r="368" spans="1:51" ht="16.2" thickBot="1" x14ac:dyDescent="0.35">
      <c r="A368" s="84" t="s">
        <v>285</v>
      </c>
      <c r="B368" s="176">
        <v>941036</v>
      </c>
      <c r="C368" s="136">
        <f t="shared" si="36"/>
        <v>20.170864911175496</v>
      </c>
      <c r="D368" s="37"/>
      <c r="E368" s="37">
        <v>52223</v>
      </c>
      <c r="F368" s="37">
        <v>35917</v>
      </c>
      <c r="G368" s="37">
        <v>60467</v>
      </c>
      <c r="H368" s="37">
        <v>30102</v>
      </c>
      <c r="I368" s="37">
        <v>27334</v>
      </c>
      <c r="J368" s="37">
        <v>29687</v>
      </c>
      <c r="K368" s="134">
        <f t="shared" si="37"/>
        <v>49701</v>
      </c>
      <c r="L368" s="131">
        <v>19625</v>
      </c>
      <c r="M368" s="131">
        <v>13596</v>
      </c>
      <c r="N368" s="131">
        <v>16480</v>
      </c>
      <c r="O368" s="37">
        <v>11951</v>
      </c>
      <c r="P368" s="37">
        <v>18504</v>
      </c>
      <c r="Q368" s="37">
        <v>9465</v>
      </c>
      <c r="R368" s="37">
        <v>13019</v>
      </c>
      <c r="S368" s="37">
        <v>28207</v>
      </c>
      <c r="T368" s="37">
        <v>43303</v>
      </c>
      <c r="U368" s="37">
        <v>28181</v>
      </c>
      <c r="V368" s="37">
        <v>39704</v>
      </c>
      <c r="W368" s="37">
        <v>12053</v>
      </c>
      <c r="X368" s="37">
        <v>31647</v>
      </c>
      <c r="Y368" s="37">
        <v>42878</v>
      </c>
      <c r="Z368" s="37">
        <v>51490</v>
      </c>
      <c r="AA368" s="37">
        <v>48102</v>
      </c>
      <c r="AB368" s="37">
        <v>41558</v>
      </c>
      <c r="AC368" s="37">
        <v>73463</v>
      </c>
      <c r="AD368" s="37">
        <v>39351</v>
      </c>
      <c r="AE368" s="37">
        <v>35060</v>
      </c>
      <c r="AF368" s="134">
        <f t="shared" si="38"/>
        <v>31932</v>
      </c>
      <c r="AG368" s="131">
        <v>11298</v>
      </c>
      <c r="AH368" s="131">
        <v>20634</v>
      </c>
      <c r="AI368" s="37">
        <v>27871</v>
      </c>
      <c r="AJ368" s="37">
        <v>13512</v>
      </c>
      <c r="AK368" s="37">
        <v>6674</v>
      </c>
      <c r="AL368" s="169">
        <v>7680</v>
      </c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</row>
    <row r="369" spans="1:51" ht="16.2" thickBot="1" x14ac:dyDescent="0.35">
      <c r="A369" s="84" t="s">
        <v>286</v>
      </c>
      <c r="B369" s="176">
        <v>159441</v>
      </c>
      <c r="C369" s="136">
        <f t="shared" si="36"/>
        <v>3.4175768751702722</v>
      </c>
      <c r="D369" s="37"/>
      <c r="E369" s="37">
        <v>8198</v>
      </c>
      <c r="F369" s="37">
        <v>7398</v>
      </c>
      <c r="G369" s="37">
        <v>10328</v>
      </c>
      <c r="H369" s="37">
        <v>6139</v>
      </c>
      <c r="I369" s="37">
        <v>5765</v>
      </c>
      <c r="J369" s="37">
        <v>6568</v>
      </c>
      <c r="K369" s="134">
        <f t="shared" si="37"/>
        <v>10878</v>
      </c>
      <c r="L369" s="131">
        <v>4358</v>
      </c>
      <c r="M369" s="131">
        <v>2214</v>
      </c>
      <c r="N369" s="131">
        <v>4306</v>
      </c>
      <c r="O369" s="37">
        <v>3084</v>
      </c>
      <c r="P369" s="37">
        <v>4003</v>
      </c>
      <c r="Q369" s="37">
        <v>1566</v>
      </c>
      <c r="R369" s="37">
        <v>2059</v>
      </c>
      <c r="S369" s="37">
        <v>5521</v>
      </c>
      <c r="T369" s="37">
        <v>6785</v>
      </c>
      <c r="U369" s="37">
        <v>4899</v>
      </c>
      <c r="V369" s="37">
        <v>6498</v>
      </c>
      <c r="W369" s="37">
        <v>2388</v>
      </c>
      <c r="X369" s="37">
        <v>5466</v>
      </c>
      <c r="Y369" s="37">
        <v>7077</v>
      </c>
      <c r="Z369" s="37">
        <v>7013</v>
      </c>
      <c r="AA369" s="37">
        <v>8633</v>
      </c>
      <c r="AB369" s="37">
        <v>6847</v>
      </c>
      <c r="AC369" s="37">
        <v>9738</v>
      </c>
      <c r="AD369" s="37">
        <v>4773</v>
      </c>
      <c r="AE369" s="37">
        <v>6633</v>
      </c>
      <c r="AF369" s="134">
        <f t="shared" si="38"/>
        <v>4862</v>
      </c>
      <c r="AG369" s="131">
        <v>2807</v>
      </c>
      <c r="AH369" s="131">
        <v>2055</v>
      </c>
      <c r="AI369" s="37">
        <v>3685</v>
      </c>
      <c r="AJ369" s="37">
        <v>1440</v>
      </c>
      <c r="AK369" s="130">
        <v>414</v>
      </c>
      <c r="AL369" s="170">
        <v>783</v>
      </c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</row>
    <row r="370" spans="1:51" ht="16.2" thickBot="1" x14ac:dyDescent="0.35">
      <c r="A370" s="84" t="s">
        <v>319</v>
      </c>
      <c r="B370" s="176">
        <v>126333</v>
      </c>
      <c r="C370" s="136">
        <f t="shared" si="36"/>
        <v>2.7079154004985289</v>
      </c>
      <c r="D370" s="37"/>
      <c r="E370" s="37">
        <v>5905</v>
      </c>
      <c r="F370" s="37">
        <v>5000</v>
      </c>
      <c r="G370" s="37">
        <v>7961</v>
      </c>
      <c r="H370" s="37">
        <v>4334</v>
      </c>
      <c r="I370" s="37">
        <v>4504</v>
      </c>
      <c r="J370" s="37">
        <v>4018</v>
      </c>
      <c r="K370" s="134">
        <f t="shared" si="37"/>
        <v>6699</v>
      </c>
      <c r="L370" s="131">
        <v>2889</v>
      </c>
      <c r="M370" s="132">
        <v>963</v>
      </c>
      <c r="N370" s="131">
        <v>2847</v>
      </c>
      <c r="O370" s="37">
        <v>2439</v>
      </c>
      <c r="P370" s="37">
        <v>2714</v>
      </c>
      <c r="Q370" s="130">
        <v>648</v>
      </c>
      <c r="R370" s="37">
        <v>1264</v>
      </c>
      <c r="S370" s="37">
        <v>5197</v>
      </c>
      <c r="T370" s="37">
        <v>5853</v>
      </c>
      <c r="U370" s="37">
        <v>4388</v>
      </c>
      <c r="V370" s="37">
        <v>5845</v>
      </c>
      <c r="W370" s="37">
        <v>1924</v>
      </c>
      <c r="X370" s="37">
        <v>4016</v>
      </c>
      <c r="Y370" s="37">
        <v>5350</v>
      </c>
      <c r="Z370" s="37">
        <v>5263</v>
      </c>
      <c r="AA370" s="37">
        <v>6741</v>
      </c>
      <c r="AB370" s="37">
        <v>5514</v>
      </c>
      <c r="AC370" s="37">
        <v>9131</v>
      </c>
      <c r="AD370" s="37">
        <v>4179</v>
      </c>
      <c r="AE370" s="37">
        <v>5448</v>
      </c>
      <c r="AF370" s="134">
        <f t="shared" si="38"/>
        <v>4949</v>
      </c>
      <c r="AG370" s="131">
        <v>2797</v>
      </c>
      <c r="AH370" s="131">
        <v>2152</v>
      </c>
      <c r="AI370" s="37">
        <v>3609</v>
      </c>
      <c r="AJ370" s="37">
        <v>1567</v>
      </c>
      <c r="AK370" s="130">
        <v>371</v>
      </c>
      <c r="AL370" s="169">
        <v>1502</v>
      </c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</row>
    <row r="371" spans="1:51" ht="16.2" thickBot="1" x14ac:dyDescent="0.35">
      <c r="A371" s="84" t="s">
        <v>287</v>
      </c>
      <c r="B371" s="176">
        <v>26723</v>
      </c>
      <c r="C371" s="136">
        <f t="shared" si="36"/>
        <v>0.57280063995569008</v>
      </c>
      <c r="D371" s="37"/>
      <c r="E371" s="37">
        <v>1462</v>
      </c>
      <c r="F371" s="37">
        <v>1086</v>
      </c>
      <c r="G371" s="37">
        <v>2157</v>
      </c>
      <c r="H371" s="130">
        <v>851</v>
      </c>
      <c r="I371" s="130">
        <v>920</v>
      </c>
      <c r="J371" s="130">
        <v>922</v>
      </c>
      <c r="K371" s="134">
        <f t="shared" si="37"/>
        <v>963</v>
      </c>
      <c r="L371" s="132">
        <v>324</v>
      </c>
      <c r="M371" s="132">
        <v>178</v>
      </c>
      <c r="N371" s="132">
        <v>461</v>
      </c>
      <c r="O371" s="130">
        <v>475</v>
      </c>
      <c r="P371" s="130">
        <v>460</v>
      </c>
      <c r="Q371" s="130">
        <v>109</v>
      </c>
      <c r="R371" s="130">
        <v>320</v>
      </c>
      <c r="S371" s="130">
        <v>756</v>
      </c>
      <c r="T371" s="130">
        <v>961</v>
      </c>
      <c r="U371" s="130">
        <v>817</v>
      </c>
      <c r="V371" s="37">
        <v>1629</v>
      </c>
      <c r="W371" s="130">
        <v>465</v>
      </c>
      <c r="X371" s="130">
        <v>849</v>
      </c>
      <c r="Y371" s="37">
        <v>1185</v>
      </c>
      <c r="Z371" s="37">
        <v>1234</v>
      </c>
      <c r="AA371" s="37">
        <v>1294</v>
      </c>
      <c r="AB371" s="37">
        <v>1369</v>
      </c>
      <c r="AC371" s="37">
        <v>2100</v>
      </c>
      <c r="AD371" s="130">
        <v>811</v>
      </c>
      <c r="AE371" s="37">
        <v>1232</v>
      </c>
      <c r="AF371" s="134">
        <f t="shared" si="38"/>
        <v>835</v>
      </c>
      <c r="AG371" s="132">
        <v>408</v>
      </c>
      <c r="AH371" s="132">
        <v>427</v>
      </c>
      <c r="AI371" s="130">
        <v>755</v>
      </c>
      <c r="AJ371" s="130">
        <v>429</v>
      </c>
      <c r="AK371" s="130">
        <v>121</v>
      </c>
      <c r="AL371" s="170">
        <v>156</v>
      </c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</row>
    <row r="372" spans="1:51" ht="16.2" thickBot="1" x14ac:dyDescent="0.35">
      <c r="A372" s="84" t="s">
        <v>288</v>
      </c>
      <c r="B372" s="176">
        <v>53193</v>
      </c>
      <c r="C372" s="136">
        <f t="shared" si="36"/>
        <v>1.1401782899061865</v>
      </c>
      <c r="D372" s="37"/>
      <c r="E372" s="37">
        <v>2589</v>
      </c>
      <c r="F372" s="37">
        <v>2052</v>
      </c>
      <c r="G372" s="37">
        <v>4193</v>
      </c>
      <c r="H372" s="37">
        <v>1719</v>
      </c>
      <c r="I372" s="37">
        <v>1332</v>
      </c>
      <c r="J372" s="37">
        <v>1520</v>
      </c>
      <c r="K372" s="134">
        <f t="shared" si="37"/>
        <v>2172</v>
      </c>
      <c r="L372" s="131">
        <v>1004</v>
      </c>
      <c r="M372" s="132">
        <v>253</v>
      </c>
      <c r="N372" s="132">
        <v>915</v>
      </c>
      <c r="O372" s="130">
        <v>804</v>
      </c>
      <c r="P372" s="37">
        <v>1036</v>
      </c>
      <c r="Q372" s="130">
        <v>300</v>
      </c>
      <c r="R372" s="130">
        <v>496</v>
      </c>
      <c r="S372" s="37">
        <v>1625</v>
      </c>
      <c r="T372" s="37">
        <v>1996</v>
      </c>
      <c r="U372" s="37">
        <v>1607</v>
      </c>
      <c r="V372" s="37">
        <v>2866</v>
      </c>
      <c r="W372" s="130">
        <v>789</v>
      </c>
      <c r="X372" s="37">
        <v>1912</v>
      </c>
      <c r="Y372" s="37">
        <v>2385</v>
      </c>
      <c r="Z372" s="37">
        <v>2599</v>
      </c>
      <c r="AA372" s="37">
        <v>3134</v>
      </c>
      <c r="AB372" s="37">
        <v>3222</v>
      </c>
      <c r="AC372" s="37">
        <v>3811</v>
      </c>
      <c r="AD372" s="37">
        <v>1706</v>
      </c>
      <c r="AE372" s="37">
        <v>2498</v>
      </c>
      <c r="AF372" s="134">
        <f t="shared" si="38"/>
        <v>1374</v>
      </c>
      <c r="AG372" s="132">
        <v>931</v>
      </c>
      <c r="AH372" s="132">
        <v>443</v>
      </c>
      <c r="AI372" s="37">
        <v>1663</v>
      </c>
      <c r="AJ372" s="130">
        <v>862</v>
      </c>
      <c r="AK372" s="130">
        <v>387</v>
      </c>
      <c r="AL372" s="170">
        <v>544</v>
      </c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</row>
    <row r="373" spans="1:51" ht="16.2" thickBot="1" x14ac:dyDescent="0.35">
      <c r="A373" s="84" t="s">
        <v>320</v>
      </c>
      <c r="B373" s="176">
        <v>154582</v>
      </c>
      <c r="C373" s="136">
        <f t="shared" si="36"/>
        <v>3.3134254584302094</v>
      </c>
      <c r="D373" s="37"/>
      <c r="E373" s="37">
        <v>7661</v>
      </c>
      <c r="F373" s="37">
        <v>6310</v>
      </c>
      <c r="G373" s="37">
        <v>9619</v>
      </c>
      <c r="H373" s="37">
        <v>4676</v>
      </c>
      <c r="I373" s="37">
        <v>4817</v>
      </c>
      <c r="J373" s="37">
        <v>4393</v>
      </c>
      <c r="K373" s="134">
        <f t="shared" si="37"/>
        <v>7848</v>
      </c>
      <c r="L373" s="131">
        <v>3434</v>
      </c>
      <c r="M373" s="131">
        <v>1468</v>
      </c>
      <c r="N373" s="131">
        <v>2946</v>
      </c>
      <c r="O373" s="37">
        <v>2613</v>
      </c>
      <c r="P373" s="37">
        <v>3016</v>
      </c>
      <c r="Q373" s="37">
        <v>1323</v>
      </c>
      <c r="R373" s="37">
        <v>1660</v>
      </c>
      <c r="S373" s="37">
        <v>4842</v>
      </c>
      <c r="T373" s="37">
        <v>7971</v>
      </c>
      <c r="U373" s="37">
        <v>6129</v>
      </c>
      <c r="V373" s="37">
        <v>6556</v>
      </c>
      <c r="W373" s="37">
        <v>1882</v>
      </c>
      <c r="X373" s="37">
        <v>5130</v>
      </c>
      <c r="Y373" s="37">
        <v>7661</v>
      </c>
      <c r="Z373" s="37">
        <v>7620</v>
      </c>
      <c r="AA373" s="37">
        <v>9158</v>
      </c>
      <c r="AB373" s="37">
        <v>7171</v>
      </c>
      <c r="AC373" s="37">
        <v>11242</v>
      </c>
      <c r="AD373" s="37">
        <v>4945</v>
      </c>
      <c r="AE373" s="37">
        <v>6527</v>
      </c>
      <c r="AF373" s="134">
        <f t="shared" si="38"/>
        <v>5204</v>
      </c>
      <c r="AG373" s="131">
        <v>2656</v>
      </c>
      <c r="AH373" s="131">
        <v>2548</v>
      </c>
      <c r="AI373" s="37">
        <v>4724</v>
      </c>
      <c r="AJ373" s="37">
        <v>1725</v>
      </c>
      <c r="AK373" s="37">
        <v>1014</v>
      </c>
      <c r="AL373" s="169">
        <v>1145</v>
      </c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</row>
    <row r="374" spans="1:51" ht="16.2" thickBot="1" x14ac:dyDescent="0.35">
      <c r="A374" s="84" t="s">
        <v>321</v>
      </c>
      <c r="B374" s="176">
        <v>462545</v>
      </c>
      <c r="C374" s="136">
        <f t="shared" si="36"/>
        <v>9.914533248823286</v>
      </c>
      <c r="D374" s="37"/>
      <c r="E374" s="37">
        <v>20677</v>
      </c>
      <c r="F374" s="37">
        <v>20301</v>
      </c>
      <c r="G374" s="37">
        <v>32524</v>
      </c>
      <c r="H374" s="37">
        <v>13373</v>
      </c>
      <c r="I374" s="37">
        <v>13946</v>
      </c>
      <c r="J374" s="37">
        <v>11398</v>
      </c>
      <c r="K374" s="134">
        <f t="shared" si="37"/>
        <v>18659</v>
      </c>
      <c r="L374" s="131">
        <v>8040</v>
      </c>
      <c r="M374" s="131">
        <v>1388</v>
      </c>
      <c r="N374" s="131">
        <v>9231</v>
      </c>
      <c r="O374" s="37">
        <v>6175</v>
      </c>
      <c r="P374" s="37">
        <v>7041</v>
      </c>
      <c r="Q374" s="37">
        <v>2615</v>
      </c>
      <c r="R374" s="37">
        <v>3077</v>
      </c>
      <c r="S374" s="37">
        <v>13527</v>
      </c>
      <c r="T374" s="37">
        <v>19820</v>
      </c>
      <c r="U374" s="37">
        <v>15088</v>
      </c>
      <c r="V374" s="37">
        <v>30507</v>
      </c>
      <c r="W374" s="37">
        <v>19886</v>
      </c>
      <c r="X374" s="37">
        <v>15703</v>
      </c>
      <c r="Y374" s="37">
        <v>21866</v>
      </c>
      <c r="Z374" s="37">
        <v>17501</v>
      </c>
      <c r="AA374" s="37">
        <v>35627</v>
      </c>
      <c r="AB374" s="37">
        <v>30747</v>
      </c>
      <c r="AC374" s="37">
        <v>25067</v>
      </c>
      <c r="AD374" s="37">
        <v>9535</v>
      </c>
      <c r="AE374" s="37">
        <v>23964</v>
      </c>
      <c r="AF374" s="134">
        <f t="shared" si="38"/>
        <v>13093</v>
      </c>
      <c r="AG374" s="131">
        <v>9558</v>
      </c>
      <c r="AH374" s="131">
        <v>3535</v>
      </c>
      <c r="AI374" s="37">
        <v>14208</v>
      </c>
      <c r="AJ374" s="37">
        <v>3489</v>
      </c>
      <c r="AK374" s="37">
        <v>1242</v>
      </c>
      <c r="AL374" s="169">
        <v>1889</v>
      </c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</row>
    <row r="375" spans="1:51" ht="31.8" thickBot="1" x14ac:dyDescent="0.35">
      <c r="A375" s="84" t="s">
        <v>322</v>
      </c>
      <c r="B375" s="176">
        <v>44894</v>
      </c>
      <c r="C375" s="136">
        <f t="shared" si="36"/>
        <v>0.96229135688997303</v>
      </c>
      <c r="D375" s="37"/>
      <c r="E375" s="37">
        <v>2109</v>
      </c>
      <c r="F375" s="37">
        <v>1681</v>
      </c>
      <c r="G375" s="37">
        <v>2851</v>
      </c>
      <c r="H375" s="37">
        <v>1567</v>
      </c>
      <c r="I375" s="37">
        <v>1396</v>
      </c>
      <c r="J375" s="37">
        <v>1547</v>
      </c>
      <c r="K375" s="134">
        <f t="shared" si="37"/>
        <v>2492</v>
      </c>
      <c r="L375" s="131">
        <v>1394</v>
      </c>
      <c r="M375" s="132">
        <v>317</v>
      </c>
      <c r="N375" s="132">
        <v>781</v>
      </c>
      <c r="O375" s="130">
        <v>734</v>
      </c>
      <c r="P375" s="130">
        <v>844</v>
      </c>
      <c r="Q375" s="130">
        <v>258</v>
      </c>
      <c r="R375" s="130">
        <v>343</v>
      </c>
      <c r="S375" s="37">
        <v>1839</v>
      </c>
      <c r="T375" s="37">
        <v>2003</v>
      </c>
      <c r="U375" s="37">
        <v>1441</v>
      </c>
      <c r="V375" s="37">
        <v>2401</v>
      </c>
      <c r="W375" s="130">
        <v>933</v>
      </c>
      <c r="X375" s="37">
        <v>1557</v>
      </c>
      <c r="Y375" s="37">
        <v>1744</v>
      </c>
      <c r="Z375" s="37">
        <v>1725</v>
      </c>
      <c r="AA375" s="37">
        <v>2760</v>
      </c>
      <c r="AB375" s="37">
        <v>2446</v>
      </c>
      <c r="AC375" s="37">
        <v>2638</v>
      </c>
      <c r="AD375" s="37">
        <v>1230</v>
      </c>
      <c r="AE375" s="37">
        <v>2458</v>
      </c>
      <c r="AF375" s="134">
        <f t="shared" si="38"/>
        <v>1223</v>
      </c>
      <c r="AG375" s="132">
        <v>762</v>
      </c>
      <c r="AH375" s="132">
        <v>461</v>
      </c>
      <c r="AI375" s="37">
        <v>1311</v>
      </c>
      <c r="AJ375" s="130">
        <v>462</v>
      </c>
      <c r="AK375" s="130">
        <v>345</v>
      </c>
      <c r="AL375" s="170">
        <v>556</v>
      </c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</row>
    <row r="376" spans="1:51" ht="16.2" thickBot="1" x14ac:dyDescent="0.35">
      <c r="A376" s="84" t="s">
        <v>323</v>
      </c>
      <c r="B376" s="176">
        <v>87406</v>
      </c>
      <c r="C376" s="136">
        <f t="shared" si="36"/>
        <v>1.8735251557073325</v>
      </c>
      <c r="D376" s="37"/>
      <c r="E376" s="37">
        <v>3194</v>
      </c>
      <c r="F376" s="37">
        <v>3302</v>
      </c>
      <c r="G376" s="37">
        <v>4402</v>
      </c>
      <c r="H376" s="37">
        <v>2118</v>
      </c>
      <c r="I376" s="37">
        <v>2848</v>
      </c>
      <c r="J376" s="37">
        <v>1742</v>
      </c>
      <c r="K376" s="134">
        <f t="shared" si="37"/>
        <v>2897</v>
      </c>
      <c r="L376" s="131">
        <v>1257</v>
      </c>
      <c r="M376" s="132">
        <v>117</v>
      </c>
      <c r="N376" s="131">
        <v>1523</v>
      </c>
      <c r="O376" s="37">
        <v>1238</v>
      </c>
      <c r="P376" s="130">
        <v>960</v>
      </c>
      <c r="Q376" s="130">
        <v>354</v>
      </c>
      <c r="R376" s="130">
        <v>232</v>
      </c>
      <c r="S376" s="37">
        <v>3586</v>
      </c>
      <c r="T376" s="37">
        <v>3680</v>
      </c>
      <c r="U376" s="37">
        <v>3037</v>
      </c>
      <c r="V376" s="37">
        <v>8416</v>
      </c>
      <c r="W376" s="37">
        <v>3413</v>
      </c>
      <c r="X376" s="37">
        <v>2516</v>
      </c>
      <c r="Y376" s="37">
        <v>4068</v>
      </c>
      <c r="Z376" s="37">
        <v>2232</v>
      </c>
      <c r="AA376" s="37">
        <v>8480</v>
      </c>
      <c r="AB376" s="37">
        <v>6450</v>
      </c>
      <c r="AC376" s="37">
        <v>3860</v>
      </c>
      <c r="AD376" s="37">
        <v>1144</v>
      </c>
      <c r="AE376" s="37">
        <v>7075</v>
      </c>
      <c r="AF376" s="134">
        <f t="shared" si="38"/>
        <v>2268</v>
      </c>
      <c r="AG376" s="131">
        <v>1967</v>
      </c>
      <c r="AH376" s="132">
        <v>301</v>
      </c>
      <c r="AI376" s="37">
        <v>3127</v>
      </c>
      <c r="AJ376" s="130">
        <v>458</v>
      </c>
      <c r="AK376" s="130">
        <v>102</v>
      </c>
      <c r="AL376" s="170">
        <v>207</v>
      </c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</row>
    <row r="377" spans="1:51" ht="16.2" thickBot="1" x14ac:dyDescent="0.35">
      <c r="A377" s="84" t="s">
        <v>324</v>
      </c>
      <c r="B377" s="176">
        <v>10802</v>
      </c>
      <c r="C377" s="136">
        <f t="shared" si="36"/>
        <v>0.23153809500435446</v>
      </c>
      <c r="D377" s="37"/>
      <c r="E377" s="130">
        <v>419</v>
      </c>
      <c r="F377" s="130">
        <v>385</v>
      </c>
      <c r="G377" s="130">
        <v>451</v>
      </c>
      <c r="H377" s="130">
        <v>255</v>
      </c>
      <c r="I377" s="130">
        <v>278</v>
      </c>
      <c r="J377" s="130">
        <v>202</v>
      </c>
      <c r="K377" s="134">
        <f t="shared" si="37"/>
        <v>443</v>
      </c>
      <c r="L377" s="132">
        <v>282</v>
      </c>
      <c r="M377" s="132">
        <v>31</v>
      </c>
      <c r="N377" s="132">
        <v>130</v>
      </c>
      <c r="O377" s="130">
        <v>216</v>
      </c>
      <c r="P377" s="130">
        <v>137</v>
      </c>
      <c r="Q377" s="130">
        <v>50</v>
      </c>
      <c r="R377" s="130">
        <v>22</v>
      </c>
      <c r="S377" s="130">
        <v>447</v>
      </c>
      <c r="T377" s="130">
        <v>412</v>
      </c>
      <c r="U377" s="130">
        <v>290</v>
      </c>
      <c r="V377" s="37">
        <v>1120</v>
      </c>
      <c r="W377" s="130">
        <v>655</v>
      </c>
      <c r="X377" s="130">
        <v>322</v>
      </c>
      <c r="Y377" s="130">
        <v>498</v>
      </c>
      <c r="Z377" s="130">
        <v>287</v>
      </c>
      <c r="AA377" s="37">
        <v>1117</v>
      </c>
      <c r="AB377" s="130">
        <v>856</v>
      </c>
      <c r="AC377" s="130">
        <v>491</v>
      </c>
      <c r="AD377" s="130">
        <v>124</v>
      </c>
      <c r="AE377" s="130">
        <v>709</v>
      </c>
      <c r="AF377" s="134">
        <f t="shared" si="38"/>
        <v>209</v>
      </c>
      <c r="AG377" s="132">
        <v>168</v>
      </c>
      <c r="AH377" s="132">
        <v>41</v>
      </c>
      <c r="AI377" s="130">
        <v>306</v>
      </c>
      <c r="AJ377" s="130">
        <v>43</v>
      </c>
      <c r="AK377" s="130">
        <v>17</v>
      </c>
      <c r="AL377" s="170">
        <v>41</v>
      </c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</row>
    <row r="378" spans="1:51" ht="16.2" thickBot="1" x14ac:dyDescent="0.35">
      <c r="A378" s="84" t="s">
        <v>294</v>
      </c>
      <c r="B378" s="176">
        <v>7411</v>
      </c>
      <c r="C378" s="136">
        <f t="shared" si="36"/>
        <v>0.15885288114027687</v>
      </c>
      <c r="D378" s="37"/>
      <c r="E378" s="130">
        <v>322</v>
      </c>
      <c r="F378" s="130">
        <v>312</v>
      </c>
      <c r="G378" s="130">
        <v>488</v>
      </c>
      <c r="H378" s="130">
        <v>482</v>
      </c>
      <c r="I378" s="130">
        <v>234</v>
      </c>
      <c r="J378" s="130">
        <v>273</v>
      </c>
      <c r="K378" s="134">
        <f t="shared" si="37"/>
        <v>271</v>
      </c>
      <c r="L378" s="132">
        <v>159</v>
      </c>
      <c r="M378" s="132">
        <v>42</v>
      </c>
      <c r="N378" s="132">
        <v>70</v>
      </c>
      <c r="O378" s="130">
        <v>205</v>
      </c>
      <c r="P378" s="130">
        <v>295</v>
      </c>
      <c r="Q378" s="130">
        <v>77</v>
      </c>
      <c r="R378" s="130">
        <v>77</v>
      </c>
      <c r="S378" s="130">
        <v>223</v>
      </c>
      <c r="T378" s="130">
        <v>264</v>
      </c>
      <c r="U378" s="130">
        <v>196</v>
      </c>
      <c r="V378" s="130">
        <v>386</v>
      </c>
      <c r="W378" s="130">
        <v>141</v>
      </c>
      <c r="X378" s="130">
        <v>359</v>
      </c>
      <c r="Y378" s="130">
        <v>169</v>
      </c>
      <c r="Z378" s="130">
        <v>185</v>
      </c>
      <c r="AA378" s="130">
        <v>412</v>
      </c>
      <c r="AB378" s="130">
        <v>423</v>
      </c>
      <c r="AC378" s="130">
        <v>455</v>
      </c>
      <c r="AD378" s="130">
        <v>213</v>
      </c>
      <c r="AE378" s="130">
        <v>346</v>
      </c>
      <c r="AF378" s="134">
        <f t="shared" si="38"/>
        <v>373</v>
      </c>
      <c r="AG378" s="132">
        <v>283</v>
      </c>
      <c r="AH378" s="132">
        <v>90</v>
      </c>
      <c r="AI378" s="130">
        <v>120</v>
      </c>
      <c r="AJ378" s="130">
        <v>71</v>
      </c>
      <c r="AK378" s="130">
        <v>21</v>
      </c>
      <c r="AL378" s="170">
        <v>18</v>
      </c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</row>
    <row r="379" spans="1:51" ht="16.2" thickBot="1" x14ac:dyDescent="0.35">
      <c r="A379" s="84"/>
      <c r="B379" s="177"/>
      <c r="C379" s="130"/>
      <c r="D379" s="130"/>
      <c r="E379" s="130"/>
      <c r="F379" s="130"/>
      <c r="G379" s="130"/>
      <c r="H379" s="130"/>
      <c r="I379" s="130"/>
      <c r="J379" s="130"/>
      <c r="K379" s="130"/>
      <c r="L379" s="132"/>
      <c r="M379" s="132"/>
      <c r="N379" s="132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2"/>
      <c r="AH379" s="132"/>
      <c r="AI379" s="130"/>
      <c r="AJ379" s="130"/>
      <c r="AK379" s="130"/>
      <c r="AL379" s="170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</row>
    <row r="380" spans="1:51" ht="16.2" thickBot="1" x14ac:dyDescent="0.35">
      <c r="A380" s="83" t="s">
        <v>19</v>
      </c>
      <c r="B380" s="177"/>
      <c r="C380" s="130"/>
      <c r="D380" s="130"/>
      <c r="E380" s="130"/>
      <c r="F380" s="130"/>
      <c r="G380" s="130"/>
      <c r="H380" s="130"/>
      <c r="I380" s="130"/>
      <c r="J380" s="130"/>
      <c r="K380" s="130"/>
      <c r="L380" s="132"/>
      <c r="M380" s="132"/>
      <c r="N380" s="132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32"/>
      <c r="AH380" s="132"/>
      <c r="AI380" s="130"/>
      <c r="AJ380" s="130"/>
      <c r="AK380" s="130"/>
      <c r="AL380" s="170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</row>
    <row r="381" spans="1:51" s="29" customFormat="1" ht="16.2" thickBot="1" x14ac:dyDescent="0.35">
      <c r="A381" s="83" t="s">
        <v>20</v>
      </c>
      <c r="B381" s="178">
        <v>2352854</v>
      </c>
      <c r="C381" s="139">
        <f>B381/$B$381%</f>
        <v>100</v>
      </c>
      <c r="D381" s="138"/>
      <c r="E381" s="138">
        <v>146708</v>
      </c>
      <c r="F381" s="138">
        <v>93736</v>
      </c>
      <c r="G381" s="138">
        <v>145626</v>
      </c>
      <c r="H381" s="138">
        <v>69687</v>
      </c>
      <c r="I381" s="138">
        <v>66449</v>
      </c>
      <c r="J381" s="138">
        <v>71254</v>
      </c>
      <c r="K381" s="134">
        <f>SUM(L381,M381,N381)</f>
        <v>113221</v>
      </c>
      <c r="L381" s="142">
        <v>45759</v>
      </c>
      <c r="M381" s="142">
        <v>29295</v>
      </c>
      <c r="N381" s="142">
        <v>38167</v>
      </c>
      <c r="O381" s="138">
        <v>29698</v>
      </c>
      <c r="P381" s="138">
        <v>41983</v>
      </c>
      <c r="Q381" s="138">
        <v>20924</v>
      </c>
      <c r="R381" s="138">
        <v>25891</v>
      </c>
      <c r="S381" s="138">
        <v>62785</v>
      </c>
      <c r="T381" s="138">
        <v>95362</v>
      </c>
      <c r="U381" s="138">
        <v>64386</v>
      </c>
      <c r="V381" s="138">
        <v>105559</v>
      </c>
      <c r="W381" s="138">
        <v>35893</v>
      </c>
      <c r="X381" s="138">
        <v>70747</v>
      </c>
      <c r="Y381" s="138">
        <v>104738</v>
      </c>
      <c r="Z381" s="138">
        <v>135698</v>
      </c>
      <c r="AA381" s="138">
        <v>126338</v>
      </c>
      <c r="AB381" s="138">
        <v>108199</v>
      </c>
      <c r="AC381" s="138">
        <v>182125</v>
      </c>
      <c r="AD381" s="138">
        <v>90051</v>
      </c>
      <c r="AE381" s="138">
        <v>87920</v>
      </c>
      <c r="AF381" s="134">
        <f>SUM(AG381,AH381)</f>
        <v>76594</v>
      </c>
      <c r="AG381" s="142">
        <v>29463</v>
      </c>
      <c r="AH381" s="142">
        <v>47131</v>
      </c>
      <c r="AI381" s="138">
        <v>82773</v>
      </c>
      <c r="AJ381" s="138">
        <v>42915</v>
      </c>
      <c r="AK381" s="138">
        <v>26873</v>
      </c>
      <c r="AL381" s="171">
        <v>28721</v>
      </c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</row>
    <row r="382" spans="1:51" ht="16.2" thickBot="1" x14ac:dyDescent="0.35">
      <c r="A382" s="84" t="s">
        <v>280</v>
      </c>
      <c r="B382" s="176">
        <v>64253</v>
      </c>
      <c r="C382" s="136">
        <f t="shared" ref="C382:C397" si="39">B382/$B$381%</f>
        <v>2.7308536781287747</v>
      </c>
      <c r="D382" s="37"/>
      <c r="E382" s="37">
        <v>4776</v>
      </c>
      <c r="F382" s="37">
        <v>2864</v>
      </c>
      <c r="G382" s="37">
        <v>4694</v>
      </c>
      <c r="H382" s="37">
        <v>1983</v>
      </c>
      <c r="I382" s="37">
        <v>2052</v>
      </c>
      <c r="J382" s="37">
        <v>1992</v>
      </c>
      <c r="K382" s="134">
        <f t="shared" ref="K382:K397" si="40">SUM(L382,M382,N382)</f>
        <v>2738</v>
      </c>
      <c r="L382" s="131">
        <v>1327</v>
      </c>
      <c r="M382" s="132">
        <v>632</v>
      </c>
      <c r="N382" s="132">
        <v>779</v>
      </c>
      <c r="O382" s="130">
        <v>522</v>
      </c>
      <c r="P382" s="130">
        <v>969</v>
      </c>
      <c r="Q382" s="130">
        <v>583</v>
      </c>
      <c r="R382" s="130">
        <v>660</v>
      </c>
      <c r="S382" s="37">
        <v>1583</v>
      </c>
      <c r="T382" s="37">
        <v>2441</v>
      </c>
      <c r="U382" s="37">
        <v>1621</v>
      </c>
      <c r="V382" s="37">
        <v>2525</v>
      </c>
      <c r="W382" s="130">
        <v>483</v>
      </c>
      <c r="X382" s="37">
        <v>1684</v>
      </c>
      <c r="Y382" s="37">
        <v>2952</v>
      </c>
      <c r="Z382" s="37">
        <v>4644</v>
      </c>
      <c r="AA382" s="37">
        <v>3163</v>
      </c>
      <c r="AB382" s="37">
        <v>2814</v>
      </c>
      <c r="AC382" s="37">
        <v>5953</v>
      </c>
      <c r="AD382" s="37">
        <v>2619</v>
      </c>
      <c r="AE382" s="37">
        <v>2242</v>
      </c>
      <c r="AF382" s="134">
        <f t="shared" ref="AF382:AF397" si="41">SUM(AG382,AH382)</f>
        <v>1818</v>
      </c>
      <c r="AG382" s="132">
        <v>602</v>
      </c>
      <c r="AH382" s="131">
        <v>1216</v>
      </c>
      <c r="AI382" s="37">
        <v>2079</v>
      </c>
      <c r="AJ382" s="130">
        <v>869</v>
      </c>
      <c r="AK382" s="130">
        <v>442</v>
      </c>
      <c r="AL382" s="170">
        <v>488</v>
      </c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</row>
    <row r="383" spans="1:51" ht="16.2" thickBot="1" x14ac:dyDescent="0.35">
      <c r="A383" s="84" t="s">
        <v>281</v>
      </c>
      <c r="B383" s="176">
        <v>126411</v>
      </c>
      <c r="C383" s="136">
        <f t="shared" si="39"/>
        <v>5.3726665572959478</v>
      </c>
      <c r="D383" s="37"/>
      <c r="E383" s="37">
        <v>9526</v>
      </c>
      <c r="F383" s="37">
        <v>5223</v>
      </c>
      <c r="G383" s="37">
        <v>7733</v>
      </c>
      <c r="H383" s="37">
        <v>3572</v>
      </c>
      <c r="I383" s="37">
        <v>3511</v>
      </c>
      <c r="J383" s="37">
        <v>3615</v>
      </c>
      <c r="K383" s="134">
        <f t="shared" si="40"/>
        <v>5331</v>
      </c>
      <c r="L383" s="131">
        <v>2420</v>
      </c>
      <c r="M383" s="131">
        <v>1347</v>
      </c>
      <c r="N383" s="131">
        <v>1564</v>
      </c>
      <c r="O383" s="37">
        <v>1152</v>
      </c>
      <c r="P383" s="37">
        <v>1882</v>
      </c>
      <c r="Q383" s="37">
        <v>1142</v>
      </c>
      <c r="R383" s="37">
        <v>1354</v>
      </c>
      <c r="S383" s="37">
        <v>2929</v>
      </c>
      <c r="T383" s="37">
        <v>4493</v>
      </c>
      <c r="U383" s="37">
        <v>2838</v>
      </c>
      <c r="V383" s="37">
        <v>5123</v>
      </c>
      <c r="W383" s="37">
        <v>1049</v>
      </c>
      <c r="X383" s="37">
        <v>3199</v>
      </c>
      <c r="Y383" s="37">
        <v>5520</v>
      </c>
      <c r="Z383" s="37">
        <v>8623</v>
      </c>
      <c r="AA383" s="37">
        <v>6137</v>
      </c>
      <c r="AB383" s="37">
        <v>5356</v>
      </c>
      <c r="AC383" s="37">
        <v>11351</v>
      </c>
      <c r="AD383" s="37">
        <v>4983</v>
      </c>
      <c r="AE383" s="37">
        <v>4237</v>
      </c>
      <c r="AF383" s="134">
        <f t="shared" si="41"/>
        <v>3799</v>
      </c>
      <c r="AG383" s="131">
        <v>1329</v>
      </c>
      <c r="AH383" s="131">
        <v>2470</v>
      </c>
      <c r="AI383" s="37">
        <v>5324</v>
      </c>
      <c r="AJ383" s="37">
        <v>2873</v>
      </c>
      <c r="AK383" s="37">
        <v>2397</v>
      </c>
      <c r="AL383" s="169">
        <v>2139</v>
      </c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</row>
    <row r="384" spans="1:51" ht="16.2" thickBot="1" x14ac:dyDescent="0.35">
      <c r="A384" s="84" t="s">
        <v>282</v>
      </c>
      <c r="B384" s="176">
        <v>433948</v>
      </c>
      <c r="C384" s="136">
        <f t="shared" si="39"/>
        <v>18.443473330686903</v>
      </c>
      <c r="D384" s="37"/>
      <c r="E384" s="37">
        <v>34134</v>
      </c>
      <c r="F384" s="37">
        <v>17533</v>
      </c>
      <c r="G384" s="37">
        <v>24827</v>
      </c>
      <c r="H384" s="37">
        <v>11406</v>
      </c>
      <c r="I384" s="37">
        <v>11716</v>
      </c>
      <c r="J384" s="37">
        <v>13251</v>
      </c>
      <c r="K384" s="134">
        <f t="shared" si="40"/>
        <v>20300</v>
      </c>
      <c r="L384" s="131">
        <v>8686</v>
      </c>
      <c r="M384" s="131">
        <v>6109</v>
      </c>
      <c r="N384" s="131">
        <v>5505</v>
      </c>
      <c r="O384" s="37">
        <v>4212</v>
      </c>
      <c r="P384" s="37">
        <v>6524</v>
      </c>
      <c r="Q384" s="37">
        <v>4102</v>
      </c>
      <c r="R384" s="37">
        <v>4789</v>
      </c>
      <c r="S384" s="37">
        <v>9727</v>
      </c>
      <c r="T384" s="37">
        <v>15686</v>
      </c>
      <c r="U384" s="37">
        <v>9915</v>
      </c>
      <c r="V384" s="37">
        <v>17351</v>
      </c>
      <c r="W384" s="37">
        <v>4163</v>
      </c>
      <c r="X384" s="37">
        <v>10955</v>
      </c>
      <c r="Y384" s="37">
        <v>18620</v>
      </c>
      <c r="Z384" s="37">
        <v>29516</v>
      </c>
      <c r="AA384" s="37">
        <v>20403</v>
      </c>
      <c r="AB384" s="37">
        <v>17626</v>
      </c>
      <c r="AC384" s="37">
        <v>35597</v>
      </c>
      <c r="AD384" s="37">
        <v>17046</v>
      </c>
      <c r="AE384" s="37">
        <v>13198</v>
      </c>
      <c r="AF384" s="134">
        <f t="shared" si="41"/>
        <v>13265</v>
      </c>
      <c r="AG384" s="131">
        <v>4013</v>
      </c>
      <c r="AH384" s="131">
        <v>9252</v>
      </c>
      <c r="AI384" s="37">
        <v>18981</v>
      </c>
      <c r="AJ384" s="37">
        <v>10872</v>
      </c>
      <c r="AK384" s="37">
        <v>9455</v>
      </c>
      <c r="AL384" s="169">
        <v>8778</v>
      </c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</row>
    <row r="385" spans="1:51" ht="16.2" thickBot="1" x14ac:dyDescent="0.35">
      <c r="A385" s="84" t="s">
        <v>283</v>
      </c>
      <c r="B385" s="176">
        <v>501825</v>
      </c>
      <c r="C385" s="136">
        <f t="shared" si="39"/>
        <v>21.328352715468107</v>
      </c>
      <c r="D385" s="37"/>
      <c r="E385" s="37">
        <v>34928</v>
      </c>
      <c r="F385" s="37">
        <v>19681</v>
      </c>
      <c r="G385" s="37">
        <v>28697</v>
      </c>
      <c r="H385" s="37">
        <v>14459</v>
      </c>
      <c r="I385" s="37">
        <v>13377</v>
      </c>
      <c r="J385" s="37">
        <v>15259</v>
      </c>
      <c r="K385" s="134">
        <f t="shared" si="40"/>
        <v>24321</v>
      </c>
      <c r="L385" s="131">
        <v>8955</v>
      </c>
      <c r="M385" s="131">
        <v>8303</v>
      </c>
      <c r="N385" s="131">
        <v>7063</v>
      </c>
      <c r="O385" s="37">
        <v>5518</v>
      </c>
      <c r="P385" s="37">
        <v>8567</v>
      </c>
      <c r="Q385" s="37">
        <v>4871</v>
      </c>
      <c r="R385" s="37">
        <v>5489</v>
      </c>
      <c r="S385" s="37">
        <v>10634</v>
      </c>
      <c r="T385" s="37">
        <v>18556</v>
      </c>
      <c r="U385" s="37">
        <v>11366</v>
      </c>
      <c r="V385" s="37">
        <v>21187</v>
      </c>
      <c r="W385" s="37">
        <v>5279</v>
      </c>
      <c r="X385" s="37">
        <v>13960</v>
      </c>
      <c r="Y385" s="37">
        <v>21932</v>
      </c>
      <c r="Z385" s="37">
        <v>33254</v>
      </c>
      <c r="AA385" s="37">
        <v>24747</v>
      </c>
      <c r="AB385" s="37">
        <v>20992</v>
      </c>
      <c r="AC385" s="37">
        <v>42973</v>
      </c>
      <c r="AD385" s="37">
        <v>21742</v>
      </c>
      <c r="AE385" s="37">
        <v>15988</v>
      </c>
      <c r="AF385" s="134">
        <f t="shared" si="41"/>
        <v>17525</v>
      </c>
      <c r="AG385" s="131">
        <v>4702</v>
      </c>
      <c r="AH385" s="131">
        <v>12823</v>
      </c>
      <c r="AI385" s="37">
        <v>19945</v>
      </c>
      <c r="AJ385" s="37">
        <v>11990</v>
      </c>
      <c r="AK385" s="37">
        <v>7209</v>
      </c>
      <c r="AL385" s="169">
        <v>7379</v>
      </c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</row>
    <row r="386" spans="1:51" ht="16.2" thickBot="1" x14ac:dyDescent="0.35">
      <c r="A386" s="84" t="s">
        <v>284</v>
      </c>
      <c r="B386" s="176">
        <v>110942</v>
      </c>
      <c r="C386" s="136">
        <f t="shared" si="39"/>
        <v>4.7152096985193301</v>
      </c>
      <c r="D386" s="37"/>
      <c r="E386" s="37">
        <v>6240</v>
      </c>
      <c r="F386" s="37">
        <v>4178</v>
      </c>
      <c r="G386" s="37">
        <v>8124</v>
      </c>
      <c r="H386" s="37">
        <v>3870</v>
      </c>
      <c r="I386" s="37">
        <v>2873</v>
      </c>
      <c r="J386" s="37">
        <v>4073</v>
      </c>
      <c r="K386" s="134">
        <f t="shared" si="40"/>
        <v>5981</v>
      </c>
      <c r="L386" s="131">
        <v>2570</v>
      </c>
      <c r="M386" s="131">
        <v>1339</v>
      </c>
      <c r="N386" s="131">
        <v>2072</v>
      </c>
      <c r="O386" s="37">
        <v>2147</v>
      </c>
      <c r="P386" s="37">
        <v>2565</v>
      </c>
      <c r="Q386" s="130">
        <v>877</v>
      </c>
      <c r="R386" s="37">
        <v>1451</v>
      </c>
      <c r="S386" s="37">
        <v>3306</v>
      </c>
      <c r="T386" s="37">
        <v>4894</v>
      </c>
      <c r="U386" s="37">
        <v>2789</v>
      </c>
      <c r="V386" s="37">
        <v>3322</v>
      </c>
      <c r="W386" s="37">
        <v>1119</v>
      </c>
      <c r="X386" s="37">
        <v>3744</v>
      </c>
      <c r="Y386" s="37">
        <v>4745</v>
      </c>
      <c r="Z386" s="37">
        <v>6619</v>
      </c>
      <c r="AA386" s="37">
        <v>5365</v>
      </c>
      <c r="AB386" s="37">
        <v>4237</v>
      </c>
      <c r="AC386" s="37">
        <v>7991</v>
      </c>
      <c r="AD386" s="37">
        <v>5405</v>
      </c>
      <c r="AE386" s="37">
        <v>3543</v>
      </c>
      <c r="AF386" s="134">
        <f t="shared" si="41"/>
        <v>4050</v>
      </c>
      <c r="AG386" s="131">
        <v>1537</v>
      </c>
      <c r="AH386" s="131">
        <v>2513</v>
      </c>
      <c r="AI386" s="37">
        <v>2662</v>
      </c>
      <c r="AJ386" s="37">
        <v>2297</v>
      </c>
      <c r="AK386" s="37">
        <v>1037</v>
      </c>
      <c r="AL386" s="169">
        <v>1438</v>
      </c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</row>
    <row r="387" spans="1:51" ht="16.2" thickBot="1" x14ac:dyDescent="0.35">
      <c r="A387" s="84" t="s">
        <v>285</v>
      </c>
      <c r="B387" s="176">
        <v>495394</v>
      </c>
      <c r="C387" s="136">
        <f t="shared" si="39"/>
        <v>21.055025088679535</v>
      </c>
      <c r="D387" s="37"/>
      <c r="E387" s="37">
        <v>27545</v>
      </c>
      <c r="F387" s="37">
        <v>18477</v>
      </c>
      <c r="G387" s="37">
        <v>30946</v>
      </c>
      <c r="H387" s="37">
        <v>15619</v>
      </c>
      <c r="I387" s="37">
        <v>14113</v>
      </c>
      <c r="J387" s="37">
        <v>15439</v>
      </c>
      <c r="K387" s="134">
        <f t="shared" si="40"/>
        <v>26388</v>
      </c>
      <c r="L387" s="131">
        <v>9997</v>
      </c>
      <c r="M387" s="131">
        <v>7557</v>
      </c>
      <c r="N387" s="131">
        <v>8834</v>
      </c>
      <c r="O387" s="37">
        <v>6400</v>
      </c>
      <c r="P387" s="37">
        <v>9910</v>
      </c>
      <c r="Q387" s="37">
        <v>5091</v>
      </c>
      <c r="R387" s="37">
        <v>6530</v>
      </c>
      <c r="S387" s="37">
        <v>14624</v>
      </c>
      <c r="T387" s="37">
        <v>22454</v>
      </c>
      <c r="U387" s="37">
        <v>14753</v>
      </c>
      <c r="V387" s="37">
        <v>20916</v>
      </c>
      <c r="W387" s="37">
        <v>6589</v>
      </c>
      <c r="X387" s="37">
        <v>16332</v>
      </c>
      <c r="Y387" s="37">
        <v>22368</v>
      </c>
      <c r="Z387" s="37">
        <v>27064</v>
      </c>
      <c r="AA387" s="37">
        <v>25090</v>
      </c>
      <c r="AB387" s="37">
        <v>22395</v>
      </c>
      <c r="AC387" s="37">
        <v>38954</v>
      </c>
      <c r="AD387" s="37">
        <v>21323</v>
      </c>
      <c r="AE387" s="37">
        <v>18328</v>
      </c>
      <c r="AF387" s="134">
        <f t="shared" si="41"/>
        <v>17395</v>
      </c>
      <c r="AG387" s="131">
        <v>5767</v>
      </c>
      <c r="AH387" s="131">
        <v>11628</v>
      </c>
      <c r="AI387" s="37">
        <v>14867</v>
      </c>
      <c r="AJ387" s="37">
        <v>7652</v>
      </c>
      <c r="AK387" s="37">
        <v>3704</v>
      </c>
      <c r="AL387" s="169">
        <v>4128</v>
      </c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</row>
    <row r="388" spans="1:51" ht="16.2" thickBot="1" x14ac:dyDescent="0.35">
      <c r="A388" s="84" t="s">
        <v>286</v>
      </c>
      <c r="B388" s="176">
        <v>87971</v>
      </c>
      <c r="C388" s="136">
        <f t="shared" si="39"/>
        <v>3.7389060264682805</v>
      </c>
      <c r="D388" s="37"/>
      <c r="E388" s="37">
        <v>4800</v>
      </c>
      <c r="F388" s="37">
        <v>3903</v>
      </c>
      <c r="G388" s="37">
        <v>5632</v>
      </c>
      <c r="H388" s="37">
        <v>3141</v>
      </c>
      <c r="I388" s="37">
        <v>3014</v>
      </c>
      <c r="J388" s="37">
        <v>3664</v>
      </c>
      <c r="K388" s="134">
        <f t="shared" si="40"/>
        <v>5798</v>
      </c>
      <c r="L388" s="131">
        <v>2301</v>
      </c>
      <c r="M388" s="131">
        <v>1283</v>
      </c>
      <c r="N388" s="131">
        <v>2214</v>
      </c>
      <c r="O388" s="37">
        <v>1623</v>
      </c>
      <c r="P388" s="37">
        <v>2258</v>
      </c>
      <c r="Q388" s="130">
        <v>988</v>
      </c>
      <c r="R388" s="37">
        <v>1287</v>
      </c>
      <c r="S388" s="37">
        <v>2858</v>
      </c>
      <c r="T388" s="37">
        <v>3556</v>
      </c>
      <c r="U388" s="37">
        <v>2623</v>
      </c>
      <c r="V388" s="37">
        <v>3414</v>
      </c>
      <c r="W388" s="37">
        <v>1364</v>
      </c>
      <c r="X388" s="37">
        <v>2993</v>
      </c>
      <c r="Y388" s="37">
        <v>4020</v>
      </c>
      <c r="Z388" s="37">
        <v>4244</v>
      </c>
      <c r="AA388" s="37">
        <v>4598</v>
      </c>
      <c r="AB388" s="37">
        <v>3750</v>
      </c>
      <c r="AC388" s="37">
        <v>5734</v>
      </c>
      <c r="AD388" s="37">
        <v>2917</v>
      </c>
      <c r="AE388" s="37">
        <v>3384</v>
      </c>
      <c r="AF388" s="134">
        <f t="shared" si="41"/>
        <v>2623</v>
      </c>
      <c r="AG388" s="131">
        <v>1378</v>
      </c>
      <c r="AH388" s="131">
        <v>1245</v>
      </c>
      <c r="AI388" s="37">
        <v>2134</v>
      </c>
      <c r="AJ388" s="130">
        <v>868</v>
      </c>
      <c r="AK388" s="130">
        <v>277</v>
      </c>
      <c r="AL388" s="170">
        <v>506</v>
      </c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</row>
    <row r="389" spans="1:51" ht="16.2" thickBot="1" x14ac:dyDescent="0.35">
      <c r="A389" s="84" t="s">
        <v>319</v>
      </c>
      <c r="B389" s="176">
        <v>62015</v>
      </c>
      <c r="C389" s="136">
        <f t="shared" si="39"/>
        <v>2.6357351539874552</v>
      </c>
      <c r="D389" s="37"/>
      <c r="E389" s="37">
        <v>2929</v>
      </c>
      <c r="F389" s="37">
        <v>2350</v>
      </c>
      <c r="G389" s="37">
        <v>3653</v>
      </c>
      <c r="H389" s="37">
        <v>1954</v>
      </c>
      <c r="I389" s="37">
        <v>1966</v>
      </c>
      <c r="J389" s="37">
        <v>1863</v>
      </c>
      <c r="K389" s="134">
        <f t="shared" si="40"/>
        <v>3034</v>
      </c>
      <c r="L389" s="131">
        <v>1249</v>
      </c>
      <c r="M389" s="132">
        <v>469</v>
      </c>
      <c r="N389" s="131">
        <v>1316</v>
      </c>
      <c r="O389" s="37">
        <v>1264</v>
      </c>
      <c r="P389" s="37">
        <v>1405</v>
      </c>
      <c r="Q389" s="130">
        <v>342</v>
      </c>
      <c r="R389" s="130">
        <v>706</v>
      </c>
      <c r="S389" s="37">
        <v>2696</v>
      </c>
      <c r="T389" s="37">
        <v>2994</v>
      </c>
      <c r="U389" s="37">
        <v>2163</v>
      </c>
      <c r="V389" s="37">
        <v>2647</v>
      </c>
      <c r="W389" s="130">
        <v>969</v>
      </c>
      <c r="X389" s="37">
        <v>1925</v>
      </c>
      <c r="Y389" s="37">
        <v>2472</v>
      </c>
      <c r="Z389" s="37">
        <v>2732</v>
      </c>
      <c r="AA389" s="37">
        <v>2970</v>
      </c>
      <c r="AB389" s="37">
        <v>2431</v>
      </c>
      <c r="AC389" s="37">
        <v>4975</v>
      </c>
      <c r="AD389" s="37">
        <v>2327</v>
      </c>
      <c r="AE389" s="37">
        <v>2540</v>
      </c>
      <c r="AF389" s="134">
        <f t="shared" si="41"/>
        <v>2589</v>
      </c>
      <c r="AG389" s="131">
        <v>1313</v>
      </c>
      <c r="AH389" s="131">
        <v>1276</v>
      </c>
      <c r="AI389" s="37">
        <v>1874</v>
      </c>
      <c r="AJ389" s="130">
        <v>907</v>
      </c>
      <c r="AK389" s="130">
        <v>283</v>
      </c>
      <c r="AL389" s="169">
        <v>1055</v>
      </c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</row>
    <row r="390" spans="1:51" ht="16.2" thickBot="1" x14ac:dyDescent="0.35">
      <c r="A390" s="84" t="s">
        <v>287</v>
      </c>
      <c r="B390" s="176">
        <v>12803</v>
      </c>
      <c r="C390" s="136">
        <f t="shared" si="39"/>
        <v>0.54414766067082787</v>
      </c>
      <c r="D390" s="37"/>
      <c r="E390" s="130">
        <v>809</v>
      </c>
      <c r="F390" s="130">
        <v>490</v>
      </c>
      <c r="G390" s="130">
        <v>995</v>
      </c>
      <c r="H390" s="130">
        <v>393</v>
      </c>
      <c r="I390" s="130">
        <v>388</v>
      </c>
      <c r="J390" s="130">
        <v>442</v>
      </c>
      <c r="K390" s="134">
        <f t="shared" si="40"/>
        <v>462</v>
      </c>
      <c r="L390" s="132">
        <v>133</v>
      </c>
      <c r="M390" s="132">
        <v>99</v>
      </c>
      <c r="N390" s="132">
        <v>230</v>
      </c>
      <c r="O390" s="130">
        <v>246</v>
      </c>
      <c r="P390" s="130">
        <v>246</v>
      </c>
      <c r="Q390" s="130">
        <v>60</v>
      </c>
      <c r="R390" s="130">
        <v>180</v>
      </c>
      <c r="S390" s="130">
        <v>356</v>
      </c>
      <c r="T390" s="130">
        <v>441</v>
      </c>
      <c r="U390" s="130">
        <v>366</v>
      </c>
      <c r="V390" s="130">
        <v>716</v>
      </c>
      <c r="W390" s="130">
        <v>229</v>
      </c>
      <c r="X390" s="130">
        <v>401</v>
      </c>
      <c r="Y390" s="130">
        <v>607</v>
      </c>
      <c r="Z390" s="130">
        <v>639</v>
      </c>
      <c r="AA390" s="130">
        <v>589</v>
      </c>
      <c r="AB390" s="130">
        <v>552</v>
      </c>
      <c r="AC390" s="37">
        <v>1078</v>
      </c>
      <c r="AD390" s="130">
        <v>393</v>
      </c>
      <c r="AE390" s="130">
        <v>518</v>
      </c>
      <c r="AF390" s="134">
        <f t="shared" si="41"/>
        <v>433</v>
      </c>
      <c r="AG390" s="132">
        <v>188</v>
      </c>
      <c r="AH390" s="132">
        <v>245</v>
      </c>
      <c r="AI390" s="130">
        <v>366</v>
      </c>
      <c r="AJ390" s="130">
        <v>258</v>
      </c>
      <c r="AK390" s="130">
        <v>64</v>
      </c>
      <c r="AL390" s="170">
        <v>86</v>
      </c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</row>
    <row r="391" spans="1:51" ht="16.2" thickBot="1" x14ac:dyDescent="0.35">
      <c r="A391" s="84" t="s">
        <v>288</v>
      </c>
      <c r="B391" s="176">
        <v>23153</v>
      </c>
      <c r="C391" s="136">
        <f t="shared" si="39"/>
        <v>0.98403895864341773</v>
      </c>
      <c r="D391" s="37"/>
      <c r="E391" s="37">
        <v>1150</v>
      </c>
      <c r="F391" s="130">
        <v>824</v>
      </c>
      <c r="G391" s="37">
        <v>1845</v>
      </c>
      <c r="H391" s="130">
        <v>757</v>
      </c>
      <c r="I391" s="130">
        <v>569</v>
      </c>
      <c r="J391" s="130">
        <v>702</v>
      </c>
      <c r="K391" s="134">
        <f t="shared" si="40"/>
        <v>902</v>
      </c>
      <c r="L391" s="132">
        <v>355</v>
      </c>
      <c r="M391" s="132">
        <v>138</v>
      </c>
      <c r="N391" s="132">
        <v>409</v>
      </c>
      <c r="O391" s="130">
        <v>368</v>
      </c>
      <c r="P391" s="130">
        <v>516</v>
      </c>
      <c r="Q391" s="130">
        <v>150</v>
      </c>
      <c r="R391" s="130">
        <v>251</v>
      </c>
      <c r="S391" s="130">
        <v>687</v>
      </c>
      <c r="T391" s="130">
        <v>834</v>
      </c>
      <c r="U391" s="130">
        <v>733</v>
      </c>
      <c r="V391" s="37">
        <v>1153</v>
      </c>
      <c r="W391" s="130">
        <v>361</v>
      </c>
      <c r="X391" s="130">
        <v>872</v>
      </c>
      <c r="Y391" s="37">
        <v>1050</v>
      </c>
      <c r="Z391" s="37">
        <v>1139</v>
      </c>
      <c r="AA391" s="37">
        <v>1338</v>
      </c>
      <c r="AB391" s="37">
        <v>1241</v>
      </c>
      <c r="AC391" s="37">
        <v>1700</v>
      </c>
      <c r="AD391" s="130">
        <v>785</v>
      </c>
      <c r="AE391" s="37">
        <v>1056</v>
      </c>
      <c r="AF391" s="134">
        <f t="shared" si="41"/>
        <v>581</v>
      </c>
      <c r="AG391" s="132">
        <v>348</v>
      </c>
      <c r="AH391" s="132">
        <v>233</v>
      </c>
      <c r="AI391" s="130">
        <v>744</v>
      </c>
      <c r="AJ391" s="130">
        <v>375</v>
      </c>
      <c r="AK391" s="130">
        <v>181</v>
      </c>
      <c r="AL391" s="170">
        <v>289</v>
      </c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</row>
    <row r="392" spans="1:51" ht="16.2" thickBot="1" x14ac:dyDescent="0.35">
      <c r="A392" s="84" t="s">
        <v>320</v>
      </c>
      <c r="B392" s="176">
        <v>88148</v>
      </c>
      <c r="C392" s="136">
        <f t="shared" si="39"/>
        <v>3.7464288051872319</v>
      </c>
      <c r="D392" s="37"/>
      <c r="E392" s="37">
        <v>4357</v>
      </c>
      <c r="F392" s="37">
        <v>3507</v>
      </c>
      <c r="G392" s="37">
        <v>5363</v>
      </c>
      <c r="H392" s="37">
        <v>2664</v>
      </c>
      <c r="I392" s="37">
        <v>2640</v>
      </c>
      <c r="J392" s="37">
        <v>2465</v>
      </c>
      <c r="K392" s="134">
        <f t="shared" si="40"/>
        <v>4460</v>
      </c>
      <c r="L392" s="131">
        <v>1991</v>
      </c>
      <c r="M392" s="132">
        <v>854</v>
      </c>
      <c r="N392" s="131">
        <v>1615</v>
      </c>
      <c r="O392" s="37">
        <v>1465</v>
      </c>
      <c r="P392" s="37">
        <v>1732</v>
      </c>
      <c r="Q392" s="130">
        <v>759</v>
      </c>
      <c r="R392" s="130">
        <v>964</v>
      </c>
      <c r="S392" s="37">
        <v>2738</v>
      </c>
      <c r="T392" s="37">
        <v>4438</v>
      </c>
      <c r="U392" s="37">
        <v>3540</v>
      </c>
      <c r="V392" s="37">
        <v>3579</v>
      </c>
      <c r="W392" s="37">
        <v>1027</v>
      </c>
      <c r="X392" s="37">
        <v>2892</v>
      </c>
      <c r="Y392" s="37">
        <v>4212</v>
      </c>
      <c r="Z392" s="37">
        <v>4430</v>
      </c>
      <c r="AA392" s="37">
        <v>5161</v>
      </c>
      <c r="AB392" s="37">
        <v>3868</v>
      </c>
      <c r="AC392" s="37">
        <v>6710</v>
      </c>
      <c r="AD392" s="37">
        <v>3066</v>
      </c>
      <c r="AE392" s="37">
        <v>3718</v>
      </c>
      <c r="AF392" s="134">
        <f t="shared" si="41"/>
        <v>3015</v>
      </c>
      <c r="AG392" s="131">
        <v>1477</v>
      </c>
      <c r="AH392" s="131">
        <v>1538</v>
      </c>
      <c r="AI392" s="37">
        <v>2852</v>
      </c>
      <c r="AJ392" s="37">
        <v>1137</v>
      </c>
      <c r="AK392" s="130">
        <v>690</v>
      </c>
      <c r="AL392" s="170">
        <v>699</v>
      </c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</row>
    <row r="393" spans="1:51" ht="16.2" thickBot="1" x14ac:dyDescent="0.35">
      <c r="A393" s="84" t="s">
        <v>321</v>
      </c>
      <c r="B393" s="176">
        <v>259125</v>
      </c>
      <c r="C393" s="136">
        <f t="shared" si="39"/>
        <v>11.013220539821001</v>
      </c>
      <c r="D393" s="37"/>
      <c r="E393" s="37">
        <v>11887</v>
      </c>
      <c r="F393" s="37">
        <v>11358</v>
      </c>
      <c r="G393" s="37">
        <v>18349</v>
      </c>
      <c r="H393" s="37">
        <v>7398</v>
      </c>
      <c r="I393" s="37">
        <v>7594</v>
      </c>
      <c r="J393" s="37">
        <v>6394</v>
      </c>
      <c r="K393" s="134">
        <f t="shared" si="40"/>
        <v>10363</v>
      </c>
      <c r="L393" s="131">
        <v>4295</v>
      </c>
      <c r="M393" s="132">
        <v>901</v>
      </c>
      <c r="N393" s="131">
        <v>5167</v>
      </c>
      <c r="O393" s="37">
        <v>3419</v>
      </c>
      <c r="P393" s="37">
        <v>4062</v>
      </c>
      <c r="Q393" s="37">
        <v>1507</v>
      </c>
      <c r="R393" s="37">
        <v>1824</v>
      </c>
      <c r="S393" s="37">
        <v>7259</v>
      </c>
      <c r="T393" s="37">
        <v>11037</v>
      </c>
      <c r="U393" s="37">
        <v>8772</v>
      </c>
      <c r="V393" s="37">
        <v>16541</v>
      </c>
      <c r="W393" s="37">
        <v>10299</v>
      </c>
      <c r="X393" s="37">
        <v>9046</v>
      </c>
      <c r="Y393" s="37">
        <v>12397</v>
      </c>
      <c r="Z393" s="37">
        <v>10169</v>
      </c>
      <c r="AA393" s="37">
        <v>19356</v>
      </c>
      <c r="AB393" s="37">
        <v>16970</v>
      </c>
      <c r="AC393" s="37">
        <v>14632</v>
      </c>
      <c r="AD393" s="37">
        <v>5874</v>
      </c>
      <c r="AE393" s="37">
        <v>13156</v>
      </c>
      <c r="AF393" s="134">
        <f t="shared" si="41"/>
        <v>7205</v>
      </c>
      <c r="AG393" s="131">
        <v>5022</v>
      </c>
      <c r="AH393" s="131">
        <v>2183</v>
      </c>
      <c r="AI393" s="37">
        <v>7958</v>
      </c>
      <c r="AJ393" s="37">
        <v>2180</v>
      </c>
      <c r="AK393" s="130">
        <v>846</v>
      </c>
      <c r="AL393" s="169">
        <v>1273</v>
      </c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</row>
    <row r="394" spans="1:51" ht="31.8" thickBot="1" x14ac:dyDescent="0.35">
      <c r="A394" s="84" t="s">
        <v>322</v>
      </c>
      <c r="B394" s="176">
        <v>21025</v>
      </c>
      <c r="C394" s="136">
        <f t="shared" si="39"/>
        <v>0.89359560771726587</v>
      </c>
      <c r="D394" s="37"/>
      <c r="E394" s="37">
        <v>1045</v>
      </c>
      <c r="F394" s="130">
        <v>841</v>
      </c>
      <c r="G394" s="37">
        <v>1291</v>
      </c>
      <c r="H394" s="130">
        <v>742</v>
      </c>
      <c r="I394" s="130">
        <v>649</v>
      </c>
      <c r="J394" s="130">
        <v>732</v>
      </c>
      <c r="K394" s="134">
        <f t="shared" si="40"/>
        <v>966</v>
      </c>
      <c r="L394" s="132">
        <v>468</v>
      </c>
      <c r="M394" s="132">
        <v>145</v>
      </c>
      <c r="N394" s="132">
        <v>353</v>
      </c>
      <c r="O394" s="130">
        <v>382</v>
      </c>
      <c r="P394" s="130">
        <v>451</v>
      </c>
      <c r="Q394" s="130">
        <v>143</v>
      </c>
      <c r="R394" s="130">
        <v>163</v>
      </c>
      <c r="S394" s="130">
        <v>857</v>
      </c>
      <c r="T394" s="130">
        <v>893</v>
      </c>
      <c r="U394" s="130">
        <v>713</v>
      </c>
      <c r="V394" s="37">
        <v>1108</v>
      </c>
      <c r="W394" s="130">
        <v>456</v>
      </c>
      <c r="X394" s="130">
        <v>760</v>
      </c>
      <c r="Y394" s="130">
        <v>817</v>
      </c>
      <c r="Z394" s="130">
        <v>799</v>
      </c>
      <c r="AA394" s="37">
        <v>1327</v>
      </c>
      <c r="AB394" s="37">
        <v>1063</v>
      </c>
      <c r="AC394" s="37">
        <v>1310</v>
      </c>
      <c r="AD394" s="130">
        <v>565</v>
      </c>
      <c r="AE394" s="37">
        <v>1114</v>
      </c>
      <c r="AF394" s="134">
        <f t="shared" si="41"/>
        <v>550</v>
      </c>
      <c r="AG394" s="132">
        <v>331</v>
      </c>
      <c r="AH394" s="132">
        <v>219</v>
      </c>
      <c r="AI394" s="130">
        <v>661</v>
      </c>
      <c r="AJ394" s="130">
        <v>202</v>
      </c>
      <c r="AK394" s="130">
        <v>175</v>
      </c>
      <c r="AL394" s="170">
        <v>250</v>
      </c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</row>
    <row r="395" spans="1:51" ht="16.2" thickBot="1" x14ac:dyDescent="0.35">
      <c r="A395" s="84" t="s">
        <v>323</v>
      </c>
      <c r="B395" s="176">
        <v>53803</v>
      </c>
      <c r="C395" s="136">
        <f t="shared" si="39"/>
        <v>2.2867122226878505</v>
      </c>
      <c r="D395" s="37"/>
      <c r="E395" s="37">
        <v>2059</v>
      </c>
      <c r="F395" s="37">
        <v>2047</v>
      </c>
      <c r="G395" s="37">
        <v>2890</v>
      </c>
      <c r="H395" s="37">
        <v>1314</v>
      </c>
      <c r="I395" s="37">
        <v>1667</v>
      </c>
      <c r="J395" s="37">
        <v>1070</v>
      </c>
      <c r="K395" s="134">
        <f t="shared" si="40"/>
        <v>1714</v>
      </c>
      <c r="L395" s="132">
        <v>725</v>
      </c>
      <c r="M395" s="132">
        <v>78</v>
      </c>
      <c r="N395" s="132">
        <v>911</v>
      </c>
      <c r="O395" s="130">
        <v>735</v>
      </c>
      <c r="P395" s="130">
        <v>618</v>
      </c>
      <c r="Q395" s="130">
        <v>229</v>
      </c>
      <c r="R395" s="130">
        <v>170</v>
      </c>
      <c r="S395" s="37">
        <v>2123</v>
      </c>
      <c r="T395" s="37">
        <v>2206</v>
      </c>
      <c r="U395" s="37">
        <v>1877</v>
      </c>
      <c r="V395" s="37">
        <v>4916</v>
      </c>
      <c r="W395" s="37">
        <v>1991</v>
      </c>
      <c r="X395" s="37">
        <v>1561</v>
      </c>
      <c r="Y395" s="37">
        <v>2563</v>
      </c>
      <c r="Z395" s="37">
        <v>1502</v>
      </c>
      <c r="AA395" s="37">
        <v>5026</v>
      </c>
      <c r="AB395" s="37">
        <v>4028</v>
      </c>
      <c r="AC395" s="37">
        <v>2526</v>
      </c>
      <c r="AD395" s="130">
        <v>779</v>
      </c>
      <c r="AE395" s="37">
        <v>4207</v>
      </c>
      <c r="AF395" s="134">
        <f t="shared" si="41"/>
        <v>1386</v>
      </c>
      <c r="AG395" s="131">
        <v>1180</v>
      </c>
      <c r="AH395" s="132">
        <v>206</v>
      </c>
      <c r="AI395" s="37">
        <v>2005</v>
      </c>
      <c r="AJ395" s="130">
        <v>344</v>
      </c>
      <c r="AK395" s="130">
        <v>85</v>
      </c>
      <c r="AL395" s="170">
        <v>165</v>
      </c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</row>
    <row r="396" spans="1:51" ht="16.2" thickBot="1" x14ac:dyDescent="0.35">
      <c r="A396" s="84" t="s">
        <v>324</v>
      </c>
      <c r="B396" s="176">
        <v>7989</v>
      </c>
      <c r="C396" s="136">
        <f t="shared" si="39"/>
        <v>0.33954508014521939</v>
      </c>
      <c r="D396" s="37"/>
      <c r="E396" s="130">
        <v>326</v>
      </c>
      <c r="F396" s="130">
        <v>311</v>
      </c>
      <c r="G396" s="130">
        <v>339</v>
      </c>
      <c r="H396" s="130">
        <v>183</v>
      </c>
      <c r="I396" s="130">
        <v>199</v>
      </c>
      <c r="J396" s="130">
        <v>150</v>
      </c>
      <c r="K396" s="134">
        <f t="shared" si="40"/>
        <v>316</v>
      </c>
      <c r="L396" s="132">
        <v>201</v>
      </c>
      <c r="M396" s="132">
        <v>21</v>
      </c>
      <c r="N396" s="132">
        <v>94</v>
      </c>
      <c r="O396" s="130">
        <v>143</v>
      </c>
      <c r="P396" s="130">
        <v>103</v>
      </c>
      <c r="Q396" s="130">
        <v>38</v>
      </c>
      <c r="R396" s="130">
        <v>16</v>
      </c>
      <c r="S396" s="130">
        <v>310</v>
      </c>
      <c r="T396" s="130">
        <v>292</v>
      </c>
      <c r="U396" s="130">
        <v>204</v>
      </c>
      <c r="V396" s="130">
        <v>838</v>
      </c>
      <c r="W396" s="130">
        <v>445</v>
      </c>
      <c r="X396" s="130">
        <v>230</v>
      </c>
      <c r="Y396" s="130">
        <v>371</v>
      </c>
      <c r="Z396" s="130">
        <v>220</v>
      </c>
      <c r="AA396" s="130">
        <v>836</v>
      </c>
      <c r="AB396" s="130">
        <v>646</v>
      </c>
      <c r="AC396" s="130">
        <v>386</v>
      </c>
      <c r="AD396" s="130">
        <v>90</v>
      </c>
      <c r="AE396" s="130">
        <v>498</v>
      </c>
      <c r="AF396" s="134">
        <f t="shared" si="41"/>
        <v>158</v>
      </c>
      <c r="AG396" s="132">
        <v>124</v>
      </c>
      <c r="AH396" s="132">
        <v>34</v>
      </c>
      <c r="AI396" s="130">
        <v>251</v>
      </c>
      <c r="AJ396" s="130">
        <v>38</v>
      </c>
      <c r="AK396" s="130">
        <v>14</v>
      </c>
      <c r="AL396" s="170">
        <v>38</v>
      </c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</row>
    <row r="397" spans="1:51" ht="16.2" thickBot="1" x14ac:dyDescent="0.35">
      <c r="A397" s="84" t="s">
        <v>294</v>
      </c>
      <c r="B397" s="176">
        <v>4049</v>
      </c>
      <c r="C397" s="136">
        <f t="shared" si="39"/>
        <v>0.17208887589285182</v>
      </c>
      <c r="D397" s="37"/>
      <c r="E397" s="130">
        <v>197</v>
      </c>
      <c r="F397" s="130">
        <v>149</v>
      </c>
      <c r="G397" s="130">
        <v>248</v>
      </c>
      <c r="H397" s="130">
        <v>232</v>
      </c>
      <c r="I397" s="130">
        <v>121</v>
      </c>
      <c r="J397" s="130">
        <v>143</v>
      </c>
      <c r="K397" s="134">
        <f t="shared" si="40"/>
        <v>147</v>
      </c>
      <c r="L397" s="132">
        <v>86</v>
      </c>
      <c r="M397" s="132">
        <v>20</v>
      </c>
      <c r="N397" s="132">
        <v>41</v>
      </c>
      <c r="O397" s="130">
        <v>102</v>
      </c>
      <c r="P397" s="130">
        <v>175</v>
      </c>
      <c r="Q397" s="130">
        <v>42</v>
      </c>
      <c r="R397" s="130">
        <v>57</v>
      </c>
      <c r="S397" s="130">
        <v>98</v>
      </c>
      <c r="T397" s="130">
        <v>147</v>
      </c>
      <c r="U397" s="130">
        <v>113</v>
      </c>
      <c r="V397" s="130">
        <v>223</v>
      </c>
      <c r="W397" s="130">
        <v>70</v>
      </c>
      <c r="X397" s="130">
        <v>193</v>
      </c>
      <c r="Y397" s="130">
        <v>92</v>
      </c>
      <c r="Z397" s="130">
        <v>104</v>
      </c>
      <c r="AA397" s="130">
        <v>232</v>
      </c>
      <c r="AB397" s="130">
        <v>230</v>
      </c>
      <c r="AC397" s="130">
        <v>255</v>
      </c>
      <c r="AD397" s="130">
        <v>137</v>
      </c>
      <c r="AE397" s="130">
        <v>193</v>
      </c>
      <c r="AF397" s="134">
        <f t="shared" si="41"/>
        <v>202</v>
      </c>
      <c r="AG397" s="132">
        <v>152</v>
      </c>
      <c r="AH397" s="132">
        <v>50</v>
      </c>
      <c r="AI397" s="130">
        <v>70</v>
      </c>
      <c r="AJ397" s="130">
        <v>53</v>
      </c>
      <c r="AK397" s="130">
        <v>14</v>
      </c>
      <c r="AL397" s="170">
        <v>10</v>
      </c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</row>
    <row r="398" spans="1:51" ht="16.2" thickBot="1" x14ac:dyDescent="0.35">
      <c r="A398" s="84"/>
      <c r="B398" s="177"/>
      <c r="C398" s="130"/>
      <c r="D398" s="130"/>
      <c r="E398" s="130"/>
      <c r="F398" s="130"/>
      <c r="G398" s="130"/>
      <c r="H398" s="130"/>
      <c r="I398" s="130"/>
      <c r="J398" s="130"/>
      <c r="K398" s="130"/>
      <c r="L398" s="132"/>
      <c r="M398" s="132"/>
      <c r="N398" s="132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2"/>
      <c r="AH398" s="132"/>
      <c r="AI398" s="130"/>
      <c r="AJ398" s="130"/>
      <c r="AK398" s="130"/>
      <c r="AL398" s="170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</row>
    <row r="399" spans="1:51" ht="16.2" thickBot="1" x14ac:dyDescent="0.35">
      <c r="A399" s="83" t="s">
        <v>21</v>
      </c>
      <c r="B399" s="177"/>
      <c r="C399" s="130"/>
      <c r="D399" s="130"/>
      <c r="E399" s="130"/>
      <c r="F399" s="130"/>
      <c r="G399" s="130"/>
      <c r="H399" s="130"/>
      <c r="I399" s="130"/>
      <c r="J399" s="130"/>
      <c r="K399" s="130"/>
      <c r="L399" s="132"/>
      <c r="M399" s="132"/>
      <c r="N399" s="132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0"/>
      <c r="AC399" s="130"/>
      <c r="AD399" s="130"/>
      <c r="AE399" s="130"/>
      <c r="AF399" s="130"/>
      <c r="AG399" s="132"/>
      <c r="AH399" s="132"/>
      <c r="AI399" s="130"/>
      <c r="AJ399" s="130"/>
      <c r="AK399" s="130"/>
      <c r="AL399" s="170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</row>
    <row r="400" spans="1:51" s="29" customFormat="1" ht="16.2" thickBot="1" x14ac:dyDescent="0.35">
      <c r="A400" s="83" t="s">
        <v>20</v>
      </c>
      <c r="B400" s="178">
        <v>2312469</v>
      </c>
      <c r="C400" s="139">
        <f>B400/$B$400%</f>
        <v>100</v>
      </c>
      <c r="D400" s="138"/>
      <c r="E400" s="138">
        <v>141548</v>
      </c>
      <c r="F400" s="138">
        <v>93459</v>
      </c>
      <c r="G400" s="138">
        <v>147678</v>
      </c>
      <c r="H400" s="138">
        <v>71714</v>
      </c>
      <c r="I400" s="138">
        <v>68536</v>
      </c>
      <c r="J400" s="138">
        <v>71177</v>
      </c>
      <c r="K400" s="134">
        <f>SUM(L400,M400,N400)</f>
        <v>116358</v>
      </c>
      <c r="L400" s="142">
        <v>49135</v>
      </c>
      <c r="M400" s="142">
        <v>29029</v>
      </c>
      <c r="N400" s="142">
        <v>38194</v>
      </c>
      <c r="O400" s="138">
        <v>29781</v>
      </c>
      <c r="P400" s="138">
        <v>40652</v>
      </c>
      <c r="Q400" s="138">
        <v>19507</v>
      </c>
      <c r="R400" s="138">
        <v>25527</v>
      </c>
      <c r="S400" s="138">
        <v>64040</v>
      </c>
      <c r="T400" s="138">
        <v>95401</v>
      </c>
      <c r="U400" s="138">
        <v>63044</v>
      </c>
      <c r="V400" s="138">
        <v>103271</v>
      </c>
      <c r="W400" s="138">
        <v>33205</v>
      </c>
      <c r="X400" s="138">
        <v>70273</v>
      </c>
      <c r="Y400" s="138">
        <v>102730</v>
      </c>
      <c r="Z400" s="138">
        <v>131946</v>
      </c>
      <c r="AA400" s="138">
        <v>125074</v>
      </c>
      <c r="AB400" s="138">
        <v>106032</v>
      </c>
      <c r="AC400" s="138">
        <v>175033</v>
      </c>
      <c r="AD400" s="138">
        <v>85567</v>
      </c>
      <c r="AE400" s="138">
        <v>87269</v>
      </c>
      <c r="AF400" s="134">
        <f>SUM(AG400,AH400)</f>
        <v>74613</v>
      </c>
      <c r="AG400" s="142">
        <v>31028</v>
      </c>
      <c r="AH400" s="142">
        <v>43585</v>
      </c>
      <c r="AI400" s="138">
        <v>78151</v>
      </c>
      <c r="AJ400" s="138">
        <v>38914</v>
      </c>
      <c r="AK400" s="138">
        <v>25236</v>
      </c>
      <c r="AL400" s="171">
        <v>26733</v>
      </c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</row>
    <row r="401" spans="1:51" ht="16.2" thickBot="1" x14ac:dyDescent="0.35">
      <c r="A401" s="84" t="s">
        <v>280</v>
      </c>
      <c r="B401" s="176">
        <v>61731</v>
      </c>
      <c r="C401" s="136">
        <f t="shared" ref="C401:C416" si="42">B401/$B$400%</f>
        <v>2.6694844341697124</v>
      </c>
      <c r="D401" s="37"/>
      <c r="E401" s="37">
        <v>4610</v>
      </c>
      <c r="F401" s="37">
        <v>2833</v>
      </c>
      <c r="G401" s="37">
        <v>4486</v>
      </c>
      <c r="H401" s="37">
        <v>1863</v>
      </c>
      <c r="I401" s="37">
        <v>1929</v>
      </c>
      <c r="J401" s="37">
        <v>1852</v>
      </c>
      <c r="K401" s="134">
        <f t="shared" ref="K401:K416" si="43">SUM(L401,M401,N401)</f>
        <v>2684</v>
      </c>
      <c r="L401" s="131">
        <v>1204</v>
      </c>
      <c r="M401" s="132">
        <v>631</v>
      </c>
      <c r="N401" s="132">
        <v>849</v>
      </c>
      <c r="O401" s="130">
        <v>531</v>
      </c>
      <c r="P401" s="130">
        <v>894</v>
      </c>
      <c r="Q401" s="130">
        <v>510</v>
      </c>
      <c r="R401" s="130">
        <v>658</v>
      </c>
      <c r="S401" s="37">
        <v>1470</v>
      </c>
      <c r="T401" s="37">
        <v>2327</v>
      </c>
      <c r="U401" s="37">
        <v>1578</v>
      </c>
      <c r="V401" s="37">
        <v>2514</v>
      </c>
      <c r="W401" s="130">
        <v>486</v>
      </c>
      <c r="X401" s="37">
        <v>1559</v>
      </c>
      <c r="Y401" s="37">
        <v>2869</v>
      </c>
      <c r="Z401" s="37">
        <v>4563</v>
      </c>
      <c r="AA401" s="37">
        <v>3112</v>
      </c>
      <c r="AB401" s="37">
        <v>2624</v>
      </c>
      <c r="AC401" s="37">
        <v>5714</v>
      </c>
      <c r="AD401" s="37">
        <v>2511</v>
      </c>
      <c r="AE401" s="37">
        <v>2103</v>
      </c>
      <c r="AF401" s="134">
        <f t="shared" ref="AF401:AF416" si="44">SUM(AG401,AH401)</f>
        <v>1701</v>
      </c>
      <c r="AG401" s="132">
        <v>561</v>
      </c>
      <c r="AH401" s="131">
        <v>1140</v>
      </c>
      <c r="AI401" s="37">
        <v>1955</v>
      </c>
      <c r="AJ401" s="130">
        <v>860</v>
      </c>
      <c r="AK401" s="130">
        <v>463</v>
      </c>
      <c r="AL401" s="170">
        <v>472</v>
      </c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</row>
    <row r="402" spans="1:51" ht="16.2" thickBot="1" x14ac:dyDescent="0.35">
      <c r="A402" s="84" t="s">
        <v>281</v>
      </c>
      <c r="B402" s="176">
        <v>122103</v>
      </c>
      <c r="C402" s="136">
        <f t="shared" si="42"/>
        <v>5.2802005129582277</v>
      </c>
      <c r="D402" s="37"/>
      <c r="E402" s="37">
        <v>9075</v>
      </c>
      <c r="F402" s="37">
        <v>5060</v>
      </c>
      <c r="G402" s="37">
        <v>7426</v>
      </c>
      <c r="H402" s="37">
        <v>3285</v>
      </c>
      <c r="I402" s="37">
        <v>3402</v>
      </c>
      <c r="J402" s="37">
        <v>3476</v>
      </c>
      <c r="K402" s="134">
        <f t="shared" si="43"/>
        <v>5137</v>
      </c>
      <c r="L402" s="131">
        <v>2302</v>
      </c>
      <c r="M402" s="131">
        <v>1263</v>
      </c>
      <c r="N402" s="131">
        <v>1572</v>
      </c>
      <c r="O402" s="37">
        <v>1074</v>
      </c>
      <c r="P402" s="37">
        <v>1845</v>
      </c>
      <c r="Q402" s="37">
        <v>1138</v>
      </c>
      <c r="R402" s="37">
        <v>1303</v>
      </c>
      <c r="S402" s="37">
        <v>2828</v>
      </c>
      <c r="T402" s="37">
        <v>4426</v>
      </c>
      <c r="U402" s="37">
        <v>2756</v>
      </c>
      <c r="V402" s="37">
        <v>4800</v>
      </c>
      <c r="W402" s="130">
        <v>964</v>
      </c>
      <c r="X402" s="37">
        <v>3137</v>
      </c>
      <c r="Y402" s="37">
        <v>5383</v>
      </c>
      <c r="Z402" s="37">
        <v>8433</v>
      </c>
      <c r="AA402" s="37">
        <v>5960</v>
      </c>
      <c r="AB402" s="37">
        <v>5167</v>
      </c>
      <c r="AC402" s="37">
        <v>11016</v>
      </c>
      <c r="AD402" s="37">
        <v>4794</v>
      </c>
      <c r="AE402" s="37">
        <v>4009</v>
      </c>
      <c r="AF402" s="134">
        <f t="shared" si="44"/>
        <v>3738</v>
      </c>
      <c r="AG402" s="131">
        <v>1247</v>
      </c>
      <c r="AH402" s="131">
        <v>2491</v>
      </c>
      <c r="AI402" s="37">
        <v>5293</v>
      </c>
      <c r="AJ402" s="37">
        <v>2740</v>
      </c>
      <c r="AK402" s="37">
        <v>2356</v>
      </c>
      <c r="AL402" s="169">
        <v>2082</v>
      </c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</row>
    <row r="403" spans="1:51" ht="16.2" thickBot="1" x14ac:dyDescent="0.35">
      <c r="A403" s="84" t="s">
        <v>282</v>
      </c>
      <c r="B403" s="176">
        <v>497972</v>
      </c>
      <c r="C403" s="136">
        <f t="shared" si="42"/>
        <v>21.534212999179665</v>
      </c>
      <c r="D403" s="37"/>
      <c r="E403" s="37">
        <v>37576</v>
      </c>
      <c r="F403" s="37">
        <v>19444</v>
      </c>
      <c r="G403" s="37">
        <v>29407</v>
      </c>
      <c r="H403" s="37">
        <v>13783</v>
      </c>
      <c r="I403" s="37">
        <v>13811</v>
      </c>
      <c r="J403" s="37">
        <v>15453</v>
      </c>
      <c r="K403" s="134">
        <f t="shared" si="43"/>
        <v>24331</v>
      </c>
      <c r="L403" s="131">
        <v>10123</v>
      </c>
      <c r="M403" s="131">
        <v>7620</v>
      </c>
      <c r="N403" s="131">
        <v>6588</v>
      </c>
      <c r="O403" s="37">
        <v>5165</v>
      </c>
      <c r="P403" s="37">
        <v>8007</v>
      </c>
      <c r="Q403" s="37">
        <v>4853</v>
      </c>
      <c r="R403" s="37">
        <v>5596</v>
      </c>
      <c r="S403" s="37">
        <v>11283</v>
      </c>
      <c r="T403" s="37">
        <v>18113</v>
      </c>
      <c r="U403" s="37">
        <v>11610</v>
      </c>
      <c r="V403" s="37">
        <v>19525</v>
      </c>
      <c r="W403" s="37">
        <v>4487</v>
      </c>
      <c r="X403" s="37">
        <v>13025</v>
      </c>
      <c r="Y403" s="37">
        <v>21149</v>
      </c>
      <c r="Z403" s="37">
        <v>33278</v>
      </c>
      <c r="AA403" s="37">
        <v>23511</v>
      </c>
      <c r="AB403" s="37">
        <v>20606</v>
      </c>
      <c r="AC403" s="37">
        <v>40757</v>
      </c>
      <c r="AD403" s="37">
        <v>20244</v>
      </c>
      <c r="AE403" s="37">
        <v>15089</v>
      </c>
      <c r="AF403" s="134">
        <f t="shared" si="44"/>
        <v>15550</v>
      </c>
      <c r="AG403" s="131">
        <v>4718</v>
      </c>
      <c r="AH403" s="131">
        <v>10832</v>
      </c>
      <c r="AI403" s="37">
        <v>20931</v>
      </c>
      <c r="AJ403" s="37">
        <v>11897</v>
      </c>
      <c r="AK403" s="37">
        <v>10284</v>
      </c>
      <c r="AL403" s="169">
        <v>9207</v>
      </c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</row>
    <row r="404" spans="1:51" ht="16.2" thickBot="1" x14ac:dyDescent="0.35">
      <c r="A404" s="84" t="s">
        <v>283</v>
      </c>
      <c r="B404" s="176">
        <v>559205</v>
      </c>
      <c r="C404" s="136">
        <f t="shared" si="42"/>
        <v>24.182162009523157</v>
      </c>
      <c r="D404" s="37"/>
      <c r="E404" s="37">
        <v>37565</v>
      </c>
      <c r="F404" s="37">
        <v>22388</v>
      </c>
      <c r="G404" s="37">
        <v>34139</v>
      </c>
      <c r="H404" s="37">
        <v>17276</v>
      </c>
      <c r="I404" s="37">
        <v>15600</v>
      </c>
      <c r="J404" s="37">
        <v>17015</v>
      </c>
      <c r="K404" s="134">
        <f t="shared" si="43"/>
        <v>28409</v>
      </c>
      <c r="L404" s="131">
        <v>11326</v>
      </c>
      <c r="M404" s="131">
        <v>8895</v>
      </c>
      <c r="N404" s="131">
        <v>8188</v>
      </c>
      <c r="O404" s="37">
        <v>6372</v>
      </c>
      <c r="P404" s="37">
        <v>9692</v>
      </c>
      <c r="Q404" s="37">
        <v>5015</v>
      </c>
      <c r="R404" s="37">
        <v>6360</v>
      </c>
      <c r="S404" s="37">
        <v>13035</v>
      </c>
      <c r="T404" s="37">
        <v>21263</v>
      </c>
      <c r="U404" s="37">
        <v>13750</v>
      </c>
      <c r="V404" s="37">
        <v>22835</v>
      </c>
      <c r="W404" s="37">
        <v>5399</v>
      </c>
      <c r="X404" s="37">
        <v>16275</v>
      </c>
      <c r="Y404" s="37">
        <v>24844</v>
      </c>
      <c r="Z404" s="37">
        <v>36120</v>
      </c>
      <c r="AA404" s="37">
        <v>27407</v>
      </c>
      <c r="AB404" s="37">
        <v>23523</v>
      </c>
      <c r="AC404" s="37">
        <v>46829</v>
      </c>
      <c r="AD404" s="37">
        <v>23900</v>
      </c>
      <c r="AE404" s="37">
        <v>18441</v>
      </c>
      <c r="AF404" s="134">
        <f t="shared" si="44"/>
        <v>18844</v>
      </c>
      <c r="AG404" s="131">
        <v>5609</v>
      </c>
      <c r="AH404" s="131">
        <v>13235</v>
      </c>
      <c r="AI404" s="37">
        <v>20092</v>
      </c>
      <c r="AJ404" s="37">
        <v>11706</v>
      </c>
      <c r="AK404" s="37">
        <v>7194</v>
      </c>
      <c r="AL404" s="169">
        <v>7917</v>
      </c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</row>
    <row r="405" spans="1:51" ht="16.2" thickBot="1" x14ac:dyDescent="0.35">
      <c r="A405" s="84" t="s">
        <v>284</v>
      </c>
      <c r="B405" s="176">
        <v>112567</v>
      </c>
      <c r="C405" s="136">
        <f t="shared" si="42"/>
        <v>4.8678274173621361</v>
      </c>
      <c r="D405" s="37"/>
      <c r="E405" s="37">
        <v>5067</v>
      </c>
      <c r="F405" s="37">
        <v>4247</v>
      </c>
      <c r="G405" s="37">
        <v>8330</v>
      </c>
      <c r="H405" s="37">
        <v>4288</v>
      </c>
      <c r="I405" s="37">
        <v>3340</v>
      </c>
      <c r="J405" s="37">
        <v>4175</v>
      </c>
      <c r="K405" s="134">
        <f t="shared" si="43"/>
        <v>7324</v>
      </c>
      <c r="L405" s="131">
        <v>3215</v>
      </c>
      <c r="M405" s="131">
        <v>1618</v>
      </c>
      <c r="N405" s="131">
        <v>2491</v>
      </c>
      <c r="O405" s="37">
        <v>2852</v>
      </c>
      <c r="P405" s="37">
        <v>2680</v>
      </c>
      <c r="Q405" s="130">
        <v>575</v>
      </c>
      <c r="R405" s="37">
        <v>1189</v>
      </c>
      <c r="S405" s="37">
        <v>4260</v>
      </c>
      <c r="T405" s="37">
        <v>5516</v>
      </c>
      <c r="U405" s="37">
        <v>3134</v>
      </c>
      <c r="V405" s="37">
        <v>3720</v>
      </c>
      <c r="W405" s="37">
        <v>1140</v>
      </c>
      <c r="X405" s="37">
        <v>4005</v>
      </c>
      <c r="Y405" s="37">
        <v>4573</v>
      </c>
      <c r="Z405" s="37">
        <v>5445</v>
      </c>
      <c r="AA405" s="37">
        <v>6149</v>
      </c>
      <c r="AB405" s="37">
        <v>4683</v>
      </c>
      <c r="AC405" s="37">
        <v>6981</v>
      </c>
      <c r="AD405" s="37">
        <v>4363</v>
      </c>
      <c r="AE405" s="37">
        <v>4389</v>
      </c>
      <c r="AF405" s="134">
        <f t="shared" si="44"/>
        <v>4595</v>
      </c>
      <c r="AG405" s="131">
        <v>2538</v>
      </c>
      <c r="AH405" s="131">
        <v>2057</v>
      </c>
      <c r="AI405" s="37">
        <v>2283</v>
      </c>
      <c r="AJ405" s="37">
        <v>1667</v>
      </c>
      <c r="AK405" s="130">
        <v>564</v>
      </c>
      <c r="AL405" s="169">
        <v>1033</v>
      </c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</row>
    <row r="406" spans="1:51" ht="16.2" thickBot="1" x14ac:dyDescent="0.35">
      <c r="A406" s="84" t="s">
        <v>285</v>
      </c>
      <c r="B406" s="176">
        <v>445642</v>
      </c>
      <c r="C406" s="136">
        <f t="shared" si="42"/>
        <v>19.271263744508577</v>
      </c>
      <c r="D406" s="37"/>
      <c r="E406" s="37">
        <v>24678</v>
      </c>
      <c r="F406" s="37">
        <v>17440</v>
      </c>
      <c r="G406" s="37">
        <v>29521</v>
      </c>
      <c r="H406" s="37">
        <v>14483</v>
      </c>
      <c r="I406" s="37">
        <v>13221</v>
      </c>
      <c r="J406" s="37">
        <v>14248</v>
      </c>
      <c r="K406" s="134">
        <f t="shared" si="43"/>
        <v>23313</v>
      </c>
      <c r="L406" s="131">
        <v>9628</v>
      </c>
      <c r="M406" s="131">
        <v>6039</v>
      </c>
      <c r="N406" s="131">
        <v>7646</v>
      </c>
      <c r="O406" s="37">
        <v>5551</v>
      </c>
      <c r="P406" s="37">
        <v>8594</v>
      </c>
      <c r="Q406" s="37">
        <v>4374</v>
      </c>
      <c r="R406" s="37">
        <v>6489</v>
      </c>
      <c r="S406" s="37">
        <v>13583</v>
      </c>
      <c r="T406" s="37">
        <v>20849</v>
      </c>
      <c r="U406" s="37">
        <v>13428</v>
      </c>
      <c r="V406" s="37">
        <v>18788</v>
      </c>
      <c r="W406" s="37">
        <v>5464</v>
      </c>
      <c r="X406" s="37">
        <v>15315</v>
      </c>
      <c r="Y406" s="37">
        <v>20510</v>
      </c>
      <c r="Z406" s="37">
        <v>24426</v>
      </c>
      <c r="AA406" s="37">
        <v>23012</v>
      </c>
      <c r="AB406" s="37">
        <v>19163</v>
      </c>
      <c r="AC406" s="37">
        <v>34509</v>
      </c>
      <c r="AD406" s="37">
        <v>18028</v>
      </c>
      <c r="AE406" s="37">
        <v>16732</v>
      </c>
      <c r="AF406" s="134">
        <f t="shared" si="44"/>
        <v>14537</v>
      </c>
      <c r="AG406" s="131">
        <v>5531</v>
      </c>
      <c r="AH406" s="131">
        <v>9006</v>
      </c>
      <c r="AI406" s="37">
        <v>13004</v>
      </c>
      <c r="AJ406" s="37">
        <v>5860</v>
      </c>
      <c r="AK406" s="37">
        <v>2970</v>
      </c>
      <c r="AL406" s="169">
        <v>3552</v>
      </c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</row>
    <row r="407" spans="1:51" ht="16.2" thickBot="1" x14ac:dyDescent="0.35">
      <c r="A407" s="84" t="s">
        <v>286</v>
      </c>
      <c r="B407" s="176">
        <v>71470</v>
      </c>
      <c r="C407" s="136">
        <f t="shared" si="42"/>
        <v>3.0906360258234815</v>
      </c>
      <c r="D407" s="37"/>
      <c r="E407" s="37">
        <v>3398</v>
      </c>
      <c r="F407" s="37">
        <v>3495</v>
      </c>
      <c r="G407" s="37">
        <v>4696</v>
      </c>
      <c r="H407" s="37">
        <v>2998</v>
      </c>
      <c r="I407" s="37">
        <v>2751</v>
      </c>
      <c r="J407" s="37">
        <v>2904</v>
      </c>
      <c r="K407" s="134">
        <f t="shared" si="43"/>
        <v>5080</v>
      </c>
      <c r="L407" s="131">
        <v>2057</v>
      </c>
      <c r="M407" s="132">
        <v>931</v>
      </c>
      <c r="N407" s="131">
        <v>2092</v>
      </c>
      <c r="O407" s="37">
        <v>1461</v>
      </c>
      <c r="P407" s="37">
        <v>1745</v>
      </c>
      <c r="Q407" s="130">
        <v>578</v>
      </c>
      <c r="R407" s="130">
        <v>772</v>
      </c>
      <c r="S407" s="37">
        <v>2663</v>
      </c>
      <c r="T407" s="37">
        <v>3229</v>
      </c>
      <c r="U407" s="37">
        <v>2276</v>
      </c>
      <c r="V407" s="37">
        <v>3084</v>
      </c>
      <c r="W407" s="37">
        <v>1024</v>
      </c>
      <c r="X407" s="37">
        <v>2473</v>
      </c>
      <c r="Y407" s="37">
        <v>3057</v>
      </c>
      <c r="Z407" s="37">
        <v>2769</v>
      </c>
      <c r="AA407" s="37">
        <v>4035</v>
      </c>
      <c r="AB407" s="37">
        <v>3097</v>
      </c>
      <c r="AC407" s="37">
        <v>4004</v>
      </c>
      <c r="AD407" s="37">
        <v>1856</v>
      </c>
      <c r="AE407" s="37">
        <v>3249</v>
      </c>
      <c r="AF407" s="134">
        <f t="shared" si="44"/>
        <v>2239</v>
      </c>
      <c r="AG407" s="131">
        <v>1429</v>
      </c>
      <c r="AH407" s="132">
        <v>810</v>
      </c>
      <c r="AI407" s="37">
        <v>1551</v>
      </c>
      <c r="AJ407" s="130">
        <v>572</v>
      </c>
      <c r="AK407" s="130">
        <v>137</v>
      </c>
      <c r="AL407" s="170">
        <v>277</v>
      </c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</row>
    <row r="408" spans="1:51" ht="16.2" thickBot="1" x14ac:dyDescent="0.35">
      <c r="A408" s="84" t="s">
        <v>319</v>
      </c>
      <c r="B408" s="176">
        <v>64318</v>
      </c>
      <c r="C408" s="136">
        <f t="shared" si="42"/>
        <v>2.7813562041264124</v>
      </c>
      <c r="D408" s="37"/>
      <c r="E408" s="37">
        <v>2976</v>
      </c>
      <c r="F408" s="37">
        <v>2650</v>
      </c>
      <c r="G408" s="37">
        <v>4308</v>
      </c>
      <c r="H408" s="37">
        <v>2380</v>
      </c>
      <c r="I408" s="37">
        <v>2538</v>
      </c>
      <c r="J408" s="37">
        <v>2155</v>
      </c>
      <c r="K408" s="134">
        <f t="shared" si="43"/>
        <v>3665</v>
      </c>
      <c r="L408" s="131">
        <v>1640</v>
      </c>
      <c r="M408" s="132">
        <v>494</v>
      </c>
      <c r="N408" s="131">
        <v>1531</v>
      </c>
      <c r="O408" s="37">
        <v>1175</v>
      </c>
      <c r="P408" s="37">
        <v>1309</v>
      </c>
      <c r="Q408" s="130">
        <v>306</v>
      </c>
      <c r="R408" s="130">
        <v>558</v>
      </c>
      <c r="S408" s="37">
        <v>2501</v>
      </c>
      <c r="T408" s="37">
        <v>2859</v>
      </c>
      <c r="U408" s="37">
        <v>2225</v>
      </c>
      <c r="V408" s="37">
        <v>3198</v>
      </c>
      <c r="W408" s="130">
        <v>955</v>
      </c>
      <c r="X408" s="37">
        <v>2091</v>
      </c>
      <c r="Y408" s="37">
        <v>2878</v>
      </c>
      <c r="Z408" s="37">
        <v>2531</v>
      </c>
      <c r="AA408" s="37">
        <v>3771</v>
      </c>
      <c r="AB408" s="37">
        <v>3083</v>
      </c>
      <c r="AC408" s="37">
        <v>4156</v>
      </c>
      <c r="AD408" s="37">
        <v>1852</v>
      </c>
      <c r="AE408" s="37">
        <v>2908</v>
      </c>
      <c r="AF408" s="134">
        <f t="shared" si="44"/>
        <v>2360</v>
      </c>
      <c r="AG408" s="131">
        <v>1484</v>
      </c>
      <c r="AH408" s="132">
        <v>876</v>
      </c>
      <c r="AI408" s="37">
        <v>1735</v>
      </c>
      <c r="AJ408" s="130">
        <v>660</v>
      </c>
      <c r="AK408" s="130">
        <v>88</v>
      </c>
      <c r="AL408" s="170">
        <v>447</v>
      </c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</row>
    <row r="409" spans="1:51" ht="16.2" thickBot="1" x14ac:dyDescent="0.35">
      <c r="A409" s="84" t="s">
        <v>287</v>
      </c>
      <c r="B409" s="176">
        <v>13920</v>
      </c>
      <c r="C409" s="136">
        <f t="shared" si="42"/>
        <v>0.60195401538355764</v>
      </c>
      <c r="D409" s="37"/>
      <c r="E409" s="130">
        <v>653</v>
      </c>
      <c r="F409" s="130">
        <v>596</v>
      </c>
      <c r="G409" s="37">
        <v>1162</v>
      </c>
      <c r="H409" s="130">
        <v>458</v>
      </c>
      <c r="I409" s="130">
        <v>532</v>
      </c>
      <c r="J409" s="130">
        <v>480</v>
      </c>
      <c r="K409" s="134">
        <f t="shared" si="43"/>
        <v>501</v>
      </c>
      <c r="L409" s="132">
        <v>191</v>
      </c>
      <c r="M409" s="132">
        <v>79</v>
      </c>
      <c r="N409" s="132">
        <v>231</v>
      </c>
      <c r="O409" s="130">
        <v>229</v>
      </c>
      <c r="P409" s="130">
        <v>214</v>
      </c>
      <c r="Q409" s="130">
        <v>49</v>
      </c>
      <c r="R409" s="130">
        <v>140</v>
      </c>
      <c r="S409" s="130">
        <v>400</v>
      </c>
      <c r="T409" s="130">
        <v>520</v>
      </c>
      <c r="U409" s="130">
        <v>451</v>
      </c>
      <c r="V409" s="130">
        <v>913</v>
      </c>
      <c r="W409" s="130">
        <v>236</v>
      </c>
      <c r="X409" s="130">
        <v>448</v>
      </c>
      <c r="Y409" s="130">
        <v>578</v>
      </c>
      <c r="Z409" s="130">
        <v>595</v>
      </c>
      <c r="AA409" s="130">
        <v>705</v>
      </c>
      <c r="AB409" s="130">
        <v>817</v>
      </c>
      <c r="AC409" s="37">
        <v>1022</v>
      </c>
      <c r="AD409" s="130">
        <v>418</v>
      </c>
      <c r="AE409" s="130">
        <v>714</v>
      </c>
      <c r="AF409" s="134">
        <f t="shared" si="44"/>
        <v>402</v>
      </c>
      <c r="AG409" s="132">
        <v>220</v>
      </c>
      <c r="AH409" s="132">
        <v>182</v>
      </c>
      <c r="AI409" s="130">
        <v>389</v>
      </c>
      <c r="AJ409" s="130">
        <v>171</v>
      </c>
      <c r="AK409" s="130">
        <v>57</v>
      </c>
      <c r="AL409" s="170">
        <v>70</v>
      </c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</row>
    <row r="410" spans="1:51" ht="16.2" thickBot="1" x14ac:dyDescent="0.35">
      <c r="A410" s="84" t="s">
        <v>288</v>
      </c>
      <c r="B410" s="176">
        <v>30040</v>
      </c>
      <c r="C410" s="136">
        <f t="shared" si="42"/>
        <v>1.2990444412444015</v>
      </c>
      <c r="D410" s="37"/>
      <c r="E410" s="37">
        <v>1439</v>
      </c>
      <c r="F410" s="37">
        <v>1228</v>
      </c>
      <c r="G410" s="37">
        <v>2348</v>
      </c>
      <c r="H410" s="130">
        <v>962</v>
      </c>
      <c r="I410" s="130">
        <v>763</v>
      </c>
      <c r="J410" s="130">
        <v>818</v>
      </c>
      <c r="K410" s="134">
        <f t="shared" si="43"/>
        <v>1270</v>
      </c>
      <c r="L410" s="132">
        <v>649</v>
      </c>
      <c r="M410" s="132">
        <v>115</v>
      </c>
      <c r="N410" s="132">
        <v>506</v>
      </c>
      <c r="O410" s="130">
        <v>436</v>
      </c>
      <c r="P410" s="130">
        <v>520</v>
      </c>
      <c r="Q410" s="130">
        <v>150</v>
      </c>
      <c r="R410" s="130">
        <v>245</v>
      </c>
      <c r="S410" s="130">
        <v>938</v>
      </c>
      <c r="T410" s="37">
        <v>1162</v>
      </c>
      <c r="U410" s="130">
        <v>874</v>
      </c>
      <c r="V410" s="37">
        <v>1713</v>
      </c>
      <c r="W410" s="130">
        <v>428</v>
      </c>
      <c r="X410" s="37">
        <v>1040</v>
      </c>
      <c r="Y410" s="37">
        <v>1335</v>
      </c>
      <c r="Z410" s="37">
        <v>1460</v>
      </c>
      <c r="AA410" s="37">
        <v>1796</v>
      </c>
      <c r="AB410" s="37">
        <v>1981</v>
      </c>
      <c r="AC410" s="37">
        <v>2111</v>
      </c>
      <c r="AD410" s="130">
        <v>921</v>
      </c>
      <c r="AE410" s="37">
        <v>1442</v>
      </c>
      <c r="AF410" s="134">
        <f t="shared" si="44"/>
        <v>793</v>
      </c>
      <c r="AG410" s="132">
        <v>583</v>
      </c>
      <c r="AH410" s="132">
        <v>210</v>
      </c>
      <c r="AI410" s="130">
        <v>919</v>
      </c>
      <c r="AJ410" s="130">
        <v>487</v>
      </c>
      <c r="AK410" s="130">
        <v>206</v>
      </c>
      <c r="AL410" s="170">
        <v>255</v>
      </c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</row>
    <row r="411" spans="1:51" ht="16.2" thickBot="1" x14ac:dyDescent="0.35">
      <c r="A411" s="84" t="s">
        <v>320</v>
      </c>
      <c r="B411" s="176">
        <v>66434</v>
      </c>
      <c r="C411" s="136">
        <f t="shared" si="42"/>
        <v>2.8728601334763839</v>
      </c>
      <c r="D411" s="37"/>
      <c r="E411" s="37">
        <v>3304</v>
      </c>
      <c r="F411" s="37">
        <v>2803</v>
      </c>
      <c r="G411" s="37">
        <v>4256</v>
      </c>
      <c r="H411" s="37">
        <v>2012</v>
      </c>
      <c r="I411" s="37">
        <v>2177</v>
      </c>
      <c r="J411" s="37">
        <v>1928</v>
      </c>
      <c r="K411" s="134">
        <f t="shared" si="43"/>
        <v>3388</v>
      </c>
      <c r="L411" s="131">
        <v>1443</v>
      </c>
      <c r="M411" s="132">
        <v>614</v>
      </c>
      <c r="N411" s="131">
        <v>1331</v>
      </c>
      <c r="O411" s="37">
        <v>1148</v>
      </c>
      <c r="P411" s="37">
        <v>1284</v>
      </c>
      <c r="Q411" s="130">
        <v>564</v>
      </c>
      <c r="R411" s="130">
        <v>696</v>
      </c>
      <c r="S411" s="37">
        <v>2104</v>
      </c>
      <c r="T411" s="37">
        <v>3533</v>
      </c>
      <c r="U411" s="37">
        <v>2589</v>
      </c>
      <c r="V411" s="37">
        <v>2977</v>
      </c>
      <c r="W411" s="130">
        <v>855</v>
      </c>
      <c r="X411" s="37">
        <v>2238</v>
      </c>
      <c r="Y411" s="37">
        <v>3449</v>
      </c>
      <c r="Z411" s="37">
        <v>3190</v>
      </c>
      <c r="AA411" s="37">
        <v>3997</v>
      </c>
      <c r="AB411" s="37">
        <v>3303</v>
      </c>
      <c r="AC411" s="37">
        <v>4532</v>
      </c>
      <c r="AD411" s="37">
        <v>1879</v>
      </c>
      <c r="AE411" s="37">
        <v>2809</v>
      </c>
      <c r="AF411" s="134">
        <f t="shared" si="44"/>
        <v>2189</v>
      </c>
      <c r="AG411" s="131">
        <v>1179</v>
      </c>
      <c r="AH411" s="131">
        <v>1010</v>
      </c>
      <c r="AI411" s="37">
        <v>1872</v>
      </c>
      <c r="AJ411" s="130">
        <v>588</v>
      </c>
      <c r="AK411" s="130">
        <v>324</v>
      </c>
      <c r="AL411" s="170">
        <v>446</v>
      </c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</row>
    <row r="412" spans="1:51" ht="16.2" thickBot="1" x14ac:dyDescent="0.35">
      <c r="A412" s="84" t="s">
        <v>321</v>
      </c>
      <c r="B412" s="176">
        <v>203420</v>
      </c>
      <c r="C412" s="136">
        <f t="shared" si="42"/>
        <v>8.7966584633134541</v>
      </c>
      <c r="D412" s="37"/>
      <c r="E412" s="37">
        <v>8790</v>
      </c>
      <c r="F412" s="37">
        <v>8943</v>
      </c>
      <c r="G412" s="37">
        <v>14175</v>
      </c>
      <c r="H412" s="37">
        <v>5975</v>
      </c>
      <c r="I412" s="37">
        <v>6352</v>
      </c>
      <c r="J412" s="37">
        <v>5004</v>
      </c>
      <c r="K412" s="134">
        <f t="shared" si="43"/>
        <v>8296</v>
      </c>
      <c r="L412" s="131">
        <v>3745</v>
      </c>
      <c r="M412" s="132">
        <v>487</v>
      </c>
      <c r="N412" s="131">
        <v>4064</v>
      </c>
      <c r="O412" s="37">
        <v>2756</v>
      </c>
      <c r="P412" s="37">
        <v>2979</v>
      </c>
      <c r="Q412" s="37">
        <v>1108</v>
      </c>
      <c r="R412" s="37">
        <v>1253</v>
      </c>
      <c r="S412" s="37">
        <v>6268</v>
      </c>
      <c r="T412" s="37">
        <v>8783</v>
      </c>
      <c r="U412" s="37">
        <v>6316</v>
      </c>
      <c r="V412" s="37">
        <v>13966</v>
      </c>
      <c r="W412" s="37">
        <v>9587</v>
      </c>
      <c r="X412" s="37">
        <v>6657</v>
      </c>
      <c r="Y412" s="37">
        <v>9469</v>
      </c>
      <c r="Z412" s="37">
        <v>7332</v>
      </c>
      <c r="AA412" s="37">
        <v>16271</v>
      </c>
      <c r="AB412" s="37">
        <v>13777</v>
      </c>
      <c r="AC412" s="37">
        <v>10435</v>
      </c>
      <c r="AD412" s="37">
        <v>3661</v>
      </c>
      <c r="AE412" s="37">
        <v>10808</v>
      </c>
      <c r="AF412" s="134">
        <f t="shared" si="44"/>
        <v>5888</v>
      </c>
      <c r="AG412" s="131">
        <v>4536</v>
      </c>
      <c r="AH412" s="131">
        <v>1352</v>
      </c>
      <c r="AI412" s="37">
        <v>6250</v>
      </c>
      <c r="AJ412" s="37">
        <v>1309</v>
      </c>
      <c r="AK412" s="130">
        <v>396</v>
      </c>
      <c r="AL412" s="170">
        <v>616</v>
      </c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</row>
    <row r="413" spans="1:51" ht="31.8" thickBot="1" x14ac:dyDescent="0.35">
      <c r="A413" s="84" t="s">
        <v>322</v>
      </c>
      <c r="B413" s="176">
        <v>23869</v>
      </c>
      <c r="C413" s="136">
        <f t="shared" si="42"/>
        <v>1.0321868098556133</v>
      </c>
      <c r="D413" s="37"/>
      <c r="E413" s="37">
        <v>1064</v>
      </c>
      <c r="F413" s="130">
        <v>840</v>
      </c>
      <c r="G413" s="37">
        <v>1560</v>
      </c>
      <c r="H413" s="130">
        <v>825</v>
      </c>
      <c r="I413" s="130">
        <v>747</v>
      </c>
      <c r="J413" s="130">
        <v>815</v>
      </c>
      <c r="K413" s="134">
        <f t="shared" si="43"/>
        <v>1526</v>
      </c>
      <c r="L413" s="132">
        <v>926</v>
      </c>
      <c r="M413" s="132">
        <v>172</v>
      </c>
      <c r="N413" s="132">
        <v>428</v>
      </c>
      <c r="O413" s="130">
        <v>352</v>
      </c>
      <c r="P413" s="130">
        <v>393</v>
      </c>
      <c r="Q413" s="130">
        <v>115</v>
      </c>
      <c r="R413" s="130">
        <v>180</v>
      </c>
      <c r="S413" s="130">
        <v>982</v>
      </c>
      <c r="T413" s="37">
        <v>1110</v>
      </c>
      <c r="U413" s="130">
        <v>728</v>
      </c>
      <c r="V413" s="37">
        <v>1293</v>
      </c>
      <c r="W413" s="130">
        <v>477</v>
      </c>
      <c r="X413" s="130">
        <v>797</v>
      </c>
      <c r="Y413" s="130">
        <v>927</v>
      </c>
      <c r="Z413" s="130">
        <v>926</v>
      </c>
      <c r="AA413" s="37">
        <v>1433</v>
      </c>
      <c r="AB413" s="37">
        <v>1383</v>
      </c>
      <c r="AC413" s="37">
        <v>1328</v>
      </c>
      <c r="AD413" s="130">
        <v>665</v>
      </c>
      <c r="AE413" s="37">
        <v>1344</v>
      </c>
      <c r="AF413" s="134">
        <f t="shared" si="44"/>
        <v>673</v>
      </c>
      <c r="AG413" s="132">
        <v>431</v>
      </c>
      <c r="AH413" s="132">
        <v>242</v>
      </c>
      <c r="AI413" s="130">
        <v>650</v>
      </c>
      <c r="AJ413" s="130">
        <v>260</v>
      </c>
      <c r="AK413" s="130">
        <v>170</v>
      </c>
      <c r="AL413" s="170">
        <v>306</v>
      </c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</row>
    <row r="414" spans="1:51" ht="16.2" thickBot="1" x14ac:dyDescent="0.35">
      <c r="A414" s="84" t="s">
        <v>323</v>
      </c>
      <c r="B414" s="176">
        <v>33603</v>
      </c>
      <c r="C414" s="136">
        <f t="shared" si="42"/>
        <v>1.4531221823946614</v>
      </c>
      <c r="D414" s="37"/>
      <c r="E414" s="37">
        <v>1135</v>
      </c>
      <c r="F414" s="37">
        <v>1255</v>
      </c>
      <c r="G414" s="37">
        <v>1512</v>
      </c>
      <c r="H414" s="130">
        <v>804</v>
      </c>
      <c r="I414" s="37">
        <v>1181</v>
      </c>
      <c r="J414" s="130">
        <v>672</v>
      </c>
      <c r="K414" s="134">
        <f t="shared" si="43"/>
        <v>1183</v>
      </c>
      <c r="L414" s="132">
        <v>532</v>
      </c>
      <c r="M414" s="132">
        <v>39</v>
      </c>
      <c r="N414" s="132">
        <v>612</v>
      </c>
      <c r="O414" s="130">
        <v>503</v>
      </c>
      <c r="P414" s="130">
        <v>342</v>
      </c>
      <c r="Q414" s="130">
        <v>125</v>
      </c>
      <c r="R414" s="130">
        <v>62</v>
      </c>
      <c r="S414" s="37">
        <v>1463</v>
      </c>
      <c r="T414" s="37">
        <v>1474</v>
      </c>
      <c r="U414" s="37">
        <v>1160</v>
      </c>
      <c r="V414" s="37">
        <v>3500</v>
      </c>
      <c r="W414" s="37">
        <v>1422</v>
      </c>
      <c r="X414" s="130">
        <v>955</v>
      </c>
      <c r="Y414" s="37">
        <v>1505</v>
      </c>
      <c r="Z414" s="130">
        <v>730</v>
      </c>
      <c r="AA414" s="37">
        <v>3454</v>
      </c>
      <c r="AB414" s="37">
        <v>2422</v>
      </c>
      <c r="AC414" s="37">
        <v>1334</v>
      </c>
      <c r="AD414" s="130">
        <v>365</v>
      </c>
      <c r="AE414" s="37">
        <v>2868</v>
      </c>
      <c r="AF414" s="134">
        <f t="shared" si="44"/>
        <v>882</v>
      </c>
      <c r="AG414" s="132">
        <v>787</v>
      </c>
      <c r="AH414" s="132">
        <v>95</v>
      </c>
      <c r="AI414" s="37">
        <v>1122</v>
      </c>
      <c r="AJ414" s="130">
        <v>114</v>
      </c>
      <c r="AK414" s="130">
        <v>17</v>
      </c>
      <c r="AL414" s="170">
        <v>42</v>
      </c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</row>
    <row r="415" spans="1:51" ht="16.2" thickBot="1" x14ac:dyDescent="0.35">
      <c r="A415" s="84" t="s">
        <v>324</v>
      </c>
      <c r="B415" s="176">
        <v>2813</v>
      </c>
      <c r="C415" s="136">
        <f t="shared" si="42"/>
        <v>0.12164487394209393</v>
      </c>
      <c r="D415" s="37"/>
      <c r="E415" s="130">
        <v>93</v>
      </c>
      <c r="F415" s="130">
        <v>74</v>
      </c>
      <c r="G415" s="130">
        <v>112</v>
      </c>
      <c r="H415" s="130">
        <v>72</v>
      </c>
      <c r="I415" s="130">
        <v>79</v>
      </c>
      <c r="J415" s="130">
        <v>52</v>
      </c>
      <c r="K415" s="134">
        <f t="shared" si="43"/>
        <v>127</v>
      </c>
      <c r="L415" s="132">
        <v>81</v>
      </c>
      <c r="M415" s="132">
        <v>10</v>
      </c>
      <c r="N415" s="132">
        <v>36</v>
      </c>
      <c r="O415" s="130">
        <v>73</v>
      </c>
      <c r="P415" s="130">
        <v>34</v>
      </c>
      <c r="Q415" s="130">
        <v>12</v>
      </c>
      <c r="R415" s="130">
        <v>6</v>
      </c>
      <c r="S415" s="130">
        <v>137</v>
      </c>
      <c r="T415" s="130">
        <v>120</v>
      </c>
      <c r="U415" s="130">
        <v>86</v>
      </c>
      <c r="V415" s="130">
        <v>282</v>
      </c>
      <c r="W415" s="130">
        <v>210</v>
      </c>
      <c r="X415" s="130">
        <v>92</v>
      </c>
      <c r="Y415" s="130">
        <v>127</v>
      </c>
      <c r="Z415" s="130">
        <v>67</v>
      </c>
      <c r="AA415" s="130">
        <v>281</v>
      </c>
      <c r="AB415" s="130">
        <v>210</v>
      </c>
      <c r="AC415" s="130">
        <v>105</v>
      </c>
      <c r="AD415" s="130">
        <v>34</v>
      </c>
      <c r="AE415" s="130">
        <v>211</v>
      </c>
      <c r="AF415" s="134">
        <f t="shared" si="44"/>
        <v>51</v>
      </c>
      <c r="AG415" s="132">
        <v>44</v>
      </c>
      <c r="AH415" s="132">
        <v>7</v>
      </c>
      <c r="AI415" s="130">
        <v>55</v>
      </c>
      <c r="AJ415" s="130">
        <v>5</v>
      </c>
      <c r="AK415" s="130">
        <v>3</v>
      </c>
      <c r="AL415" s="170">
        <v>3</v>
      </c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</row>
    <row r="416" spans="1:51" ht="16.2" thickBot="1" x14ac:dyDescent="0.35">
      <c r="A416" s="84" t="s">
        <v>294</v>
      </c>
      <c r="B416" s="176">
        <v>3362</v>
      </c>
      <c r="C416" s="136">
        <f t="shared" si="42"/>
        <v>0.1453857327384713</v>
      </c>
      <c r="D416" s="37"/>
      <c r="E416" s="130">
        <v>125</v>
      </c>
      <c r="F416" s="130">
        <v>163</v>
      </c>
      <c r="G416" s="130">
        <v>240</v>
      </c>
      <c r="H416" s="130">
        <v>250</v>
      </c>
      <c r="I416" s="130">
        <v>113</v>
      </c>
      <c r="J416" s="130">
        <v>130</v>
      </c>
      <c r="K416" s="134">
        <f t="shared" si="43"/>
        <v>124</v>
      </c>
      <c r="L416" s="132">
        <v>73</v>
      </c>
      <c r="M416" s="132">
        <v>22</v>
      </c>
      <c r="N416" s="132">
        <v>29</v>
      </c>
      <c r="O416" s="130">
        <v>103</v>
      </c>
      <c r="P416" s="130">
        <v>120</v>
      </c>
      <c r="Q416" s="130">
        <v>35</v>
      </c>
      <c r="R416" s="130">
        <v>20</v>
      </c>
      <c r="S416" s="130">
        <v>125</v>
      </c>
      <c r="T416" s="130">
        <v>117</v>
      </c>
      <c r="U416" s="130">
        <v>83</v>
      </c>
      <c r="V416" s="130">
        <v>163</v>
      </c>
      <c r="W416" s="130">
        <v>71</v>
      </c>
      <c r="X416" s="130">
        <v>166</v>
      </c>
      <c r="Y416" s="130">
        <v>77</v>
      </c>
      <c r="Z416" s="130">
        <v>81</v>
      </c>
      <c r="AA416" s="130">
        <v>180</v>
      </c>
      <c r="AB416" s="130">
        <v>193</v>
      </c>
      <c r="AC416" s="130">
        <v>200</v>
      </c>
      <c r="AD416" s="130">
        <v>76</v>
      </c>
      <c r="AE416" s="130">
        <v>153</v>
      </c>
      <c r="AF416" s="134">
        <f t="shared" si="44"/>
        <v>171</v>
      </c>
      <c r="AG416" s="132">
        <v>131</v>
      </c>
      <c r="AH416" s="132">
        <v>40</v>
      </c>
      <c r="AI416" s="130">
        <v>50</v>
      </c>
      <c r="AJ416" s="130">
        <v>18</v>
      </c>
      <c r="AK416" s="130">
        <v>7</v>
      </c>
      <c r="AL416" s="170">
        <v>8</v>
      </c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</row>
    <row r="417" spans="1:51" ht="16.2" thickBot="1" x14ac:dyDescent="0.35">
      <c r="A417" s="84"/>
      <c r="B417" s="177"/>
      <c r="C417" s="130"/>
      <c r="D417" s="130"/>
      <c r="E417" s="130"/>
      <c r="F417" s="130"/>
      <c r="G417" s="130"/>
      <c r="H417" s="130"/>
      <c r="I417" s="130"/>
      <c r="J417" s="130"/>
      <c r="K417" s="130"/>
      <c r="L417" s="132"/>
      <c r="M417" s="132"/>
      <c r="N417" s="132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0"/>
      <c r="AC417" s="130"/>
      <c r="AD417" s="130"/>
      <c r="AE417" s="130"/>
      <c r="AF417" s="130"/>
      <c r="AG417" s="132"/>
      <c r="AH417" s="132"/>
      <c r="AI417" s="130"/>
      <c r="AJ417" s="130"/>
      <c r="AK417" s="130"/>
      <c r="AL417" s="170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</row>
    <row r="418" spans="1:51" ht="16.2" thickBot="1" x14ac:dyDescent="0.35">
      <c r="A418" s="83" t="s">
        <v>22</v>
      </c>
      <c r="B418" s="177"/>
      <c r="C418" s="130"/>
      <c r="D418" s="130"/>
      <c r="E418" s="130"/>
      <c r="F418" s="130"/>
      <c r="G418" s="130"/>
      <c r="H418" s="130"/>
      <c r="I418" s="130"/>
      <c r="J418" s="130"/>
      <c r="K418" s="130"/>
      <c r="L418" s="132"/>
      <c r="M418" s="132"/>
      <c r="N418" s="132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0"/>
      <c r="AC418" s="130"/>
      <c r="AD418" s="130"/>
      <c r="AE418" s="130"/>
      <c r="AF418" s="130"/>
      <c r="AG418" s="132"/>
      <c r="AH418" s="132"/>
      <c r="AI418" s="130"/>
      <c r="AJ418" s="130"/>
      <c r="AK418" s="130"/>
      <c r="AL418" s="170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</row>
    <row r="419" spans="1:51" ht="15" thickBot="1" x14ac:dyDescent="0.35">
      <c r="A419" s="85" t="s">
        <v>15</v>
      </c>
      <c r="B419" s="177"/>
      <c r="C419" s="130"/>
      <c r="D419" s="130"/>
      <c r="E419" s="130"/>
      <c r="F419" s="130"/>
      <c r="G419" s="130"/>
      <c r="H419" s="130"/>
      <c r="I419" s="130"/>
      <c r="J419" s="130"/>
      <c r="K419" s="130"/>
      <c r="L419" s="132"/>
      <c r="M419" s="132"/>
      <c r="N419" s="132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0"/>
      <c r="AC419" s="130"/>
      <c r="AD419" s="130"/>
      <c r="AE419" s="130"/>
      <c r="AF419" s="130"/>
      <c r="AG419" s="132"/>
      <c r="AH419" s="132"/>
      <c r="AI419" s="130"/>
      <c r="AJ419" s="130"/>
      <c r="AK419" s="130"/>
      <c r="AL419" s="170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</row>
    <row r="420" spans="1:51" s="29" customFormat="1" ht="16.2" thickBot="1" x14ac:dyDescent="0.35">
      <c r="A420" s="83" t="s">
        <v>20</v>
      </c>
      <c r="B420" s="178">
        <v>4314569</v>
      </c>
      <c r="C420" s="139">
        <f>B420/$B$420%</f>
        <v>100</v>
      </c>
      <c r="D420" s="138"/>
      <c r="E420" s="138">
        <v>226348</v>
      </c>
      <c r="F420" s="138">
        <v>187195</v>
      </c>
      <c r="G420" s="138">
        <v>293304</v>
      </c>
      <c r="H420" s="138">
        <v>141401</v>
      </c>
      <c r="I420" s="138">
        <v>134985</v>
      </c>
      <c r="J420" s="138">
        <v>142431</v>
      </c>
      <c r="K420" s="134">
        <f>SUM(L420,M420,N420)</f>
        <v>229579</v>
      </c>
      <c r="L420" s="142">
        <v>94894</v>
      </c>
      <c r="M420" s="142">
        <v>58324</v>
      </c>
      <c r="N420" s="142">
        <v>76361</v>
      </c>
      <c r="O420" s="138">
        <v>59479</v>
      </c>
      <c r="P420" s="138">
        <v>82635</v>
      </c>
      <c r="Q420" s="138">
        <v>40431</v>
      </c>
      <c r="R420" s="138">
        <v>51418</v>
      </c>
      <c r="S420" s="138">
        <v>126825</v>
      </c>
      <c r="T420" s="138">
        <v>190763</v>
      </c>
      <c r="U420" s="138">
        <v>127430</v>
      </c>
      <c r="V420" s="138">
        <v>208830</v>
      </c>
      <c r="W420" s="138">
        <v>69098</v>
      </c>
      <c r="X420" s="138">
        <v>141020</v>
      </c>
      <c r="Y420" s="138">
        <v>207468</v>
      </c>
      <c r="Z420" s="138">
        <v>184968</v>
      </c>
      <c r="AA420" s="138">
        <v>236148</v>
      </c>
      <c r="AB420" s="138">
        <v>181364</v>
      </c>
      <c r="AC420" s="138">
        <v>337659</v>
      </c>
      <c r="AD420" s="138">
        <v>175618</v>
      </c>
      <c r="AE420" s="138">
        <v>175189</v>
      </c>
      <c r="AF420" s="134">
        <f>SUM(AG420,AH420)</f>
        <v>151207</v>
      </c>
      <c r="AG420" s="142">
        <v>60491</v>
      </c>
      <c r="AH420" s="142">
        <v>90716</v>
      </c>
      <c r="AI420" s="138">
        <v>130852</v>
      </c>
      <c r="AJ420" s="138">
        <v>37589</v>
      </c>
      <c r="AK420" s="138">
        <v>22625</v>
      </c>
      <c r="AL420" s="171">
        <v>20710</v>
      </c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</row>
    <row r="421" spans="1:51" ht="16.2" thickBot="1" x14ac:dyDescent="0.35">
      <c r="A421" s="84" t="s">
        <v>280</v>
      </c>
      <c r="B421" s="176">
        <v>116834</v>
      </c>
      <c r="C421" s="136">
        <f t="shared" ref="C421:C436" si="45">B421/$B$420%</f>
        <v>2.7078950411964668</v>
      </c>
      <c r="D421" s="37"/>
      <c r="E421" s="37">
        <v>7498</v>
      </c>
      <c r="F421" s="37">
        <v>5697</v>
      </c>
      <c r="G421" s="37">
        <v>9180</v>
      </c>
      <c r="H421" s="37">
        <v>3846</v>
      </c>
      <c r="I421" s="37">
        <v>3981</v>
      </c>
      <c r="J421" s="37">
        <v>3844</v>
      </c>
      <c r="K421" s="134">
        <f t="shared" ref="K421:K436" si="46">SUM(L421,M421,N421)</f>
        <v>5422</v>
      </c>
      <c r="L421" s="131">
        <v>2531</v>
      </c>
      <c r="M421" s="131">
        <v>1263</v>
      </c>
      <c r="N421" s="131">
        <v>1628</v>
      </c>
      <c r="O421" s="37">
        <v>1053</v>
      </c>
      <c r="P421" s="37">
        <v>1863</v>
      </c>
      <c r="Q421" s="37">
        <v>1093</v>
      </c>
      <c r="R421" s="37">
        <v>1318</v>
      </c>
      <c r="S421" s="37">
        <v>3053</v>
      </c>
      <c r="T421" s="37">
        <v>4768</v>
      </c>
      <c r="U421" s="37">
        <v>3199</v>
      </c>
      <c r="V421" s="37">
        <v>5039</v>
      </c>
      <c r="W421" s="130">
        <v>969</v>
      </c>
      <c r="X421" s="37">
        <v>3243</v>
      </c>
      <c r="Y421" s="37">
        <v>5821</v>
      </c>
      <c r="Z421" s="37">
        <v>6293</v>
      </c>
      <c r="AA421" s="37">
        <v>5850</v>
      </c>
      <c r="AB421" s="37">
        <v>4544</v>
      </c>
      <c r="AC421" s="37">
        <v>11106</v>
      </c>
      <c r="AD421" s="37">
        <v>5130</v>
      </c>
      <c r="AE421" s="37">
        <v>4345</v>
      </c>
      <c r="AF421" s="134">
        <f t="shared" ref="AF421:AF436" si="47">SUM(AG421,AH421)</f>
        <v>3519</v>
      </c>
      <c r="AG421" s="131">
        <v>1163</v>
      </c>
      <c r="AH421" s="131">
        <v>2356</v>
      </c>
      <c r="AI421" s="37">
        <v>3380</v>
      </c>
      <c r="AJ421" s="130">
        <v>945</v>
      </c>
      <c r="AK421" s="130">
        <v>422</v>
      </c>
      <c r="AL421" s="170">
        <v>413</v>
      </c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</row>
    <row r="422" spans="1:51" ht="16.2" thickBot="1" x14ac:dyDescent="0.35">
      <c r="A422" s="84" t="s">
        <v>281</v>
      </c>
      <c r="B422" s="176">
        <v>222882</v>
      </c>
      <c r="C422" s="136">
        <f t="shared" si="45"/>
        <v>5.1657998747963001</v>
      </c>
      <c r="D422" s="37"/>
      <c r="E422" s="37">
        <v>13336</v>
      </c>
      <c r="F422" s="37">
        <v>10283</v>
      </c>
      <c r="G422" s="37">
        <v>15159</v>
      </c>
      <c r="H422" s="37">
        <v>6857</v>
      </c>
      <c r="I422" s="37">
        <v>6913</v>
      </c>
      <c r="J422" s="37">
        <v>7091</v>
      </c>
      <c r="K422" s="134">
        <f t="shared" si="46"/>
        <v>10468</v>
      </c>
      <c r="L422" s="131">
        <v>4722</v>
      </c>
      <c r="M422" s="131">
        <v>2610</v>
      </c>
      <c r="N422" s="131">
        <v>3136</v>
      </c>
      <c r="O422" s="37">
        <v>2226</v>
      </c>
      <c r="P422" s="37">
        <v>3727</v>
      </c>
      <c r="Q422" s="37">
        <v>2280</v>
      </c>
      <c r="R422" s="37">
        <v>2657</v>
      </c>
      <c r="S422" s="37">
        <v>5757</v>
      </c>
      <c r="T422" s="37">
        <v>8919</v>
      </c>
      <c r="U422" s="37">
        <v>5594</v>
      </c>
      <c r="V422" s="37">
        <v>9923</v>
      </c>
      <c r="W422" s="37">
        <v>2013</v>
      </c>
      <c r="X422" s="37">
        <v>6336</v>
      </c>
      <c r="Y422" s="37">
        <v>10903</v>
      </c>
      <c r="Z422" s="37">
        <v>11746</v>
      </c>
      <c r="AA422" s="37">
        <v>11280</v>
      </c>
      <c r="AB422" s="37">
        <v>8781</v>
      </c>
      <c r="AC422" s="37">
        <v>21113</v>
      </c>
      <c r="AD422" s="37">
        <v>9777</v>
      </c>
      <c r="AE422" s="37">
        <v>8246</v>
      </c>
      <c r="AF422" s="134">
        <f t="shared" si="47"/>
        <v>7537</v>
      </c>
      <c r="AG422" s="131">
        <v>2576</v>
      </c>
      <c r="AH422" s="131">
        <v>4961</v>
      </c>
      <c r="AI422" s="37">
        <v>8222</v>
      </c>
      <c r="AJ422" s="37">
        <v>2420</v>
      </c>
      <c r="AK422" s="37">
        <v>1882</v>
      </c>
      <c r="AL422" s="169">
        <v>1436</v>
      </c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</row>
    <row r="423" spans="1:51" ht="16.2" thickBot="1" x14ac:dyDescent="0.35">
      <c r="A423" s="84" t="s">
        <v>282</v>
      </c>
      <c r="B423" s="176">
        <v>829844</v>
      </c>
      <c r="C423" s="136">
        <f t="shared" si="45"/>
        <v>19.233531784982461</v>
      </c>
      <c r="D423" s="37"/>
      <c r="E423" s="37">
        <v>50454</v>
      </c>
      <c r="F423" s="37">
        <v>36977</v>
      </c>
      <c r="G423" s="37">
        <v>54234</v>
      </c>
      <c r="H423" s="37">
        <v>25189</v>
      </c>
      <c r="I423" s="37">
        <v>25527</v>
      </c>
      <c r="J423" s="37">
        <v>28704</v>
      </c>
      <c r="K423" s="134">
        <f t="shared" si="46"/>
        <v>44631</v>
      </c>
      <c r="L423" s="131">
        <v>18809</v>
      </c>
      <c r="M423" s="131">
        <v>13729</v>
      </c>
      <c r="N423" s="131">
        <v>12093</v>
      </c>
      <c r="O423" s="37">
        <v>9377</v>
      </c>
      <c r="P423" s="37">
        <v>14531</v>
      </c>
      <c r="Q423" s="37">
        <v>8955</v>
      </c>
      <c r="R423" s="37">
        <v>10385</v>
      </c>
      <c r="S423" s="37">
        <v>21010</v>
      </c>
      <c r="T423" s="37">
        <v>33799</v>
      </c>
      <c r="U423" s="37">
        <v>21525</v>
      </c>
      <c r="V423" s="37">
        <v>36876</v>
      </c>
      <c r="W423" s="37">
        <v>8650</v>
      </c>
      <c r="X423" s="37">
        <v>23980</v>
      </c>
      <c r="Y423" s="37">
        <v>39769</v>
      </c>
      <c r="Z423" s="37">
        <v>43154</v>
      </c>
      <c r="AA423" s="37">
        <v>40891</v>
      </c>
      <c r="AB423" s="37">
        <v>31983</v>
      </c>
      <c r="AC423" s="37">
        <v>72035</v>
      </c>
      <c r="AD423" s="37">
        <v>37290</v>
      </c>
      <c r="AE423" s="37">
        <v>28287</v>
      </c>
      <c r="AF423" s="134">
        <f t="shared" si="47"/>
        <v>28815</v>
      </c>
      <c r="AG423" s="131">
        <v>8731</v>
      </c>
      <c r="AH423" s="131">
        <v>20084</v>
      </c>
      <c r="AI423" s="37">
        <v>30144</v>
      </c>
      <c r="AJ423" s="37">
        <v>9206</v>
      </c>
      <c r="AK423" s="37">
        <v>7937</v>
      </c>
      <c r="AL423" s="169">
        <v>5529</v>
      </c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</row>
    <row r="424" spans="1:51" ht="16.2" thickBot="1" x14ac:dyDescent="0.35">
      <c r="A424" s="84" t="s">
        <v>283</v>
      </c>
      <c r="B424" s="176">
        <v>964330</v>
      </c>
      <c r="C424" s="136">
        <f t="shared" si="45"/>
        <v>22.350552279961217</v>
      </c>
      <c r="D424" s="37"/>
      <c r="E424" s="37">
        <v>53938</v>
      </c>
      <c r="F424" s="37">
        <v>42069</v>
      </c>
      <c r="G424" s="37">
        <v>62836</v>
      </c>
      <c r="H424" s="37">
        <v>31735</v>
      </c>
      <c r="I424" s="37">
        <v>28977</v>
      </c>
      <c r="J424" s="37">
        <v>32274</v>
      </c>
      <c r="K424" s="134">
        <f t="shared" si="46"/>
        <v>52730</v>
      </c>
      <c r="L424" s="131">
        <v>20281</v>
      </c>
      <c r="M424" s="131">
        <v>17198</v>
      </c>
      <c r="N424" s="131">
        <v>15251</v>
      </c>
      <c r="O424" s="37">
        <v>11890</v>
      </c>
      <c r="P424" s="37">
        <v>18259</v>
      </c>
      <c r="Q424" s="37">
        <v>9886</v>
      </c>
      <c r="R424" s="37">
        <v>11849</v>
      </c>
      <c r="S424" s="37">
        <v>23669</v>
      </c>
      <c r="T424" s="37">
        <v>39819</v>
      </c>
      <c r="U424" s="37">
        <v>25116</v>
      </c>
      <c r="V424" s="37">
        <v>44022</v>
      </c>
      <c r="W424" s="37">
        <v>10678</v>
      </c>
      <c r="X424" s="37">
        <v>30235</v>
      </c>
      <c r="Y424" s="37">
        <v>46776</v>
      </c>
      <c r="Z424" s="37">
        <v>47587</v>
      </c>
      <c r="AA424" s="37">
        <v>48644</v>
      </c>
      <c r="AB424" s="37">
        <v>37051</v>
      </c>
      <c r="AC424" s="37">
        <v>85196</v>
      </c>
      <c r="AD424" s="37">
        <v>45642</v>
      </c>
      <c r="AE424" s="37">
        <v>34429</v>
      </c>
      <c r="AF424" s="134">
        <f t="shared" si="47"/>
        <v>36369</v>
      </c>
      <c r="AG424" s="131">
        <v>10311</v>
      </c>
      <c r="AH424" s="131">
        <v>26058</v>
      </c>
      <c r="AI424" s="37">
        <v>31515</v>
      </c>
      <c r="AJ424" s="37">
        <v>10046</v>
      </c>
      <c r="AK424" s="37">
        <v>5653</v>
      </c>
      <c r="AL424" s="169">
        <v>5440</v>
      </c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</row>
    <row r="425" spans="1:51" ht="16.2" thickBot="1" x14ac:dyDescent="0.35">
      <c r="A425" s="84" t="s">
        <v>284</v>
      </c>
      <c r="B425" s="176">
        <v>209994</v>
      </c>
      <c r="C425" s="136">
        <f t="shared" si="45"/>
        <v>4.8670910118716373</v>
      </c>
      <c r="D425" s="37"/>
      <c r="E425" s="37">
        <v>9424</v>
      </c>
      <c r="F425" s="37">
        <v>8425</v>
      </c>
      <c r="G425" s="37">
        <v>16454</v>
      </c>
      <c r="H425" s="37">
        <v>8158</v>
      </c>
      <c r="I425" s="37">
        <v>6213</v>
      </c>
      <c r="J425" s="37">
        <v>8248</v>
      </c>
      <c r="K425" s="134">
        <f t="shared" si="46"/>
        <v>13305</v>
      </c>
      <c r="L425" s="131">
        <v>5785</v>
      </c>
      <c r="M425" s="131">
        <v>2957</v>
      </c>
      <c r="N425" s="131">
        <v>4563</v>
      </c>
      <c r="O425" s="37">
        <v>4999</v>
      </c>
      <c r="P425" s="37">
        <v>5245</v>
      </c>
      <c r="Q425" s="37">
        <v>1452</v>
      </c>
      <c r="R425" s="37">
        <v>2640</v>
      </c>
      <c r="S425" s="37">
        <v>7566</v>
      </c>
      <c r="T425" s="37">
        <v>10410</v>
      </c>
      <c r="U425" s="37">
        <v>5923</v>
      </c>
      <c r="V425" s="37">
        <v>7042</v>
      </c>
      <c r="W425" s="37">
        <v>2259</v>
      </c>
      <c r="X425" s="37">
        <v>7749</v>
      </c>
      <c r="Y425" s="37">
        <v>9318</v>
      </c>
      <c r="Z425" s="37">
        <v>8152</v>
      </c>
      <c r="AA425" s="37">
        <v>10835</v>
      </c>
      <c r="AB425" s="37">
        <v>7708</v>
      </c>
      <c r="AC425" s="37">
        <v>14294</v>
      </c>
      <c r="AD425" s="37">
        <v>9768</v>
      </c>
      <c r="AE425" s="37">
        <v>7932</v>
      </c>
      <c r="AF425" s="134">
        <f t="shared" si="47"/>
        <v>8645</v>
      </c>
      <c r="AG425" s="131">
        <v>4075</v>
      </c>
      <c r="AH425" s="131">
        <v>4570</v>
      </c>
      <c r="AI425" s="37">
        <v>4306</v>
      </c>
      <c r="AJ425" s="37">
        <v>1800</v>
      </c>
      <c r="AK425" s="130">
        <v>608</v>
      </c>
      <c r="AL425" s="169">
        <v>1116</v>
      </c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</row>
    <row r="426" spans="1:51" ht="16.2" thickBot="1" x14ac:dyDescent="0.35">
      <c r="A426" s="84" t="s">
        <v>285</v>
      </c>
      <c r="B426" s="176">
        <v>889693</v>
      </c>
      <c r="C426" s="136">
        <f t="shared" si="45"/>
        <v>20.620669179238991</v>
      </c>
      <c r="D426" s="37"/>
      <c r="E426" s="37">
        <v>45101</v>
      </c>
      <c r="F426" s="37">
        <v>35917</v>
      </c>
      <c r="G426" s="37">
        <v>60467</v>
      </c>
      <c r="H426" s="37">
        <v>30102</v>
      </c>
      <c r="I426" s="37">
        <v>27334</v>
      </c>
      <c r="J426" s="37">
        <v>29687</v>
      </c>
      <c r="K426" s="134">
        <f t="shared" si="46"/>
        <v>49701</v>
      </c>
      <c r="L426" s="131">
        <v>19625</v>
      </c>
      <c r="M426" s="131">
        <v>13596</v>
      </c>
      <c r="N426" s="131">
        <v>16480</v>
      </c>
      <c r="O426" s="37">
        <v>11951</v>
      </c>
      <c r="P426" s="37">
        <v>18504</v>
      </c>
      <c r="Q426" s="37">
        <v>9465</v>
      </c>
      <c r="R426" s="37">
        <v>13019</v>
      </c>
      <c r="S426" s="37">
        <v>28207</v>
      </c>
      <c r="T426" s="37">
        <v>43303</v>
      </c>
      <c r="U426" s="37">
        <v>28181</v>
      </c>
      <c r="V426" s="37">
        <v>39704</v>
      </c>
      <c r="W426" s="37">
        <v>12053</v>
      </c>
      <c r="X426" s="37">
        <v>31647</v>
      </c>
      <c r="Y426" s="37">
        <v>42878</v>
      </c>
      <c r="Z426" s="37">
        <v>36593</v>
      </c>
      <c r="AA426" s="37">
        <v>45257</v>
      </c>
      <c r="AB426" s="37">
        <v>35659</v>
      </c>
      <c r="AC426" s="37">
        <v>69752</v>
      </c>
      <c r="AD426" s="37">
        <v>39351</v>
      </c>
      <c r="AE426" s="37">
        <v>35060</v>
      </c>
      <c r="AF426" s="134">
        <f t="shared" si="47"/>
        <v>31932</v>
      </c>
      <c r="AG426" s="131">
        <v>11298</v>
      </c>
      <c r="AH426" s="131">
        <v>20634</v>
      </c>
      <c r="AI426" s="37">
        <v>24160</v>
      </c>
      <c r="AJ426" s="37">
        <v>7437</v>
      </c>
      <c r="AK426" s="37">
        <v>3936</v>
      </c>
      <c r="AL426" s="169">
        <v>3335</v>
      </c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</row>
    <row r="427" spans="1:51" ht="16.2" thickBot="1" x14ac:dyDescent="0.35">
      <c r="A427" s="84" t="s">
        <v>286</v>
      </c>
      <c r="B427" s="176">
        <v>152675</v>
      </c>
      <c r="C427" s="136">
        <f t="shared" si="45"/>
        <v>3.5385921513829075</v>
      </c>
      <c r="D427" s="37"/>
      <c r="E427" s="37">
        <v>7182</v>
      </c>
      <c r="F427" s="37">
        <v>7398</v>
      </c>
      <c r="G427" s="37">
        <v>10328</v>
      </c>
      <c r="H427" s="37">
        <v>6139</v>
      </c>
      <c r="I427" s="37">
        <v>5765</v>
      </c>
      <c r="J427" s="37">
        <v>6568</v>
      </c>
      <c r="K427" s="134">
        <f t="shared" si="46"/>
        <v>10878</v>
      </c>
      <c r="L427" s="131">
        <v>4358</v>
      </c>
      <c r="M427" s="131">
        <v>2214</v>
      </c>
      <c r="N427" s="131">
        <v>4306</v>
      </c>
      <c r="O427" s="37">
        <v>3084</v>
      </c>
      <c r="P427" s="37">
        <v>4003</v>
      </c>
      <c r="Q427" s="37">
        <v>1566</v>
      </c>
      <c r="R427" s="37">
        <v>2059</v>
      </c>
      <c r="S427" s="37">
        <v>5521</v>
      </c>
      <c r="T427" s="37">
        <v>6785</v>
      </c>
      <c r="U427" s="37">
        <v>4899</v>
      </c>
      <c r="V427" s="37">
        <v>6498</v>
      </c>
      <c r="W427" s="37">
        <v>2388</v>
      </c>
      <c r="X427" s="37">
        <v>5466</v>
      </c>
      <c r="Y427" s="37">
        <v>7077</v>
      </c>
      <c r="Z427" s="37">
        <v>4795</v>
      </c>
      <c r="AA427" s="37">
        <v>8257</v>
      </c>
      <c r="AB427" s="37">
        <v>5853</v>
      </c>
      <c r="AC427" s="37">
        <v>9151</v>
      </c>
      <c r="AD427" s="37">
        <v>4773</v>
      </c>
      <c r="AE427" s="37">
        <v>6633</v>
      </c>
      <c r="AF427" s="134">
        <f t="shared" si="47"/>
        <v>4862</v>
      </c>
      <c r="AG427" s="131">
        <v>2807</v>
      </c>
      <c r="AH427" s="131">
        <v>2055</v>
      </c>
      <c r="AI427" s="37">
        <v>3299</v>
      </c>
      <c r="AJ427" s="130">
        <v>815</v>
      </c>
      <c r="AK427" s="130">
        <v>232</v>
      </c>
      <c r="AL427" s="170">
        <v>401</v>
      </c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</row>
    <row r="428" spans="1:51" ht="16.2" thickBot="1" x14ac:dyDescent="0.35">
      <c r="A428" s="84" t="s">
        <v>319</v>
      </c>
      <c r="B428" s="176">
        <v>119900</v>
      </c>
      <c r="C428" s="136">
        <f t="shared" si="45"/>
        <v>2.7789566003000532</v>
      </c>
      <c r="D428" s="37"/>
      <c r="E428" s="37">
        <v>5218</v>
      </c>
      <c r="F428" s="37">
        <v>5000</v>
      </c>
      <c r="G428" s="37">
        <v>7961</v>
      </c>
      <c r="H428" s="37">
        <v>4334</v>
      </c>
      <c r="I428" s="37">
        <v>4504</v>
      </c>
      <c r="J428" s="37">
        <v>4018</v>
      </c>
      <c r="K428" s="134">
        <f t="shared" si="46"/>
        <v>6699</v>
      </c>
      <c r="L428" s="131">
        <v>2889</v>
      </c>
      <c r="M428" s="132">
        <v>963</v>
      </c>
      <c r="N428" s="131">
        <v>2847</v>
      </c>
      <c r="O428" s="37">
        <v>2439</v>
      </c>
      <c r="P428" s="37">
        <v>2714</v>
      </c>
      <c r="Q428" s="130">
        <v>648</v>
      </c>
      <c r="R428" s="37">
        <v>1264</v>
      </c>
      <c r="S428" s="37">
        <v>5197</v>
      </c>
      <c r="T428" s="37">
        <v>5853</v>
      </c>
      <c r="U428" s="37">
        <v>4388</v>
      </c>
      <c r="V428" s="37">
        <v>5845</v>
      </c>
      <c r="W428" s="37">
        <v>1924</v>
      </c>
      <c r="X428" s="37">
        <v>4016</v>
      </c>
      <c r="Y428" s="37">
        <v>5350</v>
      </c>
      <c r="Z428" s="37">
        <v>3566</v>
      </c>
      <c r="AA428" s="37">
        <v>6357</v>
      </c>
      <c r="AB428" s="37">
        <v>4751</v>
      </c>
      <c r="AC428" s="37">
        <v>8638</v>
      </c>
      <c r="AD428" s="37">
        <v>4179</v>
      </c>
      <c r="AE428" s="37">
        <v>5448</v>
      </c>
      <c r="AF428" s="134">
        <f t="shared" si="47"/>
        <v>4949</v>
      </c>
      <c r="AG428" s="131">
        <v>2797</v>
      </c>
      <c r="AH428" s="131">
        <v>2152</v>
      </c>
      <c r="AI428" s="37">
        <v>3301</v>
      </c>
      <c r="AJ428" s="130">
        <v>646</v>
      </c>
      <c r="AK428" s="130">
        <v>194</v>
      </c>
      <c r="AL428" s="170">
        <v>499</v>
      </c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</row>
    <row r="429" spans="1:51" ht="16.2" thickBot="1" x14ac:dyDescent="0.35">
      <c r="A429" s="84" t="s">
        <v>287</v>
      </c>
      <c r="B429" s="176">
        <v>25264</v>
      </c>
      <c r="C429" s="136">
        <f t="shared" si="45"/>
        <v>0.58555095537932056</v>
      </c>
      <c r="D429" s="37"/>
      <c r="E429" s="37">
        <v>1221</v>
      </c>
      <c r="F429" s="37">
        <v>1086</v>
      </c>
      <c r="G429" s="37">
        <v>2157</v>
      </c>
      <c r="H429" s="130">
        <v>851</v>
      </c>
      <c r="I429" s="130">
        <v>920</v>
      </c>
      <c r="J429" s="130">
        <v>922</v>
      </c>
      <c r="K429" s="134">
        <f t="shared" si="46"/>
        <v>963</v>
      </c>
      <c r="L429" s="132">
        <v>324</v>
      </c>
      <c r="M429" s="132">
        <v>178</v>
      </c>
      <c r="N429" s="132">
        <v>461</v>
      </c>
      <c r="O429" s="130">
        <v>475</v>
      </c>
      <c r="P429" s="130">
        <v>460</v>
      </c>
      <c r="Q429" s="130">
        <v>109</v>
      </c>
      <c r="R429" s="130">
        <v>320</v>
      </c>
      <c r="S429" s="130">
        <v>756</v>
      </c>
      <c r="T429" s="130">
        <v>961</v>
      </c>
      <c r="U429" s="130">
        <v>817</v>
      </c>
      <c r="V429" s="37">
        <v>1629</v>
      </c>
      <c r="W429" s="130">
        <v>465</v>
      </c>
      <c r="X429" s="130">
        <v>849</v>
      </c>
      <c r="Y429" s="37">
        <v>1185</v>
      </c>
      <c r="Z429" s="130">
        <v>864</v>
      </c>
      <c r="AA429" s="37">
        <v>1224</v>
      </c>
      <c r="AB429" s="37">
        <v>1144</v>
      </c>
      <c r="AC429" s="37">
        <v>1942</v>
      </c>
      <c r="AD429" s="130">
        <v>811</v>
      </c>
      <c r="AE429" s="37">
        <v>1232</v>
      </c>
      <c r="AF429" s="134">
        <f t="shared" si="47"/>
        <v>835</v>
      </c>
      <c r="AG429" s="132">
        <v>408</v>
      </c>
      <c r="AH429" s="132">
        <v>427</v>
      </c>
      <c r="AI429" s="130">
        <v>676</v>
      </c>
      <c r="AJ429" s="130">
        <v>252</v>
      </c>
      <c r="AK429" s="130">
        <v>61</v>
      </c>
      <c r="AL429" s="170">
        <v>77</v>
      </c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</row>
    <row r="430" spans="1:51" ht="16.2" thickBot="1" x14ac:dyDescent="0.35">
      <c r="A430" s="84" t="s">
        <v>288</v>
      </c>
      <c r="B430" s="176">
        <v>50219</v>
      </c>
      <c r="C430" s="136">
        <f t="shared" si="45"/>
        <v>1.1639401293617044</v>
      </c>
      <c r="D430" s="37"/>
      <c r="E430" s="37">
        <v>2255</v>
      </c>
      <c r="F430" s="37">
        <v>2052</v>
      </c>
      <c r="G430" s="37">
        <v>4193</v>
      </c>
      <c r="H430" s="37">
        <v>1719</v>
      </c>
      <c r="I430" s="37">
        <v>1332</v>
      </c>
      <c r="J430" s="37">
        <v>1520</v>
      </c>
      <c r="K430" s="134">
        <f t="shared" si="46"/>
        <v>2172</v>
      </c>
      <c r="L430" s="131">
        <v>1004</v>
      </c>
      <c r="M430" s="132">
        <v>253</v>
      </c>
      <c r="N430" s="132">
        <v>915</v>
      </c>
      <c r="O430" s="130">
        <v>804</v>
      </c>
      <c r="P430" s="37">
        <v>1036</v>
      </c>
      <c r="Q430" s="130">
        <v>300</v>
      </c>
      <c r="R430" s="130">
        <v>496</v>
      </c>
      <c r="S430" s="37">
        <v>1625</v>
      </c>
      <c r="T430" s="37">
        <v>1996</v>
      </c>
      <c r="U430" s="37">
        <v>1607</v>
      </c>
      <c r="V430" s="37">
        <v>2866</v>
      </c>
      <c r="W430" s="130">
        <v>789</v>
      </c>
      <c r="X430" s="37">
        <v>1912</v>
      </c>
      <c r="Y430" s="37">
        <v>2385</v>
      </c>
      <c r="Z430" s="37">
        <v>1814</v>
      </c>
      <c r="AA430" s="37">
        <v>2937</v>
      </c>
      <c r="AB430" s="37">
        <v>2776</v>
      </c>
      <c r="AC430" s="37">
        <v>3540</v>
      </c>
      <c r="AD430" s="37">
        <v>1706</v>
      </c>
      <c r="AE430" s="37">
        <v>2498</v>
      </c>
      <c r="AF430" s="134">
        <f t="shared" si="47"/>
        <v>1374</v>
      </c>
      <c r="AG430" s="132">
        <v>931</v>
      </c>
      <c r="AH430" s="132">
        <v>443</v>
      </c>
      <c r="AI430" s="37">
        <v>1504</v>
      </c>
      <c r="AJ430" s="130">
        <v>469</v>
      </c>
      <c r="AK430" s="130">
        <v>227</v>
      </c>
      <c r="AL430" s="170">
        <v>315</v>
      </c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</row>
    <row r="431" spans="1:51" ht="16.2" thickBot="1" x14ac:dyDescent="0.35">
      <c r="A431" s="84" t="s">
        <v>320</v>
      </c>
      <c r="B431" s="176">
        <v>146706</v>
      </c>
      <c r="C431" s="136">
        <f t="shared" si="45"/>
        <v>3.4002469308058347</v>
      </c>
      <c r="D431" s="37"/>
      <c r="E431" s="37">
        <v>6644</v>
      </c>
      <c r="F431" s="37">
        <v>6310</v>
      </c>
      <c r="G431" s="37">
        <v>9619</v>
      </c>
      <c r="H431" s="37">
        <v>4676</v>
      </c>
      <c r="I431" s="37">
        <v>4817</v>
      </c>
      <c r="J431" s="37">
        <v>4393</v>
      </c>
      <c r="K431" s="134">
        <f t="shared" si="46"/>
        <v>7848</v>
      </c>
      <c r="L431" s="131">
        <v>3434</v>
      </c>
      <c r="M431" s="131">
        <v>1468</v>
      </c>
      <c r="N431" s="131">
        <v>2946</v>
      </c>
      <c r="O431" s="37">
        <v>2613</v>
      </c>
      <c r="P431" s="37">
        <v>3016</v>
      </c>
      <c r="Q431" s="37">
        <v>1323</v>
      </c>
      <c r="R431" s="37">
        <v>1660</v>
      </c>
      <c r="S431" s="37">
        <v>4842</v>
      </c>
      <c r="T431" s="37">
        <v>7971</v>
      </c>
      <c r="U431" s="37">
        <v>6129</v>
      </c>
      <c r="V431" s="37">
        <v>6556</v>
      </c>
      <c r="W431" s="37">
        <v>1882</v>
      </c>
      <c r="X431" s="37">
        <v>5130</v>
      </c>
      <c r="Y431" s="37">
        <v>7661</v>
      </c>
      <c r="Z431" s="37">
        <v>5401</v>
      </c>
      <c r="AA431" s="37">
        <v>8771</v>
      </c>
      <c r="AB431" s="37">
        <v>6155</v>
      </c>
      <c r="AC431" s="37">
        <v>10711</v>
      </c>
      <c r="AD431" s="37">
        <v>4945</v>
      </c>
      <c r="AE431" s="37">
        <v>6527</v>
      </c>
      <c r="AF431" s="134">
        <f t="shared" si="47"/>
        <v>5204</v>
      </c>
      <c r="AG431" s="131">
        <v>2656</v>
      </c>
      <c r="AH431" s="131">
        <v>2548</v>
      </c>
      <c r="AI431" s="37">
        <v>4096</v>
      </c>
      <c r="AJ431" s="130">
        <v>857</v>
      </c>
      <c r="AK431" s="130">
        <v>464</v>
      </c>
      <c r="AL431" s="170">
        <v>485</v>
      </c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</row>
    <row r="432" spans="1:51" ht="16.2" thickBot="1" x14ac:dyDescent="0.35">
      <c r="A432" s="84" t="s">
        <v>321</v>
      </c>
      <c r="B432" s="176">
        <v>442478</v>
      </c>
      <c r="C432" s="136">
        <f t="shared" si="45"/>
        <v>10.255439187552684</v>
      </c>
      <c r="D432" s="37"/>
      <c r="E432" s="37">
        <v>18704</v>
      </c>
      <c r="F432" s="37">
        <v>20301</v>
      </c>
      <c r="G432" s="37">
        <v>32524</v>
      </c>
      <c r="H432" s="37">
        <v>13373</v>
      </c>
      <c r="I432" s="37">
        <v>13946</v>
      </c>
      <c r="J432" s="37">
        <v>11398</v>
      </c>
      <c r="K432" s="134">
        <f t="shared" si="46"/>
        <v>18659</v>
      </c>
      <c r="L432" s="131">
        <v>8040</v>
      </c>
      <c r="M432" s="131">
        <v>1388</v>
      </c>
      <c r="N432" s="131">
        <v>9231</v>
      </c>
      <c r="O432" s="37">
        <v>6175</v>
      </c>
      <c r="P432" s="37">
        <v>7041</v>
      </c>
      <c r="Q432" s="37">
        <v>2615</v>
      </c>
      <c r="R432" s="37">
        <v>3077</v>
      </c>
      <c r="S432" s="37">
        <v>13527</v>
      </c>
      <c r="T432" s="37">
        <v>19820</v>
      </c>
      <c r="U432" s="37">
        <v>15088</v>
      </c>
      <c r="V432" s="37">
        <v>30507</v>
      </c>
      <c r="W432" s="37">
        <v>19886</v>
      </c>
      <c r="X432" s="37">
        <v>15703</v>
      </c>
      <c r="Y432" s="37">
        <v>21866</v>
      </c>
      <c r="Z432" s="37">
        <v>12108</v>
      </c>
      <c r="AA432" s="37">
        <v>33760</v>
      </c>
      <c r="AB432" s="37">
        <v>26535</v>
      </c>
      <c r="AC432" s="37">
        <v>23468</v>
      </c>
      <c r="AD432" s="37">
        <v>9535</v>
      </c>
      <c r="AE432" s="37">
        <v>23964</v>
      </c>
      <c r="AF432" s="134">
        <f t="shared" si="47"/>
        <v>13093</v>
      </c>
      <c r="AG432" s="131">
        <v>9558</v>
      </c>
      <c r="AH432" s="131">
        <v>3535</v>
      </c>
      <c r="AI432" s="37">
        <v>11810</v>
      </c>
      <c r="AJ432" s="37">
        <v>2088</v>
      </c>
      <c r="AK432" s="130">
        <v>758</v>
      </c>
      <c r="AL432" s="169">
        <v>1149</v>
      </c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</row>
    <row r="433" spans="1:51" ht="31.8" thickBot="1" x14ac:dyDescent="0.35">
      <c r="A433" s="84" t="s">
        <v>322</v>
      </c>
      <c r="B433" s="176">
        <v>42592</v>
      </c>
      <c r="C433" s="136">
        <f t="shared" si="45"/>
        <v>0.98716696847356011</v>
      </c>
      <c r="D433" s="37"/>
      <c r="E433" s="37">
        <v>1791</v>
      </c>
      <c r="F433" s="37">
        <v>1681</v>
      </c>
      <c r="G433" s="37">
        <v>2851</v>
      </c>
      <c r="H433" s="37">
        <v>1567</v>
      </c>
      <c r="I433" s="37">
        <v>1396</v>
      </c>
      <c r="J433" s="37">
        <v>1547</v>
      </c>
      <c r="K433" s="134">
        <f t="shared" si="46"/>
        <v>2492</v>
      </c>
      <c r="L433" s="131">
        <v>1394</v>
      </c>
      <c r="M433" s="132">
        <v>317</v>
      </c>
      <c r="N433" s="132">
        <v>781</v>
      </c>
      <c r="O433" s="130">
        <v>734</v>
      </c>
      <c r="P433" s="130">
        <v>844</v>
      </c>
      <c r="Q433" s="130">
        <v>258</v>
      </c>
      <c r="R433" s="130">
        <v>343</v>
      </c>
      <c r="S433" s="37">
        <v>1839</v>
      </c>
      <c r="T433" s="37">
        <v>2003</v>
      </c>
      <c r="U433" s="37">
        <v>1441</v>
      </c>
      <c r="V433" s="37">
        <v>2401</v>
      </c>
      <c r="W433" s="130">
        <v>933</v>
      </c>
      <c r="X433" s="37">
        <v>1557</v>
      </c>
      <c r="Y433" s="37">
        <v>1744</v>
      </c>
      <c r="Z433" s="37">
        <v>1169</v>
      </c>
      <c r="AA433" s="37">
        <v>2647</v>
      </c>
      <c r="AB433" s="37">
        <v>2119</v>
      </c>
      <c r="AC433" s="37">
        <v>2362</v>
      </c>
      <c r="AD433" s="37">
        <v>1230</v>
      </c>
      <c r="AE433" s="37">
        <v>2458</v>
      </c>
      <c r="AF433" s="134">
        <f t="shared" si="47"/>
        <v>1223</v>
      </c>
      <c r="AG433" s="132">
        <v>762</v>
      </c>
      <c r="AH433" s="132">
        <v>461</v>
      </c>
      <c r="AI433" s="37">
        <v>1140</v>
      </c>
      <c r="AJ433" s="130">
        <v>281</v>
      </c>
      <c r="AK433" s="130">
        <v>165</v>
      </c>
      <c r="AL433" s="170">
        <v>376</v>
      </c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</row>
    <row r="434" spans="1:51" ht="16.2" thickBot="1" x14ac:dyDescent="0.35">
      <c r="A434" s="84" t="s">
        <v>323</v>
      </c>
      <c r="B434" s="176">
        <v>83780</v>
      </c>
      <c r="C434" s="136">
        <f t="shared" si="45"/>
        <v>1.9417930272989028</v>
      </c>
      <c r="D434" s="37"/>
      <c r="E434" s="37">
        <v>2910</v>
      </c>
      <c r="F434" s="37">
        <v>3302</v>
      </c>
      <c r="G434" s="37">
        <v>4402</v>
      </c>
      <c r="H434" s="37">
        <v>2118</v>
      </c>
      <c r="I434" s="37">
        <v>2848</v>
      </c>
      <c r="J434" s="37">
        <v>1742</v>
      </c>
      <c r="K434" s="134">
        <f t="shared" si="46"/>
        <v>2897</v>
      </c>
      <c r="L434" s="131">
        <v>1257</v>
      </c>
      <c r="M434" s="132">
        <v>117</v>
      </c>
      <c r="N434" s="131">
        <v>1523</v>
      </c>
      <c r="O434" s="37">
        <v>1238</v>
      </c>
      <c r="P434" s="130">
        <v>960</v>
      </c>
      <c r="Q434" s="130">
        <v>354</v>
      </c>
      <c r="R434" s="130">
        <v>232</v>
      </c>
      <c r="S434" s="37">
        <v>3586</v>
      </c>
      <c r="T434" s="37">
        <v>3680</v>
      </c>
      <c r="U434" s="37">
        <v>3037</v>
      </c>
      <c r="V434" s="37">
        <v>8416</v>
      </c>
      <c r="W434" s="37">
        <v>3413</v>
      </c>
      <c r="X434" s="37">
        <v>2516</v>
      </c>
      <c r="Y434" s="37">
        <v>4068</v>
      </c>
      <c r="Z434" s="37">
        <v>1420</v>
      </c>
      <c r="AA434" s="37">
        <v>8027</v>
      </c>
      <c r="AB434" s="37">
        <v>5264</v>
      </c>
      <c r="AC434" s="37">
        <v>3493</v>
      </c>
      <c r="AD434" s="37">
        <v>1144</v>
      </c>
      <c r="AE434" s="37">
        <v>7075</v>
      </c>
      <c r="AF434" s="134">
        <f t="shared" si="47"/>
        <v>2268</v>
      </c>
      <c r="AG434" s="131">
        <v>1967</v>
      </c>
      <c r="AH434" s="132">
        <v>301</v>
      </c>
      <c r="AI434" s="37">
        <v>2916</v>
      </c>
      <c r="AJ434" s="130">
        <v>272</v>
      </c>
      <c r="AK434" s="130">
        <v>66</v>
      </c>
      <c r="AL434" s="170">
        <v>116</v>
      </c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</row>
    <row r="435" spans="1:51" ht="16.2" thickBot="1" x14ac:dyDescent="0.35">
      <c r="A435" s="84" t="s">
        <v>324</v>
      </c>
      <c r="B435" s="176">
        <v>10233</v>
      </c>
      <c r="C435" s="136">
        <f t="shared" si="45"/>
        <v>0.23717316839758501</v>
      </c>
      <c r="D435" s="37"/>
      <c r="E435" s="130">
        <v>379</v>
      </c>
      <c r="F435" s="130">
        <v>385</v>
      </c>
      <c r="G435" s="130">
        <v>451</v>
      </c>
      <c r="H435" s="130">
        <v>255</v>
      </c>
      <c r="I435" s="130">
        <v>278</v>
      </c>
      <c r="J435" s="130">
        <v>202</v>
      </c>
      <c r="K435" s="134">
        <f t="shared" si="46"/>
        <v>443</v>
      </c>
      <c r="L435" s="132">
        <v>282</v>
      </c>
      <c r="M435" s="132">
        <v>31</v>
      </c>
      <c r="N435" s="132">
        <v>130</v>
      </c>
      <c r="O435" s="130">
        <v>216</v>
      </c>
      <c r="P435" s="130">
        <v>137</v>
      </c>
      <c r="Q435" s="130">
        <v>50</v>
      </c>
      <c r="R435" s="130">
        <v>22</v>
      </c>
      <c r="S435" s="130">
        <v>447</v>
      </c>
      <c r="T435" s="130">
        <v>412</v>
      </c>
      <c r="U435" s="130">
        <v>290</v>
      </c>
      <c r="V435" s="37">
        <v>1120</v>
      </c>
      <c r="W435" s="130">
        <v>655</v>
      </c>
      <c r="X435" s="130">
        <v>322</v>
      </c>
      <c r="Y435" s="130">
        <v>498</v>
      </c>
      <c r="Z435" s="130">
        <v>183</v>
      </c>
      <c r="AA435" s="37">
        <v>1011</v>
      </c>
      <c r="AB435" s="130">
        <v>664</v>
      </c>
      <c r="AC435" s="130">
        <v>443</v>
      </c>
      <c r="AD435" s="130">
        <v>124</v>
      </c>
      <c r="AE435" s="130">
        <v>709</v>
      </c>
      <c r="AF435" s="134">
        <f t="shared" si="47"/>
        <v>209</v>
      </c>
      <c r="AG435" s="132">
        <v>168</v>
      </c>
      <c r="AH435" s="132">
        <v>41</v>
      </c>
      <c r="AI435" s="130">
        <v>280</v>
      </c>
      <c r="AJ435" s="130">
        <v>21</v>
      </c>
      <c r="AK435" s="130">
        <v>11</v>
      </c>
      <c r="AL435" s="170">
        <v>16</v>
      </c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</row>
    <row r="436" spans="1:51" ht="16.2" thickBot="1" x14ac:dyDescent="0.35">
      <c r="A436" s="84" t="s">
        <v>294</v>
      </c>
      <c r="B436" s="176">
        <v>7145</v>
      </c>
      <c r="C436" s="136">
        <f t="shared" si="45"/>
        <v>0.16560170900036597</v>
      </c>
      <c r="D436" s="37"/>
      <c r="E436" s="130">
        <v>293</v>
      </c>
      <c r="F436" s="130">
        <v>312</v>
      </c>
      <c r="G436" s="130">
        <v>488</v>
      </c>
      <c r="H436" s="130">
        <v>482</v>
      </c>
      <c r="I436" s="130">
        <v>234</v>
      </c>
      <c r="J436" s="130">
        <v>273</v>
      </c>
      <c r="K436" s="134">
        <f t="shared" si="46"/>
        <v>271</v>
      </c>
      <c r="L436" s="132">
        <v>159</v>
      </c>
      <c r="M436" s="132">
        <v>42</v>
      </c>
      <c r="N436" s="132">
        <v>70</v>
      </c>
      <c r="O436" s="130">
        <v>205</v>
      </c>
      <c r="P436" s="130">
        <v>295</v>
      </c>
      <c r="Q436" s="130">
        <v>77</v>
      </c>
      <c r="R436" s="130">
        <v>77</v>
      </c>
      <c r="S436" s="130">
        <v>223</v>
      </c>
      <c r="T436" s="130">
        <v>264</v>
      </c>
      <c r="U436" s="130">
        <v>196</v>
      </c>
      <c r="V436" s="130">
        <v>386</v>
      </c>
      <c r="W436" s="130">
        <v>141</v>
      </c>
      <c r="X436" s="130">
        <v>359</v>
      </c>
      <c r="Y436" s="130">
        <v>169</v>
      </c>
      <c r="Z436" s="130">
        <v>123</v>
      </c>
      <c r="AA436" s="130">
        <v>400</v>
      </c>
      <c r="AB436" s="130">
        <v>377</v>
      </c>
      <c r="AC436" s="130">
        <v>415</v>
      </c>
      <c r="AD436" s="130">
        <v>213</v>
      </c>
      <c r="AE436" s="130">
        <v>346</v>
      </c>
      <c r="AF436" s="134">
        <f t="shared" si="47"/>
        <v>373</v>
      </c>
      <c r="AG436" s="132">
        <v>283</v>
      </c>
      <c r="AH436" s="132">
        <v>90</v>
      </c>
      <c r="AI436" s="130">
        <v>103</v>
      </c>
      <c r="AJ436" s="130">
        <v>34</v>
      </c>
      <c r="AK436" s="130">
        <v>9</v>
      </c>
      <c r="AL436" s="170">
        <v>7</v>
      </c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</row>
    <row r="437" spans="1:51" ht="16.2" thickBot="1" x14ac:dyDescent="0.35">
      <c r="A437" s="84"/>
      <c r="B437" s="177"/>
      <c r="C437" s="130"/>
      <c r="D437" s="130"/>
      <c r="E437" s="130"/>
      <c r="F437" s="130"/>
      <c r="G437" s="130"/>
      <c r="H437" s="130"/>
      <c r="I437" s="130"/>
      <c r="J437" s="130"/>
      <c r="K437" s="130"/>
      <c r="L437" s="132"/>
      <c r="M437" s="132"/>
      <c r="N437" s="132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0"/>
      <c r="AC437" s="130"/>
      <c r="AD437" s="130"/>
      <c r="AE437" s="130"/>
      <c r="AF437" s="130"/>
      <c r="AG437" s="132"/>
      <c r="AH437" s="132"/>
      <c r="AI437" s="130"/>
      <c r="AJ437" s="130"/>
      <c r="AK437" s="130"/>
      <c r="AL437" s="170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</row>
    <row r="438" spans="1:51" ht="16.2" thickBot="1" x14ac:dyDescent="0.35">
      <c r="A438" s="83" t="s">
        <v>19</v>
      </c>
      <c r="B438" s="177"/>
      <c r="C438" s="130"/>
      <c r="D438" s="130"/>
      <c r="E438" s="130"/>
      <c r="F438" s="130"/>
      <c r="G438" s="130"/>
      <c r="H438" s="130"/>
      <c r="I438" s="130"/>
      <c r="J438" s="130"/>
      <c r="K438" s="130"/>
      <c r="L438" s="132"/>
      <c r="M438" s="132"/>
      <c r="N438" s="132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0"/>
      <c r="AC438" s="130"/>
      <c r="AD438" s="130"/>
      <c r="AE438" s="130"/>
      <c r="AF438" s="130"/>
      <c r="AG438" s="132"/>
      <c r="AH438" s="132"/>
      <c r="AI438" s="130"/>
      <c r="AJ438" s="130"/>
      <c r="AK438" s="130"/>
      <c r="AL438" s="170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</row>
    <row r="439" spans="1:51" s="29" customFormat="1" ht="16.2" thickBot="1" x14ac:dyDescent="0.35">
      <c r="A439" s="83" t="s">
        <v>20</v>
      </c>
      <c r="B439" s="178">
        <v>2170546</v>
      </c>
      <c r="C439" s="139">
        <f>B439/$B$439%</f>
        <v>100</v>
      </c>
      <c r="D439" s="138"/>
      <c r="E439" s="138">
        <v>114273</v>
      </c>
      <c r="F439" s="138">
        <v>93736</v>
      </c>
      <c r="G439" s="138">
        <v>145626</v>
      </c>
      <c r="H439" s="138">
        <v>69687</v>
      </c>
      <c r="I439" s="138">
        <v>66449</v>
      </c>
      <c r="J439" s="138">
        <v>71254</v>
      </c>
      <c r="K439" s="134">
        <f>SUM(L439,M439,N439)</f>
        <v>113221</v>
      </c>
      <c r="L439" s="142">
        <v>45759</v>
      </c>
      <c r="M439" s="142">
        <v>29295</v>
      </c>
      <c r="N439" s="142">
        <v>38167</v>
      </c>
      <c r="O439" s="138">
        <v>29698</v>
      </c>
      <c r="P439" s="138">
        <v>41983</v>
      </c>
      <c r="Q439" s="138">
        <v>20924</v>
      </c>
      <c r="R439" s="138">
        <v>25891</v>
      </c>
      <c r="S439" s="138">
        <v>62785</v>
      </c>
      <c r="T439" s="138">
        <v>95362</v>
      </c>
      <c r="U439" s="138">
        <v>64386</v>
      </c>
      <c r="V439" s="138">
        <v>105559</v>
      </c>
      <c r="W439" s="138">
        <v>35893</v>
      </c>
      <c r="X439" s="138">
        <v>70747</v>
      </c>
      <c r="Y439" s="138">
        <v>104738</v>
      </c>
      <c r="Z439" s="138">
        <v>93659</v>
      </c>
      <c r="AA439" s="138">
        <v>118383</v>
      </c>
      <c r="AB439" s="138">
        <v>91282</v>
      </c>
      <c r="AC439" s="138">
        <v>172115</v>
      </c>
      <c r="AD439" s="138">
        <v>90051</v>
      </c>
      <c r="AE439" s="138">
        <v>87920</v>
      </c>
      <c r="AF439" s="134">
        <f>SUM(AG439,AH439)</f>
        <v>76594</v>
      </c>
      <c r="AG439" s="142">
        <v>29463</v>
      </c>
      <c r="AH439" s="142">
        <v>47131</v>
      </c>
      <c r="AI439" s="138">
        <v>67001</v>
      </c>
      <c r="AJ439" s="138">
        <v>19475</v>
      </c>
      <c r="AK439" s="138">
        <v>11523</v>
      </c>
      <c r="AL439" s="171">
        <v>10331</v>
      </c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</row>
    <row r="440" spans="1:51" ht="16.2" thickBot="1" x14ac:dyDescent="0.35">
      <c r="A440" s="84" t="s">
        <v>280</v>
      </c>
      <c r="B440" s="176">
        <v>59554</v>
      </c>
      <c r="C440" s="136">
        <f t="shared" ref="C440:C455" si="48">B440/$B$439%</f>
        <v>2.7437336043557705</v>
      </c>
      <c r="D440" s="37"/>
      <c r="E440" s="37">
        <v>3790</v>
      </c>
      <c r="F440" s="37">
        <v>2864</v>
      </c>
      <c r="G440" s="37">
        <v>4694</v>
      </c>
      <c r="H440" s="37">
        <v>1983</v>
      </c>
      <c r="I440" s="37">
        <v>2052</v>
      </c>
      <c r="J440" s="37">
        <v>1992</v>
      </c>
      <c r="K440" s="134">
        <f t="shared" ref="K440:K455" si="49">SUM(L440,M440,N440)</f>
        <v>2738</v>
      </c>
      <c r="L440" s="131">
        <v>1327</v>
      </c>
      <c r="M440" s="132">
        <v>632</v>
      </c>
      <c r="N440" s="132">
        <v>779</v>
      </c>
      <c r="O440" s="130">
        <v>522</v>
      </c>
      <c r="P440" s="130">
        <v>969</v>
      </c>
      <c r="Q440" s="130">
        <v>583</v>
      </c>
      <c r="R440" s="130">
        <v>660</v>
      </c>
      <c r="S440" s="37">
        <v>1583</v>
      </c>
      <c r="T440" s="37">
        <v>2441</v>
      </c>
      <c r="U440" s="37">
        <v>1621</v>
      </c>
      <c r="V440" s="37">
        <v>2525</v>
      </c>
      <c r="W440" s="130">
        <v>483</v>
      </c>
      <c r="X440" s="37">
        <v>1684</v>
      </c>
      <c r="Y440" s="37">
        <v>2952</v>
      </c>
      <c r="Z440" s="37">
        <v>3154</v>
      </c>
      <c r="AA440" s="37">
        <v>2925</v>
      </c>
      <c r="AB440" s="37">
        <v>2344</v>
      </c>
      <c r="AC440" s="37">
        <v>5665</v>
      </c>
      <c r="AD440" s="37">
        <v>2619</v>
      </c>
      <c r="AE440" s="37">
        <v>2242</v>
      </c>
      <c r="AF440" s="134">
        <f t="shared" ref="AF440:AF455" si="50">SUM(AG440,AH440)</f>
        <v>1818</v>
      </c>
      <c r="AG440" s="132">
        <v>602</v>
      </c>
      <c r="AH440" s="131">
        <v>1216</v>
      </c>
      <c r="AI440" s="37">
        <v>1752</v>
      </c>
      <c r="AJ440" s="130">
        <v>472</v>
      </c>
      <c r="AK440" s="130">
        <v>211</v>
      </c>
      <c r="AL440" s="170">
        <v>216</v>
      </c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</row>
    <row r="441" spans="1:51" ht="16.2" thickBot="1" x14ac:dyDescent="0.35">
      <c r="A441" s="84" t="s">
        <v>281</v>
      </c>
      <c r="B441" s="176">
        <v>113338</v>
      </c>
      <c r="C441" s="136">
        <f t="shared" si="48"/>
        <v>5.2216354778935807</v>
      </c>
      <c r="D441" s="37"/>
      <c r="E441" s="37">
        <v>6788</v>
      </c>
      <c r="F441" s="37">
        <v>5223</v>
      </c>
      <c r="G441" s="37">
        <v>7733</v>
      </c>
      <c r="H441" s="37">
        <v>3572</v>
      </c>
      <c r="I441" s="37">
        <v>3511</v>
      </c>
      <c r="J441" s="37">
        <v>3615</v>
      </c>
      <c r="K441" s="134">
        <f t="shared" si="49"/>
        <v>5331</v>
      </c>
      <c r="L441" s="131">
        <v>2420</v>
      </c>
      <c r="M441" s="131">
        <v>1347</v>
      </c>
      <c r="N441" s="131">
        <v>1564</v>
      </c>
      <c r="O441" s="37">
        <v>1152</v>
      </c>
      <c r="P441" s="37">
        <v>1882</v>
      </c>
      <c r="Q441" s="37">
        <v>1142</v>
      </c>
      <c r="R441" s="37">
        <v>1354</v>
      </c>
      <c r="S441" s="37">
        <v>2929</v>
      </c>
      <c r="T441" s="37">
        <v>4493</v>
      </c>
      <c r="U441" s="37">
        <v>2838</v>
      </c>
      <c r="V441" s="37">
        <v>5123</v>
      </c>
      <c r="W441" s="37">
        <v>1049</v>
      </c>
      <c r="X441" s="37">
        <v>3199</v>
      </c>
      <c r="Y441" s="37">
        <v>5520</v>
      </c>
      <c r="Z441" s="37">
        <v>5948</v>
      </c>
      <c r="AA441" s="37">
        <v>5697</v>
      </c>
      <c r="AB441" s="37">
        <v>4470</v>
      </c>
      <c r="AC441" s="37">
        <v>10694</v>
      </c>
      <c r="AD441" s="37">
        <v>4983</v>
      </c>
      <c r="AE441" s="37">
        <v>4237</v>
      </c>
      <c r="AF441" s="134">
        <f t="shared" si="50"/>
        <v>3799</v>
      </c>
      <c r="AG441" s="131">
        <v>1329</v>
      </c>
      <c r="AH441" s="131">
        <v>2470</v>
      </c>
      <c r="AI441" s="37">
        <v>4122</v>
      </c>
      <c r="AJ441" s="37">
        <v>1262</v>
      </c>
      <c r="AK441" s="130">
        <v>955</v>
      </c>
      <c r="AL441" s="170">
        <v>717</v>
      </c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</row>
    <row r="442" spans="1:51" ht="16.2" thickBot="1" x14ac:dyDescent="0.35">
      <c r="A442" s="84" t="s">
        <v>282</v>
      </c>
      <c r="B442" s="176">
        <v>384213</v>
      </c>
      <c r="C442" s="136">
        <f t="shared" si="48"/>
        <v>17.701214348832046</v>
      </c>
      <c r="D442" s="37"/>
      <c r="E442" s="37">
        <v>23608</v>
      </c>
      <c r="F442" s="37">
        <v>17533</v>
      </c>
      <c r="G442" s="37">
        <v>24827</v>
      </c>
      <c r="H442" s="37">
        <v>11406</v>
      </c>
      <c r="I442" s="37">
        <v>11716</v>
      </c>
      <c r="J442" s="37">
        <v>13251</v>
      </c>
      <c r="K442" s="134">
        <f t="shared" si="49"/>
        <v>20300</v>
      </c>
      <c r="L442" s="131">
        <v>8686</v>
      </c>
      <c r="M442" s="131">
        <v>6109</v>
      </c>
      <c r="N442" s="131">
        <v>5505</v>
      </c>
      <c r="O442" s="37">
        <v>4212</v>
      </c>
      <c r="P442" s="37">
        <v>6524</v>
      </c>
      <c r="Q442" s="37">
        <v>4102</v>
      </c>
      <c r="R442" s="37">
        <v>4789</v>
      </c>
      <c r="S442" s="37">
        <v>9727</v>
      </c>
      <c r="T442" s="37">
        <v>15686</v>
      </c>
      <c r="U442" s="37">
        <v>9915</v>
      </c>
      <c r="V442" s="37">
        <v>17351</v>
      </c>
      <c r="W442" s="37">
        <v>4163</v>
      </c>
      <c r="X442" s="37">
        <v>10955</v>
      </c>
      <c r="Y442" s="37">
        <v>18620</v>
      </c>
      <c r="Z442" s="37">
        <v>20161</v>
      </c>
      <c r="AA442" s="37">
        <v>18974</v>
      </c>
      <c r="AB442" s="37">
        <v>14632</v>
      </c>
      <c r="AC442" s="37">
        <v>33533</v>
      </c>
      <c r="AD442" s="37">
        <v>17046</v>
      </c>
      <c r="AE442" s="37">
        <v>13198</v>
      </c>
      <c r="AF442" s="134">
        <f t="shared" si="50"/>
        <v>13265</v>
      </c>
      <c r="AG442" s="131">
        <v>4013</v>
      </c>
      <c r="AH442" s="131">
        <v>9252</v>
      </c>
      <c r="AI442" s="37">
        <v>14248</v>
      </c>
      <c r="AJ442" s="37">
        <v>4301</v>
      </c>
      <c r="AK442" s="37">
        <v>3651</v>
      </c>
      <c r="AL442" s="169">
        <v>2519</v>
      </c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</row>
    <row r="443" spans="1:51" ht="16.2" thickBot="1" x14ac:dyDescent="0.35">
      <c r="A443" s="84" t="s">
        <v>283</v>
      </c>
      <c r="B443" s="176">
        <v>453334</v>
      </c>
      <c r="C443" s="136">
        <f t="shared" si="48"/>
        <v>20.885712627145431</v>
      </c>
      <c r="D443" s="37"/>
      <c r="E443" s="37">
        <v>25501</v>
      </c>
      <c r="F443" s="37">
        <v>19681</v>
      </c>
      <c r="G443" s="37">
        <v>28697</v>
      </c>
      <c r="H443" s="37">
        <v>14459</v>
      </c>
      <c r="I443" s="37">
        <v>13377</v>
      </c>
      <c r="J443" s="37">
        <v>15259</v>
      </c>
      <c r="K443" s="134">
        <f t="shared" si="49"/>
        <v>24321</v>
      </c>
      <c r="L443" s="131">
        <v>8955</v>
      </c>
      <c r="M443" s="131">
        <v>8303</v>
      </c>
      <c r="N443" s="131">
        <v>7063</v>
      </c>
      <c r="O443" s="37">
        <v>5518</v>
      </c>
      <c r="P443" s="37">
        <v>8567</v>
      </c>
      <c r="Q443" s="37">
        <v>4871</v>
      </c>
      <c r="R443" s="37">
        <v>5489</v>
      </c>
      <c r="S443" s="37">
        <v>10634</v>
      </c>
      <c r="T443" s="37">
        <v>18556</v>
      </c>
      <c r="U443" s="37">
        <v>11366</v>
      </c>
      <c r="V443" s="37">
        <v>21187</v>
      </c>
      <c r="W443" s="37">
        <v>5279</v>
      </c>
      <c r="X443" s="37">
        <v>13960</v>
      </c>
      <c r="Y443" s="37">
        <v>21932</v>
      </c>
      <c r="Z443" s="37">
        <v>22639</v>
      </c>
      <c r="AA443" s="37">
        <v>23021</v>
      </c>
      <c r="AB443" s="37">
        <v>17192</v>
      </c>
      <c r="AC443" s="37">
        <v>40705</v>
      </c>
      <c r="AD443" s="37">
        <v>21742</v>
      </c>
      <c r="AE443" s="37">
        <v>15988</v>
      </c>
      <c r="AF443" s="134">
        <f t="shared" si="50"/>
        <v>17525</v>
      </c>
      <c r="AG443" s="131">
        <v>4702</v>
      </c>
      <c r="AH443" s="131">
        <v>12823</v>
      </c>
      <c r="AI443" s="37">
        <v>15579</v>
      </c>
      <c r="AJ443" s="37">
        <v>4978</v>
      </c>
      <c r="AK443" s="37">
        <v>2832</v>
      </c>
      <c r="AL443" s="169">
        <v>2479</v>
      </c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</row>
    <row r="444" spans="1:51" ht="16.2" thickBot="1" x14ac:dyDescent="0.35">
      <c r="A444" s="84" t="s">
        <v>284</v>
      </c>
      <c r="B444" s="176">
        <v>103005</v>
      </c>
      <c r="C444" s="136">
        <f t="shared" si="48"/>
        <v>4.7455801443507761</v>
      </c>
      <c r="D444" s="37"/>
      <c r="E444" s="37">
        <v>5012</v>
      </c>
      <c r="F444" s="37">
        <v>4178</v>
      </c>
      <c r="G444" s="37">
        <v>8124</v>
      </c>
      <c r="H444" s="37">
        <v>3870</v>
      </c>
      <c r="I444" s="37">
        <v>2873</v>
      </c>
      <c r="J444" s="37">
        <v>4073</v>
      </c>
      <c r="K444" s="134">
        <f t="shared" si="49"/>
        <v>5981</v>
      </c>
      <c r="L444" s="131">
        <v>2570</v>
      </c>
      <c r="M444" s="131">
        <v>1339</v>
      </c>
      <c r="N444" s="131">
        <v>2072</v>
      </c>
      <c r="O444" s="37">
        <v>2147</v>
      </c>
      <c r="P444" s="37">
        <v>2565</v>
      </c>
      <c r="Q444" s="130">
        <v>877</v>
      </c>
      <c r="R444" s="37">
        <v>1451</v>
      </c>
      <c r="S444" s="37">
        <v>3306</v>
      </c>
      <c r="T444" s="37">
        <v>4894</v>
      </c>
      <c r="U444" s="37">
        <v>2789</v>
      </c>
      <c r="V444" s="37">
        <v>3322</v>
      </c>
      <c r="W444" s="37">
        <v>1119</v>
      </c>
      <c r="X444" s="37">
        <v>3744</v>
      </c>
      <c r="Y444" s="37">
        <v>4745</v>
      </c>
      <c r="Z444" s="37">
        <v>4513</v>
      </c>
      <c r="AA444" s="37">
        <v>5002</v>
      </c>
      <c r="AB444" s="37">
        <v>3635</v>
      </c>
      <c r="AC444" s="37">
        <v>7658</v>
      </c>
      <c r="AD444" s="37">
        <v>5405</v>
      </c>
      <c r="AE444" s="37">
        <v>3543</v>
      </c>
      <c r="AF444" s="134">
        <f t="shared" si="50"/>
        <v>4050</v>
      </c>
      <c r="AG444" s="131">
        <v>1537</v>
      </c>
      <c r="AH444" s="131">
        <v>2513</v>
      </c>
      <c r="AI444" s="37">
        <v>2243</v>
      </c>
      <c r="AJ444" s="130">
        <v>940</v>
      </c>
      <c r="AK444" s="130">
        <v>390</v>
      </c>
      <c r="AL444" s="170">
        <v>556</v>
      </c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</row>
    <row r="445" spans="1:51" ht="16.2" thickBot="1" x14ac:dyDescent="0.35">
      <c r="A445" s="84" t="s">
        <v>285</v>
      </c>
      <c r="B445" s="176">
        <v>467283</v>
      </c>
      <c r="C445" s="136">
        <f t="shared" si="48"/>
        <v>21.528361988181775</v>
      </c>
      <c r="D445" s="37"/>
      <c r="E445" s="37">
        <v>23582</v>
      </c>
      <c r="F445" s="37">
        <v>18477</v>
      </c>
      <c r="G445" s="37">
        <v>30946</v>
      </c>
      <c r="H445" s="37">
        <v>15619</v>
      </c>
      <c r="I445" s="37">
        <v>14113</v>
      </c>
      <c r="J445" s="37">
        <v>15439</v>
      </c>
      <c r="K445" s="134">
        <f t="shared" si="49"/>
        <v>26388</v>
      </c>
      <c r="L445" s="131">
        <v>9997</v>
      </c>
      <c r="M445" s="131">
        <v>7557</v>
      </c>
      <c r="N445" s="131">
        <v>8834</v>
      </c>
      <c r="O445" s="37">
        <v>6400</v>
      </c>
      <c r="P445" s="37">
        <v>9910</v>
      </c>
      <c r="Q445" s="37">
        <v>5091</v>
      </c>
      <c r="R445" s="37">
        <v>6530</v>
      </c>
      <c r="S445" s="37">
        <v>14624</v>
      </c>
      <c r="T445" s="37">
        <v>22454</v>
      </c>
      <c r="U445" s="37">
        <v>14753</v>
      </c>
      <c r="V445" s="37">
        <v>20916</v>
      </c>
      <c r="W445" s="37">
        <v>6589</v>
      </c>
      <c r="X445" s="37">
        <v>16332</v>
      </c>
      <c r="Y445" s="37">
        <v>22368</v>
      </c>
      <c r="Z445" s="37">
        <v>19253</v>
      </c>
      <c r="AA445" s="37">
        <v>23541</v>
      </c>
      <c r="AB445" s="37">
        <v>19263</v>
      </c>
      <c r="AC445" s="37">
        <v>37034</v>
      </c>
      <c r="AD445" s="37">
        <v>21323</v>
      </c>
      <c r="AE445" s="37">
        <v>18328</v>
      </c>
      <c r="AF445" s="134">
        <f t="shared" si="50"/>
        <v>17395</v>
      </c>
      <c r="AG445" s="131">
        <v>5767</v>
      </c>
      <c r="AH445" s="131">
        <v>11628</v>
      </c>
      <c r="AI445" s="37">
        <v>12683</v>
      </c>
      <c r="AJ445" s="37">
        <v>4105</v>
      </c>
      <c r="AK445" s="37">
        <v>2084</v>
      </c>
      <c r="AL445" s="169">
        <v>1743</v>
      </c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</row>
    <row r="446" spans="1:51" ht="16.2" thickBot="1" x14ac:dyDescent="0.35">
      <c r="A446" s="84" t="s">
        <v>286</v>
      </c>
      <c r="B446" s="176">
        <v>83770</v>
      </c>
      <c r="C446" s="136">
        <f t="shared" si="48"/>
        <v>3.8593975893623083</v>
      </c>
      <c r="D446" s="37"/>
      <c r="E446" s="37">
        <v>4138</v>
      </c>
      <c r="F446" s="37">
        <v>3903</v>
      </c>
      <c r="G446" s="37">
        <v>5632</v>
      </c>
      <c r="H446" s="37">
        <v>3141</v>
      </c>
      <c r="I446" s="37">
        <v>3014</v>
      </c>
      <c r="J446" s="37">
        <v>3664</v>
      </c>
      <c r="K446" s="134">
        <f t="shared" si="49"/>
        <v>5798</v>
      </c>
      <c r="L446" s="131">
        <v>2301</v>
      </c>
      <c r="M446" s="131">
        <v>1283</v>
      </c>
      <c r="N446" s="131">
        <v>2214</v>
      </c>
      <c r="O446" s="37">
        <v>1623</v>
      </c>
      <c r="P446" s="37">
        <v>2258</v>
      </c>
      <c r="Q446" s="130">
        <v>988</v>
      </c>
      <c r="R446" s="37">
        <v>1287</v>
      </c>
      <c r="S446" s="37">
        <v>2858</v>
      </c>
      <c r="T446" s="37">
        <v>3556</v>
      </c>
      <c r="U446" s="37">
        <v>2623</v>
      </c>
      <c r="V446" s="37">
        <v>3414</v>
      </c>
      <c r="W446" s="37">
        <v>1364</v>
      </c>
      <c r="X446" s="37">
        <v>2993</v>
      </c>
      <c r="Y446" s="37">
        <v>4020</v>
      </c>
      <c r="Z446" s="37">
        <v>2883</v>
      </c>
      <c r="AA446" s="37">
        <v>4371</v>
      </c>
      <c r="AB446" s="37">
        <v>3180</v>
      </c>
      <c r="AC446" s="37">
        <v>5384</v>
      </c>
      <c r="AD446" s="37">
        <v>2917</v>
      </c>
      <c r="AE446" s="37">
        <v>3384</v>
      </c>
      <c r="AF446" s="134">
        <f t="shared" si="50"/>
        <v>2623</v>
      </c>
      <c r="AG446" s="131">
        <v>1378</v>
      </c>
      <c r="AH446" s="131">
        <v>1245</v>
      </c>
      <c r="AI446" s="37">
        <v>1889</v>
      </c>
      <c r="AJ446" s="130">
        <v>484</v>
      </c>
      <c r="AK446" s="130">
        <v>144</v>
      </c>
      <c r="AL446" s="170">
        <v>237</v>
      </c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</row>
    <row r="447" spans="1:51" ht="16.2" thickBot="1" x14ac:dyDescent="0.35">
      <c r="A447" s="84" t="s">
        <v>319</v>
      </c>
      <c r="B447" s="176">
        <v>58349</v>
      </c>
      <c r="C447" s="136">
        <f t="shared" si="48"/>
        <v>2.6882176189769762</v>
      </c>
      <c r="D447" s="37"/>
      <c r="E447" s="37">
        <v>2560</v>
      </c>
      <c r="F447" s="37">
        <v>2350</v>
      </c>
      <c r="G447" s="37">
        <v>3653</v>
      </c>
      <c r="H447" s="37">
        <v>1954</v>
      </c>
      <c r="I447" s="37">
        <v>1966</v>
      </c>
      <c r="J447" s="37">
        <v>1863</v>
      </c>
      <c r="K447" s="134">
        <f t="shared" si="49"/>
        <v>3034</v>
      </c>
      <c r="L447" s="131">
        <v>1249</v>
      </c>
      <c r="M447" s="132">
        <v>469</v>
      </c>
      <c r="N447" s="131">
        <v>1316</v>
      </c>
      <c r="O447" s="37">
        <v>1264</v>
      </c>
      <c r="P447" s="37">
        <v>1405</v>
      </c>
      <c r="Q447" s="130">
        <v>342</v>
      </c>
      <c r="R447" s="130">
        <v>706</v>
      </c>
      <c r="S447" s="37">
        <v>2696</v>
      </c>
      <c r="T447" s="37">
        <v>2994</v>
      </c>
      <c r="U447" s="37">
        <v>2163</v>
      </c>
      <c r="V447" s="37">
        <v>2647</v>
      </c>
      <c r="W447" s="130">
        <v>969</v>
      </c>
      <c r="X447" s="37">
        <v>1925</v>
      </c>
      <c r="Y447" s="37">
        <v>2472</v>
      </c>
      <c r="Z447" s="37">
        <v>1857</v>
      </c>
      <c r="AA447" s="37">
        <v>2779</v>
      </c>
      <c r="AB447" s="37">
        <v>2065</v>
      </c>
      <c r="AC447" s="37">
        <v>4697</v>
      </c>
      <c r="AD447" s="37">
        <v>2327</v>
      </c>
      <c r="AE447" s="37">
        <v>2540</v>
      </c>
      <c r="AF447" s="134">
        <f t="shared" si="50"/>
        <v>2589</v>
      </c>
      <c r="AG447" s="131">
        <v>1313</v>
      </c>
      <c r="AH447" s="131">
        <v>1276</v>
      </c>
      <c r="AI447" s="37">
        <v>1709</v>
      </c>
      <c r="AJ447" s="130">
        <v>342</v>
      </c>
      <c r="AK447" s="130">
        <v>149</v>
      </c>
      <c r="AL447" s="170">
        <v>332</v>
      </c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</row>
    <row r="448" spans="1:51" ht="16.2" thickBot="1" x14ac:dyDescent="0.35">
      <c r="A448" s="84" t="s">
        <v>287</v>
      </c>
      <c r="B448" s="176">
        <v>12041</v>
      </c>
      <c r="C448" s="136">
        <f t="shared" si="48"/>
        <v>0.55474521157349355</v>
      </c>
      <c r="D448" s="37"/>
      <c r="E448" s="130">
        <v>639</v>
      </c>
      <c r="F448" s="130">
        <v>490</v>
      </c>
      <c r="G448" s="130">
        <v>995</v>
      </c>
      <c r="H448" s="130">
        <v>393</v>
      </c>
      <c r="I448" s="130">
        <v>388</v>
      </c>
      <c r="J448" s="130">
        <v>442</v>
      </c>
      <c r="K448" s="134">
        <f t="shared" si="49"/>
        <v>462</v>
      </c>
      <c r="L448" s="132">
        <v>133</v>
      </c>
      <c r="M448" s="132">
        <v>99</v>
      </c>
      <c r="N448" s="132">
        <v>230</v>
      </c>
      <c r="O448" s="130">
        <v>246</v>
      </c>
      <c r="P448" s="130">
        <v>246</v>
      </c>
      <c r="Q448" s="130">
        <v>60</v>
      </c>
      <c r="R448" s="130">
        <v>180</v>
      </c>
      <c r="S448" s="130">
        <v>356</v>
      </c>
      <c r="T448" s="130">
        <v>441</v>
      </c>
      <c r="U448" s="130">
        <v>366</v>
      </c>
      <c r="V448" s="130">
        <v>716</v>
      </c>
      <c r="W448" s="130">
        <v>229</v>
      </c>
      <c r="X448" s="130">
        <v>401</v>
      </c>
      <c r="Y448" s="130">
        <v>607</v>
      </c>
      <c r="Z448" s="130">
        <v>452</v>
      </c>
      <c r="AA448" s="130">
        <v>557</v>
      </c>
      <c r="AB448" s="130">
        <v>460</v>
      </c>
      <c r="AC448" s="37">
        <v>1002</v>
      </c>
      <c r="AD448" s="130">
        <v>393</v>
      </c>
      <c r="AE448" s="130">
        <v>518</v>
      </c>
      <c r="AF448" s="134">
        <f t="shared" si="50"/>
        <v>433</v>
      </c>
      <c r="AG448" s="132">
        <v>188</v>
      </c>
      <c r="AH448" s="132">
        <v>245</v>
      </c>
      <c r="AI448" s="130">
        <v>324</v>
      </c>
      <c r="AJ448" s="130">
        <v>172</v>
      </c>
      <c r="AK448" s="130">
        <v>34</v>
      </c>
      <c r="AL448" s="170">
        <v>39</v>
      </c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</row>
    <row r="449" spans="1:51" ht="16.2" thickBot="1" x14ac:dyDescent="0.35">
      <c r="A449" s="84" t="s">
        <v>288</v>
      </c>
      <c r="B449" s="176">
        <v>21773</v>
      </c>
      <c r="C449" s="136">
        <f t="shared" si="48"/>
        <v>1.0031116594626421</v>
      </c>
      <c r="D449" s="37"/>
      <c r="E449" s="130">
        <v>972</v>
      </c>
      <c r="F449" s="130">
        <v>824</v>
      </c>
      <c r="G449" s="37">
        <v>1845</v>
      </c>
      <c r="H449" s="130">
        <v>757</v>
      </c>
      <c r="I449" s="130">
        <v>569</v>
      </c>
      <c r="J449" s="130">
        <v>702</v>
      </c>
      <c r="K449" s="134">
        <f t="shared" si="49"/>
        <v>902</v>
      </c>
      <c r="L449" s="132">
        <v>355</v>
      </c>
      <c r="M449" s="132">
        <v>138</v>
      </c>
      <c r="N449" s="132">
        <v>409</v>
      </c>
      <c r="O449" s="130">
        <v>368</v>
      </c>
      <c r="P449" s="130">
        <v>516</v>
      </c>
      <c r="Q449" s="130">
        <v>150</v>
      </c>
      <c r="R449" s="130">
        <v>251</v>
      </c>
      <c r="S449" s="130">
        <v>687</v>
      </c>
      <c r="T449" s="130">
        <v>834</v>
      </c>
      <c r="U449" s="130">
        <v>733</v>
      </c>
      <c r="V449" s="37">
        <v>1153</v>
      </c>
      <c r="W449" s="130">
        <v>361</v>
      </c>
      <c r="X449" s="130">
        <v>872</v>
      </c>
      <c r="Y449" s="37">
        <v>1050</v>
      </c>
      <c r="Z449" s="130">
        <v>802</v>
      </c>
      <c r="AA449" s="37">
        <v>1252</v>
      </c>
      <c r="AB449" s="37">
        <v>1064</v>
      </c>
      <c r="AC449" s="37">
        <v>1575</v>
      </c>
      <c r="AD449" s="130">
        <v>785</v>
      </c>
      <c r="AE449" s="37">
        <v>1056</v>
      </c>
      <c r="AF449" s="134">
        <f t="shared" si="50"/>
        <v>581</v>
      </c>
      <c r="AG449" s="132">
        <v>348</v>
      </c>
      <c r="AH449" s="132">
        <v>233</v>
      </c>
      <c r="AI449" s="130">
        <v>655</v>
      </c>
      <c r="AJ449" s="130">
        <v>187</v>
      </c>
      <c r="AK449" s="130">
        <v>99</v>
      </c>
      <c r="AL449" s="170">
        <v>171</v>
      </c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</row>
    <row r="450" spans="1:51" ht="16.2" thickBot="1" x14ac:dyDescent="0.35">
      <c r="A450" s="84" t="s">
        <v>320</v>
      </c>
      <c r="B450" s="176">
        <v>83478</v>
      </c>
      <c r="C450" s="136">
        <f t="shared" si="48"/>
        <v>3.8459447530713473</v>
      </c>
      <c r="D450" s="37"/>
      <c r="E450" s="37">
        <v>3765</v>
      </c>
      <c r="F450" s="37">
        <v>3507</v>
      </c>
      <c r="G450" s="37">
        <v>5363</v>
      </c>
      <c r="H450" s="37">
        <v>2664</v>
      </c>
      <c r="I450" s="37">
        <v>2640</v>
      </c>
      <c r="J450" s="37">
        <v>2465</v>
      </c>
      <c r="K450" s="134">
        <f t="shared" si="49"/>
        <v>4460</v>
      </c>
      <c r="L450" s="131">
        <v>1991</v>
      </c>
      <c r="M450" s="132">
        <v>854</v>
      </c>
      <c r="N450" s="131">
        <v>1615</v>
      </c>
      <c r="O450" s="37">
        <v>1465</v>
      </c>
      <c r="P450" s="37">
        <v>1732</v>
      </c>
      <c r="Q450" s="130">
        <v>759</v>
      </c>
      <c r="R450" s="130">
        <v>964</v>
      </c>
      <c r="S450" s="37">
        <v>2738</v>
      </c>
      <c r="T450" s="37">
        <v>4438</v>
      </c>
      <c r="U450" s="37">
        <v>3540</v>
      </c>
      <c r="V450" s="37">
        <v>3579</v>
      </c>
      <c r="W450" s="37">
        <v>1027</v>
      </c>
      <c r="X450" s="37">
        <v>2892</v>
      </c>
      <c r="Y450" s="37">
        <v>4212</v>
      </c>
      <c r="Z450" s="37">
        <v>3209</v>
      </c>
      <c r="AA450" s="37">
        <v>4950</v>
      </c>
      <c r="AB450" s="37">
        <v>3331</v>
      </c>
      <c r="AC450" s="37">
        <v>6375</v>
      </c>
      <c r="AD450" s="37">
        <v>3066</v>
      </c>
      <c r="AE450" s="37">
        <v>3718</v>
      </c>
      <c r="AF450" s="134">
        <f t="shared" si="50"/>
        <v>3015</v>
      </c>
      <c r="AG450" s="131">
        <v>1477</v>
      </c>
      <c r="AH450" s="131">
        <v>1538</v>
      </c>
      <c r="AI450" s="37">
        <v>2431</v>
      </c>
      <c r="AJ450" s="130">
        <v>581</v>
      </c>
      <c r="AK450" s="130">
        <v>304</v>
      </c>
      <c r="AL450" s="170">
        <v>288</v>
      </c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</row>
    <row r="451" spans="1:51" ht="16.2" thickBot="1" x14ac:dyDescent="0.35">
      <c r="A451" s="84" t="s">
        <v>321</v>
      </c>
      <c r="B451" s="176">
        <v>247591</v>
      </c>
      <c r="C451" s="136">
        <f t="shared" si="48"/>
        <v>11.406853390805816</v>
      </c>
      <c r="D451" s="37"/>
      <c r="E451" s="37">
        <v>10692</v>
      </c>
      <c r="F451" s="37">
        <v>11358</v>
      </c>
      <c r="G451" s="37">
        <v>18349</v>
      </c>
      <c r="H451" s="37">
        <v>7398</v>
      </c>
      <c r="I451" s="37">
        <v>7594</v>
      </c>
      <c r="J451" s="37">
        <v>6394</v>
      </c>
      <c r="K451" s="134">
        <f t="shared" si="49"/>
        <v>10363</v>
      </c>
      <c r="L451" s="131">
        <v>4295</v>
      </c>
      <c r="M451" s="132">
        <v>901</v>
      </c>
      <c r="N451" s="131">
        <v>5167</v>
      </c>
      <c r="O451" s="37">
        <v>3419</v>
      </c>
      <c r="P451" s="37">
        <v>4062</v>
      </c>
      <c r="Q451" s="37">
        <v>1507</v>
      </c>
      <c r="R451" s="37">
        <v>1824</v>
      </c>
      <c r="S451" s="37">
        <v>7259</v>
      </c>
      <c r="T451" s="37">
        <v>11037</v>
      </c>
      <c r="U451" s="37">
        <v>8772</v>
      </c>
      <c r="V451" s="37">
        <v>16541</v>
      </c>
      <c r="W451" s="37">
        <v>10299</v>
      </c>
      <c r="X451" s="37">
        <v>9046</v>
      </c>
      <c r="Y451" s="37">
        <v>12397</v>
      </c>
      <c r="Z451" s="37">
        <v>7069</v>
      </c>
      <c r="AA451" s="37">
        <v>18301</v>
      </c>
      <c r="AB451" s="37">
        <v>14682</v>
      </c>
      <c r="AC451" s="37">
        <v>13768</v>
      </c>
      <c r="AD451" s="37">
        <v>5874</v>
      </c>
      <c r="AE451" s="37">
        <v>13156</v>
      </c>
      <c r="AF451" s="134">
        <f t="shared" si="50"/>
        <v>7205</v>
      </c>
      <c r="AG451" s="131">
        <v>5022</v>
      </c>
      <c r="AH451" s="131">
        <v>2183</v>
      </c>
      <c r="AI451" s="37">
        <v>6652</v>
      </c>
      <c r="AJ451" s="37">
        <v>1291</v>
      </c>
      <c r="AK451" s="130">
        <v>523</v>
      </c>
      <c r="AL451" s="170">
        <v>759</v>
      </c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</row>
    <row r="452" spans="1:51" ht="31.8" thickBot="1" x14ac:dyDescent="0.35">
      <c r="A452" s="84" t="s">
        <v>322</v>
      </c>
      <c r="B452" s="176">
        <v>19914</v>
      </c>
      <c r="C452" s="136">
        <f t="shared" si="48"/>
        <v>0.91746500650066853</v>
      </c>
      <c r="D452" s="37"/>
      <c r="E452" s="130">
        <v>880</v>
      </c>
      <c r="F452" s="130">
        <v>841</v>
      </c>
      <c r="G452" s="37">
        <v>1291</v>
      </c>
      <c r="H452" s="130">
        <v>742</v>
      </c>
      <c r="I452" s="130">
        <v>649</v>
      </c>
      <c r="J452" s="130">
        <v>732</v>
      </c>
      <c r="K452" s="134">
        <f t="shared" si="49"/>
        <v>966</v>
      </c>
      <c r="L452" s="132">
        <v>468</v>
      </c>
      <c r="M452" s="132">
        <v>145</v>
      </c>
      <c r="N452" s="132">
        <v>353</v>
      </c>
      <c r="O452" s="130">
        <v>382</v>
      </c>
      <c r="P452" s="130">
        <v>451</v>
      </c>
      <c r="Q452" s="130">
        <v>143</v>
      </c>
      <c r="R452" s="130">
        <v>163</v>
      </c>
      <c r="S452" s="130">
        <v>857</v>
      </c>
      <c r="T452" s="130">
        <v>893</v>
      </c>
      <c r="U452" s="130">
        <v>713</v>
      </c>
      <c r="V452" s="37">
        <v>1108</v>
      </c>
      <c r="W452" s="130">
        <v>456</v>
      </c>
      <c r="X452" s="130">
        <v>760</v>
      </c>
      <c r="Y452" s="130">
        <v>817</v>
      </c>
      <c r="Z452" s="130">
        <v>544</v>
      </c>
      <c r="AA452" s="37">
        <v>1276</v>
      </c>
      <c r="AB452" s="130">
        <v>929</v>
      </c>
      <c r="AC452" s="37">
        <v>1165</v>
      </c>
      <c r="AD452" s="130">
        <v>565</v>
      </c>
      <c r="AE452" s="37">
        <v>1114</v>
      </c>
      <c r="AF452" s="134">
        <f t="shared" si="50"/>
        <v>550</v>
      </c>
      <c r="AG452" s="132">
        <v>331</v>
      </c>
      <c r="AH452" s="132">
        <v>219</v>
      </c>
      <c r="AI452" s="130">
        <v>580</v>
      </c>
      <c r="AJ452" s="130">
        <v>110</v>
      </c>
      <c r="AK452" s="130">
        <v>77</v>
      </c>
      <c r="AL452" s="170">
        <v>160</v>
      </c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</row>
    <row r="453" spans="1:51" ht="16.2" thickBot="1" x14ac:dyDescent="0.35">
      <c r="A453" s="84" t="s">
        <v>323</v>
      </c>
      <c r="B453" s="176">
        <v>51481</v>
      </c>
      <c r="C453" s="136">
        <f t="shared" si="48"/>
        <v>2.3717995379964303</v>
      </c>
      <c r="D453" s="37"/>
      <c r="E453" s="37">
        <v>1869</v>
      </c>
      <c r="F453" s="37">
        <v>2047</v>
      </c>
      <c r="G453" s="37">
        <v>2890</v>
      </c>
      <c r="H453" s="37">
        <v>1314</v>
      </c>
      <c r="I453" s="37">
        <v>1667</v>
      </c>
      <c r="J453" s="37">
        <v>1070</v>
      </c>
      <c r="K453" s="134">
        <f t="shared" si="49"/>
        <v>1714</v>
      </c>
      <c r="L453" s="132">
        <v>725</v>
      </c>
      <c r="M453" s="132">
        <v>78</v>
      </c>
      <c r="N453" s="132">
        <v>911</v>
      </c>
      <c r="O453" s="130">
        <v>735</v>
      </c>
      <c r="P453" s="130">
        <v>618</v>
      </c>
      <c r="Q453" s="130">
        <v>229</v>
      </c>
      <c r="R453" s="130">
        <v>170</v>
      </c>
      <c r="S453" s="37">
        <v>2123</v>
      </c>
      <c r="T453" s="37">
        <v>2206</v>
      </c>
      <c r="U453" s="37">
        <v>1877</v>
      </c>
      <c r="V453" s="37">
        <v>4916</v>
      </c>
      <c r="W453" s="37">
        <v>1991</v>
      </c>
      <c r="X453" s="37">
        <v>1561</v>
      </c>
      <c r="Y453" s="37">
        <v>2563</v>
      </c>
      <c r="Z453" s="130">
        <v>975</v>
      </c>
      <c r="AA453" s="37">
        <v>4765</v>
      </c>
      <c r="AB453" s="37">
        <v>3327</v>
      </c>
      <c r="AC453" s="37">
        <v>2279</v>
      </c>
      <c r="AD453" s="130">
        <v>779</v>
      </c>
      <c r="AE453" s="37">
        <v>4207</v>
      </c>
      <c r="AF453" s="134">
        <f t="shared" si="50"/>
        <v>1386</v>
      </c>
      <c r="AG453" s="131">
        <v>1180</v>
      </c>
      <c r="AH453" s="132">
        <v>206</v>
      </c>
      <c r="AI453" s="37">
        <v>1848</v>
      </c>
      <c r="AJ453" s="130">
        <v>207</v>
      </c>
      <c r="AK453" s="130">
        <v>53</v>
      </c>
      <c r="AL453" s="170">
        <v>95</v>
      </c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</row>
    <row r="454" spans="1:51" ht="16.2" thickBot="1" x14ac:dyDescent="0.35">
      <c r="A454" s="84" t="s">
        <v>324</v>
      </c>
      <c r="B454" s="176">
        <v>7543</v>
      </c>
      <c r="C454" s="136">
        <f t="shared" si="48"/>
        <v>0.34751624706410278</v>
      </c>
      <c r="D454" s="37"/>
      <c r="E454" s="130">
        <v>295</v>
      </c>
      <c r="F454" s="130">
        <v>311</v>
      </c>
      <c r="G454" s="130">
        <v>339</v>
      </c>
      <c r="H454" s="130">
        <v>183</v>
      </c>
      <c r="I454" s="130">
        <v>199</v>
      </c>
      <c r="J454" s="130">
        <v>150</v>
      </c>
      <c r="K454" s="134">
        <f t="shared" si="49"/>
        <v>316</v>
      </c>
      <c r="L454" s="132">
        <v>201</v>
      </c>
      <c r="M454" s="132">
        <v>21</v>
      </c>
      <c r="N454" s="132">
        <v>94</v>
      </c>
      <c r="O454" s="130">
        <v>143</v>
      </c>
      <c r="P454" s="130">
        <v>103</v>
      </c>
      <c r="Q454" s="130">
        <v>38</v>
      </c>
      <c r="R454" s="130">
        <v>16</v>
      </c>
      <c r="S454" s="130">
        <v>310</v>
      </c>
      <c r="T454" s="130">
        <v>292</v>
      </c>
      <c r="U454" s="130">
        <v>204</v>
      </c>
      <c r="V454" s="130">
        <v>838</v>
      </c>
      <c r="W454" s="130">
        <v>445</v>
      </c>
      <c r="X454" s="130">
        <v>230</v>
      </c>
      <c r="Y454" s="130">
        <v>371</v>
      </c>
      <c r="Z454" s="130">
        <v>139</v>
      </c>
      <c r="AA454" s="130">
        <v>747</v>
      </c>
      <c r="AB454" s="130">
        <v>505</v>
      </c>
      <c r="AC454" s="130">
        <v>349</v>
      </c>
      <c r="AD454" s="130">
        <v>90</v>
      </c>
      <c r="AE454" s="130">
        <v>498</v>
      </c>
      <c r="AF454" s="134">
        <f t="shared" si="50"/>
        <v>158</v>
      </c>
      <c r="AG454" s="132">
        <v>124</v>
      </c>
      <c r="AH454" s="132">
        <v>34</v>
      </c>
      <c r="AI454" s="130">
        <v>230</v>
      </c>
      <c r="AJ454" s="130">
        <v>20</v>
      </c>
      <c r="AK454" s="130">
        <v>9</v>
      </c>
      <c r="AL454" s="170">
        <v>15</v>
      </c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</row>
    <row r="455" spans="1:51" ht="16.2" thickBot="1" x14ac:dyDescent="0.35">
      <c r="A455" s="84" t="s">
        <v>294</v>
      </c>
      <c r="B455" s="176">
        <v>3879</v>
      </c>
      <c r="C455" s="136">
        <f t="shared" si="48"/>
        <v>0.17871079442684007</v>
      </c>
      <c r="D455" s="37"/>
      <c r="E455" s="130">
        <v>182</v>
      </c>
      <c r="F455" s="130">
        <v>149</v>
      </c>
      <c r="G455" s="130">
        <v>248</v>
      </c>
      <c r="H455" s="130">
        <v>232</v>
      </c>
      <c r="I455" s="130">
        <v>121</v>
      </c>
      <c r="J455" s="130">
        <v>143</v>
      </c>
      <c r="K455" s="134">
        <f t="shared" si="49"/>
        <v>147</v>
      </c>
      <c r="L455" s="132">
        <v>86</v>
      </c>
      <c r="M455" s="132">
        <v>20</v>
      </c>
      <c r="N455" s="132">
        <v>41</v>
      </c>
      <c r="O455" s="130">
        <v>102</v>
      </c>
      <c r="P455" s="130">
        <v>175</v>
      </c>
      <c r="Q455" s="130">
        <v>42</v>
      </c>
      <c r="R455" s="130">
        <v>57</v>
      </c>
      <c r="S455" s="130">
        <v>98</v>
      </c>
      <c r="T455" s="130">
        <v>147</v>
      </c>
      <c r="U455" s="130">
        <v>113</v>
      </c>
      <c r="V455" s="130">
        <v>223</v>
      </c>
      <c r="W455" s="130">
        <v>70</v>
      </c>
      <c r="X455" s="130">
        <v>193</v>
      </c>
      <c r="Y455" s="130">
        <v>92</v>
      </c>
      <c r="Z455" s="130">
        <v>61</v>
      </c>
      <c r="AA455" s="130">
        <v>225</v>
      </c>
      <c r="AB455" s="130">
        <v>203</v>
      </c>
      <c r="AC455" s="130">
        <v>232</v>
      </c>
      <c r="AD455" s="130">
        <v>137</v>
      </c>
      <c r="AE455" s="130">
        <v>193</v>
      </c>
      <c r="AF455" s="134">
        <f t="shared" si="50"/>
        <v>202</v>
      </c>
      <c r="AG455" s="132">
        <v>152</v>
      </c>
      <c r="AH455" s="132">
        <v>50</v>
      </c>
      <c r="AI455" s="130">
        <v>56</v>
      </c>
      <c r="AJ455" s="130">
        <v>23</v>
      </c>
      <c r="AK455" s="130">
        <v>8</v>
      </c>
      <c r="AL455" s="170">
        <v>5</v>
      </c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</row>
    <row r="456" spans="1:51" ht="16.2" thickBot="1" x14ac:dyDescent="0.35">
      <c r="A456" s="84"/>
      <c r="B456" s="177"/>
      <c r="C456" s="130"/>
      <c r="D456" s="130"/>
      <c r="E456" s="130"/>
      <c r="F456" s="130"/>
      <c r="G456" s="130"/>
      <c r="H456" s="130"/>
      <c r="I456" s="130"/>
      <c r="J456" s="130"/>
      <c r="K456" s="130"/>
      <c r="L456" s="132"/>
      <c r="M456" s="132"/>
      <c r="N456" s="132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0"/>
      <c r="AC456" s="130"/>
      <c r="AD456" s="130"/>
      <c r="AE456" s="130"/>
      <c r="AF456" s="130"/>
      <c r="AG456" s="132"/>
      <c r="AH456" s="132"/>
      <c r="AI456" s="130"/>
      <c r="AJ456" s="130"/>
      <c r="AK456" s="130"/>
      <c r="AL456" s="170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</row>
    <row r="457" spans="1:51" ht="16.2" thickBot="1" x14ac:dyDescent="0.35">
      <c r="A457" s="83" t="s">
        <v>21</v>
      </c>
      <c r="B457" s="177"/>
      <c r="C457" s="130"/>
      <c r="D457" s="130"/>
      <c r="E457" s="130"/>
      <c r="F457" s="130"/>
      <c r="G457" s="130"/>
      <c r="H457" s="130"/>
      <c r="I457" s="130"/>
      <c r="J457" s="130"/>
      <c r="K457" s="130"/>
      <c r="L457" s="132"/>
      <c r="M457" s="132"/>
      <c r="N457" s="132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0"/>
      <c r="AC457" s="130"/>
      <c r="AD457" s="130"/>
      <c r="AE457" s="130"/>
      <c r="AF457" s="130"/>
      <c r="AG457" s="132"/>
      <c r="AH457" s="132"/>
      <c r="AI457" s="130"/>
      <c r="AJ457" s="130"/>
      <c r="AK457" s="130"/>
      <c r="AL457" s="170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</row>
    <row r="458" spans="1:51" s="29" customFormat="1" ht="16.2" thickBot="1" x14ac:dyDescent="0.35">
      <c r="A458" s="83" t="s">
        <v>20</v>
      </c>
      <c r="B458" s="178">
        <v>2144023</v>
      </c>
      <c r="C458" s="139">
        <f>B458/$B$458%</f>
        <v>100</v>
      </c>
      <c r="D458" s="138"/>
      <c r="E458" s="138">
        <v>112075</v>
      </c>
      <c r="F458" s="138">
        <v>93459</v>
      </c>
      <c r="G458" s="138">
        <v>147678</v>
      </c>
      <c r="H458" s="138">
        <v>71714</v>
      </c>
      <c r="I458" s="138">
        <v>68536</v>
      </c>
      <c r="J458" s="138">
        <v>71177</v>
      </c>
      <c r="K458" s="134">
        <f>SUM(L458,M458,N458)</f>
        <v>116358</v>
      </c>
      <c r="L458" s="142">
        <v>49135</v>
      </c>
      <c r="M458" s="142">
        <v>29029</v>
      </c>
      <c r="N458" s="142">
        <v>38194</v>
      </c>
      <c r="O458" s="138">
        <v>29781</v>
      </c>
      <c r="P458" s="138">
        <v>40652</v>
      </c>
      <c r="Q458" s="138">
        <v>19507</v>
      </c>
      <c r="R458" s="138">
        <v>25527</v>
      </c>
      <c r="S458" s="138">
        <v>64040</v>
      </c>
      <c r="T458" s="138">
        <v>95401</v>
      </c>
      <c r="U458" s="138">
        <v>63044</v>
      </c>
      <c r="V458" s="138">
        <v>103271</v>
      </c>
      <c r="W458" s="138">
        <v>33205</v>
      </c>
      <c r="X458" s="138">
        <v>70273</v>
      </c>
      <c r="Y458" s="138">
        <v>102730</v>
      </c>
      <c r="Z458" s="138">
        <v>91309</v>
      </c>
      <c r="AA458" s="138">
        <v>117765</v>
      </c>
      <c r="AB458" s="138">
        <v>90082</v>
      </c>
      <c r="AC458" s="138">
        <v>165544</v>
      </c>
      <c r="AD458" s="138">
        <v>85567</v>
      </c>
      <c r="AE458" s="138">
        <v>87269</v>
      </c>
      <c r="AF458" s="134">
        <f>SUM(AG458,AH458)</f>
        <v>74613</v>
      </c>
      <c r="AG458" s="142">
        <v>31028</v>
      </c>
      <c r="AH458" s="142">
        <v>43585</v>
      </c>
      <c r="AI458" s="138">
        <v>63851</v>
      </c>
      <c r="AJ458" s="138">
        <v>18114</v>
      </c>
      <c r="AK458" s="138">
        <v>11102</v>
      </c>
      <c r="AL458" s="171">
        <v>10379</v>
      </c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</row>
    <row r="459" spans="1:51" ht="16.2" thickBot="1" x14ac:dyDescent="0.35">
      <c r="A459" s="84" t="s">
        <v>280</v>
      </c>
      <c r="B459" s="176">
        <v>57280</v>
      </c>
      <c r="C459" s="136">
        <f t="shared" ref="C459:C474" si="51">B459/$B$458%</f>
        <v>2.6716131310158522</v>
      </c>
      <c r="D459" s="37"/>
      <c r="E459" s="37">
        <v>3708</v>
      </c>
      <c r="F459" s="37">
        <v>2833</v>
      </c>
      <c r="G459" s="37">
        <v>4486</v>
      </c>
      <c r="H459" s="37">
        <v>1863</v>
      </c>
      <c r="I459" s="37">
        <v>1929</v>
      </c>
      <c r="J459" s="37">
        <v>1852</v>
      </c>
      <c r="K459" s="134">
        <f t="shared" ref="K459:K474" si="52">SUM(L459,M459,N459)</f>
        <v>2684</v>
      </c>
      <c r="L459" s="131">
        <v>1204</v>
      </c>
      <c r="M459" s="132">
        <v>631</v>
      </c>
      <c r="N459" s="132">
        <v>849</v>
      </c>
      <c r="O459" s="130">
        <v>531</v>
      </c>
      <c r="P459" s="130">
        <v>894</v>
      </c>
      <c r="Q459" s="130">
        <v>510</v>
      </c>
      <c r="R459" s="130">
        <v>658</v>
      </c>
      <c r="S459" s="37">
        <v>1470</v>
      </c>
      <c r="T459" s="37">
        <v>2327</v>
      </c>
      <c r="U459" s="37">
        <v>1578</v>
      </c>
      <c r="V459" s="37">
        <v>2514</v>
      </c>
      <c r="W459" s="130">
        <v>486</v>
      </c>
      <c r="X459" s="37">
        <v>1559</v>
      </c>
      <c r="Y459" s="37">
        <v>2869</v>
      </c>
      <c r="Z459" s="37">
        <v>3139</v>
      </c>
      <c r="AA459" s="37">
        <v>2925</v>
      </c>
      <c r="AB459" s="37">
        <v>2200</v>
      </c>
      <c r="AC459" s="37">
        <v>5441</v>
      </c>
      <c r="AD459" s="37">
        <v>2511</v>
      </c>
      <c r="AE459" s="37">
        <v>2103</v>
      </c>
      <c r="AF459" s="134">
        <f t="shared" ref="AF459:AF474" si="53">SUM(AG459,AH459)</f>
        <v>1701</v>
      </c>
      <c r="AG459" s="132">
        <v>561</v>
      </c>
      <c r="AH459" s="131">
        <v>1140</v>
      </c>
      <c r="AI459" s="37">
        <v>1628</v>
      </c>
      <c r="AJ459" s="130">
        <v>473</v>
      </c>
      <c r="AK459" s="130">
        <v>211</v>
      </c>
      <c r="AL459" s="170">
        <v>197</v>
      </c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</row>
    <row r="460" spans="1:51" ht="16.2" thickBot="1" x14ac:dyDescent="0.35">
      <c r="A460" s="84" t="s">
        <v>281</v>
      </c>
      <c r="B460" s="176">
        <v>109544</v>
      </c>
      <c r="C460" s="136">
        <f t="shared" si="51"/>
        <v>5.1092735479050368</v>
      </c>
      <c r="D460" s="37"/>
      <c r="E460" s="37">
        <v>6548</v>
      </c>
      <c r="F460" s="37">
        <v>5060</v>
      </c>
      <c r="G460" s="37">
        <v>7426</v>
      </c>
      <c r="H460" s="37">
        <v>3285</v>
      </c>
      <c r="I460" s="37">
        <v>3402</v>
      </c>
      <c r="J460" s="37">
        <v>3476</v>
      </c>
      <c r="K460" s="134">
        <f t="shared" si="52"/>
        <v>5137</v>
      </c>
      <c r="L460" s="131">
        <v>2302</v>
      </c>
      <c r="M460" s="131">
        <v>1263</v>
      </c>
      <c r="N460" s="131">
        <v>1572</v>
      </c>
      <c r="O460" s="37">
        <v>1074</v>
      </c>
      <c r="P460" s="37">
        <v>1845</v>
      </c>
      <c r="Q460" s="37">
        <v>1138</v>
      </c>
      <c r="R460" s="37">
        <v>1303</v>
      </c>
      <c r="S460" s="37">
        <v>2828</v>
      </c>
      <c r="T460" s="37">
        <v>4426</v>
      </c>
      <c r="U460" s="37">
        <v>2756</v>
      </c>
      <c r="V460" s="37">
        <v>4800</v>
      </c>
      <c r="W460" s="130">
        <v>964</v>
      </c>
      <c r="X460" s="37">
        <v>3137</v>
      </c>
      <c r="Y460" s="37">
        <v>5383</v>
      </c>
      <c r="Z460" s="37">
        <v>5798</v>
      </c>
      <c r="AA460" s="37">
        <v>5583</v>
      </c>
      <c r="AB460" s="37">
        <v>4311</v>
      </c>
      <c r="AC460" s="37">
        <v>10419</v>
      </c>
      <c r="AD460" s="37">
        <v>4794</v>
      </c>
      <c r="AE460" s="37">
        <v>4009</v>
      </c>
      <c r="AF460" s="134">
        <f t="shared" si="53"/>
        <v>3738</v>
      </c>
      <c r="AG460" s="131">
        <v>1247</v>
      </c>
      <c r="AH460" s="131">
        <v>2491</v>
      </c>
      <c r="AI460" s="37">
        <v>4100</v>
      </c>
      <c r="AJ460" s="37">
        <v>1158</v>
      </c>
      <c r="AK460" s="130">
        <v>927</v>
      </c>
      <c r="AL460" s="170">
        <v>719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</row>
    <row r="461" spans="1:51" ht="16.2" thickBot="1" x14ac:dyDescent="0.35">
      <c r="A461" s="84" t="s">
        <v>282</v>
      </c>
      <c r="B461" s="176">
        <v>445631</v>
      </c>
      <c r="C461" s="136">
        <f t="shared" si="51"/>
        <v>20.784805013752184</v>
      </c>
      <c r="D461" s="37"/>
      <c r="E461" s="37">
        <v>26846</v>
      </c>
      <c r="F461" s="37">
        <v>19444</v>
      </c>
      <c r="G461" s="37">
        <v>29407</v>
      </c>
      <c r="H461" s="37">
        <v>13783</v>
      </c>
      <c r="I461" s="37">
        <v>13811</v>
      </c>
      <c r="J461" s="37">
        <v>15453</v>
      </c>
      <c r="K461" s="134">
        <f t="shared" si="52"/>
        <v>24331</v>
      </c>
      <c r="L461" s="131">
        <v>10123</v>
      </c>
      <c r="M461" s="131">
        <v>7620</v>
      </c>
      <c r="N461" s="131">
        <v>6588</v>
      </c>
      <c r="O461" s="37">
        <v>5165</v>
      </c>
      <c r="P461" s="37">
        <v>8007</v>
      </c>
      <c r="Q461" s="37">
        <v>4853</v>
      </c>
      <c r="R461" s="37">
        <v>5596</v>
      </c>
      <c r="S461" s="37">
        <v>11283</v>
      </c>
      <c r="T461" s="37">
        <v>18113</v>
      </c>
      <c r="U461" s="37">
        <v>11610</v>
      </c>
      <c r="V461" s="37">
        <v>19525</v>
      </c>
      <c r="W461" s="37">
        <v>4487</v>
      </c>
      <c r="X461" s="37">
        <v>13025</v>
      </c>
      <c r="Y461" s="37">
        <v>21149</v>
      </c>
      <c r="Z461" s="37">
        <v>22993</v>
      </c>
      <c r="AA461" s="37">
        <v>21917</v>
      </c>
      <c r="AB461" s="37">
        <v>17351</v>
      </c>
      <c r="AC461" s="37">
        <v>38502</v>
      </c>
      <c r="AD461" s="37">
        <v>20244</v>
      </c>
      <c r="AE461" s="37">
        <v>15089</v>
      </c>
      <c r="AF461" s="134">
        <f t="shared" si="53"/>
        <v>15550</v>
      </c>
      <c r="AG461" s="131">
        <v>4718</v>
      </c>
      <c r="AH461" s="131">
        <v>10832</v>
      </c>
      <c r="AI461" s="37">
        <v>15896</v>
      </c>
      <c r="AJ461" s="37">
        <v>4905</v>
      </c>
      <c r="AK461" s="37">
        <v>4286</v>
      </c>
      <c r="AL461" s="169">
        <v>3010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</row>
    <row r="462" spans="1:51" ht="16.2" thickBot="1" x14ac:dyDescent="0.35">
      <c r="A462" s="84" t="s">
        <v>283</v>
      </c>
      <c r="B462" s="176">
        <v>510996</v>
      </c>
      <c r="C462" s="136">
        <f t="shared" si="51"/>
        <v>23.833512980037995</v>
      </c>
      <c r="D462" s="37"/>
      <c r="E462" s="37">
        <v>28437</v>
      </c>
      <c r="F462" s="37">
        <v>22388</v>
      </c>
      <c r="G462" s="37">
        <v>34139</v>
      </c>
      <c r="H462" s="37">
        <v>17276</v>
      </c>
      <c r="I462" s="37">
        <v>15600</v>
      </c>
      <c r="J462" s="37">
        <v>17015</v>
      </c>
      <c r="K462" s="134">
        <f t="shared" si="52"/>
        <v>28409</v>
      </c>
      <c r="L462" s="131">
        <v>11326</v>
      </c>
      <c r="M462" s="131">
        <v>8895</v>
      </c>
      <c r="N462" s="131">
        <v>8188</v>
      </c>
      <c r="O462" s="37">
        <v>6372</v>
      </c>
      <c r="P462" s="37">
        <v>9692</v>
      </c>
      <c r="Q462" s="37">
        <v>5015</v>
      </c>
      <c r="R462" s="37">
        <v>6360</v>
      </c>
      <c r="S462" s="37">
        <v>13035</v>
      </c>
      <c r="T462" s="37">
        <v>21263</v>
      </c>
      <c r="U462" s="37">
        <v>13750</v>
      </c>
      <c r="V462" s="37">
        <v>22835</v>
      </c>
      <c r="W462" s="37">
        <v>5399</v>
      </c>
      <c r="X462" s="37">
        <v>16275</v>
      </c>
      <c r="Y462" s="37">
        <v>24844</v>
      </c>
      <c r="Z462" s="37">
        <v>24948</v>
      </c>
      <c r="AA462" s="37">
        <v>25623</v>
      </c>
      <c r="AB462" s="37">
        <v>19859</v>
      </c>
      <c r="AC462" s="37">
        <v>44491</v>
      </c>
      <c r="AD462" s="37">
        <v>23900</v>
      </c>
      <c r="AE462" s="37">
        <v>18441</v>
      </c>
      <c r="AF462" s="134">
        <f t="shared" si="53"/>
        <v>18844</v>
      </c>
      <c r="AG462" s="131">
        <v>5609</v>
      </c>
      <c r="AH462" s="131">
        <v>13235</v>
      </c>
      <c r="AI462" s="37">
        <v>15936</v>
      </c>
      <c r="AJ462" s="37">
        <v>5068</v>
      </c>
      <c r="AK462" s="37">
        <v>2821</v>
      </c>
      <c r="AL462" s="169">
        <v>2961</v>
      </c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</row>
    <row r="463" spans="1:51" ht="16.2" thickBot="1" x14ac:dyDescent="0.35">
      <c r="A463" s="84" t="s">
        <v>284</v>
      </c>
      <c r="B463" s="176">
        <v>106989</v>
      </c>
      <c r="C463" s="136">
        <f t="shared" si="51"/>
        <v>4.9901050501790323</v>
      </c>
      <c r="D463" s="37"/>
      <c r="E463" s="37">
        <v>4412</v>
      </c>
      <c r="F463" s="37">
        <v>4247</v>
      </c>
      <c r="G463" s="37">
        <v>8330</v>
      </c>
      <c r="H463" s="37">
        <v>4288</v>
      </c>
      <c r="I463" s="37">
        <v>3340</v>
      </c>
      <c r="J463" s="37">
        <v>4175</v>
      </c>
      <c r="K463" s="134">
        <f t="shared" si="52"/>
        <v>7324</v>
      </c>
      <c r="L463" s="131">
        <v>3215</v>
      </c>
      <c r="M463" s="131">
        <v>1618</v>
      </c>
      <c r="N463" s="131">
        <v>2491</v>
      </c>
      <c r="O463" s="37">
        <v>2852</v>
      </c>
      <c r="P463" s="37">
        <v>2680</v>
      </c>
      <c r="Q463" s="130">
        <v>575</v>
      </c>
      <c r="R463" s="37">
        <v>1189</v>
      </c>
      <c r="S463" s="37">
        <v>4260</v>
      </c>
      <c r="T463" s="37">
        <v>5516</v>
      </c>
      <c r="U463" s="37">
        <v>3134</v>
      </c>
      <c r="V463" s="37">
        <v>3720</v>
      </c>
      <c r="W463" s="37">
        <v>1140</v>
      </c>
      <c r="X463" s="37">
        <v>4005</v>
      </c>
      <c r="Y463" s="37">
        <v>4573</v>
      </c>
      <c r="Z463" s="37">
        <v>3639</v>
      </c>
      <c r="AA463" s="37">
        <v>5833</v>
      </c>
      <c r="AB463" s="37">
        <v>4073</v>
      </c>
      <c r="AC463" s="37">
        <v>6636</v>
      </c>
      <c r="AD463" s="37">
        <v>4363</v>
      </c>
      <c r="AE463" s="37">
        <v>4389</v>
      </c>
      <c r="AF463" s="134">
        <f t="shared" si="53"/>
        <v>4595</v>
      </c>
      <c r="AG463" s="131">
        <v>2538</v>
      </c>
      <c r="AH463" s="131">
        <v>2057</v>
      </c>
      <c r="AI463" s="37">
        <v>2063</v>
      </c>
      <c r="AJ463" s="130">
        <v>860</v>
      </c>
      <c r="AK463" s="130">
        <v>218</v>
      </c>
      <c r="AL463" s="170">
        <v>560</v>
      </c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</row>
    <row r="464" spans="1:51" ht="16.2" thickBot="1" x14ac:dyDescent="0.35">
      <c r="A464" s="84" t="s">
        <v>285</v>
      </c>
      <c r="B464" s="176">
        <v>422410</v>
      </c>
      <c r="C464" s="136">
        <f t="shared" si="51"/>
        <v>19.701747602521056</v>
      </c>
      <c r="D464" s="37"/>
      <c r="E464" s="37">
        <v>21519</v>
      </c>
      <c r="F464" s="37">
        <v>17440</v>
      </c>
      <c r="G464" s="37">
        <v>29521</v>
      </c>
      <c r="H464" s="37">
        <v>14483</v>
      </c>
      <c r="I464" s="37">
        <v>13221</v>
      </c>
      <c r="J464" s="37">
        <v>14248</v>
      </c>
      <c r="K464" s="134">
        <f t="shared" si="52"/>
        <v>23313</v>
      </c>
      <c r="L464" s="131">
        <v>9628</v>
      </c>
      <c r="M464" s="131">
        <v>6039</v>
      </c>
      <c r="N464" s="131">
        <v>7646</v>
      </c>
      <c r="O464" s="37">
        <v>5551</v>
      </c>
      <c r="P464" s="37">
        <v>8594</v>
      </c>
      <c r="Q464" s="37">
        <v>4374</v>
      </c>
      <c r="R464" s="37">
        <v>6489</v>
      </c>
      <c r="S464" s="37">
        <v>13583</v>
      </c>
      <c r="T464" s="37">
        <v>20849</v>
      </c>
      <c r="U464" s="37">
        <v>13428</v>
      </c>
      <c r="V464" s="37">
        <v>18788</v>
      </c>
      <c r="W464" s="37">
        <v>5464</v>
      </c>
      <c r="X464" s="37">
        <v>15315</v>
      </c>
      <c r="Y464" s="37">
        <v>20510</v>
      </c>
      <c r="Z464" s="37">
        <v>17340</v>
      </c>
      <c r="AA464" s="37">
        <v>21716</v>
      </c>
      <c r="AB464" s="37">
        <v>16396</v>
      </c>
      <c r="AC464" s="37">
        <v>32718</v>
      </c>
      <c r="AD464" s="37">
        <v>18028</v>
      </c>
      <c r="AE464" s="37">
        <v>16732</v>
      </c>
      <c r="AF464" s="134">
        <f t="shared" si="53"/>
        <v>14537</v>
      </c>
      <c r="AG464" s="131">
        <v>5531</v>
      </c>
      <c r="AH464" s="131">
        <v>9006</v>
      </c>
      <c r="AI464" s="37">
        <v>11477</v>
      </c>
      <c r="AJ464" s="37">
        <v>3332</v>
      </c>
      <c r="AK464" s="37">
        <v>1852</v>
      </c>
      <c r="AL464" s="169">
        <v>1592</v>
      </c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</row>
    <row r="465" spans="1:51" ht="16.2" thickBot="1" x14ac:dyDescent="0.35">
      <c r="A465" s="84" t="s">
        <v>286</v>
      </c>
      <c r="B465" s="176">
        <v>68905</v>
      </c>
      <c r="C465" s="136">
        <f t="shared" si="51"/>
        <v>3.2138181353464961</v>
      </c>
      <c r="D465" s="37"/>
      <c r="E465" s="37">
        <v>3044</v>
      </c>
      <c r="F465" s="37">
        <v>3495</v>
      </c>
      <c r="G465" s="37">
        <v>4696</v>
      </c>
      <c r="H465" s="37">
        <v>2998</v>
      </c>
      <c r="I465" s="37">
        <v>2751</v>
      </c>
      <c r="J465" s="37">
        <v>2904</v>
      </c>
      <c r="K465" s="134">
        <f t="shared" si="52"/>
        <v>5080</v>
      </c>
      <c r="L465" s="131">
        <v>2057</v>
      </c>
      <c r="M465" s="132">
        <v>931</v>
      </c>
      <c r="N465" s="131">
        <v>2092</v>
      </c>
      <c r="O465" s="37">
        <v>1461</v>
      </c>
      <c r="P465" s="37">
        <v>1745</v>
      </c>
      <c r="Q465" s="130">
        <v>578</v>
      </c>
      <c r="R465" s="130">
        <v>772</v>
      </c>
      <c r="S465" s="37">
        <v>2663</v>
      </c>
      <c r="T465" s="37">
        <v>3229</v>
      </c>
      <c r="U465" s="37">
        <v>2276</v>
      </c>
      <c r="V465" s="37">
        <v>3084</v>
      </c>
      <c r="W465" s="37">
        <v>1024</v>
      </c>
      <c r="X465" s="37">
        <v>2473</v>
      </c>
      <c r="Y465" s="37">
        <v>3057</v>
      </c>
      <c r="Z465" s="37">
        <v>1912</v>
      </c>
      <c r="AA465" s="37">
        <v>3886</v>
      </c>
      <c r="AB465" s="37">
        <v>2673</v>
      </c>
      <c r="AC465" s="37">
        <v>3767</v>
      </c>
      <c r="AD465" s="37">
        <v>1856</v>
      </c>
      <c r="AE465" s="37">
        <v>3249</v>
      </c>
      <c r="AF465" s="134">
        <f t="shared" si="53"/>
        <v>2239</v>
      </c>
      <c r="AG465" s="131">
        <v>1429</v>
      </c>
      <c r="AH465" s="132">
        <v>810</v>
      </c>
      <c r="AI465" s="37">
        <v>1410</v>
      </c>
      <c r="AJ465" s="130">
        <v>331</v>
      </c>
      <c r="AK465" s="130">
        <v>88</v>
      </c>
      <c r="AL465" s="170">
        <v>164</v>
      </c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</row>
    <row r="466" spans="1:51" ht="16.2" thickBot="1" x14ac:dyDescent="0.35">
      <c r="A466" s="84" t="s">
        <v>319</v>
      </c>
      <c r="B466" s="176">
        <v>61551</v>
      </c>
      <c r="C466" s="136">
        <f t="shared" si="51"/>
        <v>2.8708180835746631</v>
      </c>
      <c r="D466" s="37"/>
      <c r="E466" s="37">
        <v>2658</v>
      </c>
      <c r="F466" s="37">
        <v>2650</v>
      </c>
      <c r="G466" s="37">
        <v>4308</v>
      </c>
      <c r="H466" s="37">
        <v>2380</v>
      </c>
      <c r="I466" s="37">
        <v>2538</v>
      </c>
      <c r="J466" s="37">
        <v>2155</v>
      </c>
      <c r="K466" s="134">
        <f t="shared" si="52"/>
        <v>3665</v>
      </c>
      <c r="L466" s="131">
        <v>1640</v>
      </c>
      <c r="M466" s="132">
        <v>494</v>
      </c>
      <c r="N466" s="131">
        <v>1531</v>
      </c>
      <c r="O466" s="37">
        <v>1175</v>
      </c>
      <c r="P466" s="37">
        <v>1309</v>
      </c>
      <c r="Q466" s="130">
        <v>306</v>
      </c>
      <c r="R466" s="130">
        <v>558</v>
      </c>
      <c r="S466" s="37">
        <v>2501</v>
      </c>
      <c r="T466" s="37">
        <v>2859</v>
      </c>
      <c r="U466" s="37">
        <v>2225</v>
      </c>
      <c r="V466" s="37">
        <v>3198</v>
      </c>
      <c r="W466" s="130">
        <v>955</v>
      </c>
      <c r="X466" s="37">
        <v>2091</v>
      </c>
      <c r="Y466" s="37">
        <v>2878</v>
      </c>
      <c r="Z466" s="37">
        <v>1709</v>
      </c>
      <c r="AA466" s="37">
        <v>3578</v>
      </c>
      <c r="AB466" s="37">
        <v>2686</v>
      </c>
      <c r="AC466" s="37">
        <v>3941</v>
      </c>
      <c r="AD466" s="37">
        <v>1852</v>
      </c>
      <c r="AE466" s="37">
        <v>2908</v>
      </c>
      <c r="AF466" s="134">
        <f t="shared" si="53"/>
        <v>2360</v>
      </c>
      <c r="AG466" s="131">
        <v>1484</v>
      </c>
      <c r="AH466" s="132">
        <v>876</v>
      </c>
      <c r="AI466" s="37">
        <v>1592</v>
      </c>
      <c r="AJ466" s="130">
        <v>304</v>
      </c>
      <c r="AK466" s="130">
        <v>45</v>
      </c>
      <c r="AL466" s="170">
        <v>167</v>
      </c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</row>
    <row r="467" spans="1:51" ht="16.2" thickBot="1" x14ac:dyDescent="0.35">
      <c r="A467" s="84" t="s">
        <v>287</v>
      </c>
      <c r="B467" s="176">
        <v>13223</v>
      </c>
      <c r="C467" s="136">
        <f t="shared" si="51"/>
        <v>0.61673778686142822</v>
      </c>
      <c r="D467" s="37"/>
      <c r="E467" s="130">
        <v>582</v>
      </c>
      <c r="F467" s="130">
        <v>596</v>
      </c>
      <c r="G467" s="37">
        <v>1162</v>
      </c>
      <c r="H467" s="130">
        <v>458</v>
      </c>
      <c r="I467" s="130">
        <v>532</v>
      </c>
      <c r="J467" s="130">
        <v>480</v>
      </c>
      <c r="K467" s="134">
        <f t="shared" si="52"/>
        <v>501</v>
      </c>
      <c r="L467" s="132">
        <v>191</v>
      </c>
      <c r="M467" s="132">
        <v>79</v>
      </c>
      <c r="N467" s="132">
        <v>231</v>
      </c>
      <c r="O467" s="130">
        <v>229</v>
      </c>
      <c r="P467" s="130">
        <v>214</v>
      </c>
      <c r="Q467" s="130">
        <v>49</v>
      </c>
      <c r="R467" s="130">
        <v>140</v>
      </c>
      <c r="S467" s="130">
        <v>400</v>
      </c>
      <c r="T467" s="130">
        <v>520</v>
      </c>
      <c r="U467" s="130">
        <v>451</v>
      </c>
      <c r="V467" s="130">
        <v>913</v>
      </c>
      <c r="W467" s="130">
        <v>236</v>
      </c>
      <c r="X467" s="130">
        <v>448</v>
      </c>
      <c r="Y467" s="130">
        <v>578</v>
      </c>
      <c r="Z467" s="130">
        <v>412</v>
      </c>
      <c r="AA467" s="130">
        <v>667</v>
      </c>
      <c r="AB467" s="130">
        <v>684</v>
      </c>
      <c r="AC467" s="130">
        <v>940</v>
      </c>
      <c r="AD467" s="130">
        <v>418</v>
      </c>
      <c r="AE467" s="130">
        <v>714</v>
      </c>
      <c r="AF467" s="134">
        <f t="shared" si="53"/>
        <v>402</v>
      </c>
      <c r="AG467" s="132">
        <v>220</v>
      </c>
      <c r="AH467" s="132">
        <v>182</v>
      </c>
      <c r="AI467" s="130">
        <v>352</v>
      </c>
      <c r="AJ467" s="130">
        <v>80</v>
      </c>
      <c r="AK467" s="130">
        <v>27</v>
      </c>
      <c r="AL467" s="170">
        <v>38</v>
      </c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</row>
    <row r="468" spans="1:51" ht="16.2" thickBot="1" x14ac:dyDescent="0.35">
      <c r="A468" s="84" t="s">
        <v>288</v>
      </c>
      <c r="B468" s="176">
        <v>28446</v>
      </c>
      <c r="C468" s="136">
        <f t="shared" si="51"/>
        <v>1.3267581551130749</v>
      </c>
      <c r="D468" s="37"/>
      <c r="E468" s="37">
        <v>1283</v>
      </c>
      <c r="F468" s="37">
        <v>1228</v>
      </c>
      <c r="G468" s="37">
        <v>2348</v>
      </c>
      <c r="H468" s="130">
        <v>962</v>
      </c>
      <c r="I468" s="130">
        <v>763</v>
      </c>
      <c r="J468" s="130">
        <v>818</v>
      </c>
      <c r="K468" s="134">
        <f t="shared" si="52"/>
        <v>1270</v>
      </c>
      <c r="L468" s="132">
        <v>649</v>
      </c>
      <c r="M468" s="132">
        <v>115</v>
      </c>
      <c r="N468" s="132">
        <v>506</v>
      </c>
      <c r="O468" s="130">
        <v>436</v>
      </c>
      <c r="P468" s="130">
        <v>520</v>
      </c>
      <c r="Q468" s="130">
        <v>150</v>
      </c>
      <c r="R468" s="130">
        <v>245</v>
      </c>
      <c r="S468" s="130">
        <v>938</v>
      </c>
      <c r="T468" s="37">
        <v>1162</v>
      </c>
      <c r="U468" s="130">
        <v>874</v>
      </c>
      <c r="V468" s="37">
        <v>1713</v>
      </c>
      <c r="W468" s="130">
        <v>428</v>
      </c>
      <c r="X468" s="37">
        <v>1040</v>
      </c>
      <c r="Y468" s="37">
        <v>1335</v>
      </c>
      <c r="Z468" s="37">
        <v>1012</v>
      </c>
      <c r="AA468" s="37">
        <v>1685</v>
      </c>
      <c r="AB468" s="37">
        <v>1712</v>
      </c>
      <c r="AC468" s="37">
        <v>1965</v>
      </c>
      <c r="AD468" s="130">
        <v>921</v>
      </c>
      <c r="AE468" s="37">
        <v>1442</v>
      </c>
      <c r="AF468" s="134">
        <f t="shared" si="53"/>
        <v>793</v>
      </c>
      <c r="AG468" s="132">
        <v>583</v>
      </c>
      <c r="AH468" s="132">
        <v>210</v>
      </c>
      <c r="AI468" s="130">
        <v>849</v>
      </c>
      <c r="AJ468" s="130">
        <v>282</v>
      </c>
      <c r="AK468" s="130">
        <v>128</v>
      </c>
      <c r="AL468" s="170">
        <v>144</v>
      </c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</row>
    <row r="469" spans="1:51" ht="16.2" thickBot="1" x14ac:dyDescent="0.35">
      <c r="A469" s="84" t="s">
        <v>320</v>
      </c>
      <c r="B469" s="176">
        <v>63228</v>
      </c>
      <c r="C469" s="136">
        <f t="shared" si="51"/>
        <v>2.9490355280703611</v>
      </c>
      <c r="D469" s="37"/>
      <c r="E469" s="37">
        <v>2879</v>
      </c>
      <c r="F469" s="37">
        <v>2803</v>
      </c>
      <c r="G469" s="37">
        <v>4256</v>
      </c>
      <c r="H469" s="37">
        <v>2012</v>
      </c>
      <c r="I469" s="37">
        <v>2177</v>
      </c>
      <c r="J469" s="37">
        <v>1928</v>
      </c>
      <c r="K469" s="134">
        <f t="shared" si="52"/>
        <v>3388</v>
      </c>
      <c r="L469" s="131">
        <v>1443</v>
      </c>
      <c r="M469" s="132">
        <v>614</v>
      </c>
      <c r="N469" s="131">
        <v>1331</v>
      </c>
      <c r="O469" s="37">
        <v>1148</v>
      </c>
      <c r="P469" s="37">
        <v>1284</v>
      </c>
      <c r="Q469" s="130">
        <v>564</v>
      </c>
      <c r="R469" s="130">
        <v>696</v>
      </c>
      <c r="S469" s="37">
        <v>2104</v>
      </c>
      <c r="T469" s="37">
        <v>3533</v>
      </c>
      <c r="U469" s="37">
        <v>2589</v>
      </c>
      <c r="V469" s="37">
        <v>2977</v>
      </c>
      <c r="W469" s="130">
        <v>855</v>
      </c>
      <c r="X469" s="37">
        <v>2238</v>
      </c>
      <c r="Y469" s="37">
        <v>3449</v>
      </c>
      <c r="Z469" s="37">
        <v>2192</v>
      </c>
      <c r="AA469" s="37">
        <v>3821</v>
      </c>
      <c r="AB469" s="37">
        <v>2824</v>
      </c>
      <c r="AC469" s="37">
        <v>4336</v>
      </c>
      <c r="AD469" s="37">
        <v>1879</v>
      </c>
      <c r="AE469" s="37">
        <v>2809</v>
      </c>
      <c r="AF469" s="134">
        <f t="shared" si="53"/>
        <v>2189</v>
      </c>
      <c r="AG469" s="131">
        <v>1179</v>
      </c>
      <c r="AH469" s="131">
        <v>1010</v>
      </c>
      <c r="AI469" s="37">
        <v>1665</v>
      </c>
      <c r="AJ469" s="130">
        <v>276</v>
      </c>
      <c r="AK469" s="130">
        <v>160</v>
      </c>
      <c r="AL469" s="170">
        <v>197</v>
      </c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</row>
    <row r="470" spans="1:51" ht="16.2" thickBot="1" x14ac:dyDescent="0.35">
      <c r="A470" s="84" t="s">
        <v>321</v>
      </c>
      <c r="B470" s="176">
        <v>194887</v>
      </c>
      <c r="C470" s="136">
        <f t="shared" si="51"/>
        <v>9.0897812196977359</v>
      </c>
      <c r="D470" s="37"/>
      <c r="E470" s="37">
        <v>8012</v>
      </c>
      <c r="F470" s="37">
        <v>8943</v>
      </c>
      <c r="G470" s="37">
        <v>14175</v>
      </c>
      <c r="H470" s="37">
        <v>5975</v>
      </c>
      <c r="I470" s="37">
        <v>6352</v>
      </c>
      <c r="J470" s="37">
        <v>5004</v>
      </c>
      <c r="K470" s="134">
        <f t="shared" si="52"/>
        <v>8296</v>
      </c>
      <c r="L470" s="131">
        <v>3745</v>
      </c>
      <c r="M470" s="132">
        <v>487</v>
      </c>
      <c r="N470" s="131">
        <v>4064</v>
      </c>
      <c r="O470" s="37">
        <v>2756</v>
      </c>
      <c r="P470" s="37">
        <v>2979</v>
      </c>
      <c r="Q470" s="37">
        <v>1108</v>
      </c>
      <c r="R470" s="37">
        <v>1253</v>
      </c>
      <c r="S470" s="37">
        <v>6268</v>
      </c>
      <c r="T470" s="37">
        <v>8783</v>
      </c>
      <c r="U470" s="37">
        <v>6316</v>
      </c>
      <c r="V470" s="37">
        <v>13966</v>
      </c>
      <c r="W470" s="37">
        <v>9587</v>
      </c>
      <c r="X470" s="37">
        <v>6657</v>
      </c>
      <c r="Y470" s="37">
        <v>9469</v>
      </c>
      <c r="Z470" s="37">
        <v>5039</v>
      </c>
      <c r="AA470" s="37">
        <v>15459</v>
      </c>
      <c r="AB470" s="37">
        <v>11853</v>
      </c>
      <c r="AC470" s="37">
        <v>9700</v>
      </c>
      <c r="AD470" s="37">
        <v>3661</v>
      </c>
      <c r="AE470" s="37">
        <v>10808</v>
      </c>
      <c r="AF470" s="134">
        <f t="shared" si="53"/>
        <v>5888</v>
      </c>
      <c r="AG470" s="131">
        <v>4536</v>
      </c>
      <c r="AH470" s="131">
        <v>1352</v>
      </c>
      <c r="AI470" s="37">
        <v>5158</v>
      </c>
      <c r="AJ470" s="130">
        <v>797</v>
      </c>
      <c r="AK470" s="130">
        <v>235</v>
      </c>
      <c r="AL470" s="170">
        <v>390</v>
      </c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</row>
    <row r="471" spans="1:51" ht="31.8" thickBot="1" x14ac:dyDescent="0.35">
      <c r="A471" s="84" t="s">
        <v>322</v>
      </c>
      <c r="B471" s="176">
        <v>22678</v>
      </c>
      <c r="C471" s="136">
        <f t="shared" si="51"/>
        <v>1.0577311903836852</v>
      </c>
      <c r="D471" s="37"/>
      <c r="E471" s="130">
        <v>911</v>
      </c>
      <c r="F471" s="130">
        <v>840</v>
      </c>
      <c r="G471" s="37">
        <v>1560</v>
      </c>
      <c r="H471" s="130">
        <v>825</v>
      </c>
      <c r="I471" s="130">
        <v>747</v>
      </c>
      <c r="J471" s="130">
        <v>815</v>
      </c>
      <c r="K471" s="134">
        <f t="shared" si="52"/>
        <v>1526</v>
      </c>
      <c r="L471" s="132">
        <v>926</v>
      </c>
      <c r="M471" s="132">
        <v>172</v>
      </c>
      <c r="N471" s="132">
        <v>428</v>
      </c>
      <c r="O471" s="130">
        <v>352</v>
      </c>
      <c r="P471" s="130">
        <v>393</v>
      </c>
      <c r="Q471" s="130">
        <v>115</v>
      </c>
      <c r="R471" s="130">
        <v>180</v>
      </c>
      <c r="S471" s="130">
        <v>982</v>
      </c>
      <c r="T471" s="37">
        <v>1110</v>
      </c>
      <c r="U471" s="130">
        <v>728</v>
      </c>
      <c r="V471" s="37">
        <v>1293</v>
      </c>
      <c r="W471" s="130">
        <v>477</v>
      </c>
      <c r="X471" s="130">
        <v>797</v>
      </c>
      <c r="Y471" s="130">
        <v>927</v>
      </c>
      <c r="Z471" s="130">
        <v>625</v>
      </c>
      <c r="AA471" s="37">
        <v>1371</v>
      </c>
      <c r="AB471" s="37">
        <v>1190</v>
      </c>
      <c r="AC471" s="37">
        <v>1197</v>
      </c>
      <c r="AD471" s="130">
        <v>665</v>
      </c>
      <c r="AE471" s="37">
        <v>1344</v>
      </c>
      <c r="AF471" s="134">
        <f t="shared" si="53"/>
        <v>673</v>
      </c>
      <c r="AG471" s="132">
        <v>431</v>
      </c>
      <c r="AH471" s="132">
        <v>242</v>
      </c>
      <c r="AI471" s="130">
        <v>560</v>
      </c>
      <c r="AJ471" s="130">
        <v>171</v>
      </c>
      <c r="AK471" s="130">
        <v>88</v>
      </c>
      <c r="AL471" s="170">
        <v>216</v>
      </c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</row>
    <row r="472" spans="1:51" ht="16.2" thickBot="1" x14ac:dyDescent="0.35">
      <c r="A472" s="84" t="s">
        <v>323</v>
      </c>
      <c r="B472" s="176">
        <v>32299</v>
      </c>
      <c r="C472" s="136">
        <f t="shared" si="51"/>
        <v>1.5064670481613305</v>
      </c>
      <c r="D472" s="37"/>
      <c r="E472" s="37">
        <v>1041</v>
      </c>
      <c r="F472" s="37">
        <v>1255</v>
      </c>
      <c r="G472" s="37">
        <v>1512</v>
      </c>
      <c r="H472" s="130">
        <v>804</v>
      </c>
      <c r="I472" s="37">
        <v>1181</v>
      </c>
      <c r="J472" s="130">
        <v>672</v>
      </c>
      <c r="K472" s="134">
        <f t="shared" si="52"/>
        <v>1183</v>
      </c>
      <c r="L472" s="132">
        <v>532</v>
      </c>
      <c r="M472" s="132">
        <v>39</v>
      </c>
      <c r="N472" s="132">
        <v>612</v>
      </c>
      <c r="O472" s="130">
        <v>503</v>
      </c>
      <c r="P472" s="130">
        <v>342</v>
      </c>
      <c r="Q472" s="130">
        <v>125</v>
      </c>
      <c r="R472" s="130">
        <v>62</v>
      </c>
      <c r="S472" s="37">
        <v>1463</v>
      </c>
      <c r="T472" s="37">
        <v>1474</v>
      </c>
      <c r="U472" s="37">
        <v>1160</v>
      </c>
      <c r="V472" s="37">
        <v>3500</v>
      </c>
      <c r="W472" s="37">
        <v>1422</v>
      </c>
      <c r="X472" s="130">
        <v>955</v>
      </c>
      <c r="Y472" s="37">
        <v>1505</v>
      </c>
      <c r="Z472" s="130">
        <v>445</v>
      </c>
      <c r="AA472" s="37">
        <v>3262</v>
      </c>
      <c r="AB472" s="37">
        <v>1937</v>
      </c>
      <c r="AC472" s="37">
        <v>1214</v>
      </c>
      <c r="AD472" s="130">
        <v>365</v>
      </c>
      <c r="AE472" s="37">
        <v>2868</v>
      </c>
      <c r="AF472" s="134">
        <f t="shared" si="53"/>
        <v>882</v>
      </c>
      <c r="AG472" s="132">
        <v>787</v>
      </c>
      <c r="AH472" s="132">
        <v>95</v>
      </c>
      <c r="AI472" s="37">
        <v>1068</v>
      </c>
      <c r="AJ472" s="130">
        <v>65</v>
      </c>
      <c r="AK472" s="130">
        <v>13</v>
      </c>
      <c r="AL472" s="170">
        <v>21</v>
      </c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</row>
    <row r="473" spans="1:51" ht="16.2" thickBot="1" x14ac:dyDescent="0.35">
      <c r="A473" s="84" t="s">
        <v>324</v>
      </c>
      <c r="B473" s="176">
        <v>2690</v>
      </c>
      <c r="C473" s="136">
        <f t="shared" si="51"/>
        <v>0.12546507196984361</v>
      </c>
      <c r="D473" s="37"/>
      <c r="E473" s="130">
        <v>84</v>
      </c>
      <c r="F473" s="130">
        <v>74</v>
      </c>
      <c r="G473" s="130">
        <v>112</v>
      </c>
      <c r="H473" s="130">
        <v>72</v>
      </c>
      <c r="I473" s="130">
        <v>79</v>
      </c>
      <c r="J473" s="130">
        <v>52</v>
      </c>
      <c r="K473" s="134">
        <f t="shared" si="52"/>
        <v>127</v>
      </c>
      <c r="L473" s="132">
        <v>81</v>
      </c>
      <c r="M473" s="132">
        <v>10</v>
      </c>
      <c r="N473" s="132">
        <v>36</v>
      </c>
      <c r="O473" s="130">
        <v>73</v>
      </c>
      <c r="P473" s="130">
        <v>34</v>
      </c>
      <c r="Q473" s="130">
        <v>12</v>
      </c>
      <c r="R473" s="130">
        <v>6</v>
      </c>
      <c r="S473" s="130">
        <v>137</v>
      </c>
      <c r="T473" s="130">
        <v>120</v>
      </c>
      <c r="U473" s="130">
        <v>86</v>
      </c>
      <c r="V473" s="130">
        <v>282</v>
      </c>
      <c r="W473" s="130">
        <v>210</v>
      </c>
      <c r="X473" s="130">
        <v>92</v>
      </c>
      <c r="Y473" s="130">
        <v>127</v>
      </c>
      <c r="Z473" s="130">
        <v>44</v>
      </c>
      <c r="AA473" s="130">
        <v>264</v>
      </c>
      <c r="AB473" s="130">
        <v>159</v>
      </c>
      <c r="AC473" s="130">
        <v>94</v>
      </c>
      <c r="AD473" s="130">
        <v>34</v>
      </c>
      <c r="AE473" s="130">
        <v>211</v>
      </c>
      <c r="AF473" s="134">
        <f t="shared" si="53"/>
        <v>51</v>
      </c>
      <c r="AG473" s="132">
        <v>44</v>
      </c>
      <c r="AH473" s="132">
        <v>7</v>
      </c>
      <c r="AI473" s="130">
        <v>50</v>
      </c>
      <c r="AJ473" s="130">
        <v>1</v>
      </c>
      <c r="AK473" s="130">
        <v>2</v>
      </c>
      <c r="AL473" s="170">
        <v>1</v>
      </c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</row>
    <row r="474" spans="1:51" ht="16.2" thickBot="1" x14ac:dyDescent="0.35">
      <c r="A474" s="84" t="s">
        <v>294</v>
      </c>
      <c r="B474" s="176">
        <v>3266</v>
      </c>
      <c r="C474" s="136">
        <f t="shared" si="51"/>
        <v>0.15233045541022647</v>
      </c>
      <c r="D474" s="37"/>
      <c r="E474" s="130">
        <v>111</v>
      </c>
      <c r="F474" s="130">
        <v>163</v>
      </c>
      <c r="G474" s="130">
        <v>240</v>
      </c>
      <c r="H474" s="130">
        <v>250</v>
      </c>
      <c r="I474" s="130">
        <v>113</v>
      </c>
      <c r="J474" s="130">
        <v>130</v>
      </c>
      <c r="K474" s="134">
        <f t="shared" si="52"/>
        <v>124</v>
      </c>
      <c r="L474" s="132">
        <v>73</v>
      </c>
      <c r="M474" s="132">
        <v>22</v>
      </c>
      <c r="N474" s="132">
        <v>29</v>
      </c>
      <c r="O474" s="130">
        <v>103</v>
      </c>
      <c r="P474" s="130">
        <v>120</v>
      </c>
      <c r="Q474" s="130">
        <v>35</v>
      </c>
      <c r="R474" s="130">
        <v>20</v>
      </c>
      <c r="S474" s="130">
        <v>125</v>
      </c>
      <c r="T474" s="130">
        <v>117</v>
      </c>
      <c r="U474" s="130">
        <v>83</v>
      </c>
      <c r="V474" s="130">
        <v>163</v>
      </c>
      <c r="W474" s="130">
        <v>71</v>
      </c>
      <c r="X474" s="130">
        <v>166</v>
      </c>
      <c r="Y474" s="130">
        <v>77</v>
      </c>
      <c r="Z474" s="130">
        <v>62</v>
      </c>
      <c r="AA474" s="130">
        <v>175</v>
      </c>
      <c r="AB474" s="130">
        <v>174</v>
      </c>
      <c r="AC474" s="130">
        <v>183</v>
      </c>
      <c r="AD474" s="130">
        <v>76</v>
      </c>
      <c r="AE474" s="130">
        <v>153</v>
      </c>
      <c r="AF474" s="134">
        <f t="shared" si="53"/>
        <v>171</v>
      </c>
      <c r="AG474" s="132">
        <v>131</v>
      </c>
      <c r="AH474" s="132">
        <v>40</v>
      </c>
      <c r="AI474" s="130">
        <v>47</v>
      </c>
      <c r="AJ474" s="130">
        <v>11</v>
      </c>
      <c r="AK474" s="130">
        <v>1</v>
      </c>
      <c r="AL474" s="170">
        <v>2</v>
      </c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</row>
    <row r="475" spans="1:51" ht="16.2" thickBot="1" x14ac:dyDescent="0.35">
      <c r="A475" s="84"/>
      <c r="B475" s="177"/>
      <c r="C475" s="130"/>
      <c r="D475" s="130"/>
      <c r="E475" s="130"/>
      <c r="F475" s="130"/>
      <c r="G475" s="130"/>
      <c r="H475" s="130"/>
      <c r="I475" s="130"/>
      <c r="J475" s="130"/>
      <c r="K475" s="130"/>
      <c r="L475" s="132"/>
      <c r="M475" s="132"/>
      <c r="N475" s="132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0"/>
      <c r="AC475" s="130"/>
      <c r="AD475" s="130"/>
      <c r="AE475" s="130"/>
      <c r="AF475" s="130"/>
      <c r="AG475" s="132"/>
      <c r="AH475" s="132"/>
      <c r="AI475" s="130"/>
      <c r="AJ475" s="130"/>
      <c r="AK475" s="130"/>
      <c r="AL475" s="170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</row>
    <row r="476" spans="1:51" ht="16.2" thickBot="1" x14ac:dyDescent="0.35">
      <c r="A476" s="83" t="s">
        <v>23</v>
      </c>
      <c r="B476" s="177"/>
      <c r="C476" s="130"/>
      <c r="D476" s="130"/>
      <c r="E476" s="130"/>
      <c r="F476" s="130"/>
      <c r="G476" s="130"/>
      <c r="H476" s="130"/>
      <c r="I476" s="130"/>
      <c r="J476" s="130"/>
      <c r="K476" s="130"/>
      <c r="L476" s="132"/>
      <c r="M476" s="132"/>
      <c r="N476" s="132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0"/>
      <c r="AC476" s="130"/>
      <c r="AD476" s="130"/>
      <c r="AE476" s="130"/>
      <c r="AF476" s="130"/>
      <c r="AG476" s="132"/>
      <c r="AH476" s="132"/>
      <c r="AI476" s="130"/>
      <c r="AJ476" s="130"/>
      <c r="AK476" s="130"/>
      <c r="AL476" s="170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</row>
    <row r="477" spans="1:51" ht="15" thickBot="1" x14ac:dyDescent="0.35">
      <c r="A477" s="85" t="s">
        <v>15</v>
      </c>
      <c r="B477" s="177"/>
      <c r="C477" s="130"/>
      <c r="D477" s="130"/>
      <c r="E477" s="130"/>
      <c r="F477" s="130"/>
      <c r="G477" s="130"/>
      <c r="H477" s="130"/>
      <c r="I477" s="130"/>
      <c r="J477" s="130"/>
      <c r="K477" s="130"/>
      <c r="L477" s="132"/>
      <c r="M477" s="132"/>
      <c r="N477" s="132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0"/>
      <c r="AC477" s="130"/>
      <c r="AD477" s="130"/>
      <c r="AE477" s="130"/>
      <c r="AF477" s="130"/>
      <c r="AG477" s="132"/>
      <c r="AH477" s="132"/>
      <c r="AI477" s="130"/>
      <c r="AJ477" s="130"/>
      <c r="AK477" s="130"/>
      <c r="AL477" s="170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</row>
    <row r="478" spans="1:51" s="29" customFormat="1" ht="16.2" thickBot="1" x14ac:dyDescent="0.35">
      <c r="A478" s="83" t="s">
        <v>20</v>
      </c>
      <c r="B478" s="178">
        <v>350754</v>
      </c>
      <c r="C478" s="139">
        <f>B478/$B$478%</f>
        <v>100</v>
      </c>
      <c r="D478" s="138"/>
      <c r="E478" s="138">
        <v>61908</v>
      </c>
      <c r="F478" s="140">
        <v>0</v>
      </c>
      <c r="G478" s="140">
        <v>0</v>
      </c>
      <c r="H478" s="140">
        <v>0</v>
      </c>
      <c r="I478" s="140">
        <v>0</v>
      </c>
      <c r="J478" s="140">
        <v>0</v>
      </c>
      <c r="K478" s="134">
        <f>SUM(L478,M478,N478)</f>
        <v>0</v>
      </c>
      <c r="L478" s="141">
        <v>0</v>
      </c>
      <c r="M478" s="141">
        <v>0</v>
      </c>
      <c r="N478" s="141">
        <v>0</v>
      </c>
      <c r="O478" s="140">
        <v>0</v>
      </c>
      <c r="P478" s="140">
        <v>0</v>
      </c>
      <c r="Q478" s="140">
        <v>0</v>
      </c>
      <c r="R478" s="140">
        <v>0</v>
      </c>
      <c r="S478" s="140">
        <v>0</v>
      </c>
      <c r="T478" s="140">
        <v>0</v>
      </c>
      <c r="U478" s="140">
        <v>0</v>
      </c>
      <c r="V478" s="140">
        <v>0</v>
      </c>
      <c r="W478" s="140">
        <v>0</v>
      </c>
      <c r="X478" s="140">
        <v>0</v>
      </c>
      <c r="Y478" s="140">
        <v>0</v>
      </c>
      <c r="Z478" s="138">
        <v>82676</v>
      </c>
      <c r="AA478" s="138">
        <v>15264</v>
      </c>
      <c r="AB478" s="138">
        <v>32867</v>
      </c>
      <c r="AC478" s="138">
        <v>19499</v>
      </c>
      <c r="AD478" s="138">
        <v>0</v>
      </c>
      <c r="AE478" s="138">
        <v>0</v>
      </c>
      <c r="AF478" s="134">
        <f>SUM(AG478,AH478)</f>
        <v>0</v>
      </c>
      <c r="AG478" s="142">
        <v>0</v>
      </c>
      <c r="AH478" s="142">
        <v>0</v>
      </c>
      <c r="AI478" s="138">
        <v>30072</v>
      </c>
      <c r="AJ478" s="138">
        <v>44240</v>
      </c>
      <c r="AK478" s="138">
        <v>29484</v>
      </c>
      <c r="AL478" s="171">
        <v>34744</v>
      </c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</row>
    <row r="479" spans="1:51" ht="16.2" thickBot="1" x14ac:dyDescent="0.35">
      <c r="A479" s="84" t="s">
        <v>280</v>
      </c>
      <c r="B479" s="176">
        <v>9150</v>
      </c>
      <c r="C479" s="136">
        <f t="shared" ref="C479:C494" si="54">B479/$B$478%</f>
        <v>2.6086659025984025</v>
      </c>
      <c r="D479" s="37"/>
      <c r="E479" s="37">
        <v>1888</v>
      </c>
      <c r="F479" s="130">
        <v>0</v>
      </c>
      <c r="G479" s="130">
        <v>0</v>
      </c>
      <c r="H479" s="130">
        <v>0</v>
      </c>
      <c r="I479" s="130">
        <v>0</v>
      </c>
      <c r="J479" s="130">
        <v>0</v>
      </c>
      <c r="K479" s="134">
        <f t="shared" ref="K479:K494" si="55">SUM(L479,M479,N479)</f>
        <v>0</v>
      </c>
      <c r="L479" s="132">
        <v>0</v>
      </c>
      <c r="M479" s="132">
        <v>0</v>
      </c>
      <c r="N479" s="132">
        <v>0</v>
      </c>
      <c r="O479" s="130">
        <v>0</v>
      </c>
      <c r="P479" s="130">
        <v>0</v>
      </c>
      <c r="Q479" s="130">
        <v>0</v>
      </c>
      <c r="R479" s="130">
        <v>0</v>
      </c>
      <c r="S479" s="130">
        <v>0</v>
      </c>
      <c r="T479" s="130">
        <v>0</v>
      </c>
      <c r="U479" s="130">
        <v>0</v>
      </c>
      <c r="V479" s="130">
        <v>0</v>
      </c>
      <c r="W479" s="130">
        <v>0</v>
      </c>
      <c r="X479" s="130">
        <v>0</v>
      </c>
      <c r="Y479" s="130">
        <v>0</v>
      </c>
      <c r="Z479" s="37">
        <v>2914</v>
      </c>
      <c r="AA479" s="130">
        <v>425</v>
      </c>
      <c r="AB479" s="130">
        <v>894</v>
      </c>
      <c r="AC479" s="130">
        <v>561</v>
      </c>
      <c r="AD479" s="37">
        <v>0</v>
      </c>
      <c r="AE479" s="37">
        <v>0</v>
      </c>
      <c r="AF479" s="134">
        <f t="shared" ref="AF479:AF494" si="56">SUM(AG479,AH479)</f>
        <v>0</v>
      </c>
      <c r="AG479" s="131">
        <v>0</v>
      </c>
      <c r="AH479" s="131">
        <v>0</v>
      </c>
      <c r="AI479" s="130">
        <v>654</v>
      </c>
      <c r="AJ479" s="130">
        <v>784</v>
      </c>
      <c r="AK479" s="130">
        <v>483</v>
      </c>
      <c r="AL479" s="170">
        <v>547</v>
      </c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</row>
    <row r="480" spans="1:51" ht="16.2" thickBot="1" x14ac:dyDescent="0.35">
      <c r="A480" s="84" t="s">
        <v>281</v>
      </c>
      <c r="B480" s="176">
        <v>25632</v>
      </c>
      <c r="C480" s="136">
        <f t="shared" si="54"/>
        <v>7.307685728459262</v>
      </c>
      <c r="D480" s="37"/>
      <c r="E480" s="37">
        <v>5265</v>
      </c>
      <c r="F480" s="130">
        <v>0</v>
      </c>
      <c r="G480" s="130">
        <v>0</v>
      </c>
      <c r="H480" s="130">
        <v>0</v>
      </c>
      <c r="I480" s="130">
        <v>0</v>
      </c>
      <c r="J480" s="130">
        <v>0</v>
      </c>
      <c r="K480" s="134">
        <f t="shared" si="55"/>
        <v>0</v>
      </c>
      <c r="L480" s="132">
        <v>0</v>
      </c>
      <c r="M480" s="132">
        <v>0</v>
      </c>
      <c r="N480" s="132">
        <v>0</v>
      </c>
      <c r="O480" s="130">
        <v>0</v>
      </c>
      <c r="P480" s="130">
        <v>0</v>
      </c>
      <c r="Q480" s="130">
        <v>0</v>
      </c>
      <c r="R480" s="130">
        <v>0</v>
      </c>
      <c r="S480" s="130">
        <v>0</v>
      </c>
      <c r="T480" s="130">
        <v>0</v>
      </c>
      <c r="U480" s="130">
        <v>0</v>
      </c>
      <c r="V480" s="130">
        <v>0</v>
      </c>
      <c r="W480" s="130">
        <v>0</v>
      </c>
      <c r="X480" s="130">
        <v>0</v>
      </c>
      <c r="Y480" s="130">
        <v>0</v>
      </c>
      <c r="Z480" s="37">
        <v>5310</v>
      </c>
      <c r="AA480" s="130">
        <v>817</v>
      </c>
      <c r="AB480" s="37">
        <v>1742</v>
      </c>
      <c r="AC480" s="37">
        <v>1254</v>
      </c>
      <c r="AD480" s="37">
        <v>0</v>
      </c>
      <c r="AE480" s="37">
        <v>0</v>
      </c>
      <c r="AF480" s="134">
        <f t="shared" si="56"/>
        <v>0</v>
      </c>
      <c r="AG480" s="131">
        <v>0</v>
      </c>
      <c r="AH480" s="131">
        <v>0</v>
      </c>
      <c r="AI480" s="37">
        <v>2395</v>
      </c>
      <c r="AJ480" s="37">
        <v>3193</v>
      </c>
      <c r="AK480" s="37">
        <v>2871</v>
      </c>
      <c r="AL480" s="169">
        <v>2785</v>
      </c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</row>
    <row r="481" spans="1:51" ht="16.2" thickBot="1" x14ac:dyDescent="0.35">
      <c r="A481" s="84" t="s">
        <v>282</v>
      </c>
      <c r="B481" s="176">
        <v>102076</v>
      </c>
      <c r="C481" s="136">
        <f t="shared" si="54"/>
        <v>29.101877669249674</v>
      </c>
      <c r="D481" s="37"/>
      <c r="E481" s="37">
        <v>21256</v>
      </c>
      <c r="F481" s="130">
        <v>0</v>
      </c>
      <c r="G481" s="130">
        <v>0</v>
      </c>
      <c r="H481" s="130">
        <v>0</v>
      </c>
      <c r="I481" s="130">
        <v>0</v>
      </c>
      <c r="J481" s="130">
        <v>0</v>
      </c>
      <c r="K481" s="134">
        <f t="shared" si="55"/>
        <v>0</v>
      </c>
      <c r="L481" s="132">
        <v>0</v>
      </c>
      <c r="M481" s="132">
        <v>0</v>
      </c>
      <c r="N481" s="132">
        <v>0</v>
      </c>
      <c r="O481" s="130">
        <v>0</v>
      </c>
      <c r="P481" s="130">
        <v>0</v>
      </c>
      <c r="Q481" s="130">
        <v>0</v>
      </c>
      <c r="R481" s="130">
        <v>0</v>
      </c>
      <c r="S481" s="130">
        <v>0</v>
      </c>
      <c r="T481" s="130">
        <v>0</v>
      </c>
      <c r="U481" s="130">
        <v>0</v>
      </c>
      <c r="V481" s="130">
        <v>0</v>
      </c>
      <c r="W481" s="130">
        <v>0</v>
      </c>
      <c r="X481" s="130">
        <v>0</v>
      </c>
      <c r="Y481" s="130">
        <v>0</v>
      </c>
      <c r="Z481" s="37">
        <v>19640</v>
      </c>
      <c r="AA481" s="37">
        <v>3023</v>
      </c>
      <c r="AB481" s="37">
        <v>6249</v>
      </c>
      <c r="AC481" s="37">
        <v>4319</v>
      </c>
      <c r="AD481" s="37">
        <v>0</v>
      </c>
      <c r="AE481" s="37">
        <v>0</v>
      </c>
      <c r="AF481" s="134">
        <f t="shared" si="56"/>
        <v>0</v>
      </c>
      <c r="AG481" s="131">
        <v>0</v>
      </c>
      <c r="AH481" s="131">
        <v>0</v>
      </c>
      <c r="AI481" s="37">
        <v>9768</v>
      </c>
      <c r="AJ481" s="37">
        <v>13563</v>
      </c>
      <c r="AK481" s="37">
        <v>11802</v>
      </c>
      <c r="AL481" s="169">
        <v>12456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</row>
    <row r="482" spans="1:51" ht="16.2" thickBot="1" x14ac:dyDescent="0.35">
      <c r="A482" s="84" t="s">
        <v>283</v>
      </c>
      <c r="B482" s="176">
        <v>96700</v>
      </c>
      <c r="C482" s="136">
        <f t="shared" si="54"/>
        <v>27.569179538936122</v>
      </c>
      <c r="D482" s="37"/>
      <c r="E482" s="37">
        <v>18555</v>
      </c>
      <c r="F482" s="130">
        <v>0</v>
      </c>
      <c r="G482" s="130">
        <v>0</v>
      </c>
      <c r="H482" s="130">
        <v>0</v>
      </c>
      <c r="I482" s="130">
        <v>0</v>
      </c>
      <c r="J482" s="130">
        <v>0</v>
      </c>
      <c r="K482" s="134">
        <f t="shared" si="55"/>
        <v>0</v>
      </c>
      <c r="L482" s="132">
        <v>0</v>
      </c>
      <c r="M482" s="132">
        <v>0</v>
      </c>
      <c r="N482" s="132">
        <v>0</v>
      </c>
      <c r="O482" s="130">
        <v>0</v>
      </c>
      <c r="P482" s="130">
        <v>0</v>
      </c>
      <c r="Q482" s="130">
        <v>0</v>
      </c>
      <c r="R482" s="130">
        <v>0</v>
      </c>
      <c r="S482" s="130">
        <v>0</v>
      </c>
      <c r="T482" s="130">
        <v>0</v>
      </c>
      <c r="U482" s="130">
        <v>0</v>
      </c>
      <c r="V482" s="130">
        <v>0</v>
      </c>
      <c r="W482" s="130">
        <v>0</v>
      </c>
      <c r="X482" s="130">
        <v>0</v>
      </c>
      <c r="Y482" s="130">
        <v>0</v>
      </c>
      <c r="Z482" s="37">
        <v>21787</v>
      </c>
      <c r="AA482" s="37">
        <v>3510</v>
      </c>
      <c r="AB482" s="37">
        <v>7464</v>
      </c>
      <c r="AC482" s="37">
        <v>4606</v>
      </c>
      <c r="AD482" s="37">
        <v>0</v>
      </c>
      <c r="AE482" s="37">
        <v>0</v>
      </c>
      <c r="AF482" s="134">
        <f t="shared" si="56"/>
        <v>0</v>
      </c>
      <c r="AG482" s="131">
        <v>0</v>
      </c>
      <c r="AH482" s="131">
        <v>0</v>
      </c>
      <c r="AI482" s="37">
        <v>8522</v>
      </c>
      <c r="AJ482" s="37">
        <v>13650</v>
      </c>
      <c r="AK482" s="37">
        <v>8750</v>
      </c>
      <c r="AL482" s="169">
        <v>9856</v>
      </c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</row>
    <row r="483" spans="1:51" ht="16.2" thickBot="1" x14ac:dyDescent="0.35">
      <c r="A483" s="84" t="s">
        <v>284</v>
      </c>
      <c r="B483" s="176">
        <v>13515</v>
      </c>
      <c r="C483" s="136">
        <f t="shared" si="54"/>
        <v>3.8531278331822305</v>
      </c>
      <c r="D483" s="37"/>
      <c r="E483" s="37">
        <v>1883</v>
      </c>
      <c r="F483" s="130">
        <v>0</v>
      </c>
      <c r="G483" s="130">
        <v>0</v>
      </c>
      <c r="H483" s="130">
        <v>0</v>
      </c>
      <c r="I483" s="130">
        <v>0</v>
      </c>
      <c r="J483" s="130">
        <v>0</v>
      </c>
      <c r="K483" s="134">
        <f t="shared" si="55"/>
        <v>0</v>
      </c>
      <c r="L483" s="132">
        <v>0</v>
      </c>
      <c r="M483" s="132">
        <v>0</v>
      </c>
      <c r="N483" s="132">
        <v>0</v>
      </c>
      <c r="O483" s="130">
        <v>0</v>
      </c>
      <c r="P483" s="130">
        <v>0</v>
      </c>
      <c r="Q483" s="130">
        <v>0</v>
      </c>
      <c r="R483" s="130">
        <v>0</v>
      </c>
      <c r="S483" s="130">
        <v>0</v>
      </c>
      <c r="T483" s="130">
        <v>0</v>
      </c>
      <c r="U483" s="130">
        <v>0</v>
      </c>
      <c r="V483" s="130">
        <v>0</v>
      </c>
      <c r="W483" s="130">
        <v>0</v>
      </c>
      <c r="X483" s="130">
        <v>0</v>
      </c>
      <c r="Y483" s="130">
        <v>0</v>
      </c>
      <c r="Z483" s="37">
        <v>3912</v>
      </c>
      <c r="AA483" s="130">
        <v>679</v>
      </c>
      <c r="AB483" s="37">
        <v>1212</v>
      </c>
      <c r="AC483" s="130">
        <v>678</v>
      </c>
      <c r="AD483" s="37">
        <v>0</v>
      </c>
      <c r="AE483" s="37">
        <v>0</v>
      </c>
      <c r="AF483" s="134">
        <f t="shared" si="56"/>
        <v>0</v>
      </c>
      <c r="AG483" s="131">
        <v>0</v>
      </c>
      <c r="AH483" s="131">
        <v>0</v>
      </c>
      <c r="AI483" s="130">
        <v>639</v>
      </c>
      <c r="AJ483" s="37">
        <v>2164</v>
      </c>
      <c r="AK483" s="130">
        <v>993</v>
      </c>
      <c r="AL483" s="169">
        <v>1355</v>
      </c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</row>
    <row r="484" spans="1:51" ht="16.2" thickBot="1" x14ac:dyDescent="0.35">
      <c r="A484" s="84" t="s">
        <v>285</v>
      </c>
      <c r="B484" s="176">
        <v>51343</v>
      </c>
      <c r="C484" s="136">
        <f t="shared" si="54"/>
        <v>14.63789436471145</v>
      </c>
      <c r="D484" s="37"/>
      <c r="E484" s="37">
        <v>7122</v>
      </c>
      <c r="F484" s="130">
        <v>0</v>
      </c>
      <c r="G484" s="130">
        <v>0</v>
      </c>
      <c r="H484" s="130">
        <v>0</v>
      </c>
      <c r="I484" s="130">
        <v>0</v>
      </c>
      <c r="J484" s="130">
        <v>0</v>
      </c>
      <c r="K484" s="134">
        <f t="shared" si="55"/>
        <v>0</v>
      </c>
      <c r="L484" s="132">
        <v>0</v>
      </c>
      <c r="M484" s="132">
        <v>0</v>
      </c>
      <c r="N484" s="132">
        <v>0</v>
      </c>
      <c r="O484" s="130">
        <v>0</v>
      </c>
      <c r="P484" s="130">
        <v>0</v>
      </c>
      <c r="Q484" s="130">
        <v>0</v>
      </c>
      <c r="R484" s="130">
        <v>0</v>
      </c>
      <c r="S484" s="130">
        <v>0</v>
      </c>
      <c r="T484" s="130">
        <v>0</v>
      </c>
      <c r="U484" s="130">
        <v>0</v>
      </c>
      <c r="V484" s="130">
        <v>0</v>
      </c>
      <c r="W484" s="130">
        <v>0</v>
      </c>
      <c r="X484" s="130">
        <v>0</v>
      </c>
      <c r="Y484" s="130">
        <v>0</v>
      </c>
      <c r="Z484" s="37">
        <v>14897</v>
      </c>
      <c r="AA484" s="37">
        <v>2845</v>
      </c>
      <c r="AB484" s="37">
        <v>5899</v>
      </c>
      <c r="AC484" s="37">
        <v>3711</v>
      </c>
      <c r="AD484" s="37">
        <v>0</v>
      </c>
      <c r="AE484" s="37">
        <v>0</v>
      </c>
      <c r="AF484" s="134">
        <f t="shared" si="56"/>
        <v>0</v>
      </c>
      <c r="AG484" s="131">
        <v>0</v>
      </c>
      <c r="AH484" s="131">
        <v>0</v>
      </c>
      <c r="AI484" s="37">
        <v>3711</v>
      </c>
      <c r="AJ484" s="37">
        <v>6075</v>
      </c>
      <c r="AK484" s="37">
        <v>2738</v>
      </c>
      <c r="AL484" s="169">
        <v>4345</v>
      </c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</row>
    <row r="485" spans="1:51" ht="16.2" thickBot="1" x14ac:dyDescent="0.35">
      <c r="A485" s="84" t="s">
        <v>286</v>
      </c>
      <c r="B485" s="176">
        <v>6766</v>
      </c>
      <c r="C485" s="136">
        <f t="shared" si="54"/>
        <v>1.9289872674295945</v>
      </c>
      <c r="D485" s="37"/>
      <c r="E485" s="37">
        <v>1016</v>
      </c>
      <c r="F485" s="130">
        <v>0</v>
      </c>
      <c r="G485" s="130">
        <v>0</v>
      </c>
      <c r="H485" s="130">
        <v>0</v>
      </c>
      <c r="I485" s="130">
        <v>0</v>
      </c>
      <c r="J485" s="130">
        <v>0</v>
      </c>
      <c r="K485" s="134">
        <f t="shared" si="55"/>
        <v>0</v>
      </c>
      <c r="L485" s="132">
        <v>0</v>
      </c>
      <c r="M485" s="132">
        <v>0</v>
      </c>
      <c r="N485" s="132">
        <v>0</v>
      </c>
      <c r="O485" s="130">
        <v>0</v>
      </c>
      <c r="P485" s="130">
        <v>0</v>
      </c>
      <c r="Q485" s="130">
        <v>0</v>
      </c>
      <c r="R485" s="130">
        <v>0</v>
      </c>
      <c r="S485" s="130">
        <v>0</v>
      </c>
      <c r="T485" s="130">
        <v>0</v>
      </c>
      <c r="U485" s="130">
        <v>0</v>
      </c>
      <c r="V485" s="130">
        <v>0</v>
      </c>
      <c r="W485" s="130">
        <v>0</v>
      </c>
      <c r="X485" s="130">
        <v>0</v>
      </c>
      <c r="Y485" s="130">
        <v>0</v>
      </c>
      <c r="Z485" s="37">
        <v>2218</v>
      </c>
      <c r="AA485" s="130">
        <v>376</v>
      </c>
      <c r="AB485" s="130">
        <v>994</v>
      </c>
      <c r="AC485" s="130">
        <v>587</v>
      </c>
      <c r="AD485" s="37">
        <v>0</v>
      </c>
      <c r="AE485" s="37">
        <v>0</v>
      </c>
      <c r="AF485" s="134">
        <f t="shared" si="56"/>
        <v>0</v>
      </c>
      <c r="AG485" s="131">
        <v>0</v>
      </c>
      <c r="AH485" s="131">
        <v>0</v>
      </c>
      <c r="AI485" s="130">
        <v>386</v>
      </c>
      <c r="AJ485" s="130">
        <v>625</v>
      </c>
      <c r="AK485" s="130">
        <v>182</v>
      </c>
      <c r="AL485" s="170">
        <v>382</v>
      </c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</row>
    <row r="486" spans="1:51" ht="16.2" thickBot="1" x14ac:dyDescent="0.35">
      <c r="A486" s="84" t="s">
        <v>319</v>
      </c>
      <c r="B486" s="176">
        <v>6433</v>
      </c>
      <c r="C486" s="136">
        <f t="shared" si="54"/>
        <v>1.8340489345809314</v>
      </c>
      <c r="D486" s="37"/>
      <c r="E486" s="130">
        <v>687</v>
      </c>
      <c r="F486" s="130">
        <v>0</v>
      </c>
      <c r="G486" s="130">
        <v>0</v>
      </c>
      <c r="H486" s="130">
        <v>0</v>
      </c>
      <c r="I486" s="130">
        <v>0</v>
      </c>
      <c r="J486" s="130">
        <v>0</v>
      </c>
      <c r="K486" s="134">
        <f t="shared" si="55"/>
        <v>0</v>
      </c>
      <c r="L486" s="132">
        <v>0</v>
      </c>
      <c r="M486" s="132">
        <v>0</v>
      </c>
      <c r="N486" s="132">
        <v>0</v>
      </c>
      <c r="O486" s="130">
        <v>0</v>
      </c>
      <c r="P486" s="130">
        <v>0</v>
      </c>
      <c r="Q486" s="130">
        <v>0</v>
      </c>
      <c r="R486" s="130">
        <v>0</v>
      </c>
      <c r="S486" s="130">
        <v>0</v>
      </c>
      <c r="T486" s="130">
        <v>0</v>
      </c>
      <c r="U486" s="130">
        <v>0</v>
      </c>
      <c r="V486" s="130">
        <v>0</v>
      </c>
      <c r="W486" s="130">
        <v>0</v>
      </c>
      <c r="X486" s="130">
        <v>0</v>
      </c>
      <c r="Y486" s="130">
        <v>0</v>
      </c>
      <c r="Z486" s="37">
        <v>1697</v>
      </c>
      <c r="AA486" s="130">
        <v>384</v>
      </c>
      <c r="AB486" s="130">
        <v>763</v>
      </c>
      <c r="AC486" s="130">
        <v>493</v>
      </c>
      <c r="AD486" s="37">
        <v>0</v>
      </c>
      <c r="AE486" s="37">
        <v>0</v>
      </c>
      <c r="AF486" s="134">
        <f t="shared" si="56"/>
        <v>0</v>
      </c>
      <c r="AG486" s="131">
        <v>0</v>
      </c>
      <c r="AH486" s="131">
        <v>0</v>
      </c>
      <c r="AI486" s="130">
        <v>308</v>
      </c>
      <c r="AJ486" s="130">
        <v>921</v>
      </c>
      <c r="AK486" s="130">
        <v>177</v>
      </c>
      <c r="AL486" s="169">
        <v>1003</v>
      </c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</row>
    <row r="487" spans="1:51" ht="16.2" thickBot="1" x14ac:dyDescent="0.35">
      <c r="A487" s="84" t="s">
        <v>287</v>
      </c>
      <c r="B487" s="176">
        <v>1459</v>
      </c>
      <c r="C487" s="136">
        <f t="shared" si="54"/>
        <v>0.4159610439225212</v>
      </c>
      <c r="D487" s="37"/>
      <c r="E487" s="130">
        <v>241</v>
      </c>
      <c r="F487" s="130">
        <v>0</v>
      </c>
      <c r="G487" s="130">
        <v>0</v>
      </c>
      <c r="H487" s="130">
        <v>0</v>
      </c>
      <c r="I487" s="130">
        <v>0</v>
      </c>
      <c r="J487" s="130">
        <v>0</v>
      </c>
      <c r="K487" s="134">
        <f t="shared" si="55"/>
        <v>0</v>
      </c>
      <c r="L487" s="132">
        <v>0</v>
      </c>
      <c r="M487" s="132">
        <v>0</v>
      </c>
      <c r="N487" s="132">
        <v>0</v>
      </c>
      <c r="O487" s="130">
        <v>0</v>
      </c>
      <c r="P487" s="130">
        <v>0</v>
      </c>
      <c r="Q487" s="130">
        <v>0</v>
      </c>
      <c r="R487" s="130">
        <v>0</v>
      </c>
      <c r="S487" s="130">
        <v>0</v>
      </c>
      <c r="T487" s="130">
        <v>0</v>
      </c>
      <c r="U487" s="130">
        <v>0</v>
      </c>
      <c r="V487" s="130">
        <v>0</v>
      </c>
      <c r="W487" s="130">
        <v>0</v>
      </c>
      <c r="X487" s="130">
        <v>0</v>
      </c>
      <c r="Y487" s="130">
        <v>0</v>
      </c>
      <c r="Z487" s="130">
        <v>370</v>
      </c>
      <c r="AA487" s="130">
        <v>70</v>
      </c>
      <c r="AB487" s="130">
        <v>225</v>
      </c>
      <c r="AC487" s="130">
        <v>158</v>
      </c>
      <c r="AD487" s="37">
        <v>0</v>
      </c>
      <c r="AE487" s="37">
        <v>0</v>
      </c>
      <c r="AF487" s="134">
        <f t="shared" si="56"/>
        <v>0</v>
      </c>
      <c r="AG487" s="131">
        <v>0</v>
      </c>
      <c r="AH487" s="131">
        <v>0</v>
      </c>
      <c r="AI487" s="130">
        <v>79</v>
      </c>
      <c r="AJ487" s="130">
        <v>177</v>
      </c>
      <c r="AK487" s="130">
        <v>60</v>
      </c>
      <c r="AL487" s="170">
        <v>79</v>
      </c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</row>
    <row r="488" spans="1:51" ht="16.2" thickBot="1" x14ac:dyDescent="0.35">
      <c r="A488" s="84" t="s">
        <v>288</v>
      </c>
      <c r="B488" s="176">
        <v>2974</v>
      </c>
      <c r="C488" s="136">
        <f t="shared" si="54"/>
        <v>0.84788769336914194</v>
      </c>
      <c r="D488" s="37"/>
      <c r="E488" s="130">
        <v>334</v>
      </c>
      <c r="F488" s="130">
        <v>0</v>
      </c>
      <c r="G488" s="130">
        <v>0</v>
      </c>
      <c r="H488" s="130">
        <v>0</v>
      </c>
      <c r="I488" s="130">
        <v>0</v>
      </c>
      <c r="J488" s="130">
        <v>0</v>
      </c>
      <c r="K488" s="134">
        <f t="shared" si="55"/>
        <v>0</v>
      </c>
      <c r="L488" s="132">
        <v>0</v>
      </c>
      <c r="M488" s="132">
        <v>0</v>
      </c>
      <c r="N488" s="132">
        <v>0</v>
      </c>
      <c r="O488" s="130">
        <v>0</v>
      </c>
      <c r="P488" s="130">
        <v>0</v>
      </c>
      <c r="Q488" s="130">
        <v>0</v>
      </c>
      <c r="R488" s="130">
        <v>0</v>
      </c>
      <c r="S488" s="130">
        <v>0</v>
      </c>
      <c r="T488" s="130">
        <v>0</v>
      </c>
      <c r="U488" s="130">
        <v>0</v>
      </c>
      <c r="V488" s="130">
        <v>0</v>
      </c>
      <c r="W488" s="130">
        <v>0</v>
      </c>
      <c r="X488" s="130">
        <v>0</v>
      </c>
      <c r="Y488" s="130">
        <v>0</v>
      </c>
      <c r="Z488" s="130">
        <v>785</v>
      </c>
      <c r="AA488" s="130">
        <v>197</v>
      </c>
      <c r="AB488" s="130">
        <v>446</v>
      </c>
      <c r="AC488" s="130">
        <v>271</v>
      </c>
      <c r="AD488" s="37">
        <v>0</v>
      </c>
      <c r="AE488" s="37">
        <v>0</v>
      </c>
      <c r="AF488" s="134">
        <f t="shared" si="56"/>
        <v>0</v>
      </c>
      <c r="AG488" s="131">
        <v>0</v>
      </c>
      <c r="AH488" s="131">
        <v>0</v>
      </c>
      <c r="AI488" s="130">
        <v>159</v>
      </c>
      <c r="AJ488" s="130">
        <v>393</v>
      </c>
      <c r="AK488" s="130">
        <v>160</v>
      </c>
      <c r="AL488" s="170">
        <v>229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</row>
    <row r="489" spans="1:51" ht="16.2" thickBot="1" x14ac:dyDescent="0.35">
      <c r="A489" s="84" t="s">
        <v>320</v>
      </c>
      <c r="B489" s="176">
        <v>7876</v>
      </c>
      <c r="C489" s="136">
        <f t="shared" si="54"/>
        <v>2.2454483769251383</v>
      </c>
      <c r="D489" s="37"/>
      <c r="E489" s="37">
        <v>1017</v>
      </c>
      <c r="F489" s="130">
        <v>0</v>
      </c>
      <c r="G489" s="130">
        <v>0</v>
      </c>
      <c r="H489" s="130">
        <v>0</v>
      </c>
      <c r="I489" s="130">
        <v>0</v>
      </c>
      <c r="J489" s="130">
        <v>0</v>
      </c>
      <c r="K489" s="134">
        <f t="shared" si="55"/>
        <v>0</v>
      </c>
      <c r="L489" s="132">
        <v>0</v>
      </c>
      <c r="M489" s="132">
        <v>0</v>
      </c>
      <c r="N489" s="132">
        <v>0</v>
      </c>
      <c r="O489" s="130">
        <v>0</v>
      </c>
      <c r="P489" s="130">
        <v>0</v>
      </c>
      <c r="Q489" s="130">
        <v>0</v>
      </c>
      <c r="R489" s="130">
        <v>0</v>
      </c>
      <c r="S489" s="130">
        <v>0</v>
      </c>
      <c r="T489" s="130">
        <v>0</v>
      </c>
      <c r="U489" s="130">
        <v>0</v>
      </c>
      <c r="V489" s="130">
        <v>0</v>
      </c>
      <c r="W489" s="130">
        <v>0</v>
      </c>
      <c r="X489" s="130">
        <v>0</v>
      </c>
      <c r="Y489" s="130">
        <v>0</v>
      </c>
      <c r="Z489" s="37">
        <v>2219</v>
      </c>
      <c r="AA489" s="130">
        <v>387</v>
      </c>
      <c r="AB489" s="37">
        <v>1016</v>
      </c>
      <c r="AC489" s="130">
        <v>531</v>
      </c>
      <c r="AD489" s="37">
        <v>0</v>
      </c>
      <c r="AE489" s="37">
        <v>0</v>
      </c>
      <c r="AF489" s="134">
        <f t="shared" si="56"/>
        <v>0</v>
      </c>
      <c r="AG489" s="131">
        <v>0</v>
      </c>
      <c r="AH489" s="131">
        <v>0</v>
      </c>
      <c r="AI489" s="130">
        <v>628</v>
      </c>
      <c r="AJ489" s="130">
        <v>868</v>
      </c>
      <c r="AK489" s="130">
        <v>550</v>
      </c>
      <c r="AL489" s="170">
        <v>660</v>
      </c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</row>
    <row r="490" spans="1:51" ht="16.2" thickBot="1" x14ac:dyDescent="0.35">
      <c r="A490" s="84" t="s">
        <v>321</v>
      </c>
      <c r="B490" s="176">
        <v>20067</v>
      </c>
      <c r="C490" s="136">
        <f t="shared" si="54"/>
        <v>5.7211036795018728</v>
      </c>
      <c r="D490" s="37"/>
      <c r="E490" s="37">
        <v>1973</v>
      </c>
      <c r="F490" s="130">
        <v>0</v>
      </c>
      <c r="G490" s="130">
        <v>0</v>
      </c>
      <c r="H490" s="130">
        <v>0</v>
      </c>
      <c r="I490" s="130">
        <v>0</v>
      </c>
      <c r="J490" s="130">
        <v>0</v>
      </c>
      <c r="K490" s="134">
        <f t="shared" si="55"/>
        <v>0</v>
      </c>
      <c r="L490" s="132">
        <v>0</v>
      </c>
      <c r="M490" s="132">
        <v>0</v>
      </c>
      <c r="N490" s="132">
        <v>0</v>
      </c>
      <c r="O490" s="130">
        <v>0</v>
      </c>
      <c r="P490" s="130">
        <v>0</v>
      </c>
      <c r="Q490" s="130">
        <v>0</v>
      </c>
      <c r="R490" s="130">
        <v>0</v>
      </c>
      <c r="S490" s="130">
        <v>0</v>
      </c>
      <c r="T490" s="130">
        <v>0</v>
      </c>
      <c r="U490" s="130">
        <v>0</v>
      </c>
      <c r="V490" s="130">
        <v>0</v>
      </c>
      <c r="W490" s="130">
        <v>0</v>
      </c>
      <c r="X490" s="130">
        <v>0</v>
      </c>
      <c r="Y490" s="130">
        <v>0</v>
      </c>
      <c r="Z490" s="37">
        <v>5393</v>
      </c>
      <c r="AA490" s="37">
        <v>1867</v>
      </c>
      <c r="AB490" s="37">
        <v>4212</v>
      </c>
      <c r="AC490" s="37">
        <v>1599</v>
      </c>
      <c r="AD490" s="37">
        <v>0</v>
      </c>
      <c r="AE490" s="37">
        <v>0</v>
      </c>
      <c r="AF490" s="134">
        <f t="shared" si="56"/>
        <v>0</v>
      </c>
      <c r="AG490" s="131">
        <v>0</v>
      </c>
      <c r="AH490" s="131">
        <v>0</v>
      </c>
      <c r="AI490" s="37">
        <v>2398</v>
      </c>
      <c r="AJ490" s="37">
        <v>1401</v>
      </c>
      <c r="AK490" s="130">
        <v>484</v>
      </c>
      <c r="AL490" s="170">
        <v>740</v>
      </c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</row>
    <row r="491" spans="1:51" ht="31.8" thickBot="1" x14ac:dyDescent="0.35">
      <c r="A491" s="84" t="s">
        <v>322</v>
      </c>
      <c r="B491" s="176">
        <v>2302</v>
      </c>
      <c r="C491" s="136">
        <f t="shared" si="54"/>
        <v>0.65630042707994773</v>
      </c>
      <c r="D491" s="37"/>
      <c r="E491" s="130">
        <v>318</v>
      </c>
      <c r="F491" s="130">
        <v>0</v>
      </c>
      <c r="G491" s="130">
        <v>0</v>
      </c>
      <c r="H491" s="130">
        <v>0</v>
      </c>
      <c r="I491" s="130">
        <v>0</v>
      </c>
      <c r="J491" s="130">
        <v>0</v>
      </c>
      <c r="K491" s="134">
        <f t="shared" si="55"/>
        <v>0</v>
      </c>
      <c r="L491" s="132">
        <v>0</v>
      </c>
      <c r="M491" s="132">
        <v>0</v>
      </c>
      <c r="N491" s="132">
        <v>0</v>
      </c>
      <c r="O491" s="130">
        <v>0</v>
      </c>
      <c r="P491" s="130">
        <v>0</v>
      </c>
      <c r="Q491" s="130">
        <v>0</v>
      </c>
      <c r="R491" s="130">
        <v>0</v>
      </c>
      <c r="S491" s="130">
        <v>0</v>
      </c>
      <c r="T491" s="130">
        <v>0</v>
      </c>
      <c r="U491" s="130">
        <v>0</v>
      </c>
      <c r="V491" s="130">
        <v>0</v>
      </c>
      <c r="W491" s="130">
        <v>0</v>
      </c>
      <c r="X491" s="130">
        <v>0</v>
      </c>
      <c r="Y491" s="130">
        <v>0</v>
      </c>
      <c r="Z491" s="130">
        <v>556</v>
      </c>
      <c r="AA491" s="130">
        <v>113</v>
      </c>
      <c r="AB491" s="130">
        <v>327</v>
      </c>
      <c r="AC491" s="130">
        <v>276</v>
      </c>
      <c r="AD491" s="37">
        <v>0</v>
      </c>
      <c r="AE491" s="37">
        <v>0</v>
      </c>
      <c r="AF491" s="134">
        <f t="shared" si="56"/>
        <v>0</v>
      </c>
      <c r="AG491" s="131">
        <v>0</v>
      </c>
      <c r="AH491" s="131">
        <v>0</v>
      </c>
      <c r="AI491" s="130">
        <v>171</v>
      </c>
      <c r="AJ491" s="130">
        <v>181</v>
      </c>
      <c r="AK491" s="130">
        <v>180</v>
      </c>
      <c r="AL491" s="170">
        <v>180</v>
      </c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</row>
    <row r="492" spans="1:51" ht="16.2" thickBot="1" x14ac:dyDescent="0.35">
      <c r="A492" s="84" t="s">
        <v>323</v>
      </c>
      <c r="B492" s="176">
        <v>3626</v>
      </c>
      <c r="C492" s="136">
        <f t="shared" si="54"/>
        <v>1.0337729576854433</v>
      </c>
      <c r="D492" s="37"/>
      <c r="E492" s="130">
        <v>284</v>
      </c>
      <c r="F492" s="130">
        <v>0</v>
      </c>
      <c r="G492" s="130">
        <v>0</v>
      </c>
      <c r="H492" s="130">
        <v>0</v>
      </c>
      <c r="I492" s="130">
        <v>0</v>
      </c>
      <c r="J492" s="130">
        <v>0</v>
      </c>
      <c r="K492" s="134">
        <f t="shared" si="55"/>
        <v>0</v>
      </c>
      <c r="L492" s="132">
        <v>0</v>
      </c>
      <c r="M492" s="132">
        <v>0</v>
      </c>
      <c r="N492" s="132">
        <v>0</v>
      </c>
      <c r="O492" s="130">
        <v>0</v>
      </c>
      <c r="P492" s="130">
        <v>0</v>
      </c>
      <c r="Q492" s="130">
        <v>0</v>
      </c>
      <c r="R492" s="130">
        <v>0</v>
      </c>
      <c r="S492" s="130">
        <v>0</v>
      </c>
      <c r="T492" s="130">
        <v>0</v>
      </c>
      <c r="U492" s="130">
        <v>0</v>
      </c>
      <c r="V492" s="130">
        <v>0</v>
      </c>
      <c r="W492" s="130">
        <v>0</v>
      </c>
      <c r="X492" s="130">
        <v>0</v>
      </c>
      <c r="Y492" s="130">
        <v>0</v>
      </c>
      <c r="Z492" s="130">
        <v>812</v>
      </c>
      <c r="AA492" s="130">
        <v>453</v>
      </c>
      <c r="AB492" s="37">
        <v>1186</v>
      </c>
      <c r="AC492" s="130">
        <v>367</v>
      </c>
      <c r="AD492" s="37">
        <v>0</v>
      </c>
      <c r="AE492" s="37">
        <v>0</v>
      </c>
      <c r="AF492" s="134">
        <f t="shared" si="56"/>
        <v>0</v>
      </c>
      <c r="AG492" s="131">
        <v>0</v>
      </c>
      <c r="AH492" s="131">
        <v>0</v>
      </c>
      <c r="AI492" s="130">
        <v>211</v>
      </c>
      <c r="AJ492" s="130">
        <v>186</v>
      </c>
      <c r="AK492" s="130">
        <v>36</v>
      </c>
      <c r="AL492" s="170">
        <v>91</v>
      </c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</row>
    <row r="493" spans="1:51" ht="16.2" thickBot="1" x14ac:dyDescent="0.35">
      <c r="A493" s="84" t="s">
        <v>324</v>
      </c>
      <c r="B493" s="177">
        <v>569</v>
      </c>
      <c r="C493" s="136">
        <f t="shared" si="54"/>
        <v>0.16222195612879683</v>
      </c>
      <c r="D493" s="130"/>
      <c r="E493" s="130">
        <v>40</v>
      </c>
      <c r="F493" s="130">
        <v>0</v>
      </c>
      <c r="G493" s="130">
        <v>0</v>
      </c>
      <c r="H493" s="130">
        <v>0</v>
      </c>
      <c r="I493" s="130">
        <v>0</v>
      </c>
      <c r="J493" s="130">
        <v>0</v>
      </c>
      <c r="K493" s="134">
        <f t="shared" si="55"/>
        <v>0</v>
      </c>
      <c r="L493" s="132">
        <v>0</v>
      </c>
      <c r="M493" s="132">
        <v>0</v>
      </c>
      <c r="N493" s="132">
        <v>0</v>
      </c>
      <c r="O493" s="130">
        <v>0</v>
      </c>
      <c r="P493" s="130">
        <v>0</v>
      </c>
      <c r="Q493" s="130">
        <v>0</v>
      </c>
      <c r="R493" s="130">
        <v>0</v>
      </c>
      <c r="S493" s="130">
        <v>0</v>
      </c>
      <c r="T493" s="130">
        <v>0</v>
      </c>
      <c r="U493" s="130">
        <v>0</v>
      </c>
      <c r="V493" s="130">
        <v>0</v>
      </c>
      <c r="W493" s="130">
        <v>0</v>
      </c>
      <c r="X493" s="130">
        <v>0</v>
      </c>
      <c r="Y493" s="130">
        <v>0</v>
      </c>
      <c r="Z493" s="130">
        <v>104</v>
      </c>
      <c r="AA493" s="130">
        <v>106</v>
      </c>
      <c r="AB493" s="130">
        <v>192</v>
      </c>
      <c r="AC493" s="130">
        <v>48</v>
      </c>
      <c r="AD493" s="37">
        <v>0</v>
      </c>
      <c r="AE493" s="37">
        <v>0</v>
      </c>
      <c r="AF493" s="134">
        <f t="shared" si="56"/>
        <v>0</v>
      </c>
      <c r="AG493" s="131">
        <v>0</v>
      </c>
      <c r="AH493" s="131">
        <v>0</v>
      </c>
      <c r="AI493" s="130">
        <v>26</v>
      </c>
      <c r="AJ493" s="130">
        <v>22</v>
      </c>
      <c r="AK493" s="130">
        <v>6</v>
      </c>
      <c r="AL493" s="170">
        <v>25</v>
      </c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</row>
    <row r="494" spans="1:51" ht="16.2" thickBot="1" x14ac:dyDescent="0.35">
      <c r="A494" s="84" t="s">
        <v>294</v>
      </c>
      <c r="B494" s="177">
        <v>266</v>
      </c>
      <c r="C494" s="136">
        <f t="shared" si="54"/>
        <v>7.5836626239472682E-2</v>
      </c>
      <c r="D494" s="130"/>
      <c r="E494" s="130">
        <v>29</v>
      </c>
      <c r="F494" s="130">
        <v>0</v>
      </c>
      <c r="G494" s="130">
        <v>0</v>
      </c>
      <c r="H494" s="130">
        <v>0</v>
      </c>
      <c r="I494" s="130">
        <v>0</v>
      </c>
      <c r="J494" s="130">
        <v>0</v>
      </c>
      <c r="K494" s="134">
        <f t="shared" si="55"/>
        <v>0</v>
      </c>
      <c r="L494" s="132">
        <v>0</v>
      </c>
      <c r="M494" s="132">
        <v>0</v>
      </c>
      <c r="N494" s="132">
        <v>0</v>
      </c>
      <c r="O494" s="130">
        <v>0</v>
      </c>
      <c r="P494" s="130">
        <v>0</v>
      </c>
      <c r="Q494" s="130">
        <v>0</v>
      </c>
      <c r="R494" s="130">
        <v>0</v>
      </c>
      <c r="S494" s="130">
        <v>0</v>
      </c>
      <c r="T494" s="130">
        <v>0</v>
      </c>
      <c r="U494" s="130">
        <v>0</v>
      </c>
      <c r="V494" s="130">
        <v>0</v>
      </c>
      <c r="W494" s="130">
        <v>0</v>
      </c>
      <c r="X494" s="130">
        <v>0</v>
      </c>
      <c r="Y494" s="130">
        <v>0</v>
      </c>
      <c r="Z494" s="130">
        <v>62</v>
      </c>
      <c r="AA494" s="130">
        <v>12</v>
      </c>
      <c r="AB494" s="130">
        <v>46</v>
      </c>
      <c r="AC494" s="130">
        <v>40</v>
      </c>
      <c r="AD494" s="37">
        <v>0</v>
      </c>
      <c r="AE494" s="37">
        <v>0</v>
      </c>
      <c r="AF494" s="134">
        <f t="shared" si="56"/>
        <v>0</v>
      </c>
      <c r="AG494" s="131">
        <v>0</v>
      </c>
      <c r="AH494" s="131">
        <v>0</v>
      </c>
      <c r="AI494" s="130">
        <v>17</v>
      </c>
      <c r="AJ494" s="130">
        <v>37</v>
      </c>
      <c r="AK494" s="130">
        <v>12</v>
      </c>
      <c r="AL494" s="170">
        <v>11</v>
      </c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</row>
    <row r="495" spans="1:51" ht="16.2" thickBot="1" x14ac:dyDescent="0.35">
      <c r="A495" s="84"/>
      <c r="B495" s="177"/>
      <c r="C495" s="130"/>
      <c r="D495" s="130"/>
      <c r="E495" s="130"/>
      <c r="F495" s="130"/>
      <c r="G495" s="130"/>
      <c r="H495" s="130"/>
      <c r="I495" s="130"/>
      <c r="J495" s="130"/>
      <c r="K495" s="130"/>
      <c r="L495" s="132"/>
      <c r="M495" s="132"/>
      <c r="N495" s="132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0"/>
      <c r="AC495" s="130"/>
      <c r="AD495" s="130"/>
      <c r="AE495" s="130"/>
      <c r="AF495" s="130"/>
      <c r="AG495" s="132"/>
      <c r="AH495" s="132"/>
      <c r="AI495" s="130"/>
      <c r="AJ495" s="130"/>
      <c r="AK495" s="130"/>
      <c r="AL495" s="170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</row>
    <row r="496" spans="1:51" ht="16.2" thickBot="1" x14ac:dyDescent="0.35">
      <c r="A496" s="83" t="s">
        <v>19</v>
      </c>
      <c r="B496" s="177"/>
      <c r="C496" s="130"/>
      <c r="D496" s="130"/>
      <c r="E496" s="130"/>
      <c r="F496" s="130"/>
      <c r="G496" s="130"/>
      <c r="H496" s="130"/>
      <c r="I496" s="130"/>
      <c r="J496" s="130"/>
      <c r="K496" s="130"/>
      <c r="L496" s="132"/>
      <c r="M496" s="132"/>
      <c r="N496" s="132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0"/>
      <c r="AC496" s="130"/>
      <c r="AD496" s="130"/>
      <c r="AE496" s="130"/>
      <c r="AF496" s="130"/>
      <c r="AG496" s="132"/>
      <c r="AH496" s="132"/>
      <c r="AI496" s="130"/>
      <c r="AJ496" s="130"/>
      <c r="AK496" s="130"/>
      <c r="AL496" s="170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</row>
    <row r="497" spans="1:51" s="29" customFormat="1" ht="16.2" thickBot="1" x14ac:dyDescent="0.35">
      <c r="A497" s="83" t="s">
        <v>20</v>
      </c>
      <c r="B497" s="178">
        <v>182308</v>
      </c>
      <c r="C497" s="139">
        <f>B497/$B$497%</f>
        <v>100</v>
      </c>
      <c r="D497" s="138"/>
      <c r="E497" s="138">
        <v>32435</v>
      </c>
      <c r="F497" s="140">
        <v>0</v>
      </c>
      <c r="G497" s="140">
        <v>0</v>
      </c>
      <c r="H497" s="140">
        <v>0</v>
      </c>
      <c r="I497" s="140">
        <v>0</v>
      </c>
      <c r="J497" s="140">
        <v>0</v>
      </c>
      <c r="K497" s="134">
        <f>SUM(L497,M497,N497)</f>
        <v>0</v>
      </c>
      <c r="L497" s="141">
        <v>0</v>
      </c>
      <c r="M497" s="141">
        <v>0</v>
      </c>
      <c r="N497" s="141">
        <v>0</v>
      </c>
      <c r="O497" s="140">
        <v>0</v>
      </c>
      <c r="P497" s="140">
        <v>0</v>
      </c>
      <c r="Q497" s="140">
        <v>0</v>
      </c>
      <c r="R497" s="140">
        <v>0</v>
      </c>
      <c r="S497" s="140">
        <v>0</v>
      </c>
      <c r="T497" s="140">
        <v>0</v>
      </c>
      <c r="U497" s="140">
        <v>0</v>
      </c>
      <c r="V497" s="140">
        <v>0</v>
      </c>
      <c r="W497" s="140">
        <v>0</v>
      </c>
      <c r="X497" s="140">
        <v>0</v>
      </c>
      <c r="Y497" s="140">
        <v>0</v>
      </c>
      <c r="Z497" s="138">
        <v>42039</v>
      </c>
      <c r="AA497" s="138">
        <v>7955</v>
      </c>
      <c r="AB497" s="138">
        <v>16917</v>
      </c>
      <c r="AC497" s="138">
        <v>10010</v>
      </c>
      <c r="AD497" s="138">
        <v>0</v>
      </c>
      <c r="AE497" s="138">
        <v>0</v>
      </c>
      <c r="AF497" s="134">
        <f>SUM(AG497,AH497)</f>
        <v>0</v>
      </c>
      <c r="AG497" s="142">
        <v>0</v>
      </c>
      <c r="AH497" s="142">
        <v>0</v>
      </c>
      <c r="AI497" s="138">
        <v>15772</v>
      </c>
      <c r="AJ497" s="138">
        <v>23440</v>
      </c>
      <c r="AK497" s="138">
        <v>15350</v>
      </c>
      <c r="AL497" s="171">
        <v>18390</v>
      </c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</row>
    <row r="498" spans="1:51" ht="16.2" thickBot="1" x14ac:dyDescent="0.35">
      <c r="A498" s="84" t="s">
        <v>280</v>
      </c>
      <c r="B498" s="176">
        <v>4699</v>
      </c>
      <c r="C498" s="136">
        <f t="shared" ref="C498:C513" si="57">B498/$B$497%</f>
        <v>2.5775061983017751</v>
      </c>
      <c r="D498" s="37"/>
      <c r="E498" s="130">
        <v>986</v>
      </c>
      <c r="F498" s="130">
        <v>0</v>
      </c>
      <c r="G498" s="130">
        <v>0</v>
      </c>
      <c r="H498" s="130">
        <v>0</v>
      </c>
      <c r="I498" s="130">
        <v>0</v>
      </c>
      <c r="J498" s="130">
        <v>0</v>
      </c>
      <c r="K498" s="134">
        <f t="shared" ref="K498:K513" si="58">SUM(L498,M498,N498)</f>
        <v>0</v>
      </c>
      <c r="L498" s="132">
        <v>0</v>
      </c>
      <c r="M498" s="132">
        <v>0</v>
      </c>
      <c r="N498" s="132">
        <v>0</v>
      </c>
      <c r="O498" s="130">
        <v>0</v>
      </c>
      <c r="P498" s="130">
        <v>0</v>
      </c>
      <c r="Q498" s="130">
        <v>0</v>
      </c>
      <c r="R498" s="130">
        <v>0</v>
      </c>
      <c r="S498" s="130">
        <v>0</v>
      </c>
      <c r="T498" s="130">
        <v>0</v>
      </c>
      <c r="U498" s="130">
        <v>0</v>
      </c>
      <c r="V498" s="130">
        <v>0</v>
      </c>
      <c r="W498" s="130">
        <v>0</v>
      </c>
      <c r="X498" s="130">
        <v>0</v>
      </c>
      <c r="Y498" s="130">
        <v>0</v>
      </c>
      <c r="Z498" s="37">
        <v>1490</v>
      </c>
      <c r="AA498" s="130">
        <v>238</v>
      </c>
      <c r="AB498" s="130">
        <v>470</v>
      </c>
      <c r="AC498" s="130">
        <v>288</v>
      </c>
      <c r="AD498" s="37">
        <v>0</v>
      </c>
      <c r="AE498" s="37">
        <v>0</v>
      </c>
      <c r="AF498" s="134">
        <f t="shared" ref="AF498:AF513" si="59">SUM(AG498,AH498)</f>
        <v>0</v>
      </c>
      <c r="AG498" s="131">
        <v>0</v>
      </c>
      <c r="AH498" s="131">
        <v>0</v>
      </c>
      <c r="AI498" s="130">
        <v>327</v>
      </c>
      <c r="AJ498" s="130">
        <v>397</v>
      </c>
      <c r="AK498" s="130">
        <v>231</v>
      </c>
      <c r="AL498" s="170">
        <v>272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</row>
    <row r="499" spans="1:51" ht="16.2" thickBot="1" x14ac:dyDescent="0.35">
      <c r="A499" s="84" t="s">
        <v>281</v>
      </c>
      <c r="B499" s="176">
        <v>13073</v>
      </c>
      <c r="C499" s="136">
        <f t="shared" si="57"/>
        <v>7.1708317791868712</v>
      </c>
      <c r="D499" s="37"/>
      <c r="E499" s="37">
        <v>2738</v>
      </c>
      <c r="F499" s="130">
        <v>0</v>
      </c>
      <c r="G499" s="130">
        <v>0</v>
      </c>
      <c r="H499" s="130">
        <v>0</v>
      </c>
      <c r="I499" s="130">
        <v>0</v>
      </c>
      <c r="J499" s="130">
        <v>0</v>
      </c>
      <c r="K499" s="134">
        <f t="shared" si="58"/>
        <v>0</v>
      </c>
      <c r="L499" s="132">
        <v>0</v>
      </c>
      <c r="M499" s="132">
        <v>0</v>
      </c>
      <c r="N499" s="132">
        <v>0</v>
      </c>
      <c r="O499" s="130">
        <v>0</v>
      </c>
      <c r="P499" s="130">
        <v>0</v>
      </c>
      <c r="Q499" s="130">
        <v>0</v>
      </c>
      <c r="R499" s="130">
        <v>0</v>
      </c>
      <c r="S499" s="130">
        <v>0</v>
      </c>
      <c r="T499" s="130">
        <v>0</v>
      </c>
      <c r="U499" s="130">
        <v>0</v>
      </c>
      <c r="V499" s="130">
        <v>0</v>
      </c>
      <c r="W499" s="130">
        <v>0</v>
      </c>
      <c r="X499" s="130">
        <v>0</v>
      </c>
      <c r="Y499" s="130">
        <v>0</v>
      </c>
      <c r="Z499" s="37">
        <v>2675</v>
      </c>
      <c r="AA499" s="130">
        <v>440</v>
      </c>
      <c r="AB499" s="130">
        <v>886</v>
      </c>
      <c r="AC499" s="130">
        <v>657</v>
      </c>
      <c r="AD499" s="37">
        <v>0</v>
      </c>
      <c r="AE499" s="37">
        <v>0</v>
      </c>
      <c r="AF499" s="134">
        <f t="shared" si="59"/>
        <v>0</v>
      </c>
      <c r="AG499" s="131">
        <v>0</v>
      </c>
      <c r="AH499" s="131">
        <v>0</v>
      </c>
      <c r="AI499" s="37">
        <v>1202</v>
      </c>
      <c r="AJ499" s="37">
        <v>1611</v>
      </c>
      <c r="AK499" s="37">
        <v>1442</v>
      </c>
      <c r="AL499" s="169">
        <v>1422</v>
      </c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</row>
    <row r="500" spans="1:51" ht="16.2" thickBot="1" x14ac:dyDescent="0.35">
      <c r="A500" s="84" t="s">
        <v>282</v>
      </c>
      <c r="B500" s="176">
        <v>49735</v>
      </c>
      <c r="C500" s="136">
        <f t="shared" si="57"/>
        <v>27.280755644294274</v>
      </c>
      <c r="D500" s="37"/>
      <c r="E500" s="37">
        <v>10526</v>
      </c>
      <c r="F500" s="130">
        <v>0</v>
      </c>
      <c r="G500" s="130">
        <v>0</v>
      </c>
      <c r="H500" s="130">
        <v>0</v>
      </c>
      <c r="I500" s="130">
        <v>0</v>
      </c>
      <c r="J500" s="130">
        <v>0</v>
      </c>
      <c r="K500" s="134">
        <f t="shared" si="58"/>
        <v>0</v>
      </c>
      <c r="L500" s="132">
        <v>0</v>
      </c>
      <c r="M500" s="132">
        <v>0</v>
      </c>
      <c r="N500" s="132">
        <v>0</v>
      </c>
      <c r="O500" s="130">
        <v>0</v>
      </c>
      <c r="P500" s="130">
        <v>0</v>
      </c>
      <c r="Q500" s="130">
        <v>0</v>
      </c>
      <c r="R500" s="130">
        <v>0</v>
      </c>
      <c r="S500" s="130">
        <v>0</v>
      </c>
      <c r="T500" s="130">
        <v>0</v>
      </c>
      <c r="U500" s="130">
        <v>0</v>
      </c>
      <c r="V500" s="130">
        <v>0</v>
      </c>
      <c r="W500" s="130">
        <v>0</v>
      </c>
      <c r="X500" s="130">
        <v>0</v>
      </c>
      <c r="Y500" s="130">
        <v>0</v>
      </c>
      <c r="Z500" s="37">
        <v>9355</v>
      </c>
      <c r="AA500" s="37">
        <v>1429</v>
      </c>
      <c r="AB500" s="37">
        <v>2994</v>
      </c>
      <c r="AC500" s="37">
        <v>2064</v>
      </c>
      <c r="AD500" s="37">
        <v>0</v>
      </c>
      <c r="AE500" s="37">
        <v>0</v>
      </c>
      <c r="AF500" s="134">
        <f t="shared" si="59"/>
        <v>0</v>
      </c>
      <c r="AG500" s="131">
        <v>0</v>
      </c>
      <c r="AH500" s="131">
        <v>0</v>
      </c>
      <c r="AI500" s="37">
        <v>4733</v>
      </c>
      <c r="AJ500" s="37">
        <v>6571</v>
      </c>
      <c r="AK500" s="37">
        <v>5804</v>
      </c>
      <c r="AL500" s="169">
        <v>6259</v>
      </c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</row>
    <row r="501" spans="1:51" ht="16.2" thickBot="1" x14ac:dyDescent="0.35">
      <c r="A501" s="84" t="s">
        <v>283</v>
      </c>
      <c r="B501" s="176">
        <v>48491</v>
      </c>
      <c r="C501" s="136">
        <f t="shared" si="57"/>
        <v>26.598393926761307</v>
      </c>
      <c r="D501" s="37"/>
      <c r="E501" s="37">
        <v>9427</v>
      </c>
      <c r="F501" s="130">
        <v>0</v>
      </c>
      <c r="G501" s="130">
        <v>0</v>
      </c>
      <c r="H501" s="130">
        <v>0</v>
      </c>
      <c r="I501" s="130">
        <v>0</v>
      </c>
      <c r="J501" s="130">
        <v>0</v>
      </c>
      <c r="K501" s="134">
        <f t="shared" si="58"/>
        <v>0</v>
      </c>
      <c r="L501" s="132">
        <v>0</v>
      </c>
      <c r="M501" s="132">
        <v>0</v>
      </c>
      <c r="N501" s="132">
        <v>0</v>
      </c>
      <c r="O501" s="130">
        <v>0</v>
      </c>
      <c r="P501" s="130">
        <v>0</v>
      </c>
      <c r="Q501" s="130">
        <v>0</v>
      </c>
      <c r="R501" s="130">
        <v>0</v>
      </c>
      <c r="S501" s="130">
        <v>0</v>
      </c>
      <c r="T501" s="130">
        <v>0</v>
      </c>
      <c r="U501" s="130">
        <v>0</v>
      </c>
      <c r="V501" s="130">
        <v>0</v>
      </c>
      <c r="W501" s="130">
        <v>0</v>
      </c>
      <c r="X501" s="130">
        <v>0</v>
      </c>
      <c r="Y501" s="130">
        <v>0</v>
      </c>
      <c r="Z501" s="37">
        <v>10615</v>
      </c>
      <c r="AA501" s="37">
        <v>1726</v>
      </c>
      <c r="AB501" s="37">
        <v>3800</v>
      </c>
      <c r="AC501" s="37">
        <v>2268</v>
      </c>
      <c r="AD501" s="37">
        <v>0</v>
      </c>
      <c r="AE501" s="37">
        <v>0</v>
      </c>
      <c r="AF501" s="134">
        <f t="shared" si="59"/>
        <v>0</v>
      </c>
      <c r="AG501" s="131">
        <v>0</v>
      </c>
      <c r="AH501" s="131">
        <v>0</v>
      </c>
      <c r="AI501" s="37">
        <v>4366</v>
      </c>
      <c r="AJ501" s="37">
        <v>7012</v>
      </c>
      <c r="AK501" s="37">
        <v>4377</v>
      </c>
      <c r="AL501" s="169">
        <v>4900</v>
      </c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</row>
    <row r="502" spans="1:51" ht="16.2" thickBot="1" x14ac:dyDescent="0.35">
      <c r="A502" s="84" t="s">
        <v>284</v>
      </c>
      <c r="B502" s="176">
        <v>7937</v>
      </c>
      <c r="C502" s="136">
        <f t="shared" si="57"/>
        <v>4.3536213440989977</v>
      </c>
      <c r="D502" s="37"/>
      <c r="E502" s="37">
        <v>1228</v>
      </c>
      <c r="F502" s="130">
        <v>0</v>
      </c>
      <c r="G502" s="130">
        <v>0</v>
      </c>
      <c r="H502" s="130">
        <v>0</v>
      </c>
      <c r="I502" s="130">
        <v>0</v>
      </c>
      <c r="J502" s="130">
        <v>0</v>
      </c>
      <c r="K502" s="134">
        <f t="shared" si="58"/>
        <v>0</v>
      </c>
      <c r="L502" s="132">
        <v>0</v>
      </c>
      <c r="M502" s="132">
        <v>0</v>
      </c>
      <c r="N502" s="132">
        <v>0</v>
      </c>
      <c r="O502" s="130">
        <v>0</v>
      </c>
      <c r="P502" s="130">
        <v>0</v>
      </c>
      <c r="Q502" s="130">
        <v>0</v>
      </c>
      <c r="R502" s="130">
        <v>0</v>
      </c>
      <c r="S502" s="130">
        <v>0</v>
      </c>
      <c r="T502" s="130">
        <v>0</v>
      </c>
      <c r="U502" s="130">
        <v>0</v>
      </c>
      <c r="V502" s="130">
        <v>0</v>
      </c>
      <c r="W502" s="130">
        <v>0</v>
      </c>
      <c r="X502" s="130">
        <v>0</v>
      </c>
      <c r="Y502" s="130">
        <v>0</v>
      </c>
      <c r="Z502" s="37">
        <v>2106</v>
      </c>
      <c r="AA502" s="130">
        <v>363</v>
      </c>
      <c r="AB502" s="130">
        <v>602</v>
      </c>
      <c r="AC502" s="130">
        <v>333</v>
      </c>
      <c r="AD502" s="37">
        <v>0</v>
      </c>
      <c r="AE502" s="37">
        <v>0</v>
      </c>
      <c r="AF502" s="134">
        <f t="shared" si="59"/>
        <v>0</v>
      </c>
      <c r="AG502" s="131">
        <v>0</v>
      </c>
      <c r="AH502" s="131">
        <v>0</v>
      </c>
      <c r="AI502" s="130">
        <v>419</v>
      </c>
      <c r="AJ502" s="37">
        <v>1357</v>
      </c>
      <c r="AK502" s="130">
        <v>647</v>
      </c>
      <c r="AL502" s="170">
        <v>882</v>
      </c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</row>
    <row r="503" spans="1:51" ht="16.2" thickBot="1" x14ac:dyDescent="0.35">
      <c r="A503" s="84" t="s">
        <v>285</v>
      </c>
      <c r="B503" s="176">
        <v>28111</v>
      </c>
      <c r="C503" s="136">
        <f t="shared" si="57"/>
        <v>15.419509840489722</v>
      </c>
      <c r="D503" s="37"/>
      <c r="E503" s="37">
        <v>3963</v>
      </c>
      <c r="F503" s="130">
        <v>0</v>
      </c>
      <c r="G503" s="130">
        <v>0</v>
      </c>
      <c r="H503" s="130">
        <v>0</v>
      </c>
      <c r="I503" s="130">
        <v>0</v>
      </c>
      <c r="J503" s="130">
        <v>0</v>
      </c>
      <c r="K503" s="134">
        <f t="shared" si="58"/>
        <v>0</v>
      </c>
      <c r="L503" s="132">
        <v>0</v>
      </c>
      <c r="M503" s="132">
        <v>0</v>
      </c>
      <c r="N503" s="132">
        <v>0</v>
      </c>
      <c r="O503" s="130">
        <v>0</v>
      </c>
      <c r="P503" s="130">
        <v>0</v>
      </c>
      <c r="Q503" s="130">
        <v>0</v>
      </c>
      <c r="R503" s="130">
        <v>0</v>
      </c>
      <c r="S503" s="130">
        <v>0</v>
      </c>
      <c r="T503" s="130">
        <v>0</v>
      </c>
      <c r="U503" s="130">
        <v>0</v>
      </c>
      <c r="V503" s="130">
        <v>0</v>
      </c>
      <c r="W503" s="130">
        <v>0</v>
      </c>
      <c r="X503" s="130">
        <v>0</v>
      </c>
      <c r="Y503" s="130">
        <v>0</v>
      </c>
      <c r="Z503" s="37">
        <v>7811</v>
      </c>
      <c r="AA503" s="37">
        <v>1549</v>
      </c>
      <c r="AB503" s="37">
        <v>3132</v>
      </c>
      <c r="AC503" s="37">
        <v>1920</v>
      </c>
      <c r="AD503" s="37">
        <v>0</v>
      </c>
      <c r="AE503" s="37">
        <v>0</v>
      </c>
      <c r="AF503" s="134">
        <f t="shared" si="59"/>
        <v>0</v>
      </c>
      <c r="AG503" s="131">
        <v>0</v>
      </c>
      <c r="AH503" s="131">
        <v>0</v>
      </c>
      <c r="AI503" s="37">
        <v>2184</v>
      </c>
      <c r="AJ503" s="37">
        <v>3547</v>
      </c>
      <c r="AK503" s="37">
        <v>1620</v>
      </c>
      <c r="AL503" s="169">
        <v>2385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</row>
    <row r="504" spans="1:51" ht="16.2" thickBot="1" x14ac:dyDescent="0.35">
      <c r="A504" s="84" t="s">
        <v>286</v>
      </c>
      <c r="B504" s="176">
        <v>4201</v>
      </c>
      <c r="C504" s="136">
        <f t="shared" si="57"/>
        <v>2.3043421023761987</v>
      </c>
      <c r="D504" s="37"/>
      <c r="E504" s="130">
        <v>662</v>
      </c>
      <c r="F504" s="130">
        <v>0</v>
      </c>
      <c r="G504" s="130">
        <v>0</v>
      </c>
      <c r="H504" s="130">
        <v>0</v>
      </c>
      <c r="I504" s="130">
        <v>0</v>
      </c>
      <c r="J504" s="130">
        <v>0</v>
      </c>
      <c r="K504" s="134">
        <f t="shared" si="58"/>
        <v>0</v>
      </c>
      <c r="L504" s="132">
        <v>0</v>
      </c>
      <c r="M504" s="132">
        <v>0</v>
      </c>
      <c r="N504" s="132">
        <v>0</v>
      </c>
      <c r="O504" s="130">
        <v>0</v>
      </c>
      <c r="P504" s="130">
        <v>0</v>
      </c>
      <c r="Q504" s="130">
        <v>0</v>
      </c>
      <c r="R504" s="130">
        <v>0</v>
      </c>
      <c r="S504" s="130">
        <v>0</v>
      </c>
      <c r="T504" s="130">
        <v>0</v>
      </c>
      <c r="U504" s="130">
        <v>0</v>
      </c>
      <c r="V504" s="130">
        <v>0</v>
      </c>
      <c r="W504" s="130">
        <v>0</v>
      </c>
      <c r="X504" s="130">
        <v>0</v>
      </c>
      <c r="Y504" s="130">
        <v>0</v>
      </c>
      <c r="Z504" s="37">
        <v>1361</v>
      </c>
      <c r="AA504" s="130">
        <v>227</v>
      </c>
      <c r="AB504" s="130">
        <v>570</v>
      </c>
      <c r="AC504" s="130">
        <v>350</v>
      </c>
      <c r="AD504" s="37">
        <v>0</v>
      </c>
      <c r="AE504" s="37">
        <v>0</v>
      </c>
      <c r="AF504" s="134">
        <f t="shared" si="59"/>
        <v>0</v>
      </c>
      <c r="AG504" s="131">
        <v>0</v>
      </c>
      <c r="AH504" s="131">
        <v>0</v>
      </c>
      <c r="AI504" s="130">
        <v>245</v>
      </c>
      <c r="AJ504" s="130">
        <v>384</v>
      </c>
      <c r="AK504" s="130">
        <v>133</v>
      </c>
      <c r="AL504" s="170">
        <v>269</v>
      </c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</row>
    <row r="505" spans="1:51" ht="16.2" thickBot="1" x14ac:dyDescent="0.35">
      <c r="A505" s="84" t="s">
        <v>319</v>
      </c>
      <c r="B505" s="176">
        <v>3666</v>
      </c>
      <c r="C505" s="136">
        <f t="shared" si="57"/>
        <v>2.0108826820545453</v>
      </c>
      <c r="D505" s="37"/>
      <c r="E505" s="130">
        <v>369</v>
      </c>
      <c r="F505" s="130">
        <v>0</v>
      </c>
      <c r="G505" s="130">
        <v>0</v>
      </c>
      <c r="H505" s="130">
        <v>0</v>
      </c>
      <c r="I505" s="130">
        <v>0</v>
      </c>
      <c r="J505" s="130">
        <v>0</v>
      </c>
      <c r="K505" s="134">
        <f t="shared" si="58"/>
        <v>0</v>
      </c>
      <c r="L505" s="132">
        <v>0</v>
      </c>
      <c r="M505" s="132">
        <v>0</v>
      </c>
      <c r="N505" s="132">
        <v>0</v>
      </c>
      <c r="O505" s="130">
        <v>0</v>
      </c>
      <c r="P505" s="130">
        <v>0</v>
      </c>
      <c r="Q505" s="130">
        <v>0</v>
      </c>
      <c r="R505" s="130">
        <v>0</v>
      </c>
      <c r="S505" s="130">
        <v>0</v>
      </c>
      <c r="T505" s="130">
        <v>0</v>
      </c>
      <c r="U505" s="130">
        <v>0</v>
      </c>
      <c r="V505" s="130">
        <v>0</v>
      </c>
      <c r="W505" s="130">
        <v>0</v>
      </c>
      <c r="X505" s="130">
        <v>0</v>
      </c>
      <c r="Y505" s="130">
        <v>0</v>
      </c>
      <c r="Z505" s="130">
        <v>875</v>
      </c>
      <c r="AA505" s="130">
        <v>191</v>
      </c>
      <c r="AB505" s="130">
        <v>366</v>
      </c>
      <c r="AC505" s="130">
        <v>278</v>
      </c>
      <c r="AD505" s="37">
        <v>0</v>
      </c>
      <c r="AE505" s="37">
        <v>0</v>
      </c>
      <c r="AF505" s="134">
        <f t="shared" si="59"/>
        <v>0</v>
      </c>
      <c r="AG505" s="131">
        <v>0</v>
      </c>
      <c r="AH505" s="131">
        <v>0</v>
      </c>
      <c r="AI505" s="130">
        <v>165</v>
      </c>
      <c r="AJ505" s="130">
        <v>565</v>
      </c>
      <c r="AK505" s="130">
        <v>134</v>
      </c>
      <c r="AL505" s="170">
        <v>723</v>
      </c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</row>
    <row r="506" spans="1:51" ht="16.2" thickBot="1" x14ac:dyDescent="0.35">
      <c r="A506" s="84" t="s">
        <v>287</v>
      </c>
      <c r="B506" s="177">
        <v>762</v>
      </c>
      <c r="C506" s="136">
        <f t="shared" si="57"/>
        <v>0.41797397810299058</v>
      </c>
      <c r="D506" s="130"/>
      <c r="E506" s="130">
        <v>170</v>
      </c>
      <c r="F506" s="130">
        <v>0</v>
      </c>
      <c r="G506" s="130">
        <v>0</v>
      </c>
      <c r="H506" s="130">
        <v>0</v>
      </c>
      <c r="I506" s="130">
        <v>0</v>
      </c>
      <c r="J506" s="130">
        <v>0</v>
      </c>
      <c r="K506" s="134">
        <f t="shared" si="58"/>
        <v>0</v>
      </c>
      <c r="L506" s="132">
        <v>0</v>
      </c>
      <c r="M506" s="132">
        <v>0</v>
      </c>
      <c r="N506" s="132">
        <v>0</v>
      </c>
      <c r="O506" s="130">
        <v>0</v>
      </c>
      <c r="P506" s="130">
        <v>0</v>
      </c>
      <c r="Q506" s="130">
        <v>0</v>
      </c>
      <c r="R506" s="130">
        <v>0</v>
      </c>
      <c r="S506" s="130">
        <v>0</v>
      </c>
      <c r="T506" s="130">
        <v>0</v>
      </c>
      <c r="U506" s="130">
        <v>0</v>
      </c>
      <c r="V506" s="130">
        <v>0</v>
      </c>
      <c r="W506" s="130">
        <v>0</v>
      </c>
      <c r="X506" s="130">
        <v>0</v>
      </c>
      <c r="Y506" s="130">
        <v>0</v>
      </c>
      <c r="Z506" s="130">
        <v>187</v>
      </c>
      <c r="AA506" s="130">
        <v>32</v>
      </c>
      <c r="AB506" s="130">
        <v>92</v>
      </c>
      <c r="AC506" s="130">
        <v>76</v>
      </c>
      <c r="AD506" s="37">
        <v>0</v>
      </c>
      <c r="AE506" s="37">
        <v>0</v>
      </c>
      <c r="AF506" s="134">
        <f t="shared" si="59"/>
        <v>0</v>
      </c>
      <c r="AG506" s="131">
        <v>0</v>
      </c>
      <c r="AH506" s="131">
        <v>0</v>
      </c>
      <c r="AI506" s="130">
        <v>42</v>
      </c>
      <c r="AJ506" s="130">
        <v>86</v>
      </c>
      <c r="AK506" s="130">
        <v>30</v>
      </c>
      <c r="AL506" s="170">
        <v>47</v>
      </c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</row>
    <row r="507" spans="1:51" ht="16.2" thickBot="1" x14ac:dyDescent="0.35">
      <c r="A507" s="84" t="s">
        <v>288</v>
      </c>
      <c r="B507" s="176">
        <v>1380</v>
      </c>
      <c r="C507" s="136">
        <f t="shared" si="57"/>
        <v>0.75696074774557343</v>
      </c>
      <c r="D507" s="37"/>
      <c r="E507" s="130">
        <v>178</v>
      </c>
      <c r="F507" s="130">
        <v>0</v>
      </c>
      <c r="G507" s="130">
        <v>0</v>
      </c>
      <c r="H507" s="130">
        <v>0</v>
      </c>
      <c r="I507" s="130">
        <v>0</v>
      </c>
      <c r="J507" s="130">
        <v>0</v>
      </c>
      <c r="K507" s="134">
        <f t="shared" si="58"/>
        <v>0</v>
      </c>
      <c r="L507" s="132">
        <v>0</v>
      </c>
      <c r="M507" s="132">
        <v>0</v>
      </c>
      <c r="N507" s="132">
        <v>0</v>
      </c>
      <c r="O507" s="130">
        <v>0</v>
      </c>
      <c r="P507" s="130">
        <v>0</v>
      </c>
      <c r="Q507" s="130">
        <v>0</v>
      </c>
      <c r="R507" s="130">
        <v>0</v>
      </c>
      <c r="S507" s="130">
        <v>0</v>
      </c>
      <c r="T507" s="130">
        <v>0</v>
      </c>
      <c r="U507" s="130">
        <v>0</v>
      </c>
      <c r="V507" s="130">
        <v>0</v>
      </c>
      <c r="W507" s="130">
        <v>0</v>
      </c>
      <c r="X507" s="130">
        <v>0</v>
      </c>
      <c r="Y507" s="130">
        <v>0</v>
      </c>
      <c r="Z507" s="130">
        <v>337</v>
      </c>
      <c r="AA507" s="130">
        <v>86</v>
      </c>
      <c r="AB507" s="130">
        <v>177</v>
      </c>
      <c r="AC507" s="130">
        <v>125</v>
      </c>
      <c r="AD507" s="37">
        <v>0</v>
      </c>
      <c r="AE507" s="37">
        <v>0</v>
      </c>
      <c r="AF507" s="134">
        <f t="shared" si="59"/>
        <v>0</v>
      </c>
      <c r="AG507" s="131">
        <v>0</v>
      </c>
      <c r="AH507" s="131">
        <v>0</v>
      </c>
      <c r="AI507" s="130">
        <v>89</v>
      </c>
      <c r="AJ507" s="130">
        <v>188</v>
      </c>
      <c r="AK507" s="130">
        <v>82</v>
      </c>
      <c r="AL507" s="170">
        <v>118</v>
      </c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</row>
    <row r="508" spans="1:51" ht="16.2" thickBot="1" x14ac:dyDescent="0.35">
      <c r="A508" s="84" t="s">
        <v>320</v>
      </c>
      <c r="B508" s="176">
        <v>4670</v>
      </c>
      <c r="C508" s="136">
        <f t="shared" si="57"/>
        <v>2.5615990521534986</v>
      </c>
      <c r="D508" s="37"/>
      <c r="E508" s="130">
        <v>592</v>
      </c>
      <c r="F508" s="130">
        <v>0</v>
      </c>
      <c r="G508" s="130">
        <v>0</v>
      </c>
      <c r="H508" s="130">
        <v>0</v>
      </c>
      <c r="I508" s="130">
        <v>0</v>
      </c>
      <c r="J508" s="130">
        <v>0</v>
      </c>
      <c r="K508" s="134">
        <f t="shared" si="58"/>
        <v>0</v>
      </c>
      <c r="L508" s="132">
        <v>0</v>
      </c>
      <c r="M508" s="132">
        <v>0</v>
      </c>
      <c r="N508" s="132">
        <v>0</v>
      </c>
      <c r="O508" s="130">
        <v>0</v>
      </c>
      <c r="P508" s="130">
        <v>0</v>
      </c>
      <c r="Q508" s="130">
        <v>0</v>
      </c>
      <c r="R508" s="130">
        <v>0</v>
      </c>
      <c r="S508" s="130">
        <v>0</v>
      </c>
      <c r="T508" s="130">
        <v>0</v>
      </c>
      <c r="U508" s="130">
        <v>0</v>
      </c>
      <c r="V508" s="130">
        <v>0</v>
      </c>
      <c r="W508" s="130">
        <v>0</v>
      </c>
      <c r="X508" s="130">
        <v>0</v>
      </c>
      <c r="Y508" s="130">
        <v>0</v>
      </c>
      <c r="Z508" s="37">
        <v>1221</v>
      </c>
      <c r="AA508" s="130">
        <v>211</v>
      </c>
      <c r="AB508" s="130">
        <v>537</v>
      </c>
      <c r="AC508" s="130">
        <v>335</v>
      </c>
      <c r="AD508" s="37">
        <v>0</v>
      </c>
      <c r="AE508" s="37">
        <v>0</v>
      </c>
      <c r="AF508" s="134">
        <f t="shared" si="59"/>
        <v>0</v>
      </c>
      <c r="AG508" s="131">
        <v>0</v>
      </c>
      <c r="AH508" s="131">
        <v>0</v>
      </c>
      <c r="AI508" s="130">
        <v>421</v>
      </c>
      <c r="AJ508" s="130">
        <v>556</v>
      </c>
      <c r="AK508" s="130">
        <v>386</v>
      </c>
      <c r="AL508" s="170">
        <v>411</v>
      </c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</row>
    <row r="509" spans="1:51" ht="16.2" thickBot="1" x14ac:dyDescent="0.35">
      <c r="A509" s="84" t="s">
        <v>321</v>
      </c>
      <c r="B509" s="176">
        <v>11534</v>
      </c>
      <c r="C509" s="136">
        <f t="shared" si="57"/>
        <v>6.3266559887662641</v>
      </c>
      <c r="D509" s="37"/>
      <c r="E509" s="37">
        <v>1195</v>
      </c>
      <c r="F509" s="130">
        <v>0</v>
      </c>
      <c r="G509" s="130">
        <v>0</v>
      </c>
      <c r="H509" s="130">
        <v>0</v>
      </c>
      <c r="I509" s="130">
        <v>0</v>
      </c>
      <c r="J509" s="130">
        <v>0</v>
      </c>
      <c r="K509" s="134">
        <f t="shared" si="58"/>
        <v>0</v>
      </c>
      <c r="L509" s="132">
        <v>0</v>
      </c>
      <c r="M509" s="132">
        <v>0</v>
      </c>
      <c r="N509" s="132">
        <v>0</v>
      </c>
      <c r="O509" s="130">
        <v>0</v>
      </c>
      <c r="P509" s="130">
        <v>0</v>
      </c>
      <c r="Q509" s="130">
        <v>0</v>
      </c>
      <c r="R509" s="130">
        <v>0</v>
      </c>
      <c r="S509" s="130">
        <v>0</v>
      </c>
      <c r="T509" s="130">
        <v>0</v>
      </c>
      <c r="U509" s="130">
        <v>0</v>
      </c>
      <c r="V509" s="130">
        <v>0</v>
      </c>
      <c r="W509" s="130">
        <v>0</v>
      </c>
      <c r="X509" s="130">
        <v>0</v>
      </c>
      <c r="Y509" s="130">
        <v>0</v>
      </c>
      <c r="Z509" s="37">
        <v>3100</v>
      </c>
      <c r="AA509" s="37">
        <v>1055</v>
      </c>
      <c r="AB509" s="37">
        <v>2288</v>
      </c>
      <c r="AC509" s="130">
        <v>864</v>
      </c>
      <c r="AD509" s="37">
        <v>0</v>
      </c>
      <c r="AE509" s="37">
        <v>0</v>
      </c>
      <c r="AF509" s="134">
        <f t="shared" si="59"/>
        <v>0</v>
      </c>
      <c r="AG509" s="131">
        <v>0</v>
      </c>
      <c r="AH509" s="131">
        <v>0</v>
      </c>
      <c r="AI509" s="37">
        <v>1306</v>
      </c>
      <c r="AJ509" s="130">
        <v>889</v>
      </c>
      <c r="AK509" s="130">
        <v>323</v>
      </c>
      <c r="AL509" s="170">
        <v>514</v>
      </c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</row>
    <row r="510" spans="1:51" ht="31.8" thickBot="1" x14ac:dyDescent="0.35">
      <c r="A510" s="84" t="s">
        <v>322</v>
      </c>
      <c r="B510" s="176">
        <v>1111</v>
      </c>
      <c r="C510" s="136">
        <f t="shared" si="57"/>
        <v>0.60940825416328415</v>
      </c>
      <c r="D510" s="37"/>
      <c r="E510" s="130">
        <v>165</v>
      </c>
      <c r="F510" s="130">
        <v>0</v>
      </c>
      <c r="G510" s="130">
        <v>0</v>
      </c>
      <c r="H510" s="130">
        <v>0</v>
      </c>
      <c r="I510" s="130">
        <v>0</v>
      </c>
      <c r="J510" s="130">
        <v>0</v>
      </c>
      <c r="K510" s="134">
        <f t="shared" si="58"/>
        <v>0</v>
      </c>
      <c r="L510" s="132">
        <v>0</v>
      </c>
      <c r="M510" s="132">
        <v>0</v>
      </c>
      <c r="N510" s="132">
        <v>0</v>
      </c>
      <c r="O510" s="130">
        <v>0</v>
      </c>
      <c r="P510" s="130">
        <v>0</v>
      </c>
      <c r="Q510" s="130">
        <v>0</v>
      </c>
      <c r="R510" s="130">
        <v>0</v>
      </c>
      <c r="S510" s="130">
        <v>0</v>
      </c>
      <c r="T510" s="130">
        <v>0</v>
      </c>
      <c r="U510" s="130">
        <v>0</v>
      </c>
      <c r="V510" s="130">
        <v>0</v>
      </c>
      <c r="W510" s="130">
        <v>0</v>
      </c>
      <c r="X510" s="130">
        <v>0</v>
      </c>
      <c r="Y510" s="130">
        <v>0</v>
      </c>
      <c r="Z510" s="130">
        <v>255</v>
      </c>
      <c r="AA510" s="130">
        <v>51</v>
      </c>
      <c r="AB510" s="130">
        <v>134</v>
      </c>
      <c r="AC510" s="130">
        <v>145</v>
      </c>
      <c r="AD510" s="37">
        <v>0</v>
      </c>
      <c r="AE510" s="37">
        <v>0</v>
      </c>
      <c r="AF510" s="134">
        <f t="shared" si="59"/>
        <v>0</v>
      </c>
      <c r="AG510" s="131">
        <v>0</v>
      </c>
      <c r="AH510" s="131">
        <v>0</v>
      </c>
      <c r="AI510" s="130">
        <v>81</v>
      </c>
      <c r="AJ510" s="130">
        <v>92</v>
      </c>
      <c r="AK510" s="130">
        <v>98</v>
      </c>
      <c r="AL510" s="170">
        <v>90</v>
      </c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</row>
    <row r="511" spans="1:51" ht="16.2" thickBot="1" x14ac:dyDescent="0.35">
      <c r="A511" s="84" t="s">
        <v>323</v>
      </c>
      <c r="B511" s="176">
        <v>2322</v>
      </c>
      <c r="C511" s="136">
        <f t="shared" si="57"/>
        <v>1.2736687364240735</v>
      </c>
      <c r="D511" s="37"/>
      <c r="E511" s="130">
        <v>190</v>
      </c>
      <c r="F511" s="130">
        <v>0</v>
      </c>
      <c r="G511" s="130">
        <v>0</v>
      </c>
      <c r="H511" s="130">
        <v>0</v>
      </c>
      <c r="I511" s="130">
        <v>0</v>
      </c>
      <c r="J511" s="130">
        <v>0</v>
      </c>
      <c r="K511" s="134">
        <f t="shared" si="58"/>
        <v>0</v>
      </c>
      <c r="L511" s="132">
        <v>0</v>
      </c>
      <c r="M511" s="132">
        <v>0</v>
      </c>
      <c r="N511" s="132">
        <v>0</v>
      </c>
      <c r="O511" s="130">
        <v>0</v>
      </c>
      <c r="P511" s="130">
        <v>0</v>
      </c>
      <c r="Q511" s="130">
        <v>0</v>
      </c>
      <c r="R511" s="130">
        <v>0</v>
      </c>
      <c r="S511" s="130">
        <v>0</v>
      </c>
      <c r="T511" s="130">
        <v>0</v>
      </c>
      <c r="U511" s="130">
        <v>0</v>
      </c>
      <c r="V511" s="130">
        <v>0</v>
      </c>
      <c r="W511" s="130">
        <v>0</v>
      </c>
      <c r="X511" s="130">
        <v>0</v>
      </c>
      <c r="Y511" s="130">
        <v>0</v>
      </c>
      <c r="Z511" s="130">
        <v>527</v>
      </c>
      <c r="AA511" s="130">
        <v>261</v>
      </c>
      <c r="AB511" s="130">
        <v>701</v>
      </c>
      <c r="AC511" s="130">
        <v>247</v>
      </c>
      <c r="AD511" s="37">
        <v>0</v>
      </c>
      <c r="AE511" s="37">
        <v>0</v>
      </c>
      <c r="AF511" s="134">
        <f t="shared" si="59"/>
        <v>0</v>
      </c>
      <c r="AG511" s="131">
        <v>0</v>
      </c>
      <c r="AH511" s="131">
        <v>0</v>
      </c>
      <c r="AI511" s="130">
        <v>157</v>
      </c>
      <c r="AJ511" s="130">
        <v>137</v>
      </c>
      <c r="AK511" s="130">
        <v>32</v>
      </c>
      <c r="AL511" s="170">
        <v>70</v>
      </c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</row>
    <row r="512" spans="1:51" ht="16.2" thickBot="1" x14ac:dyDescent="0.35">
      <c r="A512" s="84" t="s">
        <v>324</v>
      </c>
      <c r="B512" s="177">
        <v>446</v>
      </c>
      <c r="C512" s="136">
        <f t="shared" si="57"/>
        <v>0.24464093731487374</v>
      </c>
      <c r="D512" s="130"/>
      <c r="E512" s="130">
        <v>31</v>
      </c>
      <c r="F512" s="130">
        <v>0</v>
      </c>
      <c r="G512" s="130">
        <v>0</v>
      </c>
      <c r="H512" s="130">
        <v>0</v>
      </c>
      <c r="I512" s="130">
        <v>0</v>
      </c>
      <c r="J512" s="130">
        <v>0</v>
      </c>
      <c r="K512" s="134">
        <f t="shared" si="58"/>
        <v>0</v>
      </c>
      <c r="L512" s="132">
        <v>0</v>
      </c>
      <c r="M512" s="132">
        <v>0</v>
      </c>
      <c r="N512" s="132">
        <v>0</v>
      </c>
      <c r="O512" s="130">
        <v>0</v>
      </c>
      <c r="P512" s="130">
        <v>0</v>
      </c>
      <c r="Q512" s="130">
        <v>0</v>
      </c>
      <c r="R512" s="130">
        <v>0</v>
      </c>
      <c r="S512" s="130">
        <v>0</v>
      </c>
      <c r="T512" s="130">
        <v>0</v>
      </c>
      <c r="U512" s="130">
        <v>0</v>
      </c>
      <c r="V512" s="130">
        <v>0</v>
      </c>
      <c r="W512" s="130">
        <v>0</v>
      </c>
      <c r="X512" s="130">
        <v>0</v>
      </c>
      <c r="Y512" s="130">
        <v>0</v>
      </c>
      <c r="Z512" s="130">
        <v>81</v>
      </c>
      <c r="AA512" s="130">
        <v>89</v>
      </c>
      <c r="AB512" s="130">
        <v>141</v>
      </c>
      <c r="AC512" s="130">
        <v>37</v>
      </c>
      <c r="AD512" s="37">
        <v>0</v>
      </c>
      <c r="AE512" s="37">
        <v>0</v>
      </c>
      <c r="AF512" s="134">
        <f t="shared" si="59"/>
        <v>0</v>
      </c>
      <c r="AG512" s="131">
        <v>0</v>
      </c>
      <c r="AH512" s="131">
        <v>0</v>
      </c>
      <c r="AI512" s="130">
        <v>21</v>
      </c>
      <c r="AJ512" s="130">
        <v>18</v>
      </c>
      <c r="AK512" s="130">
        <v>5</v>
      </c>
      <c r="AL512" s="170">
        <v>23</v>
      </c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</row>
    <row r="513" spans="1:51" ht="16.2" thickBot="1" x14ac:dyDescent="0.35">
      <c r="A513" s="84" t="s">
        <v>294</v>
      </c>
      <c r="B513" s="177">
        <v>170</v>
      </c>
      <c r="C513" s="136">
        <f t="shared" si="57"/>
        <v>9.3248787765759053E-2</v>
      </c>
      <c r="D513" s="130"/>
      <c r="E513" s="130">
        <v>15</v>
      </c>
      <c r="F513" s="130">
        <v>0</v>
      </c>
      <c r="G513" s="130">
        <v>0</v>
      </c>
      <c r="H513" s="130">
        <v>0</v>
      </c>
      <c r="I513" s="130">
        <v>0</v>
      </c>
      <c r="J513" s="130">
        <v>0</v>
      </c>
      <c r="K513" s="134">
        <f t="shared" si="58"/>
        <v>0</v>
      </c>
      <c r="L513" s="132">
        <v>0</v>
      </c>
      <c r="M513" s="132">
        <v>0</v>
      </c>
      <c r="N513" s="132">
        <v>0</v>
      </c>
      <c r="O513" s="130">
        <v>0</v>
      </c>
      <c r="P513" s="130">
        <v>0</v>
      </c>
      <c r="Q513" s="130">
        <v>0</v>
      </c>
      <c r="R513" s="130">
        <v>0</v>
      </c>
      <c r="S513" s="130">
        <v>0</v>
      </c>
      <c r="T513" s="130">
        <v>0</v>
      </c>
      <c r="U513" s="130">
        <v>0</v>
      </c>
      <c r="V513" s="130">
        <v>0</v>
      </c>
      <c r="W513" s="130">
        <v>0</v>
      </c>
      <c r="X513" s="130">
        <v>0</v>
      </c>
      <c r="Y513" s="130">
        <v>0</v>
      </c>
      <c r="Z513" s="130">
        <v>43</v>
      </c>
      <c r="AA513" s="130">
        <v>7</v>
      </c>
      <c r="AB513" s="130">
        <v>27</v>
      </c>
      <c r="AC513" s="130">
        <v>23</v>
      </c>
      <c r="AD513" s="37">
        <v>0</v>
      </c>
      <c r="AE513" s="37">
        <v>0</v>
      </c>
      <c r="AF513" s="134">
        <f t="shared" si="59"/>
        <v>0</v>
      </c>
      <c r="AG513" s="131">
        <v>0</v>
      </c>
      <c r="AH513" s="131">
        <v>0</v>
      </c>
      <c r="AI513" s="130">
        <v>14</v>
      </c>
      <c r="AJ513" s="130">
        <v>30</v>
      </c>
      <c r="AK513" s="130">
        <v>6</v>
      </c>
      <c r="AL513" s="170">
        <v>5</v>
      </c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</row>
    <row r="514" spans="1:51" ht="16.2" thickBot="1" x14ac:dyDescent="0.35">
      <c r="A514" s="84"/>
      <c r="B514" s="177"/>
      <c r="C514" s="130"/>
      <c r="D514" s="130"/>
      <c r="E514" s="130"/>
      <c r="F514" s="130"/>
      <c r="G514" s="130"/>
      <c r="H514" s="130"/>
      <c r="I514" s="130"/>
      <c r="J514" s="130"/>
      <c r="K514" s="130"/>
      <c r="L514" s="132"/>
      <c r="M514" s="132"/>
      <c r="N514" s="132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0"/>
      <c r="AC514" s="130"/>
      <c r="AD514" s="130"/>
      <c r="AE514" s="130"/>
      <c r="AF514" s="130"/>
      <c r="AG514" s="132"/>
      <c r="AH514" s="132"/>
      <c r="AI514" s="130"/>
      <c r="AJ514" s="130"/>
      <c r="AK514" s="130"/>
      <c r="AL514" s="170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</row>
    <row r="515" spans="1:51" ht="16.2" thickBot="1" x14ac:dyDescent="0.35">
      <c r="A515" s="83" t="s">
        <v>21</v>
      </c>
      <c r="B515" s="177"/>
      <c r="C515" s="130"/>
      <c r="D515" s="130"/>
      <c r="E515" s="130"/>
      <c r="F515" s="130"/>
      <c r="G515" s="130"/>
      <c r="H515" s="130"/>
      <c r="I515" s="130"/>
      <c r="J515" s="130"/>
      <c r="K515" s="130"/>
      <c r="L515" s="132"/>
      <c r="M515" s="132"/>
      <c r="N515" s="132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0"/>
      <c r="AC515" s="130"/>
      <c r="AD515" s="130"/>
      <c r="AE515" s="130"/>
      <c r="AF515" s="130"/>
      <c r="AG515" s="132"/>
      <c r="AH515" s="132"/>
      <c r="AI515" s="130"/>
      <c r="AJ515" s="130"/>
      <c r="AK515" s="130"/>
      <c r="AL515" s="170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</row>
    <row r="516" spans="1:51" s="29" customFormat="1" ht="16.2" thickBot="1" x14ac:dyDescent="0.35">
      <c r="A516" s="83" t="s">
        <v>20</v>
      </c>
      <c r="B516" s="178">
        <v>168446</v>
      </c>
      <c r="C516" s="139">
        <f>B516/$B$516%</f>
        <v>100</v>
      </c>
      <c r="D516" s="138"/>
      <c r="E516" s="138">
        <v>29473</v>
      </c>
      <c r="F516" s="140">
        <v>0</v>
      </c>
      <c r="G516" s="140">
        <v>0</v>
      </c>
      <c r="H516" s="140">
        <v>0</v>
      </c>
      <c r="I516" s="140">
        <v>0</v>
      </c>
      <c r="J516" s="140">
        <v>0</v>
      </c>
      <c r="K516" s="134">
        <f>SUM(L516,M516,N516)</f>
        <v>0</v>
      </c>
      <c r="L516" s="141">
        <v>0</v>
      </c>
      <c r="M516" s="141">
        <v>0</v>
      </c>
      <c r="N516" s="141">
        <v>0</v>
      </c>
      <c r="O516" s="140">
        <v>0</v>
      </c>
      <c r="P516" s="140">
        <v>0</v>
      </c>
      <c r="Q516" s="140">
        <v>0</v>
      </c>
      <c r="R516" s="140">
        <v>0</v>
      </c>
      <c r="S516" s="140">
        <v>0</v>
      </c>
      <c r="T516" s="140">
        <v>0</v>
      </c>
      <c r="U516" s="140">
        <v>0</v>
      </c>
      <c r="V516" s="140">
        <v>0</v>
      </c>
      <c r="W516" s="140">
        <v>0</v>
      </c>
      <c r="X516" s="140">
        <v>0</v>
      </c>
      <c r="Y516" s="140">
        <v>0</v>
      </c>
      <c r="Z516" s="138">
        <v>40637</v>
      </c>
      <c r="AA516" s="138">
        <v>7309</v>
      </c>
      <c r="AB516" s="138">
        <v>15950</v>
      </c>
      <c r="AC516" s="138">
        <v>9489</v>
      </c>
      <c r="AD516" s="138">
        <v>0</v>
      </c>
      <c r="AE516" s="138">
        <v>0</v>
      </c>
      <c r="AF516" s="134">
        <f>SUM(AG516,AH516)</f>
        <v>0</v>
      </c>
      <c r="AG516" s="142">
        <v>0</v>
      </c>
      <c r="AH516" s="142">
        <v>0</v>
      </c>
      <c r="AI516" s="138">
        <v>14300</v>
      </c>
      <c r="AJ516" s="138">
        <v>20800</v>
      </c>
      <c r="AK516" s="138">
        <v>14134</v>
      </c>
      <c r="AL516" s="171">
        <v>16354</v>
      </c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</row>
    <row r="517" spans="1:51" ht="16.2" thickBot="1" x14ac:dyDescent="0.35">
      <c r="A517" s="84" t="s">
        <v>280</v>
      </c>
      <c r="B517" s="176">
        <v>4451</v>
      </c>
      <c r="C517" s="136">
        <f t="shared" ref="C517:C532" si="60">B517/$B$516%</f>
        <v>2.6423898460040607</v>
      </c>
      <c r="D517" s="37"/>
      <c r="E517" s="130">
        <v>902</v>
      </c>
      <c r="F517" s="130">
        <v>0</v>
      </c>
      <c r="G517" s="130">
        <v>0</v>
      </c>
      <c r="H517" s="130">
        <v>0</v>
      </c>
      <c r="I517" s="130">
        <v>0</v>
      </c>
      <c r="J517" s="130">
        <v>0</v>
      </c>
      <c r="K517" s="134">
        <f t="shared" ref="K517:K532" si="61">SUM(L517,M517,N517)</f>
        <v>0</v>
      </c>
      <c r="L517" s="132">
        <v>0</v>
      </c>
      <c r="M517" s="132">
        <v>0</v>
      </c>
      <c r="N517" s="132">
        <v>0</v>
      </c>
      <c r="O517" s="130">
        <v>0</v>
      </c>
      <c r="P517" s="130">
        <v>0</v>
      </c>
      <c r="Q517" s="130">
        <v>0</v>
      </c>
      <c r="R517" s="130">
        <v>0</v>
      </c>
      <c r="S517" s="130">
        <v>0</v>
      </c>
      <c r="T517" s="130">
        <v>0</v>
      </c>
      <c r="U517" s="130">
        <v>0</v>
      </c>
      <c r="V517" s="130">
        <v>0</v>
      </c>
      <c r="W517" s="130">
        <v>0</v>
      </c>
      <c r="X517" s="130">
        <v>0</v>
      </c>
      <c r="Y517" s="130">
        <v>0</v>
      </c>
      <c r="Z517" s="37">
        <v>1424</v>
      </c>
      <c r="AA517" s="130">
        <v>187</v>
      </c>
      <c r="AB517" s="130">
        <v>424</v>
      </c>
      <c r="AC517" s="130">
        <v>273</v>
      </c>
      <c r="AD517" s="37">
        <v>0</v>
      </c>
      <c r="AE517" s="37">
        <v>0</v>
      </c>
      <c r="AF517" s="134">
        <f t="shared" ref="AF517:AF532" si="62">SUM(AG517,AH517)</f>
        <v>0</v>
      </c>
      <c r="AG517" s="131">
        <v>0</v>
      </c>
      <c r="AH517" s="131">
        <v>0</v>
      </c>
      <c r="AI517" s="130">
        <v>327</v>
      </c>
      <c r="AJ517" s="130">
        <v>387</v>
      </c>
      <c r="AK517" s="130">
        <v>252</v>
      </c>
      <c r="AL517" s="170">
        <v>275</v>
      </c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</row>
    <row r="518" spans="1:51" ht="16.2" thickBot="1" x14ac:dyDescent="0.35">
      <c r="A518" s="84" t="s">
        <v>281</v>
      </c>
      <c r="B518" s="176">
        <v>12559</v>
      </c>
      <c r="C518" s="136">
        <f t="shared" si="60"/>
        <v>7.4558018593495836</v>
      </c>
      <c r="D518" s="37"/>
      <c r="E518" s="37">
        <v>2527</v>
      </c>
      <c r="F518" s="130">
        <v>0</v>
      </c>
      <c r="G518" s="130">
        <v>0</v>
      </c>
      <c r="H518" s="130">
        <v>0</v>
      </c>
      <c r="I518" s="130">
        <v>0</v>
      </c>
      <c r="J518" s="130">
        <v>0</v>
      </c>
      <c r="K518" s="134">
        <f t="shared" si="61"/>
        <v>0</v>
      </c>
      <c r="L518" s="132">
        <v>0</v>
      </c>
      <c r="M518" s="132">
        <v>0</v>
      </c>
      <c r="N518" s="132">
        <v>0</v>
      </c>
      <c r="O518" s="130">
        <v>0</v>
      </c>
      <c r="P518" s="130">
        <v>0</v>
      </c>
      <c r="Q518" s="130">
        <v>0</v>
      </c>
      <c r="R518" s="130">
        <v>0</v>
      </c>
      <c r="S518" s="130">
        <v>0</v>
      </c>
      <c r="T518" s="130">
        <v>0</v>
      </c>
      <c r="U518" s="130">
        <v>0</v>
      </c>
      <c r="V518" s="130">
        <v>0</v>
      </c>
      <c r="W518" s="130">
        <v>0</v>
      </c>
      <c r="X518" s="130">
        <v>0</v>
      </c>
      <c r="Y518" s="130">
        <v>0</v>
      </c>
      <c r="Z518" s="37">
        <v>2635</v>
      </c>
      <c r="AA518" s="130">
        <v>377</v>
      </c>
      <c r="AB518" s="130">
        <v>856</v>
      </c>
      <c r="AC518" s="130">
        <v>597</v>
      </c>
      <c r="AD518" s="37">
        <v>0</v>
      </c>
      <c r="AE518" s="37">
        <v>0</v>
      </c>
      <c r="AF518" s="134">
        <f t="shared" si="62"/>
        <v>0</v>
      </c>
      <c r="AG518" s="131">
        <v>0</v>
      </c>
      <c r="AH518" s="131">
        <v>0</v>
      </c>
      <c r="AI518" s="37">
        <v>1193</v>
      </c>
      <c r="AJ518" s="37">
        <v>1582</v>
      </c>
      <c r="AK518" s="37">
        <v>1429</v>
      </c>
      <c r="AL518" s="169">
        <v>1363</v>
      </c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</row>
    <row r="519" spans="1:51" ht="16.2" thickBot="1" x14ac:dyDescent="0.35">
      <c r="A519" s="84" t="s">
        <v>282</v>
      </c>
      <c r="B519" s="176">
        <v>52341</v>
      </c>
      <c r="C519" s="136">
        <f t="shared" si="60"/>
        <v>31.072866081711645</v>
      </c>
      <c r="D519" s="37"/>
      <c r="E519" s="37">
        <v>10730</v>
      </c>
      <c r="F519" s="130">
        <v>0</v>
      </c>
      <c r="G519" s="130">
        <v>0</v>
      </c>
      <c r="H519" s="130">
        <v>0</v>
      </c>
      <c r="I519" s="130">
        <v>0</v>
      </c>
      <c r="J519" s="130">
        <v>0</v>
      </c>
      <c r="K519" s="134">
        <f t="shared" si="61"/>
        <v>0</v>
      </c>
      <c r="L519" s="132">
        <v>0</v>
      </c>
      <c r="M519" s="132">
        <v>0</v>
      </c>
      <c r="N519" s="132">
        <v>0</v>
      </c>
      <c r="O519" s="130">
        <v>0</v>
      </c>
      <c r="P519" s="130">
        <v>0</v>
      </c>
      <c r="Q519" s="130">
        <v>0</v>
      </c>
      <c r="R519" s="130">
        <v>0</v>
      </c>
      <c r="S519" s="130">
        <v>0</v>
      </c>
      <c r="T519" s="130">
        <v>0</v>
      </c>
      <c r="U519" s="130">
        <v>0</v>
      </c>
      <c r="V519" s="130">
        <v>0</v>
      </c>
      <c r="W519" s="130">
        <v>0</v>
      </c>
      <c r="X519" s="130">
        <v>0</v>
      </c>
      <c r="Y519" s="130">
        <v>0</v>
      </c>
      <c r="Z519" s="37">
        <v>10285</v>
      </c>
      <c r="AA519" s="37">
        <v>1594</v>
      </c>
      <c r="AB519" s="37">
        <v>3255</v>
      </c>
      <c r="AC519" s="37">
        <v>2255</v>
      </c>
      <c r="AD519" s="37">
        <v>0</v>
      </c>
      <c r="AE519" s="37">
        <v>0</v>
      </c>
      <c r="AF519" s="134">
        <f t="shared" si="62"/>
        <v>0</v>
      </c>
      <c r="AG519" s="131">
        <v>0</v>
      </c>
      <c r="AH519" s="131">
        <v>0</v>
      </c>
      <c r="AI519" s="37">
        <v>5035</v>
      </c>
      <c r="AJ519" s="37">
        <v>6992</v>
      </c>
      <c r="AK519" s="37">
        <v>5998</v>
      </c>
      <c r="AL519" s="169">
        <v>6197</v>
      </c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</row>
    <row r="520" spans="1:51" ht="16.2" thickBot="1" x14ac:dyDescent="0.35">
      <c r="A520" s="84" t="s">
        <v>283</v>
      </c>
      <c r="B520" s="176">
        <v>48209</v>
      </c>
      <c r="C520" s="136">
        <f t="shared" si="60"/>
        <v>28.619854434061953</v>
      </c>
      <c r="D520" s="37"/>
      <c r="E520" s="37">
        <v>9128</v>
      </c>
      <c r="F520" s="130">
        <v>0</v>
      </c>
      <c r="G520" s="130">
        <v>0</v>
      </c>
      <c r="H520" s="130">
        <v>0</v>
      </c>
      <c r="I520" s="130">
        <v>0</v>
      </c>
      <c r="J520" s="130">
        <v>0</v>
      </c>
      <c r="K520" s="134">
        <f t="shared" si="61"/>
        <v>0</v>
      </c>
      <c r="L520" s="132">
        <v>0</v>
      </c>
      <c r="M520" s="132">
        <v>0</v>
      </c>
      <c r="N520" s="132">
        <v>0</v>
      </c>
      <c r="O520" s="130">
        <v>0</v>
      </c>
      <c r="P520" s="130">
        <v>0</v>
      </c>
      <c r="Q520" s="130">
        <v>0</v>
      </c>
      <c r="R520" s="130">
        <v>0</v>
      </c>
      <c r="S520" s="130">
        <v>0</v>
      </c>
      <c r="T520" s="130">
        <v>0</v>
      </c>
      <c r="U520" s="130">
        <v>0</v>
      </c>
      <c r="V520" s="130">
        <v>0</v>
      </c>
      <c r="W520" s="130">
        <v>0</v>
      </c>
      <c r="X520" s="130">
        <v>0</v>
      </c>
      <c r="Y520" s="130">
        <v>0</v>
      </c>
      <c r="Z520" s="37">
        <v>11172</v>
      </c>
      <c r="AA520" s="37">
        <v>1784</v>
      </c>
      <c r="AB520" s="37">
        <v>3664</v>
      </c>
      <c r="AC520" s="37">
        <v>2338</v>
      </c>
      <c r="AD520" s="37">
        <v>0</v>
      </c>
      <c r="AE520" s="37">
        <v>0</v>
      </c>
      <c r="AF520" s="134">
        <f t="shared" si="62"/>
        <v>0</v>
      </c>
      <c r="AG520" s="131">
        <v>0</v>
      </c>
      <c r="AH520" s="131">
        <v>0</v>
      </c>
      <c r="AI520" s="37">
        <v>4156</v>
      </c>
      <c r="AJ520" s="37">
        <v>6638</v>
      </c>
      <c r="AK520" s="37">
        <v>4373</v>
      </c>
      <c r="AL520" s="169">
        <v>4956</v>
      </c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</row>
    <row r="521" spans="1:51" ht="16.2" thickBot="1" x14ac:dyDescent="0.35">
      <c r="A521" s="84" t="s">
        <v>284</v>
      </c>
      <c r="B521" s="176">
        <v>5578</v>
      </c>
      <c r="C521" s="136">
        <f t="shared" si="60"/>
        <v>3.3114469919143228</v>
      </c>
      <c r="D521" s="37"/>
      <c r="E521" s="130">
        <v>655</v>
      </c>
      <c r="F521" s="130">
        <v>0</v>
      </c>
      <c r="G521" s="130">
        <v>0</v>
      </c>
      <c r="H521" s="130">
        <v>0</v>
      </c>
      <c r="I521" s="130">
        <v>0</v>
      </c>
      <c r="J521" s="130">
        <v>0</v>
      </c>
      <c r="K521" s="134">
        <f t="shared" si="61"/>
        <v>0</v>
      </c>
      <c r="L521" s="132">
        <v>0</v>
      </c>
      <c r="M521" s="132">
        <v>0</v>
      </c>
      <c r="N521" s="132">
        <v>0</v>
      </c>
      <c r="O521" s="130">
        <v>0</v>
      </c>
      <c r="P521" s="130">
        <v>0</v>
      </c>
      <c r="Q521" s="130">
        <v>0</v>
      </c>
      <c r="R521" s="130">
        <v>0</v>
      </c>
      <c r="S521" s="130">
        <v>0</v>
      </c>
      <c r="T521" s="130">
        <v>0</v>
      </c>
      <c r="U521" s="130">
        <v>0</v>
      </c>
      <c r="V521" s="130">
        <v>0</v>
      </c>
      <c r="W521" s="130">
        <v>0</v>
      </c>
      <c r="X521" s="130">
        <v>0</v>
      </c>
      <c r="Y521" s="130">
        <v>0</v>
      </c>
      <c r="Z521" s="37">
        <v>1806</v>
      </c>
      <c r="AA521" s="130">
        <v>316</v>
      </c>
      <c r="AB521" s="130">
        <v>610</v>
      </c>
      <c r="AC521" s="130">
        <v>345</v>
      </c>
      <c r="AD521" s="37">
        <v>0</v>
      </c>
      <c r="AE521" s="37">
        <v>0</v>
      </c>
      <c r="AF521" s="134">
        <f t="shared" si="62"/>
        <v>0</v>
      </c>
      <c r="AG521" s="131">
        <v>0</v>
      </c>
      <c r="AH521" s="131">
        <v>0</v>
      </c>
      <c r="AI521" s="130">
        <v>220</v>
      </c>
      <c r="AJ521" s="130">
        <v>807</v>
      </c>
      <c r="AK521" s="130">
        <v>346</v>
      </c>
      <c r="AL521" s="170">
        <v>473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</row>
    <row r="522" spans="1:51" ht="16.2" thickBot="1" x14ac:dyDescent="0.35">
      <c r="A522" s="84" t="s">
        <v>285</v>
      </c>
      <c r="B522" s="176">
        <v>23232</v>
      </c>
      <c r="C522" s="136">
        <f t="shared" si="60"/>
        <v>13.791957066359545</v>
      </c>
      <c r="D522" s="37"/>
      <c r="E522" s="37">
        <v>3159</v>
      </c>
      <c r="F522" s="130">
        <v>0</v>
      </c>
      <c r="G522" s="130">
        <v>0</v>
      </c>
      <c r="H522" s="130">
        <v>0</v>
      </c>
      <c r="I522" s="130">
        <v>0</v>
      </c>
      <c r="J522" s="130">
        <v>0</v>
      </c>
      <c r="K522" s="134">
        <f t="shared" si="61"/>
        <v>0</v>
      </c>
      <c r="L522" s="132">
        <v>0</v>
      </c>
      <c r="M522" s="132">
        <v>0</v>
      </c>
      <c r="N522" s="132">
        <v>0</v>
      </c>
      <c r="O522" s="130">
        <v>0</v>
      </c>
      <c r="P522" s="130">
        <v>0</v>
      </c>
      <c r="Q522" s="130">
        <v>0</v>
      </c>
      <c r="R522" s="130">
        <v>0</v>
      </c>
      <c r="S522" s="130">
        <v>0</v>
      </c>
      <c r="T522" s="130">
        <v>0</v>
      </c>
      <c r="U522" s="130">
        <v>0</v>
      </c>
      <c r="V522" s="130">
        <v>0</v>
      </c>
      <c r="W522" s="130">
        <v>0</v>
      </c>
      <c r="X522" s="130">
        <v>0</v>
      </c>
      <c r="Y522" s="130">
        <v>0</v>
      </c>
      <c r="Z522" s="37">
        <v>7086</v>
      </c>
      <c r="AA522" s="37">
        <v>1296</v>
      </c>
      <c r="AB522" s="37">
        <v>2767</v>
      </c>
      <c r="AC522" s="37">
        <v>1791</v>
      </c>
      <c r="AD522" s="37">
        <v>0</v>
      </c>
      <c r="AE522" s="37">
        <v>0</v>
      </c>
      <c r="AF522" s="134">
        <f t="shared" si="62"/>
        <v>0</v>
      </c>
      <c r="AG522" s="131">
        <v>0</v>
      </c>
      <c r="AH522" s="131">
        <v>0</v>
      </c>
      <c r="AI522" s="37">
        <v>1527</v>
      </c>
      <c r="AJ522" s="37">
        <v>2528</v>
      </c>
      <c r="AK522" s="37">
        <v>1118</v>
      </c>
      <c r="AL522" s="169">
        <v>1960</v>
      </c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</row>
    <row r="523" spans="1:51" ht="16.2" thickBot="1" x14ac:dyDescent="0.35">
      <c r="A523" s="84" t="s">
        <v>286</v>
      </c>
      <c r="B523" s="176">
        <v>2565</v>
      </c>
      <c r="C523" s="136">
        <f t="shared" si="60"/>
        <v>1.5227431936644384</v>
      </c>
      <c r="D523" s="37"/>
      <c r="E523" s="130">
        <v>354</v>
      </c>
      <c r="F523" s="130">
        <v>0</v>
      </c>
      <c r="G523" s="130">
        <v>0</v>
      </c>
      <c r="H523" s="130">
        <v>0</v>
      </c>
      <c r="I523" s="130">
        <v>0</v>
      </c>
      <c r="J523" s="130">
        <v>0</v>
      </c>
      <c r="K523" s="134">
        <f t="shared" si="61"/>
        <v>0</v>
      </c>
      <c r="L523" s="132">
        <v>0</v>
      </c>
      <c r="M523" s="132">
        <v>0</v>
      </c>
      <c r="N523" s="132">
        <v>0</v>
      </c>
      <c r="O523" s="130">
        <v>0</v>
      </c>
      <c r="P523" s="130">
        <v>0</v>
      </c>
      <c r="Q523" s="130">
        <v>0</v>
      </c>
      <c r="R523" s="130">
        <v>0</v>
      </c>
      <c r="S523" s="130">
        <v>0</v>
      </c>
      <c r="T523" s="130">
        <v>0</v>
      </c>
      <c r="U523" s="130">
        <v>0</v>
      </c>
      <c r="V523" s="130">
        <v>0</v>
      </c>
      <c r="W523" s="130">
        <v>0</v>
      </c>
      <c r="X523" s="130">
        <v>0</v>
      </c>
      <c r="Y523" s="130">
        <v>0</v>
      </c>
      <c r="Z523" s="130">
        <v>857</v>
      </c>
      <c r="AA523" s="130">
        <v>149</v>
      </c>
      <c r="AB523" s="130">
        <v>424</v>
      </c>
      <c r="AC523" s="130">
        <v>237</v>
      </c>
      <c r="AD523" s="37">
        <v>0</v>
      </c>
      <c r="AE523" s="37">
        <v>0</v>
      </c>
      <c r="AF523" s="134">
        <f t="shared" si="62"/>
        <v>0</v>
      </c>
      <c r="AG523" s="131">
        <v>0</v>
      </c>
      <c r="AH523" s="131">
        <v>0</v>
      </c>
      <c r="AI523" s="130">
        <v>141</v>
      </c>
      <c r="AJ523" s="130">
        <v>241</v>
      </c>
      <c r="AK523" s="130">
        <v>49</v>
      </c>
      <c r="AL523" s="170">
        <v>113</v>
      </c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</row>
    <row r="524" spans="1:51" ht="16.2" thickBot="1" x14ac:dyDescent="0.35">
      <c r="A524" s="84" t="s">
        <v>319</v>
      </c>
      <c r="B524" s="176">
        <v>2767</v>
      </c>
      <c r="C524" s="136">
        <f t="shared" si="60"/>
        <v>1.6426629305534117</v>
      </c>
      <c r="D524" s="37"/>
      <c r="E524" s="130">
        <v>318</v>
      </c>
      <c r="F524" s="130">
        <v>0</v>
      </c>
      <c r="G524" s="130">
        <v>0</v>
      </c>
      <c r="H524" s="130">
        <v>0</v>
      </c>
      <c r="I524" s="130">
        <v>0</v>
      </c>
      <c r="J524" s="130">
        <v>0</v>
      </c>
      <c r="K524" s="134">
        <f t="shared" si="61"/>
        <v>0</v>
      </c>
      <c r="L524" s="132">
        <v>0</v>
      </c>
      <c r="M524" s="132">
        <v>0</v>
      </c>
      <c r="N524" s="132">
        <v>0</v>
      </c>
      <c r="O524" s="130">
        <v>0</v>
      </c>
      <c r="P524" s="130">
        <v>0</v>
      </c>
      <c r="Q524" s="130">
        <v>0</v>
      </c>
      <c r="R524" s="130">
        <v>0</v>
      </c>
      <c r="S524" s="130">
        <v>0</v>
      </c>
      <c r="T524" s="130">
        <v>0</v>
      </c>
      <c r="U524" s="130">
        <v>0</v>
      </c>
      <c r="V524" s="130">
        <v>0</v>
      </c>
      <c r="W524" s="130">
        <v>0</v>
      </c>
      <c r="X524" s="130">
        <v>0</v>
      </c>
      <c r="Y524" s="130">
        <v>0</v>
      </c>
      <c r="Z524" s="130">
        <v>822</v>
      </c>
      <c r="AA524" s="130">
        <v>193</v>
      </c>
      <c r="AB524" s="130">
        <v>397</v>
      </c>
      <c r="AC524" s="130">
        <v>215</v>
      </c>
      <c r="AD524" s="37">
        <v>0</v>
      </c>
      <c r="AE524" s="37">
        <v>0</v>
      </c>
      <c r="AF524" s="134">
        <f t="shared" si="62"/>
        <v>0</v>
      </c>
      <c r="AG524" s="131">
        <v>0</v>
      </c>
      <c r="AH524" s="131">
        <v>0</v>
      </c>
      <c r="AI524" s="130">
        <v>143</v>
      </c>
      <c r="AJ524" s="130">
        <v>356</v>
      </c>
      <c r="AK524" s="130">
        <v>43</v>
      </c>
      <c r="AL524" s="170">
        <v>280</v>
      </c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</row>
    <row r="525" spans="1:51" ht="16.2" thickBot="1" x14ac:dyDescent="0.35">
      <c r="A525" s="84" t="s">
        <v>287</v>
      </c>
      <c r="B525" s="177">
        <v>697</v>
      </c>
      <c r="C525" s="136">
        <f t="shared" si="60"/>
        <v>0.41378245847333861</v>
      </c>
      <c r="D525" s="130"/>
      <c r="E525" s="130">
        <v>71</v>
      </c>
      <c r="F525" s="130">
        <v>0</v>
      </c>
      <c r="G525" s="130">
        <v>0</v>
      </c>
      <c r="H525" s="130">
        <v>0</v>
      </c>
      <c r="I525" s="130">
        <v>0</v>
      </c>
      <c r="J525" s="130">
        <v>0</v>
      </c>
      <c r="K525" s="134">
        <f t="shared" si="61"/>
        <v>0</v>
      </c>
      <c r="L525" s="132">
        <v>0</v>
      </c>
      <c r="M525" s="132">
        <v>0</v>
      </c>
      <c r="N525" s="132">
        <v>0</v>
      </c>
      <c r="O525" s="130">
        <v>0</v>
      </c>
      <c r="P525" s="130">
        <v>0</v>
      </c>
      <c r="Q525" s="130">
        <v>0</v>
      </c>
      <c r="R525" s="130">
        <v>0</v>
      </c>
      <c r="S525" s="130">
        <v>0</v>
      </c>
      <c r="T525" s="130">
        <v>0</v>
      </c>
      <c r="U525" s="130">
        <v>0</v>
      </c>
      <c r="V525" s="130">
        <v>0</v>
      </c>
      <c r="W525" s="130">
        <v>0</v>
      </c>
      <c r="X525" s="130">
        <v>0</v>
      </c>
      <c r="Y525" s="130">
        <v>0</v>
      </c>
      <c r="Z525" s="130">
        <v>183</v>
      </c>
      <c r="AA525" s="130">
        <v>38</v>
      </c>
      <c r="AB525" s="130">
        <v>133</v>
      </c>
      <c r="AC525" s="130">
        <v>82</v>
      </c>
      <c r="AD525" s="37">
        <v>0</v>
      </c>
      <c r="AE525" s="37">
        <v>0</v>
      </c>
      <c r="AF525" s="134">
        <f t="shared" si="62"/>
        <v>0</v>
      </c>
      <c r="AG525" s="131">
        <v>0</v>
      </c>
      <c r="AH525" s="131">
        <v>0</v>
      </c>
      <c r="AI525" s="130">
        <v>37</v>
      </c>
      <c r="AJ525" s="130">
        <v>91</v>
      </c>
      <c r="AK525" s="130">
        <v>30</v>
      </c>
      <c r="AL525" s="170">
        <v>32</v>
      </c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</row>
    <row r="526" spans="1:51" ht="16.2" thickBot="1" x14ac:dyDescent="0.35">
      <c r="A526" s="84" t="s">
        <v>288</v>
      </c>
      <c r="B526" s="176">
        <v>1594</v>
      </c>
      <c r="C526" s="136">
        <f t="shared" si="60"/>
        <v>0.94629732970803693</v>
      </c>
      <c r="D526" s="37"/>
      <c r="E526" s="130">
        <v>156</v>
      </c>
      <c r="F526" s="130">
        <v>0</v>
      </c>
      <c r="G526" s="130">
        <v>0</v>
      </c>
      <c r="H526" s="130">
        <v>0</v>
      </c>
      <c r="I526" s="130">
        <v>0</v>
      </c>
      <c r="J526" s="130">
        <v>0</v>
      </c>
      <c r="K526" s="134">
        <f t="shared" si="61"/>
        <v>0</v>
      </c>
      <c r="L526" s="132">
        <v>0</v>
      </c>
      <c r="M526" s="132">
        <v>0</v>
      </c>
      <c r="N526" s="132">
        <v>0</v>
      </c>
      <c r="O526" s="130">
        <v>0</v>
      </c>
      <c r="P526" s="130">
        <v>0</v>
      </c>
      <c r="Q526" s="130">
        <v>0</v>
      </c>
      <c r="R526" s="130">
        <v>0</v>
      </c>
      <c r="S526" s="130">
        <v>0</v>
      </c>
      <c r="T526" s="130">
        <v>0</v>
      </c>
      <c r="U526" s="130">
        <v>0</v>
      </c>
      <c r="V526" s="130">
        <v>0</v>
      </c>
      <c r="W526" s="130">
        <v>0</v>
      </c>
      <c r="X526" s="130">
        <v>0</v>
      </c>
      <c r="Y526" s="130">
        <v>0</v>
      </c>
      <c r="Z526" s="130">
        <v>448</v>
      </c>
      <c r="AA526" s="130">
        <v>111</v>
      </c>
      <c r="AB526" s="130">
        <v>269</v>
      </c>
      <c r="AC526" s="130">
        <v>146</v>
      </c>
      <c r="AD526" s="37">
        <v>0</v>
      </c>
      <c r="AE526" s="37">
        <v>0</v>
      </c>
      <c r="AF526" s="134">
        <f t="shared" si="62"/>
        <v>0</v>
      </c>
      <c r="AG526" s="131">
        <v>0</v>
      </c>
      <c r="AH526" s="131">
        <v>0</v>
      </c>
      <c r="AI526" s="130">
        <v>70</v>
      </c>
      <c r="AJ526" s="130">
        <v>205</v>
      </c>
      <c r="AK526" s="130">
        <v>78</v>
      </c>
      <c r="AL526" s="170">
        <v>111</v>
      </c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</row>
    <row r="527" spans="1:51" ht="16.2" thickBot="1" x14ac:dyDescent="0.35">
      <c r="A527" s="84" t="s">
        <v>320</v>
      </c>
      <c r="B527" s="176">
        <v>3206</v>
      </c>
      <c r="C527" s="136">
        <f t="shared" si="60"/>
        <v>1.9032805765645964</v>
      </c>
      <c r="D527" s="37"/>
      <c r="E527" s="130">
        <v>425</v>
      </c>
      <c r="F527" s="130">
        <v>0</v>
      </c>
      <c r="G527" s="130">
        <v>0</v>
      </c>
      <c r="H527" s="130">
        <v>0</v>
      </c>
      <c r="I527" s="130">
        <v>0</v>
      </c>
      <c r="J527" s="130">
        <v>0</v>
      </c>
      <c r="K527" s="134">
        <f t="shared" si="61"/>
        <v>0</v>
      </c>
      <c r="L527" s="132">
        <v>0</v>
      </c>
      <c r="M527" s="132">
        <v>0</v>
      </c>
      <c r="N527" s="132">
        <v>0</v>
      </c>
      <c r="O527" s="130">
        <v>0</v>
      </c>
      <c r="P527" s="130">
        <v>0</v>
      </c>
      <c r="Q527" s="130">
        <v>0</v>
      </c>
      <c r="R527" s="130">
        <v>0</v>
      </c>
      <c r="S527" s="130">
        <v>0</v>
      </c>
      <c r="T527" s="130">
        <v>0</v>
      </c>
      <c r="U527" s="130">
        <v>0</v>
      </c>
      <c r="V527" s="130">
        <v>0</v>
      </c>
      <c r="W527" s="130">
        <v>0</v>
      </c>
      <c r="X527" s="130">
        <v>0</v>
      </c>
      <c r="Y527" s="130">
        <v>0</v>
      </c>
      <c r="Z527" s="130">
        <v>998</v>
      </c>
      <c r="AA527" s="130">
        <v>176</v>
      </c>
      <c r="AB527" s="130">
        <v>479</v>
      </c>
      <c r="AC527" s="130">
        <v>196</v>
      </c>
      <c r="AD527" s="37">
        <v>0</v>
      </c>
      <c r="AE527" s="37">
        <v>0</v>
      </c>
      <c r="AF527" s="134">
        <f t="shared" si="62"/>
        <v>0</v>
      </c>
      <c r="AG527" s="131">
        <v>0</v>
      </c>
      <c r="AH527" s="131">
        <v>0</v>
      </c>
      <c r="AI527" s="130">
        <v>207</v>
      </c>
      <c r="AJ527" s="130">
        <v>312</v>
      </c>
      <c r="AK527" s="130">
        <v>164</v>
      </c>
      <c r="AL527" s="170">
        <v>249</v>
      </c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</row>
    <row r="528" spans="1:51" ht="16.2" thickBot="1" x14ac:dyDescent="0.35">
      <c r="A528" s="84" t="s">
        <v>321</v>
      </c>
      <c r="B528" s="176">
        <v>8533</v>
      </c>
      <c r="C528" s="136">
        <f t="shared" si="60"/>
        <v>5.0657183904634122</v>
      </c>
      <c r="D528" s="37"/>
      <c r="E528" s="130">
        <v>778</v>
      </c>
      <c r="F528" s="130">
        <v>0</v>
      </c>
      <c r="G528" s="130">
        <v>0</v>
      </c>
      <c r="H528" s="130">
        <v>0</v>
      </c>
      <c r="I528" s="130">
        <v>0</v>
      </c>
      <c r="J528" s="130">
        <v>0</v>
      </c>
      <c r="K528" s="134">
        <f t="shared" si="61"/>
        <v>0</v>
      </c>
      <c r="L528" s="132">
        <v>0</v>
      </c>
      <c r="M528" s="132">
        <v>0</v>
      </c>
      <c r="N528" s="132">
        <v>0</v>
      </c>
      <c r="O528" s="130">
        <v>0</v>
      </c>
      <c r="P528" s="130">
        <v>0</v>
      </c>
      <c r="Q528" s="130">
        <v>0</v>
      </c>
      <c r="R528" s="130">
        <v>0</v>
      </c>
      <c r="S528" s="130">
        <v>0</v>
      </c>
      <c r="T528" s="130">
        <v>0</v>
      </c>
      <c r="U528" s="130">
        <v>0</v>
      </c>
      <c r="V528" s="130">
        <v>0</v>
      </c>
      <c r="W528" s="130">
        <v>0</v>
      </c>
      <c r="X528" s="130">
        <v>0</v>
      </c>
      <c r="Y528" s="130">
        <v>0</v>
      </c>
      <c r="Z528" s="37">
        <v>2293</v>
      </c>
      <c r="AA528" s="130">
        <v>812</v>
      </c>
      <c r="AB528" s="37">
        <v>1924</v>
      </c>
      <c r="AC528" s="130">
        <v>735</v>
      </c>
      <c r="AD528" s="37">
        <v>0</v>
      </c>
      <c r="AE528" s="37">
        <v>0</v>
      </c>
      <c r="AF528" s="134">
        <f t="shared" si="62"/>
        <v>0</v>
      </c>
      <c r="AG528" s="131">
        <v>0</v>
      </c>
      <c r="AH528" s="131">
        <v>0</v>
      </c>
      <c r="AI528" s="37">
        <v>1092</v>
      </c>
      <c r="AJ528" s="130">
        <v>512</v>
      </c>
      <c r="AK528" s="130">
        <v>161</v>
      </c>
      <c r="AL528" s="170">
        <v>226</v>
      </c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</row>
    <row r="529" spans="1:51" ht="31.8" thickBot="1" x14ac:dyDescent="0.35">
      <c r="A529" s="84" t="s">
        <v>322</v>
      </c>
      <c r="B529" s="176">
        <v>1191</v>
      </c>
      <c r="C529" s="136">
        <f t="shared" si="60"/>
        <v>0.70705151799389709</v>
      </c>
      <c r="D529" s="37"/>
      <c r="E529" s="130">
        <v>153</v>
      </c>
      <c r="F529" s="130">
        <v>0</v>
      </c>
      <c r="G529" s="130">
        <v>0</v>
      </c>
      <c r="H529" s="130">
        <v>0</v>
      </c>
      <c r="I529" s="130">
        <v>0</v>
      </c>
      <c r="J529" s="130">
        <v>0</v>
      </c>
      <c r="K529" s="134">
        <f t="shared" si="61"/>
        <v>0</v>
      </c>
      <c r="L529" s="132">
        <v>0</v>
      </c>
      <c r="M529" s="132">
        <v>0</v>
      </c>
      <c r="N529" s="132">
        <v>0</v>
      </c>
      <c r="O529" s="130">
        <v>0</v>
      </c>
      <c r="P529" s="130">
        <v>0</v>
      </c>
      <c r="Q529" s="130">
        <v>0</v>
      </c>
      <c r="R529" s="130">
        <v>0</v>
      </c>
      <c r="S529" s="130">
        <v>0</v>
      </c>
      <c r="T529" s="130">
        <v>0</v>
      </c>
      <c r="U529" s="130">
        <v>0</v>
      </c>
      <c r="V529" s="130">
        <v>0</v>
      </c>
      <c r="W529" s="130">
        <v>0</v>
      </c>
      <c r="X529" s="130">
        <v>0</v>
      </c>
      <c r="Y529" s="130">
        <v>0</v>
      </c>
      <c r="Z529" s="130">
        <v>301</v>
      </c>
      <c r="AA529" s="130">
        <v>62</v>
      </c>
      <c r="AB529" s="130">
        <v>193</v>
      </c>
      <c r="AC529" s="130">
        <v>131</v>
      </c>
      <c r="AD529" s="37">
        <v>0</v>
      </c>
      <c r="AE529" s="37">
        <v>0</v>
      </c>
      <c r="AF529" s="134">
        <f t="shared" si="62"/>
        <v>0</v>
      </c>
      <c r="AG529" s="131">
        <v>0</v>
      </c>
      <c r="AH529" s="131">
        <v>0</v>
      </c>
      <c r="AI529" s="130">
        <v>90</v>
      </c>
      <c r="AJ529" s="130">
        <v>89</v>
      </c>
      <c r="AK529" s="130">
        <v>82</v>
      </c>
      <c r="AL529" s="170">
        <v>90</v>
      </c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</row>
    <row r="530" spans="1:51" ht="16.2" thickBot="1" x14ac:dyDescent="0.35">
      <c r="A530" s="84" t="s">
        <v>323</v>
      </c>
      <c r="B530" s="176">
        <v>1304</v>
      </c>
      <c r="C530" s="136">
        <f t="shared" si="60"/>
        <v>0.77413533120406541</v>
      </c>
      <c r="D530" s="37"/>
      <c r="E530" s="130">
        <v>94</v>
      </c>
      <c r="F530" s="130">
        <v>0</v>
      </c>
      <c r="G530" s="130">
        <v>0</v>
      </c>
      <c r="H530" s="130">
        <v>0</v>
      </c>
      <c r="I530" s="130">
        <v>0</v>
      </c>
      <c r="J530" s="130">
        <v>0</v>
      </c>
      <c r="K530" s="134">
        <f t="shared" si="61"/>
        <v>0</v>
      </c>
      <c r="L530" s="132">
        <v>0</v>
      </c>
      <c r="M530" s="132">
        <v>0</v>
      </c>
      <c r="N530" s="132">
        <v>0</v>
      </c>
      <c r="O530" s="130">
        <v>0</v>
      </c>
      <c r="P530" s="130">
        <v>0</v>
      </c>
      <c r="Q530" s="130">
        <v>0</v>
      </c>
      <c r="R530" s="130">
        <v>0</v>
      </c>
      <c r="S530" s="130">
        <v>0</v>
      </c>
      <c r="T530" s="130">
        <v>0</v>
      </c>
      <c r="U530" s="130">
        <v>0</v>
      </c>
      <c r="V530" s="130">
        <v>0</v>
      </c>
      <c r="W530" s="130">
        <v>0</v>
      </c>
      <c r="X530" s="130">
        <v>0</v>
      </c>
      <c r="Y530" s="130">
        <v>0</v>
      </c>
      <c r="Z530" s="130">
        <v>285</v>
      </c>
      <c r="AA530" s="130">
        <v>192</v>
      </c>
      <c r="AB530" s="130">
        <v>485</v>
      </c>
      <c r="AC530" s="130">
        <v>120</v>
      </c>
      <c r="AD530" s="37">
        <v>0</v>
      </c>
      <c r="AE530" s="37">
        <v>0</v>
      </c>
      <c r="AF530" s="134">
        <f t="shared" si="62"/>
        <v>0</v>
      </c>
      <c r="AG530" s="131">
        <v>0</v>
      </c>
      <c r="AH530" s="131">
        <v>0</v>
      </c>
      <c r="AI530" s="130">
        <v>54</v>
      </c>
      <c r="AJ530" s="130">
        <v>49</v>
      </c>
      <c r="AK530" s="130">
        <v>4</v>
      </c>
      <c r="AL530" s="170">
        <v>21</v>
      </c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</row>
    <row r="531" spans="1:51" ht="16.2" thickBot="1" x14ac:dyDescent="0.35">
      <c r="A531" s="84" t="s">
        <v>324</v>
      </c>
      <c r="B531" s="177">
        <v>123</v>
      </c>
      <c r="C531" s="136">
        <f t="shared" si="60"/>
        <v>7.3020433848236227E-2</v>
      </c>
      <c r="D531" s="130"/>
      <c r="E531" s="130">
        <v>9</v>
      </c>
      <c r="F531" s="130">
        <v>0</v>
      </c>
      <c r="G531" s="130">
        <v>0</v>
      </c>
      <c r="H531" s="130">
        <v>0</v>
      </c>
      <c r="I531" s="130">
        <v>0</v>
      </c>
      <c r="J531" s="130">
        <v>0</v>
      </c>
      <c r="K531" s="134">
        <f t="shared" si="61"/>
        <v>0</v>
      </c>
      <c r="L531" s="132">
        <v>0</v>
      </c>
      <c r="M531" s="132">
        <v>0</v>
      </c>
      <c r="N531" s="132">
        <v>0</v>
      </c>
      <c r="O531" s="130">
        <v>0</v>
      </c>
      <c r="P531" s="130">
        <v>0</v>
      </c>
      <c r="Q531" s="130">
        <v>0</v>
      </c>
      <c r="R531" s="130">
        <v>0</v>
      </c>
      <c r="S531" s="130">
        <v>0</v>
      </c>
      <c r="T531" s="130">
        <v>0</v>
      </c>
      <c r="U531" s="130">
        <v>0</v>
      </c>
      <c r="V531" s="130">
        <v>0</v>
      </c>
      <c r="W531" s="130">
        <v>0</v>
      </c>
      <c r="X531" s="130">
        <v>0</v>
      </c>
      <c r="Y531" s="130">
        <v>0</v>
      </c>
      <c r="Z531" s="130">
        <v>23</v>
      </c>
      <c r="AA531" s="130">
        <v>17</v>
      </c>
      <c r="AB531" s="130">
        <v>51</v>
      </c>
      <c r="AC531" s="130">
        <v>11</v>
      </c>
      <c r="AD531" s="37">
        <v>0</v>
      </c>
      <c r="AE531" s="37">
        <v>0</v>
      </c>
      <c r="AF531" s="134">
        <f t="shared" si="62"/>
        <v>0</v>
      </c>
      <c r="AG531" s="131">
        <v>0</v>
      </c>
      <c r="AH531" s="131">
        <v>0</v>
      </c>
      <c r="AI531" s="130">
        <v>5</v>
      </c>
      <c r="AJ531" s="130">
        <v>4</v>
      </c>
      <c r="AK531" s="130">
        <v>1</v>
      </c>
      <c r="AL531" s="170">
        <v>2</v>
      </c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</row>
    <row r="532" spans="1:51" ht="16.2" thickBot="1" x14ac:dyDescent="0.35">
      <c r="A532" s="86" t="s">
        <v>294</v>
      </c>
      <c r="B532" s="175">
        <v>96</v>
      </c>
      <c r="C532" s="137">
        <f t="shared" si="60"/>
        <v>5.6991558125452667E-2</v>
      </c>
      <c r="D532" s="88"/>
      <c r="E532" s="88">
        <v>14</v>
      </c>
      <c r="F532" s="88">
        <v>0</v>
      </c>
      <c r="G532" s="88">
        <v>0</v>
      </c>
      <c r="H532" s="88">
        <v>0</v>
      </c>
      <c r="I532" s="88">
        <v>0</v>
      </c>
      <c r="J532" s="88">
        <v>0</v>
      </c>
      <c r="K532" s="135">
        <f t="shared" si="61"/>
        <v>0</v>
      </c>
      <c r="L532" s="133">
        <v>0</v>
      </c>
      <c r="M532" s="133">
        <v>0</v>
      </c>
      <c r="N532" s="133">
        <v>0</v>
      </c>
      <c r="O532" s="88">
        <v>0</v>
      </c>
      <c r="P532" s="88">
        <v>0</v>
      </c>
      <c r="Q532" s="88">
        <v>0</v>
      </c>
      <c r="R532" s="88">
        <v>0</v>
      </c>
      <c r="S532" s="88">
        <v>0</v>
      </c>
      <c r="T532" s="88">
        <v>0</v>
      </c>
      <c r="U532" s="88">
        <v>0</v>
      </c>
      <c r="V532" s="88">
        <v>0</v>
      </c>
      <c r="W532" s="88">
        <v>0</v>
      </c>
      <c r="X532" s="88">
        <v>0</v>
      </c>
      <c r="Y532" s="88">
        <v>0</v>
      </c>
      <c r="Z532" s="88">
        <v>19</v>
      </c>
      <c r="AA532" s="88">
        <v>5</v>
      </c>
      <c r="AB532" s="88">
        <v>19</v>
      </c>
      <c r="AC532" s="88">
        <v>17</v>
      </c>
      <c r="AD532" s="41">
        <v>0</v>
      </c>
      <c r="AE532" s="41">
        <v>0</v>
      </c>
      <c r="AF532" s="135">
        <f t="shared" si="62"/>
        <v>0</v>
      </c>
      <c r="AG532" s="145">
        <v>0</v>
      </c>
      <c r="AH532" s="145">
        <v>0</v>
      </c>
      <c r="AI532" s="88">
        <v>3</v>
      </c>
      <c r="AJ532" s="88">
        <v>7</v>
      </c>
      <c r="AK532" s="88">
        <v>6</v>
      </c>
      <c r="AL532" s="89">
        <v>6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</row>
    <row r="533" spans="1:51" x14ac:dyDescent="0.3">
      <c r="C533" s="7"/>
    </row>
    <row r="534" spans="1:51" ht="15" thickBot="1" x14ac:dyDescent="0.35">
      <c r="C534" s="7"/>
    </row>
    <row r="535" spans="1:51" ht="16.2" thickBot="1" x14ac:dyDescent="0.35">
      <c r="A535" s="77" t="s">
        <v>278</v>
      </c>
      <c r="B535" s="3"/>
      <c r="C535" s="36"/>
      <c r="D535" s="3"/>
      <c r="E535" s="3"/>
      <c r="F535" s="3"/>
      <c r="G535" s="3"/>
      <c r="H535" s="3"/>
      <c r="I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6"/>
      <c r="AQ535" s="6"/>
      <c r="AR535" s="6"/>
      <c r="AS535" s="6"/>
      <c r="AT535" s="6"/>
      <c r="AU535" s="6"/>
      <c r="AV535" s="6"/>
      <c r="AW535" s="6"/>
      <c r="AX535" s="6"/>
      <c r="AY535" s="6"/>
    </row>
    <row r="536" spans="1:51" ht="16.2" thickBot="1" x14ac:dyDescent="0.35">
      <c r="A536" s="707" t="s">
        <v>279</v>
      </c>
      <c r="B536" s="709" t="s">
        <v>72</v>
      </c>
      <c r="C536" s="710"/>
      <c r="D536" s="78"/>
      <c r="E536" s="576" t="s">
        <v>3</v>
      </c>
      <c r="F536" s="577"/>
      <c r="G536" s="577"/>
      <c r="H536" s="577"/>
      <c r="I536" s="577"/>
      <c r="J536" s="577"/>
      <c r="K536" s="577"/>
      <c r="L536" s="577"/>
      <c r="M536" s="577"/>
      <c r="N536" s="577"/>
      <c r="O536" s="577"/>
      <c r="P536" s="577"/>
      <c r="Q536" s="577"/>
      <c r="R536" s="577"/>
      <c r="S536" s="577"/>
      <c r="T536" s="577"/>
      <c r="U536" s="577"/>
      <c r="V536" s="578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32"/>
      <c r="AN536" s="32"/>
      <c r="AO536" s="32"/>
      <c r="AP536" s="9"/>
      <c r="AQ536" s="6"/>
      <c r="AR536" s="6"/>
      <c r="AS536" s="6"/>
      <c r="AT536" s="6"/>
      <c r="AU536" s="6"/>
      <c r="AV536" s="6"/>
      <c r="AW536" s="6"/>
      <c r="AX536" s="6"/>
      <c r="AY536" s="6"/>
    </row>
    <row r="537" spans="1:51" ht="64.8" customHeight="1" thickBot="1" x14ac:dyDescent="0.35">
      <c r="A537" s="708"/>
      <c r="B537" s="79" t="s">
        <v>4</v>
      </c>
      <c r="C537" s="80" t="s">
        <v>5</v>
      </c>
      <c r="D537" s="78"/>
      <c r="E537" s="509" t="s">
        <v>73</v>
      </c>
      <c r="F537" s="509" t="s">
        <v>74</v>
      </c>
      <c r="G537" s="509" t="s">
        <v>75</v>
      </c>
      <c r="H537" s="509" t="s">
        <v>408</v>
      </c>
      <c r="I537" s="509" t="s">
        <v>409</v>
      </c>
      <c r="J537" s="509" t="s">
        <v>78</v>
      </c>
      <c r="K537" s="509" t="s">
        <v>410</v>
      </c>
      <c r="L537" s="509" t="s">
        <v>80</v>
      </c>
      <c r="M537" s="509" t="s">
        <v>81</v>
      </c>
      <c r="N537" s="509" t="s">
        <v>411</v>
      </c>
      <c r="O537" s="509" t="s">
        <v>83</v>
      </c>
      <c r="P537" s="509" t="s">
        <v>412</v>
      </c>
      <c r="Q537" s="509" t="s">
        <v>85</v>
      </c>
      <c r="R537" s="509" t="s">
        <v>86</v>
      </c>
      <c r="S537" s="509" t="s">
        <v>87</v>
      </c>
      <c r="T537" s="509" t="s">
        <v>88</v>
      </c>
      <c r="U537" s="509" t="s">
        <v>89</v>
      </c>
      <c r="V537" s="509" t="s">
        <v>90</v>
      </c>
      <c r="W537" s="50"/>
      <c r="X537" s="50"/>
      <c r="Y537" s="50"/>
      <c r="Z537" s="50"/>
      <c r="AA537" s="50"/>
      <c r="AB537" s="50"/>
      <c r="AC537" s="50"/>
      <c r="AD537" s="50"/>
      <c r="AE537" s="50"/>
      <c r="AF537" s="51"/>
      <c r="AG537" s="52"/>
      <c r="AH537" s="52"/>
      <c r="AI537" s="50"/>
      <c r="AJ537" s="50"/>
      <c r="AK537" s="50"/>
      <c r="AL537" s="50"/>
      <c r="AM537" s="32"/>
      <c r="AN537" s="32"/>
      <c r="AO537" s="32"/>
      <c r="AP537" s="9"/>
      <c r="AQ537" s="6"/>
      <c r="AR537" s="6"/>
      <c r="AS537" s="6"/>
      <c r="AT537" s="6"/>
      <c r="AU537" s="6"/>
      <c r="AV537" s="6"/>
      <c r="AW537" s="6"/>
      <c r="AX537" s="6"/>
      <c r="AY537" s="6"/>
    </row>
    <row r="538" spans="1:51" ht="15" thickBot="1" x14ac:dyDescent="0.35">
      <c r="A538" s="81" t="s">
        <v>14</v>
      </c>
      <c r="B538" s="35"/>
      <c r="C538" s="82"/>
      <c r="D538" s="35"/>
      <c r="E538" s="35"/>
      <c r="F538" s="35"/>
      <c r="G538" s="35"/>
      <c r="H538" s="35"/>
      <c r="I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6"/>
      <c r="AQ538" s="6"/>
      <c r="AR538" s="6"/>
      <c r="AS538" s="6"/>
      <c r="AT538" s="6"/>
      <c r="AU538" s="6"/>
      <c r="AV538" s="6"/>
      <c r="AW538" s="6"/>
      <c r="AX538" s="6"/>
      <c r="AY538" s="6"/>
    </row>
    <row r="539" spans="1:51" ht="16.2" thickBot="1" x14ac:dyDescent="0.35">
      <c r="A539" s="83" t="s">
        <v>15</v>
      </c>
      <c r="B539" s="203"/>
      <c r="C539" s="46"/>
      <c r="D539" s="32"/>
      <c r="E539" s="32"/>
      <c r="F539" s="32"/>
      <c r="G539" s="32"/>
      <c r="H539" s="32"/>
      <c r="I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204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6"/>
      <c r="AQ539" s="6"/>
      <c r="AR539" s="6"/>
      <c r="AS539" s="6"/>
      <c r="AT539" s="6"/>
      <c r="AU539" s="6"/>
      <c r="AV539" s="6"/>
      <c r="AW539" s="6"/>
      <c r="AX539" s="6"/>
      <c r="AY539" s="6"/>
    </row>
    <row r="540" spans="1:51" s="29" customFormat="1" ht="16.2" thickBot="1" x14ac:dyDescent="0.35">
      <c r="A540" s="83" t="s">
        <v>20</v>
      </c>
      <c r="B540" s="178">
        <v>1289977</v>
      </c>
      <c r="C540" s="155">
        <f>B540/$B$540%</f>
        <v>100</v>
      </c>
      <c r="D540" s="138"/>
      <c r="E540" s="138">
        <v>85797</v>
      </c>
      <c r="F540" s="138">
        <v>71646</v>
      </c>
      <c r="G540" s="138">
        <v>62444</v>
      </c>
      <c r="H540" s="138">
        <v>179840</v>
      </c>
      <c r="I540" s="138">
        <v>84618</v>
      </c>
      <c r="J540" s="138">
        <v>22583</v>
      </c>
      <c r="K540" s="138">
        <v>69882</v>
      </c>
      <c r="L540" s="138">
        <v>60373</v>
      </c>
      <c r="M540" s="138">
        <v>80138</v>
      </c>
      <c r="N540" s="138">
        <v>70026</v>
      </c>
      <c r="O540" s="138">
        <v>29156</v>
      </c>
      <c r="P540" s="138">
        <v>28762</v>
      </c>
      <c r="Q540" s="138">
        <v>158373</v>
      </c>
      <c r="R540" s="138">
        <v>46881</v>
      </c>
      <c r="S540" s="138">
        <v>61055</v>
      </c>
      <c r="T540" s="138">
        <v>33022</v>
      </c>
      <c r="U540" s="138">
        <v>48438</v>
      </c>
      <c r="V540" s="171">
        <v>96943</v>
      </c>
      <c r="W540" s="28"/>
      <c r="X540" s="17"/>
      <c r="Y540" s="17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</row>
    <row r="541" spans="1:51" ht="16.2" thickBot="1" x14ac:dyDescent="0.35">
      <c r="A541" s="84" t="s">
        <v>280</v>
      </c>
      <c r="B541" s="176">
        <v>22186</v>
      </c>
      <c r="C541" s="143">
        <f t="shared" ref="C541:C556" si="63">B541/$B$540%</f>
        <v>1.7198756256894503</v>
      </c>
      <c r="D541" s="37"/>
      <c r="E541" s="37">
        <v>1304</v>
      </c>
      <c r="F541" s="37">
        <v>1156</v>
      </c>
      <c r="G541" s="130">
        <v>941</v>
      </c>
      <c r="H541" s="37">
        <v>3911</v>
      </c>
      <c r="I541" s="37">
        <v>1532</v>
      </c>
      <c r="J541" s="130">
        <v>287</v>
      </c>
      <c r="K541" s="37">
        <v>1281</v>
      </c>
      <c r="L541" s="130">
        <v>958</v>
      </c>
      <c r="M541" s="37">
        <v>1391</v>
      </c>
      <c r="N541" s="37">
        <v>1053</v>
      </c>
      <c r="O541" s="130">
        <v>403</v>
      </c>
      <c r="P541" s="130">
        <v>533</v>
      </c>
      <c r="Q541" s="37">
        <v>2804</v>
      </c>
      <c r="R541" s="130">
        <v>632</v>
      </c>
      <c r="S541" s="130">
        <v>909</v>
      </c>
      <c r="T541" s="130">
        <v>491</v>
      </c>
      <c r="U541" s="130">
        <v>787</v>
      </c>
      <c r="V541" s="169">
        <v>1813</v>
      </c>
      <c r="W541" s="6"/>
      <c r="X541" s="17"/>
      <c r="Y541" s="17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</row>
    <row r="542" spans="1:51" ht="16.2" thickBot="1" x14ac:dyDescent="0.35">
      <c r="A542" s="84" t="s">
        <v>281</v>
      </c>
      <c r="B542" s="176">
        <v>88494</v>
      </c>
      <c r="C542" s="143">
        <f t="shared" si="63"/>
        <v>6.8601223122582802</v>
      </c>
      <c r="D542" s="37"/>
      <c r="E542" s="37">
        <v>6481</v>
      </c>
      <c r="F542" s="37">
        <v>4845</v>
      </c>
      <c r="G542" s="37">
        <v>3913</v>
      </c>
      <c r="H542" s="37">
        <v>12262</v>
      </c>
      <c r="I542" s="37">
        <v>6234</v>
      </c>
      <c r="J542" s="37">
        <v>1928</v>
      </c>
      <c r="K542" s="37">
        <v>5357</v>
      </c>
      <c r="L542" s="37">
        <v>5505</v>
      </c>
      <c r="M542" s="37">
        <v>6540</v>
      </c>
      <c r="N542" s="37">
        <v>4456</v>
      </c>
      <c r="O542" s="37">
        <v>2238</v>
      </c>
      <c r="P542" s="37">
        <v>2180</v>
      </c>
      <c r="Q542" s="37">
        <v>7840</v>
      </c>
      <c r="R542" s="37">
        <v>2997</v>
      </c>
      <c r="S542" s="37">
        <v>4448</v>
      </c>
      <c r="T542" s="37">
        <v>2118</v>
      </c>
      <c r="U542" s="37">
        <v>3080</v>
      </c>
      <c r="V542" s="169">
        <v>6072</v>
      </c>
      <c r="W542" s="6"/>
      <c r="X542" s="17"/>
      <c r="Y542" s="17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</row>
    <row r="543" spans="1:51" ht="16.2" thickBot="1" x14ac:dyDescent="0.35">
      <c r="A543" s="84" t="s">
        <v>282</v>
      </c>
      <c r="B543" s="176">
        <v>384876</v>
      </c>
      <c r="C543" s="143">
        <f t="shared" si="63"/>
        <v>29.83588079477386</v>
      </c>
      <c r="D543" s="37"/>
      <c r="E543" s="37">
        <v>27309</v>
      </c>
      <c r="F543" s="37">
        <v>23898</v>
      </c>
      <c r="G543" s="37">
        <v>18111</v>
      </c>
      <c r="H543" s="37">
        <v>64399</v>
      </c>
      <c r="I543" s="37">
        <v>29369</v>
      </c>
      <c r="J543" s="37">
        <v>8446</v>
      </c>
      <c r="K543" s="37">
        <v>23365</v>
      </c>
      <c r="L543" s="37">
        <v>20661</v>
      </c>
      <c r="M543" s="37">
        <v>26633</v>
      </c>
      <c r="N543" s="37">
        <v>18062</v>
      </c>
      <c r="O543" s="37">
        <v>9642</v>
      </c>
      <c r="P543" s="37">
        <v>9759</v>
      </c>
      <c r="Q543" s="37">
        <v>31265</v>
      </c>
      <c r="R543" s="37">
        <v>12557</v>
      </c>
      <c r="S543" s="37">
        <v>16657</v>
      </c>
      <c r="T543" s="37">
        <v>8339</v>
      </c>
      <c r="U543" s="37">
        <v>11943</v>
      </c>
      <c r="V543" s="169">
        <v>24461</v>
      </c>
      <c r="W543" s="6"/>
      <c r="X543" s="17"/>
      <c r="Y543" s="17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</row>
    <row r="544" spans="1:51" ht="16.2" thickBot="1" x14ac:dyDescent="0.35">
      <c r="A544" s="84" t="s">
        <v>283</v>
      </c>
      <c r="B544" s="176">
        <v>335394</v>
      </c>
      <c r="C544" s="143">
        <f t="shared" si="63"/>
        <v>25.999998449584758</v>
      </c>
      <c r="D544" s="37"/>
      <c r="E544" s="37">
        <v>24263</v>
      </c>
      <c r="F544" s="37">
        <v>18848</v>
      </c>
      <c r="G544" s="37">
        <v>14623</v>
      </c>
      <c r="H544" s="37">
        <v>50035</v>
      </c>
      <c r="I544" s="37">
        <v>23528</v>
      </c>
      <c r="J544" s="37">
        <v>6456</v>
      </c>
      <c r="K544" s="37">
        <v>19841</v>
      </c>
      <c r="L544" s="37">
        <v>16708</v>
      </c>
      <c r="M544" s="37">
        <v>22480</v>
      </c>
      <c r="N544" s="37">
        <v>18219</v>
      </c>
      <c r="O544" s="37">
        <v>8326</v>
      </c>
      <c r="P544" s="37">
        <v>7840</v>
      </c>
      <c r="Q544" s="37">
        <v>32119</v>
      </c>
      <c r="R544" s="37">
        <v>11784</v>
      </c>
      <c r="S544" s="37">
        <v>15852</v>
      </c>
      <c r="T544" s="37">
        <v>8604</v>
      </c>
      <c r="U544" s="37">
        <v>11902</v>
      </c>
      <c r="V544" s="169">
        <v>23966</v>
      </c>
      <c r="W544" s="6"/>
      <c r="X544" s="17"/>
      <c r="Y544" s="17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</row>
    <row r="545" spans="1:51" ht="16.2" thickBot="1" x14ac:dyDescent="0.35">
      <c r="A545" s="84" t="s">
        <v>284</v>
      </c>
      <c r="B545" s="176">
        <v>93194</v>
      </c>
      <c r="C545" s="143">
        <f t="shared" si="63"/>
        <v>7.2244698936492666</v>
      </c>
      <c r="D545" s="37"/>
      <c r="E545" s="37">
        <v>4097</v>
      </c>
      <c r="F545" s="37">
        <v>4489</v>
      </c>
      <c r="G545" s="37">
        <v>5089</v>
      </c>
      <c r="H545" s="37">
        <v>7397</v>
      </c>
      <c r="I545" s="37">
        <v>4645</v>
      </c>
      <c r="J545" s="37">
        <v>1086</v>
      </c>
      <c r="K545" s="37">
        <v>3360</v>
      </c>
      <c r="L545" s="37">
        <v>2894</v>
      </c>
      <c r="M545" s="37">
        <v>4413</v>
      </c>
      <c r="N545" s="37">
        <v>9569</v>
      </c>
      <c r="O545" s="37">
        <v>2460</v>
      </c>
      <c r="P545" s="37">
        <v>1846</v>
      </c>
      <c r="Q545" s="37">
        <v>13525</v>
      </c>
      <c r="R545" s="37">
        <v>4399</v>
      </c>
      <c r="S545" s="37">
        <v>7226</v>
      </c>
      <c r="T545" s="37">
        <v>4828</v>
      </c>
      <c r="U545" s="37">
        <v>4047</v>
      </c>
      <c r="V545" s="169">
        <v>7824</v>
      </c>
      <c r="W545" s="6"/>
      <c r="X545" s="17"/>
      <c r="Y545" s="17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</row>
    <row r="546" spans="1:51" ht="16.2" thickBot="1" x14ac:dyDescent="0.35">
      <c r="A546" s="84" t="s">
        <v>285</v>
      </c>
      <c r="B546" s="176">
        <v>195023</v>
      </c>
      <c r="C546" s="143">
        <f t="shared" si="63"/>
        <v>15.118331567151971</v>
      </c>
      <c r="D546" s="37"/>
      <c r="E546" s="37">
        <v>12854</v>
      </c>
      <c r="F546" s="37">
        <v>9925</v>
      </c>
      <c r="G546" s="37">
        <v>11586</v>
      </c>
      <c r="H546" s="37">
        <v>26495</v>
      </c>
      <c r="I546" s="37">
        <v>11366</v>
      </c>
      <c r="J546" s="37">
        <v>2573</v>
      </c>
      <c r="K546" s="37">
        <v>8723</v>
      </c>
      <c r="L546" s="37">
        <v>7977</v>
      </c>
      <c r="M546" s="37">
        <v>10801</v>
      </c>
      <c r="N546" s="37">
        <v>10513</v>
      </c>
      <c r="O546" s="37">
        <v>3614</v>
      </c>
      <c r="P546" s="37">
        <v>3774</v>
      </c>
      <c r="Q546" s="37">
        <v>30332</v>
      </c>
      <c r="R546" s="37">
        <v>7853</v>
      </c>
      <c r="S546" s="37">
        <v>7586</v>
      </c>
      <c r="T546" s="37">
        <v>4876</v>
      </c>
      <c r="U546" s="37">
        <v>7963</v>
      </c>
      <c r="V546" s="169">
        <v>16212</v>
      </c>
      <c r="W546" s="6"/>
      <c r="X546" s="17"/>
      <c r="Y546" s="17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</row>
    <row r="547" spans="1:51" ht="16.2" thickBot="1" x14ac:dyDescent="0.35">
      <c r="A547" s="84" t="s">
        <v>286</v>
      </c>
      <c r="B547" s="176">
        <v>22288</v>
      </c>
      <c r="C547" s="143">
        <f t="shared" si="63"/>
        <v>1.7277827434132547</v>
      </c>
      <c r="D547" s="37"/>
      <c r="E547" s="37">
        <v>1077</v>
      </c>
      <c r="F547" s="37">
        <v>1249</v>
      </c>
      <c r="G547" s="37">
        <v>1307</v>
      </c>
      <c r="H547" s="37">
        <v>3031</v>
      </c>
      <c r="I547" s="37">
        <v>1233</v>
      </c>
      <c r="J547" s="130">
        <v>239</v>
      </c>
      <c r="K547" s="37">
        <v>1261</v>
      </c>
      <c r="L547" s="130">
        <v>664</v>
      </c>
      <c r="M547" s="37">
        <v>1310</v>
      </c>
      <c r="N547" s="37">
        <v>1253</v>
      </c>
      <c r="O547" s="130">
        <v>353</v>
      </c>
      <c r="P547" s="130">
        <v>362</v>
      </c>
      <c r="Q547" s="37">
        <v>3196</v>
      </c>
      <c r="R547" s="130">
        <v>816</v>
      </c>
      <c r="S547" s="37">
        <v>1095</v>
      </c>
      <c r="T547" s="130">
        <v>720</v>
      </c>
      <c r="U547" s="37">
        <v>1068</v>
      </c>
      <c r="V547" s="169">
        <v>2054</v>
      </c>
      <c r="W547" s="6"/>
      <c r="X547" s="17"/>
      <c r="Y547" s="17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</row>
    <row r="548" spans="1:51" ht="16.2" thickBot="1" x14ac:dyDescent="0.35">
      <c r="A548" s="84" t="s">
        <v>319</v>
      </c>
      <c r="B548" s="176">
        <v>22875</v>
      </c>
      <c r="C548" s="143">
        <f t="shared" si="63"/>
        <v>1.7732874307061288</v>
      </c>
      <c r="D548" s="37"/>
      <c r="E548" s="37">
        <v>1613</v>
      </c>
      <c r="F548" s="37">
        <v>2429</v>
      </c>
      <c r="G548" s="37">
        <v>1194</v>
      </c>
      <c r="H548" s="37">
        <v>1318</v>
      </c>
      <c r="I548" s="130">
        <v>619</v>
      </c>
      <c r="J548" s="130">
        <v>151</v>
      </c>
      <c r="K548" s="130">
        <v>797</v>
      </c>
      <c r="L548" s="130">
        <v>362</v>
      </c>
      <c r="M548" s="130">
        <v>708</v>
      </c>
      <c r="N548" s="37">
        <v>1376</v>
      </c>
      <c r="O548" s="130">
        <v>192</v>
      </c>
      <c r="P548" s="130">
        <v>147</v>
      </c>
      <c r="Q548" s="37">
        <v>3284</v>
      </c>
      <c r="R548" s="130">
        <v>994</v>
      </c>
      <c r="S548" s="37">
        <v>2681</v>
      </c>
      <c r="T548" s="130">
        <v>467</v>
      </c>
      <c r="U548" s="37">
        <v>2764</v>
      </c>
      <c r="V548" s="169">
        <v>1779</v>
      </c>
      <c r="W548" s="6"/>
      <c r="X548" s="17"/>
      <c r="Y548" s="17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</row>
    <row r="549" spans="1:51" ht="16.2" thickBot="1" x14ac:dyDescent="0.35">
      <c r="A549" s="84" t="s">
        <v>287</v>
      </c>
      <c r="B549" s="176">
        <v>7201</v>
      </c>
      <c r="C549" s="143">
        <f t="shared" si="63"/>
        <v>0.5582270071481894</v>
      </c>
      <c r="D549" s="37"/>
      <c r="E549" s="130">
        <v>399</v>
      </c>
      <c r="F549" s="130">
        <v>296</v>
      </c>
      <c r="G549" s="130">
        <v>315</v>
      </c>
      <c r="H549" s="130">
        <v>605</v>
      </c>
      <c r="I549" s="130">
        <v>507</v>
      </c>
      <c r="J549" s="130">
        <v>81</v>
      </c>
      <c r="K549" s="130">
        <v>444</v>
      </c>
      <c r="L549" s="130">
        <v>299</v>
      </c>
      <c r="M549" s="130">
        <v>409</v>
      </c>
      <c r="N549" s="130">
        <v>346</v>
      </c>
      <c r="O549" s="130">
        <v>154</v>
      </c>
      <c r="P549" s="130">
        <v>115</v>
      </c>
      <c r="Q549" s="37">
        <v>1276</v>
      </c>
      <c r="R549" s="130">
        <v>352</v>
      </c>
      <c r="S549" s="130">
        <v>333</v>
      </c>
      <c r="T549" s="130">
        <v>217</v>
      </c>
      <c r="U549" s="130">
        <v>335</v>
      </c>
      <c r="V549" s="170">
        <v>718</v>
      </c>
      <c r="W549" s="6"/>
      <c r="X549" s="17"/>
      <c r="Y549" s="17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</row>
    <row r="550" spans="1:51" ht="16.2" thickBot="1" x14ac:dyDescent="0.35">
      <c r="A550" s="84" t="s">
        <v>288</v>
      </c>
      <c r="B550" s="176">
        <v>19596</v>
      </c>
      <c r="C550" s="143">
        <f t="shared" si="63"/>
        <v>1.5190968521144175</v>
      </c>
      <c r="D550" s="37"/>
      <c r="E550" s="37">
        <v>1090</v>
      </c>
      <c r="F550" s="130">
        <v>778</v>
      </c>
      <c r="G550" s="37">
        <v>1089</v>
      </c>
      <c r="H550" s="37">
        <v>1537</v>
      </c>
      <c r="I550" s="37">
        <v>1255</v>
      </c>
      <c r="J550" s="130">
        <v>330</v>
      </c>
      <c r="K550" s="37">
        <v>1062</v>
      </c>
      <c r="L550" s="130">
        <v>851</v>
      </c>
      <c r="M550" s="130">
        <v>963</v>
      </c>
      <c r="N550" s="37">
        <v>1137</v>
      </c>
      <c r="O550" s="130">
        <v>410</v>
      </c>
      <c r="P550" s="130">
        <v>286</v>
      </c>
      <c r="Q550" s="37">
        <v>3724</v>
      </c>
      <c r="R550" s="130">
        <v>846</v>
      </c>
      <c r="S550" s="37">
        <v>1061</v>
      </c>
      <c r="T550" s="130">
        <v>523</v>
      </c>
      <c r="U550" s="130">
        <v>807</v>
      </c>
      <c r="V550" s="169">
        <v>1847</v>
      </c>
      <c r="W550" s="6"/>
      <c r="X550" s="17"/>
      <c r="Y550" s="17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</row>
    <row r="551" spans="1:51" ht="16.2" thickBot="1" x14ac:dyDescent="0.35">
      <c r="A551" s="84" t="s">
        <v>320</v>
      </c>
      <c r="B551" s="176">
        <v>27843</v>
      </c>
      <c r="C551" s="143">
        <f t="shared" si="63"/>
        <v>2.1584105763126007</v>
      </c>
      <c r="D551" s="37"/>
      <c r="E551" s="37">
        <v>1609</v>
      </c>
      <c r="F551" s="37">
        <v>1295</v>
      </c>
      <c r="G551" s="37">
        <v>1110</v>
      </c>
      <c r="H551" s="37">
        <v>3340</v>
      </c>
      <c r="I551" s="37">
        <v>1317</v>
      </c>
      <c r="J551" s="130">
        <v>286</v>
      </c>
      <c r="K551" s="37">
        <v>1097</v>
      </c>
      <c r="L551" s="37">
        <v>1227</v>
      </c>
      <c r="M551" s="37">
        <v>1418</v>
      </c>
      <c r="N551" s="130">
        <v>768</v>
      </c>
      <c r="O551" s="130">
        <v>433</v>
      </c>
      <c r="P551" s="130">
        <v>501</v>
      </c>
      <c r="Q551" s="37">
        <v>8811</v>
      </c>
      <c r="R551" s="130">
        <v>847</v>
      </c>
      <c r="S551" s="130">
        <v>782</v>
      </c>
      <c r="T551" s="130">
        <v>388</v>
      </c>
      <c r="U551" s="37">
        <v>1002</v>
      </c>
      <c r="V551" s="169">
        <v>1612</v>
      </c>
      <c r="W551" s="6"/>
      <c r="X551" s="17"/>
      <c r="Y551" s="17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</row>
    <row r="552" spans="1:51" ht="16.2" thickBot="1" x14ac:dyDescent="0.35">
      <c r="A552" s="84" t="s">
        <v>321</v>
      </c>
      <c r="B552" s="176">
        <v>51834</v>
      </c>
      <c r="C552" s="143">
        <f t="shared" si="63"/>
        <v>4.0182111774085891</v>
      </c>
      <c r="D552" s="37"/>
      <c r="E552" s="37">
        <v>2775</v>
      </c>
      <c r="F552" s="37">
        <v>1816</v>
      </c>
      <c r="G552" s="37">
        <v>2031</v>
      </c>
      <c r="H552" s="37">
        <v>4127</v>
      </c>
      <c r="I552" s="37">
        <v>2241</v>
      </c>
      <c r="J552" s="130">
        <v>474</v>
      </c>
      <c r="K552" s="37">
        <v>2453</v>
      </c>
      <c r="L552" s="37">
        <v>1728</v>
      </c>
      <c r="M552" s="37">
        <v>2179</v>
      </c>
      <c r="N552" s="37">
        <v>2467</v>
      </c>
      <c r="O552" s="130">
        <v>610</v>
      </c>
      <c r="P552" s="37">
        <v>1039</v>
      </c>
      <c r="Q552" s="37">
        <v>14768</v>
      </c>
      <c r="R552" s="37">
        <v>2116</v>
      </c>
      <c r="S552" s="37">
        <v>1802</v>
      </c>
      <c r="T552" s="130">
        <v>981</v>
      </c>
      <c r="U552" s="37">
        <v>1954</v>
      </c>
      <c r="V552" s="169">
        <v>6273</v>
      </c>
      <c r="W552" s="6"/>
      <c r="X552" s="17"/>
      <c r="Y552" s="17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</row>
    <row r="553" spans="1:51" ht="31.8" thickBot="1" x14ac:dyDescent="0.35">
      <c r="A553" s="84" t="s">
        <v>322</v>
      </c>
      <c r="B553" s="176">
        <v>10931</v>
      </c>
      <c r="C553" s="143">
        <f t="shared" si="63"/>
        <v>0.84737944940103582</v>
      </c>
      <c r="D553" s="37"/>
      <c r="E553" s="130">
        <v>525</v>
      </c>
      <c r="F553" s="130">
        <v>405</v>
      </c>
      <c r="G553" s="130">
        <v>818</v>
      </c>
      <c r="H553" s="130">
        <v>804</v>
      </c>
      <c r="I553" s="130">
        <v>494</v>
      </c>
      <c r="J553" s="130">
        <v>160</v>
      </c>
      <c r="K553" s="130">
        <v>538</v>
      </c>
      <c r="L553" s="130">
        <v>353</v>
      </c>
      <c r="M553" s="130">
        <v>554</v>
      </c>
      <c r="N553" s="130">
        <v>505</v>
      </c>
      <c r="O553" s="130">
        <v>182</v>
      </c>
      <c r="P553" s="130">
        <v>266</v>
      </c>
      <c r="Q553" s="37">
        <v>2471</v>
      </c>
      <c r="R553" s="130">
        <v>406</v>
      </c>
      <c r="S553" s="130">
        <v>340</v>
      </c>
      <c r="T553" s="130">
        <v>319</v>
      </c>
      <c r="U553" s="130">
        <v>451</v>
      </c>
      <c r="V553" s="169">
        <v>1340</v>
      </c>
      <c r="W553" s="6"/>
      <c r="X553" s="17"/>
      <c r="Y553" s="17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</row>
    <row r="554" spans="1:51" ht="16.2" thickBot="1" x14ac:dyDescent="0.35">
      <c r="A554" s="84" t="s">
        <v>323</v>
      </c>
      <c r="B554" s="176">
        <v>6404</v>
      </c>
      <c r="C554" s="143">
        <f t="shared" si="63"/>
        <v>0.49644295983571801</v>
      </c>
      <c r="D554" s="37"/>
      <c r="E554" s="130">
        <v>357</v>
      </c>
      <c r="F554" s="130">
        <v>165</v>
      </c>
      <c r="G554" s="130">
        <v>249</v>
      </c>
      <c r="H554" s="130">
        <v>378</v>
      </c>
      <c r="I554" s="130">
        <v>205</v>
      </c>
      <c r="J554" s="130">
        <v>55</v>
      </c>
      <c r="K554" s="130">
        <v>264</v>
      </c>
      <c r="L554" s="130">
        <v>131</v>
      </c>
      <c r="M554" s="130">
        <v>244</v>
      </c>
      <c r="N554" s="130">
        <v>262</v>
      </c>
      <c r="O554" s="130">
        <v>85</v>
      </c>
      <c r="P554" s="130">
        <v>103</v>
      </c>
      <c r="Q554" s="37">
        <v>2353</v>
      </c>
      <c r="R554" s="130">
        <v>216</v>
      </c>
      <c r="S554" s="130">
        <v>204</v>
      </c>
      <c r="T554" s="130">
        <v>112</v>
      </c>
      <c r="U554" s="130">
        <v>286</v>
      </c>
      <c r="V554" s="170">
        <v>735</v>
      </c>
      <c r="W554" s="6"/>
      <c r="X554" s="17"/>
      <c r="Y554" s="17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</row>
    <row r="555" spans="1:51" ht="16.2" thickBot="1" x14ac:dyDescent="0.35">
      <c r="A555" s="84" t="s">
        <v>324</v>
      </c>
      <c r="B555" s="177">
        <v>975</v>
      </c>
      <c r="C555" s="143">
        <f t="shared" si="63"/>
        <v>7.5582742948130083E-2</v>
      </c>
      <c r="D555" s="130"/>
      <c r="E555" s="130">
        <v>41</v>
      </c>
      <c r="F555" s="130">
        <v>20</v>
      </c>
      <c r="G555" s="130">
        <v>34</v>
      </c>
      <c r="H555" s="130">
        <v>55</v>
      </c>
      <c r="I555" s="130">
        <v>32</v>
      </c>
      <c r="J555" s="130">
        <v>10</v>
      </c>
      <c r="K555" s="130">
        <v>32</v>
      </c>
      <c r="L555" s="130">
        <v>23</v>
      </c>
      <c r="M555" s="130">
        <v>32</v>
      </c>
      <c r="N555" s="130">
        <v>33</v>
      </c>
      <c r="O555" s="130">
        <v>37</v>
      </c>
      <c r="P555" s="130">
        <v>6</v>
      </c>
      <c r="Q555" s="130">
        <v>409</v>
      </c>
      <c r="R555" s="130">
        <v>34</v>
      </c>
      <c r="S555" s="130">
        <v>19</v>
      </c>
      <c r="T555" s="130">
        <v>13</v>
      </c>
      <c r="U555" s="130">
        <v>29</v>
      </c>
      <c r="V555" s="170">
        <v>116</v>
      </c>
      <c r="W555" s="6"/>
      <c r="X555" s="17"/>
      <c r="Y555" s="17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</row>
    <row r="556" spans="1:51" ht="16.2" thickBot="1" x14ac:dyDescent="0.35">
      <c r="A556" s="84" t="s">
        <v>294</v>
      </c>
      <c r="B556" s="177">
        <v>863</v>
      </c>
      <c r="C556" s="143">
        <f t="shared" si="63"/>
        <v>6.6900417604344883E-2</v>
      </c>
      <c r="D556" s="130"/>
      <c r="E556" s="130">
        <v>3</v>
      </c>
      <c r="F556" s="130">
        <v>32</v>
      </c>
      <c r="G556" s="130">
        <v>34</v>
      </c>
      <c r="H556" s="130">
        <v>146</v>
      </c>
      <c r="I556" s="130">
        <v>41</v>
      </c>
      <c r="J556" s="130">
        <v>21</v>
      </c>
      <c r="K556" s="130">
        <v>7</v>
      </c>
      <c r="L556" s="130">
        <v>32</v>
      </c>
      <c r="M556" s="130">
        <v>63</v>
      </c>
      <c r="N556" s="130">
        <v>7</v>
      </c>
      <c r="O556" s="130">
        <v>17</v>
      </c>
      <c r="P556" s="130">
        <v>5</v>
      </c>
      <c r="Q556" s="130">
        <v>196</v>
      </c>
      <c r="R556" s="130">
        <v>32</v>
      </c>
      <c r="S556" s="130">
        <v>60</v>
      </c>
      <c r="T556" s="130">
        <v>26</v>
      </c>
      <c r="U556" s="130">
        <v>20</v>
      </c>
      <c r="V556" s="170">
        <v>121</v>
      </c>
      <c r="W556" s="6"/>
      <c r="X556" s="17"/>
      <c r="Y556" s="17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</row>
    <row r="557" spans="1:51" ht="16.2" thickBot="1" x14ac:dyDescent="0.35">
      <c r="A557" s="84"/>
      <c r="B557" s="177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70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</row>
    <row r="558" spans="1:51" ht="16.2" thickBot="1" x14ac:dyDescent="0.35">
      <c r="A558" s="83" t="s">
        <v>19</v>
      </c>
      <c r="B558" s="177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70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</row>
    <row r="559" spans="1:51" s="29" customFormat="1" ht="16.2" thickBot="1" x14ac:dyDescent="0.35">
      <c r="A559" s="83" t="s">
        <v>20</v>
      </c>
      <c r="B559" s="178">
        <v>649169</v>
      </c>
      <c r="C559" s="155">
        <f>B559/$B$559%</f>
        <v>100</v>
      </c>
      <c r="D559" s="138"/>
      <c r="E559" s="138">
        <v>42491</v>
      </c>
      <c r="F559" s="138">
        <v>36693</v>
      </c>
      <c r="G559" s="138">
        <v>31251</v>
      </c>
      <c r="H559" s="138">
        <v>94086</v>
      </c>
      <c r="I559" s="138">
        <v>43560</v>
      </c>
      <c r="J559" s="138">
        <v>11562</v>
      </c>
      <c r="K559" s="138">
        <v>35133</v>
      </c>
      <c r="L559" s="138">
        <v>30593</v>
      </c>
      <c r="M559" s="138">
        <v>40434</v>
      </c>
      <c r="N559" s="138">
        <v>34626</v>
      </c>
      <c r="O559" s="138">
        <v>14792</v>
      </c>
      <c r="P559" s="138">
        <v>14830</v>
      </c>
      <c r="Q559" s="138">
        <v>75529</v>
      </c>
      <c r="R559" s="138">
        <v>23890</v>
      </c>
      <c r="S559" s="138">
        <v>30803</v>
      </c>
      <c r="T559" s="138">
        <v>16320</v>
      </c>
      <c r="U559" s="138">
        <v>24820</v>
      </c>
      <c r="V559" s="171">
        <v>47756</v>
      </c>
      <c r="W559" s="28"/>
      <c r="X559" s="17"/>
      <c r="Y559" s="17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</row>
    <row r="560" spans="1:51" ht="16.2" thickBot="1" x14ac:dyDescent="0.35">
      <c r="A560" s="84" t="s">
        <v>280</v>
      </c>
      <c r="B560" s="176">
        <v>11212</v>
      </c>
      <c r="C560" s="143">
        <f t="shared" ref="C560:C575" si="64">B560/$B$559%</f>
        <v>1.7271311476672486</v>
      </c>
      <c r="D560" s="37"/>
      <c r="E560" s="130">
        <v>610</v>
      </c>
      <c r="F560" s="130">
        <v>566</v>
      </c>
      <c r="G560" s="130">
        <v>478</v>
      </c>
      <c r="H560" s="37">
        <v>1996</v>
      </c>
      <c r="I560" s="130">
        <v>779</v>
      </c>
      <c r="J560" s="130">
        <v>146</v>
      </c>
      <c r="K560" s="130">
        <v>636</v>
      </c>
      <c r="L560" s="130">
        <v>478</v>
      </c>
      <c r="M560" s="130">
        <v>712</v>
      </c>
      <c r="N560" s="130">
        <v>561</v>
      </c>
      <c r="O560" s="130">
        <v>205</v>
      </c>
      <c r="P560" s="130">
        <v>277</v>
      </c>
      <c r="Q560" s="37">
        <v>1438</v>
      </c>
      <c r="R560" s="130">
        <v>337</v>
      </c>
      <c r="S560" s="130">
        <v>437</v>
      </c>
      <c r="T560" s="130">
        <v>227</v>
      </c>
      <c r="U560" s="130">
        <v>419</v>
      </c>
      <c r="V560" s="170">
        <v>910</v>
      </c>
      <c r="W560" s="6"/>
      <c r="X560" s="17"/>
      <c r="Y560" s="17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</row>
    <row r="561" spans="1:51" ht="16.2" thickBot="1" x14ac:dyDescent="0.35">
      <c r="A561" s="84" t="s">
        <v>281</v>
      </c>
      <c r="B561" s="176">
        <v>44960</v>
      </c>
      <c r="C561" s="143">
        <f t="shared" si="64"/>
        <v>6.9257774169746247</v>
      </c>
      <c r="D561" s="37"/>
      <c r="E561" s="37">
        <v>3248</v>
      </c>
      <c r="F561" s="37">
        <v>2490</v>
      </c>
      <c r="G561" s="37">
        <v>2017</v>
      </c>
      <c r="H561" s="37">
        <v>6277</v>
      </c>
      <c r="I561" s="37">
        <v>3169</v>
      </c>
      <c r="J561" s="130">
        <v>940</v>
      </c>
      <c r="K561" s="37">
        <v>2754</v>
      </c>
      <c r="L561" s="37">
        <v>2756</v>
      </c>
      <c r="M561" s="37">
        <v>3289</v>
      </c>
      <c r="N561" s="37">
        <v>2282</v>
      </c>
      <c r="O561" s="37">
        <v>1091</v>
      </c>
      <c r="P561" s="37">
        <v>1076</v>
      </c>
      <c r="Q561" s="37">
        <v>4010</v>
      </c>
      <c r="R561" s="37">
        <v>1567</v>
      </c>
      <c r="S561" s="37">
        <v>2262</v>
      </c>
      <c r="T561" s="37">
        <v>1075</v>
      </c>
      <c r="U561" s="37">
        <v>1557</v>
      </c>
      <c r="V561" s="169">
        <v>3100</v>
      </c>
      <c r="W561" s="6"/>
      <c r="X561" s="17"/>
      <c r="Y561" s="17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</row>
    <row r="562" spans="1:51" ht="16.2" thickBot="1" x14ac:dyDescent="0.35">
      <c r="A562" s="84" t="s">
        <v>282</v>
      </c>
      <c r="B562" s="176">
        <v>180353</v>
      </c>
      <c r="C562" s="143">
        <f t="shared" si="64"/>
        <v>27.782133774101968</v>
      </c>
      <c r="D562" s="37"/>
      <c r="E562" s="37">
        <v>12628</v>
      </c>
      <c r="F562" s="37">
        <v>10978</v>
      </c>
      <c r="G562" s="37">
        <v>8362</v>
      </c>
      <c r="H562" s="37">
        <v>31039</v>
      </c>
      <c r="I562" s="37">
        <v>13937</v>
      </c>
      <c r="J562" s="37">
        <v>3926</v>
      </c>
      <c r="K562" s="37">
        <v>10678</v>
      </c>
      <c r="L562" s="37">
        <v>9532</v>
      </c>
      <c r="M562" s="37">
        <v>12286</v>
      </c>
      <c r="N562" s="37">
        <v>8441</v>
      </c>
      <c r="O562" s="37">
        <v>4591</v>
      </c>
      <c r="P562" s="37">
        <v>4724</v>
      </c>
      <c r="Q562" s="37">
        <v>14351</v>
      </c>
      <c r="R562" s="37">
        <v>5994</v>
      </c>
      <c r="S562" s="37">
        <v>7948</v>
      </c>
      <c r="T562" s="37">
        <v>3924</v>
      </c>
      <c r="U562" s="37">
        <v>5555</v>
      </c>
      <c r="V562" s="169">
        <v>11459</v>
      </c>
      <c r="W562" s="6"/>
      <c r="X562" s="17"/>
      <c r="Y562" s="17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</row>
    <row r="563" spans="1:51" ht="16.2" thickBot="1" x14ac:dyDescent="0.35">
      <c r="A563" s="84" t="s">
        <v>283</v>
      </c>
      <c r="B563" s="176">
        <v>160739</v>
      </c>
      <c r="C563" s="143">
        <f t="shared" si="64"/>
        <v>24.760732567328386</v>
      </c>
      <c r="D563" s="37"/>
      <c r="E563" s="37">
        <v>11325</v>
      </c>
      <c r="F563" s="37">
        <v>9326</v>
      </c>
      <c r="G563" s="37">
        <v>7003</v>
      </c>
      <c r="H563" s="37">
        <v>25174</v>
      </c>
      <c r="I563" s="37">
        <v>11448</v>
      </c>
      <c r="J563" s="37">
        <v>3171</v>
      </c>
      <c r="K563" s="37">
        <v>9372</v>
      </c>
      <c r="L563" s="37">
        <v>8062</v>
      </c>
      <c r="M563" s="37">
        <v>10831</v>
      </c>
      <c r="N563" s="37">
        <v>8590</v>
      </c>
      <c r="O563" s="37">
        <v>4017</v>
      </c>
      <c r="P563" s="37">
        <v>3884</v>
      </c>
      <c r="Q563" s="37">
        <v>14702</v>
      </c>
      <c r="R563" s="37">
        <v>5746</v>
      </c>
      <c r="S563" s="37">
        <v>7414</v>
      </c>
      <c r="T563" s="37">
        <v>4010</v>
      </c>
      <c r="U563" s="37">
        <v>5524</v>
      </c>
      <c r="V563" s="169">
        <v>11140</v>
      </c>
      <c r="W563" s="6"/>
      <c r="X563" s="17"/>
      <c r="Y563" s="17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</row>
    <row r="564" spans="1:51" ht="16.2" thickBot="1" x14ac:dyDescent="0.35">
      <c r="A564" s="84" t="s">
        <v>284</v>
      </c>
      <c r="B564" s="176">
        <v>48438</v>
      </c>
      <c r="C564" s="143">
        <f t="shared" si="64"/>
        <v>7.461539291001265</v>
      </c>
      <c r="D564" s="37"/>
      <c r="E564" s="37">
        <v>2342</v>
      </c>
      <c r="F564" s="37">
        <v>2558</v>
      </c>
      <c r="G564" s="37">
        <v>2717</v>
      </c>
      <c r="H564" s="37">
        <v>4696</v>
      </c>
      <c r="I564" s="37">
        <v>3003</v>
      </c>
      <c r="J564" s="130">
        <v>732</v>
      </c>
      <c r="K564" s="37">
        <v>2142</v>
      </c>
      <c r="L564" s="37">
        <v>1727</v>
      </c>
      <c r="M564" s="37">
        <v>2649</v>
      </c>
      <c r="N564" s="37">
        <v>4440</v>
      </c>
      <c r="O564" s="37">
        <v>1346</v>
      </c>
      <c r="P564" s="37">
        <v>1088</v>
      </c>
      <c r="Q564" s="37">
        <v>5929</v>
      </c>
      <c r="R564" s="37">
        <v>2033</v>
      </c>
      <c r="S564" s="37">
        <v>3332</v>
      </c>
      <c r="T564" s="37">
        <v>2254</v>
      </c>
      <c r="U564" s="37">
        <v>1831</v>
      </c>
      <c r="V564" s="169">
        <v>3619</v>
      </c>
      <c r="W564" s="6"/>
      <c r="X564" s="17"/>
      <c r="Y564" s="17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</row>
    <row r="565" spans="1:51" ht="16.2" thickBot="1" x14ac:dyDescent="0.35">
      <c r="A565" s="84" t="s">
        <v>285</v>
      </c>
      <c r="B565" s="176">
        <v>103318</v>
      </c>
      <c r="C565" s="143">
        <f t="shared" si="64"/>
        <v>15.915424180760327</v>
      </c>
      <c r="D565" s="37"/>
      <c r="E565" s="37">
        <v>6596</v>
      </c>
      <c r="F565" s="37">
        <v>5320</v>
      </c>
      <c r="G565" s="37">
        <v>6084</v>
      </c>
      <c r="H565" s="37">
        <v>15211</v>
      </c>
      <c r="I565" s="37">
        <v>6187</v>
      </c>
      <c r="J565" s="37">
        <v>1488</v>
      </c>
      <c r="K565" s="37">
        <v>4847</v>
      </c>
      <c r="L565" s="37">
        <v>4403</v>
      </c>
      <c r="M565" s="37">
        <v>5747</v>
      </c>
      <c r="N565" s="37">
        <v>5449</v>
      </c>
      <c r="O565" s="37">
        <v>2005</v>
      </c>
      <c r="P565" s="37">
        <v>2039</v>
      </c>
      <c r="Q565" s="37">
        <v>13880</v>
      </c>
      <c r="R565" s="37">
        <v>4317</v>
      </c>
      <c r="S565" s="37">
        <v>3991</v>
      </c>
      <c r="T565" s="37">
        <v>2603</v>
      </c>
      <c r="U565" s="37">
        <v>4641</v>
      </c>
      <c r="V565" s="169">
        <v>8510</v>
      </c>
      <c r="W565" s="6"/>
      <c r="X565" s="17"/>
      <c r="Y565" s="17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</row>
    <row r="566" spans="1:51" ht="16.2" thickBot="1" x14ac:dyDescent="0.35">
      <c r="A566" s="84" t="s">
        <v>286</v>
      </c>
      <c r="B566" s="176">
        <v>13585</v>
      </c>
      <c r="C566" s="143">
        <f t="shared" si="64"/>
        <v>2.0926754050178</v>
      </c>
      <c r="D566" s="37"/>
      <c r="E566" s="130">
        <v>705</v>
      </c>
      <c r="F566" s="130">
        <v>787</v>
      </c>
      <c r="G566" s="130">
        <v>796</v>
      </c>
      <c r="H566" s="37">
        <v>2054</v>
      </c>
      <c r="I566" s="130">
        <v>843</v>
      </c>
      <c r="J566" s="130">
        <v>172</v>
      </c>
      <c r="K566" s="130">
        <v>647</v>
      </c>
      <c r="L566" s="130">
        <v>439</v>
      </c>
      <c r="M566" s="130">
        <v>829</v>
      </c>
      <c r="N566" s="130">
        <v>748</v>
      </c>
      <c r="O566" s="130">
        <v>243</v>
      </c>
      <c r="P566" s="130">
        <v>239</v>
      </c>
      <c r="Q566" s="37">
        <v>1744</v>
      </c>
      <c r="R566" s="130">
        <v>447</v>
      </c>
      <c r="S566" s="130">
        <v>686</v>
      </c>
      <c r="T566" s="130">
        <v>415</v>
      </c>
      <c r="U566" s="130">
        <v>591</v>
      </c>
      <c r="V566" s="169">
        <v>1200</v>
      </c>
      <c r="W566" s="6"/>
      <c r="X566" s="17"/>
      <c r="Y566" s="17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</row>
    <row r="567" spans="1:51" ht="16.2" thickBot="1" x14ac:dyDescent="0.35">
      <c r="A567" s="84" t="s">
        <v>319</v>
      </c>
      <c r="B567" s="176">
        <v>13135</v>
      </c>
      <c r="C567" s="143">
        <f t="shared" si="64"/>
        <v>2.0233560136112478</v>
      </c>
      <c r="D567" s="37"/>
      <c r="E567" s="130">
        <v>946</v>
      </c>
      <c r="F567" s="37">
        <v>1568</v>
      </c>
      <c r="G567" s="130">
        <v>611</v>
      </c>
      <c r="H567" s="130">
        <v>730</v>
      </c>
      <c r="I567" s="130">
        <v>346</v>
      </c>
      <c r="J567" s="130">
        <v>87</v>
      </c>
      <c r="K567" s="130">
        <v>481</v>
      </c>
      <c r="L567" s="130">
        <v>202</v>
      </c>
      <c r="M567" s="130">
        <v>424</v>
      </c>
      <c r="N567" s="130">
        <v>747</v>
      </c>
      <c r="O567" s="130">
        <v>109</v>
      </c>
      <c r="P567" s="130">
        <v>77</v>
      </c>
      <c r="Q567" s="37">
        <v>1290</v>
      </c>
      <c r="R567" s="130">
        <v>563</v>
      </c>
      <c r="S567" s="37">
        <v>1825</v>
      </c>
      <c r="T567" s="130">
        <v>284</v>
      </c>
      <c r="U567" s="37">
        <v>1827</v>
      </c>
      <c r="V567" s="169">
        <v>1018</v>
      </c>
      <c r="W567" s="6"/>
      <c r="X567" s="17"/>
      <c r="Y567" s="17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</row>
    <row r="568" spans="1:51" ht="16.2" thickBot="1" x14ac:dyDescent="0.35">
      <c r="A568" s="84" t="s">
        <v>287</v>
      </c>
      <c r="B568" s="176">
        <v>3587</v>
      </c>
      <c r="C568" s="143">
        <f t="shared" si="64"/>
        <v>0.55255257105622735</v>
      </c>
      <c r="D568" s="37"/>
      <c r="E568" s="130">
        <v>217</v>
      </c>
      <c r="F568" s="130">
        <v>148</v>
      </c>
      <c r="G568" s="130">
        <v>149</v>
      </c>
      <c r="H568" s="130">
        <v>328</v>
      </c>
      <c r="I568" s="130">
        <v>297</v>
      </c>
      <c r="J568" s="130">
        <v>37</v>
      </c>
      <c r="K568" s="130">
        <v>246</v>
      </c>
      <c r="L568" s="130">
        <v>185</v>
      </c>
      <c r="M568" s="130">
        <v>226</v>
      </c>
      <c r="N568" s="130">
        <v>186</v>
      </c>
      <c r="O568" s="130">
        <v>77</v>
      </c>
      <c r="P568" s="130">
        <v>55</v>
      </c>
      <c r="Q568" s="130">
        <v>508</v>
      </c>
      <c r="R568" s="130">
        <v>171</v>
      </c>
      <c r="S568" s="130">
        <v>168</v>
      </c>
      <c r="T568" s="130">
        <v>107</v>
      </c>
      <c r="U568" s="130">
        <v>150</v>
      </c>
      <c r="V568" s="170">
        <v>332</v>
      </c>
      <c r="W568" s="6"/>
      <c r="X568" s="17"/>
      <c r="Y568" s="17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</row>
    <row r="569" spans="1:51" ht="16.2" thickBot="1" x14ac:dyDescent="0.35">
      <c r="A569" s="84" t="s">
        <v>288</v>
      </c>
      <c r="B569" s="176">
        <v>9833</v>
      </c>
      <c r="C569" s="143">
        <f t="shared" si="64"/>
        <v>1.5147057237791701</v>
      </c>
      <c r="D569" s="37"/>
      <c r="E569" s="130">
        <v>563</v>
      </c>
      <c r="F569" s="130">
        <v>460</v>
      </c>
      <c r="G569" s="130">
        <v>465</v>
      </c>
      <c r="H569" s="130">
        <v>882</v>
      </c>
      <c r="I569" s="130">
        <v>738</v>
      </c>
      <c r="J569" s="130">
        <v>204</v>
      </c>
      <c r="K569" s="130">
        <v>587</v>
      </c>
      <c r="L569" s="130">
        <v>498</v>
      </c>
      <c r="M569" s="130">
        <v>534</v>
      </c>
      <c r="N569" s="130">
        <v>593</v>
      </c>
      <c r="O569" s="130">
        <v>249</v>
      </c>
      <c r="P569" s="130">
        <v>154</v>
      </c>
      <c r="Q569" s="37">
        <v>1415</v>
      </c>
      <c r="R569" s="130">
        <v>424</v>
      </c>
      <c r="S569" s="130">
        <v>566</v>
      </c>
      <c r="T569" s="130">
        <v>278</v>
      </c>
      <c r="U569" s="130">
        <v>364</v>
      </c>
      <c r="V569" s="170">
        <v>859</v>
      </c>
      <c r="W569" s="6"/>
      <c r="X569" s="17"/>
      <c r="Y569" s="17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</row>
    <row r="570" spans="1:51" ht="16.2" thickBot="1" x14ac:dyDescent="0.35">
      <c r="A570" s="84" t="s">
        <v>320</v>
      </c>
      <c r="B570" s="176">
        <v>16903</v>
      </c>
      <c r="C570" s="143">
        <f t="shared" si="64"/>
        <v>2.6037903843221106</v>
      </c>
      <c r="D570" s="37"/>
      <c r="E570" s="130">
        <v>943</v>
      </c>
      <c r="F570" s="130">
        <v>830</v>
      </c>
      <c r="G570" s="130">
        <v>651</v>
      </c>
      <c r="H570" s="37">
        <v>2007</v>
      </c>
      <c r="I570" s="130">
        <v>820</v>
      </c>
      <c r="J570" s="130">
        <v>171</v>
      </c>
      <c r="K570" s="130">
        <v>706</v>
      </c>
      <c r="L570" s="130">
        <v>769</v>
      </c>
      <c r="M570" s="130">
        <v>903</v>
      </c>
      <c r="N570" s="130">
        <v>513</v>
      </c>
      <c r="O570" s="130">
        <v>263</v>
      </c>
      <c r="P570" s="130">
        <v>307</v>
      </c>
      <c r="Q570" s="37">
        <v>5112</v>
      </c>
      <c r="R570" s="130">
        <v>549</v>
      </c>
      <c r="S570" s="130">
        <v>508</v>
      </c>
      <c r="T570" s="130">
        <v>235</v>
      </c>
      <c r="U570" s="130">
        <v>632</v>
      </c>
      <c r="V570" s="170">
        <v>984</v>
      </c>
      <c r="W570" s="6"/>
      <c r="X570" s="17"/>
      <c r="Y570" s="17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</row>
    <row r="571" spans="1:51" ht="16.2" thickBot="1" x14ac:dyDescent="0.35">
      <c r="A571" s="84" t="s">
        <v>321</v>
      </c>
      <c r="B571" s="176">
        <v>31974</v>
      </c>
      <c r="C571" s="143">
        <f t="shared" si="64"/>
        <v>4.9253738240735467</v>
      </c>
      <c r="D571" s="37"/>
      <c r="E571" s="37">
        <v>1812</v>
      </c>
      <c r="F571" s="37">
        <v>1278</v>
      </c>
      <c r="G571" s="37">
        <v>1363</v>
      </c>
      <c r="H571" s="37">
        <v>2805</v>
      </c>
      <c r="I571" s="37">
        <v>1509</v>
      </c>
      <c r="J571" s="130">
        <v>328</v>
      </c>
      <c r="K571" s="37">
        <v>1540</v>
      </c>
      <c r="L571" s="37">
        <v>1211</v>
      </c>
      <c r="M571" s="37">
        <v>1469</v>
      </c>
      <c r="N571" s="37">
        <v>1578</v>
      </c>
      <c r="O571" s="130">
        <v>409</v>
      </c>
      <c r="P571" s="130">
        <v>676</v>
      </c>
      <c r="Q571" s="37">
        <v>8196</v>
      </c>
      <c r="R571" s="37">
        <v>1348</v>
      </c>
      <c r="S571" s="37">
        <v>1262</v>
      </c>
      <c r="T571" s="130">
        <v>659</v>
      </c>
      <c r="U571" s="37">
        <v>1266</v>
      </c>
      <c r="V571" s="169">
        <v>3265</v>
      </c>
      <c r="W571" s="6"/>
      <c r="X571" s="17"/>
      <c r="Y571" s="17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</row>
    <row r="572" spans="1:51" ht="31.8" thickBot="1" x14ac:dyDescent="0.35">
      <c r="A572" s="84" t="s">
        <v>322</v>
      </c>
      <c r="B572" s="176">
        <v>4987</v>
      </c>
      <c r="C572" s="143">
        <f t="shared" si="64"/>
        <v>0.76821289987661157</v>
      </c>
      <c r="D572" s="37"/>
      <c r="E572" s="130">
        <v>250</v>
      </c>
      <c r="F572" s="130">
        <v>221</v>
      </c>
      <c r="G572" s="130">
        <v>287</v>
      </c>
      <c r="H572" s="130">
        <v>456</v>
      </c>
      <c r="I572" s="130">
        <v>254</v>
      </c>
      <c r="J572" s="130">
        <v>94</v>
      </c>
      <c r="K572" s="130">
        <v>265</v>
      </c>
      <c r="L572" s="130">
        <v>184</v>
      </c>
      <c r="M572" s="130">
        <v>274</v>
      </c>
      <c r="N572" s="130">
        <v>260</v>
      </c>
      <c r="O572" s="130">
        <v>83</v>
      </c>
      <c r="P572" s="130">
        <v>134</v>
      </c>
      <c r="Q572" s="130">
        <v>864</v>
      </c>
      <c r="R572" s="130">
        <v>192</v>
      </c>
      <c r="S572" s="130">
        <v>196</v>
      </c>
      <c r="T572" s="130">
        <v>133</v>
      </c>
      <c r="U572" s="130">
        <v>203</v>
      </c>
      <c r="V572" s="170">
        <v>637</v>
      </c>
      <c r="W572" s="6"/>
      <c r="X572" s="17"/>
      <c r="Y572" s="17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</row>
    <row r="573" spans="1:51" ht="16.2" thickBot="1" x14ac:dyDescent="0.35">
      <c r="A573" s="84" t="s">
        <v>323</v>
      </c>
      <c r="B573" s="176">
        <v>4850</v>
      </c>
      <c r="C573" s="143">
        <f t="shared" si="64"/>
        <v>0.74710899627061678</v>
      </c>
      <c r="D573" s="37"/>
      <c r="E573" s="130">
        <v>272</v>
      </c>
      <c r="F573" s="130">
        <v>132</v>
      </c>
      <c r="G573" s="130">
        <v>217</v>
      </c>
      <c r="H573" s="130">
        <v>293</v>
      </c>
      <c r="I573" s="130">
        <v>171</v>
      </c>
      <c r="J573" s="130">
        <v>47</v>
      </c>
      <c r="K573" s="130">
        <v>207</v>
      </c>
      <c r="L573" s="130">
        <v>116</v>
      </c>
      <c r="M573" s="130">
        <v>188</v>
      </c>
      <c r="N573" s="130">
        <v>206</v>
      </c>
      <c r="O573" s="130">
        <v>71</v>
      </c>
      <c r="P573" s="130">
        <v>92</v>
      </c>
      <c r="Q573" s="37">
        <v>1644</v>
      </c>
      <c r="R573" s="130">
        <v>158</v>
      </c>
      <c r="S573" s="130">
        <v>161</v>
      </c>
      <c r="T573" s="130">
        <v>88</v>
      </c>
      <c r="U573" s="130">
        <v>220</v>
      </c>
      <c r="V573" s="170">
        <v>567</v>
      </c>
      <c r="W573" s="6"/>
      <c r="X573" s="17"/>
      <c r="Y573" s="17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</row>
    <row r="574" spans="1:51" ht="16.2" thickBot="1" x14ac:dyDescent="0.35">
      <c r="A574" s="84" t="s">
        <v>324</v>
      </c>
      <c r="B574" s="177">
        <v>793</v>
      </c>
      <c r="C574" s="143">
        <f t="shared" si="64"/>
        <v>0.1221561719675462</v>
      </c>
      <c r="D574" s="130"/>
      <c r="E574" s="130">
        <v>33</v>
      </c>
      <c r="F574" s="130">
        <v>16</v>
      </c>
      <c r="G574" s="130">
        <v>29</v>
      </c>
      <c r="H574" s="130">
        <v>47</v>
      </c>
      <c r="I574" s="130">
        <v>31</v>
      </c>
      <c r="J574" s="130">
        <v>10</v>
      </c>
      <c r="K574" s="130">
        <v>23</v>
      </c>
      <c r="L574" s="130">
        <v>14</v>
      </c>
      <c r="M574" s="130">
        <v>28</v>
      </c>
      <c r="N574" s="130">
        <v>27</v>
      </c>
      <c r="O574" s="130">
        <v>30</v>
      </c>
      <c r="P574" s="130">
        <v>4</v>
      </c>
      <c r="Q574" s="130">
        <v>339</v>
      </c>
      <c r="R574" s="130">
        <v>26</v>
      </c>
      <c r="S574" s="130">
        <v>13</v>
      </c>
      <c r="T574" s="130">
        <v>12</v>
      </c>
      <c r="U574" s="130">
        <v>28</v>
      </c>
      <c r="V574" s="170">
        <v>83</v>
      </c>
      <c r="W574" s="6"/>
      <c r="X574" s="17"/>
      <c r="Y574" s="17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</row>
    <row r="575" spans="1:51" ht="16.2" thickBot="1" x14ac:dyDescent="0.35">
      <c r="A575" s="84" t="s">
        <v>294</v>
      </c>
      <c r="B575" s="177">
        <v>502</v>
      </c>
      <c r="C575" s="143">
        <f t="shared" si="64"/>
        <v>7.73296321913092E-2</v>
      </c>
      <c r="D575" s="130"/>
      <c r="E575" s="130">
        <v>1</v>
      </c>
      <c r="F575" s="130">
        <v>15</v>
      </c>
      <c r="G575" s="130">
        <v>22</v>
      </c>
      <c r="H575" s="130">
        <v>91</v>
      </c>
      <c r="I575" s="130">
        <v>28</v>
      </c>
      <c r="J575" s="130">
        <v>9</v>
      </c>
      <c r="K575" s="130">
        <v>2</v>
      </c>
      <c r="L575" s="130">
        <v>17</v>
      </c>
      <c r="M575" s="130">
        <v>45</v>
      </c>
      <c r="N575" s="130">
        <v>5</v>
      </c>
      <c r="O575" s="130">
        <v>3</v>
      </c>
      <c r="P575" s="130">
        <v>4</v>
      </c>
      <c r="Q575" s="130">
        <v>107</v>
      </c>
      <c r="R575" s="130">
        <v>18</v>
      </c>
      <c r="S575" s="130">
        <v>34</v>
      </c>
      <c r="T575" s="130">
        <v>16</v>
      </c>
      <c r="U575" s="130">
        <v>12</v>
      </c>
      <c r="V575" s="170">
        <v>73</v>
      </c>
      <c r="W575" s="6"/>
      <c r="X575" s="17"/>
      <c r="Y575" s="17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</row>
    <row r="576" spans="1:51" ht="16.2" thickBot="1" x14ac:dyDescent="0.35">
      <c r="A576" s="84"/>
      <c r="B576" s="177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70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</row>
    <row r="577" spans="1:51" ht="16.2" thickBot="1" x14ac:dyDescent="0.35">
      <c r="A577" s="83" t="s">
        <v>21</v>
      </c>
      <c r="B577" s="177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70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</row>
    <row r="578" spans="1:51" s="29" customFormat="1" ht="16.2" thickBot="1" x14ac:dyDescent="0.35">
      <c r="A578" s="83" t="s">
        <v>20</v>
      </c>
      <c r="B578" s="178">
        <v>640808</v>
      </c>
      <c r="C578" s="155">
        <f>B578/$B$578%</f>
        <v>100</v>
      </c>
      <c r="D578" s="138"/>
      <c r="E578" s="138">
        <v>43306</v>
      </c>
      <c r="F578" s="138">
        <v>34953</v>
      </c>
      <c r="G578" s="138">
        <v>31193</v>
      </c>
      <c r="H578" s="138">
        <v>85754</v>
      </c>
      <c r="I578" s="138">
        <v>41058</v>
      </c>
      <c r="J578" s="138">
        <v>11021</v>
      </c>
      <c r="K578" s="138">
        <v>34749</v>
      </c>
      <c r="L578" s="138">
        <v>29780</v>
      </c>
      <c r="M578" s="138">
        <v>39704</v>
      </c>
      <c r="N578" s="138">
        <v>35400</v>
      </c>
      <c r="O578" s="138">
        <v>14364</v>
      </c>
      <c r="P578" s="138">
        <v>13932</v>
      </c>
      <c r="Q578" s="138">
        <v>82844</v>
      </c>
      <c r="R578" s="138">
        <v>22991</v>
      </c>
      <c r="S578" s="138">
        <v>30252</v>
      </c>
      <c r="T578" s="138">
        <v>16702</v>
      </c>
      <c r="U578" s="138">
        <v>23618</v>
      </c>
      <c r="V578" s="171">
        <v>49187</v>
      </c>
      <c r="W578" s="28"/>
      <c r="X578" s="17"/>
      <c r="Y578" s="17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</row>
    <row r="579" spans="1:51" ht="16.2" thickBot="1" x14ac:dyDescent="0.35">
      <c r="A579" s="84" t="s">
        <v>280</v>
      </c>
      <c r="B579" s="176">
        <v>10974</v>
      </c>
      <c r="C579" s="143">
        <f t="shared" ref="C579:C594" si="65">B579/$B$578%</f>
        <v>1.7125254366362468</v>
      </c>
      <c r="D579" s="37"/>
      <c r="E579" s="130">
        <v>694</v>
      </c>
      <c r="F579" s="130">
        <v>590</v>
      </c>
      <c r="G579" s="130">
        <v>463</v>
      </c>
      <c r="H579" s="37">
        <v>1915</v>
      </c>
      <c r="I579" s="130">
        <v>753</v>
      </c>
      <c r="J579" s="130">
        <v>141</v>
      </c>
      <c r="K579" s="130">
        <v>645</v>
      </c>
      <c r="L579" s="130">
        <v>480</v>
      </c>
      <c r="M579" s="130">
        <v>679</v>
      </c>
      <c r="N579" s="130">
        <v>492</v>
      </c>
      <c r="O579" s="130">
        <v>198</v>
      </c>
      <c r="P579" s="130">
        <v>256</v>
      </c>
      <c r="Q579" s="37">
        <v>1366</v>
      </c>
      <c r="R579" s="130">
        <v>295</v>
      </c>
      <c r="S579" s="130">
        <v>472</v>
      </c>
      <c r="T579" s="130">
        <v>264</v>
      </c>
      <c r="U579" s="130">
        <v>368</v>
      </c>
      <c r="V579" s="170">
        <v>903</v>
      </c>
      <c r="W579" s="6"/>
      <c r="X579" s="17"/>
      <c r="Y579" s="17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</row>
    <row r="580" spans="1:51" ht="16.2" thickBot="1" x14ac:dyDescent="0.35">
      <c r="A580" s="84" t="s">
        <v>281</v>
      </c>
      <c r="B580" s="176">
        <v>43534</v>
      </c>
      <c r="C580" s="143">
        <f t="shared" si="65"/>
        <v>6.7936105666595923</v>
      </c>
      <c r="D580" s="37"/>
      <c r="E580" s="37">
        <v>3233</v>
      </c>
      <c r="F580" s="37">
        <v>2355</v>
      </c>
      <c r="G580" s="37">
        <v>1896</v>
      </c>
      <c r="H580" s="37">
        <v>5985</v>
      </c>
      <c r="I580" s="37">
        <v>3065</v>
      </c>
      <c r="J580" s="130">
        <v>988</v>
      </c>
      <c r="K580" s="37">
        <v>2603</v>
      </c>
      <c r="L580" s="37">
        <v>2749</v>
      </c>
      <c r="M580" s="37">
        <v>3251</v>
      </c>
      <c r="N580" s="37">
        <v>2174</v>
      </c>
      <c r="O580" s="37">
        <v>1147</v>
      </c>
      <c r="P580" s="37">
        <v>1104</v>
      </c>
      <c r="Q580" s="37">
        <v>3830</v>
      </c>
      <c r="R580" s="37">
        <v>1430</v>
      </c>
      <c r="S580" s="37">
        <v>2186</v>
      </c>
      <c r="T580" s="37">
        <v>1043</v>
      </c>
      <c r="U580" s="37">
        <v>1523</v>
      </c>
      <c r="V580" s="169">
        <v>2972</v>
      </c>
      <c r="W580" s="6"/>
      <c r="X580" s="17"/>
      <c r="Y580" s="17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</row>
    <row r="581" spans="1:51" ht="16.2" thickBot="1" x14ac:dyDescent="0.35">
      <c r="A581" s="84" t="s">
        <v>282</v>
      </c>
      <c r="B581" s="176">
        <v>204523</v>
      </c>
      <c r="C581" s="143">
        <f t="shared" si="65"/>
        <v>31.916424264366238</v>
      </c>
      <c r="D581" s="37"/>
      <c r="E581" s="37">
        <v>14681</v>
      </c>
      <c r="F581" s="37">
        <v>12920</v>
      </c>
      <c r="G581" s="37">
        <v>9749</v>
      </c>
      <c r="H581" s="37">
        <v>33360</v>
      </c>
      <c r="I581" s="37">
        <v>15432</v>
      </c>
      <c r="J581" s="37">
        <v>4520</v>
      </c>
      <c r="K581" s="37">
        <v>12687</v>
      </c>
      <c r="L581" s="37">
        <v>11129</v>
      </c>
      <c r="M581" s="37">
        <v>14347</v>
      </c>
      <c r="N581" s="37">
        <v>9621</v>
      </c>
      <c r="O581" s="37">
        <v>5051</v>
      </c>
      <c r="P581" s="37">
        <v>5035</v>
      </c>
      <c r="Q581" s="37">
        <v>16914</v>
      </c>
      <c r="R581" s="37">
        <v>6563</v>
      </c>
      <c r="S581" s="37">
        <v>8709</v>
      </c>
      <c r="T581" s="37">
        <v>4415</v>
      </c>
      <c r="U581" s="37">
        <v>6388</v>
      </c>
      <c r="V581" s="169">
        <v>13002</v>
      </c>
      <c r="W581" s="6"/>
      <c r="X581" s="17"/>
      <c r="Y581" s="17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</row>
    <row r="582" spans="1:51" ht="16.2" thickBot="1" x14ac:dyDescent="0.35">
      <c r="A582" s="84" t="s">
        <v>283</v>
      </c>
      <c r="B582" s="176">
        <v>174655</v>
      </c>
      <c r="C582" s="143">
        <f t="shared" si="65"/>
        <v>27.255433764871849</v>
      </c>
      <c r="D582" s="37"/>
      <c r="E582" s="37">
        <v>12938</v>
      </c>
      <c r="F582" s="37">
        <v>9522</v>
      </c>
      <c r="G582" s="37">
        <v>7620</v>
      </c>
      <c r="H582" s="37">
        <v>24861</v>
      </c>
      <c r="I582" s="37">
        <v>12080</v>
      </c>
      <c r="J582" s="37">
        <v>3285</v>
      </c>
      <c r="K582" s="37">
        <v>10469</v>
      </c>
      <c r="L582" s="37">
        <v>8646</v>
      </c>
      <c r="M582" s="37">
        <v>11649</v>
      </c>
      <c r="N582" s="37">
        <v>9629</v>
      </c>
      <c r="O582" s="37">
        <v>4309</v>
      </c>
      <c r="P582" s="37">
        <v>3956</v>
      </c>
      <c r="Q582" s="37">
        <v>17417</v>
      </c>
      <c r="R582" s="37">
        <v>6038</v>
      </c>
      <c r="S582" s="37">
        <v>8438</v>
      </c>
      <c r="T582" s="37">
        <v>4594</v>
      </c>
      <c r="U582" s="37">
        <v>6378</v>
      </c>
      <c r="V582" s="169">
        <v>12826</v>
      </c>
      <c r="W582" s="6"/>
      <c r="X582" s="17"/>
      <c r="Y582" s="17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</row>
    <row r="583" spans="1:51" ht="16.2" thickBot="1" x14ac:dyDescent="0.35">
      <c r="A583" s="84" t="s">
        <v>284</v>
      </c>
      <c r="B583" s="176">
        <v>44756</v>
      </c>
      <c r="C583" s="143">
        <f t="shared" si="65"/>
        <v>6.9843073120185766</v>
      </c>
      <c r="D583" s="37"/>
      <c r="E583" s="37">
        <v>1755</v>
      </c>
      <c r="F583" s="37">
        <v>1931</v>
      </c>
      <c r="G583" s="37">
        <v>2372</v>
      </c>
      <c r="H583" s="37">
        <v>2701</v>
      </c>
      <c r="I583" s="37">
        <v>1642</v>
      </c>
      <c r="J583" s="130">
        <v>354</v>
      </c>
      <c r="K583" s="37">
        <v>1218</v>
      </c>
      <c r="L583" s="37">
        <v>1167</v>
      </c>
      <c r="M583" s="37">
        <v>1764</v>
      </c>
      <c r="N583" s="37">
        <v>5129</v>
      </c>
      <c r="O583" s="37">
        <v>1114</v>
      </c>
      <c r="P583" s="130">
        <v>758</v>
      </c>
      <c r="Q583" s="37">
        <v>7596</v>
      </c>
      <c r="R583" s="37">
        <v>2366</v>
      </c>
      <c r="S583" s="37">
        <v>3894</v>
      </c>
      <c r="T583" s="37">
        <v>2574</v>
      </c>
      <c r="U583" s="37">
        <v>2216</v>
      </c>
      <c r="V583" s="169">
        <v>4205</v>
      </c>
      <c r="W583" s="6"/>
      <c r="X583" s="17"/>
      <c r="Y583" s="17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</row>
    <row r="584" spans="1:51" ht="16.2" thickBot="1" x14ac:dyDescent="0.35">
      <c r="A584" s="84" t="s">
        <v>285</v>
      </c>
      <c r="B584" s="176">
        <v>91705</v>
      </c>
      <c r="C584" s="143">
        <f t="shared" si="65"/>
        <v>14.310838815994806</v>
      </c>
      <c r="D584" s="37"/>
      <c r="E584" s="37">
        <v>6258</v>
      </c>
      <c r="F584" s="37">
        <v>4605</v>
      </c>
      <c r="G584" s="37">
        <v>5502</v>
      </c>
      <c r="H584" s="37">
        <v>11284</v>
      </c>
      <c r="I584" s="37">
        <v>5179</v>
      </c>
      <c r="J584" s="37">
        <v>1085</v>
      </c>
      <c r="K584" s="37">
        <v>3876</v>
      </c>
      <c r="L584" s="37">
        <v>3574</v>
      </c>
      <c r="M584" s="37">
        <v>5054</v>
      </c>
      <c r="N584" s="37">
        <v>5064</v>
      </c>
      <c r="O584" s="37">
        <v>1609</v>
      </c>
      <c r="P584" s="37">
        <v>1735</v>
      </c>
      <c r="Q584" s="37">
        <v>16452</v>
      </c>
      <c r="R584" s="37">
        <v>3536</v>
      </c>
      <c r="S584" s="37">
        <v>3595</v>
      </c>
      <c r="T584" s="37">
        <v>2273</v>
      </c>
      <c r="U584" s="37">
        <v>3322</v>
      </c>
      <c r="V584" s="169">
        <v>7702</v>
      </c>
      <c r="W584" s="6"/>
      <c r="X584" s="17"/>
      <c r="Y584" s="17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</row>
    <row r="585" spans="1:51" ht="16.2" thickBot="1" x14ac:dyDescent="0.35">
      <c r="A585" s="84" t="s">
        <v>286</v>
      </c>
      <c r="B585" s="176">
        <v>8703</v>
      </c>
      <c r="C585" s="143">
        <f t="shared" si="65"/>
        <v>1.358129111996105</v>
      </c>
      <c r="D585" s="37"/>
      <c r="E585" s="130">
        <v>372</v>
      </c>
      <c r="F585" s="130">
        <v>462</v>
      </c>
      <c r="G585" s="130">
        <v>511</v>
      </c>
      <c r="H585" s="130">
        <v>977</v>
      </c>
      <c r="I585" s="130">
        <v>390</v>
      </c>
      <c r="J585" s="130">
        <v>67</v>
      </c>
      <c r="K585" s="130">
        <v>614</v>
      </c>
      <c r="L585" s="130">
        <v>225</v>
      </c>
      <c r="M585" s="130">
        <v>481</v>
      </c>
      <c r="N585" s="130">
        <v>505</v>
      </c>
      <c r="O585" s="130">
        <v>110</v>
      </c>
      <c r="P585" s="130">
        <v>123</v>
      </c>
      <c r="Q585" s="37">
        <v>1452</v>
      </c>
      <c r="R585" s="130">
        <v>369</v>
      </c>
      <c r="S585" s="130">
        <v>409</v>
      </c>
      <c r="T585" s="130">
        <v>305</v>
      </c>
      <c r="U585" s="130">
        <v>477</v>
      </c>
      <c r="V585" s="170">
        <v>854</v>
      </c>
      <c r="W585" s="6"/>
      <c r="X585" s="17"/>
      <c r="Y585" s="17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</row>
    <row r="586" spans="1:51" ht="16.2" thickBot="1" x14ac:dyDescent="0.35">
      <c r="A586" s="84" t="s">
        <v>319</v>
      </c>
      <c r="B586" s="176">
        <v>9740</v>
      </c>
      <c r="C586" s="143">
        <f t="shared" si="65"/>
        <v>1.5199560554799565</v>
      </c>
      <c r="D586" s="37"/>
      <c r="E586" s="130">
        <v>667</v>
      </c>
      <c r="F586" s="130">
        <v>861</v>
      </c>
      <c r="G586" s="130">
        <v>583</v>
      </c>
      <c r="H586" s="130">
        <v>588</v>
      </c>
      <c r="I586" s="130">
        <v>273</v>
      </c>
      <c r="J586" s="130">
        <v>64</v>
      </c>
      <c r="K586" s="130">
        <v>316</v>
      </c>
      <c r="L586" s="130">
        <v>160</v>
      </c>
      <c r="M586" s="130">
        <v>284</v>
      </c>
      <c r="N586" s="130">
        <v>629</v>
      </c>
      <c r="O586" s="130">
        <v>83</v>
      </c>
      <c r="P586" s="130">
        <v>70</v>
      </c>
      <c r="Q586" s="37">
        <v>1994</v>
      </c>
      <c r="R586" s="130">
        <v>431</v>
      </c>
      <c r="S586" s="130">
        <v>856</v>
      </c>
      <c r="T586" s="130">
        <v>183</v>
      </c>
      <c r="U586" s="130">
        <v>937</v>
      </c>
      <c r="V586" s="170">
        <v>761</v>
      </c>
      <c r="W586" s="6"/>
      <c r="X586" s="17"/>
      <c r="Y586" s="17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</row>
    <row r="587" spans="1:51" ht="16.2" thickBot="1" x14ac:dyDescent="0.35">
      <c r="A587" s="84" t="s">
        <v>287</v>
      </c>
      <c r="B587" s="176">
        <v>3614</v>
      </c>
      <c r="C587" s="143">
        <f t="shared" si="65"/>
        <v>0.56397548095529393</v>
      </c>
      <c r="D587" s="37"/>
      <c r="E587" s="130">
        <v>182</v>
      </c>
      <c r="F587" s="130">
        <v>148</v>
      </c>
      <c r="G587" s="130">
        <v>166</v>
      </c>
      <c r="H587" s="130">
        <v>277</v>
      </c>
      <c r="I587" s="130">
        <v>210</v>
      </c>
      <c r="J587" s="130">
        <v>44</v>
      </c>
      <c r="K587" s="130">
        <v>198</v>
      </c>
      <c r="L587" s="130">
        <v>114</v>
      </c>
      <c r="M587" s="130">
        <v>183</v>
      </c>
      <c r="N587" s="130">
        <v>160</v>
      </c>
      <c r="O587" s="130">
        <v>77</v>
      </c>
      <c r="P587" s="130">
        <v>60</v>
      </c>
      <c r="Q587" s="130">
        <v>768</v>
      </c>
      <c r="R587" s="130">
        <v>181</v>
      </c>
      <c r="S587" s="130">
        <v>165</v>
      </c>
      <c r="T587" s="130">
        <v>110</v>
      </c>
      <c r="U587" s="130">
        <v>185</v>
      </c>
      <c r="V587" s="170">
        <v>386</v>
      </c>
      <c r="W587" s="6"/>
      <c r="X587" s="17"/>
      <c r="Y587" s="17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</row>
    <row r="588" spans="1:51" ht="16.2" thickBot="1" x14ac:dyDescent="0.35">
      <c r="A588" s="84" t="s">
        <v>288</v>
      </c>
      <c r="B588" s="176">
        <v>9763</v>
      </c>
      <c r="C588" s="143">
        <f t="shared" si="65"/>
        <v>1.5235452740914595</v>
      </c>
      <c r="D588" s="37"/>
      <c r="E588" s="130">
        <v>527</v>
      </c>
      <c r="F588" s="130">
        <v>318</v>
      </c>
      <c r="G588" s="130">
        <v>624</v>
      </c>
      <c r="H588" s="130">
        <v>655</v>
      </c>
      <c r="I588" s="130">
        <v>517</v>
      </c>
      <c r="J588" s="130">
        <v>126</v>
      </c>
      <c r="K588" s="130">
        <v>475</v>
      </c>
      <c r="L588" s="130">
        <v>353</v>
      </c>
      <c r="M588" s="130">
        <v>429</v>
      </c>
      <c r="N588" s="130">
        <v>544</v>
      </c>
      <c r="O588" s="130">
        <v>161</v>
      </c>
      <c r="P588" s="130">
        <v>132</v>
      </c>
      <c r="Q588" s="37">
        <v>2309</v>
      </c>
      <c r="R588" s="130">
        <v>422</v>
      </c>
      <c r="S588" s="130">
        <v>495</v>
      </c>
      <c r="T588" s="130">
        <v>245</v>
      </c>
      <c r="U588" s="130">
        <v>443</v>
      </c>
      <c r="V588" s="170">
        <v>988</v>
      </c>
      <c r="W588" s="6"/>
      <c r="X588" s="17"/>
      <c r="Y588" s="17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</row>
    <row r="589" spans="1:51" ht="16.2" thickBot="1" x14ac:dyDescent="0.35">
      <c r="A589" s="84" t="s">
        <v>320</v>
      </c>
      <c r="B589" s="176">
        <v>10940</v>
      </c>
      <c r="C589" s="143">
        <f t="shared" si="65"/>
        <v>1.7072196352105466</v>
      </c>
      <c r="D589" s="37"/>
      <c r="E589" s="130">
        <v>666</v>
      </c>
      <c r="F589" s="130">
        <v>465</v>
      </c>
      <c r="G589" s="130">
        <v>459</v>
      </c>
      <c r="H589" s="37">
        <v>1333</v>
      </c>
      <c r="I589" s="130">
        <v>497</v>
      </c>
      <c r="J589" s="130">
        <v>115</v>
      </c>
      <c r="K589" s="130">
        <v>391</v>
      </c>
      <c r="L589" s="130">
        <v>458</v>
      </c>
      <c r="M589" s="130">
        <v>515</v>
      </c>
      <c r="N589" s="130">
        <v>255</v>
      </c>
      <c r="O589" s="130">
        <v>170</v>
      </c>
      <c r="P589" s="130">
        <v>194</v>
      </c>
      <c r="Q589" s="37">
        <v>3699</v>
      </c>
      <c r="R589" s="130">
        <v>298</v>
      </c>
      <c r="S589" s="130">
        <v>274</v>
      </c>
      <c r="T589" s="130">
        <v>153</v>
      </c>
      <c r="U589" s="130">
        <v>370</v>
      </c>
      <c r="V589" s="170">
        <v>628</v>
      </c>
      <c r="W589" s="6"/>
      <c r="X589" s="17"/>
      <c r="Y589" s="17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</row>
    <row r="590" spans="1:51" ht="16.2" thickBot="1" x14ac:dyDescent="0.35">
      <c r="A590" s="84" t="s">
        <v>321</v>
      </c>
      <c r="B590" s="176">
        <v>19860</v>
      </c>
      <c r="C590" s="143">
        <f t="shared" si="65"/>
        <v>3.0992122445412669</v>
      </c>
      <c r="D590" s="37"/>
      <c r="E590" s="130">
        <v>963</v>
      </c>
      <c r="F590" s="130">
        <v>538</v>
      </c>
      <c r="G590" s="130">
        <v>668</v>
      </c>
      <c r="H590" s="37">
        <v>1322</v>
      </c>
      <c r="I590" s="130">
        <v>732</v>
      </c>
      <c r="J590" s="130">
        <v>146</v>
      </c>
      <c r="K590" s="130">
        <v>913</v>
      </c>
      <c r="L590" s="130">
        <v>517</v>
      </c>
      <c r="M590" s="130">
        <v>710</v>
      </c>
      <c r="N590" s="130">
        <v>889</v>
      </c>
      <c r="O590" s="130">
        <v>201</v>
      </c>
      <c r="P590" s="130">
        <v>363</v>
      </c>
      <c r="Q590" s="37">
        <v>6572</v>
      </c>
      <c r="R590" s="130">
        <v>768</v>
      </c>
      <c r="S590" s="130">
        <v>540</v>
      </c>
      <c r="T590" s="130">
        <v>322</v>
      </c>
      <c r="U590" s="130">
        <v>688</v>
      </c>
      <c r="V590" s="169">
        <v>3008</v>
      </c>
      <c r="W590" s="6"/>
      <c r="X590" s="17"/>
      <c r="Y590" s="17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</row>
    <row r="591" spans="1:51" ht="31.8" thickBot="1" x14ac:dyDescent="0.35">
      <c r="A591" s="84" t="s">
        <v>322</v>
      </c>
      <c r="B591" s="176">
        <v>5944</v>
      </c>
      <c r="C591" s="143">
        <f t="shared" si="65"/>
        <v>0.9275789315988564</v>
      </c>
      <c r="D591" s="37"/>
      <c r="E591" s="130">
        <v>275</v>
      </c>
      <c r="F591" s="130">
        <v>184</v>
      </c>
      <c r="G591" s="130">
        <v>531</v>
      </c>
      <c r="H591" s="130">
        <v>348</v>
      </c>
      <c r="I591" s="130">
        <v>240</v>
      </c>
      <c r="J591" s="130">
        <v>66</v>
      </c>
      <c r="K591" s="130">
        <v>273</v>
      </c>
      <c r="L591" s="130">
        <v>169</v>
      </c>
      <c r="M591" s="130">
        <v>280</v>
      </c>
      <c r="N591" s="130">
        <v>245</v>
      </c>
      <c r="O591" s="130">
        <v>99</v>
      </c>
      <c r="P591" s="130">
        <v>132</v>
      </c>
      <c r="Q591" s="37">
        <v>1607</v>
      </c>
      <c r="R591" s="130">
        <v>214</v>
      </c>
      <c r="S591" s="130">
        <v>144</v>
      </c>
      <c r="T591" s="130">
        <v>186</v>
      </c>
      <c r="U591" s="130">
        <v>248</v>
      </c>
      <c r="V591" s="170">
        <v>703</v>
      </c>
      <c r="W591" s="6"/>
      <c r="X591" s="17"/>
      <c r="Y591" s="17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</row>
    <row r="592" spans="1:51" ht="16.2" thickBot="1" x14ac:dyDescent="0.35">
      <c r="A592" s="84" t="s">
        <v>323</v>
      </c>
      <c r="B592" s="176">
        <v>1554</v>
      </c>
      <c r="C592" s="143">
        <f t="shared" si="65"/>
        <v>0.24250633575111422</v>
      </c>
      <c r="D592" s="37"/>
      <c r="E592" s="130">
        <v>85</v>
      </c>
      <c r="F592" s="130">
        <v>33</v>
      </c>
      <c r="G592" s="130">
        <v>32</v>
      </c>
      <c r="H592" s="130">
        <v>85</v>
      </c>
      <c r="I592" s="130">
        <v>34</v>
      </c>
      <c r="J592" s="130">
        <v>8</v>
      </c>
      <c r="K592" s="130">
        <v>57</v>
      </c>
      <c r="L592" s="130">
        <v>15</v>
      </c>
      <c r="M592" s="130">
        <v>56</v>
      </c>
      <c r="N592" s="130">
        <v>56</v>
      </c>
      <c r="O592" s="130">
        <v>14</v>
      </c>
      <c r="P592" s="130">
        <v>11</v>
      </c>
      <c r="Q592" s="130">
        <v>709</v>
      </c>
      <c r="R592" s="130">
        <v>58</v>
      </c>
      <c r="S592" s="130">
        <v>43</v>
      </c>
      <c r="T592" s="130">
        <v>24</v>
      </c>
      <c r="U592" s="130">
        <v>66</v>
      </c>
      <c r="V592" s="170">
        <v>168</v>
      </c>
      <c r="W592" s="6"/>
      <c r="X592" s="17"/>
      <c r="Y592" s="17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</row>
    <row r="593" spans="1:51" ht="16.2" thickBot="1" x14ac:dyDescent="0.35">
      <c r="A593" s="84" t="s">
        <v>324</v>
      </c>
      <c r="B593" s="177">
        <v>182</v>
      </c>
      <c r="C593" s="143">
        <f t="shared" si="65"/>
        <v>2.8401642925806169E-2</v>
      </c>
      <c r="D593" s="130"/>
      <c r="E593" s="130">
        <v>8</v>
      </c>
      <c r="F593" s="130">
        <v>4</v>
      </c>
      <c r="G593" s="130">
        <v>5</v>
      </c>
      <c r="H593" s="130">
        <v>8</v>
      </c>
      <c r="I593" s="130">
        <v>1</v>
      </c>
      <c r="J593" s="130">
        <v>0</v>
      </c>
      <c r="K593" s="130">
        <v>9</v>
      </c>
      <c r="L593" s="130">
        <v>9</v>
      </c>
      <c r="M593" s="130">
        <v>4</v>
      </c>
      <c r="N593" s="130">
        <v>6</v>
      </c>
      <c r="O593" s="130">
        <v>7</v>
      </c>
      <c r="P593" s="130">
        <v>2</v>
      </c>
      <c r="Q593" s="130">
        <v>70</v>
      </c>
      <c r="R593" s="130">
        <v>8</v>
      </c>
      <c r="S593" s="130">
        <v>6</v>
      </c>
      <c r="T593" s="130">
        <v>1</v>
      </c>
      <c r="U593" s="130">
        <v>1</v>
      </c>
      <c r="V593" s="170">
        <v>33</v>
      </c>
      <c r="W593" s="6"/>
      <c r="X593" s="17"/>
      <c r="Y593" s="17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</row>
    <row r="594" spans="1:51" ht="16.2" thickBot="1" x14ac:dyDescent="0.35">
      <c r="A594" s="84" t="s">
        <v>294</v>
      </c>
      <c r="B594" s="177">
        <v>361</v>
      </c>
      <c r="C594" s="143">
        <f t="shared" si="65"/>
        <v>5.6335126902285863E-2</v>
      </c>
      <c r="D594" s="130"/>
      <c r="E594" s="130">
        <v>2</v>
      </c>
      <c r="F594" s="130">
        <v>17</v>
      </c>
      <c r="G594" s="130">
        <v>12</v>
      </c>
      <c r="H594" s="130">
        <v>55</v>
      </c>
      <c r="I594" s="130">
        <v>13</v>
      </c>
      <c r="J594" s="130">
        <v>12</v>
      </c>
      <c r="K594" s="130">
        <v>5</v>
      </c>
      <c r="L594" s="130">
        <v>15</v>
      </c>
      <c r="M594" s="130">
        <v>18</v>
      </c>
      <c r="N594" s="130">
        <v>2</v>
      </c>
      <c r="O594" s="130">
        <v>14</v>
      </c>
      <c r="P594" s="130">
        <v>1</v>
      </c>
      <c r="Q594" s="130">
        <v>89</v>
      </c>
      <c r="R594" s="130">
        <v>14</v>
      </c>
      <c r="S594" s="130">
        <v>26</v>
      </c>
      <c r="T594" s="130">
        <v>10</v>
      </c>
      <c r="U594" s="130">
        <v>8</v>
      </c>
      <c r="V594" s="170">
        <v>48</v>
      </c>
      <c r="W594" s="6"/>
      <c r="X594" s="17"/>
      <c r="Y594" s="17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</row>
    <row r="595" spans="1:51" ht="16.2" thickBot="1" x14ac:dyDescent="0.35">
      <c r="A595" s="84"/>
      <c r="B595" s="177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70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</row>
    <row r="596" spans="1:51" ht="16.2" thickBot="1" x14ac:dyDescent="0.35">
      <c r="A596" s="83" t="s">
        <v>22</v>
      </c>
      <c r="B596" s="177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70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</row>
    <row r="597" spans="1:51" ht="15" thickBot="1" x14ac:dyDescent="0.35">
      <c r="A597" s="85" t="s">
        <v>15</v>
      </c>
      <c r="B597" s="177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70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</row>
    <row r="598" spans="1:51" s="29" customFormat="1" ht="16.2" thickBot="1" x14ac:dyDescent="0.35">
      <c r="A598" s="83" t="s">
        <v>20</v>
      </c>
      <c r="B598" s="178">
        <v>567081</v>
      </c>
      <c r="C598" s="155">
        <f>B598/$B$598%</f>
        <v>100</v>
      </c>
      <c r="D598" s="138"/>
      <c r="E598" s="138">
        <v>28376</v>
      </c>
      <c r="F598" s="138">
        <v>46803</v>
      </c>
      <c r="G598" s="138">
        <v>39025</v>
      </c>
      <c r="H598" s="138">
        <v>86437</v>
      </c>
      <c r="I598" s="138">
        <v>36126</v>
      </c>
      <c r="J598" s="138">
        <v>0</v>
      </c>
      <c r="K598" s="138">
        <v>28809</v>
      </c>
      <c r="L598" s="138">
        <v>9257</v>
      </c>
      <c r="M598" s="138">
        <v>38323</v>
      </c>
      <c r="N598" s="138">
        <v>14942</v>
      </c>
      <c r="O598" s="138">
        <v>0</v>
      </c>
      <c r="P598" s="138">
        <v>7106</v>
      </c>
      <c r="Q598" s="138">
        <v>111345</v>
      </c>
      <c r="R598" s="138">
        <v>14706</v>
      </c>
      <c r="S598" s="138">
        <v>10014</v>
      </c>
      <c r="T598" s="138">
        <v>0</v>
      </c>
      <c r="U598" s="138">
        <v>24378</v>
      </c>
      <c r="V598" s="171">
        <v>71434</v>
      </c>
      <c r="W598" s="28"/>
      <c r="X598" s="17"/>
      <c r="Y598" s="17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</row>
    <row r="599" spans="1:51" ht="16.2" thickBot="1" x14ac:dyDescent="0.35">
      <c r="A599" s="84" t="s">
        <v>280</v>
      </c>
      <c r="B599" s="176">
        <v>11255</v>
      </c>
      <c r="C599" s="143">
        <f t="shared" ref="C599:C614" si="66">B599/$B$598%</f>
        <v>1.9847252861584146</v>
      </c>
      <c r="D599" s="37"/>
      <c r="E599" s="130">
        <v>478</v>
      </c>
      <c r="F599" s="130">
        <v>781</v>
      </c>
      <c r="G599" s="130">
        <v>600</v>
      </c>
      <c r="H599" s="37">
        <v>2335</v>
      </c>
      <c r="I599" s="130">
        <v>812</v>
      </c>
      <c r="J599" s="37">
        <v>0</v>
      </c>
      <c r="K599" s="130">
        <v>647</v>
      </c>
      <c r="L599" s="130">
        <v>168</v>
      </c>
      <c r="M599" s="130">
        <v>754</v>
      </c>
      <c r="N599" s="130">
        <v>235</v>
      </c>
      <c r="O599" s="37">
        <v>0</v>
      </c>
      <c r="P599" s="130">
        <v>148</v>
      </c>
      <c r="Q599" s="37">
        <v>2052</v>
      </c>
      <c r="R599" s="130">
        <v>199</v>
      </c>
      <c r="S599" s="130">
        <v>194</v>
      </c>
      <c r="T599" s="37">
        <v>0</v>
      </c>
      <c r="U599" s="130">
        <v>422</v>
      </c>
      <c r="V599" s="169">
        <v>1430</v>
      </c>
      <c r="W599" s="6"/>
      <c r="X599" s="17"/>
      <c r="Y599" s="17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</row>
    <row r="600" spans="1:51" ht="16.2" thickBot="1" x14ac:dyDescent="0.35">
      <c r="A600" s="84" t="s">
        <v>281</v>
      </c>
      <c r="B600" s="176">
        <v>33740</v>
      </c>
      <c r="C600" s="143">
        <f t="shared" si="66"/>
        <v>5.9497673171910179</v>
      </c>
      <c r="D600" s="37"/>
      <c r="E600" s="37">
        <v>1727</v>
      </c>
      <c r="F600" s="37">
        <v>2847</v>
      </c>
      <c r="G600" s="37">
        <v>2249</v>
      </c>
      <c r="H600" s="37">
        <v>5567</v>
      </c>
      <c r="I600" s="37">
        <v>2434</v>
      </c>
      <c r="J600" s="37">
        <v>0</v>
      </c>
      <c r="K600" s="37">
        <v>1922</v>
      </c>
      <c r="L600" s="130">
        <v>525</v>
      </c>
      <c r="M600" s="37">
        <v>2727</v>
      </c>
      <c r="N600" s="130">
        <v>728</v>
      </c>
      <c r="O600" s="37">
        <v>0</v>
      </c>
      <c r="P600" s="130">
        <v>435</v>
      </c>
      <c r="Q600" s="37">
        <v>5284</v>
      </c>
      <c r="R600" s="130">
        <v>907</v>
      </c>
      <c r="S600" s="130">
        <v>809</v>
      </c>
      <c r="T600" s="37">
        <v>0</v>
      </c>
      <c r="U600" s="37">
        <v>1258</v>
      </c>
      <c r="V600" s="169">
        <v>4321</v>
      </c>
      <c r="W600" s="6"/>
      <c r="X600" s="17"/>
      <c r="Y600" s="17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</row>
    <row r="601" spans="1:51" ht="16.2" thickBot="1" x14ac:dyDescent="0.35">
      <c r="A601" s="84" t="s">
        <v>282</v>
      </c>
      <c r="B601" s="176">
        <v>146239</v>
      </c>
      <c r="C601" s="143">
        <f t="shared" si="66"/>
        <v>25.788026754555343</v>
      </c>
      <c r="D601" s="37"/>
      <c r="E601" s="37">
        <v>7420</v>
      </c>
      <c r="F601" s="37">
        <v>14539</v>
      </c>
      <c r="G601" s="37">
        <v>10295</v>
      </c>
      <c r="H601" s="37">
        <v>28687</v>
      </c>
      <c r="I601" s="37">
        <v>10967</v>
      </c>
      <c r="J601" s="37">
        <v>0</v>
      </c>
      <c r="K601" s="37">
        <v>7419</v>
      </c>
      <c r="L601" s="37">
        <v>2223</v>
      </c>
      <c r="M601" s="37">
        <v>11246</v>
      </c>
      <c r="N601" s="37">
        <v>2960</v>
      </c>
      <c r="O601" s="37">
        <v>0</v>
      </c>
      <c r="P601" s="37">
        <v>1688</v>
      </c>
      <c r="Q601" s="37">
        <v>20099</v>
      </c>
      <c r="R601" s="37">
        <v>4060</v>
      </c>
      <c r="S601" s="37">
        <v>2551</v>
      </c>
      <c r="T601" s="37">
        <v>0</v>
      </c>
      <c r="U601" s="37">
        <v>4760</v>
      </c>
      <c r="V601" s="169">
        <v>17325</v>
      </c>
      <c r="W601" s="6"/>
      <c r="X601" s="17"/>
      <c r="Y601" s="17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</row>
    <row r="602" spans="1:51" ht="16.2" thickBot="1" x14ac:dyDescent="0.35">
      <c r="A602" s="84" t="s">
        <v>283</v>
      </c>
      <c r="B602" s="176">
        <v>132894</v>
      </c>
      <c r="C602" s="143">
        <f t="shared" si="66"/>
        <v>23.434747417035659</v>
      </c>
      <c r="D602" s="37"/>
      <c r="E602" s="37">
        <v>6988</v>
      </c>
      <c r="F602" s="37">
        <v>11449</v>
      </c>
      <c r="G602" s="37">
        <v>8434</v>
      </c>
      <c r="H602" s="37">
        <v>23564</v>
      </c>
      <c r="I602" s="37">
        <v>9301</v>
      </c>
      <c r="J602" s="37">
        <v>0</v>
      </c>
      <c r="K602" s="37">
        <v>7638</v>
      </c>
      <c r="L602" s="37">
        <v>2016</v>
      </c>
      <c r="M602" s="37">
        <v>10007</v>
      </c>
      <c r="N602" s="37">
        <v>3262</v>
      </c>
      <c r="O602" s="37">
        <v>0</v>
      </c>
      <c r="P602" s="37">
        <v>1621</v>
      </c>
      <c r="Q602" s="37">
        <v>20504</v>
      </c>
      <c r="R602" s="37">
        <v>3275</v>
      </c>
      <c r="S602" s="37">
        <v>2547</v>
      </c>
      <c r="T602" s="37">
        <v>0</v>
      </c>
      <c r="U602" s="37">
        <v>5114</v>
      </c>
      <c r="V602" s="169">
        <v>17174</v>
      </c>
      <c r="W602" s="6"/>
      <c r="X602" s="17"/>
      <c r="Y602" s="17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</row>
    <row r="603" spans="1:51" ht="16.2" thickBot="1" x14ac:dyDescent="0.35">
      <c r="A603" s="84" t="s">
        <v>284</v>
      </c>
      <c r="B603" s="176">
        <v>34486</v>
      </c>
      <c r="C603" s="143">
        <f t="shared" si="66"/>
        <v>6.0813181891123129</v>
      </c>
      <c r="D603" s="37"/>
      <c r="E603" s="37">
        <v>1045</v>
      </c>
      <c r="F603" s="37">
        <v>2903</v>
      </c>
      <c r="G603" s="37">
        <v>3067</v>
      </c>
      <c r="H603" s="37">
        <v>3531</v>
      </c>
      <c r="I603" s="37">
        <v>2074</v>
      </c>
      <c r="J603" s="37">
        <v>0</v>
      </c>
      <c r="K603" s="37">
        <v>1184</v>
      </c>
      <c r="L603" s="130">
        <v>514</v>
      </c>
      <c r="M603" s="37">
        <v>2197</v>
      </c>
      <c r="N603" s="37">
        <v>1490</v>
      </c>
      <c r="O603" s="37">
        <v>0</v>
      </c>
      <c r="P603" s="130">
        <v>755</v>
      </c>
      <c r="Q603" s="37">
        <v>7099</v>
      </c>
      <c r="R603" s="37">
        <v>1156</v>
      </c>
      <c r="S603" s="37">
        <v>1032</v>
      </c>
      <c r="T603" s="37">
        <v>0</v>
      </c>
      <c r="U603" s="37">
        <v>1668</v>
      </c>
      <c r="V603" s="169">
        <v>4771</v>
      </c>
      <c r="W603" s="6"/>
      <c r="X603" s="17"/>
      <c r="Y603" s="17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</row>
    <row r="604" spans="1:51" ht="16.2" thickBot="1" x14ac:dyDescent="0.35">
      <c r="A604" s="84" t="s">
        <v>285</v>
      </c>
      <c r="B604" s="176">
        <v>107480</v>
      </c>
      <c r="C604" s="143">
        <f t="shared" si="66"/>
        <v>18.953200689143173</v>
      </c>
      <c r="D604" s="37"/>
      <c r="E604" s="37">
        <v>5880</v>
      </c>
      <c r="F604" s="37">
        <v>8126</v>
      </c>
      <c r="G604" s="37">
        <v>8668</v>
      </c>
      <c r="H604" s="37">
        <v>14633</v>
      </c>
      <c r="I604" s="37">
        <v>6249</v>
      </c>
      <c r="J604" s="37">
        <v>0</v>
      </c>
      <c r="K604" s="37">
        <v>5054</v>
      </c>
      <c r="L604" s="37">
        <v>2078</v>
      </c>
      <c r="M604" s="37">
        <v>6472</v>
      </c>
      <c r="N604" s="37">
        <v>4306</v>
      </c>
      <c r="O604" s="37">
        <v>0</v>
      </c>
      <c r="P604" s="37">
        <v>1556</v>
      </c>
      <c r="Q604" s="37">
        <v>21807</v>
      </c>
      <c r="R604" s="37">
        <v>2672</v>
      </c>
      <c r="S604" s="37">
        <v>1570</v>
      </c>
      <c r="T604" s="37">
        <v>0</v>
      </c>
      <c r="U604" s="37">
        <v>5571</v>
      </c>
      <c r="V604" s="169">
        <v>12838</v>
      </c>
      <c r="W604" s="6"/>
      <c r="X604" s="17"/>
      <c r="Y604" s="17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</row>
    <row r="605" spans="1:51" ht="16.2" thickBot="1" x14ac:dyDescent="0.35">
      <c r="A605" s="84" t="s">
        <v>286</v>
      </c>
      <c r="B605" s="176">
        <v>11506</v>
      </c>
      <c r="C605" s="143">
        <f t="shared" si="66"/>
        <v>2.0289870406520407</v>
      </c>
      <c r="D605" s="37"/>
      <c r="E605" s="130">
        <v>395</v>
      </c>
      <c r="F605" s="130">
        <v>951</v>
      </c>
      <c r="G605" s="130">
        <v>922</v>
      </c>
      <c r="H605" s="37">
        <v>1583</v>
      </c>
      <c r="I605" s="130">
        <v>633</v>
      </c>
      <c r="J605" s="37">
        <v>0</v>
      </c>
      <c r="K605" s="130">
        <v>733</v>
      </c>
      <c r="L605" s="130">
        <v>152</v>
      </c>
      <c r="M605" s="130">
        <v>898</v>
      </c>
      <c r="N605" s="130">
        <v>294</v>
      </c>
      <c r="O605" s="37">
        <v>0</v>
      </c>
      <c r="P605" s="130">
        <v>105</v>
      </c>
      <c r="Q605" s="37">
        <v>2292</v>
      </c>
      <c r="R605" s="130">
        <v>252</v>
      </c>
      <c r="S605" s="130">
        <v>239</v>
      </c>
      <c r="T605" s="37">
        <v>0</v>
      </c>
      <c r="U605" s="130">
        <v>563</v>
      </c>
      <c r="V605" s="169">
        <v>1494</v>
      </c>
      <c r="W605" s="6"/>
      <c r="X605" s="17"/>
      <c r="Y605" s="17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</row>
    <row r="606" spans="1:51" ht="16.2" thickBot="1" x14ac:dyDescent="0.35">
      <c r="A606" s="84" t="s">
        <v>319</v>
      </c>
      <c r="B606" s="176">
        <v>11153</v>
      </c>
      <c r="C606" s="143">
        <f t="shared" si="66"/>
        <v>1.9667384377187738</v>
      </c>
      <c r="D606" s="37"/>
      <c r="E606" s="130">
        <v>977</v>
      </c>
      <c r="F606" s="37">
        <v>1694</v>
      </c>
      <c r="G606" s="130">
        <v>687</v>
      </c>
      <c r="H606" s="130">
        <v>607</v>
      </c>
      <c r="I606" s="130">
        <v>340</v>
      </c>
      <c r="J606" s="37">
        <v>0</v>
      </c>
      <c r="K606" s="130">
        <v>335</v>
      </c>
      <c r="L606" s="130">
        <v>109</v>
      </c>
      <c r="M606" s="130">
        <v>473</v>
      </c>
      <c r="N606" s="130">
        <v>270</v>
      </c>
      <c r="O606" s="37">
        <v>0</v>
      </c>
      <c r="P606" s="130">
        <v>60</v>
      </c>
      <c r="Q606" s="37">
        <v>2449</v>
      </c>
      <c r="R606" s="130">
        <v>209</v>
      </c>
      <c r="S606" s="130">
        <v>214</v>
      </c>
      <c r="T606" s="37">
        <v>0</v>
      </c>
      <c r="U606" s="37">
        <v>1758</v>
      </c>
      <c r="V606" s="170">
        <v>971</v>
      </c>
      <c r="W606" s="6"/>
      <c r="X606" s="17"/>
      <c r="Y606" s="17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</row>
    <row r="607" spans="1:51" ht="16.2" thickBot="1" x14ac:dyDescent="0.35">
      <c r="A607" s="84" t="s">
        <v>287</v>
      </c>
      <c r="B607" s="176">
        <v>3704</v>
      </c>
      <c r="C607" s="143">
        <f t="shared" si="66"/>
        <v>0.65316947667088121</v>
      </c>
      <c r="D607" s="37"/>
      <c r="E607" s="130">
        <v>177</v>
      </c>
      <c r="F607" s="130">
        <v>237</v>
      </c>
      <c r="G607" s="130">
        <v>208</v>
      </c>
      <c r="H607" s="130">
        <v>323</v>
      </c>
      <c r="I607" s="130">
        <v>162</v>
      </c>
      <c r="J607" s="37">
        <v>0</v>
      </c>
      <c r="K607" s="130">
        <v>289</v>
      </c>
      <c r="L607" s="130">
        <v>99</v>
      </c>
      <c r="M607" s="130">
        <v>249</v>
      </c>
      <c r="N607" s="130">
        <v>68</v>
      </c>
      <c r="O607" s="37">
        <v>0</v>
      </c>
      <c r="P607" s="130">
        <v>37</v>
      </c>
      <c r="Q607" s="130">
        <v>979</v>
      </c>
      <c r="R607" s="130">
        <v>90</v>
      </c>
      <c r="S607" s="130">
        <v>52</v>
      </c>
      <c r="T607" s="37">
        <v>0</v>
      </c>
      <c r="U607" s="130">
        <v>205</v>
      </c>
      <c r="V607" s="170">
        <v>529</v>
      </c>
      <c r="W607" s="6"/>
      <c r="X607" s="17"/>
      <c r="Y607" s="17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</row>
    <row r="608" spans="1:51" ht="16.2" thickBot="1" x14ac:dyDescent="0.35">
      <c r="A608" s="84" t="s">
        <v>288</v>
      </c>
      <c r="B608" s="176">
        <v>10164</v>
      </c>
      <c r="C608" s="143">
        <f t="shared" si="66"/>
        <v>1.7923365445148047</v>
      </c>
      <c r="D608" s="37"/>
      <c r="E608" s="130">
        <v>486</v>
      </c>
      <c r="F608" s="130">
        <v>484</v>
      </c>
      <c r="G608" s="130">
        <v>745</v>
      </c>
      <c r="H608" s="130">
        <v>765</v>
      </c>
      <c r="I608" s="130">
        <v>607</v>
      </c>
      <c r="J608" s="37">
        <v>0</v>
      </c>
      <c r="K608" s="130">
        <v>577</v>
      </c>
      <c r="L608" s="130">
        <v>258</v>
      </c>
      <c r="M608" s="130">
        <v>499</v>
      </c>
      <c r="N608" s="130">
        <v>208</v>
      </c>
      <c r="O608" s="37">
        <v>0</v>
      </c>
      <c r="P608" s="130">
        <v>93</v>
      </c>
      <c r="Q608" s="37">
        <v>2984</v>
      </c>
      <c r="R608" s="130">
        <v>264</v>
      </c>
      <c r="S608" s="130">
        <v>193</v>
      </c>
      <c r="T608" s="37">
        <v>0</v>
      </c>
      <c r="U608" s="130">
        <v>534</v>
      </c>
      <c r="V608" s="169">
        <v>1467</v>
      </c>
      <c r="W608" s="6"/>
      <c r="X608" s="17"/>
      <c r="Y608" s="17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</row>
    <row r="609" spans="1:51" ht="16.2" thickBot="1" x14ac:dyDescent="0.35">
      <c r="A609" s="84" t="s">
        <v>320</v>
      </c>
      <c r="B609" s="176">
        <v>17169</v>
      </c>
      <c r="C609" s="143">
        <f t="shared" si="66"/>
        <v>3.0276098123548487</v>
      </c>
      <c r="D609" s="37"/>
      <c r="E609" s="130">
        <v>848</v>
      </c>
      <c r="F609" s="130">
        <v>937</v>
      </c>
      <c r="G609" s="130">
        <v>794</v>
      </c>
      <c r="H609" s="37">
        <v>1840</v>
      </c>
      <c r="I609" s="130">
        <v>647</v>
      </c>
      <c r="J609" s="37">
        <v>0</v>
      </c>
      <c r="K609" s="130">
        <v>542</v>
      </c>
      <c r="L609" s="130">
        <v>312</v>
      </c>
      <c r="M609" s="130">
        <v>746</v>
      </c>
      <c r="N609" s="130">
        <v>215</v>
      </c>
      <c r="O609" s="37">
        <v>0</v>
      </c>
      <c r="P609" s="130">
        <v>128</v>
      </c>
      <c r="Q609" s="37">
        <v>7867</v>
      </c>
      <c r="R609" s="130">
        <v>251</v>
      </c>
      <c r="S609" s="130">
        <v>141</v>
      </c>
      <c r="T609" s="37">
        <v>0</v>
      </c>
      <c r="U609" s="130">
        <v>610</v>
      </c>
      <c r="V609" s="169">
        <v>1291</v>
      </c>
      <c r="W609" s="6"/>
      <c r="X609" s="17"/>
      <c r="Y609" s="17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</row>
    <row r="610" spans="1:51" ht="16.2" thickBot="1" x14ac:dyDescent="0.35">
      <c r="A610" s="84" t="s">
        <v>321</v>
      </c>
      <c r="B610" s="176">
        <v>34620</v>
      </c>
      <c r="C610" s="143">
        <f t="shared" si="66"/>
        <v>6.104947970395763</v>
      </c>
      <c r="D610" s="37"/>
      <c r="E610" s="37">
        <v>1458</v>
      </c>
      <c r="F610" s="37">
        <v>1392</v>
      </c>
      <c r="G610" s="37">
        <v>1432</v>
      </c>
      <c r="H610" s="37">
        <v>2210</v>
      </c>
      <c r="I610" s="37">
        <v>1401</v>
      </c>
      <c r="J610" s="37">
        <v>0</v>
      </c>
      <c r="K610" s="37">
        <v>1870</v>
      </c>
      <c r="L610" s="130">
        <v>628</v>
      </c>
      <c r="M610" s="37">
        <v>1441</v>
      </c>
      <c r="N610" s="130">
        <v>649</v>
      </c>
      <c r="O610" s="37">
        <v>0</v>
      </c>
      <c r="P610" s="130">
        <v>365</v>
      </c>
      <c r="Q610" s="37">
        <v>13142</v>
      </c>
      <c r="R610" s="37">
        <v>1058</v>
      </c>
      <c r="S610" s="130">
        <v>365</v>
      </c>
      <c r="T610" s="37">
        <v>0</v>
      </c>
      <c r="U610" s="37">
        <v>1402</v>
      </c>
      <c r="V610" s="169">
        <v>5807</v>
      </c>
      <c r="W610" s="6"/>
      <c r="X610" s="17"/>
      <c r="Y610" s="17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</row>
    <row r="611" spans="1:51" ht="31.8" thickBot="1" x14ac:dyDescent="0.35">
      <c r="A611" s="84" t="s">
        <v>322</v>
      </c>
      <c r="B611" s="176">
        <v>6904</v>
      </c>
      <c r="C611" s="143">
        <f t="shared" si="66"/>
        <v>1.2174627610517721</v>
      </c>
      <c r="D611" s="37"/>
      <c r="E611" s="130">
        <v>251</v>
      </c>
      <c r="F611" s="130">
        <v>296</v>
      </c>
      <c r="G611" s="130">
        <v>684</v>
      </c>
      <c r="H611" s="130">
        <v>473</v>
      </c>
      <c r="I611" s="130">
        <v>329</v>
      </c>
      <c r="J611" s="37">
        <v>0</v>
      </c>
      <c r="K611" s="130">
        <v>376</v>
      </c>
      <c r="L611" s="130">
        <v>89</v>
      </c>
      <c r="M611" s="130">
        <v>393</v>
      </c>
      <c r="N611" s="130">
        <v>139</v>
      </c>
      <c r="O611" s="37">
        <v>0</v>
      </c>
      <c r="P611" s="130">
        <v>85</v>
      </c>
      <c r="Q611" s="37">
        <v>2153</v>
      </c>
      <c r="R611" s="130">
        <v>179</v>
      </c>
      <c r="S611" s="130">
        <v>55</v>
      </c>
      <c r="T611" s="37">
        <v>0</v>
      </c>
      <c r="U611" s="130">
        <v>283</v>
      </c>
      <c r="V611" s="169">
        <v>1119</v>
      </c>
      <c r="W611" s="6"/>
      <c r="X611" s="17"/>
      <c r="Y611" s="17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</row>
    <row r="612" spans="1:51" ht="16.2" thickBot="1" x14ac:dyDescent="0.35">
      <c r="A612" s="84" t="s">
        <v>323</v>
      </c>
      <c r="B612" s="176">
        <v>4589</v>
      </c>
      <c r="C612" s="143">
        <f t="shared" si="66"/>
        <v>0.80923183813247135</v>
      </c>
      <c r="D612" s="37"/>
      <c r="E612" s="130">
        <v>219</v>
      </c>
      <c r="F612" s="130">
        <v>137</v>
      </c>
      <c r="G612" s="130">
        <v>193</v>
      </c>
      <c r="H612" s="130">
        <v>186</v>
      </c>
      <c r="I612" s="130">
        <v>137</v>
      </c>
      <c r="J612" s="37">
        <v>0</v>
      </c>
      <c r="K612" s="130">
        <v>198</v>
      </c>
      <c r="L612" s="130">
        <v>73</v>
      </c>
      <c r="M612" s="130">
        <v>162</v>
      </c>
      <c r="N612" s="130">
        <v>106</v>
      </c>
      <c r="O612" s="37">
        <v>0</v>
      </c>
      <c r="P612" s="130">
        <v>25</v>
      </c>
      <c r="Q612" s="37">
        <v>2121</v>
      </c>
      <c r="R612" s="130">
        <v>99</v>
      </c>
      <c r="S612" s="130">
        <v>39</v>
      </c>
      <c r="T612" s="37">
        <v>0</v>
      </c>
      <c r="U612" s="130">
        <v>204</v>
      </c>
      <c r="V612" s="170">
        <v>690</v>
      </c>
      <c r="W612" s="6"/>
      <c r="X612" s="17"/>
      <c r="Y612" s="17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</row>
    <row r="613" spans="1:51" ht="16.2" thickBot="1" x14ac:dyDescent="0.35">
      <c r="A613" s="84" t="s">
        <v>324</v>
      </c>
      <c r="B613" s="177">
        <v>702</v>
      </c>
      <c r="C613" s="143">
        <f t="shared" si="66"/>
        <v>0.12379183926105794</v>
      </c>
      <c r="D613" s="130"/>
      <c r="E613" s="130">
        <v>26</v>
      </c>
      <c r="F613" s="130">
        <v>10</v>
      </c>
      <c r="G613" s="130">
        <v>21</v>
      </c>
      <c r="H613" s="130">
        <v>30</v>
      </c>
      <c r="I613" s="130">
        <v>19</v>
      </c>
      <c r="J613" s="37">
        <v>0</v>
      </c>
      <c r="K613" s="130">
        <v>24</v>
      </c>
      <c r="L613" s="130">
        <v>9</v>
      </c>
      <c r="M613" s="130">
        <v>27</v>
      </c>
      <c r="N613" s="130">
        <v>9</v>
      </c>
      <c r="O613" s="37">
        <v>0</v>
      </c>
      <c r="P613" s="130">
        <v>2</v>
      </c>
      <c r="Q613" s="130">
        <v>373</v>
      </c>
      <c r="R613" s="130">
        <v>28</v>
      </c>
      <c r="S613" s="130">
        <v>2</v>
      </c>
      <c r="T613" s="37">
        <v>0</v>
      </c>
      <c r="U613" s="130">
        <v>17</v>
      </c>
      <c r="V613" s="170">
        <v>105</v>
      </c>
      <c r="W613" s="6"/>
      <c r="X613" s="17"/>
      <c r="Y613" s="17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</row>
    <row r="614" spans="1:51" ht="16.2" thickBot="1" x14ac:dyDescent="0.35">
      <c r="A614" s="84" t="s">
        <v>294</v>
      </c>
      <c r="B614" s="177">
        <v>476</v>
      </c>
      <c r="C614" s="143">
        <f t="shared" si="66"/>
        <v>8.3938626051657514E-2</v>
      </c>
      <c r="D614" s="130"/>
      <c r="E614" s="130">
        <v>1</v>
      </c>
      <c r="F614" s="130">
        <v>20</v>
      </c>
      <c r="G614" s="130">
        <v>26</v>
      </c>
      <c r="H614" s="130">
        <v>103</v>
      </c>
      <c r="I614" s="130">
        <v>14</v>
      </c>
      <c r="J614" s="37">
        <v>0</v>
      </c>
      <c r="K614" s="130">
        <v>1</v>
      </c>
      <c r="L614" s="130">
        <v>4</v>
      </c>
      <c r="M614" s="130">
        <v>32</v>
      </c>
      <c r="N614" s="130">
        <v>3</v>
      </c>
      <c r="O614" s="37">
        <v>0</v>
      </c>
      <c r="P614" s="130">
        <v>3</v>
      </c>
      <c r="Q614" s="130">
        <v>140</v>
      </c>
      <c r="R614" s="130">
        <v>7</v>
      </c>
      <c r="S614" s="130">
        <v>11</v>
      </c>
      <c r="T614" s="37">
        <v>0</v>
      </c>
      <c r="U614" s="130">
        <v>9</v>
      </c>
      <c r="V614" s="170">
        <v>102</v>
      </c>
      <c r="W614" s="6"/>
      <c r="X614" s="17"/>
      <c r="Y614" s="17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</row>
    <row r="615" spans="1:51" ht="16.2" thickBot="1" x14ac:dyDescent="0.35">
      <c r="A615" s="84"/>
      <c r="B615" s="177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70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</row>
    <row r="616" spans="1:51" ht="16.2" thickBot="1" x14ac:dyDescent="0.35">
      <c r="A616" s="83" t="s">
        <v>19</v>
      </c>
      <c r="B616" s="177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70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</row>
    <row r="617" spans="1:51" s="29" customFormat="1" ht="16.2" thickBot="1" x14ac:dyDescent="0.35">
      <c r="A617" s="83" t="s">
        <v>20</v>
      </c>
      <c r="B617" s="178">
        <v>279839</v>
      </c>
      <c r="C617" s="155">
        <f>B617/$B$617%</f>
        <v>100</v>
      </c>
      <c r="D617" s="138"/>
      <c r="E617" s="138">
        <v>13882</v>
      </c>
      <c r="F617" s="138">
        <v>23913</v>
      </c>
      <c r="G617" s="138">
        <v>19120</v>
      </c>
      <c r="H617" s="138">
        <v>44537</v>
      </c>
      <c r="I617" s="138">
        <v>18293</v>
      </c>
      <c r="J617" s="138">
        <v>0</v>
      </c>
      <c r="K617" s="138">
        <v>13905</v>
      </c>
      <c r="L617" s="138">
        <v>4488</v>
      </c>
      <c r="M617" s="138">
        <v>18682</v>
      </c>
      <c r="N617" s="138">
        <v>7283</v>
      </c>
      <c r="O617" s="138">
        <v>0</v>
      </c>
      <c r="P617" s="138">
        <v>3469</v>
      </c>
      <c r="Q617" s="138">
        <v>53015</v>
      </c>
      <c r="R617" s="138">
        <v>7309</v>
      </c>
      <c r="S617" s="138">
        <v>4822</v>
      </c>
      <c r="T617" s="138">
        <v>0</v>
      </c>
      <c r="U617" s="138">
        <v>12652</v>
      </c>
      <c r="V617" s="171">
        <v>34469</v>
      </c>
      <c r="W617" s="28"/>
      <c r="X617" s="17"/>
      <c r="Y617" s="17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</row>
    <row r="618" spans="1:51" ht="16.2" thickBot="1" x14ac:dyDescent="0.35">
      <c r="A618" s="84" t="s">
        <v>280</v>
      </c>
      <c r="B618" s="176">
        <v>5697</v>
      </c>
      <c r="C618" s="143">
        <f t="shared" ref="C618:C633" si="67">B618/$B$617%</f>
        <v>2.0358134498765361</v>
      </c>
      <c r="D618" s="37"/>
      <c r="E618" s="130">
        <v>224</v>
      </c>
      <c r="F618" s="130">
        <v>385</v>
      </c>
      <c r="G618" s="130">
        <v>299</v>
      </c>
      <c r="H618" s="37">
        <v>1182</v>
      </c>
      <c r="I618" s="130">
        <v>419</v>
      </c>
      <c r="J618" s="37">
        <v>0</v>
      </c>
      <c r="K618" s="130">
        <v>321</v>
      </c>
      <c r="L618" s="130">
        <v>92</v>
      </c>
      <c r="M618" s="130">
        <v>395</v>
      </c>
      <c r="N618" s="130">
        <v>131</v>
      </c>
      <c r="O618" s="37">
        <v>0</v>
      </c>
      <c r="P618" s="130">
        <v>80</v>
      </c>
      <c r="Q618" s="37">
        <v>1027</v>
      </c>
      <c r="R618" s="130">
        <v>112</v>
      </c>
      <c r="S618" s="130">
        <v>94</v>
      </c>
      <c r="T618" s="37">
        <v>0</v>
      </c>
      <c r="U618" s="130">
        <v>219</v>
      </c>
      <c r="V618" s="170">
        <v>717</v>
      </c>
      <c r="W618" s="6"/>
      <c r="X618" s="17"/>
      <c r="Y618" s="17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</row>
    <row r="619" spans="1:51" ht="16.2" thickBot="1" x14ac:dyDescent="0.35">
      <c r="A619" s="84" t="s">
        <v>281</v>
      </c>
      <c r="B619" s="176">
        <v>17162</v>
      </c>
      <c r="C619" s="143">
        <f t="shared" si="67"/>
        <v>6.1328120812324229</v>
      </c>
      <c r="D619" s="37"/>
      <c r="E619" s="130">
        <v>911</v>
      </c>
      <c r="F619" s="37">
        <v>1453</v>
      </c>
      <c r="G619" s="37">
        <v>1149</v>
      </c>
      <c r="H619" s="37">
        <v>2855</v>
      </c>
      <c r="I619" s="37">
        <v>1233</v>
      </c>
      <c r="J619" s="37">
        <v>0</v>
      </c>
      <c r="K619" s="130">
        <v>995</v>
      </c>
      <c r="L619" s="130">
        <v>264</v>
      </c>
      <c r="M619" s="37">
        <v>1373</v>
      </c>
      <c r="N619" s="130">
        <v>353</v>
      </c>
      <c r="O619" s="37">
        <v>0</v>
      </c>
      <c r="P619" s="130">
        <v>218</v>
      </c>
      <c r="Q619" s="37">
        <v>2701</v>
      </c>
      <c r="R619" s="130">
        <v>437</v>
      </c>
      <c r="S619" s="130">
        <v>390</v>
      </c>
      <c r="T619" s="37">
        <v>0</v>
      </c>
      <c r="U619" s="130">
        <v>643</v>
      </c>
      <c r="V619" s="169">
        <v>2187</v>
      </c>
      <c r="W619" s="6"/>
      <c r="X619" s="17"/>
      <c r="Y619" s="17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</row>
    <row r="620" spans="1:51" ht="16.2" thickBot="1" x14ac:dyDescent="0.35">
      <c r="A620" s="84" t="s">
        <v>282</v>
      </c>
      <c r="B620" s="176">
        <v>67177</v>
      </c>
      <c r="C620" s="143">
        <f t="shared" si="67"/>
        <v>24.00558892791927</v>
      </c>
      <c r="D620" s="37"/>
      <c r="E620" s="37">
        <v>3372</v>
      </c>
      <c r="F620" s="37">
        <v>6612</v>
      </c>
      <c r="G620" s="37">
        <v>4730</v>
      </c>
      <c r="H620" s="37">
        <v>13649</v>
      </c>
      <c r="I620" s="37">
        <v>5062</v>
      </c>
      <c r="J620" s="37">
        <v>0</v>
      </c>
      <c r="K620" s="37">
        <v>3222</v>
      </c>
      <c r="L620" s="130">
        <v>946</v>
      </c>
      <c r="M620" s="37">
        <v>4943</v>
      </c>
      <c r="N620" s="37">
        <v>1369</v>
      </c>
      <c r="O620" s="37">
        <v>0</v>
      </c>
      <c r="P620" s="130">
        <v>763</v>
      </c>
      <c r="Q620" s="37">
        <v>9246</v>
      </c>
      <c r="R620" s="37">
        <v>1872</v>
      </c>
      <c r="S620" s="37">
        <v>1161</v>
      </c>
      <c r="T620" s="37">
        <v>0</v>
      </c>
      <c r="U620" s="37">
        <v>2138</v>
      </c>
      <c r="V620" s="169">
        <v>8092</v>
      </c>
      <c r="W620" s="6"/>
      <c r="X620" s="17"/>
      <c r="Y620" s="17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</row>
    <row r="621" spans="1:51" ht="16.2" thickBot="1" x14ac:dyDescent="0.35">
      <c r="A621" s="84" t="s">
        <v>283</v>
      </c>
      <c r="B621" s="176">
        <v>61572</v>
      </c>
      <c r="C621" s="143">
        <f t="shared" si="67"/>
        <v>22.002651524626661</v>
      </c>
      <c r="D621" s="37"/>
      <c r="E621" s="37">
        <v>3096</v>
      </c>
      <c r="F621" s="37">
        <v>5658</v>
      </c>
      <c r="G621" s="37">
        <v>3968</v>
      </c>
      <c r="H621" s="37">
        <v>11606</v>
      </c>
      <c r="I621" s="37">
        <v>4429</v>
      </c>
      <c r="J621" s="37">
        <v>0</v>
      </c>
      <c r="K621" s="37">
        <v>3284</v>
      </c>
      <c r="L621" s="130">
        <v>836</v>
      </c>
      <c r="M621" s="37">
        <v>4483</v>
      </c>
      <c r="N621" s="37">
        <v>1472</v>
      </c>
      <c r="O621" s="37">
        <v>0</v>
      </c>
      <c r="P621" s="130">
        <v>766</v>
      </c>
      <c r="Q621" s="37">
        <v>9159</v>
      </c>
      <c r="R621" s="37">
        <v>1585</v>
      </c>
      <c r="S621" s="37">
        <v>1115</v>
      </c>
      <c r="T621" s="37">
        <v>0</v>
      </c>
      <c r="U621" s="37">
        <v>2310</v>
      </c>
      <c r="V621" s="169">
        <v>7805</v>
      </c>
      <c r="W621" s="6"/>
      <c r="X621" s="17"/>
      <c r="Y621" s="17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</row>
    <row r="622" spans="1:51" ht="16.2" thickBot="1" x14ac:dyDescent="0.35">
      <c r="A622" s="84" t="s">
        <v>284</v>
      </c>
      <c r="B622" s="176">
        <v>16626</v>
      </c>
      <c r="C622" s="143">
        <f t="shared" si="67"/>
        <v>5.9412733750477953</v>
      </c>
      <c r="D622" s="37"/>
      <c r="E622" s="130">
        <v>503</v>
      </c>
      <c r="F622" s="37">
        <v>1545</v>
      </c>
      <c r="G622" s="37">
        <v>1457</v>
      </c>
      <c r="H622" s="37">
        <v>2110</v>
      </c>
      <c r="I622" s="37">
        <v>1223</v>
      </c>
      <c r="J622" s="37">
        <v>0</v>
      </c>
      <c r="K622" s="130">
        <v>576</v>
      </c>
      <c r="L622" s="130">
        <v>251</v>
      </c>
      <c r="M622" s="37">
        <v>1182</v>
      </c>
      <c r="N622" s="130">
        <v>669</v>
      </c>
      <c r="O622" s="37">
        <v>0</v>
      </c>
      <c r="P622" s="130">
        <v>374</v>
      </c>
      <c r="Q622" s="37">
        <v>2983</v>
      </c>
      <c r="R622" s="130">
        <v>543</v>
      </c>
      <c r="S622" s="130">
        <v>462</v>
      </c>
      <c r="T622" s="37">
        <v>0</v>
      </c>
      <c r="U622" s="130">
        <v>670</v>
      </c>
      <c r="V622" s="169">
        <v>2078</v>
      </c>
      <c r="W622" s="6"/>
      <c r="X622" s="17"/>
      <c r="Y622" s="17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</row>
    <row r="623" spans="1:51" ht="16.2" thickBot="1" x14ac:dyDescent="0.35">
      <c r="A623" s="84" t="s">
        <v>285</v>
      </c>
      <c r="B623" s="176">
        <v>55401</v>
      </c>
      <c r="C623" s="143">
        <f t="shared" si="67"/>
        <v>19.797454965176406</v>
      </c>
      <c r="D623" s="37"/>
      <c r="E623" s="37">
        <v>3010</v>
      </c>
      <c r="F623" s="37">
        <v>4261</v>
      </c>
      <c r="G623" s="37">
        <v>4438</v>
      </c>
      <c r="H623" s="37">
        <v>8079</v>
      </c>
      <c r="I623" s="37">
        <v>3282</v>
      </c>
      <c r="J623" s="37">
        <v>0</v>
      </c>
      <c r="K623" s="37">
        <v>2751</v>
      </c>
      <c r="L623" s="37">
        <v>1052</v>
      </c>
      <c r="M623" s="37">
        <v>3327</v>
      </c>
      <c r="N623" s="37">
        <v>2133</v>
      </c>
      <c r="O623" s="37">
        <v>0</v>
      </c>
      <c r="P623" s="130">
        <v>757</v>
      </c>
      <c r="Q623" s="37">
        <v>10183</v>
      </c>
      <c r="R623" s="37">
        <v>1453</v>
      </c>
      <c r="S623" s="130">
        <v>798</v>
      </c>
      <c r="T623" s="37">
        <v>0</v>
      </c>
      <c r="U623" s="37">
        <v>3330</v>
      </c>
      <c r="V623" s="169">
        <v>6547</v>
      </c>
      <c r="W623" s="6"/>
      <c r="X623" s="17"/>
      <c r="Y623" s="17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</row>
    <row r="624" spans="1:51" ht="16.2" thickBot="1" x14ac:dyDescent="0.35">
      <c r="A624" s="84" t="s">
        <v>286</v>
      </c>
      <c r="B624" s="176">
        <v>6649</v>
      </c>
      <c r="C624" s="143">
        <f t="shared" si="67"/>
        <v>2.3760090623537105</v>
      </c>
      <c r="D624" s="37"/>
      <c r="E624" s="130">
        <v>226</v>
      </c>
      <c r="F624" s="130">
        <v>586</v>
      </c>
      <c r="G624" s="130">
        <v>540</v>
      </c>
      <c r="H624" s="37">
        <v>1049</v>
      </c>
      <c r="I624" s="130">
        <v>418</v>
      </c>
      <c r="J624" s="37">
        <v>0</v>
      </c>
      <c r="K624" s="130">
        <v>279</v>
      </c>
      <c r="L624" s="130">
        <v>98</v>
      </c>
      <c r="M624" s="130">
        <v>539</v>
      </c>
      <c r="N624" s="130">
        <v>184</v>
      </c>
      <c r="O624" s="37">
        <v>0</v>
      </c>
      <c r="P624" s="130">
        <v>66</v>
      </c>
      <c r="Q624" s="37">
        <v>1231</v>
      </c>
      <c r="R624" s="130">
        <v>131</v>
      </c>
      <c r="S624" s="130">
        <v>145</v>
      </c>
      <c r="T624" s="37">
        <v>0</v>
      </c>
      <c r="U624" s="130">
        <v>302</v>
      </c>
      <c r="V624" s="170">
        <v>855</v>
      </c>
      <c r="W624" s="6"/>
      <c r="X624" s="17"/>
      <c r="Y624" s="17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</row>
    <row r="625" spans="1:51" ht="16.2" thickBot="1" x14ac:dyDescent="0.35">
      <c r="A625" s="84" t="s">
        <v>319</v>
      </c>
      <c r="B625" s="176">
        <v>5929</v>
      </c>
      <c r="C625" s="143">
        <f t="shared" si="67"/>
        <v>2.118718263001226</v>
      </c>
      <c r="D625" s="37"/>
      <c r="E625" s="130">
        <v>537</v>
      </c>
      <c r="F625" s="37">
        <v>1148</v>
      </c>
      <c r="G625" s="130">
        <v>341</v>
      </c>
      <c r="H625" s="130">
        <v>342</v>
      </c>
      <c r="I625" s="130">
        <v>188</v>
      </c>
      <c r="J625" s="37">
        <v>0</v>
      </c>
      <c r="K625" s="130">
        <v>178</v>
      </c>
      <c r="L625" s="130">
        <v>56</v>
      </c>
      <c r="M625" s="130">
        <v>277</v>
      </c>
      <c r="N625" s="130">
        <v>111</v>
      </c>
      <c r="O625" s="37">
        <v>0</v>
      </c>
      <c r="P625" s="130">
        <v>26</v>
      </c>
      <c r="Q625" s="130">
        <v>893</v>
      </c>
      <c r="R625" s="130">
        <v>81</v>
      </c>
      <c r="S625" s="130">
        <v>127</v>
      </c>
      <c r="T625" s="37">
        <v>0</v>
      </c>
      <c r="U625" s="37">
        <v>1175</v>
      </c>
      <c r="V625" s="170">
        <v>449</v>
      </c>
      <c r="W625" s="6"/>
      <c r="X625" s="17"/>
      <c r="Y625" s="17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</row>
    <row r="626" spans="1:51" ht="16.2" thickBot="1" x14ac:dyDescent="0.35">
      <c r="A626" s="84" t="s">
        <v>287</v>
      </c>
      <c r="B626" s="176">
        <v>1664</v>
      </c>
      <c r="C626" s="143">
        <f t="shared" si="67"/>
        <v>0.59462762517018719</v>
      </c>
      <c r="D626" s="37"/>
      <c r="E626" s="130">
        <v>87</v>
      </c>
      <c r="F626" s="130">
        <v>119</v>
      </c>
      <c r="G626" s="130">
        <v>95</v>
      </c>
      <c r="H626" s="130">
        <v>168</v>
      </c>
      <c r="I626" s="130">
        <v>81</v>
      </c>
      <c r="J626" s="37">
        <v>0</v>
      </c>
      <c r="K626" s="130">
        <v>153</v>
      </c>
      <c r="L626" s="130">
        <v>54</v>
      </c>
      <c r="M626" s="130">
        <v>129</v>
      </c>
      <c r="N626" s="130">
        <v>40</v>
      </c>
      <c r="O626" s="37">
        <v>0</v>
      </c>
      <c r="P626" s="130">
        <v>15</v>
      </c>
      <c r="Q626" s="130">
        <v>346</v>
      </c>
      <c r="R626" s="130">
        <v>41</v>
      </c>
      <c r="S626" s="130">
        <v>20</v>
      </c>
      <c r="T626" s="37">
        <v>0</v>
      </c>
      <c r="U626" s="130">
        <v>85</v>
      </c>
      <c r="V626" s="170">
        <v>231</v>
      </c>
      <c r="W626" s="6"/>
      <c r="X626" s="17"/>
      <c r="Y626" s="17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</row>
    <row r="627" spans="1:51" ht="16.2" thickBot="1" x14ac:dyDescent="0.35">
      <c r="A627" s="84" t="s">
        <v>288</v>
      </c>
      <c r="B627" s="176">
        <v>4433</v>
      </c>
      <c r="C627" s="143">
        <f t="shared" si="67"/>
        <v>1.5841251576799518</v>
      </c>
      <c r="D627" s="37"/>
      <c r="E627" s="130">
        <v>211</v>
      </c>
      <c r="F627" s="130">
        <v>259</v>
      </c>
      <c r="G627" s="130">
        <v>280</v>
      </c>
      <c r="H627" s="130">
        <v>422</v>
      </c>
      <c r="I627" s="130">
        <v>317</v>
      </c>
      <c r="J627" s="37">
        <v>0</v>
      </c>
      <c r="K627" s="130">
        <v>296</v>
      </c>
      <c r="L627" s="130">
        <v>114</v>
      </c>
      <c r="M627" s="130">
        <v>258</v>
      </c>
      <c r="N627" s="130">
        <v>100</v>
      </c>
      <c r="O627" s="37">
        <v>0</v>
      </c>
      <c r="P627" s="130">
        <v>45</v>
      </c>
      <c r="Q627" s="37">
        <v>1045</v>
      </c>
      <c r="R627" s="130">
        <v>120</v>
      </c>
      <c r="S627" s="130">
        <v>97</v>
      </c>
      <c r="T627" s="37">
        <v>0</v>
      </c>
      <c r="U627" s="130">
        <v>228</v>
      </c>
      <c r="V627" s="170">
        <v>641</v>
      </c>
      <c r="W627" s="6"/>
      <c r="X627" s="17"/>
      <c r="Y627" s="17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</row>
    <row r="628" spans="1:51" ht="16.2" thickBot="1" x14ac:dyDescent="0.35">
      <c r="A628" s="84" t="s">
        <v>320</v>
      </c>
      <c r="B628" s="176">
        <v>10188</v>
      </c>
      <c r="C628" s="143">
        <f t="shared" si="67"/>
        <v>3.6406648108376602</v>
      </c>
      <c r="D628" s="37"/>
      <c r="E628" s="130">
        <v>475</v>
      </c>
      <c r="F628" s="130">
        <v>615</v>
      </c>
      <c r="G628" s="130">
        <v>449</v>
      </c>
      <c r="H628" s="37">
        <v>1105</v>
      </c>
      <c r="I628" s="130">
        <v>406</v>
      </c>
      <c r="J628" s="37">
        <v>0</v>
      </c>
      <c r="K628" s="130">
        <v>364</v>
      </c>
      <c r="L628" s="130">
        <v>188</v>
      </c>
      <c r="M628" s="130">
        <v>473</v>
      </c>
      <c r="N628" s="130">
        <v>143</v>
      </c>
      <c r="O628" s="37">
        <v>0</v>
      </c>
      <c r="P628" s="130">
        <v>70</v>
      </c>
      <c r="Q628" s="37">
        <v>4498</v>
      </c>
      <c r="R628" s="130">
        <v>152</v>
      </c>
      <c r="S628" s="130">
        <v>93</v>
      </c>
      <c r="T628" s="37">
        <v>0</v>
      </c>
      <c r="U628" s="130">
        <v>367</v>
      </c>
      <c r="V628" s="170">
        <v>790</v>
      </c>
      <c r="W628" s="6"/>
      <c r="X628" s="17"/>
      <c r="Y628" s="17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</row>
    <row r="629" spans="1:51" ht="16.2" thickBot="1" x14ac:dyDescent="0.35">
      <c r="A629" s="84" t="s">
        <v>321</v>
      </c>
      <c r="B629" s="176">
        <v>20217</v>
      </c>
      <c r="C629" s="143">
        <f t="shared" si="67"/>
        <v>7.224511236818314</v>
      </c>
      <c r="D629" s="37"/>
      <c r="E629" s="130">
        <v>932</v>
      </c>
      <c r="F629" s="130">
        <v>978</v>
      </c>
      <c r="G629" s="130">
        <v>949</v>
      </c>
      <c r="H629" s="37">
        <v>1475</v>
      </c>
      <c r="I629" s="130">
        <v>925</v>
      </c>
      <c r="J629" s="37">
        <v>0</v>
      </c>
      <c r="K629" s="37">
        <v>1147</v>
      </c>
      <c r="L629" s="130">
        <v>424</v>
      </c>
      <c r="M629" s="130">
        <v>952</v>
      </c>
      <c r="N629" s="130">
        <v>423</v>
      </c>
      <c r="O629" s="37">
        <v>0</v>
      </c>
      <c r="P629" s="130">
        <v>219</v>
      </c>
      <c r="Q629" s="37">
        <v>7129</v>
      </c>
      <c r="R629" s="130">
        <v>603</v>
      </c>
      <c r="S629" s="130">
        <v>248</v>
      </c>
      <c r="T629" s="37">
        <v>0</v>
      </c>
      <c r="U629" s="130">
        <v>897</v>
      </c>
      <c r="V629" s="169">
        <v>2916</v>
      </c>
      <c r="W629" s="6"/>
      <c r="X629" s="17"/>
      <c r="Y629" s="17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</row>
    <row r="630" spans="1:51" ht="31.8" thickBot="1" x14ac:dyDescent="0.35">
      <c r="A630" s="84" t="s">
        <v>322</v>
      </c>
      <c r="B630" s="176">
        <v>2880</v>
      </c>
      <c r="C630" s="143">
        <f t="shared" si="67"/>
        <v>1.0291631974099393</v>
      </c>
      <c r="D630" s="37"/>
      <c r="E630" s="130">
        <v>111</v>
      </c>
      <c r="F630" s="130">
        <v>165</v>
      </c>
      <c r="G630" s="130">
        <v>220</v>
      </c>
      <c r="H630" s="130">
        <v>255</v>
      </c>
      <c r="I630" s="130">
        <v>167</v>
      </c>
      <c r="J630" s="37">
        <v>0</v>
      </c>
      <c r="K630" s="130">
        <v>170</v>
      </c>
      <c r="L630" s="130">
        <v>40</v>
      </c>
      <c r="M630" s="130">
        <v>187</v>
      </c>
      <c r="N630" s="130">
        <v>67</v>
      </c>
      <c r="O630" s="37">
        <v>0</v>
      </c>
      <c r="P630" s="130">
        <v>43</v>
      </c>
      <c r="Q630" s="130">
        <v>724</v>
      </c>
      <c r="R630" s="130">
        <v>85</v>
      </c>
      <c r="S630" s="130">
        <v>34</v>
      </c>
      <c r="T630" s="37">
        <v>0</v>
      </c>
      <c r="U630" s="130">
        <v>110</v>
      </c>
      <c r="V630" s="170">
        <v>502</v>
      </c>
      <c r="W630" s="6"/>
      <c r="X630" s="17"/>
      <c r="Y630" s="17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</row>
    <row r="631" spans="1:51" ht="16.2" thickBot="1" x14ac:dyDescent="0.35">
      <c r="A631" s="84" t="s">
        <v>323</v>
      </c>
      <c r="B631" s="176">
        <v>3405</v>
      </c>
      <c r="C631" s="143">
        <f t="shared" si="67"/>
        <v>1.2167710719377929</v>
      </c>
      <c r="D631" s="37"/>
      <c r="E631" s="130">
        <v>166</v>
      </c>
      <c r="F631" s="130">
        <v>112</v>
      </c>
      <c r="G631" s="130">
        <v>170</v>
      </c>
      <c r="H631" s="130">
        <v>149</v>
      </c>
      <c r="I631" s="130">
        <v>113</v>
      </c>
      <c r="J631" s="37">
        <v>0</v>
      </c>
      <c r="K631" s="130">
        <v>153</v>
      </c>
      <c r="L631" s="130">
        <v>64</v>
      </c>
      <c r="M631" s="130">
        <v>120</v>
      </c>
      <c r="N631" s="130">
        <v>80</v>
      </c>
      <c r="O631" s="37">
        <v>0</v>
      </c>
      <c r="P631" s="130">
        <v>24</v>
      </c>
      <c r="Q631" s="37">
        <v>1476</v>
      </c>
      <c r="R631" s="130">
        <v>67</v>
      </c>
      <c r="S631" s="130">
        <v>27</v>
      </c>
      <c r="T631" s="37">
        <v>0</v>
      </c>
      <c r="U631" s="130">
        <v>157</v>
      </c>
      <c r="V631" s="170">
        <v>527</v>
      </c>
      <c r="W631" s="6"/>
      <c r="X631" s="17"/>
      <c r="Y631" s="17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</row>
    <row r="632" spans="1:51" ht="16.2" thickBot="1" x14ac:dyDescent="0.35">
      <c r="A632" s="84" t="s">
        <v>324</v>
      </c>
      <c r="B632" s="177">
        <v>561</v>
      </c>
      <c r="C632" s="143">
        <f t="shared" si="67"/>
        <v>0.20047241449547776</v>
      </c>
      <c r="D632" s="130"/>
      <c r="E632" s="130">
        <v>20</v>
      </c>
      <c r="F632" s="130">
        <v>8</v>
      </c>
      <c r="G632" s="130">
        <v>18</v>
      </c>
      <c r="H632" s="130">
        <v>24</v>
      </c>
      <c r="I632" s="130">
        <v>18</v>
      </c>
      <c r="J632" s="37">
        <v>0</v>
      </c>
      <c r="K632" s="130">
        <v>15</v>
      </c>
      <c r="L632" s="130">
        <v>7</v>
      </c>
      <c r="M632" s="130">
        <v>23</v>
      </c>
      <c r="N632" s="130">
        <v>6</v>
      </c>
      <c r="O632" s="37">
        <v>0</v>
      </c>
      <c r="P632" s="130">
        <v>1</v>
      </c>
      <c r="Q632" s="130">
        <v>308</v>
      </c>
      <c r="R632" s="130">
        <v>22</v>
      </c>
      <c r="S632" s="130">
        <v>2</v>
      </c>
      <c r="T632" s="37">
        <v>0</v>
      </c>
      <c r="U632" s="130">
        <v>16</v>
      </c>
      <c r="V632" s="170">
        <v>73</v>
      </c>
      <c r="W632" s="6"/>
      <c r="X632" s="17"/>
      <c r="Y632" s="17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</row>
    <row r="633" spans="1:51" ht="16.2" thickBot="1" x14ac:dyDescent="0.35">
      <c r="A633" s="84" t="s">
        <v>294</v>
      </c>
      <c r="B633" s="177">
        <v>278</v>
      </c>
      <c r="C633" s="143">
        <f t="shared" si="67"/>
        <v>9.9342836416653868E-2</v>
      </c>
      <c r="D633" s="130"/>
      <c r="E633" s="130">
        <v>1</v>
      </c>
      <c r="F633" s="130">
        <v>9</v>
      </c>
      <c r="G633" s="130">
        <v>17</v>
      </c>
      <c r="H633" s="130">
        <v>67</v>
      </c>
      <c r="I633" s="130">
        <v>12</v>
      </c>
      <c r="J633" s="37">
        <v>0</v>
      </c>
      <c r="K633" s="130">
        <v>1</v>
      </c>
      <c r="L633" s="130">
        <v>2</v>
      </c>
      <c r="M633" s="130">
        <v>21</v>
      </c>
      <c r="N633" s="130">
        <v>2</v>
      </c>
      <c r="O633" s="37">
        <v>0</v>
      </c>
      <c r="P633" s="130">
        <v>2</v>
      </c>
      <c r="Q633" s="130">
        <v>66</v>
      </c>
      <c r="R633" s="130">
        <v>5</v>
      </c>
      <c r="S633" s="130">
        <v>9</v>
      </c>
      <c r="T633" s="37">
        <v>0</v>
      </c>
      <c r="U633" s="130">
        <v>5</v>
      </c>
      <c r="V633" s="170">
        <v>59</v>
      </c>
      <c r="W633" s="6"/>
      <c r="X633" s="17"/>
      <c r="Y633" s="17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</row>
    <row r="634" spans="1:51" ht="16.2" thickBot="1" x14ac:dyDescent="0.35">
      <c r="A634" s="84"/>
      <c r="B634" s="177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70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</row>
    <row r="635" spans="1:51" ht="16.2" thickBot="1" x14ac:dyDescent="0.35">
      <c r="A635" s="83" t="s">
        <v>21</v>
      </c>
      <c r="B635" s="177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70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</row>
    <row r="636" spans="1:51" s="29" customFormat="1" ht="16.2" thickBot="1" x14ac:dyDescent="0.35">
      <c r="A636" s="83" t="s">
        <v>20</v>
      </c>
      <c r="B636" s="178">
        <v>287242</v>
      </c>
      <c r="C636" s="155">
        <f>B636/$B$636%</f>
        <v>100</v>
      </c>
      <c r="D636" s="138"/>
      <c r="E636" s="138">
        <v>14494</v>
      </c>
      <c r="F636" s="138">
        <v>22890</v>
      </c>
      <c r="G636" s="138">
        <v>19905</v>
      </c>
      <c r="H636" s="138">
        <v>41900</v>
      </c>
      <c r="I636" s="138">
        <v>17833</v>
      </c>
      <c r="J636" s="138">
        <v>0</v>
      </c>
      <c r="K636" s="138">
        <v>14904</v>
      </c>
      <c r="L636" s="138">
        <v>4769</v>
      </c>
      <c r="M636" s="138">
        <v>19641</v>
      </c>
      <c r="N636" s="138">
        <v>7659</v>
      </c>
      <c r="O636" s="138">
        <v>0</v>
      </c>
      <c r="P636" s="138">
        <v>3637</v>
      </c>
      <c r="Q636" s="138">
        <v>58330</v>
      </c>
      <c r="R636" s="138">
        <v>7397</v>
      </c>
      <c r="S636" s="138">
        <v>5192</v>
      </c>
      <c r="T636" s="138">
        <v>0</v>
      </c>
      <c r="U636" s="138">
        <v>11726</v>
      </c>
      <c r="V636" s="171">
        <v>36965</v>
      </c>
      <c r="W636" s="28"/>
      <c r="X636" s="17"/>
      <c r="Y636" s="17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</row>
    <row r="637" spans="1:51" ht="16.2" thickBot="1" x14ac:dyDescent="0.35">
      <c r="A637" s="84" t="s">
        <v>280</v>
      </c>
      <c r="B637" s="176">
        <v>5558</v>
      </c>
      <c r="C637" s="143">
        <f t="shared" ref="C637:C652" si="68">B637/$B$636%</f>
        <v>1.9349538020205959</v>
      </c>
      <c r="D637" s="37"/>
      <c r="E637" s="130">
        <v>254</v>
      </c>
      <c r="F637" s="130">
        <v>396</v>
      </c>
      <c r="G637" s="130">
        <v>301</v>
      </c>
      <c r="H637" s="37">
        <v>1153</v>
      </c>
      <c r="I637" s="130">
        <v>393</v>
      </c>
      <c r="J637" s="37">
        <v>0</v>
      </c>
      <c r="K637" s="130">
        <v>326</v>
      </c>
      <c r="L637" s="130">
        <v>76</v>
      </c>
      <c r="M637" s="130">
        <v>359</v>
      </c>
      <c r="N637" s="130">
        <v>104</v>
      </c>
      <c r="O637" s="37">
        <v>0</v>
      </c>
      <c r="P637" s="130">
        <v>68</v>
      </c>
      <c r="Q637" s="37">
        <v>1025</v>
      </c>
      <c r="R637" s="130">
        <v>87</v>
      </c>
      <c r="S637" s="130">
        <v>100</v>
      </c>
      <c r="T637" s="37">
        <v>0</v>
      </c>
      <c r="U637" s="130">
        <v>203</v>
      </c>
      <c r="V637" s="170">
        <v>713</v>
      </c>
      <c r="W637" s="6"/>
      <c r="X637" s="17"/>
      <c r="Y637" s="17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</row>
    <row r="638" spans="1:51" ht="16.2" thickBot="1" x14ac:dyDescent="0.35">
      <c r="A638" s="84" t="s">
        <v>281</v>
      </c>
      <c r="B638" s="176">
        <v>16578</v>
      </c>
      <c r="C638" s="143">
        <f t="shared" si="68"/>
        <v>5.7714401097332564</v>
      </c>
      <c r="D638" s="37"/>
      <c r="E638" s="130">
        <v>816</v>
      </c>
      <c r="F638" s="37">
        <v>1394</v>
      </c>
      <c r="G638" s="37">
        <v>1100</v>
      </c>
      <c r="H638" s="37">
        <v>2712</v>
      </c>
      <c r="I638" s="37">
        <v>1201</v>
      </c>
      <c r="J638" s="37">
        <v>0</v>
      </c>
      <c r="K638" s="130">
        <v>927</v>
      </c>
      <c r="L638" s="130">
        <v>261</v>
      </c>
      <c r="M638" s="37">
        <v>1354</v>
      </c>
      <c r="N638" s="130">
        <v>375</v>
      </c>
      <c r="O638" s="37">
        <v>0</v>
      </c>
      <c r="P638" s="130">
        <v>217</v>
      </c>
      <c r="Q638" s="37">
        <v>2583</v>
      </c>
      <c r="R638" s="130">
        <v>470</v>
      </c>
      <c r="S638" s="130">
        <v>419</v>
      </c>
      <c r="T638" s="37">
        <v>0</v>
      </c>
      <c r="U638" s="130">
        <v>615</v>
      </c>
      <c r="V638" s="169">
        <v>2134</v>
      </c>
      <c r="W638" s="6"/>
      <c r="X638" s="17"/>
      <c r="Y638" s="17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</row>
    <row r="639" spans="1:51" ht="16.2" thickBot="1" x14ac:dyDescent="0.35">
      <c r="A639" s="84" t="s">
        <v>282</v>
      </c>
      <c r="B639" s="176">
        <v>79062</v>
      </c>
      <c r="C639" s="143">
        <f t="shared" si="68"/>
        <v>27.524526357566092</v>
      </c>
      <c r="D639" s="37"/>
      <c r="E639" s="37">
        <v>4048</v>
      </c>
      <c r="F639" s="37">
        <v>7927</v>
      </c>
      <c r="G639" s="37">
        <v>5565</v>
      </c>
      <c r="H639" s="37">
        <v>15038</v>
      </c>
      <c r="I639" s="37">
        <v>5905</v>
      </c>
      <c r="J639" s="37">
        <v>0</v>
      </c>
      <c r="K639" s="37">
        <v>4197</v>
      </c>
      <c r="L639" s="37">
        <v>1277</v>
      </c>
      <c r="M639" s="37">
        <v>6303</v>
      </c>
      <c r="N639" s="37">
        <v>1591</v>
      </c>
      <c r="O639" s="37">
        <v>0</v>
      </c>
      <c r="P639" s="130">
        <v>925</v>
      </c>
      <c r="Q639" s="37">
        <v>10853</v>
      </c>
      <c r="R639" s="37">
        <v>2188</v>
      </c>
      <c r="S639" s="37">
        <v>1390</v>
      </c>
      <c r="T639" s="37">
        <v>0</v>
      </c>
      <c r="U639" s="37">
        <v>2622</v>
      </c>
      <c r="V639" s="169">
        <v>9233</v>
      </c>
      <c r="W639" s="6"/>
      <c r="X639" s="17"/>
      <c r="Y639" s="17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</row>
    <row r="640" spans="1:51" ht="16.2" thickBot="1" x14ac:dyDescent="0.35">
      <c r="A640" s="84" t="s">
        <v>283</v>
      </c>
      <c r="B640" s="176">
        <v>71322</v>
      </c>
      <c r="C640" s="143">
        <f t="shared" si="68"/>
        <v>24.829934341078253</v>
      </c>
      <c r="D640" s="37"/>
      <c r="E640" s="37">
        <v>3892</v>
      </c>
      <c r="F640" s="37">
        <v>5791</v>
      </c>
      <c r="G640" s="37">
        <v>4466</v>
      </c>
      <c r="H640" s="37">
        <v>11958</v>
      </c>
      <c r="I640" s="37">
        <v>4872</v>
      </c>
      <c r="J640" s="37">
        <v>0</v>
      </c>
      <c r="K640" s="37">
        <v>4354</v>
      </c>
      <c r="L640" s="37">
        <v>1180</v>
      </c>
      <c r="M640" s="37">
        <v>5524</v>
      </c>
      <c r="N640" s="37">
        <v>1790</v>
      </c>
      <c r="O640" s="37">
        <v>0</v>
      </c>
      <c r="P640" s="130">
        <v>855</v>
      </c>
      <c r="Q640" s="37">
        <v>11345</v>
      </c>
      <c r="R640" s="37">
        <v>1690</v>
      </c>
      <c r="S640" s="37">
        <v>1432</v>
      </c>
      <c r="T640" s="37">
        <v>0</v>
      </c>
      <c r="U640" s="37">
        <v>2804</v>
      </c>
      <c r="V640" s="169">
        <v>9369</v>
      </c>
      <c r="W640" s="6"/>
      <c r="X640" s="17"/>
      <c r="Y640" s="17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</row>
    <row r="641" spans="1:51" ht="16.2" thickBot="1" x14ac:dyDescent="0.35">
      <c r="A641" s="84" t="s">
        <v>284</v>
      </c>
      <c r="B641" s="176">
        <v>17860</v>
      </c>
      <c r="C641" s="143">
        <f t="shared" si="68"/>
        <v>6.2177536711205184</v>
      </c>
      <c r="D641" s="37"/>
      <c r="E641" s="130">
        <v>542</v>
      </c>
      <c r="F641" s="37">
        <v>1358</v>
      </c>
      <c r="G641" s="37">
        <v>1610</v>
      </c>
      <c r="H641" s="37">
        <v>1421</v>
      </c>
      <c r="I641" s="130">
        <v>851</v>
      </c>
      <c r="J641" s="37">
        <v>0</v>
      </c>
      <c r="K641" s="130">
        <v>608</v>
      </c>
      <c r="L641" s="130">
        <v>263</v>
      </c>
      <c r="M641" s="37">
        <v>1015</v>
      </c>
      <c r="N641" s="130">
        <v>821</v>
      </c>
      <c r="O641" s="37">
        <v>0</v>
      </c>
      <c r="P641" s="130">
        <v>381</v>
      </c>
      <c r="Q641" s="37">
        <v>4116</v>
      </c>
      <c r="R641" s="130">
        <v>613</v>
      </c>
      <c r="S641" s="130">
        <v>570</v>
      </c>
      <c r="T641" s="37">
        <v>0</v>
      </c>
      <c r="U641" s="130">
        <v>998</v>
      </c>
      <c r="V641" s="169">
        <v>2693</v>
      </c>
      <c r="W641" s="6"/>
      <c r="X641" s="17"/>
      <c r="Y641" s="17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</row>
    <row r="642" spans="1:51" ht="16.2" thickBot="1" x14ac:dyDescent="0.35">
      <c r="A642" s="84" t="s">
        <v>285</v>
      </c>
      <c r="B642" s="176">
        <v>52079</v>
      </c>
      <c r="C642" s="143">
        <f t="shared" si="68"/>
        <v>18.13070511972483</v>
      </c>
      <c r="D642" s="37"/>
      <c r="E642" s="37">
        <v>2870</v>
      </c>
      <c r="F642" s="37">
        <v>3865</v>
      </c>
      <c r="G642" s="37">
        <v>4230</v>
      </c>
      <c r="H642" s="37">
        <v>6554</v>
      </c>
      <c r="I642" s="37">
        <v>2967</v>
      </c>
      <c r="J642" s="37">
        <v>0</v>
      </c>
      <c r="K642" s="37">
        <v>2303</v>
      </c>
      <c r="L642" s="37">
        <v>1026</v>
      </c>
      <c r="M642" s="37">
        <v>3145</v>
      </c>
      <c r="N642" s="37">
        <v>2173</v>
      </c>
      <c r="O642" s="37">
        <v>0</v>
      </c>
      <c r="P642" s="130">
        <v>799</v>
      </c>
      <c r="Q642" s="37">
        <v>11624</v>
      </c>
      <c r="R642" s="37">
        <v>1219</v>
      </c>
      <c r="S642" s="130">
        <v>772</v>
      </c>
      <c r="T642" s="37">
        <v>0</v>
      </c>
      <c r="U642" s="37">
        <v>2241</v>
      </c>
      <c r="V642" s="169">
        <v>6291</v>
      </c>
      <c r="W642" s="6"/>
      <c r="X642" s="17"/>
      <c r="Y642" s="17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</row>
    <row r="643" spans="1:51" ht="16.2" thickBot="1" x14ac:dyDescent="0.35">
      <c r="A643" s="84" t="s">
        <v>286</v>
      </c>
      <c r="B643" s="176">
        <v>4857</v>
      </c>
      <c r="C643" s="143">
        <f t="shared" si="68"/>
        <v>1.6909087111216325</v>
      </c>
      <c r="D643" s="37"/>
      <c r="E643" s="130">
        <v>169</v>
      </c>
      <c r="F643" s="130">
        <v>365</v>
      </c>
      <c r="G643" s="130">
        <v>382</v>
      </c>
      <c r="H643" s="130">
        <v>534</v>
      </c>
      <c r="I643" s="130">
        <v>215</v>
      </c>
      <c r="J643" s="37">
        <v>0</v>
      </c>
      <c r="K643" s="130">
        <v>454</v>
      </c>
      <c r="L643" s="130">
        <v>54</v>
      </c>
      <c r="M643" s="130">
        <v>359</v>
      </c>
      <c r="N643" s="130">
        <v>110</v>
      </c>
      <c r="O643" s="37">
        <v>0</v>
      </c>
      <c r="P643" s="130">
        <v>39</v>
      </c>
      <c r="Q643" s="37">
        <v>1061</v>
      </c>
      <c r="R643" s="130">
        <v>121</v>
      </c>
      <c r="S643" s="130">
        <v>94</v>
      </c>
      <c r="T643" s="37">
        <v>0</v>
      </c>
      <c r="U643" s="130">
        <v>261</v>
      </c>
      <c r="V643" s="170">
        <v>639</v>
      </c>
      <c r="W643" s="6"/>
      <c r="X643" s="17"/>
      <c r="Y643" s="17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</row>
    <row r="644" spans="1:51" ht="16.2" thickBot="1" x14ac:dyDescent="0.35">
      <c r="A644" s="84" t="s">
        <v>319</v>
      </c>
      <c r="B644" s="176">
        <v>5224</v>
      </c>
      <c r="C644" s="143">
        <f t="shared" si="68"/>
        <v>1.8186755418775806</v>
      </c>
      <c r="D644" s="37"/>
      <c r="E644" s="130">
        <v>440</v>
      </c>
      <c r="F644" s="130">
        <v>546</v>
      </c>
      <c r="G644" s="130">
        <v>346</v>
      </c>
      <c r="H644" s="130">
        <v>265</v>
      </c>
      <c r="I644" s="130">
        <v>152</v>
      </c>
      <c r="J644" s="37">
        <v>0</v>
      </c>
      <c r="K644" s="130">
        <v>157</v>
      </c>
      <c r="L644" s="130">
        <v>53</v>
      </c>
      <c r="M644" s="130">
        <v>196</v>
      </c>
      <c r="N644" s="130">
        <v>159</v>
      </c>
      <c r="O644" s="37">
        <v>0</v>
      </c>
      <c r="P644" s="130">
        <v>34</v>
      </c>
      <c r="Q644" s="37">
        <v>1556</v>
      </c>
      <c r="R644" s="130">
        <v>128</v>
      </c>
      <c r="S644" s="130">
        <v>87</v>
      </c>
      <c r="T644" s="37">
        <v>0</v>
      </c>
      <c r="U644" s="130">
        <v>583</v>
      </c>
      <c r="V644" s="170">
        <v>522</v>
      </c>
      <c r="W644" s="6"/>
      <c r="X644" s="17"/>
      <c r="Y644" s="17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</row>
    <row r="645" spans="1:51" ht="16.2" thickBot="1" x14ac:dyDescent="0.35">
      <c r="A645" s="84" t="s">
        <v>287</v>
      </c>
      <c r="B645" s="176">
        <v>2040</v>
      </c>
      <c r="C645" s="143">
        <f t="shared" si="68"/>
        <v>0.71020254698129104</v>
      </c>
      <c r="D645" s="37"/>
      <c r="E645" s="130">
        <v>90</v>
      </c>
      <c r="F645" s="130">
        <v>118</v>
      </c>
      <c r="G645" s="130">
        <v>113</v>
      </c>
      <c r="H645" s="130">
        <v>155</v>
      </c>
      <c r="I645" s="130">
        <v>81</v>
      </c>
      <c r="J645" s="37">
        <v>0</v>
      </c>
      <c r="K645" s="130">
        <v>136</v>
      </c>
      <c r="L645" s="130">
        <v>45</v>
      </c>
      <c r="M645" s="130">
        <v>120</v>
      </c>
      <c r="N645" s="130">
        <v>28</v>
      </c>
      <c r="O645" s="37">
        <v>0</v>
      </c>
      <c r="P645" s="130">
        <v>22</v>
      </c>
      <c r="Q645" s="130">
        <v>633</v>
      </c>
      <c r="R645" s="130">
        <v>49</v>
      </c>
      <c r="S645" s="130">
        <v>32</v>
      </c>
      <c r="T645" s="37">
        <v>0</v>
      </c>
      <c r="U645" s="130">
        <v>120</v>
      </c>
      <c r="V645" s="170">
        <v>298</v>
      </c>
      <c r="W645" s="6"/>
      <c r="X645" s="17"/>
      <c r="Y645" s="17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</row>
    <row r="646" spans="1:51" ht="16.2" thickBot="1" x14ac:dyDescent="0.35">
      <c r="A646" s="84" t="s">
        <v>288</v>
      </c>
      <c r="B646" s="176">
        <v>5731</v>
      </c>
      <c r="C646" s="143">
        <f t="shared" si="68"/>
        <v>1.9951817631126367</v>
      </c>
      <c r="D646" s="37"/>
      <c r="E646" s="130">
        <v>275</v>
      </c>
      <c r="F646" s="130">
        <v>225</v>
      </c>
      <c r="G646" s="130">
        <v>465</v>
      </c>
      <c r="H646" s="130">
        <v>343</v>
      </c>
      <c r="I646" s="130">
        <v>290</v>
      </c>
      <c r="J646" s="37">
        <v>0</v>
      </c>
      <c r="K646" s="130">
        <v>281</v>
      </c>
      <c r="L646" s="130">
        <v>144</v>
      </c>
      <c r="M646" s="130">
        <v>241</v>
      </c>
      <c r="N646" s="130">
        <v>108</v>
      </c>
      <c r="O646" s="37">
        <v>0</v>
      </c>
      <c r="P646" s="130">
        <v>48</v>
      </c>
      <c r="Q646" s="37">
        <v>1939</v>
      </c>
      <c r="R646" s="130">
        <v>144</v>
      </c>
      <c r="S646" s="130">
        <v>96</v>
      </c>
      <c r="T646" s="37">
        <v>0</v>
      </c>
      <c r="U646" s="130">
        <v>306</v>
      </c>
      <c r="V646" s="170">
        <v>826</v>
      </c>
      <c r="W646" s="6"/>
      <c r="X646" s="17"/>
      <c r="Y646" s="17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</row>
    <row r="647" spans="1:51" ht="16.2" thickBot="1" x14ac:dyDescent="0.35">
      <c r="A647" s="84" t="s">
        <v>320</v>
      </c>
      <c r="B647" s="176">
        <v>6981</v>
      </c>
      <c r="C647" s="143">
        <f t="shared" si="68"/>
        <v>2.4303548923903886</v>
      </c>
      <c r="D647" s="37"/>
      <c r="E647" s="130">
        <v>373</v>
      </c>
      <c r="F647" s="130">
        <v>322</v>
      </c>
      <c r="G647" s="130">
        <v>345</v>
      </c>
      <c r="H647" s="130">
        <v>735</v>
      </c>
      <c r="I647" s="130">
        <v>241</v>
      </c>
      <c r="J647" s="37">
        <v>0</v>
      </c>
      <c r="K647" s="130">
        <v>178</v>
      </c>
      <c r="L647" s="130">
        <v>124</v>
      </c>
      <c r="M647" s="130">
        <v>273</v>
      </c>
      <c r="N647" s="130">
        <v>72</v>
      </c>
      <c r="O647" s="37">
        <v>0</v>
      </c>
      <c r="P647" s="130">
        <v>58</v>
      </c>
      <c r="Q647" s="37">
        <v>3369</v>
      </c>
      <c r="R647" s="130">
        <v>99</v>
      </c>
      <c r="S647" s="130">
        <v>48</v>
      </c>
      <c r="T647" s="37">
        <v>0</v>
      </c>
      <c r="U647" s="130">
        <v>243</v>
      </c>
      <c r="V647" s="170">
        <v>501</v>
      </c>
      <c r="W647" s="6"/>
      <c r="X647" s="17"/>
      <c r="Y647" s="17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</row>
    <row r="648" spans="1:51" ht="16.2" thickBot="1" x14ac:dyDescent="0.35">
      <c r="A648" s="84" t="s">
        <v>321</v>
      </c>
      <c r="B648" s="176">
        <v>14403</v>
      </c>
      <c r="C648" s="143">
        <f t="shared" si="68"/>
        <v>5.0142388647899683</v>
      </c>
      <c r="D648" s="37"/>
      <c r="E648" s="130">
        <v>526</v>
      </c>
      <c r="F648" s="130">
        <v>414</v>
      </c>
      <c r="G648" s="130">
        <v>483</v>
      </c>
      <c r="H648" s="130">
        <v>735</v>
      </c>
      <c r="I648" s="130">
        <v>476</v>
      </c>
      <c r="J648" s="37">
        <v>0</v>
      </c>
      <c r="K648" s="130">
        <v>723</v>
      </c>
      <c r="L648" s="130">
        <v>204</v>
      </c>
      <c r="M648" s="130">
        <v>489</v>
      </c>
      <c r="N648" s="130">
        <v>226</v>
      </c>
      <c r="O648" s="37">
        <v>0</v>
      </c>
      <c r="P648" s="130">
        <v>146</v>
      </c>
      <c r="Q648" s="37">
        <v>6013</v>
      </c>
      <c r="R648" s="130">
        <v>455</v>
      </c>
      <c r="S648" s="130">
        <v>117</v>
      </c>
      <c r="T648" s="37">
        <v>0</v>
      </c>
      <c r="U648" s="130">
        <v>505</v>
      </c>
      <c r="V648" s="169">
        <v>2891</v>
      </c>
      <c r="W648" s="6"/>
      <c r="X648" s="17"/>
      <c r="Y648" s="17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</row>
    <row r="649" spans="1:51" ht="31.8" thickBot="1" x14ac:dyDescent="0.35">
      <c r="A649" s="84" t="s">
        <v>322</v>
      </c>
      <c r="B649" s="176">
        <v>4024</v>
      </c>
      <c r="C649" s="143">
        <f t="shared" si="68"/>
        <v>1.4009093377709387</v>
      </c>
      <c r="D649" s="37"/>
      <c r="E649" s="130">
        <v>140</v>
      </c>
      <c r="F649" s="130">
        <v>131</v>
      </c>
      <c r="G649" s="130">
        <v>464</v>
      </c>
      <c r="H649" s="130">
        <v>218</v>
      </c>
      <c r="I649" s="130">
        <v>162</v>
      </c>
      <c r="J649" s="37">
        <v>0</v>
      </c>
      <c r="K649" s="130">
        <v>206</v>
      </c>
      <c r="L649" s="130">
        <v>49</v>
      </c>
      <c r="M649" s="130">
        <v>206</v>
      </c>
      <c r="N649" s="130">
        <v>72</v>
      </c>
      <c r="O649" s="37">
        <v>0</v>
      </c>
      <c r="P649" s="130">
        <v>42</v>
      </c>
      <c r="Q649" s="37">
        <v>1429</v>
      </c>
      <c r="R649" s="130">
        <v>94</v>
      </c>
      <c r="S649" s="130">
        <v>21</v>
      </c>
      <c r="T649" s="37">
        <v>0</v>
      </c>
      <c r="U649" s="130">
        <v>173</v>
      </c>
      <c r="V649" s="170">
        <v>617</v>
      </c>
      <c r="W649" s="6"/>
      <c r="X649" s="17"/>
      <c r="Y649" s="17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</row>
    <row r="650" spans="1:51" ht="16.2" thickBot="1" x14ac:dyDescent="0.35">
      <c r="A650" s="84" t="s">
        <v>323</v>
      </c>
      <c r="B650" s="176">
        <v>1184</v>
      </c>
      <c r="C650" s="143">
        <f t="shared" si="68"/>
        <v>0.41219598805188656</v>
      </c>
      <c r="D650" s="37"/>
      <c r="E650" s="130">
        <v>53</v>
      </c>
      <c r="F650" s="130">
        <v>25</v>
      </c>
      <c r="G650" s="130">
        <v>23</v>
      </c>
      <c r="H650" s="130">
        <v>37</v>
      </c>
      <c r="I650" s="130">
        <v>24</v>
      </c>
      <c r="J650" s="37">
        <v>0</v>
      </c>
      <c r="K650" s="130">
        <v>45</v>
      </c>
      <c r="L650" s="130">
        <v>9</v>
      </c>
      <c r="M650" s="130">
        <v>42</v>
      </c>
      <c r="N650" s="130">
        <v>26</v>
      </c>
      <c r="O650" s="37">
        <v>0</v>
      </c>
      <c r="P650" s="130">
        <v>1</v>
      </c>
      <c r="Q650" s="130">
        <v>645</v>
      </c>
      <c r="R650" s="130">
        <v>32</v>
      </c>
      <c r="S650" s="130">
        <v>12</v>
      </c>
      <c r="T650" s="37">
        <v>0</v>
      </c>
      <c r="U650" s="130">
        <v>47</v>
      </c>
      <c r="V650" s="170">
        <v>163</v>
      </c>
      <c r="W650" s="6"/>
      <c r="X650" s="17"/>
      <c r="Y650" s="17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</row>
    <row r="651" spans="1:51" ht="16.2" thickBot="1" x14ac:dyDescent="0.35">
      <c r="A651" s="84" t="s">
        <v>324</v>
      </c>
      <c r="B651" s="177">
        <v>141</v>
      </c>
      <c r="C651" s="143">
        <f t="shared" si="68"/>
        <v>4.908752898253041E-2</v>
      </c>
      <c r="D651" s="130"/>
      <c r="E651" s="130">
        <v>6</v>
      </c>
      <c r="F651" s="130">
        <v>2</v>
      </c>
      <c r="G651" s="130">
        <v>3</v>
      </c>
      <c r="H651" s="130">
        <v>6</v>
      </c>
      <c r="I651" s="130">
        <v>1</v>
      </c>
      <c r="J651" s="37">
        <v>0</v>
      </c>
      <c r="K651" s="130">
        <v>9</v>
      </c>
      <c r="L651" s="130">
        <v>2</v>
      </c>
      <c r="M651" s="130">
        <v>4</v>
      </c>
      <c r="N651" s="130">
        <v>3</v>
      </c>
      <c r="O651" s="37">
        <v>0</v>
      </c>
      <c r="P651" s="130">
        <v>1</v>
      </c>
      <c r="Q651" s="130">
        <v>65</v>
      </c>
      <c r="R651" s="130">
        <v>6</v>
      </c>
      <c r="S651" s="130">
        <v>0</v>
      </c>
      <c r="T651" s="37">
        <v>0</v>
      </c>
      <c r="U651" s="130">
        <v>1</v>
      </c>
      <c r="V651" s="170">
        <v>32</v>
      </c>
      <c r="W651" s="6"/>
      <c r="X651" s="17"/>
      <c r="Y651" s="17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</row>
    <row r="652" spans="1:51" ht="16.2" thickBot="1" x14ac:dyDescent="0.35">
      <c r="A652" s="84" t="s">
        <v>294</v>
      </c>
      <c r="B652" s="177">
        <v>198</v>
      </c>
      <c r="C652" s="143">
        <f t="shared" si="68"/>
        <v>6.8931423677595888E-2</v>
      </c>
      <c r="D652" s="130"/>
      <c r="E652" s="130">
        <v>0</v>
      </c>
      <c r="F652" s="130">
        <v>11</v>
      </c>
      <c r="G652" s="130">
        <v>9</v>
      </c>
      <c r="H652" s="130">
        <v>36</v>
      </c>
      <c r="I652" s="130">
        <v>2</v>
      </c>
      <c r="J652" s="37">
        <v>0</v>
      </c>
      <c r="K652" s="130">
        <v>0</v>
      </c>
      <c r="L652" s="130">
        <v>2</v>
      </c>
      <c r="M652" s="130">
        <v>11</v>
      </c>
      <c r="N652" s="130">
        <v>1</v>
      </c>
      <c r="O652" s="37">
        <v>0</v>
      </c>
      <c r="P652" s="130">
        <v>1</v>
      </c>
      <c r="Q652" s="130">
        <v>74</v>
      </c>
      <c r="R652" s="130">
        <v>2</v>
      </c>
      <c r="S652" s="130">
        <v>2</v>
      </c>
      <c r="T652" s="37">
        <v>0</v>
      </c>
      <c r="U652" s="130">
        <v>4</v>
      </c>
      <c r="V652" s="170">
        <v>43</v>
      </c>
      <c r="W652" s="6"/>
      <c r="X652" s="17"/>
      <c r="Y652" s="17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</row>
    <row r="653" spans="1:51" ht="16.2" thickBot="1" x14ac:dyDescent="0.35">
      <c r="A653" s="84"/>
      <c r="B653" s="177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70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</row>
    <row r="654" spans="1:51" ht="16.2" thickBot="1" x14ac:dyDescent="0.35">
      <c r="A654" s="83" t="s">
        <v>23</v>
      </c>
      <c r="B654" s="177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70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</row>
    <row r="655" spans="1:51" ht="15" thickBot="1" x14ac:dyDescent="0.35">
      <c r="A655" s="85" t="s">
        <v>15</v>
      </c>
      <c r="B655" s="177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70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</row>
    <row r="656" spans="1:51" s="29" customFormat="1" ht="16.2" thickBot="1" x14ac:dyDescent="0.35">
      <c r="A656" s="83" t="s">
        <v>20</v>
      </c>
      <c r="B656" s="178">
        <v>722896</v>
      </c>
      <c r="C656" s="155">
        <f>B656/$B$656%</f>
        <v>100</v>
      </c>
      <c r="D656" s="138"/>
      <c r="E656" s="138">
        <v>57421</v>
      </c>
      <c r="F656" s="138">
        <v>24843</v>
      </c>
      <c r="G656" s="138">
        <v>23419</v>
      </c>
      <c r="H656" s="138">
        <v>93403</v>
      </c>
      <c r="I656" s="138">
        <v>48492</v>
      </c>
      <c r="J656" s="138">
        <v>22583</v>
      </c>
      <c r="K656" s="138">
        <v>41073</v>
      </c>
      <c r="L656" s="138">
        <v>51116</v>
      </c>
      <c r="M656" s="138">
        <v>41815</v>
      </c>
      <c r="N656" s="138">
        <v>55084</v>
      </c>
      <c r="O656" s="138">
        <v>29156</v>
      </c>
      <c r="P656" s="138">
        <v>21656</v>
      </c>
      <c r="Q656" s="138">
        <v>47028</v>
      </c>
      <c r="R656" s="138">
        <v>32175</v>
      </c>
      <c r="S656" s="138">
        <v>51041</v>
      </c>
      <c r="T656" s="138">
        <v>33022</v>
      </c>
      <c r="U656" s="138">
        <v>24060</v>
      </c>
      <c r="V656" s="171">
        <v>25509</v>
      </c>
      <c r="W656" s="28"/>
      <c r="X656" s="17"/>
      <c r="Y656" s="17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</row>
    <row r="657" spans="1:51" ht="16.2" thickBot="1" x14ac:dyDescent="0.35">
      <c r="A657" s="84" t="s">
        <v>280</v>
      </c>
      <c r="B657" s="176">
        <v>10931</v>
      </c>
      <c r="C657" s="143">
        <f t="shared" ref="C657:C672" si="69">B657/$B$656%</f>
        <v>1.5121123923773268</v>
      </c>
      <c r="D657" s="37"/>
      <c r="E657" s="130">
        <v>826</v>
      </c>
      <c r="F657" s="130">
        <v>375</v>
      </c>
      <c r="G657" s="130">
        <v>341</v>
      </c>
      <c r="H657" s="37">
        <v>1576</v>
      </c>
      <c r="I657" s="130">
        <v>720</v>
      </c>
      <c r="J657" s="130">
        <v>287</v>
      </c>
      <c r="K657" s="130">
        <v>634</v>
      </c>
      <c r="L657" s="130">
        <v>790</v>
      </c>
      <c r="M657" s="130">
        <v>637</v>
      </c>
      <c r="N657" s="130">
        <v>818</v>
      </c>
      <c r="O657" s="130">
        <v>403</v>
      </c>
      <c r="P657" s="130">
        <v>385</v>
      </c>
      <c r="Q657" s="130">
        <v>752</v>
      </c>
      <c r="R657" s="130">
        <v>433</v>
      </c>
      <c r="S657" s="130">
        <v>715</v>
      </c>
      <c r="T657" s="130">
        <v>491</v>
      </c>
      <c r="U657" s="130">
        <v>365</v>
      </c>
      <c r="V657" s="170">
        <v>383</v>
      </c>
      <c r="W657" s="6"/>
      <c r="X657" s="17"/>
      <c r="Y657" s="17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</row>
    <row r="658" spans="1:51" ht="16.2" thickBot="1" x14ac:dyDescent="0.35">
      <c r="A658" s="84" t="s">
        <v>281</v>
      </c>
      <c r="B658" s="176">
        <v>54754</v>
      </c>
      <c r="C658" s="143">
        <f t="shared" si="69"/>
        <v>7.5742568778911492</v>
      </c>
      <c r="D658" s="37"/>
      <c r="E658" s="37">
        <v>4754</v>
      </c>
      <c r="F658" s="37">
        <v>1998</v>
      </c>
      <c r="G658" s="37">
        <v>1664</v>
      </c>
      <c r="H658" s="37">
        <v>6695</v>
      </c>
      <c r="I658" s="37">
        <v>3800</v>
      </c>
      <c r="J658" s="37">
        <v>1928</v>
      </c>
      <c r="K658" s="37">
        <v>3435</v>
      </c>
      <c r="L658" s="37">
        <v>4980</v>
      </c>
      <c r="M658" s="37">
        <v>3813</v>
      </c>
      <c r="N658" s="37">
        <v>3728</v>
      </c>
      <c r="O658" s="37">
        <v>2238</v>
      </c>
      <c r="P658" s="37">
        <v>1745</v>
      </c>
      <c r="Q658" s="37">
        <v>2556</v>
      </c>
      <c r="R658" s="37">
        <v>2090</v>
      </c>
      <c r="S658" s="37">
        <v>3639</v>
      </c>
      <c r="T658" s="37">
        <v>2118</v>
      </c>
      <c r="U658" s="37">
        <v>1822</v>
      </c>
      <c r="V658" s="169">
        <v>1751</v>
      </c>
      <c r="W658" s="6"/>
      <c r="X658" s="17"/>
      <c r="Y658" s="17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</row>
    <row r="659" spans="1:51" ht="16.2" thickBot="1" x14ac:dyDescent="0.35">
      <c r="A659" s="84" t="s">
        <v>282</v>
      </c>
      <c r="B659" s="176">
        <v>238637</v>
      </c>
      <c r="C659" s="143">
        <f t="shared" si="69"/>
        <v>33.011249197671589</v>
      </c>
      <c r="D659" s="37"/>
      <c r="E659" s="37">
        <v>19889</v>
      </c>
      <c r="F659" s="37">
        <v>9359</v>
      </c>
      <c r="G659" s="37">
        <v>7816</v>
      </c>
      <c r="H659" s="37">
        <v>35712</v>
      </c>
      <c r="I659" s="37">
        <v>18402</v>
      </c>
      <c r="J659" s="37">
        <v>8446</v>
      </c>
      <c r="K659" s="37">
        <v>15946</v>
      </c>
      <c r="L659" s="37">
        <v>18438</v>
      </c>
      <c r="M659" s="37">
        <v>15387</v>
      </c>
      <c r="N659" s="37">
        <v>15102</v>
      </c>
      <c r="O659" s="37">
        <v>9642</v>
      </c>
      <c r="P659" s="37">
        <v>8071</v>
      </c>
      <c r="Q659" s="37">
        <v>11166</v>
      </c>
      <c r="R659" s="37">
        <v>8497</v>
      </c>
      <c r="S659" s="37">
        <v>14106</v>
      </c>
      <c r="T659" s="37">
        <v>8339</v>
      </c>
      <c r="U659" s="37">
        <v>7183</v>
      </c>
      <c r="V659" s="169">
        <v>7136</v>
      </c>
      <c r="W659" s="6"/>
      <c r="X659" s="17"/>
      <c r="Y659" s="17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</row>
    <row r="660" spans="1:51" ht="16.2" thickBot="1" x14ac:dyDescent="0.35">
      <c r="A660" s="84" t="s">
        <v>283</v>
      </c>
      <c r="B660" s="176">
        <v>202500</v>
      </c>
      <c r="C660" s="143">
        <f t="shared" si="69"/>
        <v>28.012328191053761</v>
      </c>
      <c r="D660" s="37"/>
      <c r="E660" s="37">
        <v>17275</v>
      </c>
      <c r="F660" s="37">
        <v>7399</v>
      </c>
      <c r="G660" s="37">
        <v>6189</v>
      </c>
      <c r="H660" s="37">
        <v>26471</v>
      </c>
      <c r="I660" s="37">
        <v>14227</v>
      </c>
      <c r="J660" s="37">
        <v>6456</v>
      </c>
      <c r="K660" s="37">
        <v>12203</v>
      </c>
      <c r="L660" s="37">
        <v>14692</v>
      </c>
      <c r="M660" s="37">
        <v>12473</v>
      </c>
      <c r="N660" s="37">
        <v>14957</v>
      </c>
      <c r="O660" s="37">
        <v>8326</v>
      </c>
      <c r="P660" s="37">
        <v>6219</v>
      </c>
      <c r="Q660" s="37">
        <v>11615</v>
      </c>
      <c r="R660" s="37">
        <v>8509</v>
      </c>
      <c r="S660" s="37">
        <v>13305</v>
      </c>
      <c r="T660" s="37">
        <v>8604</v>
      </c>
      <c r="U660" s="37">
        <v>6788</v>
      </c>
      <c r="V660" s="169">
        <v>6792</v>
      </c>
      <c r="W660" s="6"/>
      <c r="X660" s="17"/>
      <c r="Y660" s="17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</row>
    <row r="661" spans="1:51" ht="16.2" thickBot="1" x14ac:dyDescent="0.35">
      <c r="A661" s="84" t="s">
        <v>284</v>
      </c>
      <c r="B661" s="176">
        <v>58708</v>
      </c>
      <c r="C661" s="143">
        <f t="shared" si="69"/>
        <v>8.1212235231623904</v>
      </c>
      <c r="D661" s="37"/>
      <c r="E661" s="37">
        <v>3052</v>
      </c>
      <c r="F661" s="37">
        <v>1586</v>
      </c>
      <c r="G661" s="37">
        <v>2022</v>
      </c>
      <c r="H661" s="37">
        <v>3866</v>
      </c>
      <c r="I661" s="37">
        <v>2571</v>
      </c>
      <c r="J661" s="37">
        <v>1086</v>
      </c>
      <c r="K661" s="37">
        <v>2176</v>
      </c>
      <c r="L661" s="37">
        <v>2380</v>
      </c>
      <c r="M661" s="37">
        <v>2216</v>
      </c>
      <c r="N661" s="37">
        <v>8079</v>
      </c>
      <c r="O661" s="37">
        <v>2460</v>
      </c>
      <c r="P661" s="37">
        <v>1091</v>
      </c>
      <c r="Q661" s="37">
        <v>6426</v>
      </c>
      <c r="R661" s="37">
        <v>3243</v>
      </c>
      <c r="S661" s="37">
        <v>6194</v>
      </c>
      <c r="T661" s="37">
        <v>4828</v>
      </c>
      <c r="U661" s="37">
        <v>2379</v>
      </c>
      <c r="V661" s="169">
        <v>3053</v>
      </c>
      <c r="W661" s="6"/>
      <c r="X661" s="17"/>
      <c r="Y661" s="17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</row>
    <row r="662" spans="1:51" ht="16.2" thickBot="1" x14ac:dyDescent="0.35">
      <c r="A662" s="84" t="s">
        <v>285</v>
      </c>
      <c r="B662" s="176">
        <v>87543</v>
      </c>
      <c r="C662" s="143">
        <f t="shared" si="69"/>
        <v>12.110040725083552</v>
      </c>
      <c r="D662" s="37"/>
      <c r="E662" s="37">
        <v>6974</v>
      </c>
      <c r="F662" s="37">
        <v>1799</v>
      </c>
      <c r="G662" s="37">
        <v>2918</v>
      </c>
      <c r="H662" s="37">
        <v>11862</v>
      </c>
      <c r="I662" s="37">
        <v>5117</v>
      </c>
      <c r="J662" s="37">
        <v>2573</v>
      </c>
      <c r="K662" s="37">
        <v>3669</v>
      </c>
      <c r="L662" s="37">
        <v>5899</v>
      </c>
      <c r="M662" s="37">
        <v>4329</v>
      </c>
      <c r="N662" s="37">
        <v>6207</v>
      </c>
      <c r="O662" s="37">
        <v>3614</v>
      </c>
      <c r="P662" s="37">
        <v>2218</v>
      </c>
      <c r="Q662" s="37">
        <v>8525</v>
      </c>
      <c r="R662" s="37">
        <v>5181</v>
      </c>
      <c r="S662" s="37">
        <v>6016</v>
      </c>
      <c r="T662" s="37">
        <v>4876</v>
      </c>
      <c r="U662" s="37">
        <v>2392</v>
      </c>
      <c r="V662" s="169">
        <v>3374</v>
      </c>
      <c r="W662" s="6"/>
      <c r="X662" s="17"/>
      <c r="Y662" s="17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</row>
    <row r="663" spans="1:51" ht="16.2" thickBot="1" x14ac:dyDescent="0.35">
      <c r="A663" s="84" t="s">
        <v>286</v>
      </c>
      <c r="B663" s="176">
        <v>10782</v>
      </c>
      <c r="C663" s="143">
        <f t="shared" si="69"/>
        <v>1.491500852128107</v>
      </c>
      <c r="D663" s="37"/>
      <c r="E663" s="130">
        <v>682</v>
      </c>
      <c r="F663" s="130">
        <v>298</v>
      </c>
      <c r="G663" s="130">
        <v>385</v>
      </c>
      <c r="H663" s="37">
        <v>1448</v>
      </c>
      <c r="I663" s="130">
        <v>600</v>
      </c>
      <c r="J663" s="130">
        <v>239</v>
      </c>
      <c r="K663" s="130">
        <v>528</v>
      </c>
      <c r="L663" s="130">
        <v>512</v>
      </c>
      <c r="M663" s="130">
        <v>412</v>
      </c>
      <c r="N663" s="130">
        <v>959</v>
      </c>
      <c r="O663" s="130">
        <v>353</v>
      </c>
      <c r="P663" s="130">
        <v>257</v>
      </c>
      <c r="Q663" s="130">
        <v>904</v>
      </c>
      <c r="R663" s="130">
        <v>564</v>
      </c>
      <c r="S663" s="130">
        <v>856</v>
      </c>
      <c r="T663" s="130">
        <v>720</v>
      </c>
      <c r="U663" s="130">
        <v>505</v>
      </c>
      <c r="V663" s="170">
        <v>560</v>
      </c>
      <c r="W663" s="6"/>
      <c r="X663" s="17"/>
      <c r="Y663" s="17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</row>
    <row r="664" spans="1:51" ht="16.2" thickBot="1" x14ac:dyDescent="0.35">
      <c r="A664" s="84" t="s">
        <v>319</v>
      </c>
      <c r="B664" s="176">
        <v>11722</v>
      </c>
      <c r="C664" s="143">
        <f t="shared" si="69"/>
        <v>1.6215333879285541</v>
      </c>
      <c r="D664" s="37"/>
      <c r="E664" s="130">
        <v>636</v>
      </c>
      <c r="F664" s="130">
        <v>735</v>
      </c>
      <c r="G664" s="130">
        <v>507</v>
      </c>
      <c r="H664" s="130">
        <v>711</v>
      </c>
      <c r="I664" s="130">
        <v>279</v>
      </c>
      <c r="J664" s="130">
        <v>151</v>
      </c>
      <c r="K664" s="130">
        <v>462</v>
      </c>
      <c r="L664" s="130">
        <v>253</v>
      </c>
      <c r="M664" s="130">
        <v>235</v>
      </c>
      <c r="N664" s="37">
        <v>1106</v>
      </c>
      <c r="O664" s="130">
        <v>192</v>
      </c>
      <c r="P664" s="130">
        <v>87</v>
      </c>
      <c r="Q664" s="130">
        <v>835</v>
      </c>
      <c r="R664" s="130">
        <v>785</v>
      </c>
      <c r="S664" s="37">
        <v>2467</v>
      </c>
      <c r="T664" s="130">
        <v>467</v>
      </c>
      <c r="U664" s="37">
        <v>1006</v>
      </c>
      <c r="V664" s="170">
        <v>808</v>
      </c>
      <c r="W664" s="6"/>
      <c r="X664" s="17"/>
      <c r="Y664" s="17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</row>
    <row r="665" spans="1:51" ht="16.2" thickBot="1" x14ac:dyDescent="0.35">
      <c r="A665" s="84" t="s">
        <v>287</v>
      </c>
      <c r="B665" s="176">
        <v>3497</v>
      </c>
      <c r="C665" s="143">
        <f t="shared" si="69"/>
        <v>0.48374869967464201</v>
      </c>
      <c r="D665" s="37"/>
      <c r="E665" s="130">
        <v>222</v>
      </c>
      <c r="F665" s="130">
        <v>59</v>
      </c>
      <c r="G665" s="130">
        <v>107</v>
      </c>
      <c r="H665" s="130">
        <v>282</v>
      </c>
      <c r="I665" s="130">
        <v>345</v>
      </c>
      <c r="J665" s="130">
        <v>81</v>
      </c>
      <c r="K665" s="130">
        <v>155</v>
      </c>
      <c r="L665" s="130">
        <v>200</v>
      </c>
      <c r="M665" s="130">
        <v>160</v>
      </c>
      <c r="N665" s="130">
        <v>278</v>
      </c>
      <c r="O665" s="130">
        <v>154</v>
      </c>
      <c r="P665" s="130">
        <v>78</v>
      </c>
      <c r="Q665" s="130">
        <v>297</v>
      </c>
      <c r="R665" s="130">
        <v>262</v>
      </c>
      <c r="S665" s="130">
        <v>281</v>
      </c>
      <c r="T665" s="130">
        <v>217</v>
      </c>
      <c r="U665" s="130">
        <v>130</v>
      </c>
      <c r="V665" s="170">
        <v>189</v>
      </c>
      <c r="W665" s="6"/>
      <c r="X665" s="17"/>
      <c r="Y665" s="17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</row>
    <row r="666" spans="1:51" ht="16.2" thickBot="1" x14ac:dyDescent="0.35">
      <c r="A666" s="84" t="s">
        <v>288</v>
      </c>
      <c r="B666" s="176">
        <v>9432</v>
      </c>
      <c r="C666" s="143">
        <f t="shared" si="69"/>
        <v>1.304751997521082</v>
      </c>
      <c r="D666" s="37"/>
      <c r="E666" s="130">
        <v>604</v>
      </c>
      <c r="F666" s="130">
        <v>294</v>
      </c>
      <c r="G666" s="130">
        <v>344</v>
      </c>
      <c r="H666" s="130">
        <v>772</v>
      </c>
      <c r="I666" s="130">
        <v>648</v>
      </c>
      <c r="J666" s="130">
        <v>330</v>
      </c>
      <c r="K666" s="130">
        <v>485</v>
      </c>
      <c r="L666" s="130">
        <v>593</v>
      </c>
      <c r="M666" s="130">
        <v>464</v>
      </c>
      <c r="N666" s="130">
        <v>929</v>
      </c>
      <c r="O666" s="130">
        <v>410</v>
      </c>
      <c r="P666" s="130">
        <v>193</v>
      </c>
      <c r="Q666" s="130">
        <v>740</v>
      </c>
      <c r="R666" s="130">
        <v>582</v>
      </c>
      <c r="S666" s="130">
        <v>868</v>
      </c>
      <c r="T666" s="130">
        <v>523</v>
      </c>
      <c r="U666" s="130">
        <v>273</v>
      </c>
      <c r="V666" s="170">
        <v>380</v>
      </c>
      <c r="W666" s="6"/>
      <c r="X666" s="17"/>
      <c r="Y666" s="17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</row>
    <row r="667" spans="1:51" ht="16.2" thickBot="1" x14ac:dyDescent="0.35">
      <c r="A667" s="84" t="s">
        <v>320</v>
      </c>
      <c r="B667" s="176">
        <v>10674</v>
      </c>
      <c r="C667" s="143">
        <f t="shared" si="69"/>
        <v>1.4765609437595448</v>
      </c>
      <c r="D667" s="37"/>
      <c r="E667" s="130">
        <v>761</v>
      </c>
      <c r="F667" s="130">
        <v>358</v>
      </c>
      <c r="G667" s="130">
        <v>316</v>
      </c>
      <c r="H667" s="37">
        <v>1500</v>
      </c>
      <c r="I667" s="130">
        <v>670</v>
      </c>
      <c r="J667" s="130">
        <v>286</v>
      </c>
      <c r="K667" s="130">
        <v>555</v>
      </c>
      <c r="L667" s="130">
        <v>915</v>
      </c>
      <c r="M667" s="130">
        <v>672</v>
      </c>
      <c r="N667" s="130">
        <v>553</v>
      </c>
      <c r="O667" s="130">
        <v>433</v>
      </c>
      <c r="P667" s="130">
        <v>373</v>
      </c>
      <c r="Q667" s="130">
        <v>944</v>
      </c>
      <c r="R667" s="130">
        <v>596</v>
      </c>
      <c r="S667" s="130">
        <v>641</v>
      </c>
      <c r="T667" s="130">
        <v>388</v>
      </c>
      <c r="U667" s="130">
        <v>392</v>
      </c>
      <c r="V667" s="170">
        <v>321</v>
      </c>
      <c r="W667" s="6"/>
      <c r="X667" s="17"/>
      <c r="Y667" s="17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</row>
    <row r="668" spans="1:51" ht="16.2" thickBot="1" x14ac:dyDescent="0.35">
      <c r="A668" s="84" t="s">
        <v>321</v>
      </c>
      <c r="B668" s="176">
        <v>17214</v>
      </c>
      <c r="C668" s="143">
        <f t="shared" si="69"/>
        <v>2.3812553949669111</v>
      </c>
      <c r="D668" s="37"/>
      <c r="E668" s="37">
        <v>1317</v>
      </c>
      <c r="F668" s="130">
        <v>424</v>
      </c>
      <c r="G668" s="130">
        <v>599</v>
      </c>
      <c r="H668" s="37">
        <v>1917</v>
      </c>
      <c r="I668" s="130">
        <v>840</v>
      </c>
      <c r="J668" s="130">
        <v>474</v>
      </c>
      <c r="K668" s="130">
        <v>583</v>
      </c>
      <c r="L668" s="37">
        <v>1100</v>
      </c>
      <c r="M668" s="130">
        <v>738</v>
      </c>
      <c r="N668" s="37">
        <v>1818</v>
      </c>
      <c r="O668" s="130">
        <v>610</v>
      </c>
      <c r="P668" s="130">
        <v>674</v>
      </c>
      <c r="Q668" s="37">
        <v>1626</v>
      </c>
      <c r="R668" s="37">
        <v>1058</v>
      </c>
      <c r="S668" s="37">
        <v>1437</v>
      </c>
      <c r="T668" s="130">
        <v>981</v>
      </c>
      <c r="U668" s="130">
        <v>552</v>
      </c>
      <c r="V668" s="170">
        <v>466</v>
      </c>
      <c r="W668" s="6"/>
      <c r="X668" s="17"/>
      <c r="Y668" s="17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</row>
    <row r="669" spans="1:51" ht="31.8" thickBot="1" x14ac:dyDescent="0.35">
      <c r="A669" s="84" t="s">
        <v>322</v>
      </c>
      <c r="B669" s="176">
        <v>4027</v>
      </c>
      <c r="C669" s="143">
        <f t="shared" si="69"/>
        <v>0.5570649166685111</v>
      </c>
      <c r="D669" s="37"/>
      <c r="E669" s="130">
        <v>274</v>
      </c>
      <c r="F669" s="130">
        <v>109</v>
      </c>
      <c r="G669" s="130">
        <v>134</v>
      </c>
      <c r="H669" s="130">
        <v>331</v>
      </c>
      <c r="I669" s="130">
        <v>165</v>
      </c>
      <c r="J669" s="130">
        <v>160</v>
      </c>
      <c r="K669" s="130">
        <v>162</v>
      </c>
      <c r="L669" s="130">
        <v>264</v>
      </c>
      <c r="M669" s="130">
        <v>161</v>
      </c>
      <c r="N669" s="130">
        <v>366</v>
      </c>
      <c r="O669" s="130">
        <v>182</v>
      </c>
      <c r="P669" s="130">
        <v>181</v>
      </c>
      <c r="Q669" s="130">
        <v>318</v>
      </c>
      <c r="R669" s="130">
        <v>227</v>
      </c>
      <c r="S669" s="130">
        <v>285</v>
      </c>
      <c r="T669" s="130">
        <v>319</v>
      </c>
      <c r="U669" s="130">
        <v>168</v>
      </c>
      <c r="V669" s="170">
        <v>221</v>
      </c>
      <c r="W669" s="6"/>
      <c r="X669" s="17"/>
      <c r="Y669" s="17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</row>
    <row r="670" spans="1:51" ht="16.2" thickBot="1" x14ac:dyDescent="0.35">
      <c r="A670" s="84" t="s">
        <v>323</v>
      </c>
      <c r="B670" s="176">
        <v>1815</v>
      </c>
      <c r="C670" s="143">
        <f t="shared" si="69"/>
        <v>0.25107346008277814</v>
      </c>
      <c r="D670" s="37"/>
      <c r="E670" s="130">
        <v>138</v>
      </c>
      <c r="F670" s="130">
        <v>28</v>
      </c>
      <c r="G670" s="130">
        <v>56</v>
      </c>
      <c r="H670" s="130">
        <v>192</v>
      </c>
      <c r="I670" s="130">
        <v>68</v>
      </c>
      <c r="J670" s="130">
        <v>55</v>
      </c>
      <c r="K670" s="130">
        <v>66</v>
      </c>
      <c r="L670" s="130">
        <v>58</v>
      </c>
      <c r="M670" s="130">
        <v>82</v>
      </c>
      <c r="N670" s="130">
        <v>156</v>
      </c>
      <c r="O670" s="130">
        <v>85</v>
      </c>
      <c r="P670" s="130">
        <v>78</v>
      </c>
      <c r="Q670" s="130">
        <v>232</v>
      </c>
      <c r="R670" s="130">
        <v>117</v>
      </c>
      <c r="S670" s="130">
        <v>165</v>
      </c>
      <c r="T670" s="130">
        <v>112</v>
      </c>
      <c r="U670" s="130">
        <v>82</v>
      </c>
      <c r="V670" s="170">
        <v>45</v>
      </c>
      <c r="W670" s="6"/>
      <c r="X670" s="17"/>
      <c r="Y670" s="17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</row>
    <row r="671" spans="1:51" ht="16.2" thickBot="1" x14ac:dyDescent="0.35">
      <c r="A671" s="84" t="s">
        <v>324</v>
      </c>
      <c r="B671" s="177">
        <v>273</v>
      </c>
      <c r="C671" s="143">
        <f t="shared" si="69"/>
        <v>3.776476837608729E-2</v>
      </c>
      <c r="D671" s="130"/>
      <c r="E671" s="130">
        <v>15</v>
      </c>
      <c r="F671" s="130">
        <v>10</v>
      </c>
      <c r="G671" s="130">
        <v>13</v>
      </c>
      <c r="H671" s="130">
        <v>25</v>
      </c>
      <c r="I671" s="130">
        <v>13</v>
      </c>
      <c r="J671" s="130">
        <v>10</v>
      </c>
      <c r="K671" s="130">
        <v>8</v>
      </c>
      <c r="L671" s="130">
        <v>14</v>
      </c>
      <c r="M671" s="130">
        <v>5</v>
      </c>
      <c r="N671" s="130">
        <v>24</v>
      </c>
      <c r="O671" s="130">
        <v>37</v>
      </c>
      <c r="P671" s="130">
        <v>4</v>
      </c>
      <c r="Q671" s="130">
        <v>36</v>
      </c>
      <c r="R671" s="130">
        <v>6</v>
      </c>
      <c r="S671" s="130">
        <v>17</v>
      </c>
      <c r="T671" s="130">
        <v>13</v>
      </c>
      <c r="U671" s="130">
        <v>12</v>
      </c>
      <c r="V671" s="170">
        <v>11</v>
      </c>
      <c r="W671" s="6"/>
      <c r="X671" s="17"/>
      <c r="Y671" s="17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</row>
    <row r="672" spans="1:51" ht="16.2" thickBot="1" x14ac:dyDescent="0.35">
      <c r="A672" s="84" t="s">
        <v>294</v>
      </c>
      <c r="B672" s="177">
        <v>387</v>
      </c>
      <c r="C672" s="143">
        <f t="shared" si="69"/>
        <v>5.3534671654013856E-2</v>
      </c>
      <c r="D672" s="130"/>
      <c r="E672" s="130">
        <v>2</v>
      </c>
      <c r="F672" s="130">
        <v>12</v>
      </c>
      <c r="G672" s="130">
        <v>8</v>
      </c>
      <c r="H672" s="130">
        <v>43</v>
      </c>
      <c r="I672" s="130">
        <v>27</v>
      </c>
      <c r="J672" s="130">
        <v>21</v>
      </c>
      <c r="K672" s="130">
        <v>6</v>
      </c>
      <c r="L672" s="130">
        <v>28</v>
      </c>
      <c r="M672" s="130">
        <v>31</v>
      </c>
      <c r="N672" s="130">
        <v>4</v>
      </c>
      <c r="O672" s="130">
        <v>17</v>
      </c>
      <c r="P672" s="130">
        <v>2</v>
      </c>
      <c r="Q672" s="130">
        <v>56</v>
      </c>
      <c r="R672" s="130">
        <v>25</v>
      </c>
      <c r="S672" s="130">
        <v>49</v>
      </c>
      <c r="T672" s="130">
        <v>26</v>
      </c>
      <c r="U672" s="130">
        <v>11</v>
      </c>
      <c r="V672" s="170">
        <v>19</v>
      </c>
      <c r="W672" s="6"/>
      <c r="X672" s="17"/>
      <c r="Y672" s="17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</row>
    <row r="673" spans="1:51" ht="16.2" thickBot="1" x14ac:dyDescent="0.35">
      <c r="A673" s="84"/>
      <c r="B673" s="177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70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</row>
    <row r="674" spans="1:51" ht="16.2" thickBot="1" x14ac:dyDescent="0.35">
      <c r="A674" s="83" t="s">
        <v>19</v>
      </c>
      <c r="B674" s="177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70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</row>
    <row r="675" spans="1:51" s="29" customFormat="1" ht="16.2" thickBot="1" x14ac:dyDescent="0.35">
      <c r="A675" s="83" t="s">
        <v>20</v>
      </c>
      <c r="B675" s="178">
        <v>369330</v>
      </c>
      <c r="C675" s="155">
        <f>B675/$B$675%</f>
        <v>100</v>
      </c>
      <c r="D675" s="138"/>
      <c r="E675" s="138">
        <v>28609</v>
      </c>
      <c r="F675" s="138">
        <v>12780</v>
      </c>
      <c r="G675" s="138">
        <v>12131</v>
      </c>
      <c r="H675" s="138">
        <v>49549</v>
      </c>
      <c r="I675" s="138">
        <v>25267</v>
      </c>
      <c r="J675" s="138">
        <v>11562</v>
      </c>
      <c r="K675" s="138">
        <v>21228</v>
      </c>
      <c r="L675" s="138">
        <v>26105</v>
      </c>
      <c r="M675" s="138">
        <v>21752</v>
      </c>
      <c r="N675" s="138">
        <v>27343</v>
      </c>
      <c r="O675" s="138">
        <v>14792</v>
      </c>
      <c r="P675" s="138">
        <v>11361</v>
      </c>
      <c r="Q675" s="138">
        <v>22514</v>
      </c>
      <c r="R675" s="138">
        <v>16581</v>
      </c>
      <c r="S675" s="138">
        <v>25981</v>
      </c>
      <c r="T675" s="138">
        <v>16320</v>
      </c>
      <c r="U675" s="138">
        <v>12168</v>
      </c>
      <c r="V675" s="171">
        <v>13287</v>
      </c>
      <c r="W675" s="28"/>
      <c r="X675" s="17"/>
      <c r="Y675" s="17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</row>
    <row r="676" spans="1:51" ht="16.2" thickBot="1" x14ac:dyDescent="0.35">
      <c r="A676" s="84" t="s">
        <v>280</v>
      </c>
      <c r="B676" s="176">
        <v>5515</v>
      </c>
      <c r="C676" s="143">
        <f t="shared" ref="C676:C691" si="70">B676/$B$675%</f>
        <v>1.4932445238675438</v>
      </c>
      <c r="D676" s="37"/>
      <c r="E676" s="130">
        <v>386</v>
      </c>
      <c r="F676" s="130">
        <v>181</v>
      </c>
      <c r="G676" s="130">
        <v>179</v>
      </c>
      <c r="H676" s="130">
        <v>814</v>
      </c>
      <c r="I676" s="130">
        <v>360</v>
      </c>
      <c r="J676" s="130">
        <v>146</v>
      </c>
      <c r="K676" s="130">
        <v>315</v>
      </c>
      <c r="L676" s="130">
        <v>386</v>
      </c>
      <c r="M676" s="130">
        <v>317</v>
      </c>
      <c r="N676" s="130">
        <v>430</v>
      </c>
      <c r="O676" s="130">
        <v>205</v>
      </c>
      <c r="P676" s="130">
        <v>197</v>
      </c>
      <c r="Q676" s="130">
        <v>411</v>
      </c>
      <c r="R676" s="130">
        <v>225</v>
      </c>
      <c r="S676" s="130">
        <v>343</v>
      </c>
      <c r="T676" s="130">
        <v>227</v>
      </c>
      <c r="U676" s="130">
        <v>200</v>
      </c>
      <c r="V676" s="170">
        <v>193</v>
      </c>
      <c r="W676" s="6"/>
      <c r="X676" s="17"/>
      <c r="Y676" s="17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</row>
    <row r="677" spans="1:51" ht="16.2" thickBot="1" x14ac:dyDescent="0.35">
      <c r="A677" s="84" t="s">
        <v>281</v>
      </c>
      <c r="B677" s="176">
        <v>27798</v>
      </c>
      <c r="C677" s="143">
        <f t="shared" si="70"/>
        <v>7.5266022256518559</v>
      </c>
      <c r="D677" s="37"/>
      <c r="E677" s="37">
        <v>2337</v>
      </c>
      <c r="F677" s="37">
        <v>1037</v>
      </c>
      <c r="G677" s="130">
        <v>868</v>
      </c>
      <c r="H677" s="37">
        <v>3422</v>
      </c>
      <c r="I677" s="37">
        <v>1936</v>
      </c>
      <c r="J677" s="130">
        <v>940</v>
      </c>
      <c r="K677" s="37">
        <v>1759</v>
      </c>
      <c r="L677" s="37">
        <v>2492</v>
      </c>
      <c r="M677" s="37">
        <v>1916</v>
      </c>
      <c r="N677" s="37">
        <v>1929</v>
      </c>
      <c r="O677" s="37">
        <v>1091</v>
      </c>
      <c r="P677" s="130">
        <v>858</v>
      </c>
      <c r="Q677" s="37">
        <v>1309</v>
      </c>
      <c r="R677" s="37">
        <v>1130</v>
      </c>
      <c r="S677" s="37">
        <v>1872</v>
      </c>
      <c r="T677" s="37">
        <v>1075</v>
      </c>
      <c r="U677" s="130">
        <v>914</v>
      </c>
      <c r="V677" s="170">
        <v>913</v>
      </c>
      <c r="W677" s="6"/>
      <c r="X677" s="17"/>
      <c r="Y677" s="17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</row>
    <row r="678" spans="1:51" ht="16.2" thickBot="1" x14ac:dyDescent="0.35">
      <c r="A678" s="84" t="s">
        <v>282</v>
      </c>
      <c r="B678" s="176">
        <v>113176</v>
      </c>
      <c r="C678" s="143">
        <f t="shared" si="70"/>
        <v>30.643597866406736</v>
      </c>
      <c r="D678" s="37"/>
      <c r="E678" s="37">
        <v>9256</v>
      </c>
      <c r="F678" s="37">
        <v>4366</v>
      </c>
      <c r="G678" s="37">
        <v>3632</v>
      </c>
      <c r="H678" s="37">
        <v>17390</v>
      </c>
      <c r="I678" s="37">
        <v>8875</v>
      </c>
      <c r="J678" s="37">
        <v>3926</v>
      </c>
      <c r="K678" s="37">
        <v>7456</v>
      </c>
      <c r="L678" s="37">
        <v>8586</v>
      </c>
      <c r="M678" s="37">
        <v>7343</v>
      </c>
      <c r="N678" s="37">
        <v>7072</v>
      </c>
      <c r="O678" s="37">
        <v>4591</v>
      </c>
      <c r="P678" s="37">
        <v>3961</v>
      </c>
      <c r="Q678" s="37">
        <v>5105</v>
      </c>
      <c r="R678" s="37">
        <v>4122</v>
      </c>
      <c r="S678" s="37">
        <v>6787</v>
      </c>
      <c r="T678" s="37">
        <v>3924</v>
      </c>
      <c r="U678" s="37">
        <v>3417</v>
      </c>
      <c r="V678" s="169">
        <v>3367</v>
      </c>
      <c r="W678" s="6"/>
      <c r="X678" s="17"/>
      <c r="Y678" s="17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</row>
    <row r="679" spans="1:51" ht="16.2" thickBot="1" x14ac:dyDescent="0.35">
      <c r="A679" s="84" t="s">
        <v>283</v>
      </c>
      <c r="B679" s="176">
        <v>99167</v>
      </c>
      <c r="C679" s="143">
        <f t="shared" si="70"/>
        <v>26.850513091273385</v>
      </c>
      <c r="D679" s="37"/>
      <c r="E679" s="37">
        <v>8229</v>
      </c>
      <c r="F679" s="37">
        <v>3668</v>
      </c>
      <c r="G679" s="37">
        <v>3035</v>
      </c>
      <c r="H679" s="37">
        <v>13568</v>
      </c>
      <c r="I679" s="37">
        <v>7019</v>
      </c>
      <c r="J679" s="37">
        <v>3171</v>
      </c>
      <c r="K679" s="37">
        <v>6088</v>
      </c>
      <c r="L679" s="37">
        <v>7226</v>
      </c>
      <c r="M679" s="37">
        <v>6348</v>
      </c>
      <c r="N679" s="37">
        <v>7118</v>
      </c>
      <c r="O679" s="37">
        <v>4017</v>
      </c>
      <c r="P679" s="37">
        <v>3118</v>
      </c>
      <c r="Q679" s="37">
        <v>5543</v>
      </c>
      <c r="R679" s="37">
        <v>4161</v>
      </c>
      <c r="S679" s="37">
        <v>6299</v>
      </c>
      <c r="T679" s="37">
        <v>4010</v>
      </c>
      <c r="U679" s="37">
        <v>3214</v>
      </c>
      <c r="V679" s="169">
        <v>3335</v>
      </c>
      <c r="W679" s="6"/>
      <c r="X679" s="17"/>
      <c r="Y679" s="17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</row>
    <row r="680" spans="1:51" ht="16.2" thickBot="1" x14ac:dyDescent="0.35">
      <c r="A680" s="84" t="s">
        <v>284</v>
      </c>
      <c r="B680" s="176">
        <v>31812</v>
      </c>
      <c r="C680" s="143">
        <f t="shared" si="70"/>
        <v>8.6134351393063113</v>
      </c>
      <c r="D680" s="37"/>
      <c r="E680" s="37">
        <v>1839</v>
      </c>
      <c r="F680" s="37">
        <v>1013</v>
      </c>
      <c r="G680" s="37">
        <v>1260</v>
      </c>
      <c r="H680" s="37">
        <v>2586</v>
      </c>
      <c r="I680" s="37">
        <v>1780</v>
      </c>
      <c r="J680" s="130">
        <v>732</v>
      </c>
      <c r="K680" s="37">
        <v>1566</v>
      </c>
      <c r="L680" s="37">
        <v>1476</v>
      </c>
      <c r="M680" s="37">
        <v>1467</v>
      </c>
      <c r="N680" s="37">
        <v>3771</v>
      </c>
      <c r="O680" s="37">
        <v>1346</v>
      </c>
      <c r="P680" s="130">
        <v>714</v>
      </c>
      <c r="Q680" s="37">
        <v>2946</v>
      </c>
      <c r="R680" s="37">
        <v>1490</v>
      </c>
      <c r="S680" s="37">
        <v>2870</v>
      </c>
      <c r="T680" s="37">
        <v>2254</v>
      </c>
      <c r="U680" s="37">
        <v>1161</v>
      </c>
      <c r="V680" s="169">
        <v>1541</v>
      </c>
      <c r="W680" s="6"/>
      <c r="X680" s="17"/>
      <c r="Y680" s="17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</row>
    <row r="681" spans="1:51" ht="16.2" thickBot="1" x14ac:dyDescent="0.35">
      <c r="A681" s="84" t="s">
        <v>285</v>
      </c>
      <c r="B681" s="176">
        <v>47917</v>
      </c>
      <c r="C681" s="143">
        <f t="shared" si="70"/>
        <v>12.974034061679257</v>
      </c>
      <c r="D681" s="37"/>
      <c r="E681" s="37">
        <v>3586</v>
      </c>
      <c r="F681" s="37">
        <v>1059</v>
      </c>
      <c r="G681" s="37">
        <v>1646</v>
      </c>
      <c r="H681" s="37">
        <v>7132</v>
      </c>
      <c r="I681" s="37">
        <v>2905</v>
      </c>
      <c r="J681" s="37">
        <v>1488</v>
      </c>
      <c r="K681" s="37">
        <v>2096</v>
      </c>
      <c r="L681" s="37">
        <v>3351</v>
      </c>
      <c r="M681" s="37">
        <v>2420</v>
      </c>
      <c r="N681" s="37">
        <v>3316</v>
      </c>
      <c r="O681" s="37">
        <v>2005</v>
      </c>
      <c r="P681" s="37">
        <v>1282</v>
      </c>
      <c r="Q681" s="37">
        <v>3697</v>
      </c>
      <c r="R681" s="37">
        <v>2864</v>
      </c>
      <c r="S681" s="37">
        <v>3193</v>
      </c>
      <c r="T681" s="37">
        <v>2603</v>
      </c>
      <c r="U681" s="37">
        <v>1311</v>
      </c>
      <c r="V681" s="169">
        <v>1963</v>
      </c>
      <c r="W681" s="6"/>
      <c r="X681" s="17"/>
      <c r="Y681" s="17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</row>
    <row r="682" spans="1:51" ht="16.2" thickBot="1" x14ac:dyDescent="0.35">
      <c r="A682" s="84" t="s">
        <v>286</v>
      </c>
      <c r="B682" s="176">
        <v>6936</v>
      </c>
      <c r="C682" s="143">
        <f t="shared" si="70"/>
        <v>1.877995288766144</v>
      </c>
      <c r="D682" s="37"/>
      <c r="E682" s="130">
        <v>479</v>
      </c>
      <c r="F682" s="130">
        <v>201</v>
      </c>
      <c r="G682" s="130">
        <v>256</v>
      </c>
      <c r="H682" s="37">
        <v>1005</v>
      </c>
      <c r="I682" s="130">
        <v>425</v>
      </c>
      <c r="J682" s="130">
        <v>172</v>
      </c>
      <c r="K682" s="130">
        <v>368</v>
      </c>
      <c r="L682" s="130">
        <v>341</v>
      </c>
      <c r="M682" s="130">
        <v>290</v>
      </c>
      <c r="N682" s="130">
        <v>564</v>
      </c>
      <c r="O682" s="130">
        <v>243</v>
      </c>
      <c r="P682" s="130">
        <v>173</v>
      </c>
      <c r="Q682" s="130">
        <v>513</v>
      </c>
      <c r="R682" s="130">
        <v>316</v>
      </c>
      <c r="S682" s="130">
        <v>541</v>
      </c>
      <c r="T682" s="130">
        <v>415</v>
      </c>
      <c r="U682" s="130">
        <v>289</v>
      </c>
      <c r="V682" s="170">
        <v>345</v>
      </c>
      <c r="W682" s="6"/>
      <c r="X682" s="17"/>
      <c r="Y682" s="17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</row>
    <row r="683" spans="1:51" ht="16.2" thickBot="1" x14ac:dyDescent="0.35">
      <c r="A683" s="84" t="s">
        <v>319</v>
      </c>
      <c r="B683" s="176">
        <v>7206</v>
      </c>
      <c r="C683" s="143">
        <f t="shared" si="70"/>
        <v>1.9511006417025423</v>
      </c>
      <c r="D683" s="37"/>
      <c r="E683" s="130">
        <v>409</v>
      </c>
      <c r="F683" s="130">
        <v>420</v>
      </c>
      <c r="G683" s="130">
        <v>270</v>
      </c>
      <c r="H683" s="130">
        <v>388</v>
      </c>
      <c r="I683" s="130">
        <v>158</v>
      </c>
      <c r="J683" s="130">
        <v>87</v>
      </c>
      <c r="K683" s="130">
        <v>303</v>
      </c>
      <c r="L683" s="130">
        <v>146</v>
      </c>
      <c r="M683" s="130">
        <v>147</v>
      </c>
      <c r="N683" s="130">
        <v>636</v>
      </c>
      <c r="O683" s="130">
        <v>109</v>
      </c>
      <c r="P683" s="130">
        <v>51</v>
      </c>
      <c r="Q683" s="130">
        <v>397</v>
      </c>
      <c r="R683" s="130">
        <v>482</v>
      </c>
      <c r="S683" s="37">
        <v>1698</v>
      </c>
      <c r="T683" s="130">
        <v>284</v>
      </c>
      <c r="U683" s="130">
        <v>652</v>
      </c>
      <c r="V683" s="170">
        <v>569</v>
      </c>
      <c r="W683" s="6"/>
      <c r="X683" s="17"/>
      <c r="Y683" s="17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</row>
    <row r="684" spans="1:51" ht="16.2" thickBot="1" x14ac:dyDescent="0.35">
      <c r="A684" s="84" t="s">
        <v>287</v>
      </c>
      <c r="B684" s="176">
        <v>1923</v>
      </c>
      <c r="C684" s="143">
        <f t="shared" si="70"/>
        <v>0.52067256924701488</v>
      </c>
      <c r="D684" s="37"/>
      <c r="E684" s="130">
        <v>130</v>
      </c>
      <c r="F684" s="130">
        <v>29</v>
      </c>
      <c r="G684" s="130">
        <v>54</v>
      </c>
      <c r="H684" s="130">
        <v>160</v>
      </c>
      <c r="I684" s="130">
        <v>216</v>
      </c>
      <c r="J684" s="130">
        <v>37</v>
      </c>
      <c r="K684" s="130">
        <v>93</v>
      </c>
      <c r="L684" s="130">
        <v>131</v>
      </c>
      <c r="M684" s="130">
        <v>97</v>
      </c>
      <c r="N684" s="130">
        <v>146</v>
      </c>
      <c r="O684" s="130">
        <v>77</v>
      </c>
      <c r="P684" s="130">
        <v>40</v>
      </c>
      <c r="Q684" s="130">
        <v>162</v>
      </c>
      <c r="R684" s="130">
        <v>130</v>
      </c>
      <c r="S684" s="130">
        <v>148</v>
      </c>
      <c r="T684" s="130">
        <v>107</v>
      </c>
      <c r="U684" s="130">
        <v>65</v>
      </c>
      <c r="V684" s="170">
        <v>101</v>
      </c>
      <c r="W684" s="6"/>
      <c r="X684" s="17"/>
      <c r="Y684" s="17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</row>
    <row r="685" spans="1:51" ht="16.2" thickBot="1" x14ac:dyDescent="0.35">
      <c r="A685" s="84" t="s">
        <v>288</v>
      </c>
      <c r="B685" s="176">
        <v>5400</v>
      </c>
      <c r="C685" s="143">
        <f t="shared" si="70"/>
        <v>1.4621070587279668</v>
      </c>
      <c r="D685" s="37"/>
      <c r="E685" s="130">
        <v>352</v>
      </c>
      <c r="F685" s="130">
        <v>201</v>
      </c>
      <c r="G685" s="130">
        <v>185</v>
      </c>
      <c r="H685" s="130">
        <v>460</v>
      </c>
      <c r="I685" s="130">
        <v>421</v>
      </c>
      <c r="J685" s="130">
        <v>204</v>
      </c>
      <c r="K685" s="130">
        <v>291</v>
      </c>
      <c r="L685" s="130">
        <v>384</v>
      </c>
      <c r="M685" s="130">
        <v>276</v>
      </c>
      <c r="N685" s="130">
        <v>493</v>
      </c>
      <c r="O685" s="130">
        <v>249</v>
      </c>
      <c r="P685" s="130">
        <v>109</v>
      </c>
      <c r="Q685" s="130">
        <v>370</v>
      </c>
      <c r="R685" s="130">
        <v>304</v>
      </c>
      <c r="S685" s="130">
        <v>469</v>
      </c>
      <c r="T685" s="130">
        <v>278</v>
      </c>
      <c r="U685" s="130">
        <v>136</v>
      </c>
      <c r="V685" s="170">
        <v>218</v>
      </c>
      <c r="W685" s="6"/>
      <c r="X685" s="17"/>
      <c r="Y685" s="17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</row>
    <row r="686" spans="1:51" ht="16.2" thickBot="1" x14ac:dyDescent="0.35">
      <c r="A686" s="84" t="s">
        <v>320</v>
      </c>
      <c r="B686" s="176">
        <v>6715</v>
      </c>
      <c r="C686" s="143">
        <f t="shared" si="70"/>
        <v>1.8181572035848699</v>
      </c>
      <c r="D686" s="37"/>
      <c r="E686" s="130">
        <v>468</v>
      </c>
      <c r="F686" s="130">
        <v>215</v>
      </c>
      <c r="G686" s="130">
        <v>202</v>
      </c>
      <c r="H686" s="130">
        <v>902</v>
      </c>
      <c r="I686" s="130">
        <v>414</v>
      </c>
      <c r="J686" s="130">
        <v>171</v>
      </c>
      <c r="K686" s="130">
        <v>342</v>
      </c>
      <c r="L686" s="130">
        <v>581</v>
      </c>
      <c r="M686" s="130">
        <v>430</v>
      </c>
      <c r="N686" s="130">
        <v>370</v>
      </c>
      <c r="O686" s="130">
        <v>263</v>
      </c>
      <c r="P686" s="130">
        <v>237</v>
      </c>
      <c r="Q686" s="130">
        <v>614</v>
      </c>
      <c r="R686" s="130">
        <v>397</v>
      </c>
      <c r="S686" s="130">
        <v>415</v>
      </c>
      <c r="T686" s="130">
        <v>235</v>
      </c>
      <c r="U686" s="130">
        <v>265</v>
      </c>
      <c r="V686" s="170">
        <v>194</v>
      </c>
      <c r="W686" s="6"/>
      <c r="X686" s="17"/>
      <c r="Y686" s="17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</row>
    <row r="687" spans="1:51" ht="16.2" thickBot="1" x14ac:dyDescent="0.35">
      <c r="A687" s="84" t="s">
        <v>321</v>
      </c>
      <c r="B687" s="176">
        <v>11757</v>
      </c>
      <c r="C687" s="143">
        <f t="shared" si="70"/>
        <v>3.1833319795305011</v>
      </c>
      <c r="D687" s="37"/>
      <c r="E687" s="130">
        <v>880</v>
      </c>
      <c r="F687" s="130">
        <v>300</v>
      </c>
      <c r="G687" s="130">
        <v>414</v>
      </c>
      <c r="H687" s="37">
        <v>1330</v>
      </c>
      <c r="I687" s="130">
        <v>584</v>
      </c>
      <c r="J687" s="130">
        <v>328</v>
      </c>
      <c r="K687" s="130">
        <v>393</v>
      </c>
      <c r="L687" s="130">
        <v>787</v>
      </c>
      <c r="M687" s="130">
        <v>517</v>
      </c>
      <c r="N687" s="37">
        <v>1155</v>
      </c>
      <c r="O687" s="130">
        <v>409</v>
      </c>
      <c r="P687" s="130">
        <v>457</v>
      </c>
      <c r="Q687" s="37">
        <v>1067</v>
      </c>
      <c r="R687" s="130">
        <v>745</v>
      </c>
      <c r="S687" s="37">
        <v>1014</v>
      </c>
      <c r="T687" s="130">
        <v>659</v>
      </c>
      <c r="U687" s="130">
        <v>369</v>
      </c>
      <c r="V687" s="170">
        <v>349</v>
      </c>
      <c r="W687" s="6"/>
      <c r="X687" s="17"/>
      <c r="Y687" s="17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</row>
    <row r="688" spans="1:51" ht="31.8" thickBot="1" x14ac:dyDescent="0.35">
      <c r="A688" s="84" t="s">
        <v>322</v>
      </c>
      <c r="B688" s="176">
        <v>2107</v>
      </c>
      <c r="C688" s="143">
        <f t="shared" si="70"/>
        <v>0.57049251347033814</v>
      </c>
      <c r="D688" s="37"/>
      <c r="E688" s="130">
        <v>139</v>
      </c>
      <c r="F688" s="130">
        <v>56</v>
      </c>
      <c r="G688" s="130">
        <v>67</v>
      </c>
      <c r="H688" s="130">
        <v>201</v>
      </c>
      <c r="I688" s="130">
        <v>87</v>
      </c>
      <c r="J688" s="130">
        <v>94</v>
      </c>
      <c r="K688" s="130">
        <v>95</v>
      </c>
      <c r="L688" s="130">
        <v>144</v>
      </c>
      <c r="M688" s="130">
        <v>87</v>
      </c>
      <c r="N688" s="130">
        <v>193</v>
      </c>
      <c r="O688" s="130">
        <v>83</v>
      </c>
      <c r="P688" s="130">
        <v>91</v>
      </c>
      <c r="Q688" s="130">
        <v>140</v>
      </c>
      <c r="R688" s="130">
        <v>107</v>
      </c>
      <c r="S688" s="130">
        <v>162</v>
      </c>
      <c r="T688" s="130">
        <v>133</v>
      </c>
      <c r="U688" s="130">
        <v>93</v>
      </c>
      <c r="V688" s="170">
        <v>135</v>
      </c>
      <c r="W688" s="6"/>
      <c r="X688" s="17"/>
      <c r="Y688" s="17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</row>
    <row r="689" spans="1:51" ht="16.2" thickBot="1" x14ac:dyDescent="0.35">
      <c r="A689" s="84" t="s">
        <v>323</v>
      </c>
      <c r="B689" s="176">
        <v>1445</v>
      </c>
      <c r="C689" s="143">
        <f t="shared" si="70"/>
        <v>0.39124901849294669</v>
      </c>
      <c r="D689" s="37"/>
      <c r="E689" s="130">
        <v>106</v>
      </c>
      <c r="F689" s="130">
        <v>20</v>
      </c>
      <c r="G689" s="130">
        <v>47</v>
      </c>
      <c r="H689" s="130">
        <v>144</v>
      </c>
      <c r="I689" s="130">
        <v>58</v>
      </c>
      <c r="J689" s="130">
        <v>47</v>
      </c>
      <c r="K689" s="130">
        <v>54</v>
      </c>
      <c r="L689" s="130">
        <v>52</v>
      </c>
      <c r="M689" s="130">
        <v>68</v>
      </c>
      <c r="N689" s="130">
        <v>126</v>
      </c>
      <c r="O689" s="130">
        <v>71</v>
      </c>
      <c r="P689" s="130">
        <v>68</v>
      </c>
      <c r="Q689" s="130">
        <v>168</v>
      </c>
      <c r="R689" s="130">
        <v>91</v>
      </c>
      <c r="S689" s="130">
        <v>134</v>
      </c>
      <c r="T689" s="130">
        <v>88</v>
      </c>
      <c r="U689" s="130">
        <v>63</v>
      </c>
      <c r="V689" s="170">
        <v>40</v>
      </c>
      <c r="W689" s="6"/>
      <c r="X689" s="17"/>
      <c r="Y689" s="17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</row>
    <row r="690" spans="1:51" ht="16.2" thickBot="1" x14ac:dyDescent="0.35">
      <c r="A690" s="84" t="s">
        <v>324</v>
      </c>
      <c r="B690" s="177">
        <v>232</v>
      </c>
      <c r="C690" s="143">
        <f t="shared" si="70"/>
        <v>6.2816451412016347E-2</v>
      </c>
      <c r="D690" s="130"/>
      <c r="E690" s="130">
        <v>13</v>
      </c>
      <c r="F690" s="130">
        <v>8</v>
      </c>
      <c r="G690" s="130">
        <v>11</v>
      </c>
      <c r="H690" s="130">
        <v>23</v>
      </c>
      <c r="I690" s="130">
        <v>13</v>
      </c>
      <c r="J690" s="130">
        <v>10</v>
      </c>
      <c r="K690" s="130">
        <v>8</v>
      </c>
      <c r="L690" s="130">
        <v>7</v>
      </c>
      <c r="M690" s="130">
        <v>5</v>
      </c>
      <c r="N690" s="130">
        <v>21</v>
      </c>
      <c r="O690" s="130">
        <v>30</v>
      </c>
      <c r="P690" s="130">
        <v>3</v>
      </c>
      <c r="Q690" s="130">
        <v>31</v>
      </c>
      <c r="R690" s="130">
        <v>4</v>
      </c>
      <c r="S690" s="130">
        <v>11</v>
      </c>
      <c r="T690" s="130">
        <v>12</v>
      </c>
      <c r="U690" s="130">
        <v>12</v>
      </c>
      <c r="V690" s="170">
        <v>10</v>
      </c>
      <c r="W690" s="6"/>
      <c r="X690" s="17"/>
      <c r="Y690" s="17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</row>
    <row r="691" spans="1:51" ht="16.2" thickBot="1" x14ac:dyDescent="0.35">
      <c r="A691" s="84" t="s">
        <v>294</v>
      </c>
      <c r="B691" s="177">
        <v>224</v>
      </c>
      <c r="C691" s="143">
        <f t="shared" si="70"/>
        <v>6.0650366880567512E-2</v>
      </c>
      <c r="D691" s="130"/>
      <c r="E691" s="130">
        <v>0</v>
      </c>
      <c r="F691" s="130">
        <v>6</v>
      </c>
      <c r="G691" s="130">
        <v>5</v>
      </c>
      <c r="H691" s="130">
        <v>24</v>
      </c>
      <c r="I691" s="130">
        <v>16</v>
      </c>
      <c r="J691" s="130">
        <v>9</v>
      </c>
      <c r="K691" s="130">
        <v>1</v>
      </c>
      <c r="L691" s="130">
        <v>15</v>
      </c>
      <c r="M691" s="130">
        <v>24</v>
      </c>
      <c r="N691" s="130">
        <v>3</v>
      </c>
      <c r="O691" s="130">
        <v>3</v>
      </c>
      <c r="P691" s="130">
        <v>2</v>
      </c>
      <c r="Q691" s="130">
        <v>41</v>
      </c>
      <c r="R691" s="130">
        <v>13</v>
      </c>
      <c r="S691" s="130">
        <v>25</v>
      </c>
      <c r="T691" s="130">
        <v>16</v>
      </c>
      <c r="U691" s="130">
        <v>7</v>
      </c>
      <c r="V691" s="170">
        <v>14</v>
      </c>
      <c r="W691" s="6"/>
      <c r="X691" s="17"/>
      <c r="Y691" s="17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</row>
    <row r="692" spans="1:51" ht="16.2" thickBot="1" x14ac:dyDescent="0.35">
      <c r="A692" s="84"/>
      <c r="B692" s="177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70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</row>
    <row r="693" spans="1:51" ht="16.2" thickBot="1" x14ac:dyDescent="0.35">
      <c r="A693" s="83" t="s">
        <v>21</v>
      </c>
      <c r="B693" s="177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70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</row>
    <row r="694" spans="1:51" s="29" customFormat="1" ht="16.2" thickBot="1" x14ac:dyDescent="0.35">
      <c r="A694" s="83" t="s">
        <v>20</v>
      </c>
      <c r="B694" s="178">
        <v>353566</v>
      </c>
      <c r="C694" s="155">
        <f>B694/$B$694%</f>
        <v>100</v>
      </c>
      <c r="D694" s="138"/>
      <c r="E694" s="138">
        <v>28812</v>
      </c>
      <c r="F694" s="138">
        <v>12063</v>
      </c>
      <c r="G694" s="138">
        <v>11288</v>
      </c>
      <c r="H694" s="138">
        <v>43854</v>
      </c>
      <c r="I694" s="138">
        <v>23225</v>
      </c>
      <c r="J694" s="138">
        <v>11021</v>
      </c>
      <c r="K694" s="138">
        <v>19845</v>
      </c>
      <c r="L694" s="138">
        <v>25011</v>
      </c>
      <c r="M694" s="138">
        <v>20063</v>
      </c>
      <c r="N694" s="138">
        <v>27741</v>
      </c>
      <c r="O694" s="138">
        <v>14364</v>
      </c>
      <c r="P694" s="138">
        <v>10295</v>
      </c>
      <c r="Q694" s="138">
        <v>24514</v>
      </c>
      <c r="R694" s="138">
        <v>15594</v>
      </c>
      <c r="S694" s="138">
        <v>25060</v>
      </c>
      <c r="T694" s="138">
        <v>16702</v>
      </c>
      <c r="U694" s="138">
        <v>11892</v>
      </c>
      <c r="V694" s="171">
        <v>12222</v>
      </c>
      <c r="W694" s="28"/>
      <c r="X694" s="17"/>
      <c r="Y694" s="17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</row>
    <row r="695" spans="1:51" ht="16.2" thickBot="1" x14ac:dyDescent="0.35">
      <c r="A695" s="84" t="s">
        <v>280</v>
      </c>
      <c r="B695" s="176">
        <v>5416</v>
      </c>
      <c r="C695" s="143">
        <f t="shared" ref="C695:C710" si="71">B695/$B$694%</f>
        <v>1.531821498673515</v>
      </c>
      <c r="D695" s="37"/>
      <c r="E695" s="130">
        <v>440</v>
      </c>
      <c r="F695" s="130">
        <v>194</v>
      </c>
      <c r="G695" s="130">
        <v>162</v>
      </c>
      <c r="H695" s="130">
        <v>762</v>
      </c>
      <c r="I695" s="130">
        <v>360</v>
      </c>
      <c r="J695" s="130">
        <v>141</v>
      </c>
      <c r="K695" s="130">
        <v>319</v>
      </c>
      <c r="L695" s="130">
        <v>404</v>
      </c>
      <c r="M695" s="130">
        <v>320</v>
      </c>
      <c r="N695" s="130">
        <v>388</v>
      </c>
      <c r="O695" s="130">
        <v>198</v>
      </c>
      <c r="P695" s="130">
        <v>188</v>
      </c>
      <c r="Q695" s="130">
        <v>341</v>
      </c>
      <c r="R695" s="130">
        <v>208</v>
      </c>
      <c r="S695" s="130">
        <v>372</v>
      </c>
      <c r="T695" s="130">
        <v>264</v>
      </c>
      <c r="U695" s="130">
        <v>165</v>
      </c>
      <c r="V695" s="170">
        <v>190</v>
      </c>
      <c r="W695" s="6"/>
      <c r="X695" s="17"/>
      <c r="Y695" s="17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</row>
    <row r="696" spans="1:51" ht="16.2" thickBot="1" x14ac:dyDescent="0.35">
      <c r="A696" s="84" t="s">
        <v>281</v>
      </c>
      <c r="B696" s="176">
        <v>26956</v>
      </c>
      <c r="C696" s="143">
        <f t="shared" si="71"/>
        <v>7.6240362478292596</v>
      </c>
      <c r="D696" s="37"/>
      <c r="E696" s="37">
        <v>2417</v>
      </c>
      <c r="F696" s="130">
        <v>961</v>
      </c>
      <c r="G696" s="130">
        <v>796</v>
      </c>
      <c r="H696" s="37">
        <v>3273</v>
      </c>
      <c r="I696" s="37">
        <v>1864</v>
      </c>
      <c r="J696" s="130">
        <v>988</v>
      </c>
      <c r="K696" s="37">
        <v>1676</v>
      </c>
      <c r="L696" s="37">
        <v>2488</v>
      </c>
      <c r="M696" s="37">
        <v>1897</v>
      </c>
      <c r="N696" s="37">
        <v>1799</v>
      </c>
      <c r="O696" s="37">
        <v>1147</v>
      </c>
      <c r="P696" s="130">
        <v>887</v>
      </c>
      <c r="Q696" s="37">
        <v>1247</v>
      </c>
      <c r="R696" s="130">
        <v>960</v>
      </c>
      <c r="S696" s="37">
        <v>1767</v>
      </c>
      <c r="T696" s="37">
        <v>1043</v>
      </c>
      <c r="U696" s="130">
        <v>908</v>
      </c>
      <c r="V696" s="170">
        <v>838</v>
      </c>
      <c r="W696" s="6"/>
      <c r="X696" s="17"/>
      <c r="Y696" s="17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</row>
    <row r="697" spans="1:51" ht="16.2" thickBot="1" x14ac:dyDescent="0.35">
      <c r="A697" s="84" t="s">
        <v>282</v>
      </c>
      <c r="B697" s="176">
        <v>125461</v>
      </c>
      <c r="C697" s="143">
        <f t="shared" si="71"/>
        <v>35.48446400389178</v>
      </c>
      <c r="D697" s="37"/>
      <c r="E697" s="37">
        <v>10633</v>
      </c>
      <c r="F697" s="37">
        <v>4993</v>
      </c>
      <c r="G697" s="37">
        <v>4184</v>
      </c>
      <c r="H697" s="37">
        <v>18322</v>
      </c>
      <c r="I697" s="37">
        <v>9527</v>
      </c>
      <c r="J697" s="37">
        <v>4520</v>
      </c>
      <c r="K697" s="37">
        <v>8490</v>
      </c>
      <c r="L697" s="37">
        <v>9852</v>
      </c>
      <c r="M697" s="37">
        <v>8044</v>
      </c>
      <c r="N697" s="37">
        <v>8030</v>
      </c>
      <c r="O697" s="37">
        <v>5051</v>
      </c>
      <c r="P697" s="37">
        <v>4110</v>
      </c>
      <c r="Q697" s="37">
        <v>6061</v>
      </c>
      <c r="R697" s="37">
        <v>4375</v>
      </c>
      <c r="S697" s="37">
        <v>7319</v>
      </c>
      <c r="T697" s="37">
        <v>4415</v>
      </c>
      <c r="U697" s="37">
        <v>3766</v>
      </c>
      <c r="V697" s="169">
        <v>3769</v>
      </c>
      <c r="W697" s="6"/>
      <c r="X697" s="17"/>
      <c r="Y697" s="17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</row>
    <row r="698" spans="1:51" ht="16.2" thickBot="1" x14ac:dyDescent="0.35">
      <c r="A698" s="84" t="s">
        <v>283</v>
      </c>
      <c r="B698" s="176">
        <v>103333</v>
      </c>
      <c r="C698" s="143">
        <f t="shared" si="71"/>
        <v>29.225943671054345</v>
      </c>
      <c r="D698" s="37"/>
      <c r="E698" s="37">
        <v>9046</v>
      </c>
      <c r="F698" s="37">
        <v>3731</v>
      </c>
      <c r="G698" s="37">
        <v>3154</v>
      </c>
      <c r="H698" s="37">
        <v>12903</v>
      </c>
      <c r="I698" s="37">
        <v>7208</v>
      </c>
      <c r="J698" s="37">
        <v>3285</v>
      </c>
      <c r="K698" s="37">
        <v>6115</v>
      </c>
      <c r="L698" s="37">
        <v>7466</v>
      </c>
      <c r="M698" s="37">
        <v>6125</v>
      </c>
      <c r="N698" s="37">
        <v>7839</v>
      </c>
      <c r="O698" s="37">
        <v>4309</v>
      </c>
      <c r="P698" s="37">
        <v>3101</v>
      </c>
      <c r="Q698" s="37">
        <v>6072</v>
      </c>
      <c r="R698" s="37">
        <v>4348</v>
      </c>
      <c r="S698" s="37">
        <v>7006</v>
      </c>
      <c r="T698" s="37">
        <v>4594</v>
      </c>
      <c r="U698" s="37">
        <v>3574</v>
      </c>
      <c r="V698" s="169">
        <v>3457</v>
      </c>
      <c r="W698" s="6"/>
      <c r="X698" s="17"/>
      <c r="Y698" s="17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</row>
    <row r="699" spans="1:51" ht="16.2" thickBot="1" x14ac:dyDescent="0.35">
      <c r="A699" s="84" t="s">
        <v>284</v>
      </c>
      <c r="B699" s="176">
        <v>26896</v>
      </c>
      <c r="C699" s="143">
        <f t="shared" si="71"/>
        <v>7.60706629031072</v>
      </c>
      <c r="D699" s="37"/>
      <c r="E699" s="37">
        <v>1213</v>
      </c>
      <c r="F699" s="130">
        <v>573</v>
      </c>
      <c r="G699" s="130">
        <v>762</v>
      </c>
      <c r="H699" s="37">
        <v>1280</v>
      </c>
      <c r="I699" s="130">
        <v>791</v>
      </c>
      <c r="J699" s="130">
        <v>354</v>
      </c>
      <c r="K699" s="130">
        <v>610</v>
      </c>
      <c r="L699" s="130">
        <v>904</v>
      </c>
      <c r="M699" s="130">
        <v>749</v>
      </c>
      <c r="N699" s="37">
        <v>4308</v>
      </c>
      <c r="O699" s="37">
        <v>1114</v>
      </c>
      <c r="P699" s="130">
        <v>377</v>
      </c>
      <c r="Q699" s="37">
        <v>3480</v>
      </c>
      <c r="R699" s="37">
        <v>1753</v>
      </c>
      <c r="S699" s="37">
        <v>3324</v>
      </c>
      <c r="T699" s="37">
        <v>2574</v>
      </c>
      <c r="U699" s="37">
        <v>1218</v>
      </c>
      <c r="V699" s="169">
        <v>1512</v>
      </c>
      <c r="W699" s="6"/>
      <c r="X699" s="17"/>
      <c r="Y699" s="17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</row>
    <row r="700" spans="1:51" ht="16.2" thickBot="1" x14ac:dyDescent="0.35">
      <c r="A700" s="84" t="s">
        <v>285</v>
      </c>
      <c r="B700" s="176">
        <v>39626</v>
      </c>
      <c r="C700" s="143">
        <f t="shared" si="71"/>
        <v>11.207525610494223</v>
      </c>
      <c r="D700" s="37"/>
      <c r="E700" s="37">
        <v>3388</v>
      </c>
      <c r="F700" s="130">
        <v>740</v>
      </c>
      <c r="G700" s="37">
        <v>1272</v>
      </c>
      <c r="H700" s="37">
        <v>4730</v>
      </c>
      <c r="I700" s="37">
        <v>2212</v>
      </c>
      <c r="J700" s="37">
        <v>1085</v>
      </c>
      <c r="K700" s="37">
        <v>1573</v>
      </c>
      <c r="L700" s="37">
        <v>2548</v>
      </c>
      <c r="M700" s="37">
        <v>1909</v>
      </c>
      <c r="N700" s="37">
        <v>2891</v>
      </c>
      <c r="O700" s="37">
        <v>1609</v>
      </c>
      <c r="P700" s="130">
        <v>936</v>
      </c>
      <c r="Q700" s="37">
        <v>4828</v>
      </c>
      <c r="R700" s="37">
        <v>2317</v>
      </c>
      <c r="S700" s="37">
        <v>2823</v>
      </c>
      <c r="T700" s="37">
        <v>2273</v>
      </c>
      <c r="U700" s="37">
        <v>1081</v>
      </c>
      <c r="V700" s="169">
        <v>1411</v>
      </c>
      <c r="W700" s="6"/>
      <c r="X700" s="17"/>
      <c r="Y700" s="17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</row>
    <row r="701" spans="1:51" ht="16.2" thickBot="1" x14ac:dyDescent="0.35">
      <c r="A701" s="84" t="s">
        <v>286</v>
      </c>
      <c r="B701" s="176">
        <v>3846</v>
      </c>
      <c r="C701" s="143">
        <f t="shared" si="71"/>
        <v>1.0877742769383933</v>
      </c>
      <c r="D701" s="37"/>
      <c r="E701" s="130">
        <v>203</v>
      </c>
      <c r="F701" s="130">
        <v>97</v>
      </c>
      <c r="G701" s="130">
        <v>129</v>
      </c>
      <c r="H701" s="130">
        <v>443</v>
      </c>
      <c r="I701" s="130">
        <v>175</v>
      </c>
      <c r="J701" s="130">
        <v>67</v>
      </c>
      <c r="K701" s="130">
        <v>160</v>
      </c>
      <c r="L701" s="130">
        <v>171</v>
      </c>
      <c r="M701" s="130">
        <v>122</v>
      </c>
      <c r="N701" s="130">
        <v>395</v>
      </c>
      <c r="O701" s="130">
        <v>110</v>
      </c>
      <c r="P701" s="130">
        <v>84</v>
      </c>
      <c r="Q701" s="130">
        <v>391</v>
      </c>
      <c r="R701" s="130">
        <v>248</v>
      </c>
      <c r="S701" s="130">
        <v>315</v>
      </c>
      <c r="T701" s="130">
        <v>305</v>
      </c>
      <c r="U701" s="130">
        <v>216</v>
      </c>
      <c r="V701" s="170">
        <v>215</v>
      </c>
      <c r="W701" s="6"/>
      <c r="X701" s="17"/>
      <c r="Y701" s="17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</row>
    <row r="702" spans="1:51" ht="16.2" thickBot="1" x14ac:dyDescent="0.35">
      <c r="A702" s="84" t="s">
        <v>319</v>
      </c>
      <c r="B702" s="176">
        <v>4516</v>
      </c>
      <c r="C702" s="143">
        <f t="shared" si="71"/>
        <v>1.2772721358954198</v>
      </c>
      <c r="D702" s="37"/>
      <c r="E702" s="130">
        <v>227</v>
      </c>
      <c r="F702" s="130">
        <v>315</v>
      </c>
      <c r="G702" s="130">
        <v>237</v>
      </c>
      <c r="H702" s="130">
        <v>323</v>
      </c>
      <c r="I702" s="130">
        <v>121</v>
      </c>
      <c r="J702" s="130">
        <v>64</v>
      </c>
      <c r="K702" s="130">
        <v>159</v>
      </c>
      <c r="L702" s="130">
        <v>107</v>
      </c>
      <c r="M702" s="130">
        <v>88</v>
      </c>
      <c r="N702" s="130">
        <v>470</v>
      </c>
      <c r="O702" s="130">
        <v>83</v>
      </c>
      <c r="P702" s="130">
        <v>36</v>
      </c>
      <c r="Q702" s="130">
        <v>438</v>
      </c>
      <c r="R702" s="130">
        <v>303</v>
      </c>
      <c r="S702" s="130">
        <v>769</v>
      </c>
      <c r="T702" s="130">
        <v>183</v>
      </c>
      <c r="U702" s="130">
        <v>354</v>
      </c>
      <c r="V702" s="170">
        <v>239</v>
      </c>
      <c r="W702" s="6"/>
      <c r="X702" s="17"/>
      <c r="Y702" s="17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</row>
    <row r="703" spans="1:51" ht="16.2" thickBot="1" x14ac:dyDescent="0.35">
      <c r="A703" s="84" t="s">
        <v>287</v>
      </c>
      <c r="B703" s="176">
        <v>1574</v>
      </c>
      <c r="C703" s="143">
        <f t="shared" si="71"/>
        <v>0.44517855223635761</v>
      </c>
      <c r="D703" s="37"/>
      <c r="E703" s="130">
        <v>92</v>
      </c>
      <c r="F703" s="130">
        <v>30</v>
      </c>
      <c r="G703" s="130">
        <v>53</v>
      </c>
      <c r="H703" s="130">
        <v>122</v>
      </c>
      <c r="I703" s="130">
        <v>129</v>
      </c>
      <c r="J703" s="130">
        <v>44</v>
      </c>
      <c r="K703" s="130">
        <v>62</v>
      </c>
      <c r="L703" s="130">
        <v>69</v>
      </c>
      <c r="M703" s="130">
        <v>63</v>
      </c>
      <c r="N703" s="130">
        <v>132</v>
      </c>
      <c r="O703" s="130">
        <v>77</v>
      </c>
      <c r="P703" s="130">
        <v>38</v>
      </c>
      <c r="Q703" s="130">
        <v>135</v>
      </c>
      <c r="R703" s="130">
        <v>132</v>
      </c>
      <c r="S703" s="130">
        <v>133</v>
      </c>
      <c r="T703" s="130">
        <v>110</v>
      </c>
      <c r="U703" s="130">
        <v>65</v>
      </c>
      <c r="V703" s="170">
        <v>88</v>
      </c>
      <c r="W703" s="6"/>
      <c r="X703" s="17"/>
      <c r="Y703" s="17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</row>
    <row r="704" spans="1:51" ht="16.2" thickBot="1" x14ac:dyDescent="0.35">
      <c r="A704" s="84" t="s">
        <v>288</v>
      </c>
      <c r="B704" s="176">
        <v>4032</v>
      </c>
      <c r="C704" s="143">
        <f t="shared" si="71"/>
        <v>1.1403811452458665</v>
      </c>
      <c r="D704" s="37"/>
      <c r="E704" s="130">
        <v>252</v>
      </c>
      <c r="F704" s="130">
        <v>93</v>
      </c>
      <c r="G704" s="130">
        <v>159</v>
      </c>
      <c r="H704" s="130">
        <v>312</v>
      </c>
      <c r="I704" s="130">
        <v>227</v>
      </c>
      <c r="J704" s="130">
        <v>126</v>
      </c>
      <c r="K704" s="130">
        <v>194</v>
      </c>
      <c r="L704" s="130">
        <v>209</v>
      </c>
      <c r="M704" s="130">
        <v>188</v>
      </c>
      <c r="N704" s="130">
        <v>436</v>
      </c>
      <c r="O704" s="130">
        <v>161</v>
      </c>
      <c r="P704" s="130">
        <v>84</v>
      </c>
      <c r="Q704" s="130">
        <v>370</v>
      </c>
      <c r="R704" s="130">
        <v>278</v>
      </c>
      <c r="S704" s="130">
        <v>399</v>
      </c>
      <c r="T704" s="130">
        <v>245</v>
      </c>
      <c r="U704" s="130">
        <v>137</v>
      </c>
      <c r="V704" s="170">
        <v>162</v>
      </c>
      <c r="W704" s="6"/>
      <c r="X704" s="17"/>
      <c r="Y704" s="17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</row>
    <row r="705" spans="1:51" ht="16.2" thickBot="1" x14ac:dyDescent="0.35">
      <c r="A705" s="84" t="s">
        <v>320</v>
      </c>
      <c r="B705" s="176">
        <v>3959</v>
      </c>
      <c r="C705" s="143">
        <f t="shared" si="71"/>
        <v>1.1197343635983099</v>
      </c>
      <c r="D705" s="37"/>
      <c r="E705" s="130">
        <v>293</v>
      </c>
      <c r="F705" s="130">
        <v>143</v>
      </c>
      <c r="G705" s="130">
        <v>114</v>
      </c>
      <c r="H705" s="130">
        <v>598</v>
      </c>
      <c r="I705" s="130">
        <v>256</v>
      </c>
      <c r="J705" s="130">
        <v>115</v>
      </c>
      <c r="K705" s="130">
        <v>213</v>
      </c>
      <c r="L705" s="130">
        <v>334</v>
      </c>
      <c r="M705" s="130">
        <v>242</v>
      </c>
      <c r="N705" s="130">
        <v>183</v>
      </c>
      <c r="O705" s="130">
        <v>170</v>
      </c>
      <c r="P705" s="130">
        <v>136</v>
      </c>
      <c r="Q705" s="130">
        <v>330</v>
      </c>
      <c r="R705" s="130">
        <v>199</v>
      </c>
      <c r="S705" s="130">
        <v>226</v>
      </c>
      <c r="T705" s="130">
        <v>153</v>
      </c>
      <c r="U705" s="130">
        <v>127</v>
      </c>
      <c r="V705" s="170">
        <v>127</v>
      </c>
      <c r="W705" s="6"/>
      <c r="X705" s="17"/>
      <c r="Y705" s="17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</row>
    <row r="706" spans="1:51" ht="16.2" thickBot="1" x14ac:dyDescent="0.35">
      <c r="A706" s="84" t="s">
        <v>321</v>
      </c>
      <c r="B706" s="176">
        <v>5457</v>
      </c>
      <c r="C706" s="143">
        <f t="shared" si="71"/>
        <v>1.5434176363111838</v>
      </c>
      <c r="D706" s="37"/>
      <c r="E706" s="130">
        <v>437</v>
      </c>
      <c r="F706" s="130">
        <v>124</v>
      </c>
      <c r="G706" s="130">
        <v>185</v>
      </c>
      <c r="H706" s="130">
        <v>587</v>
      </c>
      <c r="I706" s="130">
        <v>256</v>
      </c>
      <c r="J706" s="130">
        <v>146</v>
      </c>
      <c r="K706" s="130">
        <v>190</v>
      </c>
      <c r="L706" s="130">
        <v>313</v>
      </c>
      <c r="M706" s="130">
        <v>221</v>
      </c>
      <c r="N706" s="130">
        <v>663</v>
      </c>
      <c r="O706" s="130">
        <v>201</v>
      </c>
      <c r="P706" s="130">
        <v>217</v>
      </c>
      <c r="Q706" s="130">
        <v>559</v>
      </c>
      <c r="R706" s="130">
        <v>313</v>
      </c>
      <c r="S706" s="130">
        <v>423</v>
      </c>
      <c r="T706" s="130">
        <v>322</v>
      </c>
      <c r="U706" s="130">
        <v>183</v>
      </c>
      <c r="V706" s="170">
        <v>117</v>
      </c>
      <c r="W706" s="6"/>
      <c r="X706" s="17"/>
      <c r="Y706" s="17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</row>
    <row r="707" spans="1:51" ht="31.8" thickBot="1" x14ac:dyDescent="0.35">
      <c r="A707" s="84" t="s">
        <v>322</v>
      </c>
      <c r="B707" s="176">
        <v>1920</v>
      </c>
      <c r="C707" s="143">
        <f t="shared" si="71"/>
        <v>0.54303864059326978</v>
      </c>
      <c r="D707" s="37"/>
      <c r="E707" s="130">
        <v>135</v>
      </c>
      <c r="F707" s="130">
        <v>53</v>
      </c>
      <c r="G707" s="130">
        <v>67</v>
      </c>
      <c r="H707" s="130">
        <v>130</v>
      </c>
      <c r="I707" s="130">
        <v>78</v>
      </c>
      <c r="J707" s="130">
        <v>66</v>
      </c>
      <c r="K707" s="130">
        <v>67</v>
      </c>
      <c r="L707" s="130">
        <v>120</v>
      </c>
      <c r="M707" s="130">
        <v>74</v>
      </c>
      <c r="N707" s="130">
        <v>173</v>
      </c>
      <c r="O707" s="130">
        <v>99</v>
      </c>
      <c r="P707" s="130">
        <v>90</v>
      </c>
      <c r="Q707" s="130">
        <v>178</v>
      </c>
      <c r="R707" s="130">
        <v>120</v>
      </c>
      <c r="S707" s="130">
        <v>123</v>
      </c>
      <c r="T707" s="130">
        <v>186</v>
      </c>
      <c r="U707" s="130">
        <v>75</v>
      </c>
      <c r="V707" s="170">
        <v>86</v>
      </c>
      <c r="W707" s="6"/>
      <c r="X707" s="17"/>
      <c r="Y707" s="17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</row>
    <row r="708" spans="1:51" ht="16.2" thickBot="1" x14ac:dyDescent="0.35">
      <c r="A708" s="84" t="s">
        <v>323</v>
      </c>
      <c r="B708" s="177">
        <v>370</v>
      </c>
      <c r="C708" s="143">
        <f t="shared" si="71"/>
        <v>0.10464807136432802</v>
      </c>
      <c r="D708" s="130"/>
      <c r="E708" s="130">
        <v>32</v>
      </c>
      <c r="F708" s="130">
        <v>8</v>
      </c>
      <c r="G708" s="130">
        <v>9</v>
      </c>
      <c r="H708" s="130">
        <v>48</v>
      </c>
      <c r="I708" s="130">
        <v>10</v>
      </c>
      <c r="J708" s="130">
        <v>8</v>
      </c>
      <c r="K708" s="130">
        <v>12</v>
      </c>
      <c r="L708" s="130">
        <v>6</v>
      </c>
      <c r="M708" s="130">
        <v>14</v>
      </c>
      <c r="N708" s="130">
        <v>30</v>
      </c>
      <c r="O708" s="130">
        <v>14</v>
      </c>
      <c r="P708" s="130">
        <v>10</v>
      </c>
      <c r="Q708" s="130">
        <v>64</v>
      </c>
      <c r="R708" s="130">
        <v>26</v>
      </c>
      <c r="S708" s="130">
        <v>31</v>
      </c>
      <c r="T708" s="130">
        <v>24</v>
      </c>
      <c r="U708" s="130">
        <v>19</v>
      </c>
      <c r="V708" s="170">
        <v>5</v>
      </c>
      <c r="W708" s="6"/>
      <c r="X708" s="17"/>
      <c r="Y708" s="17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</row>
    <row r="709" spans="1:51" ht="16.2" thickBot="1" x14ac:dyDescent="0.35">
      <c r="A709" s="84" t="s">
        <v>324</v>
      </c>
      <c r="B709" s="177">
        <v>41</v>
      </c>
      <c r="C709" s="143">
        <f t="shared" si="71"/>
        <v>1.159613763766878E-2</v>
      </c>
      <c r="D709" s="130"/>
      <c r="E709" s="130">
        <v>2</v>
      </c>
      <c r="F709" s="130">
        <v>2</v>
      </c>
      <c r="G709" s="130">
        <v>2</v>
      </c>
      <c r="H709" s="130">
        <v>2</v>
      </c>
      <c r="I709" s="130">
        <v>0</v>
      </c>
      <c r="J709" s="130">
        <v>0</v>
      </c>
      <c r="K709" s="130">
        <v>0</v>
      </c>
      <c r="L709" s="130">
        <v>7</v>
      </c>
      <c r="M709" s="130">
        <v>0</v>
      </c>
      <c r="N709" s="130">
        <v>3</v>
      </c>
      <c r="O709" s="130">
        <v>7</v>
      </c>
      <c r="P709" s="130">
        <v>1</v>
      </c>
      <c r="Q709" s="130">
        <v>5</v>
      </c>
      <c r="R709" s="130">
        <v>2</v>
      </c>
      <c r="S709" s="130">
        <v>6</v>
      </c>
      <c r="T709" s="130">
        <v>1</v>
      </c>
      <c r="U709" s="130">
        <v>0</v>
      </c>
      <c r="V709" s="170">
        <v>1</v>
      </c>
      <c r="W709" s="6"/>
      <c r="X709" s="17"/>
      <c r="Y709" s="17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</row>
    <row r="710" spans="1:51" ht="16.2" thickBot="1" x14ac:dyDescent="0.35">
      <c r="A710" s="86" t="s">
        <v>294</v>
      </c>
      <c r="B710" s="175">
        <v>163</v>
      </c>
      <c r="C710" s="144">
        <f t="shared" si="71"/>
        <v>4.6101717925366131E-2</v>
      </c>
      <c r="D710" s="88"/>
      <c r="E710" s="88">
        <v>2</v>
      </c>
      <c r="F710" s="88">
        <v>6</v>
      </c>
      <c r="G710" s="88">
        <v>3</v>
      </c>
      <c r="H710" s="88">
        <v>19</v>
      </c>
      <c r="I710" s="88">
        <v>11</v>
      </c>
      <c r="J710" s="88">
        <v>12</v>
      </c>
      <c r="K710" s="88">
        <v>5</v>
      </c>
      <c r="L710" s="88">
        <v>13</v>
      </c>
      <c r="M710" s="88">
        <v>7</v>
      </c>
      <c r="N710" s="88">
        <v>1</v>
      </c>
      <c r="O710" s="88">
        <v>14</v>
      </c>
      <c r="P710" s="88">
        <v>0</v>
      </c>
      <c r="Q710" s="88">
        <v>15</v>
      </c>
      <c r="R710" s="88">
        <v>12</v>
      </c>
      <c r="S710" s="88">
        <v>24</v>
      </c>
      <c r="T710" s="88">
        <v>10</v>
      </c>
      <c r="U710" s="88">
        <v>4</v>
      </c>
      <c r="V710" s="89">
        <v>5</v>
      </c>
      <c r="W710" s="6"/>
      <c r="X710" s="17"/>
      <c r="Y710" s="17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</row>
    <row r="711" spans="1:51" x14ac:dyDescent="0.3">
      <c r="C711" s="7"/>
    </row>
    <row r="712" spans="1:51" ht="15" thickBot="1" x14ac:dyDescent="0.35">
      <c r="C712" s="7"/>
    </row>
    <row r="713" spans="1:51" ht="16.2" thickBot="1" x14ac:dyDescent="0.35">
      <c r="A713" s="77" t="s">
        <v>278</v>
      </c>
      <c r="B713" s="3"/>
      <c r="C713" s="36"/>
      <c r="D713" s="3"/>
      <c r="E713" s="3"/>
      <c r="F713" s="3"/>
      <c r="G713" s="3"/>
      <c r="H713" s="3"/>
      <c r="I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6"/>
      <c r="AQ713" s="6"/>
      <c r="AR713" s="6"/>
      <c r="AS713" s="6"/>
      <c r="AT713" s="6"/>
      <c r="AU713" s="6"/>
      <c r="AV713" s="6"/>
      <c r="AW713" s="6"/>
      <c r="AX713" s="6"/>
      <c r="AY713" s="6"/>
    </row>
    <row r="714" spans="1:51" ht="16.2" thickBot="1" x14ac:dyDescent="0.35">
      <c r="A714" s="707" t="s">
        <v>279</v>
      </c>
      <c r="B714" s="709" t="s">
        <v>91</v>
      </c>
      <c r="C714" s="710"/>
      <c r="D714" s="78"/>
      <c r="E714" s="692" t="s">
        <v>3</v>
      </c>
      <c r="F714" s="693"/>
      <c r="G714" s="693"/>
      <c r="H714" s="693"/>
      <c r="I714" s="693"/>
      <c r="J714" s="693"/>
      <c r="K714" s="693"/>
      <c r="L714" s="693"/>
      <c r="M714" s="693"/>
      <c r="N714" s="693"/>
      <c r="O714" s="693"/>
      <c r="P714" s="693"/>
      <c r="Q714" s="693"/>
      <c r="R714" s="693"/>
      <c r="S714" s="693"/>
      <c r="T714" s="693"/>
      <c r="U714" s="693"/>
      <c r="V714" s="693"/>
      <c r="W714" s="693"/>
      <c r="X714" s="693"/>
      <c r="Y714" s="693"/>
      <c r="Z714" s="693"/>
      <c r="AA714" s="693"/>
      <c r="AB714" s="693"/>
      <c r="AC714" s="693"/>
      <c r="AD714" s="693"/>
      <c r="AE714" s="693"/>
      <c r="AF714" s="693"/>
      <c r="AG714" s="693"/>
      <c r="AH714" s="693"/>
      <c r="AI714" s="693"/>
      <c r="AJ714" s="693"/>
      <c r="AK714" s="694"/>
      <c r="AL714" s="46"/>
      <c r="AM714" s="32"/>
      <c r="AN714" s="32"/>
      <c r="AO714" s="32"/>
      <c r="AP714" s="9"/>
      <c r="AQ714" s="6"/>
      <c r="AR714" s="6"/>
      <c r="AS714" s="6"/>
      <c r="AT714" s="6"/>
      <c r="AU714" s="6"/>
      <c r="AV714" s="6"/>
      <c r="AW714" s="6"/>
      <c r="AX714" s="6"/>
      <c r="AY714" s="6"/>
    </row>
    <row r="715" spans="1:51" ht="63" thickBot="1" x14ac:dyDescent="0.35">
      <c r="A715" s="708"/>
      <c r="B715" s="79" t="s">
        <v>4</v>
      </c>
      <c r="C715" s="80" t="s">
        <v>5</v>
      </c>
      <c r="D715" s="78"/>
      <c r="E715" s="509" t="s">
        <v>92</v>
      </c>
      <c r="F715" s="509" t="s">
        <v>93</v>
      </c>
      <c r="G715" s="509" t="s">
        <v>94</v>
      </c>
      <c r="H715" s="509" t="s">
        <v>95</v>
      </c>
      <c r="I715" s="509" t="s">
        <v>97</v>
      </c>
      <c r="J715" s="509" t="s">
        <v>413</v>
      </c>
      <c r="K715" s="509" t="s">
        <v>98</v>
      </c>
      <c r="L715" s="509" t="s">
        <v>99</v>
      </c>
      <c r="M715" s="509" t="s">
        <v>414</v>
      </c>
      <c r="N715" s="509" t="s">
        <v>101</v>
      </c>
      <c r="O715" s="509" t="s">
        <v>415</v>
      </c>
      <c r="P715" s="509" t="s">
        <v>103</v>
      </c>
      <c r="Q715" s="509" t="s">
        <v>416</v>
      </c>
      <c r="R715" s="509" t="s">
        <v>105</v>
      </c>
      <c r="S715" s="509" t="s">
        <v>417</v>
      </c>
      <c r="T715" s="509" t="s">
        <v>106</v>
      </c>
      <c r="U715" s="509" t="s">
        <v>418</v>
      </c>
      <c r="V715" s="509" t="s">
        <v>108</v>
      </c>
      <c r="W715" s="509" t="s">
        <v>419</v>
      </c>
      <c r="X715" s="509" t="s">
        <v>110</v>
      </c>
      <c r="Y715" s="509" t="s">
        <v>111</v>
      </c>
      <c r="Z715" s="509" t="s">
        <v>112</v>
      </c>
      <c r="AA715" s="509" t="s">
        <v>113</v>
      </c>
      <c r="AB715" s="509" t="s">
        <v>114</v>
      </c>
      <c r="AC715" s="509" t="s">
        <v>115</v>
      </c>
      <c r="AD715" s="509" t="s">
        <v>116</v>
      </c>
      <c r="AE715" s="509" t="s">
        <v>117</v>
      </c>
      <c r="AF715" s="509" t="s">
        <v>118</v>
      </c>
      <c r="AG715" s="509" t="s">
        <v>420</v>
      </c>
      <c r="AH715" s="509" t="s">
        <v>120</v>
      </c>
      <c r="AI715" s="509" t="s">
        <v>121</v>
      </c>
      <c r="AJ715" s="509" t="s">
        <v>122</v>
      </c>
      <c r="AK715" s="509" t="s">
        <v>123</v>
      </c>
      <c r="AL715" s="50"/>
      <c r="AM715" s="32"/>
      <c r="AN715" s="32"/>
      <c r="AO715" s="32"/>
      <c r="AP715" s="9"/>
      <c r="AQ715" s="6"/>
      <c r="AR715" s="6"/>
      <c r="AS715" s="6"/>
      <c r="AT715" s="6"/>
      <c r="AU715" s="6"/>
      <c r="AV715" s="6"/>
      <c r="AW715" s="6"/>
      <c r="AX715" s="6"/>
      <c r="AY715" s="6"/>
    </row>
    <row r="716" spans="1:51" ht="15" thickBot="1" x14ac:dyDescent="0.35">
      <c r="A716" s="81" t="s">
        <v>14</v>
      </c>
      <c r="B716" s="35"/>
      <c r="C716" s="82"/>
      <c r="D716" s="35"/>
      <c r="E716" s="35"/>
      <c r="F716" s="35"/>
      <c r="G716" s="35"/>
      <c r="H716" s="35"/>
      <c r="I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6"/>
      <c r="AQ716" s="6"/>
      <c r="AR716" s="6"/>
      <c r="AS716" s="6"/>
      <c r="AT716" s="6"/>
      <c r="AU716" s="6"/>
      <c r="AV716" s="6"/>
      <c r="AW716" s="6"/>
      <c r="AX716" s="6"/>
      <c r="AY716" s="6"/>
    </row>
    <row r="717" spans="1:51" ht="16.2" thickBot="1" x14ac:dyDescent="0.35">
      <c r="A717" s="83" t="s">
        <v>15</v>
      </c>
      <c r="B717" s="203"/>
      <c r="C717" s="46"/>
      <c r="D717" s="32"/>
      <c r="E717" s="32"/>
      <c r="F717" s="32"/>
      <c r="G717" s="32"/>
      <c r="H717" s="32"/>
      <c r="I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204"/>
      <c r="AL717" s="35"/>
      <c r="AM717" s="35"/>
      <c r="AN717" s="35"/>
      <c r="AO717" s="35"/>
      <c r="AP717" s="6"/>
      <c r="AQ717" s="6"/>
      <c r="AR717" s="6"/>
      <c r="AS717" s="6"/>
      <c r="AT717" s="6"/>
      <c r="AU717" s="6"/>
      <c r="AV717" s="6"/>
      <c r="AW717" s="6"/>
      <c r="AX717" s="6"/>
      <c r="AY717" s="6"/>
    </row>
    <row r="718" spans="1:51" s="29" customFormat="1" ht="16.2" thickBot="1" x14ac:dyDescent="0.35">
      <c r="A718" s="83" t="s">
        <v>20</v>
      </c>
      <c r="B718" s="178">
        <v>2359044</v>
      </c>
      <c r="C718" s="155">
        <f>B718/$B$718%</f>
        <v>100</v>
      </c>
      <c r="D718" s="138"/>
      <c r="E718" s="138">
        <v>29225</v>
      </c>
      <c r="F718" s="138">
        <v>66302</v>
      </c>
      <c r="G718" s="138">
        <v>44735</v>
      </c>
      <c r="H718" s="138">
        <v>60806</v>
      </c>
      <c r="I718" s="138">
        <v>96107</v>
      </c>
      <c r="J718" s="138">
        <v>70741</v>
      </c>
      <c r="K718" s="138">
        <v>73814</v>
      </c>
      <c r="L718" s="138">
        <v>129480</v>
      </c>
      <c r="M718" s="138">
        <v>65125</v>
      </c>
      <c r="N718" s="138">
        <v>89805</v>
      </c>
      <c r="O718" s="138">
        <v>41302</v>
      </c>
      <c r="P718" s="138">
        <v>110760</v>
      </c>
      <c r="Q718" s="138">
        <v>81415</v>
      </c>
      <c r="R718" s="138">
        <v>105111</v>
      </c>
      <c r="S718" s="138">
        <v>77718</v>
      </c>
      <c r="T718" s="138">
        <v>60736</v>
      </c>
      <c r="U718" s="138">
        <v>64055</v>
      </c>
      <c r="V718" s="138">
        <v>71916</v>
      </c>
      <c r="W718" s="138">
        <v>100279</v>
      </c>
      <c r="X718" s="138">
        <v>67294</v>
      </c>
      <c r="Y718" s="138">
        <v>50466</v>
      </c>
      <c r="Z718" s="138">
        <v>53002</v>
      </c>
      <c r="AA718" s="138">
        <v>45502</v>
      </c>
      <c r="AB718" s="138">
        <v>98607</v>
      </c>
      <c r="AC718" s="138">
        <v>97975</v>
      </c>
      <c r="AD718" s="138">
        <v>83762</v>
      </c>
      <c r="AE718" s="138">
        <v>50233</v>
      </c>
      <c r="AF718" s="138">
        <v>42670</v>
      </c>
      <c r="AG718" s="138">
        <v>62980</v>
      </c>
      <c r="AH718" s="138">
        <v>119861</v>
      </c>
      <c r="AI718" s="138">
        <v>61855</v>
      </c>
      <c r="AJ718" s="138">
        <v>45507</v>
      </c>
      <c r="AK718" s="171">
        <v>39898</v>
      </c>
      <c r="AL718" s="28"/>
      <c r="AM718" s="17"/>
      <c r="AN718" s="17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</row>
    <row r="719" spans="1:51" ht="16.2" thickBot="1" x14ac:dyDescent="0.35">
      <c r="A719" s="84" t="s">
        <v>280</v>
      </c>
      <c r="B719" s="176">
        <v>52974</v>
      </c>
      <c r="C719" s="143">
        <f t="shared" ref="C719:C734" si="72">B719/$B$718%</f>
        <v>2.2455706633704162</v>
      </c>
      <c r="D719" s="37"/>
      <c r="E719" s="130">
        <v>800</v>
      </c>
      <c r="F719" s="37">
        <v>1672</v>
      </c>
      <c r="G719" s="37">
        <v>1079</v>
      </c>
      <c r="H719" s="37">
        <v>1534</v>
      </c>
      <c r="I719" s="37">
        <v>2110</v>
      </c>
      <c r="J719" s="37">
        <v>1717</v>
      </c>
      <c r="K719" s="37">
        <v>1618</v>
      </c>
      <c r="L719" s="37">
        <v>3459</v>
      </c>
      <c r="M719" s="37">
        <v>1290</v>
      </c>
      <c r="N719" s="37">
        <v>1779</v>
      </c>
      <c r="O719" s="130">
        <v>725</v>
      </c>
      <c r="P719" s="37">
        <v>2630</v>
      </c>
      <c r="Q719" s="37">
        <v>1813</v>
      </c>
      <c r="R719" s="37">
        <v>2258</v>
      </c>
      <c r="S719" s="37">
        <v>1871</v>
      </c>
      <c r="T719" s="37">
        <v>1285</v>
      </c>
      <c r="U719" s="37">
        <v>1667</v>
      </c>
      <c r="V719" s="37">
        <v>1978</v>
      </c>
      <c r="W719" s="37">
        <v>2404</v>
      </c>
      <c r="X719" s="37">
        <v>1619</v>
      </c>
      <c r="Y719" s="37">
        <v>1063</v>
      </c>
      <c r="Z719" s="37">
        <v>1421</v>
      </c>
      <c r="AA719" s="37">
        <v>1039</v>
      </c>
      <c r="AB719" s="37">
        <v>2124</v>
      </c>
      <c r="AC719" s="37">
        <v>1922</v>
      </c>
      <c r="AD719" s="37">
        <v>1583</v>
      </c>
      <c r="AE719" s="130">
        <v>628</v>
      </c>
      <c r="AF719" s="130">
        <v>805</v>
      </c>
      <c r="AG719" s="37">
        <v>1265</v>
      </c>
      <c r="AH719" s="37">
        <v>3409</v>
      </c>
      <c r="AI719" s="37">
        <v>1081</v>
      </c>
      <c r="AJ719" s="130">
        <v>795</v>
      </c>
      <c r="AK719" s="170">
        <v>531</v>
      </c>
      <c r="AL719" s="6"/>
      <c r="AM719" s="17"/>
      <c r="AN719" s="17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</row>
    <row r="720" spans="1:51" ht="16.2" thickBot="1" x14ac:dyDescent="0.35">
      <c r="A720" s="84" t="s">
        <v>281</v>
      </c>
      <c r="B720" s="176">
        <v>164046</v>
      </c>
      <c r="C720" s="143">
        <f t="shared" si="72"/>
        <v>6.953918621272007</v>
      </c>
      <c r="D720" s="37"/>
      <c r="E720" s="37">
        <v>1966</v>
      </c>
      <c r="F720" s="37">
        <v>3915</v>
      </c>
      <c r="G720" s="37">
        <v>3541</v>
      </c>
      <c r="H720" s="37">
        <v>4964</v>
      </c>
      <c r="I720" s="37">
        <v>7083</v>
      </c>
      <c r="J720" s="37">
        <v>5817</v>
      </c>
      <c r="K720" s="37">
        <v>5639</v>
      </c>
      <c r="L720" s="37">
        <v>8307</v>
      </c>
      <c r="M720" s="37">
        <v>3706</v>
      </c>
      <c r="N720" s="37">
        <v>5022</v>
      </c>
      <c r="O720" s="37">
        <v>2922</v>
      </c>
      <c r="P720" s="37">
        <v>5177</v>
      </c>
      <c r="Q720" s="37">
        <v>4172</v>
      </c>
      <c r="R720" s="37">
        <v>7316</v>
      </c>
      <c r="S720" s="37">
        <v>4868</v>
      </c>
      <c r="T720" s="37">
        <v>3941</v>
      </c>
      <c r="U720" s="37">
        <v>4107</v>
      </c>
      <c r="V720" s="37">
        <v>5906</v>
      </c>
      <c r="W720" s="37">
        <v>7182</v>
      </c>
      <c r="X720" s="37">
        <v>5246</v>
      </c>
      <c r="Y720" s="37">
        <v>4191</v>
      </c>
      <c r="Z720" s="37">
        <v>4035</v>
      </c>
      <c r="AA720" s="37">
        <v>3310</v>
      </c>
      <c r="AB720" s="37">
        <v>6657</v>
      </c>
      <c r="AC720" s="37">
        <v>5694</v>
      </c>
      <c r="AD720" s="37">
        <v>5680</v>
      </c>
      <c r="AE720" s="37">
        <v>4443</v>
      </c>
      <c r="AF720" s="37">
        <v>3408</v>
      </c>
      <c r="AG720" s="37">
        <v>5003</v>
      </c>
      <c r="AH720" s="37">
        <v>8821</v>
      </c>
      <c r="AI720" s="37">
        <v>4607</v>
      </c>
      <c r="AJ720" s="37">
        <v>4157</v>
      </c>
      <c r="AK720" s="169">
        <v>3243</v>
      </c>
      <c r="AL720" s="6"/>
      <c r="AM720" s="17"/>
      <c r="AN720" s="17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</row>
    <row r="721" spans="1:51" ht="16.2" thickBot="1" x14ac:dyDescent="0.35">
      <c r="A721" s="84" t="s">
        <v>282</v>
      </c>
      <c r="B721" s="176">
        <v>643911</v>
      </c>
      <c r="C721" s="143">
        <f t="shared" si="72"/>
        <v>27.295421365604035</v>
      </c>
      <c r="D721" s="37"/>
      <c r="E721" s="37">
        <v>8095</v>
      </c>
      <c r="F721" s="37">
        <v>14676</v>
      </c>
      <c r="G721" s="37">
        <v>14243</v>
      </c>
      <c r="H721" s="37">
        <v>18425</v>
      </c>
      <c r="I721" s="37">
        <v>28890</v>
      </c>
      <c r="J721" s="37">
        <v>23305</v>
      </c>
      <c r="K721" s="37">
        <v>25264</v>
      </c>
      <c r="L721" s="37">
        <v>31533</v>
      </c>
      <c r="M721" s="37">
        <v>15561</v>
      </c>
      <c r="N721" s="37">
        <v>19594</v>
      </c>
      <c r="O721" s="37">
        <v>11567</v>
      </c>
      <c r="P721" s="37">
        <v>20153</v>
      </c>
      <c r="Q721" s="37">
        <v>15625</v>
      </c>
      <c r="R721" s="37">
        <v>28961</v>
      </c>
      <c r="S721" s="37">
        <v>17520</v>
      </c>
      <c r="T721" s="37">
        <v>15239</v>
      </c>
      <c r="U721" s="37">
        <v>17895</v>
      </c>
      <c r="V721" s="37">
        <v>23517</v>
      </c>
      <c r="W721" s="37">
        <v>27947</v>
      </c>
      <c r="X721" s="37">
        <v>18826</v>
      </c>
      <c r="Y721" s="37">
        <v>14247</v>
      </c>
      <c r="Z721" s="37">
        <v>14619</v>
      </c>
      <c r="AA721" s="37">
        <v>12042</v>
      </c>
      <c r="AB721" s="37">
        <v>27078</v>
      </c>
      <c r="AC721" s="37">
        <v>24843</v>
      </c>
      <c r="AD721" s="37">
        <v>21734</v>
      </c>
      <c r="AE721" s="37">
        <v>18962</v>
      </c>
      <c r="AF721" s="37">
        <v>13687</v>
      </c>
      <c r="AG721" s="37">
        <v>17727</v>
      </c>
      <c r="AH721" s="37">
        <v>31222</v>
      </c>
      <c r="AI721" s="37">
        <v>17490</v>
      </c>
      <c r="AJ721" s="37">
        <v>17525</v>
      </c>
      <c r="AK721" s="169">
        <v>15899</v>
      </c>
      <c r="AL721" s="6"/>
      <c r="AM721" s="17"/>
      <c r="AN721" s="17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</row>
    <row r="722" spans="1:51" ht="16.2" thickBot="1" x14ac:dyDescent="0.35">
      <c r="A722" s="84" t="s">
        <v>283</v>
      </c>
      <c r="B722" s="176">
        <v>645444</v>
      </c>
      <c r="C722" s="143">
        <f t="shared" si="72"/>
        <v>27.360405316729999</v>
      </c>
      <c r="D722" s="37"/>
      <c r="E722" s="37">
        <v>7813</v>
      </c>
      <c r="F722" s="37">
        <v>16859</v>
      </c>
      <c r="G722" s="37">
        <v>13189</v>
      </c>
      <c r="H722" s="37">
        <v>18502</v>
      </c>
      <c r="I722" s="37">
        <v>27514</v>
      </c>
      <c r="J722" s="37">
        <v>22093</v>
      </c>
      <c r="K722" s="37">
        <v>22937</v>
      </c>
      <c r="L722" s="37">
        <v>35295</v>
      </c>
      <c r="M722" s="37">
        <v>17159</v>
      </c>
      <c r="N722" s="37">
        <v>20845</v>
      </c>
      <c r="O722" s="37">
        <v>11372</v>
      </c>
      <c r="P722" s="37">
        <v>22307</v>
      </c>
      <c r="Q722" s="37">
        <v>18202</v>
      </c>
      <c r="R722" s="37">
        <v>30190</v>
      </c>
      <c r="S722" s="37">
        <v>18504</v>
      </c>
      <c r="T722" s="37">
        <v>16544</v>
      </c>
      <c r="U722" s="37">
        <v>16978</v>
      </c>
      <c r="V722" s="37">
        <v>21026</v>
      </c>
      <c r="W722" s="37">
        <v>29875</v>
      </c>
      <c r="X722" s="37">
        <v>19316</v>
      </c>
      <c r="Y722" s="37">
        <v>15569</v>
      </c>
      <c r="Z722" s="37">
        <v>16163</v>
      </c>
      <c r="AA722" s="37">
        <v>13201</v>
      </c>
      <c r="AB722" s="37">
        <v>30486</v>
      </c>
      <c r="AC722" s="37">
        <v>26691</v>
      </c>
      <c r="AD722" s="37">
        <v>21491</v>
      </c>
      <c r="AE722" s="37">
        <v>14740</v>
      </c>
      <c r="AF722" s="37">
        <v>11948</v>
      </c>
      <c r="AG722" s="37">
        <v>15781</v>
      </c>
      <c r="AH722" s="37">
        <v>34985</v>
      </c>
      <c r="AI722" s="37">
        <v>15119</v>
      </c>
      <c r="AJ722" s="37">
        <v>12344</v>
      </c>
      <c r="AK722" s="169">
        <v>10406</v>
      </c>
      <c r="AL722" s="6"/>
      <c r="AM722" s="17"/>
      <c r="AN722" s="17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</row>
    <row r="723" spans="1:51" ht="16.2" thickBot="1" x14ac:dyDescent="0.35">
      <c r="A723" s="84" t="s">
        <v>284</v>
      </c>
      <c r="B723" s="176">
        <v>192735</v>
      </c>
      <c r="C723" s="143">
        <f t="shared" si="72"/>
        <v>8.1700468494864875</v>
      </c>
      <c r="D723" s="37"/>
      <c r="E723" s="37">
        <v>2675</v>
      </c>
      <c r="F723" s="37">
        <v>4969</v>
      </c>
      <c r="G723" s="37">
        <v>3951</v>
      </c>
      <c r="H723" s="37">
        <v>5129</v>
      </c>
      <c r="I723" s="37">
        <v>7404</v>
      </c>
      <c r="J723" s="37">
        <v>5122</v>
      </c>
      <c r="K723" s="37">
        <v>6921</v>
      </c>
      <c r="L723" s="37">
        <v>8327</v>
      </c>
      <c r="M723" s="37">
        <v>4262</v>
      </c>
      <c r="N723" s="37">
        <v>7509</v>
      </c>
      <c r="O723" s="37">
        <v>3574</v>
      </c>
      <c r="P723" s="37">
        <v>8073</v>
      </c>
      <c r="Q723" s="37">
        <v>6212</v>
      </c>
      <c r="R723" s="37">
        <v>9033</v>
      </c>
      <c r="S723" s="37">
        <v>7113</v>
      </c>
      <c r="T723" s="37">
        <v>6258</v>
      </c>
      <c r="U723" s="37">
        <v>5877</v>
      </c>
      <c r="V723" s="37">
        <v>6715</v>
      </c>
      <c r="W723" s="37">
        <v>10083</v>
      </c>
      <c r="X723" s="37">
        <v>5725</v>
      </c>
      <c r="Y723" s="37">
        <v>5881</v>
      </c>
      <c r="Z723" s="37">
        <v>5339</v>
      </c>
      <c r="AA723" s="37">
        <v>4230</v>
      </c>
      <c r="AB723" s="37">
        <v>7108</v>
      </c>
      <c r="AC723" s="37">
        <v>5729</v>
      </c>
      <c r="AD723" s="37">
        <v>7019</v>
      </c>
      <c r="AE723" s="37">
        <v>3229</v>
      </c>
      <c r="AF723" s="37">
        <v>3592</v>
      </c>
      <c r="AG723" s="37">
        <v>5922</v>
      </c>
      <c r="AH723" s="37">
        <v>9685</v>
      </c>
      <c r="AI723" s="37">
        <v>5761</v>
      </c>
      <c r="AJ723" s="37">
        <v>2211</v>
      </c>
      <c r="AK723" s="169">
        <v>2097</v>
      </c>
      <c r="AL723" s="6"/>
      <c r="AM723" s="17"/>
      <c r="AN723" s="17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</row>
    <row r="724" spans="1:51" ht="16.2" thickBot="1" x14ac:dyDescent="0.35">
      <c r="A724" s="84" t="s">
        <v>285</v>
      </c>
      <c r="B724" s="176">
        <v>376683</v>
      </c>
      <c r="C724" s="143">
        <f t="shared" si="72"/>
        <v>15.967612303967201</v>
      </c>
      <c r="D724" s="37"/>
      <c r="E724" s="37">
        <v>4888</v>
      </c>
      <c r="F724" s="37">
        <v>13957</v>
      </c>
      <c r="G724" s="37">
        <v>5510</v>
      </c>
      <c r="H724" s="37">
        <v>8003</v>
      </c>
      <c r="I724" s="37">
        <v>13858</v>
      </c>
      <c r="J724" s="37">
        <v>8207</v>
      </c>
      <c r="K724" s="37">
        <v>7149</v>
      </c>
      <c r="L724" s="37">
        <v>23878</v>
      </c>
      <c r="M724" s="37">
        <v>13856</v>
      </c>
      <c r="N724" s="37">
        <v>19037</v>
      </c>
      <c r="O724" s="37">
        <v>6970</v>
      </c>
      <c r="P724" s="37">
        <v>20592</v>
      </c>
      <c r="Q724" s="37">
        <v>19993</v>
      </c>
      <c r="R724" s="37">
        <v>16251</v>
      </c>
      <c r="S724" s="37">
        <v>15116</v>
      </c>
      <c r="T724" s="37">
        <v>10401</v>
      </c>
      <c r="U724" s="37">
        <v>10039</v>
      </c>
      <c r="V724" s="37">
        <v>8040</v>
      </c>
      <c r="W724" s="37">
        <v>13556</v>
      </c>
      <c r="X724" s="37">
        <v>8613</v>
      </c>
      <c r="Y724" s="37">
        <v>6008</v>
      </c>
      <c r="Z724" s="37">
        <v>6887</v>
      </c>
      <c r="AA724" s="37">
        <v>7595</v>
      </c>
      <c r="AB724" s="37">
        <v>14272</v>
      </c>
      <c r="AC724" s="37">
        <v>20805</v>
      </c>
      <c r="AD724" s="37">
        <v>15096</v>
      </c>
      <c r="AE724" s="37">
        <v>4507</v>
      </c>
      <c r="AF724" s="37">
        <v>5229</v>
      </c>
      <c r="AG724" s="37">
        <v>10543</v>
      </c>
      <c r="AH724" s="37">
        <v>18156</v>
      </c>
      <c r="AI724" s="37">
        <v>10666</v>
      </c>
      <c r="AJ724" s="37">
        <v>5018</v>
      </c>
      <c r="AK724" s="169">
        <v>3987</v>
      </c>
      <c r="AL724" s="6"/>
      <c r="AM724" s="17"/>
      <c r="AN724" s="17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</row>
    <row r="725" spans="1:51" ht="16.2" thickBot="1" x14ac:dyDescent="0.35">
      <c r="A725" s="84" t="s">
        <v>286</v>
      </c>
      <c r="B725" s="176">
        <v>44821</v>
      </c>
      <c r="C725" s="143">
        <f t="shared" si="72"/>
        <v>1.8999645619157592</v>
      </c>
      <c r="D725" s="37"/>
      <c r="E725" s="130">
        <v>588</v>
      </c>
      <c r="F725" s="37">
        <v>1340</v>
      </c>
      <c r="G725" s="130">
        <v>790</v>
      </c>
      <c r="H725" s="130">
        <v>881</v>
      </c>
      <c r="I725" s="37">
        <v>1666</v>
      </c>
      <c r="J725" s="130">
        <v>898</v>
      </c>
      <c r="K725" s="37">
        <v>1241</v>
      </c>
      <c r="L725" s="37">
        <v>3187</v>
      </c>
      <c r="M725" s="37">
        <v>1600</v>
      </c>
      <c r="N725" s="37">
        <v>2327</v>
      </c>
      <c r="O725" s="130">
        <v>773</v>
      </c>
      <c r="P725" s="37">
        <v>3741</v>
      </c>
      <c r="Q725" s="37">
        <v>1619</v>
      </c>
      <c r="R725" s="37">
        <v>1877</v>
      </c>
      <c r="S725" s="37">
        <v>1808</v>
      </c>
      <c r="T725" s="37">
        <v>1285</v>
      </c>
      <c r="U725" s="37">
        <v>1230</v>
      </c>
      <c r="V725" s="37">
        <v>1028</v>
      </c>
      <c r="W725" s="37">
        <v>1620</v>
      </c>
      <c r="X725" s="37">
        <v>1382</v>
      </c>
      <c r="Y725" s="130">
        <v>830</v>
      </c>
      <c r="Z725" s="130">
        <v>950</v>
      </c>
      <c r="AA725" s="130">
        <v>655</v>
      </c>
      <c r="AB725" s="37">
        <v>1643</v>
      </c>
      <c r="AC725" s="37">
        <v>1498</v>
      </c>
      <c r="AD725" s="37">
        <v>1185</v>
      </c>
      <c r="AE725" s="130">
        <v>585</v>
      </c>
      <c r="AF725" s="130">
        <v>622</v>
      </c>
      <c r="AG725" s="37">
        <v>1024</v>
      </c>
      <c r="AH725" s="37">
        <v>2723</v>
      </c>
      <c r="AI725" s="37">
        <v>1062</v>
      </c>
      <c r="AJ725" s="130">
        <v>660</v>
      </c>
      <c r="AK725" s="170">
        <v>503</v>
      </c>
      <c r="AL725" s="6"/>
      <c r="AM725" s="17"/>
      <c r="AN725" s="17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</row>
    <row r="726" spans="1:51" ht="16.2" thickBot="1" x14ac:dyDescent="0.35">
      <c r="A726" s="84" t="s">
        <v>319</v>
      </c>
      <c r="B726" s="176">
        <v>29764</v>
      </c>
      <c r="C726" s="143">
        <f t="shared" si="72"/>
        <v>1.2616975351032029</v>
      </c>
      <c r="D726" s="37"/>
      <c r="E726" s="130">
        <v>279</v>
      </c>
      <c r="F726" s="130">
        <v>812</v>
      </c>
      <c r="G726" s="130">
        <v>264</v>
      </c>
      <c r="H726" s="130">
        <v>373</v>
      </c>
      <c r="I726" s="130">
        <v>895</v>
      </c>
      <c r="J726" s="130">
        <v>380</v>
      </c>
      <c r="K726" s="130">
        <v>431</v>
      </c>
      <c r="L726" s="37">
        <v>2118</v>
      </c>
      <c r="M726" s="130">
        <v>876</v>
      </c>
      <c r="N726" s="37">
        <v>1378</v>
      </c>
      <c r="O726" s="130">
        <v>659</v>
      </c>
      <c r="P726" s="37">
        <v>2561</v>
      </c>
      <c r="Q726" s="37">
        <v>1931</v>
      </c>
      <c r="R726" s="37">
        <v>1141</v>
      </c>
      <c r="S726" s="37">
        <v>2117</v>
      </c>
      <c r="T726" s="130">
        <v>990</v>
      </c>
      <c r="U726" s="37">
        <v>1631</v>
      </c>
      <c r="V726" s="130">
        <v>368</v>
      </c>
      <c r="W726" s="130">
        <v>825</v>
      </c>
      <c r="X726" s="130">
        <v>672</v>
      </c>
      <c r="Y726" s="130">
        <v>480</v>
      </c>
      <c r="Z726" s="130">
        <v>407</v>
      </c>
      <c r="AA726" s="130">
        <v>395</v>
      </c>
      <c r="AB726" s="130">
        <v>828</v>
      </c>
      <c r="AC726" s="37">
        <v>1249</v>
      </c>
      <c r="AD726" s="37">
        <v>1535</v>
      </c>
      <c r="AE726" s="130">
        <v>110</v>
      </c>
      <c r="AF726" s="130">
        <v>337</v>
      </c>
      <c r="AG726" s="130">
        <v>582</v>
      </c>
      <c r="AH726" s="37">
        <v>1190</v>
      </c>
      <c r="AI726" s="37">
        <v>1062</v>
      </c>
      <c r="AJ726" s="130">
        <v>249</v>
      </c>
      <c r="AK726" s="170">
        <v>639</v>
      </c>
      <c r="AL726" s="6"/>
      <c r="AM726" s="17"/>
      <c r="AN726" s="17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ht="16.2" thickBot="1" x14ac:dyDescent="0.35">
      <c r="A727" s="84" t="s">
        <v>287</v>
      </c>
      <c r="B727" s="176">
        <v>11167</v>
      </c>
      <c r="C727" s="143">
        <f t="shared" si="72"/>
        <v>0.47336972095475965</v>
      </c>
      <c r="D727" s="37"/>
      <c r="E727" s="130">
        <v>168</v>
      </c>
      <c r="F727" s="130">
        <v>557</v>
      </c>
      <c r="G727" s="130">
        <v>146</v>
      </c>
      <c r="H727" s="130">
        <v>160</v>
      </c>
      <c r="I727" s="130">
        <v>322</v>
      </c>
      <c r="J727" s="130">
        <v>259</v>
      </c>
      <c r="K727" s="130">
        <v>285</v>
      </c>
      <c r="L727" s="130">
        <v>722</v>
      </c>
      <c r="M727" s="130">
        <v>285</v>
      </c>
      <c r="N727" s="130">
        <v>336</v>
      </c>
      <c r="O727" s="130">
        <v>158</v>
      </c>
      <c r="P727" s="130">
        <v>975</v>
      </c>
      <c r="Q727" s="130">
        <v>450</v>
      </c>
      <c r="R727" s="130">
        <v>405</v>
      </c>
      <c r="S727" s="130">
        <v>584</v>
      </c>
      <c r="T727" s="130">
        <v>238</v>
      </c>
      <c r="U727" s="130">
        <v>357</v>
      </c>
      <c r="V727" s="130">
        <v>259</v>
      </c>
      <c r="W727" s="130">
        <v>556</v>
      </c>
      <c r="X727" s="130">
        <v>371</v>
      </c>
      <c r="Y727" s="130">
        <v>168</v>
      </c>
      <c r="Z727" s="130">
        <v>210</v>
      </c>
      <c r="AA727" s="130">
        <v>147</v>
      </c>
      <c r="AB727" s="130">
        <v>397</v>
      </c>
      <c r="AC727" s="130">
        <v>670</v>
      </c>
      <c r="AD727" s="130">
        <v>348</v>
      </c>
      <c r="AE727" s="130">
        <v>105</v>
      </c>
      <c r="AF727" s="130">
        <v>218</v>
      </c>
      <c r="AG727" s="130">
        <v>313</v>
      </c>
      <c r="AH727" s="130">
        <v>477</v>
      </c>
      <c r="AI727" s="130">
        <v>244</v>
      </c>
      <c r="AJ727" s="130">
        <v>140</v>
      </c>
      <c r="AK727" s="170">
        <v>137</v>
      </c>
      <c r="AL727" s="6"/>
      <c r="AM727" s="17"/>
      <c r="AN727" s="17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ht="16.2" thickBot="1" x14ac:dyDescent="0.35">
      <c r="A728" s="84" t="s">
        <v>288</v>
      </c>
      <c r="B728" s="176">
        <v>29531</v>
      </c>
      <c r="C728" s="143">
        <f t="shared" si="72"/>
        <v>1.251820652772903</v>
      </c>
      <c r="D728" s="37"/>
      <c r="E728" s="130">
        <v>315</v>
      </c>
      <c r="F728" s="37">
        <v>1365</v>
      </c>
      <c r="G728" s="130">
        <v>383</v>
      </c>
      <c r="H728" s="130">
        <v>545</v>
      </c>
      <c r="I728" s="37">
        <v>1055</v>
      </c>
      <c r="J728" s="130">
        <v>493</v>
      </c>
      <c r="K728" s="130">
        <v>466</v>
      </c>
      <c r="L728" s="37">
        <v>1479</v>
      </c>
      <c r="M728" s="130">
        <v>620</v>
      </c>
      <c r="N728" s="37">
        <v>1392</v>
      </c>
      <c r="O728" s="130">
        <v>370</v>
      </c>
      <c r="P728" s="37">
        <v>2462</v>
      </c>
      <c r="Q728" s="37">
        <v>1201</v>
      </c>
      <c r="R728" s="37">
        <v>1465</v>
      </c>
      <c r="S728" s="37">
        <v>1239</v>
      </c>
      <c r="T728" s="130">
        <v>623</v>
      </c>
      <c r="U728" s="130">
        <v>841</v>
      </c>
      <c r="V728" s="130">
        <v>551</v>
      </c>
      <c r="W728" s="130">
        <v>929</v>
      </c>
      <c r="X728" s="37">
        <v>1157</v>
      </c>
      <c r="Y728" s="130">
        <v>412</v>
      </c>
      <c r="Z728" s="130">
        <v>551</v>
      </c>
      <c r="AA728" s="130">
        <v>558</v>
      </c>
      <c r="AB728" s="37">
        <v>1144</v>
      </c>
      <c r="AC728" s="37">
        <v>1314</v>
      </c>
      <c r="AD728" s="37">
        <v>1215</v>
      </c>
      <c r="AE728" s="130">
        <v>686</v>
      </c>
      <c r="AF728" s="130">
        <v>526</v>
      </c>
      <c r="AG728" s="37">
        <v>1084</v>
      </c>
      <c r="AH728" s="37">
        <v>1579</v>
      </c>
      <c r="AI728" s="130">
        <v>685</v>
      </c>
      <c r="AJ728" s="130">
        <v>358</v>
      </c>
      <c r="AK728" s="170">
        <v>468</v>
      </c>
      <c r="AL728" s="6"/>
      <c r="AM728" s="17"/>
      <c r="AN728" s="17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ht="16.2" thickBot="1" x14ac:dyDescent="0.35">
      <c r="A729" s="84" t="s">
        <v>320</v>
      </c>
      <c r="B729" s="176">
        <v>45281</v>
      </c>
      <c r="C729" s="143">
        <f t="shared" si="72"/>
        <v>1.9194639862588405</v>
      </c>
      <c r="D729" s="37"/>
      <c r="E729" s="130">
        <v>343</v>
      </c>
      <c r="F729" s="37">
        <v>1343</v>
      </c>
      <c r="G729" s="130">
        <v>460</v>
      </c>
      <c r="H729" s="130">
        <v>632</v>
      </c>
      <c r="I729" s="37">
        <v>1402</v>
      </c>
      <c r="J729" s="130">
        <v>703</v>
      </c>
      <c r="K729" s="130">
        <v>756</v>
      </c>
      <c r="L729" s="37">
        <v>2746</v>
      </c>
      <c r="M729" s="37">
        <v>1164</v>
      </c>
      <c r="N729" s="37">
        <v>2266</v>
      </c>
      <c r="O729" s="130">
        <v>546</v>
      </c>
      <c r="P729" s="37">
        <v>9121</v>
      </c>
      <c r="Q729" s="37">
        <v>2409</v>
      </c>
      <c r="R729" s="37">
        <v>1434</v>
      </c>
      <c r="S729" s="37">
        <v>1366</v>
      </c>
      <c r="T729" s="130">
        <v>674</v>
      </c>
      <c r="U729" s="37">
        <v>1043</v>
      </c>
      <c r="V729" s="130">
        <v>735</v>
      </c>
      <c r="W729" s="37">
        <v>1456</v>
      </c>
      <c r="X729" s="37">
        <v>1116</v>
      </c>
      <c r="Y729" s="130">
        <v>479</v>
      </c>
      <c r="Z729" s="130">
        <v>652</v>
      </c>
      <c r="AA729" s="130">
        <v>680</v>
      </c>
      <c r="AB729" s="37">
        <v>1782</v>
      </c>
      <c r="AC729" s="37">
        <v>2329</v>
      </c>
      <c r="AD729" s="37">
        <v>1885</v>
      </c>
      <c r="AE729" s="130">
        <v>740</v>
      </c>
      <c r="AF729" s="130">
        <v>676</v>
      </c>
      <c r="AG729" s="130">
        <v>702</v>
      </c>
      <c r="AH729" s="37">
        <v>1603</v>
      </c>
      <c r="AI729" s="130">
        <v>692</v>
      </c>
      <c r="AJ729" s="130">
        <v>667</v>
      </c>
      <c r="AK729" s="170">
        <v>679</v>
      </c>
      <c r="AL729" s="6"/>
      <c r="AM729" s="17"/>
      <c r="AN729" s="17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ht="16.2" thickBot="1" x14ac:dyDescent="0.35">
      <c r="A730" s="84" t="s">
        <v>321</v>
      </c>
      <c r="B730" s="176">
        <v>91257</v>
      </c>
      <c r="C730" s="143">
        <f t="shared" si="72"/>
        <v>3.8683890592969017</v>
      </c>
      <c r="D730" s="37"/>
      <c r="E730" s="130">
        <v>932</v>
      </c>
      <c r="F730" s="37">
        <v>3679</v>
      </c>
      <c r="G730" s="130">
        <v>860</v>
      </c>
      <c r="H730" s="37">
        <v>1279</v>
      </c>
      <c r="I730" s="37">
        <v>3007</v>
      </c>
      <c r="J730" s="37">
        <v>1370</v>
      </c>
      <c r="K730" s="130">
        <v>735</v>
      </c>
      <c r="L730" s="37">
        <v>6234</v>
      </c>
      <c r="M730" s="37">
        <v>3472</v>
      </c>
      <c r="N730" s="37">
        <v>6308</v>
      </c>
      <c r="O730" s="37">
        <v>1176</v>
      </c>
      <c r="P730" s="37">
        <v>9695</v>
      </c>
      <c r="Q730" s="37">
        <v>5925</v>
      </c>
      <c r="R730" s="37">
        <v>3578</v>
      </c>
      <c r="S730" s="37">
        <v>4224</v>
      </c>
      <c r="T730" s="37">
        <v>2615</v>
      </c>
      <c r="U730" s="37">
        <v>1819</v>
      </c>
      <c r="V730" s="37">
        <v>1301</v>
      </c>
      <c r="W730" s="37">
        <v>2937</v>
      </c>
      <c r="X730" s="37">
        <v>2084</v>
      </c>
      <c r="Y730" s="130">
        <v>841</v>
      </c>
      <c r="Z730" s="37">
        <v>1311</v>
      </c>
      <c r="AA730" s="37">
        <v>1243</v>
      </c>
      <c r="AB730" s="37">
        <v>3876</v>
      </c>
      <c r="AC730" s="37">
        <v>3838</v>
      </c>
      <c r="AD730" s="37">
        <v>3745</v>
      </c>
      <c r="AE730" s="37">
        <v>1148</v>
      </c>
      <c r="AF730" s="37">
        <v>1164</v>
      </c>
      <c r="AG730" s="37">
        <v>1888</v>
      </c>
      <c r="AH730" s="37">
        <v>4685</v>
      </c>
      <c r="AI730" s="37">
        <v>2574</v>
      </c>
      <c r="AJ730" s="130">
        <v>872</v>
      </c>
      <c r="AK730" s="170">
        <v>842</v>
      </c>
      <c r="AL730" s="6"/>
      <c r="AM730" s="17"/>
      <c r="AN730" s="17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ht="31.8" thickBot="1" x14ac:dyDescent="0.35">
      <c r="A731" s="84" t="s">
        <v>322</v>
      </c>
      <c r="B731" s="176">
        <v>17216</v>
      </c>
      <c r="C731" s="143">
        <f t="shared" si="72"/>
        <v>0.72978715106627945</v>
      </c>
      <c r="D731" s="37"/>
      <c r="E731" s="130">
        <v>228</v>
      </c>
      <c r="F731" s="130">
        <v>608</v>
      </c>
      <c r="G731" s="130">
        <v>222</v>
      </c>
      <c r="H731" s="130">
        <v>221</v>
      </c>
      <c r="I731" s="130">
        <v>563</v>
      </c>
      <c r="J731" s="130">
        <v>259</v>
      </c>
      <c r="K731" s="130">
        <v>284</v>
      </c>
      <c r="L731" s="37">
        <v>1227</v>
      </c>
      <c r="M731" s="130">
        <v>431</v>
      </c>
      <c r="N731" s="130">
        <v>905</v>
      </c>
      <c r="O731" s="130">
        <v>234</v>
      </c>
      <c r="P731" s="37">
        <v>1239</v>
      </c>
      <c r="Q731" s="130">
        <v>924</v>
      </c>
      <c r="R731" s="130">
        <v>684</v>
      </c>
      <c r="S731" s="130">
        <v>830</v>
      </c>
      <c r="T731" s="130">
        <v>379</v>
      </c>
      <c r="U731" s="130">
        <v>335</v>
      </c>
      <c r="V731" s="130">
        <v>377</v>
      </c>
      <c r="W731" s="130">
        <v>595</v>
      </c>
      <c r="X731" s="130">
        <v>817</v>
      </c>
      <c r="Y731" s="130">
        <v>185</v>
      </c>
      <c r="Z731" s="130">
        <v>315</v>
      </c>
      <c r="AA731" s="130">
        <v>253</v>
      </c>
      <c r="AB731" s="130">
        <v>693</v>
      </c>
      <c r="AC731" s="130">
        <v>747</v>
      </c>
      <c r="AD731" s="130">
        <v>559</v>
      </c>
      <c r="AE731" s="130">
        <v>223</v>
      </c>
      <c r="AF731" s="130">
        <v>293</v>
      </c>
      <c r="AG731" s="130">
        <v>882</v>
      </c>
      <c r="AH731" s="130">
        <v>752</v>
      </c>
      <c r="AI731" s="130">
        <v>282</v>
      </c>
      <c r="AJ731" s="130">
        <v>404</v>
      </c>
      <c r="AK731" s="170">
        <v>266</v>
      </c>
      <c r="AL731" s="6"/>
      <c r="AM731" s="17"/>
      <c r="AN731" s="17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ht="16.2" thickBot="1" x14ac:dyDescent="0.35">
      <c r="A732" s="84" t="s">
        <v>323</v>
      </c>
      <c r="B732" s="176">
        <v>11688</v>
      </c>
      <c r="C732" s="143">
        <f t="shared" si="72"/>
        <v>0.4954549385259453</v>
      </c>
      <c r="D732" s="37"/>
      <c r="E732" s="130">
        <v>104</v>
      </c>
      <c r="F732" s="130">
        <v>456</v>
      </c>
      <c r="G732" s="130">
        <v>73</v>
      </c>
      <c r="H732" s="130">
        <v>96</v>
      </c>
      <c r="I732" s="130">
        <v>273</v>
      </c>
      <c r="J732" s="130">
        <v>88</v>
      </c>
      <c r="K732" s="130">
        <v>54</v>
      </c>
      <c r="L732" s="130">
        <v>795</v>
      </c>
      <c r="M732" s="130">
        <v>706</v>
      </c>
      <c r="N732" s="130">
        <v>954</v>
      </c>
      <c r="O732" s="130">
        <v>192</v>
      </c>
      <c r="P732" s="37">
        <v>1728</v>
      </c>
      <c r="Q732" s="130">
        <v>805</v>
      </c>
      <c r="R732" s="130">
        <v>391</v>
      </c>
      <c r="S732" s="130">
        <v>448</v>
      </c>
      <c r="T732" s="130">
        <v>226</v>
      </c>
      <c r="U732" s="130">
        <v>194</v>
      </c>
      <c r="V732" s="130">
        <v>78</v>
      </c>
      <c r="W732" s="130">
        <v>230</v>
      </c>
      <c r="X732" s="130">
        <v>295</v>
      </c>
      <c r="Y732" s="130">
        <v>92</v>
      </c>
      <c r="Z732" s="130">
        <v>100</v>
      </c>
      <c r="AA732" s="130">
        <v>140</v>
      </c>
      <c r="AB732" s="130">
        <v>430</v>
      </c>
      <c r="AC732" s="130">
        <v>528</v>
      </c>
      <c r="AD732" s="130">
        <v>588</v>
      </c>
      <c r="AE732" s="130">
        <v>107</v>
      </c>
      <c r="AF732" s="130">
        <v>128</v>
      </c>
      <c r="AG732" s="130">
        <v>229</v>
      </c>
      <c r="AH732" s="130">
        <v>483</v>
      </c>
      <c r="AI732" s="130">
        <v>442</v>
      </c>
      <c r="AJ732" s="130">
        <v>80</v>
      </c>
      <c r="AK732" s="170">
        <v>155</v>
      </c>
      <c r="AL732" s="6"/>
      <c r="AM732" s="17"/>
      <c r="AN732" s="17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ht="16.2" thickBot="1" x14ac:dyDescent="0.35">
      <c r="A733" s="84" t="s">
        <v>324</v>
      </c>
      <c r="B733" s="176">
        <v>1547</v>
      </c>
      <c r="C733" s="143">
        <f t="shared" si="72"/>
        <v>6.5577411866840976E-2</v>
      </c>
      <c r="D733" s="37"/>
      <c r="E733" s="130">
        <v>21</v>
      </c>
      <c r="F733" s="130">
        <v>47</v>
      </c>
      <c r="G733" s="130">
        <v>13</v>
      </c>
      <c r="H733" s="130">
        <v>22</v>
      </c>
      <c r="I733" s="130">
        <v>37</v>
      </c>
      <c r="J733" s="130">
        <v>8</v>
      </c>
      <c r="K733" s="130">
        <v>23</v>
      </c>
      <c r="L733" s="130">
        <v>78</v>
      </c>
      <c r="M733" s="130">
        <v>93</v>
      </c>
      <c r="N733" s="130">
        <v>144</v>
      </c>
      <c r="O733" s="130">
        <v>20</v>
      </c>
      <c r="P733" s="130">
        <v>244</v>
      </c>
      <c r="Q733" s="130">
        <v>103</v>
      </c>
      <c r="R733" s="130">
        <v>77</v>
      </c>
      <c r="S733" s="130">
        <v>79</v>
      </c>
      <c r="T733" s="130">
        <v>33</v>
      </c>
      <c r="U733" s="130">
        <v>35</v>
      </c>
      <c r="V733" s="130">
        <v>4</v>
      </c>
      <c r="W733" s="130">
        <v>39</v>
      </c>
      <c r="X733" s="130">
        <v>28</v>
      </c>
      <c r="Y733" s="130">
        <v>8</v>
      </c>
      <c r="Z733" s="130">
        <v>16</v>
      </c>
      <c r="AA733" s="130">
        <v>9</v>
      </c>
      <c r="AB733" s="130">
        <v>71</v>
      </c>
      <c r="AC733" s="130">
        <v>68</v>
      </c>
      <c r="AD733" s="130">
        <v>53</v>
      </c>
      <c r="AE733" s="130">
        <v>6</v>
      </c>
      <c r="AF733" s="130">
        <v>5</v>
      </c>
      <c r="AG733" s="130">
        <v>22</v>
      </c>
      <c r="AH733" s="130">
        <v>57</v>
      </c>
      <c r="AI733" s="130">
        <v>44</v>
      </c>
      <c r="AJ733" s="130">
        <v>12</v>
      </c>
      <c r="AK733" s="170">
        <v>28</v>
      </c>
      <c r="AL733" s="6"/>
      <c r="AM733" s="17"/>
      <c r="AN733" s="17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ht="16.2" thickBot="1" x14ac:dyDescent="0.35">
      <c r="A734" s="84" t="s">
        <v>294</v>
      </c>
      <c r="B734" s="177">
        <v>979</v>
      </c>
      <c r="C734" s="143">
        <f t="shared" si="72"/>
        <v>4.1499861808427484E-2</v>
      </c>
      <c r="D734" s="130"/>
      <c r="E734" s="130">
        <v>10</v>
      </c>
      <c r="F734" s="130">
        <v>47</v>
      </c>
      <c r="G734" s="130">
        <v>11</v>
      </c>
      <c r="H734" s="130">
        <v>40</v>
      </c>
      <c r="I734" s="130">
        <v>28</v>
      </c>
      <c r="J734" s="130">
        <v>22</v>
      </c>
      <c r="K734" s="130">
        <v>11</v>
      </c>
      <c r="L734" s="130">
        <v>95</v>
      </c>
      <c r="M734" s="130">
        <v>44</v>
      </c>
      <c r="N734" s="130">
        <v>9</v>
      </c>
      <c r="O734" s="130">
        <v>44</v>
      </c>
      <c r="P734" s="130">
        <v>62</v>
      </c>
      <c r="Q734" s="130">
        <v>31</v>
      </c>
      <c r="R734" s="130">
        <v>50</v>
      </c>
      <c r="S734" s="130">
        <v>31</v>
      </c>
      <c r="T734" s="130">
        <v>5</v>
      </c>
      <c r="U734" s="130">
        <v>7</v>
      </c>
      <c r="V734" s="130">
        <v>33</v>
      </c>
      <c r="W734" s="130">
        <v>45</v>
      </c>
      <c r="X734" s="130">
        <v>27</v>
      </c>
      <c r="Y734" s="130">
        <v>12</v>
      </c>
      <c r="Z734" s="130">
        <v>26</v>
      </c>
      <c r="AA734" s="130">
        <v>5</v>
      </c>
      <c r="AB734" s="130">
        <v>18</v>
      </c>
      <c r="AC734" s="130">
        <v>50</v>
      </c>
      <c r="AD734" s="130">
        <v>46</v>
      </c>
      <c r="AE734" s="130">
        <v>14</v>
      </c>
      <c r="AF734" s="130">
        <v>32</v>
      </c>
      <c r="AG734" s="130">
        <v>13</v>
      </c>
      <c r="AH734" s="130">
        <v>34</v>
      </c>
      <c r="AI734" s="130">
        <v>44</v>
      </c>
      <c r="AJ734" s="130">
        <v>15</v>
      </c>
      <c r="AK734" s="170">
        <v>18</v>
      </c>
      <c r="AL734" s="6"/>
      <c r="AM734" s="17"/>
      <c r="AN734" s="17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ht="16.2" thickBot="1" x14ac:dyDescent="0.35">
      <c r="A735" s="84"/>
      <c r="B735" s="177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70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ht="16.2" thickBot="1" x14ac:dyDescent="0.35">
      <c r="A736" s="83" t="s">
        <v>19</v>
      </c>
      <c r="B736" s="177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70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9" customFormat="1" ht="16.2" thickBot="1" x14ac:dyDescent="0.35">
      <c r="A737" s="83" t="s">
        <v>20</v>
      </c>
      <c r="B737" s="178">
        <v>1199158</v>
      </c>
      <c r="C737" s="155">
        <f>B737/$B$737%</f>
        <v>100</v>
      </c>
      <c r="D737" s="138"/>
      <c r="E737" s="138">
        <v>14723</v>
      </c>
      <c r="F737" s="138">
        <v>32369</v>
      </c>
      <c r="G737" s="138">
        <v>22904</v>
      </c>
      <c r="H737" s="138">
        <v>31259</v>
      </c>
      <c r="I737" s="138">
        <v>48552</v>
      </c>
      <c r="J737" s="138">
        <v>36679</v>
      </c>
      <c r="K737" s="138">
        <v>38609</v>
      </c>
      <c r="L737" s="138">
        <v>65330</v>
      </c>
      <c r="M737" s="138">
        <v>32109</v>
      </c>
      <c r="N737" s="138">
        <v>43246</v>
      </c>
      <c r="O737" s="138">
        <v>20566</v>
      </c>
      <c r="P737" s="138">
        <v>54668</v>
      </c>
      <c r="Q737" s="138">
        <v>41512</v>
      </c>
      <c r="R737" s="138">
        <v>52681</v>
      </c>
      <c r="S737" s="138">
        <v>38881</v>
      </c>
      <c r="T737" s="138">
        <v>30730</v>
      </c>
      <c r="U737" s="138">
        <v>32566</v>
      </c>
      <c r="V737" s="138">
        <v>37528</v>
      </c>
      <c r="W737" s="138">
        <v>51203</v>
      </c>
      <c r="X737" s="138">
        <v>34770</v>
      </c>
      <c r="Y737" s="138">
        <v>26410</v>
      </c>
      <c r="Z737" s="138">
        <v>27424</v>
      </c>
      <c r="AA737" s="138">
        <v>23688</v>
      </c>
      <c r="AB737" s="138">
        <v>50613</v>
      </c>
      <c r="AC737" s="138">
        <v>48117</v>
      </c>
      <c r="AD737" s="138">
        <v>41955</v>
      </c>
      <c r="AE737" s="138">
        <v>27076</v>
      </c>
      <c r="AF737" s="138">
        <v>22490</v>
      </c>
      <c r="AG737" s="138">
        <v>31162</v>
      </c>
      <c r="AH737" s="138">
        <v>59869</v>
      </c>
      <c r="AI737" s="138">
        <v>32462</v>
      </c>
      <c r="AJ737" s="138">
        <v>25117</v>
      </c>
      <c r="AK737" s="171">
        <v>21890</v>
      </c>
      <c r="AL737" s="28"/>
      <c r="AM737" s="17"/>
      <c r="AN737" s="17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</row>
    <row r="738" spans="1:51" ht="16.2" thickBot="1" x14ac:dyDescent="0.35">
      <c r="A738" s="84" t="s">
        <v>280</v>
      </c>
      <c r="B738" s="176">
        <v>26772</v>
      </c>
      <c r="C738" s="143">
        <f t="shared" ref="C738:C753" si="73">B738/$B$737%</f>
        <v>2.2325665175064504</v>
      </c>
      <c r="D738" s="37"/>
      <c r="E738" s="130">
        <v>402</v>
      </c>
      <c r="F738" s="130">
        <v>842</v>
      </c>
      <c r="G738" s="130">
        <v>607</v>
      </c>
      <c r="H738" s="130">
        <v>758</v>
      </c>
      <c r="I738" s="37">
        <v>1089</v>
      </c>
      <c r="J738" s="130">
        <v>831</v>
      </c>
      <c r="K738" s="130">
        <v>783</v>
      </c>
      <c r="L738" s="37">
        <v>1682</v>
      </c>
      <c r="M738" s="130">
        <v>619</v>
      </c>
      <c r="N738" s="130">
        <v>941</v>
      </c>
      <c r="O738" s="130">
        <v>375</v>
      </c>
      <c r="P738" s="37">
        <v>1389</v>
      </c>
      <c r="Q738" s="130">
        <v>880</v>
      </c>
      <c r="R738" s="37">
        <v>1110</v>
      </c>
      <c r="S738" s="130">
        <v>971</v>
      </c>
      <c r="T738" s="130">
        <v>645</v>
      </c>
      <c r="U738" s="130">
        <v>874</v>
      </c>
      <c r="V738" s="130">
        <v>974</v>
      </c>
      <c r="W738" s="37">
        <v>1222</v>
      </c>
      <c r="X738" s="130">
        <v>795</v>
      </c>
      <c r="Y738" s="130">
        <v>561</v>
      </c>
      <c r="Z738" s="130">
        <v>741</v>
      </c>
      <c r="AA738" s="130">
        <v>542</v>
      </c>
      <c r="AB738" s="37">
        <v>1014</v>
      </c>
      <c r="AC738" s="130">
        <v>984</v>
      </c>
      <c r="AD738" s="130">
        <v>840</v>
      </c>
      <c r="AE738" s="130">
        <v>295</v>
      </c>
      <c r="AF738" s="130">
        <v>434</v>
      </c>
      <c r="AG738" s="130">
        <v>629</v>
      </c>
      <c r="AH738" s="37">
        <v>1725</v>
      </c>
      <c r="AI738" s="130">
        <v>557</v>
      </c>
      <c r="AJ738" s="130">
        <v>397</v>
      </c>
      <c r="AK738" s="170">
        <v>264</v>
      </c>
      <c r="AL738" s="6"/>
      <c r="AM738" s="17"/>
      <c r="AN738" s="17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ht="16.2" thickBot="1" x14ac:dyDescent="0.35">
      <c r="A739" s="84" t="s">
        <v>281</v>
      </c>
      <c r="B739" s="176">
        <v>84038</v>
      </c>
      <c r="C739" s="143">
        <f t="shared" si="73"/>
        <v>7.0080840056106037</v>
      </c>
      <c r="D739" s="37"/>
      <c r="E739" s="37">
        <v>1041</v>
      </c>
      <c r="F739" s="37">
        <v>2051</v>
      </c>
      <c r="G739" s="37">
        <v>1834</v>
      </c>
      <c r="H739" s="37">
        <v>2540</v>
      </c>
      <c r="I739" s="37">
        <v>3643</v>
      </c>
      <c r="J739" s="37">
        <v>2961</v>
      </c>
      <c r="K739" s="37">
        <v>2848</v>
      </c>
      <c r="L739" s="37">
        <v>4290</v>
      </c>
      <c r="M739" s="37">
        <v>1903</v>
      </c>
      <c r="N739" s="37">
        <v>2582</v>
      </c>
      <c r="O739" s="37">
        <v>1515</v>
      </c>
      <c r="P739" s="37">
        <v>2602</v>
      </c>
      <c r="Q739" s="37">
        <v>2072</v>
      </c>
      <c r="R739" s="37">
        <v>3756</v>
      </c>
      <c r="S739" s="37">
        <v>2518</v>
      </c>
      <c r="T739" s="37">
        <v>2014</v>
      </c>
      <c r="U739" s="37">
        <v>2081</v>
      </c>
      <c r="V739" s="37">
        <v>2993</v>
      </c>
      <c r="W739" s="37">
        <v>3716</v>
      </c>
      <c r="X739" s="37">
        <v>2706</v>
      </c>
      <c r="Y739" s="37">
        <v>2147</v>
      </c>
      <c r="Z739" s="37">
        <v>2108</v>
      </c>
      <c r="AA739" s="37">
        <v>1679</v>
      </c>
      <c r="AB739" s="37">
        <v>3344</v>
      </c>
      <c r="AC739" s="37">
        <v>2946</v>
      </c>
      <c r="AD739" s="37">
        <v>2913</v>
      </c>
      <c r="AE739" s="37">
        <v>2265</v>
      </c>
      <c r="AF739" s="37">
        <v>1714</v>
      </c>
      <c r="AG739" s="37">
        <v>2526</v>
      </c>
      <c r="AH739" s="37">
        <v>4586</v>
      </c>
      <c r="AI739" s="37">
        <v>2391</v>
      </c>
      <c r="AJ739" s="37">
        <v>2121</v>
      </c>
      <c r="AK739" s="169">
        <v>1632</v>
      </c>
      <c r="AL739" s="6"/>
      <c r="AM739" s="17"/>
      <c r="AN739" s="17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ht="16.2" thickBot="1" x14ac:dyDescent="0.35">
      <c r="A740" s="84" t="s">
        <v>282</v>
      </c>
      <c r="B740" s="176">
        <v>309147</v>
      </c>
      <c r="C740" s="143">
        <f t="shared" si="73"/>
        <v>25.780339204675279</v>
      </c>
      <c r="D740" s="37"/>
      <c r="E740" s="37">
        <v>3821</v>
      </c>
      <c r="F740" s="37">
        <v>6842</v>
      </c>
      <c r="G740" s="37">
        <v>6776</v>
      </c>
      <c r="H740" s="37">
        <v>8978</v>
      </c>
      <c r="I740" s="37">
        <v>13749</v>
      </c>
      <c r="J740" s="37">
        <v>11242</v>
      </c>
      <c r="K740" s="37">
        <v>12173</v>
      </c>
      <c r="L740" s="37">
        <v>14815</v>
      </c>
      <c r="M740" s="37">
        <v>7420</v>
      </c>
      <c r="N740" s="37">
        <v>9295</v>
      </c>
      <c r="O740" s="37">
        <v>5414</v>
      </c>
      <c r="P740" s="37">
        <v>9224</v>
      </c>
      <c r="Q740" s="37">
        <v>7415</v>
      </c>
      <c r="R740" s="37">
        <v>13841</v>
      </c>
      <c r="S740" s="37">
        <v>8244</v>
      </c>
      <c r="T740" s="37">
        <v>7313</v>
      </c>
      <c r="U740" s="37">
        <v>8540</v>
      </c>
      <c r="V740" s="37">
        <v>11325</v>
      </c>
      <c r="W740" s="37">
        <v>13411</v>
      </c>
      <c r="X740" s="37">
        <v>9151</v>
      </c>
      <c r="Y740" s="37">
        <v>7006</v>
      </c>
      <c r="Z740" s="37">
        <v>7187</v>
      </c>
      <c r="AA740" s="37">
        <v>5810</v>
      </c>
      <c r="AB740" s="37">
        <v>12905</v>
      </c>
      <c r="AC740" s="37">
        <v>11471</v>
      </c>
      <c r="AD740" s="37">
        <v>10096</v>
      </c>
      <c r="AE740" s="37">
        <v>9580</v>
      </c>
      <c r="AF740" s="37">
        <v>6918</v>
      </c>
      <c r="AG740" s="37">
        <v>8375</v>
      </c>
      <c r="AH740" s="37">
        <v>14909</v>
      </c>
      <c r="AI740" s="37">
        <v>8490</v>
      </c>
      <c r="AJ740" s="37">
        <v>9020</v>
      </c>
      <c r="AK740" s="169">
        <v>8391</v>
      </c>
      <c r="AL740" s="6"/>
      <c r="AM740" s="17"/>
      <c r="AN740" s="17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ht="16.2" thickBot="1" x14ac:dyDescent="0.35">
      <c r="A741" s="84" t="s">
        <v>283</v>
      </c>
      <c r="B741" s="176">
        <v>313962</v>
      </c>
      <c r="C741" s="143">
        <f t="shared" si="73"/>
        <v>26.181870946113857</v>
      </c>
      <c r="D741" s="37"/>
      <c r="E741" s="37">
        <v>3782</v>
      </c>
      <c r="F741" s="37">
        <v>7628</v>
      </c>
      <c r="G741" s="37">
        <v>6260</v>
      </c>
      <c r="H741" s="37">
        <v>8875</v>
      </c>
      <c r="I741" s="37">
        <v>13026</v>
      </c>
      <c r="J741" s="37">
        <v>11113</v>
      </c>
      <c r="K741" s="37">
        <v>11640</v>
      </c>
      <c r="L741" s="37">
        <v>17007</v>
      </c>
      <c r="M741" s="37">
        <v>8674</v>
      </c>
      <c r="N741" s="37">
        <v>9689</v>
      </c>
      <c r="O741" s="37">
        <v>5457</v>
      </c>
      <c r="P741" s="37">
        <v>10145</v>
      </c>
      <c r="Q741" s="37">
        <v>8709</v>
      </c>
      <c r="R741" s="37">
        <v>14620</v>
      </c>
      <c r="S741" s="37">
        <v>8710</v>
      </c>
      <c r="T741" s="37">
        <v>8027</v>
      </c>
      <c r="U741" s="37">
        <v>8223</v>
      </c>
      <c r="V741" s="37">
        <v>10414</v>
      </c>
      <c r="W741" s="37">
        <v>14313</v>
      </c>
      <c r="X741" s="37">
        <v>9443</v>
      </c>
      <c r="Y741" s="37">
        <v>7725</v>
      </c>
      <c r="Z741" s="37">
        <v>8094</v>
      </c>
      <c r="AA741" s="37">
        <v>6760</v>
      </c>
      <c r="AB741" s="37">
        <v>14867</v>
      </c>
      <c r="AC741" s="37">
        <v>12934</v>
      </c>
      <c r="AD741" s="37">
        <v>10330</v>
      </c>
      <c r="AE741" s="37">
        <v>7716</v>
      </c>
      <c r="AF741" s="37">
        <v>6200</v>
      </c>
      <c r="AG741" s="37">
        <v>7595</v>
      </c>
      <c r="AH741" s="37">
        <v>16575</v>
      </c>
      <c r="AI741" s="37">
        <v>7395</v>
      </c>
      <c r="AJ741" s="37">
        <v>6564</v>
      </c>
      <c r="AK741" s="169">
        <v>5452</v>
      </c>
      <c r="AL741" s="6"/>
      <c r="AM741" s="17"/>
      <c r="AN741" s="17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ht="16.2" thickBot="1" x14ac:dyDescent="0.35">
      <c r="A742" s="84" t="s">
        <v>284</v>
      </c>
      <c r="B742" s="176">
        <v>105950</v>
      </c>
      <c r="C742" s="143">
        <f t="shared" si="73"/>
        <v>8.8353661485809205</v>
      </c>
      <c r="D742" s="37"/>
      <c r="E742" s="37">
        <v>1433</v>
      </c>
      <c r="F742" s="37">
        <v>2535</v>
      </c>
      <c r="G742" s="37">
        <v>2387</v>
      </c>
      <c r="H742" s="37">
        <v>3168</v>
      </c>
      <c r="I742" s="37">
        <v>4149</v>
      </c>
      <c r="J742" s="37">
        <v>3219</v>
      </c>
      <c r="K742" s="37">
        <v>4251</v>
      </c>
      <c r="L742" s="37">
        <v>4396</v>
      </c>
      <c r="M742" s="37">
        <v>2314</v>
      </c>
      <c r="N742" s="37">
        <v>3377</v>
      </c>
      <c r="O742" s="37">
        <v>1791</v>
      </c>
      <c r="P742" s="37">
        <v>3566</v>
      </c>
      <c r="Q742" s="37">
        <v>3006</v>
      </c>
      <c r="R742" s="37">
        <v>4930</v>
      </c>
      <c r="S742" s="37">
        <v>3490</v>
      </c>
      <c r="T742" s="37">
        <v>3234</v>
      </c>
      <c r="U742" s="37">
        <v>3422</v>
      </c>
      <c r="V742" s="37">
        <v>4012</v>
      </c>
      <c r="W742" s="37">
        <v>5607</v>
      </c>
      <c r="X742" s="37">
        <v>3294</v>
      </c>
      <c r="Y742" s="37">
        <v>3127</v>
      </c>
      <c r="Z742" s="37">
        <v>2876</v>
      </c>
      <c r="AA742" s="37">
        <v>2285</v>
      </c>
      <c r="AB742" s="37">
        <v>4405</v>
      </c>
      <c r="AC742" s="37">
        <v>3266</v>
      </c>
      <c r="AD742" s="37">
        <v>3865</v>
      </c>
      <c r="AE742" s="37">
        <v>2364</v>
      </c>
      <c r="AF742" s="37">
        <v>2072</v>
      </c>
      <c r="AG742" s="37">
        <v>3105</v>
      </c>
      <c r="AH742" s="37">
        <v>5008</v>
      </c>
      <c r="AI742" s="37">
        <v>3153</v>
      </c>
      <c r="AJ742" s="37">
        <v>1490</v>
      </c>
      <c r="AK742" s="169">
        <v>1353</v>
      </c>
      <c r="AL742" s="6"/>
      <c r="AM742" s="17"/>
      <c r="AN742" s="17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ht="16.2" thickBot="1" x14ac:dyDescent="0.35">
      <c r="A743" s="84" t="s">
        <v>285</v>
      </c>
      <c r="B743" s="176">
        <v>196686</v>
      </c>
      <c r="C743" s="143">
        <f t="shared" si="73"/>
        <v>16.4020087428012</v>
      </c>
      <c r="D743" s="37"/>
      <c r="E743" s="37">
        <v>2515</v>
      </c>
      <c r="F743" s="37">
        <v>7165</v>
      </c>
      <c r="G743" s="37">
        <v>2930</v>
      </c>
      <c r="H743" s="37">
        <v>4336</v>
      </c>
      <c r="I743" s="37">
        <v>7511</v>
      </c>
      <c r="J743" s="37">
        <v>4503</v>
      </c>
      <c r="K743" s="37">
        <v>4139</v>
      </c>
      <c r="L743" s="37">
        <v>12594</v>
      </c>
      <c r="M743" s="37">
        <v>6049</v>
      </c>
      <c r="N743" s="37">
        <v>8907</v>
      </c>
      <c r="O743" s="37">
        <v>3647</v>
      </c>
      <c r="P743" s="37">
        <v>10815</v>
      </c>
      <c r="Q743" s="37">
        <v>10698</v>
      </c>
      <c r="R743" s="37">
        <v>8222</v>
      </c>
      <c r="S743" s="37">
        <v>7778</v>
      </c>
      <c r="T743" s="37">
        <v>5481</v>
      </c>
      <c r="U743" s="37">
        <v>4799</v>
      </c>
      <c r="V743" s="37">
        <v>4682</v>
      </c>
      <c r="W743" s="37">
        <v>7294</v>
      </c>
      <c r="X743" s="37">
        <v>4796</v>
      </c>
      <c r="Y743" s="37">
        <v>3587</v>
      </c>
      <c r="Z743" s="37">
        <v>3752</v>
      </c>
      <c r="AA743" s="37">
        <v>4154</v>
      </c>
      <c r="AB743" s="37">
        <v>7593</v>
      </c>
      <c r="AC743" s="37">
        <v>9579</v>
      </c>
      <c r="AD743" s="37">
        <v>7453</v>
      </c>
      <c r="AE743" s="37">
        <v>2518</v>
      </c>
      <c r="AF743" s="37">
        <v>2836</v>
      </c>
      <c r="AG743" s="37">
        <v>5409</v>
      </c>
      <c r="AH743" s="37">
        <v>9363</v>
      </c>
      <c r="AI743" s="37">
        <v>6143</v>
      </c>
      <c r="AJ743" s="37">
        <v>3101</v>
      </c>
      <c r="AK743" s="169">
        <v>2337</v>
      </c>
      <c r="AL743" s="6"/>
      <c r="AM743" s="17"/>
      <c r="AN743" s="17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ht="16.2" thickBot="1" x14ac:dyDescent="0.35">
      <c r="A744" s="84" t="s">
        <v>286</v>
      </c>
      <c r="B744" s="176">
        <v>26755</v>
      </c>
      <c r="C744" s="143">
        <f t="shared" si="73"/>
        <v>2.2311488561140402</v>
      </c>
      <c r="D744" s="37"/>
      <c r="E744" s="130">
        <v>360</v>
      </c>
      <c r="F744" s="130">
        <v>763</v>
      </c>
      <c r="G744" s="130">
        <v>523</v>
      </c>
      <c r="H744" s="130">
        <v>541</v>
      </c>
      <c r="I744" s="37">
        <v>1078</v>
      </c>
      <c r="J744" s="130">
        <v>582</v>
      </c>
      <c r="K744" s="130">
        <v>846</v>
      </c>
      <c r="L744" s="37">
        <v>1893</v>
      </c>
      <c r="M744" s="130">
        <v>925</v>
      </c>
      <c r="N744" s="37">
        <v>1131</v>
      </c>
      <c r="O744" s="130">
        <v>457</v>
      </c>
      <c r="P744" s="37">
        <v>2003</v>
      </c>
      <c r="Q744" s="130">
        <v>931</v>
      </c>
      <c r="R744" s="37">
        <v>1121</v>
      </c>
      <c r="S744" s="37">
        <v>1014</v>
      </c>
      <c r="T744" s="130">
        <v>674</v>
      </c>
      <c r="U744" s="130">
        <v>756</v>
      </c>
      <c r="V744" s="130">
        <v>694</v>
      </c>
      <c r="W744" s="130">
        <v>989</v>
      </c>
      <c r="X744" s="130">
        <v>863</v>
      </c>
      <c r="Y744" s="130">
        <v>526</v>
      </c>
      <c r="Z744" s="130">
        <v>591</v>
      </c>
      <c r="AA744" s="130">
        <v>393</v>
      </c>
      <c r="AB744" s="37">
        <v>1010</v>
      </c>
      <c r="AC744" s="130">
        <v>903</v>
      </c>
      <c r="AD744" s="130">
        <v>686</v>
      </c>
      <c r="AE744" s="130">
        <v>418</v>
      </c>
      <c r="AF744" s="130">
        <v>368</v>
      </c>
      <c r="AG744" s="130">
        <v>612</v>
      </c>
      <c r="AH744" s="37">
        <v>1592</v>
      </c>
      <c r="AI744" s="130">
        <v>654</v>
      </c>
      <c r="AJ744" s="130">
        <v>489</v>
      </c>
      <c r="AK744" s="170">
        <v>369</v>
      </c>
      <c r="AL744" s="6"/>
      <c r="AM744" s="17"/>
      <c r="AN744" s="17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ht="16.2" thickBot="1" x14ac:dyDescent="0.35">
      <c r="A745" s="84" t="s">
        <v>319</v>
      </c>
      <c r="B745" s="176">
        <v>16523</v>
      </c>
      <c r="C745" s="143">
        <f t="shared" si="73"/>
        <v>1.3778834815762393</v>
      </c>
      <c r="D745" s="37"/>
      <c r="E745" s="130">
        <v>138</v>
      </c>
      <c r="F745" s="130">
        <v>327</v>
      </c>
      <c r="G745" s="130">
        <v>155</v>
      </c>
      <c r="H745" s="130">
        <v>186</v>
      </c>
      <c r="I745" s="130">
        <v>445</v>
      </c>
      <c r="J745" s="130">
        <v>225</v>
      </c>
      <c r="K745" s="130">
        <v>258</v>
      </c>
      <c r="L745" s="37">
        <v>1119</v>
      </c>
      <c r="M745" s="130">
        <v>468</v>
      </c>
      <c r="N745" s="130">
        <v>625</v>
      </c>
      <c r="O745" s="130">
        <v>307</v>
      </c>
      <c r="P745" s="37">
        <v>1074</v>
      </c>
      <c r="Q745" s="37">
        <v>1288</v>
      </c>
      <c r="R745" s="130">
        <v>527</v>
      </c>
      <c r="S745" s="37">
        <v>1399</v>
      </c>
      <c r="T745" s="130">
        <v>597</v>
      </c>
      <c r="U745" s="37">
        <v>1270</v>
      </c>
      <c r="V745" s="130">
        <v>209</v>
      </c>
      <c r="W745" s="130">
        <v>491</v>
      </c>
      <c r="X745" s="130">
        <v>395</v>
      </c>
      <c r="Y745" s="130">
        <v>279</v>
      </c>
      <c r="Z745" s="130">
        <v>218</v>
      </c>
      <c r="AA745" s="130">
        <v>216</v>
      </c>
      <c r="AB745" s="130">
        <v>468</v>
      </c>
      <c r="AC745" s="130">
        <v>588</v>
      </c>
      <c r="AD745" s="130">
        <v>831</v>
      </c>
      <c r="AE745" s="130">
        <v>73</v>
      </c>
      <c r="AF745" s="130">
        <v>144</v>
      </c>
      <c r="AG745" s="130">
        <v>325</v>
      </c>
      <c r="AH745" s="130">
        <v>623</v>
      </c>
      <c r="AI745" s="130">
        <v>701</v>
      </c>
      <c r="AJ745" s="130">
        <v>166</v>
      </c>
      <c r="AK745" s="170">
        <v>388</v>
      </c>
      <c r="AL745" s="6"/>
      <c r="AM745" s="17"/>
      <c r="AN745" s="17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ht="16.2" thickBot="1" x14ac:dyDescent="0.35">
      <c r="A746" s="84" t="s">
        <v>287</v>
      </c>
      <c r="B746" s="176">
        <v>5418</v>
      </c>
      <c r="C746" s="143">
        <f t="shared" si="73"/>
        <v>0.45181702494583698</v>
      </c>
      <c r="D746" s="37"/>
      <c r="E746" s="130">
        <v>85</v>
      </c>
      <c r="F746" s="130">
        <v>143</v>
      </c>
      <c r="G746" s="130">
        <v>92</v>
      </c>
      <c r="H746" s="130">
        <v>83</v>
      </c>
      <c r="I746" s="130">
        <v>151</v>
      </c>
      <c r="J746" s="130">
        <v>153</v>
      </c>
      <c r="K746" s="130">
        <v>157</v>
      </c>
      <c r="L746" s="130">
        <v>360</v>
      </c>
      <c r="M746" s="130">
        <v>165</v>
      </c>
      <c r="N746" s="130">
        <v>163</v>
      </c>
      <c r="O746" s="130">
        <v>87</v>
      </c>
      <c r="P746" s="130">
        <v>400</v>
      </c>
      <c r="Q746" s="130">
        <v>209</v>
      </c>
      <c r="R746" s="130">
        <v>218</v>
      </c>
      <c r="S746" s="130">
        <v>207</v>
      </c>
      <c r="T746" s="130">
        <v>119</v>
      </c>
      <c r="U746" s="130">
        <v>169</v>
      </c>
      <c r="V746" s="130">
        <v>147</v>
      </c>
      <c r="W746" s="130">
        <v>309</v>
      </c>
      <c r="X746" s="130">
        <v>195</v>
      </c>
      <c r="Y746" s="130">
        <v>90</v>
      </c>
      <c r="Z746" s="130">
        <v>113</v>
      </c>
      <c r="AA746" s="130">
        <v>73</v>
      </c>
      <c r="AB746" s="130">
        <v>201</v>
      </c>
      <c r="AC746" s="130">
        <v>252</v>
      </c>
      <c r="AD746" s="130">
        <v>180</v>
      </c>
      <c r="AE746" s="130">
        <v>59</v>
      </c>
      <c r="AF746" s="130">
        <v>113</v>
      </c>
      <c r="AG746" s="130">
        <v>171</v>
      </c>
      <c r="AH746" s="130">
        <v>261</v>
      </c>
      <c r="AI746" s="130">
        <v>123</v>
      </c>
      <c r="AJ746" s="130">
        <v>92</v>
      </c>
      <c r="AK746" s="170">
        <v>78</v>
      </c>
      <c r="AL746" s="6"/>
      <c r="AM746" s="17"/>
      <c r="AN746" s="17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ht="16.2" thickBot="1" x14ac:dyDescent="0.35">
      <c r="A747" s="84" t="s">
        <v>288</v>
      </c>
      <c r="B747" s="176">
        <v>13665</v>
      </c>
      <c r="C747" s="143">
        <f t="shared" si="73"/>
        <v>1.1395495839580772</v>
      </c>
      <c r="D747" s="37"/>
      <c r="E747" s="130">
        <v>159</v>
      </c>
      <c r="F747" s="130">
        <v>517</v>
      </c>
      <c r="G747" s="130">
        <v>228</v>
      </c>
      <c r="H747" s="130">
        <v>336</v>
      </c>
      <c r="I747" s="130">
        <v>477</v>
      </c>
      <c r="J747" s="130">
        <v>313</v>
      </c>
      <c r="K747" s="130">
        <v>294</v>
      </c>
      <c r="L747" s="130">
        <v>630</v>
      </c>
      <c r="M747" s="130">
        <v>301</v>
      </c>
      <c r="N747" s="130">
        <v>550</v>
      </c>
      <c r="O747" s="130">
        <v>174</v>
      </c>
      <c r="P747" s="130">
        <v>824</v>
      </c>
      <c r="Q747" s="130">
        <v>457</v>
      </c>
      <c r="R747" s="130">
        <v>670</v>
      </c>
      <c r="S747" s="130">
        <v>511</v>
      </c>
      <c r="T747" s="130">
        <v>302</v>
      </c>
      <c r="U747" s="130">
        <v>376</v>
      </c>
      <c r="V747" s="130">
        <v>368</v>
      </c>
      <c r="W747" s="130">
        <v>508</v>
      </c>
      <c r="X747" s="130">
        <v>516</v>
      </c>
      <c r="Y747" s="130">
        <v>225</v>
      </c>
      <c r="Z747" s="130">
        <v>262</v>
      </c>
      <c r="AA747" s="130">
        <v>286</v>
      </c>
      <c r="AB747" s="130">
        <v>589</v>
      </c>
      <c r="AC747" s="130">
        <v>600</v>
      </c>
      <c r="AD747" s="130">
        <v>561</v>
      </c>
      <c r="AE747" s="130">
        <v>383</v>
      </c>
      <c r="AF747" s="130">
        <v>276</v>
      </c>
      <c r="AG747" s="130">
        <v>346</v>
      </c>
      <c r="AH747" s="130">
        <v>744</v>
      </c>
      <c r="AI747" s="130">
        <v>335</v>
      </c>
      <c r="AJ747" s="130">
        <v>247</v>
      </c>
      <c r="AK747" s="170">
        <v>300</v>
      </c>
      <c r="AL747" s="6"/>
      <c r="AM747" s="17"/>
      <c r="AN747" s="17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ht="16.2" thickBot="1" x14ac:dyDescent="0.35">
      <c r="A748" s="84" t="s">
        <v>320</v>
      </c>
      <c r="B748" s="176">
        <v>26718</v>
      </c>
      <c r="C748" s="143">
        <f t="shared" si="73"/>
        <v>2.2280633577893822</v>
      </c>
      <c r="D748" s="37"/>
      <c r="E748" s="130">
        <v>209</v>
      </c>
      <c r="F748" s="130">
        <v>807</v>
      </c>
      <c r="G748" s="130">
        <v>263</v>
      </c>
      <c r="H748" s="130">
        <v>380</v>
      </c>
      <c r="I748" s="130">
        <v>780</v>
      </c>
      <c r="J748" s="130">
        <v>417</v>
      </c>
      <c r="K748" s="130">
        <v>475</v>
      </c>
      <c r="L748" s="37">
        <v>1683</v>
      </c>
      <c r="M748" s="130">
        <v>642</v>
      </c>
      <c r="N748" s="37">
        <v>1250</v>
      </c>
      <c r="O748" s="130">
        <v>339</v>
      </c>
      <c r="P748" s="37">
        <v>5246</v>
      </c>
      <c r="Q748" s="37">
        <v>1407</v>
      </c>
      <c r="R748" s="130">
        <v>821</v>
      </c>
      <c r="S748" s="130">
        <v>788</v>
      </c>
      <c r="T748" s="130">
        <v>418</v>
      </c>
      <c r="U748" s="130">
        <v>593</v>
      </c>
      <c r="V748" s="130">
        <v>466</v>
      </c>
      <c r="W748" s="130">
        <v>853</v>
      </c>
      <c r="X748" s="130">
        <v>685</v>
      </c>
      <c r="Y748" s="130">
        <v>346</v>
      </c>
      <c r="Z748" s="130">
        <v>386</v>
      </c>
      <c r="AA748" s="130">
        <v>421</v>
      </c>
      <c r="AB748" s="37">
        <v>1103</v>
      </c>
      <c r="AC748" s="37">
        <v>1378</v>
      </c>
      <c r="AD748" s="37">
        <v>1199</v>
      </c>
      <c r="AE748" s="130">
        <v>417</v>
      </c>
      <c r="AF748" s="130">
        <v>373</v>
      </c>
      <c r="AG748" s="130">
        <v>397</v>
      </c>
      <c r="AH748" s="130">
        <v>916</v>
      </c>
      <c r="AI748" s="130">
        <v>418</v>
      </c>
      <c r="AJ748" s="130">
        <v>430</v>
      </c>
      <c r="AK748" s="170">
        <v>412</v>
      </c>
      <c r="AL748" s="6"/>
      <c r="AM748" s="17"/>
      <c r="AN748" s="17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ht="16.2" thickBot="1" x14ac:dyDescent="0.35">
      <c r="A749" s="84" t="s">
        <v>321</v>
      </c>
      <c r="B749" s="176">
        <v>55712</v>
      </c>
      <c r="C749" s="143">
        <f t="shared" si="73"/>
        <v>4.6459265584685259</v>
      </c>
      <c r="D749" s="37"/>
      <c r="E749" s="130">
        <v>573</v>
      </c>
      <c r="F749" s="37">
        <v>2128</v>
      </c>
      <c r="G749" s="130">
        <v>646</v>
      </c>
      <c r="H749" s="130">
        <v>865</v>
      </c>
      <c r="I749" s="37">
        <v>1922</v>
      </c>
      <c r="J749" s="130">
        <v>888</v>
      </c>
      <c r="K749" s="130">
        <v>525</v>
      </c>
      <c r="L749" s="37">
        <v>3697</v>
      </c>
      <c r="M749" s="37">
        <v>1883</v>
      </c>
      <c r="N749" s="37">
        <v>3518</v>
      </c>
      <c r="O749" s="130">
        <v>717</v>
      </c>
      <c r="P749" s="37">
        <v>5467</v>
      </c>
      <c r="Q749" s="37">
        <v>3433</v>
      </c>
      <c r="R749" s="37">
        <v>2170</v>
      </c>
      <c r="S749" s="37">
        <v>2521</v>
      </c>
      <c r="T749" s="37">
        <v>1557</v>
      </c>
      <c r="U749" s="37">
        <v>1140</v>
      </c>
      <c r="V749" s="130">
        <v>955</v>
      </c>
      <c r="W749" s="37">
        <v>1933</v>
      </c>
      <c r="X749" s="37">
        <v>1404</v>
      </c>
      <c r="Y749" s="130">
        <v>599</v>
      </c>
      <c r="Z749" s="130">
        <v>845</v>
      </c>
      <c r="AA749" s="130">
        <v>829</v>
      </c>
      <c r="AB749" s="37">
        <v>2389</v>
      </c>
      <c r="AC749" s="37">
        <v>2385</v>
      </c>
      <c r="AD749" s="37">
        <v>2259</v>
      </c>
      <c r="AE749" s="130">
        <v>775</v>
      </c>
      <c r="AF749" s="130">
        <v>788</v>
      </c>
      <c r="AG749" s="37">
        <v>1232</v>
      </c>
      <c r="AH749" s="37">
        <v>2822</v>
      </c>
      <c r="AI749" s="37">
        <v>1567</v>
      </c>
      <c r="AJ749" s="130">
        <v>675</v>
      </c>
      <c r="AK749" s="170">
        <v>605</v>
      </c>
      <c r="AL749" s="6"/>
      <c r="AM749" s="17"/>
      <c r="AN749" s="17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ht="31.8" thickBot="1" x14ac:dyDescent="0.35">
      <c r="A750" s="84" t="s">
        <v>322</v>
      </c>
      <c r="B750" s="176">
        <v>7713</v>
      </c>
      <c r="C750" s="143">
        <f t="shared" si="73"/>
        <v>0.64320131292123306</v>
      </c>
      <c r="D750" s="37"/>
      <c r="E750" s="130">
        <v>111</v>
      </c>
      <c r="F750" s="130">
        <v>225</v>
      </c>
      <c r="G750" s="130">
        <v>124</v>
      </c>
      <c r="H750" s="130">
        <v>104</v>
      </c>
      <c r="I750" s="130">
        <v>270</v>
      </c>
      <c r="J750" s="130">
        <v>142</v>
      </c>
      <c r="K750" s="130">
        <v>146</v>
      </c>
      <c r="L750" s="130">
        <v>503</v>
      </c>
      <c r="M750" s="130">
        <v>213</v>
      </c>
      <c r="N750" s="130">
        <v>475</v>
      </c>
      <c r="O750" s="130">
        <v>105</v>
      </c>
      <c r="P750" s="130">
        <v>515</v>
      </c>
      <c r="Q750" s="130">
        <v>370</v>
      </c>
      <c r="R750" s="130">
        <v>329</v>
      </c>
      <c r="S750" s="130">
        <v>329</v>
      </c>
      <c r="T750" s="130">
        <v>165</v>
      </c>
      <c r="U750" s="130">
        <v>150</v>
      </c>
      <c r="V750" s="130">
        <v>203</v>
      </c>
      <c r="W750" s="130">
        <v>298</v>
      </c>
      <c r="X750" s="130">
        <v>252</v>
      </c>
      <c r="Y750" s="130">
        <v>96</v>
      </c>
      <c r="Z750" s="130">
        <v>134</v>
      </c>
      <c r="AA750" s="130">
        <v>114</v>
      </c>
      <c r="AB750" s="130">
        <v>346</v>
      </c>
      <c r="AC750" s="130">
        <v>373</v>
      </c>
      <c r="AD750" s="130">
        <v>271</v>
      </c>
      <c r="AE750" s="130">
        <v>112</v>
      </c>
      <c r="AF750" s="130">
        <v>140</v>
      </c>
      <c r="AG750" s="130">
        <v>244</v>
      </c>
      <c r="AH750" s="130">
        <v>325</v>
      </c>
      <c r="AI750" s="130">
        <v>142</v>
      </c>
      <c r="AJ750" s="130">
        <v>233</v>
      </c>
      <c r="AK750" s="170">
        <v>154</v>
      </c>
      <c r="AL750" s="6"/>
      <c r="AM750" s="17"/>
      <c r="AN750" s="17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ht="16.2" thickBot="1" x14ac:dyDescent="0.35">
      <c r="A751" s="84" t="s">
        <v>323</v>
      </c>
      <c r="B751" s="176">
        <v>8314</v>
      </c>
      <c r="C751" s="143">
        <f t="shared" si="73"/>
        <v>0.69331981273526921</v>
      </c>
      <c r="D751" s="37"/>
      <c r="E751" s="130">
        <v>76</v>
      </c>
      <c r="F751" s="130">
        <v>339</v>
      </c>
      <c r="G751" s="130">
        <v>67</v>
      </c>
      <c r="H751" s="130">
        <v>75</v>
      </c>
      <c r="I751" s="130">
        <v>215</v>
      </c>
      <c r="J751" s="130">
        <v>70</v>
      </c>
      <c r="K751" s="130">
        <v>49</v>
      </c>
      <c r="L751" s="130">
        <v>528</v>
      </c>
      <c r="M751" s="130">
        <v>435</v>
      </c>
      <c r="N751" s="130">
        <v>637</v>
      </c>
      <c r="O751" s="130">
        <v>133</v>
      </c>
      <c r="P751" s="37">
        <v>1169</v>
      </c>
      <c r="Q751" s="130">
        <v>541</v>
      </c>
      <c r="R751" s="130">
        <v>277</v>
      </c>
      <c r="S751" s="130">
        <v>317</v>
      </c>
      <c r="T751" s="130">
        <v>155</v>
      </c>
      <c r="U751" s="130">
        <v>149</v>
      </c>
      <c r="V751" s="130">
        <v>67</v>
      </c>
      <c r="W751" s="130">
        <v>198</v>
      </c>
      <c r="X751" s="130">
        <v>227</v>
      </c>
      <c r="Y751" s="130">
        <v>77</v>
      </c>
      <c r="Z751" s="130">
        <v>82</v>
      </c>
      <c r="AA751" s="130">
        <v>114</v>
      </c>
      <c r="AB751" s="130">
        <v>310</v>
      </c>
      <c r="AC751" s="130">
        <v>381</v>
      </c>
      <c r="AD751" s="130">
        <v>410</v>
      </c>
      <c r="AE751" s="130">
        <v>86</v>
      </c>
      <c r="AF751" s="130">
        <v>90</v>
      </c>
      <c r="AG751" s="130">
        <v>170</v>
      </c>
      <c r="AH751" s="130">
        <v>353</v>
      </c>
      <c r="AI751" s="130">
        <v>328</v>
      </c>
      <c r="AJ751" s="130">
        <v>68</v>
      </c>
      <c r="AK751" s="170">
        <v>121</v>
      </c>
      <c r="AL751" s="6"/>
      <c r="AM751" s="17"/>
      <c r="AN751" s="17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ht="16.2" thickBot="1" x14ac:dyDescent="0.35">
      <c r="A752" s="84" t="s">
        <v>324</v>
      </c>
      <c r="B752" s="176">
        <v>1186</v>
      </c>
      <c r="C752" s="143">
        <f t="shared" si="73"/>
        <v>9.890273008227439E-2</v>
      </c>
      <c r="D752" s="37"/>
      <c r="E752" s="130">
        <v>15</v>
      </c>
      <c r="F752" s="130">
        <v>36</v>
      </c>
      <c r="G752" s="130">
        <v>6</v>
      </c>
      <c r="H752" s="130">
        <v>12</v>
      </c>
      <c r="I752" s="130">
        <v>31</v>
      </c>
      <c r="J752" s="130">
        <v>6</v>
      </c>
      <c r="K752" s="130">
        <v>17</v>
      </c>
      <c r="L752" s="130">
        <v>66</v>
      </c>
      <c r="M752" s="130">
        <v>72</v>
      </c>
      <c r="N752" s="130">
        <v>100</v>
      </c>
      <c r="O752" s="130">
        <v>17</v>
      </c>
      <c r="P752" s="130">
        <v>191</v>
      </c>
      <c r="Q752" s="130">
        <v>81</v>
      </c>
      <c r="R752" s="130">
        <v>50</v>
      </c>
      <c r="S752" s="130">
        <v>69</v>
      </c>
      <c r="T752" s="130">
        <v>25</v>
      </c>
      <c r="U752" s="130">
        <v>22</v>
      </c>
      <c r="V752" s="130">
        <v>3</v>
      </c>
      <c r="W752" s="130">
        <v>31</v>
      </c>
      <c r="X752" s="130">
        <v>24</v>
      </c>
      <c r="Y752" s="130">
        <v>8</v>
      </c>
      <c r="Z752" s="130">
        <v>16</v>
      </c>
      <c r="AA752" s="130">
        <v>8</v>
      </c>
      <c r="AB752" s="130">
        <v>55</v>
      </c>
      <c r="AC752" s="130">
        <v>48</v>
      </c>
      <c r="AD752" s="130">
        <v>32</v>
      </c>
      <c r="AE752" s="130">
        <v>5</v>
      </c>
      <c r="AF752" s="130">
        <v>3</v>
      </c>
      <c r="AG752" s="130">
        <v>19</v>
      </c>
      <c r="AH752" s="130">
        <v>44</v>
      </c>
      <c r="AI752" s="130">
        <v>41</v>
      </c>
      <c r="AJ752" s="130">
        <v>10</v>
      </c>
      <c r="AK752" s="170">
        <v>23</v>
      </c>
      <c r="AL752" s="6"/>
      <c r="AM752" s="17"/>
      <c r="AN752" s="17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ht="16.2" thickBot="1" x14ac:dyDescent="0.35">
      <c r="A753" s="84" t="s">
        <v>294</v>
      </c>
      <c r="B753" s="177">
        <v>599</v>
      </c>
      <c r="C753" s="143">
        <f t="shared" si="73"/>
        <v>4.9951716120811437E-2</v>
      </c>
      <c r="D753" s="130"/>
      <c r="E753" s="130">
        <v>3</v>
      </c>
      <c r="F753" s="130">
        <v>21</v>
      </c>
      <c r="G753" s="130">
        <v>6</v>
      </c>
      <c r="H753" s="130">
        <v>22</v>
      </c>
      <c r="I753" s="130">
        <v>16</v>
      </c>
      <c r="J753" s="130">
        <v>14</v>
      </c>
      <c r="K753" s="130">
        <v>8</v>
      </c>
      <c r="L753" s="130">
        <v>67</v>
      </c>
      <c r="M753" s="130">
        <v>26</v>
      </c>
      <c r="N753" s="130">
        <v>6</v>
      </c>
      <c r="O753" s="130">
        <v>31</v>
      </c>
      <c r="P753" s="130">
        <v>38</v>
      </c>
      <c r="Q753" s="130">
        <v>15</v>
      </c>
      <c r="R753" s="130">
        <v>19</v>
      </c>
      <c r="S753" s="130">
        <v>15</v>
      </c>
      <c r="T753" s="130">
        <v>4</v>
      </c>
      <c r="U753" s="130">
        <v>2</v>
      </c>
      <c r="V753" s="130">
        <v>16</v>
      </c>
      <c r="W753" s="130">
        <v>30</v>
      </c>
      <c r="X753" s="130">
        <v>24</v>
      </c>
      <c r="Y753" s="130">
        <v>11</v>
      </c>
      <c r="Z753" s="130">
        <v>19</v>
      </c>
      <c r="AA753" s="130">
        <v>4</v>
      </c>
      <c r="AB753" s="130">
        <v>14</v>
      </c>
      <c r="AC753" s="130">
        <v>29</v>
      </c>
      <c r="AD753" s="130">
        <v>29</v>
      </c>
      <c r="AE753" s="130">
        <v>10</v>
      </c>
      <c r="AF753" s="130">
        <v>21</v>
      </c>
      <c r="AG753" s="130">
        <v>7</v>
      </c>
      <c r="AH753" s="130">
        <v>23</v>
      </c>
      <c r="AI753" s="130">
        <v>24</v>
      </c>
      <c r="AJ753" s="130">
        <v>14</v>
      </c>
      <c r="AK753" s="170">
        <v>11</v>
      </c>
      <c r="AL753" s="6"/>
      <c r="AM753" s="17"/>
      <c r="AN753" s="17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ht="16.2" thickBot="1" x14ac:dyDescent="0.35">
      <c r="A754" s="84"/>
      <c r="B754" s="177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70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ht="16.2" thickBot="1" x14ac:dyDescent="0.35">
      <c r="A755" s="83" t="s">
        <v>21</v>
      </c>
      <c r="B755" s="177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0"/>
      <c r="AC755" s="130"/>
      <c r="AD755" s="130"/>
      <c r="AE755" s="130"/>
      <c r="AF755" s="130"/>
      <c r="AG755" s="130"/>
      <c r="AH755" s="130"/>
      <c r="AI755" s="130"/>
      <c r="AJ755" s="130"/>
      <c r="AK755" s="170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</row>
    <row r="756" spans="1:51" s="29" customFormat="1" ht="16.2" thickBot="1" x14ac:dyDescent="0.35">
      <c r="A756" s="83" t="s">
        <v>20</v>
      </c>
      <c r="B756" s="178">
        <v>1159886</v>
      </c>
      <c r="C756" s="155">
        <f>B756/$B$756%</f>
        <v>100</v>
      </c>
      <c r="D756" s="138"/>
      <c r="E756" s="138">
        <v>14502</v>
      </c>
      <c r="F756" s="138">
        <v>33933</v>
      </c>
      <c r="G756" s="138">
        <v>21831</v>
      </c>
      <c r="H756" s="138">
        <v>29547</v>
      </c>
      <c r="I756" s="138">
        <v>47555</v>
      </c>
      <c r="J756" s="138">
        <v>34062</v>
      </c>
      <c r="K756" s="138">
        <v>35205</v>
      </c>
      <c r="L756" s="138">
        <v>64150</v>
      </c>
      <c r="M756" s="138">
        <v>33016</v>
      </c>
      <c r="N756" s="138">
        <v>46559</v>
      </c>
      <c r="O756" s="138">
        <v>20736</v>
      </c>
      <c r="P756" s="138">
        <v>56092</v>
      </c>
      <c r="Q756" s="138">
        <v>39903</v>
      </c>
      <c r="R756" s="138">
        <v>52430</v>
      </c>
      <c r="S756" s="138">
        <v>38837</v>
      </c>
      <c r="T756" s="138">
        <v>30006</v>
      </c>
      <c r="U756" s="138">
        <v>31489</v>
      </c>
      <c r="V756" s="138">
        <v>34388</v>
      </c>
      <c r="W756" s="138">
        <v>49076</v>
      </c>
      <c r="X756" s="138">
        <v>32524</v>
      </c>
      <c r="Y756" s="138">
        <v>24056</v>
      </c>
      <c r="Z756" s="138">
        <v>25578</v>
      </c>
      <c r="AA756" s="138">
        <v>21814</v>
      </c>
      <c r="AB756" s="138">
        <v>47994</v>
      </c>
      <c r="AC756" s="138">
        <v>49858</v>
      </c>
      <c r="AD756" s="138">
        <v>41807</v>
      </c>
      <c r="AE756" s="138">
        <v>23157</v>
      </c>
      <c r="AF756" s="138">
        <v>20180</v>
      </c>
      <c r="AG756" s="138">
        <v>31818</v>
      </c>
      <c r="AH756" s="138">
        <v>59992</v>
      </c>
      <c r="AI756" s="138">
        <v>29393</v>
      </c>
      <c r="AJ756" s="138">
        <v>20390</v>
      </c>
      <c r="AK756" s="171">
        <v>18008</v>
      </c>
      <c r="AL756" s="28"/>
      <c r="AM756" s="17"/>
      <c r="AN756" s="17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</row>
    <row r="757" spans="1:51" ht="16.2" thickBot="1" x14ac:dyDescent="0.35">
      <c r="A757" s="84" t="s">
        <v>280</v>
      </c>
      <c r="B757" s="176">
        <v>26202</v>
      </c>
      <c r="C757" s="143">
        <f t="shared" ref="C757:C772" si="74">B757/$B$756%</f>
        <v>2.2590151101056484</v>
      </c>
      <c r="D757" s="37"/>
      <c r="E757" s="130">
        <v>398</v>
      </c>
      <c r="F757" s="130">
        <v>830</v>
      </c>
      <c r="G757" s="130">
        <v>472</v>
      </c>
      <c r="H757" s="130">
        <v>776</v>
      </c>
      <c r="I757" s="37">
        <v>1021</v>
      </c>
      <c r="J757" s="130">
        <v>886</v>
      </c>
      <c r="K757" s="130">
        <v>835</v>
      </c>
      <c r="L757" s="37">
        <v>1777</v>
      </c>
      <c r="M757" s="130">
        <v>671</v>
      </c>
      <c r="N757" s="130">
        <v>838</v>
      </c>
      <c r="O757" s="130">
        <v>350</v>
      </c>
      <c r="P757" s="37">
        <v>1241</v>
      </c>
      <c r="Q757" s="130">
        <v>933</v>
      </c>
      <c r="R757" s="37">
        <v>1148</v>
      </c>
      <c r="S757" s="130">
        <v>900</v>
      </c>
      <c r="T757" s="130">
        <v>640</v>
      </c>
      <c r="U757" s="130">
        <v>793</v>
      </c>
      <c r="V757" s="37">
        <v>1004</v>
      </c>
      <c r="W757" s="37">
        <v>1182</v>
      </c>
      <c r="X757" s="130">
        <v>824</v>
      </c>
      <c r="Y757" s="130">
        <v>502</v>
      </c>
      <c r="Z757" s="130">
        <v>680</v>
      </c>
      <c r="AA757" s="130">
        <v>497</v>
      </c>
      <c r="AB757" s="37">
        <v>1110</v>
      </c>
      <c r="AC757" s="130">
        <v>938</v>
      </c>
      <c r="AD757" s="130">
        <v>743</v>
      </c>
      <c r="AE757" s="130">
        <v>333</v>
      </c>
      <c r="AF757" s="130">
        <v>371</v>
      </c>
      <c r="AG757" s="130">
        <v>636</v>
      </c>
      <c r="AH757" s="37">
        <v>1684</v>
      </c>
      <c r="AI757" s="130">
        <v>524</v>
      </c>
      <c r="AJ757" s="130">
        <v>398</v>
      </c>
      <c r="AK757" s="170">
        <v>267</v>
      </c>
      <c r="AL757" s="6"/>
      <c r="AM757" s="17"/>
      <c r="AN757" s="17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ht="16.2" thickBot="1" x14ac:dyDescent="0.35">
      <c r="A758" s="84" t="s">
        <v>281</v>
      </c>
      <c r="B758" s="176">
        <v>80008</v>
      </c>
      <c r="C758" s="143">
        <f t="shared" si="74"/>
        <v>6.8979192782738989</v>
      </c>
      <c r="D758" s="37"/>
      <c r="E758" s="130">
        <v>925</v>
      </c>
      <c r="F758" s="37">
        <v>1864</v>
      </c>
      <c r="G758" s="37">
        <v>1707</v>
      </c>
      <c r="H758" s="37">
        <v>2424</v>
      </c>
      <c r="I758" s="37">
        <v>3440</v>
      </c>
      <c r="J758" s="37">
        <v>2856</v>
      </c>
      <c r="K758" s="37">
        <v>2791</v>
      </c>
      <c r="L758" s="37">
        <v>4017</v>
      </c>
      <c r="M758" s="37">
        <v>1803</v>
      </c>
      <c r="N758" s="37">
        <v>2440</v>
      </c>
      <c r="O758" s="37">
        <v>1407</v>
      </c>
      <c r="P758" s="37">
        <v>2575</v>
      </c>
      <c r="Q758" s="37">
        <v>2100</v>
      </c>
      <c r="R758" s="37">
        <v>3560</v>
      </c>
      <c r="S758" s="37">
        <v>2350</v>
      </c>
      <c r="T758" s="37">
        <v>1927</v>
      </c>
      <c r="U758" s="37">
        <v>2026</v>
      </c>
      <c r="V758" s="37">
        <v>2913</v>
      </c>
      <c r="W758" s="37">
        <v>3466</v>
      </c>
      <c r="X758" s="37">
        <v>2540</v>
      </c>
      <c r="Y758" s="37">
        <v>2044</v>
      </c>
      <c r="Z758" s="37">
        <v>1927</v>
      </c>
      <c r="AA758" s="37">
        <v>1631</v>
      </c>
      <c r="AB758" s="37">
        <v>3313</v>
      </c>
      <c r="AC758" s="37">
        <v>2748</v>
      </c>
      <c r="AD758" s="37">
        <v>2767</v>
      </c>
      <c r="AE758" s="37">
        <v>2178</v>
      </c>
      <c r="AF758" s="37">
        <v>1694</v>
      </c>
      <c r="AG758" s="37">
        <v>2477</v>
      </c>
      <c r="AH758" s="37">
        <v>4235</v>
      </c>
      <c r="AI758" s="37">
        <v>2216</v>
      </c>
      <c r="AJ758" s="37">
        <v>2036</v>
      </c>
      <c r="AK758" s="169">
        <v>1611</v>
      </c>
      <c r="AL758" s="6"/>
      <c r="AM758" s="17"/>
      <c r="AN758" s="17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ht="16.2" thickBot="1" x14ac:dyDescent="0.35">
      <c r="A759" s="84" t="s">
        <v>282</v>
      </c>
      <c r="B759" s="176">
        <v>334764</v>
      </c>
      <c r="C759" s="143">
        <f t="shared" si="74"/>
        <v>28.861801935707472</v>
      </c>
      <c r="D759" s="37"/>
      <c r="E759" s="37">
        <v>4274</v>
      </c>
      <c r="F759" s="37">
        <v>7834</v>
      </c>
      <c r="G759" s="37">
        <v>7467</v>
      </c>
      <c r="H759" s="37">
        <v>9447</v>
      </c>
      <c r="I759" s="37">
        <v>15141</v>
      </c>
      <c r="J759" s="37">
        <v>12063</v>
      </c>
      <c r="K759" s="37">
        <v>13091</v>
      </c>
      <c r="L759" s="37">
        <v>16718</v>
      </c>
      <c r="M759" s="37">
        <v>8141</v>
      </c>
      <c r="N759" s="37">
        <v>10299</v>
      </c>
      <c r="O759" s="37">
        <v>6153</v>
      </c>
      <c r="P759" s="37">
        <v>10929</v>
      </c>
      <c r="Q759" s="37">
        <v>8210</v>
      </c>
      <c r="R759" s="37">
        <v>15120</v>
      </c>
      <c r="S759" s="37">
        <v>9276</v>
      </c>
      <c r="T759" s="37">
        <v>7926</v>
      </c>
      <c r="U759" s="37">
        <v>9355</v>
      </c>
      <c r="V759" s="37">
        <v>12192</v>
      </c>
      <c r="W759" s="37">
        <v>14536</v>
      </c>
      <c r="X759" s="37">
        <v>9675</v>
      </c>
      <c r="Y759" s="37">
        <v>7241</v>
      </c>
      <c r="Z759" s="37">
        <v>7432</v>
      </c>
      <c r="AA759" s="37">
        <v>6232</v>
      </c>
      <c r="AB759" s="37">
        <v>14173</v>
      </c>
      <c r="AC759" s="37">
        <v>13372</v>
      </c>
      <c r="AD759" s="37">
        <v>11638</v>
      </c>
      <c r="AE759" s="37">
        <v>9382</v>
      </c>
      <c r="AF759" s="37">
        <v>6769</v>
      </c>
      <c r="AG759" s="37">
        <v>9352</v>
      </c>
      <c r="AH759" s="37">
        <v>16313</v>
      </c>
      <c r="AI759" s="37">
        <v>9000</v>
      </c>
      <c r="AJ759" s="37">
        <v>8505</v>
      </c>
      <c r="AK759" s="169">
        <v>7508</v>
      </c>
      <c r="AL759" s="6"/>
      <c r="AM759" s="17"/>
      <c r="AN759" s="17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ht="16.2" thickBot="1" x14ac:dyDescent="0.35">
      <c r="A760" s="84" t="s">
        <v>283</v>
      </c>
      <c r="B760" s="176">
        <v>331482</v>
      </c>
      <c r="C760" s="143">
        <f t="shared" si="74"/>
        <v>28.578843093200536</v>
      </c>
      <c r="D760" s="37"/>
      <c r="E760" s="37">
        <v>4031</v>
      </c>
      <c r="F760" s="37">
        <v>9231</v>
      </c>
      <c r="G760" s="37">
        <v>6929</v>
      </c>
      <c r="H760" s="37">
        <v>9627</v>
      </c>
      <c r="I760" s="37">
        <v>14488</v>
      </c>
      <c r="J760" s="37">
        <v>10980</v>
      </c>
      <c r="K760" s="37">
        <v>11297</v>
      </c>
      <c r="L760" s="37">
        <v>18288</v>
      </c>
      <c r="M760" s="37">
        <v>8485</v>
      </c>
      <c r="N760" s="37">
        <v>11156</v>
      </c>
      <c r="O760" s="37">
        <v>5915</v>
      </c>
      <c r="P760" s="37">
        <v>12162</v>
      </c>
      <c r="Q760" s="37">
        <v>9493</v>
      </c>
      <c r="R760" s="37">
        <v>15570</v>
      </c>
      <c r="S760" s="37">
        <v>9794</v>
      </c>
      <c r="T760" s="37">
        <v>8517</v>
      </c>
      <c r="U760" s="37">
        <v>8755</v>
      </c>
      <c r="V760" s="37">
        <v>10612</v>
      </c>
      <c r="W760" s="37">
        <v>15562</v>
      </c>
      <c r="X760" s="37">
        <v>9873</v>
      </c>
      <c r="Y760" s="37">
        <v>7844</v>
      </c>
      <c r="Z760" s="37">
        <v>8069</v>
      </c>
      <c r="AA760" s="37">
        <v>6441</v>
      </c>
      <c r="AB760" s="37">
        <v>15619</v>
      </c>
      <c r="AC760" s="37">
        <v>13757</v>
      </c>
      <c r="AD760" s="37">
        <v>11161</v>
      </c>
      <c r="AE760" s="37">
        <v>7024</v>
      </c>
      <c r="AF760" s="37">
        <v>5748</v>
      </c>
      <c r="AG760" s="37">
        <v>8186</v>
      </c>
      <c r="AH760" s="37">
        <v>18410</v>
      </c>
      <c r="AI760" s="37">
        <v>7724</v>
      </c>
      <c r="AJ760" s="37">
        <v>5780</v>
      </c>
      <c r="AK760" s="169">
        <v>4954</v>
      </c>
      <c r="AL760" s="6"/>
      <c r="AM760" s="17"/>
      <c r="AN760" s="17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ht="16.2" thickBot="1" x14ac:dyDescent="0.35">
      <c r="A761" s="84" t="s">
        <v>284</v>
      </c>
      <c r="B761" s="176">
        <v>86785</v>
      </c>
      <c r="C761" s="143">
        <f t="shared" si="74"/>
        <v>7.482200836978806</v>
      </c>
      <c r="D761" s="37"/>
      <c r="E761" s="37">
        <v>1242</v>
      </c>
      <c r="F761" s="37">
        <v>2434</v>
      </c>
      <c r="G761" s="37">
        <v>1564</v>
      </c>
      <c r="H761" s="37">
        <v>1961</v>
      </c>
      <c r="I761" s="37">
        <v>3255</v>
      </c>
      <c r="J761" s="37">
        <v>1903</v>
      </c>
      <c r="K761" s="37">
        <v>2670</v>
      </c>
      <c r="L761" s="37">
        <v>3931</v>
      </c>
      <c r="M761" s="37">
        <v>1948</v>
      </c>
      <c r="N761" s="37">
        <v>4132</v>
      </c>
      <c r="O761" s="37">
        <v>1783</v>
      </c>
      <c r="P761" s="37">
        <v>4507</v>
      </c>
      <c r="Q761" s="37">
        <v>3206</v>
      </c>
      <c r="R761" s="37">
        <v>4103</v>
      </c>
      <c r="S761" s="37">
        <v>3623</v>
      </c>
      <c r="T761" s="37">
        <v>3024</v>
      </c>
      <c r="U761" s="37">
        <v>2455</v>
      </c>
      <c r="V761" s="37">
        <v>2703</v>
      </c>
      <c r="W761" s="37">
        <v>4476</v>
      </c>
      <c r="X761" s="37">
        <v>2431</v>
      </c>
      <c r="Y761" s="37">
        <v>2754</v>
      </c>
      <c r="Z761" s="37">
        <v>2463</v>
      </c>
      <c r="AA761" s="37">
        <v>1945</v>
      </c>
      <c r="AB761" s="37">
        <v>2703</v>
      </c>
      <c r="AC761" s="37">
        <v>2463</v>
      </c>
      <c r="AD761" s="37">
        <v>3154</v>
      </c>
      <c r="AE761" s="130">
        <v>865</v>
      </c>
      <c r="AF761" s="37">
        <v>1520</v>
      </c>
      <c r="AG761" s="37">
        <v>2817</v>
      </c>
      <c r="AH761" s="37">
        <v>4677</v>
      </c>
      <c r="AI761" s="37">
        <v>2608</v>
      </c>
      <c r="AJ761" s="130">
        <v>721</v>
      </c>
      <c r="AK761" s="170">
        <v>744</v>
      </c>
      <c r="AL761" s="6"/>
      <c r="AM761" s="17"/>
      <c r="AN761" s="17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ht="16.2" thickBot="1" x14ac:dyDescent="0.35">
      <c r="A762" s="84" t="s">
        <v>285</v>
      </c>
      <c r="B762" s="176">
        <v>179997</v>
      </c>
      <c r="C762" s="143">
        <f t="shared" si="74"/>
        <v>15.518507853358001</v>
      </c>
      <c r="D762" s="37"/>
      <c r="E762" s="37">
        <v>2373</v>
      </c>
      <c r="F762" s="37">
        <v>6792</v>
      </c>
      <c r="G762" s="37">
        <v>2580</v>
      </c>
      <c r="H762" s="37">
        <v>3667</v>
      </c>
      <c r="I762" s="37">
        <v>6347</v>
      </c>
      <c r="J762" s="37">
        <v>3704</v>
      </c>
      <c r="K762" s="37">
        <v>3010</v>
      </c>
      <c r="L762" s="37">
        <v>11284</v>
      </c>
      <c r="M762" s="37">
        <v>7807</v>
      </c>
      <c r="N762" s="37">
        <v>10130</v>
      </c>
      <c r="O762" s="37">
        <v>3323</v>
      </c>
      <c r="P762" s="37">
        <v>9777</v>
      </c>
      <c r="Q762" s="37">
        <v>9295</v>
      </c>
      <c r="R762" s="37">
        <v>8029</v>
      </c>
      <c r="S762" s="37">
        <v>7338</v>
      </c>
      <c r="T762" s="37">
        <v>4920</v>
      </c>
      <c r="U762" s="37">
        <v>5240</v>
      </c>
      <c r="V762" s="37">
        <v>3358</v>
      </c>
      <c r="W762" s="37">
        <v>6262</v>
      </c>
      <c r="X762" s="37">
        <v>3817</v>
      </c>
      <c r="Y762" s="37">
        <v>2421</v>
      </c>
      <c r="Z762" s="37">
        <v>3135</v>
      </c>
      <c r="AA762" s="37">
        <v>3441</v>
      </c>
      <c r="AB762" s="37">
        <v>6679</v>
      </c>
      <c r="AC762" s="37">
        <v>11226</v>
      </c>
      <c r="AD762" s="37">
        <v>7643</v>
      </c>
      <c r="AE762" s="37">
        <v>1989</v>
      </c>
      <c r="AF762" s="37">
        <v>2393</v>
      </c>
      <c r="AG762" s="37">
        <v>5134</v>
      </c>
      <c r="AH762" s="37">
        <v>8793</v>
      </c>
      <c r="AI762" s="37">
        <v>4523</v>
      </c>
      <c r="AJ762" s="37">
        <v>1917</v>
      </c>
      <c r="AK762" s="169">
        <v>1650</v>
      </c>
      <c r="AL762" s="6"/>
      <c r="AM762" s="17"/>
      <c r="AN762" s="17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ht="16.2" thickBot="1" x14ac:dyDescent="0.35">
      <c r="A763" s="84" t="s">
        <v>286</v>
      </c>
      <c r="B763" s="176">
        <v>18066</v>
      </c>
      <c r="C763" s="143">
        <f t="shared" si="74"/>
        <v>1.5575668643297702</v>
      </c>
      <c r="D763" s="37"/>
      <c r="E763" s="130">
        <v>228</v>
      </c>
      <c r="F763" s="130">
        <v>577</v>
      </c>
      <c r="G763" s="130">
        <v>267</v>
      </c>
      <c r="H763" s="130">
        <v>340</v>
      </c>
      <c r="I763" s="130">
        <v>588</v>
      </c>
      <c r="J763" s="130">
        <v>316</v>
      </c>
      <c r="K763" s="130">
        <v>395</v>
      </c>
      <c r="L763" s="37">
        <v>1294</v>
      </c>
      <c r="M763" s="130">
        <v>675</v>
      </c>
      <c r="N763" s="37">
        <v>1196</v>
      </c>
      <c r="O763" s="130">
        <v>316</v>
      </c>
      <c r="P763" s="37">
        <v>1738</v>
      </c>
      <c r="Q763" s="130">
        <v>688</v>
      </c>
      <c r="R763" s="130">
        <v>756</v>
      </c>
      <c r="S763" s="130">
        <v>794</v>
      </c>
      <c r="T763" s="130">
        <v>611</v>
      </c>
      <c r="U763" s="130">
        <v>474</v>
      </c>
      <c r="V763" s="130">
        <v>334</v>
      </c>
      <c r="W763" s="130">
        <v>631</v>
      </c>
      <c r="X763" s="130">
        <v>519</v>
      </c>
      <c r="Y763" s="130">
        <v>304</v>
      </c>
      <c r="Z763" s="130">
        <v>359</v>
      </c>
      <c r="AA763" s="130">
        <v>262</v>
      </c>
      <c r="AB763" s="130">
        <v>633</v>
      </c>
      <c r="AC763" s="130">
        <v>595</v>
      </c>
      <c r="AD763" s="130">
        <v>499</v>
      </c>
      <c r="AE763" s="130">
        <v>167</v>
      </c>
      <c r="AF763" s="130">
        <v>254</v>
      </c>
      <c r="AG763" s="130">
        <v>412</v>
      </c>
      <c r="AH763" s="37">
        <v>1131</v>
      </c>
      <c r="AI763" s="130">
        <v>408</v>
      </c>
      <c r="AJ763" s="130">
        <v>171</v>
      </c>
      <c r="AK763" s="170">
        <v>134</v>
      </c>
      <c r="AL763" s="6"/>
      <c r="AM763" s="17"/>
      <c r="AN763" s="17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ht="16.2" thickBot="1" x14ac:dyDescent="0.35">
      <c r="A764" s="84" t="s">
        <v>319</v>
      </c>
      <c r="B764" s="176">
        <v>13241</v>
      </c>
      <c r="C764" s="143">
        <f t="shared" si="74"/>
        <v>1.1415777067746313</v>
      </c>
      <c r="D764" s="37"/>
      <c r="E764" s="130">
        <v>141</v>
      </c>
      <c r="F764" s="130">
        <v>485</v>
      </c>
      <c r="G764" s="130">
        <v>109</v>
      </c>
      <c r="H764" s="130">
        <v>187</v>
      </c>
      <c r="I764" s="130">
        <v>450</v>
      </c>
      <c r="J764" s="130">
        <v>155</v>
      </c>
      <c r="K764" s="130">
        <v>173</v>
      </c>
      <c r="L764" s="130">
        <v>999</v>
      </c>
      <c r="M764" s="130">
        <v>408</v>
      </c>
      <c r="N764" s="130">
        <v>753</v>
      </c>
      <c r="O764" s="130">
        <v>352</v>
      </c>
      <c r="P764" s="37">
        <v>1487</v>
      </c>
      <c r="Q764" s="130">
        <v>643</v>
      </c>
      <c r="R764" s="130">
        <v>614</v>
      </c>
      <c r="S764" s="130">
        <v>718</v>
      </c>
      <c r="T764" s="130">
        <v>393</v>
      </c>
      <c r="U764" s="130">
        <v>361</v>
      </c>
      <c r="V764" s="130">
        <v>159</v>
      </c>
      <c r="W764" s="130">
        <v>334</v>
      </c>
      <c r="X764" s="130">
        <v>277</v>
      </c>
      <c r="Y764" s="130">
        <v>201</v>
      </c>
      <c r="Z764" s="130">
        <v>189</v>
      </c>
      <c r="AA764" s="130">
        <v>179</v>
      </c>
      <c r="AB764" s="130">
        <v>360</v>
      </c>
      <c r="AC764" s="130">
        <v>661</v>
      </c>
      <c r="AD764" s="130">
        <v>704</v>
      </c>
      <c r="AE764" s="130">
        <v>37</v>
      </c>
      <c r="AF764" s="130">
        <v>193</v>
      </c>
      <c r="AG764" s="130">
        <v>257</v>
      </c>
      <c r="AH764" s="130">
        <v>567</v>
      </c>
      <c r="AI764" s="130">
        <v>361</v>
      </c>
      <c r="AJ764" s="130">
        <v>83</v>
      </c>
      <c r="AK764" s="170">
        <v>251</v>
      </c>
      <c r="AL764" s="6"/>
      <c r="AM764" s="17"/>
      <c r="AN764" s="17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ht="16.2" thickBot="1" x14ac:dyDescent="0.35">
      <c r="A765" s="84" t="s">
        <v>287</v>
      </c>
      <c r="B765" s="176">
        <v>5749</v>
      </c>
      <c r="C765" s="143">
        <f t="shared" si="74"/>
        <v>0.49565215891906617</v>
      </c>
      <c r="D765" s="37"/>
      <c r="E765" s="130">
        <v>83</v>
      </c>
      <c r="F765" s="130">
        <v>414</v>
      </c>
      <c r="G765" s="130">
        <v>54</v>
      </c>
      <c r="H765" s="130">
        <v>77</v>
      </c>
      <c r="I765" s="130">
        <v>171</v>
      </c>
      <c r="J765" s="130">
        <v>106</v>
      </c>
      <c r="K765" s="130">
        <v>128</v>
      </c>
      <c r="L765" s="130">
        <v>362</v>
      </c>
      <c r="M765" s="130">
        <v>120</v>
      </c>
      <c r="N765" s="130">
        <v>173</v>
      </c>
      <c r="O765" s="130">
        <v>71</v>
      </c>
      <c r="P765" s="130">
        <v>575</v>
      </c>
      <c r="Q765" s="130">
        <v>241</v>
      </c>
      <c r="R765" s="130">
        <v>187</v>
      </c>
      <c r="S765" s="130">
        <v>377</v>
      </c>
      <c r="T765" s="130">
        <v>119</v>
      </c>
      <c r="U765" s="130">
        <v>188</v>
      </c>
      <c r="V765" s="130">
        <v>112</v>
      </c>
      <c r="W765" s="130">
        <v>247</v>
      </c>
      <c r="X765" s="130">
        <v>176</v>
      </c>
      <c r="Y765" s="130">
        <v>78</v>
      </c>
      <c r="Z765" s="130">
        <v>97</v>
      </c>
      <c r="AA765" s="130">
        <v>74</v>
      </c>
      <c r="AB765" s="130">
        <v>196</v>
      </c>
      <c r="AC765" s="130">
        <v>418</v>
      </c>
      <c r="AD765" s="130">
        <v>168</v>
      </c>
      <c r="AE765" s="130">
        <v>46</v>
      </c>
      <c r="AF765" s="130">
        <v>105</v>
      </c>
      <c r="AG765" s="130">
        <v>142</v>
      </c>
      <c r="AH765" s="130">
        <v>216</v>
      </c>
      <c r="AI765" s="130">
        <v>121</v>
      </c>
      <c r="AJ765" s="130">
        <v>48</v>
      </c>
      <c r="AK765" s="170">
        <v>59</v>
      </c>
      <c r="AL765" s="6"/>
      <c r="AM765" s="17"/>
      <c r="AN765" s="17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ht="16.2" thickBot="1" x14ac:dyDescent="0.35">
      <c r="A766" s="84" t="s">
        <v>288</v>
      </c>
      <c r="B766" s="176">
        <v>15866</v>
      </c>
      <c r="C766" s="143">
        <f t="shared" si="74"/>
        <v>1.3678930515585153</v>
      </c>
      <c r="D766" s="37"/>
      <c r="E766" s="130">
        <v>156</v>
      </c>
      <c r="F766" s="130">
        <v>848</v>
      </c>
      <c r="G766" s="130">
        <v>155</v>
      </c>
      <c r="H766" s="130">
        <v>209</v>
      </c>
      <c r="I766" s="130">
        <v>578</v>
      </c>
      <c r="J766" s="130">
        <v>180</v>
      </c>
      <c r="K766" s="130">
        <v>172</v>
      </c>
      <c r="L766" s="130">
        <v>849</v>
      </c>
      <c r="M766" s="130">
        <v>319</v>
      </c>
      <c r="N766" s="130">
        <v>842</v>
      </c>
      <c r="O766" s="130">
        <v>196</v>
      </c>
      <c r="P766" s="37">
        <v>1638</v>
      </c>
      <c r="Q766" s="130">
        <v>744</v>
      </c>
      <c r="R766" s="130">
        <v>795</v>
      </c>
      <c r="S766" s="130">
        <v>728</v>
      </c>
      <c r="T766" s="130">
        <v>321</v>
      </c>
      <c r="U766" s="130">
        <v>465</v>
      </c>
      <c r="V766" s="130">
        <v>183</v>
      </c>
      <c r="W766" s="130">
        <v>421</v>
      </c>
      <c r="X766" s="130">
        <v>641</v>
      </c>
      <c r="Y766" s="130">
        <v>187</v>
      </c>
      <c r="Z766" s="130">
        <v>289</v>
      </c>
      <c r="AA766" s="130">
        <v>272</v>
      </c>
      <c r="AB766" s="130">
        <v>555</v>
      </c>
      <c r="AC766" s="130">
        <v>714</v>
      </c>
      <c r="AD766" s="130">
        <v>654</v>
      </c>
      <c r="AE766" s="130">
        <v>303</v>
      </c>
      <c r="AF766" s="130">
        <v>250</v>
      </c>
      <c r="AG766" s="130">
        <v>738</v>
      </c>
      <c r="AH766" s="130">
        <v>835</v>
      </c>
      <c r="AI766" s="130">
        <v>350</v>
      </c>
      <c r="AJ766" s="130">
        <v>111</v>
      </c>
      <c r="AK766" s="170">
        <v>168</v>
      </c>
      <c r="AL766" s="6"/>
      <c r="AM766" s="17"/>
      <c r="AN766" s="17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ht="16.2" thickBot="1" x14ac:dyDescent="0.35">
      <c r="A767" s="84" t="s">
        <v>320</v>
      </c>
      <c r="B767" s="176">
        <v>18563</v>
      </c>
      <c r="C767" s="143">
        <f t="shared" si="74"/>
        <v>1.6004159029421856</v>
      </c>
      <c r="D767" s="37"/>
      <c r="E767" s="130">
        <v>134</v>
      </c>
      <c r="F767" s="130">
        <v>536</v>
      </c>
      <c r="G767" s="130">
        <v>197</v>
      </c>
      <c r="H767" s="130">
        <v>252</v>
      </c>
      <c r="I767" s="130">
        <v>622</v>
      </c>
      <c r="J767" s="130">
        <v>286</v>
      </c>
      <c r="K767" s="130">
        <v>281</v>
      </c>
      <c r="L767" s="37">
        <v>1063</v>
      </c>
      <c r="M767" s="130">
        <v>522</v>
      </c>
      <c r="N767" s="37">
        <v>1016</v>
      </c>
      <c r="O767" s="130">
        <v>207</v>
      </c>
      <c r="P767" s="37">
        <v>3875</v>
      </c>
      <c r="Q767" s="37">
        <v>1002</v>
      </c>
      <c r="R767" s="130">
        <v>613</v>
      </c>
      <c r="S767" s="130">
        <v>578</v>
      </c>
      <c r="T767" s="130">
        <v>256</v>
      </c>
      <c r="U767" s="130">
        <v>450</v>
      </c>
      <c r="V767" s="130">
        <v>269</v>
      </c>
      <c r="W767" s="130">
        <v>603</v>
      </c>
      <c r="X767" s="130">
        <v>431</v>
      </c>
      <c r="Y767" s="130">
        <v>133</v>
      </c>
      <c r="Z767" s="130">
        <v>266</v>
      </c>
      <c r="AA767" s="130">
        <v>259</v>
      </c>
      <c r="AB767" s="130">
        <v>679</v>
      </c>
      <c r="AC767" s="130">
        <v>951</v>
      </c>
      <c r="AD767" s="130">
        <v>686</v>
      </c>
      <c r="AE767" s="130">
        <v>323</v>
      </c>
      <c r="AF767" s="130">
        <v>303</v>
      </c>
      <c r="AG767" s="130">
        <v>305</v>
      </c>
      <c r="AH767" s="130">
        <v>687</v>
      </c>
      <c r="AI767" s="130">
        <v>274</v>
      </c>
      <c r="AJ767" s="130">
        <v>237</v>
      </c>
      <c r="AK767" s="170">
        <v>267</v>
      </c>
      <c r="AL767" s="6"/>
      <c r="AM767" s="17"/>
      <c r="AN767" s="17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ht="16.2" thickBot="1" x14ac:dyDescent="0.35">
      <c r="A768" s="84" t="s">
        <v>321</v>
      </c>
      <c r="B768" s="176">
        <v>35545</v>
      </c>
      <c r="C768" s="143">
        <f t="shared" si="74"/>
        <v>3.0645253067973921</v>
      </c>
      <c r="D768" s="37"/>
      <c r="E768" s="130">
        <v>359</v>
      </c>
      <c r="F768" s="37">
        <v>1551</v>
      </c>
      <c r="G768" s="130">
        <v>214</v>
      </c>
      <c r="H768" s="130">
        <v>414</v>
      </c>
      <c r="I768" s="37">
        <v>1085</v>
      </c>
      <c r="J768" s="130">
        <v>482</v>
      </c>
      <c r="K768" s="130">
        <v>210</v>
      </c>
      <c r="L768" s="37">
        <v>2537</v>
      </c>
      <c r="M768" s="37">
        <v>1589</v>
      </c>
      <c r="N768" s="37">
        <v>2790</v>
      </c>
      <c r="O768" s="130">
        <v>459</v>
      </c>
      <c r="P768" s="37">
        <v>4228</v>
      </c>
      <c r="Q768" s="37">
        <v>2492</v>
      </c>
      <c r="R768" s="37">
        <v>1408</v>
      </c>
      <c r="S768" s="37">
        <v>1703</v>
      </c>
      <c r="T768" s="37">
        <v>1058</v>
      </c>
      <c r="U768" s="130">
        <v>679</v>
      </c>
      <c r="V768" s="130">
        <v>346</v>
      </c>
      <c r="W768" s="37">
        <v>1004</v>
      </c>
      <c r="X768" s="130">
        <v>680</v>
      </c>
      <c r="Y768" s="130">
        <v>242</v>
      </c>
      <c r="Z768" s="130">
        <v>466</v>
      </c>
      <c r="AA768" s="130">
        <v>414</v>
      </c>
      <c r="AB768" s="37">
        <v>1487</v>
      </c>
      <c r="AC768" s="37">
        <v>1453</v>
      </c>
      <c r="AD768" s="37">
        <v>1486</v>
      </c>
      <c r="AE768" s="130">
        <v>373</v>
      </c>
      <c r="AF768" s="130">
        <v>376</v>
      </c>
      <c r="AG768" s="130">
        <v>656</v>
      </c>
      <c r="AH768" s="37">
        <v>1863</v>
      </c>
      <c r="AI768" s="37">
        <v>1007</v>
      </c>
      <c r="AJ768" s="130">
        <v>197</v>
      </c>
      <c r="AK768" s="170">
        <v>237</v>
      </c>
      <c r="AL768" s="6"/>
      <c r="AM768" s="17"/>
      <c r="AN768" s="17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ht="31.8" thickBot="1" x14ac:dyDescent="0.35">
      <c r="A769" s="84" t="s">
        <v>322</v>
      </c>
      <c r="B769" s="176">
        <v>9503</v>
      </c>
      <c r="C769" s="143">
        <f t="shared" si="74"/>
        <v>0.81930465580238054</v>
      </c>
      <c r="D769" s="37"/>
      <c r="E769" s="130">
        <v>117</v>
      </c>
      <c r="F769" s="130">
        <v>383</v>
      </c>
      <c r="G769" s="130">
        <v>98</v>
      </c>
      <c r="H769" s="130">
        <v>117</v>
      </c>
      <c r="I769" s="130">
        <v>293</v>
      </c>
      <c r="J769" s="130">
        <v>117</v>
      </c>
      <c r="K769" s="130">
        <v>138</v>
      </c>
      <c r="L769" s="130">
        <v>724</v>
      </c>
      <c r="M769" s="130">
        <v>218</v>
      </c>
      <c r="N769" s="130">
        <v>430</v>
      </c>
      <c r="O769" s="130">
        <v>129</v>
      </c>
      <c r="P769" s="130">
        <v>724</v>
      </c>
      <c r="Q769" s="130">
        <v>554</v>
      </c>
      <c r="R769" s="130">
        <v>355</v>
      </c>
      <c r="S769" s="130">
        <v>501</v>
      </c>
      <c r="T769" s="130">
        <v>214</v>
      </c>
      <c r="U769" s="130">
        <v>185</v>
      </c>
      <c r="V769" s="130">
        <v>174</v>
      </c>
      <c r="W769" s="130">
        <v>297</v>
      </c>
      <c r="X769" s="130">
        <v>565</v>
      </c>
      <c r="Y769" s="130">
        <v>89</v>
      </c>
      <c r="Z769" s="130">
        <v>181</v>
      </c>
      <c r="AA769" s="130">
        <v>139</v>
      </c>
      <c r="AB769" s="130">
        <v>347</v>
      </c>
      <c r="AC769" s="130">
        <v>374</v>
      </c>
      <c r="AD769" s="130">
        <v>288</v>
      </c>
      <c r="AE769" s="130">
        <v>111</v>
      </c>
      <c r="AF769" s="130">
        <v>153</v>
      </c>
      <c r="AG769" s="130">
        <v>638</v>
      </c>
      <c r="AH769" s="130">
        <v>427</v>
      </c>
      <c r="AI769" s="130">
        <v>140</v>
      </c>
      <c r="AJ769" s="130">
        <v>171</v>
      </c>
      <c r="AK769" s="170">
        <v>112</v>
      </c>
      <c r="AL769" s="6"/>
      <c r="AM769" s="17"/>
      <c r="AN769" s="17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ht="16.2" thickBot="1" x14ac:dyDescent="0.35">
      <c r="A770" s="84" t="s">
        <v>323</v>
      </c>
      <c r="B770" s="176">
        <v>3374</v>
      </c>
      <c r="C770" s="143">
        <f t="shared" si="74"/>
        <v>0.29089065649555212</v>
      </c>
      <c r="D770" s="37"/>
      <c r="E770" s="130">
        <v>28</v>
      </c>
      <c r="F770" s="130">
        <v>117</v>
      </c>
      <c r="G770" s="130">
        <v>6</v>
      </c>
      <c r="H770" s="130">
        <v>21</v>
      </c>
      <c r="I770" s="130">
        <v>58</v>
      </c>
      <c r="J770" s="130">
        <v>18</v>
      </c>
      <c r="K770" s="130">
        <v>5</v>
      </c>
      <c r="L770" s="130">
        <v>267</v>
      </c>
      <c r="M770" s="130">
        <v>271</v>
      </c>
      <c r="N770" s="130">
        <v>317</v>
      </c>
      <c r="O770" s="130">
        <v>59</v>
      </c>
      <c r="P770" s="130">
        <v>559</v>
      </c>
      <c r="Q770" s="130">
        <v>264</v>
      </c>
      <c r="R770" s="130">
        <v>114</v>
      </c>
      <c r="S770" s="130">
        <v>131</v>
      </c>
      <c r="T770" s="130">
        <v>71</v>
      </c>
      <c r="U770" s="130">
        <v>45</v>
      </c>
      <c r="V770" s="130">
        <v>11</v>
      </c>
      <c r="W770" s="130">
        <v>32</v>
      </c>
      <c r="X770" s="130">
        <v>68</v>
      </c>
      <c r="Y770" s="130">
        <v>15</v>
      </c>
      <c r="Z770" s="130">
        <v>18</v>
      </c>
      <c r="AA770" s="130">
        <v>26</v>
      </c>
      <c r="AB770" s="130">
        <v>120</v>
      </c>
      <c r="AC770" s="130">
        <v>147</v>
      </c>
      <c r="AD770" s="130">
        <v>178</v>
      </c>
      <c r="AE770" s="130">
        <v>21</v>
      </c>
      <c r="AF770" s="130">
        <v>38</v>
      </c>
      <c r="AG770" s="130">
        <v>59</v>
      </c>
      <c r="AH770" s="130">
        <v>130</v>
      </c>
      <c r="AI770" s="130">
        <v>114</v>
      </c>
      <c r="AJ770" s="130">
        <v>12</v>
      </c>
      <c r="AK770" s="170">
        <v>34</v>
      </c>
      <c r="AL770" s="6"/>
      <c r="AM770" s="17"/>
      <c r="AN770" s="17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ht="16.2" thickBot="1" x14ac:dyDescent="0.35">
      <c r="A771" s="84" t="s">
        <v>324</v>
      </c>
      <c r="B771" s="177">
        <v>361</v>
      </c>
      <c r="C771" s="143">
        <f t="shared" si="74"/>
        <v>3.1123748368374133E-2</v>
      </c>
      <c r="D771" s="130"/>
      <c r="E771" s="130">
        <v>6</v>
      </c>
      <c r="F771" s="130">
        <v>11</v>
      </c>
      <c r="G771" s="130">
        <v>7</v>
      </c>
      <c r="H771" s="130">
        <v>10</v>
      </c>
      <c r="I771" s="130">
        <v>6</v>
      </c>
      <c r="J771" s="130">
        <v>2</v>
      </c>
      <c r="K771" s="130">
        <v>6</v>
      </c>
      <c r="L771" s="130">
        <v>12</v>
      </c>
      <c r="M771" s="130">
        <v>21</v>
      </c>
      <c r="N771" s="130">
        <v>44</v>
      </c>
      <c r="O771" s="130">
        <v>3</v>
      </c>
      <c r="P771" s="130">
        <v>53</v>
      </c>
      <c r="Q771" s="130">
        <v>22</v>
      </c>
      <c r="R771" s="130">
        <v>27</v>
      </c>
      <c r="S771" s="130">
        <v>10</v>
      </c>
      <c r="T771" s="130">
        <v>8</v>
      </c>
      <c r="U771" s="130">
        <v>13</v>
      </c>
      <c r="V771" s="130">
        <v>1</v>
      </c>
      <c r="W771" s="130">
        <v>8</v>
      </c>
      <c r="X771" s="130">
        <v>4</v>
      </c>
      <c r="Y771" s="130">
        <v>0</v>
      </c>
      <c r="Z771" s="130">
        <v>0</v>
      </c>
      <c r="AA771" s="130">
        <v>1</v>
      </c>
      <c r="AB771" s="130">
        <v>16</v>
      </c>
      <c r="AC771" s="130">
        <v>20</v>
      </c>
      <c r="AD771" s="130">
        <v>21</v>
      </c>
      <c r="AE771" s="130">
        <v>1</v>
      </c>
      <c r="AF771" s="130">
        <v>2</v>
      </c>
      <c r="AG771" s="130">
        <v>3</v>
      </c>
      <c r="AH771" s="130">
        <v>13</v>
      </c>
      <c r="AI771" s="130">
        <v>3</v>
      </c>
      <c r="AJ771" s="130">
        <v>2</v>
      </c>
      <c r="AK771" s="170">
        <v>5</v>
      </c>
      <c r="AL771" s="6"/>
      <c r="AM771" s="17"/>
      <c r="AN771" s="17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ht="16.2" thickBot="1" x14ac:dyDescent="0.35">
      <c r="A772" s="84" t="s">
        <v>294</v>
      </c>
      <c r="B772" s="177">
        <v>380</v>
      </c>
      <c r="C772" s="143">
        <f t="shared" si="74"/>
        <v>3.2761840387762246E-2</v>
      </c>
      <c r="D772" s="130"/>
      <c r="E772" s="130">
        <v>7</v>
      </c>
      <c r="F772" s="130">
        <v>26</v>
      </c>
      <c r="G772" s="130">
        <v>5</v>
      </c>
      <c r="H772" s="130">
        <v>18</v>
      </c>
      <c r="I772" s="130">
        <v>12</v>
      </c>
      <c r="J772" s="130">
        <v>8</v>
      </c>
      <c r="K772" s="130">
        <v>3</v>
      </c>
      <c r="L772" s="130">
        <v>28</v>
      </c>
      <c r="M772" s="130">
        <v>18</v>
      </c>
      <c r="N772" s="130">
        <v>3</v>
      </c>
      <c r="O772" s="130">
        <v>13</v>
      </c>
      <c r="P772" s="130">
        <v>24</v>
      </c>
      <c r="Q772" s="130">
        <v>16</v>
      </c>
      <c r="R772" s="130">
        <v>31</v>
      </c>
      <c r="S772" s="130">
        <v>16</v>
      </c>
      <c r="T772" s="130">
        <v>1</v>
      </c>
      <c r="U772" s="130">
        <v>5</v>
      </c>
      <c r="V772" s="130">
        <v>17</v>
      </c>
      <c r="W772" s="130">
        <v>15</v>
      </c>
      <c r="X772" s="130">
        <v>3</v>
      </c>
      <c r="Y772" s="130">
        <v>1</v>
      </c>
      <c r="Z772" s="130">
        <v>7</v>
      </c>
      <c r="AA772" s="130">
        <v>1</v>
      </c>
      <c r="AB772" s="130">
        <v>4</v>
      </c>
      <c r="AC772" s="130">
        <v>21</v>
      </c>
      <c r="AD772" s="130">
        <v>17</v>
      </c>
      <c r="AE772" s="130">
        <v>4</v>
      </c>
      <c r="AF772" s="130">
        <v>11</v>
      </c>
      <c r="AG772" s="130">
        <v>6</v>
      </c>
      <c r="AH772" s="130">
        <v>11</v>
      </c>
      <c r="AI772" s="130">
        <v>20</v>
      </c>
      <c r="AJ772" s="130">
        <v>1</v>
      </c>
      <c r="AK772" s="170">
        <v>7</v>
      </c>
      <c r="AL772" s="6"/>
      <c r="AM772" s="17"/>
      <c r="AN772" s="17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ht="16.2" thickBot="1" x14ac:dyDescent="0.35">
      <c r="A773" s="84"/>
      <c r="B773" s="177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0"/>
      <c r="AC773" s="130"/>
      <c r="AD773" s="130"/>
      <c r="AE773" s="130"/>
      <c r="AF773" s="130"/>
      <c r="AG773" s="130"/>
      <c r="AH773" s="130"/>
      <c r="AI773" s="130"/>
      <c r="AJ773" s="130"/>
      <c r="AK773" s="170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</row>
    <row r="774" spans="1:51" ht="16.2" thickBot="1" x14ac:dyDescent="0.35">
      <c r="A774" s="83" t="s">
        <v>22</v>
      </c>
      <c r="B774" s="177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0"/>
      <c r="AC774" s="130"/>
      <c r="AD774" s="130"/>
      <c r="AE774" s="130"/>
      <c r="AF774" s="130"/>
      <c r="AG774" s="130"/>
      <c r="AH774" s="130"/>
      <c r="AI774" s="130"/>
      <c r="AJ774" s="130"/>
      <c r="AK774" s="170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ht="15" thickBot="1" x14ac:dyDescent="0.35">
      <c r="A775" s="85" t="s">
        <v>15</v>
      </c>
      <c r="B775" s="177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0"/>
      <c r="AC775" s="130"/>
      <c r="AD775" s="130"/>
      <c r="AE775" s="130"/>
      <c r="AF775" s="130"/>
      <c r="AG775" s="130"/>
      <c r="AH775" s="130"/>
      <c r="AI775" s="130"/>
      <c r="AJ775" s="130"/>
      <c r="AK775" s="170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s="29" customFormat="1" ht="16.2" thickBot="1" x14ac:dyDescent="0.35">
      <c r="A776" s="83" t="s">
        <v>20</v>
      </c>
      <c r="B776" s="178">
        <v>1277717</v>
      </c>
      <c r="C776" s="155">
        <f>B776/$B$776%</f>
        <v>100</v>
      </c>
      <c r="D776" s="138"/>
      <c r="E776" s="138">
        <v>13452</v>
      </c>
      <c r="F776" s="138">
        <v>64479</v>
      </c>
      <c r="G776" s="138">
        <v>23145</v>
      </c>
      <c r="H776" s="138">
        <v>33176</v>
      </c>
      <c r="I776" s="138">
        <v>56378</v>
      </c>
      <c r="J776" s="138">
        <v>22816</v>
      </c>
      <c r="K776" s="138">
        <v>21775</v>
      </c>
      <c r="L776" s="138">
        <v>82066</v>
      </c>
      <c r="M776" s="138">
        <v>27506</v>
      </c>
      <c r="N776" s="138">
        <v>52470</v>
      </c>
      <c r="O776" s="138">
        <v>9276</v>
      </c>
      <c r="P776" s="138">
        <v>110551</v>
      </c>
      <c r="Q776" s="138">
        <v>67529</v>
      </c>
      <c r="R776" s="138">
        <v>51740</v>
      </c>
      <c r="S776" s="138">
        <v>64264</v>
      </c>
      <c r="T776" s="138">
        <v>28144</v>
      </c>
      <c r="U776" s="138">
        <v>44647</v>
      </c>
      <c r="V776" s="138">
        <v>25816</v>
      </c>
      <c r="W776" s="138">
        <v>43349</v>
      </c>
      <c r="X776" s="138">
        <v>22635</v>
      </c>
      <c r="Y776" s="138">
        <v>17086</v>
      </c>
      <c r="Z776" s="138">
        <v>21713</v>
      </c>
      <c r="AA776" s="138">
        <v>20952</v>
      </c>
      <c r="AB776" s="138">
        <v>49360</v>
      </c>
      <c r="AC776" s="138">
        <v>74095</v>
      </c>
      <c r="AD776" s="138">
        <v>23412</v>
      </c>
      <c r="AE776" s="138">
        <v>16332</v>
      </c>
      <c r="AF776" s="138">
        <v>19362</v>
      </c>
      <c r="AG776" s="138">
        <v>29637</v>
      </c>
      <c r="AH776" s="138">
        <v>80499</v>
      </c>
      <c r="AI776" s="138">
        <v>30026</v>
      </c>
      <c r="AJ776" s="138">
        <v>18832</v>
      </c>
      <c r="AK776" s="171">
        <v>11197</v>
      </c>
      <c r="AL776" s="28"/>
      <c r="AM776" s="17"/>
      <c r="AN776" s="17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</row>
    <row r="777" spans="1:51" ht="16.2" thickBot="1" x14ac:dyDescent="0.35">
      <c r="A777" s="84" t="s">
        <v>280</v>
      </c>
      <c r="B777" s="176">
        <v>30570</v>
      </c>
      <c r="C777" s="143">
        <f t="shared" ref="C777:C792" si="75">B777/$B$776%</f>
        <v>2.3925485847022463</v>
      </c>
      <c r="D777" s="37"/>
      <c r="E777" s="130">
        <v>385</v>
      </c>
      <c r="F777" s="37">
        <v>1626</v>
      </c>
      <c r="G777" s="130">
        <v>597</v>
      </c>
      <c r="H777" s="130">
        <v>903</v>
      </c>
      <c r="I777" s="37">
        <v>1417</v>
      </c>
      <c r="J777" s="130">
        <v>620</v>
      </c>
      <c r="K777" s="130">
        <v>584</v>
      </c>
      <c r="L777" s="37">
        <v>2129</v>
      </c>
      <c r="M777" s="130">
        <v>549</v>
      </c>
      <c r="N777" s="130">
        <v>944</v>
      </c>
      <c r="O777" s="130">
        <v>149</v>
      </c>
      <c r="P777" s="37">
        <v>2621</v>
      </c>
      <c r="Q777" s="37">
        <v>1469</v>
      </c>
      <c r="R777" s="37">
        <v>1234</v>
      </c>
      <c r="S777" s="37">
        <v>1577</v>
      </c>
      <c r="T777" s="130">
        <v>553</v>
      </c>
      <c r="U777" s="37">
        <v>1155</v>
      </c>
      <c r="V777" s="130">
        <v>731</v>
      </c>
      <c r="W777" s="37">
        <v>1170</v>
      </c>
      <c r="X777" s="130">
        <v>537</v>
      </c>
      <c r="Y777" s="130">
        <v>363</v>
      </c>
      <c r="Z777" s="130">
        <v>599</v>
      </c>
      <c r="AA777" s="130">
        <v>508</v>
      </c>
      <c r="AB777" s="37">
        <v>1236</v>
      </c>
      <c r="AC777" s="37">
        <v>1544</v>
      </c>
      <c r="AD777" s="130">
        <v>464</v>
      </c>
      <c r="AE777" s="130">
        <v>268</v>
      </c>
      <c r="AF777" s="130">
        <v>494</v>
      </c>
      <c r="AG777" s="130">
        <v>541</v>
      </c>
      <c r="AH777" s="37">
        <v>2404</v>
      </c>
      <c r="AI777" s="130">
        <v>518</v>
      </c>
      <c r="AJ777" s="130">
        <v>454</v>
      </c>
      <c r="AK777" s="170">
        <v>227</v>
      </c>
      <c r="AL777" s="6"/>
      <c r="AM777" s="17"/>
      <c r="AN777" s="17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ht="16.2" thickBot="1" x14ac:dyDescent="0.35">
      <c r="A778" s="84" t="s">
        <v>281</v>
      </c>
      <c r="B778" s="176">
        <v>77172</v>
      </c>
      <c r="C778" s="143">
        <f t="shared" si="75"/>
        <v>6.0398351121570739</v>
      </c>
      <c r="D778" s="37"/>
      <c r="E778" s="130">
        <v>747</v>
      </c>
      <c r="F778" s="37">
        <v>3771</v>
      </c>
      <c r="G778" s="37">
        <v>1716</v>
      </c>
      <c r="H778" s="37">
        <v>2586</v>
      </c>
      <c r="I778" s="37">
        <v>3465</v>
      </c>
      <c r="J778" s="37">
        <v>1667</v>
      </c>
      <c r="K778" s="37">
        <v>1639</v>
      </c>
      <c r="L778" s="37">
        <v>4844</v>
      </c>
      <c r="M778" s="37">
        <v>1227</v>
      </c>
      <c r="N778" s="37">
        <v>2380</v>
      </c>
      <c r="O778" s="130">
        <v>454</v>
      </c>
      <c r="P778" s="37">
        <v>5169</v>
      </c>
      <c r="Q778" s="37">
        <v>3254</v>
      </c>
      <c r="R778" s="37">
        <v>3216</v>
      </c>
      <c r="S778" s="37">
        <v>3848</v>
      </c>
      <c r="T778" s="37">
        <v>1485</v>
      </c>
      <c r="U778" s="37">
        <v>2674</v>
      </c>
      <c r="V778" s="37">
        <v>1992</v>
      </c>
      <c r="W778" s="37">
        <v>2945</v>
      </c>
      <c r="X778" s="37">
        <v>1454</v>
      </c>
      <c r="Y778" s="37">
        <v>1378</v>
      </c>
      <c r="Z778" s="37">
        <v>1479</v>
      </c>
      <c r="AA778" s="37">
        <v>1289</v>
      </c>
      <c r="AB778" s="37">
        <v>2812</v>
      </c>
      <c r="AC778" s="37">
        <v>4052</v>
      </c>
      <c r="AD778" s="37">
        <v>1273</v>
      </c>
      <c r="AE778" s="37">
        <v>1328</v>
      </c>
      <c r="AF778" s="37">
        <v>1439</v>
      </c>
      <c r="AG778" s="37">
        <v>2068</v>
      </c>
      <c r="AH778" s="37">
        <v>5261</v>
      </c>
      <c r="AI778" s="37">
        <v>1776</v>
      </c>
      <c r="AJ778" s="37">
        <v>1628</v>
      </c>
      <c r="AK778" s="170">
        <v>856</v>
      </c>
      <c r="AL778" s="6"/>
      <c r="AM778" s="17"/>
      <c r="AN778" s="17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ht="16.2" thickBot="1" x14ac:dyDescent="0.35">
      <c r="A779" s="84" t="s">
        <v>282</v>
      </c>
      <c r="B779" s="176">
        <v>292746</v>
      </c>
      <c r="C779" s="143">
        <f t="shared" si="75"/>
        <v>22.911646319177095</v>
      </c>
      <c r="D779" s="37"/>
      <c r="E779" s="37">
        <v>2941</v>
      </c>
      <c r="F779" s="37">
        <v>14108</v>
      </c>
      <c r="G779" s="37">
        <v>6737</v>
      </c>
      <c r="H779" s="37">
        <v>9218</v>
      </c>
      <c r="I779" s="37">
        <v>14350</v>
      </c>
      <c r="J779" s="37">
        <v>6309</v>
      </c>
      <c r="K779" s="37">
        <v>6896</v>
      </c>
      <c r="L779" s="37">
        <v>17585</v>
      </c>
      <c r="M779" s="37">
        <v>4929</v>
      </c>
      <c r="N779" s="37">
        <v>9055</v>
      </c>
      <c r="O779" s="37">
        <v>1852</v>
      </c>
      <c r="P779" s="37">
        <v>20088</v>
      </c>
      <c r="Q779" s="37">
        <v>12219</v>
      </c>
      <c r="R779" s="37">
        <v>12137</v>
      </c>
      <c r="S779" s="37">
        <v>13844</v>
      </c>
      <c r="T779" s="37">
        <v>5561</v>
      </c>
      <c r="U779" s="37">
        <v>11310</v>
      </c>
      <c r="V779" s="37">
        <v>7623</v>
      </c>
      <c r="W779" s="37">
        <v>10965</v>
      </c>
      <c r="X779" s="37">
        <v>5012</v>
      </c>
      <c r="Y779" s="37">
        <v>4216</v>
      </c>
      <c r="Z779" s="37">
        <v>5149</v>
      </c>
      <c r="AA779" s="37">
        <v>4306</v>
      </c>
      <c r="AB779" s="37">
        <v>11562</v>
      </c>
      <c r="AC779" s="37">
        <v>17762</v>
      </c>
      <c r="AD779" s="37">
        <v>4884</v>
      </c>
      <c r="AE779" s="37">
        <v>5116</v>
      </c>
      <c r="AF779" s="37">
        <v>4865</v>
      </c>
      <c r="AG779" s="37">
        <v>6916</v>
      </c>
      <c r="AH779" s="37">
        <v>18923</v>
      </c>
      <c r="AI779" s="37">
        <v>6761</v>
      </c>
      <c r="AJ779" s="37">
        <v>6315</v>
      </c>
      <c r="AK779" s="169">
        <v>3232</v>
      </c>
      <c r="AL779" s="6"/>
      <c r="AM779" s="17"/>
      <c r="AN779" s="17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ht="16.2" thickBot="1" x14ac:dyDescent="0.35">
      <c r="A780" s="84" t="s">
        <v>283</v>
      </c>
      <c r="B780" s="176">
        <v>319271</v>
      </c>
      <c r="C780" s="143">
        <f t="shared" si="75"/>
        <v>24.987614628278404</v>
      </c>
      <c r="D780" s="37"/>
      <c r="E780" s="37">
        <v>3134</v>
      </c>
      <c r="F780" s="37">
        <v>16289</v>
      </c>
      <c r="G780" s="37">
        <v>6318</v>
      </c>
      <c r="H780" s="37">
        <v>9436</v>
      </c>
      <c r="I780" s="37">
        <v>15354</v>
      </c>
      <c r="J780" s="37">
        <v>6770</v>
      </c>
      <c r="K780" s="37">
        <v>6913</v>
      </c>
      <c r="L780" s="37">
        <v>20987</v>
      </c>
      <c r="M780" s="37">
        <v>5727</v>
      </c>
      <c r="N780" s="37">
        <v>10216</v>
      </c>
      <c r="O780" s="37">
        <v>1751</v>
      </c>
      <c r="P780" s="37">
        <v>22252</v>
      </c>
      <c r="Q780" s="37">
        <v>14264</v>
      </c>
      <c r="R780" s="37">
        <v>13654</v>
      </c>
      <c r="S780" s="37">
        <v>14627</v>
      </c>
      <c r="T780" s="37">
        <v>6402</v>
      </c>
      <c r="U780" s="37">
        <v>11244</v>
      </c>
      <c r="V780" s="37">
        <v>6929</v>
      </c>
      <c r="W780" s="37">
        <v>12785</v>
      </c>
      <c r="X780" s="37">
        <v>5401</v>
      </c>
      <c r="Y780" s="37">
        <v>4877</v>
      </c>
      <c r="Z780" s="37">
        <v>6284</v>
      </c>
      <c r="AA780" s="37">
        <v>5481</v>
      </c>
      <c r="AB780" s="37">
        <v>14295</v>
      </c>
      <c r="AC780" s="37">
        <v>20486</v>
      </c>
      <c r="AD780" s="37">
        <v>5163</v>
      </c>
      <c r="AE780" s="37">
        <v>4255</v>
      </c>
      <c r="AF780" s="37">
        <v>5178</v>
      </c>
      <c r="AG780" s="37">
        <v>6472</v>
      </c>
      <c r="AH780" s="37">
        <v>22624</v>
      </c>
      <c r="AI780" s="37">
        <v>6134</v>
      </c>
      <c r="AJ780" s="37">
        <v>4961</v>
      </c>
      <c r="AK780" s="169">
        <v>2608</v>
      </c>
      <c r="AL780" s="6"/>
      <c r="AM780" s="17"/>
      <c r="AN780" s="17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</row>
    <row r="781" spans="1:51" ht="16.2" thickBot="1" x14ac:dyDescent="0.35">
      <c r="A781" s="84" t="s">
        <v>284</v>
      </c>
      <c r="B781" s="176">
        <v>97297</v>
      </c>
      <c r="C781" s="143">
        <f t="shared" si="75"/>
        <v>7.6149100309379936</v>
      </c>
      <c r="D781" s="37"/>
      <c r="E781" s="37">
        <v>1097</v>
      </c>
      <c r="F781" s="37">
        <v>4801</v>
      </c>
      <c r="G781" s="37">
        <v>1785</v>
      </c>
      <c r="H781" s="37">
        <v>3082</v>
      </c>
      <c r="I781" s="37">
        <v>4092</v>
      </c>
      <c r="J781" s="37">
        <v>1433</v>
      </c>
      <c r="K781" s="37">
        <v>1862</v>
      </c>
      <c r="L781" s="37">
        <v>5556</v>
      </c>
      <c r="M781" s="37">
        <v>1627</v>
      </c>
      <c r="N781" s="37">
        <v>4531</v>
      </c>
      <c r="O781" s="130">
        <v>743</v>
      </c>
      <c r="P781" s="37">
        <v>8051</v>
      </c>
      <c r="Q781" s="37">
        <v>4856</v>
      </c>
      <c r="R781" s="37">
        <v>4005</v>
      </c>
      <c r="S781" s="37">
        <v>5493</v>
      </c>
      <c r="T781" s="37">
        <v>2445</v>
      </c>
      <c r="U781" s="37">
        <v>3814</v>
      </c>
      <c r="V781" s="37">
        <v>2234</v>
      </c>
      <c r="W781" s="37">
        <v>4362</v>
      </c>
      <c r="X781" s="37">
        <v>1650</v>
      </c>
      <c r="Y781" s="37">
        <v>1653</v>
      </c>
      <c r="Z781" s="37">
        <v>1997</v>
      </c>
      <c r="AA781" s="37">
        <v>1642</v>
      </c>
      <c r="AB781" s="37">
        <v>3405</v>
      </c>
      <c r="AC781" s="37">
        <v>4307</v>
      </c>
      <c r="AD781" s="37">
        <v>1953</v>
      </c>
      <c r="AE781" s="130">
        <v>739</v>
      </c>
      <c r="AF781" s="37">
        <v>2179</v>
      </c>
      <c r="AG781" s="37">
        <v>2496</v>
      </c>
      <c r="AH781" s="37">
        <v>5864</v>
      </c>
      <c r="AI781" s="37">
        <v>2205</v>
      </c>
      <c r="AJ781" s="130">
        <v>784</v>
      </c>
      <c r="AK781" s="170">
        <v>554</v>
      </c>
      <c r="AL781" s="6"/>
      <c r="AM781" s="17"/>
      <c r="AN781" s="17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</row>
    <row r="782" spans="1:51" ht="16.2" thickBot="1" x14ac:dyDescent="0.35">
      <c r="A782" s="84" t="s">
        <v>285</v>
      </c>
      <c r="B782" s="176">
        <v>259811</v>
      </c>
      <c r="C782" s="143">
        <f t="shared" si="75"/>
        <v>20.334001973833015</v>
      </c>
      <c r="D782" s="37"/>
      <c r="E782" s="37">
        <v>3348</v>
      </c>
      <c r="F782" s="37">
        <v>13741</v>
      </c>
      <c r="G782" s="37">
        <v>3928</v>
      </c>
      <c r="H782" s="37">
        <v>5191</v>
      </c>
      <c r="I782" s="37">
        <v>10695</v>
      </c>
      <c r="J782" s="37">
        <v>4020</v>
      </c>
      <c r="K782" s="37">
        <v>2319</v>
      </c>
      <c r="L782" s="37">
        <v>17372</v>
      </c>
      <c r="M782" s="37">
        <v>8325</v>
      </c>
      <c r="N782" s="37">
        <v>13977</v>
      </c>
      <c r="O782" s="37">
        <v>3007</v>
      </c>
      <c r="P782" s="37">
        <v>20565</v>
      </c>
      <c r="Q782" s="37">
        <v>17992</v>
      </c>
      <c r="R782" s="37">
        <v>10145</v>
      </c>
      <c r="S782" s="37">
        <v>13507</v>
      </c>
      <c r="T782" s="37">
        <v>7045</v>
      </c>
      <c r="U782" s="37">
        <v>8341</v>
      </c>
      <c r="V782" s="37">
        <v>4228</v>
      </c>
      <c r="W782" s="37">
        <v>6401</v>
      </c>
      <c r="X782" s="37">
        <v>4184</v>
      </c>
      <c r="Y782" s="37">
        <v>2990</v>
      </c>
      <c r="Z782" s="37">
        <v>3832</v>
      </c>
      <c r="AA782" s="37">
        <v>5149</v>
      </c>
      <c r="AB782" s="37">
        <v>9061</v>
      </c>
      <c r="AC782" s="37">
        <v>16725</v>
      </c>
      <c r="AD782" s="37">
        <v>4972</v>
      </c>
      <c r="AE782" s="37">
        <v>2485</v>
      </c>
      <c r="AF782" s="37">
        <v>2596</v>
      </c>
      <c r="AG782" s="37">
        <v>6835</v>
      </c>
      <c r="AH782" s="37">
        <v>14376</v>
      </c>
      <c r="AI782" s="37">
        <v>7622</v>
      </c>
      <c r="AJ782" s="37">
        <v>2903</v>
      </c>
      <c r="AK782" s="169">
        <v>1934</v>
      </c>
      <c r="AL782" s="6"/>
      <c r="AM782" s="17"/>
      <c r="AN782" s="17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</row>
    <row r="783" spans="1:51" ht="16.2" thickBot="1" x14ac:dyDescent="0.35">
      <c r="A783" s="84" t="s">
        <v>286</v>
      </c>
      <c r="B783" s="176">
        <v>28629</v>
      </c>
      <c r="C783" s="143">
        <f t="shared" si="75"/>
        <v>2.2406370111691398</v>
      </c>
      <c r="D783" s="37"/>
      <c r="E783" s="130">
        <v>333</v>
      </c>
      <c r="F783" s="37">
        <v>1318</v>
      </c>
      <c r="G783" s="130">
        <v>504</v>
      </c>
      <c r="H783" s="130">
        <v>526</v>
      </c>
      <c r="I783" s="37">
        <v>1102</v>
      </c>
      <c r="J783" s="130">
        <v>341</v>
      </c>
      <c r="K783" s="130">
        <v>434</v>
      </c>
      <c r="L783" s="37">
        <v>2325</v>
      </c>
      <c r="M783" s="130">
        <v>797</v>
      </c>
      <c r="N783" s="37">
        <v>1641</v>
      </c>
      <c r="O783" s="130">
        <v>182</v>
      </c>
      <c r="P783" s="37">
        <v>3740</v>
      </c>
      <c r="Q783" s="37">
        <v>1364</v>
      </c>
      <c r="R783" s="37">
        <v>1023</v>
      </c>
      <c r="S783" s="37">
        <v>1552</v>
      </c>
      <c r="T783" s="130">
        <v>710</v>
      </c>
      <c r="U783" s="130">
        <v>888</v>
      </c>
      <c r="V783" s="130">
        <v>377</v>
      </c>
      <c r="W783" s="130">
        <v>806</v>
      </c>
      <c r="X783" s="130">
        <v>673</v>
      </c>
      <c r="Y783" s="130">
        <v>390</v>
      </c>
      <c r="Z783" s="130">
        <v>445</v>
      </c>
      <c r="AA783" s="130">
        <v>343</v>
      </c>
      <c r="AB783" s="130">
        <v>983</v>
      </c>
      <c r="AC783" s="37">
        <v>1174</v>
      </c>
      <c r="AD783" s="130">
        <v>430</v>
      </c>
      <c r="AE783" s="130">
        <v>198</v>
      </c>
      <c r="AF783" s="130">
        <v>382</v>
      </c>
      <c r="AG783" s="130">
        <v>564</v>
      </c>
      <c r="AH783" s="37">
        <v>1964</v>
      </c>
      <c r="AI783" s="130">
        <v>661</v>
      </c>
      <c r="AJ783" s="130">
        <v>293</v>
      </c>
      <c r="AK783" s="170">
        <v>166</v>
      </c>
      <c r="AL783" s="6"/>
      <c r="AM783" s="17"/>
      <c r="AN783" s="17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</row>
    <row r="784" spans="1:51" ht="16.2" thickBot="1" x14ac:dyDescent="0.35">
      <c r="A784" s="84" t="s">
        <v>319</v>
      </c>
      <c r="B784" s="176">
        <v>20784</v>
      </c>
      <c r="C784" s="143">
        <f t="shared" si="75"/>
        <v>1.6266512850654722</v>
      </c>
      <c r="D784" s="37"/>
      <c r="E784" s="130">
        <v>155</v>
      </c>
      <c r="F784" s="130">
        <v>805</v>
      </c>
      <c r="G784" s="130">
        <v>154</v>
      </c>
      <c r="H784" s="130">
        <v>234</v>
      </c>
      <c r="I784" s="130">
        <v>681</v>
      </c>
      <c r="J784" s="130">
        <v>151</v>
      </c>
      <c r="K784" s="130">
        <v>163</v>
      </c>
      <c r="L784" s="37">
        <v>1496</v>
      </c>
      <c r="M784" s="130">
        <v>411</v>
      </c>
      <c r="N784" s="130">
        <v>934</v>
      </c>
      <c r="O784" s="130">
        <v>264</v>
      </c>
      <c r="P784" s="37">
        <v>2558</v>
      </c>
      <c r="Q784" s="37">
        <v>1798</v>
      </c>
      <c r="R784" s="130">
        <v>753</v>
      </c>
      <c r="S784" s="37">
        <v>1954</v>
      </c>
      <c r="T784" s="130">
        <v>598</v>
      </c>
      <c r="U784" s="37">
        <v>1457</v>
      </c>
      <c r="V784" s="130">
        <v>155</v>
      </c>
      <c r="W784" s="130">
        <v>354</v>
      </c>
      <c r="X784" s="130">
        <v>326</v>
      </c>
      <c r="Y784" s="130">
        <v>170</v>
      </c>
      <c r="Z784" s="130">
        <v>199</v>
      </c>
      <c r="AA784" s="130">
        <v>227</v>
      </c>
      <c r="AB784" s="130">
        <v>543</v>
      </c>
      <c r="AC784" s="130">
        <v>893</v>
      </c>
      <c r="AD784" s="130">
        <v>634</v>
      </c>
      <c r="AE784" s="130">
        <v>44</v>
      </c>
      <c r="AF784" s="130">
        <v>269</v>
      </c>
      <c r="AG784" s="130">
        <v>304</v>
      </c>
      <c r="AH784" s="130">
        <v>995</v>
      </c>
      <c r="AI784" s="130">
        <v>824</v>
      </c>
      <c r="AJ784" s="130">
        <v>140</v>
      </c>
      <c r="AK784" s="170">
        <v>141</v>
      </c>
      <c r="AL784" s="6"/>
      <c r="AM784" s="17"/>
      <c r="AN784" s="17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</row>
    <row r="785" spans="1:51" ht="16.2" thickBot="1" x14ac:dyDescent="0.35">
      <c r="A785" s="84" t="s">
        <v>287</v>
      </c>
      <c r="B785" s="176">
        <v>7056</v>
      </c>
      <c r="C785" s="143">
        <f t="shared" si="75"/>
        <v>0.55223496282823192</v>
      </c>
      <c r="D785" s="37"/>
      <c r="E785" s="130">
        <v>78</v>
      </c>
      <c r="F785" s="130">
        <v>556</v>
      </c>
      <c r="G785" s="130">
        <v>67</v>
      </c>
      <c r="H785" s="130">
        <v>95</v>
      </c>
      <c r="I785" s="130">
        <v>220</v>
      </c>
      <c r="J785" s="130">
        <v>92</v>
      </c>
      <c r="K785" s="130">
        <v>111</v>
      </c>
      <c r="L785" s="130">
        <v>480</v>
      </c>
      <c r="M785" s="130">
        <v>122</v>
      </c>
      <c r="N785" s="130">
        <v>198</v>
      </c>
      <c r="O785" s="130">
        <v>46</v>
      </c>
      <c r="P785" s="130">
        <v>974</v>
      </c>
      <c r="Q785" s="130">
        <v>418</v>
      </c>
      <c r="R785" s="130">
        <v>248</v>
      </c>
      <c r="S785" s="130">
        <v>523</v>
      </c>
      <c r="T785" s="130">
        <v>126</v>
      </c>
      <c r="U785" s="130">
        <v>277</v>
      </c>
      <c r="V785" s="130">
        <v>114</v>
      </c>
      <c r="W785" s="130">
        <v>297</v>
      </c>
      <c r="X785" s="130">
        <v>96</v>
      </c>
      <c r="Y785" s="130">
        <v>68</v>
      </c>
      <c r="Z785" s="130">
        <v>112</v>
      </c>
      <c r="AA785" s="130">
        <v>86</v>
      </c>
      <c r="AB785" s="130">
        <v>235</v>
      </c>
      <c r="AC785" s="130">
        <v>303</v>
      </c>
      <c r="AD785" s="130">
        <v>110</v>
      </c>
      <c r="AE785" s="130">
        <v>59</v>
      </c>
      <c r="AF785" s="130">
        <v>147</v>
      </c>
      <c r="AG785" s="130">
        <v>173</v>
      </c>
      <c r="AH785" s="130">
        <v>393</v>
      </c>
      <c r="AI785" s="130">
        <v>117</v>
      </c>
      <c r="AJ785" s="130">
        <v>47</v>
      </c>
      <c r="AK785" s="170">
        <v>68</v>
      </c>
      <c r="AL785" s="6"/>
      <c r="AM785" s="17"/>
      <c r="AN785" s="17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</row>
    <row r="786" spans="1:51" ht="16.2" thickBot="1" x14ac:dyDescent="0.35">
      <c r="A786" s="84" t="s">
        <v>288</v>
      </c>
      <c r="B786" s="176">
        <v>20573</v>
      </c>
      <c r="C786" s="143">
        <f t="shared" si="75"/>
        <v>1.6101374561033468</v>
      </c>
      <c r="D786" s="37"/>
      <c r="E786" s="130">
        <v>199</v>
      </c>
      <c r="F786" s="37">
        <v>1359</v>
      </c>
      <c r="G786" s="130">
        <v>258</v>
      </c>
      <c r="H786" s="130">
        <v>342</v>
      </c>
      <c r="I786" s="130">
        <v>861</v>
      </c>
      <c r="J786" s="130">
        <v>221</v>
      </c>
      <c r="K786" s="130">
        <v>177</v>
      </c>
      <c r="L786" s="37">
        <v>1061</v>
      </c>
      <c r="M786" s="130">
        <v>318</v>
      </c>
      <c r="N786" s="130">
        <v>829</v>
      </c>
      <c r="O786" s="130">
        <v>62</v>
      </c>
      <c r="P786" s="37">
        <v>2459</v>
      </c>
      <c r="Q786" s="37">
        <v>1046</v>
      </c>
      <c r="R786" s="37">
        <v>1019</v>
      </c>
      <c r="S786" s="37">
        <v>1087</v>
      </c>
      <c r="T786" s="130">
        <v>386</v>
      </c>
      <c r="U786" s="130">
        <v>706</v>
      </c>
      <c r="V786" s="130">
        <v>289</v>
      </c>
      <c r="W786" s="130">
        <v>477</v>
      </c>
      <c r="X786" s="130">
        <v>642</v>
      </c>
      <c r="Y786" s="130">
        <v>193</v>
      </c>
      <c r="Z786" s="130">
        <v>289</v>
      </c>
      <c r="AA786" s="130">
        <v>325</v>
      </c>
      <c r="AB786" s="130">
        <v>711</v>
      </c>
      <c r="AC786" s="37">
        <v>1051</v>
      </c>
      <c r="AD786" s="130">
        <v>499</v>
      </c>
      <c r="AE786" s="130">
        <v>450</v>
      </c>
      <c r="AF786" s="130">
        <v>342</v>
      </c>
      <c r="AG786" s="130">
        <v>824</v>
      </c>
      <c r="AH786" s="37">
        <v>1293</v>
      </c>
      <c r="AI786" s="130">
        <v>381</v>
      </c>
      <c r="AJ786" s="130">
        <v>148</v>
      </c>
      <c r="AK786" s="170">
        <v>269</v>
      </c>
      <c r="AL786" s="6"/>
      <c r="AM786" s="17"/>
      <c r="AN786" s="17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</row>
    <row r="787" spans="1:51" ht="16.2" thickBot="1" x14ac:dyDescent="0.35">
      <c r="A787" s="84" t="s">
        <v>320</v>
      </c>
      <c r="B787" s="176">
        <v>31383</v>
      </c>
      <c r="C787" s="143">
        <f t="shared" si="75"/>
        <v>2.4561776981913837</v>
      </c>
      <c r="D787" s="37"/>
      <c r="E787" s="130">
        <v>167</v>
      </c>
      <c r="F787" s="37">
        <v>1322</v>
      </c>
      <c r="G787" s="130">
        <v>266</v>
      </c>
      <c r="H787" s="130">
        <v>381</v>
      </c>
      <c r="I787" s="130">
        <v>900</v>
      </c>
      <c r="J787" s="130">
        <v>221</v>
      </c>
      <c r="K787" s="130">
        <v>270</v>
      </c>
      <c r="L787" s="37">
        <v>1979</v>
      </c>
      <c r="M787" s="130">
        <v>571</v>
      </c>
      <c r="N787" s="37">
        <v>1561</v>
      </c>
      <c r="O787" s="130">
        <v>144</v>
      </c>
      <c r="P787" s="37">
        <v>9113</v>
      </c>
      <c r="Q787" s="37">
        <v>2089</v>
      </c>
      <c r="R787" s="130">
        <v>839</v>
      </c>
      <c r="S787" s="37">
        <v>1211</v>
      </c>
      <c r="T787" s="130">
        <v>341</v>
      </c>
      <c r="U787" s="130">
        <v>815</v>
      </c>
      <c r="V787" s="130">
        <v>276</v>
      </c>
      <c r="W787" s="130">
        <v>632</v>
      </c>
      <c r="X787" s="130">
        <v>541</v>
      </c>
      <c r="Y787" s="130">
        <v>183</v>
      </c>
      <c r="Z787" s="130">
        <v>296</v>
      </c>
      <c r="AA787" s="130">
        <v>391</v>
      </c>
      <c r="AB787" s="37">
        <v>1057</v>
      </c>
      <c r="AC787" s="37">
        <v>1805</v>
      </c>
      <c r="AD787" s="130">
        <v>719</v>
      </c>
      <c r="AE787" s="130">
        <v>375</v>
      </c>
      <c r="AF787" s="130">
        <v>378</v>
      </c>
      <c r="AG787" s="130">
        <v>382</v>
      </c>
      <c r="AH787" s="37">
        <v>1197</v>
      </c>
      <c r="AI787" s="130">
        <v>385</v>
      </c>
      <c r="AJ787" s="130">
        <v>308</v>
      </c>
      <c r="AK787" s="170">
        <v>268</v>
      </c>
      <c r="AL787" s="6"/>
      <c r="AM787" s="17"/>
      <c r="AN787" s="17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</row>
    <row r="788" spans="1:51" ht="16.2" thickBot="1" x14ac:dyDescent="0.35">
      <c r="A788" s="84" t="s">
        <v>321</v>
      </c>
      <c r="B788" s="176">
        <v>69182</v>
      </c>
      <c r="C788" s="143">
        <f t="shared" si="75"/>
        <v>5.4145010201789594</v>
      </c>
      <c r="D788" s="37"/>
      <c r="E788" s="130">
        <v>631</v>
      </c>
      <c r="F788" s="37">
        <v>3655</v>
      </c>
      <c r="G788" s="130">
        <v>602</v>
      </c>
      <c r="H788" s="130">
        <v>953</v>
      </c>
      <c r="I788" s="37">
        <v>2491</v>
      </c>
      <c r="J788" s="130">
        <v>765</v>
      </c>
      <c r="K788" s="130">
        <v>275</v>
      </c>
      <c r="L788" s="37">
        <v>4694</v>
      </c>
      <c r="M788" s="37">
        <v>2150</v>
      </c>
      <c r="N788" s="37">
        <v>4697</v>
      </c>
      <c r="O788" s="130">
        <v>445</v>
      </c>
      <c r="P788" s="37">
        <v>9688</v>
      </c>
      <c r="Q788" s="37">
        <v>5142</v>
      </c>
      <c r="R788" s="37">
        <v>2587</v>
      </c>
      <c r="S788" s="37">
        <v>3808</v>
      </c>
      <c r="T788" s="37">
        <v>2049</v>
      </c>
      <c r="U788" s="37">
        <v>1487</v>
      </c>
      <c r="V788" s="130">
        <v>657</v>
      </c>
      <c r="W788" s="37">
        <v>1721</v>
      </c>
      <c r="X788" s="37">
        <v>1237</v>
      </c>
      <c r="Y788" s="130">
        <v>452</v>
      </c>
      <c r="Z788" s="130">
        <v>780</v>
      </c>
      <c r="AA788" s="130">
        <v>914</v>
      </c>
      <c r="AB788" s="37">
        <v>2676</v>
      </c>
      <c r="AC788" s="37">
        <v>2904</v>
      </c>
      <c r="AD788" s="37">
        <v>1698</v>
      </c>
      <c r="AE788" s="130">
        <v>803</v>
      </c>
      <c r="AF788" s="130">
        <v>762</v>
      </c>
      <c r="AG788" s="37">
        <v>1195</v>
      </c>
      <c r="AH788" s="37">
        <v>4096</v>
      </c>
      <c r="AI788" s="37">
        <v>2056</v>
      </c>
      <c r="AJ788" s="130">
        <v>538</v>
      </c>
      <c r="AK788" s="170">
        <v>574</v>
      </c>
      <c r="AL788" s="6"/>
      <c r="AM788" s="17"/>
      <c r="AN788" s="17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</row>
    <row r="789" spans="1:51" ht="31.8" thickBot="1" x14ac:dyDescent="0.35">
      <c r="A789" s="84" t="s">
        <v>322</v>
      </c>
      <c r="B789" s="176">
        <v>12223</v>
      </c>
      <c r="C789" s="143">
        <f t="shared" si="75"/>
        <v>0.95662811091971067</v>
      </c>
      <c r="D789" s="37"/>
      <c r="E789" s="130">
        <v>126</v>
      </c>
      <c r="F789" s="130">
        <v>583</v>
      </c>
      <c r="G789" s="130">
        <v>148</v>
      </c>
      <c r="H789" s="130">
        <v>126</v>
      </c>
      <c r="I789" s="130">
        <v>456</v>
      </c>
      <c r="J789" s="130">
        <v>155</v>
      </c>
      <c r="K789" s="130">
        <v>94</v>
      </c>
      <c r="L789" s="130">
        <v>871</v>
      </c>
      <c r="M789" s="130">
        <v>222</v>
      </c>
      <c r="N789" s="130">
        <v>662</v>
      </c>
      <c r="O789" s="130">
        <v>93</v>
      </c>
      <c r="P789" s="37">
        <v>1239</v>
      </c>
      <c r="Q789" s="130">
        <v>797</v>
      </c>
      <c r="R789" s="130">
        <v>502</v>
      </c>
      <c r="S789" s="130">
        <v>735</v>
      </c>
      <c r="T789" s="130">
        <v>239</v>
      </c>
      <c r="U789" s="130">
        <v>268</v>
      </c>
      <c r="V789" s="130">
        <v>147</v>
      </c>
      <c r="W789" s="130">
        <v>295</v>
      </c>
      <c r="X789" s="130">
        <v>630</v>
      </c>
      <c r="Y789" s="130">
        <v>74</v>
      </c>
      <c r="Z789" s="130">
        <v>168</v>
      </c>
      <c r="AA789" s="130">
        <v>155</v>
      </c>
      <c r="AB789" s="130">
        <v>396</v>
      </c>
      <c r="AC789" s="130">
        <v>625</v>
      </c>
      <c r="AD789" s="130">
        <v>266</v>
      </c>
      <c r="AE789" s="130">
        <v>113</v>
      </c>
      <c r="AF789" s="130">
        <v>219</v>
      </c>
      <c r="AG789" s="130">
        <v>679</v>
      </c>
      <c r="AH789" s="130">
        <v>600</v>
      </c>
      <c r="AI789" s="130">
        <v>155</v>
      </c>
      <c r="AJ789" s="130">
        <v>237</v>
      </c>
      <c r="AK789" s="170">
        <v>148</v>
      </c>
      <c r="AL789" s="6"/>
      <c r="AM789" s="17"/>
      <c r="AN789" s="17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</row>
    <row r="790" spans="1:51" ht="16.2" thickBot="1" x14ac:dyDescent="0.35">
      <c r="A790" s="84" t="s">
        <v>323</v>
      </c>
      <c r="B790" s="176">
        <v>9294</v>
      </c>
      <c r="C790" s="143">
        <f t="shared" si="75"/>
        <v>0.72739112025589392</v>
      </c>
      <c r="D790" s="37"/>
      <c r="E790" s="130">
        <v>90</v>
      </c>
      <c r="F790" s="130">
        <v>451</v>
      </c>
      <c r="G790" s="130">
        <v>56</v>
      </c>
      <c r="H790" s="130">
        <v>73</v>
      </c>
      <c r="I790" s="130">
        <v>247</v>
      </c>
      <c r="J790" s="130">
        <v>42</v>
      </c>
      <c r="K790" s="130">
        <v>22</v>
      </c>
      <c r="L790" s="130">
        <v>563</v>
      </c>
      <c r="M790" s="130">
        <v>460</v>
      </c>
      <c r="N790" s="130">
        <v>735</v>
      </c>
      <c r="O790" s="130">
        <v>76</v>
      </c>
      <c r="P790" s="37">
        <v>1728</v>
      </c>
      <c r="Q790" s="130">
        <v>709</v>
      </c>
      <c r="R790" s="130">
        <v>293</v>
      </c>
      <c r="S790" s="130">
        <v>402</v>
      </c>
      <c r="T790" s="130">
        <v>181</v>
      </c>
      <c r="U790" s="130">
        <v>171</v>
      </c>
      <c r="V790" s="130">
        <v>56</v>
      </c>
      <c r="W790" s="130">
        <v>107</v>
      </c>
      <c r="X790" s="130">
        <v>226</v>
      </c>
      <c r="Y790" s="130">
        <v>71</v>
      </c>
      <c r="Z790" s="130">
        <v>66</v>
      </c>
      <c r="AA790" s="130">
        <v>123</v>
      </c>
      <c r="AB790" s="130">
        <v>323</v>
      </c>
      <c r="AC790" s="130">
        <v>375</v>
      </c>
      <c r="AD790" s="130">
        <v>317</v>
      </c>
      <c r="AE790" s="130">
        <v>88</v>
      </c>
      <c r="AF790" s="130">
        <v>88</v>
      </c>
      <c r="AG790" s="130">
        <v>164</v>
      </c>
      <c r="AH790" s="130">
        <v>436</v>
      </c>
      <c r="AI790" s="130">
        <v>373</v>
      </c>
      <c r="AJ790" s="130">
        <v>61</v>
      </c>
      <c r="AK790" s="170">
        <v>121</v>
      </c>
      <c r="AL790" s="6"/>
      <c r="AM790" s="17"/>
      <c r="AN790" s="17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</row>
    <row r="791" spans="1:51" ht="16.2" thickBot="1" x14ac:dyDescent="0.35">
      <c r="A791" s="84" t="s">
        <v>324</v>
      </c>
      <c r="B791" s="176">
        <v>1157</v>
      </c>
      <c r="C791" s="143">
        <f t="shared" si="75"/>
        <v>9.0552133218858327E-2</v>
      </c>
      <c r="D791" s="37"/>
      <c r="E791" s="130">
        <v>16</v>
      </c>
      <c r="F791" s="130">
        <v>47</v>
      </c>
      <c r="G791" s="130">
        <v>6</v>
      </c>
      <c r="H791" s="130">
        <v>16</v>
      </c>
      <c r="I791" s="130">
        <v>32</v>
      </c>
      <c r="J791" s="130">
        <v>5</v>
      </c>
      <c r="K791" s="130">
        <v>8</v>
      </c>
      <c r="L791" s="130">
        <v>60</v>
      </c>
      <c r="M791" s="130">
        <v>47</v>
      </c>
      <c r="N791" s="130">
        <v>103</v>
      </c>
      <c r="O791" s="130">
        <v>5</v>
      </c>
      <c r="P791" s="130">
        <v>244</v>
      </c>
      <c r="Q791" s="130">
        <v>86</v>
      </c>
      <c r="R791" s="130">
        <v>60</v>
      </c>
      <c r="S791" s="130">
        <v>66</v>
      </c>
      <c r="T791" s="130">
        <v>19</v>
      </c>
      <c r="U791" s="130">
        <v>34</v>
      </c>
      <c r="V791" s="130">
        <v>4</v>
      </c>
      <c r="W791" s="130">
        <v>20</v>
      </c>
      <c r="X791" s="130">
        <v>16</v>
      </c>
      <c r="Y791" s="130">
        <v>4</v>
      </c>
      <c r="Z791" s="130">
        <v>7</v>
      </c>
      <c r="AA791" s="130">
        <v>9</v>
      </c>
      <c r="AB791" s="130">
        <v>51</v>
      </c>
      <c r="AC791" s="130">
        <v>45</v>
      </c>
      <c r="AD791" s="130">
        <v>20</v>
      </c>
      <c r="AE791" s="130">
        <v>4</v>
      </c>
      <c r="AF791" s="130">
        <v>4</v>
      </c>
      <c r="AG791" s="130">
        <v>16</v>
      </c>
      <c r="AH791" s="130">
        <v>48</v>
      </c>
      <c r="AI791" s="130">
        <v>33</v>
      </c>
      <c r="AJ791" s="130">
        <v>4</v>
      </c>
      <c r="AK791" s="170">
        <v>18</v>
      </c>
      <c r="AL791" s="6"/>
      <c r="AM791" s="17"/>
      <c r="AN791" s="17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</row>
    <row r="792" spans="1:51" ht="16.2" thickBot="1" x14ac:dyDescent="0.35">
      <c r="A792" s="84" t="s">
        <v>294</v>
      </c>
      <c r="B792" s="177">
        <v>569</v>
      </c>
      <c r="C792" s="143">
        <f t="shared" si="75"/>
        <v>4.4532552983172331E-2</v>
      </c>
      <c r="D792" s="130"/>
      <c r="E792" s="130">
        <v>5</v>
      </c>
      <c r="F792" s="130">
        <v>47</v>
      </c>
      <c r="G792" s="130">
        <v>3</v>
      </c>
      <c r="H792" s="130">
        <v>14</v>
      </c>
      <c r="I792" s="130">
        <v>15</v>
      </c>
      <c r="J792" s="130">
        <v>4</v>
      </c>
      <c r="K792" s="130">
        <v>8</v>
      </c>
      <c r="L792" s="130">
        <v>64</v>
      </c>
      <c r="M792" s="130">
        <v>24</v>
      </c>
      <c r="N792" s="130">
        <v>7</v>
      </c>
      <c r="O792" s="130">
        <v>3</v>
      </c>
      <c r="P792" s="130">
        <v>62</v>
      </c>
      <c r="Q792" s="130">
        <v>26</v>
      </c>
      <c r="R792" s="130">
        <v>25</v>
      </c>
      <c r="S792" s="130">
        <v>30</v>
      </c>
      <c r="T792" s="130">
        <v>4</v>
      </c>
      <c r="U792" s="130">
        <v>6</v>
      </c>
      <c r="V792" s="130">
        <v>4</v>
      </c>
      <c r="W792" s="130">
        <v>12</v>
      </c>
      <c r="X792" s="130">
        <v>10</v>
      </c>
      <c r="Y792" s="130">
        <v>4</v>
      </c>
      <c r="Z792" s="130">
        <v>11</v>
      </c>
      <c r="AA792" s="130">
        <v>4</v>
      </c>
      <c r="AB792" s="130">
        <v>14</v>
      </c>
      <c r="AC792" s="130">
        <v>44</v>
      </c>
      <c r="AD792" s="130">
        <v>10</v>
      </c>
      <c r="AE792" s="130">
        <v>7</v>
      </c>
      <c r="AF792" s="130">
        <v>20</v>
      </c>
      <c r="AG792" s="130">
        <v>8</v>
      </c>
      <c r="AH792" s="130">
        <v>25</v>
      </c>
      <c r="AI792" s="130">
        <v>25</v>
      </c>
      <c r="AJ792" s="130">
        <v>11</v>
      </c>
      <c r="AK792" s="170">
        <v>13</v>
      </c>
      <c r="AL792" s="6"/>
      <c r="AM792" s="17"/>
      <c r="AN792" s="17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</row>
    <row r="793" spans="1:51" ht="16.2" thickBot="1" x14ac:dyDescent="0.35">
      <c r="A793" s="84"/>
      <c r="B793" s="177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0"/>
      <c r="AC793" s="130"/>
      <c r="AD793" s="130"/>
      <c r="AE793" s="130"/>
      <c r="AF793" s="130"/>
      <c r="AG793" s="130"/>
      <c r="AH793" s="130"/>
      <c r="AI793" s="130"/>
      <c r="AJ793" s="130"/>
      <c r="AK793" s="170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</row>
    <row r="794" spans="1:51" ht="16.2" thickBot="1" x14ac:dyDescent="0.35">
      <c r="A794" s="83" t="s">
        <v>19</v>
      </c>
      <c r="B794" s="177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0"/>
      <c r="AC794" s="130"/>
      <c r="AD794" s="130"/>
      <c r="AE794" s="130"/>
      <c r="AF794" s="130"/>
      <c r="AG794" s="130"/>
      <c r="AH794" s="130"/>
      <c r="AI794" s="130"/>
      <c r="AJ794" s="130"/>
      <c r="AK794" s="170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1" s="29" customFormat="1" ht="16.2" thickBot="1" x14ac:dyDescent="0.35">
      <c r="A795" s="83" t="s">
        <v>20</v>
      </c>
      <c r="B795" s="178">
        <v>630169</v>
      </c>
      <c r="C795" s="155">
        <f>B795/$B$795%</f>
        <v>100</v>
      </c>
      <c r="D795" s="138"/>
      <c r="E795" s="138">
        <v>6514</v>
      </c>
      <c r="F795" s="138">
        <v>31372</v>
      </c>
      <c r="G795" s="138">
        <v>11606</v>
      </c>
      <c r="H795" s="138">
        <v>16495</v>
      </c>
      <c r="I795" s="138">
        <v>27330</v>
      </c>
      <c r="J795" s="138">
        <v>11223</v>
      </c>
      <c r="K795" s="138">
        <v>10880</v>
      </c>
      <c r="L795" s="138">
        <v>41007</v>
      </c>
      <c r="M795" s="138">
        <v>12634</v>
      </c>
      <c r="N795" s="138">
        <v>24463</v>
      </c>
      <c r="O795" s="138">
        <v>4288</v>
      </c>
      <c r="P795" s="138">
        <v>54552</v>
      </c>
      <c r="Q795" s="138">
        <v>34436</v>
      </c>
      <c r="R795" s="138">
        <v>25060</v>
      </c>
      <c r="S795" s="138">
        <v>31829</v>
      </c>
      <c r="T795" s="138">
        <v>13799</v>
      </c>
      <c r="U795" s="138">
        <v>22382</v>
      </c>
      <c r="V795" s="138">
        <v>13200</v>
      </c>
      <c r="W795" s="138">
        <v>21747</v>
      </c>
      <c r="X795" s="138">
        <v>11213</v>
      </c>
      <c r="Y795" s="138">
        <v>8877</v>
      </c>
      <c r="Z795" s="138">
        <v>10872</v>
      </c>
      <c r="AA795" s="138">
        <v>10711</v>
      </c>
      <c r="AB795" s="138">
        <v>24153</v>
      </c>
      <c r="AC795" s="138">
        <v>36059</v>
      </c>
      <c r="AD795" s="138">
        <v>11459</v>
      </c>
      <c r="AE795" s="138">
        <v>8148</v>
      </c>
      <c r="AF795" s="138">
        <v>9508</v>
      </c>
      <c r="AG795" s="138">
        <v>13936</v>
      </c>
      <c r="AH795" s="138">
        <v>39281</v>
      </c>
      <c r="AI795" s="138">
        <v>15515</v>
      </c>
      <c r="AJ795" s="138">
        <v>9914</v>
      </c>
      <c r="AK795" s="171">
        <v>5706</v>
      </c>
      <c r="AL795" s="28"/>
      <c r="AM795" s="17"/>
      <c r="AN795" s="17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</row>
    <row r="796" spans="1:51" ht="16.2" thickBot="1" x14ac:dyDescent="0.35">
      <c r="A796" s="84" t="s">
        <v>280</v>
      </c>
      <c r="B796" s="176">
        <v>15453</v>
      </c>
      <c r="C796" s="143">
        <f t="shared" ref="C796:C811" si="76">B796/$B$795%</f>
        <v>2.4521993306557448</v>
      </c>
      <c r="D796" s="37"/>
      <c r="E796" s="130">
        <v>191</v>
      </c>
      <c r="F796" s="130">
        <v>819</v>
      </c>
      <c r="G796" s="130">
        <v>325</v>
      </c>
      <c r="H796" s="130">
        <v>445</v>
      </c>
      <c r="I796" s="130">
        <v>749</v>
      </c>
      <c r="J796" s="130">
        <v>304</v>
      </c>
      <c r="K796" s="130">
        <v>289</v>
      </c>
      <c r="L796" s="37">
        <v>1009</v>
      </c>
      <c r="M796" s="130">
        <v>266</v>
      </c>
      <c r="N796" s="130">
        <v>479</v>
      </c>
      <c r="O796" s="130">
        <v>74</v>
      </c>
      <c r="P796" s="37">
        <v>1384</v>
      </c>
      <c r="Q796" s="130">
        <v>708</v>
      </c>
      <c r="R796" s="130">
        <v>589</v>
      </c>
      <c r="S796" s="130">
        <v>828</v>
      </c>
      <c r="T796" s="130">
        <v>285</v>
      </c>
      <c r="U796" s="130">
        <v>616</v>
      </c>
      <c r="V796" s="130">
        <v>358</v>
      </c>
      <c r="W796" s="130">
        <v>616</v>
      </c>
      <c r="X796" s="130">
        <v>255</v>
      </c>
      <c r="Y796" s="130">
        <v>193</v>
      </c>
      <c r="Z796" s="130">
        <v>305</v>
      </c>
      <c r="AA796" s="130">
        <v>267</v>
      </c>
      <c r="AB796" s="130">
        <v>587</v>
      </c>
      <c r="AC796" s="130">
        <v>789</v>
      </c>
      <c r="AD796" s="130">
        <v>246</v>
      </c>
      <c r="AE796" s="130">
        <v>123</v>
      </c>
      <c r="AF796" s="130">
        <v>265</v>
      </c>
      <c r="AG796" s="130">
        <v>272</v>
      </c>
      <c r="AH796" s="37">
        <v>1209</v>
      </c>
      <c r="AI796" s="130">
        <v>272</v>
      </c>
      <c r="AJ796" s="130">
        <v>226</v>
      </c>
      <c r="AK796" s="170">
        <v>110</v>
      </c>
      <c r="AL796" s="6"/>
      <c r="AM796" s="17"/>
      <c r="AN796" s="17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ht="16.2" thickBot="1" x14ac:dyDescent="0.35">
      <c r="A797" s="84" t="s">
        <v>281</v>
      </c>
      <c r="B797" s="176">
        <v>39315</v>
      </c>
      <c r="C797" s="143">
        <f t="shared" si="76"/>
        <v>6.2388026069197311</v>
      </c>
      <c r="D797" s="37"/>
      <c r="E797" s="130">
        <v>383</v>
      </c>
      <c r="F797" s="37">
        <v>1963</v>
      </c>
      <c r="G797" s="130">
        <v>858</v>
      </c>
      <c r="H797" s="37">
        <v>1307</v>
      </c>
      <c r="I797" s="37">
        <v>1798</v>
      </c>
      <c r="J797" s="130">
        <v>817</v>
      </c>
      <c r="K797" s="130">
        <v>839</v>
      </c>
      <c r="L797" s="37">
        <v>2477</v>
      </c>
      <c r="M797" s="130">
        <v>634</v>
      </c>
      <c r="N797" s="37">
        <v>1218</v>
      </c>
      <c r="O797" s="130">
        <v>236</v>
      </c>
      <c r="P797" s="37">
        <v>2596</v>
      </c>
      <c r="Q797" s="37">
        <v>1640</v>
      </c>
      <c r="R797" s="37">
        <v>1627</v>
      </c>
      <c r="S797" s="37">
        <v>2002</v>
      </c>
      <c r="T797" s="130">
        <v>715</v>
      </c>
      <c r="U797" s="37">
        <v>1377</v>
      </c>
      <c r="V797" s="37">
        <v>1006</v>
      </c>
      <c r="W797" s="37">
        <v>1517</v>
      </c>
      <c r="X797" s="130">
        <v>736</v>
      </c>
      <c r="Y797" s="130">
        <v>699</v>
      </c>
      <c r="Z797" s="130">
        <v>761</v>
      </c>
      <c r="AA797" s="130">
        <v>650</v>
      </c>
      <c r="AB797" s="37">
        <v>1395</v>
      </c>
      <c r="AC797" s="37">
        <v>2108</v>
      </c>
      <c r="AD797" s="130">
        <v>654</v>
      </c>
      <c r="AE797" s="130">
        <v>671</v>
      </c>
      <c r="AF797" s="130">
        <v>727</v>
      </c>
      <c r="AG797" s="37">
        <v>1019</v>
      </c>
      <c r="AH797" s="37">
        <v>2702</v>
      </c>
      <c r="AI797" s="130">
        <v>922</v>
      </c>
      <c r="AJ797" s="130">
        <v>823</v>
      </c>
      <c r="AK797" s="170">
        <v>438</v>
      </c>
      <c r="AL797" s="6"/>
      <c r="AM797" s="17"/>
      <c r="AN797" s="17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ht="16.2" thickBot="1" x14ac:dyDescent="0.35">
      <c r="A798" s="84" t="s">
        <v>282</v>
      </c>
      <c r="B798" s="176">
        <v>135774</v>
      </c>
      <c r="C798" s="143">
        <f t="shared" si="76"/>
        <v>21.545648865621764</v>
      </c>
      <c r="D798" s="37"/>
      <c r="E798" s="37">
        <v>1307</v>
      </c>
      <c r="F798" s="37">
        <v>6567</v>
      </c>
      <c r="G798" s="37">
        <v>3126</v>
      </c>
      <c r="H798" s="37">
        <v>4338</v>
      </c>
      <c r="I798" s="37">
        <v>6467</v>
      </c>
      <c r="J798" s="37">
        <v>2926</v>
      </c>
      <c r="K798" s="37">
        <v>3145</v>
      </c>
      <c r="L798" s="37">
        <v>8255</v>
      </c>
      <c r="M798" s="37">
        <v>2351</v>
      </c>
      <c r="N798" s="37">
        <v>4175</v>
      </c>
      <c r="O798" s="130">
        <v>819</v>
      </c>
      <c r="P798" s="37">
        <v>9199</v>
      </c>
      <c r="Q798" s="37">
        <v>5805</v>
      </c>
      <c r="R798" s="37">
        <v>5526</v>
      </c>
      <c r="S798" s="37">
        <v>6487</v>
      </c>
      <c r="T798" s="37">
        <v>2619</v>
      </c>
      <c r="U798" s="37">
        <v>5323</v>
      </c>
      <c r="V798" s="37">
        <v>3555</v>
      </c>
      <c r="W798" s="37">
        <v>5194</v>
      </c>
      <c r="X798" s="37">
        <v>2354</v>
      </c>
      <c r="Y798" s="37">
        <v>2078</v>
      </c>
      <c r="Z798" s="37">
        <v>2494</v>
      </c>
      <c r="AA798" s="37">
        <v>2006</v>
      </c>
      <c r="AB798" s="37">
        <v>5149</v>
      </c>
      <c r="AC798" s="37">
        <v>8017</v>
      </c>
      <c r="AD798" s="37">
        <v>2183</v>
      </c>
      <c r="AE798" s="37">
        <v>2370</v>
      </c>
      <c r="AF798" s="37">
        <v>2285</v>
      </c>
      <c r="AG798" s="37">
        <v>3129</v>
      </c>
      <c r="AH798" s="37">
        <v>8834</v>
      </c>
      <c r="AI798" s="37">
        <v>3088</v>
      </c>
      <c r="AJ798" s="37">
        <v>3073</v>
      </c>
      <c r="AK798" s="169">
        <v>1530</v>
      </c>
      <c r="AL798" s="6"/>
      <c r="AM798" s="17"/>
      <c r="AN798" s="17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ht="16.2" thickBot="1" x14ac:dyDescent="0.35">
      <c r="A799" s="84" t="s">
        <v>283</v>
      </c>
      <c r="B799" s="176">
        <v>147966</v>
      </c>
      <c r="C799" s="143">
        <f t="shared" si="76"/>
        <v>23.480367964784051</v>
      </c>
      <c r="D799" s="37"/>
      <c r="E799" s="37">
        <v>1427</v>
      </c>
      <c r="F799" s="37">
        <v>7336</v>
      </c>
      <c r="G799" s="37">
        <v>2871</v>
      </c>
      <c r="H799" s="37">
        <v>4315</v>
      </c>
      <c r="I799" s="37">
        <v>6776</v>
      </c>
      <c r="J799" s="37">
        <v>3170</v>
      </c>
      <c r="K799" s="37">
        <v>3309</v>
      </c>
      <c r="L799" s="37">
        <v>9867</v>
      </c>
      <c r="M799" s="37">
        <v>2736</v>
      </c>
      <c r="N799" s="37">
        <v>4554</v>
      </c>
      <c r="O799" s="130">
        <v>782</v>
      </c>
      <c r="P799" s="37">
        <v>10113</v>
      </c>
      <c r="Q799" s="37">
        <v>6748</v>
      </c>
      <c r="R799" s="37">
        <v>6082</v>
      </c>
      <c r="S799" s="37">
        <v>6746</v>
      </c>
      <c r="T799" s="37">
        <v>2999</v>
      </c>
      <c r="U799" s="37">
        <v>5401</v>
      </c>
      <c r="V799" s="37">
        <v>3317</v>
      </c>
      <c r="W799" s="37">
        <v>5913</v>
      </c>
      <c r="X799" s="37">
        <v>2453</v>
      </c>
      <c r="Y799" s="37">
        <v>2378</v>
      </c>
      <c r="Z799" s="37">
        <v>3016</v>
      </c>
      <c r="AA799" s="37">
        <v>2735</v>
      </c>
      <c r="AB799" s="37">
        <v>6614</v>
      </c>
      <c r="AC799" s="37">
        <v>9785</v>
      </c>
      <c r="AD799" s="37">
        <v>2336</v>
      </c>
      <c r="AE799" s="37">
        <v>2018</v>
      </c>
      <c r="AF799" s="37">
        <v>2408</v>
      </c>
      <c r="AG799" s="37">
        <v>2955</v>
      </c>
      <c r="AH799" s="37">
        <v>10328</v>
      </c>
      <c r="AI799" s="37">
        <v>2862</v>
      </c>
      <c r="AJ799" s="37">
        <v>2436</v>
      </c>
      <c r="AK799" s="169">
        <v>1180</v>
      </c>
      <c r="AL799" s="6"/>
      <c r="AM799" s="17"/>
      <c r="AN799" s="17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ht="16.2" thickBot="1" x14ac:dyDescent="0.35">
      <c r="A800" s="84" t="s">
        <v>284</v>
      </c>
      <c r="B800" s="176">
        <v>48262</v>
      </c>
      <c r="C800" s="143">
        <f t="shared" si="76"/>
        <v>7.6585804760310339</v>
      </c>
      <c r="D800" s="37"/>
      <c r="E800" s="130">
        <v>509</v>
      </c>
      <c r="F800" s="37">
        <v>2413</v>
      </c>
      <c r="G800" s="37">
        <v>1063</v>
      </c>
      <c r="H800" s="37">
        <v>1772</v>
      </c>
      <c r="I800" s="37">
        <v>2023</v>
      </c>
      <c r="J800" s="130">
        <v>796</v>
      </c>
      <c r="K800" s="37">
        <v>1050</v>
      </c>
      <c r="L800" s="37">
        <v>2768</v>
      </c>
      <c r="M800" s="130">
        <v>753</v>
      </c>
      <c r="N800" s="37">
        <v>1791</v>
      </c>
      <c r="O800" s="130">
        <v>308</v>
      </c>
      <c r="P800" s="37">
        <v>3553</v>
      </c>
      <c r="Q800" s="37">
        <v>2281</v>
      </c>
      <c r="R800" s="37">
        <v>1837</v>
      </c>
      <c r="S800" s="37">
        <v>2572</v>
      </c>
      <c r="T800" s="37">
        <v>1161</v>
      </c>
      <c r="U800" s="37">
        <v>2096</v>
      </c>
      <c r="V800" s="37">
        <v>1251</v>
      </c>
      <c r="W800" s="37">
        <v>2319</v>
      </c>
      <c r="X800" s="130">
        <v>875</v>
      </c>
      <c r="Y800" s="130">
        <v>790</v>
      </c>
      <c r="Z800" s="37">
        <v>1009</v>
      </c>
      <c r="AA800" s="130">
        <v>835</v>
      </c>
      <c r="AB800" s="37">
        <v>1806</v>
      </c>
      <c r="AC800" s="37">
        <v>2357</v>
      </c>
      <c r="AD800" s="130">
        <v>995</v>
      </c>
      <c r="AE800" s="130">
        <v>432</v>
      </c>
      <c r="AF800" s="130">
        <v>995</v>
      </c>
      <c r="AG800" s="37">
        <v>1196</v>
      </c>
      <c r="AH800" s="37">
        <v>2831</v>
      </c>
      <c r="AI800" s="37">
        <v>1065</v>
      </c>
      <c r="AJ800" s="130">
        <v>464</v>
      </c>
      <c r="AK800" s="170">
        <v>296</v>
      </c>
      <c r="AL800" s="6"/>
      <c r="AM800" s="17"/>
      <c r="AN800" s="17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ht="16.2" thickBot="1" x14ac:dyDescent="0.35">
      <c r="A801" s="84" t="s">
        <v>285</v>
      </c>
      <c r="B801" s="176">
        <v>131782</v>
      </c>
      <c r="C801" s="143">
        <f t="shared" si="76"/>
        <v>20.912168005725448</v>
      </c>
      <c r="D801" s="37"/>
      <c r="E801" s="37">
        <v>1655</v>
      </c>
      <c r="F801" s="37">
        <v>7044</v>
      </c>
      <c r="G801" s="37">
        <v>2022</v>
      </c>
      <c r="H801" s="37">
        <v>2680</v>
      </c>
      <c r="I801" s="37">
        <v>5612</v>
      </c>
      <c r="J801" s="37">
        <v>2025</v>
      </c>
      <c r="K801" s="37">
        <v>1292</v>
      </c>
      <c r="L801" s="37">
        <v>9049</v>
      </c>
      <c r="M801" s="37">
        <v>3244</v>
      </c>
      <c r="N801" s="37">
        <v>6346</v>
      </c>
      <c r="O801" s="37">
        <v>1365</v>
      </c>
      <c r="P801" s="37">
        <v>10801</v>
      </c>
      <c r="Q801" s="37">
        <v>9619</v>
      </c>
      <c r="R801" s="37">
        <v>5447</v>
      </c>
      <c r="S801" s="37">
        <v>6856</v>
      </c>
      <c r="T801" s="37">
        <v>3502</v>
      </c>
      <c r="U801" s="37">
        <v>3839</v>
      </c>
      <c r="V801" s="37">
        <v>2342</v>
      </c>
      <c r="W801" s="37">
        <v>3392</v>
      </c>
      <c r="X801" s="37">
        <v>2181</v>
      </c>
      <c r="Y801" s="37">
        <v>1716</v>
      </c>
      <c r="Z801" s="37">
        <v>1949</v>
      </c>
      <c r="AA801" s="37">
        <v>2700</v>
      </c>
      <c r="AB801" s="37">
        <v>4583</v>
      </c>
      <c r="AC801" s="37">
        <v>7756</v>
      </c>
      <c r="AD801" s="37">
        <v>2416</v>
      </c>
      <c r="AE801" s="37">
        <v>1261</v>
      </c>
      <c r="AF801" s="37">
        <v>1415</v>
      </c>
      <c r="AG801" s="37">
        <v>3352</v>
      </c>
      <c r="AH801" s="37">
        <v>7252</v>
      </c>
      <c r="AI801" s="37">
        <v>4340</v>
      </c>
      <c r="AJ801" s="37">
        <v>1681</v>
      </c>
      <c r="AK801" s="169">
        <v>1048</v>
      </c>
      <c r="AL801" s="6"/>
      <c r="AM801" s="17"/>
      <c r="AN801" s="17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ht="16.2" thickBot="1" x14ac:dyDescent="0.35">
      <c r="A802" s="84" t="s">
        <v>286</v>
      </c>
      <c r="B802" s="176">
        <v>16171</v>
      </c>
      <c r="C802" s="143">
        <f t="shared" si="76"/>
        <v>2.566137020386595</v>
      </c>
      <c r="D802" s="37"/>
      <c r="E802" s="130">
        <v>195</v>
      </c>
      <c r="F802" s="130">
        <v>747</v>
      </c>
      <c r="G802" s="130">
        <v>327</v>
      </c>
      <c r="H802" s="130">
        <v>290</v>
      </c>
      <c r="I802" s="130">
        <v>669</v>
      </c>
      <c r="J802" s="130">
        <v>209</v>
      </c>
      <c r="K802" s="130">
        <v>277</v>
      </c>
      <c r="L802" s="37">
        <v>1348</v>
      </c>
      <c r="M802" s="130">
        <v>431</v>
      </c>
      <c r="N802" s="130">
        <v>736</v>
      </c>
      <c r="O802" s="130">
        <v>90</v>
      </c>
      <c r="P802" s="37">
        <v>2002</v>
      </c>
      <c r="Q802" s="130">
        <v>775</v>
      </c>
      <c r="R802" s="130">
        <v>575</v>
      </c>
      <c r="S802" s="130">
        <v>847</v>
      </c>
      <c r="T802" s="130">
        <v>312</v>
      </c>
      <c r="U802" s="130">
        <v>539</v>
      </c>
      <c r="V802" s="130">
        <v>249</v>
      </c>
      <c r="W802" s="130">
        <v>478</v>
      </c>
      <c r="X802" s="130">
        <v>403</v>
      </c>
      <c r="Y802" s="130">
        <v>239</v>
      </c>
      <c r="Z802" s="130">
        <v>262</v>
      </c>
      <c r="AA802" s="130">
        <v>210</v>
      </c>
      <c r="AB802" s="130">
        <v>560</v>
      </c>
      <c r="AC802" s="130">
        <v>701</v>
      </c>
      <c r="AD802" s="130">
        <v>240</v>
      </c>
      <c r="AE802" s="130">
        <v>124</v>
      </c>
      <c r="AF802" s="130">
        <v>192</v>
      </c>
      <c r="AG802" s="130">
        <v>326</v>
      </c>
      <c r="AH802" s="37">
        <v>1112</v>
      </c>
      <c r="AI802" s="130">
        <v>389</v>
      </c>
      <c r="AJ802" s="130">
        <v>202</v>
      </c>
      <c r="AK802" s="170">
        <v>115</v>
      </c>
      <c r="AL802" s="6"/>
      <c r="AM802" s="17"/>
      <c r="AN802" s="17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ht="16.2" thickBot="1" x14ac:dyDescent="0.35">
      <c r="A803" s="84" t="s">
        <v>319</v>
      </c>
      <c r="B803" s="176">
        <v>11136</v>
      </c>
      <c r="C803" s="143">
        <f t="shared" si="76"/>
        <v>1.7671450039592556</v>
      </c>
      <c r="D803" s="37"/>
      <c r="E803" s="130">
        <v>68</v>
      </c>
      <c r="F803" s="130">
        <v>324</v>
      </c>
      <c r="G803" s="130">
        <v>83</v>
      </c>
      <c r="H803" s="130">
        <v>101</v>
      </c>
      <c r="I803" s="130">
        <v>300</v>
      </c>
      <c r="J803" s="130">
        <v>75</v>
      </c>
      <c r="K803" s="130">
        <v>93</v>
      </c>
      <c r="L803" s="130">
        <v>753</v>
      </c>
      <c r="M803" s="130">
        <v>192</v>
      </c>
      <c r="N803" s="130">
        <v>401</v>
      </c>
      <c r="O803" s="130">
        <v>114</v>
      </c>
      <c r="P803" s="37">
        <v>1071</v>
      </c>
      <c r="Q803" s="37">
        <v>1213</v>
      </c>
      <c r="R803" s="130">
        <v>300</v>
      </c>
      <c r="S803" s="37">
        <v>1298</v>
      </c>
      <c r="T803" s="130">
        <v>350</v>
      </c>
      <c r="U803" s="37">
        <v>1161</v>
      </c>
      <c r="V803" s="130">
        <v>84</v>
      </c>
      <c r="W803" s="130">
        <v>199</v>
      </c>
      <c r="X803" s="130">
        <v>180</v>
      </c>
      <c r="Y803" s="130">
        <v>98</v>
      </c>
      <c r="Z803" s="130">
        <v>87</v>
      </c>
      <c r="AA803" s="130">
        <v>122</v>
      </c>
      <c r="AB803" s="130">
        <v>280</v>
      </c>
      <c r="AC803" s="130">
        <v>410</v>
      </c>
      <c r="AD803" s="130">
        <v>344</v>
      </c>
      <c r="AE803" s="130">
        <v>23</v>
      </c>
      <c r="AF803" s="130">
        <v>106</v>
      </c>
      <c r="AG803" s="130">
        <v>141</v>
      </c>
      <c r="AH803" s="130">
        <v>493</v>
      </c>
      <c r="AI803" s="130">
        <v>526</v>
      </c>
      <c r="AJ803" s="130">
        <v>84</v>
      </c>
      <c r="AK803" s="170">
        <v>62</v>
      </c>
      <c r="AL803" s="6"/>
      <c r="AM803" s="17"/>
      <c r="AN803" s="17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ht="16.2" thickBot="1" x14ac:dyDescent="0.35">
      <c r="A804" s="84" t="s">
        <v>287</v>
      </c>
      <c r="B804" s="176">
        <v>3100</v>
      </c>
      <c r="C804" s="143">
        <f t="shared" si="76"/>
        <v>0.49193152947860019</v>
      </c>
      <c r="D804" s="37"/>
      <c r="E804" s="130">
        <v>33</v>
      </c>
      <c r="F804" s="130">
        <v>142</v>
      </c>
      <c r="G804" s="130">
        <v>32</v>
      </c>
      <c r="H804" s="130">
        <v>48</v>
      </c>
      <c r="I804" s="130">
        <v>88</v>
      </c>
      <c r="J804" s="130">
        <v>58</v>
      </c>
      <c r="K804" s="130">
        <v>51</v>
      </c>
      <c r="L804" s="130">
        <v>217</v>
      </c>
      <c r="M804" s="130">
        <v>67</v>
      </c>
      <c r="N804" s="130">
        <v>95</v>
      </c>
      <c r="O804" s="130">
        <v>21</v>
      </c>
      <c r="P804" s="130">
        <v>399</v>
      </c>
      <c r="Q804" s="130">
        <v>195</v>
      </c>
      <c r="R804" s="130">
        <v>116</v>
      </c>
      <c r="S804" s="130">
        <v>171</v>
      </c>
      <c r="T804" s="130">
        <v>49</v>
      </c>
      <c r="U804" s="130">
        <v>117</v>
      </c>
      <c r="V804" s="130">
        <v>66</v>
      </c>
      <c r="W804" s="130">
        <v>157</v>
      </c>
      <c r="X804" s="130">
        <v>43</v>
      </c>
      <c r="Y804" s="130">
        <v>31</v>
      </c>
      <c r="Z804" s="130">
        <v>55</v>
      </c>
      <c r="AA804" s="130">
        <v>33</v>
      </c>
      <c r="AB804" s="130">
        <v>108</v>
      </c>
      <c r="AC804" s="130">
        <v>140</v>
      </c>
      <c r="AD804" s="130">
        <v>51</v>
      </c>
      <c r="AE804" s="130">
        <v>31</v>
      </c>
      <c r="AF804" s="130">
        <v>69</v>
      </c>
      <c r="AG804" s="130">
        <v>84</v>
      </c>
      <c r="AH804" s="130">
        <v>211</v>
      </c>
      <c r="AI804" s="130">
        <v>58</v>
      </c>
      <c r="AJ804" s="130">
        <v>30</v>
      </c>
      <c r="AK804" s="170">
        <v>34</v>
      </c>
      <c r="AL804" s="6"/>
      <c r="AM804" s="17"/>
      <c r="AN804" s="17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ht="16.2" thickBot="1" x14ac:dyDescent="0.35">
      <c r="A805" s="84" t="s">
        <v>288</v>
      </c>
      <c r="B805" s="176">
        <v>8659</v>
      </c>
      <c r="C805" s="143">
        <f t="shared" si="76"/>
        <v>1.3740758431468385</v>
      </c>
      <c r="D805" s="37"/>
      <c r="E805" s="130">
        <v>110</v>
      </c>
      <c r="F805" s="130">
        <v>513</v>
      </c>
      <c r="G805" s="130">
        <v>146</v>
      </c>
      <c r="H805" s="130">
        <v>205</v>
      </c>
      <c r="I805" s="130">
        <v>366</v>
      </c>
      <c r="J805" s="130">
        <v>115</v>
      </c>
      <c r="K805" s="130">
        <v>97</v>
      </c>
      <c r="L805" s="130">
        <v>458</v>
      </c>
      <c r="M805" s="130">
        <v>145</v>
      </c>
      <c r="N805" s="130">
        <v>297</v>
      </c>
      <c r="O805" s="130">
        <v>26</v>
      </c>
      <c r="P805" s="130">
        <v>822</v>
      </c>
      <c r="Q805" s="130">
        <v>394</v>
      </c>
      <c r="R805" s="130">
        <v>451</v>
      </c>
      <c r="S805" s="130">
        <v>441</v>
      </c>
      <c r="T805" s="130">
        <v>165</v>
      </c>
      <c r="U805" s="130">
        <v>294</v>
      </c>
      <c r="V805" s="130">
        <v>184</v>
      </c>
      <c r="W805" s="130">
        <v>229</v>
      </c>
      <c r="X805" s="130">
        <v>212</v>
      </c>
      <c r="Y805" s="130">
        <v>104</v>
      </c>
      <c r="Z805" s="130">
        <v>130</v>
      </c>
      <c r="AA805" s="130">
        <v>154</v>
      </c>
      <c r="AB805" s="130">
        <v>328</v>
      </c>
      <c r="AC805" s="130">
        <v>478</v>
      </c>
      <c r="AD805" s="130">
        <v>199</v>
      </c>
      <c r="AE805" s="130">
        <v>235</v>
      </c>
      <c r="AF805" s="130">
        <v>148</v>
      </c>
      <c r="AG805" s="130">
        <v>222</v>
      </c>
      <c r="AH805" s="130">
        <v>591</v>
      </c>
      <c r="AI805" s="130">
        <v>163</v>
      </c>
      <c r="AJ805" s="130">
        <v>98</v>
      </c>
      <c r="AK805" s="170">
        <v>139</v>
      </c>
      <c r="AL805" s="6"/>
      <c r="AM805" s="17"/>
      <c r="AN805" s="17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ht="16.2" thickBot="1" x14ac:dyDescent="0.35">
      <c r="A806" s="84" t="s">
        <v>320</v>
      </c>
      <c r="B806" s="176">
        <v>18292</v>
      </c>
      <c r="C806" s="143">
        <f t="shared" si="76"/>
        <v>2.9027133991040501</v>
      </c>
      <c r="D806" s="37"/>
      <c r="E806" s="130">
        <v>114</v>
      </c>
      <c r="F806" s="130">
        <v>792</v>
      </c>
      <c r="G806" s="130">
        <v>160</v>
      </c>
      <c r="H806" s="130">
        <v>223</v>
      </c>
      <c r="I806" s="130">
        <v>504</v>
      </c>
      <c r="J806" s="130">
        <v>132</v>
      </c>
      <c r="K806" s="130">
        <v>162</v>
      </c>
      <c r="L806" s="37">
        <v>1222</v>
      </c>
      <c r="M806" s="130">
        <v>302</v>
      </c>
      <c r="N806" s="130">
        <v>839</v>
      </c>
      <c r="O806" s="130">
        <v>92</v>
      </c>
      <c r="P806" s="37">
        <v>5238</v>
      </c>
      <c r="Q806" s="37">
        <v>1206</v>
      </c>
      <c r="R806" s="130">
        <v>472</v>
      </c>
      <c r="S806" s="130">
        <v>699</v>
      </c>
      <c r="T806" s="130">
        <v>217</v>
      </c>
      <c r="U806" s="130">
        <v>452</v>
      </c>
      <c r="V806" s="130">
        <v>170</v>
      </c>
      <c r="W806" s="130">
        <v>360</v>
      </c>
      <c r="X806" s="130">
        <v>364</v>
      </c>
      <c r="Y806" s="130">
        <v>137</v>
      </c>
      <c r="Z806" s="130">
        <v>179</v>
      </c>
      <c r="AA806" s="130">
        <v>235</v>
      </c>
      <c r="AB806" s="130">
        <v>635</v>
      </c>
      <c r="AC806" s="37">
        <v>1068</v>
      </c>
      <c r="AD806" s="130">
        <v>448</v>
      </c>
      <c r="AE806" s="130">
        <v>201</v>
      </c>
      <c r="AF806" s="130">
        <v>206</v>
      </c>
      <c r="AG806" s="130">
        <v>211</v>
      </c>
      <c r="AH806" s="130">
        <v>666</v>
      </c>
      <c r="AI806" s="130">
        <v>228</v>
      </c>
      <c r="AJ806" s="130">
        <v>197</v>
      </c>
      <c r="AK806" s="170">
        <v>161</v>
      </c>
      <c r="AL806" s="6"/>
      <c r="AM806" s="17"/>
      <c r="AN806" s="17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ht="16.2" thickBot="1" x14ac:dyDescent="0.35">
      <c r="A807" s="84" t="s">
        <v>321</v>
      </c>
      <c r="B807" s="176">
        <v>41330</v>
      </c>
      <c r="C807" s="143">
        <f t="shared" si="76"/>
        <v>6.5585581010808216</v>
      </c>
      <c r="D807" s="37"/>
      <c r="E807" s="130">
        <v>379</v>
      </c>
      <c r="F807" s="37">
        <v>2113</v>
      </c>
      <c r="G807" s="130">
        <v>451</v>
      </c>
      <c r="H807" s="130">
        <v>645</v>
      </c>
      <c r="I807" s="37">
        <v>1542</v>
      </c>
      <c r="J807" s="130">
        <v>478</v>
      </c>
      <c r="K807" s="130">
        <v>199</v>
      </c>
      <c r="L807" s="37">
        <v>2765</v>
      </c>
      <c r="M807" s="37">
        <v>1071</v>
      </c>
      <c r="N807" s="37">
        <v>2601</v>
      </c>
      <c r="O807" s="130">
        <v>269</v>
      </c>
      <c r="P807" s="37">
        <v>5461</v>
      </c>
      <c r="Q807" s="37">
        <v>2992</v>
      </c>
      <c r="R807" s="37">
        <v>1540</v>
      </c>
      <c r="S807" s="37">
        <v>2238</v>
      </c>
      <c r="T807" s="37">
        <v>1187</v>
      </c>
      <c r="U807" s="130">
        <v>899</v>
      </c>
      <c r="V807" s="130">
        <v>483</v>
      </c>
      <c r="W807" s="37">
        <v>1111</v>
      </c>
      <c r="X807" s="130">
        <v>819</v>
      </c>
      <c r="Y807" s="130">
        <v>314</v>
      </c>
      <c r="Z807" s="130">
        <v>505</v>
      </c>
      <c r="AA807" s="130">
        <v>598</v>
      </c>
      <c r="AB807" s="37">
        <v>1621</v>
      </c>
      <c r="AC807" s="37">
        <v>1813</v>
      </c>
      <c r="AD807" s="130">
        <v>991</v>
      </c>
      <c r="AE807" s="130">
        <v>530</v>
      </c>
      <c r="AF807" s="130">
        <v>509</v>
      </c>
      <c r="AG807" s="130">
        <v>750</v>
      </c>
      <c r="AH807" s="37">
        <v>2427</v>
      </c>
      <c r="AI807" s="37">
        <v>1205</v>
      </c>
      <c r="AJ807" s="130">
        <v>416</v>
      </c>
      <c r="AK807" s="170">
        <v>408</v>
      </c>
      <c r="AL807" s="6"/>
      <c r="AM807" s="17"/>
      <c r="AN807" s="17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ht="31.8" thickBot="1" x14ac:dyDescent="0.35">
      <c r="A808" s="84" t="s">
        <v>322</v>
      </c>
      <c r="B808" s="176">
        <v>5130</v>
      </c>
      <c r="C808" s="143">
        <f t="shared" si="76"/>
        <v>0.81406733749200622</v>
      </c>
      <c r="D808" s="37"/>
      <c r="E808" s="130">
        <v>64</v>
      </c>
      <c r="F808" s="130">
        <v>208</v>
      </c>
      <c r="G808" s="130">
        <v>84</v>
      </c>
      <c r="H808" s="130">
        <v>56</v>
      </c>
      <c r="I808" s="130">
        <v>210</v>
      </c>
      <c r="J808" s="130">
        <v>79</v>
      </c>
      <c r="K808" s="130">
        <v>48</v>
      </c>
      <c r="L808" s="130">
        <v>343</v>
      </c>
      <c r="M808" s="130">
        <v>106</v>
      </c>
      <c r="N808" s="130">
        <v>368</v>
      </c>
      <c r="O808" s="130">
        <v>35</v>
      </c>
      <c r="P808" s="130">
        <v>515</v>
      </c>
      <c r="Q808" s="130">
        <v>305</v>
      </c>
      <c r="R808" s="130">
        <v>241</v>
      </c>
      <c r="S808" s="130">
        <v>282</v>
      </c>
      <c r="T808" s="130">
        <v>93</v>
      </c>
      <c r="U808" s="130">
        <v>118</v>
      </c>
      <c r="V808" s="130">
        <v>80</v>
      </c>
      <c r="W808" s="130">
        <v>142</v>
      </c>
      <c r="X808" s="130">
        <v>148</v>
      </c>
      <c r="Y808" s="130">
        <v>33</v>
      </c>
      <c r="Z808" s="130">
        <v>54</v>
      </c>
      <c r="AA808" s="130">
        <v>56</v>
      </c>
      <c r="AB808" s="130">
        <v>197</v>
      </c>
      <c r="AC808" s="130">
        <v>307</v>
      </c>
      <c r="AD808" s="130">
        <v>125</v>
      </c>
      <c r="AE808" s="130">
        <v>53</v>
      </c>
      <c r="AF808" s="130">
        <v>103</v>
      </c>
      <c r="AG808" s="130">
        <v>142</v>
      </c>
      <c r="AH808" s="130">
        <v>263</v>
      </c>
      <c r="AI808" s="130">
        <v>81</v>
      </c>
      <c r="AJ808" s="130">
        <v>120</v>
      </c>
      <c r="AK808" s="170">
        <v>71</v>
      </c>
      <c r="AL808" s="6"/>
      <c r="AM808" s="17"/>
      <c r="AN808" s="17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ht="16.2" thickBot="1" x14ac:dyDescent="0.35">
      <c r="A809" s="84" t="s">
        <v>323</v>
      </c>
      <c r="B809" s="176">
        <v>6575</v>
      </c>
      <c r="C809" s="143">
        <f t="shared" si="76"/>
        <v>1.0433709052650957</v>
      </c>
      <c r="D809" s="37"/>
      <c r="E809" s="130">
        <v>64</v>
      </c>
      <c r="F809" s="130">
        <v>334</v>
      </c>
      <c r="G809" s="130">
        <v>52</v>
      </c>
      <c r="H809" s="130">
        <v>57</v>
      </c>
      <c r="I809" s="130">
        <v>193</v>
      </c>
      <c r="J809" s="130">
        <v>33</v>
      </c>
      <c r="K809" s="130">
        <v>18</v>
      </c>
      <c r="L809" s="130">
        <v>378</v>
      </c>
      <c r="M809" s="130">
        <v>283</v>
      </c>
      <c r="N809" s="130">
        <v>493</v>
      </c>
      <c r="O809" s="130">
        <v>50</v>
      </c>
      <c r="P809" s="37">
        <v>1169</v>
      </c>
      <c r="Q809" s="130">
        <v>473</v>
      </c>
      <c r="R809" s="130">
        <v>213</v>
      </c>
      <c r="S809" s="130">
        <v>289</v>
      </c>
      <c r="T809" s="130">
        <v>125</v>
      </c>
      <c r="U809" s="130">
        <v>127</v>
      </c>
      <c r="V809" s="130">
        <v>50</v>
      </c>
      <c r="W809" s="130">
        <v>94</v>
      </c>
      <c r="X809" s="130">
        <v>168</v>
      </c>
      <c r="Y809" s="130">
        <v>59</v>
      </c>
      <c r="Z809" s="130">
        <v>53</v>
      </c>
      <c r="AA809" s="130">
        <v>99</v>
      </c>
      <c r="AB809" s="130">
        <v>236</v>
      </c>
      <c r="AC809" s="130">
        <v>269</v>
      </c>
      <c r="AD809" s="130">
        <v>216</v>
      </c>
      <c r="AE809" s="130">
        <v>68</v>
      </c>
      <c r="AF809" s="130">
        <v>64</v>
      </c>
      <c r="AG809" s="130">
        <v>119</v>
      </c>
      <c r="AH809" s="130">
        <v>312</v>
      </c>
      <c r="AI809" s="130">
        <v>273</v>
      </c>
      <c r="AJ809" s="130">
        <v>51</v>
      </c>
      <c r="AK809" s="170">
        <v>93</v>
      </c>
      <c r="AL809" s="6"/>
      <c r="AM809" s="17"/>
      <c r="AN809" s="17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ht="16.2" thickBot="1" x14ac:dyDescent="0.35">
      <c r="A810" s="84" t="s">
        <v>324</v>
      </c>
      <c r="B810" s="177">
        <v>896</v>
      </c>
      <c r="C810" s="143">
        <f t="shared" si="76"/>
        <v>0.14218408077833089</v>
      </c>
      <c r="D810" s="130"/>
      <c r="E810" s="130">
        <v>14</v>
      </c>
      <c r="F810" s="130">
        <v>36</v>
      </c>
      <c r="G810" s="130">
        <v>5</v>
      </c>
      <c r="H810" s="130">
        <v>8</v>
      </c>
      <c r="I810" s="130">
        <v>26</v>
      </c>
      <c r="J810" s="130">
        <v>4</v>
      </c>
      <c r="K810" s="130">
        <v>5</v>
      </c>
      <c r="L810" s="130">
        <v>53</v>
      </c>
      <c r="M810" s="130">
        <v>39</v>
      </c>
      <c r="N810" s="130">
        <v>66</v>
      </c>
      <c r="O810" s="130">
        <v>5</v>
      </c>
      <c r="P810" s="130">
        <v>191</v>
      </c>
      <c r="Q810" s="130">
        <v>69</v>
      </c>
      <c r="R810" s="130">
        <v>34</v>
      </c>
      <c r="S810" s="130">
        <v>59</v>
      </c>
      <c r="T810" s="130">
        <v>17</v>
      </c>
      <c r="U810" s="130">
        <v>21</v>
      </c>
      <c r="V810" s="130">
        <v>3</v>
      </c>
      <c r="W810" s="130">
        <v>17</v>
      </c>
      <c r="X810" s="130">
        <v>13</v>
      </c>
      <c r="Y810" s="130">
        <v>4</v>
      </c>
      <c r="Z810" s="130">
        <v>7</v>
      </c>
      <c r="AA810" s="130">
        <v>8</v>
      </c>
      <c r="AB810" s="130">
        <v>43</v>
      </c>
      <c r="AC810" s="130">
        <v>34</v>
      </c>
      <c r="AD810" s="130">
        <v>10</v>
      </c>
      <c r="AE810" s="130">
        <v>3</v>
      </c>
      <c r="AF810" s="130">
        <v>3</v>
      </c>
      <c r="AG810" s="130">
        <v>14</v>
      </c>
      <c r="AH810" s="130">
        <v>36</v>
      </c>
      <c r="AI810" s="130">
        <v>32</v>
      </c>
      <c r="AJ810" s="130">
        <v>3</v>
      </c>
      <c r="AK810" s="170">
        <v>14</v>
      </c>
      <c r="AL810" s="6"/>
      <c r="AM810" s="17"/>
      <c r="AN810" s="17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</row>
    <row r="811" spans="1:51" ht="16.2" thickBot="1" x14ac:dyDescent="0.35">
      <c r="A811" s="84" t="s">
        <v>294</v>
      </c>
      <c r="B811" s="177">
        <v>328</v>
      </c>
      <c r="C811" s="143">
        <f t="shared" si="76"/>
        <v>5.2049529570638992E-2</v>
      </c>
      <c r="D811" s="130"/>
      <c r="E811" s="130">
        <v>1</v>
      </c>
      <c r="F811" s="130">
        <v>21</v>
      </c>
      <c r="G811" s="130">
        <v>1</v>
      </c>
      <c r="H811" s="130">
        <v>5</v>
      </c>
      <c r="I811" s="130">
        <v>7</v>
      </c>
      <c r="J811" s="130">
        <v>2</v>
      </c>
      <c r="K811" s="130">
        <v>6</v>
      </c>
      <c r="L811" s="130">
        <v>45</v>
      </c>
      <c r="M811" s="130">
        <v>14</v>
      </c>
      <c r="N811" s="130">
        <v>4</v>
      </c>
      <c r="O811" s="130">
        <v>2</v>
      </c>
      <c r="P811" s="130">
        <v>38</v>
      </c>
      <c r="Q811" s="130">
        <v>13</v>
      </c>
      <c r="R811" s="130">
        <v>10</v>
      </c>
      <c r="S811" s="130">
        <v>14</v>
      </c>
      <c r="T811" s="130">
        <v>3</v>
      </c>
      <c r="U811" s="130">
        <v>2</v>
      </c>
      <c r="V811" s="130">
        <v>2</v>
      </c>
      <c r="W811" s="130">
        <v>9</v>
      </c>
      <c r="X811" s="130">
        <v>9</v>
      </c>
      <c r="Y811" s="130">
        <v>4</v>
      </c>
      <c r="Z811" s="130">
        <v>6</v>
      </c>
      <c r="AA811" s="130">
        <v>3</v>
      </c>
      <c r="AB811" s="130">
        <v>11</v>
      </c>
      <c r="AC811" s="130">
        <v>27</v>
      </c>
      <c r="AD811" s="130">
        <v>5</v>
      </c>
      <c r="AE811" s="130">
        <v>5</v>
      </c>
      <c r="AF811" s="130">
        <v>13</v>
      </c>
      <c r="AG811" s="130">
        <v>4</v>
      </c>
      <c r="AH811" s="130">
        <v>14</v>
      </c>
      <c r="AI811" s="130">
        <v>11</v>
      </c>
      <c r="AJ811" s="130">
        <v>10</v>
      </c>
      <c r="AK811" s="170">
        <v>7</v>
      </c>
      <c r="AL811" s="6"/>
      <c r="AM811" s="17"/>
      <c r="AN811" s="17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ht="16.2" thickBot="1" x14ac:dyDescent="0.35">
      <c r="A812" s="84"/>
      <c r="B812" s="177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0"/>
      <c r="AC812" s="130"/>
      <c r="AD812" s="130"/>
      <c r="AE812" s="130"/>
      <c r="AF812" s="130"/>
      <c r="AG812" s="130"/>
      <c r="AH812" s="130"/>
      <c r="AI812" s="130"/>
      <c r="AJ812" s="130"/>
      <c r="AK812" s="170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</row>
    <row r="813" spans="1:51" ht="16.2" thickBot="1" x14ac:dyDescent="0.35">
      <c r="A813" s="83" t="s">
        <v>21</v>
      </c>
      <c r="B813" s="177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30"/>
      <c r="AK813" s="170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</row>
    <row r="814" spans="1:51" s="29" customFormat="1" ht="16.2" thickBot="1" x14ac:dyDescent="0.35">
      <c r="A814" s="83" t="s">
        <v>20</v>
      </c>
      <c r="B814" s="178">
        <v>647548</v>
      </c>
      <c r="C814" s="155">
        <f>B814/$B$814%</f>
        <v>100</v>
      </c>
      <c r="D814" s="138"/>
      <c r="E814" s="138">
        <v>6938</v>
      </c>
      <c r="F814" s="138">
        <v>33107</v>
      </c>
      <c r="G814" s="138">
        <v>11539</v>
      </c>
      <c r="H814" s="138">
        <v>16681</v>
      </c>
      <c r="I814" s="138">
        <v>29048</v>
      </c>
      <c r="J814" s="138">
        <v>11593</v>
      </c>
      <c r="K814" s="138">
        <v>10895</v>
      </c>
      <c r="L814" s="138">
        <v>41059</v>
      </c>
      <c r="M814" s="138">
        <v>14872</v>
      </c>
      <c r="N814" s="138">
        <v>28007</v>
      </c>
      <c r="O814" s="138">
        <v>4988</v>
      </c>
      <c r="P814" s="138">
        <v>55999</v>
      </c>
      <c r="Q814" s="138">
        <v>33093</v>
      </c>
      <c r="R814" s="138">
        <v>26680</v>
      </c>
      <c r="S814" s="138">
        <v>32435</v>
      </c>
      <c r="T814" s="138">
        <v>14345</v>
      </c>
      <c r="U814" s="138">
        <v>22265</v>
      </c>
      <c r="V814" s="138">
        <v>12616</v>
      </c>
      <c r="W814" s="138">
        <v>21602</v>
      </c>
      <c r="X814" s="138">
        <v>11422</v>
      </c>
      <c r="Y814" s="138">
        <v>8209</v>
      </c>
      <c r="Z814" s="138">
        <v>10841</v>
      </c>
      <c r="AA814" s="138">
        <v>10241</v>
      </c>
      <c r="AB814" s="138">
        <v>25207</v>
      </c>
      <c r="AC814" s="138">
        <v>38036</v>
      </c>
      <c r="AD814" s="138">
        <v>11953</v>
      </c>
      <c r="AE814" s="138">
        <v>8184</v>
      </c>
      <c r="AF814" s="138">
        <v>9854</v>
      </c>
      <c r="AG814" s="138">
        <v>15701</v>
      </c>
      <c r="AH814" s="138">
        <v>41218</v>
      </c>
      <c r="AI814" s="138">
        <v>14511</v>
      </c>
      <c r="AJ814" s="138">
        <v>8918</v>
      </c>
      <c r="AK814" s="171">
        <v>5491</v>
      </c>
      <c r="AL814" s="28"/>
      <c r="AM814" s="17"/>
      <c r="AN814" s="17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</row>
    <row r="815" spans="1:51" ht="16.2" thickBot="1" x14ac:dyDescent="0.35">
      <c r="A815" s="84" t="s">
        <v>280</v>
      </c>
      <c r="B815" s="176">
        <v>15117</v>
      </c>
      <c r="C815" s="143">
        <f t="shared" ref="C815:C830" si="77">B815/$B$814%</f>
        <v>2.3344987553046264</v>
      </c>
      <c r="D815" s="37"/>
      <c r="E815" s="130">
        <v>194</v>
      </c>
      <c r="F815" s="130">
        <v>807</v>
      </c>
      <c r="G815" s="130">
        <v>272</v>
      </c>
      <c r="H815" s="130">
        <v>458</v>
      </c>
      <c r="I815" s="130">
        <v>668</v>
      </c>
      <c r="J815" s="130">
        <v>316</v>
      </c>
      <c r="K815" s="130">
        <v>295</v>
      </c>
      <c r="L815" s="37">
        <v>1120</v>
      </c>
      <c r="M815" s="130">
        <v>283</v>
      </c>
      <c r="N815" s="130">
        <v>465</v>
      </c>
      <c r="O815" s="130">
        <v>75</v>
      </c>
      <c r="P815" s="37">
        <v>1237</v>
      </c>
      <c r="Q815" s="130">
        <v>761</v>
      </c>
      <c r="R815" s="130">
        <v>645</v>
      </c>
      <c r="S815" s="130">
        <v>749</v>
      </c>
      <c r="T815" s="130">
        <v>268</v>
      </c>
      <c r="U815" s="130">
        <v>539</v>
      </c>
      <c r="V815" s="130">
        <v>373</v>
      </c>
      <c r="W815" s="130">
        <v>554</v>
      </c>
      <c r="X815" s="130">
        <v>282</v>
      </c>
      <c r="Y815" s="130">
        <v>170</v>
      </c>
      <c r="Z815" s="130">
        <v>294</v>
      </c>
      <c r="AA815" s="130">
        <v>241</v>
      </c>
      <c r="AB815" s="130">
        <v>649</v>
      </c>
      <c r="AC815" s="130">
        <v>755</v>
      </c>
      <c r="AD815" s="130">
        <v>218</v>
      </c>
      <c r="AE815" s="130">
        <v>145</v>
      </c>
      <c r="AF815" s="130">
        <v>229</v>
      </c>
      <c r="AG815" s="130">
        <v>269</v>
      </c>
      <c r="AH815" s="37">
        <v>1195</v>
      </c>
      <c r="AI815" s="130">
        <v>246</v>
      </c>
      <c r="AJ815" s="130">
        <v>228</v>
      </c>
      <c r="AK815" s="170">
        <v>117</v>
      </c>
      <c r="AL815" s="6"/>
      <c r="AM815" s="17"/>
      <c r="AN815" s="17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</row>
    <row r="816" spans="1:51" ht="16.2" thickBot="1" x14ac:dyDescent="0.35">
      <c r="A816" s="84" t="s">
        <v>281</v>
      </c>
      <c r="B816" s="176">
        <v>37857</v>
      </c>
      <c r="C816" s="143">
        <f t="shared" si="77"/>
        <v>5.846207539827164</v>
      </c>
      <c r="D816" s="37"/>
      <c r="E816" s="130">
        <v>364</v>
      </c>
      <c r="F816" s="37">
        <v>1808</v>
      </c>
      <c r="G816" s="130">
        <v>858</v>
      </c>
      <c r="H816" s="37">
        <v>1279</v>
      </c>
      <c r="I816" s="37">
        <v>1667</v>
      </c>
      <c r="J816" s="130">
        <v>850</v>
      </c>
      <c r="K816" s="130">
        <v>800</v>
      </c>
      <c r="L816" s="37">
        <v>2367</v>
      </c>
      <c r="M816" s="130">
        <v>593</v>
      </c>
      <c r="N816" s="37">
        <v>1162</v>
      </c>
      <c r="O816" s="130">
        <v>218</v>
      </c>
      <c r="P816" s="37">
        <v>2573</v>
      </c>
      <c r="Q816" s="37">
        <v>1614</v>
      </c>
      <c r="R816" s="37">
        <v>1589</v>
      </c>
      <c r="S816" s="37">
        <v>1846</v>
      </c>
      <c r="T816" s="130">
        <v>770</v>
      </c>
      <c r="U816" s="37">
        <v>1297</v>
      </c>
      <c r="V816" s="130">
        <v>986</v>
      </c>
      <c r="W816" s="37">
        <v>1428</v>
      </c>
      <c r="X816" s="130">
        <v>718</v>
      </c>
      <c r="Y816" s="130">
        <v>679</v>
      </c>
      <c r="Z816" s="130">
        <v>718</v>
      </c>
      <c r="AA816" s="130">
        <v>639</v>
      </c>
      <c r="AB816" s="37">
        <v>1417</v>
      </c>
      <c r="AC816" s="37">
        <v>1944</v>
      </c>
      <c r="AD816" s="130">
        <v>619</v>
      </c>
      <c r="AE816" s="130">
        <v>657</v>
      </c>
      <c r="AF816" s="130">
        <v>712</v>
      </c>
      <c r="AG816" s="37">
        <v>1049</v>
      </c>
      <c r="AH816" s="37">
        <v>2559</v>
      </c>
      <c r="AI816" s="130">
        <v>854</v>
      </c>
      <c r="AJ816" s="130">
        <v>805</v>
      </c>
      <c r="AK816" s="170">
        <v>418</v>
      </c>
      <c r="AL816" s="6"/>
      <c r="AM816" s="17"/>
      <c r="AN816" s="17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</row>
    <row r="817" spans="1:51" ht="16.2" thickBot="1" x14ac:dyDescent="0.35">
      <c r="A817" s="84" t="s">
        <v>282</v>
      </c>
      <c r="B817" s="176">
        <v>156972</v>
      </c>
      <c r="C817" s="143">
        <f t="shared" si="77"/>
        <v>24.240982907830773</v>
      </c>
      <c r="D817" s="37"/>
      <c r="E817" s="37">
        <v>1634</v>
      </c>
      <c r="F817" s="37">
        <v>7541</v>
      </c>
      <c r="G817" s="37">
        <v>3611</v>
      </c>
      <c r="H817" s="37">
        <v>4880</v>
      </c>
      <c r="I817" s="37">
        <v>7883</v>
      </c>
      <c r="J817" s="37">
        <v>3383</v>
      </c>
      <c r="K817" s="37">
        <v>3751</v>
      </c>
      <c r="L817" s="37">
        <v>9330</v>
      </c>
      <c r="M817" s="37">
        <v>2578</v>
      </c>
      <c r="N817" s="37">
        <v>4880</v>
      </c>
      <c r="O817" s="37">
        <v>1033</v>
      </c>
      <c r="P817" s="37">
        <v>10889</v>
      </c>
      <c r="Q817" s="37">
        <v>6414</v>
      </c>
      <c r="R817" s="37">
        <v>6611</v>
      </c>
      <c r="S817" s="37">
        <v>7357</v>
      </c>
      <c r="T817" s="37">
        <v>2942</v>
      </c>
      <c r="U817" s="37">
        <v>5987</v>
      </c>
      <c r="V817" s="37">
        <v>4068</v>
      </c>
      <c r="W817" s="37">
        <v>5771</v>
      </c>
      <c r="X817" s="37">
        <v>2658</v>
      </c>
      <c r="Y817" s="37">
        <v>2138</v>
      </c>
      <c r="Z817" s="37">
        <v>2655</v>
      </c>
      <c r="AA817" s="37">
        <v>2300</v>
      </c>
      <c r="AB817" s="37">
        <v>6413</v>
      </c>
      <c r="AC817" s="37">
        <v>9745</v>
      </c>
      <c r="AD817" s="37">
        <v>2701</v>
      </c>
      <c r="AE817" s="37">
        <v>2746</v>
      </c>
      <c r="AF817" s="37">
        <v>2580</v>
      </c>
      <c r="AG817" s="37">
        <v>3787</v>
      </c>
      <c r="AH817" s="37">
        <v>10089</v>
      </c>
      <c r="AI817" s="37">
        <v>3673</v>
      </c>
      <c r="AJ817" s="37">
        <v>3242</v>
      </c>
      <c r="AK817" s="169">
        <v>1702</v>
      </c>
      <c r="AL817" s="6"/>
      <c r="AM817" s="17"/>
      <c r="AN817" s="17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</row>
    <row r="818" spans="1:51" ht="16.2" thickBot="1" x14ac:dyDescent="0.35">
      <c r="A818" s="84" t="s">
        <v>283</v>
      </c>
      <c r="B818" s="176">
        <v>171305</v>
      </c>
      <c r="C818" s="143">
        <f t="shared" si="77"/>
        <v>26.454409557283785</v>
      </c>
      <c r="D818" s="37"/>
      <c r="E818" s="37">
        <v>1707</v>
      </c>
      <c r="F818" s="37">
        <v>8953</v>
      </c>
      <c r="G818" s="37">
        <v>3447</v>
      </c>
      <c r="H818" s="37">
        <v>5121</v>
      </c>
      <c r="I818" s="37">
        <v>8578</v>
      </c>
      <c r="J818" s="37">
        <v>3600</v>
      </c>
      <c r="K818" s="37">
        <v>3604</v>
      </c>
      <c r="L818" s="37">
        <v>11120</v>
      </c>
      <c r="M818" s="37">
        <v>2991</v>
      </c>
      <c r="N818" s="37">
        <v>5662</v>
      </c>
      <c r="O818" s="130">
        <v>969</v>
      </c>
      <c r="P818" s="37">
        <v>12139</v>
      </c>
      <c r="Q818" s="37">
        <v>7516</v>
      </c>
      <c r="R818" s="37">
        <v>7572</v>
      </c>
      <c r="S818" s="37">
        <v>7881</v>
      </c>
      <c r="T818" s="37">
        <v>3403</v>
      </c>
      <c r="U818" s="37">
        <v>5843</v>
      </c>
      <c r="V818" s="37">
        <v>3612</v>
      </c>
      <c r="W818" s="37">
        <v>6872</v>
      </c>
      <c r="X818" s="37">
        <v>2948</v>
      </c>
      <c r="Y818" s="37">
        <v>2499</v>
      </c>
      <c r="Z818" s="37">
        <v>3268</v>
      </c>
      <c r="AA818" s="37">
        <v>2746</v>
      </c>
      <c r="AB818" s="37">
        <v>7681</v>
      </c>
      <c r="AC818" s="37">
        <v>10701</v>
      </c>
      <c r="AD818" s="37">
        <v>2827</v>
      </c>
      <c r="AE818" s="37">
        <v>2237</v>
      </c>
      <c r="AF818" s="37">
        <v>2770</v>
      </c>
      <c r="AG818" s="37">
        <v>3517</v>
      </c>
      <c r="AH818" s="37">
        <v>12296</v>
      </c>
      <c r="AI818" s="37">
        <v>3272</v>
      </c>
      <c r="AJ818" s="37">
        <v>2525</v>
      </c>
      <c r="AK818" s="169">
        <v>1428</v>
      </c>
      <c r="AL818" s="6"/>
      <c r="AM818" s="17"/>
      <c r="AN818" s="17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</row>
    <row r="819" spans="1:51" ht="16.2" thickBot="1" x14ac:dyDescent="0.35">
      <c r="A819" s="84" t="s">
        <v>284</v>
      </c>
      <c r="B819" s="176">
        <v>49035</v>
      </c>
      <c r="C819" s="143">
        <f t="shared" si="77"/>
        <v>7.5724116204513026</v>
      </c>
      <c r="D819" s="37"/>
      <c r="E819" s="130">
        <v>588</v>
      </c>
      <c r="F819" s="37">
        <v>2388</v>
      </c>
      <c r="G819" s="130">
        <v>722</v>
      </c>
      <c r="H819" s="37">
        <v>1310</v>
      </c>
      <c r="I819" s="37">
        <v>2069</v>
      </c>
      <c r="J819" s="130">
        <v>637</v>
      </c>
      <c r="K819" s="130">
        <v>812</v>
      </c>
      <c r="L819" s="37">
        <v>2788</v>
      </c>
      <c r="M819" s="130">
        <v>874</v>
      </c>
      <c r="N819" s="37">
        <v>2740</v>
      </c>
      <c r="O819" s="130">
        <v>435</v>
      </c>
      <c r="P819" s="37">
        <v>4498</v>
      </c>
      <c r="Q819" s="37">
        <v>2575</v>
      </c>
      <c r="R819" s="37">
        <v>2168</v>
      </c>
      <c r="S819" s="37">
        <v>2921</v>
      </c>
      <c r="T819" s="37">
        <v>1284</v>
      </c>
      <c r="U819" s="37">
        <v>1718</v>
      </c>
      <c r="V819" s="130">
        <v>983</v>
      </c>
      <c r="W819" s="37">
        <v>2043</v>
      </c>
      <c r="X819" s="130">
        <v>775</v>
      </c>
      <c r="Y819" s="130">
        <v>863</v>
      </c>
      <c r="Z819" s="130">
        <v>988</v>
      </c>
      <c r="AA819" s="130">
        <v>807</v>
      </c>
      <c r="AB819" s="37">
        <v>1599</v>
      </c>
      <c r="AC819" s="37">
        <v>1950</v>
      </c>
      <c r="AD819" s="130">
        <v>958</v>
      </c>
      <c r="AE819" s="130">
        <v>307</v>
      </c>
      <c r="AF819" s="37">
        <v>1184</v>
      </c>
      <c r="AG819" s="37">
        <v>1300</v>
      </c>
      <c r="AH819" s="37">
        <v>3033</v>
      </c>
      <c r="AI819" s="37">
        <v>1140</v>
      </c>
      <c r="AJ819" s="130">
        <v>320</v>
      </c>
      <c r="AK819" s="170">
        <v>258</v>
      </c>
      <c r="AL819" s="6"/>
      <c r="AM819" s="17"/>
      <c r="AN819" s="17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</row>
    <row r="820" spans="1:51" ht="16.2" thickBot="1" x14ac:dyDescent="0.35">
      <c r="A820" s="84" t="s">
        <v>285</v>
      </c>
      <c r="B820" s="176">
        <v>128029</v>
      </c>
      <c r="C820" s="143">
        <f t="shared" si="77"/>
        <v>19.771352857239929</v>
      </c>
      <c r="D820" s="37"/>
      <c r="E820" s="37">
        <v>1693</v>
      </c>
      <c r="F820" s="37">
        <v>6697</v>
      </c>
      <c r="G820" s="37">
        <v>1906</v>
      </c>
      <c r="H820" s="37">
        <v>2511</v>
      </c>
      <c r="I820" s="37">
        <v>5083</v>
      </c>
      <c r="J820" s="37">
        <v>1995</v>
      </c>
      <c r="K820" s="37">
        <v>1027</v>
      </c>
      <c r="L820" s="37">
        <v>8323</v>
      </c>
      <c r="M820" s="37">
        <v>5081</v>
      </c>
      <c r="N820" s="37">
        <v>7631</v>
      </c>
      <c r="O820" s="37">
        <v>1642</v>
      </c>
      <c r="P820" s="37">
        <v>9764</v>
      </c>
      <c r="Q820" s="37">
        <v>8373</v>
      </c>
      <c r="R820" s="37">
        <v>4698</v>
      </c>
      <c r="S820" s="37">
        <v>6651</v>
      </c>
      <c r="T820" s="37">
        <v>3543</v>
      </c>
      <c r="U820" s="37">
        <v>4502</v>
      </c>
      <c r="V820" s="37">
        <v>1886</v>
      </c>
      <c r="W820" s="37">
        <v>3009</v>
      </c>
      <c r="X820" s="37">
        <v>2003</v>
      </c>
      <c r="Y820" s="37">
        <v>1274</v>
      </c>
      <c r="Z820" s="37">
        <v>1883</v>
      </c>
      <c r="AA820" s="37">
        <v>2449</v>
      </c>
      <c r="AB820" s="37">
        <v>4478</v>
      </c>
      <c r="AC820" s="37">
        <v>8969</v>
      </c>
      <c r="AD820" s="37">
        <v>2556</v>
      </c>
      <c r="AE820" s="37">
        <v>1224</v>
      </c>
      <c r="AF820" s="37">
        <v>1181</v>
      </c>
      <c r="AG820" s="37">
        <v>3483</v>
      </c>
      <c r="AH820" s="37">
        <v>7124</v>
      </c>
      <c r="AI820" s="37">
        <v>3282</v>
      </c>
      <c r="AJ820" s="37">
        <v>1222</v>
      </c>
      <c r="AK820" s="170">
        <v>886</v>
      </c>
      <c r="AL820" s="6"/>
      <c r="AM820" s="17"/>
      <c r="AN820" s="17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</row>
    <row r="821" spans="1:51" ht="16.2" thickBot="1" x14ac:dyDescent="0.35">
      <c r="A821" s="84" t="s">
        <v>286</v>
      </c>
      <c r="B821" s="176">
        <v>12458</v>
      </c>
      <c r="C821" s="143">
        <f t="shared" si="77"/>
        <v>1.9238728248716699</v>
      </c>
      <c r="D821" s="37"/>
      <c r="E821" s="130">
        <v>138</v>
      </c>
      <c r="F821" s="130">
        <v>571</v>
      </c>
      <c r="G821" s="130">
        <v>177</v>
      </c>
      <c r="H821" s="130">
        <v>236</v>
      </c>
      <c r="I821" s="130">
        <v>433</v>
      </c>
      <c r="J821" s="130">
        <v>132</v>
      </c>
      <c r="K821" s="130">
        <v>157</v>
      </c>
      <c r="L821" s="130">
        <v>977</v>
      </c>
      <c r="M821" s="130">
        <v>366</v>
      </c>
      <c r="N821" s="130">
        <v>905</v>
      </c>
      <c r="O821" s="130">
        <v>92</v>
      </c>
      <c r="P821" s="37">
        <v>1738</v>
      </c>
      <c r="Q821" s="130">
        <v>589</v>
      </c>
      <c r="R821" s="130">
        <v>448</v>
      </c>
      <c r="S821" s="130">
        <v>705</v>
      </c>
      <c r="T821" s="130">
        <v>398</v>
      </c>
      <c r="U821" s="130">
        <v>349</v>
      </c>
      <c r="V821" s="130">
        <v>128</v>
      </c>
      <c r="W821" s="130">
        <v>328</v>
      </c>
      <c r="X821" s="130">
        <v>270</v>
      </c>
      <c r="Y821" s="130">
        <v>151</v>
      </c>
      <c r="Z821" s="130">
        <v>183</v>
      </c>
      <c r="AA821" s="130">
        <v>133</v>
      </c>
      <c r="AB821" s="130">
        <v>423</v>
      </c>
      <c r="AC821" s="130">
        <v>473</v>
      </c>
      <c r="AD821" s="130">
        <v>190</v>
      </c>
      <c r="AE821" s="130">
        <v>74</v>
      </c>
      <c r="AF821" s="130">
        <v>190</v>
      </c>
      <c r="AG821" s="130">
        <v>238</v>
      </c>
      <c r="AH821" s="130">
        <v>852</v>
      </c>
      <c r="AI821" s="130">
        <v>272</v>
      </c>
      <c r="AJ821" s="130">
        <v>91</v>
      </c>
      <c r="AK821" s="170">
        <v>51</v>
      </c>
      <c r="AL821" s="6"/>
      <c r="AM821" s="17"/>
      <c r="AN821" s="17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</row>
    <row r="822" spans="1:51" ht="16.2" thickBot="1" x14ac:dyDescent="0.35">
      <c r="A822" s="84" t="s">
        <v>319</v>
      </c>
      <c r="B822" s="176">
        <v>9648</v>
      </c>
      <c r="C822" s="143">
        <f t="shared" si="77"/>
        <v>1.4899281597657625</v>
      </c>
      <c r="D822" s="37"/>
      <c r="E822" s="130">
        <v>87</v>
      </c>
      <c r="F822" s="130">
        <v>481</v>
      </c>
      <c r="G822" s="130">
        <v>71</v>
      </c>
      <c r="H822" s="130">
        <v>133</v>
      </c>
      <c r="I822" s="130">
        <v>381</v>
      </c>
      <c r="J822" s="130">
        <v>76</v>
      </c>
      <c r="K822" s="130">
        <v>70</v>
      </c>
      <c r="L822" s="130">
        <v>743</v>
      </c>
      <c r="M822" s="130">
        <v>219</v>
      </c>
      <c r="N822" s="130">
        <v>533</v>
      </c>
      <c r="O822" s="130">
        <v>150</v>
      </c>
      <c r="P822" s="37">
        <v>1487</v>
      </c>
      <c r="Q822" s="130">
        <v>585</v>
      </c>
      <c r="R822" s="130">
        <v>453</v>
      </c>
      <c r="S822" s="130">
        <v>656</v>
      </c>
      <c r="T822" s="130">
        <v>248</v>
      </c>
      <c r="U822" s="130">
        <v>296</v>
      </c>
      <c r="V822" s="130">
        <v>71</v>
      </c>
      <c r="W822" s="130">
        <v>155</v>
      </c>
      <c r="X822" s="130">
        <v>146</v>
      </c>
      <c r="Y822" s="130">
        <v>72</v>
      </c>
      <c r="Z822" s="130">
        <v>112</v>
      </c>
      <c r="AA822" s="130">
        <v>105</v>
      </c>
      <c r="AB822" s="130">
        <v>263</v>
      </c>
      <c r="AC822" s="130">
        <v>483</v>
      </c>
      <c r="AD822" s="130">
        <v>290</v>
      </c>
      <c r="AE822" s="130">
        <v>21</v>
      </c>
      <c r="AF822" s="130">
        <v>163</v>
      </c>
      <c r="AG822" s="130">
        <v>163</v>
      </c>
      <c r="AH822" s="130">
        <v>502</v>
      </c>
      <c r="AI822" s="130">
        <v>298</v>
      </c>
      <c r="AJ822" s="130">
        <v>56</v>
      </c>
      <c r="AK822" s="170">
        <v>79</v>
      </c>
      <c r="AL822" s="6"/>
      <c r="AM822" s="17"/>
      <c r="AN822" s="17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</row>
    <row r="823" spans="1:51" ht="16.2" thickBot="1" x14ac:dyDescent="0.35">
      <c r="A823" s="84" t="s">
        <v>287</v>
      </c>
      <c r="B823" s="176">
        <v>3956</v>
      </c>
      <c r="C823" s="143">
        <f t="shared" si="77"/>
        <v>0.61091996269002458</v>
      </c>
      <c r="D823" s="37"/>
      <c r="E823" s="130">
        <v>45</v>
      </c>
      <c r="F823" s="130">
        <v>414</v>
      </c>
      <c r="G823" s="130">
        <v>35</v>
      </c>
      <c r="H823" s="130">
        <v>47</v>
      </c>
      <c r="I823" s="130">
        <v>132</v>
      </c>
      <c r="J823" s="130">
        <v>34</v>
      </c>
      <c r="K823" s="130">
        <v>60</v>
      </c>
      <c r="L823" s="130">
        <v>263</v>
      </c>
      <c r="M823" s="130">
        <v>55</v>
      </c>
      <c r="N823" s="130">
        <v>103</v>
      </c>
      <c r="O823" s="130">
        <v>25</v>
      </c>
      <c r="P823" s="130">
        <v>575</v>
      </c>
      <c r="Q823" s="130">
        <v>223</v>
      </c>
      <c r="R823" s="130">
        <v>132</v>
      </c>
      <c r="S823" s="130">
        <v>352</v>
      </c>
      <c r="T823" s="130">
        <v>77</v>
      </c>
      <c r="U823" s="130">
        <v>160</v>
      </c>
      <c r="V823" s="130">
        <v>48</v>
      </c>
      <c r="W823" s="130">
        <v>140</v>
      </c>
      <c r="X823" s="130">
        <v>53</v>
      </c>
      <c r="Y823" s="130">
        <v>37</v>
      </c>
      <c r="Z823" s="130">
        <v>57</v>
      </c>
      <c r="AA823" s="130">
        <v>53</v>
      </c>
      <c r="AB823" s="130">
        <v>127</v>
      </c>
      <c r="AC823" s="130">
        <v>163</v>
      </c>
      <c r="AD823" s="130">
        <v>59</v>
      </c>
      <c r="AE823" s="130">
        <v>28</v>
      </c>
      <c r="AF823" s="130">
        <v>78</v>
      </c>
      <c r="AG823" s="130">
        <v>89</v>
      </c>
      <c r="AH823" s="130">
        <v>182</v>
      </c>
      <c r="AI823" s="130">
        <v>59</v>
      </c>
      <c r="AJ823" s="130">
        <v>17</v>
      </c>
      <c r="AK823" s="170">
        <v>34</v>
      </c>
      <c r="AL823" s="6"/>
      <c r="AM823" s="17"/>
      <c r="AN823" s="17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</row>
    <row r="824" spans="1:51" ht="16.2" thickBot="1" x14ac:dyDescent="0.35">
      <c r="A824" s="84" t="s">
        <v>288</v>
      </c>
      <c r="B824" s="176">
        <v>11914</v>
      </c>
      <c r="C824" s="143">
        <f t="shared" si="77"/>
        <v>1.8398636085664692</v>
      </c>
      <c r="D824" s="37"/>
      <c r="E824" s="130">
        <v>89</v>
      </c>
      <c r="F824" s="130">
        <v>846</v>
      </c>
      <c r="G824" s="130">
        <v>112</v>
      </c>
      <c r="H824" s="130">
        <v>137</v>
      </c>
      <c r="I824" s="130">
        <v>495</v>
      </c>
      <c r="J824" s="130">
        <v>106</v>
      </c>
      <c r="K824" s="130">
        <v>80</v>
      </c>
      <c r="L824" s="130">
        <v>603</v>
      </c>
      <c r="M824" s="130">
        <v>173</v>
      </c>
      <c r="N824" s="130">
        <v>532</v>
      </c>
      <c r="O824" s="130">
        <v>36</v>
      </c>
      <c r="P824" s="37">
        <v>1637</v>
      </c>
      <c r="Q824" s="130">
        <v>652</v>
      </c>
      <c r="R824" s="130">
        <v>568</v>
      </c>
      <c r="S824" s="130">
        <v>646</v>
      </c>
      <c r="T824" s="130">
        <v>221</v>
      </c>
      <c r="U824" s="130">
        <v>412</v>
      </c>
      <c r="V824" s="130">
        <v>105</v>
      </c>
      <c r="W824" s="130">
        <v>248</v>
      </c>
      <c r="X824" s="130">
        <v>430</v>
      </c>
      <c r="Y824" s="130">
        <v>89</v>
      </c>
      <c r="Z824" s="130">
        <v>159</v>
      </c>
      <c r="AA824" s="130">
        <v>171</v>
      </c>
      <c r="AB824" s="130">
        <v>383</v>
      </c>
      <c r="AC824" s="130">
        <v>573</v>
      </c>
      <c r="AD824" s="130">
        <v>300</v>
      </c>
      <c r="AE824" s="130">
        <v>215</v>
      </c>
      <c r="AF824" s="130">
        <v>194</v>
      </c>
      <c r="AG824" s="130">
        <v>602</v>
      </c>
      <c r="AH824" s="130">
        <v>702</v>
      </c>
      <c r="AI824" s="130">
        <v>218</v>
      </c>
      <c r="AJ824" s="130">
        <v>50</v>
      </c>
      <c r="AK824" s="170">
        <v>130</v>
      </c>
      <c r="AL824" s="6"/>
      <c r="AM824" s="17"/>
      <c r="AN824" s="17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</row>
    <row r="825" spans="1:51" ht="16.2" thickBot="1" x14ac:dyDescent="0.35">
      <c r="A825" s="84" t="s">
        <v>320</v>
      </c>
      <c r="B825" s="176">
        <v>13091</v>
      </c>
      <c r="C825" s="143">
        <f t="shared" si="77"/>
        <v>2.0216261960503314</v>
      </c>
      <c r="D825" s="37"/>
      <c r="E825" s="130">
        <v>53</v>
      </c>
      <c r="F825" s="130">
        <v>530</v>
      </c>
      <c r="G825" s="130">
        <v>106</v>
      </c>
      <c r="H825" s="130">
        <v>158</v>
      </c>
      <c r="I825" s="130">
        <v>396</v>
      </c>
      <c r="J825" s="130">
        <v>89</v>
      </c>
      <c r="K825" s="130">
        <v>108</v>
      </c>
      <c r="L825" s="130">
        <v>757</v>
      </c>
      <c r="M825" s="130">
        <v>269</v>
      </c>
      <c r="N825" s="130">
        <v>722</v>
      </c>
      <c r="O825" s="130">
        <v>52</v>
      </c>
      <c r="P825" s="37">
        <v>3875</v>
      </c>
      <c r="Q825" s="130">
        <v>883</v>
      </c>
      <c r="R825" s="130">
        <v>367</v>
      </c>
      <c r="S825" s="130">
        <v>512</v>
      </c>
      <c r="T825" s="130">
        <v>124</v>
      </c>
      <c r="U825" s="130">
        <v>363</v>
      </c>
      <c r="V825" s="130">
        <v>106</v>
      </c>
      <c r="W825" s="130">
        <v>272</v>
      </c>
      <c r="X825" s="130">
        <v>177</v>
      </c>
      <c r="Y825" s="130">
        <v>46</v>
      </c>
      <c r="Z825" s="130">
        <v>117</v>
      </c>
      <c r="AA825" s="130">
        <v>156</v>
      </c>
      <c r="AB825" s="130">
        <v>422</v>
      </c>
      <c r="AC825" s="130">
        <v>737</v>
      </c>
      <c r="AD825" s="130">
        <v>271</v>
      </c>
      <c r="AE825" s="130">
        <v>174</v>
      </c>
      <c r="AF825" s="130">
        <v>172</v>
      </c>
      <c r="AG825" s="130">
        <v>171</v>
      </c>
      <c r="AH825" s="130">
        <v>531</v>
      </c>
      <c r="AI825" s="130">
        <v>157</v>
      </c>
      <c r="AJ825" s="130">
        <v>111</v>
      </c>
      <c r="AK825" s="170">
        <v>107</v>
      </c>
      <c r="AL825" s="6"/>
      <c r="AM825" s="17"/>
      <c r="AN825" s="17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</row>
    <row r="826" spans="1:51" ht="16.2" thickBot="1" x14ac:dyDescent="0.35">
      <c r="A826" s="84" t="s">
        <v>321</v>
      </c>
      <c r="B826" s="176">
        <v>27852</v>
      </c>
      <c r="C826" s="143">
        <f t="shared" si="77"/>
        <v>4.3011483318611132</v>
      </c>
      <c r="D826" s="37"/>
      <c r="E826" s="130">
        <v>252</v>
      </c>
      <c r="F826" s="37">
        <v>1542</v>
      </c>
      <c r="G826" s="130">
        <v>151</v>
      </c>
      <c r="H826" s="130">
        <v>308</v>
      </c>
      <c r="I826" s="130">
        <v>949</v>
      </c>
      <c r="J826" s="130">
        <v>287</v>
      </c>
      <c r="K826" s="130">
        <v>76</v>
      </c>
      <c r="L826" s="37">
        <v>1929</v>
      </c>
      <c r="M826" s="37">
        <v>1079</v>
      </c>
      <c r="N826" s="37">
        <v>2096</v>
      </c>
      <c r="O826" s="130">
        <v>176</v>
      </c>
      <c r="P826" s="37">
        <v>4227</v>
      </c>
      <c r="Q826" s="37">
        <v>2150</v>
      </c>
      <c r="R826" s="37">
        <v>1047</v>
      </c>
      <c r="S826" s="37">
        <v>1570</v>
      </c>
      <c r="T826" s="130">
        <v>862</v>
      </c>
      <c r="U826" s="130">
        <v>588</v>
      </c>
      <c r="V826" s="130">
        <v>174</v>
      </c>
      <c r="W826" s="130">
        <v>610</v>
      </c>
      <c r="X826" s="130">
        <v>418</v>
      </c>
      <c r="Y826" s="130">
        <v>138</v>
      </c>
      <c r="Z826" s="130">
        <v>275</v>
      </c>
      <c r="AA826" s="130">
        <v>316</v>
      </c>
      <c r="AB826" s="37">
        <v>1055</v>
      </c>
      <c r="AC826" s="37">
        <v>1091</v>
      </c>
      <c r="AD826" s="130">
        <v>707</v>
      </c>
      <c r="AE826" s="130">
        <v>273</v>
      </c>
      <c r="AF826" s="130">
        <v>253</v>
      </c>
      <c r="AG826" s="130">
        <v>445</v>
      </c>
      <c r="AH826" s="37">
        <v>1669</v>
      </c>
      <c r="AI826" s="130">
        <v>851</v>
      </c>
      <c r="AJ826" s="130">
        <v>122</v>
      </c>
      <c r="AK826" s="170">
        <v>166</v>
      </c>
      <c r="AL826" s="6"/>
      <c r="AM826" s="17"/>
      <c r="AN826" s="17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</row>
    <row r="827" spans="1:51" ht="31.8" thickBot="1" x14ac:dyDescent="0.35">
      <c r="A827" s="84" t="s">
        <v>322</v>
      </c>
      <c r="B827" s="176">
        <v>7093</v>
      </c>
      <c r="C827" s="143">
        <f t="shared" si="77"/>
        <v>1.0953628148029182</v>
      </c>
      <c r="D827" s="37"/>
      <c r="E827" s="130">
        <v>62</v>
      </c>
      <c r="F827" s="130">
        <v>375</v>
      </c>
      <c r="G827" s="130">
        <v>64</v>
      </c>
      <c r="H827" s="130">
        <v>70</v>
      </c>
      <c r="I827" s="130">
        <v>246</v>
      </c>
      <c r="J827" s="130">
        <v>76</v>
      </c>
      <c r="K827" s="130">
        <v>46</v>
      </c>
      <c r="L827" s="130">
        <v>528</v>
      </c>
      <c r="M827" s="130">
        <v>116</v>
      </c>
      <c r="N827" s="130">
        <v>294</v>
      </c>
      <c r="O827" s="130">
        <v>58</v>
      </c>
      <c r="P827" s="130">
        <v>724</v>
      </c>
      <c r="Q827" s="130">
        <v>492</v>
      </c>
      <c r="R827" s="130">
        <v>261</v>
      </c>
      <c r="S827" s="130">
        <v>453</v>
      </c>
      <c r="T827" s="130">
        <v>146</v>
      </c>
      <c r="U827" s="130">
        <v>150</v>
      </c>
      <c r="V827" s="130">
        <v>67</v>
      </c>
      <c r="W827" s="130">
        <v>153</v>
      </c>
      <c r="X827" s="130">
        <v>482</v>
      </c>
      <c r="Y827" s="130">
        <v>41</v>
      </c>
      <c r="Z827" s="130">
        <v>114</v>
      </c>
      <c r="AA827" s="130">
        <v>99</v>
      </c>
      <c r="AB827" s="130">
        <v>199</v>
      </c>
      <c r="AC827" s="130">
        <v>318</v>
      </c>
      <c r="AD827" s="130">
        <v>141</v>
      </c>
      <c r="AE827" s="130">
        <v>60</v>
      </c>
      <c r="AF827" s="130">
        <v>116</v>
      </c>
      <c r="AG827" s="130">
        <v>537</v>
      </c>
      <c r="AH827" s="130">
        <v>337</v>
      </c>
      <c r="AI827" s="130">
        <v>74</v>
      </c>
      <c r="AJ827" s="130">
        <v>117</v>
      </c>
      <c r="AK827" s="170">
        <v>77</v>
      </c>
      <c r="AL827" s="6"/>
      <c r="AM827" s="17"/>
      <c r="AN827" s="17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</row>
    <row r="828" spans="1:51" ht="16.2" thickBot="1" x14ac:dyDescent="0.35">
      <c r="A828" s="84" t="s">
        <v>323</v>
      </c>
      <c r="B828" s="176">
        <v>2719</v>
      </c>
      <c r="C828" s="143">
        <f t="shared" si="77"/>
        <v>0.41989165281955937</v>
      </c>
      <c r="D828" s="37"/>
      <c r="E828" s="130">
        <v>26</v>
      </c>
      <c r="F828" s="130">
        <v>117</v>
      </c>
      <c r="G828" s="130">
        <v>4</v>
      </c>
      <c r="H828" s="130">
        <v>16</v>
      </c>
      <c r="I828" s="130">
        <v>54</v>
      </c>
      <c r="J828" s="130">
        <v>9</v>
      </c>
      <c r="K828" s="130">
        <v>4</v>
      </c>
      <c r="L828" s="130">
        <v>185</v>
      </c>
      <c r="M828" s="130">
        <v>177</v>
      </c>
      <c r="N828" s="130">
        <v>242</v>
      </c>
      <c r="O828" s="130">
        <v>26</v>
      </c>
      <c r="P828" s="130">
        <v>559</v>
      </c>
      <c r="Q828" s="130">
        <v>236</v>
      </c>
      <c r="R828" s="130">
        <v>80</v>
      </c>
      <c r="S828" s="130">
        <v>113</v>
      </c>
      <c r="T828" s="130">
        <v>56</v>
      </c>
      <c r="U828" s="130">
        <v>44</v>
      </c>
      <c r="V828" s="130">
        <v>6</v>
      </c>
      <c r="W828" s="130">
        <v>13</v>
      </c>
      <c r="X828" s="130">
        <v>58</v>
      </c>
      <c r="Y828" s="130">
        <v>12</v>
      </c>
      <c r="Z828" s="130">
        <v>13</v>
      </c>
      <c r="AA828" s="130">
        <v>24</v>
      </c>
      <c r="AB828" s="130">
        <v>87</v>
      </c>
      <c r="AC828" s="130">
        <v>106</v>
      </c>
      <c r="AD828" s="130">
        <v>101</v>
      </c>
      <c r="AE828" s="130">
        <v>20</v>
      </c>
      <c r="AF828" s="130">
        <v>24</v>
      </c>
      <c r="AG828" s="130">
        <v>45</v>
      </c>
      <c r="AH828" s="130">
        <v>124</v>
      </c>
      <c r="AI828" s="130">
        <v>100</v>
      </c>
      <c r="AJ828" s="130">
        <v>10</v>
      </c>
      <c r="AK828" s="170">
        <v>28</v>
      </c>
      <c r="AL828" s="6"/>
      <c r="AM828" s="17"/>
      <c r="AN828" s="17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</row>
    <row r="829" spans="1:51" ht="16.2" thickBot="1" x14ac:dyDescent="0.35">
      <c r="A829" s="84" t="s">
        <v>324</v>
      </c>
      <c r="B829" s="177">
        <v>261</v>
      </c>
      <c r="C829" s="143">
        <f t="shared" si="77"/>
        <v>4.0305892381723059E-2</v>
      </c>
      <c r="D829" s="130"/>
      <c r="E829" s="130">
        <v>2</v>
      </c>
      <c r="F829" s="130">
        <v>11</v>
      </c>
      <c r="G829" s="130">
        <v>1</v>
      </c>
      <c r="H829" s="130">
        <v>8</v>
      </c>
      <c r="I829" s="130">
        <v>6</v>
      </c>
      <c r="J829" s="130">
        <v>1</v>
      </c>
      <c r="K829" s="130">
        <v>3</v>
      </c>
      <c r="L829" s="130">
        <v>7</v>
      </c>
      <c r="M829" s="130">
        <v>8</v>
      </c>
      <c r="N829" s="130">
        <v>37</v>
      </c>
      <c r="O829" s="130">
        <v>0</v>
      </c>
      <c r="P829" s="130">
        <v>53</v>
      </c>
      <c r="Q829" s="130">
        <v>17</v>
      </c>
      <c r="R829" s="130">
        <v>26</v>
      </c>
      <c r="S829" s="130">
        <v>7</v>
      </c>
      <c r="T829" s="130">
        <v>2</v>
      </c>
      <c r="U829" s="130">
        <v>13</v>
      </c>
      <c r="V829" s="130">
        <v>1</v>
      </c>
      <c r="W829" s="130">
        <v>3</v>
      </c>
      <c r="X829" s="130">
        <v>3</v>
      </c>
      <c r="Y829" s="130">
        <v>0</v>
      </c>
      <c r="Z829" s="130">
        <v>0</v>
      </c>
      <c r="AA829" s="130">
        <v>1</v>
      </c>
      <c r="AB829" s="130">
        <v>8</v>
      </c>
      <c r="AC829" s="130">
        <v>11</v>
      </c>
      <c r="AD829" s="130">
        <v>10</v>
      </c>
      <c r="AE829" s="130">
        <v>1</v>
      </c>
      <c r="AF829" s="130">
        <v>1</v>
      </c>
      <c r="AG829" s="130">
        <v>2</v>
      </c>
      <c r="AH829" s="130">
        <v>12</v>
      </c>
      <c r="AI829" s="130">
        <v>1</v>
      </c>
      <c r="AJ829" s="130">
        <v>1</v>
      </c>
      <c r="AK829" s="170">
        <v>4</v>
      </c>
      <c r="AL829" s="6"/>
      <c r="AM829" s="17"/>
      <c r="AN829" s="17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ht="16.2" thickBot="1" x14ac:dyDescent="0.35">
      <c r="A830" s="84" t="s">
        <v>294</v>
      </c>
      <c r="B830" s="177">
        <v>241</v>
      </c>
      <c r="C830" s="143">
        <f t="shared" si="77"/>
        <v>3.7217318252855389E-2</v>
      </c>
      <c r="D830" s="130"/>
      <c r="E830" s="130">
        <v>4</v>
      </c>
      <c r="F830" s="130">
        <v>26</v>
      </c>
      <c r="G830" s="130">
        <v>2</v>
      </c>
      <c r="H830" s="130">
        <v>9</v>
      </c>
      <c r="I830" s="130">
        <v>8</v>
      </c>
      <c r="J830" s="130">
        <v>2</v>
      </c>
      <c r="K830" s="130">
        <v>2</v>
      </c>
      <c r="L830" s="130">
        <v>19</v>
      </c>
      <c r="M830" s="130">
        <v>10</v>
      </c>
      <c r="N830" s="130">
        <v>3</v>
      </c>
      <c r="O830" s="130">
        <v>1</v>
      </c>
      <c r="P830" s="130">
        <v>24</v>
      </c>
      <c r="Q830" s="130">
        <v>13</v>
      </c>
      <c r="R830" s="130">
        <v>15</v>
      </c>
      <c r="S830" s="130">
        <v>16</v>
      </c>
      <c r="T830" s="130">
        <v>1</v>
      </c>
      <c r="U830" s="130">
        <v>4</v>
      </c>
      <c r="V830" s="130">
        <v>2</v>
      </c>
      <c r="W830" s="130">
        <v>3</v>
      </c>
      <c r="X830" s="130">
        <v>1</v>
      </c>
      <c r="Y830" s="130">
        <v>0</v>
      </c>
      <c r="Z830" s="130">
        <v>5</v>
      </c>
      <c r="AA830" s="130">
        <v>1</v>
      </c>
      <c r="AB830" s="130">
        <v>3</v>
      </c>
      <c r="AC830" s="130">
        <v>17</v>
      </c>
      <c r="AD830" s="130">
        <v>5</v>
      </c>
      <c r="AE830" s="130">
        <v>2</v>
      </c>
      <c r="AF830" s="130">
        <v>7</v>
      </c>
      <c r="AG830" s="130">
        <v>4</v>
      </c>
      <c r="AH830" s="130">
        <v>11</v>
      </c>
      <c r="AI830" s="130">
        <v>14</v>
      </c>
      <c r="AJ830" s="130">
        <v>1</v>
      </c>
      <c r="AK830" s="170">
        <v>6</v>
      </c>
      <c r="AL830" s="6"/>
      <c r="AM830" s="17"/>
      <c r="AN830" s="17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ht="16.2" thickBot="1" x14ac:dyDescent="0.35">
      <c r="A831" s="84"/>
      <c r="B831" s="177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0"/>
      <c r="AC831" s="130"/>
      <c r="AD831" s="130"/>
      <c r="AE831" s="130"/>
      <c r="AF831" s="130"/>
      <c r="AG831" s="130"/>
      <c r="AH831" s="130"/>
      <c r="AI831" s="130"/>
      <c r="AJ831" s="130"/>
      <c r="AK831" s="170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ht="16.2" thickBot="1" x14ac:dyDescent="0.35">
      <c r="A832" s="83" t="s">
        <v>23</v>
      </c>
      <c r="B832" s="177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0"/>
      <c r="AC832" s="130"/>
      <c r="AD832" s="130"/>
      <c r="AE832" s="130"/>
      <c r="AF832" s="130"/>
      <c r="AG832" s="130"/>
      <c r="AH832" s="130"/>
      <c r="AI832" s="130"/>
      <c r="AJ832" s="130"/>
      <c r="AK832" s="170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1" ht="15" thickBot="1" x14ac:dyDescent="0.35">
      <c r="A833" s="85" t="s">
        <v>15</v>
      </c>
      <c r="B833" s="177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0"/>
      <c r="AC833" s="130"/>
      <c r="AD833" s="130"/>
      <c r="AE833" s="130"/>
      <c r="AF833" s="130"/>
      <c r="AG833" s="130"/>
      <c r="AH833" s="130"/>
      <c r="AI833" s="130"/>
      <c r="AJ833" s="130"/>
      <c r="AK833" s="170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1" s="29" customFormat="1" ht="16.2" thickBot="1" x14ac:dyDescent="0.35">
      <c r="A834" s="83" t="s">
        <v>20</v>
      </c>
      <c r="B834" s="178">
        <v>1081327</v>
      </c>
      <c r="C834" s="155">
        <f>B834/$B$834%</f>
        <v>100</v>
      </c>
      <c r="D834" s="138"/>
      <c r="E834" s="138">
        <v>15773</v>
      </c>
      <c r="F834" s="138">
        <v>1823</v>
      </c>
      <c r="G834" s="138">
        <v>21590</v>
      </c>
      <c r="H834" s="138">
        <v>27630</v>
      </c>
      <c r="I834" s="138">
        <v>39729</v>
      </c>
      <c r="J834" s="138">
        <v>47925</v>
      </c>
      <c r="K834" s="138">
        <v>52039</v>
      </c>
      <c r="L834" s="138">
        <v>47414</v>
      </c>
      <c r="M834" s="138">
        <v>37619</v>
      </c>
      <c r="N834" s="138">
        <v>37335</v>
      </c>
      <c r="O834" s="138">
        <v>32026</v>
      </c>
      <c r="P834" s="140">
        <v>209</v>
      </c>
      <c r="Q834" s="138">
        <v>13886</v>
      </c>
      <c r="R834" s="138">
        <v>53371</v>
      </c>
      <c r="S834" s="138">
        <v>13454</v>
      </c>
      <c r="T834" s="138">
        <v>32592</v>
      </c>
      <c r="U834" s="138">
        <v>19408</v>
      </c>
      <c r="V834" s="138">
        <v>46100</v>
      </c>
      <c r="W834" s="138">
        <v>56930</v>
      </c>
      <c r="X834" s="138">
        <v>44659</v>
      </c>
      <c r="Y834" s="138">
        <v>33380</v>
      </c>
      <c r="Z834" s="138">
        <v>31289</v>
      </c>
      <c r="AA834" s="138">
        <v>24550</v>
      </c>
      <c r="AB834" s="138">
        <v>49247</v>
      </c>
      <c r="AC834" s="138">
        <v>23880</v>
      </c>
      <c r="AD834" s="138">
        <v>60350</v>
      </c>
      <c r="AE834" s="138">
        <v>33901</v>
      </c>
      <c r="AF834" s="138">
        <v>23308</v>
      </c>
      <c r="AG834" s="138">
        <v>33343</v>
      </c>
      <c r="AH834" s="138">
        <v>39362</v>
      </c>
      <c r="AI834" s="138">
        <v>31829</v>
      </c>
      <c r="AJ834" s="138">
        <v>26675</v>
      </c>
      <c r="AK834" s="171">
        <v>28701</v>
      </c>
      <c r="AL834" s="28"/>
      <c r="AM834" s="17"/>
      <c r="AN834" s="17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</row>
    <row r="835" spans="1:51" ht="16.2" thickBot="1" x14ac:dyDescent="0.35">
      <c r="A835" s="84" t="s">
        <v>280</v>
      </c>
      <c r="B835" s="176">
        <v>22404</v>
      </c>
      <c r="C835" s="143">
        <f t="shared" ref="C835:C850" si="78">B835/$B$834%</f>
        <v>2.07189869484439</v>
      </c>
      <c r="D835" s="37"/>
      <c r="E835" s="130">
        <v>415</v>
      </c>
      <c r="F835" s="130">
        <v>46</v>
      </c>
      <c r="G835" s="130">
        <v>482</v>
      </c>
      <c r="H835" s="130">
        <v>631</v>
      </c>
      <c r="I835" s="130">
        <v>693</v>
      </c>
      <c r="J835" s="37">
        <v>1097</v>
      </c>
      <c r="K835" s="37">
        <v>1034</v>
      </c>
      <c r="L835" s="37">
        <v>1330</v>
      </c>
      <c r="M835" s="130">
        <v>741</v>
      </c>
      <c r="N835" s="130">
        <v>835</v>
      </c>
      <c r="O835" s="130">
        <v>576</v>
      </c>
      <c r="P835" s="130">
        <v>9</v>
      </c>
      <c r="Q835" s="130">
        <v>344</v>
      </c>
      <c r="R835" s="37">
        <v>1024</v>
      </c>
      <c r="S835" s="130">
        <v>294</v>
      </c>
      <c r="T835" s="130">
        <v>732</v>
      </c>
      <c r="U835" s="130">
        <v>512</v>
      </c>
      <c r="V835" s="37">
        <v>1247</v>
      </c>
      <c r="W835" s="37">
        <v>1234</v>
      </c>
      <c r="X835" s="37">
        <v>1082</v>
      </c>
      <c r="Y835" s="130">
        <v>700</v>
      </c>
      <c r="Z835" s="130">
        <v>822</v>
      </c>
      <c r="AA835" s="130">
        <v>531</v>
      </c>
      <c r="AB835" s="130">
        <v>888</v>
      </c>
      <c r="AC835" s="130">
        <v>378</v>
      </c>
      <c r="AD835" s="37">
        <v>1119</v>
      </c>
      <c r="AE835" s="130">
        <v>360</v>
      </c>
      <c r="AF835" s="130">
        <v>311</v>
      </c>
      <c r="AG835" s="130">
        <v>724</v>
      </c>
      <c r="AH835" s="37">
        <v>1005</v>
      </c>
      <c r="AI835" s="130">
        <v>563</v>
      </c>
      <c r="AJ835" s="130">
        <v>341</v>
      </c>
      <c r="AK835" s="170">
        <v>304</v>
      </c>
      <c r="AL835" s="6"/>
      <c r="AM835" s="17"/>
      <c r="AN835" s="17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1" ht="16.2" thickBot="1" x14ac:dyDescent="0.35">
      <c r="A836" s="84" t="s">
        <v>281</v>
      </c>
      <c r="B836" s="176">
        <v>86874</v>
      </c>
      <c r="C836" s="143">
        <f t="shared" si="78"/>
        <v>8.034017461877859</v>
      </c>
      <c r="D836" s="37"/>
      <c r="E836" s="37">
        <v>1219</v>
      </c>
      <c r="F836" s="130">
        <v>144</v>
      </c>
      <c r="G836" s="37">
        <v>1825</v>
      </c>
      <c r="H836" s="37">
        <v>2378</v>
      </c>
      <c r="I836" s="37">
        <v>3618</v>
      </c>
      <c r="J836" s="37">
        <v>4150</v>
      </c>
      <c r="K836" s="37">
        <v>4000</v>
      </c>
      <c r="L836" s="37">
        <v>3463</v>
      </c>
      <c r="M836" s="37">
        <v>2479</v>
      </c>
      <c r="N836" s="37">
        <v>2642</v>
      </c>
      <c r="O836" s="37">
        <v>2468</v>
      </c>
      <c r="P836" s="130">
        <v>8</v>
      </c>
      <c r="Q836" s="130">
        <v>918</v>
      </c>
      <c r="R836" s="37">
        <v>4100</v>
      </c>
      <c r="S836" s="37">
        <v>1020</v>
      </c>
      <c r="T836" s="37">
        <v>2456</v>
      </c>
      <c r="U836" s="37">
        <v>1433</v>
      </c>
      <c r="V836" s="37">
        <v>3914</v>
      </c>
      <c r="W836" s="37">
        <v>4237</v>
      </c>
      <c r="X836" s="37">
        <v>3792</v>
      </c>
      <c r="Y836" s="37">
        <v>2813</v>
      </c>
      <c r="Z836" s="37">
        <v>2556</v>
      </c>
      <c r="AA836" s="37">
        <v>2021</v>
      </c>
      <c r="AB836" s="37">
        <v>3845</v>
      </c>
      <c r="AC836" s="37">
        <v>1642</v>
      </c>
      <c r="AD836" s="37">
        <v>4407</v>
      </c>
      <c r="AE836" s="37">
        <v>3115</v>
      </c>
      <c r="AF836" s="37">
        <v>1969</v>
      </c>
      <c r="AG836" s="37">
        <v>2935</v>
      </c>
      <c r="AH836" s="37">
        <v>3560</v>
      </c>
      <c r="AI836" s="37">
        <v>2831</v>
      </c>
      <c r="AJ836" s="37">
        <v>2529</v>
      </c>
      <c r="AK836" s="169">
        <v>2387</v>
      </c>
      <c r="AL836" s="6"/>
      <c r="AM836" s="17"/>
      <c r="AN836" s="17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1" ht="16.2" thickBot="1" x14ac:dyDescent="0.35">
      <c r="A837" s="84" t="s">
        <v>282</v>
      </c>
      <c r="B837" s="176">
        <v>351165</v>
      </c>
      <c r="C837" s="143">
        <f t="shared" si="78"/>
        <v>32.47537516403456</v>
      </c>
      <c r="D837" s="37"/>
      <c r="E837" s="37">
        <v>5154</v>
      </c>
      <c r="F837" s="130">
        <v>568</v>
      </c>
      <c r="G837" s="37">
        <v>7506</v>
      </c>
      <c r="H837" s="37">
        <v>9207</v>
      </c>
      <c r="I837" s="37">
        <v>14540</v>
      </c>
      <c r="J837" s="37">
        <v>16996</v>
      </c>
      <c r="K837" s="37">
        <v>18368</v>
      </c>
      <c r="L837" s="37">
        <v>13948</v>
      </c>
      <c r="M837" s="37">
        <v>10632</v>
      </c>
      <c r="N837" s="37">
        <v>10539</v>
      </c>
      <c r="O837" s="37">
        <v>9715</v>
      </c>
      <c r="P837" s="130">
        <v>65</v>
      </c>
      <c r="Q837" s="37">
        <v>3406</v>
      </c>
      <c r="R837" s="37">
        <v>16824</v>
      </c>
      <c r="S837" s="37">
        <v>3676</v>
      </c>
      <c r="T837" s="37">
        <v>9678</v>
      </c>
      <c r="U837" s="37">
        <v>6585</v>
      </c>
      <c r="V837" s="37">
        <v>15894</v>
      </c>
      <c r="W837" s="37">
        <v>16982</v>
      </c>
      <c r="X837" s="37">
        <v>13814</v>
      </c>
      <c r="Y837" s="37">
        <v>10031</v>
      </c>
      <c r="Z837" s="37">
        <v>9470</v>
      </c>
      <c r="AA837" s="37">
        <v>7736</v>
      </c>
      <c r="AB837" s="37">
        <v>15516</v>
      </c>
      <c r="AC837" s="37">
        <v>7081</v>
      </c>
      <c r="AD837" s="37">
        <v>16850</v>
      </c>
      <c r="AE837" s="37">
        <v>13846</v>
      </c>
      <c r="AF837" s="37">
        <v>8822</v>
      </c>
      <c r="AG837" s="37">
        <v>10811</v>
      </c>
      <c r="AH837" s="37">
        <v>12299</v>
      </c>
      <c r="AI837" s="37">
        <v>10729</v>
      </c>
      <c r="AJ837" s="37">
        <v>11210</v>
      </c>
      <c r="AK837" s="169">
        <v>12667</v>
      </c>
      <c r="AL837" s="6"/>
      <c r="AM837" s="17"/>
      <c r="AN837" s="17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</row>
    <row r="838" spans="1:51" ht="16.2" thickBot="1" x14ac:dyDescent="0.35">
      <c r="A838" s="84" t="s">
        <v>283</v>
      </c>
      <c r="B838" s="176">
        <v>326173</v>
      </c>
      <c r="C838" s="143">
        <f t="shared" si="78"/>
        <v>30.16414091204603</v>
      </c>
      <c r="D838" s="37"/>
      <c r="E838" s="37">
        <v>4679</v>
      </c>
      <c r="F838" s="130">
        <v>570</v>
      </c>
      <c r="G838" s="37">
        <v>6871</v>
      </c>
      <c r="H838" s="37">
        <v>9066</v>
      </c>
      <c r="I838" s="37">
        <v>12160</v>
      </c>
      <c r="J838" s="37">
        <v>15323</v>
      </c>
      <c r="K838" s="37">
        <v>16024</v>
      </c>
      <c r="L838" s="37">
        <v>14308</v>
      </c>
      <c r="M838" s="37">
        <v>11432</v>
      </c>
      <c r="N838" s="37">
        <v>10629</v>
      </c>
      <c r="O838" s="37">
        <v>9621</v>
      </c>
      <c r="P838" s="130">
        <v>55</v>
      </c>
      <c r="Q838" s="37">
        <v>3938</v>
      </c>
      <c r="R838" s="37">
        <v>16536</v>
      </c>
      <c r="S838" s="37">
        <v>3877</v>
      </c>
      <c r="T838" s="37">
        <v>10142</v>
      </c>
      <c r="U838" s="37">
        <v>5734</v>
      </c>
      <c r="V838" s="37">
        <v>14097</v>
      </c>
      <c r="W838" s="37">
        <v>17090</v>
      </c>
      <c r="X838" s="37">
        <v>13915</v>
      </c>
      <c r="Y838" s="37">
        <v>10692</v>
      </c>
      <c r="Z838" s="37">
        <v>9879</v>
      </c>
      <c r="AA838" s="37">
        <v>7720</v>
      </c>
      <c r="AB838" s="37">
        <v>16191</v>
      </c>
      <c r="AC838" s="37">
        <v>6205</v>
      </c>
      <c r="AD838" s="37">
        <v>16328</v>
      </c>
      <c r="AE838" s="37">
        <v>10485</v>
      </c>
      <c r="AF838" s="37">
        <v>6770</v>
      </c>
      <c r="AG838" s="37">
        <v>9309</v>
      </c>
      <c r="AH838" s="37">
        <v>12361</v>
      </c>
      <c r="AI838" s="37">
        <v>8985</v>
      </c>
      <c r="AJ838" s="37">
        <v>7383</v>
      </c>
      <c r="AK838" s="169">
        <v>7798</v>
      </c>
      <c r="AL838" s="6"/>
      <c r="AM838" s="17"/>
      <c r="AN838" s="17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</row>
    <row r="839" spans="1:51" ht="16.2" thickBot="1" x14ac:dyDescent="0.35">
      <c r="A839" s="84" t="s">
        <v>284</v>
      </c>
      <c r="B839" s="176">
        <v>95438</v>
      </c>
      <c r="C839" s="143">
        <f t="shared" si="78"/>
        <v>8.8260073039885256</v>
      </c>
      <c r="D839" s="37"/>
      <c r="E839" s="37">
        <v>1578</v>
      </c>
      <c r="F839" s="130">
        <v>168</v>
      </c>
      <c r="G839" s="37">
        <v>2166</v>
      </c>
      <c r="H839" s="37">
        <v>2047</v>
      </c>
      <c r="I839" s="37">
        <v>3312</v>
      </c>
      <c r="J839" s="37">
        <v>3689</v>
      </c>
      <c r="K839" s="37">
        <v>5059</v>
      </c>
      <c r="L839" s="37">
        <v>2771</v>
      </c>
      <c r="M839" s="37">
        <v>2635</v>
      </c>
      <c r="N839" s="37">
        <v>2978</v>
      </c>
      <c r="O839" s="37">
        <v>2831</v>
      </c>
      <c r="P839" s="130">
        <v>22</v>
      </c>
      <c r="Q839" s="37">
        <v>1356</v>
      </c>
      <c r="R839" s="37">
        <v>5028</v>
      </c>
      <c r="S839" s="37">
        <v>1620</v>
      </c>
      <c r="T839" s="37">
        <v>3813</v>
      </c>
      <c r="U839" s="37">
        <v>2063</v>
      </c>
      <c r="V839" s="37">
        <v>4481</v>
      </c>
      <c r="W839" s="37">
        <v>5721</v>
      </c>
      <c r="X839" s="37">
        <v>4075</v>
      </c>
      <c r="Y839" s="37">
        <v>4228</v>
      </c>
      <c r="Z839" s="37">
        <v>3342</v>
      </c>
      <c r="AA839" s="37">
        <v>2588</v>
      </c>
      <c r="AB839" s="37">
        <v>3703</v>
      </c>
      <c r="AC839" s="37">
        <v>1422</v>
      </c>
      <c r="AD839" s="37">
        <v>5066</v>
      </c>
      <c r="AE839" s="37">
        <v>2490</v>
      </c>
      <c r="AF839" s="37">
        <v>1413</v>
      </c>
      <c r="AG839" s="37">
        <v>3426</v>
      </c>
      <c r="AH839" s="37">
        <v>3821</v>
      </c>
      <c r="AI839" s="37">
        <v>3556</v>
      </c>
      <c r="AJ839" s="37">
        <v>1427</v>
      </c>
      <c r="AK839" s="169">
        <v>1543</v>
      </c>
      <c r="AL839" s="6"/>
      <c r="AM839" s="17"/>
      <c r="AN839" s="17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</row>
    <row r="840" spans="1:51" ht="16.2" thickBot="1" x14ac:dyDescent="0.35">
      <c r="A840" s="84" t="s">
        <v>285</v>
      </c>
      <c r="B840" s="176">
        <v>116872</v>
      </c>
      <c r="C840" s="143">
        <f t="shared" si="78"/>
        <v>10.808201404385537</v>
      </c>
      <c r="D840" s="37"/>
      <c r="E840" s="37">
        <v>1540</v>
      </c>
      <c r="F840" s="130">
        <v>216</v>
      </c>
      <c r="G840" s="37">
        <v>1582</v>
      </c>
      <c r="H840" s="37">
        <v>2812</v>
      </c>
      <c r="I840" s="37">
        <v>3163</v>
      </c>
      <c r="J840" s="37">
        <v>4187</v>
      </c>
      <c r="K840" s="37">
        <v>4830</v>
      </c>
      <c r="L840" s="37">
        <v>6506</v>
      </c>
      <c r="M840" s="37">
        <v>5531</v>
      </c>
      <c r="N840" s="37">
        <v>5060</v>
      </c>
      <c r="O840" s="37">
        <v>3963</v>
      </c>
      <c r="P840" s="130">
        <v>27</v>
      </c>
      <c r="Q840" s="37">
        <v>2001</v>
      </c>
      <c r="R840" s="37">
        <v>6106</v>
      </c>
      <c r="S840" s="37">
        <v>1609</v>
      </c>
      <c r="T840" s="37">
        <v>3356</v>
      </c>
      <c r="U840" s="37">
        <v>1698</v>
      </c>
      <c r="V840" s="37">
        <v>3812</v>
      </c>
      <c r="W840" s="37">
        <v>7155</v>
      </c>
      <c r="X840" s="37">
        <v>4429</v>
      </c>
      <c r="Y840" s="37">
        <v>3018</v>
      </c>
      <c r="Z840" s="37">
        <v>3055</v>
      </c>
      <c r="AA840" s="37">
        <v>2446</v>
      </c>
      <c r="AB840" s="37">
        <v>5211</v>
      </c>
      <c r="AC840" s="37">
        <v>4080</v>
      </c>
      <c r="AD840" s="37">
        <v>10124</v>
      </c>
      <c r="AE840" s="37">
        <v>2022</v>
      </c>
      <c r="AF840" s="37">
        <v>2633</v>
      </c>
      <c r="AG840" s="37">
        <v>3708</v>
      </c>
      <c r="AH840" s="37">
        <v>3780</v>
      </c>
      <c r="AI840" s="37">
        <v>3044</v>
      </c>
      <c r="AJ840" s="37">
        <v>2115</v>
      </c>
      <c r="AK840" s="169">
        <v>2053</v>
      </c>
      <c r="AL840" s="6"/>
      <c r="AM840" s="17"/>
      <c r="AN840" s="17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</row>
    <row r="841" spans="1:51" ht="16.2" thickBot="1" x14ac:dyDescent="0.35">
      <c r="A841" s="84" t="s">
        <v>286</v>
      </c>
      <c r="B841" s="176">
        <v>16192</v>
      </c>
      <c r="C841" s="143">
        <f t="shared" si="78"/>
        <v>1.4974193745277793</v>
      </c>
      <c r="D841" s="37"/>
      <c r="E841" s="130">
        <v>255</v>
      </c>
      <c r="F841" s="130">
        <v>22</v>
      </c>
      <c r="G841" s="130">
        <v>286</v>
      </c>
      <c r="H841" s="130">
        <v>355</v>
      </c>
      <c r="I841" s="130">
        <v>564</v>
      </c>
      <c r="J841" s="130">
        <v>557</v>
      </c>
      <c r="K841" s="130">
        <v>807</v>
      </c>
      <c r="L841" s="130">
        <v>862</v>
      </c>
      <c r="M841" s="130">
        <v>803</v>
      </c>
      <c r="N841" s="130">
        <v>686</v>
      </c>
      <c r="O841" s="130">
        <v>591</v>
      </c>
      <c r="P841" s="130">
        <v>1</v>
      </c>
      <c r="Q841" s="130">
        <v>255</v>
      </c>
      <c r="R841" s="130">
        <v>854</v>
      </c>
      <c r="S841" s="130">
        <v>256</v>
      </c>
      <c r="T841" s="130">
        <v>575</v>
      </c>
      <c r="U841" s="130">
        <v>342</v>
      </c>
      <c r="V841" s="130">
        <v>651</v>
      </c>
      <c r="W841" s="130">
        <v>814</v>
      </c>
      <c r="X841" s="130">
        <v>709</v>
      </c>
      <c r="Y841" s="130">
        <v>440</v>
      </c>
      <c r="Z841" s="130">
        <v>505</v>
      </c>
      <c r="AA841" s="130">
        <v>312</v>
      </c>
      <c r="AB841" s="130">
        <v>660</v>
      </c>
      <c r="AC841" s="130">
        <v>324</v>
      </c>
      <c r="AD841" s="130">
        <v>755</v>
      </c>
      <c r="AE841" s="130">
        <v>387</v>
      </c>
      <c r="AF841" s="130">
        <v>240</v>
      </c>
      <c r="AG841" s="130">
        <v>460</v>
      </c>
      <c r="AH841" s="130">
        <v>759</v>
      </c>
      <c r="AI841" s="130">
        <v>401</v>
      </c>
      <c r="AJ841" s="130">
        <v>367</v>
      </c>
      <c r="AK841" s="170">
        <v>337</v>
      </c>
      <c r="AL841" s="6"/>
      <c r="AM841" s="17"/>
      <c r="AN841" s="17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</row>
    <row r="842" spans="1:51" ht="16.2" thickBot="1" x14ac:dyDescent="0.35">
      <c r="A842" s="84" t="s">
        <v>319</v>
      </c>
      <c r="B842" s="176">
        <v>8980</v>
      </c>
      <c r="C842" s="143">
        <f t="shared" si="78"/>
        <v>0.83046109086335584</v>
      </c>
      <c r="D842" s="37"/>
      <c r="E842" s="130">
        <v>124</v>
      </c>
      <c r="F842" s="130">
        <v>7</v>
      </c>
      <c r="G842" s="130">
        <v>110</v>
      </c>
      <c r="H842" s="130">
        <v>139</v>
      </c>
      <c r="I842" s="130">
        <v>214</v>
      </c>
      <c r="J842" s="130">
        <v>229</v>
      </c>
      <c r="K842" s="130">
        <v>268</v>
      </c>
      <c r="L842" s="130">
        <v>622</v>
      </c>
      <c r="M842" s="130">
        <v>465</v>
      </c>
      <c r="N842" s="130">
        <v>444</v>
      </c>
      <c r="O842" s="130">
        <v>395</v>
      </c>
      <c r="P842" s="130">
        <v>3</v>
      </c>
      <c r="Q842" s="130">
        <v>133</v>
      </c>
      <c r="R842" s="130">
        <v>388</v>
      </c>
      <c r="S842" s="130">
        <v>163</v>
      </c>
      <c r="T842" s="130">
        <v>392</v>
      </c>
      <c r="U842" s="130">
        <v>174</v>
      </c>
      <c r="V842" s="130">
        <v>213</v>
      </c>
      <c r="W842" s="130">
        <v>471</v>
      </c>
      <c r="X842" s="130">
        <v>346</v>
      </c>
      <c r="Y842" s="130">
        <v>310</v>
      </c>
      <c r="Z842" s="130">
        <v>208</v>
      </c>
      <c r="AA842" s="130">
        <v>168</v>
      </c>
      <c r="AB842" s="130">
        <v>285</v>
      </c>
      <c r="AC842" s="130">
        <v>356</v>
      </c>
      <c r="AD842" s="130">
        <v>901</v>
      </c>
      <c r="AE842" s="130">
        <v>66</v>
      </c>
      <c r="AF842" s="130">
        <v>68</v>
      </c>
      <c r="AG842" s="130">
        <v>278</v>
      </c>
      <c r="AH842" s="130">
        <v>195</v>
      </c>
      <c r="AI842" s="130">
        <v>238</v>
      </c>
      <c r="AJ842" s="130">
        <v>109</v>
      </c>
      <c r="AK842" s="170">
        <v>498</v>
      </c>
      <c r="AL842" s="6"/>
      <c r="AM842" s="17"/>
      <c r="AN842" s="17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</row>
    <row r="843" spans="1:51" ht="16.2" thickBot="1" x14ac:dyDescent="0.35">
      <c r="A843" s="84" t="s">
        <v>287</v>
      </c>
      <c r="B843" s="176">
        <v>4111</v>
      </c>
      <c r="C843" s="143">
        <f t="shared" si="78"/>
        <v>0.380181018322857</v>
      </c>
      <c r="D843" s="37"/>
      <c r="E843" s="130">
        <v>90</v>
      </c>
      <c r="F843" s="130">
        <v>1</v>
      </c>
      <c r="G843" s="130">
        <v>79</v>
      </c>
      <c r="H843" s="130">
        <v>65</v>
      </c>
      <c r="I843" s="130">
        <v>102</v>
      </c>
      <c r="J843" s="130">
        <v>167</v>
      </c>
      <c r="K843" s="130">
        <v>174</v>
      </c>
      <c r="L843" s="130">
        <v>242</v>
      </c>
      <c r="M843" s="130">
        <v>163</v>
      </c>
      <c r="N843" s="130">
        <v>138</v>
      </c>
      <c r="O843" s="130">
        <v>112</v>
      </c>
      <c r="P843" s="130">
        <v>1</v>
      </c>
      <c r="Q843" s="130">
        <v>32</v>
      </c>
      <c r="R843" s="130">
        <v>157</v>
      </c>
      <c r="S843" s="130">
        <v>61</v>
      </c>
      <c r="T843" s="130">
        <v>112</v>
      </c>
      <c r="U843" s="130">
        <v>80</v>
      </c>
      <c r="V843" s="130">
        <v>145</v>
      </c>
      <c r="W843" s="130">
        <v>259</v>
      </c>
      <c r="X843" s="130">
        <v>275</v>
      </c>
      <c r="Y843" s="130">
        <v>100</v>
      </c>
      <c r="Z843" s="130">
        <v>98</v>
      </c>
      <c r="AA843" s="130">
        <v>61</v>
      </c>
      <c r="AB843" s="130">
        <v>162</v>
      </c>
      <c r="AC843" s="130">
        <v>367</v>
      </c>
      <c r="AD843" s="130">
        <v>238</v>
      </c>
      <c r="AE843" s="130">
        <v>46</v>
      </c>
      <c r="AF843" s="130">
        <v>71</v>
      </c>
      <c r="AG843" s="130">
        <v>140</v>
      </c>
      <c r="AH843" s="130">
        <v>84</v>
      </c>
      <c r="AI843" s="130">
        <v>127</v>
      </c>
      <c r="AJ843" s="130">
        <v>93</v>
      </c>
      <c r="AK843" s="170">
        <v>69</v>
      </c>
      <c r="AL843" s="6"/>
      <c r="AM843" s="17"/>
      <c r="AN843" s="17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</row>
    <row r="844" spans="1:51" ht="16.2" thickBot="1" x14ac:dyDescent="0.35">
      <c r="A844" s="84" t="s">
        <v>288</v>
      </c>
      <c r="B844" s="176">
        <v>8958</v>
      </c>
      <c r="C844" s="143">
        <f t="shared" si="78"/>
        <v>0.82842655366970397</v>
      </c>
      <c r="D844" s="37"/>
      <c r="E844" s="130">
        <v>116</v>
      </c>
      <c r="F844" s="130">
        <v>6</v>
      </c>
      <c r="G844" s="130">
        <v>125</v>
      </c>
      <c r="H844" s="130">
        <v>203</v>
      </c>
      <c r="I844" s="130">
        <v>194</v>
      </c>
      <c r="J844" s="130">
        <v>272</v>
      </c>
      <c r="K844" s="130">
        <v>289</v>
      </c>
      <c r="L844" s="130">
        <v>418</v>
      </c>
      <c r="M844" s="130">
        <v>302</v>
      </c>
      <c r="N844" s="130">
        <v>563</v>
      </c>
      <c r="O844" s="130">
        <v>308</v>
      </c>
      <c r="P844" s="130">
        <v>3</v>
      </c>
      <c r="Q844" s="130">
        <v>155</v>
      </c>
      <c r="R844" s="130">
        <v>446</v>
      </c>
      <c r="S844" s="130">
        <v>152</v>
      </c>
      <c r="T844" s="130">
        <v>237</v>
      </c>
      <c r="U844" s="130">
        <v>135</v>
      </c>
      <c r="V844" s="130">
        <v>262</v>
      </c>
      <c r="W844" s="130">
        <v>452</v>
      </c>
      <c r="X844" s="130">
        <v>515</v>
      </c>
      <c r="Y844" s="130">
        <v>219</v>
      </c>
      <c r="Z844" s="130">
        <v>262</v>
      </c>
      <c r="AA844" s="130">
        <v>233</v>
      </c>
      <c r="AB844" s="130">
        <v>433</v>
      </c>
      <c r="AC844" s="130">
        <v>263</v>
      </c>
      <c r="AD844" s="130">
        <v>716</v>
      </c>
      <c r="AE844" s="130">
        <v>236</v>
      </c>
      <c r="AF844" s="130">
        <v>184</v>
      </c>
      <c r="AG844" s="130">
        <v>260</v>
      </c>
      <c r="AH844" s="130">
        <v>286</v>
      </c>
      <c r="AI844" s="130">
        <v>304</v>
      </c>
      <c r="AJ844" s="130">
        <v>210</v>
      </c>
      <c r="AK844" s="170">
        <v>199</v>
      </c>
      <c r="AL844" s="6"/>
      <c r="AM844" s="17"/>
      <c r="AN844" s="17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</row>
    <row r="845" spans="1:51" ht="16.2" thickBot="1" x14ac:dyDescent="0.35">
      <c r="A845" s="84" t="s">
        <v>320</v>
      </c>
      <c r="B845" s="176">
        <v>13898</v>
      </c>
      <c r="C845" s="143">
        <f t="shared" si="78"/>
        <v>1.2852726326078974</v>
      </c>
      <c r="D845" s="37"/>
      <c r="E845" s="130">
        <v>176</v>
      </c>
      <c r="F845" s="130">
        <v>21</v>
      </c>
      <c r="G845" s="130">
        <v>194</v>
      </c>
      <c r="H845" s="130">
        <v>251</v>
      </c>
      <c r="I845" s="130">
        <v>502</v>
      </c>
      <c r="J845" s="130">
        <v>482</v>
      </c>
      <c r="K845" s="130">
        <v>486</v>
      </c>
      <c r="L845" s="130">
        <v>767</v>
      </c>
      <c r="M845" s="130">
        <v>593</v>
      </c>
      <c r="N845" s="130">
        <v>705</v>
      </c>
      <c r="O845" s="130">
        <v>402</v>
      </c>
      <c r="P845" s="130">
        <v>8</v>
      </c>
      <c r="Q845" s="130">
        <v>320</v>
      </c>
      <c r="R845" s="130">
        <v>595</v>
      </c>
      <c r="S845" s="130">
        <v>155</v>
      </c>
      <c r="T845" s="130">
        <v>333</v>
      </c>
      <c r="U845" s="130">
        <v>228</v>
      </c>
      <c r="V845" s="130">
        <v>459</v>
      </c>
      <c r="W845" s="130">
        <v>824</v>
      </c>
      <c r="X845" s="130">
        <v>575</v>
      </c>
      <c r="Y845" s="130">
        <v>296</v>
      </c>
      <c r="Z845" s="130">
        <v>356</v>
      </c>
      <c r="AA845" s="130">
        <v>289</v>
      </c>
      <c r="AB845" s="130">
        <v>725</v>
      </c>
      <c r="AC845" s="130">
        <v>524</v>
      </c>
      <c r="AD845" s="37">
        <v>1166</v>
      </c>
      <c r="AE845" s="130">
        <v>365</v>
      </c>
      <c r="AF845" s="130">
        <v>298</v>
      </c>
      <c r="AG845" s="130">
        <v>320</v>
      </c>
      <c r="AH845" s="130">
        <v>406</v>
      </c>
      <c r="AI845" s="130">
        <v>307</v>
      </c>
      <c r="AJ845" s="130">
        <v>359</v>
      </c>
      <c r="AK845" s="170">
        <v>411</v>
      </c>
      <c r="AL845" s="6"/>
      <c r="AM845" s="17"/>
      <c r="AN845" s="17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</row>
    <row r="846" spans="1:51" ht="16.2" thickBot="1" x14ac:dyDescent="0.35">
      <c r="A846" s="84" t="s">
        <v>321</v>
      </c>
      <c r="B846" s="176">
        <v>22075</v>
      </c>
      <c r="C846" s="143">
        <f t="shared" si="78"/>
        <v>2.04147311590296</v>
      </c>
      <c r="D846" s="37"/>
      <c r="E846" s="130">
        <v>301</v>
      </c>
      <c r="F846" s="130">
        <v>24</v>
      </c>
      <c r="G846" s="130">
        <v>258</v>
      </c>
      <c r="H846" s="130">
        <v>326</v>
      </c>
      <c r="I846" s="130">
        <v>516</v>
      </c>
      <c r="J846" s="130">
        <v>605</v>
      </c>
      <c r="K846" s="130">
        <v>460</v>
      </c>
      <c r="L846" s="37">
        <v>1540</v>
      </c>
      <c r="M846" s="37">
        <v>1322</v>
      </c>
      <c r="N846" s="37">
        <v>1611</v>
      </c>
      <c r="O846" s="130">
        <v>731</v>
      </c>
      <c r="P846" s="130">
        <v>7</v>
      </c>
      <c r="Q846" s="130">
        <v>783</v>
      </c>
      <c r="R846" s="130">
        <v>991</v>
      </c>
      <c r="S846" s="130">
        <v>416</v>
      </c>
      <c r="T846" s="130">
        <v>566</v>
      </c>
      <c r="U846" s="130">
        <v>332</v>
      </c>
      <c r="V846" s="130">
        <v>644</v>
      </c>
      <c r="W846" s="37">
        <v>1216</v>
      </c>
      <c r="X846" s="130">
        <v>847</v>
      </c>
      <c r="Y846" s="130">
        <v>389</v>
      </c>
      <c r="Z846" s="130">
        <v>531</v>
      </c>
      <c r="AA846" s="130">
        <v>329</v>
      </c>
      <c r="AB846" s="37">
        <v>1200</v>
      </c>
      <c r="AC846" s="130">
        <v>934</v>
      </c>
      <c r="AD846" s="37">
        <v>2047</v>
      </c>
      <c r="AE846" s="130">
        <v>345</v>
      </c>
      <c r="AF846" s="130">
        <v>402</v>
      </c>
      <c r="AG846" s="130">
        <v>693</v>
      </c>
      <c r="AH846" s="130">
        <v>589</v>
      </c>
      <c r="AI846" s="130">
        <v>518</v>
      </c>
      <c r="AJ846" s="130">
        <v>334</v>
      </c>
      <c r="AK846" s="170">
        <v>268</v>
      </c>
      <c r="AL846" s="6"/>
      <c r="AM846" s="17"/>
      <c r="AN846" s="17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</row>
    <row r="847" spans="1:51" ht="31.8" thickBot="1" x14ac:dyDescent="0.35">
      <c r="A847" s="84" t="s">
        <v>322</v>
      </c>
      <c r="B847" s="176">
        <v>4993</v>
      </c>
      <c r="C847" s="143">
        <f t="shared" si="78"/>
        <v>0.46174746399562755</v>
      </c>
      <c r="D847" s="37"/>
      <c r="E847" s="130">
        <v>102</v>
      </c>
      <c r="F847" s="130">
        <v>25</v>
      </c>
      <c r="G847" s="130">
        <v>74</v>
      </c>
      <c r="H847" s="130">
        <v>95</v>
      </c>
      <c r="I847" s="130">
        <v>107</v>
      </c>
      <c r="J847" s="130">
        <v>104</v>
      </c>
      <c r="K847" s="130">
        <v>190</v>
      </c>
      <c r="L847" s="130">
        <v>356</v>
      </c>
      <c r="M847" s="130">
        <v>209</v>
      </c>
      <c r="N847" s="130">
        <v>243</v>
      </c>
      <c r="O847" s="130">
        <v>141</v>
      </c>
      <c r="P847" s="130">
        <v>0</v>
      </c>
      <c r="Q847" s="130">
        <v>127</v>
      </c>
      <c r="R847" s="130">
        <v>182</v>
      </c>
      <c r="S847" s="130">
        <v>95</v>
      </c>
      <c r="T847" s="130">
        <v>140</v>
      </c>
      <c r="U847" s="130">
        <v>67</v>
      </c>
      <c r="V847" s="130">
        <v>230</v>
      </c>
      <c r="W847" s="130">
        <v>300</v>
      </c>
      <c r="X847" s="130">
        <v>187</v>
      </c>
      <c r="Y847" s="130">
        <v>111</v>
      </c>
      <c r="Z847" s="130">
        <v>147</v>
      </c>
      <c r="AA847" s="130">
        <v>98</v>
      </c>
      <c r="AB847" s="130">
        <v>297</v>
      </c>
      <c r="AC847" s="130">
        <v>122</v>
      </c>
      <c r="AD847" s="130">
        <v>293</v>
      </c>
      <c r="AE847" s="130">
        <v>110</v>
      </c>
      <c r="AF847" s="130">
        <v>74</v>
      </c>
      <c r="AG847" s="130">
        <v>203</v>
      </c>
      <c r="AH847" s="130">
        <v>152</v>
      </c>
      <c r="AI847" s="130">
        <v>127</v>
      </c>
      <c r="AJ847" s="130">
        <v>167</v>
      </c>
      <c r="AK847" s="170">
        <v>118</v>
      </c>
      <c r="AL847" s="6"/>
      <c r="AM847" s="17"/>
      <c r="AN847" s="17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</row>
    <row r="848" spans="1:51" ht="16.2" thickBot="1" x14ac:dyDescent="0.35">
      <c r="A848" s="84" t="s">
        <v>323</v>
      </c>
      <c r="B848" s="176">
        <v>2394</v>
      </c>
      <c r="C848" s="143">
        <f t="shared" si="78"/>
        <v>0.22139463825466302</v>
      </c>
      <c r="D848" s="37"/>
      <c r="E848" s="130">
        <v>14</v>
      </c>
      <c r="F848" s="130">
        <v>5</v>
      </c>
      <c r="G848" s="130">
        <v>17</v>
      </c>
      <c r="H848" s="130">
        <v>23</v>
      </c>
      <c r="I848" s="130">
        <v>26</v>
      </c>
      <c r="J848" s="130">
        <v>46</v>
      </c>
      <c r="K848" s="130">
        <v>32</v>
      </c>
      <c r="L848" s="130">
        <v>232</v>
      </c>
      <c r="M848" s="130">
        <v>246</v>
      </c>
      <c r="N848" s="130">
        <v>219</v>
      </c>
      <c r="O848" s="130">
        <v>116</v>
      </c>
      <c r="P848" s="130">
        <v>0</v>
      </c>
      <c r="Q848" s="130">
        <v>96</v>
      </c>
      <c r="R848" s="130">
        <v>98</v>
      </c>
      <c r="S848" s="130">
        <v>46</v>
      </c>
      <c r="T848" s="130">
        <v>45</v>
      </c>
      <c r="U848" s="130">
        <v>23</v>
      </c>
      <c r="V848" s="130">
        <v>22</v>
      </c>
      <c r="W848" s="130">
        <v>123</v>
      </c>
      <c r="X848" s="130">
        <v>69</v>
      </c>
      <c r="Y848" s="130">
        <v>21</v>
      </c>
      <c r="Z848" s="130">
        <v>34</v>
      </c>
      <c r="AA848" s="130">
        <v>17</v>
      </c>
      <c r="AB848" s="130">
        <v>107</v>
      </c>
      <c r="AC848" s="130">
        <v>153</v>
      </c>
      <c r="AD848" s="130">
        <v>271</v>
      </c>
      <c r="AE848" s="130">
        <v>19</v>
      </c>
      <c r="AF848" s="130">
        <v>40</v>
      </c>
      <c r="AG848" s="130">
        <v>65</v>
      </c>
      <c r="AH848" s="130">
        <v>47</v>
      </c>
      <c r="AI848" s="130">
        <v>69</v>
      </c>
      <c r="AJ848" s="130">
        <v>19</v>
      </c>
      <c r="AK848" s="170">
        <v>34</v>
      </c>
      <c r="AL848" s="6"/>
      <c r="AM848" s="17"/>
      <c r="AN848" s="17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</row>
    <row r="849" spans="1:51" ht="16.2" thickBot="1" x14ac:dyDescent="0.35">
      <c r="A849" s="84" t="s">
        <v>324</v>
      </c>
      <c r="B849" s="177">
        <v>390</v>
      </c>
      <c r="C849" s="143">
        <f t="shared" si="78"/>
        <v>3.6066795705646859E-2</v>
      </c>
      <c r="D849" s="130"/>
      <c r="E849" s="130">
        <v>5</v>
      </c>
      <c r="F849" s="130">
        <v>0</v>
      </c>
      <c r="G849" s="130">
        <v>7</v>
      </c>
      <c r="H849" s="130">
        <v>6</v>
      </c>
      <c r="I849" s="130">
        <v>5</v>
      </c>
      <c r="J849" s="130">
        <v>3</v>
      </c>
      <c r="K849" s="130">
        <v>15</v>
      </c>
      <c r="L849" s="130">
        <v>18</v>
      </c>
      <c r="M849" s="130">
        <v>46</v>
      </c>
      <c r="N849" s="130">
        <v>41</v>
      </c>
      <c r="O849" s="130">
        <v>15</v>
      </c>
      <c r="P849" s="130">
        <v>0</v>
      </c>
      <c r="Q849" s="130">
        <v>17</v>
      </c>
      <c r="R849" s="130">
        <v>17</v>
      </c>
      <c r="S849" s="130">
        <v>13</v>
      </c>
      <c r="T849" s="130">
        <v>14</v>
      </c>
      <c r="U849" s="130">
        <v>1</v>
      </c>
      <c r="V849" s="130">
        <v>0</v>
      </c>
      <c r="W849" s="130">
        <v>19</v>
      </c>
      <c r="X849" s="130">
        <v>12</v>
      </c>
      <c r="Y849" s="130">
        <v>4</v>
      </c>
      <c r="Z849" s="130">
        <v>9</v>
      </c>
      <c r="AA849" s="130">
        <v>0</v>
      </c>
      <c r="AB849" s="130">
        <v>20</v>
      </c>
      <c r="AC849" s="130">
        <v>23</v>
      </c>
      <c r="AD849" s="130">
        <v>33</v>
      </c>
      <c r="AE849" s="130">
        <v>2</v>
      </c>
      <c r="AF849" s="130">
        <v>1</v>
      </c>
      <c r="AG849" s="130">
        <v>6</v>
      </c>
      <c r="AH849" s="130">
        <v>9</v>
      </c>
      <c r="AI849" s="130">
        <v>11</v>
      </c>
      <c r="AJ849" s="130">
        <v>8</v>
      </c>
      <c r="AK849" s="170">
        <v>10</v>
      </c>
      <c r="AL849" s="6"/>
      <c r="AM849" s="17"/>
      <c r="AN849" s="17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</row>
    <row r="850" spans="1:51" ht="16.2" thickBot="1" x14ac:dyDescent="0.35">
      <c r="A850" s="84" t="s">
        <v>294</v>
      </c>
      <c r="B850" s="177">
        <v>410</v>
      </c>
      <c r="C850" s="143">
        <f t="shared" si="78"/>
        <v>3.7916374972603105E-2</v>
      </c>
      <c r="D850" s="130"/>
      <c r="E850" s="130">
        <v>5</v>
      </c>
      <c r="F850" s="130">
        <v>0</v>
      </c>
      <c r="G850" s="130">
        <v>8</v>
      </c>
      <c r="H850" s="130">
        <v>26</v>
      </c>
      <c r="I850" s="130">
        <v>13</v>
      </c>
      <c r="J850" s="130">
        <v>18</v>
      </c>
      <c r="K850" s="130">
        <v>3</v>
      </c>
      <c r="L850" s="130">
        <v>31</v>
      </c>
      <c r="M850" s="130">
        <v>20</v>
      </c>
      <c r="N850" s="130">
        <v>2</v>
      </c>
      <c r="O850" s="130">
        <v>41</v>
      </c>
      <c r="P850" s="130">
        <v>0</v>
      </c>
      <c r="Q850" s="130">
        <v>5</v>
      </c>
      <c r="R850" s="130">
        <v>25</v>
      </c>
      <c r="S850" s="130">
        <v>1</v>
      </c>
      <c r="T850" s="130">
        <v>1</v>
      </c>
      <c r="U850" s="130">
        <v>1</v>
      </c>
      <c r="V850" s="130">
        <v>29</v>
      </c>
      <c r="W850" s="130">
        <v>33</v>
      </c>
      <c r="X850" s="130">
        <v>17</v>
      </c>
      <c r="Y850" s="130">
        <v>8</v>
      </c>
      <c r="Z850" s="130">
        <v>15</v>
      </c>
      <c r="AA850" s="130">
        <v>1</v>
      </c>
      <c r="AB850" s="130">
        <v>4</v>
      </c>
      <c r="AC850" s="130">
        <v>6</v>
      </c>
      <c r="AD850" s="130">
        <v>36</v>
      </c>
      <c r="AE850" s="130">
        <v>7</v>
      </c>
      <c r="AF850" s="130">
        <v>12</v>
      </c>
      <c r="AG850" s="130">
        <v>5</v>
      </c>
      <c r="AH850" s="130">
        <v>9</v>
      </c>
      <c r="AI850" s="130">
        <v>19</v>
      </c>
      <c r="AJ850" s="130">
        <v>4</v>
      </c>
      <c r="AK850" s="170">
        <v>5</v>
      </c>
      <c r="AL850" s="6"/>
      <c r="AM850" s="17"/>
      <c r="AN850" s="17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</row>
    <row r="851" spans="1:51" ht="16.2" thickBot="1" x14ac:dyDescent="0.35">
      <c r="A851" s="84"/>
      <c r="B851" s="177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0"/>
      <c r="AC851" s="130"/>
      <c r="AD851" s="130"/>
      <c r="AE851" s="130"/>
      <c r="AF851" s="130"/>
      <c r="AG851" s="130"/>
      <c r="AH851" s="130"/>
      <c r="AI851" s="130"/>
      <c r="AJ851" s="130"/>
      <c r="AK851" s="170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</row>
    <row r="852" spans="1:51" ht="16.2" thickBot="1" x14ac:dyDescent="0.35">
      <c r="A852" s="83" t="s">
        <v>19</v>
      </c>
      <c r="B852" s="177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0"/>
      <c r="AC852" s="130"/>
      <c r="AD852" s="130"/>
      <c r="AE852" s="130"/>
      <c r="AF852" s="130"/>
      <c r="AG852" s="130"/>
      <c r="AH852" s="130"/>
      <c r="AI852" s="130"/>
      <c r="AJ852" s="130"/>
      <c r="AK852" s="170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</row>
    <row r="853" spans="1:51" s="29" customFormat="1" ht="16.2" thickBot="1" x14ac:dyDescent="0.35">
      <c r="A853" s="83" t="s">
        <v>20</v>
      </c>
      <c r="B853" s="178">
        <v>568989</v>
      </c>
      <c r="C853" s="155">
        <f>B853/$B$853%</f>
        <v>100</v>
      </c>
      <c r="D853" s="138"/>
      <c r="E853" s="138">
        <v>8209</v>
      </c>
      <c r="F853" s="140">
        <v>997</v>
      </c>
      <c r="G853" s="138">
        <v>11298</v>
      </c>
      <c r="H853" s="138">
        <v>14764</v>
      </c>
      <c r="I853" s="138">
        <v>21222</v>
      </c>
      <c r="J853" s="138">
        <v>25456</v>
      </c>
      <c r="K853" s="138">
        <v>27729</v>
      </c>
      <c r="L853" s="138">
        <v>24323</v>
      </c>
      <c r="M853" s="138">
        <v>19475</v>
      </c>
      <c r="N853" s="138">
        <v>18783</v>
      </c>
      <c r="O853" s="138">
        <v>16278</v>
      </c>
      <c r="P853" s="140">
        <v>116</v>
      </c>
      <c r="Q853" s="138">
        <v>7076</v>
      </c>
      <c r="R853" s="138">
        <v>27621</v>
      </c>
      <c r="S853" s="138">
        <v>7052</v>
      </c>
      <c r="T853" s="138">
        <v>16931</v>
      </c>
      <c r="U853" s="138">
        <v>10184</v>
      </c>
      <c r="V853" s="138">
        <v>24328</v>
      </c>
      <c r="W853" s="138">
        <v>29456</v>
      </c>
      <c r="X853" s="138">
        <v>23557</v>
      </c>
      <c r="Y853" s="138">
        <v>17533</v>
      </c>
      <c r="Z853" s="138">
        <v>16552</v>
      </c>
      <c r="AA853" s="138">
        <v>12977</v>
      </c>
      <c r="AB853" s="138">
        <v>26460</v>
      </c>
      <c r="AC853" s="138">
        <v>12058</v>
      </c>
      <c r="AD853" s="138">
        <v>30496</v>
      </c>
      <c r="AE853" s="138">
        <v>18928</v>
      </c>
      <c r="AF853" s="138">
        <v>12982</v>
      </c>
      <c r="AG853" s="138">
        <v>17226</v>
      </c>
      <c r="AH853" s="138">
        <v>20588</v>
      </c>
      <c r="AI853" s="138">
        <v>16947</v>
      </c>
      <c r="AJ853" s="138">
        <v>15203</v>
      </c>
      <c r="AK853" s="171">
        <v>16184</v>
      </c>
      <c r="AL853" s="28"/>
      <c r="AM853" s="17"/>
      <c r="AN853" s="17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</row>
    <row r="854" spans="1:51" ht="16.2" thickBot="1" x14ac:dyDescent="0.35">
      <c r="A854" s="84" t="s">
        <v>280</v>
      </c>
      <c r="B854" s="176">
        <v>11319</v>
      </c>
      <c r="C854" s="143">
        <f t="shared" ref="C854:C869" si="79">B854/$B$853%</f>
        <v>1.9893178954250432</v>
      </c>
      <c r="D854" s="37"/>
      <c r="E854" s="130">
        <v>211</v>
      </c>
      <c r="F854" s="130">
        <v>23</v>
      </c>
      <c r="G854" s="130">
        <v>282</v>
      </c>
      <c r="H854" s="130">
        <v>313</v>
      </c>
      <c r="I854" s="130">
        <v>340</v>
      </c>
      <c r="J854" s="130">
        <v>527</v>
      </c>
      <c r="K854" s="130">
        <v>494</v>
      </c>
      <c r="L854" s="130">
        <v>673</v>
      </c>
      <c r="M854" s="130">
        <v>353</v>
      </c>
      <c r="N854" s="130">
        <v>462</v>
      </c>
      <c r="O854" s="130">
        <v>301</v>
      </c>
      <c r="P854" s="130">
        <v>5</v>
      </c>
      <c r="Q854" s="130">
        <v>172</v>
      </c>
      <c r="R854" s="130">
        <v>521</v>
      </c>
      <c r="S854" s="130">
        <v>143</v>
      </c>
      <c r="T854" s="130">
        <v>360</v>
      </c>
      <c r="U854" s="130">
        <v>258</v>
      </c>
      <c r="V854" s="130">
        <v>616</v>
      </c>
      <c r="W854" s="130">
        <v>606</v>
      </c>
      <c r="X854" s="130">
        <v>540</v>
      </c>
      <c r="Y854" s="130">
        <v>368</v>
      </c>
      <c r="Z854" s="130">
        <v>436</v>
      </c>
      <c r="AA854" s="130">
        <v>275</v>
      </c>
      <c r="AB854" s="130">
        <v>427</v>
      </c>
      <c r="AC854" s="130">
        <v>195</v>
      </c>
      <c r="AD854" s="130">
        <v>594</v>
      </c>
      <c r="AE854" s="130">
        <v>172</v>
      </c>
      <c r="AF854" s="130">
        <v>169</v>
      </c>
      <c r="AG854" s="130">
        <v>357</v>
      </c>
      <c r="AH854" s="130">
        <v>516</v>
      </c>
      <c r="AI854" s="130">
        <v>285</v>
      </c>
      <c r="AJ854" s="130">
        <v>171</v>
      </c>
      <c r="AK854" s="170">
        <v>154</v>
      </c>
      <c r="AL854" s="6"/>
      <c r="AM854" s="17"/>
      <c r="AN854" s="17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</row>
    <row r="855" spans="1:51" ht="16.2" thickBot="1" x14ac:dyDescent="0.35">
      <c r="A855" s="84" t="s">
        <v>281</v>
      </c>
      <c r="B855" s="176">
        <v>44723</v>
      </c>
      <c r="C855" s="143">
        <f t="shared" si="79"/>
        <v>7.8600816535996296</v>
      </c>
      <c r="D855" s="37"/>
      <c r="E855" s="130">
        <v>658</v>
      </c>
      <c r="F855" s="130">
        <v>88</v>
      </c>
      <c r="G855" s="130">
        <v>976</v>
      </c>
      <c r="H855" s="37">
        <v>1233</v>
      </c>
      <c r="I855" s="37">
        <v>1845</v>
      </c>
      <c r="J855" s="37">
        <v>2144</v>
      </c>
      <c r="K855" s="37">
        <v>2009</v>
      </c>
      <c r="L855" s="37">
        <v>1813</v>
      </c>
      <c r="M855" s="37">
        <v>1269</v>
      </c>
      <c r="N855" s="37">
        <v>1364</v>
      </c>
      <c r="O855" s="37">
        <v>1279</v>
      </c>
      <c r="P855" s="130">
        <v>6</v>
      </c>
      <c r="Q855" s="130">
        <v>432</v>
      </c>
      <c r="R855" s="37">
        <v>2129</v>
      </c>
      <c r="S855" s="130">
        <v>516</v>
      </c>
      <c r="T855" s="37">
        <v>1299</v>
      </c>
      <c r="U855" s="130">
        <v>704</v>
      </c>
      <c r="V855" s="37">
        <v>1987</v>
      </c>
      <c r="W855" s="37">
        <v>2199</v>
      </c>
      <c r="X855" s="37">
        <v>1970</v>
      </c>
      <c r="Y855" s="37">
        <v>1448</v>
      </c>
      <c r="Z855" s="37">
        <v>1347</v>
      </c>
      <c r="AA855" s="37">
        <v>1029</v>
      </c>
      <c r="AB855" s="37">
        <v>1949</v>
      </c>
      <c r="AC855" s="130">
        <v>838</v>
      </c>
      <c r="AD855" s="37">
        <v>2259</v>
      </c>
      <c r="AE855" s="37">
        <v>1594</v>
      </c>
      <c r="AF855" s="130">
        <v>987</v>
      </c>
      <c r="AG855" s="37">
        <v>1507</v>
      </c>
      <c r="AH855" s="37">
        <v>1884</v>
      </c>
      <c r="AI855" s="37">
        <v>1469</v>
      </c>
      <c r="AJ855" s="37">
        <v>1298</v>
      </c>
      <c r="AK855" s="169">
        <v>1194</v>
      </c>
      <c r="AL855" s="6"/>
      <c r="AM855" s="17"/>
      <c r="AN855" s="17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</row>
    <row r="856" spans="1:51" ht="16.2" thickBot="1" x14ac:dyDescent="0.35">
      <c r="A856" s="84" t="s">
        <v>282</v>
      </c>
      <c r="B856" s="176">
        <v>173373</v>
      </c>
      <c r="C856" s="143">
        <f t="shared" si="79"/>
        <v>30.470360586935772</v>
      </c>
      <c r="D856" s="37"/>
      <c r="E856" s="37">
        <v>2514</v>
      </c>
      <c r="F856" s="130">
        <v>275</v>
      </c>
      <c r="G856" s="37">
        <v>3650</v>
      </c>
      <c r="H856" s="37">
        <v>4640</v>
      </c>
      <c r="I856" s="37">
        <v>7282</v>
      </c>
      <c r="J856" s="37">
        <v>8316</v>
      </c>
      <c r="K856" s="37">
        <v>9028</v>
      </c>
      <c r="L856" s="37">
        <v>6560</v>
      </c>
      <c r="M856" s="37">
        <v>5069</v>
      </c>
      <c r="N856" s="37">
        <v>5120</v>
      </c>
      <c r="O856" s="37">
        <v>4595</v>
      </c>
      <c r="P856" s="130">
        <v>25</v>
      </c>
      <c r="Q856" s="37">
        <v>1610</v>
      </c>
      <c r="R856" s="37">
        <v>8315</v>
      </c>
      <c r="S856" s="37">
        <v>1757</v>
      </c>
      <c r="T856" s="37">
        <v>4694</v>
      </c>
      <c r="U856" s="37">
        <v>3217</v>
      </c>
      <c r="V856" s="37">
        <v>7770</v>
      </c>
      <c r="W856" s="37">
        <v>8217</v>
      </c>
      <c r="X856" s="37">
        <v>6797</v>
      </c>
      <c r="Y856" s="37">
        <v>4928</v>
      </c>
      <c r="Z856" s="37">
        <v>4693</v>
      </c>
      <c r="AA856" s="37">
        <v>3804</v>
      </c>
      <c r="AB856" s="37">
        <v>7756</v>
      </c>
      <c r="AC856" s="37">
        <v>3454</v>
      </c>
      <c r="AD856" s="37">
        <v>7913</v>
      </c>
      <c r="AE856" s="37">
        <v>7210</v>
      </c>
      <c r="AF856" s="37">
        <v>4633</v>
      </c>
      <c r="AG856" s="37">
        <v>5246</v>
      </c>
      <c r="AH856" s="37">
        <v>6075</v>
      </c>
      <c r="AI856" s="37">
        <v>5402</v>
      </c>
      <c r="AJ856" s="37">
        <v>5947</v>
      </c>
      <c r="AK856" s="169">
        <v>6861</v>
      </c>
      <c r="AL856" s="6"/>
      <c r="AM856" s="17"/>
      <c r="AN856" s="17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</row>
    <row r="857" spans="1:51" ht="16.2" thickBot="1" x14ac:dyDescent="0.35">
      <c r="A857" s="84" t="s">
        <v>283</v>
      </c>
      <c r="B857" s="176">
        <v>165996</v>
      </c>
      <c r="C857" s="143">
        <f t="shared" si="79"/>
        <v>29.173850461080967</v>
      </c>
      <c r="D857" s="37"/>
      <c r="E857" s="37">
        <v>2355</v>
      </c>
      <c r="F857" s="130">
        <v>292</v>
      </c>
      <c r="G857" s="37">
        <v>3389</v>
      </c>
      <c r="H857" s="37">
        <v>4560</v>
      </c>
      <c r="I857" s="37">
        <v>6250</v>
      </c>
      <c r="J857" s="37">
        <v>7943</v>
      </c>
      <c r="K857" s="37">
        <v>8331</v>
      </c>
      <c r="L857" s="37">
        <v>7140</v>
      </c>
      <c r="M857" s="37">
        <v>5938</v>
      </c>
      <c r="N857" s="37">
        <v>5135</v>
      </c>
      <c r="O857" s="37">
        <v>4675</v>
      </c>
      <c r="P857" s="130">
        <v>32</v>
      </c>
      <c r="Q857" s="37">
        <v>1961</v>
      </c>
      <c r="R857" s="37">
        <v>8538</v>
      </c>
      <c r="S857" s="37">
        <v>1964</v>
      </c>
      <c r="T857" s="37">
        <v>5028</v>
      </c>
      <c r="U857" s="37">
        <v>2822</v>
      </c>
      <c r="V857" s="37">
        <v>7097</v>
      </c>
      <c r="W857" s="37">
        <v>8400</v>
      </c>
      <c r="X857" s="37">
        <v>6990</v>
      </c>
      <c r="Y857" s="37">
        <v>5347</v>
      </c>
      <c r="Z857" s="37">
        <v>5078</v>
      </c>
      <c r="AA857" s="37">
        <v>4025</v>
      </c>
      <c r="AB857" s="37">
        <v>8253</v>
      </c>
      <c r="AC857" s="37">
        <v>3149</v>
      </c>
      <c r="AD857" s="37">
        <v>7994</v>
      </c>
      <c r="AE857" s="37">
        <v>5698</v>
      </c>
      <c r="AF857" s="37">
        <v>3792</v>
      </c>
      <c r="AG857" s="37">
        <v>4640</v>
      </c>
      <c r="AH857" s="37">
        <v>6247</v>
      </c>
      <c r="AI857" s="37">
        <v>4533</v>
      </c>
      <c r="AJ857" s="37">
        <v>4128</v>
      </c>
      <c r="AK857" s="169">
        <v>4272</v>
      </c>
      <c r="AL857" s="6"/>
      <c r="AM857" s="17"/>
      <c r="AN857" s="17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</row>
    <row r="858" spans="1:51" ht="16.2" thickBot="1" x14ac:dyDescent="0.35">
      <c r="A858" s="84" t="s">
        <v>284</v>
      </c>
      <c r="B858" s="176">
        <v>57688</v>
      </c>
      <c r="C858" s="143">
        <f t="shared" si="79"/>
        <v>10.138684579139492</v>
      </c>
      <c r="D858" s="37"/>
      <c r="E858" s="130">
        <v>924</v>
      </c>
      <c r="F858" s="130">
        <v>122</v>
      </c>
      <c r="G858" s="37">
        <v>1324</v>
      </c>
      <c r="H858" s="37">
        <v>1396</v>
      </c>
      <c r="I858" s="37">
        <v>2126</v>
      </c>
      <c r="J858" s="37">
        <v>2423</v>
      </c>
      <c r="K858" s="37">
        <v>3201</v>
      </c>
      <c r="L858" s="37">
        <v>1628</v>
      </c>
      <c r="M858" s="37">
        <v>1561</v>
      </c>
      <c r="N858" s="37">
        <v>1586</v>
      </c>
      <c r="O858" s="37">
        <v>1483</v>
      </c>
      <c r="P858" s="130">
        <v>13</v>
      </c>
      <c r="Q858" s="130">
        <v>725</v>
      </c>
      <c r="R858" s="37">
        <v>3093</v>
      </c>
      <c r="S858" s="130">
        <v>918</v>
      </c>
      <c r="T858" s="37">
        <v>2073</v>
      </c>
      <c r="U858" s="37">
        <v>1326</v>
      </c>
      <c r="V858" s="37">
        <v>2761</v>
      </c>
      <c r="W858" s="37">
        <v>3288</v>
      </c>
      <c r="X858" s="37">
        <v>2419</v>
      </c>
      <c r="Y858" s="37">
        <v>2337</v>
      </c>
      <c r="Z858" s="37">
        <v>1867</v>
      </c>
      <c r="AA858" s="37">
        <v>1450</v>
      </c>
      <c r="AB858" s="37">
        <v>2599</v>
      </c>
      <c r="AC858" s="130">
        <v>909</v>
      </c>
      <c r="AD858" s="37">
        <v>2870</v>
      </c>
      <c r="AE858" s="37">
        <v>1932</v>
      </c>
      <c r="AF858" s="37">
        <v>1077</v>
      </c>
      <c r="AG858" s="37">
        <v>1909</v>
      </c>
      <c r="AH858" s="37">
        <v>2177</v>
      </c>
      <c r="AI858" s="37">
        <v>2088</v>
      </c>
      <c r="AJ858" s="37">
        <v>1026</v>
      </c>
      <c r="AK858" s="169">
        <v>1057</v>
      </c>
      <c r="AL858" s="6"/>
      <c r="AM858" s="17"/>
      <c r="AN858" s="17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</row>
    <row r="859" spans="1:51" ht="16.2" thickBot="1" x14ac:dyDescent="0.35">
      <c r="A859" s="84" t="s">
        <v>285</v>
      </c>
      <c r="B859" s="176">
        <v>64904</v>
      </c>
      <c r="C859" s="143">
        <f t="shared" si="79"/>
        <v>11.40689890314224</v>
      </c>
      <c r="D859" s="37"/>
      <c r="E859" s="130">
        <v>860</v>
      </c>
      <c r="F859" s="130">
        <v>121</v>
      </c>
      <c r="G859" s="130">
        <v>908</v>
      </c>
      <c r="H859" s="37">
        <v>1656</v>
      </c>
      <c r="I859" s="37">
        <v>1899</v>
      </c>
      <c r="J859" s="37">
        <v>2478</v>
      </c>
      <c r="K859" s="37">
        <v>2847</v>
      </c>
      <c r="L859" s="37">
        <v>3545</v>
      </c>
      <c r="M859" s="37">
        <v>2805</v>
      </c>
      <c r="N859" s="37">
        <v>2561</v>
      </c>
      <c r="O859" s="37">
        <v>2282</v>
      </c>
      <c r="P859" s="130">
        <v>14</v>
      </c>
      <c r="Q859" s="37">
        <v>1079</v>
      </c>
      <c r="R859" s="37">
        <v>2775</v>
      </c>
      <c r="S859" s="130">
        <v>922</v>
      </c>
      <c r="T859" s="37">
        <v>1979</v>
      </c>
      <c r="U859" s="130">
        <v>960</v>
      </c>
      <c r="V859" s="37">
        <v>2340</v>
      </c>
      <c r="W859" s="37">
        <v>3902</v>
      </c>
      <c r="X859" s="37">
        <v>2615</v>
      </c>
      <c r="Y859" s="37">
        <v>1871</v>
      </c>
      <c r="Z859" s="37">
        <v>1803</v>
      </c>
      <c r="AA859" s="37">
        <v>1454</v>
      </c>
      <c r="AB859" s="37">
        <v>3010</v>
      </c>
      <c r="AC859" s="37">
        <v>1823</v>
      </c>
      <c r="AD859" s="37">
        <v>5037</v>
      </c>
      <c r="AE859" s="37">
        <v>1257</v>
      </c>
      <c r="AF859" s="37">
        <v>1421</v>
      </c>
      <c r="AG859" s="37">
        <v>2057</v>
      </c>
      <c r="AH859" s="37">
        <v>2111</v>
      </c>
      <c r="AI859" s="37">
        <v>1803</v>
      </c>
      <c r="AJ859" s="37">
        <v>1420</v>
      </c>
      <c r="AK859" s="169">
        <v>1289</v>
      </c>
      <c r="AL859" s="6"/>
      <c r="AM859" s="17"/>
      <c r="AN859" s="17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</row>
    <row r="860" spans="1:51" ht="16.2" thickBot="1" x14ac:dyDescent="0.35">
      <c r="A860" s="84" t="s">
        <v>286</v>
      </c>
      <c r="B860" s="176">
        <v>10584</v>
      </c>
      <c r="C860" s="143">
        <f t="shared" si="79"/>
        <v>1.8601414087091312</v>
      </c>
      <c r="D860" s="37"/>
      <c r="E860" s="130">
        <v>165</v>
      </c>
      <c r="F860" s="130">
        <v>16</v>
      </c>
      <c r="G860" s="130">
        <v>196</v>
      </c>
      <c r="H860" s="130">
        <v>251</v>
      </c>
      <c r="I860" s="130">
        <v>409</v>
      </c>
      <c r="J860" s="130">
        <v>373</v>
      </c>
      <c r="K860" s="130">
        <v>569</v>
      </c>
      <c r="L860" s="130">
        <v>545</v>
      </c>
      <c r="M860" s="130">
        <v>494</v>
      </c>
      <c r="N860" s="130">
        <v>395</v>
      </c>
      <c r="O860" s="130">
        <v>367</v>
      </c>
      <c r="P860" s="130">
        <v>1</v>
      </c>
      <c r="Q860" s="130">
        <v>156</v>
      </c>
      <c r="R860" s="130">
        <v>546</v>
      </c>
      <c r="S860" s="130">
        <v>167</v>
      </c>
      <c r="T860" s="130">
        <v>362</v>
      </c>
      <c r="U860" s="130">
        <v>217</v>
      </c>
      <c r="V860" s="130">
        <v>445</v>
      </c>
      <c r="W860" s="130">
        <v>511</v>
      </c>
      <c r="X860" s="130">
        <v>460</v>
      </c>
      <c r="Y860" s="130">
        <v>287</v>
      </c>
      <c r="Z860" s="130">
        <v>329</v>
      </c>
      <c r="AA860" s="130">
        <v>183</v>
      </c>
      <c r="AB860" s="130">
        <v>450</v>
      </c>
      <c r="AC860" s="130">
        <v>202</v>
      </c>
      <c r="AD860" s="130">
        <v>446</v>
      </c>
      <c r="AE860" s="130">
        <v>294</v>
      </c>
      <c r="AF860" s="130">
        <v>176</v>
      </c>
      <c r="AG860" s="130">
        <v>286</v>
      </c>
      <c r="AH860" s="130">
        <v>480</v>
      </c>
      <c r="AI860" s="130">
        <v>265</v>
      </c>
      <c r="AJ860" s="130">
        <v>287</v>
      </c>
      <c r="AK860" s="170">
        <v>254</v>
      </c>
      <c r="AL860" s="6"/>
      <c r="AM860" s="17"/>
      <c r="AN860" s="17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</row>
    <row r="861" spans="1:51" ht="16.2" thickBot="1" x14ac:dyDescent="0.35">
      <c r="A861" s="84" t="s">
        <v>319</v>
      </c>
      <c r="B861" s="176">
        <v>5387</v>
      </c>
      <c r="C861" s="143">
        <f t="shared" si="79"/>
        <v>0.94676698495049982</v>
      </c>
      <c r="D861" s="37"/>
      <c r="E861" s="130">
        <v>70</v>
      </c>
      <c r="F861" s="130">
        <v>3</v>
      </c>
      <c r="G861" s="130">
        <v>72</v>
      </c>
      <c r="H861" s="130">
        <v>85</v>
      </c>
      <c r="I861" s="130">
        <v>145</v>
      </c>
      <c r="J861" s="130">
        <v>150</v>
      </c>
      <c r="K861" s="130">
        <v>165</v>
      </c>
      <c r="L861" s="130">
        <v>366</v>
      </c>
      <c r="M861" s="130">
        <v>276</v>
      </c>
      <c r="N861" s="130">
        <v>224</v>
      </c>
      <c r="O861" s="130">
        <v>193</v>
      </c>
      <c r="P861" s="130">
        <v>3</v>
      </c>
      <c r="Q861" s="130">
        <v>75</v>
      </c>
      <c r="R861" s="130">
        <v>227</v>
      </c>
      <c r="S861" s="130">
        <v>101</v>
      </c>
      <c r="T861" s="130">
        <v>247</v>
      </c>
      <c r="U861" s="130">
        <v>109</v>
      </c>
      <c r="V861" s="130">
        <v>125</v>
      </c>
      <c r="W861" s="130">
        <v>292</v>
      </c>
      <c r="X861" s="130">
        <v>215</v>
      </c>
      <c r="Y861" s="130">
        <v>181</v>
      </c>
      <c r="Z861" s="130">
        <v>131</v>
      </c>
      <c r="AA861" s="130">
        <v>94</v>
      </c>
      <c r="AB861" s="130">
        <v>188</v>
      </c>
      <c r="AC861" s="130">
        <v>178</v>
      </c>
      <c r="AD861" s="130">
        <v>487</v>
      </c>
      <c r="AE861" s="130">
        <v>50</v>
      </c>
      <c r="AF861" s="130">
        <v>38</v>
      </c>
      <c r="AG861" s="130">
        <v>184</v>
      </c>
      <c r="AH861" s="130">
        <v>130</v>
      </c>
      <c r="AI861" s="130">
        <v>175</v>
      </c>
      <c r="AJ861" s="130">
        <v>82</v>
      </c>
      <c r="AK861" s="170">
        <v>326</v>
      </c>
      <c r="AL861" s="6"/>
      <c r="AM861" s="17"/>
      <c r="AN861" s="17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</row>
    <row r="862" spans="1:51" ht="16.2" thickBot="1" x14ac:dyDescent="0.35">
      <c r="A862" s="84" t="s">
        <v>287</v>
      </c>
      <c r="B862" s="176">
        <v>2318</v>
      </c>
      <c r="C862" s="143">
        <f t="shared" si="79"/>
        <v>0.40738924654079428</v>
      </c>
      <c r="D862" s="37"/>
      <c r="E862" s="130">
        <v>52</v>
      </c>
      <c r="F862" s="130">
        <v>1</v>
      </c>
      <c r="G862" s="130">
        <v>60</v>
      </c>
      <c r="H862" s="130">
        <v>35</v>
      </c>
      <c r="I862" s="130">
        <v>63</v>
      </c>
      <c r="J862" s="130">
        <v>95</v>
      </c>
      <c r="K862" s="130">
        <v>106</v>
      </c>
      <c r="L862" s="130">
        <v>143</v>
      </c>
      <c r="M862" s="130">
        <v>98</v>
      </c>
      <c r="N862" s="130">
        <v>68</v>
      </c>
      <c r="O862" s="130">
        <v>66</v>
      </c>
      <c r="P862" s="130">
        <v>1</v>
      </c>
      <c r="Q862" s="130">
        <v>14</v>
      </c>
      <c r="R862" s="130">
        <v>102</v>
      </c>
      <c r="S862" s="130">
        <v>36</v>
      </c>
      <c r="T862" s="130">
        <v>70</v>
      </c>
      <c r="U862" s="130">
        <v>52</v>
      </c>
      <c r="V862" s="130">
        <v>81</v>
      </c>
      <c r="W862" s="130">
        <v>152</v>
      </c>
      <c r="X862" s="130">
        <v>152</v>
      </c>
      <c r="Y862" s="130">
        <v>59</v>
      </c>
      <c r="Z862" s="130">
        <v>58</v>
      </c>
      <c r="AA862" s="130">
        <v>40</v>
      </c>
      <c r="AB862" s="130">
        <v>93</v>
      </c>
      <c r="AC862" s="130">
        <v>112</v>
      </c>
      <c r="AD862" s="130">
        <v>129</v>
      </c>
      <c r="AE862" s="130">
        <v>28</v>
      </c>
      <c r="AF862" s="130">
        <v>44</v>
      </c>
      <c r="AG862" s="130">
        <v>87</v>
      </c>
      <c r="AH862" s="130">
        <v>50</v>
      </c>
      <c r="AI862" s="130">
        <v>65</v>
      </c>
      <c r="AJ862" s="130">
        <v>62</v>
      </c>
      <c r="AK862" s="170">
        <v>44</v>
      </c>
      <c r="AL862" s="6"/>
      <c r="AM862" s="17"/>
      <c r="AN862" s="17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</row>
    <row r="863" spans="1:51" ht="16.2" thickBot="1" x14ac:dyDescent="0.35">
      <c r="A863" s="84" t="s">
        <v>288</v>
      </c>
      <c r="B863" s="176">
        <v>5006</v>
      </c>
      <c r="C863" s="143">
        <f t="shared" si="79"/>
        <v>0.87980611224470062</v>
      </c>
      <c r="D863" s="37"/>
      <c r="E863" s="130">
        <v>49</v>
      </c>
      <c r="F863" s="130">
        <v>4</v>
      </c>
      <c r="G863" s="130">
        <v>82</v>
      </c>
      <c r="H863" s="130">
        <v>131</v>
      </c>
      <c r="I863" s="130">
        <v>111</v>
      </c>
      <c r="J863" s="130">
        <v>198</v>
      </c>
      <c r="K863" s="130">
        <v>197</v>
      </c>
      <c r="L863" s="130">
        <v>172</v>
      </c>
      <c r="M863" s="130">
        <v>156</v>
      </c>
      <c r="N863" s="130">
        <v>253</v>
      </c>
      <c r="O863" s="130">
        <v>148</v>
      </c>
      <c r="P863" s="130">
        <v>2</v>
      </c>
      <c r="Q863" s="130">
        <v>63</v>
      </c>
      <c r="R863" s="130">
        <v>219</v>
      </c>
      <c r="S863" s="130">
        <v>70</v>
      </c>
      <c r="T863" s="130">
        <v>137</v>
      </c>
      <c r="U863" s="130">
        <v>82</v>
      </c>
      <c r="V863" s="130">
        <v>184</v>
      </c>
      <c r="W863" s="130">
        <v>279</v>
      </c>
      <c r="X863" s="130">
        <v>304</v>
      </c>
      <c r="Y863" s="130">
        <v>121</v>
      </c>
      <c r="Z863" s="130">
        <v>132</v>
      </c>
      <c r="AA863" s="130">
        <v>132</v>
      </c>
      <c r="AB863" s="130">
        <v>261</v>
      </c>
      <c r="AC863" s="130">
        <v>122</v>
      </c>
      <c r="AD863" s="130">
        <v>362</v>
      </c>
      <c r="AE863" s="130">
        <v>148</v>
      </c>
      <c r="AF863" s="130">
        <v>128</v>
      </c>
      <c r="AG863" s="130">
        <v>124</v>
      </c>
      <c r="AH863" s="130">
        <v>153</v>
      </c>
      <c r="AI863" s="130">
        <v>172</v>
      </c>
      <c r="AJ863" s="130">
        <v>149</v>
      </c>
      <c r="AK863" s="170">
        <v>161</v>
      </c>
      <c r="AL863" s="6"/>
      <c r="AM863" s="17"/>
      <c r="AN863" s="17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</row>
    <row r="864" spans="1:51" ht="16.2" thickBot="1" x14ac:dyDescent="0.35">
      <c r="A864" s="84" t="s">
        <v>320</v>
      </c>
      <c r="B864" s="176">
        <v>8426</v>
      </c>
      <c r="C864" s="143">
        <f t="shared" si="79"/>
        <v>1.4808722136983314</v>
      </c>
      <c r="D864" s="37"/>
      <c r="E864" s="130">
        <v>95</v>
      </c>
      <c r="F864" s="130">
        <v>15</v>
      </c>
      <c r="G864" s="130">
        <v>103</v>
      </c>
      <c r="H864" s="130">
        <v>157</v>
      </c>
      <c r="I864" s="130">
        <v>276</v>
      </c>
      <c r="J864" s="130">
        <v>285</v>
      </c>
      <c r="K864" s="130">
        <v>313</v>
      </c>
      <c r="L864" s="130">
        <v>461</v>
      </c>
      <c r="M864" s="130">
        <v>340</v>
      </c>
      <c r="N864" s="130">
        <v>411</v>
      </c>
      <c r="O864" s="130">
        <v>247</v>
      </c>
      <c r="P864" s="130">
        <v>8</v>
      </c>
      <c r="Q864" s="130">
        <v>201</v>
      </c>
      <c r="R864" s="130">
        <v>349</v>
      </c>
      <c r="S864" s="130">
        <v>89</v>
      </c>
      <c r="T864" s="130">
        <v>201</v>
      </c>
      <c r="U864" s="130">
        <v>141</v>
      </c>
      <c r="V864" s="130">
        <v>296</v>
      </c>
      <c r="W864" s="130">
        <v>493</v>
      </c>
      <c r="X864" s="130">
        <v>321</v>
      </c>
      <c r="Y864" s="130">
        <v>209</v>
      </c>
      <c r="Z864" s="130">
        <v>207</v>
      </c>
      <c r="AA864" s="130">
        <v>186</v>
      </c>
      <c r="AB864" s="130">
        <v>468</v>
      </c>
      <c r="AC864" s="130">
        <v>310</v>
      </c>
      <c r="AD864" s="130">
        <v>751</v>
      </c>
      <c r="AE864" s="130">
        <v>216</v>
      </c>
      <c r="AF864" s="130">
        <v>167</v>
      </c>
      <c r="AG864" s="130">
        <v>186</v>
      </c>
      <c r="AH864" s="130">
        <v>250</v>
      </c>
      <c r="AI864" s="130">
        <v>190</v>
      </c>
      <c r="AJ864" s="130">
        <v>233</v>
      </c>
      <c r="AK864" s="170">
        <v>251</v>
      </c>
      <c r="AL864" s="6"/>
      <c r="AM864" s="17"/>
      <c r="AN864" s="17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</row>
    <row r="865" spans="1:51" ht="16.2" thickBot="1" x14ac:dyDescent="0.35">
      <c r="A865" s="84" t="s">
        <v>321</v>
      </c>
      <c r="B865" s="176">
        <v>14382</v>
      </c>
      <c r="C865" s="143">
        <f t="shared" si="79"/>
        <v>2.5276411319023739</v>
      </c>
      <c r="D865" s="37"/>
      <c r="E865" s="130">
        <v>194</v>
      </c>
      <c r="F865" s="130">
        <v>15</v>
      </c>
      <c r="G865" s="130">
        <v>195</v>
      </c>
      <c r="H865" s="130">
        <v>220</v>
      </c>
      <c r="I865" s="130">
        <v>380</v>
      </c>
      <c r="J865" s="130">
        <v>410</v>
      </c>
      <c r="K865" s="130">
        <v>326</v>
      </c>
      <c r="L865" s="130">
        <v>932</v>
      </c>
      <c r="M865" s="130">
        <v>812</v>
      </c>
      <c r="N865" s="130">
        <v>917</v>
      </c>
      <c r="O865" s="130">
        <v>448</v>
      </c>
      <c r="P865" s="130">
        <v>6</v>
      </c>
      <c r="Q865" s="130">
        <v>441</v>
      </c>
      <c r="R865" s="130">
        <v>630</v>
      </c>
      <c r="S865" s="130">
        <v>283</v>
      </c>
      <c r="T865" s="130">
        <v>370</v>
      </c>
      <c r="U865" s="130">
        <v>241</v>
      </c>
      <c r="V865" s="130">
        <v>472</v>
      </c>
      <c r="W865" s="130">
        <v>822</v>
      </c>
      <c r="X865" s="130">
        <v>585</v>
      </c>
      <c r="Y865" s="130">
        <v>285</v>
      </c>
      <c r="Z865" s="130">
        <v>340</v>
      </c>
      <c r="AA865" s="130">
        <v>231</v>
      </c>
      <c r="AB865" s="130">
        <v>768</v>
      </c>
      <c r="AC865" s="130">
        <v>572</v>
      </c>
      <c r="AD865" s="37">
        <v>1268</v>
      </c>
      <c r="AE865" s="130">
        <v>245</v>
      </c>
      <c r="AF865" s="130">
        <v>279</v>
      </c>
      <c r="AG865" s="130">
        <v>482</v>
      </c>
      <c r="AH865" s="130">
        <v>395</v>
      </c>
      <c r="AI865" s="130">
        <v>362</v>
      </c>
      <c r="AJ865" s="130">
        <v>259</v>
      </c>
      <c r="AK865" s="170">
        <v>197</v>
      </c>
      <c r="AL865" s="6"/>
      <c r="AM865" s="17"/>
      <c r="AN865" s="17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</row>
    <row r="866" spans="1:51" ht="31.8" thickBot="1" x14ac:dyDescent="0.35">
      <c r="A866" s="84" t="s">
        <v>322</v>
      </c>
      <c r="B866" s="176">
        <v>2583</v>
      </c>
      <c r="C866" s="143">
        <f t="shared" si="79"/>
        <v>0.45396308188734752</v>
      </c>
      <c r="D866" s="37"/>
      <c r="E866" s="130">
        <v>47</v>
      </c>
      <c r="F866" s="130">
        <v>17</v>
      </c>
      <c r="G866" s="130">
        <v>40</v>
      </c>
      <c r="H866" s="130">
        <v>48</v>
      </c>
      <c r="I866" s="130">
        <v>60</v>
      </c>
      <c r="J866" s="130">
        <v>63</v>
      </c>
      <c r="K866" s="130">
        <v>98</v>
      </c>
      <c r="L866" s="130">
        <v>160</v>
      </c>
      <c r="M866" s="130">
        <v>107</v>
      </c>
      <c r="N866" s="130">
        <v>107</v>
      </c>
      <c r="O866" s="130">
        <v>70</v>
      </c>
      <c r="P866" s="130">
        <v>0</v>
      </c>
      <c r="Q866" s="130">
        <v>65</v>
      </c>
      <c r="R866" s="130">
        <v>88</v>
      </c>
      <c r="S866" s="130">
        <v>47</v>
      </c>
      <c r="T866" s="130">
        <v>72</v>
      </c>
      <c r="U866" s="130">
        <v>32</v>
      </c>
      <c r="V866" s="130">
        <v>123</v>
      </c>
      <c r="W866" s="130">
        <v>156</v>
      </c>
      <c r="X866" s="130">
        <v>104</v>
      </c>
      <c r="Y866" s="130">
        <v>63</v>
      </c>
      <c r="Z866" s="130">
        <v>80</v>
      </c>
      <c r="AA866" s="130">
        <v>58</v>
      </c>
      <c r="AB866" s="130">
        <v>149</v>
      </c>
      <c r="AC866" s="130">
        <v>66</v>
      </c>
      <c r="AD866" s="130">
        <v>146</v>
      </c>
      <c r="AE866" s="130">
        <v>59</v>
      </c>
      <c r="AF866" s="130">
        <v>37</v>
      </c>
      <c r="AG866" s="130">
        <v>102</v>
      </c>
      <c r="AH866" s="130">
        <v>62</v>
      </c>
      <c r="AI866" s="130">
        <v>61</v>
      </c>
      <c r="AJ866" s="130">
        <v>113</v>
      </c>
      <c r="AK866" s="170">
        <v>83</v>
      </c>
      <c r="AL866" s="6"/>
      <c r="AM866" s="17"/>
      <c r="AN866" s="17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</row>
    <row r="867" spans="1:51" ht="16.2" thickBot="1" x14ac:dyDescent="0.35">
      <c r="A867" s="84" t="s">
        <v>323</v>
      </c>
      <c r="B867" s="176">
        <v>1739</v>
      </c>
      <c r="C867" s="143">
        <f t="shared" si="79"/>
        <v>0.30562981006662693</v>
      </c>
      <c r="D867" s="37"/>
      <c r="E867" s="130">
        <v>12</v>
      </c>
      <c r="F867" s="130">
        <v>5</v>
      </c>
      <c r="G867" s="130">
        <v>15</v>
      </c>
      <c r="H867" s="130">
        <v>18</v>
      </c>
      <c r="I867" s="130">
        <v>22</v>
      </c>
      <c r="J867" s="130">
        <v>37</v>
      </c>
      <c r="K867" s="130">
        <v>31</v>
      </c>
      <c r="L867" s="130">
        <v>150</v>
      </c>
      <c r="M867" s="130">
        <v>152</v>
      </c>
      <c r="N867" s="130">
        <v>144</v>
      </c>
      <c r="O867" s="130">
        <v>83</v>
      </c>
      <c r="P867" s="130">
        <v>0</v>
      </c>
      <c r="Q867" s="130">
        <v>68</v>
      </c>
      <c r="R867" s="130">
        <v>64</v>
      </c>
      <c r="S867" s="130">
        <v>28</v>
      </c>
      <c r="T867" s="130">
        <v>30</v>
      </c>
      <c r="U867" s="130">
        <v>22</v>
      </c>
      <c r="V867" s="130">
        <v>17</v>
      </c>
      <c r="W867" s="130">
        <v>104</v>
      </c>
      <c r="X867" s="130">
        <v>59</v>
      </c>
      <c r="Y867" s="130">
        <v>18</v>
      </c>
      <c r="Z867" s="130">
        <v>29</v>
      </c>
      <c r="AA867" s="130">
        <v>15</v>
      </c>
      <c r="AB867" s="130">
        <v>74</v>
      </c>
      <c r="AC867" s="130">
        <v>112</v>
      </c>
      <c r="AD867" s="130">
        <v>194</v>
      </c>
      <c r="AE867" s="130">
        <v>18</v>
      </c>
      <c r="AF867" s="130">
        <v>26</v>
      </c>
      <c r="AG867" s="130">
        <v>51</v>
      </c>
      <c r="AH867" s="130">
        <v>41</v>
      </c>
      <c r="AI867" s="130">
        <v>55</v>
      </c>
      <c r="AJ867" s="130">
        <v>17</v>
      </c>
      <c r="AK867" s="170">
        <v>28</v>
      </c>
      <c r="AL867" s="6"/>
      <c r="AM867" s="17"/>
      <c r="AN867" s="17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</row>
    <row r="868" spans="1:51" ht="16.2" thickBot="1" x14ac:dyDescent="0.35">
      <c r="A868" s="84" t="s">
        <v>324</v>
      </c>
      <c r="B868" s="177">
        <v>290</v>
      </c>
      <c r="C868" s="143">
        <f t="shared" si="79"/>
        <v>5.0967593398114901E-2</v>
      </c>
      <c r="D868" s="130"/>
      <c r="E868" s="130">
        <v>1</v>
      </c>
      <c r="F868" s="130">
        <v>0</v>
      </c>
      <c r="G868" s="130">
        <v>1</v>
      </c>
      <c r="H868" s="130">
        <v>4</v>
      </c>
      <c r="I868" s="130">
        <v>5</v>
      </c>
      <c r="J868" s="130">
        <v>2</v>
      </c>
      <c r="K868" s="130">
        <v>12</v>
      </c>
      <c r="L868" s="130">
        <v>13</v>
      </c>
      <c r="M868" s="130">
        <v>33</v>
      </c>
      <c r="N868" s="130">
        <v>34</v>
      </c>
      <c r="O868" s="130">
        <v>12</v>
      </c>
      <c r="P868" s="130">
        <v>0</v>
      </c>
      <c r="Q868" s="130">
        <v>12</v>
      </c>
      <c r="R868" s="130">
        <v>16</v>
      </c>
      <c r="S868" s="130">
        <v>10</v>
      </c>
      <c r="T868" s="130">
        <v>8</v>
      </c>
      <c r="U868" s="130">
        <v>1</v>
      </c>
      <c r="V868" s="130">
        <v>0</v>
      </c>
      <c r="W868" s="130">
        <v>14</v>
      </c>
      <c r="X868" s="130">
        <v>11</v>
      </c>
      <c r="Y868" s="130">
        <v>4</v>
      </c>
      <c r="Z868" s="130">
        <v>9</v>
      </c>
      <c r="AA868" s="130">
        <v>0</v>
      </c>
      <c r="AB868" s="130">
        <v>12</v>
      </c>
      <c r="AC868" s="130">
        <v>14</v>
      </c>
      <c r="AD868" s="130">
        <v>22</v>
      </c>
      <c r="AE868" s="130">
        <v>2</v>
      </c>
      <c r="AF868" s="130">
        <v>0</v>
      </c>
      <c r="AG868" s="130">
        <v>5</v>
      </c>
      <c r="AH868" s="130">
        <v>8</v>
      </c>
      <c r="AI868" s="130">
        <v>9</v>
      </c>
      <c r="AJ868" s="130">
        <v>7</v>
      </c>
      <c r="AK868" s="170">
        <v>9</v>
      </c>
      <c r="AL868" s="6"/>
      <c r="AM868" s="17"/>
      <c r="AN868" s="17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</row>
    <row r="869" spans="1:51" ht="16.2" thickBot="1" x14ac:dyDescent="0.35">
      <c r="A869" s="84" t="s">
        <v>294</v>
      </c>
      <c r="B869" s="177">
        <v>271</v>
      </c>
      <c r="C869" s="143">
        <f t="shared" si="79"/>
        <v>4.7628337278928061E-2</v>
      </c>
      <c r="D869" s="130"/>
      <c r="E869" s="130">
        <v>2</v>
      </c>
      <c r="F869" s="130">
        <v>0</v>
      </c>
      <c r="G869" s="130">
        <v>5</v>
      </c>
      <c r="H869" s="130">
        <v>17</v>
      </c>
      <c r="I869" s="130">
        <v>9</v>
      </c>
      <c r="J869" s="130">
        <v>12</v>
      </c>
      <c r="K869" s="130">
        <v>2</v>
      </c>
      <c r="L869" s="130">
        <v>22</v>
      </c>
      <c r="M869" s="130">
        <v>12</v>
      </c>
      <c r="N869" s="130">
        <v>2</v>
      </c>
      <c r="O869" s="130">
        <v>29</v>
      </c>
      <c r="P869" s="130">
        <v>0</v>
      </c>
      <c r="Q869" s="130">
        <v>2</v>
      </c>
      <c r="R869" s="130">
        <v>9</v>
      </c>
      <c r="S869" s="130">
        <v>1</v>
      </c>
      <c r="T869" s="130">
        <v>1</v>
      </c>
      <c r="U869" s="130">
        <v>0</v>
      </c>
      <c r="V869" s="130">
        <v>14</v>
      </c>
      <c r="W869" s="130">
        <v>21</v>
      </c>
      <c r="X869" s="130">
        <v>15</v>
      </c>
      <c r="Y869" s="130">
        <v>7</v>
      </c>
      <c r="Z869" s="130">
        <v>13</v>
      </c>
      <c r="AA869" s="130">
        <v>1</v>
      </c>
      <c r="AB869" s="130">
        <v>3</v>
      </c>
      <c r="AC869" s="130">
        <v>2</v>
      </c>
      <c r="AD869" s="130">
        <v>24</v>
      </c>
      <c r="AE869" s="130">
        <v>5</v>
      </c>
      <c r="AF869" s="130">
        <v>8</v>
      </c>
      <c r="AG869" s="130">
        <v>3</v>
      </c>
      <c r="AH869" s="130">
        <v>9</v>
      </c>
      <c r="AI869" s="130">
        <v>13</v>
      </c>
      <c r="AJ869" s="130">
        <v>4</v>
      </c>
      <c r="AK869" s="170">
        <v>4</v>
      </c>
      <c r="AL869" s="6"/>
      <c r="AM869" s="17"/>
      <c r="AN869" s="17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</row>
    <row r="870" spans="1:51" ht="16.2" thickBot="1" x14ac:dyDescent="0.35">
      <c r="A870" s="84"/>
      <c r="B870" s="177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0"/>
      <c r="AC870" s="130"/>
      <c r="AD870" s="130"/>
      <c r="AE870" s="130"/>
      <c r="AF870" s="130"/>
      <c r="AG870" s="130"/>
      <c r="AH870" s="130"/>
      <c r="AI870" s="130"/>
      <c r="AJ870" s="130"/>
      <c r="AK870" s="170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</row>
    <row r="871" spans="1:51" ht="16.2" thickBot="1" x14ac:dyDescent="0.35">
      <c r="A871" s="83" t="s">
        <v>21</v>
      </c>
      <c r="B871" s="177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0"/>
      <c r="AC871" s="130"/>
      <c r="AD871" s="130"/>
      <c r="AE871" s="130"/>
      <c r="AF871" s="130"/>
      <c r="AG871" s="130"/>
      <c r="AH871" s="130"/>
      <c r="AI871" s="130"/>
      <c r="AJ871" s="130"/>
      <c r="AK871" s="170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</row>
    <row r="872" spans="1:51" s="29" customFormat="1" ht="16.2" thickBot="1" x14ac:dyDescent="0.35">
      <c r="A872" s="83" t="s">
        <v>20</v>
      </c>
      <c r="B872" s="178">
        <v>512338</v>
      </c>
      <c r="C872" s="155">
        <f>B872/$B$872%</f>
        <v>100</v>
      </c>
      <c r="D872" s="138"/>
      <c r="E872" s="138">
        <v>7564</v>
      </c>
      <c r="F872" s="140">
        <v>826</v>
      </c>
      <c r="G872" s="138">
        <v>10292</v>
      </c>
      <c r="H872" s="138">
        <v>12866</v>
      </c>
      <c r="I872" s="138">
        <v>18507</v>
      </c>
      <c r="J872" s="138">
        <v>22469</v>
      </c>
      <c r="K872" s="138">
        <v>24310</v>
      </c>
      <c r="L872" s="138">
        <v>23091</v>
      </c>
      <c r="M872" s="138">
        <v>18144</v>
      </c>
      <c r="N872" s="138">
        <v>18552</v>
      </c>
      <c r="O872" s="138">
        <v>15748</v>
      </c>
      <c r="P872" s="140">
        <v>93</v>
      </c>
      <c r="Q872" s="138">
        <v>6810</v>
      </c>
      <c r="R872" s="138">
        <v>25750</v>
      </c>
      <c r="S872" s="138">
        <v>6402</v>
      </c>
      <c r="T872" s="138">
        <v>15661</v>
      </c>
      <c r="U872" s="138">
        <v>9224</v>
      </c>
      <c r="V872" s="138">
        <v>21772</v>
      </c>
      <c r="W872" s="138">
        <v>27474</v>
      </c>
      <c r="X872" s="138">
        <v>21102</v>
      </c>
      <c r="Y872" s="138">
        <v>15847</v>
      </c>
      <c r="Z872" s="138">
        <v>14737</v>
      </c>
      <c r="AA872" s="138">
        <v>11573</v>
      </c>
      <c r="AB872" s="138">
        <v>22787</v>
      </c>
      <c r="AC872" s="138">
        <v>11822</v>
      </c>
      <c r="AD872" s="138">
        <v>29854</v>
      </c>
      <c r="AE872" s="138">
        <v>14973</v>
      </c>
      <c r="AF872" s="138">
        <v>10326</v>
      </c>
      <c r="AG872" s="138">
        <v>16117</v>
      </c>
      <c r="AH872" s="138">
        <v>18774</v>
      </c>
      <c r="AI872" s="138">
        <v>14882</v>
      </c>
      <c r="AJ872" s="138">
        <v>11472</v>
      </c>
      <c r="AK872" s="171">
        <v>12517</v>
      </c>
      <c r="AL872" s="28"/>
      <c r="AM872" s="17"/>
      <c r="AN872" s="17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</row>
    <row r="873" spans="1:51" ht="16.2" thickBot="1" x14ac:dyDescent="0.35">
      <c r="A873" s="84" t="s">
        <v>280</v>
      </c>
      <c r="B873" s="176">
        <v>11085</v>
      </c>
      <c r="C873" s="143">
        <f t="shared" ref="C873:C888" si="80">B873/$B$872%</f>
        <v>2.1636107413465329</v>
      </c>
      <c r="D873" s="37"/>
      <c r="E873" s="130">
        <v>204</v>
      </c>
      <c r="F873" s="130">
        <v>23</v>
      </c>
      <c r="G873" s="130">
        <v>200</v>
      </c>
      <c r="H873" s="130">
        <v>318</v>
      </c>
      <c r="I873" s="130">
        <v>353</v>
      </c>
      <c r="J873" s="130">
        <v>570</v>
      </c>
      <c r="K873" s="130">
        <v>540</v>
      </c>
      <c r="L873" s="130">
        <v>657</v>
      </c>
      <c r="M873" s="130">
        <v>388</v>
      </c>
      <c r="N873" s="130">
        <v>373</v>
      </c>
      <c r="O873" s="130">
        <v>275</v>
      </c>
      <c r="P873" s="130">
        <v>4</v>
      </c>
      <c r="Q873" s="130">
        <v>172</v>
      </c>
      <c r="R873" s="130">
        <v>503</v>
      </c>
      <c r="S873" s="130">
        <v>151</v>
      </c>
      <c r="T873" s="130">
        <v>372</v>
      </c>
      <c r="U873" s="130">
        <v>254</v>
      </c>
      <c r="V873" s="130">
        <v>631</v>
      </c>
      <c r="W873" s="130">
        <v>628</v>
      </c>
      <c r="X873" s="130">
        <v>542</v>
      </c>
      <c r="Y873" s="130">
        <v>332</v>
      </c>
      <c r="Z873" s="130">
        <v>386</v>
      </c>
      <c r="AA873" s="130">
        <v>256</v>
      </c>
      <c r="AB873" s="130">
        <v>461</v>
      </c>
      <c r="AC873" s="130">
        <v>183</v>
      </c>
      <c r="AD873" s="130">
        <v>525</v>
      </c>
      <c r="AE873" s="130">
        <v>188</v>
      </c>
      <c r="AF873" s="130">
        <v>142</v>
      </c>
      <c r="AG873" s="130">
        <v>367</v>
      </c>
      <c r="AH873" s="130">
        <v>489</v>
      </c>
      <c r="AI873" s="130">
        <v>278</v>
      </c>
      <c r="AJ873" s="130">
        <v>170</v>
      </c>
      <c r="AK873" s="170">
        <v>150</v>
      </c>
      <c r="AL873" s="6"/>
      <c r="AM873" s="17"/>
      <c r="AN873" s="17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</row>
    <row r="874" spans="1:51" ht="16.2" thickBot="1" x14ac:dyDescent="0.35">
      <c r="A874" s="84" t="s">
        <v>281</v>
      </c>
      <c r="B874" s="176">
        <v>42151</v>
      </c>
      <c r="C874" s="143">
        <f t="shared" si="80"/>
        <v>8.2271859592690753</v>
      </c>
      <c r="D874" s="37"/>
      <c r="E874" s="130">
        <v>561</v>
      </c>
      <c r="F874" s="130">
        <v>56</v>
      </c>
      <c r="G874" s="130">
        <v>849</v>
      </c>
      <c r="H874" s="37">
        <v>1145</v>
      </c>
      <c r="I874" s="37">
        <v>1773</v>
      </c>
      <c r="J874" s="37">
        <v>2006</v>
      </c>
      <c r="K874" s="37">
        <v>1991</v>
      </c>
      <c r="L874" s="37">
        <v>1650</v>
      </c>
      <c r="M874" s="37">
        <v>1210</v>
      </c>
      <c r="N874" s="37">
        <v>1278</v>
      </c>
      <c r="O874" s="37">
        <v>1189</v>
      </c>
      <c r="P874" s="130">
        <v>2</v>
      </c>
      <c r="Q874" s="130">
        <v>486</v>
      </c>
      <c r="R874" s="37">
        <v>1971</v>
      </c>
      <c r="S874" s="130">
        <v>504</v>
      </c>
      <c r="T874" s="37">
        <v>1157</v>
      </c>
      <c r="U874" s="130">
        <v>729</v>
      </c>
      <c r="V874" s="37">
        <v>1927</v>
      </c>
      <c r="W874" s="37">
        <v>2038</v>
      </c>
      <c r="X874" s="37">
        <v>1822</v>
      </c>
      <c r="Y874" s="37">
        <v>1365</v>
      </c>
      <c r="Z874" s="37">
        <v>1209</v>
      </c>
      <c r="AA874" s="130">
        <v>992</v>
      </c>
      <c r="AB874" s="37">
        <v>1896</v>
      </c>
      <c r="AC874" s="130">
        <v>804</v>
      </c>
      <c r="AD874" s="37">
        <v>2148</v>
      </c>
      <c r="AE874" s="37">
        <v>1521</v>
      </c>
      <c r="AF874" s="130">
        <v>982</v>
      </c>
      <c r="AG874" s="37">
        <v>1428</v>
      </c>
      <c r="AH874" s="37">
        <v>1676</v>
      </c>
      <c r="AI874" s="37">
        <v>1362</v>
      </c>
      <c r="AJ874" s="37">
        <v>1231</v>
      </c>
      <c r="AK874" s="169">
        <v>1193</v>
      </c>
      <c r="AL874" s="6"/>
      <c r="AM874" s="17"/>
      <c r="AN874" s="17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</row>
    <row r="875" spans="1:51" ht="16.2" thickBot="1" x14ac:dyDescent="0.35">
      <c r="A875" s="84" t="s">
        <v>282</v>
      </c>
      <c r="B875" s="176">
        <v>177792</v>
      </c>
      <c r="C875" s="143">
        <f t="shared" si="80"/>
        <v>34.702091197607828</v>
      </c>
      <c r="D875" s="37"/>
      <c r="E875" s="37">
        <v>2640</v>
      </c>
      <c r="F875" s="130">
        <v>293</v>
      </c>
      <c r="G875" s="37">
        <v>3856</v>
      </c>
      <c r="H875" s="37">
        <v>4567</v>
      </c>
      <c r="I875" s="37">
        <v>7258</v>
      </c>
      <c r="J875" s="37">
        <v>8680</v>
      </c>
      <c r="K875" s="37">
        <v>9340</v>
      </c>
      <c r="L875" s="37">
        <v>7388</v>
      </c>
      <c r="M875" s="37">
        <v>5563</v>
      </c>
      <c r="N875" s="37">
        <v>5419</v>
      </c>
      <c r="O875" s="37">
        <v>5120</v>
      </c>
      <c r="P875" s="130">
        <v>40</v>
      </c>
      <c r="Q875" s="37">
        <v>1796</v>
      </c>
      <c r="R875" s="37">
        <v>8509</v>
      </c>
      <c r="S875" s="37">
        <v>1919</v>
      </c>
      <c r="T875" s="37">
        <v>4984</v>
      </c>
      <c r="U875" s="37">
        <v>3368</v>
      </c>
      <c r="V875" s="37">
        <v>8124</v>
      </c>
      <c r="W875" s="37">
        <v>8765</v>
      </c>
      <c r="X875" s="37">
        <v>7017</v>
      </c>
      <c r="Y875" s="37">
        <v>5103</v>
      </c>
      <c r="Z875" s="37">
        <v>4777</v>
      </c>
      <c r="AA875" s="37">
        <v>3932</v>
      </c>
      <c r="AB875" s="37">
        <v>7760</v>
      </c>
      <c r="AC875" s="37">
        <v>3627</v>
      </c>
      <c r="AD875" s="37">
        <v>8937</v>
      </c>
      <c r="AE875" s="37">
        <v>6636</v>
      </c>
      <c r="AF875" s="37">
        <v>4189</v>
      </c>
      <c r="AG875" s="37">
        <v>5565</v>
      </c>
      <c r="AH875" s="37">
        <v>6224</v>
      </c>
      <c r="AI875" s="37">
        <v>5327</v>
      </c>
      <c r="AJ875" s="37">
        <v>5263</v>
      </c>
      <c r="AK875" s="169">
        <v>5806</v>
      </c>
      <c r="AL875" s="6"/>
      <c r="AM875" s="17"/>
      <c r="AN875" s="17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</row>
    <row r="876" spans="1:51" ht="16.2" thickBot="1" x14ac:dyDescent="0.35">
      <c r="A876" s="84" t="s">
        <v>283</v>
      </c>
      <c r="B876" s="176">
        <v>160177</v>
      </c>
      <c r="C876" s="143">
        <f t="shared" si="80"/>
        <v>31.263931232897033</v>
      </c>
      <c r="D876" s="37"/>
      <c r="E876" s="37">
        <v>2324</v>
      </c>
      <c r="F876" s="130">
        <v>278</v>
      </c>
      <c r="G876" s="37">
        <v>3482</v>
      </c>
      <c r="H876" s="37">
        <v>4506</v>
      </c>
      <c r="I876" s="37">
        <v>5910</v>
      </c>
      <c r="J876" s="37">
        <v>7380</v>
      </c>
      <c r="K876" s="37">
        <v>7693</v>
      </c>
      <c r="L876" s="37">
        <v>7168</v>
      </c>
      <c r="M876" s="37">
        <v>5494</v>
      </c>
      <c r="N876" s="37">
        <v>5494</v>
      </c>
      <c r="O876" s="37">
        <v>4946</v>
      </c>
      <c r="P876" s="130">
        <v>23</v>
      </c>
      <c r="Q876" s="37">
        <v>1977</v>
      </c>
      <c r="R876" s="37">
        <v>7998</v>
      </c>
      <c r="S876" s="37">
        <v>1913</v>
      </c>
      <c r="T876" s="37">
        <v>5114</v>
      </c>
      <c r="U876" s="37">
        <v>2912</v>
      </c>
      <c r="V876" s="37">
        <v>7000</v>
      </c>
      <c r="W876" s="37">
        <v>8690</v>
      </c>
      <c r="X876" s="37">
        <v>6925</v>
      </c>
      <c r="Y876" s="37">
        <v>5345</v>
      </c>
      <c r="Z876" s="37">
        <v>4801</v>
      </c>
      <c r="AA876" s="37">
        <v>3695</v>
      </c>
      <c r="AB876" s="37">
        <v>7938</v>
      </c>
      <c r="AC876" s="37">
        <v>3056</v>
      </c>
      <c r="AD876" s="37">
        <v>8334</v>
      </c>
      <c r="AE876" s="37">
        <v>4787</v>
      </c>
      <c r="AF876" s="37">
        <v>2978</v>
      </c>
      <c r="AG876" s="37">
        <v>4669</v>
      </c>
      <c r="AH876" s="37">
        <v>6114</v>
      </c>
      <c r="AI876" s="37">
        <v>4452</v>
      </c>
      <c r="AJ876" s="37">
        <v>3255</v>
      </c>
      <c r="AK876" s="169">
        <v>3526</v>
      </c>
      <c r="AL876" s="6"/>
      <c r="AM876" s="17"/>
      <c r="AN876" s="17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</row>
    <row r="877" spans="1:51" ht="16.2" thickBot="1" x14ac:dyDescent="0.35">
      <c r="A877" s="84" t="s">
        <v>284</v>
      </c>
      <c r="B877" s="176">
        <v>37750</v>
      </c>
      <c r="C877" s="143">
        <f t="shared" si="80"/>
        <v>7.3681827231241872</v>
      </c>
      <c r="D877" s="37"/>
      <c r="E877" s="130">
        <v>654</v>
      </c>
      <c r="F877" s="130">
        <v>46</v>
      </c>
      <c r="G877" s="130">
        <v>842</v>
      </c>
      <c r="H877" s="130">
        <v>651</v>
      </c>
      <c r="I877" s="37">
        <v>1186</v>
      </c>
      <c r="J877" s="37">
        <v>1266</v>
      </c>
      <c r="K877" s="37">
        <v>1858</v>
      </c>
      <c r="L877" s="37">
        <v>1143</v>
      </c>
      <c r="M877" s="37">
        <v>1074</v>
      </c>
      <c r="N877" s="37">
        <v>1392</v>
      </c>
      <c r="O877" s="37">
        <v>1348</v>
      </c>
      <c r="P877" s="130">
        <v>9</v>
      </c>
      <c r="Q877" s="130">
        <v>631</v>
      </c>
      <c r="R877" s="37">
        <v>1935</v>
      </c>
      <c r="S877" s="130">
        <v>702</v>
      </c>
      <c r="T877" s="37">
        <v>1740</v>
      </c>
      <c r="U877" s="130">
        <v>737</v>
      </c>
      <c r="V877" s="37">
        <v>1720</v>
      </c>
      <c r="W877" s="37">
        <v>2433</v>
      </c>
      <c r="X877" s="37">
        <v>1656</v>
      </c>
      <c r="Y877" s="37">
        <v>1891</v>
      </c>
      <c r="Z877" s="37">
        <v>1475</v>
      </c>
      <c r="AA877" s="37">
        <v>1138</v>
      </c>
      <c r="AB877" s="37">
        <v>1104</v>
      </c>
      <c r="AC877" s="130">
        <v>513</v>
      </c>
      <c r="AD877" s="37">
        <v>2196</v>
      </c>
      <c r="AE877" s="130">
        <v>558</v>
      </c>
      <c r="AF877" s="130">
        <v>336</v>
      </c>
      <c r="AG877" s="37">
        <v>1517</v>
      </c>
      <c r="AH877" s="37">
        <v>1644</v>
      </c>
      <c r="AI877" s="37">
        <v>1468</v>
      </c>
      <c r="AJ877" s="130">
        <v>401</v>
      </c>
      <c r="AK877" s="170">
        <v>486</v>
      </c>
      <c r="AL877" s="6"/>
      <c r="AM877" s="17"/>
      <c r="AN877" s="17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</row>
    <row r="878" spans="1:51" ht="16.2" thickBot="1" x14ac:dyDescent="0.35">
      <c r="A878" s="84" t="s">
        <v>285</v>
      </c>
      <c r="B878" s="176">
        <v>51968</v>
      </c>
      <c r="C878" s="143">
        <f t="shared" si="80"/>
        <v>10.143303834577955</v>
      </c>
      <c r="D878" s="37"/>
      <c r="E878" s="130">
        <v>680</v>
      </c>
      <c r="F878" s="130">
        <v>95</v>
      </c>
      <c r="G878" s="130">
        <v>674</v>
      </c>
      <c r="H878" s="37">
        <v>1156</v>
      </c>
      <c r="I878" s="37">
        <v>1264</v>
      </c>
      <c r="J878" s="37">
        <v>1709</v>
      </c>
      <c r="K878" s="37">
        <v>1983</v>
      </c>
      <c r="L878" s="37">
        <v>2961</v>
      </c>
      <c r="M878" s="37">
        <v>2726</v>
      </c>
      <c r="N878" s="37">
        <v>2499</v>
      </c>
      <c r="O878" s="37">
        <v>1681</v>
      </c>
      <c r="P878" s="130">
        <v>13</v>
      </c>
      <c r="Q878" s="130">
        <v>922</v>
      </c>
      <c r="R878" s="37">
        <v>3331</v>
      </c>
      <c r="S878" s="130">
        <v>687</v>
      </c>
      <c r="T878" s="37">
        <v>1377</v>
      </c>
      <c r="U878" s="130">
        <v>738</v>
      </c>
      <c r="V878" s="37">
        <v>1472</v>
      </c>
      <c r="W878" s="37">
        <v>3253</v>
      </c>
      <c r="X878" s="37">
        <v>1814</v>
      </c>
      <c r="Y878" s="37">
        <v>1147</v>
      </c>
      <c r="Z878" s="37">
        <v>1252</v>
      </c>
      <c r="AA878" s="130">
        <v>992</v>
      </c>
      <c r="AB878" s="37">
        <v>2201</v>
      </c>
      <c r="AC878" s="37">
        <v>2257</v>
      </c>
      <c r="AD878" s="37">
        <v>5087</v>
      </c>
      <c r="AE878" s="130">
        <v>765</v>
      </c>
      <c r="AF878" s="37">
        <v>1212</v>
      </c>
      <c r="AG878" s="37">
        <v>1651</v>
      </c>
      <c r="AH878" s="37">
        <v>1669</v>
      </c>
      <c r="AI878" s="37">
        <v>1241</v>
      </c>
      <c r="AJ878" s="130">
        <v>695</v>
      </c>
      <c r="AK878" s="170">
        <v>764</v>
      </c>
      <c r="AL878" s="6"/>
      <c r="AM878" s="17"/>
      <c r="AN878" s="17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</row>
    <row r="879" spans="1:51" ht="16.2" thickBot="1" x14ac:dyDescent="0.35">
      <c r="A879" s="84" t="s">
        <v>286</v>
      </c>
      <c r="B879" s="176">
        <v>5608</v>
      </c>
      <c r="C879" s="143">
        <f t="shared" si="80"/>
        <v>1.0945898996365679</v>
      </c>
      <c r="D879" s="37"/>
      <c r="E879" s="130">
        <v>90</v>
      </c>
      <c r="F879" s="130">
        <v>6</v>
      </c>
      <c r="G879" s="130">
        <v>90</v>
      </c>
      <c r="H879" s="130">
        <v>104</v>
      </c>
      <c r="I879" s="130">
        <v>155</v>
      </c>
      <c r="J879" s="130">
        <v>184</v>
      </c>
      <c r="K879" s="130">
        <v>238</v>
      </c>
      <c r="L879" s="130">
        <v>317</v>
      </c>
      <c r="M879" s="130">
        <v>309</v>
      </c>
      <c r="N879" s="130">
        <v>291</v>
      </c>
      <c r="O879" s="130">
        <v>224</v>
      </c>
      <c r="P879" s="130">
        <v>0</v>
      </c>
      <c r="Q879" s="130">
        <v>99</v>
      </c>
      <c r="R879" s="130">
        <v>308</v>
      </c>
      <c r="S879" s="130">
        <v>89</v>
      </c>
      <c r="T879" s="130">
        <v>213</v>
      </c>
      <c r="U879" s="130">
        <v>125</v>
      </c>
      <c r="V879" s="130">
        <v>206</v>
      </c>
      <c r="W879" s="130">
        <v>303</v>
      </c>
      <c r="X879" s="130">
        <v>249</v>
      </c>
      <c r="Y879" s="130">
        <v>153</v>
      </c>
      <c r="Z879" s="130">
        <v>176</v>
      </c>
      <c r="AA879" s="130">
        <v>129</v>
      </c>
      <c r="AB879" s="130">
        <v>210</v>
      </c>
      <c r="AC879" s="130">
        <v>122</v>
      </c>
      <c r="AD879" s="130">
        <v>309</v>
      </c>
      <c r="AE879" s="130">
        <v>93</v>
      </c>
      <c r="AF879" s="130">
        <v>64</v>
      </c>
      <c r="AG879" s="130">
        <v>174</v>
      </c>
      <c r="AH879" s="130">
        <v>279</v>
      </c>
      <c r="AI879" s="130">
        <v>136</v>
      </c>
      <c r="AJ879" s="130">
        <v>80</v>
      </c>
      <c r="AK879" s="170">
        <v>83</v>
      </c>
      <c r="AL879" s="6"/>
      <c r="AM879" s="17"/>
      <c r="AN879" s="17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</row>
    <row r="880" spans="1:51" ht="16.2" thickBot="1" x14ac:dyDescent="0.35">
      <c r="A880" s="84" t="s">
        <v>319</v>
      </c>
      <c r="B880" s="176">
        <v>3593</v>
      </c>
      <c r="C880" s="143">
        <f t="shared" si="80"/>
        <v>0.70129484832278688</v>
      </c>
      <c r="D880" s="37"/>
      <c r="E880" s="130">
        <v>54</v>
      </c>
      <c r="F880" s="130">
        <v>4</v>
      </c>
      <c r="G880" s="130">
        <v>38</v>
      </c>
      <c r="H880" s="130">
        <v>54</v>
      </c>
      <c r="I880" s="130">
        <v>69</v>
      </c>
      <c r="J880" s="130">
        <v>79</v>
      </c>
      <c r="K880" s="130">
        <v>103</v>
      </c>
      <c r="L880" s="130">
        <v>256</v>
      </c>
      <c r="M880" s="130">
        <v>189</v>
      </c>
      <c r="N880" s="130">
        <v>220</v>
      </c>
      <c r="O880" s="130">
        <v>202</v>
      </c>
      <c r="P880" s="130">
        <v>0</v>
      </c>
      <c r="Q880" s="130">
        <v>58</v>
      </c>
      <c r="R880" s="130">
        <v>161</v>
      </c>
      <c r="S880" s="130">
        <v>62</v>
      </c>
      <c r="T880" s="130">
        <v>145</v>
      </c>
      <c r="U880" s="130">
        <v>65</v>
      </c>
      <c r="V880" s="130">
        <v>88</v>
      </c>
      <c r="W880" s="130">
        <v>179</v>
      </c>
      <c r="X880" s="130">
        <v>131</v>
      </c>
      <c r="Y880" s="130">
        <v>129</v>
      </c>
      <c r="Z880" s="130">
        <v>77</v>
      </c>
      <c r="AA880" s="130">
        <v>74</v>
      </c>
      <c r="AB880" s="130">
        <v>97</v>
      </c>
      <c r="AC880" s="130">
        <v>178</v>
      </c>
      <c r="AD880" s="130">
        <v>414</v>
      </c>
      <c r="AE880" s="130">
        <v>16</v>
      </c>
      <c r="AF880" s="130">
        <v>30</v>
      </c>
      <c r="AG880" s="130">
        <v>94</v>
      </c>
      <c r="AH880" s="130">
        <v>65</v>
      </c>
      <c r="AI880" s="130">
        <v>63</v>
      </c>
      <c r="AJ880" s="130">
        <v>27</v>
      </c>
      <c r="AK880" s="170">
        <v>172</v>
      </c>
      <c r="AL880" s="6"/>
      <c r="AM880" s="17"/>
      <c r="AN880" s="17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</row>
    <row r="881" spans="1:55" ht="16.2" thickBot="1" x14ac:dyDescent="0.35">
      <c r="A881" s="84" t="s">
        <v>287</v>
      </c>
      <c r="B881" s="176">
        <v>1793</v>
      </c>
      <c r="C881" s="143">
        <f t="shared" si="80"/>
        <v>0.34996428139236208</v>
      </c>
      <c r="D881" s="37"/>
      <c r="E881" s="130">
        <v>38</v>
      </c>
      <c r="F881" s="130">
        <v>0</v>
      </c>
      <c r="G881" s="130">
        <v>19</v>
      </c>
      <c r="H881" s="130">
        <v>30</v>
      </c>
      <c r="I881" s="130">
        <v>39</v>
      </c>
      <c r="J881" s="130">
        <v>72</v>
      </c>
      <c r="K881" s="130">
        <v>68</v>
      </c>
      <c r="L881" s="130">
        <v>99</v>
      </c>
      <c r="M881" s="130">
        <v>65</v>
      </c>
      <c r="N881" s="130">
        <v>70</v>
      </c>
      <c r="O881" s="130">
        <v>46</v>
      </c>
      <c r="P881" s="130">
        <v>0</v>
      </c>
      <c r="Q881" s="130">
        <v>18</v>
      </c>
      <c r="R881" s="130">
        <v>55</v>
      </c>
      <c r="S881" s="130">
        <v>25</v>
      </c>
      <c r="T881" s="130">
        <v>42</v>
      </c>
      <c r="U881" s="130">
        <v>28</v>
      </c>
      <c r="V881" s="130">
        <v>64</v>
      </c>
      <c r="W881" s="130">
        <v>107</v>
      </c>
      <c r="X881" s="130">
        <v>123</v>
      </c>
      <c r="Y881" s="130">
        <v>41</v>
      </c>
      <c r="Z881" s="130">
        <v>40</v>
      </c>
      <c r="AA881" s="130">
        <v>21</v>
      </c>
      <c r="AB881" s="130">
        <v>69</v>
      </c>
      <c r="AC881" s="130">
        <v>255</v>
      </c>
      <c r="AD881" s="130">
        <v>109</v>
      </c>
      <c r="AE881" s="130">
        <v>18</v>
      </c>
      <c r="AF881" s="130">
        <v>27</v>
      </c>
      <c r="AG881" s="130">
        <v>53</v>
      </c>
      <c r="AH881" s="130">
        <v>34</v>
      </c>
      <c r="AI881" s="130">
        <v>62</v>
      </c>
      <c r="AJ881" s="130">
        <v>31</v>
      </c>
      <c r="AK881" s="170">
        <v>25</v>
      </c>
      <c r="AL881" s="6"/>
      <c r="AM881" s="17"/>
      <c r="AN881" s="17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</row>
    <row r="882" spans="1:55" ht="16.2" thickBot="1" x14ac:dyDescent="0.35">
      <c r="A882" s="84" t="s">
        <v>288</v>
      </c>
      <c r="B882" s="176">
        <v>3952</v>
      </c>
      <c r="C882" s="143">
        <f t="shared" si="80"/>
        <v>0.77136577806057716</v>
      </c>
      <c r="D882" s="37"/>
      <c r="E882" s="130">
        <v>67</v>
      </c>
      <c r="F882" s="130">
        <v>2</v>
      </c>
      <c r="G882" s="130">
        <v>43</v>
      </c>
      <c r="H882" s="130">
        <v>72</v>
      </c>
      <c r="I882" s="130">
        <v>83</v>
      </c>
      <c r="J882" s="130">
        <v>74</v>
      </c>
      <c r="K882" s="130">
        <v>92</v>
      </c>
      <c r="L882" s="130">
        <v>246</v>
      </c>
      <c r="M882" s="130">
        <v>146</v>
      </c>
      <c r="N882" s="130">
        <v>310</v>
      </c>
      <c r="O882" s="130">
        <v>160</v>
      </c>
      <c r="P882" s="130">
        <v>1</v>
      </c>
      <c r="Q882" s="130">
        <v>92</v>
      </c>
      <c r="R882" s="130">
        <v>227</v>
      </c>
      <c r="S882" s="130">
        <v>82</v>
      </c>
      <c r="T882" s="130">
        <v>100</v>
      </c>
      <c r="U882" s="130">
        <v>53</v>
      </c>
      <c r="V882" s="130">
        <v>78</v>
      </c>
      <c r="W882" s="130">
        <v>173</v>
      </c>
      <c r="X882" s="130">
        <v>211</v>
      </c>
      <c r="Y882" s="130">
        <v>98</v>
      </c>
      <c r="Z882" s="130">
        <v>130</v>
      </c>
      <c r="AA882" s="130">
        <v>101</v>
      </c>
      <c r="AB882" s="130">
        <v>172</v>
      </c>
      <c r="AC882" s="130">
        <v>141</v>
      </c>
      <c r="AD882" s="130">
        <v>354</v>
      </c>
      <c r="AE882" s="130">
        <v>88</v>
      </c>
      <c r="AF882" s="130">
        <v>56</v>
      </c>
      <c r="AG882" s="130">
        <v>136</v>
      </c>
      <c r="AH882" s="130">
        <v>133</v>
      </c>
      <c r="AI882" s="130">
        <v>132</v>
      </c>
      <c r="AJ882" s="130">
        <v>61</v>
      </c>
      <c r="AK882" s="170">
        <v>38</v>
      </c>
      <c r="AL882" s="6"/>
      <c r="AM882" s="17"/>
      <c r="AN882" s="17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</row>
    <row r="883" spans="1:55" ht="16.2" thickBot="1" x14ac:dyDescent="0.35">
      <c r="A883" s="84" t="s">
        <v>320</v>
      </c>
      <c r="B883" s="176">
        <v>5472</v>
      </c>
      <c r="C883" s="143">
        <f t="shared" si="80"/>
        <v>1.0680449234684914</v>
      </c>
      <c r="D883" s="37"/>
      <c r="E883" s="130">
        <v>81</v>
      </c>
      <c r="F883" s="130">
        <v>6</v>
      </c>
      <c r="G883" s="130">
        <v>91</v>
      </c>
      <c r="H883" s="130">
        <v>94</v>
      </c>
      <c r="I883" s="130">
        <v>226</v>
      </c>
      <c r="J883" s="130">
        <v>197</v>
      </c>
      <c r="K883" s="130">
        <v>173</v>
      </c>
      <c r="L883" s="130">
        <v>306</v>
      </c>
      <c r="M883" s="130">
        <v>253</v>
      </c>
      <c r="N883" s="130">
        <v>294</v>
      </c>
      <c r="O883" s="130">
        <v>155</v>
      </c>
      <c r="P883" s="130">
        <v>0</v>
      </c>
      <c r="Q883" s="130">
        <v>119</v>
      </c>
      <c r="R883" s="130">
        <v>246</v>
      </c>
      <c r="S883" s="130">
        <v>66</v>
      </c>
      <c r="T883" s="130">
        <v>132</v>
      </c>
      <c r="U883" s="130">
        <v>87</v>
      </c>
      <c r="V883" s="130">
        <v>163</v>
      </c>
      <c r="W883" s="130">
        <v>331</v>
      </c>
      <c r="X883" s="130">
        <v>254</v>
      </c>
      <c r="Y883" s="130">
        <v>87</v>
      </c>
      <c r="Z883" s="130">
        <v>149</v>
      </c>
      <c r="AA883" s="130">
        <v>103</v>
      </c>
      <c r="AB883" s="130">
        <v>257</v>
      </c>
      <c r="AC883" s="130">
        <v>214</v>
      </c>
      <c r="AD883" s="130">
        <v>415</v>
      </c>
      <c r="AE883" s="130">
        <v>149</v>
      </c>
      <c r="AF883" s="130">
        <v>131</v>
      </c>
      <c r="AG883" s="130">
        <v>134</v>
      </c>
      <c r="AH883" s="130">
        <v>156</v>
      </c>
      <c r="AI883" s="130">
        <v>117</v>
      </c>
      <c r="AJ883" s="130">
        <v>126</v>
      </c>
      <c r="AK883" s="170">
        <v>160</v>
      </c>
      <c r="AL883" s="6"/>
      <c r="AM883" s="17"/>
      <c r="AN883" s="17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</row>
    <row r="884" spans="1:55" ht="16.2" thickBot="1" x14ac:dyDescent="0.35">
      <c r="A884" s="84" t="s">
        <v>321</v>
      </c>
      <c r="B884" s="176">
        <v>7693</v>
      </c>
      <c r="C884" s="143">
        <f t="shared" si="80"/>
        <v>1.5015478063309768</v>
      </c>
      <c r="D884" s="37"/>
      <c r="E884" s="130">
        <v>107</v>
      </c>
      <c r="F884" s="130">
        <v>9</v>
      </c>
      <c r="G884" s="130">
        <v>63</v>
      </c>
      <c r="H884" s="130">
        <v>106</v>
      </c>
      <c r="I884" s="130">
        <v>136</v>
      </c>
      <c r="J884" s="130">
        <v>195</v>
      </c>
      <c r="K884" s="130">
        <v>134</v>
      </c>
      <c r="L884" s="130">
        <v>608</v>
      </c>
      <c r="M884" s="130">
        <v>510</v>
      </c>
      <c r="N884" s="130">
        <v>694</v>
      </c>
      <c r="O884" s="130">
        <v>283</v>
      </c>
      <c r="P884" s="130">
        <v>1</v>
      </c>
      <c r="Q884" s="130">
        <v>342</v>
      </c>
      <c r="R884" s="130">
        <v>361</v>
      </c>
      <c r="S884" s="130">
        <v>133</v>
      </c>
      <c r="T884" s="130">
        <v>196</v>
      </c>
      <c r="U884" s="130">
        <v>91</v>
      </c>
      <c r="V884" s="130">
        <v>172</v>
      </c>
      <c r="W884" s="130">
        <v>394</v>
      </c>
      <c r="X884" s="130">
        <v>262</v>
      </c>
      <c r="Y884" s="130">
        <v>104</v>
      </c>
      <c r="Z884" s="130">
        <v>191</v>
      </c>
      <c r="AA884" s="130">
        <v>98</v>
      </c>
      <c r="AB884" s="130">
        <v>432</v>
      </c>
      <c r="AC884" s="130">
        <v>362</v>
      </c>
      <c r="AD884" s="130">
        <v>779</v>
      </c>
      <c r="AE884" s="130">
        <v>100</v>
      </c>
      <c r="AF884" s="130">
        <v>123</v>
      </c>
      <c r="AG884" s="130">
        <v>211</v>
      </c>
      <c r="AH884" s="130">
        <v>194</v>
      </c>
      <c r="AI884" s="130">
        <v>156</v>
      </c>
      <c r="AJ884" s="130">
        <v>75</v>
      </c>
      <c r="AK884" s="170">
        <v>71</v>
      </c>
      <c r="AL884" s="6"/>
      <c r="AM884" s="17"/>
      <c r="AN884" s="17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</row>
    <row r="885" spans="1:55" ht="31.8" thickBot="1" x14ac:dyDescent="0.35">
      <c r="A885" s="84" t="s">
        <v>322</v>
      </c>
      <c r="B885" s="176">
        <v>2410</v>
      </c>
      <c r="C885" s="143">
        <f t="shared" si="80"/>
        <v>0.47039259239017989</v>
      </c>
      <c r="D885" s="37"/>
      <c r="E885" s="130">
        <v>55</v>
      </c>
      <c r="F885" s="130">
        <v>8</v>
      </c>
      <c r="G885" s="130">
        <v>34</v>
      </c>
      <c r="H885" s="130">
        <v>47</v>
      </c>
      <c r="I885" s="130">
        <v>47</v>
      </c>
      <c r="J885" s="130">
        <v>41</v>
      </c>
      <c r="K885" s="130">
        <v>92</v>
      </c>
      <c r="L885" s="130">
        <v>196</v>
      </c>
      <c r="M885" s="130">
        <v>102</v>
      </c>
      <c r="N885" s="130">
        <v>136</v>
      </c>
      <c r="O885" s="130">
        <v>71</v>
      </c>
      <c r="P885" s="130">
        <v>0</v>
      </c>
      <c r="Q885" s="130">
        <v>62</v>
      </c>
      <c r="R885" s="130">
        <v>94</v>
      </c>
      <c r="S885" s="130">
        <v>48</v>
      </c>
      <c r="T885" s="130">
        <v>68</v>
      </c>
      <c r="U885" s="130">
        <v>35</v>
      </c>
      <c r="V885" s="130">
        <v>107</v>
      </c>
      <c r="W885" s="130">
        <v>144</v>
      </c>
      <c r="X885" s="130">
        <v>83</v>
      </c>
      <c r="Y885" s="130">
        <v>48</v>
      </c>
      <c r="Z885" s="130">
        <v>67</v>
      </c>
      <c r="AA885" s="130">
        <v>40</v>
      </c>
      <c r="AB885" s="130">
        <v>148</v>
      </c>
      <c r="AC885" s="130">
        <v>56</v>
      </c>
      <c r="AD885" s="130">
        <v>147</v>
      </c>
      <c r="AE885" s="130">
        <v>51</v>
      </c>
      <c r="AF885" s="130">
        <v>37</v>
      </c>
      <c r="AG885" s="130">
        <v>101</v>
      </c>
      <c r="AH885" s="130">
        <v>90</v>
      </c>
      <c r="AI885" s="130">
        <v>66</v>
      </c>
      <c r="AJ885" s="130">
        <v>54</v>
      </c>
      <c r="AK885" s="170">
        <v>35</v>
      </c>
      <c r="AL885" s="6"/>
      <c r="AM885" s="17"/>
      <c r="AN885" s="17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</row>
    <row r="886" spans="1:55" ht="16.2" thickBot="1" x14ac:dyDescent="0.35">
      <c r="A886" s="84" t="s">
        <v>323</v>
      </c>
      <c r="B886" s="177">
        <v>655</v>
      </c>
      <c r="C886" s="143">
        <f t="shared" si="80"/>
        <v>0.1278452896330157</v>
      </c>
      <c r="D886" s="130"/>
      <c r="E886" s="130">
        <v>2</v>
      </c>
      <c r="F886" s="130">
        <v>0</v>
      </c>
      <c r="G886" s="130">
        <v>2</v>
      </c>
      <c r="H886" s="130">
        <v>5</v>
      </c>
      <c r="I886" s="130">
        <v>4</v>
      </c>
      <c r="J886" s="130">
        <v>9</v>
      </c>
      <c r="K886" s="130">
        <v>1</v>
      </c>
      <c r="L886" s="130">
        <v>82</v>
      </c>
      <c r="M886" s="130">
        <v>94</v>
      </c>
      <c r="N886" s="130">
        <v>75</v>
      </c>
      <c r="O886" s="130">
        <v>33</v>
      </c>
      <c r="P886" s="130">
        <v>0</v>
      </c>
      <c r="Q886" s="130">
        <v>28</v>
      </c>
      <c r="R886" s="130">
        <v>34</v>
      </c>
      <c r="S886" s="130">
        <v>18</v>
      </c>
      <c r="T886" s="130">
        <v>15</v>
      </c>
      <c r="U886" s="130">
        <v>1</v>
      </c>
      <c r="V886" s="130">
        <v>5</v>
      </c>
      <c r="W886" s="130">
        <v>19</v>
      </c>
      <c r="X886" s="130">
        <v>10</v>
      </c>
      <c r="Y886" s="130">
        <v>3</v>
      </c>
      <c r="Z886" s="130">
        <v>5</v>
      </c>
      <c r="AA886" s="130">
        <v>2</v>
      </c>
      <c r="AB886" s="130">
        <v>33</v>
      </c>
      <c r="AC886" s="130">
        <v>41</v>
      </c>
      <c r="AD886" s="130">
        <v>77</v>
      </c>
      <c r="AE886" s="130">
        <v>1</v>
      </c>
      <c r="AF886" s="130">
        <v>14</v>
      </c>
      <c r="AG886" s="130">
        <v>14</v>
      </c>
      <c r="AH886" s="130">
        <v>6</v>
      </c>
      <c r="AI886" s="130">
        <v>14</v>
      </c>
      <c r="AJ886" s="130">
        <v>2</v>
      </c>
      <c r="AK886" s="170">
        <v>6</v>
      </c>
      <c r="AL886" s="6"/>
      <c r="AM886" s="17"/>
      <c r="AN886" s="17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</row>
    <row r="887" spans="1:55" ht="16.2" thickBot="1" x14ac:dyDescent="0.35">
      <c r="A887" s="84" t="s">
        <v>324</v>
      </c>
      <c r="B887" s="177">
        <v>100</v>
      </c>
      <c r="C887" s="143">
        <f t="shared" si="80"/>
        <v>1.9518364829468046E-2</v>
      </c>
      <c r="D887" s="130"/>
      <c r="E887" s="130">
        <v>4</v>
      </c>
      <c r="F887" s="130">
        <v>0</v>
      </c>
      <c r="G887" s="130">
        <v>6</v>
      </c>
      <c r="H887" s="130">
        <v>2</v>
      </c>
      <c r="I887" s="130">
        <v>0</v>
      </c>
      <c r="J887" s="130">
        <v>1</v>
      </c>
      <c r="K887" s="130">
        <v>3</v>
      </c>
      <c r="L887" s="130">
        <v>5</v>
      </c>
      <c r="M887" s="130">
        <v>13</v>
      </c>
      <c r="N887" s="130">
        <v>7</v>
      </c>
      <c r="O887" s="130">
        <v>3</v>
      </c>
      <c r="P887" s="130">
        <v>0</v>
      </c>
      <c r="Q887" s="130">
        <v>5</v>
      </c>
      <c r="R887" s="130">
        <v>1</v>
      </c>
      <c r="S887" s="130">
        <v>3</v>
      </c>
      <c r="T887" s="130">
        <v>6</v>
      </c>
      <c r="U887" s="130">
        <v>0</v>
      </c>
      <c r="V887" s="130">
        <v>0</v>
      </c>
      <c r="W887" s="130">
        <v>5</v>
      </c>
      <c r="X887" s="130">
        <v>1</v>
      </c>
      <c r="Y887" s="130">
        <v>0</v>
      </c>
      <c r="Z887" s="130">
        <v>0</v>
      </c>
      <c r="AA887" s="130">
        <v>0</v>
      </c>
      <c r="AB887" s="130">
        <v>8</v>
      </c>
      <c r="AC887" s="130">
        <v>9</v>
      </c>
      <c r="AD887" s="130">
        <v>11</v>
      </c>
      <c r="AE887" s="130">
        <v>0</v>
      </c>
      <c r="AF887" s="130">
        <v>1</v>
      </c>
      <c r="AG887" s="130">
        <v>1</v>
      </c>
      <c r="AH887" s="130">
        <v>1</v>
      </c>
      <c r="AI887" s="130">
        <v>2</v>
      </c>
      <c r="AJ887" s="130">
        <v>1</v>
      </c>
      <c r="AK887" s="170">
        <v>1</v>
      </c>
      <c r="AL887" s="6"/>
      <c r="AM887" s="17"/>
      <c r="AN887" s="17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</row>
    <row r="888" spans="1:55" ht="16.2" thickBot="1" x14ac:dyDescent="0.35">
      <c r="A888" s="86" t="s">
        <v>294</v>
      </c>
      <c r="B888" s="175">
        <v>139</v>
      </c>
      <c r="C888" s="144">
        <f t="shared" si="80"/>
        <v>2.7130527112960583E-2</v>
      </c>
      <c r="D888" s="88"/>
      <c r="E888" s="88">
        <v>3</v>
      </c>
      <c r="F888" s="88">
        <v>0</v>
      </c>
      <c r="G888" s="88">
        <v>3</v>
      </c>
      <c r="H888" s="88">
        <v>9</v>
      </c>
      <c r="I888" s="88">
        <v>4</v>
      </c>
      <c r="J888" s="88">
        <v>6</v>
      </c>
      <c r="K888" s="88">
        <v>1</v>
      </c>
      <c r="L888" s="88">
        <v>9</v>
      </c>
      <c r="M888" s="88">
        <v>8</v>
      </c>
      <c r="N888" s="88">
        <v>0</v>
      </c>
      <c r="O888" s="88">
        <v>12</v>
      </c>
      <c r="P888" s="88">
        <v>0</v>
      </c>
      <c r="Q888" s="88">
        <v>3</v>
      </c>
      <c r="R888" s="88">
        <v>16</v>
      </c>
      <c r="S888" s="88">
        <v>0</v>
      </c>
      <c r="T888" s="88">
        <v>0</v>
      </c>
      <c r="U888" s="88">
        <v>1</v>
      </c>
      <c r="V888" s="88">
        <v>15</v>
      </c>
      <c r="W888" s="88">
        <v>12</v>
      </c>
      <c r="X888" s="88">
        <v>2</v>
      </c>
      <c r="Y888" s="88">
        <v>1</v>
      </c>
      <c r="Z888" s="88">
        <v>2</v>
      </c>
      <c r="AA888" s="88">
        <v>0</v>
      </c>
      <c r="AB888" s="88">
        <v>1</v>
      </c>
      <c r="AC888" s="88">
        <v>4</v>
      </c>
      <c r="AD888" s="88">
        <v>12</v>
      </c>
      <c r="AE888" s="88">
        <v>2</v>
      </c>
      <c r="AF888" s="88">
        <v>4</v>
      </c>
      <c r="AG888" s="88">
        <v>2</v>
      </c>
      <c r="AH888" s="88">
        <v>0</v>
      </c>
      <c r="AI888" s="88">
        <v>6</v>
      </c>
      <c r="AJ888" s="88">
        <v>0</v>
      </c>
      <c r="AK888" s="89">
        <v>1</v>
      </c>
      <c r="AL888" s="6"/>
      <c r="AM888" s="17"/>
      <c r="AN888" s="17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</row>
    <row r="889" spans="1:55" x14ac:dyDescent="0.3">
      <c r="C889" s="7"/>
    </row>
    <row r="890" spans="1:55" ht="15" thickBot="1" x14ac:dyDescent="0.35">
      <c r="C890" s="7"/>
    </row>
    <row r="891" spans="1:55" ht="15.6" x14ac:dyDescent="0.3">
      <c r="A891" s="77" t="s">
        <v>278</v>
      </c>
      <c r="B891" s="3"/>
      <c r="C891" s="36"/>
      <c r="D891" s="3"/>
      <c r="E891" s="3"/>
      <c r="F891" s="3"/>
      <c r="G891" s="3"/>
      <c r="H891" s="3"/>
      <c r="I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</row>
    <row r="892" spans="1:55" ht="16.2" thickBot="1" x14ac:dyDescent="0.35">
      <c r="A892" s="707" t="s">
        <v>279</v>
      </c>
      <c r="B892" s="709" t="s">
        <v>124</v>
      </c>
      <c r="C892" s="710"/>
      <c r="D892" s="78"/>
      <c r="E892" s="692" t="s">
        <v>3</v>
      </c>
      <c r="F892" s="693"/>
      <c r="G892" s="693"/>
      <c r="H892" s="693"/>
      <c r="I892" s="693"/>
      <c r="J892" s="693"/>
      <c r="K892" s="693"/>
      <c r="L892" s="693"/>
      <c r="M892" s="693"/>
      <c r="N892" s="693"/>
      <c r="O892" s="693"/>
      <c r="P892" s="693"/>
      <c r="Q892" s="693"/>
      <c r="R892" s="693"/>
      <c r="S892" s="693"/>
      <c r="T892" s="693"/>
      <c r="U892" s="693"/>
      <c r="V892" s="693"/>
      <c r="W892" s="693"/>
      <c r="X892" s="693"/>
      <c r="Y892" s="693"/>
      <c r="Z892" s="693"/>
      <c r="AA892" s="693"/>
      <c r="AB892" s="693"/>
      <c r="AC892" s="693"/>
      <c r="AD892" s="693"/>
      <c r="AE892" s="693"/>
      <c r="AF892" s="693"/>
      <c r="AG892" s="693"/>
      <c r="AH892" s="693"/>
      <c r="AI892" s="693"/>
      <c r="AJ892" s="693"/>
      <c r="AK892" s="693"/>
      <c r="AL892" s="693"/>
      <c r="AM892" s="693"/>
      <c r="AN892" s="693"/>
      <c r="AO892" s="693"/>
      <c r="AP892" s="693"/>
      <c r="AQ892" s="693"/>
      <c r="AR892" s="693"/>
      <c r="AS892" s="693"/>
      <c r="AT892" s="693"/>
      <c r="AU892" s="693"/>
      <c r="AV892" s="693"/>
      <c r="AW892" s="693"/>
      <c r="AX892" s="693"/>
      <c r="AY892" s="693"/>
      <c r="AZ892" s="694"/>
    </row>
    <row r="893" spans="1:55" ht="78.599999999999994" thickBot="1" x14ac:dyDescent="0.35">
      <c r="A893" s="708"/>
      <c r="B893" s="79" t="s">
        <v>4</v>
      </c>
      <c r="C893" s="80" t="s">
        <v>5</v>
      </c>
      <c r="D893" s="78"/>
      <c r="E893" s="509" t="s">
        <v>125</v>
      </c>
      <c r="F893" s="509" t="s">
        <v>126</v>
      </c>
      <c r="G893" s="509" t="s">
        <v>127</v>
      </c>
      <c r="H893" s="509" t="s">
        <v>128</v>
      </c>
      <c r="I893" s="509" t="s">
        <v>129</v>
      </c>
      <c r="J893" s="509" t="s">
        <v>130</v>
      </c>
      <c r="K893" s="509" t="s">
        <v>131</v>
      </c>
      <c r="L893" s="509" t="s">
        <v>132</v>
      </c>
      <c r="M893" s="509" t="s">
        <v>133</v>
      </c>
      <c r="N893" s="509" t="s">
        <v>134</v>
      </c>
      <c r="O893" s="509" t="s">
        <v>135</v>
      </c>
      <c r="P893" s="509" t="s">
        <v>136</v>
      </c>
      <c r="Q893" s="509" t="s">
        <v>137</v>
      </c>
      <c r="R893" s="509" t="s">
        <v>138</v>
      </c>
      <c r="S893" s="509" t="s">
        <v>422</v>
      </c>
      <c r="T893" s="509" t="s">
        <v>423</v>
      </c>
      <c r="U893" s="509" t="s">
        <v>141</v>
      </c>
      <c r="V893" s="509" t="s">
        <v>142</v>
      </c>
      <c r="W893" s="509" t="s">
        <v>143</v>
      </c>
      <c r="X893" s="509" t="s">
        <v>424</v>
      </c>
      <c r="Y893" s="509" t="s">
        <v>145</v>
      </c>
      <c r="Z893" s="509" t="s">
        <v>146</v>
      </c>
      <c r="AA893" s="514" t="s">
        <v>473</v>
      </c>
      <c r="AB893" s="510" t="s">
        <v>425</v>
      </c>
      <c r="AC893" s="510" t="s">
        <v>426</v>
      </c>
      <c r="AD893" s="510" t="s">
        <v>427</v>
      </c>
      <c r="AE893" s="510" t="s">
        <v>428</v>
      </c>
      <c r="AF893" s="510" t="s">
        <v>429</v>
      </c>
      <c r="AG893" s="509" t="s">
        <v>148</v>
      </c>
      <c r="AH893" s="509" t="s">
        <v>149</v>
      </c>
      <c r="AI893" s="509" t="s">
        <v>150</v>
      </c>
      <c r="AJ893" s="509" t="s">
        <v>151</v>
      </c>
      <c r="AK893" s="509" t="s">
        <v>152</v>
      </c>
      <c r="AL893" s="509" t="s">
        <v>153</v>
      </c>
      <c r="AM893" s="509" t="s">
        <v>154</v>
      </c>
      <c r="AN893" s="509" t="s">
        <v>474</v>
      </c>
      <c r="AO893" s="509" t="s">
        <v>156</v>
      </c>
      <c r="AP893" s="509" t="s">
        <v>157</v>
      </c>
      <c r="AQ893" s="509" t="s">
        <v>430</v>
      </c>
      <c r="AR893" s="509" t="s">
        <v>159</v>
      </c>
      <c r="AS893" s="509" t="s">
        <v>160</v>
      </c>
      <c r="AT893" s="509" t="s">
        <v>161</v>
      </c>
      <c r="AU893" s="509" t="s">
        <v>162</v>
      </c>
      <c r="AV893" s="509" t="s">
        <v>163</v>
      </c>
      <c r="AW893" s="509" t="s">
        <v>164</v>
      </c>
      <c r="AX893" s="509" t="s">
        <v>165</v>
      </c>
      <c r="AY893" s="509" t="s">
        <v>166</v>
      </c>
      <c r="AZ893" s="509" t="s">
        <v>167</v>
      </c>
    </row>
    <row r="894" spans="1:55" ht="15" thickBot="1" x14ac:dyDescent="0.35">
      <c r="A894" s="81" t="s">
        <v>14</v>
      </c>
      <c r="B894" s="35"/>
      <c r="C894" s="82"/>
      <c r="D894" s="35"/>
      <c r="E894" s="35"/>
      <c r="F894" s="35"/>
      <c r="G894" s="35"/>
      <c r="H894" s="35"/>
      <c r="I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173"/>
      <c r="AC894" s="173"/>
      <c r="AD894" s="173"/>
      <c r="AE894" s="173"/>
      <c r="AF894" s="173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</row>
    <row r="895" spans="1:55" ht="16.2" thickBot="1" x14ac:dyDescent="0.35">
      <c r="A895" s="83" t="s">
        <v>15</v>
      </c>
      <c r="B895" s="203"/>
      <c r="C895" s="46"/>
      <c r="D895" s="32"/>
      <c r="E895" s="32"/>
      <c r="F895" s="32"/>
      <c r="G895" s="32"/>
      <c r="H895" s="32"/>
      <c r="I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172"/>
      <c r="AC895" s="172"/>
      <c r="AD895" s="172"/>
      <c r="AE895" s="172"/>
      <c r="AF895" s="17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</row>
    <row r="896" spans="1:55" s="29" customFormat="1" ht="16.2" thickBot="1" x14ac:dyDescent="0.35">
      <c r="A896" s="83" t="s">
        <v>20</v>
      </c>
      <c r="B896" s="178">
        <v>4388497</v>
      </c>
      <c r="C896" s="155">
        <f>B896/$B$896%</f>
        <v>100</v>
      </c>
      <c r="D896" s="138"/>
      <c r="E896" s="138">
        <v>85104</v>
      </c>
      <c r="F896" s="138">
        <v>69501</v>
      </c>
      <c r="G896" s="138">
        <v>36740</v>
      </c>
      <c r="H896" s="138">
        <v>65585</v>
      </c>
      <c r="I896" s="138">
        <v>54322</v>
      </c>
      <c r="J896" s="138">
        <v>77624</v>
      </c>
      <c r="K896" s="138">
        <v>90003</v>
      </c>
      <c r="L896" s="138">
        <v>44232</v>
      </c>
      <c r="M896" s="138">
        <v>113264</v>
      </c>
      <c r="N896" s="138">
        <v>84500</v>
      </c>
      <c r="O896" s="138">
        <v>198908</v>
      </c>
      <c r="P896" s="138">
        <v>139692</v>
      </c>
      <c r="Q896" s="138">
        <v>47828</v>
      </c>
      <c r="R896" s="138">
        <v>75744</v>
      </c>
      <c r="S896" s="138">
        <v>97035</v>
      </c>
      <c r="T896" s="138">
        <v>66004</v>
      </c>
      <c r="U896" s="138">
        <v>52376</v>
      </c>
      <c r="V896" s="138">
        <v>62476</v>
      </c>
      <c r="W896" s="138">
        <v>52068</v>
      </c>
      <c r="X896" s="138">
        <v>150458</v>
      </c>
      <c r="Y896" s="138">
        <v>186326</v>
      </c>
      <c r="Z896" s="138">
        <v>108378</v>
      </c>
      <c r="AA896" s="134">
        <f>SUM(AB896,AC896,AD896,AE896,AF896)</f>
        <v>382102</v>
      </c>
      <c r="AB896" s="142">
        <v>100614</v>
      </c>
      <c r="AC896" s="142">
        <v>64162</v>
      </c>
      <c r="AD896" s="142">
        <v>33815</v>
      </c>
      <c r="AE896" s="142">
        <v>76649</v>
      </c>
      <c r="AF896" s="142">
        <v>106862</v>
      </c>
      <c r="AG896" s="138">
        <v>136804</v>
      </c>
      <c r="AH896" s="138">
        <v>117794</v>
      </c>
      <c r="AI896" s="138">
        <v>97430</v>
      </c>
      <c r="AJ896" s="138">
        <v>150104</v>
      </c>
      <c r="AK896" s="138">
        <v>250776</v>
      </c>
      <c r="AL896" s="138">
        <v>197674</v>
      </c>
      <c r="AM896" s="138">
        <v>127563</v>
      </c>
      <c r="AN896" s="138">
        <v>137000</v>
      </c>
      <c r="AO896" s="138">
        <v>111424</v>
      </c>
      <c r="AP896" s="138">
        <v>47389</v>
      </c>
      <c r="AQ896" s="138">
        <v>70285</v>
      </c>
      <c r="AR896" s="138">
        <v>46339</v>
      </c>
      <c r="AS896" s="138">
        <v>54327</v>
      </c>
      <c r="AT896" s="138">
        <v>102123</v>
      </c>
      <c r="AU896" s="138">
        <v>56246</v>
      </c>
      <c r="AV896" s="138">
        <v>97567</v>
      </c>
      <c r="AW896" s="138">
        <v>92081</v>
      </c>
      <c r="AX896" s="138">
        <v>89546</v>
      </c>
      <c r="AY896" s="138">
        <v>49079</v>
      </c>
      <c r="AZ896" s="138">
        <v>16676</v>
      </c>
      <c r="BB896" s="209"/>
      <c r="BC896" s="209"/>
    </row>
    <row r="897" spans="1:55" ht="16.2" thickBot="1" x14ac:dyDescent="0.35">
      <c r="A897" s="84" t="s">
        <v>280</v>
      </c>
      <c r="B897" s="176">
        <v>120119</v>
      </c>
      <c r="C897" s="143">
        <f t="shared" ref="C897:C912" si="81">B897/$B$896%</f>
        <v>2.7371330093195914</v>
      </c>
      <c r="D897" s="37"/>
      <c r="E897" s="37">
        <v>1687</v>
      </c>
      <c r="F897" s="37">
        <v>1551</v>
      </c>
      <c r="G897" s="130">
        <v>762</v>
      </c>
      <c r="H897" s="37">
        <v>1017</v>
      </c>
      <c r="I897" s="130">
        <v>999</v>
      </c>
      <c r="J897" s="37">
        <v>2310</v>
      </c>
      <c r="K897" s="37">
        <v>2615</v>
      </c>
      <c r="L897" s="37">
        <v>1101</v>
      </c>
      <c r="M897" s="37">
        <v>2886</v>
      </c>
      <c r="N897" s="37">
        <v>2032</v>
      </c>
      <c r="O897" s="37">
        <v>6361</v>
      </c>
      <c r="P897" s="37">
        <v>4498</v>
      </c>
      <c r="Q897" s="130">
        <v>983</v>
      </c>
      <c r="R897" s="37">
        <v>1926</v>
      </c>
      <c r="S897" s="37">
        <v>1814</v>
      </c>
      <c r="T897" s="37">
        <v>1439</v>
      </c>
      <c r="U897" s="37">
        <v>1212</v>
      </c>
      <c r="V897" s="37">
        <v>1526</v>
      </c>
      <c r="W897" s="37">
        <v>1210</v>
      </c>
      <c r="X897" s="37">
        <v>4505</v>
      </c>
      <c r="Y897" s="37">
        <v>4044</v>
      </c>
      <c r="Z897" s="37">
        <v>3284</v>
      </c>
      <c r="AA897" s="134">
        <f t="shared" ref="AA897:AA912" si="82">SUM(AB897,AC897,AD897,AE897,AF897)</f>
        <v>9766</v>
      </c>
      <c r="AB897" s="131">
        <v>2351</v>
      </c>
      <c r="AC897" s="131">
        <v>1207</v>
      </c>
      <c r="AD897" s="132">
        <v>783</v>
      </c>
      <c r="AE897" s="131">
        <v>2439</v>
      </c>
      <c r="AF897" s="131">
        <v>2986</v>
      </c>
      <c r="AG897" s="37">
        <v>3756</v>
      </c>
      <c r="AH897" s="37">
        <v>3950</v>
      </c>
      <c r="AI897" s="37">
        <v>3180</v>
      </c>
      <c r="AJ897" s="37">
        <v>4758</v>
      </c>
      <c r="AK897" s="37">
        <v>8674</v>
      </c>
      <c r="AL897" s="37">
        <v>7628</v>
      </c>
      <c r="AM897" s="37">
        <v>3995</v>
      </c>
      <c r="AN897" s="37">
        <v>4145</v>
      </c>
      <c r="AO897" s="37">
        <v>2351</v>
      </c>
      <c r="AP897" s="130">
        <v>935</v>
      </c>
      <c r="AQ897" s="37">
        <v>1351</v>
      </c>
      <c r="AR897" s="37">
        <v>1035</v>
      </c>
      <c r="AS897" s="37">
        <v>1235</v>
      </c>
      <c r="AT897" s="37">
        <v>2669</v>
      </c>
      <c r="AU897" s="37">
        <v>2031</v>
      </c>
      <c r="AV897" s="37">
        <v>2666</v>
      </c>
      <c r="AW897" s="37">
        <v>2355</v>
      </c>
      <c r="AX897" s="37">
        <v>2140</v>
      </c>
      <c r="AY897" s="37">
        <v>1242</v>
      </c>
      <c r="AZ897" s="130">
        <v>495</v>
      </c>
      <c r="BB897" s="209"/>
      <c r="BC897" s="209"/>
    </row>
    <row r="898" spans="1:55" ht="16.2" thickBot="1" x14ac:dyDescent="0.35">
      <c r="A898" s="84" t="s">
        <v>281</v>
      </c>
      <c r="B898" s="176">
        <v>305018</v>
      </c>
      <c r="C898" s="143">
        <f t="shared" si="81"/>
        <v>6.9503978241297641</v>
      </c>
      <c r="D898" s="37"/>
      <c r="E898" s="37">
        <v>6991</v>
      </c>
      <c r="F898" s="37">
        <v>6022</v>
      </c>
      <c r="G898" s="37">
        <v>3072</v>
      </c>
      <c r="H898" s="37">
        <v>5627</v>
      </c>
      <c r="I898" s="37">
        <v>4310</v>
      </c>
      <c r="J898" s="37">
        <v>4821</v>
      </c>
      <c r="K898" s="37">
        <v>4933</v>
      </c>
      <c r="L898" s="37">
        <v>2966</v>
      </c>
      <c r="M898" s="37">
        <v>8271</v>
      </c>
      <c r="N898" s="37">
        <v>7124</v>
      </c>
      <c r="O898" s="37">
        <v>13250</v>
      </c>
      <c r="P898" s="37">
        <v>9499</v>
      </c>
      <c r="Q898" s="37">
        <v>4364</v>
      </c>
      <c r="R898" s="37">
        <v>5175</v>
      </c>
      <c r="S898" s="37">
        <v>8176</v>
      </c>
      <c r="T898" s="37">
        <v>4789</v>
      </c>
      <c r="U898" s="37">
        <v>4082</v>
      </c>
      <c r="V898" s="37">
        <v>4663</v>
      </c>
      <c r="W898" s="37">
        <v>4120</v>
      </c>
      <c r="X898" s="37">
        <v>9717</v>
      </c>
      <c r="Y898" s="37">
        <v>8087</v>
      </c>
      <c r="Z898" s="37">
        <v>6215</v>
      </c>
      <c r="AA898" s="134">
        <f t="shared" si="82"/>
        <v>19069</v>
      </c>
      <c r="AB898" s="131">
        <v>4816</v>
      </c>
      <c r="AC898" s="131">
        <v>2667</v>
      </c>
      <c r="AD898" s="131">
        <v>1476</v>
      </c>
      <c r="AE898" s="131">
        <v>4426</v>
      </c>
      <c r="AF898" s="131">
        <v>5684</v>
      </c>
      <c r="AG898" s="37">
        <v>6738</v>
      </c>
      <c r="AH898" s="37">
        <v>6854</v>
      </c>
      <c r="AI898" s="37">
        <v>5613</v>
      </c>
      <c r="AJ898" s="37">
        <v>9810</v>
      </c>
      <c r="AK898" s="37">
        <v>17008</v>
      </c>
      <c r="AL898" s="37">
        <v>13792</v>
      </c>
      <c r="AM898" s="37">
        <v>8765</v>
      </c>
      <c r="AN898" s="37">
        <v>9175</v>
      </c>
      <c r="AO898" s="37">
        <v>10216</v>
      </c>
      <c r="AP898" s="37">
        <v>4054</v>
      </c>
      <c r="AQ898" s="37">
        <v>5879</v>
      </c>
      <c r="AR898" s="37">
        <v>4345</v>
      </c>
      <c r="AS898" s="37">
        <v>5095</v>
      </c>
      <c r="AT898" s="37">
        <v>8124</v>
      </c>
      <c r="AU898" s="37">
        <v>4801</v>
      </c>
      <c r="AV898" s="37">
        <v>7359</v>
      </c>
      <c r="AW898" s="37">
        <v>6390</v>
      </c>
      <c r="AX898" s="37">
        <v>9581</v>
      </c>
      <c r="AY898" s="37">
        <v>4073</v>
      </c>
      <c r="AZ898" s="37">
        <v>2003</v>
      </c>
      <c r="BB898" s="209"/>
      <c r="BC898" s="209"/>
    </row>
    <row r="899" spans="1:55" ht="16.2" thickBot="1" x14ac:dyDescent="0.35">
      <c r="A899" s="84" t="s">
        <v>282</v>
      </c>
      <c r="B899" s="176">
        <v>1099087</v>
      </c>
      <c r="C899" s="143">
        <f t="shared" si="81"/>
        <v>25.044724879611401</v>
      </c>
      <c r="D899" s="37"/>
      <c r="E899" s="37">
        <v>26140</v>
      </c>
      <c r="F899" s="37">
        <v>22718</v>
      </c>
      <c r="G899" s="37">
        <v>11553</v>
      </c>
      <c r="H899" s="37">
        <v>20976</v>
      </c>
      <c r="I899" s="37">
        <v>16931</v>
      </c>
      <c r="J899" s="37">
        <v>18997</v>
      </c>
      <c r="K899" s="37">
        <v>20013</v>
      </c>
      <c r="L899" s="37">
        <v>11138</v>
      </c>
      <c r="M899" s="37">
        <v>29054</v>
      </c>
      <c r="N899" s="37">
        <v>25221</v>
      </c>
      <c r="O899" s="37">
        <v>47082</v>
      </c>
      <c r="P899" s="37">
        <v>33263</v>
      </c>
      <c r="Q899" s="37">
        <v>16062</v>
      </c>
      <c r="R899" s="37">
        <v>18357</v>
      </c>
      <c r="S899" s="37">
        <v>29370</v>
      </c>
      <c r="T899" s="37">
        <v>18442</v>
      </c>
      <c r="U899" s="37">
        <v>13793</v>
      </c>
      <c r="V899" s="37">
        <v>15372</v>
      </c>
      <c r="W899" s="37">
        <v>15029</v>
      </c>
      <c r="X899" s="37">
        <v>33985</v>
      </c>
      <c r="Y899" s="37">
        <v>29643</v>
      </c>
      <c r="Z899" s="37">
        <v>20863</v>
      </c>
      <c r="AA899" s="134">
        <f t="shared" si="82"/>
        <v>71206</v>
      </c>
      <c r="AB899" s="131">
        <v>17754</v>
      </c>
      <c r="AC899" s="131">
        <v>10398</v>
      </c>
      <c r="AD899" s="131">
        <v>5996</v>
      </c>
      <c r="AE899" s="131">
        <v>16989</v>
      </c>
      <c r="AF899" s="131">
        <v>20069</v>
      </c>
      <c r="AG899" s="37">
        <v>24520</v>
      </c>
      <c r="AH899" s="37">
        <v>24109</v>
      </c>
      <c r="AI899" s="37">
        <v>20707</v>
      </c>
      <c r="AJ899" s="37">
        <v>38234</v>
      </c>
      <c r="AK899" s="37">
        <v>59887</v>
      </c>
      <c r="AL899" s="37">
        <v>46923</v>
      </c>
      <c r="AM899" s="37">
        <v>30686</v>
      </c>
      <c r="AN899" s="37">
        <v>31793</v>
      </c>
      <c r="AO899" s="37">
        <v>36239</v>
      </c>
      <c r="AP899" s="37">
        <v>15869</v>
      </c>
      <c r="AQ899" s="37">
        <v>20721</v>
      </c>
      <c r="AR899" s="37">
        <v>15780</v>
      </c>
      <c r="AS899" s="37">
        <v>19073</v>
      </c>
      <c r="AT899" s="37">
        <v>29560</v>
      </c>
      <c r="AU899" s="37">
        <v>17271</v>
      </c>
      <c r="AV899" s="37">
        <v>25121</v>
      </c>
      <c r="AW899" s="37">
        <v>22842</v>
      </c>
      <c r="AX899" s="37">
        <v>32016</v>
      </c>
      <c r="AY899" s="37">
        <v>15098</v>
      </c>
      <c r="AZ899" s="37">
        <v>7430</v>
      </c>
      <c r="BB899" s="209"/>
      <c r="BC899" s="209"/>
    </row>
    <row r="900" spans="1:55" ht="16.2" thickBot="1" x14ac:dyDescent="0.35">
      <c r="A900" s="84" t="s">
        <v>283</v>
      </c>
      <c r="B900" s="176">
        <v>1124104</v>
      </c>
      <c r="C900" s="143">
        <f t="shared" si="81"/>
        <v>25.614783375720663</v>
      </c>
      <c r="D900" s="37"/>
      <c r="E900" s="37">
        <v>27708</v>
      </c>
      <c r="F900" s="37">
        <v>21430</v>
      </c>
      <c r="G900" s="37">
        <v>11646</v>
      </c>
      <c r="H900" s="37">
        <v>20189</v>
      </c>
      <c r="I900" s="37">
        <v>17882</v>
      </c>
      <c r="J900" s="37">
        <v>19683</v>
      </c>
      <c r="K900" s="37">
        <v>21941</v>
      </c>
      <c r="L900" s="37">
        <v>11279</v>
      </c>
      <c r="M900" s="37">
        <v>30509</v>
      </c>
      <c r="N900" s="37">
        <v>26874</v>
      </c>
      <c r="O900" s="37">
        <v>52263</v>
      </c>
      <c r="P900" s="37">
        <v>37549</v>
      </c>
      <c r="Q900" s="37">
        <v>14340</v>
      </c>
      <c r="R900" s="37">
        <v>21121</v>
      </c>
      <c r="S900" s="37">
        <v>28755</v>
      </c>
      <c r="T900" s="37">
        <v>15968</v>
      </c>
      <c r="U900" s="37">
        <v>13245</v>
      </c>
      <c r="V900" s="37">
        <v>15790</v>
      </c>
      <c r="W900" s="37">
        <v>14915</v>
      </c>
      <c r="X900" s="37">
        <v>37981</v>
      </c>
      <c r="Y900" s="37">
        <v>32270</v>
      </c>
      <c r="Z900" s="37">
        <v>24971</v>
      </c>
      <c r="AA900" s="134">
        <f t="shared" si="82"/>
        <v>80202</v>
      </c>
      <c r="AB900" s="131">
        <v>19278</v>
      </c>
      <c r="AC900" s="131">
        <v>12640</v>
      </c>
      <c r="AD900" s="131">
        <v>7368</v>
      </c>
      <c r="AE900" s="131">
        <v>17239</v>
      </c>
      <c r="AF900" s="131">
        <v>23677</v>
      </c>
      <c r="AG900" s="37">
        <v>28338</v>
      </c>
      <c r="AH900" s="37">
        <v>29493</v>
      </c>
      <c r="AI900" s="37">
        <v>23927</v>
      </c>
      <c r="AJ900" s="37">
        <v>34733</v>
      </c>
      <c r="AK900" s="37">
        <v>65967</v>
      </c>
      <c r="AL900" s="37">
        <v>53391</v>
      </c>
      <c r="AM900" s="37">
        <v>35651</v>
      </c>
      <c r="AN900" s="37">
        <v>36221</v>
      </c>
      <c r="AO900" s="37">
        <v>33041</v>
      </c>
      <c r="AP900" s="37">
        <v>13880</v>
      </c>
      <c r="AQ900" s="37">
        <v>19467</v>
      </c>
      <c r="AR900" s="37">
        <v>13802</v>
      </c>
      <c r="AS900" s="37">
        <v>13912</v>
      </c>
      <c r="AT900" s="37">
        <v>26761</v>
      </c>
      <c r="AU900" s="37">
        <v>15868</v>
      </c>
      <c r="AV900" s="37">
        <v>23421</v>
      </c>
      <c r="AW900" s="37">
        <v>21045</v>
      </c>
      <c r="AX900" s="37">
        <v>20785</v>
      </c>
      <c r="AY900" s="37">
        <v>12186</v>
      </c>
      <c r="AZ900" s="37">
        <v>3704</v>
      </c>
      <c r="BB900" s="209"/>
      <c r="BC900" s="209"/>
    </row>
    <row r="901" spans="1:55" ht="16.2" thickBot="1" x14ac:dyDescent="0.35">
      <c r="A901" s="84" t="s">
        <v>284</v>
      </c>
      <c r="B901" s="176">
        <v>271006</v>
      </c>
      <c r="C901" s="143">
        <f t="shared" si="81"/>
        <v>6.1753716591352346</v>
      </c>
      <c r="D901" s="37"/>
      <c r="E901" s="37">
        <v>4029</v>
      </c>
      <c r="F901" s="37">
        <v>4890</v>
      </c>
      <c r="G901" s="37">
        <v>2657</v>
      </c>
      <c r="H901" s="37">
        <v>3907</v>
      </c>
      <c r="I901" s="37">
        <v>3855</v>
      </c>
      <c r="J901" s="37">
        <v>5050</v>
      </c>
      <c r="K901" s="37">
        <v>5977</v>
      </c>
      <c r="L901" s="37">
        <v>3034</v>
      </c>
      <c r="M901" s="37">
        <v>9003</v>
      </c>
      <c r="N901" s="37">
        <v>4939</v>
      </c>
      <c r="O901" s="37">
        <v>11550</v>
      </c>
      <c r="P901" s="37">
        <v>9551</v>
      </c>
      <c r="Q901" s="37">
        <v>4133</v>
      </c>
      <c r="R901" s="37">
        <v>5468</v>
      </c>
      <c r="S901" s="37">
        <v>9351</v>
      </c>
      <c r="T901" s="37">
        <v>4921</v>
      </c>
      <c r="U901" s="37">
        <v>4872</v>
      </c>
      <c r="V901" s="37">
        <v>4899</v>
      </c>
      <c r="W901" s="37">
        <v>4503</v>
      </c>
      <c r="X901" s="37">
        <v>9370</v>
      </c>
      <c r="Y901" s="37">
        <v>7751</v>
      </c>
      <c r="Z901" s="37">
        <v>6449</v>
      </c>
      <c r="AA901" s="134">
        <f t="shared" si="82"/>
        <v>24307</v>
      </c>
      <c r="AB901" s="131">
        <v>5580</v>
      </c>
      <c r="AC901" s="131">
        <v>3890</v>
      </c>
      <c r="AD901" s="131">
        <v>3093</v>
      </c>
      <c r="AE901" s="131">
        <v>4561</v>
      </c>
      <c r="AF901" s="131">
        <v>7183</v>
      </c>
      <c r="AG901" s="37">
        <v>8573</v>
      </c>
      <c r="AH901" s="37">
        <v>7970</v>
      </c>
      <c r="AI901" s="37">
        <v>6232</v>
      </c>
      <c r="AJ901" s="37">
        <v>6191</v>
      </c>
      <c r="AK901" s="37">
        <v>13779</v>
      </c>
      <c r="AL901" s="37">
        <v>11436</v>
      </c>
      <c r="AM901" s="37">
        <v>6989</v>
      </c>
      <c r="AN901" s="37">
        <v>8322</v>
      </c>
      <c r="AO901" s="37">
        <v>7181</v>
      </c>
      <c r="AP901" s="37">
        <v>2847</v>
      </c>
      <c r="AQ901" s="37">
        <v>4192</v>
      </c>
      <c r="AR901" s="37">
        <v>3273</v>
      </c>
      <c r="AS901" s="37">
        <v>2301</v>
      </c>
      <c r="AT901" s="37">
        <v>4765</v>
      </c>
      <c r="AU901" s="37">
        <v>2989</v>
      </c>
      <c r="AV901" s="37">
        <v>6852</v>
      </c>
      <c r="AW901" s="37">
        <v>6003</v>
      </c>
      <c r="AX901" s="37">
        <v>2559</v>
      </c>
      <c r="AY901" s="37">
        <v>3709</v>
      </c>
      <c r="AZ901" s="130">
        <v>377</v>
      </c>
      <c r="BB901" s="209"/>
      <c r="BC901" s="209"/>
    </row>
    <row r="902" spans="1:55" ht="16.2" thickBot="1" x14ac:dyDescent="0.35">
      <c r="A902" s="84" t="s">
        <v>285</v>
      </c>
      <c r="B902" s="176">
        <v>828160</v>
      </c>
      <c r="C902" s="143">
        <f t="shared" si="81"/>
        <v>18.871153381214569</v>
      </c>
      <c r="D902" s="37"/>
      <c r="E902" s="37">
        <v>13243</v>
      </c>
      <c r="F902" s="37">
        <v>8260</v>
      </c>
      <c r="G902" s="37">
        <v>4942</v>
      </c>
      <c r="H902" s="37">
        <v>8593</v>
      </c>
      <c r="I902" s="37">
        <v>6608</v>
      </c>
      <c r="J902" s="37">
        <v>16456</v>
      </c>
      <c r="K902" s="37">
        <v>19184</v>
      </c>
      <c r="L902" s="37">
        <v>8619</v>
      </c>
      <c r="M902" s="37">
        <v>21079</v>
      </c>
      <c r="N902" s="37">
        <v>12616</v>
      </c>
      <c r="O902" s="37">
        <v>37485</v>
      </c>
      <c r="P902" s="37">
        <v>25537</v>
      </c>
      <c r="Q902" s="37">
        <v>4743</v>
      </c>
      <c r="R902" s="37">
        <v>14498</v>
      </c>
      <c r="S902" s="37">
        <v>12031</v>
      </c>
      <c r="T902" s="37">
        <v>12011</v>
      </c>
      <c r="U902" s="37">
        <v>9824</v>
      </c>
      <c r="V902" s="37">
        <v>11984</v>
      </c>
      <c r="W902" s="37">
        <v>7833</v>
      </c>
      <c r="X902" s="37">
        <v>29677</v>
      </c>
      <c r="Y902" s="37">
        <v>30994</v>
      </c>
      <c r="Z902" s="37">
        <v>23928</v>
      </c>
      <c r="AA902" s="134">
        <f t="shared" si="82"/>
        <v>95072</v>
      </c>
      <c r="AB902" s="131">
        <v>24452</v>
      </c>
      <c r="AC902" s="131">
        <v>17855</v>
      </c>
      <c r="AD902" s="131">
        <v>8210</v>
      </c>
      <c r="AE902" s="131">
        <v>17742</v>
      </c>
      <c r="AF902" s="131">
        <v>26813</v>
      </c>
      <c r="AG902" s="37">
        <v>28707</v>
      </c>
      <c r="AH902" s="37">
        <v>26120</v>
      </c>
      <c r="AI902" s="37">
        <v>22821</v>
      </c>
      <c r="AJ902" s="37">
        <v>33515</v>
      </c>
      <c r="AK902" s="37">
        <v>53506</v>
      </c>
      <c r="AL902" s="37">
        <v>39491</v>
      </c>
      <c r="AM902" s="37">
        <v>25407</v>
      </c>
      <c r="AN902" s="37">
        <v>27620</v>
      </c>
      <c r="AO902" s="37">
        <v>15141</v>
      </c>
      <c r="AP902" s="37">
        <v>6268</v>
      </c>
      <c r="AQ902" s="37">
        <v>11402</v>
      </c>
      <c r="AR902" s="37">
        <v>5101</v>
      </c>
      <c r="AS902" s="37">
        <v>8392</v>
      </c>
      <c r="AT902" s="37">
        <v>18663</v>
      </c>
      <c r="AU902" s="37">
        <v>8862</v>
      </c>
      <c r="AV902" s="37">
        <v>21565</v>
      </c>
      <c r="AW902" s="37">
        <v>16506</v>
      </c>
      <c r="AX902" s="37">
        <v>14268</v>
      </c>
      <c r="AY902" s="37">
        <v>8018</v>
      </c>
      <c r="AZ902" s="37">
        <v>1570</v>
      </c>
      <c r="BB902" s="209"/>
      <c r="BC902" s="209"/>
    </row>
    <row r="903" spans="1:55" ht="16.2" thickBot="1" x14ac:dyDescent="0.35">
      <c r="A903" s="84" t="s">
        <v>286</v>
      </c>
      <c r="B903" s="176">
        <v>89896</v>
      </c>
      <c r="C903" s="143">
        <f t="shared" si="81"/>
        <v>2.0484461992340428</v>
      </c>
      <c r="D903" s="37"/>
      <c r="E903" s="37">
        <v>1024</v>
      </c>
      <c r="F903" s="130">
        <v>957</v>
      </c>
      <c r="G903" s="130">
        <v>479</v>
      </c>
      <c r="H903" s="37">
        <v>1082</v>
      </c>
      <c r="I903" s="130">
        <v>578</v>
      </c>
      <c r="J903" s="37">
        <v>1565</v>
      </c>
      <c r="K903" s="37">
        <v>2193</v>
      </c>
      <c r="L903" s="130">
        <v>623</v>
      </c>
      <c r="M903" s="37">
        <v>1802</v>
      </c>
      <c r="N903" s="37">
        <v>1077</v>
      </c>
      <c r="O903" s="37">
        <v>4042</v>
      </c>
      <c r="P903" s="37">
        <v>2843</v>
      </c>
      <c r="Q903" s="130">
        <v>573</v>
      </c>
      <c r="R903" s="37">
        <v>1247</v>
      </c>
      <c r="S903" s="37">
        <v>1605</v>
      </c>
      <c r="T903" s="37">
        <v>1328</v>
      </c>
      <c r="U903" s="130">
        <v>768</v>
      </c>
      <c r="V903" s="37">
        <v>1420</v>
      </c>
      <c r="W903" s="130">
        <v>822</v>
      </c>
      <c r="X903" s="37">
        <v>3005</v>
      </c>
      <c r="Y903" s="37">
        <v>4347</v>
      </c>
      <c r="Z903" s="37">
        <v>3535</v>
      </c>
      <c r="AA903" s="134">
        <f t="shared" si="82"/>
        <v>12963</v>
      </c>
      <c r="AB903" s="131">
        <v>4062</v>
      </c>
      <c r="AC903" s="131">
        <v>2078</v>
      </c>
      <c r="AD903" s="131">
        <v>1552</v>
      </c>
      <c r="AE903" s="131">
        <v>2019</v>
      </c>
      <c r="AF903" s="131">
        <v>3252</v>
      </c>
      <c r="AG903" s="37">
        <v>3585</v>
      </c>
      <c r="AH903" s="37">
        <v>3265</v>
      </c>
      <c r="AI903" s="37">
        <v>2459</v>
      </c>
      <c r="AJ903" s="37">
        <v>4335</v>
      </c>
      <c r="AK903" s="37">
        <v>4838</v>
      </c>
      <c r="AL903" s="37">
        <v>3781</v>
      </c>
      <c r="AM903" s="37">
        <v>2793</v>
      </c>
      <c r="AN903" s="37">
        <v>2709</v>
      </c>
      <c r="AO903" s="37">
        <v>1551</v>
      </c>
      <c r="AP903" s="130">
        <v>647</v>
      </c>
      <c r="AQ903" s="37">
        <v>1044</v>
      </c>
      <c r="AR903" s="130">
        <v>475</v>
      </c>
      <c r="AS903" s="130">
        <v>700</v>
      </c>
      <c r="AT903" s="37">
        <v>1567</v>
      </c>
      <c r="AU903" s="130">
        <v>891</v>
      </c>
      <c r="AV903" s="37">
        <v>1485</v>
      </c>
      <c r="AW903" s="37">
        <v>1730</v>
      </c>
      <c r="AX903" s="37">
        <v>1227</v>
      </c>
      <c r="AY903" s="130">
        <v>785</v>
      </c>
      <c r="AZ903" s="130">
        <v>151</v>
      </c>
      <c r="BB903" s="209"/>
      <c r="BC903" s="209"/>
    </row>
    <row r="904" spans="1:55" ht="16.2" thickBot="1" x14ac:dyDescent="0.35">
      <c r="A904" s="84" t="s">
        <v>319</v>
      </c>
      <c r="B904" s="176">
        <v>41687</v>
      </c>
      <c r="C904" s="143">
        <f t="shared" si="81"/>
        <v>0.94991519875711428</v>
      </c>
      <c r="D904" s="37"/>
      <c r="E904" s="130">
        <v>277</v>
      </c>
      <c r="F904" s="130">
        <v>219</v>
      </c>
      <c r="G904" s="130">
        <v>119</v>
      </c>
      <c r="H904" s="130">
        <v>318</v>
      </c>
      <c r="I904" s="130">
        <v>221</v>
      </c>
      <c r="J904" s="130">
        <v>730</v>
      </c>
      <c r="K904" s="37">
        <v>1067</v>
      </c>
      <c r="L904" s="130">
        <v>278</v>
      </c>
      <c r="M904" s="130">
        <v>867</v>
      </c>
      <c r="N904" s="130">
        <v>336</v>
      </c>
      <c r="O904" s="37">
        <v>2417</v>
      </c>
      <c r="P904" s="37">
        <v>1852</v>
      </c>
      <c r="Q904" s="130">
        <v>218</v>
      </c>
      <c r="R904" s="130">
        <v>563</v>
      </c>
      <c r="S904" s="130">
        <v>794</v>
      </c>
      <c r="T904" s="130">
        <v>336</v>
      </c>
      <c r="U904" s="130">
        <v>360</v>
      </c>
      <c r="V904" s="130">
        <v>716</v>
      </c>
      <c r="W904" s="130">
        <v>338</v>
      </c>
      <c r="X904" s="37">
        <v>1829</v>
      </c>
      <c r="Y904" s="37">
        <v>2425</v>
      </c>
      <c r="Z904" s="37">
        <v>1878</v>
      </c>
      <c r="AA904" s="134">
        <f t="shared" si="82"/>
        <v>6530</v>
      </c>
      <c r="AB904" s="131">
        <v>1944</v>
      </c>
      <c r="AC904" s="131">
        <v>1099</v>
      </c>
      <c r="AD904" s="132">
        <v>580</v>
      </c>
      <c r="AE904" s="131">
        <v>1002</v>
      </c>
      <c r="AF904" s="131">
        <v>1905</v>
      </c>
      <c r="AG904" s="37">
        <v>2319</v>
      </c>
      <c r="AH904" s="37">
        <v>1806</v>
      </c>
      <c r="AI904" s="37">
        <v>1168</v>
      </c>
      <c r="AJ904" s="37">
        <v>1400</v>
      </c>
      <c r="AK904" s="37">
        <v>2068</v>
      </c>
      <c r="AL904" s="37">
        <v>1927</v>
      </c>
      <c r="AM904" s="37">
        <v>1226</v>
      </c>
      <c r="AN904" s="37">
        <v>1371</v>
      </c>
      <c r="AO904" s="130">
        <v>434</v>
      </c>
      <c r="AP904" s="130">
        <v>169</v>
      </c>
      <c r="AQ904" s="130">
        <v>322</v>
      </c>
      <c r="AR904" s="130">
        <v>149</v>
      </c>
      <c r="AS904" s="130">
        <v>186</v>
      </c>
      <c r="AT904" s="130">
        <v>533</v>
      </c>
      <c r="AU904" s="130">
        <v>342</v>
      </c>
      <c r="AV904" s="130">
        <v>492</v>
      </c>
      <c r="AW904" s="130">
        <v>572</v>
      </c>
      <c r="AX904" s="130">
        <v>292</v>
      </c>
      <c r="AY904" s="130">
        <v>186</v>
      </c>
      <c r="AZ904" s="130">
        <v>37</v>
      </c>
      <c r="BB904" s="209"/>
      <c r="BC904" s="209"/>
    </row>
    <row r="905" spans="1:55" ht="16.2" thickBot="1" x14ac:dyDescent="0.35">
      <c r="A905" s="84" t="s">
        <v>287</v>
      </c>
      <c r="B905" s="176">
        <v>18248</v>
      </c>
      <c r="C905" s="143">
        <f t="shared" si="81"/>
        <v>0.4158143437263373</v>
      </c>
      <c r="D905" s="37"/>
      <c r="E905" s="130">
        <v>285</v>
      </c>
      <c r="F905" s="130">
        <v>193</v>
      </c>
      <c r="G905" s="130">
        <v>87</v>
      </c>
      <c r="H905" s="130">
        <v>194</v>
      </c>
      <c r="I905" s="130">
        <v>207</v>
      </c>
      <c r="J905" s="130">
        <v>359</v>
      </c>
      <c r="K905" s="130">
        <v>363</v>
      </c>
      <c r="L905" s="130">
        <v>453</v>
      </c>
      <c r="M905" s="130">
        <v>447</v>
      </c>
      <c r="N905" s="130">
        <v>215</v>
      </c>
      <c r="O905" s="130">
        <v>772</v>
      </c>
      <c r="P905" s="130">
        <v>697</v>
      </c>
      <c r="Q905" s="130">
        <v>126</v>
      </c>
      <c r="R905" s="130">
        <v>347</v>
      </c>
      <c r="S905" s="130">
        <v>299</v>
      </c>
      <c r="T905" s="130">
        <v>276</v>
      </c>
      <c r="U905" s="130">
        <v>352</v>
      </c>
      <c r="V905" s="130">
        <v>282</v>
      </c>
      <c r="W905" s="130">
        <v>167</v>
      </c>
      <c r="X905" s="130">
        <v>811</v>
      </c>
      <c r="Y905" s="130">
        <v>862</v>
      </c>
      <c r="Z905" s="130">
        <v>563</v>
      </c>
      <c r="AA905" s="134">
        <f t="shared" si="82"/>
        <v>1866</v>
      </c>
      <c r="AB905" s="132">
        <v>609</v>
      </c>
      <c r="AC905" s="132">
        <v>264</v>
      </c>
      <c r="AD905" s="132">
        <v>124</v>
      </c>
      <c r="AE905" s="132">
        <v>325</v>
      </c>
      <c r="AF905" s="132">
        <v>544</v>
      </c>
      <c r="AG905" s="130">
        <v>894</v>
      </c>
      <c r="AH905" s="130">
        <v>499</v>
      </c>
      <c r="AI905" s="130">
        <v>493</v>
      </c>
      <c r="AJ905" s="130">
        <v>654</v>
      </c>
      <c r="AK905" s="37">
        <v>1053</v>
      </c>
      <c r="AL905" s="130">
        <v>651</v>
      </c>
      <c r="AM905" s="130">
        <v>383</v>
      </c>
      <c r="AN905" s="130">
        <v>607</v>
      </c>
      <c r="AO905" s="130">
        <v>287</v>
      </c>
      <c r="AP905" s="130">
        <v>152</v>
      </c>
      <c r="AQ905" s="130">
        <v>338</v>
      </c>
      <c r="AR905" s="130">
        <v>111</v>
      </c>
      <c r="AS905" s="130">
        <v>177</v>
      </c>
      <c r="AT905" s="130">
        <v>341</v>
      </c>
      <c r="AU905" s="130">
        <v>118</v>
      </c>
      <c r="AV905" s="130">
        <v>336</v>
      </c>
      <c r="AW905" s="130">
        <v>421</v>
      </c>
      <c r="AX905" s="130">
        <v>196</v>
      </c>
      <c r="AY905" s="130">
        <v>267</v>
      </c>
      <c r="AZ905" s="130">
        <v>47</v>
      </c>
      <c r="BB905" s="209"/>
      <c r="BC905" s="209"/>
    </row>
    <row r="906" spans="1:55" ht="16.2" thickBot="1" x14ac:dyDescent="0.35">
      <c r="A906" s="84" t="s">
        <v>288</v>
      </c>
      <c r="B906" s="176">
        <v>60024</v>
      </c>
      <c r="C906" s="143">
        <f t="shared" si="81"/>
        <v>1.3677575716697539</v>
      </c>
      <c r="D906" s="37"/>
      <c r="E906" s="130">
        <v>825</v>
      </c>
      <c r="F906" s="130">
        <v>738</v>
      </c>
      <c r="G906" s="130">
        <v>285</v>
      </c>
      <c r="H906" s="130">
        <v>795</v>
      </c>
      <c r="I906" s="130">
        <v>522</v>
      </c>
      <c r="J906" s="37">
        <v>1189</v>
      </c>
      <c r="K906" s="37">
        <v>1208</v>
      </c>
      <c r="L906" s="37">
        <v>1120</v>
      </c>
      <c r="M906" s="37">
        <v>1645</v>
      </c>
      <c r="N906" s="130">
        <v>699</v>
      </c>
      <c r="O906" s="37">
        <v>2778</v>
      </c>
      <c r="P906" s="37">
        <v>1795</v>
      </c>
      <c r="Q906" s="130">
        <v>564</v>
      </c>
      <c r="R906" s="37">
        <v>1333</v>
      </c>
      <c r="S906" s="37">
        <v>1084</v>
      </c>
      <c r="T906" s="37">
        <v>1481</v>
      </c>
      <c r="U906" s="130">
        <v>813</v>
      </c>
      <c r="V906" s="37">
        <v>1117</v>
      </c>
      <c r="W906" s="130">
        <v>660</v>
      </c>
      <c r="X906" s="37">
        <v>2656</v>
      </c>
      <c r="Y906" s="37">
        <v>1804</v>
      </c>
      <c r="Z906" s="37">
        <v>1370</v>
      </c>
      <c r="AA906" s="134">
        <f t="shared" si="82"/>
        <v>5289</v>
      </c>
      <c r="AB906" s="131">
        <v>1545</v>
      </c>
      <c r="AC906" s="132">
        <v>643</v>
      </c>
      <c r="AD906" s="132">
        <v>379</v>
      </c>
      <c r="AE906" s="131">
        <v>1144</v>
      </c>
      <c r="AF906" s="131">
        <v>1578</v>
      </c>
      <c r="AG906" s="37">
        <v>2407</v>
      </c>
      <c r="AH906" s="37">
        <v>1381</v>
      </c>
      <c r="AI906" s="37">
        <v>1329</v>
      </c>
      <c r="AJ906" s="37">
        <v>1388</v>
      </c>
      <c r="AK906" s="37">
        <v>3386</v>
      </c>
      <c r="AL906" s="37">
        <v>2854</v>
      </c>
      <c r="AM906" s="37">
        <v>1515</v>
      </c>
      <c r="AN906" s="37">
        <v>1989</v>
      </c>
      <c r="AO906" s="37">
        <v>1075</v>
      </c>
      <c r="AP906" s="130">
        <v>478</v>
      </c>
      <c r="AQ906" s="37">
        <v>1313</v>
      </c>
      <c r="AR906" s="130">
        <v>415</v>
      </c>
      <c r="AS906" s="130">
        <v>665</v>
      </c>
      <c r="AT906" s="37">
        <v>1986</v>
      </c>
      <c r="AU906" s="130">
        <v>535</v>
      </c>
      <c r="AV906" s="37">
        <v>2043</v>
      </c>
      <c r="AW906" s="37">
        <v>1391</v>
      </c>
      <c r="AX906" s="37">
        <v>1288</v>
      </c>
      <c r="AY906" s="130">
        <v>623</v>
      </c>
      <c r="AZ906" s="130">
        <v>193</v>
      </c>
      <c r="BB906" s="209"/>
      <c r="BC906" s="209"/>
    </row>
    <row r="907" spans="1:55" ht="16.2" thickBot="1" x14ac:dyDescent="0.35">
      <c r="A907" s="84" t="s">
        <v>320</v>
      </c>
      <c r="B907" s="176">
        <v>84733</v>
      </c>
      <c r="C907" s="143">
        <f t="shared" si="81"/>
        <v>1.9307977195837207</v>
      </c>
      <c r="D907" s="37"/>
      <c r="E907" s="130">
        <v>970</v>
      </c>
      <c r="F907" s="130">
        <v>741</v>
      </c>
      <c r="G907" s="130">
        <v>410</v>
      </c>
      <c r="H907" s="130">
        <v>752</v>
      </c>
      <c r="I907" s="130">
        <v>605</v>
      </c>
      <c r="J907" s="37">
        <v>1348</v>
      </c>
      <c r="K907" s="37">
        <v>2182</v>
      </c>
      <c r="L907" s="130">
        <v>649</v>
      </c>
      <c r="M907" s="37">
        <v>1350</v>
      </c>
      <c r="N907" s="130">
        <v>905</v>
      </c>
      <c r="O907" s="37">
        <v>4539</v>
      </c>
      <c r="P907" s="37">
        <v>3363</v>
      </c>
      <c r="Q907" s="130">
        <v>545</v>
      </c>
      <c r="R907" s="37">
        <v>1157</v>
      </c>
      <c r="S907" s="130">
        <v>982</v>
      </c>
      <c r="T907" s="130">
        <v>676</v>
      </c>
      <c r="U907" s="130">
        <v>630</v>
      </c>
      <c r="V907" s="130">
        <v>835</v>
      </c>
      <c r="W907" s="130">
        <v>706</v>
      </c>
      <c r="X907" s="37">
        <v>4066</v>
      </c>
      <c r="Y907" s="37">
        <v>4441</v>
      </c>
      <c r="Z907" s="37">
        <v>3632</v>
      </c>
      <c r="AA907" s="134">
        <f t="shared" si="82"/>
        <v>12756</v>
      </c>
      <c r="AB907" s="131">
        <v>3427</v>
      </c>
      <c r="AC907" s="131">
        <v>4207</v>
      </c>
      <c r="AD907" s="132">
        <v>795</v>
      </c>
      <c r="AE907" s="131">
        <v>1674</v>
      </c>
      <c r="AF907" s="131">
        <v>2653</v>
      </c>
      <c r="AG907" s="37">
        <v>3180</v>
      </c>
      <c r="AH907" s="37">
        <v>2566</v>
      </c>
      <c r="AI907" s="37">
        <v>2238</v>
      </c>
      <c r="AJ907" s="37">
        <v>4097</v>
      </c>
      <c r="AK907" s="37">
        <v>4332</v>
      </c>
      <c r="AL907" s="37">
        <v>3742</v>
      </c>
      <c r="AM907" s="37">
        <v>2381</v>
      </c>
      <c r="AN907" s="37">
        <v>2541</v>
      </c>
      <c r="AO907" s="37">
        <v>1266</v>
      </c>
      <c r="AP907" s="130">
        <v>751</v>
      </c>
      <c r="AQ907" s="37">
        <v>1161</v>
      </c>
      <c r="AR907" s="130">
        <v>578</v>
      </c>
      <c r="AS907" s="130">
        <v>712</v>
      </c>
      <c r="AT907" s="37">
        <v>1485</v>
      </c>
      <c r="AU907" s="130">
        <v>770</v>
      </c>
      <c r="AV907" s="37">
        <v>1247</v>
      </c>
      <c r="AW907" s="37">
        <v>1457</v>
      </c>
      <c r="AX907" s="37">
        <v>1212</v>
      </c>
      <c r="AY907" s="130">
        <v>561</v>
      </c>
      <c r="AZ907" s="130">
        <v>216</v>
      </c>
      <c r="BB907" s="209"/>
      <c r="BC907" s="209"/>
    </row>
    <row r="908" spans="1:55" ht="16.2" thickBot="1" x14ac:dyDescent="0.35">
      <c r="A908" s="84" t="s">
        <v>321</v>
      </c>
      <c r="B908" s="176">
        <v>275568</v>
      </c>
      <c r="C908" s="143">
        <f t="shared" si="81"/>
        <v>6.2793252450668184</v>
      </c>
      <c r="D908" s="37"/>
      <c r="E908" s="37">
        <v>1442</v>
      </c>
      <c r="F908" s="37">
        <v>1349</v>
      </c>
      <c r="G908" s="130">
        <v>544</v>
      </c>
      <c r="H908" s="37">
        <v>1640</v>
      </c>
      <c r="I908" s="37">
        <v>1200</v>
      </c>
      <c r="J908" s="37">
        <v>4185</v>
      </c>
      <c r="K908" s="37">
        <v>6637</v>
      </c>
      <c r="L908" s="37">
        <v>2321</v>
      </c>
      <c r="M908" s="37">
        <v>4606</v>
      </c>
      <c r="N908" s="37">
        <v>1788</v>
      </c>
      <c r="O908" s="37">
        <v>12220</v>
      </c>
      <c r="P908" s="37">
        <v>7095</v>
      </c>
      <c r="Q908" s="130">
        <v>915</v>
      </c>
      <c r="R908" s="37">
        <v>3704</v>
      </c>
      <c r="S908" s="37">
        <v>2167</v>
      </c>
      <c r="T908" s="37">
        <v>3347</v>
      </c>
      <c r="U908" s="37">
        <v>1778</v>
      </c>
      <c r="V908" s="37">
        <v>2816</v>
      </c>
      <c r="W908" s="37">
        <v>1347</v>
      </c>
      <c r="X908" s="37">
        <v>9587</v>
      </c>
      <c r="Y908" s="37">
        <v>53553</v>
      </c>
      <c r="Z908" s="37">
        <v>9297</v>
      </c>
      <c r="AA908" s="134">
        <f t="shared" si="82"/>
        <v>32997</v>
      </c>
      <c r="AB908" s="131">
        <v>11221</v>
      </c>
      <c r="AC908" s="131">
        <v>5049</v>
      </c>
      <c r="AD908" s="131">
        <v>2845</v>
      </c>
      <c r="AE908" s="131">
        <v>5701</v>
      </c>
      <c r="AF908" s="131">
        <v>8181</v>
      </c>
      <c r="AG908" s="37">
        <v>19746</v>
      </c>
      <c r="AH908" s="37">
        <v>7857</v>
      </c>
      <c r="AI908" s="37">
        <v>5508</v>
      </c>
      <c r="AJ908" s="37">
        <v>8715</v>
      </c>
      <c r="AK908" s="37">
        <v>12816</v>
      </c>
      <c r="AL908" s="37">
        <v>9763</v>
      </c>
      <c r="AM908" s="37">
        <v>5846</v>
      </c>
      <c r="AN908" s="37">
        <v>8168</v>
      </c>
      <c r="AO908" s="37">
        <v>1957</v>
      </c>
      <c r="AP908" s="130">
        <v>973</v>
      </c>
      <c r="AQ908" s="37">
        <v>2104</v>
      </c>
      <c r="AR908" s="130">
        <v>949</v>
      </c>
      <c r="AS908" s="37">
        <v>1352</v>
      </c>
      <c r="AT908" s="37">
        <v>3881</v>
      </c>
      <c r="AU908" s="37">
        <v>1406</v>
      </c>
      <c r="AV908" s="37">
        <v>3668</v>
      </c>
      <c r="AW908" s="37">
        <v>9637</v>
      </c>
      <c r="AX908" s="37">
        <v>2653</v>
      </c>
      <c r="AY908" s="37">
        <v>1707</v>
      </c>
      <c r="AZ908" s="130">
        <v>327</v>
      </c>
      <c r="BB908" s="209"/>
      <c r="BC908" s="209"/>
    </row>
    <row r="909" spans="1:55" ht="31.8" thickBot="1" x14ac:dyDescent="0.35">
      <c r="A909" s="84" t="s">
        <v>322</v>
      </c>
      <c r="B909" s="176">
        <v>38409</v>
      </c>
      <c r="C909" s="143">
        <f t="shared" si="81"/>
        <v>0.87521992153577866</v>
      </c>
      <c r="D909" s="37"/>
      <c r="E909" s="130">
        <v>329</v>
      </c>
      <c r="F909" s="130">
        <v>305</v>
      </c>
      <c r="G909" s="130">
        <v>141</v>
      </c>
      <c r="H909" s="130">
        <v>327</v>
      </c>
      <c r="I909" s="130">
        <v>327</v>
      </c>
      <c r="J909" s="130">
        <v>564</v>
      </c>
      <c r="K909" s="130">
        <v>984</v>
      </c>
      <c r="L909" s="130">
        <v>439</v>
      </c>
      <c r="M909" s="37">
        <v>1286</v>
      </c>
      <c r="N909" s="130">
        <v>432</v>
      </c>
      <c r="O909" s="37">
        <v>2011</v>
      </c>
      <c r="P909" s="37">
        <v>1272</v>
      </c>
      <c r="Q909" s="130">
        <v>203</v>
      </c>
      <c r="R909" s="130">
        <v>479</v>
      </c>
      <c r="S909" s="130">
        <v>426</v>
      </c>
      <c r="T909" s="130">
        <v>614</v>
      </c>
      <c r="U909" s="130">
        <v>495</v>
      </c>
      <c r="V909" s="130">
        <v>733</v>
      </c>
      <c r="W909" s="130">
        <v>273</v>
      </c>
      <c r="X909" s="37">
        <v>1234</v>
      </c>
      <c r="Y909" s="37">
        <v>1585</v>
      </c>
      <c r="Z909" s="37">
        <v>1045</v>
      </c>
      <c r="AA909" s="134">
        <f t="shared" si="82"/>
        <v>4805</v>
      </c>
      <c r="AB909" s="131">
        <v>1151</v>
      </c>
      <c r="AC909" s="131">
        <v>1307</v>
      </c>
      <c r="AD909" s="132">
        <v>377</v>
      </c>
      <c r="AE909" s="132">
        <v>758</v>
      </c>
      <c r="AF909" s="131">
        <v>1212</v>
      </c>
      <c r="AG909" s="37">
        <v>1634</v>
      </c>
      <c r="AH909" s="37">
        <v>1187</v>
      </c>
      <c r="AI909" s="37">
        <v>1025</v>
      </c>
      <c r="AJ909" s="37">
        <v>1094</v>
      </c>
      <c r="AK909" s="37">
        <v>1944</v>
      </c>
      <c r="AL909" s="37">
        <v>1346</v>
      </c>
      <c r="AM909" s="37">
        <v>1114</v>
      </c>
      <c r="AN909" s="37">
        <v>1240</v>
      </c>
      <c r="AO909" s="130">
        <v>520</v>
      </c>
      <c r="AP909" s="130">
        <v>275</v>
      </c>
      <c r="AQ909" s="130">
        <v>756</v>
      </c>
      <c r="AR909" s="130">
        <v>255</v>
      </c>
      <c r="AS909" s="130">
        <v>376</v>
      </c>
      <c r="AT909" s="37">
        <v>1480</v>
      </c>
      <c r="AU909" s="130">
        <v>256</v>
      </c>
      <c r="AV909" s="130">
        <v>968</v>
      </c>
      <c r="AW909" s="37">
        <v>1064</v>
      </c>
      <c r="AX909" s="37">
        <v>1086</v>
      </c>
      <c r="AY909" s="130">
        <v>370</v>
      </c>
      <c r="AZ909" s="130">
        <v>110</v>
      </c>
      <c r="BB909" s="209"/>
      <c r="BC909" s="209"/>
    </row>
    <row r="910" spans="1:55" ht="16.2" thickBot="1" x14ac:dyDescent="0.35">
      <c r="A910" s="84" t="s">
        <v>323</v>
      </c>
      <c r="B910" s="176">
        <v>26515</v>
      </c>
      <c r="C910" s="143">
        <f t="shared" si="81"/>
        <v>0.60419318960455026</v>
      </c>
      <c r="D910" s="37"/>
      <c r="E910" s="130">
        <v>130</v>
      </c>
      <c r="F910" s="130">
        <v>82</v>
      </c>
      <c r="G910" s="130">
        <v>26</v>
      </c>
      <c r="H910" s="130">
        <v>152</v>
      </c>
      <c r="I910" s="130">
        <v>71</v>
      </c>
      <c r="J910" s="130">
        <v>289</v>
      </c>
      <c r="K910" s="130">
        <v>556</v>
      </c>
      <c r="L910" s="130">
        <v>187</v>
      </c>
      <c r="M910" s="130">
        <v>401</v>
      </c>
      <c r="N910" s="130">
        <v>192</v>
      </c>
      <c r="O910" s="37">
        <v>1852</v>
      </c>
      <c r="P910" s="130">
        <v>731</v>
      </c>
      <c r="Q910" s="130">
        <v>53</v>
      </c>
      <c r="R910" s="130">
        <v>319</v>
      </c>
      <c r="S910" s="130">
        <v>162</v>
      </c>
      <c r="T910" s="130">
        <v>298</v>
      </c>
      <c r="U910" s="130">
        <v>136</v>
      </c>
      <c r="V910" s="130">
        <v>268</v>
      </c>
      <c r="W910" s="130">
        <v>122</v>
      </c>
      <c r="X910" s="37">
        <v>1533</v>
      </c>
      <c r="Y910" s="37">
        <v>3468</v>
      </c>
      <c r="Z910" s="37">
        <v>1132</v>
      </c>
      <c r="AA910" s="134">
        <f t="shared" si="82"/>
        <v>4570</v>
      </c>
      <c r="AB910" s="131">
        <v>2130</v>
      </c>
      <c r="AC910" s="132">
        <v>767</v>
      </c>
      <c r="AD910" s="132">
        <v>210</v>
      </c>
      <c r="AE910" s="132">
        <v>554</v>
      </c>
      <c r="AF910" s="132">
        <v>909</v>
      </c>
      <c r="AG910" s="37">
        <v>1984</v>
      </c>
      <c r="AH910" s="130">
        <v>634</v>
      </c>
      <c r="AI910" s="130">
        <v>620</v>
      </c>
      <c r="AJ910" s="130">
        <v>852</v>
      </c>
      <c r="AK910" s="37">
        <v>1171</v>
      </c>
      <c r="AL910" s="130">
        <v>740</v>
      </c>
      <c r="AM910" s="130">
        <v>665</v>
      </c>
      <c r="AN910" s="130">
        <v>964</v>
      </c>
      <c r="AO910" s="130">
        <v>115</v>
      </c>
      <c r="AP910" s="130">
        <v>72</v>
      </c>
      <c r="AQ910" s="130">
        <v>154</v>
      </c>
      <c r="AR910" s="130">
        <v>53</v>
      </c>
      <c r="AS910" s="130">
        <v>110</v>
      </c>
      <c r="AT910" s="130">
        <v>275</v>
      </c>
      <c r="AU910" s="130">
        <v>88</v>
      </c>
      <c r="AV910" s="130">
        <v>292</v>
      </c>
      <c r="AW910" s="130">
        <v>554</v>
      </c>
      <c r="AX910" s="130">
        <v>217</v>
      </c>
      <c r="AY910" s="130">
        <v>220</v>
      </c>
      <c r="AZ910" s="130">
        <v>5</v>
      </c>
      <c r="BB910" s="209"/>
      <c r="BC910" s="209"/>
    </row>
    <row r="911" spans="1:55" ht="16.2" thickBot="1" x14ac:dyDescent="0.35">
      <c r="A911" s="84" t="s">
        <v>324</v>
      </c>
      <c r="B911" s="176">
        <v>4540</v>
      </c>
      <c r="C911" s="143">
        <f t="shared" si="81"/>
        <v>0.10345227534620623</v>
      </c>
      <c r="D911" s="37"/>
      <c r="E911" s="130">
        <v>24</v>
      </c>
      <c r="F911" s="130">
        <v>13</v>
      </c>
      <c r="G911" s="130">
        <v>11</v>
      </c>
      <c r="H911" s="130">
        <v>6</v>
      </c>
      <c r="I911" s="130">
        <v>5</v>
      </c>
      <c r="J911" s="130">
        <v>44</v>
      </c>
      <c r="K911" s="130">
        <v>79</v>
      </c>
      <c r="L911" s="130">
        <v>18</v>
      </c>
      <c r="M911" s="130">
        <v>44</v>
      </c>
      <c r="N911" s="130">
        <v>23</v>
      </c>
      <c r="O911" s="130">
        <v>286</v>
      </c>
      <c r="P911" s="130">
        <v>146</v>
      </c>
      <c r="Q911" s="130">
        <v>6</v>
      </c>
      <c r="R911" s="130">
        <v>39</v>
      </c>
      <c r="S911" s="130">
        <v>19</v>
      </c>
      <c r="T911" s="130">
        <v>43</v>
      </c>
      <c r="U911" s="130">
        <v>8</v>
      </c>
      <c r="V911" s="130">
        <v>29</v>
      </c>
      <c r="W911" s="130">
        <v>21</v>
      </c>
      <c r="X911" s="130">
        <v>374</v>
      </c>
      <c r="Y911" s="37">
        <v>1012</v>
      </c>
      <c r="Z911" s="130">
        <v>201</v>
      </c>
      <c r="AA911" s="134">
        <f t="shared" si="82"/>
        <v>617</v>
      </c>
      <c r="AB911" s="132">
        <v>294</v>
      </c>
      <c r="AC911" s="132">
        <v>89</v>
      </c>
      <c r="AD911" s="132">
        <v>27</v>
      </c>
      <c r="AE911" s="132">
        <v>75</v>
      </c>
      <c r="AF911" s="132">
        <v>132</v>
      </c>
      <c r="AG911" s="130">
        <v>266</v>
      </c>
      <c r="AH911" s="130">
        <v>98</v>
      </c>
      <c r="AI911" s="130">
        <v>82</v>
      </c>
      <c r="AJ911" s="130">
        <v>160</v>
      </c>
      <c r="AK911" s="130">
        <v>177</v>
      </c>
      <c r="AL911" s="130">
        <v>144</v>
      </c>
      <c r="AM911" s="130">
        <v>107</v>
      </c>
      <c r="AN911" s="130">
        <v>132</v>
      </c>
      <c r="AO911" s="130">
        <v>28</v>
      </c>
      <c r="AP911" s="130">
        <v>9</v>
      </c>
      <c r="AQ911" s="130">
        <v>46</v>
      </c>
      <c r="AR911" s="130">
        <v>9</v>
      </c>
      <c r="AS911" s="130">
        <v>8</v>
      </c>
      <c r="AT911" s="130">
        <v>31</v>
      </c>
      <c r="AU911" s="130">
        <v>18</v>
      </c>
      <c r="AV911" s="130">
        <v>30</v>
      </c>
      <c r="AW911" s="130">
        <v>87</v>
      </c>
      <c r="AX911" s="130">
        <v>19</v>
      </c>
      <c r="AY911" s="130">
        <v>19</v>
      </c>
      <c r="AZ911" s="130">
        <v>2</v>
      </c>
      <c r="BB911" s="209"/>
      <c r="BC911" s="209"/>
    </row>
    <row r="912" spans="1:55" ht="16.2" thickBot="1" x14ac:dyDescent="0.35">
      <c r="A912" s="84" t="s">
        <v>294</v>
      </c>
      <c r="B912" s="176">
        <v>1383</v>
      </c>
      <c r="C912" s="143">
        <f t="shared" si="81"/>
        <v>3.1514206344450048E-2</v>
      </c>
      <c r="D912" s="37"/>
      <c r="E912" s="130">
        <v>0</v>
      </c>
      <c r="F912" s="130">
        <v>33</v>
      </c>
      <c r="G912" s="130">
        <v>6</v>
      </c>
      <c r="H912" s="130">
        <v>10</v>
      </c>
      <c r="I912" s="130">
        <v>1</v>
      </c>
      <c r="J912" s="130">
        <v>34</v>
      </c>
      <c r="K912" s="130">
        <v>71</v>
      </c>
      <c r="L912" s="130">
        <v>7</v>
      </c>
      <c r="M912" s="130">
        <v>14</v>
      </c>
      <c r="N912" s="130">
        <v>27</v>
      </c>
      <c r="O912" s="130">
        <v>0</v>
      </c>
      <c r="P912" s="130">
        <v>1</v>
      </c>
      <c r="Q912" s="130">
        <v>0</v>
      </c>
      <c r="R912" s="130">
        <v>11</v>
      </c>
      <c r="S912" s="130">
        <v>0</v>
      </c>
      <c r="T912" s="130">
        <v>35</v>
      </c>
      <c r="U912" s="130">
        <v>8</v>
      </c>
      <c r="V912" s="130">
        <v>26</v>
      </c>
      <c r="W912" s="130">
        <v>2</v>
      </c>
      <c r="X912" s="130">
        <v>128</v>
      </c>
      <c r="Y912" s="130">
        <v>40</v>
      </c>
      <c r="Z912" s="130">
        <v>15</v>
      </c>
      <c r="AA912" s="134">
        <f t="shared" si="82"/>
        <v>87</v>
      </c>
      <c r="AB912" s="132">
        <v>0</v>
      </c>
      <c r="AC912" s="132">
        <v>2</v>
      </c>
      <c r="AD912" s="132">
        <v>0</v>
      </c>
      <c r="AE912" s="132">
        <v>1</v>
      </c>
      <c r="AF912" s="132">
        <v>84</v>
      </c>
      <c r="AG912" s="130">
        <v>157</v>
      </c>
      <c r="AH912" s="130">
        <v>5</v>
      </c>
      <c r="AI912" s="130">
        <v>28</v>
      </c>
      <c r="AJ912" s="130">
        <v>168</v>
      </c>
      <c r="AK912" s="130">
        <v>170</v>
      </c>
      <c r="AL912" s="130">
        <v>65</v>
      </c>
      <c r="AM912" s="130">
        <v>40</v>
      </c>
      <c r="AN912" s="130">
        <v>3</v>
      </c>
      <c r="AO912" s="130">
        <v>22</v>
      </c>
      <c r="AP912" s="130">
        <v>10</v>
      </c>
      <c r="AQ912" s="130">
        <v>35</v>
      </c>
      <c r="AR912" s="130">
        <v>9</v>
      </c>
      <c r="AS912" s="130">
        <v>33</v>
      </c>
      <c r="AT912" s="130">
        <v>2</v>
      </c>
      <c r="AU912" s="130">
        <v>0</v>
      </c>
      <c r="AV912" s="130">
        <v>22</v>
      </c>
      <c r="AW912" s="130">
        <v>27</v>
      </c>
      <c r="AX912" s="130">
        <v>7</v>
      </c>
      <c r="AY912" s="130">
        <v>15</v>
      </c>
      <c r="AZ912" s="130">
        <v>9</v>
      </c>
      <c r="BB912" s="209"/>
      <c r="BC912" s="209"/>
    </row>
    <row r="913" spans="1:55" ht="16.2" thickBot="1" x14ac:dyDescent="0.35">
      <c r="A913" s="84"/>
      <c r="B913" s="177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2"/>
      <c r="AC913" s="132"/>
      <c r="AD913" s="132"/>
      <c r="AE913" s="132"/>
      <c r="AF913" s="132"/>
      <c r="AG913" s="130"/>
      <c r="AH913" s="130"/>
      <c r="AI913" s="130"/>
      <c r="AJ913" s="130"/>
      <c r="AK913" s="130"/>
      <c r="AL913" s="130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30"/>
      <c r="AW913" s="130"/>
      <c r="AX913" s="130"/>
      <c r="AY913" s="130"/>
      <c r="AZ913" s="130"/>
    </row>
    <row r="914" spans="1:55" ht="16.2" thickBot="1" x14ac:dyDescent="0.35">
      <c r="A914" s="83" t="s">
        <v>19</v>
      </c>
      <c r="B914" s="177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2"/>
      <c r="AC914" s="132"/>
      <c r="AD914" s="132"/>
      <c r="AE914" s="132"/>
      <c r="AF914" s="132"/>
      <c r="AG914" s="130"/>
      <c r="AH914" s="130"/>
      <c r="AI914" s="130"/>
      <c r="AJ914" s="130"/>
      <c r="AK914" s="130"/>
      <c r="AL914" s="130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30"/>
      <c r="AW914" s="130"/>
      <c r="AX914" s="130"/>
      <c r="AY914" s="130"/>
      <c r="AZ914" s="130"/>
    </row>
    <row r="915" spans="1:55" s="29" customFormat="1" ht="16.2" thickBot="1" x14ac:dyDescent="0.35">
      <c r="A915" s="83" t="s">
        <v>20</v>
      </c>
      <c r="B915" s="178">
        <v>2235858</v>
      </c>
      <c r="C915" s="155">
        <f>B915/$B$915%</f>
        <v>99.999999999999986</v>
      </c>
      <c r="D915" s="138"/>
      <c r="E915" s="138">
        <v>46927</v>
      </c>
      <c r="F915" s="138">
        <v>37973</v>
      </c>
      <c r="G915" s="138">
        <v>20533</v>
      </c>
      <c r="H915" s="138">
        <v>34692</v>
      </c>
      <c r="I915" s="138">
        <v>28724</v>
      </c>
      <c r="J915" s="138">
        <v>38982</v>
      </c>
      <c r="K915" s="138">
        <v>46218</v>
      </c>
      <c r="L915" s="138">
        <v>22694</v>
      </c>
      <c r="M915" s="138">
        <v>56901</v>
      </c>
      <c r="N915" s="138">
        <v>44942</v>
      </c>
      <c r="O915" s="138">
        <v>98875</v>
      </c>
      <c r="P915" s="138">
        <v>70230</v>
      </c>
      <c r="Q915" s="138">
        <v>25414</v>
      </c>
      <c r="R915" s="138">
        <v>37826</v>
      </c>
      <c r="S915" s="138">
        <v>50229</v>
      </c>
      <c r="T915" s="138">
        <v>33255</v>
      </c>
      <c r="U915" s="138">
        <v>26085</v>
      </c>
      <c r="V915" s="138">
        <v>30487</v>
      </c>
      <c r="W915" s="138">
        <v>26289</v>
      </c>
      <c r="X915" s="138">
        <v>75615</v>
      </c>
      <c r="Y915" s="138">
        <v>96678</v>
      </c>
      <c r="Z915" s="138">
        <v>54320</v>
      </c>
      <c r="AA915" s="134">
        <f>SUM(AB915,AC915,AD915,AE915,AF915)</f>
        <v>189067</v>
      </c>
      <c r="AB915" s="142">
        <v>51199</v>
      </c>
      <c r="AC915" s="142">
        <v>33650</v>
      </c>
      <c r="AD915" s="142">
        <v>15761</v>
      </c>
      <c r="AE915" s="142">
        <v>37256</v>
      </c>
      <c r="AF915" s="142">
        <v>51201</v>
      </c>
      <c r="AG915" s="138">
        <v>68194</v>
      </c>
      <c r="AH915" s="138">
        <v>57820</v>
      </c>
      <c r="AI915" s="138">
        <v>48432</v>
      </c>
      <c r="AJ915" s="138">
        <v>77354</v>
      </c>
      <c r="AK915" s="138">
        <v>124644</v>
      </c>
      <c r="AL915" s="138">
        <v>99335</v>
      </c>
      <c r="AM915" s="138">
        <v>65101</v>
      </c>
      <c r="AN915" s="138">
        <v>68055</v>
      </c>
      <c r="AO915" s="138">
        <v>60383</v>
      </c>
      <c r="AP915" s="138">
        <v>25474</v>
      </c>
      <c r="AQ915" s="138">
        <v>36902</v>
      </c>
      <c r="AR915" s="138">
        <v>24601</v>
      </c>
      <c r="AS915" s="138">
        <v>28236</v>
      </c>
      <c r="AT915" s="138">
        <v>51510</v>
      </c>
      <c r="AU915" s="138">
        <v>29168</v>
      </c>
      <c r="AV915" s="138">
        <v>48974</v>
      </c>
      <c r="AW915" s="138">
        <v>46252</v>
      </c>
      <c r="AX915" s="138">
        <v>47331</v>
      </c>
      <c r="AY915" s="138">
        <v>25603</v>
      </c>
      <c r="AZ915" s="138">
        <v>9533</v>
      </c>
      <c r="BB915" s="209"/>
      <c r="BC915" s="209"/>
    </row>
    <row r="916" spans="1:55" ht="16.2" thickBot="1" x14ac:dyDescent="0.35">
      <c r="A916" s="84" t="s">
        <v>280</v>
      </c>
      <c r="B916" s="176">
        <v>61501</v>
      </c>
      <c r="C916" s="143">
        <f t="shared" ref="C916:C931" si="83">B916/$B$915%</f>
        <v>2.7506666344642636</v>
      </c>
      <c r="D916" s="37"/>
      <c r="E916" s="130">
        <v>858</v>
      </c>
      <c r="F916" s="130">
        <v>782</v>
      </c>
      <c r="G916" s="130">
        <v>390</v>
      </c>
      <c r="H916" s="130">
        <v>553</v>
      </c>
      <c r="I916" s="130">
        <v>492</v>
      </c>
      <c r="J916" s="37">
        <v>1166</v>
      </c>
      <c r="K916" s="37">
        <v>1375</v>
      </c>
      <c r="L916" s="130">
        <v>563</v>
      </c>
      <c r="M916" s="37">
        <v>1491</v>
      </c>
      <c r="N916" s="37">
        <v>1049</v>
      </c>
      <c r="O916" s="37">
        <v>3209</v>
      </c>
      <c r="P916" s="37">
        <v>2314</v>
      </c>
      <c r="Q916" s="130">
        <v>490</v>
      </c>
      <c r="R916" s="37">
        <v>1022</v>
      </c>
      <c r="S916" s="130">
        <v>908</v>
      </c>
      <c r="T916" s="130">
        <v>711</v>
      </c>
      <c r="U916" s="130">
        <v>601</v>
      </c>
      <c r="V916" s="130">
        <v>766</v>
      </c>
      <c r="W916" s="130">
        <v>602</v>
      </c>
      <c r="X916" s="37">
        <v>2335</v>
      </c>
      <c r="Y916" s="37">
        <v>2070</v>
      </c>
      <c r="Z916" s="37">
        <v>1714</v>
      </c>
      <c r="AA916" s="134">
        <f t="shared" ref="AA916:AA931" si="84">SUM(AB916,AC916,AD916,AE916,AF916)</f>
        <v>4972</v>
      </c>
      <c r="AB916" s="131">
        <v>1206</v>
      </c>
      <c r="AC916" s="132">
        <v>587</v>
      </c>
      <c r="AD916" s="132">
        <v>392</v>
      </c>
      <c r="AE916" s="131">
        <v>1259</v>
      </c>
      <c r="AF916" s="131">
        <v>1528</v>
      </c>
      <c r="AG916" s="37">
        <v>1862</v>
      </c>
      <c r="AH916" s="37">
        <v>2026</v>
      </c>
      <c r="AI916" s="37">
        <v>1634</v>
      </c>
      <c r="AJ916" s="37">
        <v>2462</v>
      </c>
      <c r="AK916" s="37">
        <v>4427</v>
      </c>
      <c r="AL916" s="37">
        <v>3916</v>
      </c>
      <c r="AM916" s="37">
        <v>2036</v>
      </c>
      <c r="AN916" s="37">
        <v>2175</v>
      </c>
      <c r="AO916" s="37">
        <v>1182</v>
      </c>
      <c r="AP916" s="130">
        <v>491</v>
      </c>
      <c r="AQ916" s="130">
        <v>708</v>
      </c>
      <c r="AR916" s="130">
        <v>515</v>
      </c>
      <c r="AS916" s="130">
        <v>613</v>
      </c>
      <c r="AT916" s="37">
        <v>1348</v>
      </c>
      <c r="AU916" s="37">
        <v>1055</v>
      </c>
      <c r="AV916" s="37">
        <v>1382</v>
      </c>
      <c r="AW916" s="37">
        <v>1227</v>
      </c>
      <c r="AX916" s="37">
        <v>1124</v>
      </c>
      <c r="AY916" s="130">
        <v>643</v>
      </c>
      <c r="AZ916" s="130">
        <v>242</v>
      </c>
      <c r="BB916" s="209"/>
      <c r="BC916" s="209"/>
    </row>
    <row r="917" spans="1:55" ht="16.2" thickBot="1" x14ac:dyDescent="0.35">
      <c r="A917" s="84" t="s">
        <v>281</v>
      </c>
      <c r="B917" s="176">
        <v>156210</v>
      </c>
      <c r="C917" s="143">
        <f t="shared" si="83"/>
        <v>6.9865796486181138</v>
      </c>
      <c r="D917" s="37"/>
      <c r="E917" s="37">
        <v>3608</v>
      </c>
      <c r="F917" s="37">
        <v>3085</v>
      </c>
      <c r="G917" s="37">
        <v>1587</v>
      </c>
      <c r="H917" s="37">
        <v>2899</v>
      </c>
      <c r="I917" s="37">
        <v>2230</v>
      </c>
      <c r="J917" s="37">
        <v>2443</v>
      </c>
      <c r="K917" s="37">
        <v>2603</v>
      </c>
      <c r="L917" s="37">
        <v>1513</v>
      </c>
      <c r="M917" s="37">
        <v>4318</v>
      </c>
      <c r="N917" s="37">
        <v>3551</v>
      </c>
      <c r="O917" s="37">
        <v>6690</v>
      </c>
      <c r="P917" s="37">
        <v>5023</v>
      </c>
      <c r="Q917" s="37">
        <v>2199</v>
      </c>
      <c r="R917" s="37">
        <v>2657</v>
      </c>
      <c r="S917" s="37">
        <v>4275</v>
      </c>
      <c r="T917" s="37">
        <v>2397</v>
      </c>
      <c r="U917" s="37">
        <v>2126</v>
      </c>
      <c r="V917" s="37">
        <v>2420</v>
      </c>
      <c r="W917" s="37">
        <v>2089</v>
      </c>
      <c r="X917" s="37">
        <v>5025</v>
      </c>
      <c r="Y917" s="37">
        <v>4137</v>
      </c>
      <c r="Z917" s="37">
        <v>3131</v>
      </c>
      <c r="AA917" s="134">
        <f t="shared" si="84"/>
        <v>9645</v>
      </c>
      <c r="AB917" s="131">
        <v>2427</v>
      </c>
      <c r="AC917" s="131">
        <v>1369</v>
      </c>
      <c r="AD917" s="132">
        <v>736</v>
      </c>
      <c r="AE917" s="131">
        <v>2278</v>
      </c>
      <c r="AF917" s="131">
        <v>2835</v>
      </c>
      <c r="AG917" s="37">
        <v>3412</v>
      </c>
      <c r="AH917" s="37">
        <v>3495</v>
      </c>
      <c r="AI917" s="37">
        <v>2874</v>
      </c>
      <c r="AJ917" s="37">
        <v>5032</v>
      </c>
      <c r="AK917" s="37">
        <v>8767</v>
      </c>
      <c r="AL917" s="37">
        <v>6977</v>
      </c>
      <c r="AM917" s="37">
        <v>4450</v>
      </c>
      <c r="AN917" s="37">
        <v>4672</v>
      </c>
      <c r="AO917" s="37">
        <v>5289</v>
      </c>
      <c r="AP917" s="37">
        <v>2027</v>
      </c>
      <c r="AQ917" s="37">
        <v>3055</v>
      </c>
      <c r="AR917" s="37">
        <v>2177</v>
      </c>
      <c r="AS917" s="37">
        <v>2517</v>
      </c>
      <c r="AT917" s="37">
        <v>4125</v>
      </c>
      <c r="AU917" s="37">
        <v>2478</v>
      </c>
      <c r="AV917" s="37">
        <v>3840</v>
      </c>
      <c r="AW917" s="37">
        <v>3283</v>
      </c>
      <c r="AX917" s="37">
        <v>4917</v>
      </c>
      <c r="AY917" s="37">
        <v>2100</v>
      </c>
      <c r="AZ917" s="37">
        <v>1072</v>
      </c>
      <c r="BB917" s="209"/>
      <c r="BC917" s="209"/>
    </row>
    <row r="918" spans="1:55" ht="16.2" thickBot="1" x14ac:dyDescent="0.35">
      <c r="A918" s="84" t="s">
        <v>282</v>
      </c>
      <c r="B918" s="176">
        <v>528394</v>
      </c>
      <c r="C918" s="143">
        <f t="shared" si="83"/>
        <v>23.632717283476858</v>
      </c>
      <c r="D918" s="37"/>
      <c r="E918" s="37">
        <v>12805</v>
      </c>
      <c r="F918" s="37">
        <v>11363</v>
      </c>
      <c r="G918" s="37">
        <v>5947</v>
      </c>
      <c r="H918" s="37">
        <v>10212</v>
      </c>
      <c r="I918" s="37">
        <v>8362</v>
      </c>
      <c r="J918" s="37">
        <v>8920</v>
      </c>
      <c r="K918" s="37">
        <v>9316</v>
      </c>
      <c r="L918" s="37">
        <v>5375</v>
      </c>
      <c r="M918" s="37">
        <v>13711</v>
      </c>
      <c r="N918" s="37">
        <v>12003</v>
      </c>
      <c r="O918" s="37">
        <v>22326</v>
      </c>
      <c r="P918" s="37">
        <v>15810</v>
      </c>
      <c r="Q918" s="37">
        <v>7791</v>
      </c>
      <c r="R918" s="37">
        <v>8766</v>
      </c>
      <c r="S918" s="37">
        <v>14290</v>
      </c>
      <c r="T918" s="37">
        <v>9025</v>
      </c>
      <c r="U918" s="37">
        <v>6465</v>
      </c>
      <c r="V918" s="37">
        <v>7275</v>
      </c>
      <c r="W918" s="37">
        <v>7257</v>
      </c>
      <c r="X918" s="37">
        <v>16267</v>
      </c>
      <c r="Y918" s="37">
        <v>13914</v>
      </c>
      <c r="Z918" s="37">
        <v>9619</v>
      </c>
      <c r="AA918" s="134">
        <f t="shared" si="84"/>
        <v>33201</v>
      </c>
      <c r="AB918" s="131">
        <v>8243</v>
      </c>
      <c r="AC918" s="131">
        <v>5013</v>
      </c>
      <c r="AD918" s="131">
        <v>2645</v>
      </c>
      <c r="AE918" s="131">
        <v>7910</v>
      </c>
      <c r="AF918" s="131">
        <v>9390</v>
      </c>
      <c r="AG918" s="37">
        <v>11236</v>
      </c>
      <c r="AH918" s="37">
        <v>10972</v>
      </c>
      <c r="AI918" s="37">
        <v>9685</v>
      </c>
      <c r="AJ918" s="37">
        <v>18206</v>
      </c>
      <c r="AK918" s="37">
        <v>28392</v>
      </c>
      <c r="AL918" s="37">
        <v>22420</v>
      </c>
      <c r="AM918" s="37">
        <v>14469</v>
      </c>
      <c r="AN918" s="37">
        <v>15035</v>
      </c>
      <c r="AO918" s="37">
        <v>18056</v>
      </c>
      <c r="AP918" s="37">
        <v>8053</v>
      </c>
      <c r="AQ918" s="37">
        <v>10340</v>
      </c>
      <c r="AR918" s="37">
        <v>7962</v>
      </c>
      <c r="AS918" s="37">
        <v>9607</v>
      </c>
      <c r="AT918" s="37">
        <v>14527</v>
      </c>
      <c r="AU918" s="37">
        <v>8541</v>
      </c>
      <c r="AV918" s="37">
        <v>12173</v>
      </c>
      <c r="AW918" s="37">
        <v>11100</v>
      </c>
      <c r="AX918" s="37">
        <v>16080</v>
      </c>
      <c r="AY918" s="37">
        <v>7559</v>
      </c>
      <c r="AZ918" s="37">
        <v>3961</v>
      </c>
      <c r="BB918" s="209"/>
      <c r="BC918" s="209"/>
    </row>
    <row r="919" spans="1:55" ht="16.2" thickBot="1" x14ac:dyDescent="0.35">
      <c r="A919" s="84" t="s">
        <v>283</v>
      </c>
      <c r="B919" s="176">
        <v>541016</v>
      </c>
      <c r="C919" s="143">
        <f t="shared" si="83"/>
        <v>24.197243295415003</v>
      </c>
      <c r="D919" s="37"/>
      <c r="E919" s="37">
        <v>14765</v>
      </c>
      <c r="F919" s="37">
        <v>11298</v>
      </c>
      <c r="G919" s="37">
        <v>6220</v>
      </c>
      <c r="H919" s="37">
        <v>10072</v>
      </c>
      <c r="I919" s="37">
        <v>9021</v>
      </c>
      <c r="J919" s="37">
        <v>9133</v>
      </c>
      <c r="K919" s="37">
        <v>10181</v>
      </c>
      <c r="L919" s="37">
        <v>5452</v>
      </c>
      <c r="M919" s="37">
        <v>14467</v>
      </c>
      <c r="N919" s="37">
        <v>13803</v>
      </c>
      <c r="O919" s="37">
        <v>25024</v>
      </c>
      <c r="P919" s="37">
        <v>17822</v>
      </c>
      <c r="Q919" s="37">
        <v>7331</v>
      </c>
      <c r="R919" s="37">
        <v>9857</v>
      </c>
      <c r="S919" s="37">
        <v>14158</v>
      </c>
      <c r="T919" s="37">
        <v>7635</v>
      </c>
      <c r="U919" s="37">
        <v>6020</v>
      </c>
      <c r="V919" s="37">
        <v>7132</v>
      </c>
      <c r="W919" s="37">
        <v>7088</v>
      </c>
      <c r="X919" s="37">
        <v>17869</v>
      </c>
      <c r="Y919" s="37">
        <v>15145</v>
      </c>
      <c r="Z919" s="37">
        <v>11262</v>
      </c>
      <c r="AA919" s="134">
        <f t="shared" si="84"/>
        <v>37240</v>
      </c>
      <c r="AB919" s="131">
        <v>8767</v>
      </c>
      <c r="AC919" s="131">
        <v>6260</v>
      </c>
      <c r="AD919" s="131">
        <v>3341</v>
      </c>
      <c r="AE919" s="131">
        <v>8185</v>
      </c>
      <c r="AF919" s="131">
        <v>10687</v>
      </c>
      <c r="AG919" s="37">
        <v>12677</v>
      </c>
      <c r="AH919" s="37">
        <v>13679</v>
      </c>
      <c r="AI919" s="37">
        <v>11302</v>
      </c>
      <c r="AJ919" s="37">
        <v>17182</v>
      </c>
      <c r="AK919" s="37">
        <v>31311</v>
      </c>
      <c r="AL919" s="37">
        <v>25892</v>
      </c>
      <c r="AM919" s="37">
        <v>17027</v>
      </c>
      <c r="AN919" s="37">
        <v>16676</v>
      </c>
      <c r="AO919" s="37">
        <v>17042</v>
      </c>
      <c r="AP919" s="37">
        <v>7030</v>
      </c>
      <c r="AQ919" s="37">
        <v>9579</v>
      </c>
      <c r="AR919" s="37">
        <v>6909</v>
      </c>
      <c r="AS919" s="37">
        <v>6721</v>
      </c>
      <c r="AT919" s="37">
        <v>12771</v>
      </c>
      <c r="AU919" s="37">
        <v>7906</v>
      </c>
      <c r="AV919" s="37">
        <v>10937</v>
      </c>
      <c r="AW919" s="37">
        <v>9879</v>
      </c>
      <c r="AX919" s="37">
        <v>10315</v>
      </c>
      <c r="AY919" s="37">
        <v>6092</v>
      </c>
      <c r="AZ919" s="37">
        <v>2094</v>
      </c>
      <c r="BB919" s="209"/>
      <c r="BC919" s="209"/>
    </row>
    <row r="920" spans="1:55" ht="16.2" thickBot="1" x14ac:dyDescent="0.35">
      <c r="A920" s="84" t="s">
        <v>284</v>
      </c>
      <c r="B920" s="176">
        <v>146348</v>
      </c>
      <c r="C920" s="143">
        <f t="shared" si="83"/>
        <v>6.5454961808844745</v>
      </c>
      <c r="D920" s="37"/>
      <c r="E920" s="37">
        <v>2781</v>
      </c>
      <c r="F920" s="37">
        <v>3345</v>
      </c>
      <c r="G920" s="37">
        <v>1794</v>
      </c>
      <c r="H920" s="37">
        <v>2617</v>
      </c>
      <c r="I920" s="37">
        <v>2542</v>
      </c>
      <c r="J920" s="37">
        <v>2813</v>
      </c>
      <c r="K920" s="37">
        <v>3179</v>
      </c>
      <c r="L920" s="37">
        <v>1738</v>
      </c>
      <c r="M920" s="37">
        <v>4945</v>
      </c>
      <c r="N920" s="37">
        <v>3127</v>
      </c>
      <c r="O920" s="37">
        <v>6061</v>
      </c>
      <c r="P920" s="37">
        <v>5122</v>
      </c>
      <c r="Q920" s="37">
        <v>2536</v>
      </c>
      <c r="R920" s="37">
        <v>2770</v>
      </c>
      <c r="S920" s="37">
        <v>5239</v>
      </c>
      <c r="T920" s="37">
        <v>2574</v>
      </c>
      <c r="U920" s="37">
        <v>2454</v>
      </c>
      <c r="V920" s="37">
        <v>2386</v>
      </c>
      <c r="W920" s="37">
        <v>2476</v>
      </c>
      <c r="X920" s="37">
        <v>4790</v>
      </c>
      <c r="Y920" s="37">
        <v>3698</v>
      </c>
      <c r="Z920" s="37">
        <v>3070</v>
      </c>
      <c r="AA920" s="134">
        <f t="shared" si="84"/>
        <v>11545</v>
      </c>
      <c r="AB920" s="131">
        <v>2608</v>
      </c>
      <c r="AC920" s="131">
        <v>1901</v>
      </c>
      <c r="AD920" s="131">
        <v>1459</v>
      </c>
      <c r="AE920" s="131">
        <v>2177</v>
      </c>
      <c r="AF920" s="131">
        <v>3400</v>
      </c>
      <c r="AG920" s="37">
        <v>3935</v>
      </c>
      <c r="AH920" s="37">
        <v>3859</v>
      </c>
      <c r="AI920" s="37">
        <v>2993</v>
      </c>
      <c r="AJ920" s="37">
        <v>3516</v>
      </c>
      <c r="AK920" s="37">
        <v>6931</v>
      </c>
      <c r="AL920" s="37">
        <v>5934</v>
      </c>
      <c r="AM920" s="37">
        <v>3808</v>
      </c>
      <c r="AN920" s="37">
        <v>4298</v>
      </c>
      <c r="AO920" s="37">
        <v>4809</v>
      </c>
      <c r="AP920" s="37">
        <v>1957</v>
      </c>
      <c r="AQ920" s="37">
        <v>2670</v>
      </c>
      <c r="AR920" s="37">
        <v>2012</v>
      </c>
      <c r="AS920" s="37">
        <v>1446</v>
      </c>
      <c r="AT920" s="37">
        <v>2668</v>
      </c>
      <c r="AU920" s="37">
        <v>1719</v>
      </c>
      <c r="AV920" s="37">
        <v>3501</v>
      </c>
      <c r="AW920" s="37">
        <v>2955</v>
      </c>
      <c r="AX920" s="37">
        <v>1498</v>
      </c>
      <c r="AY920" s="37">
        <v>1967</v>
      </c>
      <c r="AZ920" s="130">
        <v>270</v>
      </c>
      <c r="BB920" s="209"/>
      <c r="BC920" s="209"/>
    </row>
    <row r="921" spans="1:55" ht="16.2" thickBot="1" x14ac:dyDescent="0.35">
      <c r="A921" s="84" t="s">
        <v>285</v>
      </c>
      <c r="B921" s="176">
        <v>439665</v>
      </c>
      <c r="C921" s="143">
        <f t="shared" si="83"/>
        <v>19.664263115099438</v>
      </c>
      <c r="D921" s="37"/>
      <c r="E921" s="37">
        <v>8527</v>
      </c>
      <c r="F921" s="37">
        <v>5161</v>
      </c>
      <c r="G921" s="37">
        <v>3172</v>
      </c>
      <c r="H921" s="37">
        <v>4957</v>
      </c>
      <c r="I921" s="37">
        <v>3688</v>
      </c>
      <c r="J921" s="37">
        <v>8697</v>
      </c>
      <c r="K921" s="37">
        <v>10619</v>
      </c>
      <c r="L921" s="37">
        <v>4759</v>
      </c>
      <c r="M921" s="37">
        <v>10860</v>
      </c>
      <c r="N921" s="37">
        <v>7749</v>
      </c>
      <c r="O921" s="37">
        <v>18980</v>
      </c>
      <c r="P921" s="37">
        <v>13456</v>
      </c>
      <c r="Q921" s="37">
        <v>2899</v>
      </c>
      <c r="R921" s="37">
        <v>7558</v>
      </c>
      <c r="S921" s="37">
        <v>6682</v>
      </c>
      <c r="T921" s="37">
        <v>6466</v>
      </c>
      <c r="U921" s="37">
        <v>5285</v>
      </c>
      <c r="V921" s="37">
        <v>5904</v>
      </c>
      <c r="W921" s="37">
        <v>4132</v>
      </c>
      <c r="X921" s="37">
        <v>15215</v>
      </c>
      <c r="Y921" s="37">
        <v>14719</v>
      </c>
      <c r="Z921" s="37">
        <v>13109</v>
      </c>
      <c r="AA921" s="134">
        <f t="shared" si="84"/>
        <v>48662</v>
      </c>
      <c r="AB921" s="131">
        <v>13916</v>
      </c>
      <c r="AC921" s="131">
        <v>10113</v>
      </c>
      <c r="AD921" s="131">
        <v>3800</v>
      </c>
      <c r="AE921" s="131">
        <v>8296</v>
      </c>
      <c r="AF921" s="131">
        <v>12537</v>
      </c>
      <c r="AG921" s="37">
        <v>14697</v>
      </c>
      <c r="AH921" s="37">
        <v>13447</v>
      </c>
      <c r="AI921" s="37">
        <v>11930</v>
      </c>
      <c r="AJ921" s="37">
        <v>17780</v>
      </c>
      <c r="AK921" s="37">
        <v>27253</v>
      </c>
      <c r="AL921" s="37">
        <v>20649</v>
      </c>
      <c r="AM921" s="37">
        <v>14192</v>
      </c>
      <c r="AN921" s="37">
        <v>14262</v>
      </c>
      <c r="AO921" s="37">
        <v>9181</v>
      </c>
      <c r="AP921" s="37">
        <v>3650</v>
      </c>
      <c r="AQ921" s="37">
        <v>6409</v>
      </c>
      <c r="AR921" s="37">
        <v>3101</v>
      </c>
      <c r="AS921" s="37">
        <v>4512</v>
      </c>
      <c r="AT921" s="37">
        <v>9912</v>
      </c>
      <c r="AU921" s="37">
        <v>4778</v>
      </c>
      <c r="AV921" s="37">
        <v>11174</v>
      </c>
      <c r="AW921" s="37">
        <v>7824</v>
      </c>
      <c r="AX921" s="37">
        <v>8067</v>
      </c>
      <c r="AY921" s="37">
        <v>4486</v>
      </c>
      <c r="AZ921" s="37">
        <v>1105</v>
      </c>
      <c r="BB921" s="209"/>
      <c r="BC921" s="209"/>
    </row>
    <row r="922" spans="1:55" ht="16.2" thickBot="1" x14ac:dyDescent="0.35">
      <c r="A922" s="84" t="s">
        <v>286</v>
      </c>
      <c r="B922" s="176">
        <v>53114</v>
      </c>
      <c r="C922" s="143">
        <f t="shared" si="83"/>
        <v>2.3755533669848443</v>
      </c>
      <c r="D922" s="37"/>
      <c r="E922" s="130">
        <v>708</v>
      </c>
      <c r="F922" s="130">
        <v>678</v>
      </c>
      <c r="G922" s="130">
        <v>348</v>
      </c>
      <c r="H922" s="130">
        <v>749</v>
      </c>
      <c r="I922" s="130">
        <v>382</v>
      </c>
      <c r="J922" s="130">
        <v>934</v>
      </c>
      <c r="K922" s="37">
        <v>1377</v>
      </c>
      <c r="L922" s="130">
        <v>405</v>
      </c>
      <c r="M922" s="37">
        <v>1053</v>
      </c>
      <c r="N922" s="130">
        <v>763</v>
      </c>
      <c r="O922" s="37">
        <v>2261</v>
      </c>
      <c r="P922" s="37">
        <v>1671</v>
      </c>
      <c r="Q922" s="130">
        <v>400</v>
      </c>
      <c r="R922" s="130">
        <v>738</v>
      </c>
      <c r="S922" s="130">
        <v>984</v>
      </c>
      <c r="T922" s="130">
        <v>873</v>
      </c>
      <c r="U922" s="130">
        <v>451</v>
      </c>
      <c r="V922" s="130">
        <v>689</v>
      </c>
      <c r="W922" s="130">
        <v>525</v>
      </c>
      <c r="X922" s="37">
        <v>1717</v>
      </c>
      <c r="Y922" s="37">
        <v>2370</v>
      </c>
      <c r="Z922" s="37">
        <v>1904</v>
      </c>
      <c r="AA922" s="134">
        <f t="shared" si="84"/>
        <v>7116</v>
      </c>
      <c r="AB922" s="131">
        <v>2177</v>
      </c>
      <c r="AC922" s="131">
        <v>1164</v>
      </c>
      <c r="AD922" s="132">
        <v>908</v>
      </c>
      <c r="AE922" s="131">
        <v>1117</v>
      </c>
      <c r="AF922" s="131">
        <v>1750</v>
      </c>
      <c r="AG922" s="37">
        <v>1991</v>
      </c>
      <c r="AH922" s="37">
        <v>1836</v>
      </c>
      <c r="AI922" s="37">
        <v>1366</v>
      </c>
      <c r="AJ922" s="37">
        <v>2617</v>
      </c>
      <c r="AK922" s="37">
        <v>2860</v>
      </c>
      <c r="AL922" s="37">
        <v>2187</v>
      </c>
      <c r="AM922" s="37">
        <v>1664</v>
      </c>
      <c r="AN922" s="37">
        <v>1553</v>
      </c>
      <c r="AO922" s="37">
        <v>1094</v>
      </c>
      <c r="AP922" s="130">
        <v>461</v>
      </c>
      <c r="AQ922" s="130">
        <v>709</v>
      </c>
      <c r="AR922" s="130">
        <v>321</v>
      </c>
      <c r="AS922" s="130">
        <v>482</v>
      </c>
      <c r="AT922" s="37">
        <v>1031</v>
      </c>
      <c r="AU922" s="130">
        <v>546</v>
      </c>
      <c r="AV922" s="130">
        <v>884</v>
      </c>
      <c r="AW922" s="130">
        <v>993</v>
      </c>
      <c r="AX922" s="130">
        <v>828</v>
      </c>
      <c r="AY922" s="130">
        <v>477</v>
      </c>
      <c r="AZ922" s="130">
        <v>118</v>
      </c>
      <c r="BB922" s="209"/>
      <c r="BC922" s="209"/>
    </row>
    <row r="923" spans="1:55" ht="16.2" thickBot="1" x14ac:dyDescent="0.35">
      <c r="A923" s="84" t="s">
        <v>319</v>
      </c>
      <c r="B923" s="176">
        <v>20765</v>
      </c>
      <c r="C923" s="143">
        <f t="shared" si="83"/>
        <v>0.92872624290093553</v>
      </c>
      <c r="D923" s="37"/>
      <c r="E923" s="130">
        <v>181</v>
      </c>
      <c r="F923" s="130">
        <v>114</v>
      </c>
      <c r="G923" s="130">
        <v>76</v>
      </c>
      <c r="H923" s="130">
        <v>196</v>
      </c>
      <c r="I923" s="130">
        <v>140</v>
      </c>
      <c r="J923" s="130">
        <v>412</v>
      </c>
      <c r="K923" s="130">
        <v>538</v>
      </c>
      <c r="L923" s="130">
        <v>161</v>
      </c>
      <c r="M923" s="130">
        <v>416</v>
      </c>
      <c r="N923" s="130">
        <v>176</v>
      </c>
      <c r="O923" s="37">
        <v>1112</v>
      </c>
      <c r="P923" s="130">
        <v>973</v>
      </c>
      <c r="Q923" s="130">
        <v>142</v>
      </c>
      <c r="R923" s="130">
        <v>304</v>
      </c>
      <c r="S923" s="130">
        <v>528</v>
      </c>
      <c r="T923" s="130">
        <v>202</v>
      </c>
      <c r="U923" s="130">
        <v>213</v>
      </c>
      <c r="V923" s="130">
        <v>454</v>
      </c>
      <c r="W923" s="130">
        <v>175</v>
      </c>
      <c r="X923" s="130">
        <v>976</v>
      </c>
      <c r="Y923" s="37">
        <v>1085</v>
      </c>
      <c r="Z923" s="130">
        <v>879</v>
      </c>
      <c r="AA923" s="134">
        <f t="shared" si="84"/>
        <v>2964</v>
      </c>
      <c r="AB923" s="132">
        <v>799</v>
      </c>
      <c r="AC923" s="132">
        <v>543</v>
      </c>
      <c r="AD923" s="132">
        <v>286</v>
      </c>
      <c r="AE923" s="132">
        <v>444</v>
      </c>
      <c r="AF923" s="132">
        <v>892</v>
      </c>
      <c r="AG923" s="37">
        <v>1029</v>
      </c>
      <c r="AH923" s="130">
        <v>919</v>
      </c>
      <c r="AI923" s="130">
        <v>489</v>
      </c>
      <c r="AJ923" s="130">
        <v>778</v>
      </c>
      <c r="AK923" s="130">
        <v>911</v>
      </c>
      <c r="AL923" s="130">
        <v>970</v>
      </c>
      <c r="AM923" s="130">
        <v>654</v>
      </c>
      <c r="AN923" s="130">
        <v>662</v>
      </c>
      <c r="AO923" s="130">
        <v>259</v>
      </c>
      <c r="AP923" s="130">
        <v>105</v>
      </c>
      <c r="AQ923" s="130">
        <v>180</v>
      </c>
      <c r="AR923" s="130">
        <v>93</v>
      </c>
      <c r="AS923" s="130">
        <v>115</v>
      </c>
      <c r="AT923" s="130">
        <v>292</v>
      </c>
      <c r="AU923" s="130">
        <v>200</v>
      </c>
      <c r="AV923" s="130">
        <v>175</v>
      </c>
      <c r="AW923" s="130">
        <v>229</v>
      </c>
      <c r="AX923" s="130">
        <v>177</v>
      </c>
      <c r="AY923" s="130">
        <v>90</v>
      </c>
      <c r="AZ923" s="130">
        <v>21</v>
      </c>
      <c r="BB923" s="209"/>
      <c r="BC923" s="209"/>
    </row>
    <row r="924" spans="1:55" ht="16.2" thickBot="1" x14ac:dyDescent="0.35">
      <c r="A924" s="84" t="s">
        <v>287</v>
      </c>
      <c r="B924" s="176">
        <v>9184</v>
      </c>
      <c r="C924" s="143">
        <f t="shared" si="83"/>
        <v>0.41075953839644552</v>
      </c>
      <c r="D924" s="37"/>
      <c r="E924" s="130">
        <v>179</v>
      </c>
      <c r="F924" s="130">
        <v>118</v>
      </c>
      <c r="G924" s="130">
        <v>52</v>
      </c>
      <c r="H924" s="130">
        <v>88</v>
      </c>
      <c r="I924" s="130">
        <v>123</v>
      </c>
      <c r="J924" s="130">
        <v>179</v>
      </c>
      <c r="K924" s="130">
        <v>166</v>
      </c>
      <c r="L924" s="130">
        <v>129</v>
      </c>
      <c r="M924" s="130">
        <v>241</v>
      </c>
      <c r="N924" s="130">
        <v>114</v>
      </c>
      <c r="O924" s="130">
        <v>356</v>
      </c>
      <c r="P924" s="130">
        <v>352</v>
      </c>
      <c r="Q924" s="130">
        <v>79</v>
      </c>
      <c r="R924" s="130">
        <v>174</v>
      </c>
      <c r="S924" s="130">
        <v>170</v>
      </c>
      <c r="T924" s="130">
        <v>134</v>
      </c>
      <c r="U924" s="130">
        <v>147</v>
      </c>
      <c r="V924" s="130">
        <v>148</v>
      </c>
      <c r="W924" s="130">
        <v>75</v>
      </c>
      <c r="X924" s="130">
        <v>381</v>
      </c>
      <c r="Y924" s="130">
        <v>425</v>
      </c>
      <c r="Z924" s="130">
        <v>296</v>
      </c>
      <c r="AA924" s="134">
        <f t="shared" si="84"/>
        <v>901</v>
      </c>
      <c r="AB924" s="132">
        <v>288</v>
      </c>
      <c r="AC924" s="132">
        <v>139</v>
      </c>
      <c r="AD924" s="132">
        <v>62</v>
      </c>
      <c r="AE924" s="132">
        <v>157</v>
      </c>
      <c r="AF924" s="132">
        <v>255</v>
      </c>
      <c r="AG924" s="130">
        <v>424</v>
      </c>
      <c r="AH924" s="130">
        <v>256</v>
      </c>
      <c r="AI924" s="130">
        <v>245</v>
      </c>
      <c r="AJ924" s="130">
        <v>368</v>
      </c>
      <c r="AK924" s="130">
        <v>556</v>
      </c>
      <c r="AL924" s="130">
        <v>315</v>
      </c>
      <c r="AM924" s="130">
        <v>195</v>
      </c>
      <c r="AN924" s="130">
        <v>303</v>
      </c>
      <c r="AO924" s="130">
        <v>191</v>
      </c>
      <c r="AP924" s="130">
        <v>87</v>
      </c>
      <c r="AQ924" s="130">
        <v>154</v>
      </c>
      <c r="AR924" s="130">
        <v>71</v>
      </c>
      <c r="AS924" s="130">
        <v>109</v>
      </c>
      <c r="AT924" s="130">
        <v>153</v>
      </c>
      <c r="AU924" s="130">
        <v>74</v>
      </c>
      <c r="AV924" s="130">
        <v>160</v>
      </c>
      <c r="AW924" s="130">
        <v>211</v>
      </c>
      <c r="AX924" s="130">
        <v>111</v>
      </c>
      <c r="AY924" s="130">
        <v>154</v>
      </c>
      <c r="AZ924" s="130">
        <v>20</v>
      </c>
      <c r="BB924" s="209"/>
      <c r="BC924" s="209"/>
    </row>
    <row r="925" spans="1:55" ht="16.2" thickBot="1" x14ac:dyDescent="0.35">
      <c r="A925" s="84" t="s">
        <v>288</v>
      </c>
      <c r="B925" s="176">
        <v>26303</v>
      </c>
      <c r="C925" s="143">
        <f t="shared" si="83"/>
        <v>1.1764163913808479</v>
      </c>
      <c r="D925" s="37"/>
      <c r="E925" s="130">
        <v>514</v>
      </c>
      <c r="F925" s="130">
        <v>395</v>
      </c>
      <c r="G925" s="130">
        <v>172</v>
      </c>
      <c r="H925" s="130">
        <v>404</v>
      </c>
      <c r="I925" s="130">
        <v>275</v>
      </c>
      <c r="J925" s="130">
        <v>448</v>
      </c>
      <c r="K925" s="130">
        <v>463</v>
      </c>
      <c r="L925" s="130">
        <v>445</v>
      </c>
      <c r="M925" s="130">
        <v>781</v>
      </c>
      <c r="N925" s="130">
        <v>408</v>
      </c>
      <c r="O925" s="37">
        <v>1105</v>
      </c>
      <c r="P925" s="130">
        <v>755</v>
      </c>
      <c r="Q925" s="130">
        <v>377</v>
      </c>
      <c r="R925" s="130">
        <v>593</v>
      </c>
      <c r="S925" s="130">
        <v>550</v>
      </c>
      <c r="T925" s="130">
        <v>577</v>
      </c>
      <c r="U925" s="130">
        <v>445</v>
      </c>
      <c r="V925" s="130">
        <v>511</v>
      </c>
      <c r="W925" s="130">
        <v>293</v>
      </c>
      <c r="X925" s="37">
        <v>1041</v>
      </c>
      <c r="Y925" s="130">
        <v>684</v>
      </c>
      <c r="Z925" s="130">
        <v>518</v>
      </c>
      <c r="AA925" s="134">
        <f t="shared" si="84"/>
        <v>2065</v>
      </c>
      <c r="AB925" s="132">
        <v>577</v>
      </c>
      <c r="AC925" s="132">
        <v>273</v>
      </c>
      <c r="AD925" s="132">
        <v>126</v>
      </c>
      <c r="AE925" s="132">
        <v>541</v>
      </c>
      <c r="AF925" s="132">
        <v>548</v>
      </c>
      <c r="AG925" s="37">
        <v>1003</v>
      </c>
      <c r="AH925" s="130">
        <v>517</v>
      </c>
      <c r="AI925" s="130">
        <v>531</v>
      </c>
      <c r="AJ925" s="130">
        <v>559</v>
      </c>
      <c r="AK925" s="37">
        <v>1342</v>
      </c>
      <c r="AL925" s="37">
        <v>1067</v>
      </c>
      <c r="AM925" s="130">
        <v>622</v>
      </c>
      <c r="AN925" s="130">
        <v>773</v>
      </c>
      <c r="AO925" s="130">
        <v>661</v>
      </c>
      <c r="AP925" s="130">
        <v>237</v>
      </c>
      <c r="AQ925" s="130">
        <v>685</v>
      </c>
      <c r="AR925" s="130">
        <v>225</v>
      </c>
      <c r="AS925" s="130">
        <v>374</v>
      </c>
      <c r="AT925" s="130">
        <v>730</v>
      </c>
      <c r="AU925" s="130">
        <v>264</v>
      </c>
      <c r="AV925" s="37">
        <v>1013</v>
      </c>
      <c r="AW925" s="130">
        <v>646</v>
      </c>
      <c r="AX925" s="130">
        <v>747</v>
      </c>
      <c r="AY925" s="130">
        <v>346</v>
      </c>
      <c r="AZ925" s="130">
        <v>142</v>
      </c>
      <c r="BB925" s="209"/>
      <c r="BC925" s="209"/>
    </row>
    <row r="926" spans="1:55" ht="16.2" thickBot="1" x14ac:dyDescent="0.35">
      <c r="A926" s="84" t="s">
        <v>320</v>
      </c>
      <c r="B926" s="176">
        <v>46192</v>
      </c>
      <c r="C926" s="143">
        <f t="shared" si="83"/>
        <v>2.0659630441647008</v>
      </c>
      <c r="D926" s="37"/>
      <c r="E926" s="130">
        <v>552</v>
      </c>
      <c r="F926" s="130">
        <v>422</v>
      </c>
      <c r="G926" s="130">
        <v>227</v>
      </c>
      <c r="H926" s="130">
        <v>476</v>
      </c>
      <c r="I926" s="130">
        <v>372</v>
      </c>
      <c r="J926" s="130">
        <v>788</v>
      </c>
      <c r="K926" s="37">
        <v>1367</v>
      </c>
      <c r="L926" s="130">
        <v>383</v>
      </c>
      <c r="M926" s="130">
        <v>744</v>
      </c>
      <c r="N926" s="130">
        <v>565</v>
      </c>
      <c r="O926" s="37">
        <v>2441</v>
      </c>
      <c r="P926" s="37">
        <v>1458</v>
      </c>
      <c r="Q926" s="130">
        <v>341</v>
      </c>
      <c r="R926" s="130">
        <v>617</v>
      </c>
      <c r="S926" s="130">
        <v>560</v>
      </c>
      <c r="T926" s="130">
        <v>395</v>
      </c>
      <c r="U926" s="130">
        <v>359</v>
      </c>
      <c r="V926" s="130">
        <v>453</v>
      </c>
      <c r="W926" s="130">
        <v>409</v>
      </c>
      <c r="X926" s="37">
        <v>2363</v>
      </c>
      <c r="Y926" s="37">
        <v>2367</v>
      </c>
      <c r="Z926" s="37">
        <v>2007</v>
      </c>
      <c r="AA926" s="134">
        <f t="shared" si="84"/>
        <v>6972</v>
      </c>
      <c r="AB926" s="131">
        <v>1723</v>
      </c>
      <c r="AC926" s="131">
        <v>2406</v>
      </c>
      <c r="AD926" s="132">
        <v>445</v>
      </c>
      <c r="AE926" s="132">
        <v>954</v>
      </c>
      <c r="AF926" s="131">
        <v>1444</v>
      </c>
      <c r="AG926" s="37">
        <v>1638</v>
      </c>
      <c r="AH926" s="37">
        <v>1347</v>
      </c>
      <c r="AI926" s="37">
        <v>1184</v>
      </c>
      <c r="AJ926" s="37">
        <v>2276</v>
      </c>
      <c r="AK926" s="37">
        <v>2281</v>
      </c>
      <c r="AL926" s="37">
        <v>1932</v>
      </c>
      <c r="AM926" s="37">
        <v>1353</v>
      </c>
      <c r="AN926" s="37">
        <v>1327</v>
      </c>
      <c r="AO926" s="130">
        <v>758</v>
      </c>
      <c r="AP926" s="130">
        <v>427</v>
      </c>
      <c r="AQ926" s="130">
        <v>580</v>
      </c>
      <c r="AR926" s="130">
        <v>346</v>
      </c>
      <c r="AS926" s="130">
        <v>457</v>
      </c>
      <c r="AT926" s="130">
        <v>689</v>
      </c>
      <c r="AU926" s="130">
        <v>442</v>
      </c>
      <c r="AV926" s="130">
        <v>645</v>
      </c>
      <c r="AW926" s="130">
        <v>689</v>
      </c>
      <c r="AX926" s="130">
        <v>712</v>
      </c>
      <c r="AY926" s="130">
        <v>320</v>
      </c>
      <c r="AZ926" s="130">
        <v>151</v>
      </c>
      <c r="BB926" s="209"/>
      <c r="BC926" s="209"/>
    </row>
    <row r="927" spans="1:55" ht="16.2" thickBot="1" x14ac:dyDescent="0.35">
      <c r="A927" s="84" t="s">
        <v>321</v>
      </c>
      <c r="B927" s="176">
        <v>168036</v>
      </c>
      <c r="C927" s="143">
        <f t="shared" si="83"/>
        <v>7.5155041151987287</v>
      </c>
      <c r="D927" s="37"/>
      <c r="E927" s="37">
        <v>1127</v>
      </c>
      <c r="F927" s="130">
        <v>947</v>
      </c>
      <c r="G927" s="130">
        <v>423</v>
      </c>
      <c r="H927" s="37">
        <v>1147</v>
      </c>
      <c r="I927" s="130">
        <v>834</v>
      </c>
      <c r="J927" s="37">
        <v>2580</v>
      </c>
      <c r="K927" s="37">
        <v>4086</v>
      </c>
      <c r="L927" s="37">
        <v>1432</v>
      </c>
      <c r="M927" s="37">
        <v>2979</v>
      </c>
      <c r="N927" s="37">
        <v>1197</v>
      </c>
      <c r="O927" s="37">
        <v>7020</v>
      </c>
      <c r="P927" s="37">
        <v>4316</v>
      </c>
      <c r="Q927" s="130">
        <v>657</v>
      </c>
      <c r="R927" s="37">
        <v>2260</v>
      </c>
      <c r="S927" s="37">
        <v>1508</v>
      </c>
      <c r="T927" s="37">
        <v>1742</v>
      </c>
      <c r="U927" s="37">
        <v>1187</v>
      </c>
      <c r="V927" s="37">
        <v>1813</v>
      </c>
      <c r="W927" s="130">
        <v>932</v>
      </c>
      <c r="X927" s="37">
        <v>5654</v>
      </c>
      <c r="Y927" s="37">
        <v>32353</v>
      </c>
      <c r="Z927" s="37">
        <v>5502</v>
      </c>
      <c r="AA927" s="134">
        <f t="shared" si="84"/>
        <v>18556</v>
      </c>
      <c r="AB927" s="131">
        <v>6403</v>
      </c>
      <c r="AC927" s="131">
        <v>2967</v>
      </c>
      <c r="AD927" s="131">
        <v>1258</v>
      </c>
      <c r="AE927" s="131">
        <v>3190</v>
      </c>
      <c r="AF927" s="131">
        <v>4738</v>
      </c>
      <c r="AG927" s="37">
        <v>12009</v>
      </c>
      <c r="AH927" s="37">
        <v>4556</v>
      </c>
      <c r="AI927" s="37">
        <v>3288</v>
      </c>
      <c r="AJ927" s="37">
        <v>5293</v>
      </c>
      <c r="AK927" s="37">
        <v>7694</v>
      </c>
      <c r="AL927" s="37">
        <v>5855</v>
      </c>
      <c r="AM927" s="37">
        <v>3575</v>
      </c>
      <c r="AN927" s="37">
        <v>5003</v>
      </c>
      <c r="AO927" s="37">
        <v>1441</v>
      </c>
      <c r="AP927" s="130">
        <v>699</v>
      </c>
      <c r="AQ927" s="37">
        <v>1445</v>
      </c>
      <c r="AR927" s="130">
        <v>683</v>
      </c>
      <c r="AS927" s="130">
        <v>967</v>
      </c>
      <c r="AT927" s="37">
        <v>2525</v>
      </c>
      <c r="AU927" s="130">
        <v>936</v>
      </c>
      <c r="AV927" s="37">
        <v>2348</v>
      </c>
      <c r="AW927" s="37">
        <v>6282</v>
      </c>
      <c r="AX927" s="37">
        <v>1891</v>
      </c>
      <c r="AY927" s="37">
        <v>1048</v>
      </c>
      <c r="AZ927" s="130">
        <v>246</v>
      </c>
      <c r="BB927" s="209"/>
      <c r="BC927" s="209"/>
    </row>
    <row r="928" spans="1:55" ht="31.8" thickBot="1" x14ac:dyDescent="0.35">
      <c r="A928" s="84" t="s">
        <v>322</v>
      </c>
      <c r="B928" s="176">
        <v>16145</v>
      </c>
      <c r="C928" s="143">
        <f t="shared" si="83"/>
        <v>0.72209415803686994</v>
      </c>
      <c r="D928" s="37"/>
      <c r="E928" s="130">
        <v>190</v>
      </c>
      <c r="F928" s="130">
        <v>165</v>
      </c>
      <c r="G928" s="130">
        <v>87</v>
      </c>
      <c r="H928" s="130">
        <v>177</v>
      </c>
      <c r="I928" s="130">
        <v>198</v>
      </c>
      <c r="J928" s="130">
        <v>211</v>
      </c>
      <c r="K928" s="130">
        <v>413</v>
      </c>
      <c r="L928" s="130">
        <v>171</v>
      </c>
      <c r="M928" s="130">
        <v>522</v>
      </c>
      <c r="N928" s="130">
        <v>244</v>
      </c>
      <c r="O928" s="130">
        <v>797</v>
      </c>
      <c r="P928" s="130">
        <v>501</v>
      </c>
      <c r="Q928" s="130">
        <v>121</v>
      </c>
      <c r="R928" s="130">
        <v>214</v>
      </c>
      <c r="S928" s="130">
        <v>244</v>
      </c>
      <c r="T928" s="130">
        <v>253</v>
      </c>
      <c r="U928" s="130">
        <v>199</v>
      </c>
      <c r="V928" s="130">
        <v>302</v>
      </c>
      <c r="W928" s="130">
        <v>121</v>
      </c>
      <c r="X928" s="130">
        <v>546</v>
      </c>
      <c r="Y928" s="130">
        <v>689</v>
      </c>
      <c r="Z928" s="130">
        <v>383</v>
      </c>
      <c r="AA928" s="134">
        <f t="shared" si="84"/>
        <v>1755</v>
      </c>
      <c r="AB928" s="132">
        <v>462</v>
      </c>
      <c r="AC928" s="132">
        <v>392</v>
      </c>
      <c r="AD928" s="132">
        <v>139</v>
      </c>
      <c r="AE928" s="132">
        <v>329</v>
      </c>
      <c r="AF928" s="132">
        <v>433</v>
      </c>
      <c r="AG928" s="130">
        <v>649</v>
      </c>
      <c r="AH928" s="130">
        <v>397</v>
      </c>
      <c r="AI928" s="130">
        <v>397</v>
      </c>
      <c r="AJ928" s="130">
        <v>452</v>
      </c>
      <c r="AK928" s="130">
        <v>824</v>
      </c>
      <c r="AL928" s="130">
        <v>535</v>
      </c>
      <c r="AM928" s="130">
        <v>448</v>
      </c>
      <c r="AN928" s="130">
        <v>482</v>
      </c>
      <c r="AO928" s="130">
        <v>287</v>
      </c>
      <c r="AP928" s="130">
        <v>184</v>
      </c>
      <c r="AQ928" s="130">
        <v>203</v>
      </c>
      <c r="AR928" s="130">
        <v>132</v>
      </c>
      <c r="AS928" s="130">
        <v>190</v>
      </c>
      <c r="AT928" s="130">
        <v>492</v>
      </c>
      <c r="AU928" s="130">
        <v>141</v>
      </c>
      <c r="AV928" s="130">
        <v>466</v>
      </c>
      <c r="AW928" s="130">
        <v>439</v>
      </c>
      <c r="AX928" s="130">
        <v>665</v>
      </c>
      <c r="AY928" s="130">
        <v>181</v>
      </c>
      <c r="AZ928" s="130">
        <v>78</v>
      </c>
      <c r="BB928" s="209"/>
      <c r="BC928" s="209"/>
    </row>
    <row r="929" spans="1:55" ht="16.2" thickBot="1" x14ac:dyDescent="0.35">
      <c r="A929" s="84" t="s">
        <v>323</v>
      </c>
      <c r="B929" s="176">
        <v>18643</v>
      </c>
      <c r="C929" s="143">
        <f t="shared" si="83"/>
        <v>0.83381860565384736</v>
      </c>
      <c r="D929" s="37"/>
      <c r="E929" s="130">
        <v>110</v>
      </c>
      <c r="F929" s="130">
        <v>70</v>
      </c>
      <c r="G929" s="130">
        <v>23</v>
      </c>
      <c r="H929" s="130">
        <v>136</v>
      </c>
      <c r="I929" s="130">
        <v>60</v>
      </c>
      <c r="J929" s="130">
        <v>206</v>
      </c>
      <c r="K929" s="130">
        <v>429</v>
      </c>
      <c r="L929" s="130">
        <v>150</v>
      </c>
      <c r="M929" s="130">
        <v>331</v>
      </c>
      <c r="N929" s="130">
        <v>156</v>
      </c>
      <c r="O929" s="37">
        <v>1269</v>
      </c>
      <c r="P929" s="130">
        <v>549</v>
      </c>
      <c r="Q929" s="130">
        <v>48</v>
      </c>
      <c r="R929" s="130">
        <v>249</v>
      </c>
      <c r="S929" s="130">
        <v>120</v>
      </c>
      <c r="T929" s="130">
        <v>218</v>
      </c>
      <c r="U929" s="130">
        <v>122</v>
      </c>
      <c r="V929" s="130">
        <v>198</v>
      </c>
      <c r="W929" s="130">
        <v>96</v>
      </c>
      <c r="X929" s="37">
        <v>1046</v>
      </c>
      <c r="Y929" s="37">
        <v>2211</v>
      </c>
      <c r="Z929" s="130">
        <v>769</v>
      </c>
      <c r="AA929" s="134">
        <f t="shared" si="84"/>
        <v>2968</v>
      </c>
      <c r="AB929" s="131">
        <v>1382</v>
      </c>
      <c r="AC929" s="132">
        <v>467</v>
      </c>
      <c r="AD929" s="132">
        <v>141</v>
      </c>
      <c r="AE929" s="132">
        <v>356</v>
      </c>
      <c r="AF929" s="132">
        <v>622</v>
      </c>
      <c r="AG929" s="37">
        <v>1339</v>
      </c>
      <c r="AH929" s="130">
        <v>438</v>
      </c>
      <c r="AI929" s="130">
        <v>435</v>
      </c>
      <c r="AJ929" s="130">
        <v>624</v>
      </c>
      <c r="AK929" s="130">
        <v>860</v>
      </c>
      <c r="AL929" s="130">
        <v>542</v>
      </c>
      <c r="AM929" s="130">
        <v>503</v>
      </c>
      <c r="AN929" s="130">
        <v>714</v>
      </c>
      <c r="AO929" s="130">
        <v>99</v>
      </c>
      <c r="AP929" s="130">
        <v>56</v>
      </c>
      <c r="AQ929" s="130">
        <v>119</v>
      </c>
      <c r="AR929" s="130">
        <v>44</v>
      </c>
      <c r="AS929" s="130">
        <v>99</v>
      </c>
      <c r="AT929" s="130">
        <v>222</v>
      </c>
      <c r="AU929" s="130">
        <v>75</v>
      </c>
      <c r="AV929" s="130">
        <v>237</v>
      </c>
      <c r="AW929" s="130">
        <v>408</v>
      </c>
      <c r="AX929" s="130">
        <v>180</v>
      </c>
      <c r="AY929" s="130">
        <v>111</v>
      </c>
      <c r="AZ929" s="130">
        <v>4</v>
      </c>
      <c r="BB929" s="209"/>
      <c r="BC929" s="209"/>
    </row>
    <row r="930" spans="1:55" ht="16.2" thickBot="1" x14ac:dyDescent="0.35">
      <c r="A930" s="84" t="s">
        <v>324</v>
      </c>
      <c r="B930" s="176">
        <v>3560</v>
      </c>
      <c r="C930" s="143">
        <f t="shared" si="83"/>
        <v>0.15922299180001592</v>
      </c>
      <c r="D930" s="37"/>
      <c r="E930" s="130">
        <v>22</v>
      </c>
      <c r="F930" s="130">
        <v>8</v>
      </c>
      <c r="G930" s="130">
        <v>10</v>
      </c>
      <c r="H930" s="130">
        <v>5</v>
      </c>
      <c r="I930" s="130">
        <v>4</v>
      </c>
      <c r="J930" s="130">
        <v>32</v>
      </c>
      <c r="K930" s="130">
        <v>63</v>
      </c>
      <c r="L930" s="130">
        <v>15</v>
      </c>
      <c r="M930" s="130">
        <v>35</v>
      </c>
      <c r="N930" s="130">
        <v>18</v>
      </c>
      <c r="O930" s="130">
        <v>224</v>
      </c>
      <c r="P930" s="130">
        <v>108</v>
      </c>
      <c r="Q930" s="130">
        <v>3</v>
      </c>
      <c r="R930" s="130">
        <v>37</v>
      </c>
      <c r="S930" s="130">
        <v>13</v>
      </c>
      <c r="T930" s="130">
        <v>33</v>
      </c>
      <c r="U930" s="130">
        <v>8</v>
      </c>
      <c r="V930" s="130">
        <v>22</v>
      </c>
      <c r="W930" s="130">
        <v>18</v>
      </c>
      <c r="X930" s="130">
        <v>321</v>
      </c>
      <c r="Y930" s="130">
        <v>790</v>
      </c>
      <c r="Z930" s="130">
        <v>148</v>
      </c>
      <c r="AA930" s="134">
        <f t="shared" si="84"/>
        <v>466</v>
      </c>
      <c r="AB930" s="132">
        <v>221</v>
      </c>
      <c r="AC930" s="132">
        <v>56</v>
      </c>
      <c r="AD930" s="132">
        <v>23</v>
      </c>
      <c r="AE930" s="132">
        <v>63</v>
      </c>
      <c r="AF930" s="132">
        <v>103</v>
      </c>
      <c r="AG930" s="130">
        <v>204</v>
      </c>
      <c r="AH930" s="130">
        <v>74</v>
      </c>
      <c r="AI930" s="130">
        <v>68</v>
      </c>
      <c r="AJ930" s="130">
        <v>122</v>
      </c>
      <c r="AK930" s="130">
        <v>142</v>
      </c>
      <c r="AL930" s="130">
        <v>113</v>
      </c>
      <c r="AM930" s="130">
        <v>81</v>
      </c>
      <c r="AN930" s="130">
        <v>118</v>
      </c>
      <c r="AO930" s="130">
        <v>20</v>
      </c>
      <c r="AP930" s="130">
        <v>5</v>
      </c>
      <c r="AQ930" s="130">
        <v>38</v>
      </c>
      <c r="AR930" s="130">
        <v>5</v>
      </c>
      <c r="AS930" s="130">
        <v>4</v>
      </c>
      <c r="AT930" s="130">
        <v>23</v>
      </c>
      <c r="AU930" s="130">
        <v>13</v>
      </c>
      <c r="AV930" s="130">
        <v>25</v>
      </c>
      <c r="AW930" s="130">
        <v>70</v>
      </c>
      <c r="AX930" s="130">
        <v>13</v>
      </c>
      <c r="AY930" s="130">
        <v>17</v>
      </c>
      <c r="AZ930" s="130">
        <v>2</v>
      </c>
      <c r="BB930" s="209"/>
      <c r="BC930" s="209"/>
    </row>
    <row r="931" spans="1:55" ht="16.2" thickBot="1" x14ac:dyDescent="0.35">
      <c r="A931" s="84" t="s">
        <v>294</v>
      </c>
      <c r="B931" s="177">
        <v>782</v>
      </c>
      <c r="C931" s="143">
        <f t="shared" si="83"/>
        <v>3.4975387524610234E-2</v>
      </c>
      <c r="D931" s="130"/>
      <c r="E931" s="130">
        <v>0</v>
      </c>
      <c r="F931" s="130">
        <v>22</v>
      </c>
      <c r="G931" s="130">
        <v>5</v>
      </c>
      <c r="H931" s="130">
        <v>4</v>
      </c>
      <c r="I931" s="130">
        <v>1</v>
      </c>
      <c r="J931" s="130">
        <v>20</v>
      </c>
      <c r="K931" s="130">
        <v>43</v>
      </c>
      <c r="L931" s="130">
        <v>3</v>
      </c>
      <c r="M931" s="130">
        <v>7</v>
      </c>
      <c r="N931" s="130">
        <v>19</v>
      </c>
      <c r="O931" s="130">
        <v>0</v>
      </c>
      <c r="P931" s="130">
        <v>0</v>
      </c>
      <c r="Q931" s="130">
        <v>0</v>
      </c>
      <c r="R931" s="130">
        <v>10</v>
      </c>
      <c r="S931" s="130">
        <v>0</v>
      </c>
      <c r="T931" s="130">
        <v>20</v>
      </c>
      <c r="U931" s="130">
        <v>3</v>
      </c>
      <c r="V931" s="130">
        <v>14</v>
      </c>
      <c r="W931" s="130">
        <v>1</v>
      </c>
      <c r="X931" s="130">
        <v>69</v>
      </c>
      <c r="Y931" s="130">
        <v>21</v>
      </c>
      <c r="Z931" s="130">
        <v>9</v>
      </c>
      <c r="AA931" s="134">
        <f t="shared" si="84"/>
        <v>39</v>
      </c>
      <c r="AB931" s="132">
        <v>0</v>
      </c>
      <c r="AC931" s="132">
        <v>0</v>
      </c>
      <c r="AD931" s="132">
        <v>0</v>
      </c>
      <c r="AE931" s="132">
        <v>0</v>
      </c>
      <c r="AF931" s="132">
        <v>39</v>
      </c>
      <c r="AG931" s="130">
        <v>89</v>
      </c>
      <c r="AH931" s="130">
        <v>2</v>
      </c>
      <c r="AI931" s="130">
        <v>11</v>
      </c>
      <c r="AJ931" s="130">
        <v>87</v>
      </c>
      <c r="AK931" s="130">
        <v>93</v>
      </c>
      <c r="AL931" s="130">
        <v>31</v>
      </c>
      <c r="AM931" s="130">
        <v>24</v>
      </c>
      <c r="AN931" s="130">
        <v>2</v>
      </c>
      <c r="AO931" s="130">
        <v>14</v>
      </c>
      <c r="AP931" s="130">
        <v>5</v>
      </c>
      <c r="AQ931" s="130">
        <v>28</v>
      </c>
      <c r="AR931" s="130">
        <v>5</v>
      </c>
      <c r="AS931" s="130">
        <v>23</v>
      </c>
      <c r="AT931" s="130">
        <v>2</v>
      </c>
      <c r="AU931" s="130">
        <v>0</v>
      </c>
      <c r="AV931" s="130">
        <v>14</v>
      </c>
      <c r="AW931" s="130">
        <v>17</v>
      </c>
      <c r="AX931" s="130">
        <v>6</v>
      </c>
      <c r="AY931" s="130">
        <v>12</v>
      </c>
      <c r="AZ931" s="130">
        <v>7</v>
      </c>
      <c r="BB931" s="209"/>
      <c r="BC931" s="209"/>
    </row>
    <row r="932" spans="1:55" ht="16.2" thickBot="1" x14ac:dyDescent="0.35">
      <c r="A932" s="84"/>
      <c r="B932" s="177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2"/>
      <c r="AC932" s="132"/>
      <c r="AD932" s="132"/>
      <c r="AE932" s="132"/>
      <c r="AF932" s="132"/>
      <c r="AG932" s="130"/>
      <c r="AH932" s="130"/>
      <c r="AI932" s="130"/>
      <c r="AJ932" s="130"/>
      <c r="AK932" s="130"/>
      <c r="AL932" s="130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30"/>
      <c r="AW932" s="130"/>
      <c r="AX932" s="130"/>
      <c r="AY932" s="130"/>
      <c r="AZ932" s="130"/>
    </row>
    <row r="933" spans="1:55" ht="16.2" thickBot="1" x14ac:dyDescent="0.35">
      <c r="A933" s="83" t="s">
        <v>21</v>
      </c>
      <c r="B933" s="177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2"/>
      <c r="AC933" s="132"/>
      <c r="AD933" s="132"/>
      <c r="AE933" s="132"/>
      <c r="AF933" s="132"/>
      <c r="AG933" s="130"/>
      <c r="AH933" s="130"/>
      <c r="AI933" s="130"/>
      <c r="AJ933" s="130"/>
      <c r="AK933" s="130"/>
      <c r="AL933" s="130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30"/>
      <c r="AW933" s="130"/>
      <c r="AX933" s="130"/>
      <c r="AY933" s="130"/>
      <c r="AZ933" s="130"/>
    </row>
    <row r="934" spans="1:55" s="29" customFormat="1" ht="16.2" thickBot="1" x14ac:dyDescent="0.35">
      <c r="A934" s="83" t="s">
        <v>20</v>
      </c>
      <c r="B934" s="178">
        <v>2152639</v>
      </c>
      <c r="C934" s="155">
        <f>B934/$B$934%</f>
        <v>100</v>
      </c>
      <c r="D934" s="138"/>
      <c r="E934" s="138">
        <v>38177</v>
      </c>
      <c r="F934" s="138">
        <v>31528</v>
      </c>
      <c r="G934" s="138">
        <v>16207</v>
      </c>
      <c r="H934" s="138">
        <v>30893</v>
      </c>
      <c r="I934" s="138">
        <v>25598</v>
      </c>
      <c r="J934" s="138">
        <v>38642</v>
      </c>
      <c r="K934" s="138">
        <v>43785</v>
      </c>
      <c r="L934" s="138">
        <v>21538</v>
      </c>
      <c r="M934" s="138">
        <v>56363</v>
      </c>
      <c r="N934" s="138">
        <v>39558</v>
      </c>
      <c r="O934" s="138">
        <v>100033</v>
      </c>
      <c r="P934" s="138">
        <v>69462</v>
      </c>
      <c r="Q934" s="138">
        <v>22414</v>
      </c>
      <c r="R934" s="138">
        <v>37918</v>
      </c>
      <c r="S934" s="138">
        <v>46806</v>
      </c>
      <c r="T934" s="138">
        <v>32749</v>
      </c>
      <c r="U934" s="138">
        <v>26291</v>
      </c>
      <c r="V934" s="138">
        <v>31989</v>
      </c>
      <c r="W934" s="138">
        <v>25779</v>
      </c>
      <c r="X934" s="138">
        <v>74843</v>
      </c>
      <c r="Y934" s="138">
        <v>89648</v>
      </c>
      <c r="Z934" s="138">
        <v>54058</v>
      </c>
      <c r="AA934" s="134">
        <f>SUM(AB934,AC934,AD934,AE934,AF934)</f>
        <v>193035</v>
      </c>
      <c r="AB934" s="142">
        <v>49415</v>
      </c>
      <c r="AC934" s="142">
        <v>30512</v>
      </c>
      <c r="AD934" s="142">
        <v>18054</v>
      </c>
      <c r="AE934" s="142">
        <v>39393</v>
      </c>
      <c r="AF934" s="142">
        <v>55661</v>
      </c>
      <c r="AG934" s="138">
        <v>68610</v>
      </c>
      <c r="AH934" s="138">
        <v>59974</v>
      </c>
      <c r="AI934" s="138">
        <v>48998</v>
      </c>
      <c r="AJ934" s="138">
        <v>72750</v>
      </c>
      <c r="AK934" s="138">
        <v>126132</v>
      </c>
      <c r="AL934" s="138">
        <v>98339</v>
      </c>
      <c r="AM934" s="138">
        <v>62462</v>
      </c>
      <c r="AN934" s="138">
        <v>68945</v>
      </c>
      <c r="AO934" s="138">
        <v>51041</v>
      </c>
      <c r="AP934" s="138">
        <v>21915</v>
      </c>
      <c r="AQ934" s="138">
        <v>33383</v>
      </c>
      <c r="AR934" s="138">
        <v>21738</v>
      </c>
      <c r="AS934" s="138">
        <v>26091</v>
      </c>
      <c r="AT934" s="138">
        <v>50613</v>
      </c>
      <c r="AU934" s="138">
        <v>27078</v>
      </c>
      <c r="AV934" s="138">
        <v>48593</v>
      </c>
      <c r="AW934" s="138">
        <v>45829</v>
      </c>
      <c r="AX934" s="138">
        <v>42215</v>
      </c>
      <c r="AY934" s="138">
        <v>23476</v>
      </c>
      <c r="AZ934" s="138">
        <v>7143</v>
      </c>
      <c r="BB934" s="209"/>
      <c r="BC934" s="209"/>
    </row>
    <row r="935" spans="1:55" ht="16.2" thickBot="1" x14ac:dyDescent="0.35">
      <c r="A935" s="84" t="s">
        <v>280</v>
      </c>
      <c r="B935" s="176">
        <v>58618</v>
      </c>
      <c r="C935" s="143">
        <f t="shared" ref="C935:C950" si="85">B935/$B$934%</f>
        <v>2.7230761869500646</v>
      </c>
      <c r="D935" s="37"/>
      <c r="E935" s="130">
        <v>829</v>
      </c>
      <c r="F935" s="130">
        <v>769</v>
      </c>
      <c r="G935" s="130">
        <v>372</v>
      </c>
      <c r="H935" s="130">
        <v>464</v>
      </c>
      <c r="I935" s="130">
        <v>507</v>
      </c>
      <c r="J935" s="37">
        <v>1144</v>
      </c>
      <c r="K935" s="37">
        <v>1240</v>
      </c>
      <c r="L935" s="130">
        <v>538</v>
      </c>
      <c r="M935" s="37">
        <v>1395</v>
      </c>
      <c r="N935" s="130">
        <v>983</v>
      </c>
      <c r="O935" s="37">
        <v>3152</v>
      </c>
      <c r="P935" s="37">
        <v>2184</v>
      </c>
      <c r="Q935" s="130">
        <v>493</v>
      </c>
      <c r="R935" s="130">
        <v>904</v>
      </c>
      <c r="S935" s="130">
        <v>906</v>
      </c>
      <c r="T935" s="130">
        <v>728</v>
      </c>
      <c r="U935" s="130">
        <v>611</v>
      </c>
      <c r="V935" s="130">
        <v>760</v>
      </c>
      <c r="W935" s="130">
        <v>608</v>
      </c>
      <c r="X935" s="37">
        <v>2170</v>
      </c>
      <c r="Y935" s="37">
        <v>1974</v>
      </c>
      <c r="Z935" s="37">
        <v>1570</v>
      </c>
      <c r="AA935" s="134">
        <f t="shared" ref="AA935:AA950" si="86">SUM(AB935,AC935,AD935,AE935,AF935)</f>
        <v>4794</v>
      </c>
      <c r="AB935" s="131">
        <v>1145</v>
      </c>
      <c r="AC935" s="132">
        <v>620</v>
      </c>
      <c r="AD935" s="132">
        <v>391</v>
      </c>
      <c r="AE935" s="131">
        <v>1180</v>
      </c>
      <c r="AF935" s="131">
        <v>1458</v>
      </c>
      <c r="AG935" s="37">
        <v>1894</v>
      </c>
      <c r="AH935" s="37">
        <v>1924</v>
      </c>
      <c r="AI935" s="37">
        <v>1546</v>
      </c>
      <c r="AJ935" s="37">
        <v>2296</v>
      </c>
      <c r="AK935" s="37">
        <v>4247</v>
      </c>
      <c r="AL935" s="37">
        <v>3712</v>
      </c>
      <c r="AM935" s="37">
        <v>1959</v>
      </c>
      <c r="AN935" s="37">
        <v>1970</v>
      </c>
      <c r="AO935" s="37">
        <v>1169</v>
      </c>
      <c r="AP935" s="130">
        <v>444</v>
      </c>
      <c r="AQ935" s="130">
        <v>643</v>
      </c>
      <c r="AR935" s="130">
        <v>520</v>
      </c>
      <c r="AS935" s="130">
        <v>622</v>
      </c>
      <c r="AT935" s="37">
        <v>1321</v>
      </c>
      <c r="AU935" s="130">
        <v>976</v>
      </c>
      <c r="AV935" s="37">
        <v>1284</v>
      </c>
      <c r="AW935" s="37">
        <v>1128</v>
      </c>
      <c r="AX935" s="37">
        <v>1016</v>
      </c>
      <c r="AY935" s="130">
        <v>599</v>
      </c>
      <c r="AZ935" s="130">
        <v>253</v>
      </c>
      <c r="BB935" s="209"/>
      <c r="BC935" s="209"/>
    </row>
    <row r="936" spans="1:55" ht="16.2" thickBot="1" x14ac:dyDescent="0.35">
      <c r="A936" s="84" t="s">
        <v>281</v>
      </c>
      <c r="B936" s="176">
        <v>148808</v>
      </c>
      <c r="C936" s="143">
        <f t="shared" si="85"/>
        <v>6.9128172443219693</v>
      </c>
      <c r="D936" s="37"/>
      <c r="E936" s="37">
        <v>3383</v>
      </c>
      <c r="F936" s="37">
        <v>2937</v>
      </c>
      <c r="G936" s="37">
        <v>1485</v>
      </c>
      <c r="H936" s="37">
        <v>2728</v>
      </c>
      <c r="I936" s="37">
        <v>2080</v>
      </c>
      <c r="J936" s="37">
        <v>2378</v>
      </c>
      <c r="K936" s="37">
        <v>2330</v>
      </c>
      <c r="L936" s="37">
        <v>1453</v>
      </c>
      <c r="M936" s="37">
        <v>3953</v>
      </c>
      <c r="N936" s="37">
        <v>3573</v>
      </c>
      <c r="O936" s="37">
        <v>6560</v>
      </c>
      <c r="P936" s="37">
        <v>4476</v>
      </c>
      <c r="Q936" s="37">
        <v>2165</v>
      </c>
      <c r="R936" s="37">
        <v>2518</v>
      </c>
      <c r="S936" s="37">
        <v>3901</v>
      </c>
      <c r="T936" s="37">
        <v>2392</v>
      </c>
      <c r="U936" s="37">
        <v>1956</v>
      </c>
      <c r="V936" s="37">
        <v>2243</v>
      </c>
      <c r="W936" s="37">
        <v>2031</v>
      </c>
      <c r="X936" s="37">
        <v>4692</v>
      </c>
      <c r="Y936" s="37">
        <v>3950</v>
      </c>
      <c r="Z936" s="37">
        <v>3084</v>
      </c>
      <c r="AA936" s="134">
        <f t="shared" si="86"/>
        <v>9424</v>
      </c>
      <c r="AB936" s="131">
        <v>2389</v>
      </c>
      <c r="AC936" s="131">
        <v>1298</v>
      </c>
      <c r="AD936" s="132">
        <v>740</v>
      </c>
      <c r="AE936" s="131">
        <v>2148</v>
      </c>
      <c r="AF936" s="131">
        <v>2849</v>
      </c>
      <c r="AG936" s="37">
        <v>3326</v>
      </c>
      <c r="AH936" s="37">
        <v>3359</v>
      </c>
      <c r="AI936" s="37">
        <v>2739</v>
      </c>
      <c r="AJ936" s="37">
        <v>4778</v>
      </c>
      <c r="AK936" s="37">
        <v>8241</v>
      </c>
      <c r="AL936" s="37">
        <v>6815</v>
      </c>
      <c r="AM936" s="37">
        <v>4315</v>
      </c>
      <c r="AN936" s="37">
        <v>4503</v>
      </c>
      <c r="AO936" s="37">
        <v>4927</v>
      </c>
      <c r="AP936" s="37">
        <v>2027</v>
      </c>
      <c r="AQ936" s="37">
        <v>2824</v>
      </c>
      <c r="AR936" s="37">
        <v>2168</v>
      </c>
      <c r="AS936" s="37">
        <v>2578</v>
      </c>
      <c r="AT936" s="37">
        <v>3999</v>
      </c>
      <c r="AU936" s="37">
        <v>2323</v>
      </c>
      <c r="AV936" s="37">
        <v>3519</v>
      </c>
      <c r="AW936" s="37">
        <v>3107</v>
      </c>
      <c r="AX936" s="37">
        <v>4664</v>
      </c>
      <c r="AY936" s="37">
        <v>1973</v>
      </c>
      <c r="AZ936" s="130">
        <v>931</v>
      </c>
      <c r="BB936" s="209"/>
      <c r="BC936" s="209"/>
    </row>
    <row r="937" spans="1:55" ht="16.2" thickBot="1" x14ac:dyDescent="0.35">
      <c r="A937" s="84" t="s">
        <v>282</v>
      </c>
      <c r="B937" s="176">
        <v>570693</v>
      </c>
      <c r="C937" s="143">
        <f t="shared" si="85"/>
        <v>26.511319361955255</v>
      </c>
      <c r="D937" s="37"/>
      <c r="E937" s="37">
        <v>13335</v>
      </c>
      <c r="F937" s="37">
        <v>11355</v>
      </c>
      <c r="G937" s="37">
        <v>5606</v>
      </c>
      <c r="H937" s="37">
        <v>10764</v>
      </c>
      <c r="I937" s="37">
        <v>8569</v>
      </c>
      <c r="J937" s="37">
        <v>10077</v>
      </c>
      <c r="K937" s="37">
        <v>10697</v>
      </c>
      <c r="L937" s="37">
        <v>5763</v>
      </c>
      <c r="M937" s="37">
        <v>15343</v>
      </c>
      <c r="N937" s="37">
        <v>13218</v>
      </c>
      <c r="O937" s="37">
        <v>24756</v>
      </c>
      <c r="P937" s="37">
        <v>17453</v>
      </c>
      <c r="Q937" s="37">
        <v>8271</v>
      </c>
      <c r="R937" s="37">
        <v>9591</v>
      </c>
      <c r="S937" s="37">
        <v>15080</v>
      </c>
      <c r="T937" s="37">
        <v>9417</v>
      </c>
      <c r="U937" s="37">
        <v>7328</v>
      </c>
      <c r="V937" s="37">
        <v>8097</v>
      </c>
      <c r="W937" s="37">
        <v>7772</v>
      </c>
      <c r="X937" s="37">
        <v>17718</v>
      </c>
      <c r="Y937" s="37">
        <v>15729</v>
      </c>
      <c r="Z937" s="37">
        <v>11244</v>
      </c>
      <c r="AA937" s="134">
        <f t="shared" si="86"/>
        <v>38005</v>
      </c>
      <c r="AB937" s="131">
        <v>9511</v>
      </c>
      <c r="AC937" s="131">
        <v>5385</v>
      </c>
      <c r="AD937" s="131">
        <v>3351</v>
      </c>
      <c r="AE937" s="131">
        <v>9079</v>
      </c>
      <c r="AF937" s="131">
        <v>10679</v>
      </c>
      <c r="AG937" s="37">
        <v>13284</v>
      </c>
      <c r="AH937" s="37">
        <v>13137</v>
      </c>
      <c r="AI937" s="37">
        <v>11022</v>
      </c>
      <c r="AJ937" s="37">
        <v>20028</v>
      </c>
      <c r="AK937" s="37">
        <v>31495</v>
      </c>
      <c r="AL937" s="37">
        <v>24503</v>
      </c>
      <c r="AM937" s="37">
        <v>16217</v>
      </c>
      <c r="AN937" s="37">
        <v>16758</v>
      </c>
      <c r="AO937" s="37">
        <v>18183</v>
      </c>
      <c r="AP937" s="37">
        <v>7816</v>
      </c>
      <c r="AQ937" s="37">
        <v>10381</v>
      </c>
      <c r="AR937" s="37">
        <v>7818</v>
      </c>
      <c r="AS937" s="37">
        <v>9466</v>
      </c>
      <c r="AT937" s="37">
        <v>15033</v>
      </c>
      <c r="AU937" s="37">
        <v>8730</v>
      </c>
      <c r="AV937" s="37">
        <v>12948</v>
      </c>
      <c r="AW937" s="37">
        <v>11742</v>
      </c>
      <c r="AX937" s="37">
        <v>15936</v>
      </c>
      <c r="AY937" s="37">
        <v>7539</v>
      </c>
      <c r="AZ937" s="37">
        <v>3469</v>
      </c>
      <c r="BB937" s="209"/>
      <c r="BC937" s="209"/>
    </row>
    <row r="938" spans="1:55" ht="16.2" thickBot="1" x14ac:dyDescent="0.35">
      <c r="A938" s="84" t="s">
        <v>283</v>
      </c>
      <c r="B938" s="176">
        <v>583088</v>
      </c>
      <c r="C938" s="143">
        <f t="shared" si="85"/>
        <v>27.087124222872486</v>
      </c>
      <c r="D938" s="37"/>
      <c r="E938" s="37">
        <v>12943</v>
      </c>
      <c r="F938" s="37">
        <v>10132</v>
      </c>
      <c r="G938" s="37">
        <v>5426</v>
      </c>
      <c r="H938" s="37">
        <v>10117</v>
      </c>
      <c r="I938" s="37">
        <v>8861</v>
      </c>
      <c r="J938" s="37">
        <v>10550</v>
      </c>
      <c r="K938" s="37">
        <v>11760</v>
      </c>
      <c r="L938" s="37">
        <v>5827</v>
      </c>
      <c r="M938" s="37">
        <v>16042</v>
      </c>
      <c r="N938" s="37">
        <v>13071</v>
      </c>
      <c r="O938" s="37">
        <v>27239</v>
      </c>
      <c r="P938" s="37">
        <v>19727</v>
      </c>
      <c r="Q938" s="37">
        <v>7009</v>
      </c>
      <c r="R938" s="37">
        <v>11264</v>
      </c>
      <c r="S938" s="37">
        <v>14597</v>
      </c>
      <c r="T938" s="37">
        <v>8333</v>
      </c>
      <c r="U938" s="37">
        <v>7225</v>
      </c>
      <c r="V938" s="37">
        <v>8658</v>
      </c>
      <c r="W938" s="37">
        <v>7827</v>
      </c>
      <c r="X938" s="37">
        <v>20112</v>
      </c>
      <c r="Y938" s="37">
        <v>17125</v>
      </c>
      <c r="Z938" s="37">
        <v>13709</v>
      </c>
      <c r="AA938" s="134">
        <f t="shared" si="86"/>
        <v>42962</v>
      </c>
      <c r="AB938" s="131">
        <v>10511</v>
      </c>
      <c r="AC938" s="131">
        <v>6380</v>
      </c>
      <c r="AD938" s="131">
        <v>4027</v>
      </c>
      <c r="AE938" s="131">
        <v>9054</v>
      </c>
      <c r="AF938" s="131">
        <v>12990</v>
      </c>
      <c r="AG938" s="37">
        <v>15661</v>
      </c>
      <c r="AH938" s="37">
        <v>15814</v>
      </c>
      <c r="AI938" s="37">
        <v>12625</v>
      </c>
      <c r="AJ938" s="37">
        <v>17551</v>
      </c>
      <c r="AK938" s="37">
        <v>34656</v>
      </c>
      <c r="AL938" s="37">
        <v>27499</v>
      </c>
      <c r="AM938" s="37">
        <v>18624</v>
      </c>
      <c r="AN938" s="37">
        <v>19545</v>
      </c>
      <c r="AO938" s="37">
        <v>15999</v>
      </c>
      <c r="AP938" s="37">
        <v>6850</v>
      </c>
      <c r="AQ938" s="37">
        <v>9888</v>
      </c>
      <c r="AR938" s="37">
        <v>6893</v>
      </c>
      <c r="AS938" s="37">
        <v>7191</v>
      </c>
      <c r="AT938" s="37">
        <v>13990</v>
      </c>
      <c r="AU938" s="37">
        <v>7962</v>
      </c>
      <c r="AV938" s="37">
        <v>12484</v>
      </c>
      <c r="AW938" s="37">
        <v>11166</v>
      </c>
      <c r="AX938" s="37">
        <v>10470</v>
      </c>
      <c r="AY938" s="37">
        <v>6094</v>
      </c>
      <c r="AZ938" s="37">
        <v>1610</v>
      </c>
      <c r="BB938" s="209"/>
      <c r="BC938" s="209"/>
    </row>
    <row r="939" spans="1:55" ht="16.2" thickBot="1" x14ac:dyDescent="0.35">
      <c r="A939" s="84" t="s">
        <v>284</v>
      </c>
      <c r="B939" s="176">
        <v>124658</v>
      </c>
      <c r="C939" s="143">
        <f t="shared" si="85"/>
        <v>5.7909384713368102</v>
      </c>
      <c r="D939" s="37"/>
      <c r="E939" s="37">
        <v>1248</v>
      </c>
      <c r="F939" s="37">
        <v>1545</v>
      </c>
      <c r="G939" s="130">
        <v>863</v>
      </c>
      <c r="H939" s="37">
        <v>1290</v>
      </c>
      <c r="I939" s="37">
        <v>1313</v>
      </c>
      <c r="J939" s="37">
        <v>2237</v>
      </c>
      <c r="K939" s="37">
        <v>2798</v>
      </c>
      <c r="L939" s="37">
        <v>1296</v>
      </c>
      <c r="M939" s="37">
        <v>4058</v>
      </c>
      <c r="N939" s="37">
        <v>1812</v>
      </c>
      <c r="O939" s="37">
        <v>5489</v>
      </c>
      <c r="P939" s="37">
        <v>4429</v>
      </c>
      <c r="Q939" s="37">
        <v>1597</v>
      </c>
      <c r="R939" s="37">
        <v>2698</v>
      </c>
      <c r="S939" s="37">
        <v>4112</v>
      </c>
      <c r="T939" s="37">
        <v>2347</v>
      </c>
      <c r="U939" s="37">
        <v>2418</v>
      </c>
      <c r="V939" s="37">
        <v>2513</v>
      </c>
      <c r="W939" s="37">
        <v>2027</v>
      </c>
      <c r="X939" s="37">
        <v>4580</v>
      </c>
      <c r="Y939" s="37">
        <v>4053</v>
      </c>
      <c r="Z939" s="37">
        <v>3379</v>
      </c>
      <c r="AA939" s="134">
        <f t="shared" si="86"/>
        <v>12762</v>
      </c>
      <c r="AB939" s="131">
        <v>2972</v>
      </c>
      <c r="AC939" s="131">
        <v>1989</v>
      </c>
      <c r="AD939" s="131">
        <v>1634</v>
      </c>
      <c r="AE939" s="131">
        <v>2384</v>
      </c>
      <c r="AF939" s="131">
        <v>3783</v>
      </c>
      <c r="AG939" s="37">
        <v>4638</v>
      </c>
      <c r="AH939" s="37">
        <v>4111</v>
      </c>
      <c r="AI939" s="37">
        <v>3239</v>
      </c>
      <c r="AJ939" s="37">
        <v>2675</v>
      </c>
      <c r="AK939" s="37">
        <v>6848</v>
      </c>
      <c r="AL939" s="37">
        <v>5502</v>
      </c>
      <c r="AM939" s="37">
        <v>3181</v>
      </c>
      <c r="AN939" s="37">
        <v>4024</v>
      </c>
      <c r="AO939" s="37">
        <v>2372</v>
      </c>
      <c r="AP939" s="130">
        <v>890</v>
      </c>
      <c r="AQ939" s="37">
        <v>1522</v>
      </c>
      <c r="AR939" s="37">
        <v>1261</v>
      </c>
      <c r="AS939" s="130">
        <v>855</v>
      </c>
      <c r="AT939" s="37">
        <v>2097</v>
      </c>
      <c r="AU939" s="37">
        <v>1270</v>
      </c>
      <c r="AV939" s="37">
        <v>3351</v>
      </c>
      <c r="AW939" s="37">
        <v>3048</v>
      </c>
      <c r="AX939" s="37">
        <v>1061</v>
      </c>
      <c r="AY939" s="37">
        <v>1742</v>
      </c>
      <c r="AZ939" s="130">
        <v>107</v>
      </c>
      <c r="BB939" s="209"/>
      <c r="BC939" s="209"/>
    </row>
    <row r="940" spans="1:55" ht="16.2" thickBot="1" x14ac:dyDescent="0.35">
      <c r="A940" s="84" t="s">
        <v>285</v>
      </c>
      <c r="B940" s="176">
        <v>388495</v>
      </c>
      <c r="C940" s="143">
        <f t="shared" si="85"/>
        <v>18.047382770636414</v>
      </c>
      <c r="D940" s="37"/>
      <c r="E940" s="37">
        <v>4716</v>
      </c>
      <c r="F940" s="37">
        <v>3099</v>
      </c>
      <c r="G940" s="37">
        <v>1770</v>
      </c>
      <c r="H940" s="37">
        <v>3636</v>
      </c>
      <c r="I940" s="37">
        <v>2920</v>
      </c>
      <c r="J940" s="37">
        <v>7759</v>
      </c>
      <c r="K940" s="37">
        <v>8565</v>
      </c>
      <c r="L940" s="37">
        <v>3860</v>
      </c>
      <c r="M940" s="37">
        <v>10219</v>
      </c>
      <c r="N940" s="37">
        <v>4867</v>
      </c>
      <c r="O940" s="37">
        <v>18505</v>
      </c>
      <c r="P940" s="37">
        <v>12081</v>
      </c>
      <c r="Q940" s="37">
        <v>1844</v>
      </c>
      <c r="R940" s="37">
        <v>6940</v>
      </c>
      <c r="S940" s="37">
        <v>5349</v>
      </c>
      <c r="T940" s="37">
        <v>5545</v>
      </c>
      <c r="U940" s="37">
        <v>4539</v>
      </c>
      <c r="V940" s="37">
        <v>6080</v>
      </c>
      <c r="W940" s="37">
        <v>3701</v>
      </c>
      <c r="X940" s="37">
        <v>14462</v>
      </c>
      <c r="Y940" s="37">
        <v>16275</v>
      </c>
      <c r="Z940" s="37">
        <v>10819</v>
      </c>
      <c r="AA940" s="134">
        <f t="shared" si="86"/>
        <v>46410</v>
      </c>
      <c r="AB940" s="131">
        <v>10536</v>
      </c>
      <c r="AC940" s="131">
        <v>7742</v>
      </c>
      <c r="AD940" s="131">
        <v>4410</v>
      </c>
      <c r="AE940" s="131">
        <v>9446</v>
      </c>
      <c r="AF940" s="131">
        <v>14276</v>
      </c>
      <c r="AG940" s="37">
        <v>14010</v>
      </c>
      <c r="AH940" s="37">
        <v>12673</v>
      </c>
      <c r="AI940" s="37">
        <v>10891</v>
      </c>
      <c r="AJ940" s="37">
        <v>15735</v>
      </c>
      <c r="AK940" s="37">
        <v>26253</v>
      </c>
      <c r="AL940" s="37">
        <v>18842</v>
      </c>
      <c r="AM940" s="37">
        <v>11215</v>
      </c>
      <c r="AN940" s="37">
        <v>13358</v>
      </c>
      <c r="AO940" s="37">
        <v>5960</v>
      </c>
      <c r="AP940" s="37">
        <v>2618</v>
      </c>
      <c r="AQ940" s="37">
        <v>4993</v>
      </c>
      <c r="AR940" s="37">
        <v>2000</v>
      </c>
      <c r="AS940" s="37">
        <v>3880</v>
      </c>
      <c r="AT940" s="37">
        <v>8751</v>
      </c>
      <c r="AU940" s="37">
        <v>4084</v>
      </c>
      <c r="AV940" s="37">
        <v>10391</v>
      </c>
      <c r="AW940" s="37">
        <v>8682</v>
      </c>
      <c r="AX940" s="37">
        <v>6201</v>
      </c>
      <c r="AY940" s="37">
        <v>3532</v>
      </c>
      <c r="AZ940" s="130">
        <v>465</v>
      </c>
      <c r="BB940" s="209"/>
      <c r="BC940" s="209"/>
    </row>
    <row r="941" spans="1:55" ht="16.2" thickBot="1" x14ac:dyDescent="0.35">
      <c r="A941" s="84" t="s">
        <v>286</v>
      </c>
      <c r="B941" s="176">
        <v>36782</v>
      </c>
      <c r="C941" s="143">
        <f t="shared" si="85"/>
        <v>1.7086933758981417</v>
      </c>
      <c r="D941" s="37"/>
      <c r="E941" s="130">
        <v>316</v>
      </c>
      <c r="F941" s="130">
        <v>279</v>
      </c>
      <c r="G941" s="130">
        <v>131</v>
      </c>
      <c r="H941" s="130">
        <v>333</v>
      </c>
      <c r="I941" s="130">
        <v>196</v>
      </c>
      <c r="J941" s="130">
        <v>631</v>
      </c>
      <c r="K941" s="130">
        <v>816</v>
      </c>
      <c r="L941" s="130">
        <v>218</v>
      </c>
      <c r="M941" s="130">
        <v>749</v>
      </c>
      <c r="N941" s="130">
        <v>314</v>
      </c>
      <c r="O941" s="37">
        <v>1781</v>
      </c>
      <c r="P941" s="37">
        <v>1172</v>
      </c>
      <c r="Q941" s="130">
        <v>173</v>
      </c>
      <c r="R941" s="130">
        <v>509</v>
      </c>
      <c r="S941" s="130">
        <v>621</v>
      </c>
      <c r="T941" s="130">
        <v>455</v>
      </c>
      <c r="U941" s="130">
        <v>317</v>
      </c>
      <c r="V941" s="130">
        <v>731</v>
      </c>
      <c r="W941" s="130">
        <v>297</v>
      </c>
      <c r="X941" s="37">
        <v>1288</v>
      </c>
      <c r="Y941" s="37">
        <v>1977</v>
      </c>
      <c r="Z941" s="37">
        <v>1631</v>
      </c>
      <c r="AA941" s="134">
        <f t="shared" si="86"/>
        <v>5847</v>
      </c>
      <c r="AB941" s="131">
        <v>1885</v>
      </c>
      <c r="AC941" s="132">
        <v>914</v>
      </c>
      <c r="AD941" s="132">
        <v>644</v>
      </c>
      <c r="AE941" s="132">
        <v>902</v>
      </c>
      <c r="AF941" s="131">
        <v>1502</v>
      </c>
      <c r="AG941" s="37">
        <v>1594</v>
      </c>
      <c r="AH941" s="37">
        <v>1429</v>
      </c>
      <c r="AI941" s="37">
        <v>1093</v>
      </c>
      <c r="AJ941" s="37">
        <v>1718</v>
      </c>
      <c r="AK941" s="37">
        <v>1978</v>
      </c>
      <c r="AL941" s="37">
        <v>1594</v>
      </c>
      <c r="AM941" s="37">
        <v>1129</v>
      </c>
      <c r="AN941" s="37">
        <v>1156</v>
      </c>
      <c r="AO941" s="130">
        <v>457</v>
      </c>
      <c r="AP941" s="130">
        <v>186</v>
      </c>
      <c r="AQ941" s="130">
        <v>335</v>
      </c>
      <c r="AR941" s="130">
        <v>154</v>
      </c>
      <c r="AS941" s="130">
        <v>218</v>
      </c>
      <c r="AT941" s="130">
        <v>536</v>
      </c>
      <c r="AU941" s="130">
        <v>345</v>
      </c>
      <c r="AV941" s="130">
        <v>601</v>
      </c>
      <c r="AW941" s="130">
        <v>737</v>
      </c>
      <c r="AX941" s="130">
        <v>399</v>
      </c>
      <c r="AY941" s="130">
        <v>308</v>
      </c>
      <c r="AZ941" s="130">
        <v>33</v>
      </c>
      <c r="BB941" s="209"/>
      <c r="BC941" s="209"/>
    </row>
    <row r="942" spans="1:55" ht="16.2" thickBot="1" x14ac:dyDescent="0.35">
      <c r="A942" s="84" t="s">
        <v>319</v>
      </c>
      <c r="B942" s="176">
        <v>20922</v>
      </c>
      <c r="C942" s="143">
        <f t="shared" si="85"/>
        <v>0.97192329972652181</v>
      </c>
      <c r="D942" s="37"/>
      <c r="E942" s="130">
        <v>96</v>
      </c>
      <c r="F942" s="130">
        <v>105</v>
      </c>
      <c r="G942" s="130">
        <v>43</v>
      </c>
      <c r="H942" s="130">
        <v>122</v>
      </c>
      <c r="I942" s="130">
        <v>81</v>
      </c>
      <c r="J942" s="130">
        <v>318</v>
      </c>
      <c r="K942" s="130">
        <v>529</v>
      </c>
      <c r="L942" s="130">
        <v>117</v>
      </c>
      <c r="M942" s="130">
        <v>451</v>
      </c>
      <c r="N942" s="130">
        <v>160</v>
      </c>
      <c r="O942" s="37">
        <v>1305</v>
      </c>
      <c r="P942" s="130">
        <v>879</v>
      </c>
      <c r="Q942" s="130">
        <v>76</v>
      </c>
      <c r="R942" s="130">
        <v>259</v>
      </c>
      <c r="S942" s="130">
        <v>266</v>
      </c>
      <c r="T942" s="130">
        <v>134</v>
      </c>
      <c r="U942" s="130">
        <v>147</v>
      </c>
      <c r="V942" s="130">
        <v>262</v>
      </c>
      <c r="W942" s="130">
        <v>163</v>
      </c>
      <c r="X942" s="130">
        <v>853</v>
      </c>
      <c r="Y942" s="37">
        <v>1340</v>
      </c>
      <c r="Z942" s="130">
        <v>999</v>
      </c>
      <c r="AA942" s="134">
        <f t="shared" si="86"/>
        <v>3566</v>
      </c>
      <c r="AB942" s="131">
        <v>1145</v>
      </c>
      <c r="AC942" s="132">
        <v>556</v>
      </c>
      <c r="AD942" s="132">
        <v>294</v>
      </c>
      <c r="AE942" s="132">
        <v>558</v>
      </c>
      <c r="AF942" s="131">
        <v>1013</v>
      </c>
      <c r="AG942" s="37">
        <v>1290</v>
      </c>
      <c r="AH942" s="130">
        <v>887</v>
      </c>
      <c r="AI942" s="130">
        <v>679</v>
      </c>
      <c r="AJ942" s="130">
        <v>622</v>
      </c>
      <c r="AK942" s="37">
        <v>1157</v>
      </c>
      <c r="AL942" s="130">
        <v>957</v>
      </c>
      <c r="AM942" s="130">
        <v>572</v>
      </c>
      <c r="AN942" s="130">
        <v>709</v>
      </c>
      <c r="AO942" s="130">
        <v>175</v>
      </c>
      <c r="AP942" s="130">
        <v>64</v>
      </c>
      <c r="AQ942" s="130">
        <v>142</v>
      </c>
      <c r="AR942" s="130">
        <v>56</v>
      </c>
      <c r="AS942" s="130">
        <v>71</v>
      </c>
      <c r="AT942" s="130">
        <v>241</v>
      </c>
      <c r="AU942" s="130">
        <v>142</v>
      </c>
      <c r="AV942" s="130">
        <v>317</v>
      </c>
      <c r="AW942" s="130">
        <v>343</v>
      </c>
      <c r="AX942" s="130">
        <v>115</v>
      </c>
      <c r="AY942" s="130">
        <v>96</v>
      </c>
      <c r="AZ942" s="130">
        <v>16</v>
      </c>
      <c r="BB942" s="209"/>
      <c r="BC942" s="209"/>
    </row>
    <row r="943" spans="1:55" ht="16.2" thickBot="1" x14ac:dyDescent="0.35">
      <c r="A943" s="84" t="s">
        <v>287</v>
      </c>
      <c r="B943" s="176">
        <v>9064</v>
      </c>
      <c r="C943" s="143">
        <f t="shared" si="85"/>
        <v>0.42106456307815665</v>
      </c>
      <c r="D943" s="37"/>
      <c r="E943" s="130">
        <v>106</v>
      </c>
      <c r="F943" s="130">
        <v>75</v>
      </c>
      <c r="G943" s="130">
        <v>35</v>
      </c>
      <c r="H943" s="130">
        <v>106</v>
      </c>
      <c r="I943" s="130">
        <v>84</v>
      </c>
      <c r="J943" s="130">
        <v>180</v>
      </c>
      <c r="K943" s="130">
        <v>197</v>
      </c>
      <c r="L943" s="130">
        <v>324</v>
      </c>
      <c r="M943" s="130">
        <v>206</v>
      </c>
      <c r="N943" s="130">
        <v>101</v>
      </c>
      <c r="O943" s="130">
        <v>416</v>
      </c>
      <c r="P943" s="130">
        <v>345</v>
      </c>
      <c r="Q943" s="130">
        <v>47</v>
      </c>
      <c r="R943" s="130">
        <v>173</v>
      </c>
      <c r="S943" s="130">
        <v>129</v>
      </c>
      <c r="T943" s="130">
        <v>142</v>
      </c>
      <c r="U943" s="130">
        <v>205</v>
      </c>
      <c r="V943" s="130">
        <v>134</v>
      </c>
      <c r="W943" s="130">
        <v>92</v>
      </c>
      <c r="X943" s="130">
        <v>430</v>
      </c>
      <c r="Y943" s="130">
        <v>437</v>
      </c>
      <c r="Z943" s="130">
        <v>267</v>
      </c>
      <c r="AA943" s="134">
        <f t="shared" si="86"/>
        <v>965</v>
      </c>
      <c r="AB943" s="132">
        <v>321</v>
      </c>
      <c r="AC943" s="132">
        <v>125</v>
      </c>
      <c r="AD943" s="132">
        <v>62</v>
      </c>
      <c r="AE943" s="132">
        <v>168</v>
      </c>
      <c r="AF943" s="132">
        <v>289</v>
      </c>
      <c r="AG943" s="130">
        <v>470</v>
      </c>
      <c r="AH943" s="130">
        <v>243</v>
      </c>
      <c r="AI943" s="130">
        <v>248</v>
      </c>
      <c r="AJ943" s="130">
        <v>286</v>
      </c>
      <c r="AK943" s="130">
        <v>497</v>
      </c>
      <c r="AL943" s="130">
        <v>336</v>
      </c>
      <c r="AM943" s="130">
        <v>188</v>
      </c>
      <c r="AN943" s="130">
        <v>304</v>
      </c>
      <c r="AO943" s="130">
        <v>96</v>
      </c>
      <c r="AP943" s="130">
        <v>65</v>
      </c>
      <c r="AQ943" s="130">
        <v>184</v>
      </c>
      <c r="AR943" s="130">
        <v>40</v>
      </c>
      <c r="AS943" s="130">
        <v>68</v>
      </c>
      <c r="AT943" s="130">
        <v>188</v>
      </c>
      <c r="AU943" s="130">
        <v>44</v>
      </c>
      <c r="AV943" s="130">
        <v>176</v>
      </c>
      <c r="AW943" s="130">
        <v>210</v>
      </c>
      <c r="AX943" s="130">
        <v>85</v>
      </c>
      <c r="AY943" s="130">
        <v>113</v>
      </c>
      <c r="AZ943" s="130">
        <v>27</v>
      </c>
      <c r="BB943" s="209"/>
      <c r="BC943" s="209"/>
    </row>
    <row r="944" spans="1:55" ht="16.2" thickBot="1" x14ac:dyDescent="0.35">
      <c r="A944" s="84" t="s">
        <v>288</v>
      </c>
      <c r="B944" s="176">
        <v>33721</v>
      </c>
      <c r="C944" s="143">
        <f t="shared" si="85"/>
        <v>1.5664958221048677</v>
      </c>
      <c r="D944" s="37"/>
      <c r="E944" s="130">
        <v>311</v>
      </c>
      <c r="F944" s="130">
        <v>343</v>
      </c>
      <c r="G944" s="130">
        <v>113</v>
      </c>
      <c r="H944" s="130">
        <v>391</v>
      </c>
      <c r="I944" s="130">
        <v>247</v>
      </c>
      <c r="J944" s="130">
        <v>741</v>
      </c>
      <c r="K944" s="130">
        <v>745</v>
      </c>
      <c r="L944" s="130">
        <v>675</v>
      </c>
      <c r="M944" s="130">
        <v>864</v>
      </c>
      <c r="N944" s="130">
        <v>291</v>
      </c>
      <c r="O944" s="37">
        <v>1673</v>
      </c>
      <c r="P944" s="37">
        <v>1040</v>
      </c>
      <c r="Q944" s="130">
        <v>187</v>
      </c>
      <c r="R944" s="130">
        <v>740</v>
      </c>
      <c r="S944" s="130">
        <v>534</v>
      </c>
      <c r="T944" s="130">
        <v>904</v>
      </c>
      <c r="U944" s="130">
        <v>368</v>
      </c>
      <c r="V944" s="130">
        <v>606</v>
      </c>
      <c r="W944" s="130">
        <v>367</v>
      </c>
      <c r="X944" s="37">
        <v>1615</v>
      </c>
      <c r="Y944" s="37">
        <v>1120</v>
      </c>
      <c r="Z944" s="130">
        <v>852</v>
      </c>
      <c r="AA944" s="134">
        <f t="shared" si="86"/>
        <v>3224</v>
      </c>
      <c r="AB944" s="132">
        <v>968</v>
      </c>
      <c r="AC944" s="132">
        <v>370</v>
      </c>
      <c r="AD944" s="132">
        <v>253</v>
      </c>
      <c r="AE944" s="132">
        <v>603</v>
      </c>
      <c r="AF944" s="131">
        <v>1030</v>
      </c>
      <c r="AG944" s="37">
        <v>1404</v>
      </c>
      <c r="AH944" s="130">
        <v>864</v>
      </c>
      <c r="AI944" s="130">
        <v>798</v>
      </c>
      <c r="AJ944" s="130">
        <v>829</v>
      </c>
      <c r="AK944" s="37">
        <v>2044</v>
      </c>
      <c r="AL944" s="37">
        <v>1787</v>
      </c>
      <c r="AM944" s="130">
        <v>893</v>
      </c>
      <c r="AN944" s="37">
        <v>1216</v>
      </c>
      <c r="AO944" s="130">
        <v>414</v>
      </c>
      <c r="AP944" s="130">
        <v>241</v>
      </c>
      <c r="AQ944" s="130">
        <v>628</v>
      </c>
      <c r="AR944" s="130">
        <v>190</v>
      </c>
      <c r="AS944" s="130">
        <v>291</v>
      </c>
      <c r="AT944" s="37">
        <v>1256</v>
      </c>
      <c r="AU944" s="130">
        <v>271</v>
      </c>
      <c r="AV944" s="37">
        <v>1030</v>
      </c>
      <c r="AW944" s="130">
        <v>745</v>
      </c>
      <c r="AX944" s="130">
        <v>541</v>
      </c>
      <c r="AY944" s="130">
        <v>277</v>
      </c>
      <c r="AZ944" s="130">
        <v>51</v>
      </c>
      <c r="BB944" s="209"/>
      <c r="BC944" s="209"/>
    </row>
    <row r="945" spans="1:55" ht="16.2" thickBot="1" x14ac:dyDescent="0.35">
      <c r="A945" s="84" t="s">
        <v>320</v>
      </c>
      <c r="B945" s="176">
        <v>38541</v>
      </c>
      <c r="C945" s="143">
        <f t="shared" si="85"/>
        <v>1.7904070306261293</v>
      </c>
      <c r="D945" s="37"/>
      <c r="E945" s="130">
        <v>418</v>
      </c>
      <c r="F945" s="130">
        <v>319</v>
      </c>
      <c r="G945" s="130">
        <v>183</v>
      </c>
      <c r="H945" s="130">
        <v>276</v>
      </c>
      <c r="I945" s="130">
        <v>233</v>
      </c>
      <c r="J945" s="130">
        <v>560</v>
      </c>
      <c r="K945" s="130">
        <v>815</v>
      </c>
      <c r="L945" s="130">
        <v>266</v>
      </c>
      <c r="M945" s="130">
        <v>606</v>
      </c>
      <c r="N945" s="130">
        <v>340</v>
      </c>
      <c r="O945" s="37">
        <v>2098</v>
      </c>
      <c r="P945" s="37">
        <v>1905</v>
      </c>
      <c r="Q945" s="130">
        <v>204</v>
      </c>
      <c r="R945" s="130">
        <v>540</v>
      </c>
      <c r="S945" s="130">
        <v>422</v>
      </c>
      <c r="T945" s="130">
        <v>281</v>
      </c>
      <c r="U945" s="130">
        <v>271</v>
      </c>
      <c r="V945" s="130">
        <v>382</v>
      </c>
      <c r="W945" s="130">
        <v>297</v>
      </c>
      <c r="X945" s="37">
        <v>1703</v>
      </c>
      <c r="Y945" s="37">
        <v>2074</v>
      </c>
      <c r="Z945" s="37">
        <v>1625</v>
      </c>
      <c r="AA945" s="134">
        <f t="shared" si="86"/>
        <v>5784</v>
      </c>
      <c r="AB945" s="131">
        <v>1704</v>
      </c>
      <c r="AC945" s="131">
        <v>1801</v>
      </c>
      <c r="AD945" s="132">
        <v>350</v>
      </c>
      <c r="AE945" s="132">
        <v>720</v>
      </c>
      <c r="AF945" s="131">
        <v>1209</v>
      </c>
      <c r="AG945" s="37">
        <v>1542</v>
      </c>
      <c r="AH945" s="37">
        <v>1219</v>
      </c>
      <c r="AI945" s="37">
        <v>1054</v>
      </c>
      <c r="AJ945" s="37">
        <v>1821</v>
      </c>
      <c r="AK945" s="37">
        <v>2051</v>
      </c>
      <c r="AL945" s="37">
        <v>1810</v>
      </c>
      <c r="AM945" s="37">
        <v>1028</v>
      </c>
      <c r="AN945" s="37">
        <v>1214</v>
      </c>
      <c r="AO945" s="130">
        <v>508</v>
      </c>
      <c r="AP945" s="130">
        <v>324</v>
      </c>
      <c r="AQ945" s="130">
        <v>581</v>
      </c>
      <c r="AR945" s="130">
        <v>232</v>
      </c>
      <c r="AS945" s="130">
        <v>255</v>
      </c>
      <c r="AT945" s="130">
        <v>796</v>
      </c>
      <c r="AU945" s="130">
        <v>328</v>
      </c>
      <c r="AV945" s="130">
        <v>602</v>
      </c>
      <c r="AW945" s="130">
        <v>768</v>
      </c>
      <c r="AX945" s="130">
        <v>500</v>
      </c>
      <c r="AY945" s="130">
        <v>241</v>
      </c>
      <c r="AZ945" s="130">
        <v>65</v>
      </c>
      <c r="BB945" s="209"/>
      <c r="BC945" s="209"/>
    </row>
    <row r="946" spans="1:55" ht="16.2" thickBot="1" x14ac:dyDescent="0.35">
      <c r="A946" s="84" t="s">
        <v>321</v>
      </c>
      <c r="B946" s="176">
        <v>107532</v>
      </c>
      <c r="C946" s="143">
        <f t="shared" si="85"/>
        <v>4.9953568619726765</v>
      </c>
      <c r="D946" s="37"/>
      <c r="E946" s="130">
        <v>315</v>
      </c>
      <c r="F946" s="130">
        <v>402</v>
      </c>
      <c r="G946" s="130">
        <v>121</v>
      </c>
      <c r="H946" s="130">
        <v>493</v>
      </c>
      <c r="I946" s="130">
        <v>366</v>
      </c>
      <c r="J946" s="37">
        <v>1605</v>
      </c>
      <c r="K946" s="37">
        <v>2551</v>
      </c>
      <c r="L946" s="130">
        <v>889</v>
      </c>
      <c r="M946" s="37">
        <v>1627</v>
      </c>
      <c r="N946" s="130">
        <v>591</v>
      </c>
      <c r="O946" s="37">
        <v>5200</v>
      </c>
      <c r="P946" s="37">
        <v>2779</v>
      </c>
      <c r="Q946" s="130">
        <v>258</v>
      </c>
      <c r="R946" s="37">
        <v>1444</v>
      </c>
      <c r="S946" s="130">
        <v>659</v>
      </c>
      <c r="T946" s="37">
        <v>1605</v>
      </c>
      <c r="U946" s="130">
        <v>591</v>
      </c>
      <c r="V946" s="37">
        <v>1003</v>
      </c>
      <c r="W946" s="130">
        <v>415</v>
      </c>
      <c r="X946" s="37">
        <v>3933</v>
      </c>
      <c r="Y946" s="37">
        <v>21200</v>
      </c>
      <c r="Z946" s="37">
        <v>3795</v>
      </c>
      <c r="AA946" s="134">
        <f t="shared" si="86"/>
        <v>14441</v>
      </c>
      <c r="AB946" s="131">
        <v>4818</v>
      </c>
      <c r="AC946" s="131">
        <v>2082</v>
      </c>
      <c r="AD946" s="131">
        <v>1587</v>
      </c>
      <c r="AE946" s="131">
        <v>2511</v>
      </c>
      <c r="AF946" s="131">
        <v>3443</v>
      </c>
      <c r="AG946" s="37">
        <v>7737</v>
      </c>
      <c r="AH946" s="37">
        <v>3301</v>
      </c>
      <c r="AI946" s="37">
        <v>2220</v>
      </c>
      <c r="AJ946" s="37">
        <v>3422</v>
      </c>
      <c r="AK946" s="37">
        <v>5122</v>
      </c>
      <c r="AL946" s="37">
        <v>3908</v>
      </c>
      <c r="AM946" s="37">
        <v>2271</v>
      </c>
      <c r="AN946" s="37">
        <v>3165</v>
      </c>
      <c r="AO946" s="130">
        <v>516</v>
      </c>
      <c r="AP946" s="130">
        <v>274</v>
      </c>
      <c r="AQ946" s="130">
        <v>659</v>
      </c>
      <c r="AR946" s="130">
        <v>266</v>
      </c>
      <c r="AS946" s="130">
        <v>385</v>
      </c>
      <c r="AT946" s="37">
        <v>1356</v>
      </c>
      <c r="AU946" s="130">
        <v>470</v>
      </c>
      <c r="AV946" s="37">
        <v>1320</v>
      </c>
      <c r="AW946" s="37">
        <v>3355</v>
      </c>
      <c r="AX946" s="130">
        <v>762</v>
      </c>
      <c r="AY946" s="130">
        <v>659</v>
      </c>
      <c r="AZ946" s="130">
        <v>81</v>
      </c>
      <c r="BB946" s="209"/>
      <c r="BC946" s="209"/>
    </row>
    <row r="947" spans="1:55" ht="31.8" thickBot="1" x14ac:dyDescent="0.35">
      <c r="A947" s="84" t="s">
        <v>322</v>
      </c>
      <c r="B947" s="176">
        <v>22264</v>
      </c>
      <c r="C947" s="143">
        <f t="shared" si="85"/>
        <v>1.0342653830948896</v>
      </c>
      <c r="D947" s="37"/>
      <c r="E947" s="130">
        <v>139</v>
      </c>
      <c r="F947" s="130">
        <v>140</v>
      </c>
      <c r="G947" s="130">
        <v>54</v>
      </c>
      <c r="H947" s="130">
        <v>150</v>
      </c>
      <c r="I947" s="130">
        <v>129</v>
      </c>
      <c r="J947" s="130">
        <v>353</v>
      </c>
      <c r="K947" s="130">
        <v>571</v>
      </c>
      <c r="L947" s="130">
        <v>268</v>
      </c>
      <c r="M947" s="130">
        <v>764</v>
      </c>
      <c r="N947" s="130">
        <v>188</v>
      </c>
      <c r="O947" s="37">
        <v>1214</v>
      </c>
      <c r="P947" s="130">
        <v>771</v>
      </c>
      <c r="Q947" s="130">
        <v>82</v>
      </c>
      <c r="R947" s="130">
        <v>265</v>
      </c>
      <c r="S947" s="130">
        <v>182</v>
      </c>
      <c r="T947" s="130">
        <v>361</v>
      </c>
      <c r="U947" s="130">
        <v>296</v>
      </c>
      <c r="V947" s="130">
        <v>431</v>
      </c>
      <c r="W947" s="130">
        <v>152</v>
      </c>
      <c r="X947" s="130">
        <v>688</v>
      </c>
      <c r="Y947" s="130">
        <v>896</v>
      </c>
      <c r="Z947" s="130">
        <v>662</v>
      </c>
      <c r="AA947" s="134">
        <f t="shared" si="86"/>
        <v>3050</v>
      </c>
      <c r="AB947" s="132">
        <v>689</v>
      </c>
      <c r="AC947" s="132">
        <v>915</v>
      </c>
      <c r="AD947" s="132">
        <v>238</v>
      </c>
      <c r="AE947" s="132">
        <v>429</v>
      </c>
      <c r="AF947" s="132">
        <v>779</v>
      </c>
      <c r="AG947" s="130">
        <v>985</v>
      </c>
      <c r="AH947" s="130">
        <v>790</v>
      </c>
      <c r="AI947" s="130">
        <v>628</v>
      </c>
      <c r="AJ947" s="130">
        <v>642</v>
      </c>
      <c r="AK947" s="37">
        <v>1120</v>
      </c>
      <c r="AL947" s="130">
        <v>811</v>
      </c>
      <c r="AM947" s="130">
        <v>666</v>
      </c>
      <c r="AN947" s="130">
        <v>758</v>
      </c>
      <c r="AO947" s="130">
        <v>233</v>
      </c>
      <c r="AP947" s="130">
        <v>91</v>
      </c>
      <c r="AQ947" s="130">
        <v>553</v>
      </c>
      <c r="AR947" s="130">
        <v>123</v>
      </c>
      <c r="AS947" s="130">
        <v>186</v>
      </c>
      <c r="AT947" s="130">
        <v>988</v>
      </c>
      <c r="AU947" s="130">
        <v>115</v>
      </c>
      <c r="AV947" s="130">
        <v>502</v>
      </c>
      <c r="AW947" s="130">
        <v>625</v>
      </c>
      <c r="AX947" s="130">
        <v>421</v>
      </c>
      <c r="AY947" s="130">
        <v>189</v>
      </c>
      <c r="AZ947" s="130">
        <v>32</v>
      </c>
      <c r="BB947" s="209"/>
      <c r="BC947" s="209"/>
    </row>
    <row r="948" spans="1:55" ht="16.2" thickBot="1" x14ac:dyDescent="0.35">
      <c r="A948" s="84" t="s">
        <v>323</v>
      </c>
      <c r="B948" s="176">
        <v>7872</v>
      </c>
      <c r="C948" s="143">
        <f t="shared" si="85"/>
        <v>0.36569067084634255</v>
      </c>
      <c r="D948" s="37"/>
      <c r="E948" s="130">
        <v>20</v>
      </c>
      <c r="F948" s="130">
        <v>12</v>
      </c>
      <c r="G948" s="130">
        <v>3</v>
      </c>
      <c r="H948" s="130">
        <v>16</v>
      </c>
      <c r="I948" s="130">
        <v>11</v>
      </c>
      <c r="J948" s="130">
        <v>83</v>
      </c>
      <c r="K948" s="130">
        <v>127</v>
      </c>
      <c r="L948" s="130">
        <v>37</v>
      </c>
      <c r="M948" s="130">
        <v>70</v>
      </c>
      <c r="N948" s="130">
        <v>36</v>
      </c>
      <c r="O948" s="130">
        <v>583</v>
      </c>
      <c r="P948" s="130">
        <v>182</v>
      </c>
      <c r="Q948" s="130">
        <v>5</v>
      </c>
      <c r="R948" s="130">
        <v>70</v>
      </c>
      <c r="S948" s="130">
        <v>42</v>
      </c>
      <c r="T948" s="130">
        <v>80</v>
      </c>
      <c r="U948" s="130">
        <v>14</v>
      </c>
      <c r="V948" s="130">
        <v>70</v>
      </c>
      <c r="W948" s="130">
        <v>26</v>
      </c>
      <c r="X948" s="130">
        <v>487</v>
      </c>
      <c r="Y948" s="37">
        <v>1257</v>
      </c>
      <c r="Z948" s="130">
        <v>363</v>
      </c>
      <c r="AA948" s="134">
        <f t="shared" si="86"/>
        <v>1602</v>
      </c>
      <c r="AB948" s="132">
        <v>748</v>
      </c>
      <c r="AC948" s="132">
        <v>300</v>
      </c>
      <c r="AD948" s="132">
        <v>69</v>
      </c>
      <c r="AE948" s="132">
        <v>198</v>
      </c>
      <c r="AF948" s="132">
        <v>287</v>
      </c>
      <c r="AG948" s="130">
        <v>645</v>
      </c>
      <c r="AH948" s="130">
        <v>196</v>
      </c>
      <c r="AI948" s="130">
        <v>185</v>
      </c>
      <c r="AJ948" s="130">
        <v>228</v>
      </c>
      <c r="AK948" s="130">
        <v>311</v>
      </c>
      <c r="AL948" s="130">
        <v>198</v>
      </c>
      <c r="AM948" s="130">
        <v>162</v>
      </c>
      <c r="AN948" s="130">
        <v>250</v>
      </c>
      <c r="AO948" s="130">
        <v>16</v>
      </c>
      <c r="AP948" s="130">
        <v>16</v>
      </c>
      <c r="AQ948" s="130">
        <v>35</v>
      </c>
      <c r="AR948" s="130">
        <v>9</v>
      </c>
      <c r="AS948" s="130">
        <v>11</v>
      </c>
      <c r="AT948" s="130">
        <v>53</v>
      </c>
      <c r="AU948" s="130">
        <v>13</v>
      </c>
      <c r="AV948" s="130">
        <v>55</v>
      </c>
      <c r="AW948" s="130">
        <v>146</v>
      </c>
      <c r="AX948" s="130">
        <v>37</v>
      </c>
      <c r="AY948" s="130">
        <v>109</v>
      </c>
      <c r="AZ948" s="130">
        <v>1</v>
      </c>
      <c r="BB948" s="209"/>
      <c r="BC948" s="209"/>
    </row>
    <row r="949" spans="1:55" ht="16.2" thickBot="1" x14ac:dyDescent="0.35">
      <c r="A949" s="84" t="s">
        <v>324</v>
      </c>
      <c r="B949" s="177">
        <v>980</v>
      </c>
      <c r="C949" s="143">
        <f t="shared" si="85"/>
        <v>4.5525515425484719E-2</v>
      </c>
      <c r="D949" s="130"/>
      <c r="E949" s="130">
        <v>2</v>
      </c>
      <c r="F949" s="130">
        <v>5</v>
      </c>
      <c r="G949" s="130">
        <v>1</v>
      </c>
      <c r="H949" s="130">
        <v>1</v>
      </c>
      <c r="I949" s="130">
        <v>1</v>
      </c>
      <c r="J949" s="130">
        <v>12</v>
      </c>
      <c r="K949" s="130">
        <v>16</v>
      </c>
      <c r="L949" s="130">
        <v>3</v>
      </c>
      <c r="M949" s="130">
        <v>9</v>
      </c>
      <c r="N949" s="130">
        <v>5</v>
      </c>
      <c r="O949" s="130">
        <v>62</v>
      </c>
      <c r="P949" s="130">
        <v>38</v>
      </c>
      <c r="Q949" s="130">
        <v>3</v>
      </c>
      <c r="R949" s="130">
        <v>2</v>
      </c>
      <c r="S949" s="130">
        <v>6</v>
      </c>
      <c r="T949" s="130">
        <v>10</v>
      </c>
      <c r="U949" s="130">
        <v>0</v>
      </c>
      <c r="V949" s="130">
        <v>7</v>
      </c>
      <c r="W949" s="130">
        <v>3</v>
      </c>
      <c r="X949" s="130">
        <v>53</v>
      </c>
      <c r="Y949" s="130">
        <v>222</v>
      </c>
      <c r="Z949" s="130">
        <v>53</v>
      </c>
      <c r="AA949" s="134">
        <f t="shared" si="86"/>
        <v>151</v>
      </c>
      <c r="AB949" s="132">
        <v>73</v>
      </c>
      <c r="AC949" s="132">
        <v>33</v>
      </c>
      <c r="AD949" s="132">
        <v>4</v>
      </c>
      <c r="AE949" s="132">
        <v>12</v>
      </c>
      <c r="AF949" s="132">
        <v>29</v>
      </c>
      <c r="AG949" s="130">
        <v>62</v>
      </c>
      <c r="AH949" s="130">
        <v>24</v>
      </c>
      <c r="AI949" s="130">
        <v>14</v>
      </c>
      <c r="AJ949" s="130">
        <v>38</v>
      </c>
      <c r="AK949" s="130">
        <v>35</v>
      </c>
      <c r="AL949" s="130">
        <v>31</v>
      </c>
      <c r="AM949" s="130">
        <v>26</v>
      </c>
      <c r="AN949" s="130">
        <v>14</v>
      </c>
      <c r="AO949" s="130">
        <v>8</v>
      </c>
      <c r="AP949" s="130">
        <v>4</v>
      </c>
      <c r="AQ949" s="130">
        <v>8</v>
      </c>
      <c r="AR949" s="130">
        <v>4</v>
      </c>
      <c r="AS949" s="130">
        <v>4</v>
      </c>
      <c r="AT949" s="130">
        <v>8</v>
      </c>
      <c r="AU949" s="130">
        <v>5</v>
      </c>
      <c r="AV949" s="130">
        <v>5</v>
      </c>
      <c r="AW949" s="130">
        <v>17</v>
      </c>
      <c r="AX949" s="130">
        <v>6</v>
      </c>
      <c r="AY949" s="130">
        <v>2</v>
      </c>
      <c r="AZ949" s="130">
        <v>0</v>
      </c>
      <c r="BB949" s="209"/>
      <c r="BC949" s="209"/>
    </row>
    <row r="950" spans="1:55" ht="16.2" thickBot="1" x14ac:dyDescent="0.35">
      <c r="A950" s="84" t="s">
        <v>294</v>
      </c>
      <c r="B950" s="177">
        <v>601</v>
      </c>
      <c r="C950" s="143">
        <f t="shared" si="85"/>
        <v>2.7919219153792162E-2</v>
      </c>
      <c r="D950" s="130"/>
      <c r="E950" s="130">
        <v>0</v>
      </c>
      <c r="F950" s="130">
        <v>11</v>
      </c>
      <c r="G950" s="130">
        <v>1</v>
      </c>
      <c r="H950" s="130">
        <v>6</v>
      </c>
      <c r="I950" s="130">
        <v>0</v>
      </c>
      <c r="J950" s="130">
        <v>14</v>
      </c>
      <c r="K950" s="130">
        <v>28</v>
      </c>
      <c r="L950" s="130">
        <v>4</v>
      </c>
      <c r="M950" s="130">
        <v>7</v>
      </c>
      <c r="N950" s="130">
        <v>8</v>
      </c>
      <c r="O950" s="130">
        <v>0</v>
      </c>
      <c r="P950" s="130">
        <v>1</v>
      </c>
      <c r="Q950" s="130">
        <v>0</v>
      </c>
      <c r="R950" s="130">
        <v>1</v>
      </c>
      <c r="S950" s="130">
        <v>0</v>
      </c>
      <c r="T950" s="130">
        <v>15</v>
      </c>
      <c r="U950" s="130">
        <v>5</v>
      </c>
      <c r="V950" s="130">
        <v>12</v>
      </c>
      <c r="W950" s="130">
        <v>1</v>
      </c>
      <c r="X950" s="130">
        <v>59</v>
      </c>
      <c r="Y950" s="130">
        <v>19</v>
      </c>
      <c r="Z950" s="130">
        <v>6</v>
      </c>
      <c r="AA950" s="134">
        <f t="shared" si="86"/>
        <v>48</v>
      </c>
      <c r="AB950" s="132">
        <v>0</v>
      </c>
      <c r="AC950" s="132">
        <v>2</v>
      </c>
      <c r="AD950" s="132">
        <v>0</v>
      </c>
      <c r="AE950" s="132">
        <v>1</v>
      </c>
      <c r="AF950" s="132">
        <v>45</v>
      </c>
      <c r="AG950" s="130">
        <v>68</v>
      </c>
      <c r="AH950" s="130">
        <v>3</v>
      </c>
      <c r="AI950" s="130">
        <v>17</v>
      </c>
      <c r="AJ950" s="130">
        <v>81</v>
      </c>
      <c r="AK950" s="130">
        <v>77</v>
      </c>
      <c r="AL950" s="130">
        <v>34</v>
      </c>
      <c r="AM950" s="130">
        <v>16</v>
      </c>
      <c r="AN950" s="130">
        <v>1</v>
      </c>
      <c r="AO950" s="130">
        <v>8</v>
      </c>
      <c r="AP950" s="130">
        <v>5</v>
      </c>
      <c r="AQ950" s="130">
        <v>7</v>
      </c>
      <c r="AR950" s="130">
        <v>4</v>
      </c>
      <c r="AS950" s="130">
        <v>10</v>
      </c>
      <c r="AT950" s="130">
        <v>0</v>
      </c>
      <c r="AU950" s="130">
        <v>0</v>
      </c>
      <c r="AV950" s="130">
        <v>8</v>
      </c>
      <c r="AW950" s="130">
        <v>10</v>
      </c>
      <c r="AX950" s="130">
        <v>1</v>
      </c>
      <c r="AY950" s="130">
        <v>3</v>
      </c>
      <c r="AZ950" s="130">
        <v>2</v>
      </c>
      <c r="BB950" s="209"/>
      <c r="BC950" s="209"/>
    </row>
    <row r="951" spans="1:55" ht="16.2" thickBot="1" x14ac:dyDescent="0.35">
      <c r="A951" s="84"/>
      <c r="B951" s="177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2"/>
      <c r="AC951" s="132"/>
      <c r="AD951" s="132"/>
      <c r="AE951" s="132"/>
      <c r="AF951" s="132"/>
      <c r="AG951" s="130"/>
      <c r="AH951" s="130"/>
      <c r="AI951" s="130"/>
      <c r="AJ951" s="130"/>
      <c r="AK951" s="130"/>
      <c r="AL951" s="130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30"/>
      <c r="AW951" s="130"/>
      <c r="AX951" s="130"/>
      <c r="AY951" s="130"/>
      <c r="AZ951" s="130"/>
    </row>
    <row r="952" spans="1:55" ht="16.2" thickBot="1" x14ac:dyDescent="0.35">
      <c r="A952" s="83" t="s">
        <v>22</v>
      </c>
      <c r="B952" s="177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2"/>
      <c r="AC952" s="132"/>
      <c r="AD952" s="132"/>
      <c r="AE952" s="132"/>
      <c r="AF952" s="132"/>
      <c r="AG952" s="130"/>
      <c r="AH952" s="130"/>
      <c r="AI952" s="130"/>
      <c r="AJ952" s="130"/>
      <c r="AK952" s="130"/>
      <c r="AL952" s="130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30"/>
      <c r="AW952" s="130"/>
      <c r="AX952" s="130"/>
      <c r="AY952" s="130"/>
      <c r="AZ952" s="130"/>
    </row>
    <row r="953" spans="1:55" ht="15" thickBot="1" x14ac:dyDescent="0.35">
      <c r="A953" s="85" t="s">
        <v>15</v>
      </c>
      <c r="B953" s="177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2"/>
      <c r="AC953" s="132"/>
      <c r="AD953" s="132"/>
      <c r="AE953" s="132"/>
      <c r="AF953" s="132"/>
      <c r="AG953" s="130"/>
      <c r="AH953" s="130"/>
      <c r="AI953" s="130"/>
      <c r="AJ953" s="130"/>
      <c r="AK953" s="130"/>
      <c r="AL953" s="130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30"/>
      <c r="AW953" s="130"/>
      <c r="AX953" s="130"/>
      <c r="AY953" s="130"/>
      <c r="AZ953" s="130"/>
    </row>
    <row r="954" spans="1:55" s="29" customFormat="1" ht="16.2" thickBot="1" x14ac:dyDescent="0.35">
      <c r="A954" s="83" t="s">
        <v>20</v>
      </c>
      <c r="B954" s="178">
        <v>2820561</v>
      </c>
      <c r="C954" s="155">
        <f>B954/$B$954%</f>
        <v>100</v>
      </c>
      <c r="D954" s="138"/>
      <c r="E954" s="138">
        <v>15125</v>
      </c>
      <c r="F954" s="138">
        <v>9363</v>
      </c>
      <c r="G954" s="138">
        <v>9063</v>
      </c>
      <c r="H954" s="138">
        <v>16024</v>
      </c>
      <c r="I954" s="140">
        <v>0</v>
      </c>
      <c r="J954" s="138">
        <v>58623</v>
      </c>
      <c r="K954" s="138">
        <v>79984</v>
      </c>
      <c r="L954" s="138">
        <v>18204</v>
      </c>
      <c r="M954" s="138">
        <v>41439</v>
      </c>
      <c r="N954" s="138">
        <v>31382</v>
      </c>
      <c r="O954" s="138">
        <v>114157</v>
      </c>
      <c r="P954" s="138">
        <v>78801</v>
      </c>
      <c r="Q954" s="140">
        <v>0</v>
      </c>
      <c r="R954" s="138">
        <v>51303</v>
      </c>
      <c r="S954" s="138">
        <v>27946</v>
      </c>
      <c r="T954" s="138">
        <v>46674</v>
      </c>
      <c r="U954" s="138">
        <v>28698</v>
      </c>
      <c r="V954" s="138">
        <v>39938</v>
      </c>
      <c r="W954" s="138">
        <v>19423</v>
      </c>
      <c r="X954" s="138">
        <v>66158</v>
      </c>
      <c r="Y954" s="138">
        <v>186326</v>
      </c>
      <c r="Z954" s="138">
        <v>108378</v>
      </c>
      <c r="AA954" s="134">
        <f>SUM(AB954,AC954,AD954,AE954,AF954)</f>
        <v>382102</v>
      </c>
      <c r="AB954" s="142">
        <v>100614</v>
      </c>
      <c r="AC954" s="142">
        <v>64162</v>
      </c>
      <c r="AD954" s="142">
        <v>33815</v>
      </c>
      <c r="AE954" s="142">
        <v>76649</v>
      </c>
      <c r="AF954" s="142">
        <v>106862</v>
      </c>
      <c r="AG954" s="138">
        <v>136804</v>
      </c>
      <c r="AH954" s="138">
        <v>117794</v>
      </c>
      <c r="AI954" s="138">
        <v>97430</v>
      </c>
      <c r="AJ954" s="138">
        <v>150104</v>
      </c>
      <c r="AK954" s="138">
        <v>210403</v>
      </c>
      <c r="AL954" s="138">
        <v>104150</v>
      </c>
      <c r="AM954" s="138">
        <v>85026</v>
      </c>
      <c r="AN954" s="138">
        <v>91867</v>
      </c>
      <c r="AO954" s="138">
        <v>20711</v>
      </c>
      <c r="AP954" s="138">
        <v>11972</v>
      </c>
      <c r="AQ954" s="138">
        <v>22805</v>
      </c>
      <c r="AR954" s="138">
        <v>11830</v>
      </c>
      <c r="AS954" s="138">
        <v>32049</v>
      </c>
      <c r="AT954" s="138">
        <v>53309</v>
      </c>
      <c r="AU954" s="138">
        <v>34942</v>
      </c>
      <c r="AV954" s="138">
        <v>73235</v>
      </c>
      <c r="AW954" s="138">
        <v>52794</v>
      </c>
      <c r="AX954" s="138">
        <v>60570</v>
      </c>
      <c r="AY954" s="138">
        <v>19477</v>
      </c>
      <c r="AZ954" s="138">
        <v>4178</v>
      </c>
      <c r="BB954" s="209"/>
      <c r="BC954" s="209"/>
    </row>
    <row r="955" spans="1:55" ht="16.2" thickBot="1" x14ac:dyDescent="0.35">
      <c r="A955" s="84" t="s">
        <v>280</v>
      </c>
      <c r="B955" s="176">
        <v>81147</v>
      </c>
      <c r="C955" s="143">
        <f t="shared" ref="C955:C970" si="87">B955/$B$954%</f>
        <v>2.8769808559361061</v>
      </c>
      <c r="D955" s="37"/>
      <c r="E955" s="130">
        <v>193</v>
      </c>
      <c r="F955" s="130">
        <v>253</v>
      </c>
      <c r="G955" s="130">
        <v>249</v>
      </c>
      <c r="H955" s="130">
        <v>355</v>
      </c>
      <c r="I955" s="130">
        <v>0</v>
      </c>
      <c r="J955" s="37">
        <v>1741</v>
      </c>
      <c r="K955" s="37">
        <v>2339</v>
      </c>
      <c r="L955" s="130">
        <v>396</v>
      </c>
      <c r="M955" s="37">
        <v>1190</v>
      </c>
      <c r="N955" s="130">
        <v>886</v>
      </c>
      <c r="O955" s="37">
        <v>3632</v>
      </c>
      <c r="P955" s="37">
        <v>2671</v>
      </c>
      <c r="Q955" s="130">
        <v>0</v>
      </c>
      <c r="R955" s="37">
        <v>1273</v>
      </c>
      <c r="S955" s="130">
        <v>555</v>
      </c>
      <c r="T955" s="37">
        <v>1093</v>
      </c>
      <c r="U955" s="130">
        <v>709</v>
      </c>
      <c r="V955" s="37">
        <v>1010</v>
      </c>
      <c r="W955" s="130">
        <v>421</v>
      </c>
      <c r="X955" s="37">
        <v>1910</v>
      </c>
      <c r="Y955" s="37">
        <v>4044</v>
      </c>
      <c r="Z955" s="37">
        <v>3284</v>
      </c>
      <c r="AA955" s="134">
        <f t="shared" ref="AA955:AA970" si="88">SUM(AB955,AC955,AD955,AE955,AF955)</f>
        <v>9766</v>
      </c>
      <c r="AB955" s="131">
        <v>2351</v>
      </c>
      <c r="AC955" s="131">
        <v>1207</v>
      </c>
      <c r="AD955" s="132">
        <v>783</v>
      </c>
      <c r="AE955" s="131">
        <v>2439</v>
      </c>
      <c r="AF955" s="131">
        <v>2986</v>
      </c>
      <c r="AG955" s="37">
        <v>3756</v>
      </c>
      <c r="AH955" s="37">
        <v>3950</v>
      </c>
      <c r="AI955" s="37">
        <v>3180</v>
      </c>
      <c r="AJ955" s="37">
        <v>4758</v>
      </c>
      <c r="AK955" s="37">
        <v>7324</v>
      </c>
      <c r="AL955" s="37">
        <v>3948</v>
      </c>
      <c r="AM955" s="37">
        <v>2672</v>
      </c>
      <c r="AN955" s="37">
        <v>2745</v>
      </c>
      <c r="AO955" s="130">
        <v>487</v>
      </c>
      <c r="AP955" s="130">
        <v>328</v>
      </c>
      <c r="AQ955" s="130">
        <v>530</v>
      </c>
      <c r="AR955" s="130">
        <v>360</v>
      </c>
      <c r="AS955" s="37">
        <v>1007</v>
      </c>
      <c r="AT955" s="37">
        <v>1455</v>
      </c>
      <c r="AU955" s="37">
        <v>1277</v>
      </c>
      <c r="AV955" s="37">
        <v>2054</v>
      </c>
      <c r="AW955" s="37">
        <v>1275</v>
      </c>
      <c r="AX955" s="37">
        <v>1501</v>
      </c>
      <c r="AY955" s="130">
        <v>454</v>
      </c>
      <c r="AZ955" s="130">
        <v>116</v>
      </c>
      <c r="BB955" s="209"/>
      <c r="BC955" s="209"/>
    </row>
    <row r="956" spans="1:55" ht="16.2" thickBot="1" x14ac:dyDescent="0.35">
      <c r="A956" s="84" t="s">
        <v>281</v>
      </c>
      <c r="B956" s="176">
        <v>171289</v>
      </c>
      <c r="C956" s="143">
        <f t="shared" si="87"/>
        <v>6.0728699007041502</v>
      </c>
      <c r="D956" s="37"/>
      <c r="E956" s="37">
        <v>1136</v>
      </c>
      <c r="F956" s="130">
        <v>698</v>
      </c>
      <c r="G956" s="130">
        <v>625</v>
      </c>
      <c r="H956" s="37">
        <v>1117</v>
      </c>
      <c r="I956" s="130">
        <v>0</v>
      </c>
      <c r="J956" s="37">
        <v>3475</v>
      </c>
      <c r="K956" s="37">
        <v>4164</v>
      </c>
      <c r="L956" s="37">
        <v>1011</v>
      </c>
      <c r="M956" s="37">
        <v>2531</v>
      </c>
      <c r="N956" s="37">
        <v>2409</v>
      </c>
      <c r="O956" s="37">
        <v>7270</v>
      </c>
      <c r="P956" s="37">
        <v>4900</v>
      </c>
      <c r="Q956" s="130">
        <v>0</v>
      </c>
      <c r="R956" s="37">
        <v>3041</v>
      </c>
      <c r="S956" s="37">
        <v>1920</v>
      </c>
      <c r="T956" s="37">
        <v>2975</v>
      </c>
      <c r="U956" s="37">
        <v>2000</v>
      </c>
      <c r="V956" s="37">
        <v>2637</v>
      </c>
      <c r="W956" s="37">
        <v>1368</v>
      </c>
      <c r="X956" s="37">
        <v>3927</v>
      </c>
      <c r="Y956" s="37">
        <v>8087</v>
      </c>
      <c r="Z956" s="37">
        <v>6215</v>
      </c>
      <c r="AA956" s="134">
        <f t="shared" si="88"/>
        <v>19069</v>
      </c>
      <c r="AB956" s="131">
        <v>4816</v>
      </c>
      <c r="AC956" s="131">
        <v>2667</v>
      </c>
      <c r="AD956" s="131">
        <v>1476</v>
      </c>
      <c r="AE956" s="131">
        <v>4426</v>
      </c>
      <c r="AF956" s="131">
        <v>5684</v>
      </c>
      <c r="AG956" s="37">
        <v>6738</v>
      </c>
      <c r="AH956" s="37">
        <v>6854</v>
      </c>
      <c r="AI956" s="37">
        <v>5613</v>
      </c>
      <c r="AJ956" s="37">
        <v>9810</v>
      </c>
      <c r="AK956" s="37">
        <v>14027</v>
      </c>
      <c r="AL956" s="37">
        <v>6784</v>
      </c>
      <c r="AM956" s="37">
        <v>5382</v>
      </c>
      <c r="AN956" s="37">
        <v>5604</v>
      </c>
      <c r="AO956" s="37">
        <v>1516</v>
      </c>
      <c r="AP956" s="130">
        <v>773</v>
      </c>
      <c r="AQ956" s="37">
        <v>1429</v>
      </c>
      <c r="AR956" s="130">
        <v>983</v>
      </c>
      <c r="AS956" s="37">
        <v>2675</v>
      </c>
      <c r="AT956" s="37">
        <v>3994</v>
      </c>
      <c r="AU956" s="37">
        <v>2901</v>
      </c>
      <c r="AV956" s="37">
        <v>5107</v>
      </c>
      <c r="AW956" s="37">
        <v>2928</v>
      </c>
      <c r="AX956" s="37">
        <v>5978</v>
      </c>
      <c r="AY956" s="37">
        <v>1272</v>
      </c>
      <c r="AZ956" s="130">
        <v>346</v>
      </c>
      <c r="BB956" s="209"/>
      <c r="BC956" s="209"/>
    </row>
    <row r="957" spans="1:55" ht="16.2" thickBot="1" x14ac:dyDescent="0.35">
      <c r="A957" s="84" t="s">
        <v>282</v>
      </c>
      <c r="B957" s="176">
        <v>613272</v>
      </c>
      <c r="C957" s="143">
        <f t="shared" si="87"/>
        <v>21.742908591588694</v>
      </c>
      <c r="D957" s="37"/>
      <c r="E957" s="37">
        <v>4394</v>
      </c>
      <c r="F957" s="37">
        <v>2537</v>
      </c>
      <c r="G957" s="37">
        <v>2236</v>
      </c>
      <c r="H957" s="37">
        <v>3669</v>
      </c>
      <c r="I957" s="130">
        <v>0</v>
      </c>
      <c r="J957" s="37">
        <v>13784</v>
      </c>
      <c r="K957" s="37">
        <v>16644</v>
      </c>
      <c r="L957" s="37">
        <v>3542</v>
      </c>
      <c r="M957" s="37">
        <v>9033</v>
      </c>
      <c r="N957" s="37">
        <v>8820</v>
      </c>
      <c r="O957" s="37">
        <v>25444</v>
      </c>
      <c r="P957" s="37">
        <v>17308</v>
      </c>
      <c r="Q957" s="130">
        <v>0</v>
      </c>
      <c r="R957" s="37">
        <v>10824</v>
      </c>
      <c r="S957" s="37">
        <v>7058</v>
      </c>
      <c r="T957" s="37">
        <v>10939</v>
      </c>
      <c r="U957" s="37">
        <v>6634</v>
      </c>
      <c r="V957" s="37">
        <v>8161</v>
      </c>
      <c r="W957" s="37">
        <v>4704</v>
      </c>
      <c r="X957" s="37">
        <v>13607</v>
      </c>
      <c r="Y957" s="37">
        <v>29643</v>
      </c>
      <c r="Z957" s="37">
        <v>20863</v>
      </c>
      <c r="AA957" s="134">
        <f t="shared" si="88"/>
        <v>71206</v>
      </c>
      <c r="AB957" s="131">
        <v>17754</v>
      </c>
      <c r="AC957" s="131">
        <v>10398</v>
      </c>
      <c r="AD957" s="131">
        <v>5996</v>
      </c>
      <c r="AE957" s="131">
        <v>16989</v>
      </c>
      <c r="AF957" s="131">
        <v>20069</v>
      </c>
      <c r="AG957" s="37">
        <v>24520</v>
      </c>
      <c r="AH957" s="37">
        <v>24109</v>
      </c>
      <c r="AI957" s="37">
        <v>20707</v>
      </c>
      <c r="AJ957" s="37">
        <v>38234</v>
      </c>
      <c r="AK957" s="37">
        <v>49805</v>
      </c>
      <c r="AL957" s="37">
        <v>23400</v>
      </c>
      <c r="AM957" s="37">
        <v>19387</v>
      </c>
      <c r="AN957" s="37">
        <v>19628</v>
      </c>
      <c r="AO957" s="37">
        <v>5124</v>
      </c>
      <c r="AP957" s="37">
        <v>2999</v>
      </c>
      <c r="AQ957" s="37">
        <v>4579</v>
      </c>
      <c r="AR957" s="37">
        <v>3621</v>
      </c>
      <c r="AS957" s="37">
        <v>9355</v>
      </c>
      <c r="AT957" s="37">
        <v>13866</v>
      </c>
      <c r="AU957" s="37">
        <v>10116</v>
      </c>
      <c r="AV957" s="37">
        <v>17017</v>
      </c>
      <c r="AW957" s="37">
        <v>10371</v>
      </c>
      <c r="AX957" s="37">
        <v>19578</v>
      </c>
      <c r="AY957" s="37">
        <v>4342</v>
      </c>
      <c r="AZ957" s="37">
        <v>1464</v>
      </c>
      <c r="BB957" s="209"/>
      <c r="BC957" s="209"/>
    </row>
    <row r="958" spans="1:55" ht="16.2" thickBot="1" x14ac:dyDescent="0.35">
      <c r="A958" s="84" t="s">
        <v>283</v>
      </c>
      <c r="B958" s="176">
        <v>662527</v>
      </c>
      <c r="C958" s="143">
        <f t="shared" si="87"/>
        <v>23.489192398249852</v>
      </c>
      <c r="D958" s="37"/>
      <c r="E958" s="37">
        <v>5301</v>
      </c>
      <c r="F958" s="37">
        <v>2554</v>
      </c>
      <c r="G958" s="37">
        <v>2485</v>
      </c>
      <c r="H958" s="37">
        <v>3956</v>
      </c>
      <c r="I958" s="130">
        <v>0</v>
      </c>
      <c r="J958" s="37">
        <v>14414</v>
      </c>
      <c r="K958" s="37">
        <v>18741</v>
      </c>
      <c r="L958" s="37">
        <v>3740</v>
      </c>
      <c r="M958" s="37">
        <v>9867</v>
      </c>
      <c r="N958" s="37">
        <v>9578</v>
      </c>
      <c r="O958" s="37">
        <v>28806</v>
      </c>
      <c r="P958" s="37">
        <v>20160</v>
      </c>
      <c r="Q958" s="130">
        <v>0</v>
      </c>
      <c r="R958" s="37">
        <v>13348</v>
      </c>
      <c r="S958" s="37">
        <v>7375</v>
      </c>
      <c r="T958" s="37">
        <v>10553</v>
      </c>
      <c r="U958" s="37">
        <v>6775</v>
      </c>
      <c r="V958" s="37">
        <v>8931</v>
      </c>
      <c r="W958" s="37">
        <v>4787</v>
      </c>
      <c r="X958" s="37">
        <v>15174</v>
      </c>
      <c r="Y958" s="37">
        <v>32270</v>
      </c>
      <c r="Z958" s="37">
        <v>24971</v>
      </c>
      <c r="AA958" s="134">
        <f t="shared" si="88"/>
        <v>80202</v>
      </c>
      <c r="AB958" s="131">
        <v>19278</v>
      </c>
      <c r="AC958" s="131">
        <v>12640</v>
      </c>
      <c r="AD958" s="131">
        <v>7368</v>
      </c>
      <c r="AE958" s="131">
        <v>17239</v>
      </c>
      <c r="AF958" s="131">
        <v>23677</v>
      </c>
      <c r="AG958" s="37">
        <v>28338</v>
      </c>
      <c r="AH958" s="37">
        <v>29493</v>
      </c>
      <c r="AI958" s="37">
        <v>23927</v>
      </c>
      <c r="AJ958" s="37">
        <v>34733</v>
      </c>
      <c r="AK958" s="37">
        <v>54814</v>
      </c>
      <c r="AL958" s="37">
        <v>27082</v>
      </c>
      <c r="AM958" s="37">
        <v>22838</v>
      </c>
      <c r="AN958" s="37">
        <v>23096</v>
      </c>
      <c r="AO958" s="37">
        <v>5168</v>
      </c>
      <c r="AP958" s="37">
        <v>3039</v>
      </c>
      <c r="AQ958" s="37">
        <v>5378</v>
      </c>
      <c r="AR958" s="37">
        <v>3302</v>
      </c>
      <c r="AS958" s="37">
        <v>8016</v>
      </c>
      <c r="AT958" s="37">
        <v>13382</v>
      </c>
      <c r="AU958" s="37">
        <v>9540</v>
      </c>
      <c r="AV958" s="37">
        <v>16713</v>
      </c>
      <c r="AW958" s="37">
        <v>10442</v>
      </c>
      <c r="AX958" s="37">
        <v>13908</v>
      </c>
      <c r="AY958" s="37">
        <v>4224</v>
      </c>
      <c r="AZ958" s="37">
        <v>1106</v>
      </c>
      <c r="BB958" s="209"/>
      <c r="BC958" s="209"/>
    </row>
    <row r="959" spans="1:55" ht="16.2" thickBot="1" x14ac:dyDescent="0.35">
      <c r="A959" s="84" t="s">
        <v>284</v>
      </c>
      <c r="B959" s="176">
        <v>164282</v>
      </c>
      <c r="C959" s="143">
        <f t="shared" si="87"/>
        <v>5.8244441442677539</v>
      </c>
      <c r="D959" s="37"/>
      <c r="E959" s="130">
        <v>438</v>
      </c>
      <c r="F959" s="130">
        <v>594</v>
      </c>
      <c r="G959" s="130">
        <v>645</v>
      </c>
      <c r="H959" s="130">
        <v>686</v>
      </c>
      <c r="I959" s="130">
        <v>0</v>
      </c>
      <c r="J959" s="37">
        <v>3729</v>
      </c>
      <c r="K959" s="37">
        <v>5447</v>
      </c>
      <c r="L959" s="37">
        <v>1102</v>
      </c>
      <c r="M959" s="37">
        <v>2865</v>
      </c>
      <c r="N959" s="37">
        <v>1547</v>
      </c>
      <c r="O959" s="37">
        <v>6678</v>
      </c>
      <c r="P959" s="37">
        <v>4971</v>
      </c>
      <c r="Q959" s="130">
        <v>0</v>
      </c>
      <c r="R959" s="37">
        <v>3607</v>
      </c>
      <c r="S959" s="37">
        <v>2431</v>
      </c>
      <c r="T959" s="37">
        <v>3451</v>
      </c>
      <c r="U959" s="37">
        <v>2339</v>
      </c>
      <c r="V959" s="37">
        <v>2560</v>
      </c>
      <c r="W959" s="37">
        <v>1539</v>
      </c>
      <c r="X959" s="37">
        <v>4181</v>
      </c>
      <c r="Y959" s="37">
        <v>7751</v>
      </c>
      <c r="Z959" s="37">
        <v>6449</v>
      </c>
      <c r="AA959" s="134">
        <f t="shared" si="88"/>
        <v>24307</v>
      </c>
      <c r="AB959" s="131">
        <v>5580</v>
      </c>
      <c r="AC959" s="131">
        <v>3890</v>
      </c>
      <c r="AD959" s="131">
        <v>3093</v>
      </c>
      <c r="AE959" s="131">
        <v>4561</v>
      </c>
      <c r="AF959" s="131">
        <v>7183</v>
      </c>
      <c r="AG959" s="37">
        <v>8573</v>
      </c>
      <c r="AH959" s="37">
        <v>7970</v>
      </c>
      <c r="AI959" s="37">
        <v>6232</v>
      </c>
      <c r="AJ959" s="37">
        <v>6191</v>
      </c>
      <c r="AK959" s="37">
        <v>11040</v>
      </c>
      <c r="AL959" s="37">
        <v>5700</v>
      </c>
      <c r="AM959" s="37">
        <v>4749</v>
      </c>
      <c r="AN959" s="37">
        <v>5474</v>
      </c>
      <c r="AO959" s="37">
        <v>1188</v>
      </c>
      <c r="AP959" s="130">
        <v>443</v>
      </c>
      <c r="AQ959" s="130">
        <v>953</v>
      </c>
      <c r="AR959" s="130">
        <v>744</v>
      </c>
      <c r="AS959" s="37">
        <v>1672</v>
      </c>
      <c r="AT959" s="37">
        <v>2602</v>
      </c>
      <c r="AU959" s="37">
        <v>1753</v>
      </c>
      <c r="AV959" s="37">
        <v>4942</v>
      </c>
      <c r="AW959" s="37">
        <v>2993</v>
      </c>
      <c r="AX959" s="37">
        <v>1932</v>
      </c>
      <c r="AY959" s="37">
        <v>1605</v>
      </c>
      <c r="AZ959" s="130">
        <v>209</v>
      </c>
      <c r="BB959" s="209"/>
      <c r="BC959" s="209"/>
    </row>
    <row r="960" spans="1:55" ht="16.2" thickBot="1" x14ac:dyDescent="0.35">
      <c r="A960" s="84" t="s">
        <v>285</v>
      </c>
      <c r="B960" s="176">
        <v>617939</v>
      </c>
      <c r="C960" s="143">
        <f t="shared" si="87"/>
        <v>21.908372128806999</v>
      </c>
      <c r="D960" s="37"/>
      <c r="E960" s="37">
        <v>2941</v>
      </c>
      <c r="F960" s="37">
        <v>1476</v>
      </c>
      <c r="G960" s="37">
        <v>2106</v>
      </c>
      <c r="H960" s="37">
        <v>3887</v>
      </c>
      <c r="I960" s="130">
        <v>0</v>
      </c>
      <c r="J960" s="37">
        <v>13328</v>
      </c>
      <c r="K960" s="37">
        <v>17854</v>
      </c>
      <c r="L960" s="37">
        <v>4765</v>
      </c>
      <c r="M960" s="37">
        <v>9933</v>
      </c>
      <c r="N960" s="37">
        <v>5511</v>
      </c>
      <c r="O960" s="37">
        <v>22557</v>
      </c>
      <c r="P960" s="37">
        <v>15992</v>
      </c>
      <c r="Q960" s="130">
        <v>0</v>
      </c>
      <c r="R960" s="37">
        <v>11818</v>
      </c>
      <c r="S960" s="37">
        <v>5557</v>
      </c>
      <c r="T960" s="37">
        <v>10244</v>
      </c>
      <c r="U960" s="37">
        <v>6596</v>
      </c>
      <c r="V960" s="37">
        <v>9826</v>
      </c>
      <c r="W960" s="37">
        <v>4277</v>
      </c>
      <c r="X960" s="37">
        <v>14906</v>
      </c>
      <c r="Y960" s="37">
        <v>30994</v>
      </c>
      <c r="Z960" s="37">
        <v>23928</v>
      </c>
      <c r="AA960" s="134">
        <f t="shared" si="88"/>
        <v>95072</v>
      </c>
      <c r="AB960" s="131">
        <v>24452</v>
      </c>
      <c r="AC960" s="131">
        <v>17855</v>
      </c>
      <c r="AD960" s="131">
        <v>8210</v>
      </c>
      <c r="AE960" s="131">
        <v>17742</v>
      </c>
      <c r="AF960" s="131">
        <v>26813</v>
      </c>
      <c r="AG960" s="37">
        <v>28707</v>
      </c>
      <c r="AH960" s="37">
        <v>26120</v>
      </c>
      <c r="AI960" s="37">
        <v>22821</v>
      </c>
      <c r="AJ960" s="37">
        <v>33515</v>
      </c>
      <c r="AK960" s="37">
        <v>45788</v>
      </c>
      <c r="AL960" s="37">
        <v>22495</v>
      </c>
      <c r="AM960" s="37">
        <v>18659</v>
      </c>
      <c r="AN960" s="37">
        <v>20780</v>
      </c>
      <c r="AO960" s="37">
        <v>5143</v>
      </c>
      <c r="AP960" s="37">
        <v>2855</v>
      </c>
      <c r="AQ960" s="37">
        <v>6115</v>
      </c>
      <c r="AR960" s="37">
        <v>1673</v>
      </c>
      <c r="AS960" s="37">
        <v>6122</v>
      </c>
      <c r="AT960" s="37">
        <v>10841</v>
      </c>
      <c r="AU960" s="37">
        <v>6409</v>
      </c>
      <c r="AV960" s="37">
        <v>18488</v>
      </c>
      <c r="AW960" s="37">
        <v>11338</v>
      </c>
      <c r="AX960" s="37">
        <v>11130</v>
      </c>
      <c r="AY960" s="37">
        <v>4907</v>
      </c>
      <c r="AZ960" s="130">
        <v>465</v>
      </c>
      <c r="BB960" s="209"/>
      <c r="BC960" s="209"/>
    </row>
    <row r="961" spans="1:55" ht="16.2" thickBot="1" x14ac:dyDescent="0.35">
      <c r="A961" s="84" t="s">
        <v>286</v>
      </c>
      <c r="B961" s="176">
        <v>66341</v>
      </c>
      <c r="C961" s="143">
        <f t="shared" si="87"/>
        <v>2.3520498227125737</v>
      </c>
      <c r="D961" s="37"/>
      <c r="E961" s="130">
        <v>125</v>
      </c>
      <c r="F961" s="130">
        <v>227</v>
      </c>
      <c r="G961" s="130">
        <v>124</v>
      </c>
      <c r="H961" s="130">
        <v>369</v>
      </c>
      <c r="I961" s="130">
        <v>0</v>
      </c>
      <c r="J961" s="37">
        <v>1240</v>
      </c>
      <c r="K961" s="37">
        <v>2045</v>
      </c>
      <c r="L961" s="130">
        <v>251</v>
      </c>
      <c r="M961" s="130">
        <v>739</v>
      </c>
      <c r="N961" s="130">
        <v>403</v>
      </c>
      <c r="O961" s="37">
        <v>2380</v>
      </c>
      <c r="P961" s="37">
        <v>1731</v>
      </c>
      <c r="Q961" s="130">
        <v>0</v>
      </c>
      <c r="R961" s="130">
        <v>924</v>
      </c>
      <c r="S961" s="130">
        <v>532</v>
      </c>
      <c r="T961" s="37">
        <v>1037</v>
      </c>
      <c r="U961" s="130">
        <v>445</v>
      </c>
      <c r="V961" s="37">
        <v>1054</v>
      </c>
      <c r="W961" s="130">
        <v>376</v>
      </c>
      <c r="X961" s="37">
        <v>1339</v>
      </c>
      <c r="Y961" s="37">
        <v>4347</v>
      </c>
      <c r="Z961" s="37">
        <v>3535</v>
      </c>
      <c r="AA961" s="134">
        <f t="shared" si="88"/>
        <v>12963</v>
      </c>
      <c r="AB961" s="131">
        <v>4062</v>
      </c>
      <c r="AC961" s="131">
        <v>2078</v>
      </c>
      <c r="AD961" s="131">
        <v>1552</v>
      </c>
      <c r="AE961" s="131">
        <v>2019</v>
      </c>
      <c r="AF961" s="131">
        <v>3252</v>
      </c>
      <c r="AG961" s="37">
        <v>3585</v>
      </c>
      <c r="AH961" s="37">
        <v>3265</v>
      </c>
      <c r="AI961" s="37">
        <v>2459</v>
      </c>
      <c r="AJ961" s="37">
        <v>4335</v>
      </c>
      <c r="AK961" s="37">
        <v>4070</v>
      </c>
      <c r="AL961" s="37">
        <v>2242</v>
      </c>
      <c r="AM961" s="37">
        <v>1841</v>
      </c>
      <c r="AN961" s="37">
        <v>1840</v>
      </c>
      <c r="AO961" s="130">
        <v>367</v>
      </c>
      <c r="AP961" s="130">
        <v>179</v>
      </c>
      <c r="AQ961" s="130">
        <v>377</v>
      </c>
      <c r="AR961" s="130">
        <v>132</v>
      </c>
      <c r="AS961" s="130">
        <v>499</v>
      </c>
      <c r="AT961" s="130">
        <v>881</v>
      </c>
      <c r="AU961" s="130">
        <v>584</v>
      </c>
      <c r="AV961" s="37">
        <v>1170</v>
      </c>
      <c r="AW961" s="37">
        <v>1120</v>
      </c>
      <c r="AX961" s="130">
        <v>873</v>
      </c>
      <c r="AY961" s="130">
        <v>286</v>
      </c>
      <c r="AZ961" s="130">
        <v>50</v>
      </c>
      <c r="BB961" s="209"/>
      <c r="BC961" s="209"/>
    </row>
    <row r="962" spans="1:55" ht="16.2" thickBot="1" x14ac:dyDescent="0.35">
      <c r="A962" s="84" t="s">
        <v>319</v>
      </c>
      <c r="B962" s="176">
        <v>32347</v>
      </c>
      <c r="C962" s="143">
        <f t="shared" si="87"/>
        <v>1.1468285919006893</v>
      </c>
      <c r="D962" s="37"/>
      <c r="E962" s="130">
        <v>38</v>
      </c>
      <c r="F962" s="130">
        <v>38</v>
      </c>
      <c r="G962" s="130">
        <v>30</v>
      </c>
      <c r="H962" s="130">
        <v>116</v>
      </c>
      <c r="I962" s="130">
        <v>0</v>
      </c>
      <c r="J962" s="130">
        <v>581</v>
      </c>
      <c r="K962" s="37">
        <v>1032</v>
      </c>
      <c r="L962" s="130">
        <v>120</v>
      </c>
      <c r="M962" s="130">
        <v>435</v>
      </c>
      <c r="N962" s="130">
        <v>192</v>
      </c>
      <c r="O962" s="37">
        <v>1455</v>
      </c>
      <c r="P962" s="37">
        <v>1151</v>
      </c>
      <c r="Q962" s="130">
        <v>0</v>
      </c>
      <c r="R962" s="130">
        <v>435</v>
      </c>
      <c r="S962" s="130">
        <v>223</v>
      </c>
      <c r="T962" s="130">
        <v>270</v>
      </c>
      <c r="U962" s="130">
        <v>247</v>
      </c>
      <c r="V962" s="130">
        <v>651</v>
      </c>
      <c r="W962" s="130">
        <v>188</v>
      </c>
      <c r="X962" s="130">
        <v>841</v>
      </c>
      <c r="Y962" s="37">
        <v>2425</v>
      </c>
      <c r="Z962" s="37">
        <v>1878</v>
      </c>
      <c r="AA962" s="134">
        <f t="shared" si="88"/>
        <v>6530</v>
      </c>
      <c r="AB962" s="131">
        <v>1944</v>
      </c>
      <c r="AC962" s="131">
        <v>1099</v>
      </c>
      <c r="AD962" s="132">
        <v>580</v>
      </c>
      <c r="AE962" s="131">
        <v>1002</v>
      </c>
      <c r="AF962" s="131">
        <v>1905</v>
      </c>
      <c r="AG962" s="37">
        <v>2319</v>
      </c>
      <c r="AH962" s="37">
        <v>1806</v>
      </c>
      <c r="AI962" s="37">
        <v>1168</v>
      </c>
      <c r="AJ962" s="37">
        <v>1400</v>
      </c>
      <c r="AK962" s="37">
        <v>1754</v>
      </c>
      <c r="AL962" s="37">
        <v>1054</v>
      </c>
      <c r="AM962" s="130">
        <v>857</v>
      </c>
      <c r="AN962" s="37">
        <v>1009</v>
      </c>
      <c r="AO962" s="130">
        <v>110</v>
      </c>
      <c r="AP962" s="130">
        <v>77</v>
      </c>
      <c r="AQ962" s="130">
        <v>164</v>
      </c>
      <c r="AR962" s="130">
        <v>30</v>
      </c>
      <c r="AS962" s="130">
        <v>143</v>
      </c>
      <c r="AT962" s="130">
        <v>290</v>
      </c>
      <c r="AU962" s="130">
        <v>209</v>
      </c>
      <c r="AV962" s="130">
        <v>409</v>
      </c>
      <c r="AW962" s="130">
        <v>313</v>
      </c>
      <c r="AX962" s="130">
        <v>236</v>
      </c>
      <c r="AY962" s="130">
        <v>108</v>
      </c>
      <c r="AZ962" s="130">
        <v>15</v>
      </c>
      <c r="BB962" s="209"/>
      <c r="BC962" s="209"/>
    </row>
    <row r="963" spans="1:55" ht="16.2" thickBot="1" x14ac:dyDescent="0.35">
      <c r="A963" s="84" t="s">
        <v>287</v>
      </c>
      <c r="B963" s="176">
        <v>13209</v>
      </c>
      <c r="C963" s="143">
        <f t="shared" si="87"/>
        <v>0.4683110913041767</v>
      </c>
      <c r="D963" s="37"/>
      <c r="E963" s="130">
        <v>40</v>
      </c>
      <c r="F963" s="130">
        <v>26</v>
      </c>
      <c r="G963" s="130">
        <v>20</v>
      </c>
      <c r="H963" s="130">
        <v>90</v>
      </c>
      <c r="I963" s="130">
        <v>0</v>
      </c>
      <c r="J963" s="130">
        <v>291</v>
      </c>
      <c r="K963" s="130">
        <v>346</v>
      </c>
      <c r="L963" s="130">
        <v>352</v>
      </c>
      <c r="M963" s="130">
        <v>189</v>
      </c>
      <c r="N963" s="130">
        <v>74</v>
      </c>
      <c r="O963" s="130">
        <v>509</v>
      </c>
      <c r="P963" s="130">
        <v>373</v>
      </c>
      <c r="Q963" s="130">
        <v>0</v>
      </c>
      <c r="R963" s="130">
        <v>281</v>
      </c>
      <c r="S963" s="130">
        <v>112</v>
      </c>
      <c r="T963" s="130">
        <v>231</v>
      </c>
      <c r="U963" s="130">
        <v>252</v>
      </c>
      <c r="V963" s="130">
        <v>210</v>
      </c>
      <c r="W963" s="130">
        <v>91</v>
      </c>
      <c r="X963" s="130">
        <v>412</v>
      </c>
      <c r="Y963" s="130">
        <v>862</v>
      </c>
      <c r="Z963" s="130">
        <v>563</v>
      </c>
      <c r="AA963" s="134">
        <f t="shared" si="88"/>
        <v>1866</v>
      </c>
      <c r="AB963" s="132">
        <v>609</v>
      </c>
      <c r="AC963" s="132">
        <v>264</v>
      </c>
      <c r="AD963" s="132">
        <v>124</v>
      </c>
      <c r="AE963" s="132">
        <v>325</v>
      </c>
      <c r="AF963" s="132">
        <v>544</v>
      </c>
      <c r="AG963" s="130">
        <v>894</v>
      </c>
      <c r="AH963" s="130">
        <v>499</v>
      </c>
      <c r="AI963" s="130">
        <v>493</v>
      </c>
      <c r="AJ963" s="130">
        <v>654</v>
      </c>
      <c r="AK963" s="130">
        <v>905</v>
      </c>
      <c r="AL963" s="130">
        <v>385</v>
      </c>
      <c r="AM963" s="130">
        <v>241</v>
      </c>
      <c r="AN963" s="130">
        <v>445</v>
      </c>
      <c r="AO963" s="130">
        <v>63</v>
      </c>
      <c r="AP963" s="130">
        <v>37</v>
      </c>
      <c r="AQ963" s="130">
        <v>72</v>
      </c>
      <c r="AR963" s="130">
        <v>27</v>
      </c>
      <c r="AS963" s="130">
        <v>148</v>
      </c>
      <c r="AT963" s="130">
        <v>186</v>
      </c>
      <c r="AU963" s="130">
        <v>70</v>
      </c>
      <c r="AV963" s="130">
        <v>303</v>
      </c>
      <c r="AW963" s="130">
        <v>287</v>
      </c>
      <c r="AX963" s="130">
        <v>156</v>
      </c>
      <c r="AY963" s="130">
        <v>131</v>
      </c>
      <c r="AZ963" s="130">
        <v>23</v>
      </c>
      <c r="BB963" s="209"/>
      <c r="BC963" s="209"/>
    </row>
    <row r="964" spans="1:55" ht="16.2" thickBot="1" x14ac:dyDescent="0.35">
      <c r="A964" s="84" t="s">
        <v>288</v>
      </c>
      <c r="B964" s="176">
        <v>43706</v>
      </c>
      <c r="C964" s="143">
        <f t="shared" si="87"/>
        <v>1.549549894506802</v>
      </c>
      <c r="D964" s="37"/>
      <c r="E964" s="130">
        <v>114</v>
      </c>
      <c r="F964" s="130">
        <v>179</v>
      </c>
      <c r="G964" s="130">
        <v>109</v>
      </c>
      <c r="H964" s="130">
        <v>387</v>
      </c>
      <c r="I964" s="130">
        <v>0</v>
      </c>
      <c r="J964" s="37">
        <v>1056</v>
      </c>
      <c r="K964" s="37">
        <v>1150</v>
      </c>
      <c r="L964" s="130">
        <v>751</v>
      </c>
      <c r="M964" s="130">
        <v>924</v>
      </c>
      <c r="N964" s="130">
        <v>320</v>
      </c>
      <c r="O964" s="37">
        <v>1730</v>
      </c>
      <c r="P964" s="37">
        <v>1086</v>
      </c>
      <c r="Q964" s="130">
        <v>0</v>
      </c>
      <c r="R964" s="37">
        <v>1029</v>
      </c>
      <c r="S964" s="130">
        <v>472</v>
      </c>
      <c r="T964" s="37">
        <v>1299</v>
      </c>
      <c r="U964" s="130">
        <v>551</v>
      </c>
      <c r="V964" s="130">
        <v>884</v>
      </c>
      <c r="W964" s="130">
        <v>352</v>
      </c>
      <c r="X964" s="37">
        <v>1382</v>
      </c>
      <c r="Y964" s="37">
        <v>1804</v>
      </c>
      <c r="Z964" s="37">
        <v>1370</v>
      </c>
      <c r="AA964" s="134">
        <f t="shared" si="88"/>
        <v>5289</v>
      </c>
      <c r="AB964" s="131">
        <v>1545</v>
      </c>
      <c r="AC964" s="132">
        <v>643</v>
      </c>
      <c r="AD964" s="132">
        <v>379</v>
      </c>
      <c r="AE964" s="131">
        <v>1144</v>
      </c>
      <c r="AF964" s="131">
        <v>1578</v>
      </c>
      <c r="AG964" s="37">
        <v>2407</v>
      </c>
      <c r="AH964" s="37">
        <v>1381</v>
      </c>
      <c r="AI964" s="37">
        <v>1329</v>
      </c>
      <c r="AJ964" s="37">
        <v>1388</v>
      </c>
      <c r="AK964" s="37">
        <v>2847</v>
      </c>
      <c r="AL964" s="37">
        <v>1775</v>
      </c>
      <c r="AM964" s="37">
        <v>1170</v>
      </c>
      <c r="AN964" s="37">
        <v>1464</v>
      </c>
      <c r="AO964" s="130">
        <v>255</v>
      </c>
      <c r="AP964" s="130">
        <v>214</v>
      </c>
      <c r="AQ964" s="130">
        <v>757</v>
      </c>
      <c r="AR964" s="130">
        <v>98</v>
      </c>
      <c r="AS964" s="130">
        <v>468</v>
      </c>
      <c r="AT964" s="37">
        <v>1430</v>
      </c>
      <c r="AU964" s="130">
        <v>389</v>
      </c>
      <c r="AV964" s="37">
        <v>1761</v>
      </c>
      <c r="AW964" s="130">
        <v>922</v>
      </c>
      <c r="AX964" s="37">
        <v>1022</v>
      </c>
      <c r="AY964" s="130">
        <v>308</v>
      </c>
      <c r="AZ964" s="130">
        <v>83</v>
      </c>
      <c r="BB964" s="209"/>
      <c r="BC964" s="209"/>
    </row>
    <row r="965" spans="1:55" ht="16.2" thickBot="1" x14ac:dyDescent="0.35">
      <c r="A965" s="84" t="s">
        <v>320</v>
      </c>
      <c r="B965" s="176">
        <v>64586</v>
      </c>
      <c r="C965" s="143">
        <f t="shared" si="87"/>
        <v>2.289828158299005</v>
      </c>
      <c r="D965" s="37"/>
      <c r="E965" s="130">
        <v>187</v>
      </c>
      <c r="F965" s="130">
        <v>181</v>
      </c>
      <c r="G965" s="130">
        <v>117</v>
      </c>
      <c r="H965" s="130">
        <v>194</v>
      </c>
      <c r="I965" s="130">
        <v>0</v>
      </c>
      <c r="J965" s="37">
        <v>1082</v>
      </c>
      <c r="K965" s="37">
        <v>2094</v>
      </c>
      <c r="L965" s="130">
        <v>258</v>
      </c>
      <c r="M965" s="130">
        <v>584</v>
      </c>
      <c r="N965" s="130">
        <v>441</v>
      </c>
      <c r="O965" s="37">
        <v>2893</v>
      </c>
      <c r="P965" s="37">
        <v>2486</v>
      </c>
      <c r="Q965" s="130">
        <v>0</v>
      </c>
      <c r="R965" s="130">
        <v>905</v>
      </c>
      <c r="S965" s="130">
        <v>326</v>
      </c>
      <c r="T965" s="130">
        <v>518</v>
      </c>
      <c r="U965" s="130">
        <v>375</v>
      </c>
      <c r="V965" s="130">
        <v>615</v>
      </c>
      <c r="W965" s="130">
        <v>361</v>
      </c>
      <c r="X965" s="37">
        <v>2227</v>
      </c>
      <c r="Y965" s="37">
        <v>4441</v>
      </c>
      <c r="Z965" s="37">
        <v>3632</v>
      </c>
      <c r="AA965" s="134">
        <f t="shared" si="88"/>
        <v>12756</v>
      </c>
      <c r="AB965" s="131">
        <v>3427</v>
      </c>
      <c r="AC965" s="131">
        <v>4207</v>
      </c>
      <c r="AD965" s="132">
        <v>795</v>
      </c>
      <c r="AE965" s="131">
        <v>1674</v>
      </c>
      <c r="AF965" s="131">
        <v>2653</v>
      </c>
      <c r="AG965" s="37">
        <v>3180</v>
      </c>
      <c r="AH965" s="37">
        <v>2566</v>
      </c>
      <c r="AI965" s="37">
        <v>2238</v>
      </c>
      <c r="AJ965" s="37">
        <v>4097</v>
      </c>
      <c r="AK965" s="37">
        <v>3768</v>
      </c>
      <c r="AL965" s="37">
        <v>2116</v>
      </c>
      <c r="AM965" s="37">
        <v>1603</v>
      </c>
      <c r="AN965" s="37">
        <v>1890</v>
      </c>
      <c r="AO965" s="130">
        <v>314</v>
      </c>
      <c r="AP965" s="130">
        <v>367</v>
      </c>
      <c r="AQ965" s="130">
        <v>380</v>
      </c>
      <c r="AR965" s="130">
        <v>226</v>
      </c>
      <c r="AS965" s="130">
        <v>444</v>
      </c>
      <c r="AT965" s="130">
        <v>928</v>
      </c>
      <c r="AU965" s="130">
        <v>475</v>
      </c>
      <c r="AV965" s="130">
        <v>979</v>
      </c>
      <c r="AW965" s="37">
        <v>1119</v>
      </c>
      <c r="AX965" s="130">
        <v>892</v>
      </c>
      <c r="AY965" s="130">
        <v>267</v>
      </c>
      <c r="AZ965" s="130">
        <v>64</v>
      </c>
      <c r="BB965" s="209"/>
      <c r="BC965" s="209"/>
    </row>
    <row r="966" spans="1:55" ht="16.2" thickBot="1" x14ac:dyDescent="0.35">
      <c r="A966" s="84" t="s">
        <v>321</v>
      </c>
      <c r="B966" s="176">
        <v>233258</v>
      </c>
      <c r="C966" s="143">
        <f t="shared" si="87"/>
        <v>8.269915098450273</v>
      </c>
      <c r="D966" s="37"/>
      <c r="E966" s="130">
        <v>168</v>
      </c>
      <c r="F966" s="130">
        <v>479</v>
      </c>
      <c r="G966" s="130">
        <v>257</v>
      </c>
      <c r="H966" s="130">
        <v>978</v>
      </c>
      <c r="I966" s="130">
        <v>0</v>
      </c>
      <c r="J966" s="37">
        <v>3232</v>
      </c>
      <c r="K966" s="37">
        <v>6491</v>
      </c>
      <c r="L966" s="37">
        <v>1524</v>
      </c>
      <c r="M966" s="37">
        <v>2444</v>
      </c>
      <c r="N966" s="130">
        <v>909</v>
      </c>
      <c r="O966" s="37">
        <v>8061</v>
      </c>
      <c r="P966" s="37">
        <v>4634</v>
      </c>
      <c r="Q966" s="130">
        <v>0</v>
      </c>
      <c r="R966" s="37">
        <v>3151</v>
      </c>
      <c r="S966" s="37">
        <v>1056</v>
      </c>
      <c r="T966" s="37">
        <v>3141</v>
      </c>
      <c r="U966" s="37">
        <v>1281</v>
      </c>
      <c r="V966" s="37">
        <v>2481</v>
      </c>
      <c r="W966" s="130">
        <v>747</v>
      </c>
      <c r="X966" s="37">
        <v>4789</v>
      </c>
      <c r="Y966" s="37">
        <v>53553</v>
      </c>
      <c r="Z966" s="37">
        <v>9297</v>
      </c>
      <c r="AA966" s="134">
        <f t="shared" si="88"/>
        <v>32997</v>
      </c>
      <c r="AB966" s="131">
        <v>11221</v>
      </c>
      <c r="AC966" s="131">
        <v>5049</v>
      </c>
      <c r="AD966" s="131">
        <v>2845</v>
      </c>
      <c r="AE966" s="131">
        <v>5701</v>
      </c>
      <c r="AF966" s="131">
        <v>8181</v>
      </c>
      <c r="AG966" s="37">
        <v>19746</v>
      </c>
      <c r="AH966" s="37">
        <v>7857</v>
      </c>
      <c r="AI966" s="37">
        <v>5508</v>
      </c>
      <c r="AJ966" s="37">
        <v>8715</v>
      </c>
      <c r="AK966" s="37">
        <v>11284</v>
      </c>
      <c r="AL966" s="37">
        <v>5985</v>
      </c>
      <c r="AM966" s="37">
        <v>4151</v>
      </c>
      <c r="AN966" s="37">
        <v>6071</v>
      </c>
      <c r="AO966" s="130">
        <v>675</v>
      </c>
      <c r="AP966" s="130">
        <v>484</v>
      </c>
      <c r="AQ966" s="37">
        <v>1326</v>
      </c>
      <c r="AR966" s="130">
        <v>495</v>
      </c>
      <c r="AS966" s="37">
        <v>1034</v>
      </c>
      <c r="AT966" s="37">
        <v>2171</v>
      </c>
      <c r="AU966" s="130">
        <v>973</v>
      </c>
      <c r="AV966" s="37">
        <v>3151</v>
      </c>
      <c r="AW966" s="37">
        <v>8442</v>
      </c>
      <c r="AX966" s="37">
        <v>2208</v>
      </c>
      <c r="AY966" s="37">
        <v>1141</v>
      </c>
      <c r="AZ966" s="130">
        <v>171</v>
      </c>
      <c r="BB966" s="209"/>
      <c r="BC966" s="209"/>
    </row>
    <row r="967" spans="1:55" ht="31.8" thickBot="1" x14ac:dyDescent="0.35">
      <c r="A967" s="84" t="s">
        <v>322</v>
      </c>
      <c r="B967" s="176">
        <v>29385</v>
      </c>
      <c r="C967" s="143">
        <f t="shared" si="87"/>
        <v>1.0418140221041132</v>
      </c>
      <c r="D967" s="37"/>
      <c r="E967" s="130">
        <v>44</v>
      </c>
      <c r="F967" s="130">
        <v>71</v>
      </c>
      <c r="G967" s="130">
        <v>37</v>
      </c>
      <c r="H967" s="130">
        <v>135</v>
      </c>
      <c r="I967" s="130">
        <v>0</v>
      </c>
      <c r="J967" s="130">
        <v>406</v>
      </c>
      <c r="K967" s="130">
        <v>942</v>
      </c>
      <c r="L967" s="130">
        <v>252</v>
      </c>
      <c r="M967" s="130">
        <v>436</v>
      </c>
      <c r="N967" s="130">
        <v>169</v>
      </c>
      <c r="O967" s="37">
        <v>1350</v>
      </c>
      <c r="P967" s="130">
        <v>737</v>
      </c>
      <c r="Q967" s="130">
        <v>0</v>
      </c>
      <c r="R967" s="130">
        <v>344</v>
      </c>
      <c r="S967" s="130">
        <v>220</v>
      </c>
      <c r="T967" s="130">
        <v>575</v>
      </c>
      <c r="U967" s="130">
        <v>378</v>
      </c>
      <c r="V967" s="130">
        <v>627</v>
      </c>
      <c r="W967" s="130">
        <v>140</v>
      </c>
      <c r="X967" s="130">
        <v>612</v>
      </c>
      <c r="Y967" s="37">
        <v>1585</v>
      </c>
      <c r="Z967" s="37">
        <v>1045</v>
      </c>
      <c r="AA967" s="134">
        <f t="shared" si="88"/>
        <v>4805</v>
      </c>
      <c r="AB967" s="131">
        <v>1151</v>
      </c>
      <c r="AC967" s="131">
        <v>1307</v>
      </c>
      <c r="AD967" s="132">
        <v>377</v>
      </c>
      <c r="AE967" s="132">
        <v>758</v>
      </c>
      <c r="AF967" s="131">
        <v>1212</v>
      </c>
      <c r="AG967" s="37">
        <v>1634</v>
      </c>
      <c r="AH967" s="37">
        <v>1187</v>
      </c>
      <c r="AI967" s="37">
        <v>1025</v>
      </c>
      <c r="AJ967" s="37">
        <v>1094</v>
      </c>
      <c r="AK967" s="37">
        <v>1647</v>
      </c>
      <c r="AL967" s="130">
        <v>650</v>
      </c>
      <c r="AM967" s="130">
        <v>839</v>
      </c>
      <c r="AN967" s="130">
        <v>996</v>
      </c>
      <c r="AO967" s="130">
        <v>208</v>
      </c>
      <c r="AP967" s="130">
        <v>128</v>
      </c>
      <c r="AQ967" s="130">
        <v>576</v>
      </c>
      <c r="AR967" s="130">
        <v>107</v>
      </c>
      <c r="AS967" s="130">
        <v>332</v>
      </c>
      <c r="AT967" s="37">
        <v>1132</v>
      </c>
      <c r="AU967" s="130">
        <v>172</v>
      </c>
      <c r="AV967" s="130">
        <v>836</v>
      </c>
      <c r="AW967" s="130">
        <v>688</v>
      </c>
      <c r="AX967" s="130">
        <v>948</v>
      </c>
      <c r="AY967" s="130">
        <v>222</v>
      </c>
      <c r="AZ967" s="130">
        <v>54</v>
      </c>
      <c r="BB967" s="209"/>
      <c r="BC967" s="209"/>
    </row>
    <row r="968" spans="1:55" ht="16.2" thickBot="1" x14ac:dyDescent="0.35">
      <c r="A968" s="84" t="s">
        <v>323</v>
      </c>
      <c r="B968" s="176">
        <v>22438</v>
      </c>
      <c r="C968" s="143">
        <f t="shared" si="87"/>
        <v>0.79551550205792387</v>
      </c>
      <c r="D968" s="37"/>
      <c r="E968" s="130">
        <v>5</v>
      </c>
      <c r="F968" s="130">
        <v>42</v>
      </c>
      <c r="G968" s="130">
        <v>19</v>
      </c>
      <c r="H968" s="130">
        <v>75</v>
      </c>
      <c r="I968" s="130">
        <v>0</v>
      </c>
      <c r="J968" s="130">
        <v>202</v>
      </c>
      <c r="K968" s="130">
        <v>548</v>
      </c>
      <c r="L968" s="130">
        <v>127</v>
      </c>
      <c r="M968" s="130">
        <v>248</v>
      </c>
      <c r="N968" s="130">
        <v>93</v>
      </c>
      <c r="O968" s="37">
        <v>1206</v>
      </c>
      <c r="P968" s="130">
        <v>502</v>
      </c>
      <c r="Q968" s="130">
        <v>0</v>
      </c>
      <c r="R968" s="130">
        <v>281</v>
      </c>
      <c r="S968" s="130">
        <v>105</v>
      </c>
      <c r="T968" s="130">
        <v>276</v>
      </c>
      <c r="U968" s="130">
        <v>103</v>
      </c>
      <c r="V968" s="130">
        <v>244</v>
      </c>
      <c r="W968" s="130">
        <v>65</v>
      </c>
      <c r="X968" s="130">
        <v>655</v>
      </c>
      <c r="Y968" s="37">
        <v>3468</v>
      </c>
      <c r="Z968" s="37">
        <v>1132</v>
      </c>
      <c r="AA968" s="134">
        <f t="shared" si="88"/>
        <v>4570</v>
      </c>
      <c r="AB968" s="131">
        <v>2130</v>
      </c>
      <c r="AC968" s="132">
        <v>767</v>
      </c>
      <c r="AD968" s="132">
        <v>210</v>
      </c>
      <c r="AE968" s="132">
        <v>554</v>
      </c>
      <c r="AF968" s="132">
        <v>909</v>
      </c>
      <c r="AG968" s="37">
        <v>1984</v>
      </c>
      <c r="AH968" s="130">
        <v>634</v>
      </c>
      <c r="AI968" s="130">
        <v>620</v>
      </c>
      <c r="AJ968" s="130">
        <v>852</v>
      </c>
      <c r="AK968" s="37">
        <v>1025</v>
      </c>
      <c r="AL968" s="130">
        <v>414</v>
      </c>
      <c r="AM968" s="130">
        <v>543</v>
      </c>
      <c r="AN968" s="130">
        <v>722</v>
      </c>
      <c r="AO968" s="130">
        <v>77</v>
      </c>
      <c r="AP968" s="130">
        <v>40</v>
      </c>
      <c r="AQ968" s="130">
        <v>127</v>
      </c>
      <c r="AR968" s="130">
        <v>27</v>
      </c>
      <c r="AS968" s="130">
        <v>102</v>
      </c>
      <c r="AT968" s="130">
        <v>137</v>
      </c>
      <c r="AU968" s="130">
        <v>61</v>
      </c>
      <c r="AV968" s="130">
        <v>259</v>
      </c>
      <c r="AW968" s="130">
        <v>468</v>
      </c>
      <c r="AX968" s="130">
        <v>186</v>
      </c>
      <c r="AY968" s="130">
        <v>190</v>
      </c>
      <c r="AZ968" s="130">
        <v>4</v>
      </c>
      <c r="BB968" s="209"/>
      <c r="BC968" s="209"/>
    </row>
    <row r="969" spans="1:55" ht="16.2" thickBot="1" x14ac:dyDescent="0.35">
      <c r="A969" s="84" t="s">
        <v>324</v>
      </c>
      <c r="B969" s="176">
        <v>3763</v>
      </c>
      <c r="C969" s="143">
        <f t="shared" si="87"/>
        <v>0.13341317560584579</v>
      </c>
      <c r="D969" s="37"/>
      <c r="E969" s="130">
        <v>1</v>
      </c>
      <c r="F969" s="130">
        <v>2</v>
      </c>
      <c r="G969" s="130">
        <v>4</v>
      </c>
      <c r="H969" s="130">
        <v>6</v>
      </c>
      <c r="I969" s="130">
        <v>0</v>
      </c>
      <c r="J969" s="130">
        <v>34</v>
      </c>
      <c r="K969" s="130">
        <v>79</v>
      </c>
      <c r="L969" s="130">
        <v>9</v>
      </c>
      <c r="M969" s="130">
        <v>15</v>
      </c>
      <c r="N969" s="130">
        <v>15</v>
      </c>
      <c r="O969" s="130">
        <v>186</v>
      </c>
      <c r="P969" s="130">
        <v>98</v>
      </c>
      <c r="Q969" s="130">
        <v>0</v>
      </c>
      <c r="R969" s="130">
        <v>36</v>
      </c>
      <c r="S969" s="130">
        <v>4</v>
      </c>
      <c r="T969" s="130">
        <v>42</v>
      </c>
      <c r="U969" s="130">
        <v>6</v>
      </c>
      <c r="V969" s="130">
        <v>24</v>
      </c>
      <c r="W969" s="130">
        <v>6</v>
      </c>
      <c r="X969" s="130">
        <v>139</v>
      </c>
      <c r="Y969" s="37">
        <v>1012</v>
      </c>
      <c r="Z969" s="130">
        <v>201</v>
      </c>
      <c r="AA969" s="134">
        <f t="shared" si="88"/>
        <v>617</v>
      </c>
      <c r="AB969" s="132">
        <v>294</v>
      </c>
      <c r="AC969" s="132">
        <v>89</v>
      </c>
      <c r="AD969" s="132">
        <v>27</v>
      </c>
      <c r="AE969" s="132">
        <v>75</v>
      </c>
      <c r="AF969" s="132">
        <v>132</v>
      </c>
      <c r="AG969" s="130">
        <v>266</v>
      </c>
      <c r="AH969" s="130">
        <v>98</v>
      </c>
      <c r="AI969" s="130">
        <v>82</v>
      </c>
      <c r="AJ969" s="130">
        <v>160</v>
      </c>
      <c r="AK969" s="130">
        <v>162</v>
      </c>
      <c r="AL969" s="130">
        <v>82</v>
      </c>
      <c r="AM969" s="130">
        <v>71</v>
      </c>
      <c r="AN969" s="130">
        <v>101</v>
      </c>
      <c r="AO969" s="130">
        <v>16</v>
      </c>
      <c r="AP969" s="130">
        <v>7</v>
      </c>
      <c r="AQ969" s="130">
        <v>22</v>
      </c>
      <c r="AR969" s="130">
        <v>2</v>
      </c>
      <c r="AS969" s="130">
        <v>8</v>
      </c>
      <c r="AT969" s="130">
        <v>12</v>
      </c>
      <c r="AU969" s="130">
        <v>13</v>
      </c>
      <c r="AV969" s="130">
        <v>27</v>
      </c>
      <c r="AW969" s="130">
        <v>65</v>
      </c>
      <c r="AX969" s="130">
        <v>18</v>
      </c>
      <c r="AY969" s="130">
        <v>13</v>
      </c>
      <c r="AZ969" s="130">
        <v>2</v>
      </c>
      <c r="BB969" s="209"/>
      <c r="BC969" s="209"/>
    </row>
    <row r="970" spans="1:55" ht="16.2" thickBot="1" x14ac:dyDescent="0.35">
      <c r="A970" s="84" t="s">
        <v>294</v>
      </c>
      <c r="B970" s="176">
        <v>1072</v>
      </c>
      <c r="C970" s="143">
        <f t="shared" si="87"/>
        <v>3.8006623505040311E-2</v>
      </c>
      <c r="D970" s="37"/>
      <c r="E970" s="130">
        <v>0</v>
      </c>
      <c r="F970" s="130">
        <v>6</v>
      </c>
      <c r="G970" s="130">
        <v>0</v>
      </c>
      <c r="H970" s="130">
        <v>4</v>
      </c>
      <c r="I970" s="130">
        <v>0</v>
      </c>
      <c r="J970" s="130">
        <v>28</v>
      </c>
      <c r="K970" s="130">
        <v>68</v>
      </c>
      <c r="L970" s="130">
        <v>4</v>
      </c>
      <c r="M970" s="130">
        <v>6</v>
      </c>
      <c r="N970" s="130">
        <v>15</v>
      </c>
      <c r="O970" s="130">
        <v>0</v>
      </c>
      <c r="P970" s="130">
        <v>1</v>
      </c>
      <c r="Q970" s="130">
        <v>0</v>
      </c>
      <c r="R970" s="130">
        <v>6</v>
      </c>
      <c r="S970" s="130">
        <v>0</v>
      </c>
      <c r="T970" s="130">
        <v>30</v>
      </c>
      <c r="U970" s="130">
        <v>7</v>
      </c>
      <c r="V970" s="130">
        <v>23</v>
      </c>
      <c r="W970" s="130">
        <v>1</v>
      </c>
      <c r="X970" s="130">
        <v>57</v>
      </c>
      <c r="Y970" s="130">
        <v>40</v>
      </c>
      <c r="Z970" s="130">
        <v>15</v>
      </c>
      <c r="AA970" s="134">
        <f t="shared" si="88"/>
        <v>87</v>
      </c>
      <c r="AB970" s="132">
        <v>0</v>
      </c>
      <c r="AC970" s="132">
        <v>2</v>
      </c>
      <c r="AD970" s="132">
        <v>0</v>
      </c>
      <c r="AE970" s="132">
        <v>1</v>
      </c>
      <c r="AF970" s="132">
        <v>84</v>
      </c>
      <c r="AG970" s="130">
        <v>157</v>
      </c>
      <c r="AH970" s="130">
        <v>5</v>
      </c>
      <c r="AI970" s="130">
        <v>28</v>
      </c>
      <c r="AJ970" s="130">
        <v>168</v>
      </c>
      <c r="AK970" s="130">
        <v>143</v>
      </c>
      <c r="AL970" s="130">
        <v>38</v>
      </c>
      <c r="AM970" s="130">
        <v>23</v>
      </c>
      <c r="AN970" s="130">
        <v>2</v>
      </c>
      <c r="AO970" s="130">
        <v>0</v>
      </c>
      <c r="AP970" s="130">
        <v>2</v>
      </c>
      <c r="AQ970" s="130">
        <v>20</v>
      </c>
      <c r="AR970" s="130">
        <v>3</v>
      </c>
      <c r="AS970" s="130">
        <v>24</v>
      </c>
      <c r="AT970" s="130">
        <v>2</v>
      </c>
      <c r="AU970" s="130">
        <v>0</v>
      </c>
      <c r="AV970" s="130">
        <v>19</v>
      </c>
      <c r="AW970" s="130">
        <v>23</v>
      </c>
      <c r="AX970" s="130">
        <v>4</v>
      </c>
      <c r="AY970" s="130">
        <v>7</v>
      </c>
      <c r="AZ970" s="130">
        <v>6</v>
      </c>
      <c r="BB970" s="209"/>
      <c r="BC970" s="209"/>
    </row>
    <row r="971" spans="1:55" ht="16.2" thickBot="1" x14ac:dyDescent="0.35">
      <c r="A971" s="84"/>
      <c r="B971" s="177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2"/>
      <c r="AC971" s="132"/>
      <c r="AD971" s="132"/>
      <c r="AE971" s="132"/>
      <c r="AF971" s="132"/>
      <c r="AG971" s="130"/>
      <c r="AH971" s="130"/>
      <c r="AI971" s="130"/>
      <c r="AJ971" s="130"/>
      <c r="AK971" s="130"/>
      <c r="AL971" s="130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30"/>
      <c r="AW971" s="130"/>
      <c r="AX971" s="130"/>
      <c r="AY971" s="130"/>
      <c r="AZ971" s="130"/>
    </row>
    <row r="972" spans="1:55" ht="16.2" thickBot="1" x14ac:dyDescent="0.35">
      <c r="A972" s="83" t="s">
        <v>19</v>
      </c>
      <c r="B972" s="177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2"/>
      <c r="AC972" s="132"/>
      <c r="AD972" s="132"/>
      <c r="AE972" s="132"/>
      <c r="AF972" s="132"/>
      <c r="AG972" s="130"/>
      <c r="AH972" s="130"/>
      <c r="AI972" s="130"/>
      <c r="AJ972" s="130"/>
      <c r="AK972" s="130"/>
      <c r="AL972" s="130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30"/>
      <c r="AW972" s="130"/>
      <c r="AX972" s="130"/>
      <c r="AY972" s="130"/>
      <c r="AZ972" s="130"/>
    </row>
    <row r="973" spans="1:55" s="29" customFormat="1" ht="16.2" thickBot="1" x14ac:dyDescent="0.35">
      <c r="A973" s="83" t="s">
        <v>20</v>
      </c>
      <c r="B973" s="178">
        <v>1412039</v>
      </c>
      <c r="C973" s="155">
        <f>B973/$B$973%</f>
        <v>100</v>
      </c>
      <c r="D973" s="138"/>
      <c r="E973" s="138">
        <v>8357</v>
      </c>
      <c r="F973" s="138">
        <v>4780</v>
      </c>
      <c r="G973" s="138">
        <v>4706</v>
      </c>
      <c r="H973" s="138">
        <v>7970</v>
      </c>
      <c r="I973" s="140">
        <v>0</v>
      </c>
      <c r="J973" s="138">
        <v>29236</v>
      </c>
      <c r="K973" s="138">
        <v>40938</v>
      </c>
      <c r="L973" s="138">
        <v>9100</v>
      </c>
      <c r="M973" s="138">
        <v>20379</v>
      </c>
      <c r="N973" s="138">
        <v>16148</v>
      </c>
      <c r="O973" s="138">
        <v>56620</v>
      </c>
      <c r="P973" s="138">
        <v>39020</v>
      </c>
      <c r="Q973" s="140">
        <v>0</v>
      </c>
      <c r="R973" s="138">
        <v>25231</v>
      </c>
      <c r="S973" s="138">
        <v>13969</v>
      </c>
      <c r="T973" s="138">
        <v>22763</v>
      </c>
      <c r="U973" s="138">
        <v>14191</v>
      </c>
      <c r="V973" s="138">
        <v>19097</v>
      </c>
      <c r="W973" s="138">
        <v>9469</v>
      </c>
      <c r="X973" s="138">
        <v>33018</v>
      </c>
      <c r="Y973" s="138">
        <v>96678</v>
      </c>
      <c r="Z973" s="138">
        <v>54320</v>
      </c>
      <c r="AA973" s="134">
        <f>SUM(AB973,AC973,AD973,AE973,AF973)</f>
        <v>189067</v>
      </c>
      <c r="AB973" s="142">
        <v>51199</v>
      </c>
      <c r="AC973" s="142">
        <v>33650</v>
      </c>
      <c r="AD973" s="142">
        <v>15761</v>
      </c>
      <c r="AE973" s="142">
        <v>37256</v>
      </c>
      <c r="AF973" s="142">
        <v>51201</v>
      </c>
      <c r="AG973" s="138">
        <v>68194</v>
      </c>
      <c r="AH973" s="138">
        <v>57820</v>
      </c>
      <c r="AI973" s="138">
        <v>48432</v>
      </c>
      <c r="AJ973" s="138">
        <v>77354</v>
      </c>
      <c r="AK973" s="138">
        <v>104850</v>
      </c>
      <c r="AL973" s="138">
        <v>52379</v>
      </c>
      <c r="AM973" s="138">
        <v>43140</v>
      </c>
      <c r="AN973" s="138">
        <v>44869</v>
      </c>
      <c r="AO973" s="138">
        <v>10424</v>
      </c>
      <c r="AP973" s="138">
        <v>6179</v>
      </c>
      <c r="AQ973" s="138">
        <v>11132</v>
      </c>
      <c r="AR973" s="138">
        <v>6195</v>
      </c>
      <c r="AS973" s="138">
        <v>16168</v>
      </c>
      <c r="AT973" s="138">
        <v>26061</v>
      </c>
      <c r="AU973" s="138">
        <v>17933</v>
      </c>
      <c r="AV973" s="138">
        <v>36305</v>
      </c>
      <c r="AW973" s="138">
        <v>26043</v>
      </c>
      <c r="AX973" s="138">
        <v>31627</v>
      </c>
      <c r="AY973" s="138">
        <v>9599</v>
      </c>
      <c r="AZ973" s="138">
        <v>2278</v>
      </c>
      <c r="BB973" s="209"/>
      <c r="BC973" s="209"/>
    </row>
    <row r="974" spans="1:55" ht="16.2" thickBot="1" x14ac:dyDescent="0.35">
      <c r="A974" s="84" t="s">
        <v>280</v>
      </c>
      <c r="B974" s="176">
        <v>41722</v>
      </c>
      <c r="C974" s="143">
        <f t="shared" ref="C974:C989" si="89">B974/$B$973%</f>
        <v>2.9547342530907432</v>
      </c>
      <c r="D974" s="37"/>
      <c r="E974" s="130">
        <v>90</v>
      </c>
      <c r="F974" s="130">
        <v>128</v>
      </c>
      <c r="G974" s="130">
        <v>136</v>
      </c>
      <c r="H974" s="130">
        <v>190</v>
      </c>
      <c r="I974" s="130">
        <v>0</v>
      </c>
      <c r="J974" s="130">
        <v>882</v>
      </c>
      <c r="K974" s="37">
        <v>1230</v>
      </c>
      <c r="L974" s="130">
        <v>190</v>
      </c>
      <c r="M974" s="130">
        <v>648</v>
      </c>
      <c r="N974" s="130">
        <v>463</v>
      </c>
      <c r="O974" s="37">
        <v>1860</v>
      </c>
      <c r="P974" s="37">
        <v>1397</v>
      </c>
      <c r="Q974" s="130">
        <v>0</v>
      </c>
      <c r="R974" s="130">
        <v>678</v>
      </c>
      <c r="S974" s="130">
        <v>274</v>
      </c>
      <c r="T974" s="130">
        <v>531</v>
      </c>
      <c r="U974" s="130">
        <v>353</v>
      </c>
      <c r="V974" s="130">
        <v>514</v>
      </c>
      <c r="W974" s="130">
        <v>233</v>
      </c>
      <c r="X974" s="130">
        <v>979</v>
      </c>
      <c r="Y974" s="37">
        <v>2070</v>
      </c>
      <c r="Z974" s="37">
        <v>1714</v>
      </c>
      <c r="AA974" s="134">
        <f t="shared" ref="AA974:AA989" si="90">SUM(AB974,AC974,AD974,AE974,AF974)</f>
        <v>4972</v>
      </c>
      <c r="AB974" s="131">
        <v>1206</v>
      </c>
      <c r="AC974" s="132">
        <v>587</v>
      </c>
      <c r="AD974" s="132">
        <v>392</v>
      </c>
      <c r="AE974" s="131">
        <v>1259</v>
      </c>
      <c r="AF974" s="131">
        <v>1528</v>
      </c>
      <c r="AG974" s="37">
        <v>1862</v>
      </c>
      <c r="AH974" s="37">
        <v>2026</v>
      </c>
      <c r="AI974" s="37">
        <v>1634</v>
      </c>
      <c r="AJ974" s="37">
        <v>2462</v>
      </c>
      <c r="AK974" s="37">
        <v>3763</v>
      </c>
      <c r="AL974" s="37">
        <v>2019</v>
      </c>
      <c r="AM974" s="37">
        <v>1361</v>
      </c>
      <c r="AN974" s="37">
        <v>1429</v>
      </c>
      <c r="AO974" s="130">
        <v>271</v>
      </c>
      <c r="AP974" s="130">
        <v>184</v>
      </c>
      <c r="AQ974" s="130">
        <v>294</v>
      </c>
      <c r="AR974" s="130">
        <v>182</v>
      </c>
      <c r="AS974" s="130">
        <v>511</v>
      </c>
      <c r="AT974" s="130">
        <v>740</v>
      </c>
      <c r="AU974" s="130">
        <v>646</v>
      </c>
      <c r="AV974" s="37">
        <v>1051</v>
      </c>
      <c r="AW974" s="130">
        <v>662</v>
      </c>
      <c r="AX974" s="130">
        <v>797</v>
      </c>
      <c r="AY974" s="130">
        <v>236</v>
      </c>
      <c r="AZ974" s="130">
        <v>60</v>
      </c>
      <c r="BB974" s="209"/>
      <c r="BC974" s="209"/>
    </row>
    <row r="975" spans="1:55" ht="16.2" thickBot="1" x14ac:dyDescent="0.35">
      <c r="A975" s="84" t="s">
        <v>281</v>
      </c>
      <c r="B975" s="176">
        <v>87692</v>
      </c>
      <c r="C975" s="143">
        <f t="shared" si="89"/>
        <v>6.2103100551755297</v>
      </c>
      <c r="D975" s="37"/>
      <c r="E975" s="130">
        <v>579</v>
      </c>
      <c r="F975" s="130">
        <v>371</v>
      </c>
      <c r="G975" s="130">
        <v>299</v>
      </c>
      <c r="H975" s="130">
        <v>571</v>
      </c>
      <c r="I975" s="130">
        <v>0</v>
      </c>
      <c r="J975" s="37">
        <v>1771</v>
      </c>
      <c r="K975" s="37">
        <v>2209</v>
      </c>
      <c r="L975" s="130">
        <v>529</v>
      </c>
      <c r="M975" s="37">
        <v>1307</v>
      </c>
      <c r="N975" s="37">
        <v>1187</v>
      </c>
      <c r="O975" s="37">
        <v>3644</v>
      </c>
      <c r="P975" s="37">
        <v>2600</v>
      </c>
      <c r="Q975" s="130">
        <v>0</v>
      </c>
      <c r="R975" s="37">
        <v>1595</v>
      </c>
      <c r="S975" s="37">
        <v>1002</v>
      </c>
      <c r="T975" s="37">
        <v>1519</v>
      </c>
      <c r="U975" s="37">
        <v>1025</v>
      </c>
      <c r="V975" s="37">
        <v>1368</v>
      </c>
      <c r="W975" s="130">
        <v>700</v>
      </c>
      <c r="X975" s="37">
        <v>2012</v>
      </c>
      <c r="Y975" s="37">
        <v>4137</v>
      </c>
      <c r="Z975" s="37">
        <v>3131</v>
      </c>
      <c r="AA975" s="134">
        <f t="shared" si="90"/>
        <v>9645</v>
      </c>
      <c r="AB975" s="131">
        <v>2427</v>
      </c>
      <c r="AC975" s="131">
        <v>1369</v>
      </c>
      <c r="AD975" s="132">
        <v>736</v>
      </c>
      <c r="AE975" s="131">
        <v>2278</v>
      </c>
      <c r="AF975" s="131">
        <v>2835</v>
      </c>
      <c r="AG975" s="37">
        <v>3412</v>
      </c>
      <c r="AH975" s="37">
        <v>3495</v>
      </c>
      <c r="AI975" s="37">
        <v>2874</v>
      </c>
      <c r="AJ975" s="37">
        <v>5032</v>
      </c>
      <c r="AK975" s="37">
        <v>7206</v>
      </c>
      <c r="AL975" s="37">
        <v>3427</v>
      </c>
      <c r="AM975" s="37">
        <v>2750</v>
      </c>
      <c r="AN975" s="37">
        <v>2852</v>
      </c>
      <c r="AO975" s="130">
        <v>799</v>
      </c>
      <c r="AP975" s="130">
        <v>383</v>
      </c>
      <c r="AQ975" s="130">
        <v>727</v>
      </c>
      <c r="AR975" s="130">
        <v>506</v>
      </c>
      <c r="AS975" s="37">
        <v>1355</v>
      </c>
      <c r="AT975" s="37">
        <v>2020</v>
      </c>
      <c r="AU975" s="37">
        <v>1515</v>
      </c>
      <c r="AV975" s="37">
        <v>2674</v>
      </c>
      <c r="AW975" s="37">
        <v>1512</v>
      </c>
      <c r="AX975" s="37">
        <v>3102</v>
      </c>
      <c r="AY975" s="130">
        <v>655</v>
      </c>
      <c r="AZ975" s="130">
        <v>195</v>
      </c>
      <c r="BB975" s="209"/>
      <c r="BC975" s="209"/>
    </row>
    <row r="976" spans="1:55" ht="16.2" thickBot="1" x14ac:dyDescent="0.35">
      <c r="A976" s="84" t="s">
        <v>282</v>
      </c>
      <c r="B976" s="176">
        <v>288918</v>
      </c>
      <c r="C976" s="143">
        <f t="shared" si="89"/>
        <v>20.461049588573687</v>
      </c>
      <c r="D976" s="37"/>
      <c r="E976" s="37">
        <v>2089</v>
      </c>
      <c r="F976" s="37">
        <v>1207</v>
      </c>
      <c r="G976" s="37">
        <v>1060</v>
      </c>
      <c r="H976" s="37">
        <v>1746</v>
      </c>
      <c r="I976" s="130">
        <v>0</v>
      </c>
      <c r="J976" s="37">
        <v>6414</v>
      </c>
      <c r="K976" s="37">
        <v>7690</v>
      </c>
      <c r="L976" s="37">
        <v>1702</v>
      </c>
      <c r="M976" s="37">
        <v>4251</v>
      </c>
      <c r="N976" s="37">
        <v>4110</v>
      </c>
      <c r="O976" s="37">
        <v>11980</v>
      </c>
      <c r="P976" s="37">
        <v>8303</v>
      </c>
      <c r="Q976" s="130">
        <v>0</v>
      </c>
      <c r="R976" s="37">
        <v>5073</v>
      </c>
      <c r="S976" s="37">
        <v>3424</v>
      </c>
      <c r="T976" s="37">
        <v>5137</v>
      </c>
      <c r="U976" s="37">
        <v>3118</v>
      </c>
      <c r="V976" s="37">
        <v>3910</v>
      </c>
      <c r="W976" s="37">
        <v>2164</v>
      </c>
      <c r="X976" s="37">
        <v>6486</v>
      </c>
      <c r="Y976" s="37">
        <v>13914</v>
      </c>
      <c r="Z976" s="37">
        <v>9619</v>
      </c>
      <c r="AA976" s="134">
        <f t="shared" si="90"/>
        <v>33201</v>
      </c>
      <c r="AB976" s="131">
        <v>8243</v>
      </c>
      <c r="AC976" s="131">
        <v>5013</v>
      </c>
      <c r="AD976" s="131">
        <v>2645</v>
      </c>
      <c r="AE976" s="131">
        <v>7910</v>
      </c>
      <c r="AF976" s="131">
        <v>9390</v>
      </c>
      <c r="AG976" s="37">
        <v>11236</v>
      </c>
      <c r="AH976" s="37">
        <v>10972</v>
      </c>
      <c r="AI976" s="37">
        <v>9685</v>
      </c>
      <c r="AJ976" s="37">
        <v>18206</v>
      </c>
      <c r="AK976" s="37">
        <v>23549</v>
      </c>
      <c r="AL976" s="37">
        <v>11180</v>
      </c>
      <c r="AM976" s="37">
        <v>9030</v>
      </c>
      <c r="AN976" s="37">
        <v>9103</v>
      </c>
      <c r="AO976" s="37">
        <v>2420</v>
      </c>
      <c r="AP976" s="37">
        <v>1465</v>
      </c>
      <c r="AQ976" s="37">
        <v>2082</v>
      </c>
      <c r="AR976" s="37">
        <v>1821</v>
      </c>
      <c r="AS976" s="37">
        <v>4601</v>
      </c>
      <c r="AT976" s="37">
        <v>6663</v>
      </c>
      <c r="AU976" s="37">
        <v>4871</v>
      </c>
      <c r="AV976" s="37">
        <v>8136</v>
      </c>
      <c r="AW976" s="37">
        <v>4908</v>
      </c>
      <c r="AX976" s="37">
        <v>9639</v>
      </c>
      <c r="AY976" s="37">
        <v>2042</v>
      </c>
      <c r="AZ976" s="130">
        <v>711</v>
      </c>
      <c r="BB976" s="209"/>
      <c r="BC976" s="209"/>
    </row>
    <row r="977" spans="1:55" ht="16.2" thickBot="1" x14ac:dyDescent="0.35">
      <c r="A977" s="84" t="s">
        <v>283</v>
      </c>
      <c r="B977" s="176">
        <v>308504</v>
      </c>
      <c r="C977" s="143">
        <f t="shared" si="89"/>
        <v>21.848121758676637</v>
      </c>
      <c r="D977" s="37"/>
      <c r="E977" s="37">
        <v>2861</v>
      </c>
      <c r="F977" s="37">
        <v>1189</v>
      </c>
      <c r="G977" s="37">
        <v>1173</v>
      </c>
      <c r="H977" s="37">
        <v>1705</v>
      </c>
      <c r="I977" s="130">
        <v>0</v>
      </c>
      <c r="J977" s="37">
        <v>6570</v>
      </c>
      <c r="K977" s="37">
        <v>8529</v>
      </c>
      <c r="L977" s="37">
        <v>1741</v>
      </c>
      <c r="M977" s="37">
        <v>4527</v>
      </c>
      <c r="N977" s="37">
        <v>4748</v>
      </c>
      <c r="O977" s="37">
        <v>13505</v>
      </c>
      <c r="P977" s="37">
        <v>9360</v>
      </c>
      <c r="Q977" s="130">
        <v>0</v>
      </c>
      <c r="R977" s="37">
        <v>6090</v>
      </c>
      <c r="S977" s="37">
        <v>3305</v>
      </c>
      <c r="T977" s="37">
        <v>4798</v>
      </c>
      <c r="U977" s="37">
        <v>2964</v>
      </c>
      <c r="V977" s="37">
        <v>3852</v>
      </c>
      <c r="W977" s="37">
        <v>2188</v>
      </c>
      <c r="X977" s="37">
        <v>6976</v>
      </c>
      <c r="Y977" s="37">
        <v>15145</v>
      </c>
      <c r="Z977" s="37">
        <v>11262</v>
      </c>
      <c r="AA977" s="134">
        <f t="shared" si="90"/>
        <v>37240</v>
      </c>
      <c r="AB977" s="131">
        <v>8767</v>
      </c>
      <c r="AC977" s="131">
        <v>6260</v>
      </c>
      <c r="AD977" s="131">
        <v>3341</v>
      </c>
      <c r="AE977" s="131">
        <v>8185</v>
      </c>
      <c r="AF977" s="131">
        <v>10687</v>
      </c>
      <c r="AG977" s="37">
        <v>12677</v>
      </c>
      <c r="AH977" s="37">
        <v>13679</v>
      </c>
      <c r="AI977" s="37">
        <v>11302</v>
      </c>
      <c r="AJ977" s="37">
        <v>17182</v>
      </c>
      <c r="AK977" s="37">
        <v>26014</v>
      </c>
      <c r="AL977" s="37">
        <v>13027</v>
      </c>
      <c r="AM977" s="37">
        <v>10767</v>
      </c>
      <c r="AN977" s="37">
        <v>10298</v>
      </c>
      <c r="AO977" s="37">
        <v>2404</v>
      </c>
      <c r="AP977" s="37">
        <v>1401</v>
      </c>
      <c r="AQ977" s="37">
        <v>2270</v>
      </c>
      <c r="AR977" s="37">
        <v>1566</v>
      </c>
      <c r="AS977" s="37">
        <v>3642</v>
      </c>
      <c r="AT977" s="37">
        <v>6143</v>
      </c>
      <c r="AU977" s="37">
        <v>4768</v>
      </c>
      <c r="AV977" s="37">
        <v>7682</v>
      </c>
      <c r="AW977" s="37">
        <v>4725</v>
      </c>
      <c r="AX977" s="37">
        <v>6757</v>
      </c>
      <c r="AY977" s="37">
        <v>1931</v>
      </c>
      <c r="AZ977" s="130">
        <v>541</v>
      </c>
      <c r="BB977" s="209"/>
      <c r="BC977" s="209"/>
    </row>
    <row r="978" spans="1:55" ht="16.2" thickBot="1" x14ac:dyDescent="0.35">
      <c r="A978" s="84" t="s">
        <v>284</v>
      </c>
      <c r="B978" s="176">
        <v>82070</v>
      </c>
      <c r="C978" s="143">
        <f t="shared" si="89"/>
        <v>5.8121624119447128</v>
      </c>
      <c r="D978" s="37"/>
      <c r="E978" s="130">
        <v>290</v>
      </c>
      <c r="F978" s="130">
        <v>340</v>
      </c>
      <c r="G978" s="130">
        <v>348</v>
      </c>
      <c r="H978" s="130">
        <v>371</v>
      </c>
      <c r="I978" s="130">
        <v>0</v>
      </c>
      <c r="J978" s="37">
        <v>2046</v>
      </c>
      <c r="K978" s="37">
        <v>2838</v>
      </c>
      <c r="L978" s="130">
        <v>563</v>
      </c>
      <c r="M978" s="37">
        <v>1442</v>
      </c>
      <c r="N978" s="130">
        <v>914</v>
      </c>
      <c r="O978" s="37">
        <v>3435</v>
      </c>
      <c r="P978" s="37">
        <v>2569</v>
      </c>
      <c r="Q978" s="130">
        <v>0</v>
      </c>
      <c r="R978" s="37">
        <v>1705</v>
      </c>
      <c r="S978" s="37">
        <v>1213</v>
      </c>
      <c r="T978" s="37">
        <v>1684</v>
      </c>
      <c r="U978" s="37">
        <v>1115</v>
      </c>
      <c r="V978" s="37">
        <v>1054</v>
      </c>
      <c r="W978" s="130">
        <v>780</v>
      </c>
      <c r="X978" s="37">
        <v>2036</v>
      </c>
      <c r="Y978" s="37">
        <v>3698</v>
      </c>
      <c r="Z978" s="37">
        <v>3070</v>
      </c>
      <c r="AA978" s="134">
        <f t="shared" si="90"/>
        <v>11545</v>
      </c>
      <c r="AB978" s="131">
        <v>2608</v>
      </c>
      <c r="AC978" s="131">
        <v>1901</v>
      </c>
      <c r="AD978" s="131">
        <v>1459</v>
      </c>
      <c r="AE978" s="131">
        <v>2177</v>
      </c>
      <c r="AF978" s="131">
        <v>3400</v>
      </c>
      <c r="AG978" s="37">
        <v>3935</v>
      </c>
      <c r="AH978" s="37">
        <v>3859</v>
      </c>
      <c r="AI978" s="37">
        <v>2993</v>
      </c>
      <c r="AJ978" s="37">
        <v>3516</v>
      </c>
      <c r="AK978" s="37">
        <v>5553</v>
      </c>
      <c r="AL978" s="37">
        <v>2918</v>
      </c>
      <c r="AM978" s="37">
        <v>2455</v>
      </c>
      <c r="AN978" s="37">
        <v>2680</v>
      </c>
      <c r="AO978" s="130">
        <v>677</v>
      </c>
      <c r="AP978" s="130">
        <v>267</v>
      </c>
      <c r="AQ978" s="130">
        <v>513</v>
      </c>
      <c r="AR978" s="130">
        <v>444</v>
      </c>
      <c r="AS978" s="130">
        <v>993</v>
      </c>
      <c r="AT978" s="37">
        <v>1393</v>
      </c>
      <c r="AU978" s="130">
        <v>995</v>
      </c>
      <c r="AV978" s="37">
        <v>2415</v>
      </c>
      <c r="AW978" s="37">
        <v>1399</v>
      </c>
      <c r="AX978" s="37">
        <v>1081</v>
      </c>
      <c r="AY978" s="130">
        <v>792</v>
      </c>
      <c r="AZ978" s="130">
        <v>136</v>
      </c>
      <c r="BB978" s="209"/>
      <c r="BC978" s="209"/>
    </row>
    <row r="979" spans="1:55" ht="16.2" thickBot="1" x14ac:dyDescent="0.35">
      <c r="A979" s="84" t="s">
        <v>285</v>
      </c>
      <c r="B979" s="176">
        <v>319576</v>
      </c>
      <c r="C979" s="143">
        <f t="shared" si="89"/>
        <v>22.632236078465255</v>
      </c>
      <c r="D979" s="37"/>
      <c r="E979" s="37">
        <v>1937</v>
      </c>
      <c r="F979" s="130">
        <v>820</v>
      </c>
      <c r="G979" s="37">
        <v>1234</v>
      </c>
      <c r="H979" s="37">
        <v>1972</v>
      </c>
      <c r="I979" s="130">
        <v>0</v>
      </c>
      <c r="J979" s="37">
        <v>6972</v>
      </c>
      <c r="K979" s="37">
        <v>9840</v>
      </c>
      <c r="L979" s="37">
        <v>2542</v>
      </c>
      <c r="M979" s="37">
        <v>4774</v>
      </c>
      <c r="N979" s="37">
        <v>3131</v>
      </c>
      <c r="O979" s="37">
        <v>11694</v>
      </c>
      <c r="P979" s="37">
        <v>8234</v>
      </c>
      <c r="Q979" s="130">
        <v>0</v>
      </c>
      <c r="R979" s="37">
        <v>6012</v>
      </c>
      <c r="S979" s="37">
        <v>2914</v>
      </c>
      <c r="T979" s="37">
        <v>5351</v>
      </c>
      <c r="U979" s="37">
        <v>3536</v>
      </c>
      <c r="V979" s="37">
        <v>4693</v>
      </c>
      <c r="W979" s="37">
        <v>2092</v>
      </c>
      <c r="X979" s="37">
        <v>7548</v>
      </c>
      <c r="Y979" s="37">
        <v>14719</v>
      </c>
      <c r="Z979" s="37">
        <v>13109</v>
      </c>
      <c r="AA979" s="134">
        <f t="shared" si="90"/>
        <v>48662</v>
      </c>
      <c r="AB979" s="131">
        <v>13916</v>
      </c>
      <c r="AC979" s="131">
        <v>10113</v>
      </c>
      <c r="AD979" s="131">
        <v>3800</v>
      </c>
      <c r="AE979" s="131">
        <v>8296</v>
      </c>
      <c r="AF979" s="131">
        <v>12537</v>
      </c>
      <c r="AG979" s="37">
        <v>14697</v>
      </c>
      <c r="AH979" s="37">
        <v>13447</v>
      </c>
      <c r="AI979" s="37">
        <v>11930</v>
      </c>
      <c r="AJ979" s="37">
        <v>17780</v>
      </c>
      <c r="AK979" s="37">
        <v>23642</v>
      </c>
      <c r="AL979" s="37">
        <v>11801</v>
      </c>
      <c r="AM979" s="37">
        <v>10417</v>
      </c>
      <c r="AN979" s="37">
        <v>10515</v>
      </c>
      <c r="AO979" s="37">
        <v>2583</v>
      </c>
      <c r="AP979" s="37">
        <v>1537</v>
      </c>
      <c r="AQ979" s="37">
        <v>3238</v>
      </c>
      <c r="AR979" s="130">
        <v>974</v>
      </c>
      <c r="AS979" s="37">
        <v>3064</v>
      </c>
      <c r="AT979" s="37">
        <v>5581</v>
      </c>
      <c r="AU979" s="37">
        <v>3352</v>
      </c>
      <c r="AV979" s="37">
        <v>9400</v>
      </c>
      <c r="AW979" s="37">
        <v>4913</v>
      </c>
      <c r="AX979" s="37">
        <v>6058</v>
      </c>
      <c r="AY979" s="37">
        <v>2545</v>
      </c>
      <c r="AZ979" s="130">
        <v>316</v>
      </c>
      <c r="BB979" s="209"/>
      <c r="BC979" s="209"/>
    </row>
    <row r="980" spans="1:55" ht="16.2" thickBot="1" x14ac:dyDescent="0.35">
      <c r="A980" s="84" t="s">
        <v>286</v>
      </c>
      <c r="B980" s="176">
        <v>37867</v>
      </c>
      <c r="C980" s="143">
        <f t="shared" si="89"/>
        <v>2.6817247965530697</v>
      </c>
      <c r="D980" s="37"/>
      <c r="E980" s="130">
        <v>91</v>
      </c>
      <c r="F980" s="130">
        <v>139</v>
      </c>
      <c r="G980" s="130">
        <v>87</v>
      </c>
      <c r="H980" s="130">
        <v>218</v>
      </c>
      <c r="I980" s="130">
        <v>0</v>
      </c>
      <c r="J980" s="130">
        <v>737</v>
      </c>
      <c r="K980" s="37">
        <v>1267</v>
      </c>
      <c r="L980" s="130">
        <v>165</v>
      </c>
      <c r="M980" s="130">
        <v>417</v>
      </c>
      <c r="N980" s="130">
        <v>276</v>
      </c>
      <c r="O980" s="37">
        <v>1293</v>
      </c>
      <c r="P980" s="130">
        <v>985</v>
      </c>
      <c r="Q980" s="130">
        <v>0</v>
      </c>
      <c r="R980" s="130">
        <v>526</v>
      </c>
      <c r="S980" s="130">
        <v>322</v>
      </c>
      <c r="T980" s="130">
        <v>651</v>
      </c>
      <c r="U980" s="130">
        <v>251</v>
      </c>
      <c r="V980" s="130">
        <v>450</v>
      </c>
      <c r="W980" s="130">
        <v>250</v>
      </c>
      <c r="X980" s="130">
        <v>746</v>
      </c>
      <c r="Y980" s="37">
        <v>2370</v>
      </c>
      <c r="Z980" s="37">
        <v>1904</v>
      </c>
      <c r="AA980" s="134">
        <f t="shared" si="90"/>
        <v>7116</v>
      </c>
      <c r="AB980" s="131">
        <v>2177</v>
      </c>
      <c r="AC980" s="131">
        <v>1164</v>
      </c>
      <c r="AD980" s="132">
        <v>908</v>
      </c>
      <c r="AE980" s="131">
        <v>1117</v>
      </c>
      <c r="AF980" s="131">
        <v>1750</v>
      </c>
      <c r="AG980" s="37">
        <v>1991</v>
      </c>
      <c r="AH980" s="37">
        <v>1836</v>
      </c>
      <c r="AI980" s="37">
        <v>1366</v>
      </c>
      <c r="AJ980" s="37">
        <v>2617</v>
      </c>
      <c r="AK980" s="37">
        <v>2406</v>
      </c>
      <c r="AL980" s="37">
        <v>1288</v>
      </c>
      <c r="AM980" s="37">
        <v>1074</v>
      </c>
      <c r="AN980" s="37">
        <v>1059</v>
      </c>
      <c r="AO980" s="130">
        <v>220</v>
      </c>
      <c r="AP980" s="130">
        <v>124</v>
      </c>
      <c r="AQ980" s="130">
        <v>218</v>
      </c>
      <c r="AR980" s="130">
        <v>85</v>
      </c>
      <c r="AS980" s="130">
        <v>326</v>
      </c>
      <c r="AT980" s="130">
        <v>558</v>
      </c>
      <c r="AU980" s="130">
        <v>363</v>
      </c>
      <c r="AV980" s="130">
        <v>664</v>
      </c>
      <c r="AW980" s="130">
        <v>636</v>
      </c>
      <c r="AX980" s="130">
        <v>580</v>
      </c>
      <c r="AY980" s="130">
        <v>160</v>
      </c>
      <c r="AZ980" s="130">
        <v>35</v>
      </c>
      <c r="BB980" s="209"/>
      <c r="BC980" s="209"/>
    </row>
    <row r="981" spans="1:55" ht="16.2" thickBot="1" x14ac:dyDescent="0.35">
      <c r="A981" s="84" t="s">
        <v>319</v>
      </c>
      <c r="B981" s="176">
        <v>15496</v>
      </c>
      <c r="C981" s="143">
        <f t="shared" si="89"/>
        <v>1.0974201137503994</v>
      </c>
      <c r="D981" s="37"/>
      <c r="E981" s="130">
        <v>21</v>
      </c>
      <c r="F981" s="130">
        <v>11</v>
      </c>
      <c r="G981" s="130">
        <v>17</v>
      </c>
      <c r="H981" s="130">
        <v>61</v>
      </c>
      <c r="I981" s="130">
        <v>0</v>
      </c>
      <c r="J981" s="130">
        <v>325</v>
      </c>
      <c r="K981" s="130">
        <v>515</v>
      </c>
      <c r="L981" s="130">
        <v>66</v>
      </c>
      <c r="M981" s="130">
        <v>200</v>
      </c>
      <c r="N981" s="130">
        <v>100</v>
      </c>
      <c r="O981" s="130">
        <v>630</v>
      </c>
      <c r="P981" s="130">
        <v>607</v>
      </c>
      <c r="Q981" s="130">
        <v>0</v>
      </c>
      <c r="R981" s="130">
        <v>210</v>
      </c>
      <c r="S981" s="130">
        <v>125</v>
      </c>
      <c r="T981" s="130">
        <v>152</v>
      </c>
      <c r="U981" s="130">
        <v>145</v>
      </c>
      <c r="V981" s="130">
        <v>408</v>
      </c>
      <c r="W981" s="130">
        <v>85</v>
      </c>
      <c r="X981" s="130">
        <v>483</v>
      </c>
      <c r="Y981" s="37">
        <v>1085</v>
      </c>
      <c r="Z981" s="130">
        <v>879</v>
      </c>
      <c r="AA981" s="134">
        <f t="shared" si="90"/>
        <v>2964</v>
      </c>
      <c r="AB981" s="132">
        <v>799</v>
      </c>
      <c r="AC981" s="132">
        <v>543</v>
      </c>
      <c r="AD981" s="132">
        <v>286</v>
      </c>
      <c r="AE981" s="132">
        <v>444</v>
      </c>
      <c r="AF981" s="132">
        <v>892</v>
      </c>
      <c r="AG981" s="37">
        <v>1029</v>
      </c>
      <c r="AH981" s="130">
        <v>919</v>
      </c>
      <c r="AI981" s="130">
        <v>489</v>
      </c>
      <c r="AJ981" s="130">
        <v>778</v>
      </c>
      <c r="AK981" s="130">
        <v>751</v>
      </c>
      <c r="AL981" s="130">
        <v>506</v>
      </c>
      <c r="AM981" s="130">
        <v>443</v>
      </c>
      <c r="AN981" s="130">
        <v>476</v>
      </c>
      <c r="AO981" s="130">
        <v>60</v>
      </c>
      <c r="AP981" s="130">
        <v>41</v>
      </c>
      <c r="AQ981" s="130">
        <v>92</v>
      </c>
      <c r="AR981" s="130">
        <v>13</v>
      </c>
      <c r="AS981" s="130">
        <v>82</v>
      </c>
      <c r="AT981" s="130">
        <v>145</v>
      </c>
      <c r="AU981" s="130">
        <v>120</v>
      </c>
      <c r="AV981" s="130">
        <v>140</v>
      </c>
      <c r="AW981" s="130">
        <v>127</v>
      </c>
      <c r="AX981" s="130">
        <v>139</v>
      </c>
      <c r="AY981" s="130">
        <v>51</v>
      </c>
      <c r="AZ981" s="130">
        <v>6</v>
      </c>
      <c r="BB981" s="209"/>
      <c r="BC981" s="209"/>
    </row>
    <row r="982" spans="1:55" ht="16.2" thickBot="1" x14ac:dyDescent="0.35">
      <c r="A982" s="84" t="s">
        <v>287</v>
      </c>
      <c r="B982" s="176">
        <v>6425</v>
      </c>
      <c r="C982" s="143">
        <f t="shared" si="89"/>
        <v>0.45501576089612256</v>
      </c>
      <c r="D982" s="37"/>
      <c r="E982" s="130">
        <v>27</v>
      </c>
      <c r="F982" s="130">
        <v>6</v>
      </c>
      <c r="G982" s="130">
        <v>11</v>
      </c>
      <c r="H982" s="130">
        <v>34</v>
      </c>
      <c r="I982" s="130">
        <v>0</v>
      </c>
      <c r="J982" s="130">
        <v>146</v>
      </c>
      <c r="K982" s="130">
        <v>159</v>
      </c>
      <c r="L982" s="130">
        <v>76</v>
      </c>
      <c r="M982" s="130">
        <v>99</v>
      </c>
      <c r="N982" s="130">
        <v>35</v>
      </c>
      <c r="O982" s="130">
        <v>231</v>
      </c>
      <c r="P982" s="130">
        <v>189</v>
      </c>
      <c r="Q982" s="130">
        <v>0</v>
      </c>
      <c r="R982" s="130">
        <v>142</v>
      </c>
      <c r="S982" s="130">
        <v>52</v>
      </c>
      <c r="T982" s="130">
        <v>107</v>
      </c>
      <c r="U982" s="130">
        <v>85</v>
      </c>
      <c r="V982" s="130">
        <v>105</v>
      </c>
      <c r="W982" s="130">
        <v>36</v>
      </c>
      <c r="X982" s="130">
        <v>185</v>
      </c>
      <c r="Y982" s="130">
        <v>425</v>
      </c>
      <c r="Z982" s="130">
        <v>296</v>
      </c>
      <c r="AA982" s="134">
        <f t="shared" si="90"/>
        <v>901</v>
      </c>
      <c r="AB982" s="132">
        <v>288</v>
      </c>
      <c r="AC982" s="132">
        <v>139</v>
      </c>
      <c r="AD982" s="132">
        <v>62</v>
      </c>
      <c r="AE982" s="132">
        <v>157</v>
      </c>
      <c r="AF982" s="132">
        <v>255</v>
      </c>
      <c r="AG982" s="130">
        <v>424</v>
      </c>
      <c r="AH982" s="130">
        <v>256</v>
      </c>
      <c r="AI982" s="130">
        <v>245</v>
      </c>
      <c r="AJ982" s="130">
        <v>368</v>
      </c>
      <c r="AK982" s="130">
        <v>480</v>
      </c>
      <c r="AL982" s="130">
        <v>199</v>
      </c>
      <c r="AM982" s="130">
        <v>120</v>
      </c>
      <c r="AN982" s="130">
        <v>216</v>
      </c>
      <c r="AO982" s="130">
        <v>38</v>
      </c>
      <c r="AP982" s="130">
        <v>27</v>
      </c>
      <c r="AQ982" s="130">
        <v>41</v>
      </c>
      <c r="AR982" s="130">
        <v>14</v>
      </c>
      <c r="AS982" s="130">
        <v>90</v>
      </c>
      <c r="AT982" s="130">
        <v>77</v>
      </c>
      <c r="AU982" s="130">
        <v>43</v>
      </c>
      <c r="AV982" s="130">
        <v>139</v>
      </c>
      <c r="AW982" s="130">
        <v>130</v>
      </c>
      <c r="AX982" s="130">
        <v>83</v>
      </c>
      <c r="AY982" s="130">
        <v>75</v>
      </c>
      <c r="AZ982" s="130">
        <v>13</v>
      </c>
      <c r="BB982" s="209"/>
      <c r="BC982" s="209"/>
    </row>
    <row r="983" spans="1:55" ht="16.2" thickBot="1" x14ac:dyDescent="0.35">
      <c r="A983" s="84" t="s">
        <v>288</v>
      </c>
      <c r="B983" s="176">
        <v>17795</v>
      </c>
      <c r="C983" s="143">
        <f t="shared" si="89"/>
        <v>1.2602343136414789</v>
      </c>
      <c r="D983" s="37"/>
      <c r="E983" s="130">
        <v>87</v>
      </c>
      <c r="F983" s="130">
        <v>71</v>
      </c>
      <c r="G983" s="130">
        <v>51</v>
      </c>
      <c r="H983" s="130">
        <v>181</v>
      </c>
      <c r="I983" s="130">
        <v>0</v>
      </c>
      <c r="J983" s="130">
        <v>399</v>
      </c>
      <c r="K983" s="130">
        <v>427</v>
      </c>
      <c r="L983" s="130">
        <v>258</v>
      </c>
      <c r="M983" s="130">
        <v>418</v>
      </c>
      <c r="N983" s="130">
        <v>163</v>
      </c>
      <c r="O983" s="130">
        <v>647</v>
      </c>
      <c r="P983" s="130">
        <v>421</v>
      </c>
      <c r="Q983" s="130">
        <v>0</v>
      </c>
      <c r="R983" s="130">
        <v>428</v>
      </c>
      <c r="S983" s="130">
        <v>222</v>
      </c>
      <c r="T983" s="130">
        <v>471</v>
      </c>
      <c r="U983" s="130">
        <v>288</v>
      </c>
      <c r="V983" s="130">
        <v>373</v>
      </c>
      <c r="W983" s="130">
        <v>133</v>
      </c>
      <c r="X983" s="130">
        <v>542</v>
      </c>
      <c r="Y983" s="130">
        <v>684</v>
      </c>
      <c r="Z983" s="130">
        <v>518</v>
      </c>
      <c r="AA983" s="134">
        <f t="shared" si="90"/>
        <v>2065</v>
      </c>
      <c r="AB983" s="132">
        <v>577</v>
      </c>
      <c r="AC983" s="132">
        <v>273</v>
      </c>
      <c r="AD983" s="132">
        <v>126</v>
      </c>
      <c r="AE983" s="132">
        <v>541</v>
      </c>
      <c r="AF983" s="132">
        <v>548</v>
      </c>
      <c r="AG983" s="37">
        <v>1003</v>
      </c>
      <c r="AH983" s="130">
        <v>517</v>
      </c>
      <c r="AI983" s="130">
        <v>531</v>
      </c>
      <c r="AJ983" s="130">
        <v>559</v>
      </c>
      <c r="AK983" s="37">
        <v>1109</v>
      </c>
      <c r="AL983" s="130">
        <v>635</v>
      </c>
      <c r="AM983" s="130">
        <v>481</v>
      </c>
      <c r="AN983" s="130">
        <v>562</v>
      </c>
      <c r="AO983" s="130">
        <v>151</v>
      </c>
      <c r="AP983" s="130">
        <v>95</v>
      </c>
      <c r="AQ983" s="130">
        <v>358</v>
      </c>
      <c r="AR983" s="130">
        <v>41</v>
      </c>
      <c r="AS983" s="130">
        <v>231</v>
      </c>
      <c r="AT983" s="130">
        <v>442</v>
      </c>
      <c r="AU983" s="130">
        <v>186</v>
      </c>
      <c r="AV983" s="130">
        <v>859</v>
      </c>
      <c r="AW983" s="130">
        <v>405</v>
      </c>
      <c r="AX983" s="130">
        <v>582</v>
      </c>
      <c r="AY983" s="130">
        <v>152</v>
      </c>
      <c r="AZ983" s="130">
        <v>49</v>
      </c>
      <c r="BB983" s="209"/>
      <c r="BC983" s="209"/>
    </row>
    <row r="984" spans="1:55" ht="16.2" thickBot="1" x14ac:dyDescent="0.35">
      <c r="A984" s="84" t="s">
        <v>320</v>
      </c>
      <c r="B984" s="176">
        <v>34744</v>
      </c>
      <c r="C984" s="143">
        <f t="shared" si="89"/>
        <v>2.4605552679493981</v>
      </c>
      <c r="D984" s="37"/>
      <c r="E984" s="130">
        <v>108</v>
      </c>
      <c r="F984" s="130">
        <v>108</v>
      </c>
      <c r="G984" s="130">
        <v>62</v>
      </c>
      <c r="H984" s="130">
        <v>131</v>
      </c>
      <c r="I984" s="130">
        <v>0</v>
      </c>
      <c r="J984" s="130">
        <v>629</v>
      </c>
      <c r="K984" s="37">
        <v>1319</v>
      </c>
      <c r="L984" s="130">
        <v>149</v>
      </c>
      <c r="M984" s="130">
        <v>312</v>
      </c>
      <c r="N984" s="130">
        <v>281</v>
      </c>
      <c r="O984" s="37">
        <v>1545</v>
      </c>
      <c r="P984" s="130">
        <v>967</v>
      </c>
      <c r="Q984" s="130">
        <v>0</v>
      </c>
      <c r="R984" s="130">
        <v>473</v>
      </c>
      <c r="S984" s="130">
        <v>191</v>
      </c>
      <c r="T984" s="130">
        <v>296</v>
      </c>
      <c r="U984" s="130">
        <v>219</v>
      </c>
      <c r="V984" s="130">
        <v>341</v>
      </c>
      <c r="W984" s="130">
        <v>207</v>
      </c>
      <c r="X984" s="37">
        <v>1290</v>
      </c>
      <c r="Y984" s="37">
        <v>2367</v>
      </c>
      <c r="Z984" s="37">
        <v>2007</v>
      </c>
      <c r="AA984" s="134">
        <f t="shared" si="90"/>
        <v>6972</v>
      </c>
      <c r="AB984" s="131">
        <v>1723</v>
      </c>
      <c r="AC984" s="131">
        <v>2406</v>
      </c>
      <c r="AD984" s="132">
        <v>445</v>
      </c>
      <c r="AE984" s="132">
        <v>954</v>
      </c>
      <c r="AF984" s="131">
        <v>1444</v>
      </c>
      <c r="AG984" s="37">
        <v>1638</v>
      </c>
      <c r="AH984" s="37">
        <v>1347</v>
      </c>
      <c r="AI984" s="37">
        <v>1184</v>
      </c>
      <c r="AJ984" s="37">
        <v>2276</v>
      </c>
      <c r="AK984" s="37">
        <v>1979</v>
      </c>
      <c r="AL984" s="37">
        <v>1158</v>
      </c>
      <c r="AM984" s="130">
        <v>902</v>
      </c>
      <c r="AN984" s="130">
        <v>964</v>
      </c>
      <c r="AO984" s="130">
        <v>180</v>
      </c>
      <c r="AP984" s="130">
        <v>206</v>
      </c>
      <c r="AQ984" s="130">
        <v>211</v>
      </c>
      <c r="AR984" s="130">
        <v>130</v>
      </c>
      <c r="AS984" s="130">
        <v>284</v>
      </c>
      <c r="AT984" s="130">
        <v>376</v>
      </c>
      <c r="AU984" s="130">
        <v>269</v>
      </c>
      <c r="AV984" s="130">
        <v>488</v>
      </c>
      <c r="AW984" s="130">
        <v>493</v>
      </c>
      <c r="AX984" s="130">
        <v>507</v>
      </c>
      <c r="AY984" s="130">
        <v>133</v>
      </c>
      <c r="AZ984" s="130">
        <v>45</v>
      </c>
      <c r="BB984" s="209"/>
      <c r="BC984" s="209"/>
    </row>
    <row r="985" spans="1:55" ht="16.2" thickBot="1" x14ac:dyDescent="0.35">
      <c r="A985" s="84" t="s">
        <v>321</v>
      </c>
      <c r="B985" s="176">
        <v>140477</v>
      </c>
      <c r="C985" s="143">
        <f t="shared" si="89"/>
        <v>9.9485212518917674</v>
      </c>
      <c r="D985" s="37"/>
      <c r="E985" s="130">
        <v>141</v>
      </c>
      <c r="F985" s="130">
        <v>315</v>
      </c>
      <c r="G985" s="130">
        <v>191</v>
      </c>
      <c r="H985" s="130">
        <v>655</v>
      </c>
      <c r="I985" s="130">
        <v>0</v>
      </c>
      <c r="J985" s="37">
        <v>1996</v>
      </c>
      <c r="K985" s="37">
        <v>3997</v>
      </c>
      <c r="L985" s="130">
        <v>929</v>
      </c>
      <c r="M985" s="37">
        <v>1563</v>
      </c>
      <c r="N985" s="130">
        <v>560</v>
      </c>
      <c r="O985" s="37">
        <v>4647</v>
      </c>
      <c r="P985" s="37">
        <v>2700</v>
      </c>
      <c r="Q985" s="130">
        <v>0</v>
      </c>
      <c r="R985" s="37">
        <v>1888</v>
      </c>
      <c r="S985" s="130">
        <v>725</v>
      </c>
      <c r="T985" s="37">
        <v>1589</v>
      </c>
      <c r="U985" s="130">
        <v>858</v>
      </c>
      <c r="V985" s="37">
        <v>1571</v>
      </c>
      <c r="W985" s="130">
        <v>493</v>
      </c>
      <c r="X985" s="37">
        <v>2867</v>
      </c>
      <c r="Y985" s="37">
        <v>32353</v>
      </c>
      <c r="Z985" s="37">
        <v>5502</v>
      </c>
      <c r="AA985" s="134">
        <f t="shared" si="90"/>
        <v>18556</v>
      </c>
      <c r="AB985" s="131">
        <v>6403</v>
      </c>
      <c r="AC985" s="131">
        <v>2967</v>
      </c>
      <c r="AD985" s="131">
        <v>1258</v>
      </c>
      <c r="AE985" s="131">
        <v>3190</v>
      </c>
      <c r="AF985" s="131">
        <v>4738</v>
      </c>
      <c r="AG985" s="37">
        <v>12009</v>
      </c>
      <c r="AH985" s="37">
        <v>4556</v>
      </c>
      <c r="AI985" s="37">
        <v>3288</v>
      </c>
      <c r="AJ985" s="37">
        <v>5293</v>
      </c>
      <c r="AK985" s="37">
        <v>6739</v>
      </c>
      <c r="AL985" s="37">
        <v>3579</v>
      </c>
      <c r="AM985" s="37">
        <v>2511</v>
      </c>
      <c r="AN985" s="37">
        <v>3711</v>
      </c>
      <c r="AO985" s="130">
        <v>446</v>
      </c>
      <c r="AP985" s="130">
        <v>332</v>
      </c>
      <c r="AQ985" s="130">
        <v>862</v>
      </c>
      <c r="AR985" s="130">
        <v>357</v>
      </c>
      <c r="AS985" s="130">
        <v>720</v>
      </c>
      <c r="AT985" s="37">
        <v>1489</v>
      </c>
      <c r="AU985" s="130">
        <v>655</v>
      </c>
      <c r="AV985" s="37">
        <v>2027</v>
      </c>
      <c r="AW985" s="37">
        <v>5487</v>
      </c>
      <c r="AX985" s="37">
        <v>1553</v>
      </c>
      <c r="AY985" s="130">
        <v>639</v>
      </c>
      <c r="AZ985" s="130">
        <v>128</v>
      </c>
      <c r="BB985" s="209"/>
      <c r="BC985" s="209"/>
    </row>
    <row r="986" spans="1:55" ht="31.8" thickBot="1" x14ac:dyDescent="0.35">
      <c r="A986" s="84" t="s">
        <v>322</v>
      </c>
      <c r="B986" s="176">
        <v>11642</v>
      </c>
      <c r="C986" s="143">
        <f t="shared" si="89"/>
        <v>0.82448147678640604</v>
      </c>
      <c r="D986" s="37"/>
      <c r="E986" s="130">
        <v>30</v>
      </c>
      <c r="F986" s="130">
        <v>34</v>
      </c>
      <c r="G986" s="130">
        <v>17</v>
      </c>
      <c r="H986" s="130">
        <v>69</v>
      </c>
      <c r="I986" s="130">
        <v>0</v>
      </c>
      <c r="J986" s="130">
        <v>152</v>
      </c>
      <c r="K986" s="130">
        <v>391</v>
      </c>
      <c r="L986" s="130">
        <v>78</v>
      </c>
      <c r="M986" s="130">
        <v>200</v>
      </c>
      <c r="N986" s="130">
        <v>84</v>
      </c>
      <c r="O986" s="130">
        <v>545</v>
      </c>
      <c r="P986" s="130">
        <v>240</v>
      </c>
      <c r="Q986" s="130">
        <v>0</v>
      </c>
      <c r="R986" s="130">
        <v>153</v>
      </c>
      <c r="S986" s="130">
        <v>121</v>
      </c>
      <c r="T986" s="130">
        <v>231</v>
      </c>
      <c r="U986" s="130">
        <v>134</v>
      </c>
      <c r="V986" s="130">
        <v>250</v>
      </c>
      <c r="W986" s="130">
        <v>51</v>
      </c>
      <c r="X986" s="130">
        <v>258</v>
      </c>
      <c r="Y986" s="130">
        <v>689</v>
      </c>
      <c r="Z986" s="130">
        <v>383</v>
      </c>
      <c r="AA986" s="134">
        <f t="shared" si="90"/>
        <v>1755</v>
      </c>
      <c r="AB986" s="132">
        <v>462</v>
      </c>
      <c r="AC986" s="132">
        <v>392</v>
      </c>
      <c r="AD986" s="132">
        <v>139</v>
      </c>
      <c r="AE986" s="132">
        <v>329</v>
      </c>
      <c r="AF986" s="132">
        <v>433</v>
      </c>
      <c r="AG986" s="130">
        <v>649</v>
      </c>
      <c r="AH986" s="130">
        <v>397</v>
      </c>
      <c r="AI986" s="130">
        <v>397</v>
      </c>
      <c r="AJ986" s="130">
        <v>452</v>
      </c>
      <c r="AK986" s="130">
        <v>697</v>
      </c>
      <c r="AL986" s="130">
        <v>259</v>
      </c>
      <c r="AM986" s="130">
        <v>347</v>
      </c>
      <c r="AN986" s="130">
        <v>378</v>
      </c>
      <c r="AO986" s="130">
        <v>100</v>
      </c>
      <c r="AP986" s="130">
        <v>78</v>
      </c>
      <c r="AQ986" s="130">
        <v>97</v>
      </c>
      <c r="AR986" s="130">
        <v>39</v>
      </c>
      <c r="AS986" s="130">
        <v>158</v>
      </c>
      <c r="AT986" s="130">
        <v>309</v>
      </c>
      <c r="AU986" s="130">
        <v>89</v>
      </c>
      <c r="AV986" s="130">
        <v>387</v>
      </c>
      <c r="AW986" s="130">
        <v>246</v>
      </c>
      <c r="AX986" s="130">
        <v>579</v>
      </c>
      <c r="AY986" s="130">
        <v>85</v>
      </c>
      <c r="AZ986" s="130">
        <v>34</v>
      </c>
      <c r="BB986" s="209"/>
      <c r="BC986" s="209"/>
    </row>
    <row r="987" spans="1:55" ht="16.2" thickBot="1" x14ac:dyDescent="0.35">
      <c r="A987" s="84" t="s">
        <v>323</v>
      </c>
      <c r="B987" s="176">
        <v>15598</v>
      </c>
      <c r="C987" s="143">
        <f t="shared" si="89"/>
        <v>1.1046437102657929</v>
      </c>
      <c r="D987" s="37"/>
      <c r="E987" s="130">
        <v>5</v>
      </c>
      <c r="F987" s="130">
        <v>36</v>
      </c>
      <c r="G987" s="130">
        <v>16</v>
      </c>
      <c r="H987" s="130">
        <v>60</v>
      </c>
      <c r="I987" s="130">
        <v>0</v>
      </c>
      <c r="J987" s="130">
        <v>154</v>
      </c>
      <c r="K987" s="130">
        <v>424</v>
      </c>
      <c r="L987" s="130">
        <v>102</v>
      </c>
      <c r="M987" s="130">
        <v>207</v>
      </c>
      <c r="N987" s="130">
        <v>74</v>
      </c>
      <c r="O987" s="130">
        <v>823</v>
      </c>
      <c r="P987" s="130">
        <v>372</v>
      </c>
      <c r="Q987" s="130">
        <v>0</v>
      </c>
      <c r="R987" s="130">
        <v>218</v>
      </c>
      <c r="S987" s="130">
        <v>77</v>
      </c>
      <c r="T987" s="130">
        <v>198</v>
      </c>
      <c r="U987" s="130">
        <v>91</v>
      </c>
      <c r="V987" s="130">
        <v>178</v>
      </c>
      <c r="W987" s="130">
        <v>52</v>
      </c>
      <c r="X987" s="130">
        <v>464</v>
      </c>
      <c r="Y987" s="37">
        <v>2211</v>
      </c>
      <c r="Z987" s="130">
        <v>769</v>
      </c>
      <c r="AA987" s="134">
        <f t="shared" si="90"/>
        <v>2968</v>
      </c>
      <c r="AB987" s="131">
        <v>1382</v>
      </c>
      <c r="AC987" s="132">
        <v>467</v>
      </c>
      <c r="AD987" s="132">
        <v>141</v>
      </c>
      <c r="AE987" s="132">
        <v>356</v>
      </c>
      <c r="AF987" s="132">
        <v>622</v>
      </c>
      <c r="AG987" s="37">
        <v>1339</v>
      </c>
      <c r="AH987" s="130">
        <v>438</v>
      </c>
      <c r="AI987" s="130">
        <v>435</v>
      </c>
      <c r="AJ987" s="130">
        <v>624</v>
      </c>
      <c r="AK987" s="130">
        <v>750</v>
      </c>
      <c r="AL987" s="130">
        <v>306</v>
      </c>
      <c r="AM987" s="130">
        <v>416</v>
      </c>
      <c r="AN987" s="130">
        <v>531</v>
      </c>
      <c r="AO987" s="130">
        <v>66</v>
      </c>
      <c r="AP987" s="130">
        <v>34</v>
      </c>
      <c r="AQ987" s="130">
        <v>98</v>
      </c>
      <c r="AR987" s="130">
        <v>21</v>
      </c>
      <c r="AS987" s="130">
        <v>92</v>
      </c>
      <c r="AT987" s="130">
        <v>113</v>
      </c>
      <c r="AU987" s="130">
        <v>52</v>
      </c>
      <c r="AV987" s="130">
        <v>209</v>
      </c>
      <c r="AW987" s="130">
        <v>333</v>
      </c>
      <c r="AX987" s="130">
        <v>154</v>
      </c>
      <c r="AY987" s="130">
        <v>85</v>
      </c>
      <c r="AZ987" s="130">
        <v>3</v>
      </c>
      <c r="BB987" s="209"/>
      <c r="BC987" s="209"/>
    </row>
    <row r="988" spans="1:55" ht="16.2" thickBot="1" x14ac:dyDescent="0.35">
      <c r="A988" s="84" t="s">
        <v>324</v>
      </c>
      <c r="B988" s="176">
        <v>2929</v>
      </c>
      <c r="C988" s="143">
        <f t="shared" si="89"/>
        <v>0.20743053130968764</v>
      </c>
      <c r="D988" s="37"/>
      <c r="E988" s="130">
        <v>1</v>
      </c>
      <c r="F988" s="130">
        <v>2</v>
      </c>
      <c r="G988" s="130">
        <v>4</v>
      </c>
      <c r="H988" s="130">
        <v>5</v>
      </c>
      <c r="I988" s="130">
        <v>0</v>
      </c>
      <c r="J988" s="130">
        <v>25</v>
      </c>
      <c r="K988" s="130">
        <v>63</v>
      </c>
      <c r="L988" s="130">
        <v>8</v>
      </c>
      <c r="M988" s="130">
        <v>12</v>
      </c>
      <c r="N988" s="130">
        <v>12</v>
      </c>
      <c r="O988" s="130">
        <v>141</v>
      </c>
      <c r="P988" s="130">
        <v>76</v>
      </c>
      <c r="Q988" s="130">
        <v>0</v>
      </c>
      <c r="R988" s="130">
        <v>34</v>
      </c>
      <c r="S988" s="130">
        <v>2</v>
      </c>
      <c r="T988" s="130">
        <v>32</v>
      </c>
      <c r="U988" s="130">
        <v>6</v>
      </c>
      <c r="V988" s="130">
        <v>18</v>
      </c>
      <c r="W988" s="130">
        <v>5</v>
      </c>
      <c r="X988" s="130">
        <v>115</v>
      </c>
      <c r="Y988" s="130">
        <v>790</v>
      </c>
      <c r="Z988" s="130">
        <v>148</v>
      </c>
      <c r="AA988" s="134">
        <f t="shared" si="90"/>
        <v>466</v>
      </c>
      <c r="AB988" s="132">
        <v>221</v>
      </c>
      <c r="AC988" s="132">
        <v>56</v>
      </c>
      <c r="AD988" s="132">
        <v>23</v>
      </c>
      <c r="AE988" s="132">
        <v>63</v>
      </c>
      <c r="AF988" s="132">
        <v>103</v>
      </c>
      <c r="AG988" s="130">
        <v>204</v>
      </c>
      <c r="AH988" s="130">
        <v>74</v>
      </c>
      <c r="AI988" s="130">
        <v>68</v>
      </c>
      <c r="AJ988" s="130">
        <v>122</v>
      </c>
      <c r="AK988" s="130">
        <v>130</v>
      </c>
      <c r="AL988" s="130">
        <v>62</v>
      </c>
      <c r="AM988" s="130">
        <v>54</v>
      </c>
      <c r="AN988" s="130">
        <v>94</v>
      </c>
      <c r="AO988" s="130">
        <v>9</v>
      </c>
      <c r="AP988" s="130">
        <v>5</v>
      </c>
      <c r="AQ988" s="130">
        <v>17</v>
      </c>
      <c r="AR988" s="130">
        <v>1</v>
      </c>
      <c r="AS988" s="130">
        <v>4</v>
      </c>
      <c r="AT988" s="130">
        <v>10</v>
      </c>
      <c r="AU988" s="130">
        <v>9</v>
      </c>
      <c r="AV988" s="130">
        <v>22</v>
      </c>
      <c r="AW988" s="130">
        <v>54</v>
      </c>
      <c r="AX988" s="130">
        <v>12</v>
      </c>
      <c r="AY988" s="130">
        <v>11</v>
      </c>
      <c r="AZ988" s="130">
        <v>2</v>
      </c>
      <c r="BB988" s="209"/>
      <c r="BC988" s="209"/>
    </row>
    <row r="989" spans="1:55" ht="16.2" thickBot="1" x14ac:dyDescent="0.35">
      <c r="A989" s="84" t="s">
        <v>294</v>
      </c>
      <c r="B989" s="177">
        <v>584</v>
      </c>
      <c r="C989" s="143">
        <f t="shared" si="89"/>
        <v>4.1358631029312934E-2</v>
      </c>
      <c r="D989" s="130"/>
      <c r="E989" s="130">
        <v>0</v>
      </c>
      <c r="F989" s="130">
        <v>3</v>
      </c>
      <c r="G989" s="130">
        <v>0</v>
      </c>
      <c r="H989" s="130">
        <v>1</v>
      </c>
      <c r="I989" s="130">
        <v>0</v>
      </c>
      <c r="J989" s="130">
        <v>18</v>
      </c>
      <c r="K989" s="130">
        <v>40</v>
      </c>
      <c r="L989" s="130">
        <v>2</v>
      </c>
      <c r="M989" s="130">
        <v>2</v>
      </c>
      <c r="N989" s="130">
        <v>10</v>
      </c>
      <c r="O989" s="130">
        <v>0</v>
      </c>
      <c r="P989" s="130">
        <v>0</v>
      </c>
      <c r="Q989" s="130">
        <v>0</v>
      </c>
      <c r="R989" s="130">
        <v>6</v>
      </c>
      <c r="S989" s="130">
        <v>0</v>
      </c>
      <c r="T989" s="130">
        <v>16</v>
      </c>
      <c r="U989" s="130">
        <v>3</v>
      </c>
      <c r="V989" s="130">
        <v>12</v>
      </c>
      <c r="W989" s="130">
        <v>0</v>
      </c>
      <c r="X989" s="130">
        <v>31</v>
      </c>
      <c r="Y989" s="130">
        <v>21</v>
      </c>
      <c r="Z989" s="130">
        <v>9</v>
      </c>
      <c r="AA989" s="134">
        <f t="shared" si="90"/>
        <v>39</v>
      </c>
      <c r="AB989" s="132">
        <v>0</v>
      </c>
      <c r="AC989" s="132">
        <v>0</v>
      </c>
      <c r="AD989" s="132">
        <v>0</v>
      </c>
      <c r="AE989" s="132">
        <v>0</v>
      </c>
      <c r="AF989" s="132">
        <v>39</v>
      </c>
      <c r="AG989" s="130">
        <v>89</v>
      </c>
      <c r="AH989" s="130">
        <v>2</v>
      </c>
      <c r="AI989" s="130">
        <v>11</v>
      </c>
      <c r="AJ989" s="130">
        <v>87</v>
      </c>
      <c r="AK989" s="130">
        <v>82</v>
      </c>
      <c r="AL989" s="130">
        <v>15</v>
      </c>
      <c r="AM989" s="130">
        <v>12</v>
      </c>
      <c r="AN989" s="130">
        <v>1</v>
      </c>
      <c r="AO989" s="130">
        <v>0</v>
      </c>
      <c r="AP989" s="130">
        <v>0</v>
      </c>
      <c r="AQ989" s="130">
        <v>14</v>
      </c>
      <c r="AR989" s="130">
        <v>1</v>
      </c>
      <c r="AS989" s="130">
        <v>15</v>
      </c>
      <c r="AT989" s="130">
        <v>2</v>
      </c>
      <c r="AU989" s="130">
        <v>0</v>
      </c>
      <c r="AV989" s="130">
        <v>12</v>
      </c>
      <c r="AW989" s="130">
        <v>13</v>
      </c>
      <c r="AX989" s="130">
        <v>4</v>
      </c>
      <c r="AY989" s="130">
        <v>7</v>
      </c>
      <c r="AZ989" s="130">
        <v>4</v>
      </c>
      <c r="BB989" s="209"/>
      <c r="BC989" s="209"/>
    </row>
    <row r="990" spans="1:55" ht="16.2" thickBot="1" x14ac:dyDescent="0.35">
      <c r="A990" s="84"/>
      <c r="B990" s="177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2"/>
      <c r="AC990" s="132"/>
      <c r="AD990" s="132"/>
      <c r="AE990" s="132"/>
      <c r="AF990" s="132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</row>
    <row r="991" spans="1:55" ht="16.2" thickBot="1" x14ac:dyDescent="0.35">
      <c r="A991" s="83" t="s">
        <v>21</v>
      </c>
      <c r="B991" s="177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2"/>
      <c r="AC991" s="132"/>
      <c r="AD991" s="132"/>
      <c r="AE991" s="132"/>
      <c r="AF991" s="132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</row>
    <row r="992" spans="1:55" s="29" customFormat="1" ht="16.2" thickBot="1" x14ac:dyDescent="0.35">
      <c r="A992" s="83" t="s">
        <v>20</v>
      </c>
      <c r="B992" s="178">
        <v>1408522</v>
      </c>
      <c r="C992" s="155">
        <f>B992/$B$992%</f>
        <v>100</v>
      </c>
      <c r="D992" s="138"/>
      <c r="E992" s="138">
        <v>6768</v>
      </c>
      <c r="F992" s="138">
        <v>4583</v>
      </c>
      <c r="G992" s="138">
        <v>4357</v>
      </c>
      <c r="H992" s="138">
        <v>8054</v>
      </c>
      <c r="I992" s="140">
        <v>0</v>
      </c>
      <c r="J992" s="138">
        <v>29387</v>
      </c>
      <c r="K992" s="138">
        <v>39046</v>
      </c>
      <c r="L992" s="138">
        <v>9104</v>
      </c>
      <c r="M992" s="138">
        <v>21060</v>
      </c>
      <c r="N992" s="138">
        <v>15234</v>
      </c>
      <c r="O992" s="138">
        <v>57537</v>
      </c>
      <c r="P992" s="138">
        <v>39781</v>
      </c>
      <c r="Q992" s="140">
        <v>0</v>
      </c>
      <c r="R992" s="138">
        <v>26072</v>
      </c>
      <c r="S992" s="138">
        <v>13977</v>
      </c>
      <c r="T992" s="138">
        <v>23911</v>
      </c>
      <c r="U992" s="138">
        <v>14507</v>
      </c>
      <c r="V992" s="138">
        <v>20841</v>
      </c>
      <c r="W992" s="138">
        <v>9954</v>
      </c>
      <c r="X992" s="138">
        <v>33140</v>
      </c>
      <c r="Y992" s="138">
        <v>89648</v>
      </c>
      <c r="Z992" s="138">
        <v>54058</v>
      </c>
      <c r="AA992" s="134">
        <f>SUM(AB992,AC992,AD992,AE992,AF992)</f>
        <v>193035</v>
      </c>
      <c r="AB992" s="142">
        <v>49415</v>
      </c>
      <c r="AC992" s="142">
        <v>30512</v>
      </c>
      <c r="AD992" s="142">
        <v>18054</v>
      </c>
      <c r="AE992" s="142">
        <v>39393</v>
      </c>
      <c r="AF992" s="142">
        <v>55661</v>
      </c>
      <c r="AG992" s="138">
        <v>68610</v>
      </c>
      <c r="AH992" s="138">
        <v>59974</v>
      </c>
      <c r="AI992" s="138">
        <v>48998</v>
      </c>
      <c r="AJ992" s="138">
        <v>72750</v>
      </c>
      <c r="AK992" s="138">
        <v>105553</v>
      </c>
      <c r="AL992" s="138">
        <v>51771</v>
      </c>
      <c r="AM992" s="138">
        <v>41886</v>
      </c>
      <c r="AN992" s="138">
        <v>46998</v>
      </c>
      <c r="AO992" s="138">
        <v>10287</v>
      </c>
      <c r="AP992" s="138">
        <v>5793</v>
      </c>
      <c r="AQ992" s="138">
        <v>11673</v>
      </c>
      <c r="AR992" s="138">
        <v>5635</v>
      </c>
      <c r="AS992" s="138">
        <v>15881</v>
      </c>
      <c r="AT992" s="138">
        <v>27248</v>
      </c>
      <c r="AU992" s="138">
        <v>17009</v>
      </c>
      <c r="AV992" s="138">
        <v>36930</v>
      </c>
      <c r="AW992" s="138">
        <v>26751</v>
      </c>
      <c r="AX992" s="138">
        <v>28943</v>
      </c>
      <c r="AY992" s="138">
        <v>9878</v>
      </c>
      <c r="AZ992" s="138">
        <v>1900</v>
      </c>
      <c r="BB992" s="209"/>
      <c r="BC992" s="209"/>
    </row>
    <row r="993" spans="1:55" ht="16.2" thickBot="1" x14ac:dyDescent="0.35">
      <c r="A993" s="84" t="s">
        <v>280</v>
      </c>
      <c r="B993" s="176">
        <v>39425</v>
      </c>
      <c r="C993" s="143">
        <f t="shared" ref="C993:C1008" si="91">B993/$B$992%</f>
        <v>2.7990333129336995</v>
      </c>
      <c r="D993" s="37"/>
      <c r="E993" s="130">
        <v>103</v>
      </c>
      <c r="F993" s="130">
        <v>125</v>
      </c>
      <c r="G993" s="130">
        <v>113</v>
      </c>
      <c r="H993" s="130">
        <v>165</v>
      </c>
      <c r="I993" s="130">
        <v>0</v>
      </c>
      <c r="J993" s="130">
        <v>859</v>
      </c>
      <c r="K993" s="37">
        <v>1109</v>
      </c>
      <c r="L993" s="130">
        <v>206</v>
      </c>
      <c r="M993" s="130">
        <v>542</v>
      </c>
      <c r="N993" s="130">
        <v>423</v>
      </c>
      <c r="O993" s="37">
        <v>1772</v>
      </c>
      <c r="P993" s="37">
        <v>1274</v>
      </c>
      <c r="Q993" s="130">
        <v>0</v>
      </c>
      <c r="R993" s="130">
        <v>595</v>
      </c>
      <c r="S993" s="130">
        <v>281</v>
      </c>
      <c r="T993" s="130">
        <v>562</v>
      </c>
      <c r="U993" s="130">
        <v>356</v>
      </c>
      <c r="V993" s="130">
        <v>496</v>
      </c>
      <c r="W993" s="130">
        <v>188</v>
      </c>
      <c r="X993" s="130">
        <v>931</v>
      </c>
      <c r="Y993" s="37">
        <v>1974</v>
      </c>
      <c r="Z993" s="37">
        <v>1570</v>
      </c>
      <c r="AA993" s="134">
        <f t="shared" ref="AA993:AA1008" si="92">SUM(AB993,AC993,AD993,AE993,AF993)</f>
        <v>4794</v>
      </c>
      <c r="AB993" s="131">
        <v>1145</v>
      </c>
      <c r="AC993" s="132">
        <v>620</v>
      </c>
      <c r="AD993" s="132">
        <v>391</v>
      </c>
      <c r="AE993" s="131">
        <v>1180</v>
      </c>
      <c r="AF993" s="131">
        <v>1458</v>
      </c>
      <c r="AG993" s="37">
        <v>1894</v>
      </c>
      <c r="AH993" s="37">
        <v>1924</v>
      </c>
      <c r="AI993" s="37">
        <v>1546</v>
      </c>
      <c r="AJ993" s="37">
        <v>2296</v>
      </c>
      <c r="AK993" s="37">
        <v>3561</v>
      </c>
      <c r="AL993" s="37">
        <v>1929</v>
      </c>
      <c r="AM993" s="37">
        <v>1311</v>
      </c>
      <c r="AN993" s="37">
        <v>1316</v>
      </c>
      <c r="AO993" s="130">
        <v>216</v>
      </c>
      <c r="AP993" s="130">
        <v>144</v>
      </c>
      <c r="AQ993" s="130">
        <v>236</v>
      </c>
      <c r="AR993" s="130">
        <v>178</v>
      </c>
      <c r="AS993" s="130">
        <v>496</v>
      </c>
      <c r="AT993" s="130">
        <v>715</v>
      </c>
      <c r="AU993" s="130">
        <v>631</v>
      </c>
      <c r="AV993" s="37">
        <v>1003</v>
      </c>
      <c r="AW993" s="130">
        <v>613</v>
      </c>
      <c r="AX993" s="130">
        <v>704</v>
      </c>
      <c r="AY993" s="130">
        <v>218</v>
      </c>
      <c r="AZ993" s="130">
        <v>56</v>
      </c>
      <c r="BB993" s="209"/>
      <c r="BC993" s="209"/>
    </row>
    <row r="994" spans="1:55" ht="16.2" thickBot="1" x14ac:dyDescent="0.35">
      <c r="A994" s="84" t="s">
        <v>281</v>
      </c>
      <c r="B994" s="176">
        <v>83597</v>
      </c>
      <c r="C994" s="143">
        <f t="shared" si="91"/>
        <v>5.9350865659180334</v>
      </c>
      <c r="D994" s="37"/>
      <c r="E994" s="130">
        <v>557</v>
      </c>
      <c r="F994" s="130">
        <v>327</v>
      </c>
      <c r="G994" s="130">
        <v>326</v>
      </c>
      <c r="H994" s="130">
        <v>546</v>
      </c>
      <c r="I994" s="130">
        <v>0</v>
      </c>
      <c r="J994" s="37">
        <v>1704</v>
      </c>
      <c r="K994" s="37">
        <v>1955</v>
      </c>
      <c r="L994" s="130">
        <v>482</v>
      </c>
      <c r="M994" s="37">
        <v>1224</v>
      </c>
      <c r="N994" s="37">
        <v>1222</v>
      </c>
      <c r="O994" s="37">
        <v>3626</v>
      </c>
      <c r="P994" s="37">
        <v>2300</v>
      </c>
      <c r="Q994" s="130">
        <v>0</v>
      </c>
      <c r="R994" s="37">
        <v>1446</v>
      </c>
      <c r="S994" s="130">
        <v>918</v>
      </c>
      <c r="T994" s="37">
        <v>1456</v>
      </c>
      <c r="U994" s="130">
        <v>975</v>
      </c>
      <c r="V994" s="37">
        <v>1269</v>
      </c>
      <c r="W994" s="130">
        <v>668</v>
      </c>
      <c r="X994" s="37">
        <v>1915</v>
      </c>
      <c r="Y994" s="37">
        <v>3950</v>
      </c>
      <c r="Z994" s="37">
        <v>3084</v>
      </c>
      <c r="AA994" s="134">
        <f t="shared" si="92"/>
        <v>9424</v>
      </c>
      <c r="AB994" s="131">
        <v>2389</v>
      </c>
      <c r="AC994" s="131">
        <v>1298</v>
      </c>
      <c r="AD994" s="132">
        <v>740</v>
      </c>
      <c r="AE994" s="131">
        <v>2148</v>
      </c>
      <c r="AF994" s="131">
        <v>2849</v>
      </c>
      <c r="AG994" s="37">
        <v>3326</v>
      </c>
      <c r="AH994" s="37">
        <v>3359</v>
      </c>
      <c r="AI994" s="37">
        <v>2739</v>
      </c>
      <c r="AJ994" s="37">
        <v>4778</v>
      </c>
      <c r="AK994" s="37">
        <v>6821</v>
      </c>
      <c r="AL994" s="37">
        <v>3357</v>
      </c>
      <c r="AM994" s="37">
        <v>2632</v>
      </c>
      <c r="AN994" s="37">
        <v>2752</v>
      </c>
      <c r="AO994" s="130">
        <v>717</v>
      </c>
      <c r="AP994" s="130">
        <v>390</v>
      </c>
      <c r="AQ994" s="130">
        <v>702</v>
      </c>
      <c r="AR994" s="130">
        <v>477</v>
      </c>
      <c r="AS994" s="37">
        <v>1320</v>
      </c>
      <c r="AT994" s="37">
        <v>1974</v>
      </c>
      <c r="AU994" s="37">
        <v>1386</v>
      </c>
      <c r="AV994" s="37">
        <v>2433</v>
      </c>
      <c r="AW994" s="37">
        <v>1416</v>
      </c>
      <c r="AX994" s="37">
        <v>2876</v>
      </c>
      <c r="AY994" s="130">
        <v>617</v>
      </c>
      <c r="AZ994" s="130">
        <v>151</v>
      </c>
      <c r="BB994" s="209"/>
      <c r="BC994" s="209"/>
    </row>
    <row r="995" spans="1:55" ht="16.2" thickBot="1" x14ac:dyDescent="0.35">
      <c r="A995" s="84" t="s">
        <v>282</v>
      </c>
      <c r="B995" s="176">
        <v>324354</v>
      </c>
      <c r="C995" s="143">
        <f t="shared" si="91"/>
        <v>23.027968324243428</v>
      </c>
      <c r="D995" s="37"/>
      <c r="E995" s="37">
        <v>2305</v>
      </c>
      <c r="F995" s="37">
        <v>1330</v>
      </c>
      <c r="G995" s="37">
        <v>1176</v>
      </c>
      <c r="H995" s="37">
        <v>1923</v>
      </c>
      <c r="I995" s="130">
        <v>0</v>
      </c>
      <c r="J995" s="37">
        <v>7370</v>
      </c>
      <c r="K995" s="37">
        <v>8954</v>
      </c>
      <c r="L995" s="37">
        <v>1840</v>
      </c>
      <c r="M995" s="37">
        <v>4782</v>
      </c>
      <c r="N995" s="37">
        <v>4710</v>
      </c>
      <c r="O995" s="37">
        <v>13464</v>
      </c>
      <c r="P995" s="37">
        <v>9005</v>
      </c>
      <c r="Q995" s="130">
        <v>0</v>
      </c>
      <c r="R995" s="37">
        <v>5751</v>
      </c>
      <c r="S995" s="37">
        <v>3634</v>
      </c>
      <c r="T995" s="37">
        <v>5802</v>
      </c>
      <c r="U995" s="37">
        <v>3516</v>
      </c>
      <c r="V995" s="37">
        <v>4251</v>
      </c>
      <c r="W995" s="37">
        <v>2540</v>
      </c>
      <c r="X995" s="37">
        <v>7121</v>
      </c>
      <c r="Y995" s="37">
        <v>15729</v>
      </c>
      <c r="Z995" s="37">
        <v>11244</v>
      </c>
      <c r="AA995" s="134">
        <f t="shared" si="92"/>
        <v>38005</v>
      </c>
      <c r="AB995" s="131">
        <v>9511</v>
      </c>
      <c r="AC995" s="131">
        <v>5385</v>
      </c>
      <c r="AD995" s="131">
        <v>3351</v>
      </c>
      <c r="AE995" s="131">
        <v>9079</v>
      </c>
      <c r="AF995" s="131">
        <v>10679</v>
      </c>
      <c r="AG995" s="37">
        <v>13284</v>
      </c>
      <c r="AH995" s="37">
        <v>13137</v>
      </c>
      <c r="AI995" s="37">
        <v>11022</v>
      </c>
      <c r="AJ995" s="37">
        <v>20028</v>
      </c>
      <c r="AK995" s="37">
        <v>26256</v>
      </c>
      <c r="AL995" s="37">
        <v>12220</v>
      </c>
      <c r="AM995" s="37">
        <v>10357</v>
      </c>
      <c r="AN995" s="37">
        <v>10525</v>
      </c>
      <c r="AO995" s="37">
        <v>2704</v>
      </c>
      <c r="AP995" s="37">
        <v>1534</v>
      </c>
      <c r="AQ995" s="37">
        <v>2497</v>
      </c>
      <c r="AR995" s="37">
        <v>1800</v>
      </c>
      <c r="AS995" s="37">
        <v>4754</v>
      </c>
      <c r="AT995" s="37">
        <v>7203</v>
      </c>
      <c r="AU995" s="37">
        <v>5245</v>
      </c>
      <c r="AV995" s="37">
        <v>8881</v>
      </c>
      <c r="AW995" s="37">
        <v>5463</v>
      </c>
      <c r="AX995" s="37">
        <v>9939</v>
      </c>
      <c r="AY995" s="37">
        <v>2300</v>
      </c>
      <c r="AZ995" s="130">
        <v>753</v>
      </c>
      <c r="BB995" s="209"/>
      <c r="BC995" s="209"/>
    </row>
    <row r="996" spans="1:55" ht="16.2" thickBot="1" x14ac:dyDescent="0.35">
      <c r="A996" s="84" t="s">
        <v>283</v>
      </c>
      <c r="B996" s="176">
        <v>354023</v>
      </c>
      <c r="C996" s="143">
        <f t="shared" si="91"/>
        <v>25.134360698661435</v>
      </c>
      <c r="D996" s="37"/>
      <c r="E996" s="37">
        <v>2440</v>
      </c>
      <c r="F996" s="37">
        <v>1365</v>
      </c>
      <c r="G996" s="37">
        <v>1312</v>
      </c>
      <c r="H996" s="37">
        <v>2251</v>
      </c>
      <c r="I996" s="130">
        <v>0</v>
      </c>
      <c r="J996" s="37">
        <v>7844</v>
      </c>
      <c r="K996" s="37">
        <v>10212</v>
      </c>
      <c r="L996" s="37">
        <v>1999</v>
      </c>
      <c r="M996" s="37">
        <v>5340</v>
      </c>
      <c r="N996" s="37">
        <v>4830</v>
      </c>
      <c r="O996" s="37">
        <v>15301</v>
      </c>
      <c r="P996" s="37">
        <v>10800</v>
      </c>
      <c r="Q996" s="130">
        <v>0</v>
      </c>
      <c r="R996" s="37">
        <v>7258</v>
      </c>
      <c r="S996" s="37">
        <v>4070</v>
      </c>
      <c r="T996" s="37">
        <v>5755</v>
      </c>
      <c r="U996" s="37">
        <v>3811</v>
      </c>
      <c r="V996" s="37">
        <v>5079</v>
      </c>
      <c r="W996" s="37">
        <v>2599</v>
      </c>
      <c r="X996" s="37">
        <v>8198</v>
      </c>
      <c r="Y996" s="37">
        <v>17125</v>
      </c>
      <c r="Z996" s="37">
        <v>13709</v>
      </c>
      <c r="AA996" s="134">
        <f t="shared" si="92"/>
        <v>42962</v>
      </c>
      <c r="AB996" s="131">
        <v>10511</v>
      </c>
      <c r="AC996" s="131">
        <v>6380</v>
      </c>
      <c r="AD996" s="131">
        <v>4027</v>
      </c>
      <c r="AE996" s="131">
        <v>9054</v>
      </c>
      <c r="AF996" s="131">
        <v>12990</v>
      </c>
      <c r="AG996" s="37">
        <v>15661</v>
      </c>
      <c r="AH996" s="37">
        <v>15814</v>
      </c>
      <c r="AI996" s="37">
        <v>12625</v>
      </c>
      <c r="AJ996" s="37">
        <v>17551</v>
      </c>
      <c r="AK996" s="37">
        <v>28800</v>
      </c>
      <c r="AL996" s="37">
        <v>14055</v>
      </c>
      <c r="AM996" s="37">
        <v>12071</v>
      </c>
      <c r="AN996" s="37">
        <v>12798</v>
      </c>
      <c r="AO996" s="37">
        <v>2764</v>
      </c>
      <c r="AP996" s="37">
        <v>1638</v>
      </c>
      <c r="AQ996" s="37">
        <v>3108</v>
      </c>
      <c r="AR996" s="37">
        <v>1736</v>
      </c>
      <c r="AS996" s="37">
        <v>4374</v>
      </c>
      <c r="AT996" s="37">
        <v>7239</v>
      </c>
      <c r="AU996" s="37">
        <v>4772</v>
      </c>
      <c r="AV996" s="37">
        <v>9031</v>
      </c>
      <c r="AW996" s="37">
        <v>5717</v>
      </c>
      <c r="AX996" s="37">
        <v>7151</v>
      </c>
      <c r="AY996" s="37">
        <v>2293</v>
      </c>
      <c r="AZ996" s="130">
        <v>565</v>
      </c>
      <c r="BB996" s="209"/>
      <c r="BC996" s="209"/>
    </row>
    <row r="997" spans="1:55" ht="16.2" thickBot="1" x14ac:dyDescent="0.35">
      <c r="A997" s="84" t="s">
        <v>284</v>
      </c>
      <c r="B997" s="176">
        <v>82212</v>
      </c>
      <c r="C997" s="143">
        <f t="shared" si="91"/>
        <v>5.8367565433837738</v>
      </c>
      <c r="D997" s="37"/>
      <c r="E997" s="130">
        <v>148</v>
      </c>
      <c r="F997" s="130">
        <v>254</v>
      </c>
      <c r="G997" s="130">
        <v>297</v>
      </c>
      <c r="H997" s="130">
        <v>315</v>
      </c>
      <c r="I997" s="130">
        <v>0</v>
      </c>
      <c r="J997" s="37">
        <v>1683</v>
      </c>
      <c r="K997" s="37">
        <v>2609</v>
      </c>
      <c r="L997" s="130">
        <v>539</v>
      </c>
      <c r="M997" s="37">
        <v>1423</v>
      </c>
      <c r="N997" s="130">
        <v>633</v>
      </c>
      <c r="O997" s="37">
        <v>3243</v>
      </c>
      <c r="P997" s="37">
        <v>2402</v>
      </c>
      <c r="Q997" s="130">
        <v>0</v>
      </c>
      <c r="R997" s="37">
        <v>1902</v>
      </c>
      <c r="S997" s="37">
        <v>1218</v>
      </c>
      <c r="T997" s="37">
        <v>1767</v>
      </c>
      <c r="U997" s="37">
        <v>1224</v>
      </c>
      <c r="V997" s="37">
        <v>1506</v>
      </c>
      <c r="W997" s="130">
        <v>759</v>
      </c>
      <c r="X997" s="37">
        <v>2145</v>
      </c>
      <c r="Y997" s="37">
        <v>4053</v>
      </c>
      <c r="Z997" s="37">
        <v>3379</v>
      </c>
      <c r="AA997" s="134">
        <f t="shared" si="92"/>
        <v>12762</v>
      </c>
      <c r="AB997" s="131">
        <v>2972</v>
      </c>
      <c r="AC997" s="131">
        <v>1989</v>
      </c>
      <c r="AD997" s="131">
        <v>1634</v>
      </c>
      <c r="AE997" s="131">
        <v>2384</v>
      </c>
      <c r="AF997" s="131">
        <v>3783</v>
      </c>
      <c r="AG997" s="37">
        <v>4638</v>
      </c>
      <c r="AH997" s="37">
        <v>4111</v>
      </c>
      <c r="AI997" s="37">
        <v>3239</v>
      </c>
      <c r="AJ997" s="37">
        <v>2675</v>
      </c>
      <c r="AK997" s="37">
        <v>5487</v>
      </c>
      <c r="AL997" s="37">
        <v>2782</v>
      </c>
      <c r="AM997" s="37">
        <v>2294</v>
      </c>
      <c r="AN997" s="37">
        <v>2794</v>
      </c>
      <c r="AO997" s="130">
        <v>511</v>
      </c>
      <c r="AP997" s="130">
        <v>176</v>
      </c>
      <c r="AQ997" s="130">
        <v>440</v>
      </c>
      <c r="AR997" s="130">
        <v>300</v>
      </c>
      <c r="AS997" s="130">
        <v>679</v>
      </c>
      <c r="AT997" s="37">
        <v>1209</v>
      </c>
      <c r="AU997" s="130">
        <v>758</v>
      </c>
      <c r="AV997" s="37">
        <v>2527</v>
      </c>
      <c r="AW997" s="37">
        <v>1594</v>
      </c>
      <c r="AX997" s="130">
        <v>851</v>
      </c>
      <c r="AY997" s="130">
        <v>813</v>
      </c>
      <c r="AZ997" s="130">
        <v>73</v>
      </c>
      <c r="BB997" s="209"/>
      <c r="BC997" s="209"/>
    </row>
    <row r="998" spans="1:55" ht="16.2" thickBot="1" x14ac:dyDescent="0.35">
      <c r="A998" s="84" t="s">
        <v>285</v>
      </c>
      <c r="B998" s="176">
        <v>298363</v>
      </c>
      <c r="C998" s="143">
        <f t="shared" si="91"/>
        <v>21.182700731688964</v>
      </c>
      <c r="D998" s="37"/>
      <c r="E998" s="37">
        <v>1004</v>
      </c>
      <c r="F998" s="130">
        <v>656</v>
      </c>
      <c r="G998" s="130">
        <v>872</v>
      </c>
      <c r="H998" s="37">
        <v>1915</v>
      </c>
      <c r="I998" s="130">
        <v>0</v>
      </c>
      <c r="J998" s="37">
        <v>6356</v>
      </c>
      <c r="K998" s="37">
        <v>8014</v>
      </c>
      <c r="L998" s="37">
        <v>2223</v>
      </c>
      <c r="M998" s="37">
        <v>5159</v>
      </c>
      <c r="N998" s="37">
        <v>2380</v>
      </c>
      <c r="O998" s="37">
        <v>10863</v>
      </c>
      <c r="P998" s="37">
        <v>7758</v>
      </c>
      <c r="Q998" s="130">
        <v>0</v>
      </c>
      <c r="R998" s="37">
        <v>5806</v>
      </c>
      <c r="S998" s="37">
        <v>2643</v>
      </c>
      <c r="T998" s="37">
        <v>4893</v>
      </c>
      <c r="U998" s="37">
        <v>3060</v>
      </c>
      <c r="V998" s="37">
        <v>5133</v>
      </c>
      <c r="W998" s="37">
        <v>2185</v>
      </c>
      <c r="X998" s="37">
        <v>7358</v>
      </c>
      <c r="Y998" s="37">
        <v>16275</v>
      </c>
      <c r="Z998" s="37">
        <v>10819</v>
      </c>
      <c r="AA998" s="134">
        <f t="shared" si="92"/>
        <v>46410</v>
      </c>
      <c r="AB998" s="131">
        <v>10536</v>
      </c>
      <c r="AC998" s="131">
        <v>7742</v>
      </c>
      <c r="AD998" s="131">
        <v>4410</v>
      </c>
      <c r="AE998" s="131">
        <v>9446</v>
      </c>
      <c r="AF998" s="131">
        <v>14276</v>
      </c>
      <c r="AG998" s="37">
        <v>14010</v>
      </c>
      <c r="AH998" s="37">
        <v>12673</v>
      </c>
      <c r="AI998" s="37">
        <v>10891</v>
      </c>
      <c r="AJ998" s="37">
        <v>15735</v>
      </c>
      <c r="AK998" s="37">
        <v>22146</v>
      </c>
      <c r="AL998" s="37">
        <v>10694</v>
      </c>
      <c r="AM998" s="37">
        <v>8242</v>
      </c>
      <c r="AN998" s="37">
        <v>10265</v>
      </c>
      <c r="AO998" s="37">
        <v>2560</v>
      </c>
      <c r="AP998" s="37">
        <v>1318</v>
      </c>
      <c r="AQ998" s="37">
        <v>2877</v>
      </c>
      <c r="AR998" s="130">
        <v>699</v>
      </c>
      <c r="AS998" s="37">
        <v>3058</v>
      </c>
      <c r="AT998" s="37">
        <v>5260</v>
      </c>
      <c r="AU998" s="37">
        <v>3057</v>
      </c>
      <c r="AV998" s="37">
        <v>9088</v>
      </c>
      <c r="AW998" s="37">
        <v>6425</v>
      </c>
      <c r="AX998" s="37">
        <v>5072</v>
      </c>
      <c r="AY998" s="37">
        <v>2362</v>
      </c>
      <c r="AZ998" s="130">
        <v>149</v>
      </c>
      <c r="BB998" s="209"/>
      <c r="BC998" s="209"/>
    </row>
    <row r="999" spans="1:55" ht="16.2" thickBot="1" x14ac:dyDescent="0.35">
      <c r="A999" s="84" t="s">
        <v>286</v>
      </c>
      <c r="B999" s="176">
        <v>28474</v>
      </c>
      <c r="C999" s="143">
        <f t="shared" si="91"/>
        <v>2.0215516690545123</v>
      </c>
      <c r="D999" s="37"/>
      <c r="E999" s="130">
        <v>34</v>
      </c>
      <c r="F999" s="130">
        <v>88</v>
      </c>
      <c r="G999" s="130">
        <v>37</v>
      </c>
      <c r="H999" s="130">
        <v>151</v>
      </c>
      <c r="I999" s="130">
        <v>0</v>
      </c>
      <c r="J999" s="130">
        <v>503</v>
      </c>
      <c r="K999" s="130">
        <v>778</v>
      </c>
      <c r="L999" s="130">
        <v>86</v>
      </c>
      <c r="M999" s="130">
        <v>322</v>
      </c>
      <c r="N999" s="130">
        <v>127</v>
      </c>
      <c r="O999" s="37">
        <v>1087</v>
      </c>
      <c r="P999" s="130">
        <v>746</v>
      </c>
      <c r="Q999" s="130">
        <v>0</v>
      </c>
      <c r="R999" s="130">
        <v>398</v>
      </c>
      <c r="S999" s="130">
        <v>210</v>
      </c>
      <c r="T999" s="130">
        <v>386</v>
      </c>
      <c r="U999" s="130">
        <v>194</v>
      </c>
      <c r="V999" s="130">
        <v>604</v>
      </c>
      <c r="W999" s="130">
        <v>126</v>
      </c>
      <c r="X999" s="130">
        <v>593</v>
      </c>
      <c r="Y999" s="37">
        <v>1977</v>
      </c>
      <c r="Z999" s="37">
        <v>1631</v>
      </c>
      <c r="AA999" s="134">
        <f t="shared" si="92"/>
        <v>5847</v>
      </c>
      <c r="AB999" s="131">
        <v>1885</v>
      </c>
      <c r="AC999" s="132">
        <v>914</v>
      </c>
      <c r="AD999" s="132">
        <v>644</v>
      </c>
      <c r="AE999" s="132">
        <v>902</v>
      </c>
      <c r="AF999" s="131">
        <v>1502</v>
      </c>
      <c r="AG999" s="37">
        <v>1594</v>
      </c>
      <c r="AH999" s="37">
        <v>1429</v>
      </c>
      <c r="AI999" s="37">
        <v>1093</v>
      </c>
      <c r="AJ999" s="37">
        <v>1718</v>
      </c>
      <c r="AK999" s="37">
        <v>1664</v>
      </c>
      <c r="AL999" s="130">
        <v>954</v>
      </c>
      <c r="AM999" s="130">
        <v>767</v>
      </c>
      <c r="AN999" s="130">
        <v>781</v>
      </c>
      <c r="AO999" s="130">
        <v>147</v>
      </c>
      <c r="AP999" s="130">
        <v>55</v>
      </c>
      <c r="AQ999" s="130">
        <v>159</v>
      </c>
      <c r="AR999" s="130">
        <v>47</v>
      </c>
      <c r="AS999" s="130">
        <v>173</v>
      </c>
      <c r="AT999" s="130">
        <v>323</v>
      </c>
      <c r="AU999" s="130">
        <v>221</v>
      </c>
      <c r="AV999" s="130">
        <v>506</v>
      </c>
      <c r="AW999" s="130">
        <v>484</v>
      </c>
      <c r="AX999" s="130">
        <v>293</v>
      </c>
      <c r="AY999" s="130">
        <v>126</v>
      </c>
      <c r="AZ999" s="130">
        <v>15</v>
      </c>
      <c r="BB999" s="209"/>
      <c r="BC999" s="209"/>
    </row>
    <row r="1000" spans="1:55" ht="16.2" thickBot="1" x14ac:dyDescent="0.35">
      <c r="A1000" s="84" t="s">
        <v>319</v>
      </c>
      <c r="B1000" s="176">
        <v>16851</v>
      </c>
      <c r="C1000" s="143">
        <f t="shared" si="91"/>
        <v>1.1963604402345154</v>
      </c>
      <c r="D1000" s="37"/>
      <c r="E1000" s="130">
        <v>17</v>
      </c>
      <c r="F1000" s="130">
        <v>27</v>
      </c>
      <c r="G1000" s="130">
        <v>13</v>
      </c>
      <c r="H1000" s="130">
        <v>55</v>
      </c>
      <c r="I1000" s="130">
        <v>0</v>
      </c>
      <c r="J1000" s="130">
        <v>256</v>
      </c>
      <c r="K1000" s="130">
        <v>517</v>
      </c>
      <c r="L1000" s="130">
        <v>54</v>
      </c>
      <c r="M1000" s="130">
        <v>235</v>
      </c>
      <c r="N1000" s="130">
        <v>92</v>
      </c>
      <c r="O1000" s="130">
        <v>825</v>
      </c>
      <c r="P1000" s="130">
        <v>544</v>
      </c>
      <c r="Q1000" s="130">
        <v>0</v>
      </c>
      <c r="R1000" s="130">
        <v>225</v>
      </c>
      <c r="S1000" s="130">
        <v>98</v>
      </c>
      <c r="T1000" s="130">
        <v>118</v>
      </c>
      <c r="U1000" s="130">
        <v>102</v>
      </c>
      <c r="V1000" s="130">
        <v>243</v>
      </c>
      <c r="W1000" s="130">
        <v>103</v>
      </c>
      <c r="X1000" s="130">
        <v>358</v>
      </c>
      <c r="Y1000" s="37">
        <v>1340</v>
      </c>
      <c r="Z1000" s="130">
        <v>999</v>
      </c>
      <c r="AA1000" s="134">
        <f t="shared" si="92"/>
        <v>3566</v>
      </c>
      <c r="AB1000" s="131">
        <v>1145</v>
      </c>
      <c r="AC1000" s="132">
        <v>556</v>
      </c>
      <c r="AD1000" s="132">
        <v>294</v>
      </c>
      <c r="AE1000" s="132">
        <v>558</v>
      </c>
      <c r="AF1000" s="131">
        <v>1013</v>
      </c>
      <c r="AG1000" s="37">
        <v>1290</v>
      </c>
      <c r="AH1000" s="130">
        <v>887</v>
      </c>
      <c r="AI1000" s="130">
        <v>679</v>
      </c>
      <c r="AJ1000" s="130">
        <v>622</v>
      </c>
      <c r="AK1000" s="37">
        <v>1003</v>
      </c>
      <c r="AL1000" s="130">
        <v>548</v>
      </c>
      <c r="AM1000" s="130">
        <v>414</v>
      </c>
      <c r="AN1000" s="130">
        <v>533</v>
      </c>
      <c r="AO1000" s="130">
        <v>50</v>
      </c>
      <c r="AP1000" s="130">
        <v>36</v>
      </c>
      <c r="AQ1000" s="130">
        <v>72</v>
      </c>
      <c r="AR1000" s="130">
        <v>17</v>
      </c>
      <c r="AS1000" s="130">
        <v>61</v>
      </c>
      <c r="AT1000" s="130">
        <v>145</v>
      </c>
      <c r="AU1000" s="130">
        <v>89</v>
      </c>
      <c r="AV1000" s="130">
        <v>269</v>
      </c>
      <c r="AW1000" s="130">
        <v>186</v>
      </c>
      <c r="AX1000" s="130">
        <v>97</v>
      </c>
      <c r="AY1000" s="130">
        <v>57</v>
      </c>
      <c r="AZ1000" s="130">
        <v>9</v>
      </c>
      <c r="BB1000" s="209"/>
      <c r="BC1000" s="209"/>
    </row>
    <row r="1001" spans="1:55" ht="16.2" thickBot="1" x14ac:dyDescent="0.35">
      <c r="A1001" s="84" t="s">
        <v>287</v>
      </c>
      <c r="B1001" s="176">
        <v>6784</v>
      </c>
      <c r="C1001" s="143">
        <f t="shared" si="91"/>
        <v>0.48163961940246586</v>
      </c>
      <c r="D1001" s="37"/>
      <c r="E1001" s="130">
        <v>13</v>
      </c>
      <c r="F1001" s="130">
        <v>20</v>
      </c>
      <c r="G1001" s="130">
        <v>9</v>
      </c>
      <c r="H1001" s="130">
        <v>56</v>
      </c>
      <c r="I1001" s="130">
        <v>0</v>
      </c>
      <c r="J1001" s="130">
        <v>145</v>
      </c>
      <c r="K1001" s="130">
        <v>187</v>
      </c>
      <c r="L1001" s="130">
        <v>276</v>
      </c>
      <c r="M1001" s="130">
        <v>90</v>
      </c>
      <c r="N1001" s="130">
        <v>39</v>
      </c>
      <c r="O1001" s="130">
        <v>278</v>
      </c>
      <c r="P1001" s="130">
        <v>184</v>
      </c>
      <c r="Q1001" s="130">
        <v>0</v>
      </c>
      <c r="R1001" s="130">
        <v>139</v>
      </c>
      <c r="S1001" s="130">
        <v>60</v>
      </c>
      <c r="T1001" s="130">
        <v>124</v>
      </c>
      <c r="U1001" s="130">
        <v>167</v>
      </c>
      <c r="V1001" s="130">
        <v>105</v>
      </c>
      <c r="W1001" s="130">
        <v>55</v>
      </c>
      <c r="X1001" s="130">
        <v>227</v>
      </c>
      <c r="Y1001" s="130">
        <v>437</v>
      </c>
      <c r="Z1001" s="130">
        <v>267</v>
      </c>
      <c r="AA1001" s="134">
        <f t="shared" si="92"/>
        <v>965</v>
      </c>
      <c r="AB1001" s="132">
        <v>321</v>
      </c>
      <c r="AC1001" s="132">
        <v>125</v>
      </c>
      <c r="AD1001" s="132">
        <v>62</v>
      </c>
      <c r="AE1001" s="132">
        <v>168</v>
      </c>
      <c r="AF1001" s="132">
        <v>289</v>
      </c>
      <c r="AG1001" s="130">
        <v>470</v>
      </c>
      <c r="AH1001" s="130">
        <v>243</v>
      </c>
      <c r="AI1001" s="130">
        <v>248</v>
      </c>
      <c r="AJ1001" s="130">
        <v>286</v>
      </c>
      <c r="AK1001" s="130">
        <v>425</v>
      </c>
      <c r="AL1001" s="130">
        <v>186</v>
      </c>
      <c r="AM1001" s="130">
        <v>121</v>
      </c>
      <c r="AN1001" s="130">
        <v>229</v>
      </c>
      <c r="AO1001" s="130">
        <v>25</v>
      </c>
      <c r="AP1001" s="130">
        <v>10</v>
      </c>
      <c r="AQ1001" s="130">
        <v>31</v>
      </c>
      <c r="AR1001" s="130">
        <v>13</v>
      </c>
      <c r="AS1001" s="130">
        <v>58</v>
      </c>
      <c r="AT1001" s="130">
        <v>109</v>
      </c>
      <c r="AU1001" s="130">
        <v>27</v>
      </c>
      <c r="AV1001" s="130">
        <v>164</v>
      </c>
      <c r="AW1001" s="130">
        <v>157</v>
      </c>
      <c r="AX1001" s="130">
        <v>73</v>
      </c>
      <c r="AY1001" s="130">
        <v>56</v>
      </c>
      <c r="AZ1001" s="130">
        <v>10</v>
      </c>
      <c r="BB1001" s="209"/>
      <c r="BC1001" s="209"/>
    </row>
    <row r="1002" spans="1:55" ht="16.2" thickBot="1" x14ac:dyDescent="0.35">
      <c r="A1002" s="84" t="s">
        <v>288</v>
      </c>
      <c r="B1002" s="176">
        <v>25911</v>
      </c>
      <c r="C1002" s="143">
        <f t="shared" si="91"/>
        <v>1.8395878800615113</v>
      </c>
      <c r="D1002" s="37"/>
      <c r="E1002" s="130">
        <v>27</v>
      </c>
      <c r="F1002" s="130">
        <v>108</v>
      </c>
      <c r="G1002" s="130">
        <v>58</v>
      </c>
      <c r="H1002" s="130">
        <v>206</v>
      </c>
      <c r="I1002" s="130">
        <v>0</v>
      </c>
      <c r="J1002" s="130">
        <v>657</v>
      </c>
      <c r="K1002" s="130">
        <v>723</v>
      </c>
      <c r="L1002" s="130">
        <v>493</v>
      </c>
      <c r="M1002" s="130">
        <v>506</v>
      </c>
      <c r="N1002" s="130">
        <v>157</v>
      </c>
      <c r="O1002" s="37">
        <v>1083</v>
      </c>
      <c r="P1002" s="130">
        <v>665</v>
      </c>
      <c r="Q1002" s="130">
        <v>0</v>
      </c>
      <c r="R1002" s="130">
        <v>601</v>
      </c>
      <c r="S1002" s="130">
        <v>250</v>
      </c>
      <c r="T1002" s="130">
        <v>828</v>
      </c>
      <c r="U1002" s="130">
        <v>263</v>
      </c>
      <c r="V1002" s="130">
        <v>511</v>
      </c>
      <c r="W1002" s="130">
        <v>219</v>
      </c>
      <c r="X1002" s="130">
        <v>840</v>
      </c>
      <c r="Y1002" s="37">
        <v>1120</v>
      </c>
      <c r="Z1002" s="130">
        <v>852</v>
      </c>
      <c r="AA1002" s="134">
        <f t="shared" si="92"/>
        <v>3224</v>
      </c>
      <c r="AB1002" s="132">
        <v>968</v>
      </c>
      <c r="AC1002" s="132">
        <v>370</v>
      </c>
      <c r="AD1002" s="132">
        <v>253</v>
      </c>
      <c r="AE1002" s="132">
        <v>603</v>
      </c>
      <c r="AF1002" s="131">
        <v>1030</v>
      </c>
      <c r="AG1002" s="37">
        <v>1404</v>
      </c>
      <c r="AH1002" s="130">
        <v>864</v>
      </c>
      <c r="AI1002" s="130">
        <v>798</v>
      </c>
      <c r="AJ1002" s="130">
        <v>829</v>
      </c>
      <c r="AK1002" s="37">
        <v>1738</v>
      </c>
      <c r="AL1002" s="37">
        <v>1140</v>
      </c>
      <c r="AM1002" s="130">
        <v>689</v>
      </c>
      <c r="AN1002" s="130">
        <v>902</v>
      </c>
      <c r="AO1002" s="130">
        <v>104</v>
      </c>
      <c r="AP1002" s="130">
        <v>119</v>
      </c>
      <c r="AQ1002" s="130">
        <v>399</v>
      </c>
      <c r="AR1002" s="130">
        <v>57</v>
      </c>
      <c r="AS1002" s="130">
        <v>237</v>
      </c>
      <c r="AT1002" s="130">
        <v>988</v>
      </c>
      <c r="AU1002" s="130">
        <v>203</v>
      </c>
      <c r="AV1002" s="130">
        <v>902</v>
      </c>
      <c r="AW1002" s="130">
        <v>517</v>
      </c>
      <c r="AX1002" s="130">
        <v>440</v>
      </c>
      <c r="AY1002" s="130">
        <v>156</v>
      </c>
      <c r="AZ1002" s="130">
        <v>34</v>
      </c>
      <c r="BB1002" s="209"/>
      <c r="BC1002" s="209"/>
    </row>
    <row r="1003" spans="1:55" ht="16.2" thickBot="1" x14ac:dyDescent="0.35">
      <c r="A1003" s="84" t="s">
        <v>320</v>
      </c>
      <c r="B1003" s="176">
        <v>29842</v>
      </c>
      <c r="C1003" s="143">
        <f t="shared" si="91"/>
        <v>2.1186747526840191</v>
      </c>
      <c r="D1003" s="37"/>
      <c r="E1003" s="130">
        <v>79</v>
      </c>
      <c r="F1003" s="130">
        <v>73</v>
      </c>
      <c r="G1003" s="130">
        <v>55</v>
      </c>
      <c r="H1003" s="130">
        <v>63</v>
      </c>
      <c r="I1003" s="130">
        <v>0</v>
      </c>
      <c r="J1003" s="130">
        <v>453</v>
      </c>
      <c r="K1003" s="130">
        <v>775</v>
      </c>
      <c r="L1003" s="130">
        <v>109</v>
      </c>
      <c r="M1003" s="130">
        <v>272</v>
      </c>
      <c r="N1003" s="130">
        <v>160</v>
      </c>
      <c r="O1003" s="37">
        <v>1348</v>
      </c>
      <c r="P1003" s="37">
        <v>1519</v>
      </c>
      <c r="Q1003" s="130">
        <v>0</v>
      </c>
      <c r="R1003" s="130">
        <v>432</v>
      </c>
      <c r="S1003" s="130">
        <v>135</v>
      </c>
      <c r="T1003" s="130">
        <v>222</v>
      </c>
      <c r="U1003" s="130">
        <v>156</v>
      </c>
      <c r="V1003" s="130">
        <v>274</v>
      </c>
      <c r="W1003" s="130">
        <v>154</v>
      </c>
      <c r="X1003" s="130">
        <v>937</v>
      </c>
      <c r="Y1003" s="37">
        <v>2074</v>
      </c>
      <c r="Z1003" s="37">
        <v>1625</v>
      </c>
      <c r="AA1003" s="134">
        <f t="shared" si="92"/>
        <v>5784</v>
      </c>
      <c r="AB1003" s="131">
        <v>1704</v>
      </c>
      <c r="AC1003" s="131">
        <v>1801</v>
      </c>
      <c r="AD1003" s="132">
        <v>350</v>
      </c>
      <c r="AE1003" s="132">
        <v>720</v>
      </c>
      <c r="AF1003" s="131">
        <v>1209</v>
      </c>
      <c r="AG1003" s="37">
        <v>1542</v>
      </c>
      <c r="AH1003" s="37">
        <v>1219</v>
      </c>
      <c r="AI1003" s="37">
        <v>1054</v>
      </c>
      <c r="AJ1003" s="37">
        <v>1821</v>
      </c>
      <c r="AK1003" s="37">
        <v>1789</v>
      </c>
      <c r="AL1003" s="130">
        <v>958</v>
      </c>
      <c r="AM1003" s="130">
        <v>701</v>
      </c>
      <c r="AN1003" s="130">
        <v>926</v>
      </c>
      <c r="AO1003" s="130">
        <v>134</v>
      </c>
      <c r="AP1003" s="130">
        <v>161</v>
      </c>
      <c r="AQ1003" s="130">
        <v>169</v>
      </c>
      <c r="AR1003" s="130">
        <v>96</v>
      </c>
      <c r="AS1003" s="130">
        <v>160</v>
      </c>
      <c r="AT1003" s="130">
        <v>552</v>
      </c>
      <c r="AU1003" s="130">
        <v>206</v>
      </c>
      <c r="AV1003" s="130">
        <v>491</v>
      </c>
      <c r="AW1003" s="130">
        <v>626</v>
      </c>
      <c r="AX1003" s="130">
        <v>385</v>
      </c>
      <c r="AY1003" s="130">
        <v>134</v>
      </c>
      <c r="AZ1003" s="130">
        <v>19</v>
      </c>
      <c r="BB1003" s="209"/>
      <c r="BC1003" s="209"/>
    </row>
    <row r="1004" spans="1:55" ht="16.2" thickBot="1" x14ac:dyDescent="0.35">
      <c r="A1004" s="84" t="s">
        <v>321</v>
      </c>
      <c r="B1004" s="176">
        <v>92781</v>
      </c>
      <c r="C1004" s="143">
        <f t="shared" si="91"/>
        <v>6.5871175601091077</v>
      </c>
      <c r="D1004" s="37"/>
      <c r="E1004" s="130">
        <v>27</v>
      </c>
      <c r="F1004" s="130">
        <v>164</v>
      </c>
      <c r="G1004" s="130">
        <v>66</v>
      </c>
      <c r="H1004" s="130">
        <v>323</v>
      </c>
      <c r="I1004" s="130">
        <v>0</v>
      </c>
      <c r="J1004" s="37">
        <v>1236</v>
      </c>
      <c r="K1004" s="37">
        <v>2494</v>
      </c>
      <c r="L1004" s="130">
        <v>595</v>
      </c>
      <c r="M1004" s="130">
        <v>881</v>
      </c>
      <c r="N1004" s="130">
        <v>349</v>
      </c>
      <c r="O1004" s="37">
        <v>3414</v>
      </c>
      <c r="P1004" s="37">
        <v>1934</v>
      </c>
      <c r="Q1004" s="130">
        <v>0</v>
      </c>
      <c r="R1004" s="37">
        <v>1263</v>
      </c>
      <c r="S1004" s="130">
        <v>331</v>
      </c>
      <c r="T1004" s="37">
        <v>1552</v>
      </c>
      <c r="U1004" s="130">
        <v>423</v>
      </c>
      <c r="V1004" s="130">
        <v>910</v>
      </c>
      <c r="W1004" s="130">
        <v>254</v>
      </c>
      <c r="X1004" s="37">
        <v>1922</v>
      </c>
      <c r="Y1004" s="37">
        <v>21200</v>
      </c>
      <c r="Z1004" s="37">
        <v>3795</v>
      </c>
      <c r="AA1004" s="134">
        <f t="shared" si="92"/>
        <v>14441</v>
      </c>
      <c r="AB1004" s="131">
        <v>4818</v>
      </c>
      <c r="AC1004" s="131">
        <v>2082</v>
      </c>
      <c r="AD1004" s="131">
        <v>1587</v>
      </c>
      <c r="AE1004" s="131">
        <v>2511</v>
      </c>
      <c r="AF1004" s="131">
        <v>3443</v>
      </c>
      <c r="AG1004" s="37">
        <v>7737</v>
      </c>
      <c r="AH1004" s="37">
        <v>3301</v>
      </c>
      <c r="AI1004" s="37">
        <v>2220</v>
      </c>
      <c r="AJ1004" s="37">
        <v>3422</v>
      </c>
      <c r="AK1004" s="37">
        <v>4545</v>
      </c>
      <c r="AL1004" s="37">
        <v>2406</v>
      </c>
      <c r="AM1004" s="37">
        <v>1640</v>
      </c>
      <c r="AN1004" s="37">
        <v>2360</v>
      </c>
      <c r="AO1004" s="130">
        <v>229</v>
      </c>
      <c r="AP1004" s="130">
        <v>152</v>
      </c>
      <c r="AQ1004" s="130">
        <v>464</v>
      </c>
      <c r="AR1004" s="130">
        <v>138</v>
      </c>
      <c r="AS1004" s="130">
        <v>314</v>
      </c>
      <c r="AT1004" s="130">
        <v>682</v>
      </c>
      <c r="AU1004" s="130">
        <v>318</v>
      </c>
      <c r="AV1004" s="37">
        <v>1124</v>
      </c>
      <c r="AW1004" s="37">
        <v>2955</v>
      </c>
      <c r="AX1004" s="130">
        <v>655</v>
      </c>
      <c r="AY1004" s="130">
        <v>502</v>
      </c>
      <c r="AZ1004" s="130">
        <v>43</v>
      </c>
      <c r="BB1004" s="209"/>
      <c r="BC1004" s="209"/>
    </row>
    <row r="1005" spans="1:55" ht="31.8" thickBot="1" x14ac:dyDescent="0.35">
      <c r="A1005" s="84" t="s">
        <v>322</v>
      </c>
      <c r="B1005" s="176">
        <v>17743</v>
      </c>
      <c r="C1005" s="143">
        <f t="shared" si="91"/>
        <v>1.2596892345309481</v>
      </c>
      <c r="D1005" s="37"/>
      <c r="E1005" s="130">
        <v>14</v>
      </c>
      <c r="F1005" s="130">
        <v>37</v>
      </c>
      <c r="G1005" s="130">
        <v>20</v>
      </c>
      <c r="H1005" s="130">
        <v>66</v>
      </c>
      <c r="I1005" s="130">
        <v>0</v>
      </c>
      <c r="J1005" s="130">
        <v>254</v>
      </c>
      <c r="K1005" s="130">
        <v>551</v>
      </c>
      <c r="L1005" s="130">
        <v>174</v>
      </c>
      <c r="M1005" s="130">
        <v>236</v>
      </c>
      <c r="N1005" s="130">
        <v>85</v>
      </c>
      <c r="O1005" s="130">
        <v>805</v>
      </c>
      <c r="P1005" s="130">
        <v>497</v>
      </c>
      <c r="Q1005" s="130">
        <v>0</v>
      </c>
      <c r="R1005" s="130">
        <v>191</v>
      </c>
      <c r="S1005" s="130">
        <v>99</v>
      </c>
      <c r="T1005" s="130">
        <v>344</v>
      </c>
      <c r="U1005" s="130">
        <v>244</v>
      </c>
      <c r="V1005" s="130">
        <v>377</v>
      </c>
      <c r="W1005" s="130">
        <v>89</v>
      </c>
      <c r="X1005" s="130">
        <v>354</v>
      </c>
      <c r="Y1005" s="130">
        <v>896</v>
      </c>
      <c r="Z1005" s="130">
        <v>662</v>
      </c>
      <c r="AA1005" s="134">
        <f t="shared" si="92"/>
        <v>3050</v>
      </c>
      <c r="AB1005" s="132">
        <v>689</v>
      </c>
      <c r="AC1005" s="132">
        <v>915</v>
      </c>
      <c r="AD1005" s="132">
        <v>238</v>
      </c>
      <c r="AE1005" s="132">
        <v>429</v>
      </c>
      <c r="AF1005" s="132">
        <v>779</v>
      </c>
      <c r="AG1005" s="130">
        <v>985</v>
      </c>
      <c r="AH1005" s="130">
        <v>790</v>
      </c>
      <c r="AI1005" s="130">
        <v>628</v>
      </c>
      <c r="AJ1005" s="130">
        <v>642</v>
      </c>
      <c r="AK1005" s="130">
        <v>950</v>
      </c>
      <c r="AL1005" s="130">
        <v>391</v>
      </c>
      <c r="AM1005" s="130">
        <v>492</v>
      </c>
      <c r="AN1005" s="130">
        <v>618</v>
      </c>
      <c r="AO1005" s="130">
        <v>108</v>
      </c>
      <c r="AP1005" s="130">
        <v>50</v>
      </c>
      <c r="AQ1005" s="130">
        <v>479</v>
      </c>
      <c r="AR1005" s="130">
        <v>68</v>
      </c>
      <c r="AS1005" s="130">
        <v>174</v>
      </c>
      <c r="AT1005" s="130">
        <v>823</v>
      </c>
      <c r="AU1005" s="130">
        <v>83</v>
      </c>
      <c r="AV1005" s="130">
        <v>449</v>
      </c>
      <c r="AW1005" s="130">
        <v>442</v>
      </c>
      <c r="AX1005" s="130">
        <v>369</v>
      </c>
      <c r="AY1005" s="130">
        <v>137</v>
      </c>
      <c r="AZ1005" s="130">
        <v>20</v>
      </c>
      <c r="BB1005" s="209"/>
      <c r="BC1005" s="209"/>
    </row>
    <row r="1006" spans="1:55" ht="16.2" thickBot="1" x14ac:dyDescent="0.35">
      <c r="A1006" s="84" t="s">
        <v>323</v>
      </c>
      <c r="B1006" s="176">
        <v>6840</v>
      </c>
      <c r="C1006" s="143">
        <f t="shared" si="91"/>
        <v>0.4856154181475334</v>
      </c>
      <c r="D1006" s="37"/>
      <c r="E1006" s="130">
        <v>0</v>
      </c>
      <c r="F1006" s="130">
        <v>6</v>
      </c>
      <c r="G1006" s="130">
        <v>3</v>
      </c>
      <c r="H1006" s="130">
        <v>15</v>
      </c>
      <c r="I1006" s="130">
        <v>0</v>
      </c>
      <c r="J1006" s="130">
        <v>48</v>
      </c>
      <c r="K1006" s="130">
        <v>124</v>
      </c>
      <c r="L1006" s="130">
        <v>25</v>
      </c>
      <c r="M1006" s="130">
        <v>41</v>
      </c>
      <c r="N1006" s="130">
        <v>19</v>
      </c>
      <c r="O1006" s="130">
        <v>383</v>
      </c>
      <c r="P1006" s="130">
        <v>130</v>
      </c>
      <c r="Q1006" s="130">
        <v>0</v>
      </c>
      <c r="R1006" s="130">
        <v>63</v>
      </c>
      <c r="S1006" s="130">
        <v>28</v>
      </c>
      <c r="T1006" s="130">
        <v>78</v>
      </c>
      <c r="U1006" s="130">
        <v>12</v>
      </c>
      <c r="V1006" s="130">
        <v>66</v>
      </c>
      <c r="W1006" s="130">
        <v>13</v>
      </c>
      <c r="X1006" s="130">
        <v>191</v>
      </c>
      <c r="Y1006" s="37">
        <v>1257</v>
      </c>
      <c r="Z1006" s="130">
        <v>363</v>
      </c>
      <c r="AA1006" s="134">
        <f t="shared" si="92"/>
        <v>1602</v>
      </c>
      <c r="AB1006" s="132">
        <v>748</v>
      </c>
      <c r="AC1006" s="132">
        <v>300</v>
      </c>
      <c r="AD1006" s="132">
        <v>69</v>
      </c>
      <c r="AE1006" s="132">
        <v>198</v>
      </c>
      <c r="AF1006" s="132">
        <v>287</v>
      </c>
      <c r="AG1006" s="130">
        <v>645</v>
      </c>
      <c r="AH1006" s="130">
        <v>196</v>
      </c>
      <c r="AI1006" s="130">
        <v>185</v>
      </c>
      <c r="AJ1006" s="130">
        <v>228</v>
      </c>
      <c r="AK1006" s="130">
        <v>275</v>
      </c>
      <c r="AL1006" s="130">
        <v>108</v>
      </c>
      <c r="AM1006" s="130">
        <v>127</v>
      </c>
      <c r="AN1006" s="130">
        <v>191</v>
      </c>
      <c r="AO1006" s="130">
        <v>11</v>
      </c>
      <c r="AP1006" s="130">
        <v>6</v>
      </c>
      <c r="AQ1006" s="130">
        <v>29</v>
      </c>
      <c r="AR1006" s="130">
        <v>6</v>
      </c>
      <c r="AS1006" s="130">
        <v>10</v>
      </c>
      <c r="AT1006" s="130">
        <v>24</v>
      </c>
      <c r="AU1006" s="130">
        <v>9</v>
      </c>
      <c r="AV1006" s="130">
        <v>50</v>
      </c>
      <c r="AW1006" s="130">
        <v>135</v>
      </c>
      <c r="AX1006" s="130">
        <v>32</v>
      </c>
      <c r="AY1006" s="130">
        <v>105</v>
      </c>
      <c r="AZ1006" s="130">
        <v>1</v>
      </c>
      <c r="BB1006" s="209"/>
      <c r="BC1006" s="209"/>
    </row>
    <row r="1007" spans="1:55" ht="16.2" thickBot="1" x14ac:dyDescent="0.35">
      <c r="A1007" s="84" t="s">
        <v>324</v>
      </c>
      <c r="B1007" s="177">
        <v>834</v>
      </c>
      <c r="C1007" s="143">
        <f t="shared" si="91"/>
        <v>5.9211002739041355E-2</v>
      </c>
      <c r="D1007" s="130"/>
      <c r="E1007" s="130">
        <v>0</v>
      </c>
      <c r="F1007" s="130">
        <v>0</v>
      </c>
      <c r="G1007" s="130">
        <v>0</v>
      </c>
      <c r="H1007" s="130">
        <v>1</v>
      </c>
      <c r="I1007" s="130">
        <v>0</v>
      </c>
      <c r="J1007" s="130">
        <v>9</v>
      </c>
      <c r="K1007" s="130">
        <v>16</v>
      </c>
      <c r="L1007" s="130">
        <v>1</v>
      </c>
      <c r="M1007" s="130">
        <v>3</v>
      </c>
      <c r="N1007" s="130">
        <v>3</v>
      </c>
      <c r="O1007" s="130">
        <v>45</v>
      </c>
      <c r="P1007" s="130">
        <v>22</v>
      </c>
      <c r="Q1007" s="130">
        <v>0</v>
      </c>
      <c r="R1007" s="130">
        <v>2</v>
      </c>
      <c r="S1007" s="130">
        <v>2</v>
      </c>
      <c r="T1007" s="130">
        <v>10</v>
      </c>
      <c r="U1007" s="130">
        <v>0</v>
      </c>
      <c r="V1007" s="130">
        <v>6</v>
      </c>
      <c r="W1007" s="130">
        <v>1</v>
      </c>
      <c r="X1007" s="130">
        <v>24</v>
      </c>
      <c r="Y1007" s="130">
        <v>222</v>
      </c>
      <c r="Z1007" s="130">
        <v>53</v>
      </c>
      <c r="AA1007" s="134">
        <f t="shared" si="92"/>
        <v>151</v>
      </c>
      <c r="AB1007" s="132">
        <v>73</v>
      </c>
      <c r="AC1007" s="132">
        <v>33</v>
      </c>
      <c r="AD1007" s="132">
        <v>4</v>
      </c>
      <c r="AE1007" s="132">
        <v>12</v>
      </c>
      <c r="AF1007" s="132">
        <v>29</v>
      </c>
      <c r="AG1007" s="130">
        <v>62</v>
      </c>
      <c r="AH1007" s="130">
        <v>24</v>
      </c>
      <c r="AI1007" s="130">
        <v>14</v>
      </c>
      <c r="AJ1007" s="130">
        <v>38</v>
      </c>
      <c r="AK1007" s="130">
        <v>32</v>
      </c>
      <c r="AL1007" s="130">
        <v>20</v>
      </c>
      <c r="AM1007" s="130">
        <v>17</v>
      </c>
      <c r="AN1007" s="130">
        <v>7</v>
      </c>
      <c r="AO1007" s="130">
        <v>7</v>
      </c>
      <c r="AP1007" s="130">
        <v>2</v>
      </c>
      <c r="AQ1007" s="130">
        <v>5</v>
      </c>
      <c r="AR1007" s="130">
        <v>1</v>
      </c>
      <c r="AS1007" s="130">
        <v>4</v>
      </c>
      <c r="AT1007" s="130">
        <v>2</v>
      </c>
      <c r="AU1007" s="130">
        <v>4</v>
      </c>
      <c r="AV1007" s="130">
        <v>5</v>
      </c>
      <c r="AW1007" s="130">
        <v>11</v>
      </c>
      <c r="AX1007" s="130">
        <v>6</v>
      </c>
      <c r="AY1007" s="130">
        <v>2</v>
      </c>
      <c r="AZ1007" s="130">
        <v>0</v>
      </c>
      <c r="BB1007" s="209"/>
      <c r="BC1007" s="209"/>
    </row>
    <row r="1008" spans="1:55" ht="16.2" thickBot="1" x14ac:dyDescent="0.35">
      <c r="A1008" s="84" t="s">
        <v>294</v>
      </c>
      <c r="B1008" s="177">
        <v>488</v>
      </c>
      <c r="C1008" s="143">
        <f t="shared" si="91"/>
        <v>3.4646246207016999E-2</v>
      </c>
      <c r="D1008" s="130"/>
      <c r="E1008" s="130">
        <v>0</v>
      </c>
      <c r="F1008" s="130">
        <v>3</v>
      </c>
      <c r="G1008" s="130">
        <v>0</v>
      </c>
      <c r="H1008" s="130">
        <v>3</v>
      </c>
      <c r="I1008" s="130">
        <v>0</v>
      </c>
      <c r="J1008" s="130">
        <v>10</v>
      </c>
      <c r="K1008" s="130">
        <v>28</v>
      </c>
      <c r="L1008" s="130">
        <v>2</v>
      </c>
      <c r="M1008" s="130">
        <v>4</v>
      </c>
      <c r="N1008" s="130">
        <v>5</v>
      </c>
      <c r="O1008" s="130">
        <v>0</v>
      </c>
      <c r="P1008" s="130">
        <v>1</v>
      </c>
      <c r="Q1008" s="130">
        <v>0</v>
      </c>
      <c r="R1008" s="130">
        <v>0</v>
      </c>
      <c r="S1008" s="130">
        <v>0</v>
      </c>
      <c r="T1008" s="130">
        <v>14</v>
      </c>
      <c r="U1008" s="130">
        <v>4</v>
      </c>
      <c r="V1008" s="130">
        <v>11</v>
      </c>
      <c r="W1008" s="130">
        <v>1</v>
      </c>
      <c r="X1008" s="130">
        <v>26</v>
      </c>
      <c r="Y1008" s="130">
        <v>19</v>
      </c>
      <c r="Z1008" s="130">
        <v>6</v>
      </c>
      <c r="AA1008" s="134">
        <f t="shared" si="92"/>
        <v>48</v>
      </c>
      <c r="AB1008" s="132">
        <v>0</v>
      </c>
      <c r="AC1008" s="132">
        <v>2</v>
      </c>
      <c r="AD1008" s="132">
        <v>0</v>
      </c>
      <c r="AE1008" s="132">
        <v>1</v>
      </c>
      <c r="AF1008" s="132">
        <v>45</v>
      </c>
      <c r="AG1008" s="130">
        <v>68</v>
      </c>
      <c r="AH1008" s="130">
        <v>3</v>
      </c>
      <c r="AI1008" s="130">
        <v>17</v>
      </c>
      <c r="AJ1008" s="130">
        <v>81</v>
      </c>
      <c r="AK1008" s="130">
        <v>61</v>
      </c>
      <c r="AL1008" s="130">
        <v>23</v>
      </c>
      <c r="AM1008" s="130">
        <v>11</v>
      </c>
      <c r="AN1008" s="130">
        <v>1</v>
      </c>
      <c r="AO1008" s="130">
        <v>0</v>
      </c>
      <c r="AP1008" s="130">
        <v>2</v>
      </c>
      <c r="AQ1008" s="130">
        <v>6</v>
      </c>
      <c r="AR1008" s="130">
        <v>2</v>
      </c>
      <c r="AS1008" s="130">
        <v>9</v>
      </c>
      <c r="AT1008" s="130">
        <v>0</v>
      </c>
      <c r="AU1008" s="130">
        <v>0</v>
      </c>
      <c r="AV1008" s="130">
        <v>7</v>
      </c>
      <c r="AW1008" s="130">
        <v>10</v>
      </c>
      <c r="AX1008" s="130">
        <v>0</v>
      </c>
      <c r="AY1008" s="130">
        <v>0</v>
      </c>
      <c r="AZ1008" s="130">
        <v>2</v>
      </c>
      <c r="BB1008" s="209"/>
      <c r="BC1008" s="209"/>
    </row>
    <row r="1009" spans="1:55" ht="16.2" thickBot="1" x14ac:dyDescent="0.35">
      <c r="A1009" s="84"/>
      <c r="B1009" s="177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32"/>
      <c r="AC1009" s="132"/>
      <c r="AD1009" s="132"/>
      <c r="AE1009" s="132"/>
      <c r="AF1009" s="132"/>
      <c r="AG1009" s="130"/>
      <c r="AH1009" s="130"/>
      <c r="AI1009" s="130"/>
      <c r="AJ1009" s="130"/>
      <c r="AK1009" s="130"/>
      <c r="AL1009" s="130"/>
      <c r="AM1009" s="130"/>
      <c r="AN1009" s="130"/>
      <c r="AO1009" s="130"/>
      <c r="AP1009" s="130"/>
      <c r="AQ1009" s="130"/>
      <c r="AR1009" s="130"/>
      <c r="AS1009" s="130"/>
      <c r="AT1009" s="130"/>
      <c r="AU1009" s="130"/>
      <c r="AV1009" s="130"/>
      <c r="AW1009" s="130"/>
      <c r="AX1009" s="130"/>
      <c r="AY1009" s="130"/>
      <c r="AZ1009" s="130"/>
    </row>
    <row r="1010" spans="1:55" ht="16.2" thickBot="1" x14ac:dyDescent="0.35">
      <c r="A1010" s="83" t="s">
        <v>23</v>
      </c>
      <c r="B1010" s="177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32"/>
      <c r="AC1010" s="132"/>
      <c r="AD1010" s="132"/>
      <c r="AE1010" s="132"/>
      <c r="AF1010" s="132"/>
      <c r="AG1010" s="130"/>
      <c r="AH1010" s="130"/>
      <c r="AI1010" s="130"/>
      <c r="AJ1010" s="130"/>
      <c r="AK1010" s="130"/>
      <c r="AL1010" s="130"/>
      <c r="AM1010" s="130"/>
      <c r="AN1010" s="130"/>
      <c r="AO1010" s="130"/>
      <c r="AP1010" s="130"/>
      <c r="AQ1010" s="130"/>
      <c r="AR1010" s="130"/>
      <c r="AS1010" s="130"/>
      <c r="AT1010" s="130"/>
      <c r="AU1010" s="130"/>
      <c r="AV1010" s="130"/>
      <c r="AW1010" s="130"/>
      <c r="AX1010" s="130"/>
      <c r="AY1010" s="130"/>
      <c r="AZ1010" s="130"/>
    </row>
    <row r="1011" spans="1:55" ht="15" thickBot="1" x14ac:dyDescent="0.35">
      <c r="A1011" s="85" t="s">
        <v>15</v>
      </c>
      <c r="B1011" s="177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32"/>
      <c r="AC1011" s="132"/>
      <c r="AD1011" s="132"/>
      <c r="AE1011" s="132"/>
      <c r="AF1011" s="132"/>
      <c r="AG1011" s="130"/>
      <c r="AH1011" s="130"/>
      <c r="AI1011" s="130"/>
      <c r="AJ1011" s="130"/>
      <c r="AK1011" s="130"/>
      <c r="AL1011" s="130"/>
      <c r="AM1011" s="130"/>
      <c r="AN1011" s="130"/>
      <c r="AO1011" s="130"/>
      <c r="AP1011" s="130"/>
      <c r="AQ1011" s="130"/>
      <c r="AR1011" s="130"/>
      <c r="AS1011" s="130"/>
      <c r="AT1011" s="130"/>
      <c r="AU1011" s="130"/>
      <c r="AV1011" s="130"/>
      <c r="AW1011" s="130"/>
      <c r="AX1011" s="130"/>
      <c r="AY1011" s="130"/>
      <c r="AZ1011" s="130"/>
    </row>
    <row r="1012" spans="1:55" s="29" customFormat="1" ht="16.2" thickBot="1" x14ac:dyDescent="0.35">
      <c r="A1012" s="83" t="s">
        <v>20</v>
      </c>
      <c r="B1012" s="178">
        <v>1567936</v>
      </c>
      <c r="C1012" s="155">
        <f>B1012/$B$1012%</f>
        <v>100</v>
      </c>
      <c r="D1012" s="138"/>
      <c r="E1012" s="138">
        <v>69979</v>
      </c>
      <c r="F1012" s="138">
        <v>60138</v>
      </c>
      <c r="G1012" s="138">
        <v>27677</v>
      </c>
      <c r="H1012" s="138">
        <v>49561</v>
      </c>
      <c r="I1012" s="138">
        <v>54322</v>
      </c>
      <c r="J1012" s="138">
        <v>19001</v>
      </c>
      <c r="K1012" s="138">
        <v>10019</v>
      </c>
      <c r="L1012" s="138">
        <v>26028</v>
      </c>
      <c r="M1012" s="138">
        <v>71825</v>
      </c>
      <c r="N1012" s="138">
        <v>53118</v>
      </c>
      <c r="O1012" s="138">
        <v>84751</v>
      </c>
      <c r="P1012" s="138">
        <v>60891</v>
      </c>
      <c r="Q1012" s="138">
        <v>47828</v>
      </c>
      <c r="R1012" s="138">
        <v>24441</v>
      </c>
      <c r="S1012" s="138">
        <v>69089</v>
      </c>
      <c r="T1012" s="138">
        <v>19330</v>
      </c>
      <c r="U1012" s="138">
        <v>23678</v>
      </c>
      <c r="V1012" s="138">
        <v>22538</v>
      </c>
      <c r="W1012" s="138">
        <v>32645</v>
      </c>
      <c r="X1012" s="138">
        <v>84300</v>
      </c>
      <c r="Y1012" s="140">
        <v>0</v>
      </c>
      <c r="Z1012" s="140">
        <v>0</v>
      </c>
      <c r="AA1012" s="134">
        <f>SUM(AB1012,AC1012,AD1012,AE1012,AF1012)</f>
        <v>0</v>
      </c>
      <c r="AB1012" s="141">
        <v>0</v>
      </c>
      <c r="AC1012" s="141">
        <v>0</v>
      </c>
      <c r="AD1012" s="141">
        <v>0</v>
      </c>
      <c r="AE1012" s="141">
        <v>0</v>
      </c>
      <c r="AF1012" s="141">
        <v>0</v>
      </c>
      <c r="AG1012" s="140">
        <v>0</v>
      </c>
      <c r="AH1012" s="140">
        <v>0</v>
      </c>
      <c r="AI1012" s="140">
        <v>0</v>
      </c>
      <c r="AJ1012" s="140">
        <v>0</v>
      </c>
      <c r="AK1012" s="138">
        <v>40373</v>
      </c>
      <c r="AL1012" s="138">
        <v>93524</v>
      </c>
      <c r="AM1012" s="138">
        <v>42537</v>
      </c>
      <c r="AN1012" s="138">
        <v>45133</v>
      </c>
      <c r="AO1012" s="138">
        <v>90713</v>
      </c>
      <c r="AP1012" s="138">
        <v>35417</v>
      </c>
      <c r="AQ1012" s="138">
        <v>47480</v>
      </c>
      <c r="AR1012" s="138">
        <v>34509</v>
      </c>
      <c r="AS1012" s="138">
        <v>22278</v>
      </c>
      <c r="AT1012" s="138">
        <v>48814</v>
      </c>
      <c r="AU1012" s="138">
        <v>21304</v>
      </c>
      <c r="AV1012" s="138">
        <v>24332</v>
      </c>
      <c r="AW1012" s="138">
        <v>39287</v>
      </c>
      <c r="AX1012" s="138">
        <v>28976</v>
      </c>
      <c r="AY1012" s="138">
        <v>29602</v>
      </c>
      <c r="AZ1012" s="138">
        <v>12498</v>
      </c>
      <c r="BB1012" s="209"/>
      <c r="BC1012" s="209"/>
    </row>
    <row r="1013" spans="1:55" ht="16.2" thickBot="1" x14ac:dyDescent="0.35">
      <c r="A1013" s="84" t="s">
        <v>280</v>
      </c>
      <c r="B1013" s="176">
        <v>38972</v>
      </c>
      <c r="C1013" s="143">
        <f t="shared" ref="C1013:C1028" si="93">B1013/$B$1012%</f>
        <v>2.4855606351279644</v>
      </c>
      <c r="D1013" s="37"/>
      <c r="E1013" s="37">
        <v>1494</v>
      </c>
      <c r="F1013" s="37">
        <v>1298</v>
      </c>
      <c r="G1013" s="130">
        <v>513</v>
      </c>
      <c r="H1013" s="130">
        <v>662</v>
      </c>
      <c r="I1013" s="130">
        <v>999</v>
      </c>
      <c r="J1013" s="130">
        <v>569</v>
      </c>
      <c r="K1013" s="130">
        <v>276</v>
      </c>
      <c r="L1013" s="130">
        <v>705</v>
      </c>
      <c r="M1013" s="37">
        <v>1696</v>
      </c>
      <c r="N1013" s="37">
        <v>1146</v>
      </c>
      <c r="O1013" s="37">
        <v>2729</v>
      </c>
      <c r="P1013" s="37">
        <v>1827</v>
      </c>
      <c r="Q1013" s="130">
        <v>983</v>
      </c>
      <c r="R1013" s="130">
        <v>653</v>
      </c>
      <c r="S1013" s="37">
        <v>1259</v>
      </c>
      <c r="T1013" s="130">
        <v>346</v>
      </c>
      <c r="U1013" s="130">
        <v>503</v>
      </c>
      <c r="V1013" s="130">
        <v>516</v>
      </c>
      <c r="W1013" s="130">
        <v>789</v>
      </c>
      <c r="X1013" s="37">
        <v>2595</v>
      </c>
      <c r="Y1013" s="130">
        <v>0</v>
      </c>
      <c r="Z1013" s="130">
        <v>0</v>
      </c>
      <c r="AA1013" s="134">
        <f t="shared" ref="AA1013:AA1028" si="94">SUM(AB1013,AC1013,AD1013,AE1013,AF1013)</f>
        <v>0</v>
      </c>
      <c r="AB1013" s="132">
        <v>0</v>
      </c>
      <c r="AC1013" s="132">
        <v>0</v>
      </c>
      <c r="AD1013" s="132">
        <v>0</v>
      </c>
      <c r="AE1013" s="132">
        <v>0</v>
      </c>
      <c r="AF1013" s="132">
        <v>0</v>
      </c>
      <c r="AG1013" s="130">
        <v>0</v>
      </c>
      <c r="AH1013" s="130">
        <v>0</v>
      </c>
      <c r="AI1013" s="130">
        <v>0</v>
      </c>
      <c r="AJ1013" s="130">
        <v>0</v>
      </c>
      <c r="AK1013" s="37">
        <v>1350</v>
      </c>
      <c r="AL1013" s="37">
        <v>3680</v>
      </c>
      <c r="AM1013" s="37">
        <v>1323</v>
      </c>
      <c r="AN1013" s="37">
        <v>1400</v>
      </c>
      <c r="AO1013" s="37">
        <v>1864</v>
      </c>
      <c r="AP1013" s="130">
        <v>607</v>
      </c>
      <c r="AQ1013" s="130">
        <v>821</v>
      </c>
      <c r="AR1013" s="130">
        <v>675</v>
      </c>
      <c r="AS1013" s="130">
        <v>228</v>
      </c>
      <c r="AT1013" s="37">
        <v>1214</v>
      </c>
      <c r="AU1013" s="130">
        <v>754</v>
      </c>
      <c r="AV1013" s="130">
        <v>612</v>
      </c>
      <c r="AW1013" s="37">
        <v>1080</v>
      </c>
      <c r="AX1013" s="130">
        <v>639</v>
      </c>
      <c r="AY1013" s="130">
        <v>788</v>
      </c>
      <c r="AZ1013" s="130">
        <v>379</v>
      </c>
      <c r="BB1013" s="209"/>
      <c r="BC1013" s="209"/>
    </row>
    <row r="1014" spans="1:55" ht="16.2" thickBot="1" x14ac:dyDescent="0.35">
      <c r="A1014" s="84" t="s">
        <v>281</v>
      </c>
      <c r="B1014" s="176">
        <v>133729</v>
      </c>
      <c r="C1014" s="143">
        <f t="shared" si="93"/>
        <v>8.5289833258500352</v>
      </c>
      <c r="D1014" s="37"/>
      <c r="E1014" s="37">
        <v>5855</v>
      </c>
      <c r="F1014" s="37">
        <v>5324</v>
      </c>
      <c r="G1014" s="37">
        <v>2447</v>
      </c>
      <c r="H1014" s="37">
        <v>4510</v>
      </c>
      <c r="I1014" s="37">
        <v>4310</v>
      </c>
      <c r="J1014" s="37">
        <v>1346</v>
      </c>
      <c r="K1014" s="130">
        <v>769</v>
      </c>
      <c r="L1014" s="37">
        <v>1955</v>
      </c>
      <c r="M1014" s="37">
        <v>5740</v>
      </c>
      <c r="N1014" s="37">
        <v>4715</v>
      </c>
      <c r="O1014" s="37">
        <v>5980</v>
      </c>
      <c r="P1014" s="37">
        <v>4599</v>
      </c>
      <c r="Q1014" s="37">
        <v>4364</v>
      </c>
      <c r="R1014" s="37">
        <v>2134</v>
      </c>
      <c r="S1014" s="37">
        <v>6256</v>
      </c>
      <c r="T1014" s="37">
        <v>1814</v>
      </c>
      <c r="U1014" s="37">
        <v>2082</v>
      </c>
      <c r="V1014" s="37">
        <v>2026</v>
      </c>
      <c r="W1014" s="37">
        <v>2752</v>
      </c>
      <c r="X1014" s="37">
        <v>5790</v>
      </c>
      <c r="Y1014" s="130">
        <v>0</v>
      </c>
      <c r="Z1014" s="130">
        <v>0</v>
      </c>
      <c r="AA1014" s="134">
        <f t="shared" si="94"/>
        <v>0</v>
      </c>
      <c r="AB1014" s="132">
        <v>0</v>
      </c>
      <c r="AC1014" s="132">
        <v>0</v>
      </c>
      <c r="AD1014" s="132">
        <v>0</v>
      </c>
      <c r="AE1014" s="132">
        <v>0</v>
      </c>
      <c r="AF1014" s="132">
        <v>0</v>
      </c>
      <c r="AG1014" s="130">
        <v>0</v>
      </c>
      <c r="AH1014" s="130">
        <v>0</v>
      </c>
      <c r="AI1014" s="130">
        <v>0</v>
      </c>
      <c r="AJ1014" s="130">
        <v>0</v>
      </c>
      <c r="AK1014" s="37">
        <v>2981</v>
      </c>
      <c r="AL1014" s="37">
        <v>7008</v>
      </c>
      <c r="AM1014" s="37">
        <v>3383</v>
      </c>
      <c r="AN1014" s="37">
        <v>3571</v>
      </c>
      <c r="AO1014" s="37">
        <v>8700</v>
      </c>
      <c r="AP1014" s="37">
        <v>3281</v>
      </c>
      <c r="AQ1014" s="37">
        <v>4450</v>
      </c>
      <c r="AR1014" s="37">
        <v>3362</v>
      </c>
      <c r="AS1014" s="37">
        <v>2420</v>
      </c>
      <c r="AT1014" s="37">
        <v>4130</v>
      </c>
      <c r="AU1014" s="37">
        <v>1900</v>
      </c>
      <c r="AV1014" s="37">
        <v>2252</v>
      </c>
      <c r="AW1014" s="37">
        <v>3462</v>
      </c>
      <c r="AX1014" s="37">
        <v>3603</v>
      </c>
      <c r="AY1014" s="37">
        <v>2801</v>
      </c>
      <c r="AZ1014" s="37">
        <v>1657</v>
      </c>
      <c r="BB1014" s="209"/>
      <c r="BC1014" s="209"/>
    </row>
    <row r="1015" spans="1:55" ht="16.2" thickBot="1" x14ac:dyDescent="0.35">
      <c r="A1015" s="84" t="s">
        <v>282</v>
      </c>
      <c r="B1015" s="176">
        <v>485815</v>
      </c>
      <c r="C1015" s="143">
        <f t="shared" si="93"/>
        <v>30.984364157720723</v>
      </c>
      <c r="D1015" s="37"/>
      <c r="E1015" s="37">
        <v>21746</v>
      </c>
      <c r="F1015" s="37">
        <v>20181</v>
      </c>
      <c r="G1015" s="37">
        <v>9317</v>
      </c>
      <c r="H1015" s="37">
        <v>17307</v>
      </c>
      <c r="I1015" s="37">
        <v>16931</v>
      </c>
      <c r="J1015" s="37">
        <v>5213</v>
      </c>
      <c r="K1015" s="37">
        <v>3369</v>
      </c>
      <c r="L1015" s="37">
        <v>7596</v>
      </c>
      <c r="M1015" s="37">
        <v>20021</v>
      </c>
      <c r="N1015" s="37">
        <v>16401</v>
      </c>
      <c r="O1015" s="37">
        <v>21638</v>
      </c>
      <c r="P1015" s="37">
        <v>15955</v>
      </c>
      <c r="Q1015" s="37">
        <v>16062</v>
      </c>
      <c r="R1015" s="37">
        <v>7533</v>
      </c>
      <c r="S1015" s="37">
        <v>22312</v>
      </c>
      <c r="T1015" s="37">
        <v>7503</v>
      </c>
      <c r="U1015" s="37">
        <v>7159</v>
      </c>
      <c r="V1015" s="37">
        <v>7211</v>
      </c>
      <c r="W1015" s="37">
        <v>10325</v>
      </c>
      <c r="X1015" s="37">
        <v>20378</v>
      </c>
      <c r="Y1015" s="130">
        <v>0</v>
      </c>
      <c r="Z1015" s="130">
        <v>0</v>
      </c>
      <c r="AA1015" s="134">
        <f t="shared" si="94"/>
        <v>0</v>
      </c>
      <c r="AB1015" s="132">
        <v>0</v>
      </c>
      <c r="AC1015" s="132">
        <v>0</v>
      </c>
      <c r="AD1015" s="132">
        <v>0</v>
      </c>
      <c r="AE1015" s="132">
        <v>0</v>
      </c>
      <c r="AF1015" s="132">
        <v>0</v>
      </c>
      <c r="AG1015" s="130">
        <v>0</v>
      </c>
      <c r="AH1015" s="130">
        <v>0</v>
      </c>
      <c r="AI1015" s="130">
        <v>0</v>
      </c>
      <c r="AJ1015" s="130">
        <v>0</v>
      </c>
      <c r="AK1015" s="37">
        <v>10082</v>
      </c>
      <c r="AL1015" s="37">
        <v>23523</v>
      </c>
      <c r="AM1015" s="37">
        <v>11299</v>
      </c>
      <c r="AN1015" s="37">
        <v>12165</v>
      </c>
      <c r="AO1015" s="37">
        <v>31115</v>
      </c>
      <c r="AP1015" s="37">
        <v>12870</v>
      </c>
      <c r="AQ1015" s="37">
        <v>16142</v>
      </c>
      <c r="AR1015" s="37">
        <v>12159</v>
      </c>
      <c r="AS1015" s="37">
        <v>9718</v>
      </c>
      <c r="AT1015" s="37">
        <v>15694</v>
      </c>
      <c r="AU1015" s="37">
        <v>7155</v>
      </c>
      <c r="AV1015" s="37">
        <v>8104</v>
      </c>
      <c r="AW1015" s="37">
        <v>12471</v>
      </c>
      <c r="AX1015" s="37">
        <v>12438</v>
      </c>
      <c r="AY1015" s="37">
        <v>10756</v>
      </c>
      <c r="AZ1015" s="37">
        <v>5966</v>
      </c>
      <c r="BB1015" s="209"/>
      <c r="BC1015" s="209"/>
    </row>
    <row r="1016" spans="1:55" ht="16.2" thickBot="1" x14ac:dyDescent="0.35">
      <c r="A1016" s="84" t="s">
        <v>283</v>
      </c>
      <c r="B1016" s="176">
        <v>461577</v>
      </c>
      <c r="C1016" s="143">
        <f t="shared" si="93"/>
        <v>29.438510245316134</v>
      </c>
      <c r="D1016" s="37"/>
      <c r="E1016" s="37">
        <v>22407</v>
      </c>
      <c r="F1016" s="37">
        <v>18876</v>
      </c>
      <c r="G1016" s="37">
        <v>9161</v>
      </c>
      <c r="H1016" s="37">
        <v>16233</v>
      </c>
      <c r="I1016" s="37">
        <v>17882</v>
      </c>
      <c r="J1016" s="37">
        <v>5269</v>
      </c>
      <c r="K1016" s="37">
        <v>3200</v>
      </c>
      <c r="L1016" s="37">
        <v>7539</v>
      </c>
      <c r="M1016" s="37">
        <v>20642</v>
      </c>
      <c r="N1016" s="37">
        <v>17296</v>
      </c>
      <c r="O1016" s="37">
        <v>23457</v>
      </c>
      <c r="P1016" s="37">
        <v>17389</v>
      </c>
      <c r="Q1016" s="37">
        <v>14340</v>
      </c>
      <c r="R1016" s="37">
        <v>7773</v>
      </c>
      <c r="S1016" s="37">
        <v>21380</v>
      </c>
      <c r="T1016" s="37">
        <v>5415</v>
      </c>
      <c r="U1016" s="37">
        <v>6470</v>
      </c>
      <c r="V1016" s="37">
        <v>6859</v>
      </c>
      <c r="W1016" s="37">
        <v>10128</v>
      </c>
      <c r="X1016" s="37">
        <v>22807</v>
      </c>
      <c r="Y1016" s="130">
        <v>0</v>
      </c>
      <c r="Z1016" s="130">
        <v>0</v>
      </c>
      <c r="AA1016" s="134">
        <f t="shared" si="94"/>
        <v>0</v>
      </c>
      <c r="AB1016" s="132">
        <v>0</v>
      </c>
      <c r="AC1016" s="132">
        <v>0</v>
      </c>
      <c r="AD1016" s="132">
        <v>0</v>
      </c>
      <c r="AE1016" s="132">
        <v>0</v>
      </c>
      <c r="AF1016" s="132">
        <v>0</v>
      </c>
      <c r="AG1016" s="130">
        <v>0</v>
      </c>
      <c r="AH1016" s="130">
        <v>0</v>
      </c>
      <c r="AI1016" s="130">
        <v>0</v>
      </c>
      <c r="AJ1016" s="130">
        <v>0</v>
      </c>
      <c r="AK1016" s="37">
        <v>11153</v>
      </c>
      <c r="AL1016" s="37">
        <v>26309</v>
      </c>
      <c r="AM1016" s="37">
        <v>12813</v>
      </c>
      <c r="AN1016" s="37">
        <v>13125</v>
      </c>
      <c r="AO1016" s="37">
        <v>27873</v>
      </c>
      <c r="AP1016" s="37">
        <v>10841</v>
      </c>
      <c r="AQ1016" s="37">
        <v>14089</v>
      </c>
      <c r="AR1016" s="37">
        <v>10500</v>
      </c>
      <c r="AS1016" s="37">
        <v>5896</v>
      </c>
      <c r="AT1016" s="37">
        <v>13379</v>
      </c>
      <c r="AU1016" s="37">
        <v>6328</v>
      </c>
      <c r="AV1016" s="37">
        <v>6708</v>
      </c>
      <c r="AW1016" s="37">
        <v>10603</v>
      </c>
      <c r="AX1016" s="37">
        <v>6877</v>
      </c>
      <c r="AY1016" s="37">
        <v>7962</v>
      </c>
      <c r="AZ1016" s="37">
        <v>2598</v>
      </c>
      <c r="BB1016" s="209"/>
      <c r="BC1016" s="209"/>
    </row>
    <row r="1017" spans="1:55" ht="16.2" thickBot="1" x14ac:dyDescent="0.35">
      <c r="A1017" s="84" t="s">
        <v>284</v>
      </c>
      <c r="B1017" s="176">
        <v>106724</v>
      </c>
      <c r="C1017" s="143">
        <f t="shared" si="93"/>
        <v>6.8066553736887219</v>
      </c>
      <c r="D1017" s="37"/>
      <c r="E1017" s="37">
        <v>3591</v>
      </c>
      <c r="F1017" s="37">
        <v>4296</v>
      </c>
      <c r="G1017" s="37">
        <v>2012</v>
      </c>
      <c r="H1017" s="37">
        <v>3221</v>
      </c>
      <c r="I1017" s="37">
        <v>3855</v>
      </c>
      <c r="J1017" s="37">
        <v>1321</v>
      </c>
      <c r="K1017" s="130">
        <v>530</v>
      </c>
      <c r="L1017" s="37">
        <v>1932</v>
      </c>
      <c r="M1017" s="37">
        <v>6138</v>
      </c>
      <c r="N1017" s="37">
        <v>3392</v>
      </c>
      <c r="O1017" s="37">
        <v>4872</v>
      </c>
      <c r="P1017" s="37">
        <v>4580</v>
      </c>
      <c r="Q1017" s="37">
        <v>4133</v>
      </c>
      <c r="R1017" s="37">
        <v>1861</v>
      </c>
      <c r="S1017" s="37">
        <v>6920</v>
      </c>
      <c r="T1017" s="37">
        <v>1470</v>
      </c>
      <c r="U1017" s="37">
        <v>2533</v>
      </c>
      <c r="V1017" s="37">
        <v>2339</v>
      </c>
      <c r="W1017" s="37">
        <v>2964</v>
      </c>
      <c r="X1017" s="37">
        <v>5189</v>
      </c>
      <c r="Y1017" s="130">
        <v>0</v>
      </c>
      <c r="Z1017" s="130">
        <v>0</v>
      </c>
      <c r="AA1017" s="134">
        <f t="shared" si="94"/>
        <v>0</v>
      </c>
      <c r="AB1017" s="132">
        <v>0</v>
      </c>
      <c r="AC1017" s="132">
        <v>0</v>
      </c>
      <c r="AD1017" s="132">
        <v>0</v>
      </c>
      <c r="AE1017" s="132">
        <v>0</v>
      </c>
      <c r="AF1017" s="132">
        <v>0</v>
      </c>
      <c r="AG1017" s="130">
        <v>0</v>
      </c>
      <c r="AH1017" s="130">
        <v>0</v>
      </c>
      <c r="AI1017" s="130">
        <v>0</v>
      </c>
      <c r="AJ1017" s="130">
        <v>0</v>
      </c>
      <c r="AK1017" s="37">
        <v>2739</v>
      </c>
      <c r="AL1017" s="37">
        <v>5736</v>
      </c>
      <c r="AM1017" s="37">
        <v>2240</v>
      </c>
      <c r="AN1017" s="37">
        <v>2848</v>
      </c>
      <c r="AO1017" s="37">
        <v>5993</v>
      </c>
      <c r="AP1017" s="37">
        <v>2404</v>
      </c>
      <c r="AQ1017" s="37">
        <v>3239</v>
      </c>
      <c r="AR1017" s="37">
        <v>2529</v>
      </c>
      <c r="AS1017" s="130">
        <v>629</v>
      </c>
      <c r="AT1017" s="37">
        <v>2163</v>
      </c>
      <c r="AU1017" s="37">
        <v>1236</v>
      </c>
      <c r="AV1017" s="37">
        <v>1910</v>
      </c>
      <c r="AW1017" s="37">
        <v>3010</v>
      </c>
      <c r="AX1017" s="130">
        <v>627</v>
      </c>
      <c r="AY1017" s="37">
        <v>2104</v>
      </c>
      <c r="AZ1017" s="130">
        <v>168</v>
      </c>
      <c r="BB1017" s="209"/>
      <c r="BC1017" s="209"/>
    </row>
    <row r="1018" spans="1:55" ht="16.2" thickBot="1" x14ac:dyDescent="0.35">
      <c r="A1018" s="84" t="s">
        <v>285</v>
      </c>
      <c r="B1018" s="176">
        <v>210221</v>
      </c>
      <c r="C1018" s="143">
        <f t="shared" si="93"/>
        <v>13.407498775460223</v>
      </c>
      <c r="D1018" s="37"/>
      <c r="E1018" s="37">
        <v>10302</v>
      </c>
      <c r="F1018" s="37">
        <v>6784</v>
      </c>
      <c r="G1018" s="37">
        <v>2836</v>
      </c>
      <c r="H1018" s="37">
        <v>4706</v>
      </c>
      <c r="I1018" s="37">
        <v>6608</v>
      </c>
      <c r="J1018" s="37">
        <v>3128</v>
      </c>
      <c r="K1018" s="37">
        <v>1330</v>
      </c>
      <c r="L1018" s="37">
        <v>3854</v>
      </c>
      <c r="M1018" s="37">
        <v>11146</v>
      </c>
      <c r="N1018" s="37">
        <v>7105</v>
      </c>
      <c r="O1018" s="37">
        <v>14928</v>
      </c>
      <c r="P1018" s="37">
        <v>9545</v>
      </c>
      <c r="Q1018" s="37">
        <v>4743</v>
      </c>
      <c r="R1018" s="37">
        <v>2680</v>
      </c>
      <c r="S1018" s="37">
        <v>6474</v>
      </c>
      <c r="T1018" s="37">
        <v>1767</v>
      </c>
      <c r="U1018" s="37">
        <v>3228</v>
      </c>
      <c r="V1018" s="37">
        <v>2158</v>
      </c>
      <c r="W1018" s="37">
        <v>3556</v>
      </c>
      <c r="X1018" s="37">
        <v>14771</v>
      </c>
      <c r="Y1018" s="130">
        <v>0</v>
      </c>
      <c r="Z1018" s="130">
        <v>0</v>
      </c>
      <c r="AA1018" s="134">
        <f t="shared" si="94"/>
        <v>0</v>
      </c>
      <c r="AB1018" s="132">
        <v>0</v>
      </c>
      <c r="AC1018" s="132">
        <v>0</v>
      </c>
      <c r="AD1018" s="132">
        <v>0</v>
      </c>
      <c r="AE1018" s="132">
        <v>0</v>
      </c>
      <c r="AF1018" s="132">
        <v>0</v>
      </c>
      <c r="AG1018" s="130">
        <v>0</v>
      </c>
      <c r="AH1018" s="130">
        <v>0</v>
      </c>
      <c r="AI1018" s="130">
        <v>0</v>
      </c>
      <c r="AJ1018" s="130">
        <v>0</v>
      </c>
      <c r="AK1018" s="37">
        <v>7718</v>
      </c>
      <c r="AL1018" s="37">
        <v>16996</v>
      </c>
      <c r="AM1018" s="37">
        <v>6748</v>
      </c>
      <c r="AN1018" s="37">
        <v>6840</v>
      </c>
      <c r="AO1018" s="37">
        <v>9998</v>
      </c>
      <c r="AP1018" s="37">
        <v>3413</v>
      </c>
      <c r="AQ1018" s="37">
        <v>5287</v>
      </c>
      <c r="AR1018" s="37">
        <v>3428</v>
      </c>
      <c r="AS1018" s="37">
        <v>2270</v>
      </c>
      <c r="AT1018" s="37">
        <v>7822</v>
      </c>
      <c r="AU1018" s="37">
        <v>2453</v>
      </c>
      <c r="AV1018" s="37">
        <v>3077</v>
      </c>
      <c r="AW1018" s="37">
        <v>5168</v>
      </c>
      <c r="AX1018" s="37">
        <v>3138</v>
      </c>
      <c r="AY1018" s="37">
        <v>3111</v>
      </c>
      <c r="AZ1018" s="37">
        <v>1105</v>
      </c>
      <c r="BB1018" s="209"/>
      <c r="BC1018" s="209"/>
    </row>
    <row r="1019" spans="1:55" ht="16.2" thickBot="1" x14ac:dyDescent="0.35">
      <c r="A1019" s="84" t="s">
        <v>286</v>
      </c>
      <c r="B1019" s="176">
        <v>23555</v>
      </c>
      <c r="C1019" s="143">
        <f t="shared" si="93"/>
        <v>1.50229346095759</v>
      </c>
      <c r="D1019" s="37"/>
      <c r="E1019" s="130">
        <v>899</v>
      </c>
      <c r="F1019" s="130">
        <v>730</v>
      </c>
      <c r="G1019" s="130">
        <v>355</v>
      </c>
      <c r="H1019" s="130">
        <v>713</v>
      </c>
      <c r="I1019" s="130">
        <v>578</v>
      </c>
      <c r="J1019" s="130">
        <v>325</v>
      </c>
      <c r="K1019" s="130">
        <v>148</v>
      </c>
      <c r="L1019" s="130">
        <v>372</v>
      </c>
      <c r="M1019" s="37">
        <v>1063</v>
      </c>
      <c r="N1019" s="130">
        <v>674</v>
      </c>
      <c r="O1019" s="37">
        <v>1662</v>
      </c>
      <c r="P1019" s="37">
        <v>1112</v>
      </c>
      <c r="Q1019" s="130">
        <v>573</v>
      </c>
      <c r="R1019" s="130">
        <v>323</v>
      </c>
      <c r="S1019" s="37">
        <v>1073</v>
      </c>
      <c r="T1019" s="130">
        <v>291</v>
      </c>
      <c r="U1019" s="130">
        <v>323</v>
      </c>
      <c r="V1019" s="130">
        <v>366</v>
      </c>
      <c r="W1019" s="130">
        <v>446</v>
      </c>
      <c r="X1019" s="37">
        <v>1666</v>
      </c>
      <c r="Y1019" s="130">
        <v>0</v>
      </c>
      <c r="Z1019" s="130">
        <v>0</v>
      </c>
      <c r="AA1019" s="134">
        <f t="shared" si="94"/>
        <v>0</v>
      </c>
      <c r="AB1019" s="132">
        <v>0</v>
      </c>
      <c r="AC1019" s="132">
        <v>0</v>
      </c>
      <c r="AD1019" s="132">
        <v>0</v>
      </c>
      <c r="AE1019" s="132">
        <v>0</v>
      </c>
      <c r="AF1019" s="132">
        <v>0</v>
      </c>
      <c r="AG1019" s="130">
        <v>0</v>
      </c>
      <c r="AH1019" s="130">
        <v>0</v>
      </c>
      <c r="AI1019" s="130">
        <v>0</v>
      </c>
      <c r="AJ1019" s="130">
        <v>0</v>
      </c>
      <c r="AK1019" s="130">
        <v>768</v>
      </c>
      <c r="AL1019" s="37">
        <v>1539</v>
      </c>
      <c r="AM1019" s="130">
        <v>952</v>
      </c>
      <c r="AN1019" s="130">
        <v>869</v>
      </c>
      <c r="AO1019" s="37">
        <v>1184</v>
      </c>
      <c r="AP1019" s="130">
        <v>468</v>
      </c>
      <c r="AQ1019" s="130">
        <v>667</v>
      </c>
      <c r="AR1019" s="130">
        <v>343</v>
      </c>
      <c r="AS1019" s="130">
        <v>201</v>
      </c>
      <c r="AT1019" s="130">
        <v>686</v>
      </c>
      <c r="AU1019" s="130">
        <v>307</v>
      </c>
      <c r="AV1019" s="130">
        <v>315</v>
      </c>
      <c r="AW1019" s="130">
        <v>610</v>
      </c>
      <c r="AX1019" s="130">
        <v>354</v>
      </c>
      <c r="AY1019" s="130">
        <v>499</v>
      </c>
      <c r="AZ1019" s="130">
        <v>101</v>
      </c>
      <c r="BB1019" s="209"/>
      <c r="BC1019" s="209"/>
    </row>
    <row r="1020" spans="1:55" ht="16.2" thickBot="1" x14ac:dyDescent="0.35">
      <c r="A1020" s="84" t="s">
        <v>319</v>
      </c>
      <c r="B1020" s="176">
        <v>9340</v>
      </c>
      <c r="C1020" s="143">
        <f t="shared" si="93"/>
        <v>0.59568757908486059</v>
      </c>
      <c r="D1020" s="37"/>
      <c r="E1020" s="130">
        <v>239</v>
      </c>
      <c r="F1020" s="130">
        <v>181</v>
      </c>
      <c r="G1020" s="130">
        <v>89</v>
      </c>
      <c r="H1020" s="130">
        <v>202</v>
      </c>
      <c r="I1020" s="130">
        <v>221</v>
      </c>
      <c r="J1020" s="130">
        <v>149</v>
      </c>
      <c r="K1020" s="130">
        <v>35</v>
      </c>
      <c r="L1020" s="130">
        <v>158</v>
      </c>
      <c r="M1020" s="130">
        <v>432</v>
      </c>
      <c r="N1020" s="130">
        <v>144</v>
      </c>
      <c r="O1020" s="130">
        <v>962</v>
      </c>
      <c r="P1020" s="130">
        <v>701</v>
      </c>
      <c r="Q1020" s="130">
        <v>218</v>
      </c>
      <c r="R1020" s="130">
        <v>128</v>
      </c>
      <c r="S1020" s="130">
        <v>571</v>
      </c>
      <c r="T1020" s="130">
        <v>66</v>
      </c>
      <c r="U1020" s="130">
        <v>113</v>
      </c>
      <c r="V1020" s="130">
        <v>65</v>
      </c>
      <c r="W1020" s="130">
        <v>150</v>
      </c>
      <c r="X1020" s="130">
        <v>988</v>
      </c>
      <c r="Y1020" s="130">
        <v>0</v>
      </c>
      <c r="Z1020" s="130">
        <v>0</v>
      </c>
      <c r="AA1020" s="134">
        <f t="shared" si="94"/>
        <v>0</v>
      </c>
      <c r="AB1020" s="132">
        <v>0</v>
      </c>
      <c r="AC1020" s="132">
        <v>0</v>
      </c>
      <c r="AD1020" s="132">
        <v>0</v>
      </c>
      <c r="AE1020" s="132">
        <v>0</v>
      </c>
      <c r="AF1020" s="132">
        <v>0</v>
      </c>
      <c r="AG1020" s="130">
        <v>0</v>
      </c>
      <c r="AH1020" s="130">
        <v>0</v>
      </c>
      <c r="AI1020" s="130">
        <v>0</v>
      </c>
      <c r="AJ1020" s="130">
        <v>0</v>
      </c>
      <c r="AK1020" s="130">
        <v>314</v>
      </c>
      <c r="AL1020" s="130">
        <v>873</v>
      </c>
      <c r="AM1020" s="130">
        <v>369</v>
      </c>
      <c r="AN1020" s="130">
        <v>362</v>
      </c>
      <c r="AO1020" s="130">
        <v>324</v>
      </c>
      <c r="AP1020" s="130">
        <v>92</v>
      </c>
      <c r="AQ1020" s="130">
        <v>158</v>
      </c>
      <c r="AR1020" s="130">
        <v>119</v>
      </c>
      <c r="AS1020" s="130">
        <v>43</v>
      </c>
      <c r="AT1020" s="130">
        <v>243</v>
      </c>
      <c r="AU1020" s="130">
        <v>133</v>
      </c>
      <c r="AV1020" s="130">
        <v>83</v>
      </c>
      <c r="AW1020" s="130">
        <v>259</v>
      </c>
      <c r="AX1020" s="130">
        <v>56</v>
      </c>
      <c r="AY1020" s="130">
        <v>78</v>
      </c>
      <c r="AZ1020" s="130">
        <v>22</v>
      </c>
      <c r="BB1020" s="209"/>
      <c r="BC1020" s="209"/>
    </row>
    <row r="1021" spans="1:55" ht="16.2" thickBot="1" x14ac:dyDescent="0.35">
      <c r="A1021" s="84" t="s">
        <v>287</v>
      </c>
      <c r="B1021" s="176">
        <v>5039</v>
      </c>
      <c r="C1021" s="143">
        <f t="shared" si="93"/>
        <v>0.32137791338421973</v>
      </c>
      <c r="D1021" s="37"/>
      <c r="E1021" s="130">
        <v>245</v>
      </c>
      <c r="F1021" s="130">
        <v>167</v>
      </c>
      <c r="G1021" s="130">
        <v>67</v>
      </c>
      <c r="H1021" s="130">
        <v>104</v>
      </c>
      <c r="I1021" s="130">
        <v>207</v>
      </c>
      <c r="J1021" s="130">
        <v>68</v>
      </c>
      <c r="K1021" s="130">
        <v>17</v>
      </c>
      <c r="L1021" s="130">
        <v>101</v>
      </c>
      <c r="M1021" s="130">
        <v>258</v>
      </c>
      <c r="N1021" s="130">
        <v>141</v>
      </c>
      <c r="O1021" s="130">
        <v>263</v>
      </c>
      <c r="P1021" s="130">
        <v>324</v>
      </c>
      <c r="Q1021" s="130">
        <v>126</v>
      </c>
      <c r="R1021" s="130">
        <v>66</v>
      </c>
      <c r="S1021" s="130">
        <v>187</v>
      </c>
      <c r="T1021" s="130">
        <v>45</v>
      </c>
      <c r="U1021" s="130">
        <v>100</v>
      </c>
      <c r="V1021" s="130">
        <v>72</v>
      </c>
      <c r="W1021" s="130">
        <v>76</v>
      </c>
      <c r="X1021" s="130">
        <v>399</v>
      </c>
      <c r="Y1021" s="130">
        <v>0</v>
      </c>
      <c r="Z1021" s="130">
        <v>0</v>
      </c>
      <c r="AA1021" s="134">
        <f t="shared" si="94"/>
        <v>0</v>
      </c>
      <c r="AB1021" s="132">
        <v>0</v>
      </c>
      <c r="AC1021" s="132">
        <v>0</v>
      </c>
      <c r="AD1021" s="132">
        <v>0</v>
      </c>
      <c r="AE1021" s="132">
        <v>0</v>
      </c>
      <c r="AF1021" s="132">
        <v>0</v>
      </c>
      <c r="AG1021" s="130">
        <v>0</v>
      </c>
      <c r="AH1021" s="130">
        <v>0</v>
      </c>
      <c r="AI1021" s="130">
        <v>0</v>
      </c>
      <c r="AJ1021" s="130">
        <v>0</v>
      </c>
      <c r="AK1021" s="130">
        <v>148</v>
      </c>
      <c r="AL1021" s="130">
        <v>266</v>
      </c>
      <c r="AM1021" s="130">
        <v>142</v>
      </c>
      <c r="AN1021" s="130">
        <v>162</v>
      </c>
      <c r="AO1021" s="130">
        <v>224</v>
      </c>
      <c r="AP1021" s="130">
        <v>115</v>
      </c>
      <c r="AQ1021" s="130">
        <v>266</v>
      </c>
      <c r="AR1021" s="130">
        <v>84</v>
      </c>
      <c r="AS1021" s="130">
        <v>29</v>
      </c>
      <c r="AT1021" s="130">
        <v>155</v>
      </c>
      <c r="AU1021" s="130">
        <v>48</v>
      </c>
      <c r="AV1021" s="130">
        <v>33</v>
      </c>
      <c r="AW1021" s="130">
        <v>134</v>
      </c>
      <c r="AX1021" s="130">
        <v>40</v>
      </c>
      <c r="AY1021" s="130">
        <v>136</v>
      </c>
      <c r="AZ1021" s="130">
        <v>24</v>
      </c>
      <c r="BB1021" s="209"/>
      <c r="BC1021" s="209"/>
    </row>
    <row r="1022" spans="1:55" ht="16.2" thickBot="1" x14ac:dyDescent="0.35">
      <c r="A1022" s="84" t="s">
        <v>288</v>
      </c>
      <c r="B1022" s="176">
        <v>16318</v>
      </c>
      <c r="C1022" s="143">
        <f t="shared" si="93"/>
        <v>1.0407312543369116</v>
      </c>
      <c r="D1022" s="37"/>
      <c r="E1022" s="130">
        <v>711</v>
      </c>
      <c r="F1022" s="130">
        <v>559</v>
      </c>
      <c r="G1022" s="130">
        <v>176</v>
      </c>
      <c r="H1022" s="130">
        <v>408</v>
      </c>
      <c r="I1022" s="130">
        <v>522</v>
      </c>
      <c r="J1022" s="130">
        <v>133</v>
      </c>
      <c r="K1022" s="130">
        <v>58</v>
      </c>
      <c r="L1022" s="130">
        <v>369</v>
      </c>
      <c r="M1022" s="130">
        <v>721</v>
      </c>
      <c r="N1022" s="130">
        <v>379</v>
      </c>
      <c r="O1022" s="37">
        <v>1048</v>
      </c>
      <c r="P1022" s="130">
        <v>709</v>
      </c>
      <c r="Q1022" s="130">
        <v>564</v>
      </c>
      <c r="R1022" s="130">
        <v>304</v>
      </c>
      <c r="S1022" s="130">
        <v>612</v>
      </c>
      <c r="T1022" s="130">
        <v>182</v>
      </c>
      <c r="U1022" s="130">
        <v>262</v>
      </c>
      <c r="V1022" s="130">
        <v>233</v>
      </c>
      <c r="W1022" s="130">
        <v>308</v>
      </c>
      <c r="X1022" s="37">
        <v>1274</v>
      </c>
      <c r="Y1022" s="130">
        <v>0</v>
      </c>
      <c r="Z1022" s="130">
        <v>0</v>
      </c>
      <c r="AA1022" s="134">
        <f t="shared" si="94"/>
        <v>0</v>
      </c>
      <c r="AB1022" s="132">
        <v>0</v>
      </c>
      <c r="AC1022" s="132">
        <v>0</v>
      </c>
      <c r="AD1022" s="132">
        <v>0</v>
      </c>
      <c r="AE1022" s="132">
        <v>0</v>
      </c>
      <c r="AF1022" s="132">
        <v>0</v>
      </c>
      <c r="AG1022" s="130">
        <v>0</v>
      </c>
      <c r="AH1022" s="130">
        <v>0</v>
      </c>
      <c r="AI1022" s="130">
        <v>0</v>
      </c>
      <c r="AJ1022" s="130">
        <v>0</v>
      </c>
      <c r="AK1022" s="130">
        <v>539</v>
      </c>
      <c r="AL1022" s="37">
        <v>1079</v>
      </c>
      <c r="AM1022" s="130">
        <v>345</v>
      </c>
      <c r="AN1022" s="130">
        <v>525</v>
      </c>
      <c r="AO1022" s="130">
        <v>820</v>
      </c>
      <c r="AP1022" s="130">
        <v>264</v>
      </c>
      <c r="AQ1022" s="130">
        <v>556</v>
      </c>
      <c r="AR1022" s="130">
        <v>317</v>
      </c>
      <c r="AS1022" s="130">
        <v>197</v>
      </c>
      <c r="AT1022" s="130">
        <v>556</v>
      </c>
      <c r="AU1022" s="130">
        <v>146</v>
      </c>
      <c r="AV1022" s="130">
        <v>282</v>
      </c>
      <c r="AW1022" s="130">
        <v>469</v>
      </c>
      <c r="AX1022" s="130">
        <v>266</v>
      </c>
      <c r="AY1022" s="130">
        <v>315</v>
      </c>
      <c r="AZ1022" s="130">
        <v>110</v>
      </c>
      <c r="BB1022" s="209"/>
      <c r="BC1022" s="209"/>
    </row>
    <row r="1023" spans="1:55" ht="16.2" thickBot="1" x14ac:dyDescent="0.35">
      <c r="A1023" s="84" t="s">
        <v>320</v>
      </c>
      <c r="B1023" s="176">
        <v>20147</v>
      </c>
      <c r="C1023" s="143">
        <f t="shared" si="93"/>
        <v>1.2849376505163475</v>
      </c>
      <c r="D1023" s="37"/>
      <c r="E1023" s="130">
        <v>783</v>
      </c>
      <c r="F1023" s="130">
        <v>560</v>
      </c>
      <c r="G1023" s="130">
        <v>293</v>
      </c>
      <c r="H1023" s="130">
        <v>558</v>
      </c>
      <c r="I1023" s="130">
        <v>605</v>
      </c>
      <c r="J1023" s="130">
        <v>266</v>
      </c>
      <c r="K1023" s="130">
        <v>88</v>
      </c>
      <c r="L1023" s="130">
        <v>391</v>
      </c>
      <c r="M1023" s="130">
        <v>766</v>
      </c>
      <c r="N1023" s="130">
        <v>464</v>
      </c>
      <c r="O1023" s="37">
        <v>1646</v>
      </c>
      <c r="P1023" s="130">
        <v>877</v>
      </c>
      <c r="Q1023" s="130">
        <v>545</v>
      </c>
      <c r="R1023" s="130">
        <v>252</v>
      </c>
      <c r="S1023" s="130">
        <v>656</v>
      </c>
      <c r="T1023" s="130">
        <v>158</v>
      </c>
      <c r="U1023" s="130">
        <v>255</v>
      </c>
      <c r="V1023" s="130">
        <v>220</v>
      </c>
      <c r="W1023" s="130">
        <v>345</v>
      </c>
      <c r="X1023" s="37">
        <v>1839</v>
      </c>
      <c r="Y1023" s="130">
        <v>0</v>
      </c>
      <c r="Z1023" s="130">
        <v>0</v>
      </c>
      <c r="AA1023" s="134">
        <f t="shared" si="94"/>
        <v>0</v>
      </c>
      <c r="AB1023" s="132">
        <v>0</v>
      </c>
      <c r="AC1023" s="132">
        <v>0</v>
      </c>
      <c r="AD1023" s="132">
        <v>0</v>
      </c>
      <c r="AE1023" s="132">
        <v>0</v>
      </c>
      <c r="AF1023" s="132">
        <v>0</v>
      </c>
      <c r="AG1023" s="130">
        <v>0</v>
      </c>
      <c r="AH1023" s="130">
        <v>0</v>
      </c>
      <c r="AI1023" s="130">
        <v>0</v>
      </c>
      <c r="AJ1023" s="130">
        <v>0</v>
      </c>
      <c r="AK1023" s="130">
        <v>564</v>
      </c>
      <c r="AL1023" s="37">
        <v>1626</v>
      </c>
      <c r="AM1023" s="130">
        <v>778</v>
      </c>
      <c r="AN1023" s="130">
        <v>651</v>
      </c>
      <c r="AO1023" s="130">
        <v>952</v>
      </c>
      <c r="AP1023" s="130">
        <v>384</v>
      </c>
      <c r="AQ1023" s="130">
        <v>781</v>
      </c>
      <c r="AR1023" s="130">
        <v>352</v>
      </c>
      <c r="AS1023" s="130">
        <v>268</v>
      </c>
      <c r="AT1023" s="130">
        <v>557</v>
      </c>
      <c r="AU1023" s="130">
        <v>295</v>
      </c>
      <c r="AV1023" s="130">
        <v>268</v>
      </c>
      <c r="AW1023" s="130">
        <v>338</v>
      </c>
      <c r="AX1023" s="130">
        <v>320</v>
      </c>
      <c r="AY1023" s="130">
        <v>294</v>
      </c>
      <c r="AZ1023" s="130">
        <v>152</v>
      </c>
      <c r="BB1023" s="209"/>
      <c r="BC1023" s="209"/>
    </row>
    <row r="1024" spans="1:55" ht="16.2" thickBot="1" x14ac:dyDescent="0.35">
      <c r="A1024" s="84" t="s">
        <v>321</v>
      </c>
      <c r="B1024" s="176">
        <v>42310</v>
      </c>
      <c r="C1024" s="143">
        <f t="shared" si="93"/>
        <v>2.6984519776317399</v>
      </c>
      <c r="D1024" s="37"/>
      <c r="E1024" s="37">
        <v>1274</v>
      </c>
      <c r="F1024" s="130">
        <v>870</v>
      </c>
      <c r="G1024" s="130">
        <v>287</v>
      </c>
      <c r="H1024" s="130">
        <v>662</v>
      </c>
      <c r="I1024" s="37">
        <v>1200</v>
      </c>
      <c r="J1024" s="130">
        <v>953</v>
      </c>
      <c r="K1024" s="130">
        <v>146</v>
      </c>
      <c r="L1024" s="130">
        <v>797</v>
      </c>
      <c r="M1024" s="37">
        <v>2162</v>
      </c>
      <c r="N1024" s="130">
        <v>879</v>
      </c>
      <c r="O1024" s="37">
        <v>4159</v>
      </c>
      <c r="P1024" s="37">
        <v>2461</v>
      </c>
      <c r="Q1024" s="130">
        <v>915</v>
      </c>
      <c r="R1024" s="130">
        <v>553</v>
      </c>
      <c r="S1024" s="37">
        <v>1111</v>
      </c>
      <c r="T1024" s="130">
        <v>206</v>
      </c>
      <c r="U1024" s="130">
        <v>497</v>
      </c>
      <c r="V1024" s="130">
        <v>335</v>
      </c>
      <c r="W1024" s="130">
        <v>600</v>
      </c>
      <c r="X1024" s="37">
        <v>4798</v>
      </c>
      <c r="Y1024" s="130">
        <v>0</v>
      </c>
      <c r="Z1024" s="130">
        <v>0</v>
      </c>
      <c r="AA1024" s="134">
        <f t="shared" si="94"/>
        <v>0</v>
      </c>
      <c r="AB1024" s="132">
        <v>0</v>
      </c>
      <c r="AC1024" s="132">
        <v>0</v>
      </c>
      <c r="AD1024" s="132">
        <v>0</v>
      </c>
      <c r="AE1024" s="132">
        <v>0</v>
      </c>
      <c r="AF1024" s="132">
        <v>0</v>
      </c>
      <c r="AG1024" s="130">
        <v>0</v>
      </c>
      <c r="AH1024" s="130">
        <v>0</v>
      </c>
      <c r="AI1024" s="130">
        <v>0</v>
      </c>
      <c r="AJ1024" s="130">
        <v>0</v>
      </c>
      <c r="AK1024" s="37">
        <v>1532</v>
      </c>
      <c r="AL1024" s="37">
        <v>3778</v>
      </c>
      <c r="AM1024" s="37">
        <v>1695</v>
      </c>
      <c r="AN1024" s="37">
        <v>2097</v>
      </c>
      <c r="AO1024" s="37">
        <v>1282</v>
      </c>
      <c r="AP1024" s="130">
        <v>489</v>
      </c>
      <c r="AQ1024" s="130">
        <v>778</v>
      </c>
      <c r="AR1024" s="130">
        <v>454</v>
      </c>
      <c r="AS1024" s="130">
        <v>318</v>
      </c>
      <c r="AT1024" s="37">
        <v>1710</v>
      </c>
      <c r="AU1024" s="130">
        <v>433</v>
      </c>
      <c r="AV1024" s="130">
        <v>517</v>
      </c>
      <c r="AW1024" s="37">
        <v>1195</v>
      </c>
      <c r="AX1024" s="130">
        <v>445</v>
      </c>
      <c r="AY1024" s="130">
        <v>566</v>
      </c>
      <c r="AZ1024" s="130">
        <v>156</v>
      </c>
      <c r="BB1024" s="209"/>
      <c r="BC1024" s="209"/>
    </row>
    <row r="1025" spans="1:55" ht="31.8" thickBot="1" x14ac:dyDescent="0.35">
      <c r="A1025" s="84" t="s">
        <v>322</v>
      </c>
      <c r="B1025" s="176">
        <v>9024</v>
      </c>
      <c r="C1025" s="143">
        <f t="shared" si="93"/>
        <v>0.57553369525286746</v>
      </c>
      <c r="D1025" s="37"/>
      <c r="E1025" s="130">
        <v>285</v>
      </c>
      <c r="F1025" s="130">
        <v>234</v>
      </c>
      <c r="G1025" s="130">
        <v>104</v>
      </c>
      <c r="H1025" s="130">
        <v>192</v>
      </c>
      <c r="I1025" s="130">
        <v>327</v>
      </c>
      <c r="J1025" s="130">
        <v>158</v>
      </c>
      <c r="K1025" s="130">
        <v>42</v>
      </c>
      <c r="L1025" s="130">
        <v>187</v>
      </c>
      <c r="M1025" s="130">
        <v>850</v>
      </c>
      <c r="N1025" s="130">
        <v>263</v>
      </c>
      <c r="O1025" s="130">
        <v>661</v>
      </c>
      <c r="P1025" s="130">
        <v>535</v>
      </c>
      <c r="Q1025" s="130">
        <v>203</v>
      </c>
      <c r="R1025" s="130">
        <v>135</v>
      </c>
      <c r="S1025" s="130">
        <v>206</v>
      </c>
      <c r="T1025" s="130">
        <v>39</v>
      </c>
      <c r="U1025" s="130">
        <v>117</v>
      </c>
      <c r="V1025" s="130">
        <v>106</v>
      </c>
      <c r="W1025" s="130">
        <v>133</v>
      </c>
      <c r="X1025" s="130">
        <v>622</v>
      </c>
      <c r="Y1025" s="130">
        <v>0</v>
      </c>
      <c r="Z1025" s="130">
        <v>0</v>
      </c>
      <c r="AA1025" s="134">
        <f t="shared" si="94"/>
        <v>0</v>
      </c>
      <c r="AB1025" s="132">
        <v>0</v>
      </c>
      <c r="AC1025" s="132">
        <v>0</v>
      </c>
      <c r="AD1025" s="132">
        <v>0</v>
      </c>
      <c r="AE1025" s="132">
        <v>0</v>
      </c>
      <c r="AF1025" s="132">
        <v>0</v>
      </c>
      <c r="AG1025" s="130">
        <v>0</v>
      </c>
      <c r="AH1025" s="130">
        <v>0</v>
      </c>
      <c r="AI1025" s="130">
        <v>0</v>
      </c>
      <c r="AJ1025" s="130">
        <v>0</v>
      </c>
      <c r="AK1025" s="130">
        <v>297</v>
      </c>
      <c r="AL1025" s="130">
        <v>696</v>
      </c>
      <c r="AM1025" s="130">
        <v>275</v>
      </c>
      <c r="AN1025" s="130">
        <v>244</v>
      </c>
      <c r="AO1025" s="130">
        <v>312</v>
      </c>
      <c r="AP1025" s="130">
        <v>147</v>
      </c>
      <c r="AQ1025" s="130">
        <v>180</v>
      </c>
      <c r="AR1025" s="130">
        <v>148</v>
      </c>
      <c r="AS1025" s="130">
        <v>44</v>
      </c>
      <c r="AT1025" s="130">
        <v>348</v>
      </c>
      <c r="AU1025" s="130">
        <v>84</v>
      </c>
      <c r="AV1025" s="130">
        <v>132</v>
      </c>
      <c r="AW1025" s="130">
        <v>376</v>
      </c>
      <c r="AX1025" s="130">
        <v>138</v>
      </c>
      <c r="AY1025" s="130">
        <v>148</v>
      </c>
      <c r="AZ1025" s="130">
        <v>56</v>
      </c>
      <c r="BB1025" s="209"/>
      <c r="BC1025" s="209"/>
    </row>
    <row r="1026" spans="1:55" ht="16.2" thickBot="1" x14ac:dyDescent="0.35">
      <c r="A1026" s="84" t="s">
        <v>323</v>
      </c>
      <c r="B1026" s="176">
        <v>4077</v>
      </c>
      <c r="C1026" s="143">
        <f t="shared" si="93"/>
        <v>0.26002336830074696</v>
      </c>
      <c r="D1026" s="37"/>
      <c r="E1026" s="130">
        <v>125</v>
      </c>
      <c r="F1026" s="130">
        <v>40</v>
      </c>
      <c r="G1026" s="130">
        <v>7</v>
      </c>
      <c r="H1026" s="130">
        <v>77</v>
      </c>
      <c r="I1026" s="130">
        <v>71</v>
      </c>
      <c r="J1026" s="130">
        <v>87</v>
      </c>
      <c r="K1026" s="130">
        <v>8</v>
      </c>
      <c r="L1026" s="130">
        <v>60</v>
      </c>
      <c r="M1026" s="130">
        <v>153</v>
      </c>
      <c r="N1026" s="130">
        <v>99</v>
      </c>
      <c r="O1026" s="130">
        <v>646</v>
      </c>
      <c r="P1026" s="130">
        <v>229</v>
      </c>
      <c r="Q1026" s="130">
        <v>53</v>
      </c>
      <c r="R1026" s="130">
        <v>38</v>
      </c>
      <c r="S1026" s="130">
        <v>57</v>
      </c>
      <c r="T1026" s="130">
        <v>22</v>
      </c>
      <c r="U1026" s="130">
        <v>33</v>
      </c>
      <c r="V1026" s="130">
        <v>24</v>
      </c>
      <c r="W1026" s="130">
        <v>57</v>
      </c>
      <c r="X1026" s="130">
        <v>878</v>
      </c>
      <c r="Y1026" s="130">
        <v>0</v>
      </c>
      <c r="Z1026" s="130">
        <v>0</v>
      </c>
      <c r="AA1026" s="134">
        <f t="shared" si="94"/>
        <v>0</v>
      </c>
      <c r="AB1026" s="132">
        <v>0</v>
      </c>
      <c r="AC1026" s="132">
        <v>0</v>
      </c>
      <c r="AD1026" s="132">
        <v>0</v>
      </c>
      <c r="AE1026" s="132">
        <v>0</v>
      </c>
      <c r="AF1026" s="132">
        <v>0</v>
      </c>
      <c r="AG1026" s="130">
        <v>0</v>
      </c>
      <c r="AH1026" s="130">
        <v>0</v>
      </c>
      <c r="AI1026" s="130">
        <v>0</v>
      </c>
      <c r="AJ1026" s="130">
        <v>0</v>
      </c>
      <c r="AK1026" s="130">
        <v>146</v>
      </c>
      <c r="AL1026" s="130">
        <v>326</v>
      </c>
      <c r="AM1026" s="130">
        <v>122</v>
      </c>
      <c r="AN1026" s="130">
        <v>242</v>
      </c>
      <c r="AO1026" s="130">
        <v>38</v>
      </c>
      <c r="AP1026" s="130">
        <v>32</v>
      </c>
      <c r="AQ1026" s="130">
        <v>27</v>
      </c>
      <c r="AR1026" s="130">
        <v>26</v>
      </c>
      <c r="AS1026" s="130">
        <v>8</v>
      </c>
      <c r="AT1026" s="130">
        <v>138</v>
      </c>
      <c r="AU1026" s="130">
        <v>27</v>
      </c>
      <c r="AV1026" s="130">
        <v>33</v>
      </c>
      <c r="AW1026" s="130">
        <v>86</v>
      </c>
      <c r="AX1026" s="130">
        <v>31</v>
      </c>
      <c r="AY1026" s="130">
        <v>30</v>
      </c>
      <c r="AZ1026" s="130">
        <v>1</v>
      </c>
      <c r="BB1026" s="209"/>
      <c r="BC1026" s="209"/>
    </row>
    <row r="1027" spans="1:55" ht="16.2" thickBot="1" x14ac:dyDescent="0.35">
      <c r="A1027" s="84" t="s">
        <v>324</v>
      </c>
      <c r="B1027" s="177">
        <v>777</v>
      </c>
      <c r="C1027" s="143">
        <f t="shared" si="93"/>
        <v>4.9555594105881874E-2</v>
      </c>
      <c r="D1027" s="130"/>
      <c r="E1027" s="130">
        <v>23</v>
      </c>
      <c r="F1027" s="130">
        <v>11</v>
      </c>
      <c r="G1027" s="130">
        <v>7</v>
      </c>
      <c r="H1027" s="130">
        <v>0</v>
      </c>
      <c r="I1027" s="130">
        <v>5</v>
      </c>
      <c r="J1027" s="130">
        <v>10</v>
      </c>
      <c r="K1027" s="130">
        <v>0</v>
      </c>
      <c r="L1027" s="130">
        <v>9</v>
      </c>
      <c r="M1027" s="130">
        <v>29</v>
      </c>
      <c r="N1027" s="130">
        <v>8</v>
      </c>
      <c r="O1027" s="130">
        <v>100</v>
      </c>
      <c r="P1027" s="130">
        <v>48</v>
      </c>
      <c r="Q1027" s="130">
        <v>6</v>
      </c>
      <c r="R1027" s="130">
        <v>3</v>
      </c>
      <c r="S1027" s="130">
        <v>15</v>
      </c>
      <c r="T1027" s="130">
        <v>1</v>
      </c>
      <c r="U1027" s="130">
        <v>2</v>
      </c>
      <c r="V1027" s="130">
        <v>5</v>
      </c>
      <c r="W1027" s="130">
        <v>15</v>
      </c>
      <c r="X1027" s="130">
        <v>235</v>
      </c>
      <c r="Y1027" s="130">
        <v>0</v>
      </c>
      <c r="Z1027" s="130">
        <v>0</v>
      </c>
      <c r="AA1027" s="134">
        <f t="shared" si="94"/>
        <v>0</v>
      </c>
      <c r="AB1027" s="132">
        <v>0</v>
      </c>
      <c r="AC1027" s="132">
        <v>0</v>
      </c>
      <c r="AD1027" s="132">
        <v>0</v>
      </c>
      <c r="AE1027" s="132">
        <v>0</v>
      </c>
      <c r="AF1027" s="132">
        <v>0</v>
      </c>
      <c r="AG1027" s="130">
        <v>0</v>
      </c>
      <c r="AH1027" s="130">
        <v>0</v>
      </c>
      <c r="AI1027" s="130">
        <v>0</v>
      </c>
      <c r="AJ1027" s="130">
        <v>0</v>
      </c>
      <c r="AK1027" s="130">
        <v>15</v>
      </c>
      <c r="AL1027" s="130">
        <v>62</v>
      </c>
      <c r="AM1027" s="130">
        <v>36</v>
      </c>
      <c r="AN1027" s="130">
        <v>31</v>
      </c>
      <c r="AO1027" s="130">
        <v>12</v>
      </c>
      <c r="AP1027" s="130">
        <v>2</v>
      </c>
      <c r="AQ1027" s="130">
        <v>24</v>
      </c>
      <c r="AR1027" s="130">
        <v>7</v>
      </c>
      <c r="AS1027" s="130">
        <v>0</v>
      </c>
      <c r="AT1027" s="130">
        <v>19</v>
      </c>
      <c r="AU1027" s="130">
        <v>5</v>
      </c>
      <c r="AV1027" s="130">
        <v>3</v>
      </c>
      <c r="AW1027" s="130">
        <v>22</v>
      </c>
      <c r="AX1027" s="130">
        <v>1</v>
      </c>
      <c r="AY1027" s="130">
        <v>6</v>
      </c>
      <c r="AZ1027" s="130">
        <v>0</v>
      </c>
      <c r="BB1027" s="209"/>
      <c r="BC1027" s="209"/>
    </row>
    <row r="1028" spans="1:55" ht="16.2" thickBot="1" x14ac:dyDescent="0.35">
      <c r="A1028" s="84" t="s">
        <v>294</v>
      </c>
      <c r="B1028" s="177">
        <v>311</v>
      </c>
      <c r="C1028" s="143">
        <f t="shared" si="93"/>
        <v>1.9834993265031225E-2</v>
      </c>
      <c r="D1028" s="130"/>
      <c r="E1028" s="130">
        <v>0</v>
      </c>
      <c r="F1028" s="130">
        <v>27</v>
      </c>
      <c r="G1028" s="130">
        <v>6</v>
      </c>
      <c r="H1028" s="130">
        <v>6</v>
      </c>
      <c r="I1028" s="130">
        <v>1</v>
      </c>
      <c r="J1028" s="130">
        <v>6</v>
      </c>
      <c r="K1028" s="130">
        <v>3</v>
      </c>
      <c r="L1028" s="130">
        <v>3</v>
      </c>
      <c r="M1028" s="130">
        <v>8</v>
      </c>
      <c r="N1028" s="130">
        <v>12</v>
      </c>
      <c r="O1028" s="130">
        <v>0</v>
      </c>
      <c r="P1028" s="130">
        <v>0</v>
      </c>
      <c r="Q1028" s="130">
        <v>0</v>
      </c>
      <c r="R1028" s="130">
        <v>5</v>
      </c>
      <c r="S1028" s="130">
        <v>0</v>
      </c>
      <c r="T1028" s="130">
        <v>5</v>
      </c>
      <c r="U1028" s="130">
        <v>1</v>
      </c>
      <c r="V1028" s="130">
        <v>3</v>
      </c>
      <c r="W1028" s="130">
        <v>1</v>
      </c>
      <c r="X1028" s="130">
        <v>71</v>
      </c>
      <c r="Y1028" s="130">
        <v>0</v>
      </c>
      <c r="Z1028" s="130">
        <v>0</v>
      </c>
      <c r="AA1028" s="134">
        <f t="shared" si="94"/>
        <v>0</v>
      </c>
      <c r="AB1028" s="132">
        <v>0</v>
      </c>
      <c r="AC1028" s="132">
        <v>0</v>
      </c>
      <c r="AD1028" s="132">
        <v>0</v>
      </c>
      <c r="AE1028" s="132">
        <v>0</v>
      </c>
      <c r="AF1028" s="132">
        <v>0</v>
      </c>
      <c r="AG1028" s="130">
        <v>0</v>
      </c>
      <c r="AH1028" s="130">
        <v>0</v>
      </c>
      <c r="AI1028" s="130">
        <v>0</v>
      </c>
      <c r="AJ1028" s="130">
        <v>0</v>
      </c>
      <c r="AK1028" s="130">
        <v>27</v>
      </c>
      <c r="AL1028" s="130">
        <v>27</v>
      </c>
      <c r="AM1028" s="130">
        <v>17</v>
      </c>
      <c r="AN1028" s="130">
        <v>1</v>
      </c>
      <c r="AO1028" s="130">
        <v>22</v>
      </c>
      <c r="AP1028" s="130">
        <v>8</v>
      </c>
      <c r="AQ1028" s="130">
        <v>15</v>
      </c>
      <c r="AR1028" s="130">
        <v>6</v>
      </c>
      <c r="AS1028" s="130">
        <v>9</v>
      </c>
      <c r="AT1028" s="130">
        <v>0</v>
      </c>
      <c r="AU1028" s="130">
        <v>0</v>
      </c>
      <c r="AV1028" s="130">
        <v>3</v>
      </c>
      <c r="AW1028" s="130">
        <v>4</v>
      </c>
      <c r="AX1028" s="130">
        <v>3</v>
      </c>
      <c r="AY1028" s="130">
        <v>8</v>
      </c>
      <c r="AZ1028" s="130">
        <v>3</v>
      </c>
      <c r="BB1028" s="209"/>
      <c r="BC1028" s="209"/>
    </row>
    <row r="1029" spans="1:55" ht="16.2" thickBot="1" x14ac:dyDescent="0.35">
      <c r="A1029" s="84"/>
      <c r="B1029" s="177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32"/>
      <c r="AC1029" s="132"/>
      <c r="AD1029" s="132"/>
      <c r="AE1029" s="132"/>
      <c r="AF1029" s="132"/>
      <c r="AG1029" s="130"/>
      <c r="AH1029" s="130"/>
      <c r="AI1029" s="130"/>
      <c r="AJ1029" s="130"/>
      <c r="AK1029" s="130"/>
      <c r="AL1029" s="130"/>
      <c r="AM1029" s="130"/>
      <c r="AN1029" s="130"/>
      <c r="AO1029" s="130"/>
      <c r="AP1029" s="130"/>
      <c r="AQ1029" s="130"/>
      <c r="AR1029" s="130"/>
      <c r="AS1029" s="130"/>
      <c r="AT1029" s="130"/>
      <c r="AU1029" s="130"/>
      <c r="AV1029" s="130"/>
      <c r="AW1029" s="130"/>
      <c r="AX1029" s="130"/>
      <c r="AY1029" s="130"/>
      <c r="AZ1029" s="130"/>
    </row>
    <row r="1030" spans="1:55" ht="16.2" thickBot="1" x14ac:dyDescent="0.35">
      <c r="A1030" s="83" t="s">
        <v>19</v>
      </c>
      <c r="B1030" s="177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32"/>
      <c r="AC1030" s="132"/>
      <c r="AD1030" s="132"/>
      <c r="AE1030" s="132"/>
      <c r="AF1030" s="132"/>
      <c r="AG1030" s="130"/>
      <c r="AH1030" s="130"/>
      <c r="AI1030" s="130"/>
      <c r="AJ1030" s="130"/>
      <c r="AK1030" s="130"/>
      <c r="AL1030" s="130"/>
      <c r="AM1030" s="130"/>
      <c r="AN1030" s="130"/>
      <c r="AO1030" s="130"/>
      <c r="AP1030" s="130"/>
      <c r="AQ1030" s="130"/>
      <c r="AR1030" s="130"/>
      <c r="AS1030" s="130"/>
      <c r="AT1030" s="130"/>
      <c r="AU1030" s="130"/>
      <c r="AV1030" s="130"/>
      <c r="AW1030" s="130"/>
      <c r="AX1030" s="130"/>
      <c r="AY1030" s="130"/>
      <c r="AZ1030" s="130"/>
    </row>
    <row r="1031" spans="1:55" s="29" customFormat="1" ht="16.2" thickBot="1" x14ac:dyDescent="0.35">
      <c r="A1031" s="83" t="s">
        <v>20</v>
      </c>
      <c r="B1031" s="178">
        <v>823819</v>
      </c>
      <c r="C1031" s="155">
        <f>B1031/$B$1031%</f>
        <v>100</v>
      </c>
      <c r="D1031" s="138"/>
      <c r="E1031" s="138">
        <v>38570</v>
      </c>
      <c r="F1031" s="138">
        <v>33193</v>
      </c>
      <c r="G1031" s="138">
        <v>15827</v>
      </c>
      <c r="H1031" s="138">
        <v>26722</v>
      </c>
      <c r="I1031" s="138">
        <v>28724</v>
      </c>
      <c r="J1031" s="138">
        <v>9746</v>
      </c>
      <c r="K1031" s="138">
        <v>5280</v>
      </c>
      <c r="L1031" s="138">
        <v>13594</v>
      </c>
      <c r="M1031" s="138">
        <v>36522</v>
      </c>
      <c r="N1031" s="138">
        <v>28794</v>
      </c>
      <c r="O1031" s="138">
        <v>42255</v>
      </c>
      <c r="P1031" s="138">
        <v>31210</v>
      </c>
      <c r="Q1031" s="138">
        <v>25414</v>
      </c>
      <c r="R1031" s="138">
        <v>12595</v>
      </c>
      <c r="S1031" s="138">
        <v>36260</v>
      </c>
      <c r="T1031" s="138">
        <v>10492</v>
      </c>
      <c r="U1031" s="138">
        <v>11894</v>
      </c>
      <c r="V1031" s="138">
        <v>11390</v>
      </c>
      <c r="W1031" s="138">
        <v>16820</v>
      </c>
      <c r="X1031" s="138">
        <v>42597</v>
      </c>
      <c r="Y1031" s="140">
        <v>0</v>
      </c>
      <c r="Z1031" s="140">
        <v>0</v>
      </c>
      <c r="AA1031" s="134">
        <f>SUM(AB1031,AC1031,AD1031,AE1031,AF1031)</f>
        <v>0</v>
      </c>
      <c r="AB1031" s="141">
        <v>0</v>
      </c>
      <c r="AC1031" s="141">
        <v>0</v>
      </c>
      <c r="AD1031" s="141">
        <v>0</v>
      </c>
      <c r="AE1031" s="141">
        <v>0</v>
      </c>
      <c r="AF1031" s="141">
        <v>0</v>
      </c>
      <c r="AG1031" s="140">
        <v>0</v>
      </c>
      <c r="AH1031" s="140">
        <v>0</v>
      </c>
      <c r="AI1031" s="140">
        <v>0</v>
      </c>
      <c r="AJ1031" s="140">
        <v>0</v>
      </c>
      <c r="AK1031" s="138">
        <v>19794</v>
      </c>
      <c r="AL1031" s="138">
        <v>46956</v>
      </c>
      <c r="AM1031" s="138">
        <v>21961</v>
      </c>
      <c r="AN1031" s="138">
        <v>23186</v>
      </c>
      <c r="AO1031" s="138">
        <v>49959</v>
      </c>
      <c r="AP1031" s="138">
        <v>19295</v>
      </c>
      <c r="AQ1031" s="138">
        <v>25770</v>
      </c>
      <c r="AR1031" s="138">
        <v>18406</v>
      </c>
      <c r="AS1031" s="138">
        <v>12068</v>
      </c>
      <c r="AT1031" s="138">
        <v>25449</v>
      </c>
      <c r="AU1031" s="138">
        <v>11235</v>
      </c>
      <c r="AV1031" s="138">
        <v>12669</v>
      </c>
      <c r="AW1031" s="138">
        <v>20209</v>
      </c>
      <c r="AX1031" s="138">
        <v>15704</v>
      </c>
      <c r="AY1031" s="138">
        <v>16004</v>
      </c>
      <c r="AZ1031" s="138">
        <v>7255</v>
      </c>
      <c r="BB1031" s="209"/>
      <c r="BC1031" s="209"/>
    </row>
    <row r="1032" spans="1:55" ht="16.2" thickBot="1" x14ac:dyDescent="0.35">
      <c r="A1032" s="84" t="s">
        <v>280</v>
      </c>
      <c r="B1032" s="176">
        <v>19779</v>
      </c>
      <c r="C1032" s="143">
        <f t="shared" ref="C1032:C1047" si="95">B1032/$B$1031%</f>
        <v>2.4008914579537493</v>
      </c>
      <c r="D1032" s="37"/>
      <c r="E1032" s="130">
        <v>768</v>
      </c>
      <c r="F1032" s="130">
        <v>654</v>
      </c>
      <c r="G1032" s="130">
        <v>254</v>
      </c>
      <c r="H1032" s="130">
        <v>363</v>
      </c>
      <c r="I1032" s="130">
        <v>492</v>
      </c>
      <c r="J1032" s="130">
        <v>284</v>
      </c>
      <c r="K1032" s="130">
        <v>145</v>
      </c>
      <c r="L1032" s="130">
        <v>373</v>
      </c>
      <c r="M1032" s="130">
        <v>843</v>
      </c>
      <c r="N1032" s="130">
        <v>586</v>
      </c>
      <c r="O1032" s="37">
        <v>1349</v>
      </c>
      <c r="P1032" s="130">
        <v>917</v>
      </c>
      <c r="Q1032" s="130">
        <v>490</v>
      </c>
      <c r="R1032" s="130">
        <v>344</v>
      </c>
      <c r="S1032" s="130">
        <v>634</v>
      </c>
      <c r="T1032" s="130">
        <v>180</v>
      </c>
      <c r="U1032" s="130">
        <v>248</v>
      </c>
      <c r="V1032" s="130">
        <v>252</v>
      </c>
      <c r="W1032" s="130">
        <v>369</v>
      </c>
      <c r="X1032" s="37">
        <v>1356</v>
      </c>
      <c r="Y1032" s="130">
        <v>0</v>
      </c>
      <c r="Z1032" s="130">
        <v>0</v>
      </c>
      <c r="AA1032" s="134">
        <f t="shared" ref="AA1032:AA1047" si="96">SUM(AB1032,AC1032,AD1032,AE1032,AF1032)</f>
        <v>0</v>
      </c>
      <c r="AB1032" s="132">
        <v>0</v>
      </c>
      <c r="AC1032" s="132">
        <v>0</v>
      </c>
      <c r="AD1032" s="132">
        <v>0</v>
      </c>
      <c r="AE1032" s="132">
        <v>0</v>
      </c>
      <c r="AF1032" s="132">
        <v>0</v>
      </c>
      <c r="AG1032" s="130">
        <v>0</v>
      </c>
      <c r="AH1032" s="130">
        <v>0</v>
      </c>
      <c r="AI1032" s="130">
        <v>0</v>
      </c>
      <c r="AJ1032" s="130">
        <v>0</v>
      </c>
      <c r="AK1032" s="130">
        <v>664</v>
      </c>
      <c r="AL1032" s="37">
        <v>1897</v>
      </c>
      <c r="AM1032" s="130">
        <v>675</v>
      </c>
      <c r="AN1032" s="130">
        <v>746</v>
      </c>
      <c r="AO1032" s="130">
        <v>911</v>
      </c>
      <c r="AP1032" s="130">
        <v>307</v>
      </c>
      <c r="AQ1032" s="130">
        <v>414</v>
      </c>
      <c r="AR1032" s="130">
        <v>333</v>
      </c>
      <c r="AS1032" s="130">
        <v>102</v>
      </c>
      <c r="AT1032" s="130">
        <v>608</v>
      </c>
      <c r="AU1032" s="130">
        <v>409</v>
      </c>
      <c r="AV1032" s="130">
        <v>331</v>
      </c>
      <c r="AW1032" s="130">
        <v>565</v>
      </c>
      <c r="AX1032" s="130">
        <v>327</v>
      </c>
      <c r="AY1032" s="130">
        <v>407</v>
      </c>
      <c r="AZ1032" s="130">
        <v>182</v>
      </c>
      <c r="BB1032" s="209"/>
      <c r="BC1032" s="209"/>
    </row>
    <row r="1033" spans="1:55" ht="16.2" thickBot="1" x14ac:dyDescent="0.35">
      <c r="A1033" s="84" t="s">
        <v>281</v>
      </c>
      <c r="B1033" s="176">
        <v>68518</v>
      </c>
      <c r="C1033" s="143">
        <f t="shared" si="95"/>
        <v>8.3171182019351342</v>
      </c>
      <c r="D1033" s="37"/>
      <c r="E1033" s="37">
        <v>3029</v>
      </c>
      <c r="F1033" s="37">
        <v>2714</v>
      </c>
      <c r="G1033" s="37">
        <v>1288</v>
      </c>
      <c r="H1033" s="37">
        <v>2328</v>
      </c>
      <c r="I1033" s="37">
        <v>2230</v>
      </c>
      <c r="J1033" s="130">
        <v>672</v>
      </c>
      <c r="K1033" s="130">
        <v>394</v>
      </c>
      <c r="L1033" s="130">
        <v>984</v>
      </c>
      <c r="M1033" s="37">
        <v>3011</v>
      </c>
      <c r="N1033" s="37">
        <v>2364</v>
      </c>
      <c r="O1033" s="37">
        <v>3046</v>
      </c>
      <c r="P1033" s="37">
        <v>2423</v>
      </c>
      <c r="Q1033" s="37">
        <v>2199</v>
      </c>
      <c r="R1033" s="37">
        <v>1062</v>
      </c>
      <c r="S1033" s="37">
        <v>3273</v>
      </c>
      <c r="T1033" s="130">
        <v>878</v>
      </c>
      <c r="U1033" s="37">
        <v>1101</v>
      </c>
      <c r="V1033" s="37">
        <v>1052</v>
      </c>
      <c r="W1033" s="37">
        <v>1389</v>
      </c>
      <c r="X1033" s="37">
        <v>3013</v>
      </c>
      <c r="Y1033" s="130">
        <v>0</v>
      </c>
      <c r="Z1033" s="130">
        <v>0</v>
      </c>
      <c r="AA1033" s="134">
        <f t="shared" si="96"/>
        <v>0</v>
      </c>
      <c r="AB1033" s="132">
        <v>0</v>
      </c>
      <c r="AC1033" s="132">
        <v>0</v>
      </c>
      <c r="AD1033" s="132">
        <v>0</v>
      </c>
      <c r="AE1033" s="132">
        <v>0</v>
      </c>
      <c r="AF1033" s="132">
        <v>0</v>
      </c>
      <c r="AG1033" s="130">
        <v>0</v>
      </c>
      <c r="AH1033" s="130">
        <v>0</v>
      </c>
      <c r="AI1033" s="130">
        <v>0</v>
      </c>
      <c r="AJ1033" s="130">
        <v>0</v>
      </c>
      <c r="AK1033" s="37">
        <v>1561</v>
      </c>
      <c r="AL1033" s="37">
        <v>3550</v>
      </c>
      <c r="AM1033" s="37">
        <v>1700</v>
      </c>
      <c r="AN1033" s="37">
        <v>1820</v>
      </c>
      <c r="AO1033" s="37">
        <v>4490</v>
      </c>
      <c r="AP1033" s="37">
        <v>1644</v>
      </c>
      <c r="AQ1033" s="37">
        <v>2328</v>
      </c>
      <c r="AR1033" s="37">
        <v>1671</v>
      </c>
      <c r="AS1033" s="37">
        <v>1162</v>
      </c>
      <c r="AT1033" s="37">
        <v>2105</v>
      </c>
      <c r="AU1033" s="130">
        <v>963</v>
      </c>
      <c r="AV1033" s="37">
        <v>1166</v>
      </c>
      <c r="AW1033" s="37">
        <v>1771</v>
      </c>
      <c r="AX1033" s="37">
        <v>1815</v>
      </c>
      <c r="AY1033" s="37">
        <v>1445</v>
      </c>
      <c r="AZ1033" s="130">
        <v>877</v>
      </c>
      <c r="BB1033" s="209"/>
      <c r="BC1033" s="209"/>
    </row>
    <row r="1034" spans="1:55" ht="16.2" thickBot="1" x14ac:dyDescent="0.35">
      <c r="A1034" s="84" t="s">
        <v>282</v>
      </c>
      <c r="B1034" s="176">
        <v>239476</v>
      </c>
      <c r="C1034" s="143">
        <f t="shared" si="95"/>
        <v>29.069006662871331</v>
      </c>
      <c r="D1034" s="37"/>
      <c r="E1034" s="37">
        <v>10716</v>
      </c>
      <c r="F1034" s="37">
        <v>10156</v>
      </c>
      <c r="G1034" s="37">
        <v>4887</v>
      </c>
      <c r="H1034" s="37">
        <v>8466</v>
      </c>
      <c r="I1034" s="37">
        <v>8362</v>
      </c>
      <c r="J1034" s="37">
        <v>2506</v>
      </c>
      <c r="K1034" s="37">
        <v>1626</v>
      </c>
      <c r="L1034" s="37">
        <v>3673</v>
      </c>
      <c r="M1034" s="37">
        <v>9460</v>
      </c>
      <c r="N1034" s="37">
        <v>7893</v>
      </c>
      <c r="O1034" s="37">
        <v>10346</v>
      </c>
      <c r="P1034" s="37">
        <v>7507</v>
      </c>
      <c r="Q1034" s="37">
        <v>7791</v>
      </c>
      <c r="R1034" s="37">
        <v>3693</v>
      </c>
      <c r="S1034" s="37">
        <v>10866</v>
      </c>
      <c r="T1034" s="37">
        <v>3888</v>
      </c>
      <c r="U1034" s="37">
        <v>3347</v>
      </c>
      <c r="V1034" s="37">
        <v>3365</v>
      </c>
      <c r="W1034" s="37">
        <v>5093</v>
      </c>
      <c r="X1034" s="37">
        <v>9781</v>
      </c>
      <c r="Y1034" s="130">
        <v>0</v>
      </c>
      <c r="Z1034" s="130">
        <v>0</v>
      </c>
      <c r="AA1034" s="134">
        <f t="shared" si="96"/>
        <v>0</v>
      </c>
      <c r="AB1034" s="132">
        <v>0</v>
      </c>
      <c r="AC1034" s="132">
        <v>0</v>
      </c>
      <c r="AD1034" s="132">
        <v>0</v>
      </c>
      <c r="AE1034" s="132">
        <v>0</v>
      </c>
      <c r="AF1034" s="132">
        <v>0</v>
      </c>
      <c r="AG1034" s="130">
        <v>0</v>
      </c>
      <c r="AH1034" s="130">
        <v>0</v>
      </c>
      <c r="AI1034" s="130">
        <v>0</v>
      </c>
      <c r="AJ1034" s="130">
        <v>0</v>
      </c>
      <c r="AK1034" s="37">
        <v>4843</v>
      </c>
      <c r="AL1034" s="37">
        <v>11240</v>
      </c>
      <c r="AM1034" s="37">
        <v>5439</v>
      </c>
      <c r="AN1034" s="37">
        <v>5932</v>
      </c>
      <c r="AO1034" s="37">
        <v>15636</v>
      </c>
      <c r="AP1034" s="37">
        <v>6588</v>
      </c>
      <c r="AQ1034" s="37">
        <v>8258</v>
      </c>
      <c r="AR1034" s="37">
        <v>6141</v>
      </c>
      <c r="AS1034" s="37">
        <v>5006</v>
      </c>
      <c r="AT1034" s="37">
        <v>7864</v>
      </c>
      <c r="AU1034" s="37">
        <v>3670</v>
      </c>
      <c r="AV1034" s="37">
        <v>4037</v>
      </c>
      <c r="AW1034" s="37">
        <v>6192</v>
      </c>
      <c r="AX1034" s="37">
        <v>6441</v>
      </c>
      <c r="AY1034" s="37">
        <v>5517</v>
      </c>
      <c r="AZ1034" s="37">
        <v>3250</v>
      </c>
      <c r="BB1034" s="209"/>
      <c r="BC1034" s="209"/>
    </row>
    <row r="1035" spans="1:55" ht="16.2" thickBot="1" x14ac:dyDescent="0.35">
      <c r="A1035" s="84" t="s">
        <v>283</v>
      </c>
      <c r="B1035" s="176">
        <v>232512</v>
      </c>
      <c r="C1035" s="143">
        <f t="shared" si="95"/>
        <v>28.223675346162203</v>
      </c>
      <c r="D1035" s="37"/>
      <c r="E1035" s="37">
        <v>11904</v>
      </c>
      <c r="F1035" s="37">
        <v>10109</v>
      </c>
      <c r="G1035" s="37">
        <v>5047</v>
      </c>
      <c r="H1035" s="37">
        <v>8367</v>
      </c>
      <c r="I1035" s="37">
        <v>9021</v>
      </c>
      <c r="J1035" s="37">
        <v>2563</v>
      </c>
      <c r="K1035" s="37">
        <v>1652</v>
      </c>
      <c r="L1035" s="37">
        <v>3711</v>
      </c>
      <c r="M1035" s="37">
        <v>9940</v>
      </c>
      <c r="N1035" s="37">
        <v>9055</v>
      </c>
      <c r="O1035" s="37">
        <v>11519</v>
      </c>
      <c r="P1035" s="37">
        <v>8462</v>
      </c>
      <c r="Q1035" s="37">
        <v>7331</v>
      </c>
      <c r="R1035" s="37">
        <v>3767</v>
      </c>
      <c r="S1035" s="37">
        <v>10853</v>
      </c>
      <c r="T1035" s="37">
        <v>2837</v>
      </c>
      <c r="U1035" s="37">
        <v>3056</v>
      </c>
      <c r="V1035" s="37">
        <v>3280</v>
      </c>
      <c r="W1035" s="37">
        <v>4900</v>
      </c>
      <c r="X1035" s="37">
        <v>10893</v>
      </c>
      <c r="Y1035" s="130">
        <v>0</v>
      </c>
      <c r="Z1035" s="130">
        <v>0</v>
      </c>
      <c r="AA1035" s="134">
        <f t="shared" si="96"/>
        <v>0</v>
      </c>
      <c r="AB1035" s="132">
        <v>0</v>
      </c>
      <c r="AC1035" s="132">
        <v>0</v>
      </c>
      <c r="AD1035" s="132">
        <v>0</v>
      </c>
      <c r="AE1035" s="132">
        <v>0</v>
      </c>
      <c r="AF1035" s="132">
        <v>0</v>
      </c>
      <c r="AG1035" s="130">
        <v>0</v>
      </c>
      <c r="AH1035" s="130">
        <v>0</v>
      </c>
      <c r="AI1035" s="130">
        <v>0</v>
      </c>
      <c r="AJ1035" s="130">
        <v>0</v>
      </c>
      <c r="AK1035" s="37">
        <v>5297</v>
      </c>
      <c r="AL1035" s="37">
        <v>12865</v>
      </c>
      <c r="AM1035" s="37">
        <v>6260</v>
      </c>
      <c r="AN1035" s="37">
        <v>6378</v>
      </c>
      <c r="AO1035" s="37">
        <v>14638</v>
      </c>
      <c r="AP1035" s="37">
        <v>5629</v>
      </c>
      <c r="AQ1035" s="37">
        <v>7309</v>
      </c>
      <c r="AR1035" s="37">
        <v>5343</v>
      </c>
      <c r="AS1035" s="37">
        <v>3079</v>
      </c>
      <c r="AT1035" s="37">
        <v>6628</v>
      </c>
      <c r="AU1035" s="37">
        <v>3138</v>
      </c>
      <c r="AV1035" s="37">
        <v>3255</v>
      </c>
      <c r="AW1035" s="37">
        <v>5154</v>
      </c>
      <c r="AX1035" s="37">
        <v>3558</v>
      </c>
      <c r="AY1035" s="37">
        <v>4161</v>
      </c>
      <c r="AZ1035" s="37">
        <v>1553</v>
      </c>
      <c r="BB1035" s="209"/>
      <c r="BC1035" s="209"/>
    </row>
    <row r="1036" spans="1:55" ht="16.2" thickBot="1" x14ac:dyDescent="0.35">
      <c r="A1036" s="84" t="s">
        <v>284</v>
      </c>
      <c r="B1036" s="176">
        <v>64278</v>
      </c>
      <c r="C1036" s="143">
        <f t="shared" si="95"/>
        <v>7.8024420412736291</v>
      </c>
      <c r="D1036" s="37"/>
      <c r="E1036" s="37">
        <v>2491</v>
      </c>
      <c r="F1036" s="37">
        <v>3005</v>
      </c>
      <c r="G1036" s="37">
        <v>1446</v>
      </c>
      <c r="H1036" s="37">
        <v>2246</v>
      </c>
      <c r="I1036" s="37">
        <v>2542</v>
      </c>
      <c r="J1036" s="130">
        <v>767</v>
      </c>
      <c r="K1036" s="130">
        <v>341</v>
      </c>
      <c r="L1036" s="37">
        <v>1175</v>
      </c>
      <c r="M1036" s="37">
        <v>3503</v>
      </c>
      <c r="N1036" s="37">
        <v>2213</v>
      </c>
      <c r="O1036" s="37">
        <v>2626</v>
      </c>
      <c r="P1036" s="37">
        <v>2553</v>
      </c>
      <c r="Q1036" s="37">
        <v>2536</v>
      </c>
      <c r="R1036" s="37">
        <v>1065</v>
      </c>
      <c r="S1036" s="37">
        <v>4026</v>
      </c>
      <c r="T1036" s="130">
        <v>890</v>
      </c>
      <c r="U1036" s="37">
        <v>1339</v>
      </c>
      <c r="V1036" s="37">
        <v>1332</v>
      </c>
      <c r="W1036" s="37">
        <v>1696</v>
      </c>
      <c r="X1036" s="37">
        <v>2754</v>
      </c>
      <c r="Y1036" s="130">
        <v>0</v>
      </c>
      <c r="Z1036" s="130">
        <v>0</v>
      </c>
      <c r="AA1036" s="134">
        <f t="shared" si="96"/>
        <v>0</v>
      </c>
      <c r="AB1036" s="132">
        <v>0</v>
      </c>
      <c r="AC1036" s="132">
        <v>0</v>
      </c>
      <c r="AD1036" s="132">
        <v>0</v>
      </c>
      <c r="AE1036" s="132">
        <v>0</v>
      </c>
      <c r="AF1036" s="132">
        <v>0</v>
      </c>
      <c r="AG1036" s="130">
        <v>0</v>
      </c>
      <c r="AH1036" s="130">
        <v>0</v>
      </c>
      <c r="AI1036" s="130">
        <v>0</v>
      </c>
      <c r="AJ1036" s="130">
        <v>0</v>
      </c>
      <c r="AK1036" s="37">
        <v>1378</v>
      </c>
      <c r="AL1036" s="37">
        <v>3016</v>
      </c>
      <c r="AM1036" s="37">
        <v>1353</v>
      </c>
      <c r="AN1036" s="37">
        <v>1618</v>
      </c>
      <c r="AO1036" s="37">
        <v>4132</v>
      </c>
      <c r="AP1036" s="37">
        <v>1690</v>
      </c>
      <c r="AQ1036" s="37">
        <v>2157</v>
      </c>
      <c r="AR1036" s="37">
        <v>1568</v>
      </c>
      <c r="AS1036" s="130">
        <v>453</v>
      </c>
      <c r="AT1036" s="37">
        <v>1275</v>
      </c>
      <c r="AU1036" s="130">
        <v>724</v>
      </c>
      <c r="AV1036" s="37">
        <v>1086</v>
      </c>
      <c r="AW1036" s="37">
        <v>1556</v>
      </c>
      <c r="AX1036" s="130">
        <v>417</v>
      </c>
      <c r="AY1036" s="37">
        <v>1175</v>
      </c>
      <c r="AZ1036" s="130">
        <v>134</v>
      </c>
      <c r="BB1036" s="209"/>
      <c r="BC1036" s="209"/>
    </row>
    <row r="1037" spans="1:55" ht="16.2" thickBot="1" x14ac:dyDescent="0.35">
      <c r="A1037" s="84" t="s">
        <v>285</v>
      </c>
      <c r="B1037" s="176">
        <v>120089</v>
      </c>
      <c r="C1037" s="143">
        <f t="shared" si="95"/>
        <v>14.577109777754579</v>
      </c>
      <c r="D1037" s="37"/>
      <c r="E1037" s="37">
        <v>6590</v>
      </c>
      <c r="F1037" s="37">
        <v>4341</v>
      </c>
      <c r="G1037" s="37">
        <v>1938</v>
      </c>
      <c r="H1037" s="37">
        <v>2985</v>
      </c>
      <c r="I1037" s="37">
        <v>3688</v>
      </c>
      <c r="J1037" s="37">
        <v>1725</v>
      </c>
      <c r="K1037" s="130">
        <v>779</v>
      </c>
      <c r="L1037" s="37">
        <v>2217</v>
      </c>
      <c r="M1037" s="37">
        <v>6086</v>
      </c>
      <c r="N1037" s="37">
        <v>4618</v>
      </c>
      <c r="O1037" s="37">
        <v>7286</v>
      </c>
      <c r="P1037" s="37">
        <v>5222</v>
      </c>
      <c r="Q1037" s="37">
        <v>2899</v>
      </c>
      <c r="R1037" s="37">
        <v>1546</v>
      </c>
      <c r="S1037" s="37">
        <v>3768</v>
      </c>
      <c r="T1037" s="37">
        <v>1115</v>
      </c>
      <c r="U1037" s="37">
        <v>1749</v>
      </c>
      <c r="V1037" s="37">
        <v>1211</v>
      </c>
      <c r="W1037" s="37">
        <v>2040</v>
      </c>
      <c r="X1037" s="37">
        <v>7667</v>
      </c>
      <c r="Y1037" s="130">
        <v>0</v>
      </c>
      <c r="Z1037" s="130">
        <v>0</v>
      </c>
      <c r="AA1037" s="134">
        <f t="shared" si="96"/>
        <v>0</v>
      </c>
      <c r="AB1037" s="132">
        <v>0</v>
      </c>
      <c r="AC1037" s="132">
        <v>0</v>
      </c>
      <c r="AD1037" s="132">
        <v>0</v>
      </c>
      <c r="AE1037" s="132">
        <v>0</v>
      </c>
      <c r="AF1037" s="132">
        <v>0</v>
      </c>
      <c r="AG1037" s="130">
        <v>0</v>
      </c>
      <c r="AH1037" s="130">
        <v>0</v>
      </c>
      <c r="AI1037" s="130">
        <v>0</v>
      </c>
      <c r="AJ1037" s="130">
        <v>0</v>
      </c>
      <c r="AK1037" s="37">
        <v>3611</v>
      </c>
      <c r="AL1037" s="37">
        <v>8848</v>
      </c>
      <c r="AM1037" s="37">
        <v>3775</v>
      </c>
      <c r="AN1037" s="37">
        <v>3747</v>
      </c>
      <c r="AO1037" s="37">
        <v>6598</v>
      </c>
      <c r="AP1037" s="37">
        <v>2113</v>
      </c>
      <c r="AQ1037" s="37">
        <v>3171</v>
      </c>
      <c r="AR1037" s="37">
        <v>2127</v>
      </c>
      <c r="AS1037" s="37">
        <v>1448</v>
      </c>
      <c r="AT1037" s="37">
        <v>4331</v>
      </c>
      <c r="AU1037" s="37">
        <v>1426</v>
      </c>
      <c r="AV1037" s="37">
        <v>1774</v>
      </c>
      <c r="AW1037" s="37">
        <v>2911</v>
      </c>
      <c r="AX1037" s="37">
        <v>2009</v>
      </c>
      <c r="AY1037" s="37">
        <v>1941</v>
      </c>
      <c r="AZ1037" s="130">
        <v>789</v>
      </c>
      <c r="BB1037" s="209"/>
      <c r="BC1037" s="209"/>
    </row>
    <row r="1038" spans="1:55" ht="16.2" thickBot="1" x14ac:dyDescent="0.35">
      <c r="A1038" s="84" t="s">
        <v>286</v>
      </c>
      <c r="B1038" s="176">
        <v>15247</v>
      </c>
      <c r="C1038" s="143">
        <f t="shared" si="95"/>
        <v>1.8507706183032921</v>
      </c>
      <c r="D1038" s="37"/>
      <c r="E1038" s="130">
        <v>617</v>
      </c>
      <c r="F1038" s="130">
        <v>539</v>
      </c>
      <c r="G1038" s="130">
        <v>261</v>
      </c>
      <c r="H1038" s="130">
        <v>531</v>
      </c>
      <c r="I1038" s="130">
        <v>382</v>
      </c>
      <c r="J1038" s="130">
        <v>197</v>
      </c>
      <c r="K1038" s="130">
        <v>110</v>
      </c>
      <c r="L1038" s="130">
        <v>240</v>
      </c>
      <c r="M1038" s="130">
        <v>636</v>
      </c>
      <c r="N1038" s="130">
        <v>487</v>
      </c>
      <c r="O1038" s="130">
        <v>968</v>
      </c>
      <c r="P1038" s="130">
        <v>686</v>
      </c>
      <c r="Q1038" s="130">
        <v>400</v>
      </c>
      <c r="R1038" s="130">
        <v>212</v>
      </c>
      <c r="S1038" s="130">
        <v>662</v>
      </c>
      <c r="T1038" s="130">
        <v>222</v>
      </c>
      <c r="U1038" s="130">
        <v>200</v>
      </c>
      <c r="V1038" s="130">
        <v>239</v>
      </c>
      <c r="W1038" s="130">
        <v>275</v>
      </c>
      <c r="X1038" s="130">
        <v>971</v>
      </c>
      <c r="Y1038" s="130">
        <v>0</v>
      </c>
      <c r="Z1038" s="130">
        <v>0</v>
      </c>
      <c r="AA1038" s="134">
        <f t="shared" si="96"/>
        <v>0</v>
      </c>
      <c r="AB1038" s="132">
        <v>0</v>
      </c>
      <c r="AC1038" s="132">
        <v>0</v>
      </c>
      <c r="AD1038" s="132">
        <v>0</v>
      </c>
      <c r="AE1038" s="132">
        <v>0</v>
      </c>
      <c r="AF1038" s="132">
        <v>0</v>
      </c>
      <c r="AG1038" s="130">
        <v>0</v>
      </c>
      <c r="AH1038" s="130">
        <v>0</v>
      </c>
      <c r="AI1038" s="130">
        <v>0</v>
      </c>
      <c r="AJ1038" s="130">
        <v>0</v>
      </c>
      <c r="AK1038" s="130">
        <v>454</v>
      </c>
      <c r="AL1038" s="130">
        <v>899</v>
      </c>
      <c r="AM1038" s="130">
        <v>590</v>
      </c>
      <c r="AN1038" s="130">
        <v>494</v>
      </c>
      <c r="AO1038" s="130">
        <v>874</v>
      </c>
      <c r="AP1038" s="130">
        <v>337</v>
      </c>
      <c r="AQ1038" s="130">
        <v>491</v>
      </c>
      <c r="AR1038" s="130">
        <v>236</v>
      </c>
      <c r="AS1038" s="130">
        <v>156</v>
      </c>
      <c r="AT1038" s="130">
        <v>473</v>
      </c>
      <c r="AU1038" s="130">
        <v>183</v>
      </c>
      <c r="AV1038" s="130">
        <v>220</v>
      </c>
      <c r="AW1038" s="130">
        <v>357</v>
      </c>
      <c r="AX1038" s="130">
        <v>248</v>
      </c>
      <c r="AY1038" s="130">
        <v>317</v>
      </c>
      <c r="AZ1038" s="130">
        <v>83</v>
      </c>
      <c r="BB1038" s="209"/>
      <c r="BC1038" s="209"/>
    </row>
    <row r="1039" spans="1:55" ht="16.2" thickBot="1" x14ac:dyDescent="0.35">
      <c r="A1039" s="84" t="s">
        <v>319</v>
      </c>
      <c r="B1039" s="176">
        <v>5269</v>
      </c>
      <c r="C1039" s="143">
        <f t="shared" si="95"/>
        <v>0.63958223833147809</v>
      </c>
      <c r="D1039" s="37"/>
      <c r="E1039" s="130">
        <v>160</v>
      </c>
      <c r="F1039" s="130">
        <v>103</v>
      </c>
      <c r="G1039" s="130">
        <v>59</v>
      </c>
      <c r="H1039" s="130">
        <v>135</v>
      </c>
      <c r="I1039" s="130">
        <v>140</v>
      </c>
      <c r="J1039" s="130">
        <v>87</v>
      </c>
      <c r="K1039" s="130">
        <v>23</v>
      </c>
      <c r="L1039" s="130">
        <v>95</v>
      </c>
      <c r="M1039" s="130">
        <v>216</v>
      </c>
      <c r="N1039" s="130">
        <v>76</v>
      </c>
      <c r="O1039" s="130">
        <v>482</v>
      </c>
      <c r="P1039" s="130">
        <v>366</v>
      </c>
      <c r="Q1039" s="130">
        <v>142</v>
      </c>
      <c r="R1039" s="130">
        <v>94</v>
      </c>
      <c r="S1039" s="130">
        <v>403</v>
      </c>
      <c r="T1039" s="130">
        <v>50</v>
      </c>
      <c r="U1039" s="130">
        <v>68</v>
      </c>
      <c r="V1039" s="130">
        <v>46</v>
      </c>
      <c r="W1039" s="130">
        <v>90</v>
      </c>
      <c r="X1039" s="130">
        <v>493</v>
      </c>
      <c r="Y1039" s="130">
        <v>0</v>
      </c>
      <c r="Z1039" s="130">
        <v>0</v>
      </c>
      <c r="AA1039" s="134">
        <f t="shared" si="96"/>
        <v>0</v>
      </c>
      <c r="AB1039" s="132">
        <v>0</v>
      </c>
      <c r="AC1039" s="132">
        <v>0</v>
      </c>
      <c r="AD1039" s="132">
        <v>0</v>
      </c>
      <c r="AE1039" s="132">
        <v>0</v>
      </c>
      <c r="AF1039" s="132">
        <v>0</v>
      </c>
      <c r="AG1039" s="130">
        <v>0</v>
      </c>
      <c r="AH1039" s="130">
        <v>0</v>
      </c>
      <c r="AI1039" s="130">
        <v>0</v>
      </c>
      <c r="AJ1039" s="130">
        <v>0</v>
      </c>
      <c r="AK1039" s="130">
        <v>160</v>
      </c>
      <c r="AL1039" s="130">
        <v>464</v>
      </c>
      <c r="AM1039" s="130">
        <v>211</v>
      </c>
      <c r="AN1039" s="130">
        <v>186</v>
      </c>
      <c r="AO1039" s="130">
        <v>199</v>
      </c>
      <c r="AP1039" s="130">
        <v>64</v>
      </c>
      <c r="AQ1039" s="130">
        <v>88</v>
      </c>
      <c r="AR1039" s="130">
        <v>80</v>
      </c>
      <c r="AS1039" s="130">
        <v>33</v>
      </c>
      <c r="AT1039" s="130">
        <v>147</v>
      </c>
      <c r="AU1039" s="130">
        <v>80</v>
      </c>
      <c r="AV1039" s="130">
        <v>35</v>
      </c>
      <c r="AW1039" s="130">
        <v>102</v>
      </c>
      <c r="AX1039" s="130">
        <v>38</v>
      </c>
      <c r="AY1039" s="130">
        <v>39</v>
      </c>
      <c r="AZ1039" s="130">
        <v>15</v>
      </c>
      <c r="BB1039" s="209"/>
      <c r="BC1039" s="209"/>
    </row>
    <row r="1040" spans="1:55" ht="16.2" thickBot="1" x14ac:dyDescent="0.35">
      <c r="A1040" s="84" t="s">
        <v>287</v>
      </c>
      <c r="B1040" s="176">
        <v>2759</v>
      </c>
      <c r="C1040" s="143">
        <f t="shared" si="95"/>
        <v>0.33490366209082334</v>
      </c>
      <c r="D1040" s="37"/>
      <c r="E1040" s="130">
        <v>152</v>
      </c>
      <c r="F1040" s="130">
        <v>112</v>
      </c>
      <c r="G1040" s="130">
        <v>41</v>
      </c>
      <c r="H1040" s="130">
        <v>54</v>
      </c>
      <c r="I1040" s="130">
        <v>123</v>
      </c>
      <c r="J1040" s="130">
        <v>33</v>
      </c>
      <c r="K1040" s="130">
        <v>7</v>
      </c>
      <c r="L1040" s="130">
        <v>53</v>
      </c>
      <c r="M1040" s="130">
        <v>142</v>
      </c>
      <c r="N1040" s="130">
        <v>79</v>
      </c>
      <c r="O1040" s="130">
        <v>125</v>
      </c>
      <c r="P1040" s="130">
        <v>163</v>
      </c>
      <c r="Q1040" s="130">
        <v>79</v>
      </c>
      <c r="R1040" s="130">
        <v>32</v>
      </c>
      <c r="S1040" s="130">
        <v>118</v>
      </c>
      <c r="T1040" s="130">
        <v>27</v>
      </c>
      <c r="U1040" s="130">
        <v>62</v>
      </c>
      <c r="V1040" s="130">
        <v>43</v>
      </c>
      <c r="W1040" s="130">
        <v>39</v>
      </c>
      <c r="X1040" s="130">
        <v>196</v>
      </c>
      <c r="Y1040" s="130">
        <v>0</v>
      </c>
      <c r="Z1040" s="130">
        <v>0</v>
      </c>
      <c r="AA1040" s="134">
        <f t="shared" si="96"/>
        <v>0</v>
      </c>
      <c r="AB1040" s="132">
        <v>0</v>
      </c>
      <c r="AC1040" s="132">
        <v>0</v>
      </c>
      <c r="AD1040" s="132">
        <v>0</v>
      </c>
      <c r="AE1040" s="132">
        <v>0</v>
      </c>
      <c r="AF1040" s="132">
        <v>0</v>
      </c>
      <c r="AG1040" s="130">
        <v>0</v>
      </c>
      <c r="AH1040" s="130">
        <v>0</v>
      </c>
      <c r="AI1040" s="130">
        <v>0</v>
      </c>
      <c r="AJ1040" s="130">
        <v>0</v>
      </c>
      <c r="AK1040" s="130">
        <v>76</v>
      </c>
      <c r="AL1040" s="130">
        <v>116</v>
      </c>
      <c r="AM1040" s="130">
        <v>75</v>
      </c>
      <c r="AN1040" s="130">
        <v>87</v>
      </c>
      <c r="AO1040" s="130">
        <v>153</v>
      </c>
      <c r="AP1040" s="130">
        <v>60</v>
      </c>
      <c r="AQ1040" s="130">
        <v>113</v>
      </c>
      <c r="AR1040" s="130">
        <v>57</v>
      </c>
      <c r="AS1040" s="130">
        <v>19</v>
      </c>
      <c r="AT1040" s="130">
        <v>76</v>
      </c>
      <c r="AU1040" s="130">
        <v>31</v>
      </c>
      <c r="AV1040" s="130">
        <v>21</v>
      </c>
      <c r="AW1040" s="130">
        <v>81</v>
      </c>
      <c r="AX1040" s="130">
        <v>28</v>
      </c>
      <c r="AY1040" s="130">
        <v>79</v>
      </c>
      <c r="AZ1040" s="130">
        <v>7</v>
      </c>
      <c r="BB1040" s="209"/>
      <c r="BC1040" s="209"/>
    </row>
    <row r="1041" spans="1:55" ht="16.2" thickBot="1" x14ac:dyDescent="0.35">
      <c r="A1041" s="84" t="s">
        <v>288</v>
      </c>
      <c r="B1041" s="176">
        <v>8508</v>
      </c>
      <c r="C1041" s="143">
        <f t="shared" si="95"/>
        <v>1.0327511261575661</v>
      </c>
      <c r="D1041" s="37"/>
      <c r="E1041" s="130">
        <v>427</v>
      </c>
      <c r="F1041" s="130">
        <v>324</v>
      </c>
      <c r="G1041" s="130">
        <v>121</v>
      </c>
      <c r="H1041" s="130">
        <v>223</v>
      </c>
      <c r="I1041" s="130">
        <v>275</v>
      </c>
      <c r="J1041" s="130">
        <v>49</v>
      </c>
      <c r="K1041" s="130">
        <v>36</v>
      </c>
      <c r="L1041" s="130">
        <v>187</v>
      </c>
      <c r="M1041" s="130">
        <v>363</v>
      </c>
      <c r="N1041" s="130">
        <v>245</v>
      </c>
      <c r="O1041" s="130">
        <v>458</v>
      </c>
      <c r="P1041" s="130">
        <v>334</v>
      </c>
      <c r="Q1041" s="130">
        <v>377</v>
      </c>
      <c r="R1041" s="130">
        <v>165</v>
      </c>
      <c r="S1041" s="130">
        <v>328</v>
      </c>
      <c r="T1041" s="130">
        <v>106</v>
      </c>
      <c r="U1041" s="130">
        <v>157</v>
      </c>
      <c r="V1041" s="130">
        <v>138</v>
      </c>
      <c r="W1041" s="130">
        <v>160</v>
      </c>
      <c r="X1041" s="130">
        <v>499</v>
      </c>
      <c r="Y1041" s="130">
        <v>0</v>
      </c>
      <c r="Z1041" s="130">
        <v>0</v>
      </c>
      <c r="AA1041" s="134">
        <f t="shared" si="96"/>
        <v>0</v>
      </c>
      <c r="AB1041" s="132">
        <v>0</v>
      </c>
      <c r="AC1041" s="132">
        <v>0</v>
      </c>
      <c r="AD1041" s="132">
        <v>0</v>
      </c>
      <c r="AE1041" s="132">
        <v>0</v>
      </c>
      <c r="AF1041" s="132">
        <v>0</v>
      </c>
      <c r="AG1041" s="130">
        <v>0</v>
      </c>
      <c r="AH1041" s="130">
        <v>0</v>
      </c>
      <c r="AI1041" s="130">
        <v>0</v>
      </c>
      <c r="AJ1041" s="130">
        <v>0</v>
      </c>
      <c r="AK1041" s="130">
        <v>233</v>
      </c>
      <c r="AL1041" s="130">
        <v>432</v>
      </c>
      <c r="AM1041" s="130">
        <v>141</v>
      </c>
      <c r="AN1041" s="130">
        <v>211</v>
      </c>
      <c r="AO1041" s="130">
        <v>510</v>
      </c>
      <c r="AP1041" s="130">
        <v>142</v>
      </c>
      <c r="AQ1041" s="130">
        <v>327</v>
      </c>
      <c r="AR1041" s="130">
        <v>184</v>
      </c>
      <c r="AS1041" s="130">
        <v>143</v>
      </c>
      <c r="AT1041" s="130">
        <v>288</v>
      </c>
      <c r="AU1041" s="130">
        <v>78</v>
      </c>
      <c r="AV1041" s="130">
        <v>154</v>
      </c>
      <c r="AW1041" s="130">
        <v>241</v>
      </c>
      <c r="AX1041" s="130">
        <v>165</v>
      </c>
      <c r="AY1041" s="130">
        <v>194</v>
      </c>
      <c r="AZ1041" s="130">
        <v>93</v>
      </c>
      <c r="BB1041" s="209"/>
      <c r="BC1041" s="209"/>
    </row>
    <row r="1042" spans="1:55" ht="16.2" thickBot="1" x14ac:dyDescent="0.35">
      <c r="A1042" s="84" t="s">
        <v>320</v>
      </c>
      <c r="B1042" s="176">
        <v>11448</v>
      </c>
      <c r="C1042" s="143">
        <f t="shared" si="95"/>
        <v>1.3896256337860622</v>
      </c>
      <c r="D1042" s="37"/>
      <c r="E1042" s="130">
        <v>444</v>
      </c>
      <c r="F1042" s="130">
        <v>314</v>
      </c>
      <c r="G1042" s="130">
        <v>165</v>
      </c>
      <c r="H1042" s="130">
        <v>345</v>
      </c>
      <c r="I1042" s="130">
        <v>372</v>
      </c>
      <c r="J1042" s="130">
        <v>159</v>
      </c>
      <c r="K1042" s="130">
        <v>48</v>
      </c>
      <c r="L1042" s="130">
        <v>234</v>
      </c>
      <c r="M1042" s="130">
        <v>432</v>
      </c>
      <c r="N1042" s="130">
        <v>284</v>
      </c>
      <c r="O1042" s="130">
        <v>896</v>
      </c>
      <c r="P1042" s="130">
        <v>491</v>
      </c>
      <c r="Q1042" s="130">
        <v>341</v>
      </c>
      <c r="R1042" s="130">
        <v>144</v>
      </c>
      <c r="S1042" s="130">
        <v>369</v>
      </c>
      <c r="T1042" s="130">
        <v>99</v>
      </c>
      <c r="U1042" s="130">
        <v>140</v>
      </c>
      <c r="V1042" s="130">
        <v>112</v>
      </c>
      <c r="W1042" s="130">
        <v>202</v>
      </c>
      <c r="X1042" s="37">
        <v>1073</v>
      </c>
      <c r="Y1042" s="130">
        <v>0</v>
      </c>
      <c r="Z1042" s="130">
        <v>0</v>
      </c>
      <c r="AA1042" s="134">
        <f t="shared" si="96"/>
        <v>0</v>
      </c>
      <c r="AB1042" s="132">
        <v>0</v>
      </c>
      <c r="AC1042" s="132">
        <v>0</v>
      </c>
      <c r="AD1042" s="132">
        <v>0</v>
      </c>
      <c r="AE1042" s="132">
        <v>0</v>
      </c>
      <c r="AF1042" s="132">
        <v>0</v>
      </c>
      <c r="AG1042" s="130">
        <v>0</v>
      </c>
      <c r="AH1042" s="130">
        <v>0</v>
      </c>
      <c r="AI1042" s="130">
        <v>0</v>
      </c>
      <c r="AJ1042" s="130">
        <v>0</v>
      </c>
      <c r="AK1042" s="130">
        <v>302</v>
      </c>
      <c r="AL1042" s="130">
        <v>774</v>
      </c>
      <c r="AM1042" s="130">
        <v>451</v>
      </c>
      <c r="AN1042" s="130">
        <v>363</v>
      </c>
      <c r="AO1042" s="130">
        <v>578</v>
      </c>
      <c r="AP1042" s="130">
        <v>221</v>
      </c>
      <c r="AQ1042" s="130">
        <v>369</v>
      </c>
      <c r="AR1042" s="130">
        <v>216</v>
      </c>
      <c r="AS1042" s="130">
        <v>173</v>
      </c>
      <c r="AT1042" s="130">
        <v>313</v>
      </c>
      <c r="AU1042" s="130">
        <v>173</v>
      </c>
      <c r="AV1042" s="130">
        <v>157</v>
      </c>
      <c r="AW1042" s="130">
        <v>196</v>
      </c>
      <c r="AX1042" s="130">
        <v>205</v>
      </c>
      <c r="AY1042" s="130">
        <v>187</v>
      </c>
      <c r="AZ1042" s="130">
        <v>106</v>
      </c>
      <c r="BB1042" s="209"/>
      <c r="BC1042" s="209"/>
    </row>
    <row r="1043" spans="1:55" ht="16.2" thickBot="1" x14ac:dyDescent="0.35">
      <c r="A1043" s="84" t="s">
        <v>321</v>
      </c>
      <c r="B1043" s="176">
        <v>27559</v>
      </c>
      <c r="C1043" s="143">
        <f t="shared" si="95"/>
        <v>3.3452736584128306</v>
      </c>
      <c r="D1043" s="37"/>
      <c r="E1043" s="130">
        <v>986</v>
      </c>
      <c r="F1043" s="130">
        <v>632</v>
      </c>
      <c r="G1043" s="130">
        <v>232</v>
      </c>
      <c r="H1043" s="130">
        <v>492</v>
      </c>
      <c r="I1043" s="130">
        <v>834</v>
      </c>
      <c r="J1043" s="130">
        <v>584</v>
      </c>
      <c r="K1043" s="130">
        <v>89</v>
      </c>
      <c r="L1043" s="130">
        <v>503</v>
      </c>
      <c r="M1043" s="37">
        <v>1416</v>
      </c>
      <c r="N1043" s="130">
        <v>637</v>
      </c>
      <c r="O1043" s="37">
        <v>2373</v>
      </c>
      <c r="P1043" s="37">
        <v>1616</v>
      </c>
      <c r="Q1043" s="130">
        <v>657</v>
      </c>
      <c r="R1043" s="130">
        <v>372</v>
      </c>
      <c r="S1043" s="130">
        <v>783</v>
      </c>
      <c r="T1043" s="130">
        <v>153</v>
      </c>
      <c r="U1043" s="130">
        <v>329</v>
      </c>
      <c r="V1043" s="130">
        <v>242</v>
      </c>
      <c r="W1043" s="130">
        <v>439</v>
      </c>
      <c r="X1043" s="37">
        <v>2787</v>
      </c>
      <c r="Y1043" s="130">
        <v>0</v>
      </c>
      <c r="Z1043" s="130">
        <v>0</v>
      </c>
      <c r="AA1043" s="134">
        <f t="shared" si="96"/>
        <v>0</v>
      </c>
      <c r="AB1043" s="132">
        <v>0</v>
      </c>
      <c r="AC1043" s="132">
        <v>0</v>
      </c>
      <c r="AD1043" s="132">
        <v>0</v>
      </c>
      <c r="AE1043" s="132">
        <v>0</v>
      </c>
      <c r="AF1043" s="132">
        <v>0</v>
      </c>
      <c r="AG1043" s="130">
        <v>0</v>
      </c>
      <c r="AH1043" s="130">
        <v>0</v>
      </c>
      <c r="AI1043" s="130">
        <v>0</v>
      </c>
      <c r="AJ1043" s="130">
        <v>0</v>
      </c>
      <c r="AK1043" s="130">
        <v>955</v>
      </c>
      <c r="AL1043" s="37">
        <v>2276</v>
      </c>
      <c r="AM1043" s="37">
        <v>1064</v>
      </c>
      <c r="AN1043" s="37">
        <v>1292</v>
      </c>
      <c r="AO1043" s="130">
        <v>995</v>
      </c>
      <c r="AP1043" s="130">
        <v>367</v>
      </c>
      <c r="AQ1043" s="130">
        <v>583</v>
      </c>
      <c r="AR1043" s="130">
        <v>326</v>
      </c>
      <c r="AS1043" s="130">
        <v>247</v>
      </c>
      <c r="AT1043" s="37">
        <v>1036</v>
      </c>
      <c r="AU1043" s="130">
        <v>281</v>
      </c>
      <c r="AV1043" s="130">
        <v>321</v>
      </c>
      <c r="AW1043" s="130">
        <v>795</v>
      </c>
      <c r="AX1043" s="130">
        <v>338</v>
      </c>
      <c r="AY1043" s="130">
        <v>409</v>
      </c>
      <c r="AZ1043" s="130">
        <v>118</v>
      </c>
      <c r="BB1043" s="209"/>
      <c r="BC1043" s="209"/>
    </row>
    <row r="1044" spans="1:55" ht="31.8" thickBot="1" x14ac:dyDescent="0.35">
      <c r="A1044" s="84" t="s">
        <v>322</v>
      </c>
      <c r="B1044" s="176">
        <v>4503</v>
      </c>
      <c r="C1044" s="143">
        <f t="shared" si="95"/>
        <v>0.54660064892895155</v>
      </c>
      <c r="D1044" s="37"/>
      <c r="E1044" s="130">
        <v>160</v>
      </c>
      <c r="F1044" s="130">
        <v>131</v>
      </c>
      <c r="G1044" s="130">
        <v>70</v>
      </c>
      <c r="H1044" s="130">
        <v>108</v>
      </c>
      <c r="I1044" s="130">
        <v>198</v>
      </c>
      <c r="J1044" s="130">
        <v>59</v>
      </c>
      <c r="K1044" s="130">
        <v>22</v>
      </c>
      <c r="L1044" s="130">
        <v>93</v>
      </c>
      <c r="M1044" s="130">
        <v>322</v>
      </c>
      <c r="N1044" s="130">
        <v>160</v>
      </c>
      <c r="O1044" s="130">
        <v>252</v>
      </c>
      <c r="P1044" s="130">
        <v>261</v>
      </c>
      <c r="Q1044" s="130">
        <v>121</v>
      </c>
      <c r="R1044" s="130">
        <v>61</v>
      </c>
      <c r="S1044" s="130">
        <v>123</v>
      </c>
      <c r="T1044" s="130">
        <v>22</v>
      </c>
      <c r="U1044" s="130">
        <v>65</v>
      </c>
      <c r="V1044" s="130">
        <v>52</v>
      </c>
      <c r="W1044" s="130">
        <v>70</v>
      </c>
      <c r="X1044" s="130">
        <v>288</v>
      </c>
      <c r="Y1044" s="130">
        <v>0</v>
      </c>
      <c r="Z1044" s="130">
        <v>0</v>
      </c>
      <c r="AA1044" s="134">
        <f t="shared" si="96"/>
        <v>0</v>
      </c>
      <c r="AB1044" s="132">
        <v>0</v>
      </c>
      <c r="AC1044" s="132">
        <v>0</v>
      </c>
      <c r="AD1044" s="132">
        <v>0</v>
      </c>
      <c r="AE1044" s="132">
        <v>0</v>
      </c>
      <c r="AF1044" s="132">
        <v>0</v>
      </c>
      <c r="AG1044" s="130">
        <v>0</v>
      </c>
      <c r="AH1044" s="130">
        <v>0</v>
      </c>
      <c r="AI1044" s="130">
        <v>0</v>
      </c>
      <c r="AJ1044" s="130">
        <v>0</v>
      </c>
      <c r="AK1044" s="130">
        <v>127</v>
      </c>
      <c r="AL1044" s="130">
        <v>276</v>
      </c>
      <c r="AM1044" s="130">
        <v>101</v>
      </c>
      <c r="AN1044" s="130">
        <v>104</v>
      </c>
      <c r="AO1044" s="130">
        <v>187</v>
      </c>
      <c r="AP1044" s="130">
        <v>106</v>
      </c>
      <c r="AQ1044" s="130">
        <v>106</v>
      </c>
      <c r="AR1044" s="130">
        <v>93</v>
      </c>
      <c r="AS1044" s="130">
        <v>32</v>
      </c>
      <c r="AT1044" s="130">
        <v>183</v>
      </c>
      <c r="AU1044" s="130">
        <v>52</v>
      </c>
      <c r="AV1044" s="130">
        <v>79</v>
      </c>
      <c r="AW1044" s="130">
        <v>193</v>
      </c>
      <c r="AX1044" s="130">
        <v>86</v>
      </c>
      <c r="AY1044" s="130">
        <v>96</v>
      </c>
      <c r="AZ1044" s="130">
        <v>44</v>
      </c>
      <c r="BB1044" s="209"/>
      <c r="BC1044" s="209"/>
    </row>
    <row r="1045" spans="1:55" ht="16.2" thickBot="1" x14ac:dyDescent="0.35">
      <c r="A1045" s="84" t="s">
        <v>323</v>
      </c>
      <c r="B1045" s="176">
        <v>3045</v>
      </c>
      <c r="C1045" s="143">
        <f t="shared" si="95"/>
        <v>0.36962002575808517</v>
      </c>
      <c r="D1045" s="37"/>
      <c r="E1045" s="130">
        <v>105</v>
      </c>
      <c r="F1045" s="130">
        <v>34</v>
      </c>
      <c r="G1045" s="130">
        <v>7</v>
      </c>
      <c r="H1045" s="130">
        <v>76</v>
      </c>
      <c r="I1045" s="130">
        <v>60</v>
      </c>
      <c r="J1045" s="130">
        <v>52</v>
      </c>
      <c r="K1045" s="130">
        <v>5</v>
      </c>
      <c r="L1045" s="130">
        <v>48</v>
      </c>
      <c r="M1045" s="130">
        <v>124</v>
      </c>
      <c r="N1045" s="130">
        <v>82</v>
      </c>
      <c r="O1045" s="130">
        <v>446</v>
      </c>
      <c r="P1045" s="130">
        <v>177</v>
      </c>
      <c r="Q1045" s="130">
        <v>48</v>
      </c>
      <c r="R1045" s="130">
        <v>31</v>
      </c>
      <c r="S1045" s="130">
        <v>43</v>
      </c>
      <c r="T1045" s="130">
        <v>20</v>
      </c>
      <c r="U1045" s="130">
        <v>31</v>
      </c>
      <c r="V1045" s="130">
        <v>20</v>
      </c>
      <c r="W1045" s="130">
        <v>44</v>
      </c>
      <c r="X1045" s="130">
        <v>582</v>
      </c>
      <c r="Y1045" s="130">
        <v>0</v>
      </c>
      <c r="Z1045" s="130">
        <v>0</v>
      </c>
      <c r="AA1045" s="134">
        <f t="shared" si="96"/>
        <v>0</v>
      </c>
      <c r="AB1045" s="132">
        <v>0</v>
      </c>
      <c r="AC1045" s="132">
        <v>0</v>
      </c>
      <c r="AD1045" s="132">
        <v>0</v>
      </c>
      <c r="AE1045" s="132">
        <v>0</v>
      </c>
      <c r="AF1045" s="132">
        <v>0</v>
      </c>
      <c r="AG1045" s="130">
        <v>0</v>
      </c>
      <c r="AH1045" s="130">
        <v>0</v>
      </c>
      <c r="AI1045" s="130">
        <v>0</v>
      </c>
      <c r="AJ1045" s="130">
        <v>0</v>
      </c>
      <c r="AK1045" s="130">
        <v>110</v>
      </c>
      <c r="AL1045" s="130">
        <v>236</v>
      </c>
      <c r="AM1045" s="130">
        <v>87</v>
      </c>
      <c r="AN1045" s="130">
        <v>183</v>
      </c>
      <c r="AO1045" s="130">
        <v>33</v>
      </c>
      <c r="AP1045" s="130">
        <v>22</v>
      </c>
      <c r="AQ1045" s="130">
        <v>21</v>
      </c>
      <c r="AR1045" s="130">
        <v>23</v>
      </c>
      <c r="AS1045" s="130">
        <v>7</v>
      </c>
      <c r="AT1045" s="130">
        <v>109</v>
      </c>
      <c r="AU1045" s="130">
        <v>23</v>
      </c>
      <c r="AV1045" s="130">
        <v>28</v>
      </c>
      <c r="AW1045" s="130">
        <v>75</v>
      </c>
      <c r="AX1045" s="130">
        <v>26</v>
      </c>
      <c r="AY1045" s="130">
        <v>26</v>
      </c>
      <c r="AZ1045" s="130">
        <v>1</v>
      </c>
      <c r="BB1045" s="209"/>
      <c r="BC1045" s="209"/>
    </row>
    <row r="1046" spans="1:55" ht="16.2" thickBot="1" x14ac:dyDescent="0.35">
      <c r="A1046" s="84" t="s">
        <v>324</v>
      </c>
      <c r="B1046" s="177">
        <v>631</v>
      </c>
      <c r="C1046" s="143">
        <f t="shared" si="95"/>
        <v>7.6594494664483329E-2</v>
      </c>
      <c r="D1046" s="130"/>
      <c r="E1046" s="130">
        <v>21</v>
      </c>
      <c r="F1046" s="130">
        <v>6</v>
      </c>
      <c r="G1046" s="130">
        <v>6</v>
      </c>
      <c r="H1046" s="130">
        <v>0</v>
      </c>
      <c r="I1046" s="130">
        <v>4</v>
      </c>
      <c r="J1046" s="130">
        <v>7</v>
      </c>
      <c r="K1046" s="130">
        <v>0</v>
      </c>
      <c r="L1046" s="130">
        <v>7</v>
      </c>
      <c r="M1046" s="130">
        <v>23</v>
      </c>
      <c r="N1046" s="130">
        <v>6</v>
      </c>
      <c r="O1046" s="130">
        <v>83</v>
      </c>
      <c r="P1046" s="130">
        <v>32</v>
      </c>
      <c r="Q1046" s="130">
        <v>3</v>
      </c>
      <c r="R1046" s="130">
        <v>3</v>
      </c>
      <c r="S1046" s="130">
        <v>11</v>
      </c>
      <c r="T1046" s="130">
        <v>1</v>
      </c>
      <c r="U1046" s="130">
        <v>2</v>
      </c>
      <c r="V1046" s="130">
        <v>4</v>
      </c>
      <c r="W1046" s="130">
        <v>13</v>
      </c>
      <c r="X1046" s="130">
        <v>206</v>
      </c>
      <c r="Y1046" s="130">
        <v>0</v>
      </c>
      <c r="Z1046" s="130">
        <v>0</v>
      </c>
      <c r="AA1046" s="134">
        <f t="shared" si="96"/>
        <v>0</v>
      </c>
      <c r="AB1046" s="132">
        <v>0</v>
      </c>
      <c r="AC1046" s="132">
        <v>0</v>
      </c>
      <c r="AD1046" s="132">
        <v>0</v>
      </c>
      <c r="AE1046" s="132">
        <v>0</v>
      </c>
      <c r="AF1046" s="132">
        <v>0</v>
      </c>
      <c r="AG1046" s="130">
        <v>0</v>
      </c>
      <c r="AH1046" s="130">
        <v>0</v>
      </c>
      <c r="AI1046" s="130">
        <v>0</v>
      </c>
      <c r="AJ1046" s="130">
        <v>0</v>
      </c>
      <c r="AK1046" s="130">
        <v>12</v>
      </c>
      <c r="AL1046" s="130">
        <v>51</v>
      </c>
      <c r="AM1046" s="130">
        <v>27</v>
      </c>
      <c r="AN1046" s="130">
        <v>24</v>
      </c>
      <c r="AO1046" s="130">
        <v>11</v>
      </c>
      <c r="AP1046" s="130">
        <v>0</v>
      </c>
      <c r="AQ1046" s="130">
        <v>21</v>
      </c>
      <c r="AR1046" s="130">
        <v>4</v>
      </c>
      <c r="AS1046" s="130">
        <v>0</v>
      </c>
      <c r="AT1046" s="130">
        <v>13</v>
      </c>
      <c r="AU1046" s="130">
        <v>4</v>
      </c>
      <c r="AV1046" s="130">
        <v>3</v>
      </c>
      <c r="AW1046" s="130">
        <v>16</v>
      </c>
      <c r="AX1046" s="130">
        <v>1</v>
      </c>
      <c r="AY1046" s="130">
        <v>6</v>
      </c>
      <c r="AZ1046" s="130">
        <v>0</v>
      </c>
      <c r="BB1046" s="209"/>
      <c r="BC1046" s="209"/>
    </row>
    <row r="1047" spans="1:55" ht="16.2" thickBot="1" x14ac:dyDescent="0.35">
      <c r="A1047" s="84" t="s">
        <v>294</v>
      </c>
      <c r="B1047" s="177">
        <v>198</v>
      </c>
      <c r="C1047" s="143">
        <f t="shared" si="95"/>
        <v>2.4034405615796672E-2</v>
      </c>
      <c r="D1047" s="130"/>
      <c r="E1047" s="130">
        <v>0</v>
      </c>
      <c r="F1047" s="130">
        <v>19</v>
      </c>
      <c r="G1047" s="130">
        <v>5</v>
      </c>
      <c r="H1047" s="130">
        <v>3</v>
      </c>
      <c r="I1047" s="130">
        <v>1</v>
      </c>
      <c r="J1047" s="130">
        <v>2</v>
      </c>
      <c r="K1047" s="130">
        <v>3</v>
      </c>
      <c r="L1047" s="130">
        <v>1</v>
      </c>
      <c r="M1047" s="130">
        <v>5</v>
      </c>
      <c r="N1047" s="130">
        <v>9</v>
      </c>
      <c r="O1047" s="130">
        <v>0</v>
      </c>
      <c r="P1047" s="130">
        <v>0</v>
      </c>
      <c r="Q1047" s="130">
        <v>0</v>
      </c>
      <c r="R1047" s="130">
        <v>4</v>
      </c>
      <c r="S1047" s="130">
        <v>0</v>
      </c>
      <c r="T1047" s="130">
        <v>4</v>
      </c>
      <c r="U1047" s="130">
        <v>0</v>
      </c>
      <c r="V1047" s="130">
        <v>2</v>
      </c>
      <c r="W1047" s="130">
        <v>1</v>
      </c>
      <c r="X1047" s="130">
        <v>38</v>
      </c>
      <c r="Y1047" s="130">
        <v>0</v>
      </c>
      <c r="Z1047" s="130">
        <v>0</v>
      </c>
      <c r="AA1047" s="134">
        <f t="shared" si="96"/>
        <v>0</v>
      </c>
      <c r="AB1047" s="132">
        <v>0</v>
      </c>
      <c r="AC1047" s="132">
        <v>0</v>
      </c>
      <c r="AD1047" s="132">
        <v>0</v>
      </c>
      <c r="AE1047" s="132">
        <v>0</v>
      </c>
      <c r="AF1047" s="132">
        <v>0</v>
      </c>
      <c r="AG1047" s="130">
        <v>0</v>
      </c>
      <c r="AH1047" s="130">
        <v>0</v>
      </c>
      <c r="AI1047" s="130">
        <v>0</v>
      </c>
      <c r="AJ1047" s="130">
        <v>0</v>
      </c>
      <c r="AK1047" s="130">
        <v>11</v>
      </c>
      <c r="AL1047" s="130">
        <v>16</v>
      </c>
      <c r="AM1047" s="130">
        <v>12</v>
      </c>
      <c r="AN1047" s="130">
        <v>1</v>
      </c>
      <c r="AO1047" s="130">
        <v>14</v>
      </c>
      <c r="AP1047" s="130">
        <v>5</v>
      </c>
      <c r="AQ1047" s="130">
        <v>14</v>
      </c>
      <c r="AR1047" s="130">
        <v>4</v>
      </c>
      <c r="AS1047" s="130">
        <v>8</v>
      </c>
      <c r="AT1047" s="130">
        <v>0</v>
      </c>
      <c r="AU1047" s="130">
        <v>0</v>
      </c>
      <c r="AV1047" s="130">
        <v>2</v>
      </c>
      <c r="AW1047" s="130">
        <v>4</v>
      </c>
      <c r="AX1047" s="130">
        <v>2</v>
      </c>
      <c r="AY1047" s="130">
        <v>5</v>
      </c>
      <c r="AZ1047" s="130">
        <v>3</v>
      </c>
      <c r="BB1047" s="209"/>
      <c r="BC1047" s="209"/>
    </row>
    <row r="1048" spans="1:55" ht="16.2" thickBot="1" x14ac:dyDescent="0.35">
      <c r="A1048" s="84"/>
      <c r="B1048" s="177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32"/>
      <c r="AC1048" s="132"/>
      <c r="AD1048" s="132"/>
      <c r="AE1048" s="132"/>
      <c r="AF1048" s="132"/>
      <c r="AG1048" s="130"/>
      <c r="AH1048" s="130"/>
      <c r="AI1048" s="130"/>
      <c r="AJ1048" s="130"/>
      <c r="AK1048" s="130"/>
      <c r="AL1048" s="130"/>
      <c r="AM1048" s="130"/>
      <c r="AN1048" s="130"/>
      <c r="AO1048" s="130"/>
      <c r="AP1048" s="130"/>
      <c r="AQ1048" s="130"/>
      <c r="AR1048" s="130"/>
      <c r="AS1048" s="130"/>
      <c r="AT1048" s="130"/>
      <c r="AU1048" s="130"/>
      <c r="AV1048" s="130"/>
      <c r="AW1048" s="130"/>
      <c r="AX1048" s="130"/>
      <c r="AY1048" s="130"/>
      <c r="AZ1048" s="130"/>
    </row>
    <row r="1049" spans="1:55" ht="16.2" thickBot="1" x14ac:dyDescent="0.35">
      <c r="A1049" s="83" t="s">
        <v>21</v>
      </c>
      <c r="B1049" s="177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32"/>
      <c r="AC1049" s="132"/>
      <c r="AD1049" s="132"/>
      <c r="AE1049" s="132"/>
      <c r="AF1049" s="132"/>
      <c r="AG1049" s="130"/>
      <c r="AH1049" s="130"/>
      <c r="AI1049" s="130"/>
      <c r="AJ1049" s="130"/>
      <c r="AK1049" s="130"/>
      <c r="AL1049" s="130"/>
      <c r="AM1049" s="130"/>
      <c r="AN1049" s="130"/>
      <c r="AO1049" s="130"/>
      <c r="AP1049" s="130"/>
      <c r="AQ1049" s="130"/>
      <c r="AR1049" s="130"/>
      <c r="AS1049" s="130"/>
      <c r="AT1049" s="130"/>
      <c r="AU1049" s="130"/>
      <c r="AV1049" s="130"/>
      <c r="AW1049" s="130"/>
      <c r="AX1049" s="130"/>
      <c r="AY1049" s="130"/>
      <c r="AZ1049" s="130"/>
    </row>
    <row r="1050" spans="1:55" s="29" customFormat="1" ht="16.2" thickBot="1" x14ac:dyDescent="0.35">
      <c r="A1050" s="83" t="s">
        <v>20</v>
      </c>
      <c r="B1050" s="178">
        <v>744117</v>
      </c>
      <c r="C1050" s="155">
        <f>B1050/$B$1050%</f>
        <v>100</v>
      </c>
      <c r="D1050" s="138"/>
      <c r="E1050" s="138">
        <v>31409</v>
      </c>
      <c r="F1050" s="138">
        <v>26945</v>
      </c>
      <c r="G1050" s="138">
        <v>11850</v>
      </c>
      <c r="H1050" s="138">
        <v>22839</v>
      </c>
      <c r="I1050" s="138">
        <v>25598</v>
      </c>
      <c r="J1050" s="138">
        <v>9255</v>
      </c>
      <c r="K1050" s="138">
        <v>4739</v>
      </c>
      <c r="L1050" s="138">
        <v>12434</v>
      </c>
      <c r="M1050" s="138">
        <v>35303</v>
      </c>
      <c r="N1050" s="138">
        <v>24324</v>
      </c>
      <c r="O1050" s="138">
        <v>42496</v>
      </c>
      <c r="P1050" s="138">
        <v>29681</v>
      </c>
      <c r="Q1050" s="138">
        <v>22414</v>
      </c>
      <c r="R1050" s="138">
        <v>11846</v>
      </c>
      <c r="S1050" s="138">
        <v>32829</v>
      </c>
      <c r="T1050" s="138">
        <v>8838</v>
      </c>
      <c r="U1050" s="138">
        <v>11784</v>
      </c>
      <c r="V1050" s="138">
        <v>11148</v>
      </c>
      <c r="W1050" s="138">
        <v>15825</v>
      </c>
      <c r="X1050" s="138">
        <v>41703</v>
      </c>
      <c r="Y1050" s="140">
        <v>0</v>
      </c>
      <c r="Z1050" s="140">
        <v>0</v>
      </c>
      <c r="AA1050" s="134">
        <f>SUM(AB1050,AC1050,AD1050,AE1050,AF1050)</f>
        <v>0</v>
      </c>
      <c r="AB1050" s="141">
        <v>0</v>
      </c>
      <c r="AC1050" s="141">
        <v>0</v>
      </c>
      <c r="AD1050" s="141">
        <v>0</v>
      </c>
      <c r="AE1050" s="141">
        <v>0</v>
      </c>
      <c r="AF1050" s="141">
        <v>0</v>
      </c>
      <c r="AG1050" s="140">
        <v>0</v>
      </c>
      <c r="AH1050" s="140">
        <v>0</v>
      </c>
      <c r="AI1050" s="140">
        <v>0</v>
      </c>
      <c r="AJ1050" s="140">
        <v>0</v>
      </c>
      <c r="AK1050" s="138">
        <v>20579</v>
      </c>
      <c r="AL1050" s="138">
        <v>46568</v>
      </c>
      <c r="AM1050" s="138">
        <v>20576</v>
      </c>
      <c r="AN1050" s="138">
        <v>21947</v>
      </c>
      <c r="AO1050" s="138">
        <v>40754</v>
      </c>
      <c r="AP1050" s="138">
        <v>16122</v>
      </c>
      <c r="AQ1050" s="138">
        <v>21710</v>
      </c>
      <c r="AR1050" s="138">
        <v>16103</v>
      </c>
      <c r="AS1050" s="138">
        <v>10210</v>
      </c>
      <c r="AT1050" s="138">
        <v>23365</v>
      </c>
      <c r="AU1050" s="138">
        <v>10069</v>
      </c>
      <c r="AV1050" s="138">
        <v>11663</v>
      </c>
      <c r="AW1050" s="138">
        <v>19078</v>
      </c>
      <c r="AX1050" s="138">
        <v>13272</v>
      </c>
      <c r="AY1050" s="138">
        <v>13598</v>
      </c>
      <c r="AZ1050" s="138">
        <v>5243</v>
      </c>
      <c r="BB1050" s="209"/>
      <c r="BC1050" s="209"/>
    </row>
    <row r="1051" spans="1:55" ht="16.2" thickBot="1" x14ac:dyDescent="0.35">
      <c r="A1051" s="84" t="s">
        <v>280</v>
      </c>
      <c r="B1051" s="176">
        <v>19193</v>
      </c>
      <c r="C1051" s="143">
        <f t="shared" ref="C1051:C1066" si="97">B1051/$B$1050%</f>
        <v>2.5792986855561693</v>
      </c>
      <c r="D1051" s="37"/>
      <c r="E1051" s="130">
        <v>726</v>
      </c>
      <c r="F1051" s="130">
        <v>644</v>
      </c>
      <c r="G1051" s="130">
        <v>259</v>
      </c>
      <c r="H1051" s="130">
        <v>299</v>
      </c>
      <c r="I1051" s="130">
        <v>507</v>
      </c>
      <c r="J1051" s="130">
        <v>285</v>
      </c>
      <c r="K1051" s="130">
        <v>131</v>
      </c>
      <c r="L1051" s="130">
        <v>332</v>
      </c>
      <c r="M1051" s="130">
        <v>853</v>
      </c>
      <c r="N1051" s="130">
        <v>560</v>
      </c>
      <c r="O1051" s="37">
        <v>1380</v>
      </c>
      <c r="P1051" s="130">
        <v>910</v>
      </c>
      <c r="Q1051" s="130">
        <v>493</v>
      </c>
      <c r="R1051" s="130">
        <v>309</v>
      </c>
      <c r="S1051" s="130">
        <v>625</v>
      </c>
      <c r="T1051" s="130">
        <v>166</v>
      </c>
      <c r="U1051" s="130">
        <v>255</v>
      </c>
      <c r="V1051" s="130">
        <v>264</v>
      </c>
      <c r="W1051" s="130">
        <v>420</v>
      </c>
      <c r="X1051" s="37">
        <v>1239</v>
      </c>
      <c r="Y1051" s="130">
        <v>0</v>
      </c>
      <c r="Z1051" s="130">
        <v>0</v>
      </c>
      <c r="AA1051" s="134">
        <f t="shared" ref="AA1051:AA1066" si="98">SUM(AB1051,AC1051,AD1051,AE1051,AF1051)</f>
        <v>0</v>
      </c>
      <c r="AB1051" s="132">
        <v>0</v>
      </c>
      <c r="AC1051" s="132">
        <v>0</v>
      </c>
      <c r="AD1051" s="132">
        <v>0</v>
      </c>
      <c r="AE1051" s="132">
        <v>0</v>
      </c>
      <c r="AF1051" s="132">
        <v>0</v>
      </c>
      <c r="AG1051" s="130">
        <v>0</v>
      </c>
      <c r="AH1051" s="130">
        <v>0</v>
      </c>
      <c r="AI1051" s="130">
        <v>0</v>
      </c>
      <c r="AJ1051" s="130">
        <v>0</v>
      </c>
      <c r="AK1051" s="130">
        <v>686</v>
      </c>
      <c r="AL1051" s="37">
        <v>1783</v>
      </c>
      <c r="AM1051" s="130">
        <v>648</v>
      </c>
      <c r="AN1051" s="130">
        <v>654</v>
      </c>
      <c r="AO1051" s="130">
        <v>953</v>
      </c>
      <c r="AP1051" s="130">
        <v>300</v>
      </c>
      <c r="AQ1051" s="130">
        <v>407</v>
      </c>
      <c r="AR1051" s="130">
        <v>342</v>
      </c>
      <c r="AS1051" s="130">
        <v>126</v>
      </c>
      <c r="AT1051" s="130">
        <v>606</v>
      </c>
      <c r="AU1051" s="130">
        <v>345</v>
      </c>
      <c r="AV1051" s="130">
        <v>281</v>
      </c>
      <c r="AW1051" s="130">
        <v>515</v>
      </c>
      <c r="AX1051" s="130">
        <v>312</v>
      </c>
      <c r="AY1051" s="130">
        <v>381</v>
      </c>
      <c r="AZ1051" s="130">
        <v>197</v>
      </c>
      <c r="BB1051" s="209"/>
      <c r="BC1051" s="209"/>
    </row>
    <row r="1052" spans="1:55" ht="16.2" thickBot="1" x14ac:dyDescent="0.35">
      <c r="A1052" s="84" t="s">
        <v>281</v>
      </c>
      <c r="B1052" s="176">
        <v>65211</v>
      </c>
      <c r="C1052" s="143">
        <f t="shared" si="97"/>
        <v>8.7635412173085676</v>
      </c>
      <c r="D1052" s="37"/>
      <c r="E1052" s="37">
        <v>2826</v>
      </c>
      <c r="F1052" s="37">
        <v>2610</v>
      </c>
      <c r="G1052" s="37">
        <v>1159</v>
      </c>
      <c r="H1052" s="37">
        <v>2182</v>
      </c>
      <c r="I1052" s="37">
        <v>2080</v>
      </c>
      <c r="J1052" s="130">
        <v>674</v>
      </c>
      <c r="K1052" s="130">
        <v>375</v>
      </c>
      <c r="L1052" s="130">
        <v>971</v>
      </c>
      <c r="M1052" s="37">
        <v>2729</v>
      </c>
      <c r="N1052" s="37">
        <v>2351</v>
      </c>
      <c r="O1052" s="37">
        <v>2934</v>
      </c>
      <c r="P1052" s="37">
        <v>2176</v>
      </c>
      <c r="Q1052" s="37">
        <v>2165</v>
      </c>
      <c r="R1052" s="37">
        <v>1072</v>
      </c>
      <c r="S1052" s="37">
        <v>2983</v>
      </c>
      <c r="T1052" s="130">
        <v>936</v>
      </c>
      <c r="U1052" s="130">
        <v>981</v>
      </c>
      <c r="V1052" s="130">
        <v>974</v>
      </c>
      <c r="W1052" s="37">
        <v>1363</v>
      </c>
      <c r="X1052" s="37">
        <v>2777</v>
      </c>
      <c r="Y1052" s="130">
        <v>0</v>
      </c>
      <c r="Z1052" s="130">
        <v>0</v>
      </c>
      <c r="AA1052" s="134">
        <f t="shared" si="98"/>
        <v>0</v>
      </c>
      <c r="AB1052" s="132">
        <v>0</v>
      </c>
      <c r="AC1052" s="132">
        <v>0</v>
      </c>
      <c r="AD1052" s="132">
        <v>0</v>
      </c>
      <c r="AE1052" s="132">
        <v>0</v>
      </c>
      <c r="AF1052" s="132">
        <v>0</v>
      </c>
      <c r="AG1052" s="130">
        <v>0</v>
      </c>
      <c r="AH1052" s="130">
        <v>0</v>
      </c>
      <c r="AI1052" s="130">
        <v>0</v>
      </c>
      <c r="AJ1052" s="130">
        <v>0</v>
      </c>
      <c r="AK1052" s="37">
        <v>1420</v>
      </c>
      <c r="AL1052" s="37">
        <v>3458</v>
      </c>
      <c r="AM1052" s="37">
        <v>1683</v>
      </c>
      <c r="AN1052" s="37">
        <v>1751</v>
      </c>
      <c r="AO1052" s="37">
        <v>4210</v>
      </c>
      <c r="AP1052" s="37">
        <v>1637</v>
      </c>
      <c r="AQ1052" s="37">
        <v>2122</v>
      </c>
      <c r="AR1052" s="37">
        <v>1691</v>
      </c>
      <c r="AS1052" s="37">
        <v>1258</v>
      </c>
      <c r="AT1052" s="37">
        <v>2025</v>
      </c>
      <c r="AU1052" s="130">
        <v>937</v>
      </c>
      <c r="AV1052" s="37">
        <v>1086</v>
      </c>
      <c r="AW1052" s="37">
        <v>1691</v>
      </c>
      <c r="AX1052" s="37">
        <v>1788</v>
      </c>
      <c r="AY1052" s="37">
        <v>1356</v>
      </c>
      <c r="AZ1052" s="130">
        <v>780</v>
      </c>
      <c r="BB1052" s="209"/>
      <c r="BC1052" s="209"/>
    </row>
    <row r="1053" spans="1:55" ht="16.2" thickBot="1" x14ac:dyDescent="0.35">
      <c r="A1053" s="84" t="s">
        <v>282</v>
      </c>
      <c r="B1053" s="176">
        <v>246339</v>
      </c>
      <c r="C1053" s="143">
        <f t="shared" si="97"/>
        <v>33.104874636649882</v>
      </c>
      <c r="D1053" s="37"/>
      <c r="E1053" s="37">
        <v>11030</v>
      </c>
      <c r="F1053" s="37">
        <v>10025</v>
      </c>
      <c r="G1053" s="37">
        <v>4430</v>
      </c>
      <c r="H1053" s="37">
        <v>8841</v>
      </c>
      <c r="I1053" s="37">
        <v>8569</v>
      </c>
      <c r="J1053" s="37">
        <v>2707</v>
      </c>
      <c r="K1053" s="37">
        <v>1743</v>
      </c>
      <c r="L1053" s="37">
        <v>3923</v>
      </c>
      <c r="M1053" s="37">
        <v>10561</v>
      </c>
      <c r="N1053" s="37">
        <v>8508</v>
      </c>
      <c r="O1053" s="37">
        <v>11292</v>
      </c>
      <c r="P1053" s="37">
        <v>8448</v>
      </c>
      <c r="Q1053" s="37">
        <v>8271</v>
      </c>
      <c r="R1053" s="37">
        <v>3840</v>
      </c>
      <c r="S1053" s="37">
        <v>11446</v>
      </c>
      <c r="T1053" s="37">
        <v>3615</v>
      </c>
      <c r="U1053" s="37">
        <v>3812</v>
      </c>
      <c r="V1053" s="37">
        <v>3846</v>
      </c>
      <c r="W1053" s="37">
        <v>5232</v>
      </c>
      <c r="X1053" s="37">
        <v>10597</v>
      </c>
      <c r="Y1053" s="130">
        <v>0</v>
      </c>
      <c r="Z1053" s="130">
        <v>0</v>
      </c>
      <c r="AA1053" s="134">
        <f t="shared" si="98"/>
        <v>0</v>
      </c>
      <c r="AB1053" s="132">
        <v>0</v>
      </c>
      <c r="AC1053" s="132">
        <v>0</v>
      </c>
      <c r="AD1053" s="132">
        <v>0</v>
      </c>
      <c r="AE1053" s="132">
        <v>0</v>
      </c>
      <c r="AF1053" s="132">
        <v>0</v>
      </c>
      <c r="AG1053" s="130">
        <v>0</v>
      </c>
      <c r="AH1053" s="130">
        <v>0</v>
      </c>
      <c r="AI1053" s="130">
        <v>0</v>
      </c>
      <c r="AJ1053" s="130">
        <v>0</v>
      </c>
      <c r="AK1053" s="37">
        <v>5239</v>
      </c>
      <c r="AL1053" s="37">
        <v>12283</v>
      </c>
      <c r="AM1053" s="37">
        <v>5860</v>
      </c>
      <c r="AN1053" s="37">
        <v>6233</v>
      </c>
      <c r="AO1053" s="37">
        <v>15479</v>
      </c>
      <c r="AP1053" s="37">
        <v>6282</v>
      </c>
      <c r="AQ1053" s="37">
        <v>7884</v>
      </c>
      <c r="AR1053" s="37">
        <v>6018</v>
      </c>
      <c r="AS1053" s="37">
        <v>4712</v>
      </c>
      <c r="AT1053" s="37">
        <v>7830</v>
      </c>
      <c r="AU1053" s="37">
        <v>3485</v>
      </c>
      <c r="AV1053" s="37">
        <v>4067</v>
      </c>
      <c r="AW1053" s="37">
        <v>6279</v>
      </c>
      <c r="AX1053" s="37">
        <v>5997</v>
      </c>
      <c r="AY1053" s="37">
        <v>5239</v>
      </c>
      <c r="AZ1053" s="37">
        <v>2716</v>
      </c>
      <c r="BB1053" s="209"/>
      <c r="BC1053" s="209"/>
    </row>
    <row r="1054" spans="1:55" ht="16.2" thickBot="1" x14ac:dyDescent="0.35">
      <c r="A1054" s="84" t="s">
        <v>283</v>
      </c>
      <c r="B1054" s="176">
        <v>229065</v>
      </c>
      <c r="C1054" s="143">
        <f t="shared" si="97"/>
        <v>30.783465503408738</v>
      </c>
      <c r="D1054" s="37"/>
      <c r="E1054" s="37">
        <v>10503</v>
      </c>
      <c r="F1054" s="37">
        <v>8767</v>
      </c>
      <c r="G1054" s="37">
        <v>4114</v>
      </c>
      <c r="H1054" s="37">
        <v>7866</v>
      </c>
      <c r="I1054" s="37">
        <v>8861</v>
      </c>
      <c r="J1054" s="37">
        <v>2706</v>
      </c>
      <c r="K1054" s="37">
        <v>1548</v>
      </c>
      <c r="L1054" s="37">
        <v>3828</v>
      </c>
      <c r="M1054" s="37">
        <v>10702</v>
      </c>
      <c r="N1054" s="37">
        <v>8241</v>
      </c>
      <c r="O1054" s="37">
        <v>11938</v>
      </c>
      <c r="P1054" s="37">
        <v>8927</v>
      </c>
      <c r="Q1054" s="37">
        <v>7009</v>
      </c>
      <c r="R1054" s="37">
        <v>4006</v>
      </c>
      <c r="S1054" s="37">
        <v>10527</v>
      </c>
      <c r="T1054" s="37">
        <v>2578</v>
      </c>
      <c r="U1054" s="37">
        <v>3414</v>
      </c>
      <c r="V1054" s="37">
        <v>3579</v>
      </c>
      <c r="W1054" s="37">
        <v>5228</v>
      </c>
      <c r="X1054" s="37">
        <v>11914</v>
      </c>
      <c r="Y1054" s="130">
        <v>0</v>
      </c>
      <c r="Z1054" s="130">
        <v>0</v>
      </c>
      <c r="AA1054" s="134">
        <f t="shared" si="98"/>
        <v>0</v>
      </c>
      <c r="AB1054" s="132">
        <v>0</v>
      </c>
      <c r="AC1054" s="132">
        <v>0</v>
      </c>
      <c r="AD1054" s="132">
        <v>0</v>
      </c>
      <c r="AE1054" s="132">
        <v>0</v>
      </c>
      <c r="AF1054" s="132">
        <v>0</v>
      </c>
      <c r="AG1054" s="130">
        <v>0</v>
      </c>
      <c r="AH1054" s="130">
        <v>0</v>
      </c>
      <c r="AI1054" s="130">
        <v>0</v>
      </c>
      <c r="AJ1054" s="130">
        <v>0</v>
      </c>
      <c r="AK1054" s="37">
        <v>5856</v>
      </c>
      <c r="AL1054" s="37">
        <v>13444</v>
      </c>
      <c r="AM1054" s="37">
        <v>6553</v>
      </c>
      <c r="AN1054" s="37">
        <v>6747</v>
      </c>
      <c r="AO1054" s="37">
        <v>13235</v>
      </c>
      <c r="AP1054" s="37">
        <v>5212</v>
      </c>
      <c r="AQ1054" s="37">
        <v>6780</v>
      </c>
      <c r="AR1054" s="37">
        <v>5157</v>
      </c>
      <c r="AS1054" s="37">
        <v>2817</v>
      </c>
      <c r="AT1054" s="37">
        <v>6751</v>
      </c>
      <c r="AU1054" s="37">
        <v>3190</v>
      </c>
      <c r="AV1054" s="37">
        <v>3453</v>
      </c>
      <c r="AW1054" s="37">
        <v>5449</v>
      </c>
      <c r="AX1054" s="37">
        <v>3319</v>
      </c>
      <c r="AY1054" s="37">
        <v>3801</v>
      </c>
      <c r="AZ1054" s="37">
        <v>1045</v>
      </c>
      <c r="BB1054" s="209"/>
      <c r="BC1054" s="209"/>
    </row>
    <row r="1055" spans="1:55" ht="16.2" thickBot="1" x14ac:dyDescent="0.35">
      <c r="A1055" s="84" t="s">
        <v>284</v>
      </c>
      <c r="B1055" s="176">
        <v>42446</v>
      </c>
      <c r="C1055" s="143">
        <f t="shared" si="97"/>
        <v>5.7042104937798763</v>
      </c>
      <c r="D1055" s="37"/>
      <c r="E1055" s="37">
        <v>1100</v>
      </c>
      <c r="F1055" s="37">
        <v>1291</v>
      </c>
      <c r="G1055" s="130">
        <v>566</v>
      </c>
      <c r="H1055" s="130">
        <v>975</v>
      </c>
      <c r="I1055" s="37">
        <v>1313</v>
      </c>
      <c r="J1055" s="130">
        <v>554</v>
      </c>
      <c r="K1055" s="130">
        <v>189</v>
      </c>
      <c r="L1055" s="130">
        <v>757</v>
      </c>
      <c r="M1055" s="37">
        <v>2635</v>
      </c>
      <c r="N1055" s="37">
        <v>1179</v>
      </c>
      <c r="O1055" s="37">
        <v>2246</v>
      </c>
      <c r="P1055" s="37">
        <v>2027</v>
      </c>
      <c r="Q1055" s="37">
        <v>1597</v>
      </c>
      <c r="R1055" s="130">
        <v>796</v>
      </c>
      <c r="S1055" s="37">
        <v>2894</v>
      </c>
      <c r="T1055" s="130">
        <v>580</v>
      </c>
      <c r="U1055" s="37">
        <v>1194</v>
      </c>
      <c r="V1055" s="37">
        <v>1007</v>
      </c>
      <c r="W1055" s="37">
        <v>1268</v>
      </c>
      <c r="X1055" s="37">
        <v>2435</v>
      </c>
      <c r="Y1055" s="130">
        <v>0</v>
      </c>
      <c r="Z1055" s="130">
        <v>0</v>
      </c>
      <c r="AA1055" s="134">
        <f t="shared" si="98"/>
        <v>0</v>
      </c>
      <c r="AB1055" s="132">
        <v>0</v>
      </c>
      <c r="AC1055" s="132">
        <v>0</v>
      </c>
      <c r="AD1055" s="132">
        <v>0</v>
      </c>
      <c r="AE1055" s="132">
        <v>0</v>
      </c>
      <c r="AF1055" s="132">
        <v>0</v>
      </c>
      <c r="AG1055" s="130">
        <v>0</v>
      </c>
      <c r="AH1055" s="130">
        <v>0</v>
      </c>
      <c r="AI1055" s="130">
        <v>0</v>
      </c>
      <c r="AJ1055" s="130">
        <v>0</v>
      </c>
      <c r="AK1055" s="37">
        <v>1361</v>
      </c>
      <c r="AL1055" s="37">
        <v>2720</v>
      </c>
      <c r="AM1055" s="130">
        <v>887</v>
      </c>
      <c r="AN1055" s="37">
        <v>1230</v>
      </c>
      <c r="AO1055" s="37">
        <v>1861</v>
      </c>
      <c r="AP1055" s="130">
        <v>714</v>
      </c>
      <c r="AQ1055" s="37">
        <v>1082</v>
      </c>
      <c r="AR1055" s="130">
        <v>961</v>
      </c>
      <c r="AS1055" s="130">
        <v>176</v>
      </c>
      <c r="AT1055" s="130">
        <v>888</v>
      </c>
      <c r="AU1055" s="130">
        <v>512</v>
      </c>
      <c r="AV1055" s="130">
        <v>824</v>
      </c>
      <c r="AW1055" s="37">
        <v>1454</v>
      </c>
      <c r="AX1055" s="130">
        <v>210</v>
      </c>
      <c r="AY1055" s="130">
        <v>929</v>
      </c>
      <c r="AZ1055" s="130">
        <v>34</v>
      </c>
      <c r="BB1055" s="209"/>
      <c r="BC1055" s="209"/>
    </row>
    <row r="1056" spans="1:55" ht="16.2" thickBot="1" x14ac:dyDescent="0.35">
      <c r="A1056" s="84" t="s">
        <v>285</v>
      </c>
      <c r="B1056" s="176">
        <v>90132</v>
      </c>
      <c r="C1056" s="143">
        <f t="shared" si="97"/>
        <v>12.112611323219332</v>
      </c>
      <c r="D1056" s="37"/>
      <c r="E1056" s="37">
        <v>3712</v>
      </c>
      <c r="F1056" s="37">
        <v>2443</v>
      </c>
      <c r="G1056" s="130">
        <v>898</v>
      </c>
      <c r="H1056" s="37">
        <v>1721</v>
      </c>
      <c r="I1056" s="37">
        <v>2920</v>
      </c>
      <c r="J1056" s="37">
        <v>1403</v>
      </c>
      <c r="K1056" s="130">
        <v>551</v>
      </c>
      <c r="L1056" s="37">
        <v>1637</v>
      </c>
      <c r="M1056" s="37">
        <v>5060</v>
      </c>
      <c r="N1056" s="37">
        <v>2487</v>
      </c>
      <c r="O1056" s="37">
        <v>7642</v>
      </c>
      <c r="P1056" s="37">
        <v>4323</v>
      </c>
      <c r="Q1056" s="37">
        <v>1844</v>
      </c>
      <c r="R1056" s="37">
        <v>1134</v>
      </c>
      <c r="S1056" s="37">
        <v>2706</v>
      </c>
      <c r="T1056" s="130">
        <v>652</v>
      </c>
      <c r="U1056" s="37">
        <v>1479</v>
      </c>
      <c r="V1056" s="130">
        <v>947</v>
      </c>
      <c r="W1056" s="37">
        <v>1516</v>
      </c>
      <c r="X1056" s="37">
        <v>7104</v>
      </c>
      <c r="Y1056" s="130">
        <v>0</v>
      </c>
      <c r="Z1056" s="130">
        <v>0</v>
      </c>
      <c r="AA1056" s="134">
        <f t="shared" si="98"/>
        <v>0</v>
      </c>
      <c r="AB1056" s="132">
        <v>0</v>
      </c>
      <c r="AC1056" s="132">
        <v>0</v>
      </c>
      <c r="AD1056" s="132">
        <v>0</v>
      </c>
      <c r="AE1056" s="132">
        <v>0</v>
      </c>
      <c r="AF1056" s="132">
        <v>0</v>
      </c>
      <c r="AG1056" s="130">
        <v>0</v>
      </c>
      <c r="AH1056" s="130">
        <v>0</v>
      </c>
      <c r="AI1056" s="130">
        <v>0</v>
      </c>
      <c r="AJ1056" s="130">
        <v>0</v>
      </c>
      <c r="AK1056" s="37">
        <v>4107</v>
      </c>
      <c r="AL1056" s="37">
        <v>8148</v>
      </c>
      <c r="AM1056" s="37">
        <v>2973</v>
      </c>
      <c r="AN1056" s="37">
        <v>3093</v>
      </c>
      <c r="AO1056" s="37">
        <v>3400</v>
      </c>
      <c r="AP1056" s="37">
        <v>1300</v>
      </c>
      <c r="AQ1056" s="37">
        <v>2116</v>
      </c>
      <c r="AR1056" s="37">
        <v>1301</v>
      </c>
      <c r="AS1056" s="130">
        <v>822</v>
      </c>
      <c r="AT1056" s="37">
        <v>3491</v>
      </c>
      <c r="AU1056" s="37">
        <v>1027</v>
      </c>
      <c r="AV1056" s="37">
        <v>1303</v>
      </c>
      <c r="AW1056" s="37">
        <v>2257</v>
      </c>
      <c r="AX1056" s="37">
        <v>1129</v>
      </c>
      <c r="AY1056" s="37">
        <v>1170</v>
      </c>
      <c r="AZ1056" s="130">
        <v>316</v>
      </c>
      <c r="BB1056" s="209"/>
      <c r="BC1056" s="209"/>
    </row>
    <row r="1057" spans="1:56" ht="16.2" thickBot="1" x14ac:dyDescent="0.35">
      <c r="A1057" s="84" t="s">
        <v>286</v>
      </c>
      <c r="B1057" s="176">
        <v>8308</v>
      </c>
      <c r="C1057" s="143">
        <f t="shared" si="97"/>
        <v>1.116491089438892</v>
      </c>
      <c r="D1057" s="37"/>
      <c r="E1057" s="130">
        <v>282</v>
      </c>
      <c r="F1057" s="130">
        <v>191</v>
      </c>
      <c r="G1057" s="130">
        <v>94</v>
      </c>
      <c r="H1057" s="130">
        <v>182</v>
      </c>
      <c r="I1057" s="130">
        <v>196</v>
      </c>
      <c r="J1057" s="130">
        <v>128</v>
      </c>
      <c r="K1057" s="130">
        <v>38</v>
      </c>
      <c r="L1057" s="130">
        <v>132</v>
      </c>
      <c r="M1057" s="130">
        <v>427</v>
      </c>
      <c r="N1057" s="130">
        <v>187</v>
      </c>
      <c r="O1057" s="130">
        <v>694</v>
      </c>
      <c r="P1057" s="130">
        <v>426</v>
      </c>
      <c r="Q1057" s="130">
        <v>173</v>
      </c>
      <c r="R1057" s="130">
        <v>111</v>
      </c>
      <c r="S1057" s="130">
        <v>411</v>
      </c>
      <c r="T1057" s="130">
        <v>69</v>
      </c>
      <c r="U1057" s="130">
        <v>123</v>
      </c>
      <c r="V1057" s="130">
        <v>127</v>
      </c>
      <c r="W1057" s="130">
        <v>171</v>
      </c>
      <c r="X1057" s="130">
        <v>695</v>
      </c>
      <c r="Y1057" s="130">
        <v>0</v>
      </c>
      <c r="Z1057" s="130">
        <v>0</v>
      </c>
      <c r="AA1057" s="134">
        <f t="shared" si="98"/>
        <v>0</v>
      </c>
      <c r="AB1057" s="132">
        <v>0</v>
      </c>
      <c r="AC1057" s="132">
        <v>0</v>
      </c>
      <c r="AD1057" s="132">
        <v>0</v>
      </c>
      <c r="AE1057" s="132">
        <v>0</v>
      </c>
      <c r="AF1057" s="132">
        <v>0</v>
      </c>
      <c r="AG1057" s="130">
        <v>0</v>
      </c>
      <c r="AH1057" s="130">
        <v>0</v>
      </c>
      <c r="AI1057" s="130">
        <v>0</v>
      </c>
      <c r="AJ1057" s="130">
        <v>0</v>
      </c>
      <c r="AK1057" s="130">
        <v>314</v>
      </c>
      <c r="AL1057" s="130">
        <v>640</v>
      </c>
      <c r="AM1057" s="130">
        <v>362</v>
      </c>
      <c r="AN1057" s="130">
        <v>375</v>
      </c>
      <c r="AO1057" s="130">
        <v>310</v>
      </c>
      <c r="AP1057" s="130">
        <v>131</v>
      </c>
      <c r="AQ1057" s="130">
        <v>176</v>
      </c>
      <c r="AR1057" s="130">
        <v>107</v>
      </c>
      <c r="AS1057" s="130">
        <v>45</v>
      </c>
      <c r="AT1057" s="130">
        <v>213</v>
      </c>
      <c r="AU1057" s="130">
        <v>124</v>
      </c>
      <c r="AV1057" s="130">
        <v>95</v>
      </c>
      <c r="AW1057" s="130">
        <v>253</v>
      </c>
      <c r="AX1057" s="130">
        <v>106</v>
      </c>
      <c r="AY1057" s="130">
        <v>182</v>
      </c>
      <c r="AZ1057" s="130">
        <v>18</v>
      </c>
      <c r="BB1057" s="209"/>
      <c r="BC1057" s="209"/>
    </row>
    <row r="1058" spans="1:56" ht="16.2" thickBot="1" x14ac:dyDescent="0.35">
      <c r="A1058" s="84" t="s">
        <v>319</v>
      </c>
      <c r="B1058" s="176">
        <v>4071</v>
      </c>
      <c r="C1058" s="143">
        <f t="shared" si="97"/>
        <v>0.54709138482254804</v>
      </c>
      <c r="D1058" s="37"/>
      <c r="E1058" s="130">
        <v>79</v>
      </c>
      <c r="F1058" s="130">
        <v>78</v>
      </c>
      <c r="G1058" s="130">
        <v>30</v>
      </c>
      <c r="H1058" s="130">
        <v>67</v>
      </c>
      <c r="I1058" s="130">
        <v>81</v>
      </c>
      <c r="J1058" s="130">
        <v>62</v>
      </c>
      <c r="K1058" s="130">
        <v>12</v>
      </c>
      <c r="L1058" s="130">
        <v>63</v>
      </c>
      <c r="M1058" s="130">
        <v>216</v>
      </c>
      <c r="N1058" s="130">
        <v>68</v>
      </c>
      <c r="O1058" s="130">
        <v>480</v>
      </c>
      <c r="P1058" s="130">
        <v>335</v>
      </c>
      <c r="Q1058" s="130">
        <v>76</v>
      </c>
      <c r="R1058" s="130">
        <v>34</v>
      </c>
      <c r="S1058" s="130">
        <v>168</v>
      </c>
      <c r="T1058" s="130">
        <v>16</v>
      </c>
      <c r="U1058" s="130">
        <v>45</v>
      </c>
      <c r="V1058" s="130">
        <v>19</v>
      </c>
      <c r="W1058" s="130">
        <v>60</v>
      </c>
      <c r="X1058" s="130">
        <v>495</v>
      </c>
      <c r="Y1058" s="130">
        <v>0</v>
      </c>
      <c r="Z1058" s="130">
        <v>0</v>
      </c>
      <c r="AA1058" s="134">
        <f t="shared" si="98"/>
        <v>0</v>
      </c>
      <c r="AB1058" s="132">
        <v>0</v>
      </c>
      <c r="AC1058" s="132">
        <v>0</v>
      </c>
      <c r="AD1058" s="132">
        <v>0</v>
      </c>
      <c r="AE1058" s="132">
        <v>0</v>
      </c>
      <c r="AF1058" s="132">
        <v>0</v>
      </c>
      <c r="AG1058" s="130">
        <v>0</v>
      </c>
      <c r="AH1058" s="130">
        <v>0</v>
      </c>
      <c r="AI1058" s="130">
        <v>0</v>
      </c>
      <c r="AJ1058" s="130">
        <v>0</v>
      </c>
      <c r="AK1058" s="130">
        <v>154</v>
      </c>
      <c r="AL1058" s="130">
        <v>409</v>
      </c>
      <c r="AM1058" s="130">
        <v>158</v>
      </c>
      <c r="AN1058" s="130">
        <v>176</v>
      </c>
      <c r="AO1058" s="130">
        <v>125</v>
      </c>
      <c r="AP1058" s="130">
        <v>28</v>
      </c>
      <c r="AQ1058" s="130">
        <v>70</v>
      </c>
      <c r="AR1058" s="130">
        <v>39</v>
      </c>
      <c r="AS1058" s="130">
        <v>10</v>
      </c>
      <c r="AT1058" s="130">
        <v>96</v>
      </c>
      <c r="AU1058" s="130">
        <v>53</v>
      </c>
      <c r="AV1058" s="130">
        <v>48</v>
      </c>
      <c r="AW1058" s="130">
        <v>157</v>
      </c>
      <c r="AX1058" s="130">
        <v>18</v>
      </c>
      <c r="AY1058" s="130">
        <v>39</v>
      </c>
      <c r="AZ1058" s="130">
        <v>7</v>
      </c>
      <c r="BB1058" s="209"/>
      <c r="BC1058" s="209"/>
    </row>
    <row r="1059" spans="1:56" ht="16.2" thickBot="1" x14ac:dyDescent="0.35">
      <c r="A1059" s="84" t="s">
        <v>287</v>
      </c>
      <c r="B1059" s="176">
        <v>2280</v>
      </c>
      <c r="C1059" s="143">
        <f t="shared" si="97"/>
        <v>0.30640342849309987</v>
      </c>
      <c r="D1059" s="37"/>
      <c r="E1059" s="130">
        <v>93</v>
      </c>
      <c r="F1059" s="130">
        <v>55</v>
      </c>
      <c r="G1059" s="130">
        <v>26</v>
      </c>
      <c r="H1059" s="130">
        <v>50</v>
      </c>
      <c r="I1059" s="130">
        <v>84</v>
      </c>
      <c r="J1059" s="130">
        <v>35</v>
      </c>
      <c r="K1059" s="130">
        <v>10</v>
      </c>
      <c r="L1059" s="130">
        <v>48</v>
      </c>
      <c r="M1059" s="130">
        <v>116</v>
      </c>
      <c r="N1059" s="130">
        <v>62</v>
      </c>
      <c r="O1059" s="130">
        <v>138</v>
      </c>
      <c r="P1059" s="130">
        <v>161</v>
      </c>
      <c r="Q1059" s="130">
        <v>47</v>
      </c>
      <c r="R1059" s="130">
        <v>34</v>
      </c>
      <c r="S1059" s="130">
        <v>69</v>
      </c>
      <c r="T1059" s="130">
        <v>18</v>
      </c>
      <c r="U1059" s="130">
        <v>38</v>
      </c>
      <c r="V1059" s="130">
        <v>29</v>
      </c>
      <c r="W1059" s="130">
        <v>37</v>
      </c>
      <c r="X1059" s="130">
        <v>203</v>
      </c>
      <c r="Y1059" s="130">
        <v>0</v>
      </c>
      <c r="Z1059" s="130">
        <v>0</v>
      </c>
      <c r="AA1059" s="134">
        <f t="shared" si="98"/>
        <v>0</v>
      </c>
      <c r="AB1059" s="132">
        <v>0</v>
      </c>
      <c r="AC1059" s="132">
        <v>0</v>
      </c>
      <c r="AD1059" s="132">
        <v>0</v>
      </c>
      <c r="AE1059" s="132">
        <v>0</v>
      </c>
      <c r="AF1059" s="132">
        <v>0</v>
      </c>
      <c r="AG1059" s="130">
        <v>0</v>
      </c>
      <c r="AH1059" s="130">
        <v>0</v>
      </c>
      <c r="AI1059" s="130">
        <v>0</v>
      </c>
      <c r="AJ1059" s="130">
        <v>0</v>
      </c>
      <c r="AK1059" s="130">
        <v>72</v>
      </c>
      <c r="AL1059" s="130">
        <v>150</v>
      </c>
      <c r="AM1059" s="130">
        <v>67</v>
      </c>
      <c r="AN1059" s="130">
        <v>75</v>
      </c>
      <c r="AO1059" s="130">
        <v>71</v>
      </c>
      <c r="AP1059" s="130">
        <v>55</v>
      </c>
      <c r="AQ1059" s="130">
        <v>153</v>
      </c>
      <c r="AR1059" s="130">
        <v>27</v>
      </c>
      <c r="AS1059" s="130">
        <v>10</v>
      </c>
      <c r="AT1059" s="130">
        <v>79</v>
      </c>
      <c r="AU1059" s="130">
        <v>17</v>
      </c>
      <c r="AV1059" s="130">
        <v>12</v>
      </c>
      <c r="AW1059" s="130">
        <v>53</v>
      </c>
      <c r="AX1059" s="130">
        <v>12</v>
      </c>
      <c r="AY1059" s="130">
        <v>57</v>
      </c>
      <c r="AZ1059" s="130">
        <v>17</v>
      </c>
      <c r="BB1059" s="209"/>
      <c r="BC1059" s="209"/>
    </row>
    <row r="1060" spans="1:56" ht="16.2" thickBot="1" x14ac:dyDescent="0.35">
      <c r="A1060" s="84" t="s">
        <v>288</v>
      </c>
      <c r="B1060" s="176">
        <v>7810</v>
      </c>
      <c r="C1060" s="143">
        <f t="shared" si="97"/>
        <v>1.0495661300575043</v>
      </c>
      <c r="D1060" s="37"/>
      <c r="E1060" s="130">
        <v>284</v>
      </c>
      <c r="F1060" s="130">
        <v>235</v>
      </c>
      <c r="G1060" s="130">
        <v>55</v>
      </c>
      <c r="H1060" s="130">
        <v>185</v>
      </c>
      <c r="I1060" s="130">
        <v>247</v>
      </c>
      <c r="J1060" s="130">
        <v>84</v>
      </c>
      <c r="K1060" s="130">
        <v>22</v>
      </c>
      <c r="L1060" s="130">
        <v>182</v>
      </c>
      <c r="M1060" s="130">
        <v>358</v>
      </c>
      <c r="N1060" s="130">
        <v>134</v>
      </c>
      <c r="O1060" s="130">
        <v>590</v>
      </c>
      <c r="P1060" s="130">
        <v>375</v>
      </c>
      <c r="Q1060" s="130">
        <v>187</v>
      </c>
      <c r="R1060" s="130">
        <v>139</v>
      </c>
      <c r="S1060" s="130">
        <v>284</v>
      </c>
      <c r="T1060" s="130">
        <v>76</v>
      </c>
      <c r="U1060" s="130">
        <v>105</v>
      </c>
      <c r="V1060" s="130">
        <v>95</v>
      </c>
      <c r="W1060" s="130">
        <v>148</v>
      </c>
      <c r="X1060" s="130">
        <v>775</v>
      </c>
      <c r="Y1060" s="130">
        <v>0</v>
      </c>
      <c r="Z1060" s="130">
        <v>0</v>
      </c>
      <c r="AA1060" s="134">
        <f t="shared" si="98"/>
        <v>0</v>
      </c>
      <c r="AB1060" s="132">
        <v>0</v>
      </c>
      <c r="AC1060" s="132">
        <v>0</v>
      </c>
      <c r="AD1060" s="132">
        <v>0</v>
      </c>
      <c r="AE1060" s="132">
        <v>0</v>
      </c>
      <c r="AF1060" s="132">
        <v>0</v>
      </c>
      <c r="AG1060" s="130">
        <v>0</v>
      </c>
      <c r="AH1060" s="130">
        <v>0</v>
      </c>
      <c r="AI1060" s="130">
        <v>0</v>
      </c>
      <c r="AJ1060" s="130">
        <v>0</v>
      </c>
      <c r="AK1060" s="130">
        <v>306</v>
      </c>
      <c r="AL1060" s="130">
        <v>647</v>
      </c>
      <c r="AM1060" s="130">
        <v>204</v>
      </c>
      <c r="AN1060" s="130">
        <v>314</v>
      </c>
      <c r="AO1060" s="130">
        <v>310</v>
      </c>
      <c r="AP1060" s="130">
        <v>122</v>
      </c>
      <c r="AQ1060" s="130">
        <v>229</v>
      </c>
      <c r="AR1060" s="130">
        <v>133</v>
      </c>
      <c r="AS1060" s="130">
        <v>54</v>
      </c>
      <c r="AT1060" s="130">
        <v>268</v>
      </c>
      <c r="AU1060" s="130">
        <v>68</v>
      </c>
      <c r="AV1060" s="130">
        <v>128</v>
      </c>
      <c r="AW1060" s="130">
        <v>228</v>
      </c>
      <c r="AX1060" s="130">
        <v>101</v>
      </c>
      <c r="AY1060" s="130">
        <v>121</v>
      </c>
      <c r="AZ1060" s="130">
        <v>17</v>
      </c>
      <c r="BB1060" s="209"/>
      <c r="BC1060" s="209"/>
    </row>
    <row r="1061" spans="1:56" ht="16.2" thickBot="1" x14ac:dyDescent="0.35">
      <c r="A1061" s="84" t="s">
        <v>320</v>
      </c>
      <c r="B1061" s="176">
        <v>8699</v>
      </c>
      <c r="C1061" s="143">
        <f t="shared" si="97"/>
        <v>1.1690365896760859</v>
      </c>
      <c r="D1061" s="37"/>
      <c r="E1061" s="130">
        <v>339</v>
      </c>
      <c r="F1061" s="130">
        <v>246</v>
      </c>
      <c r="G1061" s="130">
        <v>128</v>
      </c>
      <c r="H1061" s="130">
        <v>213</v>
      </c>
      <c r="I1061" s="130">
        <v>233</v>
      </c>
      <c r="J1061" s="130">
        <v>107</v>
      </c>
      <c r="K1061" s="130">
        <v>40</v>
      </c>
      <c r="L1061" s="130">
        <v>157</v>
      </c>
      <c r="M1061" s="130">
        <v>334</v>
      </c>
      <c r="N1061" s="130">
        <v>180</v>
      </c>
      <c r="O1061" s="130">
        <v>750</v>
      </c>
      <c r="P1061" s="130">
        <v>386</v>
      </c>
      <c r="Q1061" s="130">
        <v>204</v>
      </c>
      <c r="R1061" s="130">
        <v>108</v>
      </c>
      <c r="S1061" s="130">
        <v>287</v>
      </c>
      <c r="T1061" s="130">
        <v>59</v>
      </c>
      <c r="U1061" s="130">
        <v>115</v>
      </c>
      <c r="V1061" s="130">
        <v>108</v>
      </c>
      <c r="W1061" s="130">
        <v>143</v>
      </c>
      <c r="X1061" s="130">
        <v>766</v>
      </c>
      <c r="Y1061" s="130">
        <v>0</v>
      </c>
      <c r="Z1061" s="130">
        <v>0</v>
      </c>
      <c r="AA1061" s="134">
        <f t="shared" si="98"/>
        <v>0</v>
      </c>
      <c r="AB1061" s="132">
        <v>0</v>
      </c>
      <c r="AC1061" s="132">
        <v>0</v>
      </c>
      <c r="AD1061" s="132">
        <v>0</v>
      </c>
      <c r="AE1061" s="132">
        <v>0</v>
      </c>
      <c r="AF1061" s="132">
        <v>0</v>
      </c>
      <c r="AG1061" s="130">
        <v>0</v>
      </c>
      <c r="AH1061" s="130">
        <v>0</v>
      </c>
      <c r="AI1061" s="130">
        <v>0</v>
      </c>
      <c r="AJ1061" s="130">
        <v>0</v>
      </c>
      <c r="AK1061" s="130">
        <v>262</v>
      </c>
      <c r="AL1061" s="130">
        <v>852</v>
      </c>
      <c r="AM1061" s="130">
        <v>327</v>
      </c>
      <c r="AN1061" s="130">
        <v>288</v>
      </c>
      <c r="AO1061" s="130">
        <v>374</v>
      </c>
      <c r="AP1061" s="130">
        <v>163</v>
      </c>
      <c r="AQ1061" s="130">
        <v>412</v>
      </c>
      <c r="AR1061" s="130">
        <v>136</v>
      </c>
      <c r="AS1061" s="130">
        <v>95</v>
      </c>
      <c r="AT1061" s="130">
        <v>244</v>
      </c>
      <c r="AU1061" s="130">
        <v>122</v>
      </c>
      <c r="AV1061" s="130">
        <v>111</v>
      </c>
      <c r="AW1061" s="130">
        <v>142</v>
      </c>
      <c r="AX1061" s="130">
        <v>115</v>
      </c>
      <c r="AY1061" s="130">
        <v>107</v>
      </c>
      <c r="AZ1061" s="130">
        <v>46</v>
      </c>
      <c r="BB1061" s="209"/>
      <c r="BC1061" s="209"/>
    </row>
    <row r="1062" spans="1:56" ht="16.2" thickBot="1" x14ac:dyDescent="0.35">
      <c r="A1062" s="84" t="s">
        <v>321</v>
      </c>
      <c r="B1062" s="176">
        <v>14751</v>
      </c>
      <c r="C1062" s="143">
        <f t="shared" si="97"/>
        <v>1.9823495498691739</v>
      </c>
      <c r="D1062" s="37"/>
      <c r="E1062" s="130">
        <v>288</v>
      </c>
      <c r="F1062" s="130">
        <v>238</v>
      </c>
      <c r="G1062" s="130">
        <v>55</v>
      </c>
      <c r="H1062" s="130">
        <v>170</v>
      </c>
      <c r="I1062" s="130">
        <v>366</v>
      </c>
      <c r="J1062" s="130">
        <v>369</v>
      </c>
      <c r="K1062" s="130">
        <v>57</v>
      </c>
      <c r="L1062" s="130">
        <v>294</v>
      </c>
      <c r="M1062" s="130">
        <v>746</v>
      </c>
      <c r="N1062" s="130">
        <v>242</v>
      </c>
      <c r="O1062" s="37">
        <v>1786</v>
      </c>
      <c r="P1062" s="130">
        <v>845</v>
      </c>
      <c r="Q1062" s="130">
        <v>258</v>
      </c>
      <c r="R1062" s="130">
        <v>181</v>
      </c>
      <c r="S1062" s="130">
        <v>328</v>
      </c>
      <c r="T1062" s="130">
        <v>53</v>
      </c>
      <c r="U1062" s="130">
        <v>168</v>
      </c>
      <c r="V1062" s="130">
        <v>93</v>
      </c>
      <c r="W1062" s="130">
        <v>161</v>
      </c>
      <c r="X1062" s="37">
        <v>2011</v>
      </c>
      <c r="Y1062" s="130">
        <v>0</v>
      </c>
      <c r="Z1062" s="130">
        <v>0</v>
      </c>
      <c r="AA1062" s="134">
        <f t="shared" si="98"/>
        <v>0</v>
      </c>
      <c r="AB1062" s="132">
        <v>0</v>
      </c>
      <c r="AC1062" s="132">
        <v>0</v>
      </c>
      <c r="AD1062" s="132">
        <v>0</v>
      </c>
      <c r="AE1062" s="132">
        <v>0</v>
      </c>
      <c r="AF1062" s="132">
        <v>0</v>
      </c>
      <c r="AG1062" s="130">
        <v>0</v>
      </c>
      <c r="AH1062" s="130">
        <v>0</v>
      </c>
      <c r="AI1062" s="130">
        <v>0</v>
      </c>
      <c r="AJ1062" s="130">
        <v>0</v>
      </c>
      <c r="AK1062" s="130">
        <v>577</v>
      </c>
      <c r="AL1062" s="37">
        <v>1502</v>
      </c>
      <c r="AM1062" s="130">
        <v>631</v>
      </c>
      <c r="AN1062" s="130">
        <v>805</v>
      </c>
      <c r="AO1062" s="130">
        <v>287</v>
      </c>
      <c r="AP1062" s="130">
        <v>122</v>
      </c>
      <c r="AQ1062" s="130">
        <v>195</v>
      </c>
      <c r="AR1062" s="130">
        <v>128</v>
      </c>
      <c r="AS1062" s="130">
        <v>71</v>
      </c>
      <c r="AT1062" s="130">
        <v>674</v>
      </c>
      <c r="AU1062" s="130">
        <v>152</v>
      </c>
      <c r="AV1062" s="130">
        <v>196</v>
      </c>
      <c r="AW1062" s="130">
        <v>400</v>
      </c>
      <c r="AX1062" s="130">
        <v>107</v>
      </c>
      <c r="AY1062" s="130">
        <v>157</v>
      </c>
      <c r="AZ1062" s="130">
        <v>38</v>
      </c>
      <c r="BB1062" s="209"/>
      <c r="BC1062" s="209"/>
    </row>
    <row r="1063" spans="1:56" ht="31.8" thickBot="1" x14ac:dyDescent="0.35">
      <c r="A1063" s="84" t="s">
        <v>322</v>
      </c>
      <c r="B1063" s="176">
        <v>4521</v>
      </c>
      <c r="C1063" s="143">
        <f t="shared" si="97"/>
        <v>0.60756574570934407</v>
      </c>
      <c r="D1063" s="37"/>
      <c r="E1063" s="130">
        <v>125</v>
      </c>
      <c r="F1063" s="130">
        <v>103</v>
      </c>
      <c r="G1063" s="130">
        <v>34</v>
      </c>
      <c r="H1063" s="130">
        <v>84</v>
      </c>
      <c r="I1063" s="130">
        <v>129</v>
      </c>
      <c r="J1063" s="130">
        <v>99</v>
      </c>
      <c r="K1063" s="130">
        <v>20</v>
      </c>
      <c r="L1063" s="130">
        <v>94</v>
      </c>
      <c r="M1063" s="130">
        <v>528</v>
      </c>
      <c r="N1063" s="130">
        <v>103</v>
      </c>
      <c r="O1063" s="130">
        <v>409</v>
      </c>
      <c r="P1063" s="130">
        <v>274</v>
      </c>
      <c r="Q1063" s="130">
        <v>82</v>
      </c>
      <c r="R1063" s="130">
        <v>74</v>
      </c>
      <c r="S1063" s="130">
        <v>83</v>
      </c>
      <c r="T1063" s="130">
        <v>17</v>
      </c>
      <c r="U1063" s="130">
        <v>52</v>
      </c>
      <c r="V1063" s="130">
        <v>54</v>
      </c>
      <c r="W1063" s="130">
        <v>63</v>
      </c>
      <c r="X1063" s="130">
        <v>334</v>
      </c>
      <c r="Y1063" s="130">
        <v>0</v>
      </c>
      <c r="Z1063" s="130">
        <v>0</v>
      </c>
      <c r="AA1063" s="134">
        <f t="shared" si="98"/>
        <v>0</v>
      </c>
      <c r="AB1063" s="132">
        <v>0</v>
      </c>
      <c r="AC1063" s="132">
        <v>0</v>
      </c>
      <c r="AD1063" s="132">
        <v>0</v>
      </c>
      <c r="AE1063" s="132">
        <v>0</v>
      </c>
      <c r="AF1063" s="132">
        <v>0</v>
      </c>
      <c r="AG1063" s="130">
        <v>0</v>
      </c>
      <c r="AH1063" s="130">
        <v>0</v>
      </c>
      <c r="AI1063" s="130">
        <v>0</v>
      </c>
      <c r="AJ1063" s="130">
        <v>0</v>
      </c>
      <c r="AK1063" s="130">
        <v>170</v>
      </c>
      <c r="AL1063" s="130">
        <v>420</v>
      </c>
      <c r="AM1063" s="130">
        <v>174</v>
      </c>
      <c r="AN1063" s="130">
        <v>140</v>
      </c>
      <c r="AO1063" s="130">
        <v>125</v>
      </c>
      <c r="AP1063" s="130">
        <v>41</v>
      </c>
      <c r="AQ1063" s="130">
        <v>74</v>
      </c>
      <c r="AR1063" s="130">
        <v>55</v>
      </c>
      <c r="AS1063" s="130">
        <v>12</v>
      </c>
      <c r="AT1063" s="130">
        <v>165</v>
      </c>
      <c r="AU1063" s="130">
        <v>32</v>
      </c>
      <c r="AV1063" s="130">
        <v>53</v>
      </c>
      <c r="AW1063" s="130">
        <v>183</v>
      </c>
      <c r="AX1063" s="130">
        <v>52</v>
      </c>
      <c r="AY1063" s="130">
        <v>52</v>
      </c>
      <c r="AZ1063" s="130">
        <v>12</v>
      </c>
      <c r="BB1063" s="209"/>
      <c r="BC1063" s="209"/>
    </row>
    <row r="1064" spans="1:56" ht="16.2" thickBot="1" x14ac:dyDescent="0.35">
      <c r="A1064" s="84" t="s">
        <v>323</v>
      </c>
      <c r="B1064" s="176">
        <v>1032</v>
      </c>
      <c r="C1064" s="143">
        <f t="shared" si="97"/>
        <v>0.1386878676337189</v>
      </c>
      <c r="D1064" s="37"/>
      <c r="E1064" s="130">
        <v>20</v>
      </c>
      <c r="F1064" s="130">
        <v>6</v>
      </c>
      <c r="G1064" s="130">
        <v>0</v>
      </c>
      <c r="H1064" s="130">
        <v>1</v>
      </c>
      <c r="I1064" s="130">
        <v>11</v>
      </c>
      <c r="J1064" s="130">
        <v>35</v>
      </c>
      <c r="K1064" s="130">
        <v>3</v>
      </c>
      <c r="L1064" s="130">
        <v>12</v>
      </c>
      <c r="M1064" s="130">
        <v>29</v>
      </c>
      <c r="N1064" s="130">
        <v>17</v>
      </c>
      <c r="O1064" s="130">
        <v>200</v>
      </c>
      <c r="P1064" s="130">
        <v>52</v>
      </c>
      <c r="Q1064" s="130">
        <v>5</v>
      </c>
      <c r="R1064" s="130">
        <v>7</v>
      </c>
      <c r="S1064" s="130">
        <v>14</v>
      </c>
      <c r="T1064" s="130">
        <v>2</v>
      </c>
      <c r="U1064" s="130">
        <v>2</v>
      </c>
      <c r="V1064" s="130">
        <v>4</v>
      </c>
      <c r="W1064" s="130">
        <v>13</v>
      </c>
      <c r="X1064" s="130">
        <v>296</v>
      </c>
      <c r="Y1064" s="130">
        <v>0</v>
      </c>
      <c r="Z1064" s="130">
        <v>0</v>
      </c>
      <c r="AA1064" s="134">
        <f t="shared" si="98"/>
        <v>0</v>
      </c>
      <c r="AB1064" s="132">
        <v>0</v>
      </c>
      <c r="AC1064" s="132">
        <v>0</v>
      </c>
      <c r="AD1064" s="132">
        <v>0</v>
      </c>
      <c r="AE1064" s="132">
        <v>0</v>
      </c>
      <c r="AF1064" s="132">
        <v>0</v>
      </c>
      <c r="AG1064" s="130">
        <v>0</v>
      </c>
      <c r="AH1064" s="130">
        <v>0</v>
      </c>
      <c r="AI1064" s="130">
        <v>0</v>
      </c>
      <c r="AJ1064" s="130">
        <v>0</v>
      </c>
      <c r="AK1064" s="130">
        <v>36</v>
      </c>
      <c r="AL1064" s="130">
        <v>90</v>
      </c>
      <c r="AM1064" s="130">
        <v>35</v>
      </c>
      <c r="AN1064" s="130">
        <v>59</v>
      </c>
      <c r="AO1064" s="130">
        <v>5</v>
      </c>
      <c r="AP1064" s="130">
        <v>10</v>
      </c>
      <c r="AQ1064" s="130">
        <v>6</v>
      </c>
      <c r="AR1064" s="130">
        <v>3</v>
      </c>
      <c r="AS1064" s="130">
        <v>1</v>
      </c>
      <c r="AT1064" s="130">
        <v>29</v>
      </c>
      <c r="AU1064" s="130">
        <v>4</v>
      </c>
      <c r="AV1064" s="130">
        <v>5</v>
      </c>
      <c r="AW1064" s="130">
        <v>11</v>
      </c>
      <c r="AX1064" s="130">
        <v>5</v>
      </c>
      <c r="AY1064" s="130">
        <v>4</v>
      </c>
      <c r="AZ1064" s="130">
        <v>0</v>
      </c>
      <c r="BB1064" s="209"/>
      <c r="BC1064" s="209"/>
    </row>
    <row r="1065" spans="1:56" ht="16.2" thickBot="1" x14ac:dyDescent="0.35">
      <c r="A1065" s="84" t="s">
        <v>324</v>
      </c>
      <c r="B1065" s="177">
        <v>146</v>
      </c>
      <c r="C1065" s="143">
        <f t="shared" si="97"/>
        <v>1.9620570421049376E-2</v>
      </c>
      <c r="D1065" s="130"/>
      <c r="E1065" s="130">
        <v>2</v>
      </c>
      <c r="F1065" s="130">
        <v>5</v>
      </c>
      <c r="G1065" s="130">
        <v>1</v>
      </c>
      <c r="H1065" s="130">
        <v>0</v>
      </c>
      <c r="I1065" s="130">
        <v>1</v>
      </c>
      <c r="J1065" s="130">
        <v>3</v>
      </c>
      <c r="K1065" s="130">
        <v>0</v>
      </c>
      <c r="L1065" s="130">
        <v>2</v>
      </c>
      <c r="M1065" s="130">
        <v>6</v>
      </c>
      <c r="N1065" s="130">
        <v>2</v>
      </c>
      <c r="O1065" s="130">
        <v>17</v>
      </c>
      <c r="P1065" s="130">
        <v>16</v>
      </c>
      <c r="Q1065" s="130">
        <v>3</v>
      </c>
      <c r="R1065" s="130">
        <v>0</v>
      </c>
      <c r="S1065" s="130">
        <v>4</v>
      </c>
      <c r="T1065" s="130">
        <v>0</v>
      </c>
      <c r="U1065" s="130">
        <v>0</v>
      </c>
      <c r="V1065" s="130">
        <v>1</v>
      </c>
      <c r="W1065" s="130">
        <v>2</v>
      </c>
      <c r="X1065" s="130">
        <v>29</v>
      </c>
      <c r="Y1065" s="130">
        <v>0</v>
      </c>
      <c r="Z1065" s="130">
        <v>0</v>
      </c>
      <c r="AA1065" s="134">
        <f t="shared" si="98"/>
        <v>0</v>
      </c>
      <c r="AB1065" s="132">
        <v>0</v>
      </c>
      <c r="AC1065" s="132">
        <v>0</v>
      </c>
      <c r="AD1065" s="132">
        <v>0</v>
      </c>
      <c r="AE1065" s="132">
        <v>0</v>
      </c>
      <c r="AF1065" s="132">
        <v>0</v>
      </c>
      <c r="AG1065" s="130">
        <v>0</v>
      </c>
      <c r="AH1065" s="130">
        <v>0</v>
      </c>
      <c r="AI1065" s="130">
        <v>0</v>
      </c>
      <c r="AJ1065" s="130">
        <v>0</v>
      </c>
      <c r="AK1065" s="130">
        <v>3</v>
      </c>
      <c r="AL1065" s="130">
        <v>11</v>
      </c>
      <c r="AM1065" s="130">
        <v>9</v>
      </c>
      <c r="AN1065" s="130">
        <v>7</v>
      </c>
      <c r="AO1065" s="130">
        <v>1</v>
      </c>
      <c r="AP1065" s="130">
        <v>2</v>
      </c>
      <c r="AQ1065" s="130">
        <v>3</v>
      </c>
      <c r="AR1065" s="130">
        <v>3</v>
      </c>
      <c r="AS1065" s="130">
        <v>0</v>
      </c>
      <c r="AT1065" s="130">
        <v>6</v>
      </c>
      <c r="AU1065" s="130">
        <v>1</v>
      </c>
      <c r="AV1065" s="130">
        <v>0</v>
      </c>
      <c r="AW1065" s="130">
        <v>6</v>
      </c>
      <c r="AX1065" s="130">
        <v>0</v>
      </c>
      <c r="AY1065" s="130">
        <v>0</v>
      </c>
      <c r="AZ1065" s="130">
        <v>0</v>
      </c>
      <c r="BB1065" s="209"/>
      <c r="BC1065" s="209"/>
    </row>
    <row r="1066" spans="1:56" ht="15.6" x14ac:dyDescent="0.3">
      <c r="A1066" s="86" t="s">
        <v>294</v>
      </c>
      <c r="B1066" s="175">
        <v>113</v>
      </c>
      <c r="C1066" s="144">
        <f t="shared" si="97"/>
        <v>1.5185783956017669E-2</v>
      </c>
      <c r="D1066" s="88"/>
      <c r="E1066" s="88">
        <v>0</v>
      </c>
      <c r="F1066" s="88">
        <v>8</v>
      </c>
      <c r="G1066" s="88">
        <v>1</v>
      </c>
      <c r="H1066" s="88">
        <v>3</v>
      </c>
      <c r="I1066" s="88">
        <v>0</v>
      </c>
      <c r="J1066" s="88">
        <v>4</v>
      </c>
      <c r="K1066" s="88">
        <v>0</v>
      </c>
      <c r="L1066" s="88">
        <v>2</v>
      </c>
      <c r="M1066" s="88">
        <v>3</v>
      </c>
      <c r="N1066" s="88">
        <v>3</v>
      </c>
      <c r="O1066" s="88">
        <v>0</v>
      </c>
      <c r="P1066" s="88">
        <v>0</v>
      </c>
      <c r="Q1066" s="88">
        <v>0</v>
      </c>
      <c r="R1066" s="88">
        <v>1</v>
      </c>
      <c r="S1066" s="88">
        <v>0</v>
      </c>
      <c r="T1066" s="88">
        <v>1</v>
      </c>
      <c r="U1066" s="88">
        <v>1</v>
      </c>
      <c r="V1066" s="88">
        <v>1</v>
      </c>
      <c r="W1066" s="88">
        <v>0</v>
      </c>
      <c r="X1066" s="88">
        <v>33</v>
      </c>
      <c r="Y1066" s="88">
        <v>0</v>
      </c>
      <c r="Z1066" s="88">
        <v>0</v>
      </c>
      <c r="AA1066" s="135">
        <f t="shared" si="98"/>
        <v>0</v>
      </c>
      <c r="AB1066" s="133">
        <v>0</v>
      </c>
      <c r="AC1066" s="133">
        <v>0</v>
      </c>
      <c r="AD1066" s="133">
        <v>0</v>
      </c>
      <c r="AE1066" s="133">
        <v>0</v>
      </c>
      <c r="AF1066" s="133">
        <v>0</v>
      </c>
      <c r="AG1066" s="88">
        <v>0</v>
      </c>
      <c r="AH1066" s="88">
        <v>0</v>
      </c>
      <c r="AI1066" s="88">
        <v>0</v>
      </c>
      <c r="AJ1066" s="88">
        <v>0</v>
      </c>
      <c r="AK1066" s="88">
        <v>16</v>
      </c>
      <c r="AL1066" s="88">
        <v>11</v>
      </c>
      <c r="AM1066" s="88">
        <v>5</v>
      </c>
      <c r="AN1066" s="88">
        <v>0</v>
      </c>
      <c r="AO1066" s="88">
        <v>8</v>
      </c>
      <c r="AP1066" s="88">
        <v>3</v>
      </c>
      <c r="AQ1066" s="88">
        <v>1</v>
      </c>
      <c r="AR1066" s="88">
        <v>2</v>
      </c>
      <c r="AS1066" s="88">
        <v>1</v>
      </c>
      <c r="AT1066" s="88">
        <v>0</v>
      </c>
      <c r="AU1066" s="88">
        <v>0</v>
      </c>
      <c r="AV1066" s="88">
        <v>1</v>
      </c>
      <c r="AW1066" s="88">
        <v>0</v>
      </c>
      <c r="AX1066" s="88">
        <v>1</v>
      </c>
      <c r="AY1066" s="88">
        <v>3</v>
      </c>
      <c r="AZ1066" s="88">
        <v>0</v>
      </c>
      <c r="BB1066" s="209"/>
      <c r="BC1066" s="209"/>
    </row>
    <row r="1067" spans="1:56" x14ac:dyDescent="0.3">
      <c r="C1067" s="7"/>
    </row>
    <row r="1068" spans="1:56" ht="15" thickBot="1" x14ac:dyDescent="0.35">
      <c r="C1068" s="7"/>
    </row>
    <row r="1069" spans="1:56" ht="15.6" x14ac:dyDescent="0.3">
      <c r="A1069" s="77" t="s">
        <v>278</v>
      </c>
      <c r="B1069" s="3"/>
      <c r="C1069" s="36"/>
      <c r="D1069" s="3"/>
      <c r="E1069" s="3"/>
      <c r="F1069" s="3"/>
      <c r="G1069" s="3"/>
      <c r="H1069" s="3"/>
      <c r="I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</row>
    <row r="1070" spans="1:56" ht="16.2" thickBot="1" x14ac:dyDescent="0.35">
      <c r="A1070" s="707" t="s">
        <v>279</v>
      </c>
      <c r="B1070" s="709" t="s">
        <v>168</v>
      </c>
      <c r="C1070" s="710"/>
      <c r="D1070" s="78"/>
      <c r="E1070" s="692" t="s">
        <v>3</v>
      </c>
      <c r="F1070" s="693"/>
      <c r="G1070" s="693"/>
      <c r="H1070" s="693"/>
      <c r="I1070" s="693"/>
      <c r="J1070" s="693"/>
      <c r="K1070" s="693"/>
      <c r="L1070" s="693"/>
      <c r="M1070" s="694"/>
      <c r="N1070" s="46"/>
      <c r="O1070" s="46"/>
      <c r="P1070" s="46"/>
      <c r="Q1070" s="46"/>
      <c r="R1070" s="46"/>
      <c r="S1070" s="46"/>
      <c r="T1070" s="46"/>
      <c r="U1070" s="46"/>
      <c r="V1070" s="46"/>
      <c r="W1070" s="46"/>
      <c r="X1070" s="46"/>
      <c r="Y1070" s="46"/>
      <c r="Z1070" s="46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33"/>
      <c r="BB1070" s="33"/>
      <c r="BC1070" s="33"/>
      <c r="BD1070" s="33"/>
    </row>
    <row r="1071" spans="1:56" ht="63" thickBot="1" x14ac:dyDescent="0.35">
      <c r="A1071" s="708"/>
      <c r="B1071" s="79" t="s">
        <v>4</v>
      </c>
      <c r="C1071" s="80" t="s">
        <v>5</v>
      </c>
      <c r="D1071" s="78"/>
      <c r="E1071" s="509" t="s">
        <v>169</v>
      </c>
      <c r="F1071" s="509" t="s">
        <v>170</v>
      </c>
      <c r="G1071" s="509" t="s">
        <v>171</v>
      </c>
      <c r="H1071" s="509" t="s">
        <v>172</v>
      </c>
      <c r="I1071" s="509" t="s">
        <v>173</v>
      </c>
      <c r="J1071" s="509" t="s">
        <v>431</v>
      </c>
      <c r="K1071" s="509" t="s">
        <v>175</v>
      </c>
      <c r="L1071" s="509" t="s">
        <v>176</v>
      </c>
      <c r="M1071" s="509" t="s">
        <v>177</v>
      </c>
      <c r="N1071" s="50"/>
      <c r="O1071" s="50"/>
      <c r="P1071" s="50"/>
      <c r="Q1071" s="50"/>
      <c r="R1071" s="50"/>
      <c r="S1071" s="50"/>
      <c r="T1071" s="50"/>
      <c r="U1071" s="50"/>
      <c r="V1071" s="50"/>
      <c r="W1071" s="50"/>
      <c r="X1071" s="70"/>
      <c r="Y1071" s="70"/>
      <c r="Z1071" s="70"/>
      <c r="AA1071" s="51"/>
      <c r="AB1071" s="50"/>
      <c r="AC1071" s="50"/>
      <c r="AD1071" s="50"/>
      <c r="AE1071" s="50"/>
      <c r="AF1071" s="50"/>
      <c r="AG1071" s="50"/>
      <c r="AH1071" s="50"/>
      <c r="AI1071" s="50"/>
      <c r="AJ1071" s="70"/>
      <c r="AK1071" s="50"/>
      <c r="AL1071" s="50"/>
      <c r="AM1071" s="50"/>
      <c r="AN1071" s="50"/>
      <c r="AO1071" s="50"/>
      <c r="AP1071" s="50"/>
      <c r="AQ1071" s="50"/>
      <c r="AR1071" s="50"/>
      <c r="AS1071" s="50"/>
      <c r="AT1071" s="50"/>
      <c r="AU1071" s="50"/>
      <c r="AV1071" s="50"/>
      <c r="AW1071" s="50"/>
      <c r="AX1071" s="70"/>
      <c r="AY1071" s="50"/>
      <c r="AZ1071" s="50"/>
      <c r="BA1071" s="33"/>
      <c r="BB1071" s="33"/>
      <c r="BC1071" s="33"/>
      <c r="BD1071" s="33"/>
    </row>
    <row r="1072" spans="1:56" ht="15" thickBot="1" x14ac:dyDescent="0.35">
      <c r="A1072" s="81" t="s">
        <v>14</v>
      </c>
      <c r="B1072" s="35"/>
      <c r="C1072" s="82"/>
      <c r="D1072" s="35"/>
      <c r="E1072" s="35"/>
      <c r="F1072" s="35"/>
      <c r="G1072" s="35"/>
      <c r="H1072" s="35"/>
      <c r="I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</row>
    <row r="1073" spans="1:51" ht="16.2" thickBot="1" x14ac:dyDescent="0.35">
      <c r="A1073" s="83" t="s">
        <v>15</v>
      </c>
      <c r="B1073" s="203"/>
      <c r="C1073" s="46"/>
      <c r="D1073" s="32"/>
      <c r="E1073" s="32"/>
      <c r="F1073" s="32"/>
      <c r="G1073" s="32"/>
      <c r="H1073" s="32"/>
      <c r="I1073" s="32"/>
      <c r="K1073" s="32"/>
      <c r="L1073" s="32"/>
      <c r="M1073" s="32"/>
      <c r="N1073" s="35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</row>
    <row r="1074" spans="1:51" s="29" customFormat="1" ht="16.2" thickBot="1" x14ac:dyDescent="0.35">
      <c r="A1074" s="83" t="s">
        <v>20</v>
      </c>
      <c r="B1074" s="178">
        <v>621281</v>
      </c>
      <c r="C1074" s="155">
        <f>B1074/$B$1074%</f>
        <v>100</v>
      </c>
      <c r="D1074" s="138"/>
      <c r="E1074" s="138">
        <v>83371</v>
      </c>
      <c r="F1074" s="138">
        <v>48155</v>
      </c>
      <c r="G1074" s="138">
        <v>26322</v>
      </c>
      <c r="H1074" s="138">
        <v>45379</v>
      </c>
      <c r="I1074" s="138">
        <v>115274</v>
      </c>
      <c r="J1074" s="138">
        <v>131356</v>
      </c>
      <c r="K1074" s="138">
        <v>61805</v>
      </c>
      <c r="L1074" s="138">
        <v>75402</v>
      </c>
      <c r="M1074" s="138">
        <v>34217</v>
      </c>
      <c r="N1074" s="17"/>
      <c r="O1074" s="216"/>
      <c r="P1074" s="216"/>
      <c r="Q1074" s="17"/>
      <c r="R1074" s="17"/>
      <c r="S1074" s="17"/>
      <c r="T1074" s="17"/>
      <c r="U1074" s="17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</row>
    <row r="1075" spans="1:51" ht="16.2" thickBot="1" x14ac:dyDescent="0.35">
      <c r="A1075" s="84" t="s">
        <v>280</v>
      </c>
      <c r="B1075" s="176">
        <v>17237</v>
      </c>
      <c r="C1075" s="143">
        <f t="shared" ref="C1075:C1090" si="99">B1075/$B$1074%</f>
        <v>2.7744289620960561</v>
      </c>
      <c r="D1075" s="37"/>
      <c r="E1075" s="37">
        <v>1677</v>
      </c>
      <c r="F1075" s="37">
        <v>1167</v>
      </c>
      <c r="G1075" s="130">
        <v>646</v>
      </c>
      <c r="H1075" s="37">
        <v>1517</v>
      </c>
      <c r="I1075" s="37">
        <v>3248</v>
      </c>
      <c r="J1075" s="37">
        <v>4868</v>
      </c>
      <c r="K1075" s="37">
        <v>1500</v>
      </c>
      <c r="L1075" s="37">
        <v>1959</v>
      </c>
      <c r="M1075" s="130">
        <v>655</v>
      </c>
      <c r="N1075" s="24"/>
      <c r="O1075" s="213"/>
      <c r="P1075" s="213"/>
      <c r="Q1075" s="24"/>
      <c r="R1075" s="24"/>
      <c r="S1075" s="24"/>
      <c r="T1075" s="24"/>
      <c r="U1075" s="24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</row>
    <row r="1076" spans="1:51" ht="16.2" thickBot="1" x14ac:dyDescent="0.35">
      <c r="A1076" s="84" t="s">
        <v>281</v>
      </c>
      <c r="B1076" s="176">
        <v>46483</v>
      </c>
      <c r="C1076" s="143">
        <f t="shared" si="99"/>
        <v>7.481799700940476</v>
      </c>
      <c r="D1076" s="37"/>
      <c r="E1076" s="37">
        <v>6698</v>
      </c>
      <c r="F1076" s="37">
        <v>3917</v>
      </c>
      <c r="G1076" s="37">
        <v>1902</v>
      </c>
      <c r="H1076" s="37">
        <v>3654</v>
      </c>
      <c r="I1076" s="37">
        <v>7781</v>
      </c>
      <c r="J1076" s="37">
        <v>9158</v>
      </c>
      <c r="K1076" s="37">
        <v>4628</v>
      </c>
      <c r="L1076" s="37">
        <v>5845</v>
      </c>
      <c r="M1076" s="37">
        <v>2900</v>
      </c>
      <c r="N1076" s="24"/>
      <c r="O1076" s="213"/>
      <c r="P1076" s="213"/>
      <c r="Q1076" s="24"/>
      <c r="R1076" s="24"/>
      <c r="S1076" s="24"/>
      <c r="T1076" s="24"/>
      <c r="U1076" s="24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</row>
    <row r="1077" spans="1:51" ht="16.2" thickBot="1" x14ac:dyDescent="0.35">
      <c r="A1077" s="84" t="s">
        <v>282</v>
      </c>
      <c r="B1077" s="176">
        <v>188506</v>
      </c>
      <c r="C1077" s="143">
        <f t="shared" si="99"/>
        <v>30.341504085912813</v>
      </c>
      <c r="D1077" s="37"/>
      <c r="E1077" s="37">
        <v>27839</v>
      </c>
      <c r="F1077" s="37">
        <v>15713</v>
      </c>
      <c r="G1077" s="37">
        <v>7979</v>
      </c>
      <c r="H1077" s="37">
        <v>13441</v>
      </c>
      <c r="I1077" s="37">
        <v>31920</v>
      </c>
      <c r="J1077" s="37">
        <v>35062</v>
      </c>
      <c r="K1077" s="37">
        <v>18333</v>
      </c>
      <c r="L1077" s="37">
        <v>25731</v>
      </c>
      <c r="M1077" s="37">
        <v>12488</v>
      </c>
      <c r="N1077" s="24"/>
      <c r="O1077" s="213"/>
      <c r="P1077" s="213"/>
      <c r="Q1077" s="24"/>
      <c r="R1077" s="24"/>
      <c r="S1077" s="24"/>
      <c r="T1077" s="24"/>
      <c r="U1077" s="24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</row>
    <row r="1078" spans="1:51" ht="16.2" thickBot="1" x14ac:dyDescent="0.35">
      <c r="A1078" s="84" t="s">
        <v>283</v>
      </c>
      <c r="B1078" s="176">
        <v>175289</v>
      </c>
      <c r="C1078" s="143">
        <f t="shared" si="99"/>
        <v>28.214125331371793</v>
      </c>
      <c r="D1078" s="37"/>
      <c r="E1078" s="37">
        <v>22449</v>
      </c>
      <c r="F1078" s="37">
        <v>13783</v>
      </c>
      <c r="G1078" s="37">
        <v>6391</v>
      </c>
      <c r="H1078" s="37">
        <v>13275</v>
      </c>
      <c r="I1078" s="37">
        <v>32400</v>
      </c>
      <c r="J1078" s="37">
        <v>37081</v>
      </c>
      <c r="K1078" s="37">
        <v>18533</v>
      </c>
      <c r="L1078" s="37">
        <v>20927</v>
      </c>
      <c r="M1078" s="37">
        <v>10450</v>
      </c>
      <c r="N1078" s="24"/>
      <c r="O1078" s="213"/>
      <c r="P1078" s="213"/>
      <c r="Q1078" s="24"/>
      <c r="R1078" s="24"/>
      <c r="S1078" s="24"/>
      <c r="T1078" s="24"/>
      <c r="U1078" s="24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</row>
    <row r="1079" spans="1:51" ht="16.2" thickBot="1" x14ac:dyDescent="0.35">
      <c r="A1079" s="84" t="s">
        <v>284</v>
      </c>
      <c r="B1079" s="176">
        <v>29644</v>
      </c>
      <c r="C1079" s="143">
        <f t="shared" si="99"/>
        <v>4.7714319285476297</v>
      </c>
      <c r="D1079" s="37"/>
      <c r="E1079" s="37">
        <v>3801</v>
      </c>
      <c r="F1079" s="37">
        <v>2649</v>
      </c>
      <c r="G1079" s="130">
        <v>869</v>
      </c>
      <c r="H1079" s="37">
        <v>1809</v>
      </c>
      <c r="I1079" s="37">
        <v>5965</v>
      </c>
      <c r="J1079" s="37">
        <v>7171</v>
      </c>
      <c r="K1079" s="37">
        <v>2701</v>
      </c>
      <c r="L1079" s="37">
        <v>3030</v>
      </c>
      <c r="M1079" s="37">
        <v>1649</v>
      </c>
      <c r="N1079" s="24"/>
      <c r="O1079" s="213"/>
      <c r="P1079" s="213"/>
      <c r="Q1079" s="24"/>
      <c r="R1079" s="24"/>
      <c r="S1079" s="24"/>
      <c r="T1079" s="24"/>
      <c r="U1079" s="24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</row>
    <row r="1080" spans="1:51" ht="16.2" thickBot="1" x14ac:dyDescent="0.35">
      <c r="A1080" s="84" t="s">
        <v>285</v>
      </c>
      <c r="B1080" s="176">
        <v>100784</v>
      </c>
      <c r="C1080" s="143">
        <f t="shared" si="99"/>
        <v>16.221967193588728</v>
      </c>
      <c r="D1080" s="37"/>
      <c r="E1080" s="37">
        <v>11873</v>
      </c>
      <c r="F1080" s="37">
        <v>7204</v>
      </c>
      <c r="G1080" s="37">
        <v>5482</v>
      </c>
      <c r="H1080" s="37">
        <v>7862</v>
      </c>
      <c r="I1080" s="37">
        <v>20186</v>
      </c>
      <c r="J1080" s="37">
        <v>22570</v>
      </c>
      <c r="K1080" s="37">
        <v>10775</v>
      </c>
      <c r="L1080" s="37">
        <v>10962</v>
      </c>
      <c r="M1080" s="37">
        <v>3870</v>
      </c>
      <c r="N1080" s="24"/>
      <c r="O1080" s="213"/>
      <c r="P1080" s="213"/>
      <c r="Q1080" s="24"/>
      <c r="R1080" s="24"/>
      <c r="S1080" s="24"/>
      <c r="T1080" s="24"/>
      <c r="U1080" s="24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</row>
    <row r="1081" spans="1:51" ht="16.2" thickBot="1" x14ac:dyDescent="0.35">
      <c r="A1081" s="84" t="s">
        <v>286</v>
      </c>
      <c r="B1081" s="176">
        <v>10413</v>
      </c>
      <c r="C1081" s="143">
        <f t="shared" si="99"/>
        <v>1.6760531868832298</v>
      </c>
      <c r="D1081" s="37"/>
      <c r="E1081" s="37">
        <v>2360</v>
      </c>
      <c r="F1081" s="130">
        <v>581</v>
      </c>
      <c r="G1081" s="130">
        <v>325</v>
      </c>
      <c r="H1081" s="130">
        <v>613</v>
      </c>
      <c r="I1081" s="37">
        <v>2002</v>
      </c>
      <c r="J1081" s="37">
        <v>2064</v>
      </c>
      <c r="K1081" s="130">
        <v>828</v>
      </c>
      <c r="L1081" s="37">
        <v>1145</v>
      </c>
      <c r="M1081" s="130">
        <v>495</v>
      </c>
      <c r="N1081"/>
      <c r="O1081" s="213"/>
      <c r="P1081" s="213"/>
      <c r="Q1081" s="24"/>
      <c r="R1081" s="24"/>
      <c r="S1081"/>
      <c r="T1081"/>
      <c r="U1081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</row>
    <row r="1082" spans="1:51" ht="16.2" thickBot="1" x14ac:dyDescent="0.35">
      <c r="A1082" s="84" t="s">
        <v>319</v>
      </c>
      <c r="B1082" s="176">
        <v>3163</v>
      </c>
      <c r="C1082" s="143">
        <f t="shared" si="99"/>
        <v>0.50910940460113863</v>
      </c>
      <c r="D1082" s="37"/>
      <c r="E1082" s="130">
        <v>288</v>
      </c>
      <c r="F1082" s="130">
        <v>159</v>
      </c>
      <c r="G1082" s="130">
        <v>88</v>
      </c>
      <c r="H1082" s="130">
        <v>155</v>
      </c>
      <c r="I1082" s="130">
        <v>754</v>
      </c>
      <c r="J1082" s="37">
        <v>1123</v>
      </c>
      <c r="K1082" s="130">
        <v>258</v>
      </c>
      <c r="L1082" s="130">
        <v>245</v>
      </c>
      <c r="M1082" s="130">
        <v>93</v>
      </c>
      <c r="N1082" s="24"/>
      <c r="O1082" s="213"/>
      <c r="P1082" s="213"/>
      <c r="Q1082" s="24"/>
      <c r="R1082" s="24"/>
      <c r="S1082"/>
      <c r="T1082"/>
      <c r="U1082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</row>
    <row r="1083" spans="1:51" ht="16.2" thickBot="1" x14ac:dyDescent="0.35">
      <c r="A1083" s="84" t="s">
        <v>287</v>
      </c>
      <c r="B1083" s="176">
        <v>1923</v>
      </c>
      <c r="C1083" s="143">
        <f t="shared" si="99"/>
        <v>0.30952177839013262</v>
      </c>
      <c r="D1083" s="37"/>
      <c r="E1083" s="130">
        <v>243</v>
      </c>
      <c r="F1083" s="130">
        <v>111</v>
      </c>
      <c r="G1083" s="130">
        <v>43</v>
      </c>
      <c r="H1083" s="130">
        <v>122</v>
      </c>
      <c r="I1083" s="130">
        <v>300</v>
      </c>
      <c r="J1083" s="130">
        <v>692</v>
      </c>
      <c r="K1083" s="130">
        <v>219</v>
      </c>
      <c r="L1083" s="130">
        <v>135</v>
      </c>
      <c r="M1083" s="130">
        <v>58</v>
      </c>
      <c r="N1083"/>
      <c r="O1083" s="213"/>
      <c r="P1083" s="213"/>
      <c r="Q1083"/>
      <c r="R1083"/>
      <c r="S1083"/>
      <c r="T1083"/>
      <c r="U1083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</row>
    <row r="1084" spans="1:51" ht="16.2" thickBot="1" x14ac:dyDescent="0.35">
      <c r="A1084" s="84" t="s">
        <v>288</v>
      </c>
      <c r="B1084" s="176">
        <v>10833</v>
      </c>
      <c r="C1084" s="143">
        <f t="shared" si="99"/>
        <v>1.7436554473740544</v>
      </c>
      <c r="D1084" s="37"/>
      <c r="E1084" s="37">
        <v>1249</v>
      </c>
      <c r="F1084" s="130">
        <v>824</v>
      </c>
      <c r="G1084" s="130">
        <v>468</v>
      </c>
      <c r="H1084" s="130">
        <v>650</v>
      </c>
      <c r="I1084" s="37">
        <v>2625</v>
      </c>
      <c r="J1084" s="37">
        <v>2590</v>
      </c>
      <c r="K1084" s="130">
        <v>931</v>
      </c>
      <c r="L1084" s="37">
        <v>1168</v>
      </c>
      <c r="M1084" s="130">
        <v>328</v>
      </c>
      <c r="N1084"/>
      <c r="O1084" s="213"/>
      <c r="P1084" s="213"/>
      <c r="Q1084" s="24"/>
      <c r="R1084"/>
      <c r="S1084"/>
      <c r="T1084"/>
      <c r="U1084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</row>
    <row r="1085" spans="1:51" ht="16.2" thickBot="1" x14ac:dyDescent="0.35">
      <c r="A1085" s="84" t="s">
        <v>320</v>
      </c>
      <c r="B1085" s="176">
        <v>8915</v>
      </c>
      <c r="C1085" s="143">
        <f t="shared" si="99"/>
        <v>1.4349384577992887</v>
      </c>
      <c r="D1085" s="37"/>
      <c r="E1085" s="37">
        <v>1806</v>
      </c>
      <c r="F1085" s="130">
        <v>548</v>
      </c>
      <c r="G1085" s="130">
        <v>487</v>
      </c>
      <c r="H1085" s="130">
        <v>459</v>
      </c>
      <c r="I1085" s="37">
        <v>1660</v>
      </c>
      <c r="J1085" s="37">
        <v>2048</v>
      </c>
      <c r="K1085" s="130">
        <v>793</v>
      </c>
      <c r="L1085" s="130">
        <v>722</v>
      </c>
      <c r="M1085" s="130">
        <v>392</v>
      </c>
      <c r="N1085" s="24"/>
      <c r="O1085" s="213"/>
      <c r="P1085" s="213"/>
      <c r="Q1085" s="24"/>
      <c r="R1085" s="24"/>
      <c r="S1085"/>
      <c r="T1085"/>
      <c r="U1085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</row>
    <row r="1086" spans="1:51" ht="16.2" thickBot="1" x14ac:dyDescent="0.35">
      <c r="A1086" s="84" t="s">
        <v>321</v>
      </c>
      <c r="B1086" s="176">
        <v>20924</v>
      </c>
      <c r="C1086" s="143">
        <f t="shared" si="99"/>
        <v>3.367880234547652</v>
      </c>
      <c r="D1086" s="37"/>
      <c r="E1086" s="37">
        <v>2265</v>
      </c>
      <c r="F1086" s="37">
        <v>1153</v>
      </c>
      <c r="G1086" s="37">
        <v>1306</v>
      </c>
      <c r="H1086" s="37">
        <v>1437</v>
      </c>
      <c r="I1086" s="37">
        <v>4600</v>
      </c>
      <c r="J1086" s="37">
        <v>5283</v>
      </c>
      <c r="K1086" s="37">
        <v>1665</v>
      </c>
      <c r="L1086" s="37">
        <v>2619</v>
      </c>
      <c r="M1086" s="130">
        <v>596</v>
      </c>
      <c r="N1086" s="24"/>
      <c r="O1086" s="213"/>
      <c r="P1086" s="213"/>
      <c r="Q1086" s="24"/>
      <c r="R1086" s="24"/>
      <c r="S1086" s="24"/>
      <c r="T1086"/>
      <c r="U1086" s="24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</row>
    <row r="1087" spans="1:51" ht="31.8" thickBot="1" x14ac:dyDescent="0.35">
      <c r="A1087" s="84" t="s">
        <v>322</v>
      </c>
      <c r="B1087" s="176">
        <v>5156</v>
      </c>
      <c r="C1087" s="143">
        <f t="shared" si="99"/>
        <v>0.82989822640640865</v>
      </c>
      <c r="D1087" s="37"/>
      <c r="E1087" s="130">
        <v>552</v>
      </c>
      <c r="F1087" s="130">
        <v>267</v>
      </c>
      <c r="G1087" s="130">
        <v>273</v>
      </c>
      <c r="H1087" s="130">
        <v>319</v>
      </c>
      <c r="I1087" s="37">
        <v>1296</v>
      </c>
      <c r="J1087" s="37">
        <v>1102</v>
      </c>
      <c r="K1087" s="130">
        <v>503</v>
      </c>
      <c r="L1087" s="130">
        <v>655</v>
      </c>
      <c r="M1087" s="130">
        <v>189</v>
      </c>
      <c r="N1087"/>
      <c r="O1087" s="213"/>
      <c r="P1087" s="213"/>
      <c r="Q1087" s="24"/>
      <c r="R1087"/>
      <c r="S1087"/>
      <c r="T1087"/>
      <c r="U1087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</row>
    <row r="1088" spans="1:51" ht="16.2" thickBot="1" x14ac:dyDescent="0.35">
      <c r="A1088" s="84" t="s">
        <v>323</v>
      </c>
      <c r="B1088" s="176">
        <v>1594</v>
      </c>
      <c r="C1088" s="143">
        <f t="shared" si="99"/>
        <v>0.25656667433898667</v>
      </c>
      <c r="D1088" s="37"/>
      <c r="E1088" s="130">
        <v>219</v>
      </c>
      <c r="F1088" s="130">
        <v>75</v>
      </c>
      <c r="G1088" s="130">
        <v>51</v>
      </c>
      <c r="H1088" s="130">
        <v>58</v>
      </c>
      <c r="I1088" s="130">
        <v>448</v>
      </c>
      <c r="J1088" s="130">
        <v>402</v>
      </c>
      <c r="K1088" s="130">
        <v>106</v>
      </c>
      <c r="L1088" s="130">
        <v>198</v>
      </c>
      <c r="M1088" s="130">
        <v>37</v>
      </c>
      <c r="N1088"/>
      <c r="O1088" s="213"/>
      <c r="P1088" s="213"/>
      <c r="Q1088"/>
      <c r="R1088"/>
      <c r="S1088"/>
      <c r="T1088"/>
      <c r="U1088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</row>
    <row r="1089" spans="1:51" ht="16.2" thickBot="1" x14ac:dyDescent="0.35">
      <c r="A1089" s="84" t="s">
        <v>324</v>
      </c>
      <c r="B1089" s="177">
        <v>204</v>
      </c>
      <c r="C1089" s="143">
        <f t="shared" si="99"/>
        <v>3.2835383666971946E-2</v>
      </c>
      <c r="D1089" s="130"/>
      <c r="E1089" s="130">
        <v>30</v>
      </c>
      <c r="F1089" s="130">
        <v>4</v>
      </c>
      <c r="G1089" s="130">
        <v>5</v>
      </c>
      <c r="H1089" s="130">
        <v>3</v>
      </c>
      <c r="I1089" s="130">
        <v>55</v>
      </c>
      <c r="J1089" s="130">
        <v>67</v>
      </c>
      <c r="K1089" s="130">
        <v>19</v>
      </c>
      <c r="L1089" s="130">
        <v>19</v>
      </c>
      <c r="M1089" s="130">
        <v>2</v>
      </c>
      <c r="N1089"/>
      <c r="O1089" s="213"/>
      <c r="P1089" s="213"/>
      <c r="Q1089"/>
      <c r="R1089"/>
      <c r="S1089"/>
      <c r="T1089"/>
      <c r="U1089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</row>
    <row r="1090" spans="1:51" ht="16.2" thickBot="1" x14ac:dyDescent="0.35">
      <c r="A1090" s="84" t="s">
        <v>294</v>
      </c>
      <c r="B1090" s="177">
        <v>213</v>
      </c>
      <c r="C1090" s="143">
        <f t="shared" si="99"/>
        <v>3.4284003534632478E-2</v>
      </c>
      <c r="D1090" s="130"/>
      <c r="E1090" s="130">
        <v>22</v>
      </c>
      <c r="F1090" s="130">
        <v>0</v>
      </c>
      <c r="G1090" s="130">
        <v>7</v>
      </c>
      <c r="H1090" s="130">
        <v>5</v>
      </c>
      <c r="I1090" s="130">
        <v>34</v>
      </c>
      <c r="J1090" s="130">
        <v>75</v>
      </c>
      <c r="K1090" s="130">
        <v>13</v>
      </c>
      <c r="L1090" s="130">
        <v>42</v>
      </c>
      <c r="M1090" s="130">
        <v>15</v>
      </c>
      <c r="N1090"/>
      <c r="O1090" s="213"/>
      <c r="P1090" s="213"/>
      <c r="Q1090"/>
      <c r="R1090"/>
      <c r="S1090"/>
      <c r="T1090"/>
      <c r="U1090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</row>
    <row r="1091" spans="1:51" ht="16.2" thickBot="1" x14ac:dyDescent="0.35">
      <c r="A1091" s="84"/>
      <c r="B1091" s="177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</row>
    <row r="1092" spans="1:51" ht="16.2" thickBot="1" x14ac:dyDescent="0.35">
      <c r="A1092" s="83" t="s">
        <v>19</v>
      </c>
      <c r="B1092" s="177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</row>
    <row r="1093" spans="1:51" s="29" customFormat="1" ht="16.2" thickBot="1" x14ac:dyDescent="0.35">
      <c r="A1093" s="83" t="s">
        <v>20</v>
      </c>
      <c r="B1093" s="178">
        <v>334945</v>
      </c>
      <c r="C1093" s="155">
        <f>B1093/$B$1093%</f>
        <v>100</v>
      </c>
      <c r="D1093" s="138"/>
      <c r="E1093" s="138">
        <v>46185</v>
      </c>
      <c r="F1093" s="138">
        <v>26947</v>
      </c>
      <c r="G1093" s="138">
        <v>14655</v>
      </c>
      <c r="H1093" s="138">
        <v>24733</v>
      </c>
      <c r="I1093" s="138">
        <v>60784</v>
      </c>
      <c r="J1093" s="138">
        <v>67938</v>
      </c>
      <c r="K1093" s="138">
        <v>33451</v>
      </c>
      <c r="L1093" s="138">
        <v>41021</v>
      </c>
      <c r="M1093" s="138">
        <v>19231</v>
      </c>
      <c r="N1093" s="46"/>
      <c r="O1093" s="213"/>
      <c r="P1093" s="213"/>
      <c r="Q1093" s="46"/>
      <c r="R1093" s="46"/>
      <c r="S1093" s="46"/>
      <c r="T1093" s="46"/>
      <c r="U1093" s="46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</row>
    <row r="1094" spans="1:51" ht="16.2" thickBot="1" x14ac:dyDescent="0.35">
      <c r="A1094" s="84" t="s">
        <v>280</v>
      </c>
      <c r="B1094" s="176">
        <v>8678</v>
      </c>
      <c r="C1094" s="143">
        <f t="shared" ref="C1094:C1109" si="100">B1094/$B$1093%</f>
        <v>2.5908731284240698</v>
      </c>
      <c r="D1094" s="37"/>
      <c r="E1094" s="130">
        <v>817</v>
      </c>
      <c r="F1094" s="130">
        <v>597</v>
      </c>
      <c r="G1094" s="130">
        <v>307</v>
      </c>
      <c r="H1094" s="130">
        <v>766</v>
      </c>
      <c r="I1094" s="37">
        <v>1653</v>
      </c>
      <c r="J1094" s="37">
        <v>2484</v>
      </c>
      <c r="K1094" s="130">
        <v>744</v>
      </c>
      <c r="L1094" s="130">
        <v>985</v>
      </c>
      <c r="M1094" s="130">
        <v>325</v>
      </c>
      <c r="N1094" s="24"/>
      <c r="O1094" s="213"/>
      <c r="P1094" s="213"/>
      <c r="Q1094" s="24"/>
      <c r="R1094" s="24"/>
      <c r="S1094" s="24"/>
      <c r="T1094"/>
      <c r="U1094" s="24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</row>
    <row r="1095" spans="1:51" ht="16.2" thickBot="1" x14ac:dyDescent="0.35">
      <c r="A1095" s="84" t="s">
        <v>281</v>
      </c>
      <c r="B1095" s="176">
        <v>23739</v>
      </c>
      <c r="C1095" s="143">
        <f t="shared" si="100"/>
        <v>7.0874322649987311</v>
      </c>
      <c r="D1095" s="37"/>
      <c r="E1095" s="37">
        <v>3403</v>
      </c>
      <c r="F1095" s="37">
        <v>1990</v>
      </c>
      <c r="G1095" s="37">
        <v>1004</v>
      </c>
      <c r="H1095" s="37">
        <v>1841</v>
      </c>
      <c r="I1095" s="37">
        <v>3970</v>
      </c>
      <c r="J1095" s="37">
        <v>4745</v>
      </c>
      <c r="K1095" s="37">
        <v>2325</v>
      </c>
      <c r="L1095" s="37">
        <v>2960</v>
      </c>
      <c r="M1095" s="37">
        <v>1501</v>
      </c>
      <c r="N1095" s="24"/>
      <c r="O1095" s="213"/>
      <c r="P1095" s="213"/>
      <c r="Q1095" s="24"/>
      <c r="R1095" s="24"/>
      <c r="S1095" s="24"/>
      <c r="T1095" s="24"/>
      <c r="U1095" s="24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</row>
    <row r="1096" spans="1:51" ht="16.2" thickBot="1" x14ac:dyDescent="0.35">
      <c r="A1096" s="84" t="s">
        <v>282</v>
      </c>
      <c r="B1096" s="176">
        <v>94561</v>
      </c>
      <c r="C1096" s="143">
        <f t="shared" si="100"/>
        <v>28.231799250623236</v>
      </c>
      <c r="D1096" s="37"/>
      <c r="E1096" s="37">
        <v>14252</v>
      </c>
      <c r="F1096" s="37">
        <v>8154</v>
      </c>
      <c r="G1096" s="37">
        <v>4100</v>
      </c>
      <c r="H1096" s="37">
        <v>6753</v>
      </c>
      <c r="I1096" s="37">
        <v>15830</v>
      </c>
      <c r="J1096" s="37">
        <v>16858</v>
      </c>
      <c r="K1096" s="37">
        <v>9205</v>
      </c>
      <c r="L1096" s="37">
        <v>13043</v>
      </c>
      <c r="M1096" s="37">
        <v>6366</v>
      </c>
      <c r="N1096" s="24"/>
      <c r="O1096" s="213"/>
      <c r="P1096" s="213"/>
      <c r="Q1096" s="24"/>
      <c r="R1096" s="24"/>
      <c r="S1096" s="24"/>
      <c r="T1096" s="24"/>
      <c r="U1096" s="24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</row>
    <row r="1097" spans="1:51" ht="16.2" thickBot="1" x14ac:dyDescent="0.35">
      <c r="A1097" s="84" t="s">
        <v>283</v>
      </c>
      <c r="B1097" s="176">
        <v>88149</v>
      </c>
      <c r="C1097" s="143">
        <f t="shared" si="100"/>
        <v>26.317455104569408</v>
      </c>
      <c r="D1097" s="37"/>
      <c r="E1097" s="37">
        <v>12010</v>
      </c>
      <c r="F1097" s="37">
        <v>7276</v>
      </c>
      <c r="G1097" s="37">
        <v>3338</v>
      </c>
      <c r="H1097" s="37">
        <v>6715</v>
      </c>
      <c r="I1097" s="37">
        <v>15790</v>
      </c>
      <c r="J1097" s="37">
        <v>17501</v>
      </c>
      <c r="K1097" s="37">
        <v>9266</v>
      </c>
      <c r="L1097" s="37">
        <v>10653</v>
      </c>
      <c r="M1097" s="37">
        <v>5600</v>
      </c>
      <c r="N1097" s="24"/>
      <c r="O1097" s="213"/>
      <c r="P1097" s="213"/>
      <c r="Q1097" s="24"/>
      <c r="R1097" s="24"/>
      <c r="S1097" s="24"/>
      <c r="T1097" s="24"/>
      <c r="U1097" s="24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</row>
    <row r="1098" spans="1:51" ht="16.2" thickBot="1" x14ac:dyDescent="0.35">
      <c r="A1098" s="84" t="s">
        <v>284</v>
      </c>
      <c r="B1098" s="176">
        <v>20709</v>
      </c>
      <c r="C1098" s="143">
        <f t="shared" si="100"/>
        <v>6.1828061323500876</v>
      </c>
      <c r="D1098" s="37"/>
      <c r="E1098" s="37">
        <v>2855</v>
      </c>
      <c r="F1098" s="37">
        <v>1982</v>
      </c>
      <c r="G1098" s="130">
        <v>631</v>
      </c>
      <c r="H1098" s="37">
        <v>1324</v>
      </c>
      <c r="I1098" s="37">
        <v>3998</v>
      </c>
      <c r="J1098" s="37">
        <v>4519</v>
      </c>
      <c r="K1098" s="37">
        <v>1945</v>
      </c>
      <c r="L1098" s="37">
        <v>2213</v>
      </c>
      <c r="M1098" s="37">
        <v>1242</v>
      </c>
      <c r="N1098" s="24"/>
      <c r="O1098" s="213"/>
      <c r="P1098" s="213"/>
      <c r="Q1098" s="24"/>
      <c r="R1098" s="24"/>
      <c r="S1098" s="24"/>
      <c r="T1098" s="24"/>
      <c r="U1098" s="24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</row>
    <row r="1099" spans="1:51" ht="16.2" thickBot="1" x14ac:dyDescent="0.35">
      <c r="A1099" s="84" t="s">
        <v>285</v>
      </c>
      <c r="B1099" s="176">
        <v>58629</v>
      </c>
      <c r="C1099" s="143">
        <f t="shared" si="100"/>
        <v>17.504067832032124</v>
      </c>
      <c r="D1099" s="37"/>
      <c r="E1099" s="37">
        <v>7121</v>
      </c>
      <c r="F1099" s="37">
        <v>4361</v>
      </c>
      <c r="G1099" s="37">
        <v>3281</v>
      </c>
      <c r="H1099" s="37">
        <v>4736</v>
      </c>
      <c r="I1099" s="37">
        <v>11205</v>
      </c>
      <c r="J1099" s="37">
        <v>12405</v>
      </c>
      <c r="K1099" s="37">
        <v>6402</v>
      </c>
      <c r="L1099" s="37">
        <v>6536</v>
      </c>
      <c r="M1099" s="37">
        <v>2582</v>
      </c>
      <c r="N1099" s="24"/>
      <c r="O1099" s="213"/>
      <c r="P1099" s="213"/>
      <c r="Q1099" s="24"/>
      <c r="R1099" s="24"/>
      <c r="S1099" s="24"/>
      <c r="T1099" s="24"/>
      <c r="U1099" s="24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</row>
    <row r="1100" spans="1:51" ht="16.2" thickBot="1" x14ac:dyDescent="0.35">
      <c r="A1100" s="84" t="s">
        <v>286</v>
      </c>
      <c r="B1100" s="176">
        <v>7143</v>
      </c>
      <c r="C1100" s="143">
        <f t="shared" si="100"/>
        <v>2.1325889325113079</v>
      </c>
      <c r="D1100" s="37"/>
      <c r="E1100" s="37">
        <v>1484</v>
      </c>
      <c r="F1100" s="130">
        <v>445</v>
      </c>
      <c r="G1100" s="130">
        <v>236</v>
      </c>
      <c r="H1100" s="130">
        <v>459</v>
      </c>
      <c r="I1100" s="37">
        <v>1378</v>
      </c>
      <c r="J1100" s="37">
        <v>1322</v>
      </c>
      <c r="K1100" s="130">
        <v>593</v>
      </c>
      <c r="L1100" s="130">
        <v>834</v>
      </c>
      <c r="M1100" s="130">
        <v>392</v>
      </c>
      <c r="N1100"/>
      <c r="O1100" s="213"/>
      <c r="P1100" s="213"/>
      <c r="Q1100" s="24"/>
      <c r="R1100" s="24"/>
      <c r="S1100"/>
      <c r="T1100"/>
      <c r="U1100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</row>
    <row r="1101" spans="1:51" ht="16.2" thickBot="1" x14ac:dyDescent="0.35">
      <c r="A1101" s="84" t="s">
        <v>319</v>
      </c>
      <c r="B1101" s="176">
        <v>1757</v>
      </c>
      <c r="C1101" s="143">
        <f t="shared" si="100"/>
        <v>0.52456373434444459</v>
      </c>
      <c r="D1101" s="37"/>
      <c r="E1101" s="130">
        <v>169</v>
      </c>
      <c r="F1101" s="130">
        <v>85</v>
      </c>
      <c r="G1101" s="130">
        <v>54</v>
      </c>
      <c r="H1101" s="130">
        <v>79</v>
      </c>
      <c r="I1101" s="130">
        <v>383</v>
      </c>
      <c r="J1101" s="130">
        <v>614</v>
      </c>
      <c r="K1101" s="130">
        <v>151</v>
      </c>
      <c r="L1101" s="130">
        <v>155</v>
      </c>
      <c r="M1101" s="130">
        <v>67</v>
      </c>
      <c r="N1101"/>
      <c r="O1101" s="213"/>
      <c r="P1101" s="213"/>
      <c r="Q1101" s="24"/>
      <c r="R1101"/>
      <c r="S1101"/>
      <c r="T1101"/>
      <c r="U1101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</row>
    <row r="1102" spans="1:51" ht="16.2" thickBot="1" x14ac:dyDescent="0.35">
      <c r="A1102" s="84" t="s">
        <v>287</v>
      </c>
      <c r="B1102" s="176">
        <v>1081</v>
      </c>
      <c r="C1102" s="143">
        <f t="shared" si="100"/>
        <v>0.32273955425517625</v>
      </c>
      <c r="D1102" s="37"/>
      <c r="E1102" s="130">
        <v>142</v>
      </c>
      <c r="F1102" s="130">
        <v>60</v>
      </c>
      <c r="G1102" s="130">
        <v>28</v>
      </c>
      <c r="H1102" s="130">
        <v>79</v>
      </c>
      <c r="I1102" s="130">
        <v>130</v>
      </c>
      <c r="J1102" s="130">
        <v>396</v>
      </c>
      <c r="K1102" s="130">
        <v>123</v>
      </c>
      <c r="L1102" s="130">
        <v>86</v>
      </c>
      <c r="M1102" s="130">
        <v>37</v>
      </c>
      <c r="N1102"/>
      <c r="O1102" s="213"/>
      <c r="P1102" s="213"/>
      <c r="Q1102"/>
      <c r="R1102"/>
      <c r="S1102"/>
      <c r="T1102"/>
      <c r="U1102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</row>
    <row r="1103" spans="1:51" ht="16.2" thickBot="1" x14ac:dyDescent="0.35">
      <c r="A1103" s="84" t="s">
        <v>288</v>
      </c>
      <c r="B1103" s="176">
        <v>5802</v>
      </c>
      <c r="C1103" s="143">
        <f t="shared" si="100"/>
        <v>1.7322246936064132</v>
      </c>
      <c r="D1103" s="37"/>
      <c r="E1103" s="130">
        <v>749</v>
      </c>
      <c r="F1103" s="130">
        <v>549</v>
      </c>
      <c r="G1103" s="130">
        <v>263</v>
      </c>
      <c r="H1103" s="130">
        <v>400</v>
      </c>
      <c r="I1103" s="37">
        <v>1193</v>
      </c>
      <c r="J1103" s="37">
        <v>1250</v>
      </c>
      <c r="K1103" s="130">
        <v>539</v>
      </c>
      <c r="L1103" s="130">
        <v>639</v>
      </c>
      <c r="M1103" s="130">
        <v>220</v>
      </c>
      <c r="N1103"/>
      <c r="O1103" s="213"/>
      <c r="P1103" s="213"/>
      <c r="Q1103"/>
      <c r="R1103"/>
      <c r="S1103"/>
      <c r="T1103"/>
      <c r="U1103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</row>
    <row r="1104" spans="1:51" ht="16.2" thickBot="1" x14ac:dyDescent="0.35">
      <c r="A1104" s="84" t="s">
        <v>320</v>
      </c>
      <c r="B1104" s="176">
        <v>5616</v>
      </c>
      <c r="C1104" s="143">
        <f t="shared" si="100"/>
        <v>1.676693188433922</v>
      </c>
      <c r="D1104" s="37"/>
      <c r="E1104" s="37">
        <v>1092</v>
      </c>
      <c r="F1104" s="130">
        <v>376</v>
      </c>
      <c r="G1104" s="130">
        <v>307</v>
      </c>
      <c r="H1104" s="130">
        <v>278</v>
      </c>
      <c r="I1104" s="37">
        <v>1028</v>
      </c>
      <c r="J1104" s="37">
        <v>1255</v>
      </c>
      <c r="K1104" s="130">
        <v>508</v>
      </c>
      <c r="L1104" s="130">
        <v>499</v>
      </c>
      <c r="M1104" s="130">
        <v>273</v>
      </c>
      <c r="N1104" s="24"/>
      <c r="O1104" s="213"/>
      <c r="P1104" s="213"/>
      <c r="Q1104" s="24"/>
      <c r="R1104" s="24"/>
      <c r="S1104"/>
      <c r="T1104"/>
      <c r="U1104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</row>
    <row r="1105" spans="1:51" ht="16.2" thickBot="1" x14ac:dyDescent="0.35">
      <c r="A1105" s="84" t="s">
        <v>321</v>
      </c>
      <c r="B1105" s="176">
        <v>14771</v>
      </c>
      <c r="C1105" s="143">
        <f t="shared" si="100"/>
        <v>4.4099777575422836</v>
      </c>
      <c r="D1105" s="37"/>
      <c r="E1105" s="37">
        <v>1554</v>
      </c>
      <c r="F1105" s="130">
        <v>820</v>
      </c>
      <c r="G1105" s="130">
        <v>915</v>
      </c>
      <c r="H1105" s="37">
        <v>1072</v>
      </c>
      <c r="I1105" s="37">
        <v>3192</v>
      </c>
      <c r="J1105" s="37">
        <v>3671</v>
      </c>
      <c r="K1105" s="37">
        <v>1236</v>
      </c>
      <c r="L1105" s="37">
        <v>1850</v>
      </c>
      <c r="M1105" s="130">
        <v>461</v>
      </c>
      <c r="N1105" s="24"/>
      <c r="O1105" s="213"/>
      <c r="P1105" s="213"/>
      <c r="Q1105" s="24"/>
      <c r="R1105" s="24"/>
      <c r="S1105" s="24"/>
      <c r="T1105"/>
      <c r="U1105" s="24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</row>
    <row r="1106" spans="1:51" ht="31.8" thickBot="1" x14ac:dyDescent="0.35">
      <c r="A1106" s="84" t="s">
        <v>322</v>
      </c>
      <c r="B1106" s="176">
        <v>2652</v>
      </c>
      <c r="C1106" s="143">
        <f t="shared" si="100"/>
        <v>0.79177178342712984</v>
      </c>
      <c r="D1106" s="37"/>
      <c r="E1106" s="130">
        <v>300</v>
      </c>
      <c r="F1106" s="130">
        <v>178</v>
      </c>
      <c r="G1106" s="130">
        <v>134</v>
      </c>
      <c r="H1106" s="130">
        <v>175</v>
      </c>
      <c r="I1106" s="130">
        <v>588</v>
      </c>
      <c r="J1106" s="130">
        <v>503</v>
      </c>
      <c r="K1106" s="130">
        <v>295</v>
      </c>
      <c r="L1106" s="130">
        <v>358</v>
      </c>
      <c r="M1106" s="130">
        <v>121</v>
      </c>
      <c r="N1106"/>
      <c r="O1106" s="213"/>
      <c r="P1106" s="213"/>
      <c r="Q1106"/>
      <c r="R1106"/>
      <c r="S1106"/>
      <c r="T1106"/>
      <c r="U110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</row>
    <row r="1107" spans="1:51" ht="16.2" thickBot="1" x14ac:dyDescent="0.35">
      <c r="A1107" s="84" t="s">
        <v>323</v>
      </c>
      <c r="B1107" s="176">
        <v>1347</v>
      </c>
      <c r="C1107" s="143">
        <f t="shared" si="100"/>
        <v>0.4021555777814268</v>
      </c>
      <c r="D1107" s="37"/>
      <c r="E1107" s="130">
        <v>197</v>
      </c>
      <c r="F1107" s="130">
        <v>70</v>
      </c>
      <c r="G1107" s="130">
        <v>47</v>
      </c>
      <c r="H1107" s="130">
        <v>51</v>
      </c>
      <c r="I1107" s="130">
        <v>377</v>
      </c>
      <c r="J1107" s="130">
        <v>317</v>
      </c>
      <c r="K1107" s="130">
        <v>94</v>
      </c>
      <c r="L1107" s="130">
        <v>163</v>
      </c>
      <c r="M1107" s="130">
        <v>31</v>
      </c>
      <c r="N1107"/>
      <c r="O1107" s="213"/>
      <c r="P1107" s="213"/>
      <c r="Q1107"/>
      <c r="R1107"/>
      <c r="S1107"/>
      <c r="T1107"/>
      <c r="U1107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</row>
    <row r="1108" spans="1:51" ht="16.2" thickBot="1" x14ac:dyDescent="0.35">
      <c r="A1108" s="84" t="s">
        <v>324</v>
      </c>
      <c r="B1108" s="177">
        <v>162</v>
      </c>
      <c r="C1108" s="143">
        <f t="shared" si="100"/>
        <v>4.8366149666363135E-2</v>
      </c>
      <c r="D1108" s="130"/>
      <c r="E1108" s="130">
        <v>22</v>
      </c>
      <c r="F1108" s="130">
        <v>4</v>
      </c>
      <c r="G1108" s="130">
        <v>4</v>
      </c>
      <c r="H1108" s="130">
        <v>3</v>
      </c>
      <c r="I1108" s="130">
        <v>42</v>
      </c>
      <c r="J1108" s="130">
        <v>58</v>
      </c>
      <c r="K1108" s="130">
        <v>15</v>
      </c>
      <c r="L1108" s="130">
        <v>12</v>
      </c>
      <c r="M1108" s="130">
        <v>2</v>
      </c>
      <c r="N1108"/>
      <c r="O1108" s="213"/>
      <c r="P1108" s="213"/>
      <c r="Q1108"/>
      <c r="R1108"/>
      <c r="S1108"/>
      <c r="T1108"/>
      <c r="U1108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</row>
    <row r="1109" spans="1:51" ht="16.2" thickBot="1" x14ac:dyDescent="0.35">
      <c r="A1109" s="84" t="s">
        <v>294</v>
      </c>
      <c r="B1109" s="177">
        <v>149</v>
      </c>
      <c r="C1109" s="143">
        <f t="shared" si="100"/>
        <v>4.4484915433877205E-2</v>
      </c>
      <c r="D1109" s="130"/>
      <c r="E1109" s="130">
        <v>18</v>
      </c>
      <c r="F1109" s="130">
        <v>0</v>
      </c>
      <c r="G1109" s="130">
        <v>6</v>
      </c>
      <c r="H1109" s="130">
        <v>2</v>
      </c>
      <c r="I1109" s="130">
        <v>27</v>
      </c>
      <c r="J1109" s="130">
        <v>40</v>
      </c>
      <c r="K1109" s="130">
        <v>10</v>
      </c>
      <c r="L1109" s="130">
        <v>35</v>
      </c>
      <c r="M1109" s="130">
        <v>11</v>
      </c>
      <c r="N1109"/>
      <c r="O1109" s="213"/>
      <c r="P1109" s="213"/>
      <c r="Q1109"/>
      <c r="R1109"/>
      <c r="S1109"/>
      <c r="T1109"/>
      <c r="U1109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</row>
    <row r="1110" spans="1:51" ht="16.2" thickBot="1" x14ac:dyDescent="0.35">
      <c r="A1110" s="84"/>
      <c r="B1110" s="177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</row>
    <row r="1111" spans="1:51" ht="16.2" thickBot="1" x14ac:dyDescent="0.35">
      <c r="A1111" s="83" t="s">
        <v>21</v>
      </c>
      <c r="B1111" s="177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</row>
    <row r="1112" spans="1:51" s="29" customFormat="1" ht="16.2" thickBot="1" x14ac:dyDescent="0.35">
      <c r="A1112" s="83" t="s">
        <v>20</v>
      </c>
      <c r="B1112" s="178">
        <v>286336</v>
      </c>
      <c r="C1112" s="155">
        <f>B1112/$B$1112%</f>
        <v>100</v>
      </c>
      <c r="D1112" s="138"/>
      <c r="E1112" s="138">
        <v>37186</v>
      </c>
      <c r="F1112" s="138">
        <v>21208</v>
      </c>
      <c r="G1112" s="138">
        <v>11667</v>
      </c>
      <c r="H1112" s="138">
        <v>20646</v>
      </c>
      <c r="I1112" s="138">
        <v>54490</v>
      </c>
      <c r="J1112" s="138">
        <v>63418</v>
      </c>
      <c r="K1112" s="138">
        <v>28354</v>
      </c>
      <c r="L1112" s="138">
        <v>34381</v>
      </c>
      <c r="M1112" s="138">
        <v>14986</v>
      </c>
      <c r="N1112" s="46"/>
      <c r="O1112" s="213"/>
      <c r="P1112" s="213"/>
      <c r="Q1112" s="46"/>
      <c r="R1112" s="46"/>
      <c r="S1112" s="46"/>
      <c r="T1112" s="46"/>
      <c r="U1112" s="46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</row>
    <row r="1113" spans="1:51" ht="16.2" thickBot="1" x14ac:dyDescent="0.35">
      <c r="A1113" s="84" t="s">
        <v>280</v>
      </c>
      <c r="B1113" s="176">
        <v>8559</v>
      </c>
      <c r="C1113" s="143">
        <f t="shared" ref="C1113:C1128" si="101">B1113/$B$1112%</f>
        <v>2.989145619132767</v>
      </c>
      <c r="D1113" s="37"/>
      <c r="E1113" s="130">
        <v>860</v>
      </c>
      <c r="F1113" s="130">
        <v>570</v>
      </c>
      <c r="G1113" s="130">
        <v>339</v>
      </c>
      <c r="H1113" s="130">
        <v>751</v>
      </c>
      <c r="I1113" s="37">
        <v>1595</v>
      </c>
      <c r="J1113" s="37">
        <v>2384</v>
      </c>
      <c r="K1113" s="130">
        <v>756</v>
      </c>
      <c r="L1113" s="130">
        <v>974</v>
      </c>
      <c r="M1113" s="130">
        <v>330</v>
      </c>
      <c r="N1113" s="24"/>
      <c r="O1113" s="213"/>
      <c r="P1113" s="213"/>
      <c r="Q1113" s="24"/>
      <c r="R1113" s="24"/>
      <c r="S1113" s="24"/>
      <c r="T1113"/>
      <c r="U1113" s="24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</row>
    <row r="1114" spans="1:51" ht="16.2" thickBot="1" x14ac:dyDescent="0.35">
      <c r="A1114" s="84" t="s">
        <v>281</v>
      </c>
      <c r="B1114" s="176">
        <v>22744</v>
      </c>
      <c r="C1114" s="143">
        <f t="shared" si="101"/>
        <v>7.9431157800625831</v>
      </c>
      <c r="D1114" s="37"/>
      <c r="E1114" s="37">
        <v>3295</v>
      </c>
      <c r="F1114" s="37">
        <v>1927</v>
      </c>
      <c r="G1114" s="130">
        <v>898</v>
      </c>
      <c r="H1114" s="37">
        <v>1813</v>
      </c>
      <c r="I1114" s="37">
        <v>3811</v>
      </c>
      <c r="J1114" s="37">
        <v>4413</v>
      </c>
      <c r="K1114" s="37">
        <v>2303</v>
      </c>
      <c r="L1114" s="37">
        <v>2885</v>
      </c>
      <c r="M1114" s="37">
        <v>1399</v>
      </c>
      <c r="N1114" s="24"/>
      <c r="O1114" s="213"/>
      <c r="P1114" s="213"/>
      <c r="Q1114" s="24"/>
      <c r="R1114" s="24"/>
      <c r="S1114" s="24"/>
      <c r="T1114" s="24"/>
      <c r="U1114" s="24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</row>
    <row r="1115" spans="1:51" ht="16.2" thickBot="1" x14ac:dyDescent="0.35">
      <c r="A1115" s="84" t="s">
        <v>282</v>
      </c>
      <c r="B1115" s="176">
        <v>93945</v>
      </c>
      <c r="C1115" s="143">
        <f t="shared" si="101"/>
        <v>32.809356839517207</v>
      </c>
      <c r="D1115" s="37"/>
      <c r="E1115" s="37">
        <v>13587</v>
      </c>
      <c r="F1115" s="37">
        <v>7559</v>
      </c>
      <c r="G1115" s="37">
        <v>3879</v>
      </c>
      <c r="H1115" s="37">
        <v>6688</v>
      </c>
      <c r="I1115" s="37">
        <v>16090</v>
      </c>
      <c r="J1115" s="37">
        <v>18204</v>
      </c>
      <c r="K1115" s="37">
        <v>9128</v>
      </c>
      <c r="L1115" s="37">
        <v>12688</v>
      </c>
      <c r="M1115" s="37">
        <v>6122</v>
      </c>
      <c r="N1115" s="24"/>
      <c r="O1115" s="213"/>
      <c r="P1115" s="213"/>
      <c r="Q1115" s="24"/>
      <c r="R1115" s="24"/>
      <c r="S1115" s="24"/>
      <c r="T1115" s="24"/>
      <c r="U1115" s="24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</row>
    <row r="1116" spans="1:51" ht="16.2" thickBot="1" x14ac:dyDescent="0.35">
      <c r="A1116" s="84" t="s">
        <v>283</v>
      </c>
      <c r="B1116" s="176">
        <v>87140</v>
      </c>
      <c r="C1116" s="143">
        <f t="shared" si="101"/>
        <v>30.432778274474742</v>
      </c>
      <c r="D1116" s="37"/>
      <c r="E1116" s="37">
        <v>10439</v>
      </c>
      <c r="F1116" s="37">
        <v>6507</v>
      </c>
      <c r="G1116" s="37">
        <v>3053</v>
      </c>
      <c r="H1116" s="37">
        <v>6560</v>
      </c>
      <c r="I1116" s="37">
        <v>16610</v>
      </c>
      <c r="J1116" s="37">
        <v>19580</v>
      </c>
      <c r="K1116" s="37">
        <v>9267</v>
      </c>
      <c r="L1116" s="37">
        <v>10274</v>
      </c>
      <c r="M1116" s="37">
        <v>4850</v>
      </c>
      <c r="N1116" s="24"/>
      <c r="O1116" s="213"/>
      <c r="P1116" s="213"/>
      <c r="Q1116" s="24"/>
      <c r="R1116" s="24"/>
      <c r="S1116" s="24"/>
      <c r="T1116" s="24"/>
      <c r="U1116" s="24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</row>
    <row r="1117" spans="1:51" ht="16.2" thickBot="1" x14ac:dyDescent="0.35">
      <c r="A1117" s="84" t="s">
        <v>284</v>
      </c>
      <c r="B1117" s="176">
        <v>8935</v>
      </c>
      <c r="C1117" s="143">
        <f t="shared" si="101"/>
        <v>3.1204598793026372</v>
      </c>
      <c r="D1117" s="37"/>
      <c r="E1117" s="130">
        <v>946</v>
      </c>
      <c r="F1117" s="130">
        <v>667</v>
      </c>
      <c r="G1117" s="130">
        <v>238</v>
      </c>
      <c r="H1117" s="130">
        <v>485</v>
      </c>
      <c r="I1117" s="37">
        <v>1967</v>
      </c>
      <c r="J1117" s="37">
        <v>2652</v>
      </c>
      <c r="K1117" s="130">
        <v>756</v>
      </c>
      <c r="L1117" s="130">
        <v>817</v>
      </c>
      <c r="M1117" s="130">
        <v>407</v>
      </c>
      <c r="N1117" s="24"/>
      <c r="O1117" s="213"/>
      <c r="P1117" s="213"/>
      <c r="Q1117" s="24"/>
      <c r="R1117" s="24"/>
      <c r="S1117" s="24"/>
      <c r="T1117" s="24"/>
      <c r="U1117" s="24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</row>
    <row r="1118" spans="1:51" ht="16.2" thickBot="1" x14ac:dyDescent="0.35">
      <c r="A1118" s="84" t="s">
        <v>285</v>
      </c>
      <c r="B1118" s="176">
        <v>42155</v>
      </c>
      <c r="C1118" s="143">
        <f t="shared" si="101"/>
        <v>14.72221446133214</v>
      </c>
      <c r="D1118" s="37"/>
      <c r="E1118" s="37">
        <v>4752</v>
      </c>
      <c r="F1118" s="37">
        <v>2843</v>
      </c>
      <c r="G1118" s="37">
        <v>2201</v>
      </c>
      <c r="H1118" s="37">
        <v>3126</v>
      </c>
      <c r="I1118" s="37">
        <v>8981</v>
      </c>
      <c r="J1118" s="37">
        <v>10165</v>
      </c>
      <c r="K1118" s="37">
        <v>4373</v>
      </c>
      <c r="L1118" s="37">
        <v>4426</v>
      </c>
      <c r="M1118" s="37">
        <v>1288</v>
      </c>
      <c r="N1118" s="24"/>
      <c r="O1118" s="213"/>
      <c r="P1118" s="213"/>
      <c r="Q1118" s="24"/>
      <c r="R1118" s="24"/>
      <c r="S1118" s="24"/>
      <c r="T1118" s="24"/>
      <c r="U1118" s="24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</row>
    <row r="1119" spans="1:51" ht="16.2" thickBot="1" x14ac:dyDescent="0.35">
      <c r="A1119" s="84" t="s">
        <v>286</v>
      </c>
      <c r="B1119" s="176">
        <v>3270</v>
      </c>
      <c r="C1119" s="143">
        <f t="shared" si="101"/>
        <v>1.1420149754135003</v>
      </c>
      <c r="D1119" s="37"/>
      <c r="E1119" s="130">
        <v>876</v>
      </c>
      <c r="F1119" s="130">
        <v>136</v>
      </c>
      <c r="G1119" s="130">
        <v>89</v>
      </c>
      <c r="H1119" s="130">
        <v>154</v>
      </c>
      <c r="I1119" s="130">
        <v>624</v>
      </c>
      <c r="J1119" s="130">
        <v>742</v>
      </c>
      <c r="K1119" s="130">
        <v>235</v>
      </c>
      <c r="L1119" s="130">
        <v>311</v>
      </c>
      <c r="M1119" s="130">
        <v>103</v>
      </c>
      <c r="N1119"/>
      <c r="O1119" s="213"/>
      <c r="P1119" s="213"/>
      <c r="Q1119"/>
      <c r="R1119"/>
      <c r="S1119"/>
      <c r="T1119"/>
      <c r="U1119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</row>
    <row r="1120" spans="1:51" ht="16.2" thickBot="1" x14ac:dyDescent="0.35">
      <c r="A1120" s="84" t="s">
        <v>319</v>
      </c>
      <c r="B1120" s="176">
        <v>1406</v>
      </c>
      <c r="C1120" s="143">
        <f t="shared" si="101"/>
        <v>0.49103151542244072</v>
      </c>
      <c r="D1120" s="37"/>
      <c r="E1120" s="130">
        <v>119</v>
      </c>
      <c r="F1120" s="130">
        <v>74</v>
      </c>
      <c r="G1120" s="130">
        <v>34</v>
      </c>
      <c r="H1120" s="130">
        <v>76</v>
      </c>
      <c r="I1120" s="130">
        <v>371</v>
      </c>
      <c r="J1120" s="130">
        <v>509</v>
      </c>
      <c r="K1120" s="130">
        <v>107</v>
      </c>
      <c r="L1120" s="130">
        <v>90</v>
      </c>
      <c r="M1120" s="130">
        <v>26</v>
      </c>
      <c r="N1120"/>
      <c r="O1120" s="213"/>
      <c r="P1120" s="213"/>
      <c r="Q1120" s="24"/>
      <c r="R1120"/>
      <c r="S1120"/>
      <c r="T1120"/>
      <c r="U1120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</row>
    <row r="1121" spans="1:51" ht="16.2" thickBot="1" x14ac:dyDescent="0.35">
      <c r="A1121" s="84" t="s">
        <v>287</v>
      </c>
      <c r="B1121" s="177">
        <v>842</v>
      </c>
      <c r="C1121" s="143">
        <f t="shared" si="101"/>
        <v>0.29406012516763519</v>
      </c>
      <c r="D1121" s="130"/>
      <c r="E1121" s="130">
        <v>101</v>
      </c>
      <c r="F1121" s="130">
        <v>51</v>
      </c>
      <c r="G1121" s="130">
        <v>15</v>
      </c>
      <c r="H1121" s="130">
        <v>43</v>
      </c>
      <c r="I1121" s="130">
        <v>170</v>
      </c>
      <c r="J1121" s="130">
        <v>296</v>
      </c>
      <c r="K1121" s="130">
        <v>96</v>
      </c>
      <c r="L1121" s="130">
        <v>49</v>
      </c>
      <c r="M1121" s="130">
        <v>21</v>
      </c>
      <c r="N1121"/>
      <c r="O1121" s="213"/>
      <c r="P1121" s="213"/>
      <c r="Q1121"/>
      <c r="R1121"/>
      <c r="S1121"/>
      <c r="T1121"/>
      <c r="U1121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</row>
    <row r="1122" spans="1:51" ht="16.2" thickBot="1" x14ac:dyDescent="0.35">
      <c r="A1122" s="84" t="s">
        <v>288</v>
      </c>
      <c r="B1122" s="176">
        <v>5031</v>
      </c>
      <c r="C1122" s="143">
        <f t="shared" si="101"/>
        <v>1.7570267098793027</v>
      </c>
      <c r="D1122" s="37"/>
      <c r="E1122" s="130">
        <v>500</v>
      </c>
      <c r="F1122" s="130">
        <v>275</v>
      </c>
      <c r="G1122" s="130">
        <v>205</v>
      </c>
      <c r="H1122" s="130">
        <v>250</v>
      </c>
      <c r="I1122" s="37">
        <v>1432</v>
      </c>
      <c r="J1122" s="37">
        <v>1340</v>
      </c>
      <c r="K1122" s="130">
        <v>392</v>
      </c>
      <c r="L1122" s="130">
        <v>529</v>
      </c>
      <c r="M1122" s="130">
        <v>108</v>
      </c>
      <c r="N1122"/>
      <c r="O1122" s="213"/>
      <c r="P1122" s="213"/>
      <c r="Q1122"/>
      <c r="R1122"/>
      <c r="S1122"/>
      <c r="T1122"/>
      <c r="U1122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</row>
    <row r="1123" spans="1:51" ht="16.2" thickBot="1" x14ac:dyDescent="0.35">
      <c r="A1123" s="84" t="s">
        <v>320</v>
      </c>
      <c r="B1123" s="176">
        <v>3299</v>
      </c>
      <c r="C1123" s="143">
        <f t="shared" si="101"/>
        <v>1.1521429369691552</v>
      </c>
      <c r="D1123" s="37"/>
      <c r="E1123" s="130">
        <v>714</v>
      </c>
      <c r="F1123" s="130">
        <v>172</v>
      </c>
      <c r="G1123" s="130">
        <v>180</v>
      </c>
      <c r="H1123" s="130">
        <v>181</v>
      </c>
      <c r="I1123" s="130">
        <v>632</v>
      </c>
      <c r="J1123" s="130">
        <v>793</v>
      </c>
      <c r="K1123" s="130">
        <v>285</v>
      </c>
      <c r="L1123" s="130">
        <v>223</v>
      </c>
      <c r="M1123" s="130">
        <v>119</v>
      </c>
      <c r="N1123"/>
      <c r="O1123" s="213"/>
      <c r="P1123" s="213"/>
      <c r="Q1123" s="24"/>
      <c r="R1123"/>
      <c r="S1123"/>
      <c r="T1123"/>
      <c r="U1123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</row>
    <row r="1124" spans="1:51" ht="16.2" thickBot="1" x14ac:dyDescent="0.35">
      <c r="A1124" s="84" t="s">
        <v>321</v>
      </c>
      <c r="B1124" s="176">
        <v>6153</v>
      </c>
      <c r="C1124" s="143">
        <f t="shared" si="101"/>
        <v>2.1488740500670538</v>
      </c>
      <c r="D1124" s="37"/>
      <c r="E1124" s="130">
        <v>711</v>
      </c>
      <c r="F1124" s="130">
        <v>333</v>
      </c>
      <c r="G1124" s="130">
        <v>391</v>
      </c>
      <c r="H1124" s="130">
        <v>365</v>
      </c>
      <c r="I1124" s="37">
        <v>1408</v>
      </c>
      <c r="J1124" s="37">
        <v>1612</v>
      </c>
      <c r="K1124" s="130">
        <v>429</v>
      </c>
      <c r="L1124" s="130">
        <v>769</v>
      </c>
      <c r="M1124" s="130">
        <v>135</v>
      </c>
      <c r="N1124" s="24"/>
      <c r="O1124" s="213"/>
      <c r="P1124" s="213"/>
      <c r="Q1124" s="24"/>
      <c r="R1124" s="24"/>
      <c r="S1124"/>
      <c r="T1124"/>
      <c r="U1124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</row>
    <row r="1125" spans="1:51" ht="31.8" thickBot="1" x14ac:dyDescent="0.35">
      <c r="A1125" s="84" t="s">
        <v>322</v>
      </c>
      <c r="B1125" s="176">
        <v>2504</v>
      </c>
      <c r="C1125" s="143">
        <f t="shared" si="101"/>
        <v>0.87449709432275369</v>
      </c>
      <c r="D1125" s="37"/>
      <c r="E1125" s="130">
        <v>252</v>
      </c>
      <c r="F1125" s="130">
        <v>89</v>
      </c>
      <c r="G1125" s="130">
        <v>139</v>
      </c>
      <c r="H1125" s="130">
        <v>144</v>
      </c>
      <c r="I1125" s="130">
        <v>708</v>
      </c>
      <c r="J1125" s="130">
        <v>599</v>
      </c>
      <c r="K1125" s="130">
        <v>208</v>
      </c>
      <c r="L1125" s="130">
        <v>297</v>
      </c>
      <c r="M1125" s="130">
        <v>68</v>
      </c>
      <c r="N1125"/>
      <c r="O1125" s="213"/>
      <c r="P1125" s="213"/>
      <c r="Q1125"/>
      <c r="R1125"/>
      <c r="S1125"/>
      <c r="T1125"/>
      <c r="U1125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</row>
    <row r="1126" spans="1:51" ht="16.2" thickBot="1" x14ac:dyDescent="0.35">
      <c r="A1126" s="84" t="s">
        <v>323</v>
      </c>
      <c r="B1126" s="177">
        <v>247</v>
      </c>
      <c r="C1126" s="143">
        <f t="shared" si="101"/>
        <v>8.6262293249888239E-2</v>
      </c>
      <c r="D1126" s="130"/>
      <c r="E1126" s="130">
        <v>22</v>
      </c>
      <c r="F1126" s="130">
        <v>5</v>
      </c>
      <c r="G1126" s="130">
        <v>4</v>
      </c>
      <c r="H1126" s="130">
        <v>7</v>
      </c>
      <c r="I1126" s="130">
        <v>71</v>
      </c>
      <c r="J1126" s="130">
        <v>85</v>
      </c>
      <c r="K1126" s="130">
        <v>12</v>
      </c>
      <c r="L1126" s="130">
        <v>35</v>
      </c>
      <c r="M1126" s="130">
        <v>6</v>
      </c>
      <c r="N1126"/>
      <c r="O1126" s="213"/>
      <c r="P1126" s="213"/>
      <c r="Q1126"/>
      <c r="R1126"/>
      <c r="S1126"/>
      <c r="T1126"/>
      <c r="U112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</row>
    <row r="1127" spans="1:51" ht="16.2" thickBot="1" x14ac:dyDescent="0.35">
      <c r="A1127" s="84" t="s">
        <v>324</v>
      </c>
      <c r="B1127" s="177">
        <v>42</v>
      </c>
      <c r="C1127" s="143">
        <f t="shared" si="101"/>
        <v>1.4668082253017434E-2</v>
      </c>
      <c r="D1127" s="130"/>
      <c r="E1127" s="130">
        <v>8</v>
      </c>
      <c r="F1127" s="130">
        <v>0</v>
      </c>
      <c r="G1127" s="130">
        <v>1</v>
      </c>
      <c r="H1127" s="130">
        <v>0</v>
      </c>
      <c r="I1127" s="130">
        <v>13</v>
      </c>
      <c r="J1127" s="130">
        <v>9</v>
      </c>
      <c r="K1127" s="130">
        <v>4</v>
      </c>
      <c r="L1127" s="130">
        <v>7</v>
      </c>
      <c r="M1127" s="130">
        <v>0</v>
      </c>
      <c r="N1127"/>
      <c r="O1127" s="213"/>
      <c r="P1127" s="213"/>
      <c r="Q1127"/>
      <c r="R1127"/>
      <c r="S1127"/>
      <c r="T1127"/>
      <c r="U1127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</row>
    <row r="1128" spans="1:51" ht="16.2" thickBot="1" x14ac:dyDescent="0.35">
      <c r="A1128" s="84" t="s">
        <v>294</v>
      </c>
      <c r="B1128" s="177">
        <v>64</v>
      </c>
      <c r="C1128" s="143">
        <f t="shared" si="101"/>
        <v>2.2351363433169423E-2</v>
      </c>
      <c r="D1128" s="130"/>
      <c r="E1128" s="130">
        <v>4</v>
      </c>
      <c r="F1128" s="130">
        <v>0</v>
      </c>
      <c r="G1128" s="130">
        <v>1</v>
      </c>
      <c r="H1128" s="130">
        <v>3</v>
      </c>
      <c r="I1128" s="130">
        <v>7</v>
      </c>
      <c r="J1128" s="130">
        <v>35</v>
      </c>
      <c r="K1128" s="130">
        <v>3</v>
      </c>
      <c r="L1128" s="130">
        <v>7</v>
      </c>
      <c r="M1128" s="130">
        <v>4</v>
      </c>
      <c r="N1128"/>
      <c r="O1128" s="213"/>
      <c r="P1128" s="213"/>
      <c r="Q1128"/>
      <c r="R1128"/>
      <c r="S1128"/>
      <c r="T1128"/>
      <c r="U1128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</row>
    <row r="1129" spans="1:51" ht="16.2" thickBot="1" x14ac:dyDescent="0.35">
      <c r="A1129" s="84"/>
      <c r="B1129" s="177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/>
      <c r="O1129" s="130"/>
      <c r="P1129" s="130"/>
      <c r="Q1129"/>
      <c r="R1129"/>
      <c r="S1129"/>
      <c r="T1129"/>
      <c r="U1129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</row>
    <row r="1130" spans="1:51" ht="16.2" thickBot="1" x14ac:dyDescent="0.35">
      <c r="A1130" s="83" t="s">
        <v>22</v>
      </c>
      <c r="B1130" s="177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</row>
    <row r="1131" spans="1:51" ht="15" thickBot="1" x14ac:dyDescent="0.35">
      <c r="A1131" s="85" t="s">
        <v>15</v>
      </c>
      <c r="B1131" s="177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</row>
    <row r="1132" spans="1:51" s="29" customFormat="1" ht="16.2" thickBot="1" x14ac:dyDescent="0.35">
      <c r="A1132" s="83" t="s">
        <v>20</v>
      </c>
      <c r="B1132" s="178">
        <v>205880</v>
      </c>
      <c r="C1132" s="155">
        <f>B1132/$B$1132%</f>
        <v>99.999999999999986</v>
      </c>
      <c r="D1132" s="138"/>
      <c r="E1132" s="138">
        <v>12798</v>
      </c>
      <c r="F1132" s="138">
        <v>9831</v>
      </c>
      <c r="G1132" s="138">
        <v>11337</v>
      </c>
      <c r="H1132" s="138">
        <v>16437</v>
      </c>
      <c r="I1132" s="138">
        <v>51086</v>
      </c>
      <c r="J1132" s="138">
        <v>56795</v>
      </c>
      <c r="K1132" s="138">
        <v>19023</v>
      </c>
      <c r="L1132" s="138">
        <v>28573</v>
      </c>
      <c r="M1132" s="140">
        <v>0</v>
      </c>
      <c r="N1132" s="28"/>
      <c r="O1132" s="213"/>
      <c r="P1132" s="213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</row>
    <row r="1133" spans="1:51" ht="16.2" thickBot="1" x14ac:dyDescent="0.35">
      <c r="A1133" s="84" t="s">
        <v>280</v>
      </c>
      <c r="B1133" s="176">
        <v>5982</v>
      </c>
      <c r="C1133" s="143">
        <f t="shared" ref="C1133:C1148" si="102">B1133/$B$1132%</f>
        <v>2.9055760637264423</v>
      </c>
      <c r="D1133" s="37"/>
      <c r="E1133" s="130">
        <v>245</v>
      </c>
      <c r="F1133" s="130">
        <v>226</v>
      </c>
      <c r="G1133" s="130">
        <v>336</v>
      </c>
      <c r="H1133" s="130">
        <v>617</v>
      </c>
      <c r="I1133" s="37">
        <v>1330</v>
      </c>
      <c r="J1133" s="37">
        <v>1940</v>
      </c>
      <c r="K1133" s="130">
        <v>382</v>
      </c>
      <c r="L1133" s="130">
        <v>906</v>
      </c>
      <c r="M1133" s="130">
        <v>0</v>
      </c>
      <c r="N1133" s="24"/>
      <c r="O1133" s="213"/>
      <c r="P1133" s="213"/>
      <c r="Q1133" s="24"/>
      <c r="R1133" s="24"/>
      <c r="S1133" s="24"/>
      <c r="T1133"/>
      <c r="U1133" s="24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</row>
    <row r="1134" spans="1:51" ht="16.2" thickBot="1" x14ac:dyDescent="0.35">
      <c r="A1134" s="84" t="s">
        <v>281</v>
      </c>
      <c r="B1134" s="176">
        <v>13221</v>
      </c>
      <c r="C1134" s="143">
        <f t="shared" si="102"/>
        <v>6.4217019623081404</v>
      </c>
      <c r="D1134" s="37"/>
      <c r="E1134" s="130">
        <v>694</v>
      </c>
      <c r="F1134" s="130">
        <v>657</v>
      </c>
      <c r="G1134" s="130">
        <v>735</v>
      </c>
      <c r="H1134" s="37">
        <v>1133</v>
      </c>
      <c r="I1134" s="37">
        <v>3114</v>
      </c>
      <c r="J1134" s="37">
        <v>3684</v>
      </c>
      <c r="K1134" s="37">
        <v>1272</v>
      </c>
      <c r="L1134" s="37">
        <v>1932</v>
      </c>
      <c r="M1134" s="130">
        <v>0</v>
      </c>
      <c r="N1134" s="24"/>
      <c r="O1134" s="213"/>
      <c r="P1134" s="213"/>
      <c r="Q1134" s="24"/>
      <c r="R1134" s="24"/>
      <c r="S1134" s="24"/>
      <c r="T1134"/>
      <c r="U1134" s="24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</row>
    <row r="1135" spans="1:51" ht="16.2" thickBot="1" x14ac:dyDescent="0.35">
      <c r="A1135" s="84" t="s">
        <v>282</v>
      </c>
      <c r="B1135" s="176">
        <v>49889</v>
      </c>
      <c r="C1135" s="143">
        <f t="shared" si="102"/>
        <v>24.232076938022146</v>
      </c>
      <c r="D1135" s="37"/>
      <c r="E1135" s="37">
        <v>2584</v>
      </c>
      <c r="F1135" s="37">
        <v>2368</v>
      </c>
      <c r="G1135" s="37">
        <v>2908</v>
      </c>
      <c r="H1135" s="37">
        <v>4264</v>
      </c>
      <c r="I1135" s="37">
        <v>11900</v>
      </c>
      <c r="J1135" s="37">
        <v>13366</v>
      </c>
      <c r="K1135" s="37">
        <v>4649</v>
      </c>
      <c r="L1135" s="37">
        <v>7850</v>
      </c>
      <c r="M1135" s="130">
        <v>0</v>
      </c>
      <c r="N1135" s="24"/>
      <c r="O1135" s="213"/>
      <c r="P1135" s="213"/>
      <c r="Q1135" s="24"/>
      <c r="R1135" s="24"/>
      <c r="S1135" s="24"/>
      <c r="T1135" s="24"/>
      <c r="U1135" s="24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</row>
    <row r="1136" spans="1:51" ht="16.2" thickBot="1" x14ac:dyDescent="0.35">
      <c r="A1136" s="84" t="s">
        <v>283</v>
      </c>
      <c r="B1136" s="176">
        <v>52831</v>
      </c>
      <c r="C1136" s="143">
        <f t="shared" si="102"/>
        <v>25.66106469788226</v>
      </c>
      <c r="D1136" s="37"/>
      <c r="E1136" s="37">
        <v>2505</v>
      </c>
      <c r="F1136" s="37">
        <v>2390</v>
      </c>
      <c r="G1136" s="37">
        <v>2515</v>
      </c>
      <c r="H1136" s="37">
        <v>4435</v>
      </c>
      <c r="I1136" s="37">
        <v>13026</v>
      </c>
      <c r="J1136" s="37">
        <v>15175</v>
      </c>
      <c r="K1136" s="37">
        <v>5278</v>
      </c>
      <c r="L1136" s="37">
        <v>7507</v>
      </c>
      <c r="M1136" s="130">
        <v>0</v>
      </c>
      <c r="N1136" s="24"/>
      <c r="O1136" s="213"/>
      <c r="P1136" s="213"/>
      <c r="Q1136" s="24"/>
      <c r="R1136" s="24"/>
      <c r="S1136" s="24"/>
      <c r="T1136" s="24"/>
      <c r="U1136" s="24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</row>
    <row r="1137" spans="1:51" ht="16.2" thickBot="1" x14ac:dyDescent="0.35">
      <c r="A1137" s="84" t="s">
        <v>284</v>
      </c>
      <c r="B1137" s="176">
        <v>9625</v>
      </c>
      <c r="C1137" s="143">
        <f t="shared" si="102"/>
        <v>4.6750534291820474</v>
      </c>
      <c r="D1137" s="37"/>
      <c r="E1137" s="130">
        <v>662</v>
      </c>
      <c r="F1137" s="130">
        <v>453</v>
      </c>
      <c r="G1137" s="130">
        <v>361</v>
      </c>
      <c r="H1137" s="130">
        <v>621</v>
      </c>
      <c r="I1137" s="37">
        <v>2534</v>
      </c>
      <c r="J1137" s="37">
        <v>3095</v>
      </c>
      <c r="K1137" s="130">
        <v>783</v>
      </c>
      <c r="L1137" s="37">
        <v>1116</v>
      </c>
      <c r="M1137" s="130">
        <v>0</v>
      </c>
      <c r="N1137" s="24"/>
      <c r="O1137" s="213"/>
      <c r="P1137" s="213"/>
      <c r="Q1137" s="24"/>
      <c r="R1137" s="24"/>
      <c r="S1137" s="24"/>
      <c r="T1137"/>
      <c r="U1137" s="24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</row>
    <row r="1138" spans="1:51" ht="16.2" thickBot="1" x14ac:dyDescent="0.35">
      <c r="A1138" s="84" t="s">
        <v>285</v>
      </c>
      <c r="B1138" s="176">
        <v>42552</v>
      </c>
      <c r="C1138" s="143">
        <f t="shared" si="102"/>
        <v>20.668350495434233</v>
      </c>
      <c r="D1138" s="37"/>
      <c r="E1138" s="37">
        <v>2481</v>
      </c>
      <c r="F1138" s="37">
        <v>2464</v>
      </c>
      <c r="G1138" s="37">
        <v>2762</v>
      </c>
      <c r="H1138" s="37">
        <v>3561</v>
      </c>
      <c r="I1138" s="37">
        <v>10539</v>
      </c>
      <c r="J1138" s="37">
        <v>11114</v>
      </c>
      <c r="K1138" s="37">
        <v>4386</v>
      </c>
      <c r="L1138" s="37">
        <v>5245</v>
      </c>
      <c r="M1138" s="130">
        <v>0</v>
      </c>
      <c r="N1138" s="24"/>
      <c r="O1138" s="213"/>
      <c r="P1138" s="213"/>
      <c r="Q1138" s="24"/>
      <c r="R1138" s="24"/>
      <c r="S1138" s="24"/>
      <c r="T1138" s="24"/>
      <c r="U1138" s="24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</row>
    <row r="1139" spans="1:51" ht="16.2" thickBot="1" x14ac:dyDescent="0.35">
      <c r="A1139" s="84" t="s">
        <v>286</v>
      </c>
      <c r="B1139" s="176">
        <v>4221</v>
      </c>
      <c r="C1139" s="143">
        <f t="shared" si="102"/>
        <v>2.0502234311249268</v>
      </c>
      <c r="D1139" s="37"/>
      <c r="E1139" s="130">
        <v>855</v>
      </c>
      <c r="F1139" s="130">
        <v>108</v>
      </c>
      <c r="G1139" s="130">
        <v>130</v>
      </c>
      <c r="H1139" s="130">
        <v>196</v>
      </c>
      <c r="I1139" s="37">
        <v>1054</v>
      </c>
      <c r="J1139" s="37">
        <v>1096</v>
      </c>
      <c r="K1139" s="130">
        <v>266</v>
      </c>
      <c r="L1139" s="130">
        <v>516</v>
      </c>
      <c r="M1139" s="130">
        <v>0</v>
      </c>
      <c r="N1139"/>
      <c r="O1139" s="213"/>
      <c r="P1139" s="213"/>
      <c r="Q1139" s="24"/>
      <c r="R1139" s="24"/>
      <c r="S1139"/>
      <c r="T1139"/>
      <c r="U1139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</row>
    <row r="1140" spans="1:51" ht="16.2" thickBot="1" x14ac:dyDescent="0.35">
      <c r="A1140" s="84" t="s">
        <v>319</v>
      </c>
      <c r="B1140" s="176">
        <v>1617</v>
      </c>
      <c r="C1140" s="143">
        <f t="shared" si="102"/>
        <v>0.78540897610258398</v>
      </c>
      <c r="D1140" s="37"/>
      <c r="E1140" s="130">
        <v>85</v>
      </c>
      <c r="F1140" s="130">
        <v>46</v>
      </c>
      <c r="G1140" s="130">
        <v>47</v>
      </c>
      <c r="H1140" s="130">
        <v>75</v>
      </c>
      <c r="I1140" s="130">
        <v>507</v>
      </c>
      <c r="J1140" s="130">
        <v>596</v>
      </c>
      <c r="K1140" s="130">
        <v>135</v>
      </c>
      <c r="L1140" s="130">
        <v>126</v>
      </c>
      <c r="M1140" s="130">
        <v>0</v>
      </c>
      <c r="N1140" s="24"/>
      <c r="O1140" s="213"/>
      <c r="P1140" s="213"/>
      <c r="Q1140" s="24"/>
      <c r="R1140" s="24"/>
      <c r="S1140"/>
      <c r="T1140"/>
      <c r="U1140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</row>
    <row r="1141" spans="1:51" ht="16.2" thickBot="1" x14ac:dyDescent="0.35">
      <c r="A1141" s="84" t="s">
        <v>287</v>
      </c>
      <c r="B1141" s="177">
        <v>827</v>
      </c>
      <c r="C1141" s="143">
        <f t="shared" si="102"/>
        <v>0.40169030503205749</v>
      </c>
      <c r="D1141" s="130"/>
      <c r="E1141" s="130">
        <v>52</v>
      </c>
      <c r="F1141" s="130">
        <v>42</v>
      </c>
      <c r="G1141" s="130">
        <v>16</v>
      </c>
      <c r="H1141" s="130">
        <v>51</v>
      </c>
      <c r="I1141" s="130">
        <v>198</v>
      </c>
      <c r="J1141" s="130">
        <v>307</v>
      </c>
      <c r="K1141" s="130">
        <v>100</v>
      </c>
      <c r="L1141" s="130">
        <v>61</v>
      </c>
      <c r="M1141" s="130">
        <v>0</v>
      </c>
      <c r="N1141"/>
      <c r="O1141" s="213"/>
      <c r="P1141" s="213"/>
      <c r="Q1141"/>
      <c r="R1141"/>
      <c r="S1141"/>
      <c r="T1141"/>
      <c r="U1141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</row>
    <row r="1142" spans="1:51" ht="16.2" thickBot="1" x14ac:dyDescent="0.35">
      <c r="A1142" s="84" t="s">
        <v>288</v>
      </c>
      <c r="B1142" s="176">
        <v>5217</v>
      </c>
      <c r="C1142" s="143">
        <f t="shared" si="102"/>
        <v>2.5340003885758691</v>
      </c>
      <c r="D1142" s="37"/>
      <c r="E1142" s="130">
        <v>521</v>
      </c>
      <c r="F1142" s="130">
        <v>273</v>
      </c>
      <c r="G1142" s="130">
        <v>294</v>
      </c>
      <c r="H1142" s="130">
        <v>292</v>
      </c>
      <c r="I1142" s="37">
        <v>1672</v>
      </c>
      <c r="J1142" s="37">
        <v>1214</v>
      </c>
      <c r="K1142" s="130">
        <v>404</v>
      </c>
      <c r="L1142" s="130">
        <v>547</v>
      </c>
      <c r="M1142" s="130">
        <v>0</v>
      </c>
      <c r="N1142"/>
      <c r="O1142" s="213"/>
      <c r="P1142" s="213"/>
      <c r="Q1142"/>
      <c r="R1142"/>
      <c r="S1142"/>
      <c r="T1142"/>
      <c r="U1142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</row>
    <row r="1143" spans="1:51" ht="16.2" thickBot="1" x14ac:dyDescent="0.35">
      <c r="A1143" s="84" t="s">
        <v>320</v>
      </c>
      <c r="B1143" s="176">
        <v>4249</v>
      </c>
      <c r="C1143" s="143">
        <f t="shared" si="102"/>
        <v>2.0638235865552748</v>
      </c>
      <c r="D1143" s="37"/>
      <c r="E1143" s="130">
        <v>852</v>
      </c>
      <c r="F1143" s="130">
        <v>152</v>
      </c>
      <c r="G1143" s="130">
        <v>200</v>
      </c>
      <c r="H1143" s="130">
        <v>174</v>
      </c>
      <c r="I1143" s="130">
        <v>979</v>
      </c>
      <c r="J1143" s="37">
        <v>1108</v>
      </c>
      <c r="K1143" s="130">
        <v>400</v>
      </c>
      <c r="L1143" s="130">
        <v>384</v>
      </c>
      <c r="M1143" s="130">
        <v>0</v>
      </c>
      <c r="N1143" s="24"/>
      <c r="O1143" s="213"/>
      <c r="P1143" s="213"/>
      <c r="Q1143" s="24"/>
      <c r="R1143" s="24"/>
      <c r="S1143"/>
      <c r="T1143"/>
      <c r="U1143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</row>
    <row r="1144" spans="1:51" ht="16.2" thickBot="1" x14ac:dyDescent="0.35">
      <c r="A1144" s="84" t="s">
        <v>321</v>
      </c>
      <c r="B1144" s="176">
        <v>11744</v>
      </c>
      <c r="C1144" s="143">
        <f t="shared" si="102"/>
        <v>5.7042937633572954</v>
      </c>
      <c r="D1144" s="37"/>
      <c r="E1144" s="130">
        <v>932</v>
      </c>
      <c r="F1144" s="130">
        <v>521</v>
      </c>
      <c r="G1144" s="130">
        <v>813</v>
      </c>
      <c r="H1144" s="130">
        <v>822</v>
      </c>
      <c r="I1144" s="37">
        <v>3030</v>
      </c>
      <c r="J1144" s="37">
        <v>3119</v>
      </c>
      <c r="K1144" s="130">
        <v>737</v>
      </c>
      <c r="L1144" s="37">
        <v>1770</v>
      </c>
      <c r="M1144" s="130">
        <v>0</v>
      </c>
      <c r="N1144" s="24"/>
      <c r="O1144" s="213"/>
      <c r="P1144" s="213"/>
      <c r="Q1144" s="24"/>
      <c r="R1144" s="24"/>
      <c r="S1144"/>
      <c r="T1144"/>
      <c r="U1144" s="24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</row>
    <row r="1145" spans="1:51" ht="31.8" thickBot="1" x14ac:dyDescent="0.35">
      <c r="A1145" s="84" t="s">
        <v>322</v>
      </c>
      <c r="B1145" s="176">
        <v>2589</v>
      </c>
      <c r="C1145" s="143">
        <f t="shared" si="102"/>
        <v>1.257528657470371</v>
      </c>
      <c r="D1145" s="37"/>
      <c r="E1145" s="130">
        <v>164</v>
      </c>
      <c r="F1145" s="130">
        <v>71</v>
      </c>
      <c r="G1145" s="130">
        <v>171</v>
      </c>
      <c r="H1145" s="130">
        <v>147</v>
      </c>
      <c r="I1145" s="130">
        <v>841</v>
      </c>
      <c r="J1145" s="130">
        <v>647</v>
      </c>
      <c r="K1145" s="130">
        <v>143</v>
      </c>
      <c r="L1145" s="130">
        <v>405</v>
      </c>
      <c r="M1145" s="130">
        <v>0</v>
      </c>
      <c r="N1145"/>
      <c r="O1145" s="213"/>
      <c r="P1145" s="213"/>
      <c r="Q1145"/>
      <c r="R1145"/>
      <c r="S1145"/>
      <c r="T1145"/>
      <c r="U1145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</row>
    <row r="1146" spans="1:51" ht="16.2" thickBot="1" x14ac:dyDescent="0.35">
      <c r="A1146" s="84" t="s">
        <v>323</v>
      </c>
      <c r="B1146" s="176">
        <v>1102</v>
      </c>
      <c r="C1146" s="143">
        <f t="shared" si="102"/>
        <v>0.53526326015154457</v>
      </c>
      <c r="D1146" s="37"/>
      <c r="E1146" s="130">
        <v>151</v>
      </c>
      <c r="F1146" s="130">
        <v>59</v>
      </c>
      <c r="G1146" s="130">
        <v>44</v>
      </c>
      <c r="H1146" s="130">
        <v>45</v>
      </c>
      <c r="I1146" s="130">
        <v>303</v>
      </c>
      <c r="J1146" s="130">
        <v>255</v>
      </c>
      <c r="K1146" s="130">
        <v>72</v>
      </c>
      <c r="L1146" s="130">
        <v>173</v>
      </c>
      <c r="M1146" s="130">
        <v>0</v>
      </c>
      <c r="N1146"/>
      <c r="O1146" s="213"/>
      <c r="P1146" s="213"/>
      <c r="Q1146"/>
      <c r="R1146"/>
      <c r="S1146"/>
      <c r="T1146"/>
      <c r="U114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</row>
    <row r="1147" spans="1:51" ht="16.2" thickBot="1" x14ac:dyDescent="0.35">
      <c r="A1147" s="84" t="s">
        <v>324</v>
      </c>
      <c r="B1147" s="177">
        <v>118</v>
      </c>
      <c r="C1147" s="143">
        <f t="shared" si="102"/>
        <v>5.7314940742179903E-2</v>
      </c>
      <c r="D1147" s="130"/>
      <c r="E1147" s="130">
        <v>12</v>
      </c>
      <c r="F1147" s="130">
        <v>1</v>
      </c>
      <c r="G1147" s="130">
        <v>3</v>
      </c>
      <c r="H1147" s="130">
        <v>1</v>
      </c>
      <c r="I1147" s="130">
        <v>38</v>
      </c>
      <c r="J1147" s="130">
        <v>39</v>
      </c>
      <c r="K1147" s="130">
        <v>9</v>
      </c>
      <c r="L1147" s="130">
        <v>15</v>
      </c>
      <c r="M1147" s="130">
        <v>0</v>
      </c>
      <c r="N1147"/>
      <c r="O1147" s="213"/>
      <c r="P1147" s="213"/>
      <c r="Q1147"/>
      <c r="R1147"/>
      <c r="S1147"/>
      <c r="T1147"/>
      <c r="U1147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</row>
    <row r="1148" spans="1:51" ht="16.2" thickBot="1" x14ac:dyDescent="0.35">
      <c r="A1148" s="84" t="s">
        <v>294</v>
      </c>
      <c r="B1148" s="177">
        <v>96</v>
      </c>
      <c r="C1148" s="143">
        <f t="shared" si="102"/>
        <v>4.6629104332620942E-2</v>
      </c>
      <c r="D1148" s="130"/>
      <c r="E1148" s="130">
        <v>3</v>
      </c>
      <c r="F1148" s="130">
        <v>0</v>
      </c>
      <c r="G1148" s="130">
        <v>2</v>
      </c>
      <c r="H1148" s="130">
        <v>3</v>
      </c>
      <c r="I1148" s="130">
        <v>21</v>
      </c>
      <c r="J1148" s="130">
        <v>40</v>
      </c>
      <c r="K1148" s="130">
        <v>7</v>
      </c>
      <c r="L1148" s="130">
        <v>20</v>
      </c>
      <c r="M1148" s="130">
        <v>0</v>
      </c>
      <c r="N1148"/>
      <c r="O1148" s="213"/>
      <c r="P1148" s="213"/>
      <c r="Q1148"/>
      <c r="R1148"/>
      <c r="S1148"/>
      <c r="T1148"/>
      <c r="U1148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</row>
    <row r="1149" spans="1:51" ht="16.2" thickBot="1" x14ac:dyDescent="0.35">
      <c r="A1149" s="84"/>
      <c r="B1149" s="177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</row>
    <row r="1150" spans="1:51" ht="16.2" thickBot="1" x14ac:dyDescent="0.35">
      <c r="A1150" s="83" t="s">
        <v>19</v>
      </c>
      <c r="B1150" s="177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</row>
    <row r="1151" spans="1:51" s="29" customFormat="1" ht="16.2" thickBot="1" x14ac:dyDescent="0.35">
      <c r="A1151" s="83" t="s">
        <v>20</v>
      </c>
      <c r="B1151" s="178">
        <v>106458</v>
      </c>
      <c r="C1151" s="155">
        <f>B1151/$B$1151%</f>
        <v>100</v>
      </c>
      <c r="D1151" s="138"/>
      <c r="E1151" s="138">
        <v>6581</v>
      </c>
      <c r="F1151" s="138">
        <v>5353</v>
      </c>
      <c r="G1151" s="138">
        <v>6042</v>
      </c>
      <c r="H1151" s="138">
        <v>8813</v>
      </c>
      <c r="I1151" s="138">
        <v>25836</v>
      </c>
      <c r="J1151" s="138">
        <v>28841</v>
      </c>
      <c r="K1151" s="138">
        <v>9925</v>
      </c>
      <c r="L1151" s="138">
        <v>15067</v>
      </c>
      <c r="M1151" s="140">
        <v>0</v>
      </c>
      <c r="N1151" s="46"/>
      <c r="O1151" s="213"/>
      <c r="P1151" s="213"/>
      <c r="Q1151" s="46"/>
      <c r="R1151" s="46"/>
      <c r="S1151" s="46"/>
      <c r="T1151" s="46"/>
      <c r="U1151" s="46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</row>
    <row r="1152" spans="1:51" ht="16.2" thickBot="1" x14ac:dyDescent="0.35">
      <c r="A1152" s="84" t="s">
        <v>280</v>
      </c>
      <c r="B1152" s="176">
        <v>2999</v>
      </c>
      <c r="C1152" s="143">
        <f t="shared" ref="C1152:C1167" si="103">B1152/$B$1151%</f>
        <v>2.8170733998384341</v>
      </c>
      <c r="D1152" s="37"/>
      <c r="E1152" s="130">
        <v>123</v>
      </c>
      <c r="F1152" s="130">
        <v>117</v>
      </c>
      <c r="G1152" s="130">
        <v>160</v>
      </c>
      <c r="H1152" s="130">
        <v>310</v>
      </c>
      <c r="I1152" s="130">
        <v>663</v>
      </c>
      <c r="J1152" s="130">
        <v>977</v>
      </c>
      <c r="K1152" s="130">
        <v>184</v>
      </c>
      <c r="L1152" s="130">
        <v>465</v>
      </c>
      <c r="M1152" s="130">
        <v>0</v>
      </c>
      <c r="N1152"/>
      <c r="O1152" s="213"/>
      <c r="P1152" s="213"/>
      <c r="Q1152" s="24"/>
      <c r="R1152" s="24"/>
      <c r="S1152"/>
      <c r="T1152"/>
      <c r="U1152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</row>
    <row r="1153" spans="1:51" ht="16.2" thickBot="1" x14ac:dyDescent="0.35">
      <c r="A1153" s="84" t="s">
        <v>281</v>
      </c>
      <c r="B1153" s="176">
        <v>6716</v>
      </c>
      <c r="C1153" s="143">
        <f t="shared" si="103"/>
        <v>6.3085911814988078</v>
      </c>
      <c r="D1153" s="37"/>
      <c r="E1153" s="130">
        <v>347</v>
      </c>
      <c r="F1153" s="130">
        <v>313</v>
      </c>
      <c r="G1153" s="130">
        <v>372</v>
      </c>
      <c r="H1153" s="130">
        <v>559</v>
      </c>
      <c r="I1153" s="37">
        <v>1562</v>
      </c>
      <c r="J1153" s="37">
        <v>1948</v>
      </c>
      <c r="K1153" s="130">
        <v>637</v>
      </c>
      <c r="L1153" s="130">
        <v>978</v>
      </c>
      <c r="M1153" s="130">
        <v>0</v>
      </c>
      <c r="N1153" s="24"/>
      <c r="O1153" s="213"/>
      <c r="P1153" s="213"/>
      <c r="Q1153" s="24"/>
      <c r="R1153" s="24"/>
      <c r="S1153" s="24"/>
      <c r="T1153"/>
      <c r="U1153" s="24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</row>
    <row r="1154" spans="1:51" ht="16.2" thickBot="1" x14ac:dyDescent="0.35">
      <c r="A1154" s="84" t="s">
        <v>282</v>
      </c>
      <c r="B1154" s="176">
        <v>24002</v>
      </c>
      <c r="C1154" s="143">
        <f t="shared" si="103"/>
        <v>22.545980574498866</v>
      </c>
      <c r="D1154" s="37"/>
      <c r="E1154" s="37">
        <v>1230</v>
      </c>
      <c r="F1154" s="37">
        <v>1191</v>
      </c>
      <c r="G1154" s="37">
        <v>1412</v>
      </c>
      <c r="H1154" s="37">
        <v>2118</v>
      </c>
      <c r="I1154" s="37">
        <v>5703</v>
      </c>
      <c r="J1154" s="37">
        <v>6279</v>
      </c>
      <c r="K1154" s="37">
        <v>2237</v>
      </c>
      <c r="L1154" s="37">
        <v>3832</v>
      </c>
      <c r="M1154" s="130">
        <v>0</v>
      </c>
      <c r="N1154" s="24"/>
      <c r="O1154" s="213"/>
      <c r="P1154" s="213"/>
      <c r="Q1154" s="24"/>
      <c r="R1154" s="24"/>
      <c r="S1154" s="24"/>
      <c r="T1154" s="24"/>
      <c r="U1154" s="24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</row>
    <row r="1155" spans="1:51" ht="16.2" thickBot="1" x14ac:dyDescent="0.35">
      <c r="A1155" s="84" t="s">
        <v>283</v>
      </c>
      <c r="B1155" s="176">
        <v>24510</v>
      </c>
      <c r="C1155" s="143">
        <f t="shared" si="103"/>
        <v>23.023164064701575</v>
      </c>
      <c r="D1155" s="37"/>
      <c r="E1155" s="37">
        <v>1180</v>
      </c>
      <c r="F1155" s="37">
        <v>1166</v>
      </c>
      <c r="G1155" s="37">
        <v>1222</v>
      </c>
      <c r="H1155" s="37">
        <v>2151</v>
      </c>
      <c r="I1155" s="37">
        <v>5906</v>
      </c>
      <c r="J1155" s="37">
        <v>6843</v>
      </c>
      <c r="K1155" s="37">
        <v>2501</v>
      </c>
      <c r="L1155" s="37">
        <v>3541</v>
      </c>
      <c r="M1155" s="130">
        <v>0</v>
      </c>
      <c r="N1155" s="24"/>
      <c r="O1155" s="213"/>
      <c r="P1155" s="213"/>
      <c r="Q1155" s="24"/>
      <c r="R1155" s="24"/>
      <c r="S1155" s="24"/>
      <c r="T1155" s="24"/>
      <c r="U1155" s="24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</row>
    <row r="1156" spans="1:51" ht="16.2" thickBot="1" x14ac:dyDescent="0.35">
      <c r="A1156" s="84" t="s">
        <v>284</v>
      </c>
      <c r="B1156" s="176">
        <v>5961</v>
      </c>
      <c r="C1156" s="143">
        <f t="shared" si="103"/>
        <v>5.599391309248718</v>
      </c>
      <c r="D1156" s="37"/>
      <c r="E1156" s="130">
        <v>400</v>
      </c>
      <c r="F1156" s="130">
        <v>311</v>
      </c>
      <c r="G1156" s="130">
        <v>248</v>
      </c>
      <c r="H1156" s="130">
        <v>428</v>
      </c>
      <c r="I1156" s="37">
        <v>1546</v>
      </c>
      <c r="J1156" s="37">
        <v>1785</v>
      </c>
      <c r="K1156" s="130">
        <v>489</v>
      </c>
      <c r="L1156" s="130">
        <v>754</v>
      </c>
      <c r="M1156" s="130">
        <v>0</v>
      </c>
      <c r="N1156" s="24"/>
      <c r="O1156" s="213"/>
      <c r="P1156" s="213"/>
      <c r="Q1156" s="24"/>
      <c r="R1156" s="24"/>
      <c r="S1156"/>
      <c r="T1156"/>
      <c r="U1156" s="24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</row>
    <row r="1157" spans="1:51" ht="16.2" thickBot="1" x14ac:dyDescent="0.35">
      <c r="A1157" s="84" t="s">
        <v>285</v>
      </c>
      <c r="B1157" s="176">
        <v>22982</v>
      </c>
      <c r="C1157" s="143">
        <f t="shared" si="103"/>
        <v>21.587856243776891</v>
      </c>
      <c r="D1157" s="37"/>
      <c r="E1157" s="37">
        <v>1245</v>
      </c>
      <c r="F1157" s="37">
        <v>1358</v>
      </c>
      <c r="G1157" s="37">
        <v>1550</v>
      </c>
      <c r="H1157" s="37">
        <v>2008</v>
      </c>
      <c r="I1157" s="37">
        <v>5514</v>
      </c>
      <c r="J1157" s="37">
        <v>5968</v>
      </c>
      <c r="K1157" s="37">
        <v>2411</v>
      </c>
      <c r="L1157" s="37">
        <v>2928</v>
      </c>
      <c r="M1157" s="130">
        <v>0</v>
      </c>
      <c r="N1157" s="24"/>
      <c r="O1157" s="213"/>
      <c r="P1157" s="213"/>
      <c r="Q1157" s="24"/>
      <c r="R1157" s="24"/>
      <c r="S1157" s="24"/>
      <c r="T1157" s="24"/>
      <c r="U1157" s="24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</row>
    <row r="1158" spans="1:51" ht="16.2" thickBot="1" x14ac:dyDescent="0.35">
      <c r="A1158" s="84" t="s">
        <v>286</v>
      </c>
      <c r="B1158" s="176">
        <v>2637</v>
      </c>
      <c r="C1158" s="143">
        <f t="shared" si="103"/>
        <v>2.4770331961900469</v>
      </c>
      <c r="D1158" s="37"/>
      <c r="E1158" s="130">
        <v>421</v>
      </c>
      <c r="F1158" s="130">
        <v>87</v>
      </c>
      <c r="G1158" s="130">
        <v>98</v>
      </c>
      <c r="H1158" s="130">
        <v>152</v>
      </c>
      <c r="I1158" s="130">
        <v>682</v>
      </c>
      <c r="J1158" s="130">
        <v>652</v>
      </c>
      <c r="K1158" s="130">
        <v>198</v>
      </c>
      <c r="L1158" s="130">
        <v>347</v>
      </c>
      <c r="M1158" s="130">
        <v>0</v>
      </c>
      <c r="N1158"/>
      <c r="O1158" s="213"/>
      <c r="P1158" s="213"/>
      <c r="Q1158"/>
      <c r="R1158"/>
      <c r="S1158"/>
      <c r="T1158"/>
      <c r="U1158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</row>
    <row r="1159" spans="1:51" ht="16.2" thickBot="1" x14ac:dyDescent="0.35">
      <c r="A1159" s="84" t="s">
        <v>319</v>
      </c>
      <c r="B1159" s="177">
        <v>838</v>
      </c>
      <c r="C1159" s="143">
        <f t="shared" si="103"/>
        <v>0.7871648913186422</v>
      </c>
      <c r="D1159" s="130"/>
      <c r="E1159" s="130">
        <v>38</v>
      </c>
      <c r="F1159" s="130">
        <v>28</v>
      </c>
      <c r="G1159" s="130">
        <v>27</v>
      </c>
      <c r="H1159" s="130">
        <v>31</v>
      </c>
      <c r="I1159" s="130">
        <v>251</v>
      </c>
      <c r="J1159" s="130">
        <v>310</v>
      </c>
      <c r="K1159" s="130">
        <v>71</v>
      </c>
      <c r="L1159" s="130">
        <v>82</v>
      </c>
      <c r="M1159" s="130">
        <v>0</v>
      </c>
      <c r="N1159"/>
      <c r="O1159" s="213"/>
      <c r="P1159" s="213"/>
      <c r="Q1159" s="24"/>
      <c r="R1159"/>
      <c r="S1159"/>
      <c r="T1159"/>
      <c r="U1159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</row>
    <row r="1160" spans="1:51" ht="16.2" thickBot="1" x14ac:dyDescent="0.35">
      <c r="A1160" s="84" t="s">
        <v>287</v>
      </c>
      <c r="B1160" s="177">
        <v>411</v>
      </c>
      <c r="C1160" s="143">
        <f t="shared" si="103"/>
        <v>0.38606774502620755</v>
      </c>
      <c r="D1160" s="130"/>
      <c r="E1160" s="130">
        <v>24</v>
      </c>
      <c r="F1160" s="130">
        <v>22</v>
      </c>
      <c r="G1160" s="130">
        <v>7</v>
      </c>
      <c r="H1160" s="130">
        <v>29</v>
      </c>
      <c r="I1160" s="130">
        <v>69</v>
      </c>
      <c r="J1160" s="130">
        <v>171</v>
      </c>
      <c r="K1160" s="130">
        <v>51</v>
      </c>
      <c r="L1160" s="130">
        <v>38</v>
      </c>
      <c r="M1160" s="130">
        <v>0</v>
      </c>
      <c r="N1160"/>
      <c r="O1160" s="213"/>
      <c r="P1160" s="213"/>
      <c r="Q1160"/>
      <c r="R1160"/>
      <c r="S1160"/>
      <c r="T1160"/>
      <c r="U1160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</row>
    <row r="1161" spans="1:51" ht="16.2" thickBot="1" x14ac:dyDescent="0.35">
      <c r="A1161" s="84" t="s">
        <v>288</v>
      </c>
      <c r="B1161" s="176">
        <v>2458</v>
      </c>
      <c r="C1161" s="143">
        <f t="shared" si="103"/>
        <v>2.3088917695241316</v>
      </c>
      <c r="D1161" s="37"/>
      <c r="E1161" s="130">
        <v>256</v>
      </c>
      <c r="F1161" s="130">
        <v>173</v>
      </c>
      <c r="G1161" s="130">
        <v>144</v>
      </c>
      <c r="H1161" s="130">
        <v>167</v>
      </c>
      <c r="I1161" s="130">
        <v>689</v>
      </c>
      <c r="J1161" s="130">
        <v>536</v>
      </c>
      <c r="K1161" s="130">
        <v>204</v>
      </c>
      <c r="L1161" s="130">
        <v>289</v>
      </c>
      <c r="M1161" s="130">
        <v>0</v>
      </c>
      <c r="N1161"/>
      <c r="O1161" s="213"/>
      <c r="P1161" s="213"/>
      <c r="Q1161"/>
      <c r="R1161"/>
      <c r="S1161"/>
      <c r="T1161"/>
      <c r="U1161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</row>
    <row r="1162" spans="1:51" ht="16.2" thickBot="1" x14ac:dyDescent="0.35">
      <c r="A1162" s="84" t="s">
        <v>320</v>
      </c>
      <c r="B1162" s="176">
        <v>2592</v>
      </c>
      <c r="C1162" s="143">
        <f t="shared" si="103"/>
        <v>2.4347630051287834</v>
      </c>
      <c r="D1162" s="37"/>
      <c r="E1162" s="130">
        <v>477</v>
      </c>
      <c r="F1162" s="130">
        <v>92</v>
      </c>
      <c r="G1162" s="130">
        <v>122</v>
      </c>
      <c r="H1162" s="130">
        <v>110</v>
      </c>
      <c r="I1162" s="130">
        <v>590</v>
      </c>
      <c r="J1162" s="130">
        <v>695</v>
      </c>
      <c r="K1162" s="130">
        <v>252</v>
      </c>
      <c r="L1162" s="130">
        <v>254</v>
      </c>
      <c r="M1162" s="130">
        <v>0</v>
      </c>
      <c r="N1162"/>
      <c r="O1162" s="213"/>
      <c r="P1162" s="213"/>
      <c r="Q1162" s="24"/>
      <c r="R1162" s="24"/>
      <c r="S1162"/>
      <c r="T1162"/>
      <c r="U1162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</row>
    <row r="1163" spans="1:51" ht="16.2" thickBot="1" x14ac:dyDescent="0.35">
      <c r="A1163" s="84" t="s">
        <v>321</v>
      </c>
      <c r="B1163" s="176">
        <v>8099</v>
      </c>
      <c r="C1163" s="143">
        <f t="shared" si="103"/>
        <v>7.6076950534483085</v>
      </c>
      <c r="D1163" s="37"/>
      <c r="E1163" s="130">
        <v>612</v>
      </c>
      <c r="F1163" s="130">
        <v>396</v>
      </c>
      <c r="G1163" s="130">
        <v>556</v>
      </c>
      <c r="H1163" s="130">
        <v>635</v>
      </c>
      <c r="I1163" s="37">
        <v>2029</v>
      </c>
      <c r="J1163" s="37">
        <v>2143</v>
      </c>
      <c r="K1163" s="130">
        <v>533</v>
      </c>
      <c r="L1163" s="37">
        <v>1195</v>
      </c>
      <c r="M1163" s="130">
        <v>0</v>
      </c>
      <c r="N1163" s="24"/>
      <c r="O1163" s="213"/>
      <c r="P1163" s="213"/>
      <c r="Q1163" s="24"/>
      <c r="R1163" s="24"/>
      <c r="S1163"/>
      <c r="T1163"/>
      <c r="U1163" s="24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</row>
    <row r="1164" spans="1:51" ht="31.8" thickBot="1" x14ac:dyDescent="0.35">
      <c r="A1164" s="84" t="s">
        <v>322</v>
      </c>
      <c r="B1164" s="176">
        <v>1166</v>
      </c>
      <c r="C1164" s="143">
        <f t="shared" si="103"/>
        <v>1.0952676172762967</v>
      </c>
      <c r="D1164" s="37"/>
      <c r="E1164" s="130">
        <v>80</v>
      </c>
      <c r="F1164" s="130">
        <v>44</v>
      </c>
      <c r="G1164" s="130">
        <v>79</v>
      </c>
      <c r="H1164" s="130">
        <v>73</v>
      </c>
      <c r="I1164" s="130">
        <v>331</v>
      </c>
      <c r="J1164" s="130">
        <v>279</v>
      </c>
      <c r="K1164" s="130">
        <v>82</v>
      </c>
      <c r="L1164" s="130">
        <v>198</v>
      </c>
      <c r="M1164" s="130">
        <v>0</v>
      </c>
      <c r="N1164"/>
      <c r="O1164" s="213"/>
      <c r="P1164" s="213"/>
      <c r="Q1164"/>
      <c r="R1164"/>
      <c r="S1164"/>
      <c r="T1164"/>
      <c r="U1164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</row>
    <row r="1165" spans="1:51" ht="16.2" thickBot="1" x14ac:dyDescent="0.35">
      <c r="A1165" s="84" t="s">
        <v>323</v>
      </c>
      <c r="B1165" s="177">
        <v>927</v>
      </c>
      <c r="C1165" s="143">
        <f t="shared" si="103"/>
        <v>0.8707659358620301</v>
      </c>
      <c r="D1165" s="130"/>
      <c r="E1165" s="130">
        <v>134</v>
      </c>
      <c r="F1165" s="130">
        <v>54</v>
      </c>
      <c r="G1165" s="130">
        <v>40</v>
      </c>
      <c r="H1165" s="130">
        <v>39</v>
      </c>
      <c r="I1165" s="130">
        <v>254</v>
      </c>
      <c r="J1165" s="130">
        <v>202</v>
      </c>
      <c r="K1165" s="130">
        <v>64</v>
      </c>
      <c r="L1165" s="130">
        <v>140</v>
      </c>
      <c r="M1165" s="130">
        <v>0</v>
      </c>
      <c r="N1165"/>
      <c r="O1165" s="213"/>
      <c r="P1165" s="213"/>
      <c r="Q1165"/>
      <c r="R1165"/>
      <c r="S1165"/>
      <c r="T1165"/>
      <c r="U1165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</row>
    <row r="1166" spans="1:51" ht="16.2" thickBot="1" x14ac:dyDescent="0.35">
      <c r="A1166" s="84" t="s">
        <v>324</v>
      </c>
      <c r="B1166" s="177">
        <v>93</v>
      </c>
      <c r="C1166" s="143">
        <f t="shared" si="103"/>
        <v>8.7358394859944774E-2</v>
      </c>
      <c r="D1166" s="130"/>
      <c r="E1166" s="130">
        <v>11</v>
      </c>
      <c r="F1166" s="130">
        <v>1</v>
      </c>
      <c r="G1166" s="130">
        <v>3</v>
      </c>
      <c r="H1166" s="130">
        <v>1</v>
      </c>
      <c r="I1166" s="130">
        <v>30</v>
      </c>
      <c r="J1166" s="130">
        <v>34</v>
      </c>
      <c r="K1166" s="130">
        <v>5</v>
      </c>
      <c r="L1166" s="130">
        <v>8</v>
      </c>
      <c r="M1166" s="130">
        <v>0</v>
      </c>
      <c r="N1166"/>
      <c r="O1166" s="213"/>
      <c r="P1166" s="213"/>
      <c r="Q1166"/>
      <c r="R1166"/>
      <c r="S1166"/>
      <c r="T1166"/>
      <c r="U116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</row>
    <row r="1167" spans="1:51" ht="16.2" thickBot="1" x14ac:dyDescent="0.35">
      <c r="A1167" s="84" t="s">
        <v>294</v>
      </c>
      <c r="B1167" s="177">
        <v>67</v>
      </c>
      <c r="C1167" s="143">
        <f t="shared" si="103"/>
        <v>6.2935617802325802E-2</v>
      </c>
      <c r="D1167" s="130"/>
      <c r="E1167" s="130">
        <v>3</v>
      </c>
      <c r="F1167" s="130">
        <v>0</v>
      </c>
      <c r="G1167" s="130">
        <v>2</v>
      </c>
      <c r="H1167" s="130">
        <v>2</v>
      </c>
      <c r="I1167" s="130">
        <v>17</v>
      </c>
      <c r="J1167" s="130">
        <v>19</v>
      </c>
      <c r="K1167" s="130">
        <v>6</v>
      </c>
      <c r="L1167" s="130">
        <v>18</v>
      </c>
      <c r="M1167" s="130">
        <v>0</v>
      </c>
      <c r="N1167"/>
      <c r="O1167" s="213"/>
      <c r="P1167" s="213"/>
      <c r="Q1167"/>
      <c r="R1167"/>
      <c r="S1167"/>
      <c r="T1167"/>
      <c r="U1167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</row>
    <row r="1168" spans="1:51" ht="16.2" thickBot="1" x14ac:dyDescent="0.35">
      <c r="A1168" s="84"/>
      <c r="B1168" s="177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</row>
    <row r="1169" spans="1:51" ht="16.2" thickBot="1" x14ac:dyDescent="0.35">
      <c r="A1169" s="83" t="s">
        <v>21</v>
      </c>
      <c r="B1169" s="177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</row>
    <row r="1170" spans="1:51" s="29" customFormat="1" ht="16.2" thickBot="1" x14ac:dyDescent="0.35">
      <c r="A1170" s="83" t="s">
        <v>20</v>
      </c>
      <c r="B1170" s="178">
        <v>99422</v>
      </c>
      <c r="C1170" s="155">
        <f>B1170/$B$1170%</f>
        <v>100</v>
      </c>
      <c r="D1170" s="138"/>
      <c r="E1170" s="138">
        <v>6217</v>
      </c>
      <c r="F1170" s="138">
        <v>4478</v>
      </c>
      <c r="G1170" s="138">
        <v>5295</v>
      </c>
      <c r="H1170" s="138">
        <v>7624</v>
      </c>
      <c r="I1170" s="138">
        <v>25250</v>
      </c>
      <c r="J1170" s="138">
        <v>27954</v>
      </c>
      <c r="K1170" s="138">
        <v>9098</v>
      </c>
      <c r="L1170" s="138">
        <v>13506</v>
      </c>
      <c r="M1170" s="140">
        <v>0</v>
      </c>
      <c r="N1170" s="46"/>
      <c r="O1170" s="213"/>
      <c r="P1170" s="213"/>
      <c r="Q1170" s="46"/>
      <c r="R1170" s="46"/>
      <c r="S1170" s="46"/>
      <c r="T1170" s="46"/>
      <c r="U1170" s="46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</row>
    <row r="1171" spans="1:51" ht="16.2" thickBot="1" x14ac:dyDescent="0.35">
      <c r="A1171" s="84" t="s">
        <v>280</v>
      </c>
      <c r="B1171" s="176">
        <v>2983</v>
      </c>
      <c r="C1171" s="143">
        <f t="shared" ref="C1171:C1186" si="104">B1171/$B$1170%</f>
        <v>3.0003419766248918</v>
      </c>
      <c r="D1171" s="37"/>
      <c r="E1171" s="130">
        <v>122</v>
      </c>
      <c r="F1171" s="130">
        <v>109</v>
      </c>
      <c r="G1171" s="130">
        <v>176</v>
      </c>
      <c r="H1171" s="130">
        <v>307</v>
      </c>
      <c r="I1171" s="130">
        <v>667</v>
      </c>
      <c r="J1171" s="130">
        <v>963</v>
      </c>
      <c r="K1171" s="130">
        <v>198</v>
      </c>
      <c r="L1171" s="130">
        <v>441</v>
      </c>
      <c r="M1171" s="130">
        <v>0</v>
      </c>
      <c r="N1171"/>
      <c r="O1171" s="213"/>
      <c r="P1171" s="213"/>
      <c r="Q1171" s="24"/>
      <c r="R1171" s="24"/>
      <c r="S1171"/>
      <c r="T1171"/>
      <c r="U1171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</row>
    <row r="1172" spans="1:51" ht="16.2" thickBot="1" x14ac:dyDescent="0.35">
      <c r="A1172" s="84" t="s">
        <v>281</v>
      </c>
      <c r="B1172" s="176">
        <v>6505</v>
      </c>
      <c r="C1172" s="143">
        <f t="shared" si="104"/>
        <v>6.5428174850636678</v>
      </c>
      <c r="D1172" s="37"/>
      <c r="E1172" s="130">
        <v>347</v>
      </c>
      <c r="F1172" s="130">
        <v>344</v>
      </c>
      <c r="G1172" s="130">
        <v>363</v>
      </c>
      <c r="H1172" s="130">
        <v>574</v>
      </c>
      <c r="I1172" s="37">
        <v>1552</v>
      </c>
      <c r="J1172" s="37">
        <v>1736</v>
      </c>
      <c r="K1172" s="130">
        <v>635</v>
      </c>
      <c r="L1172" s="130">
        <v>954</v>
      </c>
      <c r="M1172" s="130">
        <v>0</v>
      </c>
      <c r="N1172" s="24"/>
      <c r="O1172" s="213"/>
      <c r="P1172" s="213"/>
      <c r="Q1172" s="24"/>
      <c r="R1172" s="24"/>
      <c r="S1172" s="24"/>
      <c r="T1172"/>
      <c r="U1172" s="24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</row>
    <row r="1173" spans="1:51" ht="16.2" thickBot="1" x14ac:dyDescent="0.35">
      <c r="A1173" s="84" t="s">
        <v>282</v>
      </c>
      <c r="B1173" s="176">
        <v>25887</v>
      </c>
      <c r="C1173" s="143">
        <f t="shared" si="104"/>
        <v>26.03749673110579</v>
      </c>
      <c r="D1173" s="37"/>
      <c r="E1173" s="37">
        <v>1354</v>
      </c>
      <c r="F1173" s="37">
        <v>1177</v>
      </c>
      <c r="G1173" s="37">
        <v>1496</v>
      </c>
      <c r="H1173" s="37">
        <v>2146</v>
      </c>
      <c r="I1173" s="37">
        <v>6197</v>
      </c>
      <c r="J1173" s="37">
        <v>7087</v>
      </c>
      <c r="K1173" s="37">
        <v>2412</v>
      </c>
      <c r="L1173" s="37">
        <v>4018</v>
      </c>
      <c r="M1173" s="130">
        <v>0</v>
      </c>
      <c r="N1173" s="24"/>
      <c r="O1173" s="213"/>
      <c r="P1173" s="213"/>
      <c r="Q1173" s="24"/>
      <c r="R1173" s="24"/>
      <c r="S1173" s="24"/>
      <c r="T1173" s="24"/>
      <c r="U1173" s="24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</row>
    <row r="1174" spans="1:51" ht="16.2" thickBot="1" x14ac:dyDescent="0.35">
      <c r="A1174" s="84" t="s">
        <v>283</v>
      </c>
      <c r="B1174" s="176">
        <v>28321</v>
      </c>
      <c r="C1174" s="143">
        <f t="shared" si="104"/>
        <v>28.485647039890566</v>
      </c>
      <c r="D1174" s="37"/>
      <c r="E1174" s="37">
        <v>1325</v>
      </c>
      <c r="F1174" s="37">
        <v>1224</v>
      </c>
      <c r="G1174" s="37">
        <v>1293</v>
      </c>
      <c r="H1174" s="37">
        <v>2284</v>
      </c>
      <c r="I1174" s="37">
        <v>7120</v>
      </c>
      <c r="J1174" s="37">
        <v>8332</v>
      </c>
      <c r="K1174" s="37">
        <v>2777</v>
      </c>
      <c r="L1174" s="37">
        <v>3966</v>
      </c>
      <c r="M1174" s="130">
        <v>0</v>
      </c>
      <c r="N1174" s="24"/>
      <c r="O1174" s="213"/>
      <c r="P1174" s="213"/>
      <c r="Q1174" s="24"/>
      <c r="R1174" s="24"/>
      <c r="S1174" s="24"/>
      <c r="T1174" s="24"/>
      <c r="U1174" s="24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</row>
    <row r="1175" spans="1:51" ht="16.2" thickBot="1" x14ac:dyDescent="0.35">
      <c r="A1175" s="84" t="s">
        <v>284</v>
      </c>
      <c r="B1175" s="176">
        <v>3664</v>
      </c>
      <c r="C1175" s="143">
        <f t="shared" si="104"/>
        <v>3.6853010400112649</v>
      </c>
      <c r="D1175" s="37"/>
      <c r="E1175" s="130">
        <v>262</v>
      </c>
      <c r="F1175" s="130">
        <v>142</v>
      </c>
      <c r="G1175" s="130">
        <v>113</v>
      </c>
      <c r="H1175" s="130">
        <v>193</v>
      </c>
      <c r="I1175" s="130">
        <v>988</v>
      </c>
      <c r="J1175" s="37">
        <v>1310</v>
      </c>
      <c r="K1175" s="130">
        <v>294</v>
      </c>
      <c r="L1175" s="130">
        <v>362</v>
      </c>
      <c r="M1175" s="130">
        <v>0</v>
      </c>
      <c r="N1175" s="24"/>
      <c r="O1175" s="213"/>
      <c r="P1175" s="213"/>
      <c r="Q1175" s="24"/>
      <c r="R1175" s="24"/>
      <c r="S1175"/>
      <c r="T1175"/>
      <c r="U1175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</row>
    <row r="1176" spans="1:51" ht="16.2" thickBot="1" x14ac:dyDescent="0.35">
      <c r="A1176" s="84" t="s">
        <v>285</v>
      </c>
      <c r="B1176" s="176">
        <v>19570</v>
      </c>
      <c r="C1176" s="143">
        <f t="shared" si="104"/>
        <v>19.683772203335277</v>
      </c>
      <c r="D1176" s="37"/>
      <c r="E1176" s="37">
        <v>1236</v>
      </c>
      <c r="F1176" s="37">
        <v>1106</v>
      </c>
      <c r="G1176" s="37">
        <v>1212</v>
      </c>
      <c r="H1176" s="37">
        <v>1553</v>
      </c>
      <c r="I1176" s="37">
        <v>5025</v>
      </c>
      <c r="J1176" s="37">
        <v>5146</v>
      </c>
      <c r="K1176" s="37">
        <v>1975</v>
      </c>
      <c r="L1176" s="37">
        <v>2317</v>
      </c>
      <c r="M1176" s="130">
        <v>0</v>
      </c>
      <c r="N1176" s="24"/>
      <c r="O1176" s="213"/>
      <c r="P1176" s="213"/>
      <c r="Q1176" s="24"/>
      <c r="R1176" s="24"/>
      <c r="S1176" s="24"/>
      <c r="T1176"/>
      <c r="U1176" s="24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</row>
    <row r="1177" spans="1:51" ht="16.2" thickBot="1" x14ac:dyDescent="0.35">
      <c r="A1177" s="84" t="s">
        <v>286</v>
      </c>
      <c r="B1177" s="176">
        <v>1584</v>
      </c>
      <c r="C1177" s="143">
        <f t="shared" si="104"/>
        <v>1.5932087465550884</v>
      </c>
      <c r="D1177" s="37"/>
      <c r="E1177" s="130">
        <v>434</v>
      </c>
      <c r="F1177" s="130">
        <v>21</v>
      </c>
      <c r="G1177" s="130">
        <v>32</v>
      </c>
      <c r="H1177" s="130">
        <v>44</v>
      </c>
      <c r="I1177" s="130">
        <v>372</v>
      </c>
      <c r="J1177" s="130">
        <v>444</v>
      </c>
      <c r="K1177" s="130">
        <v>68</v>
      </c>
      <c r="L1177" s="130">
        <v>169</v>
      </c>
      <c r="M1177" s="130">
        <v>0</v>
      </c>
      <c r="N1177"/>
      <c r="O1177" s="213"/>
      <c r="P1177" s="213"/>
      <c r="Q1177"/>
      <c r="R1177"/>
      <c r="S1177"/>
      <c r="T1177"/>
      <c r="U1177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</row>
    <row r="1178" spans="1:51" ht="16.2" thickBot="1" x14ac:dyDescent="0.35">
      <c r="A1178" s="84" t="s">
        <v>319</v>
      </c>
      <c r="B1178" s="177">
        <v>779</v>
      </c>
      <c r="C1178" s="143">
        <f t="shared" si="104"/>
        <v>0.78352879644344309</v>
      </c>
      <c r="D1178" s="130"/>
      <c r="E1178" s="130">
        <v>47</v>
      </c>
      <c r="F1178" s="130">
        <v>18</v>
      </c>
      <c r="G1178" s="130">
        <v>20</v>
      </c>
      <c r="H1178" s="130">
        <v>44</v>
      </c>
      <c r="I1178" s="130">
        <v>256</v>
      </c>
      <c r="J1178" s="130">
        <v>286</v>
      </c>
      <c r="K1178" s="130">
        <v>64</v>
      </c>
      <c r="L1178" s="130">
        <v>44</v>
      </c>
      <c r="M1178" s="130">
        <v>0</v>
      </c>
      <c r="N1178"/>
      <c r="O1178" s="213"/>
      <c r="P1178" s="213"/>
      <c r="Q1178"/>
      <c r="R1178"/>
      <c r="S1178"/>
      <c r="T1178"/>
      <c r="U1178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</row>
    <row r="1179" spans="1:51" ht="16.2" thickBot="1" x14ac:dyDescent="0.35">
      <c r="A1179" s="84" t="s">
        <v>287</v>
      </c>
      <c r="B1179" s="177">
        <v>416</v>
      </c>
      <c r="C1179" s="143">
        <f t="shared" si="104"/>
        <v>0.41841845869123534</v>
      </c>
      <c r="D1179" s="130"/>
      <c r="E1179" s="130">
        <v>28</v>
      </c>
      <c r="F1179" s="130">
        <v>20</v>
      </c>
      <c r="G1179" s="130">
        <v>9</v>
      </c>
      <c r="H1179" s="130">
        <v>22</v>
      </c>
      <c r="I1179" s="130">
        <v>129</v>
      </c>
      <c r="J1179" s="130">
        <v>136</v>
      </c>
      <c r="K1179" s="130">
        <v>49</v>
      </c>
      <c r="L1179" s="130">
        <v>23</v>
      </c>
      <c r="M1179" s="130">
        <v>0</v>
      </c>
      <c r="N1179"/>
      <c r="O1179" s="213"/>
      <c r="P1179" s="213"/>
      <c r="Q1179"/>
      <c r="R1179"/>
      <c r="S1179"/>
      <c r="T1179"/>
      <c r="U1179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</row>
    <row r="1180" spans="1:51" ht="16.2" thickBot="1" x14ac:dyDescent="0.35">
      <c r="A1180" s="84" t="s">
        <v>288</v>
      </c>
      <c r="B1180" s="176">
        <v>2759</v>
      </c>
      <c r="C1180" s="143">
        <f t="shared" si="104"/>
        <v>2.7750397296373035</v>
      </c>
      <c r="D1180" s="37"/>
      <c r="E1180" s="130">
        <v>265</v>
      </c>
      <c r="F1180" s="130">
        <v>100</v>
      </c>
      <c r="G1180" s="130">
        <v>150</v>
      </c>
      <c r="H1180" s="130">
        <v>125</v>
      </c>
      <c r="I1180" s="130">
        <v>983</v>
      </c>
      <c r="J1180" s="130">
        <v>678</v>
      </c>
      <c r="K1180" s="130">
        <v>200</v>
      </c>
      <c r="L1180" s="130">
        <v>258</v>
      </c>
      <c r="M1180" s="130">
        <v>0</v>
      </c>
      <c r="N1180"/>
      <c r="O1180" s="213"/>
      <c r="P1180" s="213"/>
      <c r="Q1180"/>
      <c r="R1180"/>
      <c r="S1180"/>
      <c r="T1180"/>
      <c r="U1180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</row>
    <row r="1181" spans="1:51" ht="16.2" thickBot="1" x14ac:dyDescent="0.35">
      <c r="A1181" s="84" t="s">
        <v>320</v>
      </c>
      <c r="B1181" s="176">
        <v>1657</v>
      </c>
      <c r="C1181" s="143">
        <f t="shared" si="104"/>
        <v>1.6666331395465792</v>
      </c>
      <c r="D1181" s="37"/>
      <c r="E1181" s="130">
        <v>375</v>
      </c>
      <c r="F1181" s="130">
        <v>60</v>
      </c>
      <c r="G1181" s="130">
        <v>78</v>
      </c>
      <c r="H1181" s="130">
        <v>64</v>
      </c>
      <c r="I1181" s="130">
        <v>389</v>
      </c>
      <c r="J1181" s="130">
        <v>413</v>
      </c>
      <c r="K1181" s="130">
        <v>148</v>
      </c>
      <c r="L1181" s="130">
        <v>130</v>
      </c>
      <c r="M1181" s="130">
        <v>0</v>
      </c>
      <c r="N1181"/>
      <c r="O1181" s="213"/>
      <c r="P1181" s="213"/>
      <c r="Q1181"/>
      <c r="R1181"/>
      <c r="S1181"/>
      <c r="T1181"/>
      <c r="U1181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</row>
    <row r="1182" spans="1:51" ht="16.2" thickBot="1" x14ac:dyDescent="0.35">
      <c r="A1182" s="84" t="s">
        <v>321</v>
      </c>
      <c r="B1182" s="176">
        <v>3645</v>
      </c>
      <c r="C1182" s="143">
        <f t="shared" si="104"/>
        <v>3.6661905815614251</v>
      </c>
      <c r="D1182" s="37"/>
      <c r="E1182" s="130">
        <v>320</v>
      </c>
      <c r="F1182" s="130">
        <v>125</v>
      </c>
      <c r="G1182" s="130">
        <v>257</v>
      </c>
      <c r="H1182" s="130">
        <v>187</v>
      </c>
      <c r="I1182" s="37">
        <v>1001</v>
      </c>
      <c r="J1182" s="130">
        <v>976</v>
      </c>
      <c r="K1182" s="130">
        <v>204</v>
      </c>
      <c r="L1182" s="130">
        <v>575</v>
      </c>
      <c r="M1182" s="130">
        <v>0</v>
      </c>
      <c r="N1182"/>
      <c r="O1182" s="213"/>
      <c r="P1182" s="213"/>
      <c r="Q1182" s="24"/>
      <c r="R1182"/>
      <c r="S1182"/>
      <c r="T1182"/>
      <c r="U1182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</row>
    <row r="1183" spans="1:51" ht="31.8" thickBot="1" x14ac:dyDescent="0.35">
      <c r="A1183" s="84" t="s">
        <v>322</v>
      </c>
      <c r="B1183" s="176">
        <v>1423</v>
      </c>
      <c r="C1183" s="143">
        <f t="shared" si="104"/>
        <v>1.4312727565327592</v>
      </c>
      <c r="D1183" s="37"/>
      <c r="E1183" s="130">
        <v>84</v>
      </c>
      <c r="F1183" s="130">
        <v>27</v>
      </c>
      <c r="G1183" s="130">
        <v>92</v>
      </c>
      <c r="H1183" s="130">
        <v>74</v>
      </c>
      <c r="I1183" s="130">
        <v>510</v>
      </c>
      <c r="J1183" s="130">
        <v>368</v>
      </c>
      <c r="K1183" s="130">
        <v>61</v>
      </c>
      <c r="L1183" s="130">
        <v>207</v>
      </c>
      <c r="M1183" s="130">
        <v>0</v>
      </c>
      <c r="N1183"/>
      <c r="O1183" s="213"/>
      <c r="P1183" s="213"/>
      <c r="Q1183"/>
      <c r="R1183"/>
      <c r="S1183"/>
      <c r="T1183"/>
      <c r="U1183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</row>
    <row r="1184" spans="1:51" ht="16.2" thickBot="1" x14ac:dyDescent="0.35">
      <c r="A1184" s="84" t="s">
        <v>323</v>
      </c>
      <c r="B1184" s="177">
        <v>175</v>
      </c>
      <c r="C1184" s="143">
        <f t="shared" si="104"/>
        <v>0.17601738045905332</v>
      </c>
      <c r="D1184" s="130"/>
      <c r="E1184" s="130">
        <v>17</v>
      </c>
      <c r="F1184" s="130">
        <v>5</v>
      </c>
      <c r="G1184" s="130">
        <v>4</v>
      </c>
      <c r="H1184" s="130">
        <v>6</v>
      </c>
      <c r="I1184" s="130">
        <v>49</v>
      </c>
      <c r="J1184" s="130">
        <v>53</v>
      </c>
      <c r="K1184" s="130">
        <v>8</v>
      </c>
      <c r="L1184" s="130">
        <v>33</v>
      </c>
      <c r="M1184" s="130">
        <v>0</v>
      </c>
      <c r="N1184"/>
      <c r="O1184" s="213"/>
      <c r="P1184" s="213"/>
      <c r="Q1184"/>
      <c r="R1184"/>
      <c r="S1184"/>
      <c r="T1184"/>
      <c r="U1184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</row>
    <row r="1185" spans="1:51" ht="16.2" thickBot="1" x14ac:dyDescent="0.35">
      <c r="A1185" s="84" t="s">
        <v>324</v>
      </c>
      <c r="B1185" s="177">
        <v>25</v>
      </c>
      <c r="C1185" s="143">
        <f t="shared" si="104"/>
        <v>2.5145340065579048E-2</v>
      </c>
      <c r="D1185" s="130"/>
      <c r="E1185" s="130">
        <v>1</v>
      </c>
      <c r="F1185" s="130">
        <v>0</v>
      </c>
      <c r="G1185" s="130">
        <v>0</v>
      </c>
      <c r="H1185" s="130">
        <v>0</v>
      </c>
      <c r="I1185" s="130">
        <v>8</v>
      </c>
      <c r="J1185" s="130">
        <v>5</v>
      </c>
      <c r="K1185" s="130">
        <v>4</v>
      </c>
      <c r="L1185" s="130">
        <v>7</v>
      </c>
      <c r="M1185" s="130">
        <v>0</v>
      </c>
      <c r="N1185"/>
      <c r="O1185" s="213"/>
      <c r="P1185" s="213"/>
      <c r="Q1185"/>
      <c r="R1185"/>
      <c r="S1185"/>
      <c r="T1185"/>
      <c r="U1185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</row>
    <row r="1186" spans="1:51" ht="16.2" thickBot="1" x14ac:dyDescent="0.35">
      <c r="A1186" s="84" t="s">
        <v>294</v>
      </c>
      <c r="B1186" s="177">
        <v>29</v>
      </c>
      <c r="C1186" s="143">
        <f t="shared" si="104"/>
        <v>2.9168594476071695E-2</v>
      </c>
      <c r="D1186" s="130"/>
      <c r="E1186" s="130">
        <v>0</v>
      </c>
      <c r="F1186" s="130">
        <v>0</v>
      </c>
      <c r="G1186" s="130">
        <v>0</v>
      </c>
      <c r="H1186" s="130">
        <v>1</v>
      </c>
      <c r="I1186" s="130">
        <v>4</v>
      </c>
      <c r="J1186" s="130">
        <v>21</v>
      </c>
      <c r="K1186" s="130">
        <v>1</v>
      </c>
      <c r="L1186" s="130">
        <v>2</v>
      </c>
      <c r="M1186" s="130">
        <v>0</v>
      </c>
      <c r="N1186"/>
      <c r="O1186" s="213"/>
      <c r="P1186" s="213"/>
      <c r="Q1186"/>
      <c r="R1186"/>
      <c r="S1186"/>
      <c r="T1186"/>
      <c r="U118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</row>
    <row r="1187" spans="1:51" ht="16.2" thickBot="1" x14ac:dyDescent="0.35">
      <c r="A1187" s="84"/>
      <c r="B1187" s="177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/>
      <c r="O1187" s="130"/>
      <c r="P1187" s="130"/>
      <c r="Q1187"/>
      <c r="R1187"/>
      <c r="S1187"/>
      <c r="T1187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</row>
    <row r="1188" spans="1:51" ht="16.2" thickBot="1" x14ac:dyDescent="0.35">
      <c r="A1188" s="83" t="s">
        <v>23</v>
      </c>
      <c r="B1188" s="177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</row>
    <row r="1189" spans="1:51" ht="15" thickBot="1" x14ac:dyDescent="0.35">
      <c r="A1189" s="85" t="s">
        <v>15</v>
      </c>
      <c r="B1189" s="177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</row>
    <row r="1190" spans="1:51" s="29" customFormat="1" ht="16.2" thickBot="1" x14ac:dyDescent="0.35">
      <c r="A1190" s="83" t="s">
        <v>20</v>
      </c>
      <c r="B1190" s="178">
        <v>415401</v>
      </c>
      <c r="C1190" s="155">
        <f>B1190/$B$1190%</f>
        <v>100</v>
      </c>
      <c r="D1190" s="138"/>
      <c r="E1190" s="138">
        <v>70573</v>
      </c>
      <c r="F1190" s="138">
        <v>38324</v>
      </c>
      <c r="G1190" s="138">
        <v>14985</v>
      </c>
      <c r="H1190" s="138">
        <v>28942</v>
      </c>
      <c r="I1190" s="138">
        <v>64188</v>
      </c>
      <c r="J1190" s="138">
        <v>74561</v>
      </c>
      <c r="K1190" s="138">
        <v>42782</v>
      </c>
      <c r="L1190" s="138">
        <v>46829</v>
      </c>
      <c r="M1190" s="138">
        <v>34217</v>
      </c>
      <c r="N1190" s="28"/>
      <c r="O1190" s="213"/>
      <c r="P1190" s="213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</row>
    <row r="1191" spans="1:51" ht="16.2" thickBot="1" x14ac:dyDescent="0.35">
      <c r="A1191" s="84" t="s">
        <v>280</v>
      </c>
      <c r="B1191" s="176">
        <v>11255</v>
      </c>
      <c r="C1191" s="143">
        <f t="shared" ref="C1191:C1206" si="105">B1191/$B$1190%</f>
        <v>2.7094301650694148</v>
      </c>
      <c r="D1191" s="37"/>
      <c r="E1191" s="37">
        <v>1432</v>
      </c>
      <c r="F1191" s="130">
        <v>941</v>
      </c>
      <c r="G1191" s="130">
        <v>310</v>
      </c>
      <c r="H1191" s="130">
        <v>900</v>
      </c>
      <c r="I1191" s="37">
        <v>1918</v>
      </c>
      <c r="J1191" s="37">
        <v>2928</v>
      </c>
      <c r="K1191" s="37">
        <v>1118</v>
      </c>
      <c r="L1191" s="37">
        <v>1053</v>
      </c>
      <c r="M1191" s="130">
        <v>655</v>
      </c>
      <c r="N1191" s="24"/>
      <c r="O1191" s="213"/>
      <c r="P1191" s="213"/>
      <c r="Q1191" s="24"/>
      <c r="R1191" s="24"/>
      <c r="S1191" s="24"/>
      <c r="T1191" s="24"/>
      <c r="U1191" s="24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</row>
    <row r="1192" spans="1:51" ht="16.2" thickBot="1" x14ac:dyDescent="0.35">
      <c r="A1192" s="84" t="s">
        <v>281</v>
      </c>
      <c r="B1192" s="176">
        <v>33262</v>
      </c>
      <c r="C1192" s="143">
        <f t="shared" si="105"/>
        <v>8.007202678857297</v>
      </c>
      <c r="D1192" s="37"/>
      <c r="E1192" s="37">
        <v>6004</v>
      </c>
      <c r="F1192" s="37">
        <v>3260</v>
      </c>
      <c r="G1192" s="37">
        <v>1167</v>
      </c>
      <c r="H1192" s="37">
        <v>2521</v>
      </c>
      <c r="I1192" s="37">
        <v>4667</v>
      </c>
      <c r="J1192" s="37">
        <v>5474</v>
      </c>
      <c r="K1192" s="37">
        <v>3356</v>
      </c>
      <c r="L1192" s="37">
        <v>3913</v>
      </c>
      <c r="M1192" s="37">
        <v>2900</v>
      </c>
      <c r="N1192"/>
      <c r="O1192" s="213"/>
      <c r="P1192" s="213"/>
      <c r="Q1192" s="24"/>
      <c r="R1192" s="24"/>
      <c r="S1192" s="24"/>
      <c r="T1192"/>
      <c r="U1192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</row>
    <row r="1193" spans="1:51" ht="16.2" thickBot="1" x14ac:dyDescent="0.35">
      <c r="A1193" s="84" t="s">
        <v>282</v>
      </c>
      <c r="B1193" s="176">
        <v>138617</v>
      </c>
      <c r="C1193" s="143">
        <f t="shared" si="105"/>
        <v>33.369443020117906</v>
      </c>
      <c r="D1193" s="37"/>
      <c r="E1193" s="37">
        <v>25255</v>
      </c>
      <c r="F1193" s="37">
        <v>13345</v>
      </c>
      <c r="G1193" s="37">
        <v>5071</v>
      </c>
      <c r="H1193" s="37">
        <v>9177</v>
      </c>
      <c r="I1193" s="37">
        <v>20020</v>
      </c>
      <c r="J1193" s="37">
        <v>21696</v>
      </c>
      <c r="K1193" s="37">
        <v>13684</v>
      </c>
      <c r="L1193" s="37">
        <v>17881</v>
      </c>
      <c r="M1193" s="37">
        <v>12488</v>
      </c>
      <c r="N1193" s="24"/>
      <c r="O1193" s="213"/>
      <c r="P1193" s="213"/>
      <c r="Q1193" s="24"/>
      <c r="R1193" s="24"/>
      <c r="S1193" s="24"/>
      <c r="T1193" s="24"/>
      <c r="U1193" s="24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</row>
    <row r="1194" spans="1:51" ht="16.2" thickBot="1" x14ac:dyDescent="0.35">
      <c r="A1194" s="84" t="s">
        <v>283</v>
      </c>
      <c r="B1194" s="176">
        <v>122458</v>
      </c>
      <c r="C1194" s="143">
        <f t="shared" si="105"/>
        <v>29.479466828438063</v>
      </c>
      <c r="D1194" s="37"/>
      <c r="E1194" s="37">
        <v>19944</v>
      </c>
      <c r="F1194" s="37">
        <v>11393</v>
      </c>
      <c r="G1194" s="37">
        <v>3876</v>
      </c>
      <c r="H1194" s="37">
        <v>8840</v>
      </c>
      <c r="I1194" s="37">
        <v>19374</v>
      </c>
      <c r="J1194" s="37">
        <v>21906</v>
      </c>
      <c r="K1194" s="37">
        <v>13255</v>
      </c>
      <c r="L1194" s="37">
        <v>13420</v>
      </c>
      <c r="M1194" s="37">
        <v>10450</v>
      </c>
      <c r="N1194" s="24"/>
      <c r="O1194" s="213"/>
      <c r="P1194" s="213"/>
      <c r="Q1194" s="24"/>
      <c r="R1194" s="24"/>
      <c r="S1194" s="24"/>
      <c r="T1194" s="24"/>
      <c r="U1194" s="24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</row>
    <row r="1195" spans="1:51" ht="16.2" thickBot="1" x14ac:dyDescent="0.35">
      <c r="A1195" s="84" t="s">
        <v>284</v>
      </c>
      <c r="B1195" s="176">
        <v>20019</v>
      </c>
      <c r="C1195" s="143">
        <f t="shared" si="105"/>
        <v>4.8191987982696238</v>
      </c>
      <c r="D1195" s="37"/>
      <c r="E1195" s="37">
        <v>3139</v>
      </c>
      <c r="F1195" s="37">
        <v>2196</v>
      </c>
      <c r="G1195" s="130">
        <v>508</v>
      </c>
      <c r="H1195" s="37">
        <v>1188</v>
      </c>
      <c r="I1195" s="37">
        <v>3431</v>
      </c>
      <c r="J1195" s="37">
        <v>4076</v>
      </c>
      <c r="K1195" s="37">
        <v>1918</v>
      </c>
      <c r="L1195" s="37">
        <v>1914</v>
      </c>
      <c r="M1195" s="37">
        <v>1649</v>
      </c>
      <c r="N1195" s="24"/>
      <c r="O1195" s="213"/>
      <c r="P1195" s="213"/>
      <c r="Q1195" s="24"/>
      <c r="R1195" s="24"/>
      <c r="S1195" s="24"/>
      <c r="T1195" s="24"/>
      <c r="U1195" s="24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</row>
    <row r="1196" spans="1:51" ht="16.2" thickBot="1" x14ac:dyDescent="0.35">
      <c r="A1196" s="84" t="s">
        <v>285</v>
      </c>
      <c r="B1196" s="176">
        <v>58232</v>
      </c>
      <c r="C1196" s="143">
        <f t="shared" si="105"/>
        <v>14.018261872263185</v>
      </c>
      <c r="D1196" s="37"/>
      <c r="E1196" s="37">
        <v>9392</v>
      </c>
      <c r="F1196" s="37">
        <v>4740</v>
      </c>
      <c r="G1196" s="37">
        <v>2720</v>
      </c>
      <c r="H1196" s="37">
        <v>4301</v>
      </c>
      <c r="I1196" s="37">
        <v>9647</v>
      </c>
      <c r="J1196" s="37">
        <v>11456</v>
      </c>
      <c r="K1196" s="37">
        <v>6389</v>
      </c>
      <c r="L1196" s="37">
        <v>5717</v>
      </c>
      <c r="M1196" s="37">
        <v>3870</v>
      </c>
      <c r="N1196" s="24"/>
      <c r="O1196" s="213"/>
      <c r="P1196" s="213"/>
      <c r="Q1196" s="24"/>
      <c r="R1196" s="24"/>
      <c r="S1196" s="24"/>
      <c r="T1196" s="24"/>
      <c r="U1196" s="24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</row>
    <row r="1197" spans="1:51" ht="16.2" thickBot="1" x14ac:dyDescent="0.35">
      <c r="A1197" s="84" t="s">
        <v>286</v>
      </c>
      <c r="B1197" s="176">
        <v>6192</v>
      </c>
      <c r="C1197" s="143">
        <f t="shared" si="105"/>
        <v>1.4906078704673316</v>
      </c>
      <c r="D1197" s="37"/>
      <c r="E1197" s="37">
        <v>1505</v>
      </c>
      <c r="F1197" s="130">
        <v>473</v>
      </c>
      <c r="G1197" s="130">
        <v>195</v>
      </c>
      <c r="H1197" s="130">
        <v>417</v>
      </c>
      <c r="I1197" s="130">
        <v>948</v>
      </c>
      <c r="J1197" s="130">
        <v>968</v>
      </c>
      <c r="K1197" s="130">
        <v>562</v>
      </c>
      <c r="L1197" s="130">
        <v>629</v>
      </c>
      <c r="M1197" s="130">
        <v>495</v>
      </c>
      <c r="N1197" s="24"/>
      <c r="O1197" s="213"/>
      <c r="P1197" s="213"/>
      <c r="Q1197" s="24"/>
      <c r="R1197" s="24"/>
      <c r="S1197" s="24"/>
      <c r="T1197" s="24"/>
      <c r="U1197" s="24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</row>
    <row r="1198" spans="1:51" ht="16.2" thickBot="1" x14ac:dyDescent="0.35">
      <c r="A1198" s="84" t="s">
        <v>319</v>
      </c>
      <c r="B1198" s="176">
        <v>1546</v>
      </c>
      <c r="C1198" s="143">
        <f t="shared" si="105"/>
        <v>0.37217050512637184</v>
      </c>
      <c r="D1198" s="37"/>
      <c r="E1198" s="130">
        <v>203</v>
      </c>
      <c r="F1198" s="130">
        <v>113</v>
      </c>
      <c r="G1198" s="130">
        <v>41</v>
      </c>
      <c r="H1198" s="130">
        <v>80</v>
      </c>
      <c r="I1198" s="130">
        <v>247</v>
      </c>
      <c r="J1198" s="130">
        <v>527</v>
      </c>
      <c r="K1198" s="130">
        <v>123</v>
      </c>
      <c r="L1198" s="130">
        <v>119</v>
      </c>
      <c r="M1198" s="130">
        <v>93</v>
      </c>
      <c r="N1198"/>
      <c r="O1198" s="213"/>
      <c r="P1198" s="213"/>
      <c r="Q1198"/>
      <c r="R1198"/>
      <c r="S1198"/>
      <c r="T1198"/>
      <c r="U1198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</row>
    <row r="1199" spans="1:51" ht="16.2" thickBot="1" x14ac:dyDescent="0.35">
      <c r="A1199" s="84" t="s">
        <v>287</v>
      </c>
      <c r="B1199" s="176">
        <v>1096</v>
      </c>
      <c r="C1199" s="143">
        <f t="shared" si="105"/>
        <v>0.26384144477264138</v>
      </c>
      <c r="D1199" s="37"/>
      <c r="E1199" s="130">
        <v>191</v>
      </c>
      <c r="F1199" s="130">
        <v>69</v>
      </c>
      <c r="G1199" s="130">
        <v>27</v>
      </c>
      <c r="H1199" s="130">
        <v>71</v>
      </c>
      <c r="I1199" s="130">
        <v>102</v>
      </c>
      <c r="J1199" s="130">
        <v>385</v>
      </c>
      <c r="K1199" s="130">
        <v>119</v>
      </c>
      <c r="L1199" s="130">
        <v>74</v>
      </c>
      <c r="M1199" s="130">
        <v>58</v>
      </c>
      <c r="N1199"/>
      <c r="O1199" s="213"/>
      <c r="P1199" s="213"/>
      <c r="Q1199"/>
      <c r="R1199"/>
      <c r="S1199"/>
      <c r="T1199"/>
      <c r="U1199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</row>
    <row r="1200" spans="1:51" ht="16.2" thickBot="1" x14ac:dyDescent="0.35">
      <c r="A1200" s="84" t="s">
        <v>288</v>
      </c>
      <c r="B1200" s="176">
        <v>5616</v>
      </c>
      <c r="C1200" s="143">
        <f t="shared" si="105"/>
        <v>1.3519466732145564</v>
      </c>
      <c r="D1200" s="37"/>
      <c r="E1200" s="130">
        <v>728</v>
      </c>
      <c r="F1200" s="130">
        <v>551</v>
      </c>
      <c r="G1200" s="130">
        <v>174</v>
      </c>
      <c r="H1200" s="130">
        <v>358</v>
      </c>
      <c r="I1200" s="130">
        <v>953</v>
      </c>
      <c r="J1200" s="37">
        <v>1376</v>
      </c>
      <c r="K1200" s="130">
        <v>527</v>
      </c>
      <c r="L1200" s="130">
        <v>621</v>
      </c>
      <c r="M1200" s="130">
        <v>328</v>
      </c>
      <c r="N1200"/>
      <c r="O1200" s="213"/>
      <c r="P1200" s="213"/>
      <c r="Q1200"/>
      <c r="R1200"/>
      <c r="S1200"/>
      <c r="T1200"/>
      <c r="U1200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</row>
    <row r="1201" spans="1:51" ht="16.2" thickBot="1" x14ac:dyDescent="0.35">
      <c r="A1201" s="84" t="s">
        <v>320</v>
      </c>
      <c r="B1201" s="176">
        <v>4666</v>
      </c>
      <c r="C1201" s="143">
        <f t="shared" si="105"/>
        <v>1.12325199024557</v>
      </c>
      <c r="D1201" s="37"/>
      <c r="E1201" s="130">
        <v>954</v>
      </c>
      <c r="F1201" s="130">
        <v>396</v>
      </c>
      <c r="G1201" s="130">
        <v>287</v>
      </c>
      <c r="H1201" s="130">
        <v>285</v>
      </c>
      <c r="I1201" s="130">
        <v>681</v>
      </c>
      <c r="J1201" s="130">
        <v>940</v>
      </c>
      <c r="K1201" s="130">
        <v>393</v>
      </c>
      <c r="L1201" s="130">
        <v>338</v>
      </c>
      <c r="M1201" s="130">
        <v>392</v>
      </c>
      <c r="N1201"/>
      <c r="O1201" s="213"/>
      <c r="P1201" s="213"/>
      <c r="Q1201"/>
      <c r="R1201"/>
      <c r="S1201"/>
      <c r="T1201"/>
      <c r="U1201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</row>
    <row r="1202" spans="1:51" ht="16.2" thickBot="1" x14ac:dyDescent="0.35">
      <c r="A1202" s="84" t="s">
        <v>321</v>
      </c>
      <c r="B1202" s="176">
        <v>9180</v>
      </c>
      <c r="C1202" s="143">
        <f t="shared" si="105"/>
        <v>2.2099128312161018</v>
      </c>
      <c r="D1202" s="37"/>
      <c r="E1202" s="37">
        <v>1333</v>
      </c>
      <c r="F1202" s="130">
        <v>632</v>
      </c>
      <c r="G1202" s="130">
        <v>493</v>
      </c>
      <c r="H1202" s="130">
        <v>615</v>
      </c>
      <c r="I1202" s="37">
        <v>1570</v>
      </c>
      <c r="J1202" s="37">
        <v>2164</v>
      </c>
      <c r="K1202" s="130">
        <v>928</v>
      </c>
      <c r="L1202" s="130">
        <v>849</v>
      </c>
      <c r="M1202" s="130">
        <v>596</v>
      </c>
      <c r="N1202"/>
      <c r="O1202" s="213"/>
      <c r="P1202" s="213"/>
      <c r="Q1202"/>
      <c r="R1202"/>
      <c r="S1202"/>
      <c r="T1202"/>
      <c r="U1202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</row>
    <row r="1203" spans="1:51" ht="31.8" thickBot="1" x14ac:dyDescent="0.35">
      <c r="A1203" s="84" t="s">
        <v>322</v>
      </c>
      <c r="B1203" s="176">
        <v>2567</v>
      </c>
      <c r="C1203" s="143">
        <f t="shared" si="105"/>
        <v>0.61795710650672475</v>
      </c>
      <c r="D1203" s="37"/>
      <c r="E1203" s="130">
        <v>388</v>
      </c>
      <c r="F1203" s="130">
        <v>196</v>
      </c>
      <c r="G1203" s="130">
        <v>102</v>
      </c>
      <c r="H1203" s="130">
        <v>172</v>
      </c>
      <c r="I1203" s="130">
        <v>455</v>
      </c>
      <c r="J1203" s="130">
        <v>455</v>
      </c>
      <c r="K1203" s="130">
        <v>360</v>
      </c>
      <c r="L1203" s="130">
        <v>250</v>
      </c>
      <c r="M1203" s="130">
        <v>189</v>
      </c>
      <c r="N1203"/>
      <c r="O1203" s="213"/>
      <c r="P1203" s="213"/>
      <c r="Q1203" s="24"/>
      <c r="R1203"/>
      <c r="S1203"/>
      <c r="T1203"/>
      <c r="U1203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</row>
    <row r="1204" spans="1:51" ht="16.2" thickBot="1" x14ac:dyDescent="0.35">
      <c r="A1204" s="84" t="s">
        <v>323</v>
      </c>
      <c r="B1204" s="177">
        <v>492</v>
      </c>
      <c r="C1204" s="143">
        <f t="shared" si="105"/>
        <v>0.118439772653412</v>
      </c>
      <c r="D1204" s="130"/>
      <c r="E1204" s="130">
        <v>68</v>
      </c>
      <c r="F1204" s="130">
        <v>16</v>
      </c>
      <c r="G1204" s="130">
        <v>7</v>
      </c>
      <c r="H1204" s="130">
        <v>13</v>
      </c>
      <c r="I1204" s="130">
        <v>145</v>
      </c>
      <c r="J1204" s="130">
        <v>147</v>
      </c>
      <c r="K1204" s="130">
        <v>34</v>
      </c>
      <c r="L1204" s="130">
        <v>25</v>
      </c>
      <c r="M1204" s="130">
        <v>37</v>
      </c>
      <c r="N1204"/>
      <c r="O1204" s="213"/>
      <c r="P1204" s="213"/>
      <c r="Q1204"/>
      <c r="R1204"/>
      <c r="S1204"/>
      <c r="T1204"/>
      <c r="U1204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</row>
    <row r="1205" spans="1:51" ht="16.2" thickBot="1" x14ac:dyDescent="0.35">
      <c r="A1205" s="84" t="s">
        <v>324</v>
      </c>
      <c r="B1205" s="177">
        <v>86</v>
      </c>
      <c r="C1205" s="143">
        <f t="shared" si="105"/>
        <v>2.0702887089824047E-2</v>
      </c>
      <c r="D1205" s="130"/>
      <c r="E1205" s="130">
        <v>18</v>
      </c>
      <c r="F1205" s="130">
        <v>3</v>
      </c>
      <c r="G1205" s="130">
        <v>2</v>
      </c>
      <c r="H1205" s="130">
        <v>2</v>
      </c>
      <c r="I1205" s="130">
        <v>17</v>
      </c>
      <c r="J1205" s="130">
        <v>28</v>
      </c>
      <c r="K1205" s="130">
        <v>10</v>
      </c>
      <c r="L1205" s="130">
        <v>4</v>
      </c>
      <c r="M1205" s="130">
        <v>2</v>
      </c>
      <c r="N1205"/>
      <c r="O1205" s="213"/>
      <c r="P1205" s="213"/>
      <c r="Q1205"/>
      <c r="R1205"/>
      <c r="S1205"/>
      <c r="T1205"/>
      <c r="U1205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</row>
    <row r="1206" spans="1:51" ht="16.2" thickBot="1" x14ac:dyDescent="0.35">
      <c r="A1206" s="84" t="s">
        <v>294</v>
      </c>
      <c r="B1206" s="177">
        <v>117</v>
      </c>
      <c r="C1206" s="143">
        <f t="shared" si="105"/>
        <v>2.8165555691969928E-2</v>
      </c>
      <c r="D1206" s="130"/>
      <c r="E1206" s="130">
        <v>19</v>
      </c>
      <c r="F1206" s="130">
        <v>0</v>
      </c>
      <c r="G1206" s="130">
        <v>5</v>
      </c>
      <c r="H1206" s="130">
        <v>2</v>
      </c>
      <c r="I1206" s="130">
        <v>13</v>
      </c>
      <c r="J1206" s="130">
        <v>35</v>
      </c>
      <c r="K1206" s="130">
        <v>6</v>
      </c>
      <c r="L1206" s="130">
        <v>22</v>
      </c>
      <c r="M1206" s="130">
        <v>15</v>
      </c>
      <c r="N1206"/>
      <c r="O1206" s="213"/>
      <c r="P1206" s="213"/>
      <c r="Q1206"/>
      <c r="R1206"/>
      <c r="S1206"/>
      <c r="T1206"/>
      <c r="U120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</row>
    <row r="1207" spans="1:51" ht="16.2" thickBot="1" x14ac:dyDescent="0.35">
      <c r="A1207" s="84"/>
      <c r="B1207" s="177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/>
      <c r="O1207" s="130"/>
      <c r="P1207" s="130"/>
      <c r="Q1207"/>
      <c r="R1207"/>
      <c r="S1207"/>
      <c r="T1207"/>
      <c r="U1207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</row>
    <row r="1208" spans="1:51" ht="16.2" thickBot="1" x14ac:dyDescent="0.35">
      <c r="A1208" s="83" t="s">
        <v>19</v>
      </c>
      <c r="B1208" s="177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</row>
    <row r="1209" spans="1:51" s="29" customFormat="1" ht="16.2" thickBot="1" x14ac:dyDescent="0.35">
      <c r="A1209" s="83" t="s">
        <v>20</v>
      </c>
      <c r="B1209" s="178">
        <v>228487</v>
      </c>
      <c r="C1209" s="155">
        <f>B1209/$B$1209%</f>
        <v>100</v>
      </c>
      <c r="D1209" s="138"/>
      <c r="E1209" s="138">
        <v>39604</v>
      </c>
      <c r="F1209" s="138">
        <v>21594</v>
      </c>
      <c r="G1209" s="138">
        <v>8613</v>
      </c>
      <c r="H1209" s="138">
        <v>15920</v>
      </c>
      <c r="I1209" s="138">
        <v>34948</v>
      </c>
      <c r="J1209" s="138">
        <v>39097</v>
      </c>
      <c r="K1209" s="138">
        <v>23526</v>
      </c>
      <c r="L1209" s="138">
        <v>25954</v>
      </c>
      <c r="M1209" s="138">
        <v>19231</v>
      </c>
      <c r="N1209" s="46"/>
      <c r="O1209" s="213"/>
      <c r="P1209" s="213"/>
      <c r="Q1209" s="46"/>
      <c r="R1209" s="46"/>
      <c r="S1209" s="46"/>
      <c r="T1209" s="46"/>
      <c r="U1209" s="46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</row>
    <row r="1210" spans="1:51" ht="16.2" thickBot="1" x14ac:dyDescent="0.35">
      <c r="A1210" s="84" t="s">
        <v>280</v>
      </c>
      <c r="B1210" s="176">
        <v>5679</v>
      </c>
      <c r="C1210" s="143">
        <f t="shared" ref="C1210:C1225" si="106">B1210/$B$1209%</f>
        <v>2.4854805743871644</v>
      </c>
      <c r="D1210" s="37"/>
      <c r="E1210" s="130">
        <v>694</v>
      </c>
      <c r="F1210" s="130">
        <v>480</v>
      </c>
      <c r="G1210" s="130">
        <v>147</v>
      </c>
      <c r="H1210" s="130">
        <v>456</v>
      </c>
      <c r="I1210" s="130">
        <v>990</v>
      </c>
      <c r="J1210" s="37">
        <v>1507</v>
      </c>
      <c r="K1210" s="130">
        <v>560</v>
      </c>
      <c r="L1210" s="130">
        <v>520</v>
      </c>
      <c r="M1210" s="130">
        <v>325</v>
      </c>
      <c r="N1210"/>
      <c r="O1210" s="213"/>
      <c r="P1210" s="213"/>
      <c r="Q1210" s="24"/>
      <c r="R1210" s="24"/>
      <c r="S1210" s="24"/>
      <c r="T1210"/>
      <c r="U1210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</row>
    <row r="1211" spans="1:51" ht="16.2" thickBot="1" x14ac:dyDescent="0.35">
      <c r="A1211" s="84" t="s">
        <v>281</v>
      </c>
      <c r="B1211" s="176">
        <v>17023</v>
      </c>
      <c r="C1211" s="143">
        <f t="shared" si="106"/>
        <v>7.4503144599036268</v>
      </c>
      <c r="D1211" s="37"/>
      <c r="E1211" s="37">
        <v>3056</v>
      </c>
      <c r="F1211" s="37">
        <v>1677</v>
      </c>
      <c r="G1211" s="130">
        <v>632</v>
      </c>
      <c r="H1211" s="37">
        <v>1282</v>
      </c>
      <c r="I1211" s="37">
        <v>2408</v>
      </c>
      <c r="J1211" s="37">
        <v>2797</v>
      </c>
      <c r="K1211" s="37">
        <v>1688</v>
      </c>
      <c r="L1211" s="37">
        <v>1982</v>
      </c>
      <c r="M1211" s="37">
        <v>1501</v>
      </c>
      <c r="N1211" s="24"/>
      <c r="O1211" s="213"/>
      <c r="P1211" s="213"/>
      <c r="Q1211" s="24"/>
      <c r="R1211" s="24"/>
      <c r="S1211" s="24"/>
      <c r="T1211" s="24"/>
      <c r="U1211" s="24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</row>
    <row r="1212" spans="1:51" ht="16.2" thickBot="1" x14ac:dyDescent="0.35">
      <c r="A1212" s="84" t="s">
        <v>282</v>
      </c>
      <c r="B1212" s="176">
        <v>70559</v>
      </c>
      <c r="C1212" s="143">
        <f t="shared" si="106"/>
        <v>30.880969157982733</v>
      </c>
      <c r="D1212" s="37"/>
      <c r="E1212" s="37">
        <v>13022</v>
      </c>
      <c r="F1212" s="37">
        <v>6963</v>
      </c>
      <c r="G1212" s="37">
        <v>2688</v>
      </c>
      <c r="H1212" s="37">
        <v>4635</v>
      </c>
      <c r="I1212" s="37">
        <v>10127</v>
      </c>
      <c r="J1212" s="37">
        <v>10579</v>
      </c>
      <c r="K1212" s="37">
        <v>6968</v>
      </c>
      <c r="L1212" s="37">
        <v>9211</v>
      </c>
      <c r="M1212" s="37">
        <v>6366</v>
      </c>
      <c r="N1212" s="24"/>
      <c r="O1212" s="213"/>
      <c r="P1212" s="213"/>
      <c r="Q1212" s="24"/>
      <c r="R1212" s="24"/>
      <c r="S1212" s="24"/>
      <c r="T1212" s="24"/>
      <c r="U1212" s="24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</row>
    <row r="1213" spans="1:51" ht="16.2" thickBot="1" x14ac:dyDescent="0.35">
      <c r="A1213" s="84" t="s">
        <v>283</v>
      </c>
      <c r="B1213" s="176">
        <v>63639</v>
      </c>
      <c r="C1213" s="143">
        <f t="shared" si="106"/>
        <v>27.852350461951886</v>
      </c>
      <c r="D1213" s="37"/>
      <c r="E1213" s="37">
        <v>10830</v>
      </c>
      <c r="F1213" s="37">
        <v>6110</v>
      </c>
      <c r="G1213" s="37">
        <v>2116</v>
      </c>
      <c r="H1213" s="37">
        <v>4564</v>
      </c>
      <c r="I1213" s="37">
        <v>9884</v>
      </c>
      <c r="J1213" s="37">
        <v>10658</v>
      </c>
      <c r="K1213" s="37">
        <v>6765</v>
      </c>
      <c r="L1213" s="37">
        <v>7112</v>
      </c>
      <c r="M1213" s="37">
        <v>5600</v>
      </c>
      <c r="N1213" s="24"/>
      <c r="O1213" s="213"/>
      <c r="P1213" s="213"/>
      <c r="Q1213" s="24"/>
      <c r="R1213" s="24"/>
      <c r="S1213" s="24"/>
      <c r="T1213" s="24"/>
      <c r="U1213" s="24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</row>
    <row r="1214" spans="1:51" ht="16.2" thickBot="1" x14ac:dyDescent="0.35">
      <c r="A1214" s="84" t="s">
        <v>284</v>
      </c>
      <c r="B1214" s="176">
        <v>14748</v>
      </c>
      <c r="C1214" s="143">
        <f t="shared" si="106"/>
        <v>6.454634180500423</v>
      </c>
      <c r="D1214" s="37"/>
      <c r="E1214" s="37">
        <v>2455</v>
      </c>
      <c r="F1214" s="37">
        <v>1671</v>
      </c>
      <c r="G1214" s="130">
        <v>383</v>
      </c>
      <c r="H1214" s="130">
        <v>896</v>
      </c>
      <c r="I1214" s="37">
        <v>2452</v>
      </c>
      <c r="J1214" s="37">
        <v>2734</v>
      </c>
      <c r="K1214" s="37">
        <v>1456</v>
      </c>
      <c r="L1214" s="37">
        <v>1459</v>
      </c>
      <c r="M1214" s="37">
        <v>1242</v>
      </c>
      <c r="N1214" s="24"/>
      <c r="O1214" s="213"/>
      <c r="P1214" s="213"/>
      <c r="Q1214" s="24"/>
      <c r="R1214" s="24"/>
      <c r="S1214" s="24"/>
      <c r="T1214" s="24"/>
      <c r="U1214" s="24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</row>
    <row r="1215" spans="1:51" ht="16.2" thickBot="1" x14ac:dyDescent="0.35">
      <c r="A1215" s="84" t="s">
        <v>285</v>
      </c>
      <c r="B1215" s="176">
        <v>35647</v>
      </c>
      <c r="C1215" s="143">
        <f t="shared" si="106"/>
        <v>15.601325239510345</v>
      </c>
      <c r="D1215" s="37"/>
      <c r="E1215" s="37">
        <v>5876</v>
      </c>
      <c r="F1215" s="37">
        <v>3003</v>
      </c>
      <c r="G1215" s="37">
        <v>1731</v>
      </c>
      <c r="H1215" s="37">
        <v>2728</v>
      </c>
      <c r="I1215" s="37">
        <v>5691</v>
      </c>
      <c r="J1215" s="37">
        <v>6437</v>
      </c>
      <c r="K1215" s="37">
        <v>3991</v>
      </c>
      <c r="L1215" s="37">
        <v>3608</v>
      </c>
      <c r="M1215" s="37">
        <v>2582</v>
      </c>
      <c r="N1215" s="24"/>
      <c r="O1215" s="213"/>
      <c r="P1215" s="213"/>
      <c r="Q1215" s="24"/>
      <c r="R1215" s="24"/>
      <c r="S1215" s="24"/>
      <c r="T1215" s="24"/>
      <c r="U1215" s="24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</row>
    <row r="1216" spans="1:51" ht="16.2" thickBot="1" x14ac:dyDescent="0.35">
      <c r="A1216" s="84" t="s">
        <v>286</v>
      </c>
      <c r="B1216" s="176">
        <v>4506</v>
      </c>
      <c r="C1216" s="143">
        <f t="shared" si="106"/>
        <v>1.9721034457102593</v>
      </c>
      <c r="D1216" s="37"/>
      <c r="E1216" s="37">
        <v>1063</v>
      </c>
      <c r="F1216" s="130">
        <v>358</v>
      </c>
      <c r="G1216" s="130">
        <v>138</v>
      </c>
      <c r="H1216" s="130">
        <v>307</v>
      </c>
      <c r="I1216" s="130">
        <v>696</v>
      </c>
      <c r="J1216" s="130">
        <v>670</v>
      </c>
      <c r="K1216" s="130">
        <v>395</v>
      </c>
      <c r="L1216" s="130">
        <v>487</v>
      </c>
      <c r="M1216" s="130">
        <v>392</v>
      </c>
      <c r="N1216"/>
      <c r="O1216" s="213"/>
      <c r="P1216" s="213"/>
      <c r="Q1216"/>
      <c r="R1216"/>
      <c r="S1216"/>
      <c r="T1216"/>
      <c r="U121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</row>
    <row r="1217" spans="1:51" ht="16.2" thickBot="1" x14ac:dyDescent="0.35">
      <c r="A1217" s="84" t="s">
        <v>319</v>
      </c>
      <c r="B1217" s="177">
        <v>919</v>
      </c>
      <c r="C1217" s="143">
        <f t="shared" si="106"/>
        <v>0.40221106671276707</v>
      </c>
      <c r="D1217" s="130"/>
      <c r="E1217" s="130">
        <v>131</v>
      </c>
      <c r="F1217" s="130">
        <v>57</v>
      </c>
      <c r="G1217" s="130">
        <v>27</v>
      </c>
      <c r="H1217" s="130">
        <v>48</v>
      </c>
      <c r="I1217" s="130">
        <v>132</v>
      </c>
      <c r="J1217" s="130">
        <v>304</v>
      </c>
      <c r="K1217" s="130">
        <v>80</v>
      </c>
      <c r="L1217" s="130">
        <v>73</v>
      </c>
      <c r="M1217" s="130">
        <v>67</v>
      </c>
      <c r="N1217"/>
      <c r="O1217" s="213"/>
      <c r="P1217" s="213"/>
      <c r="Q1217"/>
      <c r="R1217"/>
      <c r="S1217"/>
      <c r="T1217"/>
      <c r="U1217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</row>
    <row r="1218" spans="1:51" ht="16.2" thickBot="1" x14ac:dyDescent="0.35">
      <c r="A1218" s="84" t="s">
        <v>287</v>
      </c>
      <c r="B1218" s="177">
        <v>670</v>
      </c>
      <c r="C1218" s="143">
        <f t="shared" si="106"/>
        <v>0.29323331305500971</v>
      </c>
      <c r="D1218" s="130"/>
      <c r="E1218" s="130">
        <v>118</v>
      </c>
      <c r="F1218" s="130">
        <v>38</v>
      </c>
      <c r="G1218" s="130">
        <v>21</v>
      </c>
      <c r="H1218" s="130">
        <v>50</v>
      </c>
      <c r="I1218" s="130">
        <v>61</v>
      </c>
      <c r="J1218" s="130">
        <v>225</v>
      </c>
      <c r="K1218" s="130">
        <v>72</v>
      </c>
      <c r="L1218" s="130">
        <v>48</v>
      </c>
      <c r="M1218" s="130">
        <v>37</v>
      </c>
      <c r="N1218"/>
      <c r="O1218" s="213"/>
      <c r="P1218" s="213"/>
      <c r="Q1218"/>
      <c r="R1218"/>
      <c r="S1218"/>
      <c r="T1218"/>
      <c r="U1218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</row>
    <row r="1219" spans="1:51" ht="16.2" thickBot="1" x14ac:dyDescent="0.35">
      <c r="A1219" s="84" t="s">
        <v>288</v>
      </c>
      <c r="B1219" s="176">
        <v>3344</v>
      </c>
      <c r="C1219" s="143">
        <f t="shared" si="106"/>
        <v>1.4635405953073917</v>
      </c>
      <c r="D1219" s="37"/>
      <c r="E1219" s="130">
        <v>493</v>
      </c>
      <c r="F1219" s="130">
        <v>376</v>
      </c>
      <c r="G1219" s="130">
        <v>119</v>
      </c>
      <c r="H1219" s="130">
        <v>233</v>
      </c>
      <c r="I1219" s="130">
        <v>504</v>
      </c>
      <c r="J1219" s="130">
        <v>714</v>
      </c>
      <c r="K1219" s="130">
        <v>335</v>
      </c>
      <c r="L1219" s="130">
        <v>350</v>
      </c>
      <c r="M1219" s="130">
        <v>220</v>
      </c>
      <c r="N1219"/>
      <c r="O1219" s="213"/>
      <c r="P1219" s="213"/>
      <c r="Q1219"/>
      <c r="R1219"/>
      <c r="S1219"/>
      <c r="T1219"/>
      <c r="U1219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</row>
    <row r="1220" spans="1:51" ht="16.2" thickBot="1" x14ac:dyDescent="0.35">
      <c r="A1220" s="84" t="s">
        <v>320</v>
      </c>
      <c r="B1220" s="176">
        <v>3024</v>
      </c>
      <c r="C1220" s="143">
        <f t="shared" si="106"/>
        <v>1.323488863699029</v>
      </c>
      <c r="D1220" s="37"/>
      <c r="E1220" s="130">
        <v>615</v>
      </c>
      <c r="F1220" s="130">
        <v>284</v>
      </c>
      <c r="G1220" s="130">
        <v>185</v>
      </c>
      <c r="H1220" s="130">
        <v>168</v>
      </c>
      <c r="I1220" s="130">
        <v>438</v>
      </c>
      <c r="J1220" s="130">
        <v>560</v>
      </c>
      <c r="K1220" s="130">
        <v>256</v>
      </c>
      <c r="L1220" s="130">
        <v>245</v>
      </c>
      <c r="M1220" s="130">
        <v>273</v>
      </c>
      <c r="N1220"/>
      <c r="O1220" s="213"/>
      <c r="P1220" s="213"/>
      <c r="Q1220"/>
      <c r="R1220"/>
      <c r="S1220"/>
      <c r="T1220"/>
      <c r="U1220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</row>
    <row r="1221" spans="1:51" ht="16.2" thickBot="1" x14ac:dyDescent="0.35">
      <c r="A1221" s="84" t="s">
        <v>321</v>
      </c>
      <c r="B1221" s="176">
        <v>6672</v>
      </c>
      <c r="C1221" s="143">
        <f t="shared" si="106"/>
        <v>2.9200786040343654</v>
      </c>
      <c r="D1221" s="37"/>
      <c r="E1221" s="130">
        <v>942</v>
      </c>
      <c r="F1221" s="130">
        <v>424</v>
      </c>
      <c r="G1221" s="130">
        <v>359</v>
      </c>
      <c r="H1221" s="130">
        <v>437</v>
      </c>
      <c r="I1221" s="37">
        <v>1163</v>
      </c>
      <c r="J1221" s="37">
        <v>1528</v>
      </c>
      <c r="K1221" s="130">
        <v>703</v>
      </c>
      <c r="L1221" s="130">
        <v>655</v>
      </c>
      <c r="M1221" s="130">
        <v>461</v>
      </c>
      <c r="N1221"/>
      <c r="O1221" s="213"/>
      <c r="P1221" s="213"/>
      <c r="Q1221" s="24"/>
      <c r="R1221"/>
      <c r="S1221"/>
      <c r="T1221"/>
      <c r="U1221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</row>
    <row r="1222" spans="1:51" ht="31.8" thickBot="1" x14ac:dyDescent="0.35">
      <c r="A1222" s="84" t="s">
        <v>322</v>
      </c>
      <c r="B1222" s="176">
        <v>1486</v>
      </c>
      <c r="C1222" s="143">
        <f t="shared" si="106"/>
        <v>0.65036522865633495</v>
      </c>
      <c r="D1222" s="37"/>
      <c r="E1222" s="130">
        <v>220</v>
      </c>
      <c r="F1222" s="130">
        <v>134</v>
      </c>
      <c r="G1222" s="130">
        <v>55</v>
      </c>
      <c r="H1222" s="130">
        <v>102</v>
      </c>
      <c r="I1222" s="130">
        <v>257</v>
      </c>
      <c r="J1222" s="130">
        <v>224</v>
      </c>
      <c r="K1222" s="130">
        <v>213</v>
      </c>
      <c r="L1222" s="130">
        <v>160</v>
      </c>
      <c r="M1222" s="130">
        <v>121</v>
      </c>
      <c r="N1222"/>
      <c r="O1222" s="213"/>
      <c r="P1222" s="213"/>
      <c r="Q1222"/>
      <c r="R1222"/>
      <c r="S1222"/>
      <c r="T1222"/>
      <c r="U1222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</row>
    <row r="1223" spans="1:51" ht="16.2" thickBot="1" x14ac:dyDescent="0.35">
      <c r="A1223" s="84" t="s">
        <v>323</v>
      </c>
      <c r="B1223" s="177">
        <v>420</v>
      </c>
      <c r="C1223" s="143">
        <f t="shared" si="106"/>
        <v>0.18381789773597623</v>
      </c>
      <c r="D1223" s="130"/>
      <c r="E1223" s="130">
        <v>63</v>
      </c>
      <c r="F1223" s="130">
        <v>16</v>
      </c>
      <c r="G1223" s="130">
        <v>7</v>
      </c>
      <c r="H1223" s="130">
        <v>12</v>
      </c>
      <c r="I1223" s="130">
        <v>123</v>
      </c>
      <c r="J1223" s="130">
        <v>115</v>
      </c>
      <c r="K1223" s="130">
        <v>30</v>
      </c>
      <c r="L1223" s="130">
        <v>23</v>
      </c>
      <c r="M1223" s="130">
        <v>31</v>
      </c>
      <c r="N1223"/>
      <c r="O1223" s="213"/>
      <c r="P1223" s="213"/>
      <c r="Q1223"/>
      <c r="R1223"/>
      <c r="S1223"/>
      <c r="T1223"/>
      <c r="U1223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</row>
    <row r="1224" spans="1:51" ht="16.2" thickBot="1" x14ac:dyDescent="0.35">
      <c r="A1224" s="84" t="s">
        <v>324</v>
      </c>
      <c r="B1224" s="177">
        <v>69</v>
      </c>
      <c r="C1224" s="143">
        <f t="shared" si="106"/>
        <v>3.019865462805324E-2</v>
      </c>
      <c r="D1224" s="130"/>
      <c r="E1224" s="130">
        <v>11</v>
      </c>
      <c r="F1224" s="130">
        <v>3</v>
      </c>
      <c r="G1224" s="130">
        <v>1</v>
      </c>
      <c r="H1224" s="130">
        <v>2</v>
      </c>
      <c r="I1224" s="130">
        <v>12</v>
      </c>
      <c r="J1224" s="130">
        <v>24</v>
      </c>
      <c r="K1224" s="130">
        <v>10</v>
      </c>
      <c r="L1224" s="130">
        <v>4</v>
      </c>
      <c r="M1224" s="130">
        <v>2</v>
      </c>
      <c r="N1224"/>
      <c r="O1224" s="213"/>
      <c r="P1224" s="213"/>
      <c r="Q1224"/>
      <c r="R1224"/>
      <c r="S1224"/>
      <c r="T1224"/>
      <c r="U1224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</row>
    <row r="1225" spans="1:51" ht="16.2" thickBot="1" x14ac:dyDescent="0.35">
      <c r="A1225" s="84" t="s">
        <v>294</v>
      </c>
      <c r="B1225" s="177">
        <v>82</v>
      </c>
      <c r="C1225" s="143">
        <f t="shared" si="106"/>
        <v>3.5888256224642978E-2</v>
      </c>
      <c r="D1225" s="130"/>
      <c r="E1225" s="130">
        <v>15</v>
      </c>
      <c r="F1225" s="130">
        <v>0</v>
      </c>
      <c r="G1225" s="130">
        <v>4</v>
      </c>
      <c r="H1225" s="130">
        <v>0</v>
      </c>
      <c r="I1225" s="130">
        <v>10</v>
      </c>
      <c r="J1225" s="130">
        <v>21</v>
      </c>
      <c r="K1225" s="130">
        <v>4</v>
      </c>
      <c r="L1225" s="130">
        <v>17</v>
      </c>
      <c r="M1225" s="130">
        <v>11</v>
      </c>
      <c r="N1225"/>
      <c r="O1225" s="213"/>
      <c r="P1225" s="213"/>
      <c r="Q1225"/>
      <c r="R1225"/>
      <c r="S1225"/>
      <c r="T1225"/>
      <c r="U1225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</row>
    <row r="1226" spans="1:51" ht="16.2" thickBot="1" x14ac:dyDescent="0.35">
      <c r="A1226" s="84"/>
      <c r="B1226" s="177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</row>
    <row r="1227" spans="1:51" ht="16.2" thickBot="1" x14ac:dyDescent="0.35">
      <c r="A1227" s="83" t="s">
        <v>21</v>
      </c>
      <c r="B1227" s="177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</row>
    <row r="1228" spans="1:51" s="29" customFormat="1" ht="16.2" thickBot="1" x14ac:dyDescent="0.35">
      <c r="A1228" s="83" t="s">
        <v>20</v>
      </c>
      <c r="B1228" s="178">
        <v>186914</v>
      </c>
      <c r="C1228" s="155">
        <f>B1228/$B$1228%</f>
        <v>100</v>
      </c>
      <c r="D1228" s="138"/>
      <c r="E1228" s="138">
        <v>30969</v>
      </c>
      <c r="F1228" s="138">
        <v>16730</v>
      </c>
      <c r="G1228" s="138">
        <v>6372</v>
      </c>
      <c r="H1228" s="138">
        <v>13022</v>
      </c>
      <c r="I1228" s="138">
        <v>29240</v>
      </c>
      <c r="J1228" s="138">
        <v>35464</v>
      </c>
      <c r="K1228" s="138">
        <v>19256</v>
      </c>
      <c r="L1228" s="138">
        <v>20875</v>
      </c>
      <c r="M1228" s="138">
        <v>14986</v>
      </c>
      <c r="N1228" s="46"/>
      <c r="O1228" s="213"/>
      <c r="P1228" s="213"/>
      <c r="Q1228" s="46"/>
      <c r="R1228" s="46"/>
      <c r="S1228" s="46"/>
      <c r="T1228" s="46"/>
      <c r="U1228" s="46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</row>
    <row r="1229" spans="1:51" ht="16.2" thickBot="1" x14ac:dyDescent="0.35">
      <c r="A1229" s="84" t="s">
        <v>280</v>
      </c>
      <c r="B1229" s="176">
        <v>5576</v>
      </c>
      <c r="C1229" s="143">
        <f t="shared" ref="C1229:C1244" si="107">B1229/$B$1228%</f>
        <v>2.983190130220315</v>
      </c>
      <c r="D1229" s="37"/>
      <c r="E1229" s="130">
        <v>738</v>
      </c>
      <c r="F1229" s="130">
        <v>461</v>
      </c>
      <c r="G1229" s="130">
        <v>163</v>
      </c>
      <c r="H1229" s="130">
        <v>444</v>
      </c>
      <c r="I1229" s="130">
        <v>928</v>
      </c>
      <c r="J1229" s="37">
        <v>1421</v>
      </c>
      <c r="K1229" s="130">
        <v>558</v>
      </c>
      <c r="L1229" s="130">
        <v>533</v>
      </c>
      <c r="M1229" s="130">
        <v>330</v>
      </c>
      <c r="N1229"/>
      <c r="O1229" s="213"/>
      <c r="P1229" s="213"/>
      <c r="Q1229" s="24"/>
      <c r="R1229" s="24"/>
      <c r="S1229" s="24"/>
      <c r="T1229"/>
      <c r="U1229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</row>
    <row r="1230" spans="1:51" ht="16.2" thickBot="1" x14ac:dyDescent="0.35">
      <c r="A1230" s="84" t="s">
        <v>281</v>
      </c>
      <c r="B1230" s="176">
        <v>16239</v>
      </c>
      <c r="C1230" s="143">
        <f t="shared" si="107"/>
        <v>8.6879527483227577</v>
      </c>
      <c r="D1230" s="37"/>
      <c r="E1230" s="37">
        <v>2948</v>
      </c>
      <c r="F1230" s="37">
        <v>1583</v>
      </c>
      <c r="G1230" s="130">
        <v>535</v>
      </c>
      <c r="H1230" s="37">
        <v>1239</v>
      </c>
      <c r="I1230" s="37">
        <v>2259</v>
      </c>
      <c r="J1230" s="37">
        <v>2677</v>
      </c>
      <c r="K1230" s="37">
        <v>1668</v>
      </c>
      <c r="L1230" s="37">
        <v>1931</v>
      </c>
      <c r="M1230" s="37">
        <v>1399</v>
      </c>
      <c r="N1230" s="24"/>
      <c r="O1230" s="213"/>
      <c r="P1230" s="213"/>
      <c r="Q1230" s="24"/>
      <c r="R1230" s="24"/>
      <c r="S1230" s="24"/>
      <c r="T1230" s="24"/>
      <c r="U1230" s="24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</row>
    <row r="1231" spans="1:51" ht="16.2" thickBot="1" x14ac:dyDescent="0.35">
      <c r="A1231" s="84" t="s">
        <v>282</v>
      </c>
      <c r="B1231" s="176">
        <v>68058</v>
      </c>
      <c r="C1231" s="143">
        <f t="shared" si="107"/>
        <v>36.411397755117328</v>
      </c>
      <c r="D1231" s="37"/>
      <c r="E1231" s="37">
        <v>12233</v>
      </c>
      <c r="F1231" s="37">
        <v>6382</v>
      </c>
      <c r="G1231" s="37">
        <v>2383</v>
      </c>
      <c r="H1231" s="37">
        <v>4542</v>
      </c>
      <c r="I1231" s="37">
        <v>9893</v>
      </c>
      <c r="J1231" s="37">
        <v>11117</v>
      </c>
      <c r="K1231" s="37">
        <v>6716</v>
      </c>
      <c r="L1231" s="37">
        <v>8670</v>
      </c>
      <c r="M1231" s="37">
        <v>6122</v>
      </c>
      <c r="N1231" s="24"/>
      <c r="O1231" s="213"/>
      <c r="P1231" s="213"/>
      <c r="Q1231" s="24"/>
      <c r="R1231" s="24"/>
      <c r="S1231" s="24"/>
      <c r="T1231" s="24"/>
      <c r="U1231" s="24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</row>
    <row r="1232" spans="1:51" ht="16.2" thickBot="1" x14ac:dyDescent="0.35">
      <c r="A1232" s="84" t="s">
        <v>283</v>
      </c>
      <c r="B1232" s="176">
        <v>58819</v>
      </c>
      <c r="C1232" s="143">
        <f t="shared" si="107"/>
        <v>31.468482831676599</v>
      </c>
      <c r="D1232" s="37"/>
      <c r="E1232" s="37">
        <v>9114</v>
      </c>
      <c r="F1232" s="37">
        <v>5283</v>
      </c>
      <c r="G1232" s="37">
        <v>1760</v>
      </c>
      <c r="H1232" s="37">
        <v>4276</v>
      </c>
      <c r="I1232" s="37">
        <v>9490</v>
      </c>
      <c r="J1232" s="37">
        <v>11248</v>
      </c>
      <c r="K1232" s="37">
        <v>6490</v>
      </c>
      <c r="L1232" s="37">
        <v>6308</v>
      </c>
      <c r="M1232" s="37">
        <v>4850</v>
      </c>
      <c r="N1232" s="24"/>
      <c r="O1232" s="213"/>
      <c r="P1232" s="213"/>
      <c r="Q1232" s="24"/>
      <c r="R1232" s="24"/>
      <c r="S1232" s="24"/>
      <c r="T1232" s="24"/>
      <c r="U1232" s="24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</row>
    <row r="1233" spans="1:56" ht="16.2" thickBot="1" x14ac:dyDescent="0.35">
      <c r="A1233" s="84" t="s">
        <v>284</v>
      </c>
      <c r="B1233" s="176">
        <v>5271</v>
      </c>
      <c r="C1233" s="143">
        <f t="shared" si="107"/>
        <v>2.8200134821361695</v>
      </c>
      <c r="D1233" s="37"/>
      <c r="E1233" s="130">
        <v>684</v>
      </c>
      <c r="F1233" s="130">
        <v>525</v>
      </c>
      <c r="G1233" s="130">
        <v>125</v>
      </c>
      <c r="H1233" s="130">
        <v>292</v>
      </c>
      <c r="I1233" s="130">
        <v>979</v>
      </c>
      <c r="J1233" s="37">
        <v>1342</v>
      </c>
      <c r="K1233" s="130">
        <v>462</v>
      </c>
      <c r="L1233" s="130">
        <v>455</v>
      </c>
      <c r="M1233" s="130">
        <v>407</v>
      </c>
      <c r="N1233"/>
      <c r="O1233" s="213"/>
      <c r="P1233" s="213"/>
      <c r="Q1233" s="24"/>
      <c r="R1233" s="24"/>
      <c r="S1233" s="24"/>
      <c r="T1233" s="24"/>
      <c r="U1233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</row>
    <row r="1234" spans="1:56" ht="16.2" thickBot="1" x14ac:dyDescent="0.35">
      <c r="A1234" s="84" t="s">
        <v>285</v>
      </c>
      <c r="B1234" s="176">
        <v>22585</v>
      </c>
      <c r="C1234" s="143">
        <f t="shared" si="107"/>
        <v>12.083097039280096</v>
      </c>
      <c r="D1234" s="37"/>
      <c r="E1234" s="37">
        <v>3516</v>
      </c>
      <c r="F1234" s="37">
        <v>1737</v>
      </c>
      <c r="G1234" s="130">
        <v>989</v>
      </c>
      <c r="H1234" s="37">
        <v>1573</v>
      </c>
      <c r="I1234" s="37">
        <v>3956</v>
      </c>
      <c r="J1234" s="37">
        <v>5019</v>
      </c>
      <c r="K1234" s="37">
        <v>2398</v>
      </c>
      <c r="L1234" s="37">
        <v>2109</v>
      </c>
      <c r="M1234" s="37">
        <v>1288</v>
      </c>
      <c r="N1234" s="24"/>
      <c r="O1234" s="213"/>
      <c r="P1234" s="213"/>
      <c r="Q1234" s="24"/>
      <c r="R1234" s="24"/>
      <c r="S1234" s="24"/>
      <c r="T1234" s="24"/>
      <c r="U1234" s="24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</row>
    <row r="1235" spans="1:56" ht="16.2" thickBot="1" x14ac:dyDescent="0.35">
      <c r="A1235" s="84" t="s">
        <v>286</v>
      </c>
      <c r="B1235" s="176">
        <v>1686</v>
      </c>
      <c r="C1235" s="143">
        <f t="shared" si="107"/>
        <v>0.90201911039301497</v>
      </c>
      <c r="D1235" s="37"/>
      <c r="E1235" s="130">
        <v>442</v>
      </c>
      <c r="F1235" s="130">
        <v>115</v>
      </c>
      <c r="G1235" s="130">
        <v>57</v>
      </c>
      <c r="H1235" s="130">
        <v>110</v>
      </c>
      <c r="I1235" s="130">
        <v>252</v>
      </c>
      <c r="J1235" s="130">
        <v>298</v>
      </c>
      <c r="K1235" s="130">
        <v>167</v>
      </c>
      <c r="L1235" s="130">
        <v>142</v>
      </c>
      <c r="M1235" s="130">
        <v>103</v>
      </c>
      <c r="N1235"/>
      <c r="O1235" s="213"/>
      <c r="P1235" s="213"/>
      <c r="Q1235"/>
      <c r="R1235"/>
      <c r="S1235"/>
      <c r="T1235"/>
      <c r="U1235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</row>
    <row r="1236" spans="1:56" ht="16.2" thickBot="1" x14ac:dyDescent="0.35">
      <c r="A1236" s="84" t="s">
        <v>319</v>
      </c>
      <c r="B1236" s="177">
        <v>627</v>
      </c>
      <c r="C1236" s="143">
        <f t="shared" si="107"/>
        <v>0.33544838802871907</v>
      </c>
      <c r="D1236" s="130"/>
      <c r="E1236" s="130">
        <v>72</v>
      </c>
      <c r="F1236" s="130">
        <v>56</v>
      </c>
      <c r="G1236" s="130">
        <v>14</v>
      </c>
      <c r="H1236" s="130">
        <v>32</v>
      </c>
      <c r="I1236" s="130">
        <v>115</v>
      </c>
      <c r="J1236" s="130">
        <v>223</v>
      </c>
      <c r="K1236" s="130">
        <v>43</v>
      </c>
      <c r="L1236" s="130">
        <v>46</v>
      </c>
      <c r="M1236" s="130">
        <v>26</v>
      </c>
      <c r="N1236"/>
      <c r="O1236" s="213"/>
      <c r="P1236" s="213"/>
      <c r="Q1236"/>
      <c r="R1236"/>
      <c r="S1236"/>
      <c r="T1236"/>
      <c r="U123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</row>
    <row r="1237" spans="1:56" ht="16.2" thickBot="1" x14ac:dyDescent="0.35">
      <c r="A1237" s="84" t="s">
        <v>287</v>
      </c>
      <c r="B1237" s="177">
        <v>426</v>
      </c>
      <c r="C1237" s="143">
        <f t="shared" si="107"/>
        <v>0.22791230191424933</v>
      </c>
      <c r="D1237" s="130"/>
      <c r="E1237" s="130">
        <v>73</v>
      </c>
      <c r="F1237" s="130">
        <v>31</v>
      </c>
      <c r="G1237" s="130">
        <v>6</v>
      </c>
      <c r="H1237" s="130">
        <v>21</v>
      </c>
      <c r="I1237" s="130">
        <v>41</v>
      </c>
      <c r="J1237" s="130">
        <v>160</v>
      </c>
      <c r="K1237" s="130">
        <v>47</v>
      </c>
      <c r="L1237" s="130">
        <v>26</v>
      </c>
      <c r="M1237" s="130">
        <v>21</v>
      </c>
      <c r="N1237"/>
      <c r="O1237" s="213"/>
      <c r="P1237" s="213"/>
      <c r="Q1237"/>
      <c r="R1237"/>
      <c r="S1237"/>
      <c r="T1237"/>
      <c r="U1237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</row>
    <row r="1238" spans="1:56" ht="16.2" thickBot="1" x14ac:dyDescent="0.35">
      <c r="A1238" s="84" t="s">
        <v>288</v>
      </c>
      <c r="B1238" s="176">
        <v>2272</v>
      </c>
      <c r="C1238" s="143">
        <f t="shared" si="107"/>
        <v>1.2155322768759964</v>
      </c>
      <c r="D1238" s="37"/>
      <c r="E1238" s="130">
        <v>235</v>
      </c>
      <c r="F1238" s="130">
        <v>175</v>
      </c>
      <c r="G1238" s="130">
        <v>55</v>
      </c>
      <c r="H1238" s="130">
        <v>125</v>
      </c>
      <c r="I1238" s="130">
        <v>449</v>
      </c>
      <c r="J1238" s="130">
        <v>662</v>
      </c>
      <c r="K1238" s="130">
        <v>192</v>
      </c>
      <c r="L1238" s="130">
        <v>271</v>
      </c>
      <c r="M1238" s="130">
        <v>108</v>
      </c>
      <c r="N1238"/>
      <c r="O1238" s="213"/>
      <c r="P1238" s="213"/>
      <c r="Q1238"/>
      <c r="R1238"/>
      <c r="S1238"/>
      <c r="T1238"/>
      <c r="U1238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</row>
    <row r="1239" spans="1:56" ht="16.2" thickBot="1" x14ac:dyDescent="0.35">
      <c r="A1239" s="84" t="s">
        <v>320</v>
      </c>
      <c r="B1239" s="176">
        <v>1642</v>
      </c>
      <c r="C1239" s="143">
        <f t="shared" si="107"/>
        <v>0.87847887263661362</v>
      </c>
      <c r="D1239" s="37"/>
      <c r="E1239" s="130">
        <v>339</v>
      </c>
      <c r="F1239" s="130">
        <v>112</v>
      </c>
      <c r="G1239" s="130">
        <v>102</v>
      </c>
      <c r="H1239" s="130">
        <v>117</v>
      </c>
      <c r="I1239" s="130">
        <v>243</v>
      </c>
      <c r="J1239" s="130">
        <v>380</v>
      </c>
      <c r="K1239" s="130">
        <v>137</v>
      </c>
      <c r="L1239" s="130">
        <v>93</v>
      </c>
      <c r="M1239" s="130">
        <v>119</v>
      </c>
      <c r="N1239"/>
      <c r="O1239" s="213"/>
      <c r="P1239" s="213"/>
      <c r="Q1239"/>
      <c r="R1239"/>
      <c r="S1239"/>
      <c r="T1239"/>
      <c r="U1239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</row>
    <row r="1240" spans="1:56" ht="16.2" thickBot="1" x14ac:dyDescent="0.35">
      <c r="A1240" s="84" t="s">
        <v>321</v>
      </c>
      <c r="B1240" s="176">
        <v>2508</v>
      </c>
      <c r="C1240" s="143">
        <f t="shared" si="107"/>
        <v>1.3417935521148763</v>
      </c>
      <c r="D1240" s="37"/>
      <c r="E1240" s="130">
        <v>391</v>
      </c>
      <c r="F1240" s="130">
        <v>208</v>
      </c>
      <c r="G1240" s="130">
        <v>134</v>
      </c>
      <c r="H1240" s="130">
        <v>178</v>
      </c>
      <c r="I1240" s="130">
        <v>407</v>
      </c>
      <c r="J1240" s="130">
        <v>636</v>
      </c>
      <c r="K1240" s="130">
        <v>225</v>
      </c>
      <c r="L1240" s="130">
        <v>194</v>
      </c>
      <c r="M1240" s="130">
        <v>135</v>
      </c>
      <c r="N1240"/>
      <c r="O1240" s="213"/>
      <c r="P1240" s="213"/>
      <c r="Q1240" s="24"/>
      <c r="R1240"/>
      <c r="S1240"/>
      <c r="T1240"/>
      <c r="U1240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</row>
    <row r="1241" spans="1:56" ht="31.8" thickBot="1" x14ac:dyDescent="0.35">
      <c r="A1241" s="84" t="s">
        <v>322</v>
      </c>
      <c r="B1241" s="176">
        <v>1081</v>
      </c>
      <c r="C1241" s="143">
        <f t="shared" si="107"/>
        <v>0.57834084124249652</v>
      </c>
      <c r="D1241" s="37"/>
      <c r="E1241" s="130">
        <v>168</v>
      </c>
      <c r="F1241" s="130">
        <v>62</v>
      </c>
      <c r="G1241" s="130">
        <v>47</v>
      </c>
      <c r="H1241" s="130">
        <v>70</v>
      </c>
      <c r="I1241" s="130">
        <v>198</v>
      </c>
      <c r="J1241" s="130">
        <v>231</v>
      </c>
      <c r="K1241" s="130">
        <v>147</v>
      </c>
      <c r="L1241" s="130">
        <v>90</v>
      </c>
      <c r="M1241" s="130">
        <v>68</v>
      </c>
      <c r="N1241"/>
      <c r="O1241" s="213"/>
      <c r="P1241" s="213"/>
      <c r="Q1241"/>
      <c r="R1241"/>
      <c r="S1241"/>
      <c r="T1241"/>
      <c r="U1241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</row>
    <row r="1242" spans="1:56" ht="16.2" thickBot="1" x14ac:dyDescent="0.35">
      <c r="A1242" s="84" t="s">
        <v>323</v>
      </c>
      <c r="B1242" s="177">
        <v>72</v>
      </c>
      <c r="C1242" s="143">
        <f t="shared" si="107"/>
        <v>3.8520389055929465E-2</v>
      </c>
      <c r="D1242" s="130"/>
      <c r="E1242" s="130">
        <v>5</v>
      </c>
      <c r="F1242" s="130">
        <v>0</v>
      </c>
      <c r="G1242" s="130">
        <v>0</v>
      </c>
      <c r="H1242" s="130">
        <v>1</v>
      </c>
      <c r="I1242" s="130">
        <v>22</v>
      </c>
      <c r="J1242" s="130">
        <v>32</v>
      </c>
      <c r="K1242" s="130">
        <v>4</v>
      </c>
      <c r="L1242" s="130">
        <v>2</v>
      </c>
      <c r="M1242" s="130">
        <v>6</v>
      </c>
      <c r="N1242"/>
      <c r="O1242" s="213"/>
      <c r="P1242" s="213"/>
      <c r="Q1242"/>
      <c r="R1242"/>
      <c r="S1242"/>
      <c r="T1242"/>
      <c r="U1242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</row>
    <row r="1243" spans="1:56" ht="16.2" thickBot="1" x14ac:dyDescent="0.35">
      <c r="A1243" s="84" t="s">
        <v>324</v>
      </c>
      <c r="B1243" s="177">
        <v>17</v>
      </c>
      <c r="C1243" s="143">
        <f t="shared" si="107"/>
        <v>9.0950918604277894E-3</v>
      </c>
      <c r="D1243" s="130"/>
      <c r="E1243" s="130">
        <v>7</v>
      </c>
      <c r="F1243" s="130">
        <v>0</v>
      </c>
      <c r="G1243" s="130">
        <v>1</v>
      </c>
      <c r="H1243" s="130">
        <v>0</v>
      </c>
      <c r="I1243" s="130">
        <v>5</v>
      </c>
      <c r="J1243" s="130">
        <v>4</v>
      </c>
      <c r="K1243" s="130">
        <v>0</v>
      </c>
      <c r="L1243" s="130">
        <v>0</v>
      </c>
      <c r="M1243" s="130">
        <v>0</v>
      </c>
      <c r="N1243"/>
      <c r="O1243" s="213"/>
      <c r="P1243" s="213"/>
      <c r="Q1243"/>
      <c r="R1243"/>
      <c r="S1243"/>
      <c r="T1243"/>
      <c r="U1243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</row>
    <row r="1244" spans="1:56" ht="16.2" thickBot="1" x14ac:dyDescent="0.35">
      <c r="A1244" s="86" t="s">
        <v>294</v>
      </c>
      <c r="B1244" s="175">
        <v>35</v>
      </c>
      <c r="C1244" s="144">
        <f t="shared" si="107"/>
        <v>1.8725189124410156E-2</v>
      </c>
      <c r="D1244" s="88"/>
      <c r="E1244" s="88">
        <v>4</v>
      </c>
      <c r="F1244" s="88">
        <v>0</v>
      </c>
      <c r="G1244" s="88">
        <v>1</v>
      </c>
      <c r="H1244" s="88">
        <v>2</v>
      </c>
      <c r="I1244" s="88">
        <v>3</v>
      </c>
      <c r="J1244" s="88">
        <v>14</v>
      </c>
      <c r="K1244" s="88">
        <v>2</v>
      </c>
      <c r="L1244" s="88">
        <v>5</v>
      </c>
      <c r="M1244" s="88">
        <v>4</v>
      </c>
      <c r="N1244" s="88"/>
      <c r="O1244" s="212"/>
      <c r="P1244" s="212"/>
      <c r="Q1244" s="88"/>
      <c r="R1244" s="88"/>
      <c r="S1244" s="88"/>
      <c r="T1244" s="88"/>
      <c r="U1244" s="89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</row>
    <row r="1245" spans="1:56" x14ac:dyDescent="0.3">
      <c r="C1245" s="7"/>
    </row>
    <row r="1246" spans="1:56" ht="15" thickBot="1" x14ac:dyDescent="0.35">
      <c r="C1246" s="7"/>
    </row>
    <row r="1247" spans="1:56" ht="15.6" x14ac:dyDescent="0.3">
      <c r="A1247" s="77" t="s">
        <v>278</v>
      </c>
      <c r="B1247" s="3"/>
      <c r="C1247" s="36"/>
      <c r="D1247" s="3"/>
      <c r="E1247" s="3"/>
      <c r="F1247" s="3"/>
      <c r="G1247" s="3"/>
      <c r="H1247" s="3"/>
      <c r="I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</row>
    <row r="1248" spans="1:56" ht="16.2" thickBot="1" x14ac:dyDescent="0.35">
      <c r="A1248" s="707" t="s">
        <v>279</v>
      </c>
      <c r="B1248" s="709" t="s">
        <v>178</v>
      </c>
      <c r="C1248" s="710"/>
      <c r="D1248" s="78"/>
      <c r="E1248" s="692" t="s">
        <v>3</v>
      </c>
      <c r="F1248" s="693"/>
      <c r="G1248" s="693"/>
      <c r="H1248" s="693"/>
      <c r="I1248" s="693"/>
      <c r="J1248" s="694"/>
      <c r="K1248" s="46"/>
      <c r="L1248" s="46"/>
      <c r="M1248" s="46"/>
      <c r="N1248" s="46"/>
      <c r="O1248" s="46"/>
      <c r="P1248" s="46"/>
      <c r="Q1248" s="46"/>
      <c r="R1248" s="46"/>
      <c r="S1248" s="46"/>
      <c r="T1248" s="46"/>
      <c r="U1248" s="46"/>
      <c r="V1248" s="46"/>
      <c r="W1248" s="46"/>
      <c r="X1248" s="46"/>
      <c r="Y1248" s="46"/>
      <c r="Z1248" s="46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33"/>
      <c r="BB1248" s="33"/>
      <c r="BC1248" s="33"/>
      <c r="BD1248" s="33"/>
    </row>
    <row r="1249" spans="1:56" ht="47.4" thickBot="1" x14ac:dyDescent="0.35">
      <c r="A1249" s="708"/>
      <c r="B1249" s="79" t="s">
        <v>4</v>
      </c>
      <c r="C1249" s="80" t="s">
        <v>5</v>
      </c>
      <c r="D1249" s="78"/>
      <c r="E1249" s="509" t="s">
        <v>179</v>
      </c>
      <c r="F1249" s="509" t="s">
        <v>180</v>
      </c>
      <c r="G1249" s="509" t="s">
        <v>181</v>
      </c>
      <c r="H1249" s="509" t="s">
        <v>432</v>
      </c>
      <c r="I1249" s="509" t="s">
        <v>433</v>
      </c>
      <c r="J1249" s="509" t="s">
        <v>434</v>
      </c>
      <c r="K1249" s="50"/>
      <c r="L1249" s="50"/>
      <c r="M1249" s="50"/>
      <c r="N1249" s="50"/>
      <c r="O1249" s="50"/>
      <c r="P1249" s="50"/>
      <c r="Q1249" s="50"/>
      <c r="R1249" s="50"/>
      <c r="S1249" s="50"/>
      <c r="T1249" s="50"/>
      <c r="U1249" s="50"/>
      <c r="V1249" s="50"/>
      <c r="W1249" s="50"/>
      <c r="X1249" s="70"/>
      <c r="Y1249" s="70"/>
      <c r="Z1249" s="70"/>
      <c r="AA1249" s="51"/>
      <c r="AB1249" s="50"/>
      <c r="AC1249" s="50"/>
      <c r="AD1249" s="50"/>
      <c r="AE1249" s="50"/>
      <c r="AF1249" s="50"/>
      <c r="AG1249" s="50"/>
      <c r="AH1249" s="50"/>
      <c r="AI1249" s="50"/>
      <c r="AJ1249" s="70"/>
      <c r="AK1249" s="50"/>
      <c r="AL1249" s="50"/>
      <c r="AM1249" s="50"/>
      <c r="AN1249" s="50"/>
      <c r="AO1249" s="50"/>
      <c r="AP1249" s="50"/>
      <c r="AQ1249" s="50"/>
      <c r="AR1249" s="50"/>
      <c r="AS1249" s="50"/>
      <c r="AT1249" s="50"/>
      <c r="AU1249" s="50"/>
      <c r="AV1249" s="50"/>
      <c r="AW1249" s="50"/>
      <c r="AX1249" s="70"/>
      <c r="AY1249" s="50"/>
      <c r="AZ1249" s="50"/>
      <c r="BA1249" s="33"/>
      <c r="BB1249" s="33"/>
      <c r="BC1249" s="33"/>
      <c r="BD1249" s="33"/>
    </row>
    <row r="1250" spans="1:56" ht="15" thickBot="1" x14ac:dyDescent="0.35">
      <c r="A1250" s="81" t="s">
        <v>14</v>
      </c>
      <c r="B1250" s="35"/>
      <c r="C1250" s="82"/>
      <c r="D1250" s="35"/>
      <c r="E1250" s="35"/>
      <c r="F1250" s="35"/>
      <c r="G1250" s="35"/>
      <c r="H1250" s="35"/>
      <c r="I1250" s="35"/>
      <c r="K1250" s="35"/>
      <c r="L1250" s="35"/>
      <c r="M1250" s="35"/>
      <c r="N1250" s="35"/>
      <c r="O1250" s="35"/>
      <c r="P1250" s="35"/>
      <c r="Q1250" s="35"/>
      <c r="R1250" s="35"/>
      <c r="S1250" s="35"/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/>
      <c r="AF1250" s="35"/>
      <c r="AG1250" s="35"/>
      <c r="AH1250" s="35"/>
      <c r="AI1250" s="35"/>
      <c r="AJ1250" s="35"/>
      <c r="AK1250" s="35"/>
      <c r="AL1250" s="35"/>
      <c r="AM1250" s="35"/>
      <c r="AN1250" s="35"/>
      <c r="AO1250" s="35"/>
      <c r="AP1250" s="35"/>
      <c r="AQ1250" s="35"/>
      <c r="AR1250" s="35"/>
      <c r="AS1250" s="35"/>
      <c r="AT1250" s="35"/>
      <c r="AU1250" s="35"/>
      <c r="AV1250" s="35"/>
      <c r="AW1250" s="35"/>
      <c r="AX1250" s="35"/>
      <c r="AY1250" s="35"/>
    </row>
    <row r="1251" spans="1:56" ht="16.2" thickBot="1" x14ac:dyDescent="0.35">
      <c r="A1251" s="83" t="s">
        <v>15</v>
      </c>
      <c r="B1251" s="203"/>
      <c r="C1251" s="46"/>
      <c r="D1251" s="32"/>
      <c r="E1251" s="32"/>
      <c r="F1251" s="32"/>
      <c r="G1251" s="32"/>
      <c r="H1251" s="32"/>
      <c r="I1251" s="32"/>
      <c r="K1251" s="35"/>
      <c r="L1251" s="35"/>
      <c r="M1251" s="35"/>
      <c r="N1251" s="35"/>
      <c r="O1251" s="35"/>
      <c r="P1251" s="35"/>
      <c r="Q1251" s="35"/>
      <c r="R1251" s="35"/>
      <c r="S1251" s="35"/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/>
      <c r="AF1251" s="35"/>
      <c r="AG1251" s="35"/>
      <c r="AH1251" s="35"/>
      <c r="AI1251" s="35"/>
      <c r="AJ1251" s="35"/>
      <c r="AK1251" s="35"/>
      <c r="AL1251" s="35"/>
      <c r="AM1251" s="35"/>
      <c r="AN1251" s="35"/>
      <c r="AO1251" s="35"/>
      <c r="AP1251" s="35"/>
      <c r="AQ1251" s="35"/>
      <c r="AR1251" s="35"/>
      <c r="AS1251" s="35"/>
      <c r="AT1251" s="35"/>
      <c r="AU1251" s="35"/>
      <c r="AV1251" s="35"/>
      <c r="AW1251" s="35"/>
      <c r="AX1251" s="35"/>
      <c r="AY1251" s="35"/>
    </row>
    <row r="1252" spans="1:56" s="29" customFormat="1" ht="16.2" thickBot="1" x14ac:dyDescent="0.35">
      <c r="A1252" s="83" t="s">
        <v>20</v>
      </c>
      <c r="B1252" s="178">
        <v>427542</v>
      </c>
      <c r="C1252" s="155">
        <f>B1252/$B$1252%</f>
        <v>100</v>
      </c>
      <c r="D1252" s="138"/>
      <c r="E1252" s="138">
        <v>68854</v>
      </c>
      <c r="F1252" s="138">
        <v>114191</v>
      </c>
      <c r="G1252" s="138">
        <v>50293</v>
      </c>
      <c r="H1252" s="138">
        <v>55707</v>
      </c>
      <c r="I1252" s="138">
        <v>72776</v>
      </c>
      <c r="J1252" s="138">
        <v>65721</v>
      </c>
      <c r="K1252" s="17"/>
      <c r="L1252" s="216"/>
      <c r="M1252" s="216"/>
      <c r="N1252" s="17"/>
      <c r="O1252" s="17"/>
      <c r="P1252" s="17"/>
      <c r="Q1252" s="17"/>
      <c r="R1252" s="17"/>
      <c r="S1252" s="17"/>
      <c r="T1252" s="17"/>
      <c r="U1252" s="17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</row>
    <row r="1253" spans="1:56" ht="16.2" thickBot="1" x14ac:dyDescent="0.35">
      <c r="A1253" s="84" t="s">
        <v>280</v>
      </c>
      <c r="B1253" s="176">
        <v>9527</v>
      </c>
      <c r="C1253" s="143">
        <f t="shared" ref="C1253:C1268" si="108">B1253/$B$1252%</f>
        <v>2.2283190891187297</v>
      </c>
      <c r="D1253" s="37"/>
      <c r="E1253" s="37">
        <v>1375</v>
      </c>
      <c r="F1253" s="37">
        <v>2504</v>
      </c>
      <c r="G1253" s="37">
        <v>1268</v>
      </c>
      <c r="H1253" s="37">
        <v>1199</v>
      </c>
      <c r="I1253" s="37">
        <v>1665</v>
      </c>
      <c r="J1253" s="37">
        <v>1516</v>
      </c>
      <c r="K1253" s="24"/>
      <c r="L1253" s="213"/>
      <c r="M1253" s="213"/>
      <c r="N1253" s="24"/>
      <c r="O1253" s="24"/>
      <c r="P1253"/>
      <c r="Q1253" s="24"/>
      <c r="R1253" s="24"/>
      <c r="S1253" s="24"/>
      <c r="T1253" s="24"/>
      <c r="U1253" s="24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</row>
    <row r="1254" spans="1:56" ht="16.2" thickBot="1" x14ac:dyDescent="0.35">
      <c r="A1254" s="84" t="s">
        <v>281</v>
      </c>
      <c r="B1254" s="176">
        <v>33758</v>
      </c>
      <c r="C1254" s="143">
        <f t="shared" si="108"/>
        <v>7.8958324562265227</v>
      </c>
      <c r="D1254" s="37"/>
      <c r="E1254" s="37">
        <v>5766</v>
      </c>
      <c r="F1254" s="37">
        <v>8827</v>
      </c>
      <c r="G1254" s="37">
        <v>4272</v>
      </c>
      <c r="H1254" s="37">
        <v>4337</v>
      </c>
      <c r="I1254" s="37">
        <v>5474</v>
      </c>
      <c r="J1254" s="37">
        <v>5082</v>
      </c>
      <c r="K1254" s="24"/>
      <c r="L1254" s="213"/>
      <c r="M1254" s="213"/>
      <c r="N1254" s="24"/>
      <c r="O1254" s="24"/>
      <c r="P1254" s="24"/>
      <c r="Q1254" s="24"/>
      <c r="R1254" s="24"/>
      <c r="S1254" s="24"/>
      <c r="T1254" s="24"/>
      <c r="U1254" s="24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</row>
    <row r="1255" spans="1:56" ht="16.2" thickBot="1" x14ac:dyDescent="0.35">
      <c r="A1255" s="84" t="s">
        <v>282</v>
      </c>
      <c r="B1255" s="176">
        <v>123304</v>
      </c>
      <c r="C1255" s="143">
        <f t="shared" si="108"/>
        <v>28.840207511776619</v>
      </c>
      <c r="D1255" s="37"/>
      <c r="E1255" s="37">
        <v>20987</v>
      </c>
      <c r="F1255" s="37">
        <v>32769</v>
      </c>
      <c r="G1255" s="37">
        <v>15110</v>
      </c>
      <c r="H1255" s="37">
        <v>15332</v>
      </c>
      <c r="I1255" s="37">
        <v>19585</v>
      </c>
      <c r="J1255" s="37">
        <v>19521</v>
      </c>
      <c r="K1255" s="24"/>
      <c r="L1255" s="213"/>
      <c r="M1255" s="213"/>
      <c r="N1255" s="24"/>
      <c r="O1255" s="24"/>
      <c r="P1255" s="24"/>
      <c r="Q1255" s="24"/>
      <c r="R1255" s="24"/>
      <c r="S1255" s="24"/>
      <c r="T1255" s="24"/>
      <c r="U1255" s="24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</row>
    <row r="1256" spans="1:56" ht="16.2" thickBot="1" x14ac:dyDescent="0.35">
      <c r="A1256" s="84" t="s">
        <v>283</v>
      </c>
      <c r="B1256" s="176">
        <v>116855</v>
      </c>
      <c r="C1256" s="143">
        <f t="shared" si="108"/>
        <v>27.331817692764687</v>
      </c>
      <c r="D1256" s="37"/>
      <c r="E1256" s="37">
        <v>19867</v>
      </c>
      <c r="F1256" s="37">
        <v>32564</v>
      </c>
      <c r="G1256" s="37">
        <v>13500</v>
      </c>
      <c r="H1256" s="37">
        <v>15658</v>
      </c>
      <c r="I1256" s="37">
        <v>18548</v>
      </c>
      <c r="J1256" s="37">
        <v>16718</v>
      </c>
      <c r="K1256" s="24"/>
      <c r="L1256" s="213"/>
      <c r="M1256" s="213"/>
      <c r="N1256" s="24"/>
      <c r="O1256" s="24"/>
      <c r="P1256" s="24"/>
      <c r="Q1256" s="24"/>
      <c r="R1256" s="24"/>
      <c r="S1256" s="24"/>
      <c r="T1256" s="24"/>
      <c r="U1256" s="24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</row>
    <row r="1257" spans="1:56" ht="16.2" thickBot="1" x14ac:dyDescent="0.35">
      <c r="A1257" s="84" t="s">
        <v>284</v>
      </c>
      <c r="B1257" s="176">
        <v>25472</v>
      </c>
      <c r="C1257" s="143">
        <f t="shared" si="108"/>
        <v>5.9577772476154385</v>
      </c>
      <c r="D1257" s="37"/>
      <c r="E1257" s="37">
        <v>4458</v>
      </c>
      <c r="F1257" s="37">
        <v>6388</v>
      </c>
      <c r="G1257" s="37">
        <v>2538</v>
      </c>
      <c r="H1257" s="37">
        <v>3281</v>
      </c>
      <c r="I1257" s="37">
        <v>4926</v>
      </c>
      <c r="J1257" s="37">
        <v>3881</v>
      </c>
      <c r="K1257" s="24"/>
      <c r="L1257" s="213"/>
      <c r="M1257" s="213"/>
      <c r="N1257" s="24"/>
      <c r="O1257" s="24"/>
      <c r="P1257" s="24"/>
      <c r="Q1257" s="24"/>
      <c r="R1257" s="24"/>
      <c r="S1257" s="24"/>
      <c r="T1257" s="24"/>
      <c r="U1257" s="24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</row>
    <row r="1258" spans="1:56" ht="16.2" thickBot="1" x14ac:dyDescent="0.35">
      <c r="A1258" s="84" t="s">
        <v>285</v>
      </c>
      <c r="B1258" s="176">
        <v>69697</v>
      </c>
      <c r="C1258" s="143">
        <f t="shared" si="108"/>
        <v>16.301790233474136</v>
      </c>
      <c r="D1258" s="37"/>
      <c r="E1258" s="37">
        <v>10271</v>
      </c>
      <c r="F1258" s="37">
        <v>18783</v>
      </c>
      <c r="G1258" s="37">
        <v>8250</v>
      </c>
      <c r="H1258" s="37">
        <v>9020</v>
      </c>
      <c r="I1258" s="37">
        <v>12295</v>
      </c>
      <c r="J1258" s="37">
        <v>11078</v>
      </c>
      <c r="K1258" s="24"/>
      <c r="L1258" s="213"/>
      <c r="M1258" s="213"/>
      <c r="N1258" s="24"/>
      <c r="O1258" s="24"/>
      <c r="P1258" s="24"/>
      <c r="Q1258" s="24"/>
      <c r="R1258" s="24"/>
      <c r="S1258" s="24"/>
      <c r="T1258" s="24"/>
      <c r="U1258" s="24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</row>
    <row r="1259" spans="1:56" ht="16.2" thickBot="1" x14ac:dyDescent="0.35">
      <c r="A1259" s="84" t="s">
        <v>286</v>
      </c>
      <c r="B1259" s="176">
        <v>7883</v>
      </c>
      <c r="C1259" s="143">
        <f t="shared" si="108"/>
        <v>1.8437954633696807</v>
      </c>
      <c r="D1259" s="37"/>
      <c r="E1259" s="37">
        <v>1076</v>
      </c>
      <c r="F1259" s="37">
        <v>2125</v>
      </c>
      <c r="G1259" s="130">
        <v>846</v>
      </c>
      <c r="H1259" s="37">
        <v>1210</v>
      </c>
      <c r="I1259" s="37">
        <v>1576</v>
      </c>
      <c r="J1259" s="37">
        <v>1050</v>
      </c>
      <c r="K1259" s="24"/>
      <c r="L1259" s="213"/>
      <c r="M1259" s="213"/>
      <c r="N1259"/>
      <c r="O1259"/>
      <c r="P1259"/>
      <c r="Q1259" s="24"/>
      <c r="R1259" s="24"/>
      <c r="S1259"/>
      <c r="T1259"/>
      <c r="U1259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</row>
    <row r="1260" spans="1:56" ht="16.2" thickBot="1" x14ac:dyDescent="0.35">
      <c r="A1260" s="84" t="s">
        <v>319</v>
      </c>
      <c r="B1260" s="176">
        <v>3752</v>
      </c>
      <c r="C1260" s="143">
        <f t="shared" si="108"/>
        <v>0.87757460085792738</v>
      </c>
      <c r="D1260" s="37"/>
      <c r="E1260" s="130">
        <v>300</v>
      </c>
      <c r="F1260" s="130">
        <v>932</v>
      </c>
      <c r="G1260" s="130">
        <v>310</v>
      </c>
      <c r="H1260" s="130">
        <v>697</v>
      </c>
      <c r="I1260" s="130">
        <v>877</v>
      </c>
      <c r="J1260" s="130">
        <v>636</v>
      </c>
      <c r="K1260" s="24"/>
      <c r="L1260" s="213"/>
      <c r="M1260" s="213"/>
      <c r="N1260" s="24"/>
      <c r="O1260"/>
      <c r="P1260"/>
      <c r="Q1260" s="24"/>
      <c r="R1260" s="24"/>
      <c r="S1260"/>
      <c r="T1260"/>
      <c r="U1260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</row>
    <row r="1261" spans="1:56" ht="16.2" thickBot="1" x14ac:dyDescent="0.35">
      <c r="A1261" s="84" t="s">
        <v>287</v>
      </c>
      <c r="B1261" s="176">
        <v>1526</v>
      </c>
      <c r="C1261" s="143">
        <f t="shared" si="108"/>
        <v>0.35692399811012721</v>
      </c>
      <c r="D1261" s="37"/>
      <c r="E1261" s="130">
        <v>213</v>
      </c>
      <c r="F1261" s="130">
        <v>406</v>
      </c>
      <c r="G1261" s="130">
        <v>194</v>
      </c>
      <c r="H1261" s="130">
        <v>162</v>
      </c>
      <c r="I1261" s="130">
        <v>336</v>
      </c>
      <c r="J1261" s="130">
        <v>215</v>
      </c>
      <c r="K1261"/>
      <c r="L1261" s="213"/>
      <c r="M1261" s="213"/>
      <c r="N1261"/>
      <c r="O1261"/>
      <c r="P1261"/>
      <c r="Q1261"/>
      <c r="R1261"/>
      <c r="S1261"/>
      <c r="T1261"/>
      <c r="U1261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</row>
    <row r="1262" spans="1:56" ht="16.2" thickBot="1" x14ac:dyDescent="0.35">
      <c r="A1262" s="84" t="s">
        <v>288</v>
      </c>
      <c r="B1262" s="176">
        <v>6406</v>
      </c>
      <c r="C1262" s="143">
        <f t="shared" si="108"/>
        <v>1.4983323275841904</v>
      </c>
      <c r="D1262" s="37"/>
      <c r="E1262" s="130">
        <v>963</v>
      </c>
      <c r="F1262" s="37">
        <v>1627</v>
      </c>
      <c r="G1262" s="130">
        <v>753</v>
      </c>
      <c r="H1262" s="130">
        <v>897</v>
      </c>
      <c r="I1262" s="37">
        <v>1119</v>
      </c>
      <c r="J1262" s="37">
        <v>1047</v>
      </c>
      <c r="K1262"/>
      <c r="L1262" s="213"/>
      <c r="M1262" s="213"/>
      <c r="N1262"/>
      <c r="O1262"/>
      <c r="P1262"/>
      <c r="Q1262" s="24"/>
      <c r="R1262"/>
      <c r="S1262"/>
      <c r="T1262"/>
      <c r="U1262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</row>
    <row r="1263" spans="1:56" ht="16.2" thickBot="1" x14ac:dyDescent="0.35">
      <c r="A1263" s="84" t="s">
        <v>320</v>
      </c>
      <c r="B1263" s="176">
        <v>6613</v>
      </c>
      <c r="C1263" s="143">
        <f t="shared" si="108"/>
        <v>1.5467486235270453</v>
      </c>
      <c r="D1263" s="37"/>
      <c r="E1263" s="130">
        <v>846</v>
      </c>
      <c r="F1263" s="37">
        <v>1678</v>
      </c>
      <c r="G1263" s="130">
        <v>796</v>
      </c>
      <c r="H1263" s="37">
        <v>1166</v>
      </c>
      <c r="I1263" s="37">
        <v>1205</v>
      </c>
      <c r="J1263" s="130">
        <v>922</v>
      </c>
      <c r="K1263" s="24"/>
      <c r="L1263" s="213"/>
      <c r="M1263" s="213"/>
      <c r="N1263" s="24"/>
      <c r="O1263"/>
      <c r="P1263"/>
      <c r="Q1263" s="24"/>
      <c r="R1263" s="24"/>
      <c r="S1263"/>
      <c r="T1263"/>
      <c r="U1263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</row>
    <row r="1264" spans="1:56" ht="16.2" thickBot="1" x14ac:dyDescent="0.35">
      <c r="A1264" s="84" t="s">
        <v>321</v>
      </c>
      <c r="B1264" s="176">
        <v>15816</v>
      </c>
      <c r="C1264" s="143">
        <f t="shared" si="108"/>
        <v>3.6992856842134807</v>
      </c>
      <c r="D1264" s="37"/>
      <c r="E1264" s="37">
        <v>1771</v>
      </c>
      <c r="F1264" s="37">
        <v>3869</v>
      </c>
      <c r="G1264" s="37">
        <v>1653</v>
      </c>
      <c r="H1264" s="37">
        <v>1991</v>
      </c>
      <c r="I1264" s="37">
        <v>3602</v>
      </c>
      <c r="J1264" s="37">
        <v>2930</v>
      </c>
      <c r="K1264" s="24"/>
      <c r="L1264" s="213"/>
      <c r="M1264" s="213"/>
      <c r="N1264" s="24"/>
      <c r="O1264" s="24"/>
      <c r="P1264"/>
      <c r="Q1264" s="24"/>
      <c r="R1264" s="24"/>
      <c r="S1264" s="24"/>
      <c r="T1264"/>
      <c r="U1264" s="24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</row>
    <row r="1265" spans="1:51" ht="31.8" thickBot="1" x14ac:dyDescent="0.35">
      <c r="A1265" s="84" t="s">
        <v>322</v>
      </c>
      <c r="B1265" s="176">
        <v>5113</v>
      </c>
      <c r="C1265" s="143">
        <f t="shared" si="108"/>
        <v>1.1959058993034601</v>
      </c>
      <c r="D1265" s="37"/>
      <c r="E1265" s="130">
        <v>773</v>
      </c>
      <c r="F1265" s="37">
        <v>1271</v>
      </c>
      <c r="G1265" s="130">
        <v>525</v>
      </c>
      <c r="H1265" s="130">
        <v>534</v>
      </c>
      <c r="I1265" s="37">
        <v>1251</v>
      </c>
      <c r="J1265" s="130">
        <v>759</v>
      </c>
      <c r="K1265"/>
      <c r="L1265" s="213"/>
      <c r="M1265" s="213"/>
      <c r="N1265"/>
      <c r="O1265"/>
      <c r="P1265"/>
      <c r="Q1265" s="24"/>
      <c r="R1265"/>
      <c r="S1265"/>
      <c r="T1265"/>
      <c r="U1265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</row>
    <row r="1266" spans="1:51" ht="16.2" thickBot="1" x14ac:dyDescent="0.35">
      <c r="A1266" s="84" t="s">
        <v>323</v>
      </c>
      <c r="B1266" s="176">
        <v>1441</v>
      </c>
      <c r="C1266" s="143">
        <f t="shared" si="108"/>
        <v>0.33704291040412404</v>
      </c>
      <c r="D1266" s="37"/>
      <c r="E1266" s="130">
        <v>132</v>
      </c>
      <c r="F1266" s="130">
        <v>375</v>
      </c>
      <c r="G1266" s="130">
        <v>203</v>
      </c>
      <c r="H1266" s="130">
        <v>174</v>
      </c>
      <c r="I1266" s="130">
        <v>254</v>
      </c>
      <c r="J1266" s="130">
        <v>303</v>
      </c>
      <c r="K1266"/>
      <c r="L1266" s="213"/>
      <c r="M1266" s="213"/>
      <c r="N1266"/>
      <c r="O1266"/>
      <c r="P1266"/>
      <c r="Q1266"/>
      <c r="R1266"/>
      <c r="S1266"/>
      <c r="T1266"/>
      <c r="U126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</row>
    <row r="1267" spans="1:51" ht="16.2" thickBot="1" x14ac:dyDescent="0.35">
      <c r="A1267" s="84" t="s">
        <v>324</v>
      </c>
      <c r="B1267" s="177">
        <v>181</v>
      </c>
      <c r="C1267" s="143">
        <f t="shared" si="108"/>
        <v>4.2335022056312593E-2</v>
      </c>
      <c r="D1267" s="130"/>
      <c r="E1267" s="130">
        <v>36</v>
      </c>
      <c r="F1267" s="130">
        <v>41</v>
      </c>
      <c r="G1267" s="130">
        <v>29</v>
      </c>
      <c r="H1267" s="130">
        <v>14</v>
      </c>
      <c r="I1267" s="130">
        <v>36</v>
      </c>
      <c r="J1267" s="130">
        <v>25</v>
      </c>
      <c r="K1267"/>
      <c r="L1267" s="213"/>
      <c r="M1267" s="213"/>
      <c r="N1267"/>
      <c r="O1267"/>
      <c r="P1267"/>
      <c r="Q1267"/>
      <c r="R1267"/>
      <c r="S1267"/>
      <c r="T1267"/>
      <c r="U1267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</row>
    <row r="1268" spans="1:51" ht="16.2" thickBot="1" x14ac:dyDescent="0.35">
      <c r="A1268" s="84" t="s">
        <v>294</v>
      </c>
      <c r="B1268" s="177">
        <v>198</v>
      </c>
      <c r="C1268" s="143">
        <f t="shared" si="108"/>
        <v>4.6311239597513223E-2</v>
      </c>
      <c r="D1268" s="130"/>
      <c r="E1268" s="130">
        <v>20</v>
      </c>
      <c r="F1268" s="130">
        <v>32</v>
      </c>
      <c r="G1268" s="130">
        <v>46</v>
      </c>
      <c r="H1268" s="130">
        <v>35</v>
      </c>
      <c r="I1268" s="130">
        <v>27</v>
      </c>
      <c r="J1268" s="130">
        <v>38</v>
      </c>
      <c r="K1268"/>
      <c r="L1268" s="213"/>
      <c r="M1268" s="213"/>
      <c r="N1268"/>
      <c r="O1268"/>
      <c r="P1268"/>
      <c r="Q1268"/>
      <c r="R1268"/>
      <c r="S1268"/>
      <c r="T1268"/>
      <c r="U1268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</row>
    <row r="1269" spans="1:51" ht="16.2" thickBot="1" x14ac:dyDescent="0.35">
      <c r="A1269" s="84"/>
      <c r="B1269" s="177"/>
      <c r="C1269" s="130"/>
      <c r="D1269" s="130"/>
      <c r="E1269" s="130"/>
      <c r="F1269" s="130"/>
      <c r="G1269" s="130"/>
      <c r="H1269" s="130"/>
      <c r="I1269" s="130"/>
      <c r="J1269" s="130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</row>
    <row r="1270" spans="1:51" ht="16.2" thickBot="1" x14ac:dyDescent="0.35">
      <c r="A1270" s="83" t="s">
        <v>19</v>
      </c>
      <c r="B1270" s="177"/>
      <c r="C1270" s="130"/>
      <c r="D1270" s="130"/>
      <c r="E1270" s="130"/>
      <c r="F1270" s="130"/>
      <c r="G1270" s="130"/>
      <c r="H1270" s="130"/>
      <c r="I1270" s="130"/>
      <c r="J1270" s="130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</row>
    <row r="1271" spans="1:51" s="29" customFormat="1" ht="16.2" thickBot="1" x14ac:dyDescent="0.35">
      <c r="A1271" s="83" t="s">
        <v>20</v>
      </c>
      <c r="B1271" s="178">
        <v>224519</v>
      </c>
      <c r="C1271" s="155">
        <f>B1271/$B$1271%</f>
        <v>100</v>
      </c>
      <c r="D1271" s="138"/>
      <c r="E1271" s="138">
        <v>36744</v>
      </c>
      <c r="F1271" s="138">
        <v>60246</v>
      </c>
      <c r="G1271" s="138">
        <v>26673</v>
      </c>
      <c r="H1271" s="138">
        <v>29703</v>
      </c>
      <c r="I1271" s="138">
        <v>37366</v>
      </c>
      <c r="J1271" s="138">
        <v>33787</v>
      </c>
      <c r="K1271" s="46"/>
      <c r="L1271" s="213"/>
      <c r="M1271" s="213"/>
      <c r="N1271" s="46"/>
      <c r="O1271" s="46"/>
      <c r="P1271" s="46"/>
      <c r="Q1271" s="46"/>
      <c r="R1271" s="46"/>
      <c r="S1271" s="46"/>
      <c r="T1271" s="46"/>
      <c r="U1271" s="46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</row>
    <row r="1272" spans="1:51" ht="16.2" thickBot="1" x14ac:dyDescent="0.35">
      <c r="A1272" s="84" t="s">
        <v>280</v>
      </c>
      <c r="B1272" s="176">
        <v>4849</v>
      </c>
      <c r="C1272" s="143">
        <f t="shared" ref="C1272:C1287" si="109">B1272/$B$1271%</f>
        <v>2.1597281299132813</v>
      </c>
      <c r="D1272" s="37"/>
      <c r="E1272" s="130">
        <v>681</v>
      </c>
      <c r="F1272" s="37">
        <v>1302</v>
      </c>
      <c r="G1272" s="130">
        <v>659</v>
      </c>
      <c r="H1272" s="130">
        <v>601</v>
      </c>
      <c r="I1272" s="130">
        <v>828</v>
      </c>
      <c r="J1272" s="130">
        <v>778</v>
      </c>
      <c r="K1272"/>
      <c r="L1272" s="213"/>
      <c r="M1272" s="213"/>
      <c r="N1272" s="24"/>
      <c r="O1272"/>
      <c r="P1272"/>
      <c r="Q1272" s="24"/>
      <c r="R1272" s="24"/>
      <c r="S1272" s="24"/>
      <c r="T1272"/>
      <c r="U1272" s="24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</row>
    <row r="1273" spans="1:51" ht="16.2" thickBot="1" x14ac:dyDescent="0.35">
      <c r="A1273" s="84" t="s">
        <v>281</v>
      </c>
      <c r="B1273" s="176">
        <v>17288</v>
      </c>
      <c r="C1273" s="143">
        <f t="shared" si="109"/>
        <v>7.7000164796743258</v>
      </c>
      <c r="D1273" s="37"/>
      <c r="E1273" s="37">
        <v>2941</v>
      </c>
      <c r="F1273" s="37">
        <v>4462</v>
      </c>
      <c r="G1273" s="37">
        <v>2182</v>
      </c>
      <c r="H1273" s="37">
        <v>2229</v>
      </c>
      <c r="I1273" s="37">
        <v>2880</v>
      </c>
      <c r="J1273" s="37">
        <v>2594</v>
      </c>
      <c r="K1273" s="24"/>
      <c r="L1273" s="213"/>
      <c r="M1273" s="213"/>
      <c r="N1273" s="24"/>
      <c r="O1273" s="24"/>
      <c r="P1273" s="24"/>
      <c r="Q1273" s="24"/>
      <c r="R1273" s="24"/>
      <c r="S1273" s="24"/>
      <c r="T1273" s="24"/>
      <c r="U1273" s="24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</row>
    <row r="1274" spans="1:51" ht="16.2" thickBot="1" x14ac:dyDescent="0.35">
      <c r="A1274" s="84" t="s">
        <v>282</v>
      </c>
      <c r="B1274" s="176">
        <v>61409</v>
      </c>
      <c r="C1274" s="143">
        <f t="shared" si="109"/>
        <v>27.351360018528499</v>
      </c>
      <c r="D1274" s="37"/>
      <c r="E1274" s="37">
        <v>10389</v>
      </c>
      <c r="F1274" s="37">
        <v>16286</v>
      </c>
      <c r="G1274" s="37">
        <v>7520</v>
      </c>
      <c r="H1274" s="37">
        <v>7687</v>
      </c>
      <c r="I1274" s="37">
        <v>9809</v>
      </c>
      <c r="J1274" s="37">
        <v>9718</v>
      </c>
      <c r="K1274" s="24"/>
      <c r="L1274" s="213"/>
      <c r="M1274" s="213"/>
      <c r="N1274" s="24"/>
      <c r="O1274" s="24"/>
      <c r="P1274" s="24"/>
      <c r="Q1274" s="24"/>
      <c r="R1274" s="24"/>
      <c r="S1274" s="24"/>
      <c r="T1274" s="24"/>
      <c r="U1274" s="24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</row>
    <row r="1275" spans="1:51" ht="16.2" thickBot="1" x14ac:dyDescent="0.35">
      <c r="A1275" s="84" t="s">
        <v>283</v>
      </c>
      <c r="B1275" s="176">
        <v>57364</v>
      </c>
      <c r="C1275" s="143">
        <f t="shared" si="109"/>
        <v>25.549730757753242</v>
      </c>
      <c r="D1275" s="37"/>
      <c r="E1275" s="37">
        <v>9997</v>
      </c>
      <c r="F1275" s="37">
        <v>16070</v>
      </c>
      <c r="G1275" s="37">
        <v>6761</v>
      </c>
      <c r="H1275" s="37">
        <v>7817</v>
      </c>
      <c r="I1275" s="37">
        <v>8759</v>
      </c>
      <c r="J1275" s="37">
        <v>7960</v>
      </c>
      <c r="K1275" s="24"/>
      <c r="L1275" s="213"/>
      <c r="M1275" s="213"/>
      <c r="N1275" s="24"/>
      <c r="O1275" s="24"/>
      <c r="P1275" s="24"/>
      <c r="Q1275" s="24"/>
      <c r="R1275" s="24"/>
      <c r="S1275" s="24"/>
      <c r="T1275" s="24"/>
      <c r="U1275" s="24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</row>
    <row r="1276" spans="1:51" ht="16.2" thickBot="1" x14ac:dyDescent="0.35">
      <c r="A1276" s="84" t="s">
        <v>284</v>
      </c>
      <c r="B1276" s="176">
        <v>15285</v>
      </c>
      <c r="C1276" s="143">
        <f t="shared" si="109"/>
        <v>6.8078870830531049</v>
      </c>
      <c r="D1276" s="37"/>
      <c r="E1276" s="37">
        <v>2836</v>
      </c>
      <c r="F1276" s="37">
        <v>3964</v>
      </c>
      <c r="G1276" s="37">
        <v>1559</v>
      </c>
      <c r="H1276" s="37">
        <v>2073</v>
      </c>
      <c r="I1276" s="37">
        <v>2695</v>
      </c>
      <c r="J1276" s="37">
        <v>2158</v>
      </c>
      <c r="K1276" s="24"/>
      <c r="L1276" s="213"/>
      <c r="M1276" s="213"/>
      <c r="N1276" s="24"/>
      <c r="O1276" s="24"/>
      <c r="P1276" s="24"/>
      <c r="Q1276" s="24"/>
      <c r="R1276" s="24"/>
      <c r="S1276" s="24"/>
      <c r="T1276" s="24"/>
      <c r="U1276" s="24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</row>
    <row r="1277" spans="1:51" ht="16.2" thickBot="1" x14ac:dyDescent="0.35">
      <c r="A1277" s="84" t="s">
        <v>285</v>
      </c>
      <c r="B1277" s="176">
        <v>38530</v>
      </c>
      <c r="C1277" s="143">
        <f t="shared" si="109"/>
        <v>17.161131129214009</v>
      </c>
      <c r="D1277" s="37"/>
      <c r="E1277" s="37">
        <v>6029</v>
      </c>
      <c r="F1277" s="37">
        <v>10540</v>
      </c>
      <c r="G1277" s="37">
        <v>4689</v>
      </c>
      <c r="H1277" s="37">
        <v>4961</v>
      </c>
      <c r="I1277" s="37">
        <v>6307</v>
      </c>
      <c r="J1277" s="37">
        <v>6004</v>
      </c>
      <c r="K1277" s="24"/>
      <c r="L1277" s="213"/>
      <c r="M1277" s="213"/>
      <c r="N1277" s="24"/>
      <c r="O1277" s="24"/>
      <c r="P1277" s="24"/>
      <c r="Q1277" s="24"/>
      <c r="R1277" s="24"/>
      <c r="S1277" s="24"/>
      <c r="T1277" s="24"/>
      <c r="U1277" s="24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</row>
    <row r="1278" spans="1:51" ht="16.2" thickBot="1" x14ac:dyDescent="0.35">
      <c r="A1278" s="84" t="s">
        <v>286</v>
      </c>
      <c r="B1278" s="176">
        <v>5075</v>
      </c>
      <c r="C1278" s="143">
        <f t="shared" si="109"/>
        <v>2.2603877622829249</v>
      </c>
      <c r="D1278" s="37"/>
      <c r="E1278" s="130">
        <v>744</v>
      </c>
      <c r="F1278" s="37">
        <v>1434</v>
      </c>
      <c r="G1278" s="130">
        <v>546</v>
      </c>
      <c r="H1278" s="130">
        <v>710</v>
      </c>
      <c r="I1278" s="130">
        <v>989</v>
      </c>
      <c r="J1278" s="130">
        <v>652</v>
      </c>
      <c r="K1278"/>
      <c r="L1278" s="213"/>
      <c r="M1278" s="213"/>
      <c r="N1278"/>
      <c r="O1278"/>
      <c r="P1278"/>
      <c r="Q1278" s="24"/>
      <c r="R1278" s="24"/>
      <c r="S1278"/>
      <c r="T1278"/>
      <c r="U1278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</row>
    <row r="1279" spans="1:51" ht="16.2" thickBot="1" x14ac:dyDescent="0.35">
      <c r="A1279" s="84" t="s">
        <v>319</v>
      </c>
      <c r="B1279" s="176">
        <v>2289</v>
      </c>
      <c r="C1279" s="143">
        <f t="shared" si="109"/>
        <v>1.019512825195195</v>
      </c>
      <c r="D1279" s="37"/>
      <c r="E1279" s="130">
        <v>183</v>
      </c>
      <c r="F1279" s="130">
        <v>564</v>
      </c>
      <c r="G1279" s="130">
        <v>189</v>
      </c>
      <c r="H1279" s="130">
        <v>454</v>
      </c>
      <c r="I1279" s="130">
        <v>568</v>
      </c>
      <c r="J1279" s="130">
        <v>331</v>
      </c>
      <c r="K1279"/>
      <c r="L1279" s="213"/>
      <c r="M1279" s="213"/>
      <c r="N1279"/>
      <c r="O1279"/>
      <c r="P1279"/>
      <c r="Q1279" s="24"/>
      <c r="R1279"/>
      <c r="S1279"/>
      <c r="T1279"/>
      <c r="U1279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</row>
    <row r="1280" spans="1:51" ht="16.2" thickBot="1" x14ac:dyDescent="0.35">
      <c r="A1280" s="84" t="s">
        <v>287</v>
      </c>
      <c r="B1280" s="177">
        <v>832</v>
      </c>
      <c r="C1280" s="143">
        <f t="shared" si="109"/>
        <v>0.37056997403337799</v>
      </c>
      <c r="D1280" s="130"/>
      <c r="E1280" s="130">
        <v>128</v>
      </c>
      <c r="F1280" s="130">
        <v>225</v>
      </c>
      <c r="G1280" s="130">
        <v>112</v>
      </c>
      <c r="H1280" s="130">
        <v>94</v>
      </c>
      <c r="I1280" s="130">
        <v>162</v>
      </c>
      <c r="J1280" s="130">
        <v>111</v>
      </c>
      <c r="K1280"/>
      <c r="L1280" s="213"/>
      <c r="M1280" s="213"/>
      <c r="N1280"/>
      <c r="O1280"/>
      <c r="P1280"/>
      <c r="Q1280"/>
      <c r="R1280"/>
      <c r="S1280"/>
      <c r="T1280"/>
      <c r="U1280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</row>
    <row r="1281" spans="1:51" ht="16.2" thickBot="1" x14ac:dyDescent="0.35">
      <c r="A1281" s="84" t="s">
        <v>288</v>
      </c>
      <c r="B1281" s="176">
        <v>3350</v>
      </c>
      <c r="C1281" s="143">
        <f t="shared" si="109"/>
        <v>1.4920786214084332</v>
      </c>
      <c r="D1281" s="37"/>
      <c r="E1281" s="130">
        <v>571</v>
      </c>
      <c r="F1281" s="130">
        <v>860</v>
      </c>
      <c r="G1281" s="130">
        <v>392</v>
      </c>
      <c r="H1281" s="130">
        <v>408</v>
      </c>
      <c r="I1281" s="130">
        <v>590</v>
      </c>
      <c r="J1281" s="130">
        <v>529</v>
      </c>
      <c r="K1281"/>
      <c r="L1281" s="213"/>
      <c r="M1281" s="213"/>
      <c r="N1281"/>
      <c r="O1281"/>
      <c r="P1281"/>
      <c r="Q1281"/>
      <c r="R1281"/>
      <c r="S1281"/>
      <c r="T1281"/>
      <c r="U1281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</row>
    <row r="1282" spans="1:51" ht="16.2" thickBot="1" x14ac:dyDescent="0.35">
      <c r="A1282" s="84" t="s">
        <v>320</v>
      </c>
      <c r="B1282" s="176">
        <v>3967</v>
      </c>
      <c r="C1282" s="143">
        <f t="shared" si="109"/>
        <v>1.7668883257096282</v>
      </c>
      <c r="D1282" s="37"/>
      <c r="E1282" s="130">
        <v>507</v>
      </c>
      <c r="F1282" s="130">
        <v>975</v>
      </c>
      <c r="G1282" s="130">
        <v>463</v>
      </c>
      <c r="H1282" s="130">
        <v>786</v>
      </c>
      <c r="I1282" s="130">
        <v>738</v>
      </c>
      <c r="J1282" s="130">
        <v>498</v>
      </c>
      <c r="K1282" s="24"/>
      <c r="L1282" s="213"/>
      <c r="M1282" s="213"/>
      <c r="N1282" s="24"/>
      <c r="O1282"/>
      <c r="P1282"/>
      <c r="Q1282" s="24"/>
      <c r="R1282" s="24"/>
      <c r="S1282"/>
      <c r="T1282"/>
      <c r="U1282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</row>
    <row r="1283" spans="1:51" ht="16.2" thickBot="1" x14ac:dyDescent="0.35">
      <c r="A1283" s="84" t="s">
        <v>321</v>
      </c>
      <c r="B1283" s="176">
        <v>10749</v>
      </c>
      <c r="C1283" s="143">
        <f t="shared" si="109"/>
        <v>4.7875680900057453</v>
      </c>
      <c r="D1283" s="37"/>
      <c r="E1283" s="37">
        <v>1300</v>
      </c>
      <c r="F1283" s="37">
        <v>2741</v>
      </c>
      <c r="G1283" s="37">
        <v>1141</v>
      </c>
      <c r="H1283" s="37">
        <v>1455</v>
      </c>
      <c r="I1283" s="37">
        <v>2268</v>
      </c>
      <c r="J1283" s="37">
        <v>1844</v>
      </c>
      <c r="K1283" s="24"/>
      <c r="L1283" s="213"/>
      <c r="M1283" s="213"/>
      <c r="N1283" s="24"/>
      <c r="O1283"/>
      <c r="P1283"/>
      <c r="Q1283" s="24"/>
      <c r="R1283" s="24"/>
      <c r="S1283" s="24"/>
      <c r="T1283"/>
      <c r="U1283" s="24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</row>
    <row r="1284" spans="1:51" ht="31.8" thickBot="1" x14ac:dyDescent="0.35">
      <c r="A1284" s="84" t="s">
        <v>322</v>
      </c>
      <c r="B1284" s="176">
        <v>2131</v>
      </c>
      <c r="C1284" s="143">
        <f t="shared" si="109"/>
        <v>0.94914016185712569</v>
      </c>
      <c r="D1284" s="37"/>
      <c r="E1284" s="130">
        <v>293</v>
      </c>
      <c r="F1284" s="130">
        <v>457</v>
      </c>
      <c r="G1284" s="130">
        <v>252</v>
      </c>
      <c r="H1284" s="130">
        <v>258</v>
      </c>
      <c r="I1284" s="130">
        <v>546</v>
      </c>
      <c r="J1284" s="130">
        <v>325</v>
      </c>
      <c r="K1284"/>
      <c r="L1284" s="213"/>
      <c r="M1284" s="213"/>
      <c r="N1284"/>
      <c r="O1284"/>
      <c r="P1284"/>
      <c r="Q1284"/>
      <c r="R1284"/>
      <c r="S1284"/>
      <c r="T1284"/>
      <c r="U1284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</row>
    <row r="1285" spans="1:51" ht="16.2" thickBot="1" x14ac:dyDescent="0.35">
      <c r="A1285" s="84" t="s">
        <v>323</v>
      </c>
      <c r="B1285" s="176">
        <v>1146</v>
      </c>
      <c r="C1285" s="143">
        <f t="shared" si="109"/>
        <v>0.51042450750270574</v>
      </c>
      <c r="D1285" s="37"/>
      <c r="E1285" s="130">
        <v>111</v>
      </c>
      <c r="F1285" s="130">
        <v>313</v>
      </c>
      <c r="G1285" s="130">
        <v>157</v>
      </c>
      <c r="H1285" s="130">
        <v>135</v>
      </c>
      <c r="I1285" s="130">
        <v>186</v>
      </c>
      <c r="J1285" s="130">
        <v>244</v>
      </c>
      <c r="K1285"/>
      <c r="L1285" s="213"/>
      <c r="M1285" s="213"/>
      <c r="N1285"/>
      <c r="O1285"/>
      <c r="P1285"/>
      <c r="Q1285"/>
      <c r="R1285"/>
      <c r="S1285"/>
      <c r="T1285"/>
      <c r="U1285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</row>
    <row r="1286" spans="1:51" ht="16.2" thickBot="1" x14ac:dyDescent="0.35">
      <c r="A1286" s="84" t="s">
        <v>324</v>
      </c>
      <c r="B1286" s="177">
        <v>130</v>
      </c>
      <c r="C1286" s="143">
        <f t="shared" si="109"/>
        <v>5.7901558442715315E-2</v>
      </c>
      <c r="D1286" s="130"/>
      <c r="E1286" s="130">
        <v>25</v>
      </c>
      <c r="F1286" s="130">
        <v>27</v>
      </c>
      <c r="G1286" s="130">
        <v>27</v>
      </c>
      <c r="H1286" s="130">
        <v>8</v>
      </c>
      <c r="I1286" s="130">
        <v>25</v>
      </c>
      <c r="J1286" s="130">
        <v>18</v>
      </c>
      <c r="K1286"/>
      <c r="L1286" s="213"/>
      <c r="M1286" s="213"/>
      <c r="N1286"/>
      <c r="O1286"/>
      <c r="P1286"/>
      <c r="Q1286"/>
      <c r="R1286"/>
      <c r="S1286"/>
      <c r="T1286"/>
      <c r="U128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</row>
    <row r="1287" spans="1:51" ht="16.2" thickBot="1" x14ac:dyDescent="0.35">
      <c r="A1287" s="84" t="s">
        <v>294</v>
      </c>
      <c r="B1287" s="177">
        <v>125</v>
      </c>
      <c r="C1287" s="143">
        <f t="shared" si="109"/>
        <v>5.5674575425687801E-2</v>
      </c>
      <c r="D1287" s="130"/>
      <c r="E1287" s="130">
        <v>9</v>
      </c>
      <c r="F1287" s="130">
        <v>26</v>
      </c>
      <c r="G1287" s="130">
        <v>24</v>
      </c>
      <c r="H1287" s="130">
        <v>27</v>
      </c>
      <c r="I1287" s="130">
        <v>16</v>
      </c>
      <c r="J1287" s="130">
        <v>23</v>
      </c>
      <c r="K1287"/>
      <c r="L1287" s="213"/>
      <c r="M1287" s="213"/>
      <c r="N1287"/>
      <c r="O1287"/>
      <c r="P1287"/>
      <c r="Q1287"/>
      <c r="R1287"/>
      <c r="S1287"/>
      <c r="T1287"/>
      <c r="U1287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</row>
    <row r="1288" spans="1:51" ht="16.2" thickBot="1" x14ac:dyDescent="0.35">
      <c r="A1288" s="84"/>
      <c r="B1288" s="177"/>
      <c r="C1288" s="130"/>
      <c r="D1288" s="130"/>
      <c r="E1288" s="130"/>
      <c r="F1288" s="130"/>
      <c r="G1288" s="130"/>
      <c r="H1288" s="130"/>
      <c r="I1288" s="130"/>
      <c r="J1288" s="130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</row>
    <row r="1289" spans="1:51" ht="16.2" thickBot="1" x14ac:dyDescent="0.35">
      <c r="A1289" s="83" t="s">
        <v>21</v>
      </c>
      <c r="B1289" s="177"/>
      <c r="C1289" s="130"/>
      <c r="D1289" s="130"/>
      <c r="E1289" s="130"/>
      <c r="F1289" s="130"/>
      <c r="G1289" s="130"/>
      <c r="H1289" s="130"/>
      <c r="I1289" s="130"/>
      <c r="J1289" s="130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</row>
    <row r="1290" spans="1:51" s="29" customFormat="1" ht="16.2" thickBot="1" x14ac:dyDescent="0.35">
      <c r="A1290" s="83" t="s">
        <v>20</v>
      </c>
      <c r="B1290" s="178">
        <v>203023</v>
      </c>
      <c r="C1290" s="155">
        <f>B1290/$B$1290%</f>
        <v>100</v>
      </c>
      <c r="D1290" s="138"/>
      <c r="E1290" s="138">
        <v>32110</v>
      </c>
      <c r="F1290" s="138">
        <v>53945</v>
      </c>
      <c r="G1290" s="138">
        <v>23620</v>
      </c>
      <c r="H1290" s="138">
        <v>26004</v>
      </c>
      <c r="I1290" s="138">
        <v>35410</v>
      </c>
      <c r="J1290" s="138">
        <v>31934</v>
      </c>
      <c r="K1290" s="46"/>
      <c r="L1290" s="213"/>
      <c r="M1290" s="213"/>
      <c r="N1290" s="46"/>
      <c r="O1290" s="46"/>
      <c r="P1290" s="46"/>
      <c r="Q1290" s="46"/>
      <c r="R1290" s="46"/>
      <c r="S1290" s="46"/>
      <c r="T1290" s="46"/>
      <c r="U1290" s="46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</row>
    <row r="1291" spans="1:51" ht="16.2" thickBot="1" x14ac:dyDescent="0.35">
      <c r="A1291" s="84" t="s">
        <v>280</v>
      </c>
      <c r="B1291" s="176">
        <v>4678</v>
      </c>
      <c r="C1291" s="143">
        <f t="shared" ref="C1291:C1306" si="110">B1291/$B$1290%</f>
        <v>2.3041724336651512</v>
      </c>
      <c r="D1291" s="37"/>
      <c r="E1291" s="130">
        <v>694</v>
      </c>
      <c r="F1291" s="37">
        <v>1202</v>
      </c>
      <c r="G1291" s="130">
        <v>609</v>
      </c>
      <c r="H1291" s="130">
        <v>598</v>
      </c>
      <c r="I1291" s="130">
        <v>837</v>
      </c>
      <c r="J1291" s="130">
        <v>738</v>
      </c>
      <c r="K1291"/>
      <c r="L1291" s="213"/>
      <c r="M1291" s="213"/>
      <c r="N1291" s="24"/>
      <c r="O1291"/>
      <c r="P1291"/>
      <c r="Q1291" s="24"/>
      <c r="R1291" s="24"/>
      <c r="S1291" s="24"/>
      <c r="T1291"/>
      <c r="U1291" s="24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</row>
    <row r="1292" spans="1:51" ht="16.2" thickBot="1" x14ac:dyDescent="0.35">
      <c r="A1292" s="84" t="s">
        <v>281</v>
      </c>
      <c r="B1292" s="176">
        <v>16470</v>
      </c>
      <c r="C1292" s="143">
        <f t="shared" si="110"/>
        <v>8.1123813558069777</v>
      </c>
      <c r="D1292" s="37"/>
      <c r="E1292" s="37">
        <v>2825</v>
      </c>
      <c r="F1292" s="37">
        <v>4365</v>
      </c>
      <c r="G1292" s="37">
        <v>2090</v>
      </c>
      <c r="H1292" s="37">
        <v>2108</v>
      </c>
      <c r="I1292" s="37">
        <v>2594</v>
      </c>
      <c r="J1292" s="37">
        <v>2488</v>
      </c>
      <c r="K1292"/>
      <c r="L1292" s="213"/>
      <c r="M1292" s="213"/>
      <c r="N1292" s="24"/>
      <c r="O1292" s="24"/>
      <c r="P1292" s="24"/>
      <c r="Q1292" s="24"/>
      <c r="R1292" s="24"/>
      <c r="S1292" s="24"/>
      <c r="T1292" s="24"/>
      <c r="U1292" s="24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</row>
    <row r="1293" spans="1:51" ht="16.2" thickBot="1" x14ac:dyDescent="0.35">
      <c r="A1293" s="84" t="s">
        <v>282</v>
      </c>
      <c r="B1293" s="176">
        <v>61895</v>
      </c>
      <c r="C1293" s="143">
        <f t="shared" si="110"/>
        <v>30.486693625845348</v>
      </c>
      <c r="D1293" s="37"/>
      <c r="E1293" s="37">
        <v>10598</v>
      </c>
      <c r="F1293" s="37">
        <v>16483</v>
      </c>
      <c r="G1293" s="37">
        <v>7590</v>
      </c>
      <c r="H1293" s="37">
        <v>7645</v>
      </c>
      <c r="I1293" s="37">
        <v>9776</v>
      </c>
      <c r="J1293" s="37">
        <v>9803</v>
      </c>
      <c r="K1293" s="24"/>
      <c r="L1293" s="213"/>
      <c r="M1293" s="213"/>
      <c r="N1293" s="24"/>
      <c r="O1293" s="24"/>
      <c r="P1293" s="24"/>
      <c r="Q1293" s="24"/>
      <c r="R1293" s="24"/>
      <c r="S1293" s="24"/>
      <c r="T1293" s="24"/>
      <c r="U1293" s="24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</row>
    <row r="1294" spans="1:51" ht="16.2" thickBot="1" x14ac:dyDescent="0.35">
      <c r="A1294" s="84" t="s">
        <v>283</v>
      </c>
      <c r="B1294" s="176">
        <v>59491</v>
      </c>
      <c r="C1294" s="143">
        <f t="shared" si="110"/>
        <v>29.302591332016569</v>
      </c>
      <c r="D1294" s="37"/>
      <c r="E1294" s="37">
        <v>9870</v>
      </c>
      <c r="F1294" s="37">
        <v>16494</v>
      </c>
      <c r="G1294" s="37">
        <v>6739</v>
      </c>
      <c r="H1294" s="37">
        <v>7841</v>
      </c>
      <c r="I1294" s="37">
        <v>9789</v>
      </c>
      <c r="J1294" s="37">
        <v>8758</v>
      </c>
      <c r="K1294" s="24"/>
      <c r="L1294" s="213"/>
      <c r="M1294" s="213"/>
      <c r="N1294" s="24"/>
      <c r="O1294" s="24"/>
      <c r="P1294" s="24"/>
      <c r="Q1294" s="24"/>
      <c r="R1294" s="24"/>
      <c r="S1294" s="24"/>
      <c r="T1294" s="24"/>
      <c r="U1294" s="24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</row>
    <row r="1295" spans="1:51" ht="16.2" thickBot="1" x14ac:dyDescent="0.35">
      <c r="A1295" s="84" t="s">
        <v>284</v>
      </c>
      <c r="B1295" s="176">
        <v>10187</v>
      </c>
      <c r="C1295" s="143">
        <f t="shared" si="110"/>
        <v>5.0176580978509824</v>
      </c>
      <c r="D1295" s="37"/>
      <c r="E1295" s="37">
        <v>1622</v>
      </c>
      <c r="F1295" s="37">
        <v>2424</v>
      </c>
      <c r="G1295" s="130">
        <v>979</v>
      </c>
      <c r="H1295" s="37">
        <v>1208</v>
      </c>
      <c r="I1295" s="37">
        <v>2231</v>
      </c>
      <c r="J1295" s="37">
        <v>1723</v>
      </c>
      <c r="K1295" s="24"/>
      <c r="L1295" s="213"/>
      <c r="M1295" s="213"/>
      <c r="N1295" s="24"/>
      <c r="O1295" s="24"/>
      <c r="P1295"/>
      <c r="Q1295" s="24"/>
      <c r="R1295" s="24"/>
      <c r="S1295" s="24"/>
      <c r="T1295" s="24"/>
      <c r="U1295" s="24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</row>
    <row r="1296" spans="1:51" ht="16.2" thickBot="1" x14ac:dyDescent="0.35">
      <c r="A1296" s="84" t="s">
        <v>285</v>
      </c>
      <c r="B1296" s="176">
        <v>31167</v>
      </c>
      <c r="C1296" s="143">
        <f t="shared" si="110"/>
        <v>15.351462642163696</v>
      </c>
      <c r="D1296" s="37"/>
      <c r="E1296" s="37">
        <v>4242</v>
      </c>
      <c r="F1296" s="37">
        <v>8243</v>
      </c>
      <c r="G1296" s="37">
        <v>3561</v>
      </c>
      <c r="H1296" s="37">
        <v>4059</v>
      </c>
      <c r="I1296" s="37">
        <v>5988</v>
      </c>
      <c r="J1296" s="37">
        <v>5074</v>
      </c>
      <c r="K1296" s="24"/>
      <c r="L1296" s="213"/>
      <c r="M1296" s="213"/>
      <c r="N1296" s="24"/>
      <c r="O1296" s="24"/>
      <c r="P1296" s="24"/>
      <c r="Q1296" s="24"/>
      <c r="R1296" s="24"/>
      <c r="S1296" s="24"/>
      <c r="T1296" s="24"/>
      <c r="U1296" s="24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</row>
    <row r="1297" spans="1:51" ht="16.2" thickBot="1" x14ac:dyDescent="0.35">
      <c r="A1297" s="84" t="s">
        <v>286</v>
      </c>
      <c r="B1297" s="176">
        <v>2808</v>
      </c>
      <c r="C1297" s="143">
        <f t="shared" si="110"/>
        <v>1.3830945262359438</v>
      </c>
      <c r="D1297" s="37"/>
      <c r="E1297" s="130">
        <v>332</v>
      </c>
      <c r="F1297" s="130">
        <v>691</v>
      </c>
      <c r="G1297" s="130">
        <v>300</v>
      </c>
      <c r="H1297" s="130">
        <v>500</v>
      </c>
      <c r="I1297" s="130">
        <v>587</v>
      </c>
      <c r="J1297" s="130">
        <v>398</v>
      </c>
      <c r="K1297"/>
      <c r="L1297" s="213"/>
      <c r="M1297" s="213"/>
      <c r="N1297"/>
      <c r="O1297"/>
      <c r="P1297"/>
      <c r="Q1297"/>
      <c r="R1297"/>
      <c r="S1297"/>
      <c r="T1297"/>
      <c r="U1297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</row>
    <row r="1298" spans="1:51" ht="16.2" thickBot="1" x14ac:dyDescent="0.35">
      <c r="A1298" s="84" t="s">
        <v>319</v>
      </c>
      <c r="B1298" s="176">
        <v>1463</v>
      </c>
      <c r="C1298" s="143">
        <f t="shared" si="110"/>
        <v>0.72060800992990937</v>
      </c>
      <c r="D1298" s="37"/>
      <c r="E1298" s="130">
        <v>117</v>
      </c>
      <c r="F1298" s="130">
        <v>368</v>
      </c>
      <c r="G1298" s="130">
        <v>121</v>
      </c>
      <c r="H1298" s="130">
        <v>243</v>
      </c>
      <c r="I1298" s="130">
        <v>309</v>
      </c>
      <c r="J1298" s="130">
        <v>305</v>
      </c>
      <c r="K1298"/>
      <c r="L1298" s="213"/>
      <c r="M1298" s="213"/>
      <c r="N1298"/>
      <c r="O1298"/>
      <c r="P1298"/>
      <c r="Q1298" s="24"/>
      <c r="R1298"/>
      <c r="S1298"/>
      <c r="T1298"/>
      <c r="U1298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</row>
    <row r="1299" spans="1:51" ht="16.2" thickBot="1" x14ac:dyDescent="0.35">
      <c r="A1299" s="84" t="s">
        <v>287</v>
      </c>
      <c r="B1299" s="177">
        <v>694</v>
      </c>
      <c r="C1299" s="143">
        <f t="shared" si="110"/>
        <v>0.34183319131329948</v>
      </c>
      <c r="D1299" s="130"/>
      <c r="E1299" s="130">
        <v>85</v>
      </c>
      <c r="F1299" s="130">
        <v>181</v>
      </c>
      <c r="G1299" s="130">
        <v>82</v>
      </c>
      <c r="H1299" s="130">
        <v>68</v>
      </c>
      <c r="I1299" s="130">
        <v>174</v>
      </c>
      <c r="J1299" s="130">
        <v>104</v>
      </c>
      <c r="K1299"/>
      <c r="L1299" s="213"/>
      <c r="M1299" s="213"/>
      <c r="N1299"/>
      <c r="O1299"/>
      <c r="P1299"/>
      <c r="Q1299"/>
      <c r="R1299"/>
      <c r="S1299"/>
      <c r="T1299"/>
      <c r="U1299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</row>
    <row r="1300" spans="1:51" ht="16.2" thickBot="1" x14ac:dyDescent="0.35">
      <c r="A1300" s="84" t="s">
        <v>288</v>
      </c>
      <c r="B1300" s="176">
        <v>3056</v>
      </c>
      <c r="C1300" s="143">
        <f t="shared" si="110"/>
        <v>1.5052481738522236</v>
      </c>
      <c r="D1300" s="37"/>
      <c r="E1300" s="130">
        <v>392</v>
      </c>
      <c r="F1300" s="130">
        <v>767</v>
      </c>
      <c r="G1300" s="130">
        <v>361</v>
      </c>
      <c r="H1300" s="130">
        <v>489</v>
      </c>
      <c r="I1300" s="130">
        <v>529</v>
      </c>
      <c r="J1300" s="130">
        <v>518</v>
      </c>
      <c r="K1300"/>
      <c r="L1300" s="213"/>
      <c r="M1300" s="213"/>
      <c r="N1300"/>
      <c r="O1300"/>
      <c r="P1300"/>
      <c r="Q1300"/>
      <c r="R1300"/>
      <c r="S1300"/>
      <c r="T1300"/>
      <c r="U1300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</row>
    <row r="1301" spans="1:51" ht="16.2" thickBot="1" x14ac:dyDescent="0.35">
      <c r="A1301" s="84" t="s">
        <v>320</v>
      </c>
      <c r="B1301" s="176">
        <v>2646</v>
      </c>
      <c r="C1301" s="143">
        <f t="shared" si="110"/>
        <v>1.303300611260793</v>
      </c>
      <c r="D1301" s="37"/>
      <c r="E1301" s="130">
        <v>339</v>
      </c>
      <c r="F1301" s="130">
        <v>703</v>
      </c>
      <c r="G1301" s="130">
        <v>333</v>
      </c>
      <c r="H1301" s="130">
        <v>380</v>
      </c>
      <c r="I1301" s="130">
        <v>467</v>
      </c>
      <c r="J1301" s="130">
        <v>424</v>
      </c>
      <c r="K1301"/>
      <c r="L1301" s="213"/>
      <c r="M1301" s="213"/>
      <c r="N1301"/>
      <c r="O1301"/>
      <c r="P1301"/>
      <c r="Q1301" s="24"/>
      <c r="R1301"/>
      <c r="S1301"/>
      <c r="T1301"/>
      <c r="U1301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</row>
    <row r="1302" spans="1:51" ht="16.2" thickBot="1" x14ac:dyDescent="0.35">
      <c r="A1302" s="84" t="s">
        <v>321</v>
      </c>
      <c r="B1302" s="176">
        <v>5067</v>
      </c>
      <c r="C1302" s="143">
        <f t="shared" si="110"/>
        <v>2.4957763406116547</v>
      </c>
      <c r="D1302" s="37"/>
      <c r="E1302" s="130">
        <v>471</v>
      </c>
      <c r="F1302" s="37">
        <v>1128</v>
      </c>
      <c r="G1302" s="130">
        <v>512</v>
      </c>
      <c r="H1302" s="130">
        <v>536</v>
      </c>
      <c r="I1302" s="37">
        <v>1334</v>
      </c>
      <c r="J1302" s="37">
        <v>1086</v>
      </c>
      <c r="K1302" s="24"/>
      <c r="L1302" s="213"/>
      <c r="M1302" s="213"/>
      <c r="N1302" s="24"/>
      <c r="O1302"/>
      <c r="P1302"/>
      <c r="Q1302" s="24"/>
      <c r="R1302" s="24"/>
      <c r="S1302"/>
      <c r="T1302"/>
      <c r="U1302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</row>
    <row r="1303" spans="1:51" ht="31.8" thickBot="1" x14ac:dyDescent="0.35">
      <c r="A1303" s="84" t="s">
        <v>322</v>
      </c>
      <c r="B1303" s="176">
        <v>2982</v>
      </c>
      <c r="C1303" s="143">
        <f t="shared" si="110"/>
        <v>1.468799101579624</v>
      </c>
      <c r="D1303" s="37"/>
      <c r="E1303" s="130">
        <v>480</v>
      </c>
      <c r="F1303" s="130">
        <v>814</v>
      </c>
      <c r="G1303" s="130">
        <v>273</v>
      </c>
      <c r="H1303" s="130">
        <v>276</v>
      </c>
      <c r="I1303" s="130">
        <v>705</v>
      </c>
      <c r="J1303" s="130">
        <v>434</v>
      </c>
      <c r="K1303"/>
      <c r="L1303" s="213"/>
      <c r="M1303" s="213"/>
      <c r="N1303"/>
      <c r="O1303"/>
      <c r="P1303"/>
      <c r="Q1303"/>
      <c r="R1303"/>
      <c r="S1303"/>
      <c r="T1303"/>
      <c r="U1303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</row>
    <row r="1304" spans="1:51" ht="16.2" thickBot="1" x14ac:dyDescent="0.35">
      <c r="A1304" s="84" t="s">
        <v>323</v>
      </c>
      <c r="B1304" s="177">
        <v>295</v>
      </c>
      <c r="C1304" s="143">
        <f t="shared" si="110"/>
        <v>0.14530373405968783</v>
      </c>
      <c r="D1304" s="130"/>
      <c r="E1304" s="130">
        <v>21</v>
      </c>
      <c r="F1304" s="130">
        <v>62</v>
      </c>
      <c r="G1304" s="130">
        <v>46</v>
      </c>
      <c r="H1304" s="130">
        <v>39</v>
      </c>
      <c r="I1304" s="130">
        <v>68</v>
      </c>
      <c r="J1304" s="130">
        <v>59</v>
      </c>
      <c r="K1304"/>
      <c r="L1304" s="213"/>
      <c r="M1304" s="213"/>
      <c r="N1304"/>
      <c r="O1304"/>
      <c r="P1304"/>
      <c r="Q1304"/>
      <c r="R1304"/>
      <c r="S1304"/>
      <c r="T1304"/>
      <c r="U1304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</row>
    <row r="1305" spans="1:51" ht="16.2" thickBot="1" x14ac:dyDescent="0.35">
      <c r="A1305" s="84" t="s">
        <v>324</v>
      </c>
      <c r="B1305" s="177">
        <v>51</v>
      </c>
      <c r="C1305" s="143">
        <f t="shared" si="110"/>
        <v>2.5120306566251114E-2</v>
      </c>
      <c r="D1305" s="130"/>
      <c r="E1305" s="130">
        <v>11</v>
      </c>
      <c r="F1305" s="130">
        <v>14</v>
      </c>
      <c r="G1305" s="130">
        <v>2</v>
      </c>
      <c r="H1305" s="130">
        <v>6</v>
      </c>
      <c r="I1305" s="130">
        <v>11</v>
      </c>
      <c r="J1305" s="130">
        <v>7</v>
      </c>
      <c r="K1305"/>
      <c r="L1305" s="213"/>
      <c r="M1305" s="213"/>
      <c r="N1305"/>
      <c r="O1305"/>
      <c r="P1305"/>
      <c r="Q1305"/>
      <c r="R1305"/>
      <c r="S1305"/>
      <c r="T1305"/>
      <c r="U1305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</row>
    <row r="1306" spans="1:51" ht="16.2" thickBot="1" x14ac:dyDescent="0.35">
      <c r="A1306" s="84" t="s">
        <v>294</v>
      </c>
      <c r="B1306" s="177">
        <v>73</v>
      </c>
      <c r="C1306" s="143">
        <f t="shared" si="110"/>
        <v>3.595651724188885E-2</v>
      </c>
      <c r="D1306" s="130"/>
      <c r="E1306" s="130">
        <v>11</v>
      </c>
      <c r="F1306" s="130">
        <v>6</v>
      </c>
      <c r="G1306" s="130">
        <v>22</v>
      </c>
      <c r="H1306" s="130">
        <v>8</v>
      </c>
      <c r="I1306" s="130">
        <v>11</v>
      </c>
      <c r="J1306" s="130">
        <v>15</v>
      </c>
      <c r="K1306"/>
      <c r="L1306" s="213"/>
      <c r="M1306" s="213"/>
      <c r="N1306"/>
      <c r="O1306"/>
      <c r="P1306"/>
      <c r="Q1306"/>
      <c r="R1306"/>
      <c r="S1306"/>
      <c r="T1306"/>
      <c r="U130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</row>
    <row r="1307" spans="1:51" ht="16.2" thickBot="1" x14ac:dyDescent="0.35">
      <c r="A1307" s="84"/>
      <c r="B1307" s="177"/>
      <c r="C1307" s="130"/>
      <c r="D1307" s="130"/>
      <c r="E1307" s="130"/>
      <c r="F1307" s="130"/>
      <c r="G1307" s="130"/>
      <c r="H1307" s="130"/>
      <c r="I1307" s="130"/>
      <c r="J1307" s="130"/>
      <c r="K1307"/>
      <c r="L1307" s="130"/>
      <c r="M1307" s="130"/>
      <c r="N1307"/>
      <c r="O1307"/>
      <c r="P1307"/>
      <c r="Q1307"/>
      <c r="R1307"/>
      <c r="S1307"/>
      <c r="T1307"/>
      <c r="U1307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</row>
    <row r="1308" spans="1:51" ht="16.2" thickBot="1" x14ac:dyDescent="0.35">
      <c r="A1308" s="83" t="s">
        <v>22</v>
      </c>
      <c r="B1308" s="177"/>
      <c r="C1308" s="130"/>
      <c r="D1308" s="130"/>
      <c r="E1308" s="130"/>
      <c r="F1308" s="130"/>
      <c r="G1308" s="130"/>
      <c r="H1308" s="130"/>
      <c r="I1308" s="130"/>
      <c r="J1308" s="130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</row>
    <row r="1309" spans="1:51" ht="15" thickBot="1" x14ac:dyDescent="0.35">
      <c r="A1309" s="85" t="s">
        <v>15</v>
      </c>
      <c r="B1309" s="177"/>
      <c r="C1309" s="130"/>
      <c r="D1309" s="130"/>
      <c r="E1309" s="130"/>
      <c r="F1309" s="130"/>
      <c r="G1309" s="130"/>
      <c r="H1309" s="130"/>
      <c r="I1309" s="130"/>
      <c r="J1309" s="130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</row>
    <row r="1310" spans="1:51" s="29" customFormat="1" ht="16.2" thickBot="1" x14ac:dyDescent="0.35">
      <c r="A1310" s="83" t="s">
        <v>20</v>
      </c>
      <c r="B1310" s="178">
        <v>222679</v>
      </c>
      <c r="C1310" s="155">
        <f>B1310/$B$1310%</f>
        <v>100</v>
      </c>
      <c r="D1310" s="138"/>
      <c r="E1310" s="138">
        <v>24145</v>
      </c>
      <c r="F1310" s="138">
        <v>64265</v>
      </c>
      <c r="G1310" s="138">
        <v>26178</v>
      </c>
      <c r="H1310" s="138">
        <v>29165</v>
      </c>
      <c r="I1310" s="138">
        <v>39969</v>
      </c>
      <c r="J1310" s="138">
        <v>38957</v>
      </c>
      <c r="K1310" s="28"/>
      <c r="L1310" s="213"/>
      <c r="M1310" s="213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</row>
    <row r="1311" spans="1:51" ht="16.2" thickBot="1" x14ac:dyDescent="0.35">
      <c r="A1311" s="84" t="s">
        <v>280</v>
      </c>
      <c r="B1311" s="176">
        <v>5661</v>
      </c>
      <c r="C1311" s="143">
        <f t="shared" ref="C1311:C1326" si="111">B1311/$B$1310%</f>
        <v>2.5422244576273472</v>
      </c>
      <c r="D1311" s="37"/>
      <c r="E1311" s="130">
        <v>584</v>
      </c>
      <c r="F1311" s="37">
        <v>1725</v>
      </c>
      <c r="G1311" s="130">
        <v>798</v>
      </c>
      <c r="H1311" s="130">
        <v>782</v>
      </c>
      <c r="I1311" s="130">
        <v>888</v>
      </c>
      <c r="J1311" s="130">
        <v>884</v>
      </c>
      <c r="K1311"/>
      <c r="L1311" s="213"/>
      <c r="M1311" s="213"/>
      <c r="N1311" s="24"/>
      <c r="O1311"/>
      <c r="P1311"/>
      <c r="Q1311" s="24"/>
      <c r="R1311" s="24"/>
      <c r="S1311" s="24"/>
      <c r="T1311"/>
      <c r="U1311" s="24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</row>
    <row r="1312" spans="1:51" ht="16.2" thickBot="1" x14ac:dyDescent="0.35">
      <c r="A1312" s="84" t="s">
        <v>281</v>
      </c>
      <c r="B1312" s="176">
        <v>15213</v>
      </c>
      <c r="C1312" s="143">
        <f t="shared" si="111"/>
        <v>6.8318072202587583</v>
      </c>
      <c r="D1312" s="37"/>
      <c r="E1312" s="37">
        <v>1765</v>
      </c>
      <c r="F1312" s="37">
        <v>4329</v>
      </c>
      <c r="G1312" s="37">
        <v>1914</v>
      </c>
      <c r="H1312" s="37">
        <v>1893</v>
      </c>
      <c r="I1312" s="37">
        <v>2657</v>
      </c>
      <c r="J1312" s="37">
        <v>2655</v>
      </c>
      <c r="K1312" s="24"/>
      <c r="L1312" s="213"/>
      <c r="M1312" s="213"/>
      <c r="N1312" s="24"/>
      <c r="O1312"/>
      <c r="P1312" s="24"/>
      <c r="Q1312" s="24"/>
      <c r="R1312" s="24"/>
      <c r="S1312" s="24"/>
      <c r="T1312"/>
      <c r="U1312" s="24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</row>
    <row r="1313" spans="1:51" ht="16.2" thickBot="1" x14ac:dyDescent="0.35">
      <c r="A1313" s="84" t="s">
        <v>282</v>
      </c>
      <c r="B1313" s="176">
        <v>53527</v>
      </c>
      <c r="C1313" s="143">
        <f t="shared" si="111"/>
        <v>24.037740424557324</v>
      </c>
      <c r="D1313" s="37"/>
      <c r="E1313" s="37">
        <v>5985</v>
      </c>
      <c r="F1313" s="37">
        <v>15644</v>
      </c>
      <c r="G1313" s="37">
        <v>6472</v>
      </c>
      <c r="H1313" s="37">
        <v>6718</v>
      </c>
      <c r="I1313" s="37">
        <v>8652</v>
      </c>
      <c r="J1313" s="37">
        <v>10056</v>
      </c>
      <c r="K1313" s="24"/>
      <c r="L1313" s="213"/>
      <c r="M1313" s="213"/>
      <c r="N1313" s="24"/>
      <c r="O1313" s="24"/>
      <c r="P1313" s="24"/>
      <c r="Q1313" s="24"/>
      <c r="R1313" s="24"/>
      <c r="S1313" s="24"/>
      <c r="T1313" s="24"/>
      <c r="U1313" s="24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</row>
    <row r="1314" spans="1:51" ht="16.2" thickBot="1" x14ac:dyDescent="0.35">
      <c r="A1314" s="84" t="s">
        <v>283</v>
      </c>
      <c r="B1314" s="176">
        <v>56584</v>
      </c>
      <c r="C1314" s="143">
        <f t="shared" si="111"/>
        <v>25.410568576291432</v>
      </c>
      <c r="D1314" s="37"/>
      <c r="E1314" s="37">
        <v>6261</v>
      </c>
      <c r="F1314" s="37">
        <v>17124</v>
      </c>
      <c r="G1314" s="37">
        <v>6524</v>
      </c>
      <c r="H1314" s="37">
        <v>7856</v>
      </c>
      <c r="I1314" s="37">
        <v>9513</v>
      </c>
      <c r="J1314" s="37">
        <v>9306</v>
      </c>
      <c r="K1314" s="24"/>
      <c r="L1314" s="213"/>
      <c r="M1314" s="213"/>
      <c r="N1314" s="24"/>
      <c r="O1314" s="24"/>
      <c r="P1314" s="24"/>
      <c r="Q1314" s="24"/>
      <c r="R1314" s="24"/>
      <c r="S1314" s="24"/>
      <c r="T1314" s="24"/>
      <c r="U1314" s="24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</row>
    <row r="1315" spans="1:51" ht="16.2" thickBot="1" x14ac:dyDescent="0.35">
      <c r="A1315" s="84" t="s">
        <v>284</v>
      </c>
      <c r="B1315" s="176">
        <v>13073</v>
      </c>
      <c r="C1315" s="143">
        <f t="shared" si="111"/>
        <v>5.870782606352642</v>
      </c>
      <c r="D1315" s="37"/>
      <c r="E1315" s="37">
        <v>1500</v>
      </c>
      <c r="F1315" s="37">
        <v>3465</v>
      </c>
      <c r="G1315" s="37">
        <v>1394</v>
      </c>
      <c r="H1315" s="37">
        <v>1518</v>
      </c>
      <c r="I1315" s="37">
        <v>2876</v>
      </c>
      <c r="J1315" s="37">
        <v>2320</v>
      </c>
      <c r="K1315" s="24"/>
      <c r="L1315" s="213"/>
      <c r="M1315" s="213"/>
      <c r="N1315" s="24"/>
      <c r="O1315"/>
      <c r="P1315" s="24"/>
      <c r="Q1315" s="24"/>
      <c r="R1315" s="24"/>
      <c r="S1315" s="24"/>
      <c r="T1315"/>
      <c r="U1315" s="24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</row>
    <row r="1316" spans="1:51" ht="16.2" thickBot="1" x14ac:dyDescent="0.35">
      <c r="A1316" s="84" t="s">
        <v>285</v>
      </c>
      <c r="B1316" s="176">
        <v>45100</v>
      </c>
      <c r="C1316" s="143">
        <f t="shared" si="111"/>
        <v>20.253369199610201</v>
      </c>
      <c r="D1316" s="37"/>
      <c r="E1316" s="37">
        <v>4963</v>
      </c>
      <c r="F1316" s="37">
        <v>12743</v>
      </c>
      <c r="G1316" s="37">
        <v>5546</v>
      </c>
      <c r="H1316" s="37">
        <v>5670</v>
      </c>
      <c r="I1316" s="37">
        <v>8078</v>
      </c>
      <c r="J1316" s="37">
        <v>8100</v>
      </c>
      <c r="K1316" s="24"/>
      <c r="L1316" s="213"/>
      <c r="M1316" s="213"/>
      <c r="N1316" s="24"/>
      <c r="O1316" s="24"/>
      <c r="P1316" s="24"/>
      <c r="Q1316" s="24"/>
      <c r="R1316" s="24"/>
      <c r="S1316" s="24"/>
      <c r="T1316" s="24"/>
      <c r="U1316" s="24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</row>
    <row r="1317" spans="1:51" ht="16.2" thickBot="1" x14ac:dyDescent="0.35">
      <c r="A1317" s="84" t="s">
        <v>286</v>
      </c>
      <c r="B1317" s="176">
        <v>4650</v>
      </c>
      <c r="C1317" s="143">
        <f t="shared" si="111"/>
        <v>2.0882076890950652</v>
      </c>
      <c r="D1317" s="37"/>
      <c r="E1317" s="130">
        <v>339</v>
      </c>
      <c r="F1317" s="37">
        <v>1357</v>
      </c>
      <c r="G1317" s="130">
        <v>468</v>
      </c>
      <c r="H1317" s="130">
        <v>793</v>
      </c>
      <c r="I1317" s="37">
        <v>1073</v>
      </c>
      <c r="J1317" s="130">
        <v>620</v>
      </c>
      <c r="K1317" s="24"/>
      <c r="L1317" s="213"/>
      <c r="M1317" s="213"/>
      <c r="N1317"/>
      <c r="O1317"/>
      <c r="P1317"/>
      <c r="Q1317" s="24"/>
      <c r="R1317" s="24"/>
      <c r="S1317"/>
      <c r="T1317"/>
      <c r="U1317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</row>
    <row r="1318" spans="1:51" ht="16.2" thickBot="1" x14ac:dyDescent="0.35">
      <c r="A1318" s="84" t="s">
        <v>319</v>
      </c>
      <c r="B1318" s="176">
        <v>2631</v>
      </c>
      <c r="C1318" s="143">
        <f t="shared" si="111"/>
        <v>1.1815213827976594</v>
      </c>
      <c r="D1318" s="37"/>
      <c r="E1318" s="130">
        <v>129</v>
      </c>
      <c r="F1318" s="130">
        <v>690</v>
      </c>
      <c r="G1318" s="130">
        <v>206</v>
      </c>
      <c r="H1318" s="130">
        <v>470</v>
      </c>
      <c r="I1318" s="130">
        <v>631</v>
      </c>
      <c r="J1318" s="130">
        <v>505</v>
      </c>
      <c r="K1318" s="24"/>
      <c r="L1318" s="213"/>
      <c r="M1318" s="213"/>
      <c r="N1318" s="24"/>
      <c r="O1318"/>
      <c r="P1318"/>
      <c r="Q1318" s="24"/>
      <c r="R1318" s="24"/>
      <c r="S1318"/>
      <c r="T1318"/>
      <c r="U1318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</row>
    <row r="1319" spans="1:51" ht="16.2" thickBot="1" x14ac:dyDescent="0.35">
      <c r="A1319" s="84" t="s">
        <v>287</v>
      </c>
      <c r="B1319" s="177">
        <v>876</v>
      </c>
      <c r="C1319" s="143">
        <f t="shared" si="111"/>
        <v>0.3933913840101671</v>
      </c>
      <c r="D1319" s="130"/>
      <c r="E1319" s="130">
        <v>74</v>
      </c>
      <c r="F1319" s="130">
        <v>266</v>
      </c>
      <c r="G1319" s="130">
        <v>104</v>
      </c>
      <c r="H1319" s="130">
        <v>94</v>
      </c>
      <c r="I1319" s="130">
        <v>205</v>
      </c>
      <c r="J1319" s="130">
        <v>133</v>
      </c>
      <c r="K1319"/>
      <c r="L1319" s="213"/>
      <c r="M1319" s="213"/>
      <c r="N1319"/>
      <c r="O1319"/>
      <c r="P1319"/>
      <c r="Q1319"/>
      <c r="R1319"/>
      <c r="S1319"/>
      <c r="T1319"/>
      <c r="U1319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</row>
    <row r="1320" spans="1:51" ht="16.2" thickBot="1" x14ac:dyDescent="0.35">
      <c r="A1320" s="84" t="s">
        <v>288</v>
      </c>
      <c r="B1320" s="176">
        <v>4350</v>
      </c>
      <c r="C1320" s="143">
        <f t="shared" si="111"/>
        <v>1.9534846123792544</v>
      </c>
      <c r="D1320" s="37"/>
      <c r="E1320" s="130">
        <v>528</v>
      </c>
      <c r="F1320" s="37">
        <v>1220</v>
      </c>
      <c r="G1320" s="130">
        <v>442</v>
      </c>
      <c r="H1320" s="130">
        <v>596</v>
      </c>
      <c r="I1320" s="130">
        <v>783</v>
      </c>
      <c r="J1320" s="130">
        <v>781</v>
      </c>
      <c r="K1320"/>
      <c r="L1320" s="213"/>
      <c r="M1320" s="213"/>
      <c r="N1320"/>
      <c r="O1320"/>
      <c r="P1320"/>
      <c r="Q1320"/>
      <c r="R1320"/>
      <c r="S1320"/>
      <c r="T1320"/>
      <c r="U1320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</row>
    <row r="1321" spans="1:51" ht="16.2" thickBot="1" x14ac:dyDescent="0.35">
      <c r="A1321" s="84" t="s">
        <v>320</v>
      </c>
      <c r="B1321" s="176">
        <v>3972</v>
      </c>
      <c r="C1321" s="143">
        <f t="shared" si="111"/>
        <v>1.783733535717333</v>
      </c>
      <c r="D1321" s="37"/>
      <c r="E1321" s="130">
        <v>283</v>
      </c>
      <c r="F1321" s="37">
        <v>1154</v>
      </c>
      <c r="G1321" s="130">
        <v>505</v>
      </c>
      <c r="H1321" s="130">
        <v>767</v>
      </c>
      <c r="I1321" s="130">
        <v>714</v>
      </c>
      <c r="J1321" s="130">
        <v>549</v>
      </c>
      <c r="K1321" s="24"/>
      <c r="L1321" s="213"/>
      <c r="M1321" s="213"/>
      <c r="N1321" s="24"/>
      <c r="O1321"/>
      <c r="P1321"/>
      <c r="Q1321" s="24"/>
      <c r="R1321" s="24"/>
      <c r="S1321"/>
      <c r="T1321"/>
      <c r="U1321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</row>
    <row r="1322" spans="1:51" ht="16.2" thickBot="1" x14ac:dyDescent="0.35">
      <c r="A1322" s="84" t="s">
        <v>321</v>
      </c>
      <c r="B1322" s="176">
        <v>11887</v>
      </c>
      <c r="C1322" s="143">
        <f t="shared" si="111"/>
        <v>5.338177376402804</v>
      </c>
      <c r="D1322" s="37"/>
      <c r="E1322" s="37">
        <v>1014</v>
      </c>
      <c r="F1322" s="37">
        <v>3121</v>
      </c>
      <c r="G1322" s="37">
        <v>1213</v>
      </c>
      <c r="H1322" s="37">
        <v>1475</v>
      </c>
      <c r="I1322" s="37">
        <v>2841</v>
      </c>
      <c r="J1322" s="37">
        <v>2223</v>
      </c>
      <c r="K1322" s="24"/>
      <c r="L1322" s="213"/>
      <c r="M1322" s="213"/>
      <c r="N1322" s="24"/>
      <c r="O1322"/>
      <c r="P1322"/>
      <c r="Q1322" s="24"/>
      <c r="R1322" s="24"/>
      <c r="S1322"/>
      <c r="T1322"/>
      <c r="U1322" s="24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</row>
    <row r="1323" spans="1:51" ht="31.8" thickBot="1" x14ac:dyDescent="0.35">
      <c r="A1323" s="84" t="s">
        <v>322</v>
      </c>
      <c r="B1323" s="176">
        <v>3748</v>
      </c>
      <c r="C1323" s="143">
        <f t="shared" si="111"/>
        <v>1.6831403051028611</v>
      </c>
      <c r="D1323" s="37"/>
      <c r="E1323" s="130">
        <v>592</v>
      </c>
      <c r="F1323" s="37">
        <v>1040</v>
      </c>
      <c r="G1323" s="130">
        <v>393</v>
      </c>
      <c r="H1323" s="130">
        <v>369</v>
      </c>
      <c r="I1323" s="130">
        <v>805</v>
      </c>
      <c r="J1323" s="130">
        <v>549</v>
      </c>
      <c r="K1323"/>
      <c r="L1323" s="213"/>
      <c r="M1323" s="213"/>
      <c r="N1323"/>
      <c r="O1323"/>
      <c r="P1323"/>
      <c r="Q1323"/>
      <c r="R1323"/>
      <c r="S1323"/>
      <c r="T1323"/>
      <c r="U1323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</row>
    <row r="1324" spans="1:51" ht="16.2" thickBot="1" x14ac:dyDescent="0.35">
      <c r="A1324" s="84" t="s">
        <v>323</v>
      </c>
      <c r="B1324" s="176">
        <v>1168</v>
      </c>
      <c r="C1324" s="143">
        <f t="shared" si="111"/>
        <v>0.5245218453468895</v>
      </c>
      <c r="D1324" s="37"/>
      <c r="E1324" s="130">
        <v>91</v>
      </c>
      <c r="F1324" s="130">
        <v>337</v>
      </c>
      <c r="G1324" s="130">
        <v>162</v>
      </c>
      <c r="H1324" s="130">
        <v>131</v>
      </c>
      <c r="I1324" s="130">
        <v>210</v>
      </c>
      <c r="J1324" s="130">
        <v>237</v>
      </c>
      <c r="K1324"/>
      <c r="L1324" s="213"/>
      <c r="M1324" s="213"/>
      <c r="N1324"/>
      <c r="O1324"/>
      <c r="P1324"/>
      <c r="Q1324"/>
      <c r="R1324"/>
      <c r="S1324"/>
      <c r="T1324"/>
      <c r="U1324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</row>
    <row r="1325" spans="1:51" ht="16.2" thickBot="1" x14ac:dyDescent="0.35">
      <c r="A1325" s="84" t="s">
        <v>324</v>
      </c>
      <c r="B1325" s="177">
        <v>119</v>
      </c>
      <c r="C1325" s="143">
        <f t="shared" si="111"/>
        <v>5.3440153763938229E-2</v>
      </c>
      <c r="D1325" s="130"/>
      <c r="E1325" s="130">
        <v>28</v>
      </c>
      <c r="F1325" s="130">
        <v>32</v>
      </c>
      <c r="G1325" s="130">
        <v>10</v>
      </c>
      <c r="H1325" s="130">
        <v>11</v>
      </c>
      <c r="I1325" s="130">
        <v>26</v>
      </c>
      <c r="J1325" s="130">
        <v>12</v>
      </c>
      <c r="K1325"/>
      <c r="L1325" s="213"/>
      <c r="M1325" s="213"/>
      <c r="N1325"/>
      <c r="O1325"/>
      <c r="P1325"/>
      <c r="Q1325"/>
      <c r="R1325"/>
      <c r="S1325"/>
      <c r="T1325"/>
      <c r="U1325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</row>
    <row r="1326" spans="1:51" ht="16.2" thickBot="1" x14ac:dyDescent="0.35">
      <c r="A1326" s="84" t="s">
        <v>294</v>
      </c>
      <c r="B1326" s="177">
        <v>120</v>
      </c>
      <c r="C1326" s="143">
        <f t="shared" si="111"/>
        <v>5.3889230686324265E-2</v>
      </c>
      <c r="D1326" s="130"/>
      <c r="E1326" s="130">
        <v>9</v>
      </c>
      <c r="F1326" s="130">
        <v>18</v>
      </c>
      <c r="G1326" s="130">
        <v>27</v>
      </c>
      <c r="H1326" s="130">
        <v>22</v>
      </c>
      <c r="I1326" s="130">
        <v>17</v>
      </c>
      <c r="J1326" s="130">
        <v>27</v>
      </c>
      <c r="K1326"/>
      <c r="L1326" s="213"/>
      <c r="M1326" s="213"/>
      <c r="N1326"/>
      <c r="O1326"/>
      <c r="P1326"/>
      <c r="Q1326"/>
      <c r="R1326"/>
      <c r="S1326"/>
      <c r="T1326"/>
      <c r="U132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</row>
    <row r="1327" spans="1:51" ht="16.2" thickBot="1" x14ac:dyDescent="0.35">
      <c r="A1327" s="84"/>
      <c r="B1327" s="177"/>
      <c r="C1327" s="130"/>
      <c r="D1327" s="130"/>
      <c r="E1327" s="130"/>
      <c r="F1327" s="130"/>
      <c r="G1327" s="130"/>
      <c r="H1327" s="130"/>
      <c r="I1327" s="130"/>
      <c r="J1327" s="130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</row>
    <row r="1328" spans="1:51" ht="16.2" thickBot="1" x14ac:dyDescent="0.35">
      <c r="A1328" s="83" t="s">
        <v>19</v>
      </c>
      <c r="B1328" s="177"/>
      <c r="C1328" s="130"/>
      <c r="D1328" s="130"/>
      <c r="E1328" s="130"/>
      <c r="F1328" s="130"/>
      <c r="G1328" s="130"/>
      <c r="H1328" s="130"/>
      <c r="I1328" s="130"/>
      <c r="J1328" s="130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</row>
    <row r="1329" spans="1:51" s="29" customFormat="1" ht="16.2" thickBot="1" x14ac:dyDescent="0.35">
      <c r="A1329" s="83" t="s">
        <v>20</v>
      </c>
      <c r="B1329" s="178">
        <v>112804</v>
      </c>
      <c r="C1329" s="155">
        <f>B1329/$B$1329%</f>
        <v>100</v>
      </c>
      <c r="D1329" s="138"/>
      <c r="E1329" s="138">
        <v>12278</v>
      </c>
      <c r="F1329" s="138">
        <v>32816</v>
      </c>
      <c r="G1329" s="138">
        <v>13416</v>
      </c>
      <c r="H1329" s="138">
        <v>15227</v>
      </c>
      <c r="I1329" s="138">
        <v>19614</v>
      </c>
      <c r="J1329" s="138">
        <v>19453</v>
      </c>
      <c r="K1329" s="46"/>
      <c r="L1329" s="213"/>
      <c r="M1329" s="213"/>
      <c r="N1329" s="46"/>
      <c r="O1329" s="46"/>
      <c r="P1329" s="46"/>
      <c r="Q1329" s="46"/>
      <c r="R1329" s="46"/>
      <c r="S1329" s="46"/>
      <c r="T1329" s="46"/>
      <c r="U1329" s="46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</row>
    <row r="1330" spans="1:51" ht="16.2" thickBot="1" x14ac:dyDescent="0.35">
      <c r="A1330" s="84" t="s">
        <v>280</v>
      </c>
      <c r="B1330" s="176">
        <v>2899</v>
      </c>
      <c r="C1330" s="143">
        <f t="shared" ref="C1330:C1345" si="112">B1330/$B$1329%</f>
        <v>2.5699443282153114</v>
      </c>
      <c r="D1330" s="37"/>
      <c r="E1330" s="130">
        <v>282</v>
      </c>
      <c r="F1330" s="130">
        <v>896</v>
      </c>
      <c r="G1330" s="130">
        <v>403</v>
      </c>
      <c r="H1330" s="130">
        <v>401</v>
      </c>
      <c r="I1330" s="130">
        <v>453</v>
      </c>
      <c r="J1330" s="130">
        <v>464</v>
      </c>
      <c r="K1330"/>
      <c r="L1330" s="213"/>
      <c r="M1330" s="213"/>
      <c r="N1330"/>
      <c r="O1330"/>
      <c r="P1330"/>
      <c r="Q1330" s="24"/>
      <c r="R1330" s="24"/>
      <c r="S1330"/>
      <c r="T1330"/>
      <c r="U1330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</row>
    <row r="1331" spans="1:51" ht="16.2" thickBot="1" x14ac:dyDescent="0.35">
      <c r="A1331" s="84" t="s">
        <v>281</v>
      </c>
      <c r="B1331" s="176">
        <v>7825</v>
      </c>
      <c r="C1331" s="143">
        <f t="shared" si="112"/>
        <v>6.9368107513917945</v>
      </c>
      <c r="D1331" s="37"/>
      <c r="E1331" s="130">
        <v>931</v>
      </c>
      <c r="F1331" s="37">
        <v>2175</v>
      </c>
      <c r="G1331" s="130">
        <v>986</v>
      </c>
      <c r="H1331" s="37">
        <v>1000</v>
      </c>
      <c r="I1331" s="37">
        <v>1388</v>
      </c>
      <c r="J1331" s="37">
        <v>1345</v>
      </c>
      <c r="K1331"/>
      <c r="L1331" s="213"/>
      <c r="M1331" s="213"/>
      <c r="N1331" s="24"/>
      <c r="O1331"/>
      <c r="P1331"/>
      <c r="Q1331" s="24"/>
      <c r="R1331" s="24"/>
      <c r="S1331" s="24"/>
      <c r="T1331"/>
      <c r="U1331" s="24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</row>
    <row r="1332" spans="1:51" ht="16.2" thickBot="1" x14ac:dyDescent="0.35">
      <c r="A1332" s="84" t="s">
        <v>282</v>
      </c>
      <c r="B1332" s="176">
        <v>25693</v>
      </c>
      <c r="C1332" s="143">
        <f t="shared" si="112"/>
        <v>22.776674586007591</v>
      </c>
      <c r="D1332" s="37"/>
      <c r="E1332" s="37">
        <v>2818</v>
      </c>
      <c r="F1332" s="37">
        <v>7490</v>
      </c>
      <c r="G1332" s="37">
        <v>3053</v>
      </c>
      <c r="H1332" s="37">
        <v>3275</v>
      </c>
      <c r="I1332" s="37">
        <v>4257</v>
      </c>
      <c r="J1332" s="37">
        <v>4800</v>
      </c>
      <c r="K1332" s="24"/>
      <c r="L1332" s="213"/>
      <c r="M1332" s="213"/>
      <c r="N1332" s="24"/>
      <c r="O1332" s="24"/>
      <c r="P1332" s="24"/>
      <c r="Q1332" s="24"/>
      <c r="R1332" s="24"/>
      <c r="S1332" s="24"/>
      <c r="T1332" s="24"/>
      <c r="U1332" s="24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</row>
    <row r="1333" spans="1:51" ht="16.2" thickBot="1" x14ac:dyDescent="0.35">
      <c r="A1333" s="84" t="s">
        <v>283</v>
      </c>
      <c r="B1333" s="176">
        <v>26050</v>
      </c>
      <c r="C1333" s="143">
        <f t="shared" si="112"/>
        <v>23.093152725080671</v>
      </c>
      <c r="D1333" s="37"/>
      <c r="E1333" s="37">
        <v>2927</v>
      </c>
      <c r="F1333" s="37">
        <v>7890</v>
      </c>
      <c r="G1333" s="37">
        <v>3039</v>
      </c>
      <c r="H1333" s="37">
        <v>3805</v>
      </c>
      <c r="I1333" s="37">
        <v>4147</v>
      </c>
      <c r="J1333" s="37">
        <v>4242</v>
      </c>
      <c r="K1333" s="24"/>
      <c r="L1333" s="213"/>
      <c r="M1333" s="213"/>
      <c r="N1333" s="24"/>
      <c r="O1333" s="24"/>
      <c r="P1333" s="24"/>
      <c r="Q1333" s="24"/>
      <c r="R1333" s="24"/>
      <c r="S1333" s="24"/>
      <c r="T1333" s="24"/>
      <c r="U1333" s="24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</row>
    <row r="1334" spans="1:51" ht="16.2" thickBot="1" x14ac:dyDescent="0.35">
      <c r="A1334" s="84" t="s">
        <v>284</v>
      </c>
      <c r="B1334" s="176">
        <v>7108</v>
      </c>
      <c r="C1334" s="143">
        <f t="shared" si="112"/>
        <v>6.3011949930853515</v>
      </c>
      <c r="D1334" s="37"/>
      <c r="E1334" s="130">
        <v>811</v>
      </c>
      <c r="F1334" s="37">
        <v>1956</v>
      </c>
      <c r="G1334" s="130">
        <v>780</v>
      </c>
      <c r="H1334" s="130">
        <v>902</v>
      </c>
      <c r="I1334" s="37">
        <v>1443</v>
      </c>
      <c r="J1334" s="37">
        <v>1216</v>
      </c>
      <c r="K1334" s="24"/>
      <c r="L1334" s="213"/>
      <c r="M1334" s="213"/>
      <c r="N1334" s="24"/>
      <c r="O1334"/>
      <c r="P1334"/>
      <c r="Q1334" s="24"/>
      <c r="R1334" s="24"/>
      <c r="S1334"/>
      <c r="T1334"/>
      <c r="U1334" s="24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</row>
    <row r="1335" spans="1:51" ht="16.2" thickBot="1" x14ac:dyDescent="0.35">
      <c r="A1335" s="84" t="s">
        <v>285</v>
      </c>
      <c r="B1335" s="176">
        <v>23572</v>
      </c>
      <c r="C1335" s="143">
        <f t="shared" si="112"/>
        <v>20.896422112691042</v>
      </c>
      <c r="D1335" s="37"/>
      <c r="E1335" s="37">
        <v>2713</v>
      </c>
      <c r="F1335" s="37">
        <v>6943</v>
      </c>
      <c r="G1335" s="37">
        <v>3029</v>
      </c>
      <c r="H1335" s="37">
        <v>2935</v>
      </c>
      <c r="I1335" s="37">
        <v>3746</v>
      </c>
      <c r="J1335" s="37">
        <v>4206</v>
      </c>
      <c r="K1335" s="24"/>
      <c r="L1335" s="213"/>
      <c r="M1335" s="213"/>
      <c r="N1335" s="24"/>
      <c r="O1335" s="24"/>
      <c r="P1335" s="24"/>
      <c r="Q1335" s="24"/>
      <c r="R1335" s="24"/>
      <c r="S1335" s="24"/>
      <c r="T1335" s="24"/>
      <c r="U1335" s="24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</row>
    <row r="1336" spans="1:51" ht="16.2" thickBot="1" x14ac:dyDescent="0.35">
      <c r="A1336" s="84" t="s">
        <v>286</v>
      </c>
      <c r="B1336" s="176">
        <v>2785</v>
      </c>
      <c r="C1336" s="143">
        <f t="shared" si="112"/>
        <v>2.4688840821247475</v>
      </c>
      <c r="D1336" s="37"/>
      <c r="E1336" s="130">
        <v>221</v>
      </c>
      <c r="F1336" s="130">
        <v>863</v>
      </c>
      <c r="G1336" s="130">
        <v>286</v>
      </c>
      <c r="H1336" s="130">
        <v>427</v>
      </c>
      <c r="I1336" s="130">
        <v>621</v>
      </c>
      <c r="J1336" s="130">
        <v>367</v>
      </c>
      <c r="K1336"/>
      <c r="L1336" s="213"/>
      <c r="M1336" s="213"/>
      <c r="N1336"/>
      <c r="O1336"/>
      <c r="P1336"/>
      <c r="Q1336"/>
      <c r="R1336"/>
      <c r="S1336"/>
      <c r="T1336"/>
      <c r="U133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</row>
    <row r="1337" spans="1:51" ht="16.2" thickBot="1" x14ac:dyDescent="0.35">
      <c r="A1337" s="84" t="s">
        <v>319</v>
      </c>
      <c r="B1337" s="176">
        <v>1566</v>
      </c>
      <c r="C1337" s="143">
        <f t="shared" si="112"/>
        <v>1.3882486436651182</v>
      </c>
      <c r="D1337" s="37"/>
      <c r="E1337" s="130">
        <v>74</v>
      </c>
      <c r="F1337" s="130">
        <v>403</v>
      </c>
      <c r="G1337" s="130">
        <v>127</v>
      </c>
      <c r="H1337" s="130">
        <v>315</v>
      </c>
      <c r="I1337" s="130">
        <v>403</v>
      </c>
      <c r="J1337" s="130">
        <v>244</v>
      </c>
      <c r="K1337"/>
      <c r="L1337" s="213"/>
      <c r="M1337" s="213"/>
      <c r="N1337"/>
      <c r="O1337"/>
      <c r="P1337"/>
      <c r="Q1337" s="24"/>
      <c r="R1337"/>
      <c r="S1337"/>
      <c r="T1337"/>
      <c r="U1337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</row>
    <row r="1338" spans="1:51" ht="16.2" thickBot="1" x14ac:dyDescent="0.35">
      <c r="A1338" s="84" t="s">
        <v>287</v>
      </c>
      <c r="B1338" s="177">
        <v>455</v>
      </c>
      <c r="C1338" s="143">
        <f t="shared" si="112"/>
        <v>0.40335449097549736</v>
      </c>
      <c r="D1338" s="130"/>
      <c r="E1338" s="130">
        <v>43</v>
      </c>
      <c r="F1338" s="130">
        <v>151</v>
      </c>
      <c r="G1338" s="130">
        <v>57</v>
      </c>
      <c r="H1338" s="130">
        <v>53</v>
      </c>
      <c r="I1338" s="130">
        <v>88</v>
      </c>
      <c r="J1338" s="130">
        <v>63</v>
      </c>
      <c r="K1338"/>
      <c r="L1338" s="213"/>
      <c r="M1338" s="213"/>
      <c r="N1338"/>
      <c r="O1338"/>
      <c r="P1338"/>
      <c r="Q1338"/>
      <c r="R1338"/>
      <c r="S1338"/>
      <c r="T1338"/>
      <c r="U1338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</row>
    <row r="1339" spans="1:51" ht="16.2" thickBot="1" x14ac:dyDescent="0.35">
      <c r="A1339" s="84" t="s">
        <v>288</v>
      </c>
      <c r="B1339" s="176">
        <v>2073</v>
      </c>
      <c r="C1339" s="143">
        <f t="shared" si="112"/>
        <v>1.837700790752101</v>
      </c>
      <c r="D1339" s="37"/>
      <c r="E1339" s="130">
        <v>270</v>
      </c>
      <c r="F1339" s="130">
        <v>591</v>
      </c>
      <c r="G1339" s="130">
        <v>198</v>
      </c>
      <c r="H1339" s="130">
        <v>225</v>
      </c>
      <c r="I1339" s="130">
        <v>406</v>
      </c>
      <c r="J1339" s="130">
        <v>383</v>
      </c>
      <c r="K1339"/>
      <c r="L1339" s="213"/>
      <c r="M1339" s="213"/>
      <c r="N1339"/>
      <c r="O1339"/>
      <c r="P1339"/>
      <c r="Q1339"/>
      <c r="R1339"/>
      <c r="S1339"/>
      <c r="T1339"/>
      <c r="U1339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</row>
    <row r="1340" spans="1:51" ht="16.2" thickBot="1" x14ac:dyDescent="0.35">
      <c r="A1340" s="84" t="s">
        <v>320</v>
      </c>
      <c r="B1340" s="176">
        <v>2351</v>
      </c>
      <c r="C1340" s="143">
        <f t="shared" si="112"/>
        <v>2.084145952271196</v>
      </c>
      <c r="D1340" s="37"/>
      <c r="E1340" s="130">
        <v>165</v>
      </c>
      <c r="F1340" s="130">
        <v>652</v>
      </c>
      <c r="G1340" s="130">
        <v>290</v>
      </c>
      <c r="H1340" s="130">
        <v>523</v>
      </c>
      <c r="I1340" s="130">
        <v>432</v>
      </c>
      <c r="J1340" s="130">
        <v>289</v>
      </c>
      <c r="K1340" s="24"/>
      <c r="L1340" s="213"/>
      <c r="M1340" s="213"/>
      <c r="N1340"/>
      <c r="O1340"/>
      <c r="P1340"/>
      <c r="Q1340" s="24"/>
      <c r="R1340" s="24"/>
      <c r="S1340"/>
      <c r="T1340"/>
      <c r="U1340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</row>
    <row r="1341" spans="1:51" ht="16.2" thickBot="1" x14ac:dyDescent="0.35">
      <c r="A1341" s="84" t="s">
        <v>321</v>
      </c>
      <c r="B1341" s="176">
        <v>7927</v>
      </c>
      <c r="C1341" s="143">
        <f t="shared" si="112"/>
        <v>7.027233076841247</v>
      </c>
      <c r="D1341" s="37"/>
      <c r="E1341" s="130">
        <v>736</v>
      </c>
      <c r="F1341" s="37">
        <v>2168</v>
      </c>
      <c r="G1341" s="130">
        <v>832</v>
      </c>
      <c r="H1341" s="37">
        <v>1071</v>
      </c>
      <c r="I1341" s="37">
        <v>1725</v>
      </c>
      <c r="J1341" s="37">
        <v>1395</v>
      </c>
      <c r="K1341" s="24"/>
      <c r="L1341" s="213"/>
      <c r="M1341" s="213"/>
      <c r="N1341" s="24"/>
      <c r="O1341"/>
      <c r="P1341"/>
      <c r="Q1341" s="24"/>
      <c r="R1341" s="24"/>
      <c r="S1341"/>
      <c r="T1341"/>
      <c r="U1341" s="24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</row>
    <row r="1342" spans="1:51" ht="31.8" thickBot="1" x14ac:dyDescent="0.35">
      <c r="A1342" s="84" t="s">
        <v>322</v>
      </c>
      <c r="B1342" s="176">
        <v>1420</v>
      </c>
      <c r="C1342" s="143">
        <f t="shared" si="112"/>
        <v>1.2588206091982554</v>
      </c>
      <c r="D1342" s="37"/>
      <c r="E1342" s="130">
        <v>189</v>
      </c>
      <c r="F1342" s="130">
        <v>320</v>
      </c>
      <c r="G1342" s="130">
        <v>189</v>
      </c>
      <c r="H1342" s="130">
        <v>172</v>
      </c>
      <c r="I1342" s="130">
        <v>326</v>
      </c>
      <c r="J1342" s="130">
        <v>224</v>
      </c>
      <c r="K1342"/>
      <c r="L1342" s="213"/>
      <c r="M1342" s="213"/>
      <c r="N1342"/>
      <c r="O1342"/>
      <c r="P1342"/>
      <c r="Q1342"/>
      <c r="R1342"/>
      <c r="S1342"/>
      <c r="T1342"/>
      <c r="U1342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</row>
    <row r="1343" spans="1:51" ht="16.2" thickBot="1" x14ac:dyDescent="0.35">
      <c r="A1343" s="84" t="s">
        <v>323</v>
      </c>
      <c r="B1343" s="177">
        <v>922</v>
      </c>
      <c r="C1343" s="143">
        <f t="shared" si="112"/>
        <v>0.81734690259210674</v>
      </c>
      <c r="D1343" s="130"/>
      <c r="E1343" s="130">
        <v>75</v>
      </c>
      <c r="F1343" s="130">
        <v>279</v>
      </c>
      <c r="G1343" s="130">
        <v>125</v>
      </c>
      <c r="H1343" s="130">
        <v>99</v>
      </c>
      <c r="I1343" s="130">
        <v>151</v>
      </c>
      <c r="J1343" s="130">
        <v>193</v>
      </c>
      <c r="K1343"/>
      <c r="L1343" s="213"/>
      <c r="M1343" s="213"/>
      <c r="N1343"/>
      <c r="O1343"/>
      <c r="P1343"/>
      <c r="Q1343"/>
      <c r="R1343"/>
      <c r="S1343"/>
      <c r="T1343"/>
      <c r="U1343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</row>
    <row r="1344" spans="1:51" ht="16.2" thickBot="1" x14ac:dyDescent="0.35">
      <c r="A1344" s="84" t="s">
        <v>324</v>
      </c>
      <c r="B1344" s="177">
        <v>88</v>
      </c>
      <c r="C1344" s="143">
        <f t="shared" si="112"/>
        <v>7.8011418034821464E-2</v>
      </c>
      <c r="D1344" s="130"/>
      <c r="E1344" s="130">
        <v>21</v>
      </c>
      <c r="F1344" s="130">
        <v>25</v>
      </c>
      <c r="G1344" s="130">
        <v>10</v>
      </c>
      <c r="H1344" s="130">
        <v>7</v>
      </c>
      <c r="I1344" s="130">
        <v>17</v>
      </c>
      <c r="J1344" s="130">
        <v>8</v>
      </c>
      <c r="K1344"/>
      <c r="L1344" s="213"/>
      <c r="M1344" s="213"/>
      <c r="N1344"/>
      <c r="O1344"/>
      <c r="P1344"/>
      <c r="Q1344"/>
      <c r="R1344"/>
      <c r="S1344"/>
      <c r="T1344"/>
      <c r="U1344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</row>
    <row r="1345" spans="1:51" ht="16.2" thickBot="1" x14ac:dyDescent="0.35">
      <c r="A1345" s="84" t="s">
        <v>294</v>
      </c>
      <c r="B1345" s="177">
        <v>70</v>
      </c>
      <c r="C1345" s="143">
        <f t="shared" si="112"/>
        <v>6.2054537073153435E-2</v>
      </c>
      <c r="D1345" s="130"/>
      <c r="E1345" s="130">
        <v>2</v>
      </c>
      <c r="F1345" s="130">
        <v>14</v>
      </c>
      <c r="G1345" s="130">
        <v>12</v>
      </c>
      <c r="H1345" s="130">
        <v>17</v>
      </c>
      <c r="I1345" s="130">
        <v>11</v>
      </c>
      <c r="J1345" s="130">
        <v>14</v>
      </c>
      <c r="K1345"/>
      <c r="L1345" s="213"/>
      <c r="M1345" s="213"/>
      <c r="N1345"/>
      <c r="O1345"/>
      <c r="P1345"/>
      <c r="Q1345"/>
      <c r="R1345"/>
      <c r="S1345"/>
      <c r="T1345"/>
      <c r="U1345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</row>
    <row r="1346" spans="1:51" ht="16.2" thickBot="1" x14ac:dyDescent="0.35">
      <c r="A1346" s="84"/>
      <c r="B1346" s="177"/>
      <c r="C1346" s="130"/>
      <c r="D1346" s="130"/>
      <c r="E1346" s="130"/>
      <c r="F1346" s="130"/>
      <c r="G1346" s="130"/>
      <c r="H1346" s="130"/>
      <c r="I1346" s="130"/>
      <c r="J1346" s="130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</row>
    <row r="1347" spans="1:51" ht="16.2" thickBot="1" x14ac:dyDescent="0.35">
      <c r="A1347" s="83" t="s">
        <v>21</v>
      </c>
      <c r="B1347" s="177"/>
      <c r="C1347" s="130"/>
      <c r="D1347" s="130"/>
      <c r="E1347" s="130"/>
      <c r="F1347" s="130"/>
      <c r="G1347" s="130"/>
      <c r="H1347" s="130"/>
      <c r="I1347" s="130"/>
      <c r="J1347" s="130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</row>
    <row r="1348" spans="1:51" s="29" customFormat="1" ht="16.2" thickBot="1" x14ac:dyDescent="0.35">
      <c r="A1348" s="83" t="s">
        <v>20</v>
      </c>
      <c r="B1348" s="178">
        <v>109875</v>
      </c>
      <c r="C1348" s="155">
        <f>B1348/$B$1348%</f>
        <v>100</v>
      </c>
      <c r="D1348" s="138"/>
      <c r="E1348" s="138">
        <v>11867</v>
      </c>
      <c r="F1348" s="138">
        <v>31449</v>
      </c>
      <c r="G1348" s="138">
        <v>12762</v>
      </c>
      <c r="H1348" s="138">
        <v>13938</v>
      </c>
      <c r="I1348" s="138">
        <v>20355</v>
      </c>
      <c r="J1348" s="138">
        <v>19504</v>
      </c>
      <c r="K1348" s="46"/>
      <c r="L1348" s="213"/>
      <c r="M1348" s="213"/>
      <c r="N1348" s="46"/>
      <c r="O1348" s="46"/>
      <c r="P1348" s="46"/>
      <c r="Q1348" s="46"/>
      <c r="R1348" s="46"/>
      <c r="S1348" s="46"/>
      <c r="T1348" s="46"/>
      <c r="U1348" s="46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</row>
    <row r="1349" spans="1:51" ht="16.2" thickBot="1" x14ac:dyDescent="0.35">
      <c r="A1349" s="84" t="s">
        <v>280</v>
      </c>
      <c r="B1349" s="176">
        <v>2762</v>
      </c>
      <c r="C1349" s="143">
        <f t="shared" ref="C1349:C1364" si="113">B1349/$B$1348%</f>
        <v>2.5137656427758817</v>
      </c>
      <c r="D1349" s="37"/>
      <c r="E1349" s="130">
        <v>302</v>
      </c>
      <c r="F1349" s="130">
        <v>829</v>
      </c>
      <c r="G1349" s="130">
        <v>395</v>
      </c>
      <c r="H1349" s="130">
        <v>381</v>
      </c>
      <c r="I1349" s="130">
        <v>435</v>
      </c>
      <c r="J1349" s="130">
        <v>420</v>
      </c>
      <c r="K1349"/>
      <c r="L1349" s="213"/>
      <c r="M1349" s="213"/>
      <c r="N1349"/>
      <c r="O1349"/>
      <c r="P1349"/>
      <c r="Q1349" s="24"/>
      <c r="R1349" s="24"/>
      <c r="S1349"/>
      <c r="T1349"/>
      <c r="U1349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</row>
    <row r="1350" spans="1:51" ht="16.2" thickBot="1" x14ac:dyDescent="0.35">
      <c r="A1350" s="84" t="s">
        <v>281</v>
      </c>
      <c r="B1350" s="176">
        <v>7388</v>
      </c>
      <c r="C1350" s="143">
        <f t="shared" si="113"/>
        <v>6.7240045506257111</v>
      </c>
      <c r="D1350" s="37"/>
      <c r="E1350" s="130">
        <v>834</v>
      </c>
      <c r="F1350" s="37">
        <v>2154</v>
      </c>
      <c r="G1350" s="130">
        <v>928</v>
      </c>
      <c r="H1350" s="130">
        <v>893</v>
      </c>
      <c r="I1350" s="37">
        <v>1269</v>
      </c>
      <c r="J1350" s="37">
        <v>1310</v>
      </c>
      <c r="K1350"/>
      <c r="L1350" s="213"/>
      <c r="M1350" s="213"/>
      <c r="N1350" s="24"/>
      <c r="O1350"/>
      <c r="P1350"/>
      <c r="Q1350" s="24"/>
      <c r="R1350" s="24"/>
      <c r="S1350" s="24"/>
      <c r="T1350"/>
      <c r="U1350" s="24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</row>
    <row r="1351" spans="1:51" ht="16.2" thickBot="1" x14ac:dyDescent="0.35">
      <c r="A1351" s="84" t="s">
        <v>282</v>
      </c>
      <c r="B1351" s="176">
        <v>27834</v>
      </c>
      <c r="C1351" s="143">
        <f t="shared" si="113"/>
        <v>25.332423208191127</v>
      </c>
      <c r="D1351" s="37"/>
      <c r="E1351" s="37">
        <v>3167</v>
      </c>
      <c r="F1351" s="37">
        <v>8154</v>
      </c>
      <c r="G1351" s="37">
        <v>3419</v>
      </c>
      <c r="H1351" s="37">
        <v>3443</v>
      </c>
      <c r="I1351" s="37">
        <v>4395</v>
      </c>
      <c r="J1351" s="37">
        <v>5256</v>
      </c>
      <c r="K1351" s="24"/>
      <c r="L1351" s="213"/>
      <c r="M1351" s="213"/>
      <c r="N1351" s="24"/>
      <c r="O1351" s="24"/>
      <c r="P1351" s="24"/>
      <c r="Q1351" s="24"/>
      <c r="R1351" s="24"/>
      <c r="S1351" s="24"/>
      <c r="T1351" s="24"/>
      <c r="U1351" s="24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</row>
    <row r="1352" spans="1:51" ht="16.2" thickBot="1" x14ac:dyDescent="0.35">
      <c r="A1352" s="84" t="s">
        <v>283</v>
      </c>
      <c r="B1352" s="176">
        <v>30534</v>
      </c>
      <c r="C1352" s="143">
        <f t="shared" si="113"/>
        <v>27.789761092150172</v>
      </c>
      <c r="D1352" s="37"/>
      <c r="E1352" s="37">
        <v>3334</v>
      </c>
      <c r="F1352" s="37">
        <v>9234</v>
      </c>
      <c r="G1352" s="37">
        <v>3485</v>
      </c>
      <c r="H1352" s="37">
        <v>4051</v>
      </c>
      <c r="I1352" s="37">
        <v>5366</v>
      </c>
      <c r="J1352" s="37">
        <v>5064</v>
      </c>
      <c r="K1352" s="24"/>
      <c r="L1352" s="213"/>
      <c r="M1352" s="213"/>
      <c r="N1352" s="24"/>
      <c r="O1352" s="24"/>
      <c r="P1352" s="24"/>
      <c r="Q1352" s="24"/>
      <c r="R1352" s="24"/>
      <c r="S1352" s="24"/>
      <c r="T1352" s="24"/>
      <c r="U1352" s="24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</row>
    <row r="1353" spans="1:51" ht="16.2" thickBot="1" x14ac:dyDescent="0.35">
      <c r="A1353" s="84" t="s">
        <v>284</v>
      </c>
      <c r="B1353" s="176">
        <v>5965</v>
      </c>
      <c r="C1353" s="143">
        <f t="shared" si="113"/>
        <v>5.4288964732650742</v>
      </c>
      <c r="D1353" s="37"/>
      <c r="E1353" s="130">
        <v>689</v>
      </c>
      <c r="F1353" s="37">
        <v>1509</v>
      </c>
      <c r="G1353" s="130">
        <v>614</v>
      </c>
      <c r="H1353" s="130">
        <v>616</v>
      </c>
      <c r="I1353" s="37">
        <v>1433</v>
      </c>
      <c r="J1353" s="37">
        <v>1104</v>
      </c>
      <c r="K1353" s="24"/>
      <c r="L1353" s="213"/>
      <c r="M1353" s="213"/>
      <c r="N1353" s="24"/>
      <c r="O1353"/>
      <c r="P1353"/>
      <c r="Q1353" s="24"/>
      <c r="R1353" s="24"/>
      <c r="S1353"/>
      <c r="T1353"/>
      <c r="U1353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</row>
    <row r="1354" spans="1:51" ht="16.2" thickBot="1" x14ac:dyDescent="0.35">
      <c r="A1354" s="84" t="s">
        <v>285</v>
      </c>
      <c r="B1354" s="176">
        <v>21528</v>
      </c>
      <c r="C1354" s="143">
        <f t="shared" si="113"/>
        <v>19.593174061433448</v>
      </c>
      <c r="D1354" s="37"/>
      <c r="E1354" s="37">
        <v>2250</v>
      </c>
      <c r="F1354" s="37">
        <v>5800</v>
      </c>
      <c r="G1354" s="37">
        <v>2517</v>
      </c>
      <c r="H1354" s="37">
        <v>2735</v>
      </c>
      <c r="I1354" s="37">
        <v>4332</v>
      </c>
      <c r="J1354" s="37">
        <v>3894</v>
      </c>
      <c r="K1354" s="24"/>
      <c r="L1354" s="213"/>
      <c r="M1354" s="213"/>
      <c r="N1354" s="24"/>
      <c r="O1354"/>
      <c r="P1354" s="24"/>
      <c r="Q1354" s="24"/>
      <c r="R1354" s="24"/>
      <c r="S1354" s="24"/>
      <c r="T1354"/>
      <c r="U1354" s="24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</row>
    <row r="1355" spans="1:51" ht="16.2" thickBot="1" x14ac:dyDescent="0.35">
      <c r="A1355" s="84" t="s">
        <v>286</v>
      </c>
      <c r="B1355" s="176">
        <v>1865</v>
      </c>
      <c r="C1355" s="143">
        <f t="shared" si="113"/>
        <v>1.6973833902161548</v>
      </c>
      <c r="D1355" s="37"/>
      <c r="E1355" s="130">
        <v>118</v>
      </c>
      <c r="F1355" s="130">
        <v>494</v>
      </c>
      <c r="G1355" s="130">
        <v>182</v>
      </c>
      <c r="H1355" s="130">
        <v>366</v>
      </c>
      <c r="I1355" s="130">
        <v>452</v>
      </c>
      <c r="J1355" s="130">
        <v>253</v>
      </c>
      <c r="K1355"/>
      <c r="L1355" s="213"/>
      <c r="M1355" s="213"/>
      <c r="N1355"/>
      <c r="O1355"/>
      <c r="P1355"/>
      <c r="Q1355"/>
      <c r="R1355"/>
      <c r="S1355"/>
      <c r="T1355"/>
      <c r="U1355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</row>
    <row r="1356" spans="1:51" ht="16.2" thickBot="1" x14ac:dyDescent="0.35">
      <c r="A1356" s="84" t="s">
        <v>319</v>
      </c>
      <c r="B1356" s="176">
        <v>1065</v>
      </c>
      <c r="C1356" s="143">
        <f t="shared" si="113"/>
        <v>0.96928327645051193</v>
      </c>
      <c r="D1356" s="37"/>
      <c r="E1356" s="130">
        <v>55</v>
      </c>
      <c r="F1356" s="130">
        <v>287</v>
      </c>
      <c r="G1356" s="130">
        <v>79</v>
      </c>
      <c r="H1356" s="130">
        <v>155</v>
      </c>
      <c r="I1356" s="130">
        <v>228</v>
      </c>
      <c r="J1356" s="130">
        <v>261</v>
      </c>
      <c r="K1356"/>
      <c r="L1356" s="213"/>
      <c r="M1356" s="213"/>
      <c r="N1356"/>
      <c r="O1356"/>
      <c r="P1356"/>
      <c r="Q1356"/>
      <c r="R1356"/>
      <c r="S1356"/>
      <c r="T1356"/>
      <c r="U135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</row>
    <row r="1357" spans="1:51" ht="16.2" thickBot="1" x14ac:dyDescent="0.35">
      <c r="A1357" s="84" t="s">
        <v>287</v>
      </c>
      <c r="B1357" s="177">
        <v>421</v>
      </c>
      <c r="C1357" s="143">
        <f t="shared" si="113"/>
        <v>0.38316268486916949</v>
      </c>
      <c r="D1357" s="130"/>
      <c r="E1357" s="130">
        <v>31</v>
      </c>
      <c r="F1357" s="130">
        <v>115</v>
      </c>
      <c r="G1357" s="130">
        <v>47</v>
      </c>
      <c r="H1357" s="130">
        <v>41</v>
      </c>
      <c r="I1357" s="130">
        <v>117</v>
      </c>
      <c r="J1357" s="130">
        <v>70</v>
      </c>
      <c r="K1357"/>
      <c r="L1357" s="213"/>
      <c r="M1357" s="213"/>
      <c r="N1357"/>
      <c r="O1357"/>
      <c r="P1357"/>
      <c r="Q1357"/>
      <c r="R1357"/>
      <c r="S1357"/>
      <c r="T1357"/>
      <c r="U1357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</row>
    <row r="1358" spans="1:51" ht="16.2" thickBot="1" x14ac:dyDescent="0.35">
      <c r="A1358" s="84" t="s">
        <v>288</v>
      </c>
      <c r="B1358" s="176">
        <v>2277</v>
      </c>
      <c r="C1358" s="143">
        <f t="shared" si="113"/>
        <v>2.0723549488054607</v>
      </c>
      <c r="D1358" s="37"/>
      <c r="E1358" s="130">
        <v>258</v>
      </c>
      <c r="F1358" s="130">
        <v>629</v>
      </c>
      <c r="G1358" s="130">
        <v>244</v>
      </c>
      <c r="H1358" s="130">
        <v>371</v>
      </c>
      <c r="I1358" s="130">
        <v>377</v>
      </c>
      <c r="J1358" s="130">
        <v>398</v>
      </c>
      <c r="K1358"/>
      <c r="L1358" s="213"/>
      <c r="M1358" s="213"/>
      <c r="N1358"/>
      <c r="O1358"/>
      <c r="P1358"/>
      <c r="Q1358"/>
      <c r="R1358"/>
      <c r="S1358"/>
      <c r="T1358"/>
      <c r="U1358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</row>
    <row r="1359" spans="1:51" ht="16.2" thickBot="1" x14ac:dyDescent="0.35">
      <c r="A1359" s="84" t="s">
        <v>320</v>
      </c>
      <c r="B1359" s="176">
        <v>1621</v>
      </c>
      <c r="C1359" s="143">
        <f t="shared" si="113"/>
        <v>1.4753128555176336</v>
      </c>
      <c r="D1359" s="37"/>
      <c r="E1359" s="130">
        <v>118</v>
      </c>
      <c r="F1359" s="130">
        <v>502</v>
      </c>
      <c r="G1359" s="130">
        <v>215</v>
      </c>
      <c r="H1359" s="130">
        <v>244</v>
      </c>
      <c r="I1359" s="130">
        <v>282</v>
      </c>
      <c r="J1359" s="130">
        <v>260</v>
      </c>
      <c r="K1359"/>
      <c r="L1359" s="213"/>
      <c r="M1359" s="213"/>
      <c r="N1359"/>
      <c r="O1359"/>
      <c r="P1359"/>
      <c r="Q1359"/>
      <c r="R1359"/>
      <c r="S1359"/>
      <c r="T1359"/>
      <c r="U1359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</row>
    <row r="1360" spans="1:51" ht="16.2" thickBot="1" x14ac:dyDescent="0.35">
      <c r="A1360" s="84" t="s">
        <v>321</v>
      </c>
      <c r="B1360" s="176">
        <v>3960</v>
      </c>
      <c r="C1360" s="143">
        <f t="shared" si="113"/>
        <v>3.6040955631399316</v>
      </c>
      <c r="D1360" s="37"/>
      <c r="E1360" s="130">
        <v>278</v>
      </c>
      <c r="F1360" s="130">
        <v>953</v>
      </c>
      <c r="G1360" s="130">
        <v>381</v>
      </c>
      <c r="H1360" s="130">
        <v>404</v>
      </c>
      <c r="I1360" s="37">
        <v>1116</v>
      </c>
      <c r="J1360" s="130">
        <v>828</v>
      </c>
      <c r="K1360"/>
      <c r="L1360" s="213"/>
      <c r="M1360" s="213"/>
      <c r="N1360"/>
      <c r="O1360"/>
      <c r="P1360"/>
      <c r="Q1360" s="24"/>
      <c r="R1360"/>
      <c r="S1360"/>
      <c r="T1360"/>
      <c r="U1360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</row>
    <row r="1361" spans="1:51" ht="31.8" thickBot="1" x14ac:dyDescent="0.35">
      <c r="A1361" s="84" t="s">
        <v>322</v>
      </c>
      <c r="B1361" s="176">
        <v>2328</v>
      </c>
      <c r="C1361" s="143">
        <f t="shared" si="113"/>
        <v>2.1187713310580203</v>
      </c>
      <c r="D1361" s="37"/>
      <c r="E1361" s="130">
        <v>403</v>
      </c>
      <c r="F1361" s="130">
        <v>720</v>
      </c>
      <c r="G1361" s="130">
        <v>204</v>
      </c>
      <c r="H1361" s="130">
        <v>197</v>
      </c>
      <c r="I1361" s="130">
        <v>479</v>
      </c>
      <c r="J1361" s="130">
        <v>325</v>
      </c>
      <c r="K1361"/>
      <c r="L1361" s="213"/>
      <c r="M1361" s="213"/>
      <c r="N1361"/>
      <c r="O1361"/>
      <c r="P1361"/>
      <c r="Q1361"/>
      <c r="R1361"/>
      <c r="S1361"/>
      <c r="T1361"/>
      <c r="U1361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</row>
    <row r="1362" spans="1:51" ht="16.2" thickBot="1" x14ac:dyDescent="0.35">
      <c r="A1362" s="84" t="s">
        <v>323</v>
      </c>
      <c r="B1362" s="177">
        <v>246</v>
      </c>
      <c r="C1362" s="143">
        <f t="shared" si="113"/>
        <v>0.22389078498293516</v>
      </c>
      <c r="D1362" s="130"/>
      <c r="E1362" s="130">
        <v>16</v>
      </c>
      <c r="F1362" s="130">
        <v>58</v>
      </c>
      <c r="G1362" s="130">
        <v>37</v>
      </c>
      <c r="H1362" s="130">
        <v>32</v>
      </c>
      <c r="I1362" s="130">
        <v>59</v>
      </c>
      <c r="J1362" s="130">
        <v>44</v>
      </c>
      <c r="K1362"/>
      <c r="L1362" s="213"/>
      <c r="M1362" s="213"/>
      <c r="N1362"/>
      <c r="O1362"/>
      <c r="P1362"/>
      <c r="Q1362"/>
      <c r="R1362"/>
      <c r="S1362"/>
      <c r="T1362"/>
      <c r="U1362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</row>
    <row r="1363" spans="1:51" ht="16.2" thickBot="1" x14ac:dyDescent="0.35">
      <c r="A1363" s="84" t="s">
        <v>324</v>
      </c>
      <c r="B1363" s="177">
        <v>31</v>
      </c>
      <c r="C1363" s="143">
        <f t="shared" si="113"/>
        <v>2.8213879408418657E-2</v>
      </c>
      <c r="D1363" s="130"/>
      <c r="E1363" s="130">
        <v>7</v>
      </c>
      <c r="F1363" s="130">
        <v>7</v>
      </c>
      <c r="G1363" s="130">
        <v>0</v>
      </c>
      <c r="H1363" s="130">
        <v>4</v>
      </c>
      <c r="I1363" s="130">
        <v>9</v>
      </c>
      <c r="J1363" s="130">
        <v>4</v>
      </c>
      <c r="K1363"/>
      <c r="L1363" s="213"/>
      <c r="M1363" s="213"/>
      <c r="N1363"/>
      <c r="O1363"/>
      <c r="P1363"/>
      <c r="Q1363"/>
      <c r="R1363"/>
      <c r="S1363"/>
      <c r="T1363"/>
      <c r="U1363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</row>
    <row r="1364" spans="1:51" ht="16.2" thickBot="1" x14ac:dyDescent="0.35">
      <c r="A1364" s="84" t="s">
        <v>294</v>
      </c>
      <c r="B1364" s="177">
        <v>50</v>
      </c>
      <c r="C1364" s="143">
        <f t="shared" si="113"/>
        <v>4.5506257110352673E-2</v>
      </c>
      <c r="D1364" s="130"/>
      <c r="E1364" s="130">
        <v>7</v>
      </c>
      <c r="F1364" s="130">
        <v>4</v>
      </c>
      <c r="G1364" s="130">
        <v>15</v>
      </c>
      <c r="H1364" s="130">
        <v>5</v>
      </c>
      <c r="I1364" s="130">
        <v>6</v>
      </c>
      <c r="J1364" s="130">
        <v>13</v>
      </c>
      <c r="K1364"/>
      <c r="L1364" s="213"/>
      <c r="M1364" s="213"/>
      <c r="N1364"/>
      <c r="O1364"/>
      <c r="P1364"/>
      <c r="Q1364"/>
      <c r="R1364"/>
      <c r="S1364"/>
      <c r="T1364"/>
      <c r="U1364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</row>
    <row r="1365" spans="1:51" ht="16.2" thickBot="1" x14ac:dyDescent="0.35">
      <c r="A1365" s="84"/>
      <c r="B1365" s="177"/>
      <c r="C1365" s="130"/>
      <c r="D1365" s="130"/>
      <c r="E1365" s="130"/>
      <c r="F1365" s="130"/>
      <c r="G1365" s="130"/>
      <c r="H1365" s="130"/>
      <c r="I1365" s="130"/>
      <c r="J1365" s="130"/>
      <c r="K1365"/>
      <c r="L1365" s="130"/>
      <c r="M1365" s="130"/>
      <c r="N1365"/>
      <c r="O1365"/>
      <c r="P1365"/>
      <c r="Q1365"/>
      <c r="R1365"/>
      <c r="S1365"/>
      <c r="T1365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</row>
    <row r="1366" spans="1:51" ht="16.2" thickBot="1" x14ac:dyDescent="0.35">
      <c r="A1366" s="83" t="s">
        <v>23</v>
      </c>
      <c r="B1366" s="177"/>
      <c r="C1366" s="130"/>
      <c r="D1366" s="130"/>
      <c r="E1366" s="130"/>
      <c r="F1366" s="130"/>
      <c r="G1366" s="130"/>
      <c r="H1366" s="130"/>
      <c r="I1366" s="130"/>
      <c r="J1366" s="130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</row>
    <row r="1367" spans="1:51" ht="15" thickBot="1" x14ac:dyDescent="0.35">
      <c r="A1367" s="85" t="s">
        <v>15</v>
      </c>
      <c r="B1367" s="177"/>
      <c r="C1367" s="130"/>
      <c r="D1367" s="130"/>
      <c r="E1367" s="130"/>
      <c r="F1367" s="130"/>
      <c r="G1367" s="130"/>
      <c r="H1367" s="130"/>
      <c r="I1367" s="130"/>
      <c r="J1367" s="130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</row>
    <row r="1368" spans="1:51" s="29" customFormat="1" ht="16.2" thickBot="1" x14ac:dyDescent="0.35">
      <c r="A1368" s="83" t="s">
        <v>20</v>
      </c>
      <c r="B1368" s="178">
        <v>204863</v>
      </c>
      <c r="C1368" s="155">
        <f>B1368/$B$1368%</f>
        <v>100</v>
      </c>
      <c r="D1368" s="138"/>
      <c r="E1368" s="138">
        <v>44709</v>
      </c>
      <c r="F1368" s="138">
        <v>49926</v>
      </c>
      <c r="G1368" s="138">
        <v>24115</v>
      </c>
      <c r="H1368" s="138">
        <v>26542</v>
      </c>
      <c r="I1368" s="138">
        <v>32807</v>
      </c>
      <c r="J1368" s="138">
        <v>26764</v>
      </c>
      <c r="K1368" s="28"/>
      <c r="L1368" s="213"/>
      <c r="M1368" s="213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</row>
    <row r="1369" spans="1:51" ht="16.2" thickBot="1" x14ac:dyDescent="0.35">
      <c r="A1369" s="84" t="s">
        <v>280</v>
      </c>
      <c r="B1369" s="176">
        <v>3866</v>
      </c>
      <c r="C1369" s="143">
        <f t="shared" ref="C1369:C1384" si="114">B1369/$B$1368%</f>
        <v>1.8871148035516416</v>
      </c>
      <c r="D1369" s="37"/>
      <c r="E1369" s="130">
        <v>791</v>
      </c>
      <c r="F1369" s="130">
        <v>779</v>
      </c>
      <c r="G1369" s="130">
        <v>470</v>
      </c>
      <c r="H1369" s="130">
        <v>417</v>
      </c>
      <c r="I1369" s="130">
        <v>777</v>
      </c>
      <c r="J1369" s="130">
        <v>632</v>
      </c>
      <c r="K1369"/>
      <c r="L1369" s="213"/>
      <c r="M1369" s="213"/>
      <c r="N1369" s="24"/>
      <c r="O1369" s="24"/>
      <c r="P1369" s="24"/>
      <c r="Q1369" s="24"/>
      <c r="R1369" s="24"/>
      <c r="S1369" s="24"/>
      <c r="T1369" s="24"/>
      <c r="U1369" s="24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</row>
    <row r="1370" spans="1:51" ht="16.2" thickBot="1" x14ac:dyDescent="0.35">
      <c r="A1370" s="84" t="s">
        <v>281</v>
      </c>
      <c r="B1370" s="176">
        <v>18545</v>
      </c>
      <c r="C1370" s="143">
        <f t="shared" si="114"/>
        <v>9.0523911101565435</v>
      </c>
      <c r="D1370" s="37"/>
      <c r="E1370" s="37">
        <v>4001</v>
      </c>
      <c r="F1370" s="37">
        <v>4498</v>
      </c>
      <c r="G1370" s="37">
        <v>2358</v>
      </c>
      <c r="H1370" s="37">
        <v>2444</v>
      </c>
      <c r="I1370" s="37">
        <v>2817</v>
      </c>
      <c r="J1370" s="37">
        <v>2427</v>
      </c>
      <c r="K1370"/>
      <c r="L1370" s="213"/>
      <c r="M1370" s="213"/>
      <c r="N1370"/>
      <c r="O1370"/>
      <c r="P1370"/>
      <c r="Q1370" s="24"/>
      <c r="R1370" s="24"/>
      <c r="S1370" s="24"/>
      <c r="T1370"/>
      <c r="U1370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</row>
    <row r="1371" spans="1:51" ht="16.2" thickBot="1" x14ac:dyDescent="0.35">
      <c r="A1371" s="84" t="s">
        <v>282</v>
      </c>
      <c r="B1371" s="176">
        <v>69777</v>
      </c>
      <c r="C1371" s="143">
        <f t="shared" si="114"/>
        <v>34.060323240409446</v>
      </c>
      <c r="D1371" s="37"/>
      <c r="E1371" s="37">
        <v>15002</v>
      </c>
      <c r="F1371" s="37">
        <v>17125</v>
      </c>
      <c r="G1371" s="37">
        <v>8638</v>
      </c>
      <c r="H1371" s="37">
        <v>8614</v>
      </c>
      <c r="I1371" s="37">
        <v>10933</v>
      </c>
      <c r="J1371" s="37">
        <v>9465</v>
      </c>
      <c r="K1371"/>
      <c r="L1371" s="213"/>
      <c r="M1371" s="213"/>
      <c r="N1371" s="24"/>
      <c r="O1371" s="24"/>
      <c r="P1371"/>
      <c r="Q1371" s="24"/>
      <c r="R1371" s="24"/>
      <c r="S1371" s="24"/>
      <c r="T1371" s="24"/>
      <c r="U1371" s="24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</row>
    <row r="1372" spans="1:51" ht="16.2" thickBot="1" x14ac:dyDescent="0.35">
      <c r="A1372" s="84" t="s">
        <v>283</v>
      </c>
      <c r="B1372" s="176">
        <v>60271</v>
      </c>
      <c r="C1372" s="143">
        <f t="shared" si="114"/>
        <v>29.420149075235642</v>
      </c>
      <c r="D1372" s="37"/>
      <c r="E1372" s="37">
        <v>13606</v>
      </c>
      <c r="F1372" s="37">
        <v>15440</v>
      </c>
      <c r="G1372" s="37">
        <v>6976</v>
      </c>
      <c r="H1372" s="37">
        <v>7802</v>
      </c>
      <c r="I1372" s="37">
        <v>9035</v>
      </c>
      <c r="J1372" s="37">
        <v>7412</v>
      </c>
      <c r="K1372"/>
      <c r="L1372" s="213"/>
      <c r="M1372" s="213"/>
      <c r="N1372" s="24"/>
      <c r="O1372" s="24"/>
      <c r="P1372" s="24"/>
      <c r="Q1372" s="24"/>
      <c r="R1372" s="24"/>
      <c r="S1372" s="24"/>
      <c r="T1372" s="24"/>
      <c r="U1372" s="24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</row>
    <row r="1373" spans="1:51" ht="16.2" thickBot="1" x14ac:dyDescent="0.35">
      <c r="A1373" s="84" t="s">
        <v>284</v>
      </c>
      <c r="B1373" s="176">
        <v>12399</v>
      </c>
      <c r="C1373" s="143">
        <f t="shared" si="114"/>
        <v>6.0523374157363694</v>
      </c>
      <c r="D1373" s="37"/>
      <c r="E1373" s="37">
        <v>2958</v>
      </c>
      <c r="F1373" s="37">
        <v>2923</v>
      </c>
      <c r="G1373" s="37">
        <v>1144</v>
      </c>
      <c r="H1373" s="37">
        <v>1763</v>
      </c>
      <c r="I1373" s="37">
        <v>2050</v>
      </c>
      <c r="J1373" s="37">
        <v>1561</v>
      </c>
      <c r="K1373"/>
      <c r="L1373" s="213"/>
      <c r="M1373" s="213"/>
      <c r="N1373" s="24"/>
      <c r="O1373" s="24"/>
      <c r="P1373" s="24"/>
      <c r="Q1373" s="24"/>
      <c r="R1373" s="24"/>
      <c r="S1373" s="24"/>
      <c r="T1373" s="24"/>
      <c r="U1373" s="24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</row>
    <row r="1374" spans="1:51" ht="16.2" thickBot="1" x14ac:dyDescent="0.35">
      <c r="A1374" s="84" t="s">
        <v>285</v>
      </c>
      <c r="B1374" s="176">
        <v>24597</v>
      </c>
      <c r="C1374" s="143">
        <f t="shared" si="114"/>
        <v>12.006560481883014</v>
      </c>
      <c r="D1374" s="37"/>
      <c r="E1374" s="37">
        <v>5308</v>
      </c>
      <c r="F1374" s="37">
        <v>6040</v>
      </c>
      <c r="G1374" s="37">
        <v>2704</v>
      </c>
      <c r="H1374" s="37">
        <v>3350</v>
      </c>
      <c r="I1374" s="37">
        <v>4217</v>
      </c>
      <c r="J1374" s="37">
        <v>2978</v>
      </c>
      <c r="K1374"/>
      <c r="L1374" s="213"/>
      <c r="M1374" s="213"/>
      <c r="N1374" s="24"/>
      <c r="O1374" s="24"/>
      <c r="P1374"/>
      <c r="Q1374" s="24"/>
      <c r="R1374" s="24"/>
      <c r="S1374" s="24"/>
      <c r="T1374" s="24"/>
      <c r="U1374" s="24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</row>
    <row r="1375" spans="1:51" ht="16.2" thickBot="1" x14ac:dyDescent="0.35">
      <c r="A1375" s="84" t="s">
        <v>286</v>
      </c>
      <c r="B1375" s="176">
        <v>3233</v>
      </c>
      <c r="C1375" s="143">
        <f t="shared" si="114"/>
        <v>1.5781278220078783</v>
      </c>
      <c r="D1375" s="37"/>
      <c r="E1375" s="130">
        <v>737</v>
      </c>
      <c r="F1375" s="130">
        <v>768</v>
      </c>
      <c r="G1375" s="130">
        <v>378</v>
      </c>
      <c r="H1375" s="130">
        <v>417</v>
      </c>
      <c r="I1375" s="130">
        <v>503</v>
      </c>
      <c r="J1375" s="130">
        <v>430</v>
      </c>
      <c r="K1375"/>
      <c r="L1375" s="213"/>
      <c r="M1375" s="213"/>
      <c r="N1375" s="24"/>
      <c r="O1375" s="24"/>
      <c r="P1375" s="24"/>
      <c r="Q1375" s="24"/>
      <c r="R1375" s="24"/>
      <c r="S1375" s="24"/>
      <c r="T1375" s="24"/>
      <c r="U1375" s="24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</row>
    <row r="1376" spans="1:51" ht="16.2" thickBot="1" x14ac:dyDescent="0.35">
      <c r="A1376" s="84" t="s">
        <v>319</v>
      </c>
      <c r="B1376" s="176">
        <v>1121</v>
      </c>
      <c r="C1376" s="143">
        <f t="shared" si="114"/>
        <v>0.54719495467702806</v>
      </c>
      <c r="D1376" s="37"/>
      <c r="E1376" s="130">
        <v>171</v>
      </c>
      <c r="F1376" s="130">
        <v>242</v>
      </c>
      <c r="G1376" s="130">
        <v>104</v>
      </c>
      <c r="H1376" s="130">
        <v>227</v>
      </c>
      <c r="I1376" s="130">
        <v>246</v>
      </c>
      <c r="J1376" s="130">
        <v>131</v>
      </c>
      <c r="K1376"/>
      <c r="L1376" s="213"/>
      <c r="M1376" s="213"/>
      <c r="N1376"/>
      <c r="O1376"/>
      <c r="P1376"/>
      <c r="Q1376"/>
      <c r="R1376"/>
      <c r="S1376"/>
      <c r="T1376"/>
      <c r="U137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</row>
    <row r="1377" spans="1:51" ht="16.2" thickBot="1" x14ac:dyDescent="0.35">
      <c r="A1377" s="84" t="s">
        <v>287</v>
      </c>
      <c r="B1377" s="177">
        <v>650</v>
      </c>
      <c r="C1377" s="143">
        <f t="shared" si="114"/>
        <v>0.31728521011602873</v>
      </c>
      <c r="D1377" s="130"/>
      <c r="E1377" s="130">
        <v>139</v>
      </c>
      <c r="F1377" s="130">
        <v>140</v>
      </c>
      <c r="G1377" s="130">
        <v>90</v>
      </c>
      <c r="H1377" s="130">
        <v>68</v>
      </c>
      <c r="I1377" s="130">
        <v>131</v>
      </c>
      <c r="J1377" s="130">
        <v>82</v>
      </c>
      <c r="K1377"/>
      <c r="L1377" s="213"/>
      <c r="M1377" s="213"/>
      <c r="N1377"/>
      <c r="O1377"/>
      <c r="P1377"/>
      <c r="Q1377"/>
      <c r="R1377"/>
      <c r="S1377"/>
      <c r="T1377"/>
      <c r="U1377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</row>
    <row r="1378" spans="1:51" ht="16.2" thickBot="1" x14ac:dyDescent="0.35">
      <c r="A1378" s="84" t="s">
        <v>288</v>
      </c>
      <c r="B1378" s="176">
        <v>2056</v>
      </c>
      <c r="C1378" s="143">
        <f t="shared" si="114"/>
        <v>1.0035975261516232</v>
      </c>
      <c r="D1378" s="37"/>
      <c r="E1378" s="130">
        <v>435</v>
      </c>
      <c r="F1378" s="130">
        <v>407</v>
      </c>
      <c r="G1378" s="130">
        <v>311</v>
      </c>
      <c r="H1378" s="130">
        <v>301</v>
      </c>
      <c r="I1378" s="130">
        <v>336</v>
      </c>
      <c r="J1378" s="130">
        <v>266</v>
      </c>
      <c r="K1378"/>
      <c r="L1378" s="213"/>
      <c r="M1378" s="213"/>
      <c r="N1378"/>
      <c r="O1378"/>
      <c r="P1378"/>
      <c r="Q1378"/>
      <c r="R1378"/>
      <c r="S1378"/>
      <c r="T1378"/>
      <c r="U1378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</row>
    <row r="1379" spans="1:51" ht="16.2" thickBot="1" x14ac:dyDescent="0.35">
      <c r="A1379" s="84" t="s">
        <v>320</v>
      </c>
      <c r="B1379" s="176">
        <v>2641</v>
      </c>
      <c r="C1379" s="143">
        <f t="shared" si="114"/>
        <v>1.2891542152560491</v>
      </c>
      <c r="D1379" s="37"/>
      <c r="E1379" s="130">
        <v>563</v>
      </c>
      <c r="F1379" s="130">
        <v>524</v>
      </c>
      <c r="G1379" s="130">
        <v>291</v>
      </c>
      <c r="H1379" s="130">
        <v>399</v>
      </c>
      <c r="I1379" s="130">
        <v>491</v>
      </c>
      <c r="J1379" s="130">
        <v>373</v>
      </c>
      <c r="K1379"/>
      <c r="L1379" s="213"/>
      <c r="M1379" s="213"/>
      <c r="N1379"/>
      <c r="O1379"/>
      <c r="P1379"/>
      <c r="Q1379"/>
      <c r="R1379"/>
      <c r="S1379"/>
      <c r="T1379"/>
      <c r="U1379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</row>
    <row r="1380" spans="1:51" ht="16.2" thickBot="1" x14ac:dyDescent="0.35">
      <c r="A1380" s="84" t="s">
        <v>321</v>
      </c>
      <c r="B1380" s="176">
        <v>3929</v>
      </c>
      <c r="C1380" s="143">
        <f t="shared" si="114"/>
        <v>1.9178670623782723</v>
      </c>
      <c r="D1380" s="37"/>
      <c r="E1380" s="130">
        <v>757</v>
      </c>
      <c r="F1380" s="130">
        <v>748</v>
      </c>
      <c r="G1380" s="130">
        <v>440</v>
      </c>
      <c r="H1380" s="130">
        <v>516</v>
      </c>
      <c r="I1380" s="130">
        <v>761</v>
      </c>
      <c r="J1380" s="130">
        <v>707</v>
      </c>
      <c r="K1380"/>
      <c r="L1380" s="213"/>
      <c r="M1380" s="213"/>
      <c r="N1380"/>
      <c r="O1380"/>
      <c r="P1380"/>
      <c r="Q1380"/>
      <c r="R1380"/>
      <c r="S1380"/>
      <c r="T1380"/>
      <c r="U1380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</row>
    <row r="1381" spans="1:51" ht="31.8" thickBot="1" x14ac:dyDescent="0.35">
      <c r="A1381" s="84" t="s">
        <v>322</v>
      </c>
      <c r="B1381" s="176">
        <v>1365</v>
      </c>
      <c r="C1381" s="143">
        <f t="shared" si="114"/>
        <v>0.6662989412436604</v>
      </c>
      <c r="D1381" s="37"/>
      <c r="E1381" s="130">
        <v>181</v>
      </c>
      <c r="F1381" s="130">
        <v>231</v>
      </c>
      <c r="G1381" s="130">
        <v>132</v>
      </c>
      <c r="H1381" s="130">
        <v>165</v>
      </c>
      <c r="I1381" s="130">
        <v>446</v>
      </c>
      <c r="J1381" s="130">
        <v>210</v>
      </c>
      <c r="K1381"/>
      <c r="L1381" s="213"/>
      <c r="M1381" s="213"/>
      <c r="N1381"/>
      <c r="O1381"/>
      <c r="P1381"/>
      <c r="Q1381" s="24"/>
      <c r="R1381"/>
      <c r="S1381"/>
      <c r="T1381"/>
      <c r="U1381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</row>
    <row r="1382" spans="1:51" ht="16.2" thickBot="1" x14ac:dyDescent="0.35">
      <c r="A1382" s="84" t="s">
        <v>323</v>
      </c>
      <c r="B1382" s="177">
        <v>273</v>
      </c>
      <c r="C1382" s="143">
        <f t="shared" si="114"/>
        <v>0.13325978824873208</v>
      </c>
      <c r="D1382" s="130"/>
      <c r="E1382" s="130">
        <v>41</v>
      </c>
      <c r="F1382" s="130">
        <v>38</v>
      </c>
      <c r="G1382" s="130">
        <v>41</v>
      </c>
      <c r="H1382" s="130">
        <v>43</v>
      </c>
      <c r="I1382" s="130">
        <v>44</v>
      </c>
      <c r="J1382" s="130">
        <v>66</v>
      </c>
      <c r="K1382"/>
      <c r="L1382" s="213"/>
      <c r="M1382" s="213"/>
      <c r="N1382"/>
      <c r="O1382"/>
      <c r="P1382"/>
      <c r="Q1382"/>
      <c r="R1382"/>
      <c r="S1382"/>
      <c r="T1382"/>
      <c r="U1382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</row>
    <row r="1383" spans="1:51" ht="16.2" thickBot="1" x14ac:dyDescent="0.35">
      <c r="A1383" s="84" t="s">
        <v>324</v>
      </c>
      <c r="B1383" s="177">
        <v>62</v>
      </c>
      <c r="C1383" s="143">
        <f t="shared" si="114"/>
        <v>3.0264127734144282E-2</v>
      </c>
      <c r="D1383" s="130"/>
      <c r="E1383" s="130">
        <v>8</v>
      </c>
      <c r="F1383" s="130">
        <v>9</v>
      </c>
      <c r="G1383" s="130">
        <v>19</v>
      </c>
      <c r="H1383" s="130">
        <v>3</v>
      </c>
      <c r="I1383" s="130">
        <v>10</v>
      </c>
      <c r="J1383" s="130">
        <v>13</v>
      </c>
      <c r="K1383"/>
      <c r="L1383" s="213"/>
      <c r="M1383" s="213"/>
      <c r="N1383"/>
      <c r="O1383"/>
      <c r="P1383"/>
      <c r="Q1383"/>
      <c r="R1383"/>
      <c r="S1383"/>
      <c r="T1383"/>
      <c r="U1383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</row>
    <row r="1384" spans="1:51" ht="16.2" thickBot="1" x14ac:dyDescent="0.35">
      <c r="A1384" s="84" t="s">
        <v>294</v>
      </c>
      <c r="B1384" s="177">
        <v>78</v>
      </c>
      <c r="C1384" s="143">
        <f t="shared" si="114"/>
        <v>3.8074225213923452E-2</v>
      </c>
      <c r="D1384" s="130"/>
      <c r="E1384" s="130">
        <v>11</v>
      </c>
      <c r="F1384" s="130">
        <v>14</v>
      </c>
      <c r="G1384" s="130">
        <v>19</v>
      </c>
      <c r="H1384" s="130">
        <v>13</v>
      </c>
      <c r="I1384" s="130">
        <v>10</v>
      </c>
      <c r="J1384" s="130">
        <v>11</v>
      </c>
      <c r="K1384"/>
      <c r="L1384" s="213"/>
      <c r="M1384" s="213"/>
      <c r="N1384"/>
      <c r="O1384"/>
      <c r="P1384"/>
      <c r="Q1384"/>
      <c r="R1384"/>
      <c r="S1384"/>
      <c r="T1384"/>
      <c r="U1384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</row>
    <row r="1385" spans="1:51" ht="16.2" thickBot="1" x14ac:dyDescent="0.35">
      <c r="A1385" s="84"/>
      <c r="B1385" s="177"/>
      <c r="C1385" s="130"/>
      <c r="D1385" s="130"/>
      <c r="E1385" s="130"/>
      <c r="F1385" s="130"/>
      <c r="G1385" s="130"/>
      <c r="H1385" s="130"/>
      <c r="I1385" s="130"/>
      <c r="J1385" s="130"/>
      <c r="K1385"/>
      <c r="L1385" s="130"/>
      <c r="M1385" s="130"/>
      <c r="N1385"/>
      <c r="O1385"/>
      <c r="P1385"/>
      <c r="Q1385"/>
      <c r="R1385"/>
      <c r="S1385"/>
      <c r="T1385"/>
      <c r="U1385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</row>
    <row r="1386" spans="1:51" ht="16.2" thickBot="1" x14ac:dyDescent="0.35">
      <c r="A1386" s="83" t="s">
        <v>19</v>
      </c>
      <c r="B1386" s="177"/>
      <c r="C1386" s="130"/>
      <c r="D1386" s="130"/>
      <c r="E1386" s="130"/>
      <c r="F1386" s="130"/>
      <c r="G1386" s="130"/>
      <c r="H1386" s="130"/>
      <c r="I1386" s="130"/>
      <c r="J1386" s="130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</row>
    <row r="1387" spans="1:51" s="29" customFormat="1" ht="16.2" thickBot="1" x14ac:dyDescent="0.35">
      <c r="A1387" s="83" t="s">
        <v>20</v>
      </c>
      <c r="B1387" s="178">
        <v>111715</v>
      </c>
      <c r="C1387" s="155">
        <f>B1387/$B$1387%</f>
        <v>99.999999999999986</v>
      </c>
      <c r="D1387" s="138"/>
      <c r="E1387" s="138">
        <v>24466</v>
      </c>
      <c r="F1387" s="138">
        <v>27430</v>
      </c>
      <c r="G1387" s="138">
        <v>13257</v>
      </c>
      <c r="H1387" s="138">
        <v>14476</v>
      </c>
      <c r="I1387" s="138">
        <v>17752</v>
      </c>
      <c r="J1387" s="138">
        <v>14334</v>
      </c>
      <c r="K1387" s="46"/>
      <c r="L1387" s="213"/>
      <c r="M1387" s="213"/>
      <c r="N1387" s="46"/>
      <c r="O1387" s="46"/>
      <c r="P1387" s="46"/>
      <c r="Q1387" s="46"/>
      <c r="R1387" s="46"/>
      <c r="S1387" s="46"/>
      <c r="T1387" s="46"/>
      <c r="U1387" s="46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</row>
    <row r="1388" spans="1:51" ht="16.2" thickBot="1" x14ac:dyDescent="0.35">
      <c r="A1388" s="84" t="s">
        <v>280</v>
      </c>
      <c r="B1388" s="176">
        <v>1950</v>
      </c>
      <c r="C1388" s="143">
        <f t="shared" ref="C1388:C1403" si="115">B1388/$B$1387%</f>
        <v>1.7455131361052678</v>
      </c>
      <c r="D1388" s="37"/>
      <c r="E1388" s="130">
        <v>399</v>
      </c>
      <c r="F1388" s="130">
        <v>406</v>
      </c>
      <c r="G1388" s="130">
        <v>256</v>
      </c>
      <c r="H1388" s="130">
        <v>200</v>
      </c>
      <c r="I1388" s="130">
        <v>375</v>
      </c>
      <c r="J1388" s="130">
        <v>314</v>
      </c>
      <c r="K1388"/>
      <c r="L1388" s="213"/>
      <c r="M1388" s="213"/>
      <c r="N1388"/>
      <c r="O1388"/>
      <c r="P1388"/>
      <c r="Q1388" s="24"/>
      <c r="R1388" s="24"/>
      <c r="S1388" s="24"/>
      <c r="T1388"/>
      <c r="U1388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</row>
    <row r="1389" spans="1:51" ht="16.2" thickBot="1" x14ac:dyDescent="0.35">
      <c r="A1389" s="84" t="s">
        <v>281</v>
      </c>
      <c r="B1389" s="176">
        <v>9463</v>
      </c>
      <c r="C1389" s="143">
        <f t="shared" si="115"/>
        <v>8.4706619522893067</v>
      </c>
      <c r="D1389" s="37"/>
      <c r="E1389" s="37">
        <v>2010</v>
      </c>
      <c r="F1389" s="37">
        <v>2287</v>
      </c>
      <c r="G1389" s="37">
        <v>1196</v>
      </c>
      <c r="H1389" s="37">
        <v>1229</v>
      </c>
      <c r="I1389" s="37">
        <v>1492</v>
      </c>
      <c r="J1389" s="37">
        <v>1249</v>
      </c>
      <c r="K1389"/>
      <c r="L1389" s="213"/>
      <c r="M1389" s="213"/>
      <c r="N1389" s="24"/>
      <c r="O1389" s="24"/>
      <c r="P1389"/>
      <c r="Q1389" s="24"/>
      <c r="R1389" s="24"/>
      <c r="S1389" s="24"/>
      <c r="T1389" s="24"/>
      <c r="U1389" s="24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</row>
    <row r="1390" spans="1:51" ht="16.2" thickBot="1" x14ac:dyDescent="0.35">
      <c r="A1390" s="84" t="s">
        <v>282</v>
      </c>
      <c r="B1390" s="176">
        <v>35716</v>
      </c>
      <c r="C1390" s="143">
        <f t="shared" si="115"/>
        <v>31.970639573915765</v>
      </c>
      <c r="D1390" s="37"/>
      <c r="E1390" s="37">
        <v>7571</v>
      </c>
      <c r="F1390" s="37">
        <v>8796</v>
      </c>
      <c r="G1390" s="37">
        <v>4467</v>
      </c>
      <c r="H1390" s="37">
        <v>4412</v>
      </c>
      <c r="I1390" s="37">
        <v>5552</v>
      </c>
      <c r="J1390" s="37">
        <v>4918</v>
      </c>
      <c r="K1390"/>
      <c r="L1390" s="213"/>
      <c r="M1390" s="213"/>
      <c r="N1390" s="24"/>
      <c r="O1390" s="24"/>
      <c r="P1390" s="24"/>
      <c r="Q1390" s="24"/>
      <c r="R1390" s="24"/>
      <c r="S1390" s="24"/>
      <c r="T1390" s="24"/>
      <c r="U1390" s="24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</row>
    <row r="1391" spans="1:51" ht="16.2" thickBot="1" x14ac:dyDescent="0.35">
      <c r="A1391" s="84" t="s">
        <v>283</v>
      </c>
      <c r="B1391" s="176">
        <v>31314</v>
      </c>
      <c r="C1391" s="143">
        <f t="shared" si="115"/>
        <v>28.030255561025822</v>
      </c>
      <c r="D1391" s="37"/>
      <c r="E1391" s="37">
        <v>7070</v>
      </c>
      <c r="F1391" s="37">
        <v>8180</v>
      </c>
      <c r="G1391" s="37">
        <v>3722</v>
      </c>
      <c r="H1391" s="37">
        <v>4012</v>
      </c>
      <c r="I1391" s="37">
        <v>4612</v>
      </c>
      <c r="J1391" s="37">
        <v>3718</v>
      </c>
      <c r="K1391"/>
      <c r="L1391" s="213"/>
      <c r="M1391" s="213"/>
      <c r="N1391" s="24"/>
      <c r="O1391" s="24"/>
      <c r="P1391" s="24"/>
      <c r="Q1391" s="24"/>
      <c r="R1391" s="24"/>
      <c r="S1391" s="24"/>
      <c r="T1391" s="24"/>
      <c r="U1391" s="24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</row>
    <row r="1392" spans="1:51" ht="16.2" thickBot="1" x14ac:dyDescent="0.35">
      <c r="A1392" s="84" t="s">
        <v>284</v>
      </c>
      <c r="B1392" s="176">
        <v>8177</v>
      </c>
      <c r="C1392" s="143">
        <f t="shared" si="115"/>
        <v>7.3195184174014223</v>
      </c>
      <c r="D1392" s="37"/>
      <c r="E1392" s="37">
        <v>2025</v>
      </c>
      <c r="F1392" s="37">
        <v>2008</v>
      </c>
      <c r="G1392" s="130">
        <v>779</v>
      </c>
      <c r="H1392" s="37">
        <v>1171</v>
      </c>
      <c r="I1392" s="37">
        <v>1252</v>
      </c>
      <c r="J1392" s="130">
        <v>942</v>
      </c>
      <c r="K1392"/>
      <c r="L1392" s="213"/>
      <c r="M1392" s="213"/>
      <c r="N1392" s="24"/>
      <c r="O1392" s="24"/>
      <c r="P1392"/>
      <c r="Q1392" s="24"/>
      <c r="R1392" s="24"/>
      <c r="S1392" s="24"/>
      <c r="T1392" s="24"/>
      <c r="U1392" s="24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</row>
    <row r="1393" spans="1:51" ht="16.2" thickBot="1" x14ac:dyDescent="0.35">
      <c r="A1393" s="84" t="s">
        <v>285</v>
      </c>
      <c r="B1393" s="176">
        <v>14958</v>
      </c>
      <c r="C1393" s="143">
        <f t="shared" si="115"/>
        <v>13.389428456339791</v>
      </c>
      <c r="D1393" s="37"/>
      <c r="E1393" s="37">
        <v>3316</v>
      </c>
      <c r="F1393" s="37">
        <v>3597</v>
      </c>
      <c r="G1393" s="37">
        <v>1660</v>
      </c>
      <c r="H1393" s="37">
        <v>2026</v>
      </c>
      <c r="I1393" s="37">
        <v>2561</v>
      </c>
      <c r="J1393" s="37">
        <v>1798</v>
      </c>
      <c r="K1393"/>
      <c r="L1393" s="213"/>
      <c r="M1393" s="213"/>
      <c r="N1393" s="24"/>
      <c r="O1393" s="24"/>
      <c r="P1393" s="24"/>
      <c r="Q1393" s="24"/>
      <c r="R1393" s="24"/>
      <c r="S1393" s="24"/>
      <c r="T1393" s="24"/>
      <c r="U1393" s="24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</row>
    <row r="1394" spans="1:51" ht="16.2" thickBot="1" x14ac:dyDescent="0.35">
      <c r="A1394" s="84" t="s">
        <v>286</v>
      </c>
      <c r="B1394" s="176">
        <v>2290</v>
      </c>
      <c r="C1394" s="143">
        <f t="shared" si="115"/>
        <v>2.0498590162466992</v>
      </c>
      <c r="D1394" s="37"/>
      <c r="E1394" s="130">
        <v>523</v>
      </c>
      <c r="F1394" s="130">
        <v>571</v>
      </c>
      <c r="G1394" s="130">
        <v>260</v>
      </c>
      <c r="H1394" s="130">
        <v>283</v>
      </c>
      <c r="I1394" s="130">
        <v>368</v>
      </c>
      <c r="J1394" s="130">
        <v>285</v>
      </c>
      <c r="K1394"/>
      <c r="L1394" s="213"/>
      <c r="M1394" s="213"/>
      <c r="N1394"/>
      <c r="O1394"/>
      <c r="P1394"/>
      <c r="Q1394"/>
      <c r="R1394"/>
      <c r="S1394"/>
      <c r="T1394"/>
      <c r="U1394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</row>
    <row r="1395" spans="1:51" ht="16.2" thickBot="1" x14ac:dyDescent="0.35">
      <c r="A1395" s="84" t="s">
        <v>319</v>
      </c>
      <c r="B1395" s="177">
        <v>723</v>
      </c>
      <c r="C1395" s="143">
        <f t="shared" si="115"/>
        <v>0.64718256277133768</v>
      </c>
      <c r="D1395" s="130"/>
      <c r="E1395" s="130">
        <v>109</v>
      </c>
      <c r="F1395" s="130">
        <v>161</v>
      </c>
      <c r="G1395" s="130">
        <v>62</v>
      </c>
      <c r="H1395" s="130">
        <v>139</v>
      </c>
      <c r="I1395" s="130">
        <v>165</v>
      </c>
      <c r="J1395" s="130">
        <v>87</v>
      </c>
      <c r="K1395"/>
      <c r="L1395" s="213"/>
      <c r="M1395" s="213"/>
      <c r="N1395"/>
      <c r="O1395"/>
      <c r="P1395"/>
      <c r="Q1395"/>
      <c r="R1395"/>
      <c r="S1395"/>
      <c r="T1395"/>
      <c r="U1395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</row>
    <row r="1396" spans="1:51" ht="16.2" thickBot="1" x14ac:dyDescent="0.35">
      <c r="A1396" s="84" t="s">
        <v>287</v>
      </c>
      <c r="B1396" s="177">
        <v>377</v>
      </c>
      <c r="C1396" s="143">
        <f t="shared" si="115"/>
        <v>0.33746587298035174</v>
      </c>
      <c r="D1396" s="130"/>
      <c r="E1396" s="130">
        <v>85</v>
      </c>
      <c r="F1396" s="130">
        <v>74</v>
      </c>
      <c r="G1396" s="130">
        <v>55</v>
      </c>
      <c r="H1396" s="130">
        <v>41</v>
      </c>
      <c r="I1396" s="130">
        <v>74</v>
      </c>
      <c r="J1396" s="130">
        <v>48</v>
      </c>
      <c r="K1396"/>
      <c r="L1396" s="213"/>
      <c r="M1396" s="213"/>
      <c r="N1396"/>
      <c r="O1396"/>
      <c r="P1396"/>
      <c r="Q1396"/>
      <c r="R1396"/>
      <c r="S1396"/>
      <c r="T1396"/>
      <c r="U139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</row>
    <row r="1397" spans="1:51" ht="16.2" thickBot="1" x14ac:dyDescent="0.35">
      <c r="A1397" s="84" t="s">
        <v>288</v>
      </c>
      <c r="B1397" s="176">
        <v>1277</v>
      </c>
      <c r="C1397" s="143">
        <f t="shared" si="115"/>
        <v>1.1430873204135523</v>
      </c>
      <c r="D1397" s="37"/>
      <c r="E1397" s="130">
        <v>301</v>
      </c>
      <c r="F1397" s="130">
        <v>269</v>
      </c>
      <c r="G1397" s="130">
        <v>194</v>
      </c>
      <c r="H1397" s="130">
        <v>183</v>
      </c>
      <c r="I1397" s="130">
        <v>184</v>
      </c>
      <c r="J1397" s="130">
        <v>146</v>
      </c>
      <c r="K1397"/>
      <c r="L1397" s="213"/>
      <c r="M1397" s="213"/>
      <c r="N1397"/>
      <c r="O1397"/>
      <c r="P1397"/>
      <c r="Q1397"/>
      <c r="R1397"/>
      <c r="S1397"/>
      <c r="T1397"/>
      <c r="U1397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</row>
    <row r="1398" spans="1:51" ht="16.2" thickBot="1" x14ac:dyDescent="0.35">
      <c r="A1398" s="84" t="s">
        <v>320</v>
      </c>
      <c r="B1398" s="176">
        <v>1616</v>
      </c>
      <c r="C1398" s="143">
        <f t="shared" si="115"/>
        <v>1.446538065613391</v>
      </c>
      <c r="D1398" s="37"/>
      <c r="E1398" s="130">
        <v>342</v>
      </c>
      <c r="F1398" s="130">
        <v>323</v>
      </c>
      <c r="G1398" s="130">
        <v>173</v>
      </c>
      <c r="H1398" s="130">
        <v>263</v>
      </c>
      <c r="I1398" s="130">
        <v>306</v>
      </c>
      <c r="J1398" s="130">
        <v>209</v>
      </c>
      <c r="K1398"/>
      <c r="L1398" s="213"/>
      <c r="M1398" s="213"/>
      <c r="N1398"/>
      <c r="O1398"/>
      <c r="P1398"/>
      <c r="Q1398"/>
      <c r="R1398"/>
      <c r="S1398"/>
      <c r="T1398"/>
      <c r="U1398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</row>
    <row r="1399" spans="1:51" ht="16.2" thickBot="1" x14ac:dyDescent="0.35">
      <c r="A1399" s="84" t="s">
        <v>321</v>
      </c>
      <c r="B1399" s="176">
        <v>2822</v>
      </c>
      <c r="C1399" s="143">
        <f t="shared" si="115"/>
        <v>2.5260708051738798</v>
      </c>
      <c r="D1399" s="37"/>
      <c r="E1399" s="130">
        <v>564</v>
      </c>
      <c r="F1399" s="130">
        <v>573</v>
      </c>
      <c r="G1399" s="130">
        <v>309</v>
      </c>
      <c r="H1399" s="130">
        <v>384</v>
      </c>
      <c r="I1399" s="130">
        <v>543</v>
      </c>
      <c r="J1399" s="130">
        <v>449</v>
      </c>
      <c r="K1399"/>
      <c r="L1399" s="213"/>
      <c r="M1399" s="213"/>
      <c r="N1399"/>
      <c r="O1399"/>
      <c r="P1399"/>
      <c r="Q1399" s="24"/>
      <c r="R1399"/>
      <c r="S1399"/>
      <c r="T1399"/>
      <c r="U1399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</row>
    <row r="1400" spans="1:51" ht="31.8" thickBot="1" x14ac:dyDescent="0.35">
      <c r="A1400" s="84" t="s">
        <v>322</v>
      </c>
      <c r="B1400" s="177">
        <v>711</v>
      </c>
      <c r="C1400" s="143">
        <f t="shared" si="115"/>
        <v>0.63644094347222835</v>
      </c>
      <c r="D1400" s="130"/>
      <c r="E1400" s="130">
        <v>104</v>
      </c>
      <c r="F1400" s="130">
        <v>137</v>
      </c>
      <c r="G1400" s="130">
        <v>63</v>
      </c>
      <c r="H1400" s="130">
        <v>86</v>
      </c>
      <c r="I1400" s="130">
        <v>220</v>
      </c>
      <c r="J1400" s="130">
        <v>101</v>
      </c>
      <c r="K1400"/>
      <c r="L1400" s="213"/>
      <c r="M1400" s="213"/>
      <c r="N1400"/>
      <c r="O1400"/>
      <c r="P1400"/>
      <c r="Q1400"/>
      <c r="R1400"/>
      <c r="S1400"/>
      <c r="T1400"/>
      <c r="U1400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</row>
    <row r="1401" spans="1:51" ht="16.2" thickBot="1" x14ac:dyDescent="0.35">
      <c r="A1401" s="84" t="s">
        <v>323</v>
      </c>
      <c r="B1401" s="177">
        <v>224</v>
      </c>
      <c r="C1401" s="143">
        <f t="shared" si="115"/>
        <v>0.20051022691670767</v>
      </c>
      <c r="D1401" s="130"/>
      <c r="E1401" s="130">
        <v>36</v>
      </c>
      <c r="F1401" s="130">
        <v>34</v>
      </c>
      <c r="G1401" s="130">
        <v>32</v>
      </c>
      <c r="H1401" s="130">
        <v>36</v>
      </c>
      <c r="I1401" s="130">
        <v>35</v>
      </c>
      <c r="J1401" s="130">
        <v>51</v>
      </c>
      <c r="K1401"/>
      <c r="L1401" s="213"/>
      <c r="M1401" s="213"/>
      <c r="N1401"/>
      <c r="O1401"/>
      <c r="P1401"/>
      <c r="Q1401"/>
      <c r="R1401"/>
      <c r="S1401"/>
      <c r="T1401"/>
      <c r="U1401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</row>
    <row r="1402" spans="1:51" ht="16.2" thickBot="1" x14ac:dyDescent="0.35">
      <c r="A1402" s="84" t="s">
        <v>324</v>
      </c>
      <c r="B1402" s="177">
        <v>42</v>
      </c>
      <c r="C1402" s="143">
        <f t="shared" si="115"/>
        <v>3.7595667546882691E-2</v>
      </c>
      <c r="D1402" s="130"/>
      <c r="E1402" s="130">
        <v>4</v>
      </c>
      <c r="F1402" s="130">
        <v>2</v>
      </c>
      <c r="G1402" s="130">
        <v>17</v>
      </c>
      <c r="H1402" s="130">
        <v>1</v>
      </c>
      <c r="I1402" s="130">
        <v>8</v>
      </c>
      <c r="J1402" s="130">
        <v>10</v>
      </c>
      <c r="K1402"/>
      <c r="L1402" s="213"/>
      <c r="M1402" s="213"/>
      <c r="N1402"/>
      <c r="O1402"/>
      <c r="P1402"/>
      <c r="Q1402"/>
      <c r="R1402"/>
      <c r="S1402"/>
      <c r="T1402"/>
      <c r="U1402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</row>
    <row r="1403" spans="1:51" ht="16.2" thickBot="1" x14ac:dyDescent="0.35">
      <c r="A1403" s="84" t="s">
        <v>294</v>
      </c>
      <c r="B1403" s="177">
        <v>55</v>
      </c>
      <c r="C1403" s="143">
        <f t="shared" si="115"/>
        <v>4.9232421787584475E-2</v>
      </c>
      <c r="D1403" s="130"/>
      <c r="E1403" s="130">
        <v>7</v>
      </c>
      <c r="F1403" s="130">
        <v>12</v>
      </c>
      <c r="G1403" s="130">
        <v>12</v>
      </c>
      <c r="H1403" s="130">
        <v>10</v>
      </c>
      <c r="I1403" s="130">
        <v>5</v>
      </c>
      <c r="J1403" s="130">
        <v>9</v>
      </c>
      <c r="K1403"/>
      <c r="L1403" s="213"/>
      <c r="M1403" s="213"/>
      <c r="N1403"/>
      <c r="O1403"/>
      <c r="P1403"/>
      <c r="Q1403"/>
      <c r="R1403"/>
      <c r="S1403"/>
      <c r="T1403"/>
      <c r="U1403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</row>
    <row r="1404" spans="1:51" ht="16.2" thickBot="1" x14ac:dyDescent="0.35">
      <c r="A1404" s="84"/>
      <c r="B1404" s="177"/>
      <c r="C1404" s="130"/>
      <c r="D1404" s="130"/>
      <c r="E1404" s="130"/>
      <c r="F1404" s="130"/>
      <c r="G1404" s="130"/>
      <c r="H1404" s="130"/>
      <c r="I1404" s="130"/>
      <c r="J1404" s="130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</row>
    <row r="1405" spans="1:51" ht="16.2" thickBot="1" x14ac:dyDescent="0.35">
      <c r="A1405" s="83" t="s">
        <v>21</v>
      </c>
      <c r="B1405" s="177"/>
      <c r="C1405" s="130"/>
      <c r="D1405" s="130"/>
      <c r="E1405" s="130"/>
      <c r="F1405" s="130"/>
      <c r="G1405" s="130"/>
      <c r="H1405" s="130"/>
      <c r="I1405" s="130"/>
      <c r="J1405" s="130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</row>
    <row r="1406" spans="1:51" s="29" customFormat="1" ht="16.2" thickBot="1" x14ac:dyDescent="0.35">
      <c r="A1406" s="83" t="s">
        <v>20</v>
      </c>
      <c r="B1406" s="178">
        <v>93148</v>
      </c>
      <c r="C1406" s="155">
        <f>B1406/$B$1406%</f>
        <v>100</v>
      </c>
      <c r="D1406" s="138"/>
      <c r="E1406" s="138">
        <v>20243</v>
      </c>
      <c r="F1406" s="138">
        <v>22496</v>
      </c>
      <c r="G1406" s="138">
        <v>10858</v>
      </c>
      <c r="H1406" s="138">
        <v>12066</v>
      </c>
      <c r="I1406" s="138">
        <v>15055</v>
      </c>
      <c r="J1406" s="138">
        <v>12430</v>
      </c>
      <c r="K1406" s="46"/>
      <c r="L1406" s="213"/>
      <c r="M1406" s="213"/>
      <c r="N1406" s="46"/>
      <c r="O1406" s="46"/>
      <c r="P1406" s="46"/>
      <c r="Q1406" s="46"/>
      <c r="R1406" s="46"/>
      <c r="S1406" s="46"/>
      <c r="T1406" s="46"/>
      <c r="U1406" s="46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</row>
    <row r="1407" spans="1:51" ht="16.2" thickBot="1" x14ac:dyDescent="0.35">
      <c r="A1407" s="84" t="s">
        <v>280</v>
      </c>
      <c r="B1407" s="176">
        <v>1916</v>
      </c>
      <c r="C1407" s="143">
        <f t="shared" ref="C1407:C1422" si="116">B1407/$B$1406%</f>
        <v>2.0569416412590718</v>
      </c>
      <c r="D1407" s="37"/>
      <c r="E1407" s="130">
        <v>392</v>
      </c>
      <c r="F1407" s="130">
        <v>373</v>
      </c>
      <c r="G1407" s="130">
        <v>214</v>
      </c>
      <c r="H1407" s="130">
        <v>217</v>
      </c>
      <c r="I1407" s="130">
        <v>402</v>
      </c>
      <c r="J1407" s="130">
        <v>318</v>
      </c>
      <c r="K1407"/>
      <c r="L1407" s="213"/>
      <c r="M1407" s="213"/>
      <c r="N1407"/>
      <c r="O1407"/>
      <c r="P1407"/>
      <c r="Q1407" s="24"/>
      <c r="R1407" s="24"/>
      <c r="S1407" s="24"/>
      <c r="T1407"/>
      <c r="U1407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</row>
    <row r="1408" spans="1:51" ht="16.2" thickBot="1" x14ac:dyDescent="0.35">
      <c r="A1408" s="84" t="s">
        <v>281</v>
      </c>
      <c r="B1408" s="176">
        <v>9082</v>
      </c>
      <c r="C1408" s="143">
        <f t="shared" si="116"/>
        <v>9.7500751492248892</v>
      </c>
      <c r="D1408" s="37"/>
      <c r="E1408" s="37">
        <v>1991</v>
      </c>
      <c r="F1408" s="37">
        <v>2211</v>
      </c>
      <c r="G1408" s="37">
        <v>1162</v>
      </c>
      <c r="H1408" s="37">
        <v>1215</v>
      </c>
      <c r="I1408" s="37">
        <v>1325</v>
      </c>
      <c r="J1408" s="37">
        <v>1178</v>
      </c>
      <c r="K1408"/>
      <c r="L1408" s="213"/>
      <c r="M1408" s="213"/>
      <c r="N1408" s="24"/>
      <c r="O1408" s="24"/>
      <c r="P1408"/>
      <c r="Q1408" s="24"/>
      <c r="R1408" s="24"/>
      <c r="S1408" s="24"/>
      <c r="T1408" s="24"/>
      <c r="U1408" s="24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</row>
    <row r="1409" spans="1:51" ht="16.2" thickBot="1" x14ac:dyDescent="0.35">
      <c r="A1409" s="84" t="s">
        <v>282</v>
      </c>
      <c r="B1409" s="176">
        <v>34061</v>
      </c>
      <c r="C1409" s="143">
        <f t="shared" si="116"/>
        <v>36.566539270837808</v>
      </c>
      <c r="D1409" s="37"/>
      <c r="E1409" s="37">
        <v>7431</v>
      </c>
      <c r="F1409" s="37">
        <v>8329</v>
      </c>
      <c r="G1409" s="37">
        <v>4171</v>
      </c>
      <c r="H1409" s="37">
        <v>4202</v>
      </c>
      <c r="I1409" s="37">
        <v>5381</v>
      </c>
      <c r="J1409" s="37">
        <v>4547</v>
      </c>
      <c r="K1409"/>
      <c r="L1409" s="213"/>
      <c r="M1409" s="213"/>
      <c r="N1409" s="24"/>
      <c r="O1409" s="24"/>
      <c r="P1409" s="24"/>
      <c r="Q1409" s="24"/>
      <c r="R1409" s="24"/>
      <c r="S1409" s="24"/>
      <c r="T1409" s="24"/>
      <c r="U1409" s="24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</row>
    <row r="1410" spans="1:51" ht="16.2" thickBot="1" x14ac:dyDescent="0.35">
      <c r="A1410" s="84" t="s">
        <v>283</v>
      </c>
      <c r="B1410" s="176">
        <v>28957</v>
      </c>
      <c r="C1410" s="143">
        <f t="shared" si="116"/>
        <v>31.087087216043287</v>
      </c>
      <c r="D1410" s="37"/>
      <c r="E1410" s="37">
        <v>6536</v>
      </c>
      <c r="F1410" s="37">
        <v>7260</v>
      </c>
      <c r="G1410" s="37">
        <v>3254</v>
      </c>
      <c r="H1410" s="37">
        <v>3790</v>
      </c>
      <c r="I1410" s="37">
        <v>4423</v>
      </c>
      <c r="J1410" s="37">
        <v>3694</v>
      </c>
      <c r="K1410"/>
      <c r="L1410" s="213"/>
      <c r="M1410" s="213"/>
      <c r="N1410" s="24"/>
      <c r="O1410" s="24"/>
      <c r="P1410" s="24"/>
      <c r="Q1410" s="24"/>
      <c r="R1410" s="24"/>
      <c r="S1410" s="24"/>
      <c r="T1410" s="24"/>
      <c r="U1410" s="24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</row>
    <row r="1411" spans="1:51" ht="16.2" thickBot="1" x14ac:dyDescent="0.35">
      <c r="A1411" s="84" t="s">
        <v>284</v>
      </c>
      <c r="B1411" s="176">
        <v>4222</v>
      </c>
      <c r="C1411" s="143">
        <f t="shared" si="116"/>
        <v>4.532571821187787</v>
      </c>
      <c r="D1411" s="37"/>
      <c r="E1411" s="130">
        <v>933</v>
      </c>
      <c r="F1411" s="130">
        <v>915</v>
      </c>
      <c r="G1411" s="130">
        <v>365</v>
      </c>
      <c r="H1411" s="130">
        <v>592</v>
      </c>
      <c r="I1411" s="130">
        <v>798</v>
      </c>
      <c r="J1411" s="130">
        <v>619</v>
      </c>
      <c r="K1411"/>
      <c r="L1411" s="213"/>
      <c r="M1411" s="213"/>
      <c r="N1411"/>
      <c r="O1411"/>
      <c r="P1411"/>
      <c r="Q1411" s="24"/>
      <c r="R1411" s="24"/>
      <c r="S1411" s="24"/>
      <c r="T1411" s="24"/>
      <c r="U1411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</row>
    <row r="1412" spans="1:51" ht="16.2" thickBot="1" x14ac:dyDescent="0.35">
      <c r="A1412" s="84" t="s">
        <v>285</v>
      </c>
      <c r="B1412" s="176">
        <v>9639</v>
      </c>
      <c r="C1412" s="143">
        <f t="shared" si="116"/>
        <v>10.348048267273587</v>
      </c>
      <c r="D1412" s="37"/>
      <c r="E1412" s="37">
        <v>1992</v>
      </c>
      <c r="F1412" s="37">
        <v>2443</v>
      </c>
      <c r="G1412" s="37">
        <v>1044</v>
      </c>
      <c r="H1412" s="37">
        <v>1324</v>
      </c>
      <c r="I1412" s="37">
        <v>1656</v>
      </c>
      <c r="J1412" s="37">
        <v>1180</v>
      </c>
      <c r="K1412"/>
      <c r="L1412" s="213"/>
      <c r="M1412" s="213"/>
      <c r="N1412" s="24"/>
      <c r="O1412" s="24"/>
      <c r="P1412"/>
      <c r="Q1412" s="24"/>
      <c r="R1412" s="24"/>
      <c r="S1412" s="24"/>
      <c r="T1412" s="24"/>
      <c r="U1412" s="24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</row>
    <row r="1413" spans="1:51" ht="16.2" thickBot="1" x14ac:dyDescent="0.35">
      <c r="A1413" s="84" t="s">
        <v>286</v>
      </c>
      <c r="B1413" s="177">
        <v>943</v>
      </c>
      <c r="C1413" s="143">
        <f t="shared" si="116"/>
        <v>1.012367415296088</v>
      </c>
      <c r="D1413" s="130"/>
      <c r="E1413" s="130">
        <v>214</v>
      </c>
      <c r="F1413" s="130">
        <v>197</v>
      </c>
      <c r="G1413" s="130">
        <v>118</v>
      </c>
      <c r="H1413" s="130">
        <v>134</v>
      </c>
      <c r="I1413" s="130">
        <v>135</v>
      </c>
      <c r="J1413" s="130">
        <v>145</v>
      </c>
      <c r="K1413"/>
      <c r="L1413" s="213"/>
      <c r="M1413" s="213"/>
      <c r="N1413"/>
      <c r="O1413"/>
      <c r="P1413"/>
      <c r="Q1413"/>
      <c r="R1413"/>
      <c r="S1413"/>
      <c r="T1413"/>
      <c r="U1413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</row>
    <row r="1414" spans="1:51" ht="16.2" thickBot="1" x14ac:dyDescent="0.35">
      <c r="A1414" s="84" t="s">
        <v>319</v>
      </c>
      <c r="B1414" s="177">
        <v>398</v>
      </c>
      <c r="C1414" s="143">
        <f t="shared" si="116"/>
        <v>0.42727702151414954</v>
      </c>
      <c r="D1414" s="130"/>
      <c r="E1414" s="130">
        <v>62</v>
      </c>
      <c r="F1414" s="130">
        <v>81</v>
      </c>
      <c r="G1414" s="130">
        <v>42</v>
      </c>
      <c r="H1414" s="130">
        <v>88</v>
      </c>
      <c r="I1414" s="130">
        <v>81</v>
      </c>
      <c r="J1414" s="130">
        <v>44</v>
      </c>
      <c r="K1414"/>
      <c r="L1414" s="213"/>
      <c r="M1414" s="213"/>
      <c r="N1414"/>
      <c r="O1414"/>
      <c r="P1414"/>
      <c r="Q1414"/>
      <c r="R1414"/>
      <c r="S1414"/>
      <c r="T1414"/>
      <c r="U1414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</row>
    <row r="1415" spans="1:51" ht="16.2" thickBot="1" x14ac:dyDescent="0.35">
      <c r="A1415" s="84" t="s">
        <v>287</v>
      </c>
      <c r="B1415" s="177">
        <v>273</v>
      </c>
      <c r="C1415" s="143">
        <f t="shared" si="116"/>
        <v>0.29308197706875078</v>
      </c>
      <c r="D1415" s="130"/>
      <c r="E1415" s="130">
        <v>54</v>
      </c>
      <c r="F1415" s="130">
        <v>66</v>
      </c>
      <c r="G1415" s="130">
        <v>35</v>
      </c>
      <c r="H1415" s="130">
        <v>27</v>
      </c>
      <c r="I1415" s="130">
        <v>57</v>
      </c>
      <c r="J1415" s="130">
        <v>34</v>
      </c>
      <c r="K1415"/>
      <c r="L1415" s="213"/>
      <c r="M1415" s="213"/>
      <c r="N1415"/>
      <c r="O1415"/>
      <c r="P1415"/>
      <c r="Q1415"/>
      <c r="R1415"/>
      <c r="S1415"/>
      <c r="T1415"/>
      <c r="U1415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</row>
    <row r="1416" spans="1:51" ht="16.2" thickBot="1" x14ac:dyDescent="0.35">
      <c r="A1416" s="84" t="s">
        <v>288</v>
      </c>
      <c r="B1416" s="177">
        <v>779</v>
      </c>
      <c r="C1416" s="143">
        <f t="shared" si="116"/>
        <v>0.83630351698372485</v>
      </c>
      <c r="D1416" s="130"/>
      <c r="E1416" s="130">
        <v>134</v>
      </c>
      <c r="F1416" s="130">
        <v>138</v>
      </c>
      <c r="G1416" s="130">
        <v>117</v>
      </c>
      <c r="H1416" s="130">
        <v>118</v>
      </c>
      <c r="I1416" s="130">
        <v>152</v>
      </c>
      <c r="J1416" s="130">
        <v>120</v>
      </c>
      <c r="K1416"/>
      <c r="L1416" s="213"/>
      <c r="M1416" s="213"/>
      <c r="N1416"/>
      <c r="O1416"/>
      <c r="P1416"/>
      <c r="Q1416"/>
      <c r="R1416"/>
      <c r="S1416"/>
      <c r="T1416"/>
      <c r="U141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</row>
    <row r="1417" spans="1:51" ht="16.2" thickBot="1" x14ac:dyDescent="0.35">
      <c r="A1417" s="84" t="s">
        <v>320</v>
      </c>
      <c r="B1417" s="176">
        <v>1025</v>
      </c>
      <c r="C1417" s="143">
        <f t="shared" si="116"/>
        <v>1.1003993644522694</v>
      </c>
      <c r="D1417" s="37"/>
      <c r="E1417" s="130">
        <v>221</v>
      </c>
      <c r="F1417" s="130">
        <v>201</v>
      </c>
      <c r="G1417" s="130">
        <v>118</v>
      </c>
      <c r="H1417" s="130">
        <v>136</v>
      </c>
      <c r="I1417" s="130">
        <v>185</v>
      </c>
      <c r="J1417" s="130">
        <v>164</v>
      </c>
      <c r="K1417"/>
      <c r="L1417" s="213"/>
      <c r="M1417" s="213"/>
      <c r="N1417"/>
      <c r="O1417"/>
      <c r="P1417"/>
      <c r="Q1417"/>
      <c r="R1417"/>
      <c r="S1417"/>
      <c r="T1417"/>
      <c r="U1417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</row>
    <row r="1418" spans="1:51" ht="16.2" thickBot="1" x14ac:dyDescent="0.35">
      <c r="A1418" s="84" t="s">
        <v>321</v>
      </c>
      <c r="B1418" s="176">
        <v>1107</v>
      </c>
      <c r="C1418" s="143">
        <f t="shared" si="116"/>
        <v>1.188431313608451</v>
      </c>
      <c r="D1418" s="37"/>
      <c r="E1418" s="130">
        <v>193</v>
      </c>
      <c r="F1418" s="130">
        <v>175</v>
      </c>
      <c r="G1418" s="130">
        <v>131</v>
      </c>
      <c r="H1418" s="130">
        <v>132</v>
      </c>
      <c r="I1418" s="130">
        <v>218</v>
      </c>
      <c r="J1418" s="130">
        <v>258</v>
      </c>
      <c r="K1418"/>
      <c r="L1418" s="213"/>
      <c r="M1418" s="213"/>
      <c r="N1418"/>
      <c r="O1418"/>
      <c r="P1418"/>
      <c r="Q1418" s="24"/>
      <c r="R1418"/>
      <c r="S1418"/>
      <c r="T1418"/>
      <c r="U1418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</row>
    <row r="1419" spans="1:51" ht="31.8" thickBot="1" x14ac:dyDescent="0.35">
      <c r="A1419" s="84" t="s">
        <v>322</v>
      </c>
      <c r="B1419" s="177">
        <v>654</v>
      </c>
      <c r="C1419" s="143">
        <f t="shared" si="116"/>
        <v>0.70210847253832609</v>
      </c>
      <c r="D1419" s="130"/>
      <c r="E1419" s="130">
        <v>77</v>
      </c>
      <c r="F1419" s="130">
        <v>94</v>
      </c>
      <c r="G1419" s="130">
        <v>69</v>
      </c>
      <c r="H1419" s="130">
        <v>79</v>
      </c>
      <c r="I1419" s="130">
        <v>226</v>
      </c>
      <c r="J1419" s="130">
        <v>109</v>
      </c>
      <c r="K1419"/>
      <c r="L1419" s="213"/>
      <c r="M1419" s="213"/>
      <c r="N1419"/>
      <c r="O1419"/>
      <c r="P1419"/>
      <c r="Q1419"/>
      <c r="R1419"/>
      <c r="S1419"/>
      <c r="T1419"/>
      <c r="U1419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</row>
    <row r="1420" spans="1:51" ht="16.2" thickBot="1" x14ac:dyDescent="0.35">
      <c r="A1420" s="84" t="s">
        <v>323</v>
      </c>
      <c r="B1420" s="177">
        <v>49</v>
      </c>
      <c r="C1420" s="143">
        <f t="shared" si="116"/>
        <v>5.2604457422596299E-2</v>
      </c>
      <c r="D1420" s="130"/>
      <c r="E1420" s="130">
        <v>5</v>
      </c>
      <c r="F1420" s="130">
        <v>4</v>
      </c>
      <c r="G1420" s="130">
        <v>9</v>
      </c>
      <c r="H1420" s="130">
        <v>7</v>
      </c>
      <c r="I1420" s="130">
        <v>9</v>
      </c>
      <c r="J1420" s="130">
        <v>15</v>
      </c>
      <c r="K1420"/>
      <c r="L1420" s="213"/>
      <c r="M1420" s="213"/>
      <c r="N1420"/>
      <c r="O1420"/>
      <c r="P1420"/>
      <c r="Q1420"/>
      <c r="R1420"/>
      <c r="S1420"/>
      <c r="T1420"/>
      <c r="U1420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</row>
    <row r="1421" spans="1:51" ht="16.2" thickBot="1" x14ac:dyDescent="0.35">
      <c r="A1421" s="84" t="s">
        <v>324</v>
      </c>
      <c r="B1421" s="177">
        <v>20</v>
      </c>
      <c r="C1421" s="143">
        <f t="shared" si="116"/>
        <v>2.1471207111263796E-2</v>
      </c>
      <c r="D1421" s="130"/>
      <c r="E1421" s="130">
        <v>4</v>
      </c>
      <c r="F1421" s="130">
        <v>7</v>
      </c>
      <c r="G1421" s="130">
        <v>2</v>
      </c>
      <c r="H1421" s="130">
        <v>2</v>
      </c>
      <c r="I1421" s="130">
        <v>2</v>
      </c>
      <c r="J1421" s="130">
        <v>3</v>
      </c>
      <c r="K1421"/>
      <c r="L1421" s="213"/>
      <c r="M1421" s="213"/>
      <c r="N1421"/>
      <c r="O1421"/>
      <c r="P1421"/>
      <c r="Q1421"/>
      <c r="R1421"/>
      <c r="S1421"/>
      <c r="T1421"/>
      <c r="U1421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</row>
    <row r="1422" spans="1:51" ht="16.2" thickBot="1" x14ac:dyDescent="0.35">
      <c r="A1422" s="86" t="s">
        <v>294</v>
      </c>
      <c r="B1422" s="175">
        <v>23</v>
      </c>
      <c r="C1422" s="144">
        <f t="shared" si="116"/>
        <v>2.4691888177953362E-2</v>
      </c>
      <c r="D1422" s="88"/>
      <c r="E1422" s="88">
        <v>4</v>
      </c>
      <c r="F1422" s="88">
        <v>2</v>
      </c>
      <c r="G1422" s="88">
        <v>7</v>
      </c>
      <c r="H1422" s="88">
        <v>3</v>
      </c>
      <c r="I1422" s="88">
        <v>5</v>
      </c>
      <c r="J1422" s="88">
        <v>2</v>
      </c>
      <c r="K1422" s="88"/>
      <c r="L1422" s="212"/>
      <c r="M1422" s="212"/>
      <c r="N1422" s="88"/>
      <c r="O1422" s="88"/>
      <c r="P1422" s="88"/>
      <c r="Q1422" s="88"/>
      <c r="R1422" s="88"/>
      <c r="S1422" s="88"/>
      <c r="T1422" s="88"/>
      <c r="U1422" s="89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</row>
    <row r="1423" spans="1:51" x14ac:dyDescent="0.3">
      <c r="C1423" s="7"/>
    </row>
    <row r="1424" spans="1:51" ht="15" thickBot="1" x14ac:dyDescent="0.35">
      <c r="C1424" s="7"/>
    </row>
    <row r="1425" spans="1:56" ht="15.6" x14ac:dyDescent="0.3">
      <c r="A1425" s="77" t="s">
        <v>278</v>
      </c>
      <c r="B1425" s="3"/>
      <c r="C1425" s="36"/>
      <c r="D1425" s="3"/>
      <c r="E1425" s="3"/>
      <c r="F1425" s="3"/>
      <c r="G1425" s="3"/>
      <c r="H1425" s="3"/>
      <c r="I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</row>
    <row r="1426" spans="1:56" ht="16.2" thickBot="1" x14ac:dyDescent="0.35">
      <c r="A1426" s="707" t="s">
        <v>279</v>
      </c>
      <c r="B1426" s="709" t="s">
        <v>185</v>
      </c>
      <c r="C1426" s="710"/>
      <c r="D1426" s="78"/>
      <c r="E1426" s="692" t="s">
        <v>3</v>
      </c>
      <c r="F1426" s="693"/>
      <c r="G1426" s="693"/>
      <c r="H1426" s="693"/>
      <c r="I1426" s="693"/>
      <c r="J1426" s="693"/>
      <c r="K1426" s="693"/>
      <c r="L1426" s="693"/>
      <c r="M1426" s="693"/>
      <c r="N1426" s="693"/>
      <c r="O1426" s="693"/>
      <c r="P1426" s="694"/>
      <c r="Q1426" s="46"/>
      <c r="R1426" s="46"/>
      <c r="S1426" s="46"/>
      <c r="T1426" s="46"/>
      <c r="U1426" s="46"/>
      <c r="V1426" s="46"/>
      <c r="W1426" s="46"/>
      <c r="X1426" s="46"/>
      <c r="Y1426" s="46"/>
      <c r="Z1426" s="46"/>
      <c r="AA1426" s="46"/>
      <c r="AB1426" s="46"/>
      <c r="AC1426" s="46"/>
      <c r="AD1426" s="46"/>
      <c r="AE1426" s="46"/>
      <c r="AF1426" s="46"/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  <c r="AT1426" s="46"/>
      <c r="AU1426" s="46"/>
      <c r="AV1426" s="46"/>
      <c r="AW1426" s="46"/>
      <c r="AX1426" s="46"/>
      <c r="AY1426" s="46"/>
      <c r="AZ1426" s="46"/>
      <c r="BA1426" s="33"/>
      <c r="BB1426" s="33"/>
      <c r="BC1426" s="33"/>
      <c r="BD1426" s="33"/>
    </row>
    <row r="1427" spans="1:56" ht="58.8" customHeight="1" thickBot="1" x14ac:dyDescent="0.35">
      <c r="A1427" s="708"/>
      <c r="B1427" s="79" t="s">
        <v>4</v>
      </c>
      <c r="C1427" s="80" t="s">
        <v>5</v>
      </c>
      <c r="D1427" s="78"/>
      <c r="E1427" s="509" t="s">
        <v>186</v>
      </c>
      <c r="F1427" s="509" t="s">
        <v>187</v>
      </c>
      <c r="G1427" s="509" t="s">
        <v>188</v>
      </c>
      <c r="H1427" s="509" t="s">
        <v>189</v>
      </c>
      <c r="I1427" s="509" t="s">
        <v>435</v>
      </c>
      <c r="J1427" s="509" t="s">
        <v>191</v>
      </c>
      <c r="K1427" s="509" t="s">
        <v>192</v>
      </c>
      <c r="L1427" s="509" t="s">
        <v>475</v>
      </c>
      <c r="M1427" s="509" t="s">
        <v>194</v>
      </c>
      <c r="N1427" s="509" t="s">
        <v>195</v>
      </c>
      <c r="O1427" s="509" t="s">
        <v>196</v>
      </c>
      <c r="P1427" s="509" t="s">
        <v>197</v>
      </c>
      <c r="Q1427" s="50"/>
      <c r="R1427" s="50"/>
      <c r="S1427" s="50"/>
      <c r="T1427" s="50"/>
      <c r="U1427" s="50"/>
      <c r="V1427" s="50"/>
      <c r="W1427" s="50"/>
      <c r="X1427" s="70"/>
      <c r="Y1427" s="70"/>
      <c r="Z1427" s="70"/>
      <c r="AA1427" s="51"/>
      <c r="AB1427" s="50"/>
      <c r="AC1427" s="50"/>
      <c r="AD1427" s="50"/>
      <c r="AE1427" s="50"/>
      <c r="AF1427" s="50"/>
      <c r="AG1427" s="50"/>
      <c r="AH1427" s="50"/>
      <c r="AI1427" s="50"/>
      <c r="AJ1427" s="70"/>
      <c r="AK1427" s="50"/>
      <c r="AL1427" s="50"/>
      <c r="AM1427" s="50"/>
      <c r="AN1427" s="50"/>
      <c r="AO1427" s="50"/>
      <c r="AP1427" s="50"/>
      <c r="AQ1427" s="50"/>
      <c r="AR1427" s="50"/>
      <c r="AS1427" s="50"/>
      <c r="AT1427" s="50"/>
      <c r="AU1427" s="50"/>
      <c r="AV1427" s="50"/>
      <c r="AW1427" s="50"/>
      <c r="AX1427" s="70"/>
      <c r="AY1427" s="50"/>
      <c r="AZ1427" s="50"/>
      <c r="BA1427" s="33"/>
      <c r="BB1427" s="33"/>
      <c r="BC1427" s="33"/>
      <c r="BD1427" s="33"/>
    </row>
    <row r="1428" spans="1:56" ht="15" thickBot="1" x14ac:dyDescent="0.35">
      <c r="A1428" s="81" t="s">
        <v>14</v>
      </c>
      <c r="B1428" s="35"/>
      <c r="C1428" s="82"/>
      <c r="D1428" s="35"/>
      <c r="E1428" s="35"/>
      <c r="F1428" s="35"/>
      <c r="G1428" s="35"/>
      <c r="H1428" s="35"/>
      <c r="I1428" s="35"/>
      <c r="K1428" s="35"/>
      <c r="L1428" s="35"/>
      <c r="M1428" s="35"/>
      <c r="N1428" s="35"/>
      <c r="O1428" s="35"/>
      <c r="P1428" s="35"/>
      <c r="Q1428" s="35"/>
      <c r="R1428" s="35"/>
      <c r="S1428" s="35"/>
      <c r="T1428" s="35"/>
      <c r="U1428" s="35"/>
      <c r="V1428" s="35"/>
      <c r="W1428" s="35"/>
      <c r="X1428" s="35"/>
      <c r="Y1428" s="35"/>
      <c r="Z1428" s="35"/>
      <c r="AA1428" s="35"/>
      <c r="AB1428" s="35"/>
      <c r="AC1428" s="35"/>
      <c r="AD1428" s="35"/>
      <c r="AE1428" s="35"/>
      <c r="AF1428" s="35"/>
      <c r="AG1428" s="35"/>
      <c r="AH1428" s="35"/>
      <c r="AI1428" s="35"/>
      <c r="AJ1428" s="35"/>
      <c r="AK1428" s="35"/>
      <c r="AL1428" s="35"/>
      <c r="AM1428" s="35"/>
      <c r="AN1428" s="35"/>
      <c r="AO1428" s="35"/>
      <c r="AP1428" s="35"/>
      <c r="AQ1428" s="35"/>
      <c r="AR1428" s="35"/>
      <c r="AS1428" s="35"/>
      <c r="AT1428" s="35"/>
      <c r="AU1428" s="35"/>
      <c r="AV1428" s="35"/>
      <c r="AW1428" s="35"/>
      <c r="AX1428" s="35"/>
      <c r="AY1428" s="35"/>
    </row>
    <row r="1429" spans="1:56" ht="16.2" thickBot="1" x14ac:dyDescent="0.35">
      <c r="A1429" s="83" t="s">
        <v>15</v>
      </c>
      <c r="B1429" s="203"/>
      <c r="C1429" s="46"/>
      <c r="D1429" s="32"/>
      <c r="E1429" s="32"/>
      <c r="F1429" s="32"/>
      <c r="G1429" s="32"/>
      <c r="H1429" s="32"/>
      <c r="I1429" s="32"/>
      <c r="K1429" s="32"/>
      <c r="L1429" s="32"/>
      <c r="M1429" s="32"/>
      <c r="N1429" s="32"/>
      <c r="O1429" s="32"/>
      <c r="P1429" s="32"/>
      <c r="Q1429" s="35"/>
      <c r="R1429" s="35"/>
      <c r="S1429" s="35"/>
      <c r="T1429" s="35"/>
      <c r="U1429" s="35"/>
      <c r="V1429" s="35"/>
      <c r="W1429" s="35"/>
      <c r="X1429" s="35"/>
      <c r="Y1429" s="35"/>
      <c r="Z1429" s="35"/>
      <c r="AA1429" s="35"/>
      <c r="AB1429" s="35"/>
      <c r="AC1429" s="35"/>
      <c r="AD1429" s="35"/>
      <c r="AE1429" s="35"/>
      <c r="AF1429" s="35"/>
      <c r="AG1429" s="35"/>
      <c r="AH1429" s="35"/>
      <c r="AI1429" s="35"/>
      <c r="AJ1429" s="35"/>
      <c r="AK1429" s="35"/>
      <c r="AL1429" s="35"/>
      <c r="AM1429" s="35"/>
      <c r="AN1429" s="35"/>
      <c r="AO1429" s="35"/>
      <c r="AP1429" s="35"/>
      <c r="AQ1429" s="35"/>
      <c r="AR1429" s="35"/>
      <c r="AS1429" s="35"/>
      <c r="AT1429" s="35"/>
      <c r="AU1429" s="35"/>
      <c r="AV1429" s="35"/>
      <c r="AW1429" s="35"/>
      <c r="AX1429" s="35"/>
      <c r="AY1429" s="35"/>
    </row>
    <row r="1430" spans="1:56" s="29" customFormat="1" ht="16.2" thickBot="1" x14ac:dyDescent="0.35">
      <c r="A1430" s="83" t="s">
        <v>20</v>
      </c>
      <c r="B1430" s="178">
        <v>917796</v>
      </c>
      <c r="C1430" s="155">
        <f>B1430/$B$1430%</f>
        <v>100.00000000000001</v>
      </c>
      <c r="D1430" s="138"/>
      <c r="E1430" s="138">
        <v>34026</v>
      </c>
      <c r="F1430" s="138">
        <v>88895</v>
      </c>
      <c r="G1430" s="138">
        <v>51218</v>
      </c>
      <c r="H1430" s="138">
        <v>159835</v>
      </c>
      <c r="I1430" s="138">
        <v>107241</v>
      </c>
      <c r="J1430" s="138">
        <v>88686</v>
      </c>
      <c r="K1430" s="138">
        <v>37727</v>
      </c>
      <c r="L1430" s="138">
        <v>82087</v>
      </c>
      <c r="M1430" s="138">
        <v>86585</v>
      </c>
      <c r="N1430" s="138">
        <v>77675</v>
      </c>
      <c r="O1430" s="138">
        <v>86096</v>
      </c>
      <c r="P1430" s="138">
        <v>17725</v>
      </c>
      <c r="Q1430" s="17"/>
      <c r="R1430" s="216"/>
      <c r="S1430" s="216"/>
      <c r="T1430" s="17"/>
      <c r="U1430" s="17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</row>
    <row r="1431" spans="1:56" ht="16.2" thickBot="1" x14ac:dyDescent="0.35">
      <c r="A1431" s="84" t="s">
        <v>280</v>
      </c>
      <c r="B1431" s="176">
        <v>21875</v>
      </c>
      <c r="C1431" s="143">
        <f t="shared" ref="C1431:C1446" si="117">B1431/$B$1430%</f>
        <v>2.3834272539867247</v>
      </c>
      <c r="D1431" s="37"/>
      <c r="E1431" s="130">
        <v>734</v>
      </c>
      <c r="F1431" s="37">
        <v>2102</v>
      </c>
      <c r="G1431" s="37">
        <v>1223</v>
      </c>
      <c r="H1431" s="37">
        <v>4106</v>
      </c>
      <c r="I1431" s="37">
        <v>2610</v>
      </c>
      <c r="J1431" s="37">
        <v>2375</v>
      </c>
      <c r="K1431" s="130">
        <v>960</v>
      </c>
      <c r="L1431" s="37">
        <v>2079</v>
      </c>
      <c r="M1431" s="37">
        <v>1966</v>
      </c>
      <c r="N1431" s="37">
        <v>1325</v>
      </c>
      <c r="O1431" s="37">
        <v>2106</v>
      </c>
      <c r="P1431" s="130">
        <v>289</v>
      </c>
      <c r="Q1431" s="24"/>
      <c r="R1431" s="213"/>
      <c r="S1431" s="213"/>
      <c r="T1431" s="24"/>
      <c r="U1431" s="24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</row>
    <row r="1432" spans="1:56" ht="16.2" thickBot="1" x14ac:dyDescent="0.35">
      <c r="A1432" s="84" t="s">
        <v>281</v>
      </c>
      <c r="B1432" s="176">
        <v>67826</v>
      </c>
      <c r="C1432" s="143">
        <f t="shared" si="117"/>
        <v>7.3900954024641647</v>
      </c>
      <c r="D1432" s="37"/>
      <c r="E1432" s="37">
        <v>2899</v>
      </c>
      <c r="F1432" s="37">
        <v>6662</v>
      </c>
      <c r="G1432" s="37">
        <v>3746</v>
      </c>
      <c r="H1432" s="37">
        <v>9540</v>
      </c>
      <c r="I1432" s="37">
        <v>6853</v>
      </c>
      <c r="J1432" s="37">
        <v>5365</v>
      </c>
      <c r="K1432" s="37">
        <v>2683</v>
      </c>
      <c r="L1432" s="37">
        <v>6727</v>
      </c>
      <c r="M1432" s="37">
        <v>6920</v>
      </c>
      <c r="N1432" s="37">
        <v>6968</v>
      </c>
      <c r="O1432" s="37">
        <v>7593</v>
      </c>
      <c r="P1432" s="37">
        <v>1870</v>
      </c>
      <c r="Q1432" s="24"/>
      <c r="R1432" s="213"/>
      <c r="S1432" s="213"/>
      <c r="T1432" s="24"/>
      <c r="U1432" s="24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</row>
    <row r="1433" spans="1:56" ht="16.2" thickBot="1" x14ac:dyDescent="0.35">
      <c r="A1433" s="84" t="s">
        <v>282</v>
      </c>
      <c r="B1433" s="176">
        <v>241924</v>
      </c>
      <c r="C1433" s="143">
        <f t="shared" si="117"/>
        <v>26.359234513987861</v>
      </c>
      <c r="D1433" s="37"/>
      <c r="E1433" s="37">
        <v>10790</v>
      </c>
      <c r="F1433" s="37">
        <v>22977</v>
      </c>
      <c r="G1433" s="37">
        <v>13794</v>
      </c>
      <c r="H1433" s="37">
        <v>33001</v>
      </c>
      <c r="I1433" s="37">
        <v>25513</v>
      </c>
      <c r="J1433" s="37">
        <v>20757</v>
      </c>
      <c r="K1433" s="37">
        <v>9625</v>
      </c>
      <c r="L1433" s="37">
        <v>22262</v>
      </c>
      <c r="M1433" s="37">
        <v>24382</v>
      </c>
      <c r="N1433" s="37">
        <v>25269</v>
      </c>
      <c r="O1433" s="37">
        <v>27616</v>
      </c>
      <c r="P1433" s="37">
        <v>5938</v>
      </c>
      <c r="Q1433" s="24"/>
      <c r="R1433" s="213"/>
      <c r="S1433" s="213"/>
      <c r="T1433" s="24"/>
      <c r="U1433" s="24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</row>
    <row r="1434" spans="1:56" ht="16.2" thickBot="1" x14ac:dyDescent="0.35">
      <c r="A1434" s="84" t="s">
        <v>283</v>
      </c>
      <c r="B1434" s="176">
        <v>227824</v>
      </c>
      <c r="C1434" s="143">
        <f t="shared" si="117"/>
        <v>24.822945403989561</v>
      </c>
      <c r="D1434" s="37"/>
      <c r="E1434" s="37">
        <v>9036</v>
      </c>
      <c r="F1434" s="37">
        <v>24105</v>
      </c>
      <c r="G1434" s="37">
        <v>14254</v>
      </c>
      <c r="H1434" s="37">
        <v>31209</v>
      </c>
      <c r="I1434" s="37">
        <v>23682</v>
      </c>
      <c r="J1434" s="37">
        <v>21232</v>
      </c>
      <c r="K1434" s="37">
        <v>9767</v>
      </c>
      <c r="L1434" s="37">
        <v>23422</v>
      </c>
      <c r="M1434" s="37">
        <v>22983</v>
      </c>
      <c r="N1434" s="37">
        <v>21833</v>
      </c>
      <c r="O1434" s="37">
        <v>21136</v>
      </c>
      <c r="P1434" s="37">
        <v>5165</v>
      </c>
      <c r="Q1434" s="24"/>
      <c r="R1434" s="213"/>
      <c r="S1434" s="213"/>
      <c r="T1434" s="24"/>
      <c r="U1434" s="24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</row>
    <row r="1435" spans="1:56" ht="16.2" thickBot="1" x14ac:dyDescent="0.35">
      <c r="A1435" s="84" t="s">
        <v>284</v>
      </c>
      <c r="B1435" s="176">
        <v>46880</v>
      </c>
      <c r="C1435" s="143">
        <f t="shared" si="117"/>
        <v>5.107888899058179</v>
      </c>
      <c r="D1435" s="37"/>
      <c r="E1435" s="37">
        <v>1787</v>
      </c>
      <c r="F1435" s="37">
        <v>6432</v>
      </c>
      <c r="G1435" s="37">
        <v>3748</v>
      </c>
      <c r="H1435" s="37">
        <v>7475</v>
      </c>
      <c r="I1435" s="37">
        <v>5444</v>
      </c>
      <c r="J1435" s="37">
        <v>4945</v>
      </c>
      <c r="K1435" s="37">
        <v>2301</v>
      </c>
      <c r="L1435" s="37">
        <v>4703</v>
      </c>
      <c r="M1435" s="37">
        <v>2702</v>
      </c>
      <c r="N1435" s="37">
        <v>3136</v>
      </c>
      <c r="O1435" s="37">
        <v>3780</v>
      </c>
      <c r="P1435" s="130">
        <v>427</v>
      </c>
      <c r="Q1435" s="24"/>
      <c r="R1435" s="213"/>
      <c r="S1435" s="213"/>
      <c r="T1435" s="24"/>
      <c r="U1435" s="24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</row>
    <row r="1436" spans="1:56" ht="16.2" thickBot="1" x14ac:dyDescent="0.35">
      <c r="A1436" s="84" t="s">
        <v>285</v>
      </c>
      <c r="B1436" s="176">
        <v>171207</v>
      </c>
      <c r="C1436" s="143">
        <f t="shared" si="117"/>
        <v>18.654145365636811</v>
      </c>
      <c r="D1436" s="37"/>
      <c r="E1436" s="37">
        <v>5537</v>
      </c>
      <c r="F1436" s="37">
        <v>15296</v>
      </c>
      <c r="G1436" s="37">
        <v>8618</v>
      </c>
      <c r="H1436" s="37">
        <v>32464</v>
      </c>
      <c r="I1436" s="37">
        <v>21454</v>
      </c>
      <c r="J1436" s="37">
        <v>20068</v>
      </c>
      <c r="K1436" s="37">
        <v>7587</v>
      </c>
      <c r="L1436" s="37">
        <v>14224</v>
      </c>
      <c r="M1436" s="37">
        <v>17447</v>
      </c>
      <c r="N1436" s="37">
        <v>12193</v>
      </c>
      <c r="O1436" s="37">
        <v>13921</v>
      </c>
      <c r="P1436" s="37">
        <v>2398</v>
      </c>
      <c r="Q1436" s="24"/>
      <c r="R1436" s="213"/>
      <c r="S1436" s="213"/>
      <c r="T1436" s="24"/>
      <c r="U1436" s="24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</row>
    <row r="1437" spans="1:56" ht="16.2" thickBot="1" x14ac:dyDescent="0.35">
      <c r="A1437" s="84" t="s">
        <v>286</v>
      </c>
      <c r="B1437" s="176">
        <v>17112</v>
      </c>
      <c r="C1437" s="143">
        <f t="shared" si="117"/>
        <v>1.8644666134958097</v>
      </c>
      <c r="D1437" s="37"/>
      <c r="E1437" s="130">
        <v>669</v>
      </c>
      <c r="F1437" s="37">
        <v>1937</v>
      </c>
      <c r="G1437" s="37">
        <v>1045</v>
      </c>
      <c r="H1437" s="37">
        <v>3899</v>
      </c>
      <c r="I1437" s="37">
        <v>2049</v>
      </c>
      <c r="J1437" s="37">
        <v>1965</v>
      </c>
      <c r="K1437" s="130">
        <v>790</v>
      </c>
      <c r="L1437" s="37">
        <v>1201</v>
      </c>
      <c r="M1437" s="37">
        <v>1192</v>
      </c>
      <c r="N1437" s="37">
        <v>1096</v>
      </c>
      <c r="O1437" s="37">
        <v>1109</v>
      </c>
      <c r="P1437" s="130">
        <v>160</v>
      </c>
      <c r="Q1437" s="24"/>
      <c r="R1437" s="213"/>
      <c r="S1437" s="213"/>
      <c r="T1437"/>
      <c r="U1437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</row>
    <row r="1438" spans="1:56" ht="16.2" thickBot="1" x14ac:dyDescent="0.35">
      <c r="A1438" s="84" t="s">
        <v>319</v>
      </c>
      <c r="B1438" s="176">
        <v>8651</v>
      </c>
      <c r="C1438" s="143">
        <f t="shared" si="117"/>
        <v>0.94258419082236145</v>
      </c>
      <c r="D1438" s="37"/>
      <c r="E1438" s="130">
        <v>177</v>
      </c>
      <c r="F1438" s="37">
        <v>1066</v>
      </c>
      <c r="G1438" s="130">
        <v>400</v>
      </c>
      <c r="H1438" s="37">
        <v>2690</v>
      </c>
      <c r="I1438" s="37">
        <v>1317</v>
      </c>
      <c r="J1438" s="130">
        <v>575</v>
      </c>
      <c r="K1438" s="130">
        <v>140</v>
      </c>
      <c r="L1438" s="130">
        <v>520</v>
      </c>
      <c r="M1438" s="130">
        <v>968</v>
      </c>
      <c r="N1438" s="130">
        <v>310</v>
      </c>
      <c r="O1438" s="130">
        <v>431</v>
      </c>
      <c r="P1438" s="130">
        <v>57</v>
      </c>
      <c r="Q1438" s="24"/>
      <c r="R1438" s="213"/>
      <c r="S1438" s="213"/>
      <c r="T1438"/>
      <c r="U1438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</row>
    <row r="1439" spans="1:56" ht="16.2" thickBot="1" x14ac:dyDescent="0.35">
      <c r="A1439" s="84" t="s">
        <v>287</v>
      </c>
      <c r="B1439" s="176">
        <v>4648</v>
      </c>
      <c r="C1439" s="143">
        <f t="shared" si="117"/>
        <v>0.50643062292709928</v>
      </c>
      <c r="D1439" s="37"/>
      <c r="E1439" s="130">
        <v>136</v>
      </c>
      <c r="F1439" s="130">
        <v>386</v>
      </c>
      <c r="G1439" s="130">
        <v>269</v>
      </c>
      <c r="H1439" s="37">
        <v>1033</v>
      </c>
      <c r="I1439" s="130">
        <v>700</v>
      </c>
      <c r="J1439" s="130">
        <v>553</v>
      </c>
      <c r="K1439" s="130">
        <v>198</v>
      </c>
      <c r="L1439" s="130">
        <v>402</v>
      </c>
      <c r="M1439" s="130">
        <v>282</v>
      </c>
      <c r="N1439" s="130">
        <v>263</v>
      </c>
      <c r="O1439" s="130">
        <v>378</v>
      </c>
      <c r="P1439" s="130">
        <v>48</v>
      </c>
      <c r="Q1439"/>
      <c r="R1439" s="213"/>
      <c r="S1439" s="213"/>
      <c r="T1439"/>
      <c r="U1439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</row>
    <row r="1440" spans="1:56" ht="16.2" thickBot="1" x14ac:dyDescent="0.35">
      <c r="A1440" s="84" t="s">
        <v>288</v>
      </c>
      <c r="B1440" s="176">
        <v>16909</v>
      </c>
      <c r="C1440" s="143">
        <f t="shared" si="117"/>
        <v>1.8423484085788129</v>
      </c>
      <c r="D1440" s="37"/>
      <c r="E1440" s="130">
        <v>367</v>
      </c>
      <c r="F1440" s="37">
        <v>1284</v>
      </c>
      <c r="G1440" s="130">
        <v>730</v>
      </c>
      <c r="H1440" s="37">
        <v>4049</v>
      </c>
      <c r="I1440" s="37">
        <v>1819</v>
      </c>
      <c r="J1440" s="37">
        <v>2240</v>
      </c>
      <c r="K1440" s="130">
        <v>577</v>
      </c>
      <c r="L1440" s="37">
        <v>1364</v>
      </c>
      <c r="M1440" s="37">
        <v>1237</v>
      </c>
      <c r="N1440" s="37">
        <v>1130</v>
      </c>
      <c r="O1440" s="37">
        <v>1848</v>
      </c>
      <c r="P1440" s="130">
        <v>264</v>
      </c>
      <c r="Q1440" s="24"/>
      <c r="R1440" s="213"/>
      <c r="S1440" s="213"/>
      <c r="T1440"/>
      <c r="U1440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</row>
    <row r="1441" spans="1:51" ht="16.2" thickBot="1" x14ac:dyDescent="0.35">
      <c r="A1441" s="84" t="s">
        <v>320</v>
      </c>
      <c r="B1441" s="176">
        <v>20104</v>
      </c>
      <c r="C1441" s="143">
        <f t="shared" si="117"/>
        <v>2.1904649835039596</v>
      </c>
      <c r="D1441" s="37"/>
      <c r="E1441" s="130">
        <v>461</v>
      </c>
      <c r="F1441" s="37">
        <v>1368</v>
      </c>
      <c r="G1441" s="130">
        <v>711</v>
      </c>
      <c r="H1441" s="37">
        <v>8350</v>
      </c>
      <c r="I1441" s="37">
        <v>2280</v>
      </c>
      <c r="J1441" s="37">
        <v>1172</v>
      </c>
      <c r="K1441" s="130">
        <v>456</v>
      </c>
      <c r="L1441" s="37">
        <v>1259</v>
      </c>
      <c r="M1441" s="37">
        <v>1374</v>
      </c>
      <c r="N1441" s="37">
        <v>1123</v>
      </c>
      <c r="O1441" s="37">
        <v>1252</v>
      </c>
      <c r="P1441" s="130">
        <v>298</v>
      </c>
      <c r="Q1441" s="24"/>
      <c r="R1441" s="213"/>
      <c r="S1441" s="213"/>
      <c r="T1441"/>
      <c r="U1441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</row>
    <row r="1442" spans="1:51" ht="16.2" thickBot="1" x14ac:dyDescent="0.35">
      <c r="A1442" s="84" t="s">
        <v>321</v>
      </c>
      <c r="B1442" s="176">
        <v>57091</v>
      </c>
      <c r="C1442" s="143">
        <f t="shared" si="117"/>
        <v>6.2204455020505653</v>
      </c>
      <c r="D1442" s="37"/>
      <c r="E1442" s="130">
        <v>973</v>
      </c>
      <c r="F1442" s="37">
        <v>4149</v>
      </c>
      <c r="G1442" s="37">
        <v>1970</v>
      </c>
      <c r="H1442" s="37">
        <v>16873</v>
      </c>
      <c r="I1442" s="37">
        <v>11318</v>
      </c>
      <c r="J1442" s="37">
        <v>5907</v>
      </c>
      <c r="K1442" s="37">
        <v>1973</v>
      </c>
      <c r="L1442" s="37">
        <v>3125</v>
      </c>
      <c r="M1442" s="37">
        <v>4093</v>
      </c>
      <c r="N1442" s="37">
        <v>2108</v>
      </c>
      <c r="O1442" s="37">
        <v>3982</v>
      </c>
      <c r="P1442" s="130">
        <v>620</v>
      </c>
      <c r="Q1442" s="24"/>
      <c r="R1442" s="213"/>
      <c r="S1442" s="213"/>
      <c r="T1442"/>
      <c r="U1442" s="24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</row>
    <row r="1443" spans="1:51" ht="31.8" thickBot="1" x14ac:dyDescent="0.35">
      <c r="A1443" s="84" t="s">
        <v>322</v>
      </c>
      <c r="B1443" s="176">
        <v>9573</v>
      </c>
      <c r="C1443" s="143">
        <f t="shared" si="117"/>
        <v>1.0430422446818248</v>
      </c>
      <c r="D1443" s="37"/>
      <c r="E1443" s="130">
        <v>363</v>
      </c>
      <c r="F1443" s="130">
        <v>804</v>
      </c>
      <c r="G1443" s="130">
        <v>567</v>
      </c>
      <c r="H1443" s="37">
        <v>2320</v>
      </c>
      <c r="I1443" s="37">
        <v>1249</v>
      </c>
      <c r="J1443" s="37">
        <v>1023</v>
      </c>
      <c r="K1443" s="130">
        <v>564</v>
      </c>
      <c r="L1443" s="130">
        <v>570</v>
      </c>
      <c r="M1443" s="130">
        <v>683</v>
      </c>
      <c r="N1443" s="130">
        <v>717</v>
      </c>
      <c r="O1443" s="130">
        <v>587</v>
      </c>
      <c r="P1443" s="130">
        <v>126</v>
      </c>
      <c r="Q1443" s="24"/>
      <c r="R1443" s="213"/>
      <c r="S1443" s="213"/>
      <c r="T1443"/>
      <c r="U1443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</row>
    <row r="1444" spans="1:51" ht="16.2" thickBot="1" x14ac:dyDescent="0.35">
      <c r="A1444" s="84" t="s">
        <v>323</v>
      </c>
      <c r="B1444" s="176">
        <v>4925</v>
      </c>
      <c r="C1444" s="143">
        <f t="shared" si="117"/>
        <v>0.53661162175472554</v>
      </c>
      <c r="D1444" s="37"/>
      <c r="E1444" s="130">
        <v>73</v>
      </c>
      <c r="F1444" s="130">
        <v>256</v>
      </c>
      <c r="G1444" s="130">
        <v>124</v>
      </c>
      <c r="H1444" s="37">
        <v>2289</v>
      </c>
      <c r="I1444" s="130">
        <v>788</v>
      </c>
      <c r="J1444" s="130">
        <v>387</v>
      </c>
      <c r="K1444" s="130">
        <v>88</v>
      </c>
      <c r="L1444" s="130">
        <v>160</v>
      </c>
      <c r="M1444" s="130">
        <v>260</v>
      </c>
      <c r="N1444" s="130">
        <v>146</v>
      </c>
      <c r="O1444" s="130">
        <v>300</v>
      </c>
      <c r="P1444" s="130">
        <v>54</v>
      </c>
      <c r="Q1444"/>
      <c r="R1444" s="213"/>
      <c r="S1444" s="213"/>
      <c r="T1444"/>
      <c r="U1444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</row>
    <row r="1445" spans="1:51" ht="16.2" thickBot="1" x14ac:dyDescent="0.35">
      <c r="A1445" s="84" t="s">
        <v>324</v>
      </c>
      <c r="B1445" s="177">
        <v>774</v>
      </c>
      <c r="C1445" s="143">
        <f t="shared" si="117"/>
        <v>8.4332466038204573E-2</v>
      </c>
      <c r="D1445" s="130"/>
      <c r="E1445" s="130">
        <v>5</v>
      </c>
      <c r="F1445" s="130">
        <v>41</v>
      </c>
      <c r="G1445" s="130">
        <v>11</v>
      </c>
      <c r="H1445" s="130">
        <v>373</v>
      </c>
      <c r="I1445" s="130">
        <v>128</v>
      </c>
      <c r="J1445" s="130">
        <v>69</v>
      </c>
      <c r="K1445" s="130">
        <v>12</v>
      </c>
      <c r="L1445" s="130">
        <v>39</v>
      </c>
      <c r="M1445" s="130">
        <v>43</v>
      </c>
      <c r="N1445" s="130">
        <v>21</v>
      </c>
      <c r="O1445" s="130">
        <v>30</v>
      </c>
      <c r="P1445" s="130">
        <v>2</v>
      </c>
      <c r="Q1445"/>
      <c r="R1445" s="213"/>
      <c r="S1445" s="213"/>
      <c r="T1445"/>
      <c r="U1445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</row>
    <row r="1446" spans="1:51" ht="16.2" thickBot="1" x14ac:dyDescent="0.35">
      <c r="A1446" s="84" t="s">
        <v>294</v>
      </c>
      <c r="B1446" s="177">
        <v>473</v>
      </c>
      <c r="C1446" s="143">
        <f t="shared" si="117"/>
        <v>5.1536507023347243E-2</v>
      </c>
      <c r="D1446" s="130"/>
      <c r="E1446" s="130">
        <v>19</v>
      </c>
      <c r="F1446" s="130">
        <v>30</v>
      </c>
      <c r="G1446" s="130">
        <v>8</v>
      </c>
      <c r="H1446" s="130">
        <v>164</v>
      </c>
      <c r="I1446" s="130">
        <v>37</v>
      </c>
      <c r="J1446" s="130">
        <v>53</v>
      </c>
      <c r="K1446" s="130">
        <v>6</v>
      </c>
      <c r="L1446" s="130">
        <v>30</v>
      </c>
      <c r="M1446" s="130">
        <v>53</v>
      </c>
      <c r="N1446" s="130">
        <v>37</v>
      </c>
      <c r="O1446" s="130">
        <v>27</v>
      </c>
      <c r="P1446" s="130">
        <v>9</v>
      </c>
      <c r="Q1446"/>
      <c r="R1446" s="213"/>
      <c r="S1446" s="213"/>
      <c r="T1446"/>
      <c r="U144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</row>
    <row r="1447" spans="1:51" ht="16.2" thickBot="1" x14ac:dyDescent="0.35">
      <c r="A1447" s="84"/>
      <c r="B1447" s="177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</row>
    <row r="1448" spans="1:51" ht="16.2" thickBot="1" x14ac:dyDescent="0.35">
      <c r="A1448" s="83" t="s">
        <v>19</v>
      </c>
      <c r="B1448" s="177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</row>
    <row r="1449" spans="1:51" s="29" customFormat="1" ht="16.2" thickBot="1" x14ac:dyDescent="0.35">
      <c r="A1449" s="83" t="s">
        <v>20</v>
      </c>
      <c r="B1449" s="178">
        <v>473053</v>
      </c>
      <c r="C1449" s="155">
        <f>B1449/$B$1449%</f>
        <v>100</v>
      </c>
      <c r="D1449" s="138"/>
      <c r="E1449" s="138">
        <v>18881</v>
      </c>
      <c r="F1449" s="138">
        <v>45496</v>
      </c>
      <c r="G1449" s="138">
        <v>26435</v>
      </c>
      <c r="H1449" s="138">
        <v>81616</v>
      </c>
      <c r="I1449" s="138">
        <v>54799</v>
      </c>
      <c r="J1449" s="138">
        <v>43393</v>
      </c>
      <c r="K1449" s="138">
        <v>19141</v>
      </c>
      <c r="L1449" s="138">
        <v>42136</v>
      </c>
      <c r="M1449" s="138">
        <v>45801</v>
      </c>
      <c r="N1449" s="138">
        <v>41571</v>
      </c>
      <c r="O1449" s="138">
        <v>43974</v>
      </c>
      <c r="P1449" s="138">
        <v>9810</v>
      </c>
      <c r="Q1449" s="46"/>
      <c r="R1449" s="213"/>
      <c r="S1449" s="213"/>
      <c r="T1449" s="46"/>
      <c r="U1449" s="46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</row>
    <row r="1450" spans="1:51" ht="16.2" thickBot="1" x14ac:dyDescent="0.35">
      <c r="A1450" s="84" t="s">
        <v>280</v>
      </c>
      <c r="B1450" s="176">
        <v>11129</v>
      </c>
      <c r="C1450" s="143">
        <f t="shared" ref="C1450:C1465" si="118">B1450/$B$1449%</f>
        <v>2.3525905131137526</v>
      </c>
      <c r="D1450" s="37"/>
      <c r="E1450" s="130">
        <v>370</v>
      </c>
      <c r="F1450" s="37">
        <v>1067</v>
      </c>
      <c r="G1450" s="130">
        <v>632</v>
      </c>
      <c r="H1450" s="37">
        <v>2048</v>
      </c>
      <c r="I1450" s="37">
        <v>1321</v>
      </c>
      <c r="J1450" s="37">
        <v>1270</v>
      </c>
      <c r="K1450" s="130">
        <v>498</v>
      </c>
      <c r="L1450" s="37">
        <v>1051</v>
      </c>
      <c r="M1450" s="130">
        <v>955</v>
      </c>
      <c r="N1450" s="130">
        <v>677</v>
      </c>
      <c r="O1450" s="37">
        <v>1097</v>
      </c>
      <c r="P1450" s="130">
        <v>143</v>
      </c>
      <c r="Q1450" s="24"/>
      <c r="R1450" s="213"/>
      <c r="S1450" s="213"/>
      <c r="T1450"/>
      <c r="U1450" s="24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</row>
    <row r="1451" spans="1:51" ht="16.2" thickBot="1" x14ac:dyDescent="0.35">
      <c r="A1451" s="84" t="s">
        <v>281</v>
      </c>
      <c r="B1451" s="176">
        <v>35080</v>
      </c>
      <c r="C1451" s="143">
        <f t="shared" si="118"/>
        <v>7.415659556117391</v>
      </c>
      <c r="D1451" s="37"/>
      <c r="E1451" s="37">
        <v>1541</v>
      </c>
      <c r="F1451" s="37">
        <v>3472</v>
      </c>
      <c r="G1451" s="37">
        <v>2007</v>
      </c>
      <c r="H1451" s="37">
        <v>4953</v>
      </c>
      <c r="I1451" s="37">
        <v>3494</v>
      </c>
      <c r="J1451" s="37">
        <v>2719</v>
      </c>
      <c r="K1451" s="37">
        <v>1385</v>
      </c>
      <c r="L1451" s="37">
        <v>3489</v>
      </c>
      <c r="M1451" s="37">
        <v>3525</v>
      </c>
      <c r="N1451" s="37">
        <v>3605</v>
      </c>
      <c r="O1451" s="37">
        <v>3907</v>
      </c>
      <c r="P1451" s="130">
        <v>983</v>
      </c>
      <c r="Q1451" s="24"/>
      <c r="R1451" s="213"/>
      <c r="S1451" s="213"/>
      <c r="T1451" s="24"/>
      <c r="U1451" s="24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</row>
    <row r="1452" spans="1:51" ht="16.2" thickBot="1" x14ac:dyDescent="0.35">
      <c r="A1452" s="84" t="s">
        <v>282</v>
      </c>
      <c r="B1452" s="176">
        <v>118416</v>
      </c>
      <c r="C1452" s="143">
        <f t="shared" si="118"/>
        <v>25.032290250775283</v>
      </c>
      <c r="D1452" s="37"/>
      <c r="E1452" s="37">
        <v>5541</v>
      </c>
      <c r="F1452" s="37">
        <v>11141</v>
      </c>
      <c r="G1452" s="37">
        <v>6701</v>
      </c>
      <c r="H1452" s="37">
        <v>16111</v>
      </c>
      <c r="I1452" s="37">
        <v>12432</v>
      </c>
      <c r="J1452" s="37">
        <v>9746</v>
      </c>
      <c r="K1452" s="37">
        <v>4691</v>
      </c>
      <c r="L1452" s="37">
        <v>10937</v>
      </c>
      <c r="M1452" s="37">
        <v>12002</v>
      </c>
      <c r="N1452" s="37">
        <v>12631</v>
      </c>
      <c r="O1452" s="37">
        <v>13461</v>
      </c>
      <c r="P1452" s="37">
        <v>3022</v>
      </c>
      <c r="Q1452" s="24"/>
      <c r="R1452" s="213"/>
      <c r="S1452" s="213"/>
      <c r="T1452" s="24"/>
      <c r="U1452" s="24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</row>
    <row r="1453" spans="1:51" ht="16.2" thickBot="1" x14ac:dyDescent="0.35">
      <c r="A1453" s="84" t="s">
        <v>283</v>
      </c>
      <c r="B1453" s="176">
        <v>106313</v>
      </c>
      <c r="C1453" s="143">
        <f t="shared" si="118"/>
        <v>22.473803146793276</v>
      </c>
      <c r="D1453" s="37"/>
      <c r="E1453" s="37">
        <v>4694</v>
      </c>
      <c r="F1453" s="37">
        <v>11034</v>
      </c>
      <c r="G1453" s="37">
        <v>6691</v>
      </c>
      <c r="H1453" s="37">
        <v>14331</v>
      </c>
      <c r="I1453" s="37">
        <v>10861</v>
      </c>
      <c r="J1453" s="37">
        <v>8998</v>
      </c>
      <c r="K1453" s="37">
        <v>4371</v>
      </c>
      <c r="L1453" s="37">
        <v>10805</v>
      </c>
      <c r="M1453" s="37">
        <v>11076</v>
      </c>
      <c r="N1453" s="37">
        <v>10821</v>
      </c>
      <c r="O1453" s="37">
        <v>9960</v>
      </c>
      <c r="P1453" s="37">
        <v>2671</v>
      </c>
      <c r="Q1453" s="24"/>
      <c r="R1453" s="213"/>
      <c r="S1453" s="213"/>
      <c r="T1453" s="24"/>
      <c r="U1453" s="24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</row>
    <row r="1454" spans="1:51" ht="16.2" thickBot="1" x14ac:dyDescent="0.35">
      <c r="A1454" s="84" t="s">
        <v>284</v>
      </c>
      <c r="B1454" s="176">
        <v>26828</v>
      </c>
      <c r="C1454" s="143">
        <f t="shared" si="118"/>
        <v>5.6712461394389218</v>
      </c>
      <c r="D1454" s="37"/>
      <c r="E1454" s="37">
        <v>1164</v>
      </c>
      <c r="F1454" s="37">
        <v>3458</v>
      </c>
      <c r="G1454" s="37">
        <v>2149</v>
      </c>
      <c r="H1454" s="37">
        <v>3683</v>
      </c>
      <c r="I1454" s="37">
        <v>2866</v>
      </c>
      <c r="J1454" s="37">
        <v>2608</v>
      </c>
      <c r="K1454" s="37">
        <v>1339</v>
      </c>
      <c r="L1454" s="37">
        <v>2921</v>
      </c>
      <c r="M1454" s="37">
        <v>1896</v>
      </c>
      <c r="N1454" s="37">
        <v>2210</v>
      </c>
      <c r="O1454" s="37">
        <v>2175</v>
      </c>
      <c r="P1454" s="130">
        <v>359</v>
      </c>
      <c r="Q1454" s="24"/>
      <c r="R1454" s="213"/>
      <c r="S1454" s="213"/>
      <c r="T1454" s="24"/>
      <c r="U1454" s="24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</row>
    <row r="1455" spans="1:51" ht="16.2" thickBot="1" x14ac:dyDescent="0.35">
      <c r="A1455" s="84" t="s">
        <v>285</v>
      </c>
      <c r="B1455" s="176">
        <v>92626</v>
      </c>
      <c r="C1455" s="143">
        <f t="shared" si="118"/>
        <v>19.580469841645652</v>
      </c>
      <c r="D1455" s="37"/>
      <c r="E1455" s="37">
        <v>3412</v>
      </c>
      <c r="F1455" s="37">
        <v>8378</v>
      </c>
      <c r="G1455" s="37">
        <v>4785</v>
      </c>
      <c r="H1455" s="37">
        <v>17114</v>
      </c>
      <c r="I1455" s="37">
        <v>10927</v>
      </c>
      <c r="J1455" s="37">
        <v>10530</v>
      </c>
      <c r="K1455" s="37">
        <v>4111</v>
      </c>
      <c r="L1455" s="37">
        <v>7510</v>
      </c>
      <c r="M1455" s="37">
        <v>9728</v>
      </c>
      <c r="N1455" s="37">
        <v>7142</v>
      </c>
      <c r="O1455" s="37">
        <v>7537</v>
      </c>
      <c r="P1455" s="37">
        <v>1452</v>
      </c>
      <c r="Q1455" s="24"/>
      <c r="R1455" s="213"/>
      <c r="S1455" s="213"/>
      <c r="T1455" s="24"/>
      <c r="U1455" s="24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</row>
    <row r="1456" spans="1:51" ht="16.2" thickBot="1" x14ac:dyDescent="0.35">
      <c r="A1456" s="84" t="s">
        <v>286</v>
      </c>
      <c r="B1456" s="176">
        <v>10541</v>
      </c>
      <c r="C1456" s="143">
        <f t="shared" si="118"/>
        <v>2.2282915444992422</v>
      </c>
      <c r="D1456" s="37"/>
      <c r="E1456" s="130">
        <v>457</v>
      </c>
      <c r="F1456" s="37">
        <v>1152</v>
      </c>
      <c r="G1456" s="130">
        <v>659</v>
      </c>
      <c r="H1456" s="37">
        <v>2176</v>
      </c>
      <c r="I1456" s="37">
        <v>1226</v>
      </c>
      <c r="J1456" s="37">
        <v>1106</v>
      </c>
      <c r="K1456" s="130">
        <v>467</v>
      </c>
      <c r="L1456" s="130">
        <v>812</v>
      </c>
      <c r="M1456" s="130">
        <v>836</v>
      </c>
      <c r="N1456" s="130">
        <v>800</v>
      </c>
      <c r="O1456" s="130">
        <v>712</v>
      </c>
      <c r="P1456" s="130">
        <v>138</v>
      </c>
      <c r="Q1456" s="24"/>
      <c r="R1456" s="213"/>
      <c r="S1456" s="213"/>
      <c r="T1456"/>
      <c r="U145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</row>
    <row r="1457" spans="1:51" ht="16.2" thickBot="1" x14ac:dyDescent="0.35">
      <c r="A1457" s="84" t="s">
        <v>319</v>
      </c>
      <c r="B1457" s="176">
        <v>5320</v>
      </c>
      <c r="C1457" s="143">
        <f t="shared" si="118"/>
        <v>1.1246097160360469</v>
      </c>
      <c r="D1457" s="37"/>
      <c r="E1457" s="130">
        <v>132</v>
      </c>
      <c r="F1457" s="130">
        <v>778</v>
      </c>
      <c r="G1457" s="130">
        <v>244</v>
      </c>
      <c r="H1457" s="37">
        <v>1452</v>
      </c>
      <c r="I1457" s="130">
        <v>836</v>
      </c>
      <c r="J1457" s="130">
        <v>312</v>
      </c>
      <c r="K1457" s="130">
        <v>77</v>
      </c>
      <c r="L1457" s="130">
        <v>352</v>
      </c>
      <c r="M1457" s="130">
        <v>704</v>
      </c>
      <c r="N1457" s="130">
        <v>197</v>
      </c>
      <c r="O1457" s="130">
        <v>191</v>
      </c>
      <c r="P1457" s="130">
        <v>45</v>
      </c>
      <c r="Q1457" s="24"/>
      <c r="R1457" s="213"/>
      <c r="S1457" s="213"/>
      <c r="T1457"/>
      <c r="U1457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</row>
    <row r="1458" spans="1:51" ht="16.2" thickBot="1" x14ac:dyDescent="0.35">
      <c r="A1458" s="84" t="s">
        <v>287</v>
      </c>
      <c r="B1458" s="176">
        <v>2440</v>
      </c>
      <c r="C1458" s="143">
        <f t="shared" si="118"/>
        <v>0.51579844118946505</v>
      </c>
      <c r="D1458" s="37"/>
      <c r="E1458" s="130">
        <v>83</v>
      </c>
      <c r="F1458" s="130">
        <v>203</v>
      </c>
      <c r="G1458" s="130">
        <v>148</v>
      </c>
      <c r="H1458" s="130">
        <v>489</v>
      </c>
      <c r="I1458" s="130">
        <v>357</v>
      </c>
      <c r="J1458" s="130">
        <v>305</v>
      </c>
      <c r="K1458" s="130">
        <v>108</v>
      </c>
      <c r="L1458" s="130">
        <v>228</v>
      </c>
      <c r="M1458" s="130">
        <v>148</v>
      </c>
      <c r="N1458" s="130">
        <v>149</v>
      </c>
      <c r="O1458" s="130">
        <v>197</v>
      </c>
      <c r="P1458" s="130">
        <v>25</v>
      </c>
      <c r="Q1458"/>
      <c r="R1458" s="213"/>
      <c r="S1458" s="213"/>
      <c r="T1458"/>
      <c r="U1458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</row>
    <row r="1459" spans="1:51" ht="16.2" thickBot="1" x14ac:dyDescent="0.35">
      <c r="A1459" s="84" t="s">
        <v>288</v>
      </c>
      <c r="B1459" s="176">
        <v>7821</v>
      </c>
      <c r="C1459" s="143">
        <f t="shared" si="118"/>
        <v>1.6533031182552484</v>
      </c>
      <c r="D1459" s="37"/>
      <c r="E1459" s="130">
        <v>208</v>
      </c>
      <c r="F1459" s="130">
        <v>673</v>
      </c>
      <c r="G1459" s="130">
        <v>388</v>
      </c>
      <c r="H1459" s="37">
        <v>1306</v>
      </c>
      <c r="I1459" s="130">
        <v>800</v>
      </c>
      <c r="J1459" s="130">
        <v>909</v>
      </c>
      <c r="K1459" s="130">
        <v>278</v>
      </c>
      <c r="L1459" s="130">
        <v>747</v>
      </c>
      <c r="M1459" s="130">
        <v>676</v>
      </c>
      <c r="N1459" s="130">
        <v>720</v>
      </c>
      <c r="O1459" s="130">
        <v>951</v>
      </c>
      <c r="P1459" s="130">
        <v>165</v>
      </c>
      <c r="Q1459"/>
      <c r="R1459" s="213"/>
      <c r="S1459" s="213"/>
      <c r="T1459"/>
      <c r="U1459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</row>
    <row r="1460" spans="1:51" ht="16.2" thickBot="1" x14ac:dyDescent="0.35">
      <c r="A1460" s="84" t="s">
        <v>320</v>
      </c>
      <c r="B1460" s="176">
        <v>11474</v>
      </c>
      <c r="C1460" s="143">
        <f t="shared" si="118"/>
        <v>2.425521030413083</v>
      </c>
      <c r="D1460" s="37"/>
      <c r="E1460" s="130">
        <v>276</v>
      </c>
      <c r="F1460" s="130">
        <v>651</v>
      </c>
      <c r="G1460" s="130">
        <v>448</v>
      </c>
      <c r="H1460" s="37">
        <v>4867</v>
      </c>
      <c r="I1460" s="37">
        <v>1271</v>
      </c>
      <c r="J1460" s="130">
        <v>600</v>
      </c>
      <c r="K1460" s="130">
        <v>265</v>
      </c>
      <c r="L1460" s="130">
        <v>701</v>
      </c>
      <c r="M1460" s="130">
        <v>793</v>
      </c>
      <c r="N1460" s="130">
        <v>692</v>
      </c>
      <c r="O1460" s="130">
        <v>720</v>
      </c>
      <c r="P1460" s="130">
        <v>190</v>
      </c>
      <c r="Q1460" s="24"/>
      <c r="R1460" s="213"/>
      <c r="S1460" s="213"/>
      <c r="T1460"/>
      <c r="U1460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</row>
    <row r="1461" spans="1:51" ht="16.2" thickBot="1" x14ac:dyDescent="0.35">
      <c r="A1461" s="84" t="s">
        <v>321</v>
      </c>
      <c r="B1461" s="176">
        <v>35883</v>
      </c>
      <c r="C1461" s="143">
        <f t="shared" si="118"/>
        <v>7.585407977541629</v>
      </c>
      <c r="D1461" s="37"/>
      <c r="E1461" s="130">
        <v>711</v>
      </c>
      <c r="F1461" s="37">
        <v>2829</v>
      </c>
      <c r="G1461" s="37">
        <v>1180</v>
      </c>
      <c r="H1461" s="37">
        <v>10089</v>
      </c>
      <c r="I1461" s="37">
        <v>7124</v>
      </c>
      <c r="J1461" s="37">
        <v>3433</v>
      </c>
      <c r="K1461" s="37">
        <v>1213</v>
      </c>
      <c r="L1461" s="37">
        <v>2083</v>
      </c>
      <c r="M1461" s="37">
        <v>2786</v>
      </c>
      <c r="N1461" s="37">
        <v>1517</v>
      </c>
      <c r="O1461" s="37">
        <v>2449</v>
      </c>
      <c r="P1461" s="130">
        <v>469</v>
      </c>
      <c r="Q1461" s="24"/>
      <c r="R1461" s="213"/>
      <c r="S1461" s="213"/>
      <c r="T1461"/>
      <c r="U1461" s="24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</row>
    <row r="1462" spans="1:51" ht="31.8" thickBot="1" x14ac:dyDescent="0.35">
      <c r="A1462" s="84" t="s">
        <v>322</v>
      </c>
      <c r="B1462" s="176">
        <v>4516</v>
      </c>
      <c r="C1462" s="143">
        <f t="shared" si="118"/>
        <v>0.95464990180804266</v>
      </c>
      <c r="D1462" s="37"/>
      <c r="E1462" s="130">
        <v>212</v>
      </c>
      <c r="F1462" s="130">
        <v>397</v>
      </c>
      <c r="G1462" s="130">
        <v>286</v>
      </c>
      <c r="H1462" s="130">
        <v>975</v>
      </c>
      <c r="I1462" s="130">
        <v>583</v>
      </c>
      <c r="J1462" s="130">
        <v>480</v>
      </c>
      <c r="K1462" s="130">
        <v>254</v>
      </c>
      <c r="L1462" s="130">
        <v>315</v>
      </c>
      <c r="M1462" s="130">
        <v>378</v>
      </c>
      <c r="N1462" s="130">
        <v>235</v>
      </c>
      <c r="O1462" s="130">
        <v>311</v>
      </c>
      <c r="P1462" s="130">
        <v>90</v>
      </c>
      <c r="Q1462"/>
      <c r="R1462" s="213"/>
      <c r="S1462" s="213"/>
      <c r="T1462"/>
      <c r="U1462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</row>
    <row r="1463" spans="1:51" ht="16.2" thickBot="1" x14ac:dyDescent="0.35">
      <c r="A1463" s="84" t="s">
        <v>323</v>
      </c>
      <c r="B1463" s="176">
        <v>3719</v>
      </c>
      <c r="C1463" s="143">
        <f t="shared" si="118"/>
        <v>0.78616983720640188</v>
      </c>
      <c r="D1463" s="37"/>
      <c r="E1463" s="130">
        <v>67</v>
      </c>
      <c r="F1463" s="130">
        <v>208</v>
      </c>
      <c r="G1463" s="130">
        <v>100</v>
      </c>
      <c r="H1463" s="37">
        <v>1630</v>
      </c>
      <c r="I1463" s="130">
        <v>565</v>
      </c>
      <c r="J1463" s="130">
        <v>292</v>
      </c>
      <c r="K1463" s="130">
        <v>71</v>
      </c>
      <c r="L1463" s="130">
        <v>134</v>
      </c>
      <c r="M1463" s="130">
        <v>225</v>
      </c>
      <c r="N1463" s="130">
        <v>125</v>
      </c>
      <c r="O1463" s="130">
        <v>255</v>
      </c>
      <c r="P1463" s="130">
        <v>47</v>
      </c>
      <c r="Q1463"/>
      <c r="R1463" s="213"/>
      <c r="S1463" s="213"/>
      <c r="T1463"/>
      <c r="U1463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</row>
    <row r="1464" spans="1:51" ht="16.2" thickBot="1" x14ac:dyDescent="0.35">
      <c r="A1464" s="84" t="s">
        <v>324</v>
      </c>
      <c r="B1464" s="177">
        <v>643</v>
      </c>
      <c r="C1464" s="143">
        <f t="shared" si="118"/>
        <v>0.13592557282165002</v>
      </c>
      <c r="D1464" s="130"/>
      <c r="E1464" s="130">
        <v>4</v>
      </c>
      <c r="F1464" s="130">
        <v>35</v>
      </c>
      <c r="G1464" s="130">
        <v>10</v>
      </c>
      <c r="H1464" s="130">
        <v>310</v>
      </c>
      <c r="I1464" s="130">
        <v>111</v>
      </c>
      <c r="J1464" s="130">
        <v>50</v>
      </c>
      <c r="K1464" s="130">
        <v>10</v>
      </c>
      <c r="L1464" s="130">
        <v>27</v>
      </c>
      <c r="M1464" s="130">
        <v>36</v>
      </c>
      <c r="N1464" s="130">
        <v>18</v>
      </c>
      <c r="O1464" s="130">
        <v>30</v>
      </c>
      <c r="P1464" s="130">
        <v>2</v>
      </c>
      <c r="Q1464"/>
      <c r="R1464" s="213"/>
      <c r="S1464" s="213"/>
      <c r="T1464"/>
      <c r="U1464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</row>
    <row r="1465" spans="1:51" ht="16.2" thickBot="1" x14ac:dyDescent="0.35">
      <c r="A1465" s="84" t="s">
        <v>294</v>
      </c>
      <c r="B1465" s="177">
        <v>304</v>
      </c>
      <c r="C1465" s="143">
        <f t="shared" si="118"/>
        <v>6.4263412344916962E-2</v>
      </c>
      <c r="D1465" s="130"/>
      <c r="E1465" s="130">
        <v>9</v>
      </c>
      <c r="F1465" s="130">
        <v>20</v>
      </c>
      <c r="G1465" s="130">
        <v>7</v>
      </c>
      <c r="H1465" s="130">
        <v>82</v>
      </c>
      <c r="I1465" s="130">
        <v>25</v>
      </c>
      <c r="J1465" s="130">
        <v>35</v>
      </c>
      <c r="K1465" s="130">
        <v>3</v>
      </c>
      <c r="L1465" s="130">
        <v>24</v>
      </c>
      <c r="M1465" s="130">
        <v>37</v>
      </c>
      <c r="N1465" s="130">
        <v>32</v>
      </c>
      <c r="O1465" s="130">
        <v>21</v>
      </c>
      <c r="P1465" s="130">
        <v>9</v>
      </c>
      <c r="Q1465"/>
      <c r="R1465" s="213"/>
      <c r="S1465" s="213"/>
      <c r="T1465"/>
      <c r="U1465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</row>
    <row r="1466" spans="1:51" ht="16.2" thickBot="1" x14ac:dyDescent="0.35">
      <c r="A1466" s="84"/>
      <c r="B1466" s="177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</row>
    <row r="1467" spans="1:51" ht="16.2" thickBot="1" x14ac:dyDescent="0.35">
      <c r="A1467" s="83" t="s">
        <v>21</v>
      </c>
      <c r="B1467" s="177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</row>
    <row r="1468" spans="1:51" s="29" customFormat="1" ht="16.2" thickBot="1" x14ac:dyDescent="0.35">
      <c r="A1468" s="83" t="s">
        <v>20</v>
      </c>
      <c r="B1468" s="178">
        <v>444743</v>
      </c>
      <c r="C1468" s="155">
        <f>B1468/$B$1468%</f>
        <v>100</v>
      </c>
      <c r="D1468" s="138"/>
      <c r="E1468" s="138">
        <v>15145</v>
      </c>
      <c r="F1468" s="138">
        <v>43399</v>
      </c>
      <c r="G1468" s="138">
        <v>24783</v>
      </c>
      <c r="H1468" s="138">
        <v>78219</v>
      </c>
      <c r="I1468" s="138">
        <v>52442</v>
      </c>
      <c r="J1468" s="138">
        <v>45293</v>
      </c>
      <c r="K1468" s="138">
        <v>18586</v>
      </c>
      <c r="L1468" s="138">
        <v>39951</v>
      </c>
      <c r="M1468" s="138">
        <v>40784</v>
      </c>
      <c r="N1468" s="138">
        <v>36104</v>
      </c>
      <c r="O1468" s="138">
        <v>42122</v>
      </c>
      <c r="P1468" s="138">
        <v>7915</v>
      </c>
      <c r="Q1468" s="46"/>
      <c r="R1468" s="213"/>
      <c r="S1468" s="213"/>
      <c r="T1468" s="46"/>
      <c r="U1468" s="46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</row>
    <row r="1469" spans="1:51" ht="16.2" thickBot="1" x14ac:dyDescent="0.35">
      <c r="A1469" s="84" t="s">
        <v>280</v>
      </c>
      <c r="B1469" s="176">
        <v>10746</v>
      </c>
      <c r="C1469" s="143">
        <f t="shared" ref="C1469:C1484" si="119">B1469/$B$1468%</f>
        <v>2.4162268995802068</v>
      </c>
      <c r="D1469" s="37"/>
      <c r="E1469" s="130">
        <v>364</v>
      </c>
      <c r="F1469" s="37">
        <v>1035</v>
      </c>
      <c r="G1469" s="130">
        <v>591</v>
      </c>
      <c r="H1469" s="37">
        <v>2058</v>
      </c>
      <c r="I1469" s="37">
        <v>1289</v>
      </c>
      <c r="J1469" s="37">
        <v>1105</v>
      </c>
      <c r="K1469" s="130">
        <v>462</v>
      </c>
      <c r="L1469" s="37">
        <v>1028</v>
      </c>
      <c r="M1469" s="37">
        <v>1011</v>
      </c>
      <c r="N1469" s="130">
        <v>648</v>
      </c>
      <c r="O1469" s="37">
        <v>1009</v>
      </c>
      <c r="P1469" s="130">
        <v>146</v>
      </c>
      <c r="Q1469" s="24"/>
      <c r="R1469" s="213"/>
      <c r="S1469" s="213"/>
      <c r="T1469"/>
      <c r="U1469" s="24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</row>
    <row r="1470" spans="1:51" ht="16.2" thickBot="1" x14ac:dyDescent="0.35">
      <c r="A1470" s="84" t="s">
        <v>281</v>
      </c>
      <c r="B1470" s="176">
        <v>32746</v>
      </c>
      <c r="C1470" s="143">
        <f t="shared" si="119"/>
        <v>7.3629039692586504</v>
      </c>
      <c r="D1470" s="37"/>
      <c r="E1470" s="37">
        <v>1358</v>
      </c>
      <c r="F1470" s="37">
        <v>3190</v>
      </c>
      <c r="G1470" s="37">
        <v>1739</v>
      </c>
      <c r="H1470" s="37">
        <v>4587</v>
      </c>
      <c r="I1470" s="37">
        <v>3359</v>
      </c>
      <c r="J1470" s="37">
        <v>2646</v>
      </c>
      <c r="K1470" s="37">
        <v>1298</v>
      </c>
      <c r="L1470" s="37">
        <v>3238</v>
      </c>
      <c r="M1470" s="37">
        <v>3395</v>
      </c>
      <c r="N1470" s="37">
        <v>3363</v>
      </c>
      <c r="O1470" s="37">
        <v>3686</v>
      </c>
      <c r="P1470" s="130">
        <v>887</v>
      </c>
      <c r="Q1470" s="24"/>
      <c r="R1470" s="213"/>
      <c r="S1470" s="213"/>
      <c r="T1470" s="24"/>
      <c r="U1470" s="24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</row>
    <row r="1471" spans="1:51" ht="16.2" thickBot="1" x14ac:dyDescent="0.35">
      <c r="A1471" s="84" t="s">
        <v>282</v>
      </c>
      <c r="B1471" s="176">
        <v>123508</v>
      </c>
      <c r="C1471" s="143">
        <f t="shared" si="119"/>
        <v>27.77064506917478</v>
      </c>
      <c r="D1471" s="37"/>
      <c r="E1471" s="37">
        <v>5249</v>
      </c>
      <c r="F1471" s="37">
        <v>11836</v>
      </c>
      <c r="G1471" s="37">
        <v>7093</v>
      </c>
      <c r="H1471" s="37">
        <v>16890</v>
      </c>
      <c r="I1471" s="37">
        <v>13081</v>
      </c>
      <c r="J1471" s="37">
        <v>11011</v>
      </c>
      <c r="K1471" s="37">
        <v>4934</v>
      </c>
      <c r="L1471" s="37">
        <v>11325</v>
      </c>
      <c r="M1471" s="37">
        <v>12380</v>
      </c>
      <c r="N1471" s="37">
        <v>12638</v>
      </c>
      <c r="O1471" s="37">
        <v>14155</v>
      </c>
      <c r="P1471" s="37">
        <v>2916</v>
      </c>
      <c r="Q1471" s="24"/>
      <c r="R1471" s="213"/>
      <c r="S1471" s="213"/>
      <c r="T1471" s="24"/>
      <c r="U1471" s="24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</row>
    <row r="1472" spans="1:51" ht="16.2" thickBot="1" x14ac:dyDescent="0.35">
      <c r="A1472" s="84" t="s">
        <v>283</v>
      </c>
      <c r="B1472" s="176">
        <v>121511</v>
      </c>
      <c r="C1472" s="143">
        <f t="shared" si="119"/>
        <v>27.321621700622604</v>
      </c>
      <c r="D1472" s="37"/>
      <c r="E1472" s="37">
        <v>4342</v>
      </c>
      <c r="F1472" s="37">
        <v>13071</v>
      </c>
      <c r="G1472" s="37">
        <v>7563</v>
      </c>
      <c r="H1472" s="37">
        <v>16878</v>
      </c>
      <c r="I1472" s="37">
        <v>12821</v>
      </c>
      <c r="J1472" s="37">
        <v>12234</v>
      </c>
      <c r="K1472" s="37">
        <v>5396</v>
      </c>
      <c r="L1472" s="37">
        <v>12617</v>
      </c>
      <c r="M1472" s="37">
        <v>11907</v>
      </c>
      <c r="N1472" s="37">
        <v>11012</v>
      </c>
      <c r="O1472" s="37">
        <v>11176</v>
      </c>
      <c r="P1472" s="37">
        <v>2494</v>
      </c>
      <c r="Q1472" s="24"/>
      <c r="R1472" s="213"/>
      <c r="S1472" s="213"/>
      <c r="T1472" s="24"/>
      <c r="U1472" s="24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</row>
    <row r="1473" spans="1:51" ht="16.2" thickBot="1" x14ac:dyDescent="0.35">
      <c r="A1473" s="84" t="s">
        <v>284</v>
      </c>
      <c r="B1473" s="176">
        <v>20052</v>
      </c>
      <c r="C1473" s="143">
        <f t="shared" si="119"/>
        <v>4.5086713000541883</v>
      </c>
      <c r="D1473" s="37"/>
      <c r="E1473" s="130">
        <v>623</v>
      </c>
      <c r="F1473" s="37">
        <v>2974</v>
      </c>
      <c r="G1473" s="37">
        <v>1599</v>
      </c>
      <c r="H1473" s="37">
        <v>3792</v>
      </c>
      <c r="I1473" s="37">
        <v>2578</v>
      </c>
      <c r="J1473" s="37">
        <v>2337</v>
      </c>
      <c r="K1473" s="130">
        <v>962</v>
      </c>
      <c r="L1473" s="37">
        <v>1782</v>
      </c>
      <c r="M1473" s="130">
        <v>806</v>
      </c>
      <c r="N1473" s="130">
        <v>926</v>
      </c>
      <c r="O1473" s="37">
        <v>1605</v>
      </c>
      <c r="P1473" s="130">
        <v>68</v>
      </c>
      <c r="Q1473" s="24"/>
      <c r="R1473" s="213"/>
      <c r="S1473" s="213"/>
      <c r="T1473" s="24"/>
      <c r="U1473" s="24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</row>
    <row r="1474" spans="1:51" ht="16.2" thickBot="1" x14ac:dyDescent="0.35">
      <c r="A1474" s="84" t="s">
        <v>285</v>
      </c>
      <c r="B1474" s="176">
        <v>78581</v>
      </c>
      <c r="C1474" s="143">
        <f t="shared" si="119"/>
        <v>17.668855946018262</v>
      </c>
      <c r="D1474" s="37"/>
      <c r="E1474" s="37">
        <v>2125</v>
      </c>
      <c r="F1474" s="37">
        <v>6918</v>
      </c>
      <c r="G1474" s="37">
        <v>3833</v>
      </c>
      <c r="H1474" s="37">
        <v>15350</v>
      </c>
      <c r="I1474" s="37">
        <v>10527</v>
      </c>
      <c r="J1474" s="37">
        <v>9538</v>
      </c>
      <c r="K1474" s="37">
        <v>3476</v>
      </c>
      <c r="L1474" s="37">
        <v>6714</v>
      </c>
      <c r="M1474" s="37">
        <v>7719</v>
      </c>
      <c r="N1474" s="37">
        <v>5051</v>
      </c>
      <c r="O1474" s="37">
        <v>6384</v>
      </c>
      <c r="P1474" s="130">
        <v>946</v>
      </c>
      <c r="Q1474" s="24"/>
      <c r="R1474" s="213"/>
      <c r="S1474" s="213"/>
      <c r="T1474" s="24"/>
      <c r="U1474" s="24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</row>
    <row r="1475" spans="1:51" ht="16.2" thickBot="1" x14ac:dyDescent="0.35">
      <c r="A1475" s="84" t="s">
        <v>286</v>
      </c>
      <c r="B1475" s="176">
        <v>6571</v>
      </c>
      <c r="C1475" s="143">
        <f t="shared" si="119"/>
        <v>1.477482501129866</v>
      </c>
      <c r="D1475" s="37"/>
      <c r="E1475" s="130">
        <v>212</v>
      </c>
      <c r="F1475" s="130">
        <v>785</v>
      </c>
      <c r="G1475" s="130">
        <v>386</v>
      </c>
      <c r="H1475" s="37">
        <v>1723</v>
      </c>
      <c r="I1475" s="130">
        <v>823</v>
      </c>
      <c r="J1475" s="130">
        <v>859</v>
      </c>
      <c r="K1475" s="130">
        <v>323</v>
      </c>
      <c r="L1475" s="130">
        <v>389</v>
      </c>
      <c r="M1475" s="130">
        <v>356</v>
      </c>
      <c r="N1475" s="130">
        <v>296</v>
      </c>
      <c r="O1475" s="130">
        <v>397</v>
      </c>
      <c r="P1475" s="130">
        <v>22</v>
      </c>
      <c r="Q1475"/>
      <c r="R1475" s="213"/>
      <c r="S1475" s="213"/>
      <c r="T1475"/>
      <c r="U1475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</row>
    <row r="1476" spans="1:51" ht="16.2" thickBot="1" x14ac:dyDescent="0.35">
      <c r="A1476" s="84" t="s">
        <v>319</v>
      </c>
      <c r="B1476" s="176">
        <v>3331</v>
      </c>
      <c r="C1476" s="143">
        <f t="shared" si="119"/>
        <v>0.74897187814085886</v>
      </c>
      <c r="D1476" s="37"/>
      <c r="E1476" s="130">
        <v>45</v>
      </c>
      <c r="F1476" s="130">
        <v>288</v>
      </c>
      <c r="G1476" s="130">
        <v>156</v>
      </c>
      <c r="H1476" s="37">
        <v>1238</v>
      </c>
      <c r="I1476" s="130">
        <v>481</v>
      </c>
      <c r="J1476" s="130">
        <v>263</v>
      </c>
      <c r="K1476" s="130">
        <v>63</v>
      </c>
      <c r="L1476" s="130">
        <v>168</v>
      </c>
      <c r="M1476" s="130">
        <v>264</v>
      </c>
      <c r="N1476" s="130">
        <v>113</v>
      </c>
      <c r="O1476" s="130">
        <v>240</v>
      </c>
      <c r="P1476" s="130">
        <v>12</v>
      </c>
      <c r="Q1476" s="24"/>
      <c r="R1476" s="213"/>
      <c r="S1476" s="213"/>
      <c r="T1476"/>
      <c r="U147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</row>
    <row r="1477" spans="1:51" ht="16.2" thickBot="1" x14ac:dyDescent="0.35">
      <c r="A1477" s="84" t="s">
        <v>287</v>
      </c>
      <c r="B1477" s="176">
        <v>2208</v>
      </c>
      <c r="C1477" s="143">
        <f t="shared" si="119"/>
        <v>0.49646649862954556</v>
      </c>
      <c r="D1477" s="37"/>
      <c r="E1477" s="130">
        <v>53</v>
      </c>
      <c r="F1477" s="130">
        <v>183</v>
      </c>
      <c r="G1477" s="130">
        <v>121</v>
      </c>
      <c r="H1477" s="130">
        <v>544</v>
      </c>
      <c r="I1477" s="130">
        <v>343</v>
      </c>
      <c r="J1477" s="130">
        <v>248</v>
      </c>
      <c r="K1477" s="130">
        <v>90</v>
      </c>
      <c r="L1477" s="130">
        <v>174</v>
      </c>
      <c r="M1477" s="130">
        <v>134</v>
      </c>
      <c r="N1477" s="130">
        <v>114</v>
      </c>
      <c r="O1477" s="130">
        <v>181</v>
      </c>
      <c r="P1477" s="130">
        <v>23</v>
      </c>
      <c r="Q1477"/>
      <c r="R1477" s="213"/>
      <c r="S1477" s="213"/>
      <c r="T1477"/>
      <c r="U1477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</row>
    <row r="1478" spans="1:51" ht="16.2" thickBot="1" x14ac:dyDescent="0.35">
      <c r="A1478" s="84" t="s">
        <v>288</v>
      </c>
      <c r="B1478" s="176">
        <v>9088</v>
      </c>
      <c r="C1478" s="143">
        <f t="shared" si="119"/>
        <v>2.0434273276926223</v>
      </c>
      <c r="D1478" s="37"/>
      <c r="E1478" s="130">
        <v>159</v>
      </c>
      <c r="F1478" s="130">
        <v>611</v>
      </c>
      <c r="G1478" s="130">
        <v>342</v>
      </c>
      <c r="H1478" s="37">
        <v>2743</v>
      </c>
      <c r="I1478" s="37">
        <v>1019</v>
      </c>
      <c r="J1478" s="37">
        <v>1331</v>
      </c>
      <c r="K1478" s="130">
        <v>299</v>
      </c>
      <c r="L1478" s="130">
        <v>617</v>
      </c>
      <c r="M1478" s="130">
        <v>561</v>
      </c>
      <c r="N1478" s="130">
        <v>410</v>
      </c>
      <c r="O1478" s="130">
        <v>897</v>
      </c>
      <c r="P1478" s="130">
        <v>99</v>
      </c>
      <c r="Q1478"/>
      <c r="R1478" s="213"/>
      <c r="S1478" s="213"/>
      <c r="T1478"/>
      <c r="U1478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</row>
    <row r="1479" spans="1:51" ht="16.2" thickBot="1" x14ac:dyDescent="0.35">
      <c r="A1479" s="84" t="s">
        <v>320</v>
      </c>
      <c r="B1479" s="176">
        <v>8630</v>
      </c>
      <c r="C1479" s="143">
        <f t="shared" si="119"/>
        <v>1.9404465050602258</v>
      </c>
      <c r="D1479" s="37"/>
      <c r="E1479" s="130">
        <v>185</v>
      </c>
      <c r="F1479" s="130">
        <v>717</v>
      </c>
      <c r="G1479" s="130">
        <v>263</v>
      </c>
      <c r="H1479" s="37">
        <v>3483</v>
      </c>
      <c r="I1479" s="37">
        <v>1009</v>
      </c>
      <c r="J1479" s="130">
        <v>572</v>
      </c>
      <c r="K1479" s="130">
        <v>191</v>
      </c>
      <c r="L1479" s="130">
        <v>558</v>
      </c>
      <c r="M1479" s="130">
        <v>581</v>
      </c>
      <c r="N1479" s="130">
        <v>431</v>
      </c>
      <c r="O1479" s="130">
        <v>532</v>
      </c>
      <c r="P1479" s="130">
        <v>108</v>
      </c>
      <c r="Q1479" s="24"/>
      <c r="R1479" s="213"/>
      <c r="S1479" s="213"/>
      <c r="T1479"/>
      <c r="U1479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</row>
    <row r="1480" spans="1:51" ht="16.2" thickBot="1" x14ac:dyDescent="0.35">
      <c r="A1480" s="84" t="s">
        <v>321</v>
      </c>
      <c r="B1480" s="176">
        <v>21208</v>
      </c>
      <c r="C1480" s="143">
        <f t="shared" si="119"/>
        <v>4.7685966951700189</v>
      </c>
      <c r="D1480" s="37"/>
      <c r="E1480" s="130">
        <v>262</v>
      </c>
      <c r="F1480" s="37">
        <v>1320</v>
      </c>
      <c r="G1480" s="130">
        <v>790</v>
      </c>
      <c r="H1480" s="37">
        <v>6784</v>
      </c>
      <c r="I1480" s="37">
        <v>4194</v>
      </c>
      <c r="J1480" s="37">
        <v>2474</v>
      </c>
      <c r="K1480" s="130">
        <v>760</v>
      </c>
      <c r="L1480" s="37">
        <v>1042</v>
      </c>
      <c r="M1480" s="37">
        <v>1307</v>
      </c>
      <c r="N1480" s="130">
        <v>591</v>
      </c>
      <c r="O1480" s="37">
        <v>1533</v>
      </c>
      <c r="P1480" s="130">
        <v>151</v>
      </c>
      <c r="Q1480" s="24"/>
      <c r="R1480" s="213"/>
      <c r="S1480" s="213"/>
      <c r="T1480"/>
      <c r="U1480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</row>
    <row r="1481" spans="1:51" ht="31.8" thickBot="1" x14ac:dyDescent="0.35">
      <c r="A1481" s="84" t="s">
        <v>322</v>
      </c>
      <c r="B1481" s="176">
        <v>5057</v>
      </c>
      <c r="C1481" s="143">
        <f t="shared" si="119"/>
        <v>1.1370611791529039</v>
      </c>
      <c r="D1481" s="37"/>
      <c r="E1481" s="130">
        <v>151</v>
      </c>
      <c r="F1481" s="130">
        <v>407</v>
      </c>
      <c r="G1481" s="130">
        <v>281</v>
      </c>
      <c r="H1481" s="37">
        <v>1345</v>
      </c>
      <c r="I1481" s="130">
        <v>666</v>
      </c>
      <c r="J1481" s="130">
        <v>543</v>
      </c>
      <c r="K1481" s="130">
        <v>310</v>
      </c>
      <c r="L1481" s="130">
        <v>255</v>
      </c>
      <c r="M1481" s="130">
        <v>305</v>
      </c>
      <c r="N1481" s="130">
        <v>482</v>
      </c>
      <c r="O1481" s="130">
        <v>276</v>
      </c>
      <c r="P1481" s="130">
        <v>36</v>
      </c>
      <c r="Q1481"/>
      <c r="R1481" s="213"/>
      <c r="S1481" s="213"/>
      <c r="T1481"/>
      <c r="U1481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</row>
    <row r="1482" spans="1:51" ht="16.2" thickBot="1" x14ac:dyDescent="0.35">
      <c r="A1482" s="84" t="s">
        <v>323</v>
      </c>
      <c r="B1482" s="176">
        <v>1206</v>
      </c>
      <c r="C1482" s="143">
        <f t="shared" si="119"/>
        <v>0.27116784300146374</v>
      </c>
      <c r="D1482" s="37"/>
      <c r="E1482" s="130">
        <v>6</v>
      </c>
      <c r="F1482" s="130">
        <v>48</v>
      </c>
      <c r="G1482" s="130">
        <v>24</v>
      </c>
      <c r="H1482" s="130">
        <v>659</v>
      </c>
      <c r="I1482" s="130">
        <v>223</v>
      </c>
      <c r="J1482" s="130">
        <v>95</v>
      </c>
      <c r="K1482" s="130">
        <v>17</v>
      </c>
      <c r="L1482" s="130">
        <v>26</v>
      </c>
      <c r="M1482" s="130">
        <v>35</v>
      </c>
      <c r="N1482" s="130">
        <v>21</v>
      </c>
      <c r="O1482" s="130">
        <v>45</v>
      </c>
      <c r="P1482" s="130">
        <v>7</v>
      </c>
      <c r="Q1482"/>
      <c r="R1482" s="213"/>
      <c r="S1482" s="213"/>
      <c r="T1482"/>
      <c r="U1482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</row>
    <row r="1483" spans="1:51" ht="16.2" thickBot="1" x14ac:dyDescent="0.35">
      <c r="A1483" s="84" t="s">
        <v>324</v>
      </c>
      <c r="B1483" s="177">
        <v>131</v>
      </c>
      <c r="C1483" s="143">
        <f t="shared" si="119"/>
        <v>2.9455213460358003E-2</v>
      </c>
      <c r="D1483" s="130"/>
      <c r="E1483" s="130">
        <v>1</v>
      </c>
      <c r="F1483" s="130">
        <v>6</v>
      </c>
      <c r="G1483" s="130">
        <v>1</v>
      </c>
      <c r="H1483" s="130">
        <v>63</v>
      </c>
      <c r="I1483" s="130">
        <v>17</v>
      </c>
      <c r="J1483" s="130">
        <v>19</v>
      </c>
      <c r="K1483" s="130">
        <v>2</v>
      </c>
      <c r="L1483" s="130">
        <v>12</v>
      </c>
      <c r="M1483" s="130">
        <v>7</v>
      </c>
      <c r="N1483" s="130">
        <v>3</v>
      </c>
      <c r="O1483" s="130">
        <v>0</v>
      </c>
      <c r="P1483" s="130">
        <v>0</v>
      </c>
      <c r="Q1483"/>
      <c r="R1483" s="213"/>
      <c r="S1483" s="213"/>
      <c r="T1483"/>
      <c r="U1483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</row>
    <row r="1484" spans="1:51" ht="16.2" thickBot="1" x14ac:dyDescent="0.35">
      <c r="A1484" s="84" t="s">
        <v>294</v>
      </c>
      <c r="B1484" s="177">
        <v>169</v>
      </c>
      <c r="C1484" s="143">
        <f t="shared" si="119"/>
        <v>3.799947385343895E-2</v>
      </c>
      <c r="D1484" s="130"/>
      <c r="E1484" s="130">
        <v>10</v>
      </c>
      <c r="F1484" s="130">
        <v>10</v>
      </c>
      <c r="G1484" s="130">
        <v>1</v>
      </c>
      <c r="H1484" s="130">
        <v>82</v>
      </c>
      <c r="I1484" s="130">
        <v>12</v>
      </c>
      <c r="J1484" s="130">
        <v>18</v>
      </c>
      <c r="K1484" s="130">
        <v>3</v>
      </c>
      <c r="L1484" s="130">
        <v>6</v>
      </c>
      <c r="M1484" s="130">
        <v>16</v>
      </c>
      <c r="N1484" s="130">
        <v>5</v>
      </c>
      <c r="O1484" s="130">
        <v>6</v>
      </c>
      <c r="P1484" s="130">
        <v>0</v>
      </c>
      <c r="Q1484"/>
      <c r="R1484" s="213"/>
      <c r="S1484" s="213"/>
      <c r="T1484"/>
      <c r="U1484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</row>
    <row r="1485" spans="1:51" ht="16.2" thickBot="1" x14ac:dyDescent="0.35">
      <c r="A1485" s="84"/>
      <c r="B1485" s="177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/>
      <c r="R1485" s="130"/>
      <c r="S1485" s="130"/>
      <c r="T1485"/>
      <c r="U1485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</row>
    <row r="1486" spans="1:51" ht="16.2" thickBot="1" x14ac:dyDescent="0.35">
      <c r="A1486" s="83" t="s">
        <v>22</v>
      </c>
      <c r="B1486" s="177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</row>
    <row r="1487" spans="1:51" ht="15" thickBot="1" x14ac:dyDescent="0.35">
      <c r="A1487" s="85" t="s">
        <v>15</v>
      </c>
      <c r="B1487" s="177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</row>
    <row r="1488" spans="1:51" s="29" customFormat="1" ht="16.2" thickBot="1" x14ac:dyDescent="0.35">
      <c r="A1488" s="83" t="s">
        <v>20</v>
      </c>
      <c r="B1488" s="178">
        <v>572391</v>
      </c>
      <c r="C1488" s="155">
        <f>B1488/$B$1488%</f>
        <v>100</v>
      </c>
      <c r="D1488" s="138"/>
      <c r="E1488" s="138">
        <v>12113</v>
      </c>
      <c r="F1488" s="138">
        <v>38061</v>
      </c>
      <c r="G1488" s="138">
        <v>39342</v>
      </c>
      <c r="H1488" s="138">
        <v>132875</v>
      </c>
      <c r="I1488" s="138">
        <v>85626</v>
      </c>
      <c r="J1488" s="138">
        <v>77133</v>
      </c>
      <c r="K1488" s="138">
        <v>12553</v>
      </c>
      <c r="L1488" s="138">
        <v>31411</v>
      </c>
      <c r="M1488" s="138">
        <v>52391</v>
      </c>
      <c r="N1488" s="138">
        <v>42612</v>
      </c>
      <c r="O1488" s="138">
        <v>48274</v>
      </c>
      <c r="P1488" s="140">
        <v>0</v>
      </c>
      <c r="Q1488" s="28"/>
      <c r="R1488" s="213"/>
      <c r="S1488" s="213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</row>
    <row r="1489" spans="1:51" ht="16.2" thickBot="1" x14ac:dyDescent="0.35">
      <c r="A1489" s="84" t="s">
        <v>280</v>
      </c>
      <c r="B1489" s="176">
        <v>14111</v>
      </c>
      <c r="C1489" s="143">
        <f t="shared" ref="C1489:C1504" si="120">B1489/$B$1488%</f>
        <v>2.4652728641785076</v>
      </c>
      <c r="D1489" s="37"/>
      <c r="E1489" s="130">
        <v>343</v>
      </c>
      <c r="F1489" s="130">
        <v>932</v>
      </c>
      <c r="G1489" s="37">
        <v>1040</v>
      </c>
      <c r="H1489" s="37">
        <v>3302</v>
      </c>
      <c r="I1489" s="37">
        <v>2079</v>
      </c>
      <c r="J1489" s="37">
        <v>2092</v>
      </c>
      <c r="K1489" s="130">
        <v>316</v>
      </c>
      <c r="L1489" s="130">
        <v>849</v>
      </c>
      <c r="M1489" s="37">
        <v>1188</v>
      </c>
      <c r="N1489" s="130">
        <v>787</v>
      </c>
      <c r="O1489" s="37">
        <v>1183</v>
      </c>
      <c r="P1489" s="130">
        <v>0</v>
      </c>
      <c r="Q1489" s="24"/>
      <c r="R1489" s="213"/>
      <c r="S1489" s="213"/>
      <c r="T1489"/>
      <c r="U1489" s="24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</row>
    <row r="1490" spans="1:51" ht="16.2" thickBot="1" x14ac:dyDescent="0.35">
      <c r="A1490" s="84" t="s">
        <v>281</v>
      </c>
      <c r="B1490" s="176">
        <v>37232</v>
      </c>
      <c r="C1490" s="143">
        <f t="shared" si="120"/>
        <v>6.5046445524125991</v>
      </c>
      <c r="D1490" s="37"/>
      <c r="E1490" s="130">
        <v>932</v>
      </c>
      <c r="F1490" s="37">
        <v>2377</v>
      </c>
      <c r="G1490" s="37">
        <v>2678</v>
      </c>
      <c r="H1490" s="37">
        <v>7475</v>
      </c>
      <c r="I1490" s="37">
        <v>5111</v>
      </c>
      <c r="J1490" s="37">
        <v>4515</v>
      </c>
      <c r="K1490" s="130">
        <v>748</v>
      </c>
      <c r="L1490" s="37">
        <v>2199</v>
      </c>
      <c r="M1490" s="37">
        <v>3970</v>
      </c>
      <c r="N1490" s="37">
        <v>3491</v>
      </c>
      <c r="O1490" s="37">
        <v>3736</v>
      </c>
      <c r="P1490" s="130">
        <v>0</v>
      </c>
      <c r="Q1490" s="24"/>
      <c r="R1490" s="213"/>
      <c r="S1490" s="213"/>
      <c r="T1490"/>
      <c r="U1490" s="24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</row>
    <row r="1491" spans="1:51" ht="16.2" thickBot="1" x14ac:dyDescent="0.35">
      <c r="A1491" s="84" t="s">
        <v>282</v>
      </c>
      <c r="B1491" s="176">
        <v>131880</v>
      </c>
      <c r="C1491" s="143">
        <f t="shared" si="120"/>
        <v>23.040194552325246</v>
      </c>
      <c r="D1491" s="37"/>
      <c r="E1491" s="37">
        <v>3110</v>
      </c>
      <c r="F1491" s="37">
        <v>7859</v>
      </c>
      <c r="G1491" s="37">
        <v>9791</v>
      </c>
      <c r="H1491" s="37">
        <v>24928</v>
      </c>
      <c r="I1491" s="37">
        <v>18663</v>
      </c>
      <c r="J1491" s="37">
        <v>17451</v>
      </c>
      <c r="K1491" s="37">
        <v>2755</v>
      </c>
      <c r="L1491" s="37">
        <v>7251</v>
      </c>
      <c r="M1491" s="37">
        <v>14227</v>
      </c>
      <c r="N1491" s="37">
        <v>12609</v>
      </c>
      <c r="O1491" s="37">
        <v>13236</v>
      </c>
      <c r="P1491" s="130">
        <v>0</v>
      </c>
      <c r="Q1491" s="24"/>
      <c r="R1491" s="213"/>
      <c r="S1491" s="213"/>
      <c r="T1491" s="24"/>
      <c r="U1491" s="24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</row>
    <row r="1492" spans="1:51" ht="16.2" thickBot="1" x14ac:dyDescent="0.35">
      <c r="A1492" s="84" t="s">
        <v>283</v>
      </c>
      <c r="B1492" s="176">
        <v>130958</v>
      </c>
      <c r="C1492" s="143">
        <f t="shared" si="120"/>
        <v>22.8791158491311</v>
      </c>
      <c r="D1492" s="37"/>
      <c r="E1492" s="37">
        <v>2945</v>
      </c>
      <c r="F1492" s="37">
        <v>9420</v>
      </c>
      <c r="G1492" s="37">
        <v>10742</v>
      </c>
      <c r="H1492" s="37">
        <v>24493</v>
      </c>
      <c r="I1492" s="37">
        <v>18252</v>
      </c>
      <c r="J1492" s="37">
        <v>18112</v>
      </c>
      <c r="K1492" s="37">
        <v>2896</v>
      </c>
      <c r="L1492" s="37">
        <v>7969</v>
      </c>
      <c r="M1492" s="37">
        <v>13002</v>
      </c>
      <c r="N1492" s="37">
        <v>11867</v>
      </c>
      <c r="O1492" s="37">
        <v>11260</v>
      </c>
      <c r="P1492" s="130">
        <v>0</v>
      </c>
      <c r="Q1492" s="24"/>
      <c r="R1492" s="213"/>
      <c r="S1492" s="213"/>
      <c r="T1492" s="24"/>
      <c r="U1492" s="24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</row>
    <row r="1493" spans="1:51" ht="16.2" thickBot="1" x14ac:dyDescent="0.35">
      <c r="A1493" s="84" t="s">
        <v>284</v>
      </c>
      <c r="B1493" s="176">
        <v>28522</v>
      </c>
      <c r="C1493" s="143">
        <f t="shared" si="120"/>
        <v>4.9829574539082548</v>
      </c>
      <c r="D1493" s="37"/>
      <c r="E1493" s="130">
        <v>463</v>
      </c>
      <c r="F1493" s="37">
        <v>2411</v>
      </c>
      <c r="G1493" s="37">
        <v>2851</v>
      </c>
      <c r="H1493" s="37">
        <v>6402</v>
      </c>
      <c r="I1493" s="37">
        <v>4550</v>
      </c>
      <c r="J1493" s="37">
        <v>4255</v>
      </c>
      <c r="K1493" s="130">
        <v>786</v>
      </c>
      <c r="L1493" s="37">
        <v>1453</v>
      </c>
      <c r="M1493" s="37">
        <v>1334</v>
      </c>
      <c r="N1493" s="37">
        <v>1636</v>
      </c>
      <c r="O1493" s="37">
        <v>2381</v>
      </c>
      <c r="P1493" s="130">
        <v>0</v>
      </c>
      <c r="Q1493" s="24"/>
      <c r="R1493" s="213"/>
      <c r="S1493" s="213"/>
      <c r="T1493"/>
      <c r="U1493" s="24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</row>
    <row r="1494" spans="1:51" ht="16.2" thickBot="1" x14ac:dyDescent="0.35">
      <c r="A1494" s="84" t="s">
        <v>285</v>
      </c>
      <c r="B1494" s="176">
        <v>120599</v>
      </c>
      <c r="C1494" s="143">
        <f t="shared" si="120"/>
        <v>21.069338965846772</v>
      </c>
      <c r="D1494" s="37"/>
      <c r="E1494" s="37">
        <v>2792</v>
      </c>
      <c r="F1494" s="37">
        <v>8339</v>
      </c>
      <c r="G1494" s="37">
        <v>7347</v>
      </c>
      <c r="H1494" s="37">
        <v>28228</v>
      </c>
      <c r="I1494" s="37">
        <v>17878</v>
      </c>
      <c r="J1494" s="37">
        <v>17747</v>
      </c>
      <c r="K1494" s="37">
        <v>3125</v>
      </c>
      <c r="L1494" s="37">
        <v>6954</v>
      </c>
      <c r="M1494" s="37">
        <v>11863</v>
      </c>
      <c r="N1494" s="37">
        <v>7526</v>
      </c>
      <c r="O1494" s="37">
        <v>8800</v>
      </c>
      <c r="P1494" s="130">
        <v>0</v>
      </c>
      <c r="Q1494" s="24"/>
      <c r="R1494" s="213"/>
      <c r="S1494" s="213"/>
      <c r="T1494" s="24"/>
      <c r="U1494" s="24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</row>
    <row r="1495" spans="1:51" ht="16.2" thickBot="1" x14ac:dyDescent="0.35">
      <c r="A1495" s="84" t="s">
        <v>286</v>
      </c>
      <c r="B1495" s="176">
        <v>11902</v>
      </c>
      <c r="C1495" s="143">
        <f t="shared" si="120"/>
        <v>2.0793478583695411</v>
      </c>
      <c r="D1495" s="37"/>
      <c r="E1495" s="130">
        <v>211</v>
      </c>
      <c r="F1495" s="37">
        <v>1062</v>
      </c>
      <c r="G1495" s="130">
        <v>812</v>
      </c>
      <c r="H1495" s="37">
        <v>3442</v>
      </c>
      <c r="I1495" s="37">
        <v>1732</v>
      </c>
      <c r="J1495" s="37">
        <v>1779</v>
      </c>
      <c r="K1495" s="130">
        <v>267</v>
      </c>
      <c r="L1495" s="130">
        <v>411</v>
      </c>
      <c r="M1495" s="130">
        <v>766</v>
      </c>
      <c r="N1495" s="130">
        <v>709</v>
      </c>
      <c r="O1495" s="130">
        <v>711</v>
      </c>
      <c r="P1495" s="130">
        <v>0</v>
      </c>
      <c r="Q1495" s="24"/>
      <c r="R1495" s="213"/>
      <c r="S1495" s="213"/>
      <c r="T1495"/>
      <c r="U1495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</row>
    <row r="1496" spans="1:51" ht="16.2" thickBot="1" x14ac:dyDescent="0.35">
      <c r="A1496" s="84" t="s">
        <v>319</v>
      </c>
      <c r="B1496" s="176">
        <v>6537</v>
      </c>
      <c r="C1496" s="143">
        <f t="shared" si="120"/>
        <v>1.1420514997615268</v>
      </c>
      <c r="D1496" s="37"/>
      <c r="E1496" s="130">
        <v>52</v>
      </c>
      <c r="F1496" s="130">
        <v>609</v>
      </c>
      <c r="G1496" s="130">
        <v>339</v>
      </c>
      <c r="H1496" s="37">
        <v>2449</v>
      </c>
      <c r="I1496" s="37">
        <v>1134</v>
      </c>
      <c r="J1496" s="130">
        <v>533</v>
      </c>
      <c r="K1496" s="130">
        <v>55</v>
      </c>
      <c r="L1496" s="130">
        <v>196</v>
      </c>
      <c r="M1496" s="130">
        <v>649</v>
      </c>
      <c r="N1496" s="130">
        <v>182</v>
      </c>
      <c r="O1496" s="130">
        <v>339</v>
      </c>
      <c r="P1496" s="130">
        <v>0</v>
      </c>
      <c r="Q1496" s="24"/>
      <c r="R1496" s="213"/>
      <c r="S1496" s="213"/>
      <c r="T1496"/>
      <c r="U149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</row>
    <row r="1497" spans="1:51" ht="16.2" thickBot="1" x14ac:dyDescent="0.35">
      <c r="A1497" s="84" t="s">
        <v>287</v>
      </c>
      <c r="B1497" s="176">
        <v>3363</v>
      </c>
      <c r="C1497" s="143">
        <f t="shared" si="120"/>
        <v>0.587535443429404</v>
      </c>
      <c r="D1497" s="37"/>
      <c r="E1497" s="130">
        <v>50</v>
      </c>
      <c r="F1497" s="130">
        <v>213</v>
      </c>
      <c r="G1497" s="130">
        <v>219</v>
      </c>
      <c r="H1497" s="130">
        <v>887</v>
      </c>
      <c r="I1497" s="130">
        <v>567</v>
      </c>
      <c r="J1497" s="130">
        <v>506</v>
      </c>
      <c r="K1497" s="130">
        <v>71</v>
      </c>
      <c r="L1497" s="130">
        <v>217</v>
      </c>
      <c r="M1497" s="130">
        <v>169</v>
      </c>
      <c r="N1497" s="130">
        <v>166</v>
      </c>
      <c r="O1497" s="130">
        <v>298</v>
      </c>
      <c r="P1497" s="130">
        <v>0</v>
      </c>
      <c r="Q1497"/>
      <c r="R1497" s="213"/>
      <c r="S1497" s="213"/>
      <c r="T1497"/>
      <c r="U1497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</row>
    <row r="1498" spans="1:51" ht="16.2" thickBot="1" x14ac:dyDescent="0.35">
      <c r="A1498" s="84" t="s">
        <v>288</v>
      </c>
      <c r="B1498" s="176">
        <v>12786</v>
      </c>
      <c r="C1498" s="143">
        <f t="shared" si="120"/>
        <v>2.2337877429938628</v>
      </c>
      <c r="D1498" s="37"/>
      <c r="E1498" s="130">
        <v>189</v>
      </c>
      <c r="F1498" s="130">
        <v>773</v>
      </c>
      <c r="G1498" s="130">
        <v>627</v>
      </c>
      <c r="H1498" s="37">
        <v>3631</v>
      </c>
      <c r="I1498" s="37">
        <v>1586</v>
      </c>
      <c r="J1498" s="37">
        <v>2118</v>
      </c>
      <c r="K1498" s="130">
        <v>302</v>
      </c>
      <c r="L1498" s="130">
        <v>729</v>
      </c>
      <c r="M1498" s="130">
        <v>713</v>
      </c>
      <c r="N1498" s="130">
        <v>743</v>
      </c>
      <c r="O1498" s="37">
        <v>1375</v>
      </c>
      <c r="P1498" s="130">
        <v>0</v>
      </c>
      <c r="Q1498"/>
      <c r="R1498" s="213"/>
      <c r="S1498" s="213"/>
      <c r="T1498"/>
      <c r="U1498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</row>
    <row r="1499" spans="1:51" ht="16.2" thickBot="1" x14ac:dyDescent="0.35">
      <c r="A1499" s="84" t="s">
        <v>320</v>
      </c>
      <c r="B1499" s="176">
        <v>15662</v>
      </c>
      <c r="C1499" s="143">
        <f t="shared" si="120"/>
        <v>2.7362414852784198</v>
      </c>
      <c r="D1499" s="37"/>
      <c r="E1499" s="130">
        <v>176</v>
      </c>
      <c r="F1499" s="130">
        <v>832</v>
      </c>
      <c r="G1499" s="130">
        <v>593</v>
      </c>
      <c r="H1499" s="37">
        <v>7736</v>
      </c>
      <c r="I1499" s="37">
        <v>1847</v>
      </c>
      <c r="J1499" s="37">
        <v>1065</v>
      </c>
      <c r="K1499" s="130">
        <v>172</v>
      </c>
      <c r="L1499" s="130">
        <v>722</v>
      </c>
      <c r="M1499" s="130">
        <v>961</v>
      </c>
      <c r="N1499" s="130">
        <v>728</v>
      </c>
      <c r="O1499" s="130">
        <v>830</v>
      </c>
      <c r="P1499" s="130">
        <v>0</v>
      </c>
      <c r="Q1499" s="24"/>
      <c r="R1499" s="213"/>
      <c r="S1499" s="213"/>
      <c r="T1499"/>
      <c r="U1499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</row>
    <row r="1500" spans="1:51" ht="16.2" thickBot="1" x14ac:dyDescent="0.35">
      <c r="A1500" s="84" t="s">
        <v>321</v>
      </c>
      <c r="B1500" s="176">
        <v>46369</v>
      </c>
      <c r="C1500" s="143">
        <f t="shared" si="120"/>
        <v>8.1009310069515426</v>
      </c>
      <c r="D1500" s="37"/>
      <c r="E1500" s="130">
        <v>582</v>
      </c>
      <c r="F1500" s="37">
        <v>2480</v>
      </c>
      <c r="G1500" s="37">
        <v>1727</v>
      </c>
      <c r="H1500" s="37">
        <v>15231</v>
      </c>
      <c r="I1500" s="37">
        <v>10305</v>
      </c>
      <c r="J1500" s="37">
        <v>5563</v>
      </c>
      <c r="K1500" s="130">
        <v>796</v>
      </c>
      <c r="L1500" s="37">
        <v>1995</v>
      </c>
      <c r="M1500" s="37">
        <v>2911</v>
      </c>
      <c r="N1500" s="37">
        <v>1428</v>
      </c>
      <c r="O1500" s="37">
        <v>3351</v>
      </c>
      <c r="P1500" s="130">
        <v>0</v>
      </c>
      <c r="Q1500" s="24"/>
      <c r="R1500" s="213"/>
      <c r="S1500" s="213"/>
      <c r="T1500"/>
      <c r="U1500" s="24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</row>
    <row r="1501" spans="1:51" ht="31.8" thickBot="1" x14ac:dyDescent="0.35">
      <c r="A1501" s="84" t="s">
        <v>322</v>
      </c>
      <c r="B1501" s="176">
        <v>7297</v>
      </c>
      <c r="C1501" s="143">
        <f t="shared" si="120"/>
        <v>1.2748278711580021</v>
      </c>
      <c r="D1501" s="37"/>
      <c r="E1501" s="130">
        <v>197</v>
      </c>
      <c r="F1501" s="130">
        <v>509</v>
      </c>
      <c r="G1501" s="130">
        <v>451</v>
      </c>
      <c r="H1501" s="37">
        <v>2162</v>
      </c>
      <c r="I1501" s="37">
        <v>1086</v>
      </c>
      <c r="J1501" s="130">
        <v>916</v>
      </c>
      <c r="K1501" s="130">
        <v>218</v>
      </c>
      <c r="L1501" s="130">
        <v>311</v>
      </c>
      <c r="M1501" s="130">
        <v>390</v>
      </c>
      <c r="N1501" s="130">
        <v>598</v>
      </c>
      <c r="O1501" s="130">
        <v>459</v>
      </c>
      <c r="P1501" s="130">
        <v>0</v>
      </c>
      <c r="Q1501"/>
      <c r="R1501" s="213"/>
      <c r="S1501" s="213"/>
      <c r="T1501"/>
      <c r="U1501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</row>
    <row r="1502" spans="1:51" ht="16.2" thickBot="1" x14ac:dyDescent="0.35">
      <c r="A1502" s="84" t="s">
        <v>323</v>
      </c>
      <c r="B1502" s="176">
        <v>4189</v>
      </c>
      <c r="C1502" s="143">
        <f t="shared" si="120"/>
        <v>0.73184239444715238</v>
      </c>
      <c r="D1502" s="37"/>
      <c r="E1502" s="130">
        <v>60</v>
      </c>
      <c r="F1502" s="130">
        <v>202</v>
      </c>
      <c r="G1502" s="130">
        <v>111</v>
      </c>
      <c r="H1502" s="37">
        <v>2029</v>
      </c>
      <c r="I1502" s="130">
        <v>697</v>
      </c>
      <c r="J1502" s="130">
        <v>373</v>
      </c>
      <c r="K1502" s="130">
        <v>39</v>
      </c>
      <c r="L1502" s="130">
        <v>115</v>
      </c>
      <c r="M1502" s="130">
        <v>187</v>
      </c>
      <c r="N1502" s="130">
        <v>108</v>
      </c>
      <c r="O1502" s="130">
        <v>268</v>
      </c>
      <c r="P1502" s="130">
        <v>0</v>
      </c>
      <c r="Q1502"/>
      <c r="R1502" s="213"/>
      <c r="S1502" s="213"/>
      <c r="T1502"/>
      <c r="U1502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</row>
    <row r="1503" spans="1:51" ht="16.2" thickBot="1" x14ac:dyDescent="0.35">
      <c r="A1503" s="84" t="s">
        <v>324</v>
      </c>
      <c r="B1503" s="177">
        <v>648</v>
      </c>
      <c r="C1503" s="143">
        <f t="shared" si="120"/>
        <v>0.1132093271906791</v>
      </c>
      <c r="D1503" s="130"/>
      <c r="E1503" s="130">
        <v>3</v>
      </c>
      <c r="F1503" s="130">
        <v>29</v>
      </c>
      <c r="G1503" s="130">
        <v>6</v>
      </c>
      <c r="H1503" s="130">
        <v>328</v>
      </c>
      <c r="I1503" s="130">
        <v>107</v>
      </c>
      <c r="J1503" s="130">
        <v>66</v>
      </c>
      <c r="K1503" s="130">
        <v>5</v>
      </c>
      <c r="L1503" s="130">
        <v>29</v>
      </c>
      <c r="M1503" s="130">
        <v>33</v>
      </c>
      <c r="N1503" s="130">
        <v>16</v>
      </c>
      <c r="O1503" s="130">
        <v>26</v>
      </c>
      <c r="P1503" s="130">
        <v>0</v>
      </c>
      <c r="Q1503"/>
      <c r="R1503" s="213"/>
      <c r="S1503" s="213"/>
      <c r="T1503"/>
      <c r="U1503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</row>
    <row r="1504" spans="1:51" ht="16.2" thickBot="1" x14ac:dyDescent="0.35">
      <c r="A1504" s="84" t="s">
        <v>294</v>
      </c>
      <c r="B1504" s="177">
        <v>336</v>
      </c>
      <c r="C1504" s="143">
        <f t="shared" si="120"/>
        <v>5.8701132617389164E-2</v>
      </c>
      <c r="D1504" s="130"/>
      <c r="E1504" s="130">
        <v>8</v>
      </c>
      <c r="F1504" s="130">
        <v>14</v>
      </c>
      <c r="G1504" s="130">
        <v>8</v>
      </c>
      <c r="H1504" s="130">
        <v>152</v>
      </c>
      <c r="I1504" s="130">
        <v>32</v>
      </c>
      <c r="J1504" s="130">
        <v>42</v>
      </c>
      <c r="K1504" s="130">
        <v>2</v>
      </c>
      <c r="L1504" s="130">
        <v>11</v>
      </c>
      <c r="M1504" s="130">
        <v>28</v>
      </c>
      <c r="N1504" s="130">
        <v>18</v>
      </c>
      <c r="O1504" s="130">
        <v>21</v>
      </c>
      <c r="P1504" s="130">
        <v>0</v>
      </c>
      <c r="Q1504"/>
      <c r="R1504" s="213"/>
      <c r="S1504" s="213"/>
      <c r="T1504"/>
      <c r="U1504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</row>
    <row r="1505" spans="1:51" ht="16.2" thickBot="1" x14ac:dyDescent="0.35">
      <c r="A1505" s="84"/>
      <c r="B1505" s="177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</row>
    <row r="1506" spans="1:51" ht="16.2" thickBot="1" x14ac:dyDescent="0.35">
      <c r="A1506" s="83" t="s">
        <v>19</v>
      </c>
      <c r="B1506" s="177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</row>
    <row r="1507" spans="1:51" s="29" customFormat="1" ht="16.2" thickBot="1" x14ac:dyDescent="0.35">
      <c r="A1507" s="83" t="s">
        <v>20</v>
      </c>
      <c r="B1507" s="178">
        <v>288003</v>
      </c>
      <c r="C1507" s="155">
        <f>B1507/$B$1507%</f>
        <v>100</v>
      </c>
      <c r="D1507" s="138"/>
      <c r="E1507" s="138">
        <v>6499</v>
      </c>
      <c r="F1507" s="138">
        <v>18716</v>
      </c>
      <c r="G1507" s="138">
        <v>19730</v>
      </c>
      <c r="H1507" s="138">
        <v>67095</v>
      </c>
      <c r="I1507" s="138">
        <v>43072</v>
      </c>
      <c r="J1507" s="138">
        <v>37346</v>
      </c>
      <c r="K1507" s="138">
        <v>6179</v>
      </c>
      <c r="L1507" s="138">
        <v>15783</v>
      </c>
      <c r="M1507" s="138">
        <v>27600</v>
      </c>
      <c r="N1507" s="138">
        <v>22110</v>
      </c>
      <c r="O1507" s="138">
        <v>23873</v>
      </c>
      <c r="P1507" s="140">
        <v>0</v>
      </c>
      <c r="Q1507" s="46"/>
      <c r="R1507" s="213"/>
      <c r="S1507" s="213"/>
      <c r="T1507" s="46"/>
      <c r="U1507" s="46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</row>
    <row r="1508" spans="1:51" ht="16.2" thickBot="1" x14ac:dyDescent="0.35">
      <c r="A1508" s="84" t="s">
        <v>280</v>
      </c>
      <c r="B1508" s="176">
        <v>7168</v>
      </c>
      <c r="C1508" s="143">
        <f t="shared" ref="C1508:C1523" si="121">B1508/$B$1507%</f>
        <v>2.4888629632330219</v>
      </c>
      <c r="D1508" s="37"/>
      <c r="E1508" s="130">
        <v>170</v>
      </c>
      <c r="F1508" s="130">
        <v>484</v>
      </c>
      <c r="G1508" s="130">
        <v>532</v>
      </c>
      <c r="H1508" s="37">
        <v>1662</v>
      </c>
      <c r="I1508" s="37">
        <v>1058</v>
      </c>
      <c r="J1508" s="37">
        <v>1106</v>
      </c>
      <c r="K1508" s="130">
        <v>152</v>
      </c>
      <c r="L1508" s="130">
        <v>426</v>
      </c>
      <c r="M1508" s="130">
        <v>578</v>
      </c>
      <c r="N1508" s="130">
        <v>403</v>
      </c>
      <c r="O1508" s="130">
        <v>597</v>
      </c>
      <c r="P1508" s="130">
        <v>0</v>
      </c>
      <c r="Q1508" s="24"/>
      <c r="R1508" s="213"/>
      <c r="S1508" s="213"/>
      <c r="T1508"/>
      <c r="U1508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</row>
    <row r="1509" spans="1:51" ht="16.2" thickBot="1" x14ac:dyDescent="0.35">
      <c r="A1509" s="84" t="s">
        <v>281</v>
      </c>
      <c r="B1509" s="176">
        <v>19287</v>
      </c>
      <c r="C1509" s="143">
        <f t="shared" si="121"/>
        <v>6.6968052416120658</v>
      </c>
      <c r="D1509" s="37"/>
      <c r="E1509" s="130">
        <v>516</v>
      </c>
      <c r="F1509" s="37">
        <v>1238</v>
      </c>
      <c r="G1509" s="37">
        <v>1433</v>
      </c>
      <c r="H1509" s="37">
        <v>3863</v>
      </c>
      <c r="I1509" s="37">
        <v>2605</v>
      </c>
      <c r="J1509" s="37">
        <v>2290</v>
      </c>
      <c r="K1509" s="130">
        <v>379</v>
      </c>
      <c r="L1509" s="37">
        <v>1171</v>
      </c>
      <c r="M1509" s="37">
        <v>2034</v>
      </c>
      <c r="N1509" s="37">
        <v>1822</v>
      </c>
      <c r="O1509" s="37">
        <v>1936</v>
      </c>
      <c r="P1509" s="130">
        <v>0</v>
      </c>
      <c r="Q1509" s="24"/>
      <c r="R1509" s="213"/>
      <c r="S1509" s="213"/>
      <c r="T1509"/>
      <c r="U1509" s="24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</row>
    <row r="1510" spans="1:51" ht="16.2" thickBot="1" x14ac:dyDescent="0.35">
      <c r="A1510" s="84" t="s">
        <v>282</v>
      </c>
      <c r="B1510" s="176">
        <v>62851</v>
      </c>
      <c r="C1510" s="143">
        <f t="shared" si="121"/>
        <v>21.82303656559133</v>
      </c>
      <c r="D1510" s="37"/>
      <c r="E1510" s="37">
        <v>1564</v>
      </c>
      <c r="F1510" s="37">
        <v>3648</v>
      </c>
      <c r="G1510" s="37">
        <v>4632</v>
      </c>
      <c r="H1510" s="37">
        <v>11947</v>
      </c>
      <c r="I1510" s="37">
        <v>8904</v>
      </c>
      <c r="J1510" s="37">
        <v>8066</v>
      </c>
      <c r="K1510" s="37">
        <v>1321</v>
      </c>
      <c r="L1510" s="37">
        <v>3532</v>
      </c>
      <c r="M1510" s="37">
        <v>7026</v>
      </c>
      <c r="N1510" s="37">
        <v>6049</v>
      </c>
      <c r="O1510" s="37">
        <v>6162</v>
      </c>
      <c r="P1510" s="130">
        <v>0</v>
      </c>
      <c r="Q1510" s="24"/>
      <c r="R1510" s="213"/>
      <c r="S1510" s="213"/>
      <c r="T1510" s="24"/>
      <c r="U1510" s="24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</row>
    <row r="1511" spans="1:51" ht="16.2" thickBot="1" x14ac:dyDescent="0.35">
      <c r="A1511" s="84" t="s">
        <v>283</v>
      </c>
      <c r="B1511" s="176">
        <v>58222</v>
      </c>
      <c r="C1511" s="143">
        <f t="shared" si="121"/>
        <v>20.215761641371788</v>
      </c>
      <c r="D1511" s="37"/>
      <c r="E1511" s="37">
        <v>1381</v>
      </c>
      <c r="F1511" s="37">
        <v>3926</v>
      </c>
      <c r="G1511" s="37">
        <v>4788</v>
      </c>
      <c r="H1511" s="37">
        <v>10890</v>
      </c>
      <c r="I1511" s="37">
        <v>8122</v>
      </c>
      <c r="J1511" s="37">
        <v>7519</v>
      </c>
      <c r="K1511" s="37">
        <v>1202</v>
      </c>
      <c r="L1511" s="37">
        <v>3408</v>
      </c>
      <c r="M1511" s="37">
        <v>6266</v>
      </c>
      <c r="N1511" s="37">
        <v>5672</v>
      </c>
      <c r="O1511" s="37">
        <v>5048</v>
      </c>
      <c r="P1511" s="130">
        <v>0</v>
      </c>
      <c r="Q1511" s="24"/>
      <c r="R1511" s="213"/>
      <c r="S1511" s="213"/>
      <c r="T1511" s="24"/>
      <c r="U1511" s="24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</row>
    <row r="1512" spans="1:51" ht="16.2" thickBot="1" x14ac:dyDescent="0.35">
      <c r="A1512" s="84" t="s">
        <v>284</v>
      </c>
      <c r="B1512" s="176">
        <v>14966</v>
      </c>
      <c r="C1512" s="143">
        <f t="shared" si="121"/>
        <v>5.1964736478439457</v>
      </c>
      <c r="D1512" s="37"/>
      <c r="E1512" s="130">
        <v>274</v>
      </c>
      <c r="F1512" s="37">
        <v>1137</v>
      </c>
      <c r="G1512" s="37">
        <v>1517</v>
      </c>
      <c r="H1512" s="37">
        <v>2989</v>
      </c>
      <c r="I1512" s="37">
        <v>2314</v>
      </c>
      <c r="J1512" s="37">
        <v>2164</v>
      </c>
      <c r="K1512" s="130">
        <v>425</v>
      </c>
      <c r="L1512" s="130">
        <v>838</v>
      </c>
      <c r="M1512" s="130">
        <v>934</v>
      </c>
      <c r="N1512" s="37">
        <v>1125</v>
      </c>
      <c r="O1512" s="37">
        <v>1249</v>
      </c>
      <c r="P1512" s="130">
        <v>0</v>
      </c>
      <c r="Q1512" s="24"/>
      <c r="R1512" s="213"/>
      <c r="S1512" s="213"/>
      <c r="T1512"/>
      <c r="U1512" s="24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</row>
    <row r="1513" spans="1:51" ht="16.2" thickBot="1" x14ac:dyDescent="0.35">
      <c r="A1513" s="84" t="s">
        <v>285</v>
      </c>
      <c r="B1513" s="176">
        <v>62973</v>
      </c>
      <c r="C1513" s="143">
        <f t="shared" si="121"/>
        <v>21.865397235445464</v>
      </c>
      <c r="D1513" s="37"/>
      <c r="E1513" s="37">
        <v>1605</v>
      </c>
      <c r="F1513" s="37">
        <v>4341</v>
      </c>
      <c r="G1513" s="37">
        <v>3983</v>
      </c>
      <c r="H1513" s="37">
        <v>14722</v>
      </c>
      <c r="I1513" s="37">
        <v>8732</v>
      </c>
      <c r="J1513" s="37">
        <v>9282</v>
      </c>
      <c r="K1513" s="37">
        <v>1608</v>
      </c>
      <c r="L1513" s="37">
        <v>3639</v>
      </c>
      <c r="M1513" s="37">
        <v>6390</v>
      </c>
      <c r="N1513" s="37">
        <v>4152</v>
      </c>
      <c r="O1513" s="37">
        <v>4519</v>
      </c>
      <c r="P1513" s="130">
        <v>0</v>
      </c>
      <c r="Q1513" s="24"/>
      <c r="R1513" s="213"/>
      <c r="S1513" s="213"/>
      <c r="T1513" s="24"/>
      <c r="U1513" s="24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</row>
    <row r="1514" spans="1:51" ht="16.2" thickBot="1" x14ac:dyDescent="0.35">
      <c r="A1514" s="84" t="s">
        <v>286</v>
      </c>
      <c r="B1514" s="176">
        <v>6912</v>
      </c>
      <c r="C1514" s="143">
        <f t="shared" si="121"/>
        <v>2.3999750002604139</v>
      </c>
      <c r="D1514" s="37"/>
      <c r="E1514" s="130">
        <v>139</v>
      </c>
      <c r="F1514" s="130">
        <v>584</v>
      </c>
      <c r="G1514" s="130">
        <v>477</v>
      </c>
      <c r="H1514" s="37">
        <v>1866</v>
      </c>
      <c r="I1514" s="37">
        <v>1009</v>
      </c>
      <c r="J1514" s="130">
        <v>991</v>
      </c>
      <c r="K1514" s="130">
        <v>140</v>
      </c>
      <c r="L1514" s="130">
        <v>248</v>
      </c>
      <c r="M1514" s="130">
        <v>528</v>
      </c>
      <c r="N1514" s="130">
        <v>493</v>
      </c>
      <c r="O1514" s="130">
        <v>437</v>
      </c>
      <c r="P1514" s="130">
        <v>0</v>
      </c>
      <c r="Q1514"/>
      <c r="R1514" s="213"/>
      <c r="S1514" s="213"/>
      <c r="T1514"/>
      <c r="U1514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</row>
    <row r="1515" spans="1:51" ht="16.2" thickBot="1" x14ac:dyDescent="0.35">
      <c r="A1515" s="84" t="s">
        <v>319</v>
      </c>
      <c r="B1515" s="176">
        <v>3847</v>
      </c>
      <c r="C1515" s="143">
        <f t="shared" si="121"/>
        <v>1.335749974826651</v>
      </c>
      <c r="D1515" s="37"/>
      <c r="E1515" s="130">
        <v>34</v>
      </c>
      <c r="F1515" s="130">
        <v>422</v>
      </c>
      <c r="G1515" s="130">
        <v>203</v>
      </c>
      <c r="H1515" s="37">
        <v>1304</v>
      </c>
      <c r="I1515" s="130">
        <v>730</v>
      </c>
      <c r="J1515" s="130">
        <v>283</v>
      </c>
      <c r="K1515" s="130">
        <v>27</v>
      </c>
      <c r="L1515" s="130">
        <v>113</v>
      </c>
      <c r="M1515" s="130">
        <v>477</v>
      </c>
      <c r="N1515" s="130">
        <v>107</v>
      </c>
      <c r="O1515" s="130">
        <v>147</v>
      </c>
      <c r="P1515" s="130">
        <v>0</v>
      </c>
      <c r="Q1515" s="24"/>
      <c r="R1515" s="213"/>
      <c r="S1515" s="213"/>
      <c r="T1515"/>
      <c r="U1515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</row>
    <row r="1516" spans="1:51" ht="16.2" thickBot="1" x14ac:dyDescent="0.35">
      <c r="A1516" s="84" t="s">
        <v>287</v>
      </c>
      <c r="B1516" s="176">
        <v>1690</v>
      </c>
      <c r="C1516" s="143">
        <f t="shared" si="121"/>
        <v>0.58679944306135701</v>
      </c>
      <c r="D1516" s="37"/>
      <c r="E1516" s="130">
        <v>21</v>
      </c>
      <c r="F1516" s="130">
        <v>102</v>
      </c>
      <c r="G1516" s="130">
        <v>113</v>
      </c>
      <c r="H1516" s="130">
        <v>408</v>
      </c>
      <c r="I1516" s="130">
        <v>282</v>
      </c>
      <c r="J1516" s="130">
        <v>277</v>
      </c>
      <c r="K1516" s="130">
        <v>42</v>
      </c>
      <c r="L1516" s="130">
        <v>112</v>
      </c>
      <c r="M1516" s="130">
        <v>86</v>
      </c>
      <c r="N1516" s="130">
        <v>96</v>
      </c>
      <c r="O1516" s="130">
        <v>151</v>
      </c>
      <c r="P1516" s="130">
        <v>0</v>
      </c>
      <c r="Q1516"/>
      <c r="R1516" s="213"/>
      <c r="S1516" s="213"/>
      <c r="T1516"/>
      <c r="U151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</row>
    <row r="1517" spans="1:51" ht="16.2" thickBot="1" x14ac:dyDescent="0.35">
      <c r="A1517" s="84" t="s">
        <v>288</v>
      </c>
      <c r="B1517" s="176">
        <v>5442</v>
      </c>
      <c r="C1517" s="143">
        <f t="shared" si="121"/>
        <v>1.8895636503786417</v>
      </c>
      <c r="D1517" s="37"/>
      <c r="E1517" s="130">
        <v>98</v>
      </c>
      <c r="F1517" s="130">
        <v>372</v>
      </c>
      <c r="G1517" s="130">
        <v>323</v>
      </c>
      <c r="H1517" s="37">
        <v>1141</v>
      </c>
      <c r="I1517" s="130">
        <v>690</v>
      </c>
      <c r="J1517" s="130">
        <v>846</v>
      </c>
      <c r="K1517" s="130">
        <v>133</v>
      </c>
      <c r="L1517" s="130">
        <v>366</v>
      </c>
      <c r="M1517" s="130">
        <v>372</v>
      </c>
      <c r="N1517" s="130">
        <v>455</v>
      </c>
      <c r="O1517" s="130">
        <v>646</v>
      </c>
      <c r="P1517" s="130">
        <v>0</v>
      </c>
      <c r="Q1517"/>
      <c r="R1517" s="213"/>
      <c r="S1517" s="213"/>
      <c r="T1517"/>
      <c r="U1517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</row>
    <row r="1518" spans="1:51" ht="16.2" thickBot="1" x14ac:dyDescent="0.35">
      <c r="A1518" s="84" t="s">
        <v>320</v>
      </c>
      <c r="B1518" s="176">
        <v>8806</v>
      </c>
      <c r="C1518" s="143">
        <f t="shared" si="121"/>
        <v>3.0576070388155676</v>
      </c>
      <c r="D1518" s="37"/>
      <c r="E1518" s="130">
        <v>101</v>
      </c>
      <c r="F1518" s="130">
        <v>361</v>
      </c>
      <c r="G1518" s="130">
        <v>373</v>
      </c>
      <c r="H1518" s="37">
        <v>4496</v>
      </c>
      <c r="I1518" s="37">
        <v>1017</v>
      </c>
      <c r="J1518" s="130">
        <v>533</v>
      </c>
      <c r="K1518" s="130">
        <v>101</v>
      </c>
      <c r="L1518" s="130">
        <v>372</v>
      </c>
      <c r="M1518" s="130">
        <v>536</v>
      </c>
      <c r="N1518" s="130">
        <v>452</v>
      </c>
      <c r="O1518" s="130">
        <v>464</v>
      </c>
      <c r="P1518" s="130">
        <v>0</v>
      </c>
      <c r="Q1518" s="24"/>
      <c r="R1518" s="213"/>
      <c r="S1518" s="213"/>
      <c r="T1518"/>
      <c r="U1518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</row>
    <row r="1519" spans="1:51" ht="16.2" thickBot="1" x14ac:dyDescent="0.35">
      <c r="A1519" s="84" t="s">
        <v>321</v>
      </c>
      <c r="B1519" s="176">
        <v>28746</v>
      </c>
      <c r="C1519" s="143">
        <f t="shared" si="121"/>
        <v>9.9811460297288566</v>
      </c>
      <c r="D1519" s="37"/>
      <c r="E1519" s="130">
        <v>433</v>
      </c>
      <c r="F1519" s="37">
        <v>1668</v>
      </c>
      <c r="G1519" s="37">
        <v>1032</v>
      </c>
      <c r="H1519" s="37">
        <v>9125</v>
      </c>
      <c r="I1519" s="37">
        <v>6507</v>
      </c>
      <c r="J1519" s="37">
        <v>3208</v>
      </c>
      <c r="K1519" s="130">
        <v>515</v>
      </c>
      <c r="L1519" s="37">
        <v>1281</v>
      </c>
      <c r="M1519" s="37">
        <v>1960</v>
      </c>
      <c r="N1519" s="37">
        <v>1006</v>
      </c>
      <c r="O1519" s="37">
        <v>2011</v>
      </c>
      <c r="P1519" s="130">
        <v>0</v>
      </c>
      <c r="Q1519" s="24"/>
      <c r="R1519" s="213"/>
      <c r="S1519" s="213"/>
      <c r="T1519"/>
      <c r="U1519" s="24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</row>
    <row r="1520" spans="1:51" ht="31.8" thickBot="1" x14ac:dyDescent="0.35">
      <c r="A1520" s="84" t="s">
        <v>322</v>
      </c>
      <c r="B1520" s="176">
        <v>3222</v>
      </c>
      <c r="C1520" s="143">
        <f t="shared" si="121"/>
        <v>1.1187383464755574</v>
      </c>
      <c r="D1520" s="37"/>
      <c r="E1520" s="130">
        <v>101</v>
      </c>
      <c r="F1520" s="130">
        <v>234</v>
      </c>
      <c r="G1520" s="130">
        <v>223</v>
      </c>
      <c r="H1520" s="130">
        <v>890</v>
      </c>
      <c r="I1520" s="130">
        <v>496</v>
      </c>
      <c r="J1520" s="130">
        <v>426</v>
      </c>
      <c r="K1520" s="130">
        <v>98</v>
      </c>
      <c r="L1520" s="130">
        <v>151</v>
      </c>
      <c r="M1520" s="130">
        <v>206</v>
      </c>
      <c r="N1520" s="130">
        <v>158</v>
      </c>
      <c r="O1520" s="130">
        <v>239</v>
      </c>
      <c r="P1520" s="130">
        <v>0</v>
      </c>
      <c r="Q1520"/>
      <c r="R1520" s="213"/>
      <c r="S1520" s="213"/>
      <c r="T1520"/>
      <c r="U1520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</row>
    <row r="1521" spans="1:51" ht="16.2" thickBot="1" x14ac:dyDescent="0.35">
      <c r="A1521" s="84" t="s">
        <v>323</v>
      </c>
      <c r="B1521" s="176">
        <v>3140</v>
      </c>
      <c r="C1521" s="143">
        <f t="shared" si="121"/>
        <v>1.0902664208358941</v>
      </c>
      <c r="D1521" s="37"/>
      <c r="E1521" s="130">
        <v>55</v>
      </c>
      <c r="F1521" s="130">
        <v>168</v>
      </c>
      <c r="G1521" s="130">
        <v>89</v>
      </c>
      <c r="H1521" s="37">
        <v>1443</v>
      </c>
      <c r="I1521" s="130">
        <v>493</v>
      </c>
      <c r="J1521" s="130">
        <v>280</v>
      </c>
      <c r="K1521" s="130">
        <v>31</v>
      </c>
      <c r="L1521" s="130">
        <v>99</v>
      </c>
      <c r="M1521" s="130">
        <v>165</v>
      </c>
      <c r="N1521" s="130">
        <v>91</v>
      </c>
      <c r="O1521" s="130">
        <v>226</v>
      </c>
      <c r="P1521" s="130">
        <v>0</v>
      </c>
      <c r="Q1521"/>
      <c r="R1521" s="213"/>
      <c r="S1521" s="213"/>
      <c r="T1521"/>
      <c r="U1521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</row>
    <row r="1522" spans="1:51" ht="16.2" thickBot="1" x14ac:dyDescent="0.35">
      <c r="A1522" s="84" t="s">
        <v>324</v>
      </c>
      <c r="B1522" s="177">
        <v>532</v>
      </c>
      <c r="C1522" s="143">
        <f t="shared" si="121"/>
        <v>0.18472029805245083</v>
      </c>
      <c r="D1522" s="130"/>
      <c r="E1522" s="130">
        <v>2</v>
      </c>
      <c r="F1522" s="130">
        <v>24</v>
      </c>
      <c r="G1522" s="130">
        <v>5</v>
      </c>
      <c r="H1522" s="130">
        <v>274</v>
      </c>
      <c r="I1522" s="130">
        <v>92</v>
      </c>
      <c r="J1522" s="130">
        <v>47</v>
      </c>
      <c r="K1522" s="130">
        <v>4</v>
      </c>
      <c r="L1522" s="130">
        <v>19</v>
      </c>
      <c r="M1522" s="130">
        <v>26</v>
      </c>
      <c r="N1522" s="130">
        <v>13</v>
      </c>
      <c r="O1522" s="130">
        <v>26</v>
      </c>
      <c r="P1522" s="130">
        <v>0</v>
      </c>
      <c r="Q1522"/>
      <c r="R1522" s="213"/>
      <c r="S1522" s="213"/>
      <c r="T1522"/>
      <c r="U1522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</row>
    <row r="1523" spans="1:51" ht="16.2" thickBot="1" x14ac:dyDescent="0.35">
      <c r="A1523" s="84" t="s">
        <v>294</v>
      </c>
      <c r="B1523" s="177">
        <v>199</v>
      </c>
      <c r="C1523" s="143">
        <f t="shared" si="121"/>
        <v>6.9096502466988188E-2</v>
      </c>
      <c r="D1523" s="130"/>
      <c r="E1523" s="130">
        <v>5</v>
      </c>
      <c r="F1523" s="130">
        <v>7</v>
      </c>
      <c r="G1523" s="130">
        <v>7</v>
      </c>
      <c r="H1523" s="130">
        <v>75</v>
      </c>
      <c r="I1523" s="130">
        <v>21</v>
      </c>
      <c r="J1523" s="130">
        <v>28</v>
      </c>
      <c r="K1523" s="130">
        <v>1</v>
      </c>
      <c r="L1523" s="130">
        <v>8</v>
      </c>
      <c r="M1523" s="130">
        <v>16</v>
      </c>
      <c r="N1523" s="130">
        <v>16</v>
      </c>
      <c r="O1523" s="130">
        <v>15</v>
      </c>
      <c r="P1523" s="130">
        <v>0</v>
      </c>
      <c r="Q1523"/>
      <c r="R1523" s="213"/>
      <c r="S1523" s="213"/>
      <c r="T1523"/>
      <c r="U1523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</row>
    <row r="1524" spans="1:51" ht="16.2" thickBot="1" x14ac:dyDescent="0.35">
      <c r="A1524" s="84"/>
      <c r="B1524" s="177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</row>
    <row r="1525" spans="1:51" ht="16.2" thickBot="1" x14ac:dyDescent="0.35">
      <c r="A1525" s="83" t="s">
        <v>21</v>
      </c>
      <c r="B1525" s="177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</row>
    <row r="1526" spans="1:51" s="29" customFormat="1" ht="16.2" thickBot="1" x14ac:dyDescent="0.35">
      <c r="A1526" s="83" t="s">
        <v>20</v>
      </c>
      <c r="B1526" s="178">
        <v>284388</v>
      </c>
      <c r="C1526" s="155">
        <f>B1526/$B$1526%</f>
        <v>100</v>
      </c>
      <c r="D1526" s="138"/>
      <c r="E1526" s="138">
        <v>5614</v>
      </c>
      <c r="F1526" s="138">
        <v>19345</v>
      </c>
      <c r="G1526" s="138">
        <v>19612</v>
      </c>
      <c r="H1526" s="138">
        <v>65780</v>
      </c>
      <c r="I1526" s="138">
        <v>42554</v>
      </c>
      <c r="J1526" s="138">
        <v>39787</v>
      </c>
      <c r="K1526" s="138">
        <v>6374</v>
      </c>
      <c r="L1526" s="138">
        <v>15628</v>
      </c>
      <c r="M1526" s="138">
        <v>24791</v>
      </c>
      <c r="N1526" s="138">
        <v>20502</v>
      </c>
      <c r="O1526" s="138">
        <v>24401</v>
      </c>
      <c r="P1526" s="140">
        <v>0</v>
      </c>
      <c r="Q1526" s="46"/>
      <c r="R1526" s="213"/>
      <c r="S1526" s="213"/>
      <c r="T1526" s="46"/>
      <c r="U1526" s="46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</row>
    <row r="1527" spans="1:51" ht="16.2" thickBot="1" x14ac:dyDescent="0.35">
      <c r="A1527" s="84" t="s">
        <v>280</v>
      </c>
      <c r="B1527" s="176">
        <v>6943</v>
      </c>
      <c r="C1527" s="143">
        <f t="shared" ref="C1527:C1542" si="122">B1527/$B$1526%</f>
        <v>2.4413828994191036</v>
      </c>
      <c r="D1527" s="37"/>
      <c r="E1527" s="130">
        <v>173</v>
      </c>
      <c r="F1527" s="130">
        <v>448</v>
      </c>
      <c r="G1527" s="130">
        <v>508</v>
      </c>
      <c r="H1527" s="37">
        <v>1640</v>
      </c>
      <c r="I1527" s="37">
        <v>1021</v>
      </c>
      <c r="J1527" s="130">
        <v>986</v>
      </c>
      <c r="K1527" s="130">
        <v>164</v>
      </c>
      <c r="L1527" s="130">
        <v>423</v>
      </c>
      <c r="M1527" s="130">
        <v>610</v>
      </c>
      <c r="N1527" s="130">
        <v>384</v>
      </c>
      <c r="O1527" s="130">
        <v>586</v>
      </c>
      <c r="P1527" s="130">
        <v>0</v>
      </c>
      <c r="Q1527" s="24"/>
      <c r="R1527" s="213"/>
      <c r="S1527" s="213"/>
      <c r="T1527"/>
      <c r="U1527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</row>
    <row r="1528" spans="1:51" ht="16.2" thickBot="1" x14ac:dyDescent="0.35">
      <c r="A1528" s="84" t="s">
        <v>281</v>
      </c>
      <c r="B1528" s="176">
        <v>17945</v>
      </c>
      <c r="C1528" s="143">
        <f t="shared" si="122"/>
        <v>6.3100412113028677</v>
      </c>
      <c r="D1528" s="37"/>
      <c r="E1528" s="130">
        <v>416</v>
      </c>
      <c r="F1528" s="37">
        <v>1139</v>
      </c>
      <c r="G1528" s="37">
        <v>1245</v>
      </c>
      <c r="H1528" s="37">
        <v>3612</v>
      </c>
      <c r="I1528" s="37">
        <v>2506</v>
      </c>
      <c r="J1528" s="37">
        <v>2225</v>
      </c>
      <c r="K1528" s="130">
        <v>369</v>
      </c>
      <c r="L1528" s="37">
        <v>1028</v>
      </c>
      <c r="M1528" s="37">
        <v>1936</v>
      </c>
      <c r="N1528" s="37">
        <v>1669</v>
      </c>
      <c r="O1528" s="37">
        <v>1800</v>
      </c>
      <c r="P1528" s="130">
        <v>0</v>
      </c>
      <c r="Q1528" s="24"/>
      <c r="R1528" s="213"/>
      <c r="S1528" s="213"/>
      <c r="T1528"/>
      <c r="U1528" s="24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</row>
    <row r="1529" spans="1:51" ht="16.2" thickBot="1" x14ac:dyDescent="0.35">
      <c r="A1529" s="84" t="s">
        <v>282</v>
      </c>
      <c r="B1529" s="176">
        <v>69029</v>
      </c>
      <c r="C1529" s="143">
        <f t="shared" si="122"/>
        <v>24.272824451102014</v>
      </c>
      <c r="D1529" s="37"/>
      <c r="E1529" s="37">
        <v>1546</v>
      </c>
      <c r="F1529" s="37">
        <v>4211</v>
      </c>
      <c r="G1529" s="37">
        <v>5159</v>
      </c>
      <c r="H1529" s="37">
        <v>12981</v>
      </c>
      <c r="I1529" s="37">
        <v>9759</v>
      </c>
      <c r="J1529" s="37">
        <v>9385</v>
      </c>
      <c r="K1529" s="37">
        <v>1434</v>
      </c>
      <c r="L1529" s="37">
        <v>3719</v>
      </c>
      <c r="M1529" s="37">
        <v>7201</v>
      </c>
      <c r="N1529" s="37">
        <v>6560</v>
      </c>
      <c r="O1529" s="37">
        <v>7074</v>
      </c>
      <c r="P1529" s="130">
        <v>0</v>
      </c>
      <c r="Q1529" s="24"/>
      <c r="R1529" s="213"/>
      <c r="S1529" s="213"/>
      <c r="T1529" s="24"/>
      <c r="U1529" s="24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</row>
    <row r="1530" spans="1:51" ht="16.2" thickBot="1" x14ac:dyDescent="0.35">
      <c r="A1530" s="84" t="s">
        <v>283</v>
      </c>
      <c r="B1530" s="176">
        <v>72736</v>
      </c>
      <c r="C1530" s="143">
        <f t="shared" si="122"/>
        <v>25.576325302052126</v>
      </c>
      <c r="D1530" s="37"/>
      <c r="E1530" s="37">
        <v>1564</v>
      </c>
      <c r="F1530" s="37">
        <v>5494</v>
      </c>
      <c r="G1530" s="37">
        <v>5954</v>
      </c>
      <c r="H1530" s="37">
        <v>13603</v>
      </c>
      <c r="I1530" s="37">
        <v>10130</v>
      </c>
      <c r="J1530" s="37">
        <v>10593</v>
      </c>
      <c r="K1530" s="37">
        <v>1694</v>
      </c>
      <c r="L1530" s="37">
        <v>4561</v>
      </c>
      <c r="M1530" s="37">
        <v>6736</v>
      </c>
      <c r="N1530" s="37">
        <v>6195</v>
      </c>
      <c r="O1530" s="37">
        <v>6212</v>
      </c>
      <c r="P1530" s="130">
        <v>0</v>
      </c>
      <c r="Q1530" s="24"/>
      <c r="R1530" s="213"/>
      <c r="S1530" s="213"/>
      <c r="T1530" s="24"/>
      <c r="U1530" s="24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</row>
    <row r="1531" spans="1:51" ht="16.2" thickBot="1" x14ac:dyDescent="0.35">
      <c r="A1531" s="84" t="s">
        <v>284</v>
      </c>
      <c r="B1531" s="176">
        <v>13556</v>
      </c>
      <c r="C1531" s="143">
        <f t="shared" si="122"/>
        <v>4.7667271474183153</v>
      </c>
      <c r="D1531" s="37"/>
      <c r="E1531" s="130">
        <v>189</v>
      </c>
      <c r="F1531" s="37">
        <v>1274</v>
      </c>
      <c r="G1531" s="37">
        <v>1334</v>
      </c>
      <c r="H1531" s="37">
        <v>3413</v>
      </c>
      <c r="I1531" s="37">
        <v>2236</v>
      </c>
      <c r="J1531" s="37">
        <v>2091</v>
      </c>
      <c r="K1531" s="130">
        <v>361</v>
      </c>
      <c r="L1531" s="130">
        <v>615</v>
      </c>
      <c r="M1531" s="130">
        <v>400</v>
      </c>
      <c r="N1531" s="130">
        <v>511</v>
      </c>
      <c r="O1531" s="37">
        <v>1132</v>
      </c>
      <c r="P1531" s="130">
        <v>0</v>
      </c>
      <c r="Q1531" s="24"/>
      <c r="R1531" s="213"/>
      <c r="S1531" s="213"/>
      <c r="T1531"/>
      <c r="U1531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</row>
    <row r="1532" spans="1:51" ht="16.2" thickBot="1" x14ac:dyDescent="0.35">
      <c r="A1532" s="84" t="s">
        <v>285</v>
      </c>
      <c r="B1532" s="176">
        <v>57626</v>
      </c>
      <c r="C1532" s="143">
        <f t="shared" si="122"/>
        <v>20.26316159612923</v>
      </c>
      <c r="D1532" s="37"/>
      <c r="E1532" s="37">
        <v>1187</v>
      </c>
      <c r="F1532" s="37">
        <v>3998</v>
      </c>
      <c r="G1532" s="37">
        <v>3364</v>
      </c>
      <c r="H1532" s="37">
        <v>13506</v>
      </c>
      <c r="I1532" s="37">
        <v>9146</v>
      </c>
      <c r="J1532" s="37">
        <v>8465</v>
      </c>
      <c r="K1532" s="37">
        <v>1517</v>
      </c>
      <c r="L1532" s="37">
        <v>3315</v>
      </c>
      <c r="M1532" s="37">
        <v>5473</v>
      </c>
      <c r="N1532" s="37">
        <v>3374</v>
      </c>
      <c r="O1532" s="37">
        <v>4281</v>
      </c>
      <c r="P1532" s="130">
        <v>0</v>
      </c>
      <c r="Q1532" s="24"/>
      <c r="R1532" s="213"/>
      <c r="S1532" s="213"/>
      <c r="T1532"/>
      <c r="U1532" s="24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</row>
    <row r="1533" spans="1:51" ht="16.2" thickBot="1" x14ac:dyDescent="0.35">
      <c r="A1533" s="84" t="s">
        <v>286</v>
      </c>
      <c r="B1533" s="176">
        <v>4990</v>
      </c>
      <c r="C1533" s="143">
        <f t="shared" si="122"/>
        <v>1.754645062379566</v>
      </c>
      <c r="D1533" s="37"/>
      <c r="E1533" s="130">
        <v>72</v>
      </c>
      <c r="F1533" s="130">
        <v>478</v>
      </c>
      <c r="G1533" s="130">
        <v>335</v>
      </c>
      <c r="H1533" s="37">
        <v>1576</v>
      </c>
      <c r="I1533" s="130">
        <v>723</v>
      </c>
      <c r="J1533" s="130">
        <v>788</v>
      </c>
      <c r="K1533" s="130">
        <v>127</v>
      </c>
      <c r="L1533" s="130">
        <v>163</v>
      </c>
      <c r="M1533" s="130">
        <v>238</v>
      </c>
      <c r="N1533" s="130">
        <v>216</v>
      </c>
      <c r="O1533" s="130">
        <v>274</v>
      </c>
      <c r="P1533" s="130">
        <v>0</v>
      </c>
      <c r="Q1533"/>
      <c r="R1533" s="213"/>
      <c r="S1533" s="213"/>
      <c r="T1533"/>
      <c r="U1533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</row>
    <row r="1534" spans="1:51" ht="16.2" thickBot="1" x14ac:dyDescent="0.35">
      <c r="A1534" s="84" t="s">
        <v>319</v>
      </c>
      <c r="B1534" s="176">
        <v>2690</v>
      </c>
      <c r="C1534" s="143">
        <f t="shared" si="122"/>
        <v>0.94589082521062773</v>
      </c>
      <c r="D1534" s="37"/>
      <c r="E1534" s="130">
        <v>18</v>
      </c>
      <c r="F1534" s="130">
        <v>187</v>
      </c>
      <c r="G1534" s="130">
        <v>136</v>
      </c>
      <c r="H1534" s="37">
        <v>1145</v>
      </c>
      <c r="I1534" s="130">
        <v>404</v>
      </c>
      <c r="J1534" s="130">
        <v>250</v>
      </c>
      <c r="K1534" s="130">
        <v>28</v>
      </c>
      <c r="L1534" s="130">
        <v>83</v>
      </c>
      <c r="M1534" s="130">
        <v>172</v>
      </c>
      <c r="N1534" s="130">
        <v>75</v>
      </c>
      <c r="O1534" s="130">
        <v>192</v>
      </c>
      <c r="P1534" s="130">
        <v>0</v>
      </c>
      <c r="Q1534"/>
      <c r="R1534" s="213"/>
      <c r="S1534" s="213"/>
      <c r="T1534"/>
      <c r="U1534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</row>
    <row r="1535" spans="1:51" ht="16.2" thickBot="1" x14ac:dyDescent="0.35">
      <c r="A1535" s="84" t="s">
        <v>287</v>
      </c>
      <c r="B1535" s="176">
        <v>1673</v>
      </c>
      <c r="C1535" s="143">
        <f t="shared" si="122"/>
        <v>0.58828079947114498</v>
      </c>
      <c r="D1535" s="37"/>
      <c r="E1535" s="130">
        <v>29</v>
      </c>
      <c r="F1535" s="130">
        <v>111</v>
      </c>
      <c r="G1535" s="130">
        <v>106</v>
      </c>
      <c r="H1535" s="130">
        <v>479</v>
      </c>
      <c r="I1535" s="130">
        <v>285</v>
      </c>
      <c r="J1535" s="130">
        <v>229</v>
      </c>
      <c r="K1535" s="130">
        <v>29</v>
      </c>
      <c r="L1535" s="130">
        <v>105</v>
      </c>
      <c r="M1535" s="130">
        <v>83</v>
      </c>
      <c r="N1535" s="130">
        <v>70</v>
      </c>
      <c r="O1535" s="130">
        <v>147</v>
      </c>
      <c r="P1535" s="130">
        <v>0</v>
      </c>
      <c r="Q1535"/>
      <c r="R1535" s="213"/>
      <c r="S1535" s="213"/>
      <c r="T1535"/>
      <c r="U1535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</row>
    <row r="1536" spans="1:51" ht="16.2" thickBot="1" x14ac:dyDescent="0.35">
      <c r="A1536" s="84" t="s">
        <v>288</v>
      </c>
      <c r="B1536" s="176">
        <v>7344</v>
      </c>
      <c r="C1536" s="143">
        <f t="shared" si="122"/>
        <v>2.5823874425081228</v>
      </c>
      <c r="D1536" s="37"/>
      <c r="E1536" s="130">
        <v>91</v>
      </c>
      <c r="F1536" s="130">
        <v>401</v>
      </c>
      <c r="G1536" s="130">
        <v>304</v>
      </c>
      <c r="H1536" s="37">
        <v>2490</v>
      </c>
      <c r="I1536" s="130">
        <v>896</v>
      </c>
      <c r="J1536" s="37">
        <v>1272</v>
      </c>
      <c r="K1536" s="130">
        <v>169</v>
      </c>
      <c r="L1536" s="130">
        <v>363</v>
      </c>
      <c r="M1536" s="130">
        <v>341</v>
      </c>
      <c r="N1536" s="130">
        <v>288</v>
      </c>
      <c r="O1536" s="130">
        <v>729</v>
      </c>
      <c r="P1536" s="130">
        <v>0</v>
      </c>
      <c r="Q1536"/>
      <c r="R1536" s="213"/>
      <c r="S1536" s="213"/>
      <c r="T1536"/>
      <c r="U153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</row>
    <row r="1537" spans="1:51" ht="16.2" thickBot="1" x14ac:dyDescent="0.35">
      <c r="A1537" s="84" t="s">
        <v>320</v>
      </c>
      <c r="B1537" s="176">
        <v>6856</v>
      </c>
      <c r="C1537" s="143">
        <f t="shared" si="122"/>
        <v>2.4107908913174958</v>
      </c>
      <c r="D1537" s="37"/>
      <c r="E1537" s="130">
        <v>75</v>
      </c>
      <c r="F1537" s="130">
        <v>471</v>
      </c>
      <c r="G1537" s="130">
        <v>220</v>
      </c>
      <c r="H1537" s="37">
        <v>3240</v>
      </c>
      <c r="I1537" s="130">
        <v>830</v>
      </c>
      <c r="J1537" s="130">
        <v>532</v>
      </c>
      <c r="K1537" s="130">
        <v>71</v>
      </c>
      <c r="L1537" s="130">
        <v>350</v>
      </c>
      <c r="M1537" s="130">
        <v>425</v>
      </c>
      <c r="N1537" s="130">
        <v>276</v>
      </c>
      <c r="O1537" s="130">
        <v>366</v>
      </c>
      <c r="P1537" s="130">
        <v>0</v>
      </c>
      <c r="Q1537"/>
      <c r="R1537" s="213"/>
      <c r="S1537" s="213"/>
      <c r="T1537"/>
      <c r="U1537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</row>
    <row r="1538" spans="1:51" ht="16.2" thickBot="1" x14ac:dyDescent="0.35">
      <c r="A1538" s="84" t="s">
        <v>321</v>
      </c>
      <c r="B1538" s="176">
        <v>17623</v>
      </c>
      <c r="C1538" s="143">
        <f t="shared" si="122"/>
        <v>6.1968156180992162</v>
      </c>
      <c r="D1538" s="37"/>
      <c r="E1538" s="130">
        <v>149</v>
      </c>
      <c r="F1538" s="130">
        <v>812</v>
      </c>
      <c r="G1538" s="130">
        <v>695</v>
      </c>
      <c r="H1538" s="37">
        <v>6106</v>
      </c>
      <c r="I1538" s="37">
        <v>3798</v>
      </c>
      <c r="J1538" s="37">
        <v>2355</v>
      </c>
      <c r="K1538" s="130">
        <v>281</v>
      </c>
      <c r="L1538" s="130">
        <v>714</v>
      </c>
      <c r="M1538" s="130">
        <v>951</v>
      </c>
      <c r="N1538" s="130">
        <v>422</v>
      </c>
      <c r="O1538" s="37">
        <v>1340</v>
      </c>
      <c r="P1538" s="130">
        <v>0</v>
      </c>
      <c r="Q1538" s="24"/>
      <c r="R1538" s="213"/>
      <c r="S1538" s="213"/>
      <c r="T1538"/>
      <c r="U1538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</row>
    <row r="1539" spans="1:51" ht="31.8" thickBot="1" x14ac:dyDescent="0.35">
      <c r="A1539" s="84" t="s">
        <v>322</v>
      </c>
      <c r="B1539" s="176">
        <v>4075</v>
      </c>
      <c r="C1539" s="143">
        <f t="shared" si="122"/>
        <v>1.4329015288971405</v>
      </c>
      <c r="D1539" s="37"/>
      <c r="E1539" s="130">
        <v>96</v>
      </c>
      <c r="F1539" s="130">
        <v>275</v>
      </c>
      <c r="G1539" s="130">
        <v>228</v>
      </c>
      <c r="H1539" s="37">
        <v>1272</v>
      </c>
      <c r="I1539" s="130">
        <v>590</v>
      </c>
      <c r="J1539" s="130">
        <v>490</v>
      </c>
      <c r="K1539" s="130">
        <v>120</v>
      </c>
      <c r="L1539" s="130">
        <v>160</v>
      </c>
      <c r="M1539" s="130">
        <v>184</v>
      </c>
      <c r="N1539" s="130">
        <v>440</v>
      </c>
      <c r="O1539" s="130">
        <v>220</v>
      </c>
      <c r="P1539" s="130">
        <v>0</v>
      </c>
      <c r="Q1539"/>
      <c r="R1539" s="213"/>
      <c r="S1539" s="213"/>
      <c r="T1539"/>
      <c r="U1539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</row>
    <row r="1540" spans="1:51" ht="16.2" thickBot="1" x14ac:dyDescent="0.35">
      <c r="A1540" s="84" t="s">
        <v>323</v>
      </c>
      <c r="B1540" s="176">
        <v>1049</v>
      </c>
      <c r="C1540" s="143">
        <f t="shared" si="122"/>
        <v>0.36886225860444183</v>
      </c>
      <c r="D1540" s="37"/>
      <c r="E1540" s="130">
        <v>5</v>
      </c>
      <c r="F1540" s="130">
        <v>34</v>
      </c>
      <c r="G1540" s="130">
        <v>22</v>
      </c>
      <c r="H1540" s="130">
        <v>586</v>
      </c>
      <c r="I1540" s="130">
        <v>204</v>
      </c>
      <c r="J1540" s="130">
        <v>93</v>
      </c>
      <c r="K1540" s="130">
        <v>8</v>
      </c>
      <c r="L1540" s="130">
        <v>16</v>
      </c>
      <c r="M1540" s="130">
        <v>22</v>
      </c>
      <c r="N1540" s="130">
        <v>17</v>
      </c>
      <c r="O1540" s="130">
        <v>42</v>
      </c>
      <c r="P1540" s="130">
        <v>0</v>
      </c>
      <c r="Q1540"/>
      <c r="R1540" s="213"/>
      <c r="S1540" s="213"/>
      <c r="T1540"/>
      <c r="U1540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</row>
    <row r="1541" spans="1:51" ht="16.2" thickBot="1" x14ac:dyDescent="0.35">
      <c r="A1541" s="84" t="s">
        <v>324</v>
      </c>
      <c r="B1541" s="177">
        <v>116</v>
      </c>
      <c r="C1541" s="143">
        <f t="shared" si="122"/>
        <v>4.0789344135476885E-2</v>
      </c>
      <c r="D1541" s="130"/>
      <c r="E1541" s="130">
        <v>1</v>
      </c>
      <c r="F1541" s="130">
        <v>5</v>
      </c>
      <c r="G1541" s="130">
        <v>1</v>
      </c>
      <c r="H1541" s="130">
        <v>54</v>
      </c>
      <c r="I1541" s="130">
        <v>15</v>
      </c>
      <c r="J1541" s="130">
        <v>19</v>
      </c>
      <c r="K1541" s="130">
        <v>1</v>
      </c>
      <c r="L1541" s="130">
        <v>10</v>
      </c>
      <c r="M1541" s="130">
        <v>7</v>
      </c>
      <c r="N1541" s="130">
        <v>3</v>
      </c>
      <c r="O1541" s="130">
        <v>0</v>
      </c>
      <c r="P1541" s="130">
        <v>0</v>
      </c>
      <c r="Q1541"/>
      <c r="R1541" s="213"/>
      <c r="S1541" s="213"/>
      <c r="T1541"/>
      <c r="U1541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</row>
    <row r="1542" spans="1:51" ht="16.2" thickBot="1" x14ac:dyDescent="0.35">
      <c r="A1542" s="84" t="s">
        <v>294</v>
      </c>
      <c r="B1542" s="177">
        <v>137</v>
      </c>
      <c r="C1542" s="143">
        <f t="shared" si="122"/>
        <v>4.8173621953106316E-2</v>
      </c>
      <c r="D1542" s="130"/>
      <c r="E1542" s="130">
        <v>3</v>
      </c>
      <c r="F1542" s="130">
        <v>7</v>
      </c>
      <c r="G1542" s="130">
        <v>1</v>
      </c>
      <c r="H1542" s="130">
        <v>77</v>
      </c>
      <c r="I1542" s="130">
        <v>11</v>
      </c>
      <c r="J1542" s="130">
        <v>14</v>
      </c>
      <c r="K1542" s="130">
        <v>1</v>
      </c>
      <c r="L1542" s="130">
        <v>3</v>
      </c>
      <c r="M1542" s="130">
        <v>12</v>
      </c>
      <c r="N1542" s="130">
        <v>2</v>
      </c>
      <c r="O1542" s="130">
        <v>6</v>
      </c>
      <c r="P1542" s="130">
        <v>0</v>
      </c>
      <c r="Q1542"/>
      <c r="R1542" s="213"/>
      <c r="S1542" s="213"/>
      <c r="T1542"/>
      <c r="U1542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</row>
    <row r="1543" spans="1:51" ht="16.2" thickBot="1" x14ac:dyDescent="0.35">
      <c r="A1543" s="84"/>
      <c r="B1543" s="177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/>
      <c r="R1543" s="130"/>
      <c r="S1543" s="130"/>
      <c r="T1543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</row>
    <row r="1544" spans="1:51" ht="16.2" thickBot="1" x14ac:dyDescent="0.35">
      <c r="A1544" s="83" t="s">
        <v>23</v>
      </c>
      <c r="B1544" s="177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</row>
    <row r="1545" spans="1:51" ht="15" thickBot="1" x14ac:dyDescent="0.35">
      <c r="A1545" s="85" t="s">
        <v>15</v>
      </c>
      <c r="B1545" s="177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</row>
    <row r="1546" spans="1:51" s="29" customFormat="1" ht="16.2" thickBot="1" x14ac:dyDescent="0.35">
      <c r="A1546" s="83" t="s">
        <v>20</v>
      </c>
      <c r="B1546" s="178">
        <v>345405</v>
      </c>
      <c r="C1546" s="155">
        <f>B1546/$B$1546%</f>
        <v>100</v>
      </c>
      <c r="D1546" s="138"/>
      <c r="E1546" s="138">
        <v>21913</v>
      </c>
      <c r="F1546" s="138">
        <v>50834</v>
      </c>
      <c r="G1546" s="138">
        <v>11876</v>
      </c>
      <c r="H1546" s="138">
        <v>26960</v>
      </c>
      <c r="I1546" s="138">
        <v>21615</v>
      </c>
      <c r="J1546" s="138">
        <v>11553</v>
      </c>
      <c r="K1546" s="138">
        <v>25174</v>
      </c>
      <c r="L1546" s="138">
        <v>50676</v>
      </c>
      <c r="M1546" s="138">
        <v>34194</v>
      </c>
      <c r="N1546" s="138">
        <v>35063</v>
      </c>
      <c r="O1546" s="138">
        <v>37822</v>
      </c>
      <c r="P1546" s="138">
        <v>17725</v>
      </c>
      <c r="Q1546" s="28"/>
      <c r="R1546" s="213"/>
      <c r="S1546" s="213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</row>
    <row r="1547" spans="1:51" ht="16.2" thickBot="1" x14ac:dyDescent="0.35">
      <c r="A1547" s="84" t="s">
        <v>280</v>
      </c>
      <c r="B1547" s="176">
        <v>7764</v>
      </c>
      <c r="C1547" s="143">
        <f t="shared" ref="C1547:C1562" si="123">B1547/$B$1546%</f>
        <v>2.2477960654883398</v>
      </c>
      <c r="D1547" s="37"/>
      <c r="E1547" s="130">
        <v>391</v>
      </c>
      <c r="F1547" s="37">
        <v>1170</v>
      </c>
      <c r="G1547" s="130">
        <v>183</v>
      </c>
      <c r="H1547" s="130">
        <v>804</v>
      </c>
      <c r="I1547" s="130">
        <v>531</v>
      </c>
      <c r="J1547" s="130">
        <v>283</v>
      </c>
      <c r="K1547" s="130">
        <v>644</v>
      </c>
      <c r="L1547" s="37">
        <v>1230</v>
      </c>
      <c r="M1547" s="130">
        <v>778</v>
      </c>
      <c r="N1547" s="130">
        <v>538</v>
      </c>
      <c r="O1547" s="130">
        <v>923</v>
      </c>
      <c r="P1547" s="130">
        <v>289</v>
      </c>
      <c r="Q1547" s="24"/>
      <c r="R1547" s="213"/>
      <c r="S1547" s="213"/>
      <c r="T1547" s="24"/>
      <c r="U1547" s="24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</row>
    <row r="1548" spans="1:51" ht="16.2" thickBot="1" x14ac:dyDescent="0.35">
      <c r="A1548" s="84" t="s">
        <v>281</v>
      </c>
      <c r="B1548" s="176">
        <v>30594</v>
      </c>
      <c r="C1548" s="143">
        <f t="shared" si="123"/>
        <v>8.8574282364181176</v>
      </c>
      <c r="D1548" s="37"/>
      <c r="E1548" s="37">
        <v>1967</v>
      </c>
      <c r="F1548" s="37">
        <v>4285</v>
      </c>
      <c r="G1548" s="37">
        <v>1068</v>
      </c>
      <c r="H1548" s="37">
        <v>2065</v>
      </c>
      <c r="I1548" s="37">
        <v>1742</v>
      </c>
      <c r="J1548" s="130">
        <v>850</v>
      </c>
      <c r="K1548" s="37">
        <v>1935</v>
      </c>
      <c r="L1548" s="37">
        <v>4528</v>
      </c>
      <c r="M1548" s="37">
        <v>2950</v>
      </c>
      <c r="N1548" s="37">
        <v>3477</v>
      </c>
      <c r="O1548" s="37">
        <v>3857</v>
      </c>
      <c r="P1548" s="37">
        <v>1870</v>
      </c>
      <c r="Q1548" s="24"/>
      <c r="R1548" s="213"/>
      <c r="S1548" s="213"/>
      <c r="T1548"/>
      <c r="U1548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</row>
    <row r="1549" spans="1:51" ht="16.2" thickBot="1" x14ac:dyDescent="0.35">
      <c r="A1549" s="84" t="s">
        <v>282</v>
      </c>
      <c r="B1549" s="176">
        <v>110044</v>
      </c>
      <c r="C1549" s="143">
        <f t="shared" si="123"/>
        <v>31.859411415584603</v>
      </c>
      <c r="D1549" s="37"/>
      <c r="E1549" s="37">
        <v>7680</v>
      </c>
      <c r="F1549" s="37">
        <v>15118</v>
      </c>
      <c r="G1549" s="37">
        <v>4003</v>
      </c>
      <c r="H1549" s="37">
        <v>8073</v>
      </c>
      <c r="I1549" s="37">
        <v>6850</v>
      </c>
      <c r="J1549" s="37">
        <v>3306</v>
      </c>
      <c r="K1549" s="37">
        <v>6870</v>
      </c>
      <c r="L1549" s="37">
        <v>15011</v>
      </c>
      <c r="M1549" s="37">
        <v>10155</v>
      </c>
      <c r="N1549" s="37">
        <v>12660</v>
      </c>
      <c r="O1549" s="37">
        <v>14380</v>
      </c>
      <c r="P1549" s="37">
        <v>5938</v>
      </c>
      <c r="Q1549" s="24"/>
      <c r="R1549" s="213"/>
      <c r="S1549" s="213"/>
      <c r="T1549" s="24"/>
      <c r="U1549" s="24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</row>
    <row r="1550" spans="1:51" ht="16.2" thickBot="1" x14ac:dyDescent="0.35">
      <c r="A1550" s="84" t="s">
        <v>283</v>
      </c>
      <c r="B1550" s="176">
        <v>96866</v>
      </c>
      <c r="C1550" s="143">
        <f t="shared" si="123"/>
        <v>28.044180020555579</v>
      </c>
      <c r="D1550" s="37"/>
      <c r="E1550" s="37">
        <v>6091</v>
      </c>
      <c r="F1550" s="37">
        <v>14685</v>
      </c>
      <c r="G1550" s="37">
        <v>3512</v>
      </c>
      <c r="H1550" s="37">
        <v>6716</v>
      </c>
      <c r="I1550" s="37">
        <v>5430</v>
      </c>
      <c r="J1550" s="37">
        <v>3120</v>
      </c>
      <c r="K1550" s="37">
        <v>6871</v>
      </c>
      <c r="L1550" s="37">
        <v>15453</v>
      </c>
      <c r="M1550" s="37">
        <v>9981</v>
      </c>
      <c r="N1550" s="37">
        <v>9966</v>
      </c>
      <c r="O1550" s="37">
        <v>9876</v>
      </c>
      <c r="P1550" s="37">
        <v>5165</v>
      </c>
      <c r="Q1550" s="24"/>
      <c r="R1550" s="213"/>
      <c r="S1550" s="213"/>
      <c r="T1550" s="24"/>
      <c r="U1550" s="24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</row>
    <row r="1551" spans="1:51" ht="16.2" thickBot="1" x14ac:dyDescent="0.35">
      <c r="A1551" s="84" t="s">
        <v>284</v>
      </c>
      <c r="B1551" s="176">
        <v>18358</v>
      </c>
      <c r="C1551" s="143">
        <f t="shared" si="123"/>
        <v>5.3149201661817287</v>
      </c>
      <c r="D1551" s="37"/>
      <c r="E1551" s="37">
        <v>1324</v>
      </c>
      <c r="F1551" s="37">
        <v>4021</v>
      </c>
      <c r="G1551" s="130">
        <v>897</v>
      </c>
      <c r="H1551" s="37">
        <v>1073</v>
      </c>
      <c r="I1551" s="130">
        <v>894</v>
      </c>
      <c r="J1551" s="130">
        <v>690</v>
      </c>
      <c r="K1551" s="37">
        <v>1515</v>
      </c>
      <c r="L1551" s="37">
        <v>3250</v>
      </c>
      <c r="M1551" s="37">
        <v>1368</v>
      </c>
      <c r="N1551" s="37">
        <v>1500</v>
      </c>
      <c r="O1551" s="37">
        <v>1399</v>
      </c>
      <c r="P1551" s="130">
        <v>427</v>
      </c>
      <c r="Q1551" s="24"/>
      <c r="R1551" s="213"/>
      <c r="S1551" s="213"/>
      <c r="T1551" s="24"/>
      <c r="U1551" s="24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</row>
    <row r="1552" spans="1:51" ht="16.2" thickBot="1" x14ac:dyDescent="0.35">
      <c r="A1552" s="84" t="s">
        <v>285</v>
      </c>
      <c r="B1552" s="176">
        <v>50608</v>
      </c>
      <c r="C1552" s="143">
        <f t="shared" si="123"/>
        <v>14.651785585037853</v>
      </c>
      <c r="D1552" s="37"/>
      <c r="E1552" s="37">
        <v>2745</v>
      </c>
      <c r="F1552" s="37">
        <v>6957</v>
      </c>
      <c r="G1552" s="37">
        <v>1271</v>
      </c>
      <c r="H1552" s="37">
        <v>4236</v>
      </c>
      <c r="I1552" s="37">
        <v>3576</v>
      </c>
      <c r="J1552" s="37">
        <v>2321</v>
      </c>
      <c r="K1552" s="37">
        <v>4462</v>
      </c>
      <c r="L1552" s="37">
        <v>7270</v>
      </c>
      <c r="M1552" s="37">
        <v>5584</v>
      </c>
      <c r="N1552" s="37">
        <v>4667</v>
      </c>
      <c r="O1552" s="37">
        <v>5121</v>
      </c>
      <c r="P1552" s="37">
        <v>2398</v>
      </c>
      <c r="Q1552" s="24"/>
      <c r="R1552" s="213"/>
      <c r="S1552" s="213"/>
      <c r="T1552" s="24"/>
      <c r="U1552" s="24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</row>
    <row r="1553" spans="1:51" ht="16.2" thickBot="1" x14ac:dyDescent="0.35">
      <c r="A1553" s="84" t="s">
        <v>286</v>
      </c>
      <c r="B1553" s="176">
        <v>5210</v>
      </c>
      <c r="C1553" s="143">
        <f t="shared" si="123"/>
        <v>1.5083742273562919</v>
      </c>
      <c r="D1553" s="37"/>
      <c r="E1553" s="130">
        <v>458</v>
      </c>
      <c r="F1553" s="130">
        <v>875</v>
      </c>
      <c r="G1553" s="130">
        <v>233</v>
      </c>
      <c r="H1553" s="130">
        <v>457</v>
      </c>
      <c r="I1553" s="130">
        <v>317</v>
      </c>
      <c r="J1553" s="130">
        <v>186</v>
      </c>
      <c r="K1553" s="130">
        <v>523</v>
      </c>
      <c r="L1553" s="130">
        <v>790</v>
      </c>
      <c r="M1553" s="130">
        <v>426</v>
      </c>
      <c r="N1553" s="130">
        <v>387</v>
      </c>
      <c r="O1553" s="130">
        <v>398</v>
      </c>
      <c r="P1553" s="130">
        <v>160</v>
      </c>
      <c r="Q1553" s="24"/>
      <c r="R1553" s="213"/>
      <c r="S1553" s="213"/>
      <c r="T1553" s="24"/>
      <c r="U1553" s="24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</row>
    <row r="1554" spans="1:51" ht="16.2" thickBot="1" x14ac:dyDescent="0.35">
      <c r="A1554" s="84" t="s">
        <v>319</v>
      </c>
      <c r="B1554" s="176">
        <v>2114</v>
      </c>
      <c r="C1554" s="143">
        <f t="shared" si="123"/>
        <v>0.61203514714610385</v>
      </c>
      <c r="D1554" s="37"/>
      <c r="E1554" s="130">
        <v>125</v>
      </c>
      <c r="F1554" s="130">
        <v>457</v>
      </c>
      <c r="G1554" s="130">
        <v>61</v>
      </c>
      <c r="H1554" s="130">
        <v>241</v>
      </c>
      <c r="I1554" s="130">
        <v>183</v>
      </c>
      <c r="J1554" s="130">
        <v>42</v>
      </c>
      <c r="K1554" s="130">
        <v>85</v>
      </c>
      <c r="L1554" s="130">
        <v>324</v>
      </c>
      <c r="M1554" s="130">
        <v>319</v>
      </c>
      <c r="N1554" s="130">
        <v>128</v>
      </c>
      <c r="O1554" s="130">
        <v>92</v>
      </c>
      <c r="P1554" s="130">
        <v>57</v>
      </c>
      <c r="Q1554"/>
      <c r="R1554" s="213"/>
      <c r="S1554" s="213"/>
      <c r="T1554"/>
      <c r="U1554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</row>
    <row r="1555" spans="1:51" ht="16.2" thickBot="1" x14ac:dyDescent="0.35">
      <c r="A1555" s="84" t="s">
        <v>287</v>
      </c>
      <c r="B1555" s="176">
        <v>1285</v>
      </c>
      <c r="C1555" s="143">
        <f t="shared" si="123"/>
        <v>0.37202704072031384</v>
      </c>
      <c r="D1555" s="37"/>
      <c r="E1555" s="130">
        <v>86</v>
      </c>
      <c r="F1555" s="130">
        <v>173</v>
      </c>
      <c r="G1555" s="130">
        <v>50</v>
      </c>
      <c r="H1555" s="130">
        <v>146</v>
      </c>
      <c r="I1555" s="130">
        <v>133</v>
      </c>
      <c r="J1555" s="130">
        <v>47</v>
      </c>
      <c r="K1555" s="130">
        <v>127</v>
      </c>
      <c r="L1555" s="130">
        <v>185</v>
      </c>
      <c r="M1555" s="130">
        <v>113</v>
      </c>
      <c r="N1555" s="130">
        <v>97</v>
      </c>
      <c r="O1555" s="130">
        <v>80</v>
      </c>
      <c r="P1555" s="130">
        <v>48</v>
      </c>
      <c r="Q1555"/>
      <c r="R1555" s="213"/>
      <c r="S1555" s="213"/>
      <c r="T1555"/>
      <c r="U1555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</row>
    <row r="1556" spans="1:51" ht="16.2" thickBot="1" x14ac:dyDescent="0.35">
      <c r="A1556" s="84" t="s">
        <v>288</v>
      </c>
      <c r="B1556" s="176">
        <v>4123</v>
      </c>
      <c r="C1556" s="143">
        <f t="shared" si="123"/>
        <v>1.1936711975796528</v>
      </c>
      <c r="D1556" s="37"/>
      <c r="E1556" s="130">
        <v>178</v>
      </c>
      <c r="F1556" s="130">
        <v>511</v>
      </c>
      <c r="G1556" s="130">
        <v>103</v>
      </c>
      <c r="H1556" s="130">
        <v>418</v>
      </c>
      <c r="I1556" s="130">
        <v>233</v>
      </c>
      <c r="J1556" s="130">
        <v>122</v>
      </c>
      <c r="K1556" s="130">
        <v>275</v>
      </c>
      <c r="L1556" s="130">
        <v>635</v>
      </c>
      <c r="M1556" s="130">
        <v>524</v>
      </c>
      <c r="N1556" s="130">
        <v>387</v>
      </c>
      <c r="O1556" s="130">
        <v>473</v>
      </c>
      <c r="P1556" s="130">
        <v>264</v>
      </c>
      <c r="Q1556"/>
      <c r="R1556" s="213"/>
      <c r="S1556" s="213"/>
      <c r="T1556"/>
      <c r="U155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</row>
    <row r="1557" spans="1:51" ht="16.2" thickBot="1" x14ac:dyDescent="0.35">
      <c r="A1557" s="84" t="s">
        <v>320</v>
      </c>
      <c r="B1557" s="176">
        <v>4442</v>
      </c>
      <c r="C1557" s="143">
        <f t="shared" si="123"/>
        <v>1.2860265485444622</v>
      </c>
      <c r="D1557" s="37"/>
      <c r="E1557" s="130">
        <v>285</v>
      </c>
      <c r="F1557" s="130">
        <v>536</v>
      </c>
      <c r="G1557" s="130">
        <v>118</v>
      </c>
      <c r="H1557" s="130">
        <v>614</v>
      </c>
      <c r="I1557" s="130">
        <v>433</v>
      </c>
      <c r="J1557" s="130">
        <v>107</v>
      </c>
      <c r="K1557" s="130">
        <v>284</v>
      </c>
      <c r="L1557" s="130">
        <v>537</v>
      </c>
      <c r="M1557" s="130">
        <v>413</v>
      </c>
      <c r="N1557" s="130">
        <v>395</v>
      </c>
      <c r="O1557" s="130">
        <v>422</v>
      </c>
      <c r="P1557" s="130">
        <v>298</v>
      </c>
      <c r="Q1557"/>
      <c r="R1557" s="213"/>
      <c r="S1557" s="213"/>
      <c r="T1557"/>
      <c r="U1557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</row>
    <row r="1558" spans="1:51" ht="16.2" thickBot="1" x14ac:dyDescent="0.35">
      <c r="A1558" s="84" t="s">
        <v>321</v>
      </c>
      <c r="B1558" s="176">
        <v>10722</v>
      </c>
      <c r="C1558" s="143">
        <f t="shared" si="123"/>
        <v>3.1041820471620269</v>
      </c>
      <c r="D1558" s="37"/>
      <c r="E1558" s="130">
        <v>391</v>
      </c>
      <c r="F1558" s="37">
        <v>1669</v>
      </c>
      <c r="G1558" s="130">
        <v>243</v>
      </c>
      <c r="H1558" s="37">
        <v>1642</v>
      </c>
      <c r="I1558" s="37">
        <v>1013</v>
      </c>
      <c r="J1558" s="130">
        <v>344</v>
      </c>
      <c r="K1558" s="37">
        <v>1177</v>
      </c>
      <c r="L1558" s="37">
        <v>1130</v>
      </c>
      <c r="M1558" s="37">
        <v>1182</v>
      </c>
      <c r="N1558" s="130">
        <v>680</v>
      </c>
      <c r="O1558" s="130">
        <v>631</v>
      </c>
      <c r="P1558" s="130">
        <v>620</v>
      </c>
      <c r="Q1558"/>
      <c r="R1558" s="213"/>
      <c r="S1558" s="213"/>
      <c r="T1558"/>
      <c r="U1558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</row>
    <row r="1559" spans="1:51" ht="31.8" thickBot="1" x14ac:dyDescent="0.35">
      <c r="A1559" s="84" t="s">
        <v>322</v>
      </c>
      <c r="B1559" s="176">
        <v>2276</v>
      </c>
      <c r="C1559" s="143">
        <f t="shared" si="123"/>
        <v>0.65893661064547415</v>
      </c>
      <c r="D1559" s="37"/>
      <c r="E1559" s="130">
        <v>166</v>
      </c>
      <c r="F1559" s="130">
        <v>295</v>
      </c>
      <c r="G1559" s="130">
        <v>116</v>
      </c>
      <c r="H1559" s="130">
        <v>158</v>
      </c>
      <c r="I1559" s="130">
        <v>163</v>
      </c>
      <c r="J1559" s="130">
        <v>107</v>
      </c>
      <c r="K1559" s="130">
        <v>346</v>
      </c>
      <c r="L1559" s="130">
        <v>259</v>
      </c>
      <c r="M1559" s="130">
        <v>293</v>
      </c>
      <c r="N1559" s="130">
        <v>119</v>
      </c>
      <c r="O1559" s="130">
        <v>128</v>
      </c>
      <c r="P1559" s="130">
        <v>126</v>
      </c>
      <c r="Q1559" s="24"/>
      <c r="R1559" s="213"/>
      <c r="S1559" s="213"/>
      <c r="T1559"/>
      <c r="U1559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</row>
    <row r="1560" spans="1:51" ht="16.2" thickBot="1" x14ac:dyDescent="0.35">
      <c r="A1560" s="84" t="s">
        <v>323</v>
      </c>
      <c r="B1560" s="177">
        <v>736</v>
      </c>
      <c r="C1560" s="143">
        <f t="shared" si="123"/>
        <v>0.21308319219467001</v>
      </c>
      <c r="D1560" s="130"/>
      <c r="E1560" s="130">
        <v>13</v>
      </c>
      <c r="F1560" s="130">
        <v>54</v>
      </c>
      <c r="G1560" s="130">
        <v>13</v>
      </c>
      <c r="H1560" s="130">
        <v>260</v>
      </c>
      <c r="I1560" s="130">
        <v>91</v>
      </c>
      <c r="J1560" s="130">
        <v>14</v>
      </c>
      <c r="K1560" s="130">
        <v>49</v>
      </c>
      <c r="L1560" s="130">
        <v>45</v>
      </c>
      <c r="M1560" s="130">
        <v>73</v>
      </c>
      <c r="N1560" s="130">
        <v>38</v>
      </c>
      <c r="O1560" s="130">
        <v>32</v>
      </c>
      <c r="P1560" s="130">
        <v>54</v>
      </c>
      <c r="Q1560"/>
      <c r="R1560" s="213"/>
      <c r="S1560" s="213"/>
      <c r="T1560"/>
      <c r="U1560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</row>
    <row r="1561" spans="1:51" ht="16.2" thickBot="1" x14ac:dyDescent="0.35">
      <c r="A1561" s="84" t="s">
        <v>324</v>
      </c>
      <c r="B1561" s="177">
        <v>126</v>
      </c>
      <c r="C1561" s="143">
        <f t="shared" si="123"/>
        <v>3.6478916055065792E-2</v>
      </c>
      <c r="D1561" s="130"/>
      <c r="E1561" s="130">
        <v>2</v>
      </c>
      <c r="F1561" s="130">
        <v>12</v>
      </c>
      <c r="G1561" s="130">
        <v>5</v>
      </c>
      <c r="H1561" s="130">
        <v>45</v>
      </c>
      <c r="I1561" s="130">
        <v>21</v>
      </c>
      <c r="J1561" s="130">
        <v>3</v>
      </c>
      <c r="K1561" s="130">
        <v>7</v>
      </c>
      <c r="L1561" s="130">
        <v>10</v>
      </c>
      <c r="M1561" s="130">
        <v>10</v>
      </c>
      <c r="N1561" s="130">
        <v>5</v>
      </c>
      <c r="O1561" s="130">
        <v>4</v>
      </c>
      <c r="P1561" s="130">
        <v>2</v>
      </c>
      <c r="Q1561"/>
      <c r="R1561" s="213"/>
      <c r="S1561" s="213"/>
      <c r="T1561"/>
      <c r="U1561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</row>
    <row r="1562" spans="1:51" ht="16.2" thickBot="1" x14ac:dyDescent="0.35">
      <c r="A1562" s="84" t="s">
        <v>294</v>
      </c>
      <c r="B1562" s="177">
        <v>137</v>
      </c>
      <c r="C1562" s="143">
        <f t="shared" si="123"/>
        <v>3.966358332971439E-2</v>
      </c>
      <c r="D1562" s="130"/>
      <c r="E1562" s="130">
        <v>11</v>
      </c>
      <c r="F1562" s="130">
        <v>16</v>
      </c>
      <c r="G1562" s="130">
        <v>0</v>
      </c>
      <c r="H1562" s="130">
        <v>12</v>
      </c>
      <c r="I1562" s="130">
        <v>5</v>
      </c>
      <c r="J1562" s="130">
        <v>11</v>
      </c>
      <c r="K1562" s="130">
        <v>4</v>
      </c>
      <c r="L1562" s="130">
        <v>19</v>
      </c>
      <c r="M1562" s="130">
        <v>25</v>
      </c>
      <c r="N1562" s="130">
        <v>19</v>
      </c>
      <c r="O1562" s="130">
        <v>6</v>
      </c>
      <c r="P1562" s="130">
        <v>9</v>
      </c>
      <c r="Q1562"/>
      <c r="R1562" s="213"/>
      <c r="S1562" s="213"/>
      <c r="T1562"/>
      <c r="U1562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</row>
    <row r="1563" spans="1:51" ht="16.2" thickBot="1" x14ac:dyDescent="0.35">
      <c r="A1563" s="84"/>
      <c r="B1563" s="177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/>
      <c r="R1563" s="130"/>
      <c r="S1563" s="130"/>
      <c r="T1563"/>
      <c r="U1563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</row>
    <row r="1564" spans="1:51" ht="16.2" thickBot="1" x14ac:dyDescent="0.35">
      <c r="A1564" s="83" t="s">
        <v>19</v>
      </c>
      <c r="B1564" s="177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</row>
    <row r="1565" spans="1:51" s="29" customFormat="1" ht="16.2" thickBot="1" x14ac:dyDescent="0.35">
      <c r="A1565" s="83" t="s">
        <v>20</v>
      </c>
      <c r="B1565" s="178">
        <v>185050</v>
      </c>
      <c r="C1565" s="155">
        <f>B1565/$B$1565%</f>
        <v>100</v>
      </c>
      <c r="D1565" s="138"/>
      <c r="E1565" s="138">
        <v>12382</v>
      </c>
      <c r="F1565" s="138">
        <v>26780</v>
      </c>
      <c r="G1565" s="138">
        <v>6705</v>
      </c>
      <c r="H1565" s="138">
        <v>14521</v>
      </c>
      <c r="I1565" s="138">
        <v>11727</v>
      </c>
      <c r="J1565" s="138">
        <v>6047</v>
      </c>
      <c r="K1565" s="138">
        <v>12962</v>
      </c>
      <c r="L1565" s="138">
        <v>26353</v>
      </c>
      <c r="M1565" s="138">
        <v>18201</v>
      </c>
      <c r="N1565" s="138">
        <v>19461</v>
      </c>
      <c r="O1565" s="138">
        <v>20101</v>
      </c>
      <c r="P1565" s="138">
        <v>9810</v>
      </c>
      <c r="Q1565" s="46"/>
      <c r="R1565" s="213"/>
      <c r="S1565" s="213"/>
      <c r="T1565" s="46"/>
      <c r="U1565" s="46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</row>
    <row r="1566" spans="1:51" ht="16.2" thickBot="1" x14ac:dyDescent="0.35">
      <c r="A1566" s="84" t="s">
        <v>280</v>
      </c>
      <c r="B1566" s="176">
        <v>3961</v>
      </c>
      <c r="C1566" s="143">
        <f t="shared" ref="C1566:C1581" si="124">B1566/$B$1565%</f>
        <v>2.1405025668738178</v>
      </c>
      <c r="D1566" s="37"/>
      <c r="E1566" s="130">
        <v>200</v>
      </c>
      <c r="F1566" s="130">
        <v>583</v>
      </c>
      <c r="G1566" s="130">
        <v>100</v>
      </c>
      <c r="H1566" s="130">
        <v>386</v>
      </c>
      <c r="I1566" s="130">
        <v>263</v>
      </c>
      <c r="J1566" s="130">
        <v>164</v>
      </c>
      <c r="K1566" s="130">
        <v>346</v>
      </c>
      <c r="L1566" s="130">
        <v>625</v>
      </c>
      <c r="M1566" s="130">
        <v>377</v>
      </c>
      <c r="N1566" s="130">
        <v>274</v>
      </c>
      <c r="O1566" s="130">
        <v>500</v>
      </c>
      <c r="P1566" s="130">
        <v>143</v>
      </c>
      <c r="Q1566" s="24"/>
      <c r="R1566" s="213"/>
      <c r="S1566" s="213"/>
      <c r="T1566"/>
      <c r="U156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</row>
    <row r="1567" spans="1:51" ht="16.2" thickBot="1" x14ac:dyDescent="0.35">
      <c r="A1567" s="84" t="s">
        <v>281</v>
      </c>
      <c r="B1567" s="176">
        <v>15793</v>
      </c>
      <c r="C1567" s="143">
        <f t="shared" si="124"/>
        <v>8.5344501486084834</v>
      </c>
      <c r="D1567" s="37"/>
      <c r="E1567" s="37">
        <v>1025</v>
      </c>
      <c r="F1567" s="37">
        <v>2234</v>
      </c>
      <c r="G1567" s="130">
        <v>574</v>
      </c>
      <c r="H1567" s="37">
        <v>1090</v>
      </c>
      <c r="I1567" s="130">
        <v>889</v>
      </c>
      <c r="J1567" s="130">
        <v>429</v>
      </c>
      <c r="K1567" s="37">
        <v>1006</v>
      </c>
      <c r="L1567" s="37">
        <v>2318</v>
      </c>
      <c r="M1567" s="37">
        <v>1491</v>
      </c>
      <c r="N1567" s="37">
        <v>1783</v>
      </c>
      <c r="O1567" s="37">
        <v>1971</v>
      </c>
      <c r="P1567" s="130">
        <v>983</v>
      </c>
      <c r="Q1567" s="24"/>
      <c r="R1567" s="213"/>
      <c r="S1567" s="213"/>
      <c r="T1567" s="24"/>
      <c r="U1567" s="24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</row>
    <row r="1568" spans="1:51" ht="16.2" thickBot="1" x14ac:dyDescent="0.35">
      <c r="A1568" s="84" t="s">
        <v>282</v>
      </c>
      <c r="B1568" s="176">
        <v>55565</v>
      </c>
      <c r="C1568" s="143">
        <f t="shared" si="124"/>
        <v>30.027019724398812</v>
      </c>
      <c r="D1568" s="37"/>
      <c r="E1568" s="37">
        <v>3977</v>
      </c>
      <c r="F1568" s="37">
        <v>7493</v>
      </c>
      <c r="G1568" s="37">
        <v>2069</v>
      </c>
      <c r="H1568" s="37">
        <v>4164</v>
      </c>
      <c r="I1568" s="37">
        <v>3528</v>
      </c>
      <c r="J1568" s="37">
        <v>1680</v>
      </c>
      <c r="K1568" s="37">
        <v>3370</v>
      </c>
      <c r="L1568" s="37">
        <v>7405</v>
      </c>
      <c r="M1568" s="37">
        <v>4976</v>
      </c>
      <c r="N1568" s="37">
        <v>6582</v>
      </c>
      <c r="O1568" s="37">
        <v>7299</v>
      </c>
      <c r="P1568" s="37">
        <v>3022</v>
      </c>
      <c r="Q1568" s="24"/>
      <c r="R1568" s="213"/>
      <c r="S1568" s="213"/>
      <c r="T1568" s="24"/>
      <c r="U1568" s="24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</row>
    <row r="1569" spans="1:51" ht="16.2" thickBot="1" x14ac:dyDescent="0.35">
      <c r="A1569" s="84" t="s">
        <v>283</v>
      </c>
      <c r="B1569" s="176">
        <v>48091</v>
      </c>
      <c r="C1569" s="143">
        <f t="shared" si="124"/>
        <v>25.988111321264523</v>
      </c>
      <c r="D1569" s="37"/>
      <c r="E1569" s="37">
        <v>3313</v>
      </c>
      <c r="F1569" s="37">
        <v>7108</v>
      </c>
      <c r="G1569" s="37">
        <v>1903</v>
      </c>
      <c r="H1569" s="37">
        <v>3441</v>
      </c>
      <c r="I1569" s="37">
        <v>2739</v>
      </c>
      <c r="J1569" s="37">
        <v>1479</v>
      </c>
      <c r="K1569" s="37">
        <v>3169</v>
      </c>
      <c r="L1569" s="37">
        <v>7397</v>
      </c>
      <c r="M1569" s="37">
        <v>4810</v>
      </c>
      <c r="N1569" s="37">
        <v>5149</v>
      </c>
      <c r="O1569" s="37">
        <v>4912</v>
      </c>
      <c r="P1569" s="37">
        <v>2671</v>
      </c>
      <c r="Q1569" s="24"/>
      <c r="R1569" s="213"/>
      <c r="S1569" s="213"/>
      <c r="T1569" s="24"/>
      <c r="U1569" s="24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</row>
    <row r="1570" spans="1:51" ht="16.2" thickBot="1" x14ac:dyDescent="0.35">
      <c r="A1570" s="84" t="s">
        <v>284</v>
      </c>
      <c r="B1570" s="176">
        <v>11862</v>
      </c>
      <c r="C1570" s="143">
        <f t="shared" si="124"/>
        <v>6.4101594163739533</v>
      </c>
      <c r="D1570" s="37"/>
      <c r="E1570" s="130">
        <v>890</v>
      </c>
      <c r="F1570" s="37">
        <v>2321</v>
      </c>
      <c r="G1570" s="130">
        <v>632</v>
      </c>
      <c r="H1570" s="130">
        <v>694</v>
      </c>
      <c r="I1570" s="130">
        <v>552</v>
      </c>
      <c r="J1570" s="130">
        <v>444</v>
      </c>
      <c r="K1570" s="130">
        <v>914</v>
      </c>
      <c r="L1570" s="37">
        <v>2083</v>
      </c>
      <c r="M1570" s="130">
        <v>962</v>
      </c>
      <c r="N1570" s="37">
        <v>1085</v>
      </c>
      <c r="O1570" s="130">
        <v>926</v>
      </c>
      <c r="P1570" s="130">
        <v>359</v>
      </c>
      <c r="Q1570" s="24"/>
      <c r="R1570" s="213"/>
      <c r="S1570" s="213"/>
      <c r="T1570" s="24"/>
      <c r="U1570" s="24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</row>
    <row r="1571" spans="1:51" ht="16.2" thickBot="1" x14ac:dyDescent="0.35">
      <c r="A1571" s="84" t="s">
        <v>285</v>
      </c>
      <c r="B1571" s="176">
        <v>29653</v>
      </c>
      <c r="C1571" s="143">
        <f t="shared" si="124"/>
        <v>16.024317751958929</v>
      </c>
      <c r="D1571" s="37"/>
      <c r="E1571" s="37">
        <v>1807</v>
      </c>
      <c r="F1571" s="37">
        <v>4037</v>
      </c>
      <c r="G1571" s="130">
        <v>802</v>
      </c>
      <c r="H1571" s="37">
        <v>2392</v>
      </c>
      <c r="I1571" s="37">
        <v>2195</v>
      </c>
      <c r="J1571" s="37">
        <v>1248</v>
      </c>
      <c r="K1571" s="37">
        <v>2503</v>
      </c>
      <c r="L1571" s="37">
        <v>3871</v>
      </c>
      <c r="M1571" s="37">
        <v>3338</v>
      </c>
      <c r="N1571" s="37">
        <v>2990</v>
      </c>
      <c r="O1571" s="37">
        <v>3018</v>
      </c>
      <c r="P1571" s="37">
        <v>1452</v>
      </c>
      <c r="Q1571" s="24"/>
      <c r="R1571" s="213"/>
      <c r="S1571" s="213"/>
      <c r="T1571" s="24"/>
      <c r="U1571" s="24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</row>
    <row r="1572" spans="1:51" ht="16.2" thickBot="1" x14ac:dyDescent="0.35">
      <c r="A1572" s="84" t="s">
        <v>286</v>
      </c>
      <c r="B1572" s="176">
        <v>3629</v>
      </c>
      <c r="C1572" s="143">
        <f t="shared" si="124"/>
        <v>1.9610915968657119</v>
      </c>
      <c r="D1572" s="37"/>
      <c r="E1572" s="130">
        <v>318</v>
      </c>
      <c r="F1572" s="130">
        <v>568</v>
      </c>
      <c r="G1572" s="130">
        <v>182</v>
      </c>
      <c r="H1572" s="130">
        <v>310</v>
      </c>
      <c r="I1572" s="130">
        <v>217</v>
      </c>
      <c r="J1572" s="130">
        <v>115</v>
      </c>
      <c r="K1572" s="130">
        <v>327</v>
      </c>
      <c r="L1572" s="130">
        <v>564</v>
      </c>
      <c r="M1572" s="130">
        <v>308</v>
      </c>
      <c r="N1572" s="130">
        <v>307</v>
      </c>
      <c r="O1572" s="130">
        <v>275</v>
      </c>
      <c r="P1572" s="130">
        <v>138</v>
      </c>
      <c r="Q1572"/>
      <c r="R1572" s="213"/>
      <c r="S1572" s="213"/>
      <c r="T1572"/>
      <c r="U1572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</row>
    <row r="1573" spans="1:51" ht="16.2" thickBot="1" x14ac:dyDescent="0.35">
      <c r="A1573" s="84" t="s">
        <v>319</v>
      </c>
      <c r="B1573" s="176">
        <v>1473</v>
      </c>
      <c r="C1573" s="143">
        <f t="shared" si="124"/>
        <v>0.79600108078897591</v>
      </c>
      <c r="D1573" s="37"/>
      <c r="E1573" s="130">
        <v>98</v>
      </c>
      <c r="F1573" s="130">
        <v>356</v>
      </c>
      <c r="G1573" s="130">
        <v>41</v>
      </c>
      <c r="H1573" s="130">
        <v>148</v>
      </c>
      <c r="I1573" s="130">
        <v>106</v>
      </c>
      <c r="J1573" s="130">
        <v>29</v>
      </c>
      <c r="K1573" s="130">
        <v>50</v>
      </c>
      <c r="L1573" s="130">
        <v>239</v>
      </c>
      <c r="M1573" s="130">
        <v>227</v>
      </c>
      <c r="N1573" s="130">
        <v>90</v>
      </c>
      <c r="O1573" s="130">
        <v>44</v>
      </c>
      <c r="P1573" s="130">
        <v>45</v>
      </c>
      <c r="Q1573"/>
      <c r="R1573" s="213"/>
      <c r="S1573" s="213"/>
      <c r="T1573"/>
      <c r="U1573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</row>
    <row r="1574" spans="1:51" ht="16.2" thickBot="1" x14ac:dyDescent="0.35">
      <c r="A1574" s="84" t="s">
        <v>287</v>
      </c>
      <c r="B1574" s="177">
        <v>750</v>
      </c>
      <c r="C1574" s="143">
        <f t="shared" si="124"/>
        <v>0.40529586598216699</v>
      </c>
      <c r="D1574" s="130"/>
      <c r="E1574" s="130">
        <v>62</v>
      </c>
      <c r="F1574" s="130">
        <v>101</v>
      </c>
      <c r="G1574" s="130">
        <v>35</v>
      </c>
      <c r="H1574" s="130">
        <v>81</v>
      </c>
      <c r="I1574" s="130">
        <v>75</v>
      </c>
      <c r="J1574" s="130">
        <v>28</v>
      </c>
      <c r="K1574" s="130">
        <v>66</v>
      </c>
      <c r="L1574" s="130">
        <v>116</v>
      </c>
      <c r="M1574" s="130">
        <v>62</v>
      </c>
      <c r="N1574" s="130">
        <v>53</v>
      </c>
      <c r="O1574" s="130">
        <v>46</v>
      </c>
      <c r="P1574" s="130">
        <v>25</v>
      </c>
      <c r="Q1574"/>
      <c r="R1574" s="213"/>
      <c r="S1574" s="213"/>
      <c r="T1574"/>
      <c r="U1574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</row>
    <row r="1575" spans="1:51" ht="16.2" thickBot="1" x14ac:dyDescent="0.35">
      <c r="A1575" s="84" t="s">
        <v>288</v>
      </c>
      <c r="B1575" s="176">
        <v>2379</v>
      </c>
      <c r="C1575" s="143">
        <f t="shared" si="124"/>
        <v>1.2855984868954338</v>
      </c>
      <c r="D1575" s="37"/>
      <c r="E1575" s="130">
        <v>110</v>
      </c>
      <c r="F1575" s="130">
        <v>301</v>
      </c>
      <c r="G1575" s="130">
        <v>65</v>
      </c>
      <c r="H1575" s="130">
        <v>165</v>
      </c>
      <c r="I1575" s="130">
        <v>110</v>
      </c>
      <c r="J1575" s="130">
        <v>63</v>
      </c>
      <c r="K1575" s="130">
        <v>145</v>
      </c>
      <c r="L1575" s="130">
        <v>381</v>
      </c>
      <c r="M1575" s="130">
        <v>304</v>
      </c>
      <c r="N1575" s="130">
        <v>265</v>
      </c>
      <c r="O1575" s="130">
        <v>305</v>
      </c>
      <c r="P1575" s="130">
        <v>165</v>
      </c>
      <c r="Q1575"/>
      <c r="R1575" s="213"/>
      <c r="S1575" s="213"/>
      <c r="T1575"/>
      <c r="U1575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</row>
    <row r="1576" spans="1:51" ht="16.2" thickBot="1" x14ac:dyDescent="0.35">
      <c r="A1576" s="84" t="s">
        <v>320</v>
      </c>
      <c r="B1576" s="176">
        <v>2668</v>
      </c>
      <c r="C1576" s="143">
        <f t="shared" si="124"/>
        <v>1.4417724939205621</v>
      </c>
      <c r="D1576" s="37"/>
      <c r="E1576" s="130">
        <v>175</v>
      </c>
      <c r="F1576" s="130">
        <v>290</v>
      </c>
      <c r="G1576" s="130">
        <v>75</v>
      </c>
      <c r="H1576" s="130">
        <v>371</v>
      </c>
      <c r="I1576" s="130">
        <v>254</v>
      </c>
      <c r="J1576" s="130">
        <v>67</v>
      </c>
      <c r="K1576" s="130">
        <v>164</v>
      </c>
      <c r="L1576" s="130">
        <v>329</v>
      </c>
      <c r="M1576" s="130">
        <v>257</v>
      </c>
      <c r="N1576" s="130">
        <v>240</v>
      </c>
      <c r="O1576" s="130">
        <v>256</v>
      </c>
      <c r="P1576" s="130">
        <v>190</v>
      </c>
      <c r="Q1576"/>
      <c r="R1576" s="213"/>
      <c r="S1576" s="213"/>
      <c r="T1576"/>
      <c r="U157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</row>
    <row r="1577" spans="1:51" ht="16.2" thickBot="1" x14ac:dyDescent="0.35">
      <c r="A1577" s="84" t="s">
        <v>321</v>
      </c>
      <c r="B1577" s="176">
        <v>7137</v>
      </c>
      <c r="C1577" s="143">
        <f t="shared" si="124"/>
        <v>3.8567954606863011</v>
      </c>
      <c r="D1577" s="37"/>
      <c r="E1577" s="130">
        <v>278</v>
      </c>
      <c r="F1577" s="37">
        <v>1161</v>
      </c>
      <c r="G1577" s="130">
        <v>148</v>
      </c>
      <c r="H1577" s="130">
        <v>964</v>
      </c>
      <c r="I1577" s="130">
        <v>617</v>
      </c>
      <c r="J1577" s="130">
        <v>225</v>
      </c>
      <c r="K1577" s="130">
        <v>698</v>
      </c>
      <c r="L1577" s="130">
        <v>802</v>
      </c>
      <c r="M1577" s="130">
        <v>826</v>
      </c>
      <c r="N1577" s="130">
        <v>511</v>
      </c>
      <c r="O1577" s="130">
        <v>438</v>
      </c>
      <c r="P1577" s="130">
        <v>469</v>
      </c>
      <c r="Q1577" s="24"/>
      <c r="R1577" s="213"/>
      <c r="S1577" s="213"/>
      <c r="T1577"/>
      <c r="U1577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</row>
    <row r="1578" spans="1:51" ht="31.8" thickBot="1" x14ac:dyDescent="0.35">
      <c r="A1578" s="84" t="s">
        <v>322</v>
      </c>
      <c r="B1578" s="176">
        <v>1294</v>
      </c>
      <c r="C1578" s="143">
        <f t="shared" si="124"/>
        <v>0.69927046744123211</v>
      </c>
      <c r="D1578" s="37"/>
      <c r="E1578" s="130">
        <v>111</v>
      </c>
      <c r="F1578" s="130">
        <v>163</v>
      </c>
      <c r="G1578" s="130">
        <v>63</v>
      </c>
      <c r="H1578" s="130">
        <v>85</v>
      </c>
      <c r="I1578" s="130">
        <v>87</v>
      </c>
      <c r="J1578" s="130">
        <v>54</v>
      </c>
      <c r="K1578" s="130">
        <v>156</v>
      </c>
      <c r="L1578" s="130">
        <v>164</v>
      </c>
      <c r="M1578" s="130">
        <v>172</v>
      </c>
      <c r="N1578" s="130">
        <v>77</v>
      </c>
      <c r="O1578" s="130">
        <v>72</v>
      </c>
      <c r="P1578" s="130">
        <v>90</v>
      </c>
      <c r="Q1578"/>
      <c r="R1578" s="213"/>
      <c r="S1578" s="213"/>
      <c r="T1578"/>
      <c r="U1578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</row>
    <row r="1579" spans="1:51" ht="16.2" thickBot="1" x14ac:dyDescent="0.35">
      <c r="A1579" s="84" t="s">
        <v>323</v>
      </c>
      <c r="B1579" s="177">
        <v>579</v>
      </c>
      <c r="C1579" s="143">
        <f t="shared" si="124"/>
        <v>0.31288840853823291</v>
      </c>
      <c r="D1579" s="130"/>
      <c r="E1579" s="130">
        <v>12</v>
      </c>
      <c r="F1579" s="130">
        <v>40</v>
      </c>
      <c r="G1579" s="130">
        <v>11</v>
      </c>
      <c r="H1579" s="130">
        <v>187</v>
      </c>
      <c r="I1579" s="130">
        <v>72</v>
      </c>
      <c r="J1579" s="130">
        <v>12</v>
      </c>
      <c r="K1579" s="130">
        <v>40</v>
      </c>
      <c r="L1579" s="130">
        <v>35</v>
      </c>
      <c r="M1579" s="130">
        <v>60</v>
      </c>
      <c r="N1579" s="130">
        <v>34</v>
      </c>
      <c r="O1579" s="130">
        <v>29</v>
      </c>
      <c r="P1579" s="130">
        <v>47</v>
      </c>
      <c r="Q1579"/>
      <c r="R1579" s="213"/>
      <c r="S1579" s="213"/>
      <c r="T1579"/>
      <c r="U1579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</row>
    <row r="1580" spans="1:51" ht="16.2" thickBot="1" x14ac:dyDescent="0.35">
      <c r="A1580" s="84" t="s">
        <v>324</v>
      </c>
      <c r="B1580" s="177">
        <v>111</v>
      </c>
      <c r="C1580" s="143">
        <f t="shared" si="124"/>
        <v>5.9983788165360714E-2</v>
      </c>
      <c r="D1580" s="130"/>
      <c r="E1580" s="130">
        <v>2</v>
      </c>
      <c r="F1580" s="130">
        <v>11</v>
      </c>
      <c r="G1580" s="130">
        <v>5</v>
      </c>
      <c r="H1580" s="130">
        <v>36</v>
      </c>
      <c r="I1580" s="130">
        <v>19</v>
      </c>
      <c r="J1580" s="130">
        <v>3</v>
      </c>
      <c r="K1580" s="130">
        <v>6</v>
      </c>
      <c r="L1580" s="130">
        <v>8</v>
      </c>
      <c r="M1580" s="130">
        <v>10</v>
      </c>
      <c r="N1580" s="130">
        <v>5</v>
      </c>
      <c r="O1580" s="130">
        <v>4</v>
      </c>
      <c r="P1580" s="130">
        <v>2</v>
      </c>
      <c r="Q1580"/>
      <c r="R1580" s="213"/>
      <c r="S1580" s="213"/>
      <c r="T1580"/>
      <c r="U1580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</row>
    <row r="1581" spans="1:51" ht="16.2" thickBot="1" x14ac:dyDescent="0.35">
      <c r="A1581" s="84" t="s">
        <v>294</v>
      </c>
      <c r="B1581" s="177">
        <v>105</v>
      </c>
      <c r="C1581" s="143">
        <f t="shared" si="124"/>
        <v>5.6741421237503378E-2</v>
      </c>
      <c r="D1581" s="130"/>
      <c r="E1581" s="130">
        <v>4</v>
      </c>
      <c r="F1581" s="130">
        <v>13</v>
      </c>
      <c r="G1581" s="130">
        <v>0</v>
      </c>
      <c r="H1581" s="130">
        <v>7</v>
      </c>
      <c r="I1581" s="130">
        <v>4</v>
      </c>
      <c r="J1581" s="130">
        <v>7</v>
      </c>
      <c r="K1581" s="130">
        <v>2</v>
      </c>
      <c r="L1581" s="130">
        <v>16</v>
      </c>
      <c r="M1581" s="130">
        <v>21</v>
      </c>
      <c r="N1581" s="130">
        <v>16</v>
      </c>
      <c r="O1581" s="130">
        <v>6</v>
      </c>
      <c r="P1581" s="130">
        <v>9</v>
      </c>
      <c r="Q1581"/>
      <c r="R1581" s="213"/>
      <c r="S1581" s="213"/>
      <c r="T1581"/>
      <c r="U1581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</row>
    <row r="1582" spans="1:51" ht="16.2" thickBot="1" x14ac:dyDescent="0.35">
      <c r="A1582" s="84"/>
      <c r="B1582" s="177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</row>
    <row r="1583" spans="1:51" ht="16.2" thickBot="1" x14ac:dyDescent="0.35">
      <c r="A1583" s="83" t="s">
        <v>21</v>
      </c>
      <c r="B1583" s="177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</row>
    <row r="1584" spans="1:51" s="29" customFormat="1" ht="16.2" thickBot="1" x14ac:dyDescent="0.35">
      <c r="A1584" s="83" t="s">
        <v>20</v>
      </c>
      <c r="B1584" s="178">
        <v>160355</v>
      </c>
      <c r="C1584" s="155">
        <f>B1584/$B$1584%</f>
        <v>100</v>
      </c>
      <c r="D1584" s="138"/>
      <c r="E1584" s="138">
        <v>9531</v>
      </c>
      <c r="F1584" s="138">
        <v>24054</v>
      </c>
      <c r="G1584" s="138">
        <v>5171</v>
      </c>
      <c r="H1584" s="138">
        <v>12439</v>
      </c>
      <c r="I1584" s="138">
        <v>9888</v>
      </c>
      <c r="J1584" s="138">
        <v>5506</v>
      </c>
      <c r="K1584" s="138">
        <v>12212</v>
      </c>
      <c r="L1584" s="138">
        <v>24323</v>
      </c>
      <c r="M1584" s="138">
        <v>15993</v>
      </c>
      <c r="N1584" s="138">
        <v>15602</v>
      </c>
      <c r="O1584" s="138">
        <v>17721</v>
      </c>
      <c r="P1584" s="138">
        <v>7915</v>
      </c>
      <c r="Q1584" s="46"/>
      <c r="R1584" s="213"/>
      <c r="S1584" s="213"/>
      <c r="T1584" s="46"/>
      <c r="U1584" s="46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</row>
    <row r="1585" spans="1:51" ht="16.2" thickBot="1" x14ac:dyDescent="0.35">
      <c r="A1585" s="84" t="s">
        <v>280</v>
      </c>
      <c r="B1585" s="176">
        <v>3803</v>
      </c>
      <c r="C1585" s="143">
        <f t="shared" ref="C1585:C1600" si="125">B1585/$B$1584%</f>
        <v>2.3716129836924327</v>
      </c>
      <c r="D1585" s="37"/>
      <c r="E1585" s="130">
        <v>191</v>
      </c>
      <c r="F1585" s="130">
        <v>587</v>
      </c>
      <c r="G1585" s="130">
        <v>83</v>
      </c>
      <c r="H1585" s="130">
        <v>418</v>
      </c>
      <c r="I1585" s="130">
        <v>268</v>
      </c>
      <c r="J1585" s="130">
        <v>119</v>
      </c>
      <c r="K1585" s="130">
        <v>298</v>
      </c>
      <c r="L1585" s="130">
        <v>605</v>
      </c>
      <c r="M1585" s="130">
        <v>401</v>
      </c>
      <c r="N1585" s="130">
        <v>264</v>
      </c>
      <c r="O1585" s="130">
        <v>423</v>
      </c>
      <c r="P1585" s="130">
        <v>146</v>
      </c>
      <c r="Q1585" s="24"/>
      <c r="R1585" s="213"/>
      <c r="S1585" s="213"/>
      <c r="T1585"/>
      <c r="U1585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</row>
    <row r="1586" spans="1:51" ht="16.2" thickBot="1" x14ac:dyDescent="0.35">
      <c r="A1586" s="84" t="s">
        <v>281</v>
      </c>
      <c r="B1586" s="176">
        <v>14801</v>
      </c>
      <c r="C1586" s="143">
        <f t="shared" si="125"/>
        <v>9.2301456144180101</v>
      </c>
      <c r="D1586" s="37"/>
      <c r="E1586" s="130">
        <v>942</v>
      </c>
      <c r="F1586" s="37">
        <v>2051</v>
      </c>
      <c r="G1586" s="130">
        <v>494</v>
      </c>
      <c r="H1586" s="130">
        <v>975</v>
      </c>
      <c r="I1586" s="130">
        <v>853</v>
      </c>
      <c r="J1586" s="130">
        <v>421</v>
      </c>
      <c r="K1586" s="130">
        <v>929</v>
      </c>
      <c r="L1586" s="37">
        <v>2210</v>
      </c>
      <c r="M1586" s="37">
        <v>1459</v>
      </c>
      <c r="N1586" s="37">
        <v>1694</v>
      </c>
      <c r="O1586" s="37">
        <v>1886</v>
      </c>
      <c r="P1586" s="130">
        <v>887</v>
      </c>
      <c r="Q1586" s="24"/>
      <c r="R1586" s="213"/>
      <c r="S1586" s="213"/>
      <c r="T1586" s="24"/>
      <c r="U1586" s="24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</row>
    <row r="1587" spans="1:51" ht="16.2" thickBot="1" x14ac:dyDescent="0.35">
      <c r="A1587" s="84" t="s">
        <v>282</v>
      </c>
      <c r="B1587" s="176">
        <v>54479</v>
      </c>
      <c r="C1587" s="143">
        <f t="shared" si="125"/>
        <v>33.9739951981541</v>
      </c>
      <c r="D1587" s="37"/>
      <c r="E1587" s="37">
        <v>3703</v>
      </c>
      <c r="F1587" s="37">
        <v>7625</v>
      </c>
      <c r="G1587" s="37">
        <v>1934</v>
      </c>
      <c r="H1587" s="37">
        <v>3909</v>
      </c>
      <c r="I1587" s="37">
        <v>3322</v>
      </c>
      <c r="J1587" s="37">
        <v>1626</v>
      </c>
      <c r="K1587" s="37">
        <v>3500</v>
      </c>
      <c r="L1587" s="37">
        <v>7606</v>
      </c>
      <c r="M1587" s="37">
        <v>5179</v>
      </c>
      <c r="N1587" s="37">
        <v>6078</v>
      </c>
      <c r="O1587" s="37">
        <v>7081</v>
      </c>
      <c r="P1587" s="37">
        <v>2916</v>
      </c>
      <c r="Q1587" s="24"/>
      <c r="R1587" s="213"/>
      <c r="S1587" s="213"/>
      <c r="T1587" s="24"/>
      <c r="U1587" s="24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</row>
    <row r="1588" spans="1:51" ht="16.2" thickBot="1" x14ac:dyDescent="0.35">
      <c r="A1588" s="84" t="s">
        <v>283</v>
      </c>
      <c r="B1588" s="176">
        <v>48775</v>
      </c>
      <c r="C1588" s="143">
        <f t="shared" si="125"/>
        <v>30.416887530791058</v>
      </c>
      <c r="D1588" s="37"/>
      <c r="E1588" s="37">
        <v>2778</v>
      </c>
      <c r="F1588" s="37">
        <v>7577</v>
      </c>
      <c r="G1588" s="37">
        <v>1609</v>
      </c>
      <c r="H1588" s="37">
        <v>3275</v>
      </c>
      <c r="I1588" s="37">
        <v>2691</v>
      </c>
      <c r="J1588" s="37">
        <v>1641</v>
      </c>
      <c r="K1588" s="37">
        <v>3702</v>
      </c>
      <c r="L1588" s="37">
        <v>8056</v>
      </c>
      <c r="M1588" s="37">
        <v>5171</v>
      </c>
      <c r="N1588" s="37">
        <v>4817</v>
      </c>
      <c r="O1588" s="37">
        <v>4964</v>
      </c>
      <c r="P1588" s="37">
        <v>2494</v>
      </c>
      <c r="Q1588" s="24"/>
      <c r="R1588" s="213"/>
      <c r="S1588" s="213"/>
      <c r="T1588" s="24"/>
      <c r="U1588" s="24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</row>
    <row r="1589" spans="1:51" ht="16.2" thickBot="1" x14ac:dyDescent="0.35">
      <c r="A1589" s="84" t="s">
        <v>284</v>
      </c>
      <c r="B1589" s="176">
        <v>6496</v>
      </c>
      <c r="C1589" s="143">
        <f t="shared" si="125"/>
        <v>4.0510118175298562</v>
      </c>
      <c r="D1589" s="37"/>
      <c r="E1589" s="130">
        <v>434</v>
      </c>
      <c r="F1589" s="37">
        <v>1700</v>
      </c>
      <c r="G1589" s="130">
        <v>265</v>
      </c>
      <c r="H1589" s="130">
        <v>379</v>
      </c>
      <c r="I1589" s="130">
        <v>342</v>
      </c>
      <c r="J1589" s="130">
        <v>246</v>
      </c>
      <c r="K1589" s="130">
        <v>601</v>
      </c>
      <c r="L1589" s="37">
        <v>1167</v>
      </c>
      <c r="M1589" s="130">
        <v>406</v>
      </c>
      <c r="N1589" s="130">
        <v>415</v>
      </c>
      <c r="O1589" s="130">
        <v>473</v>
      </c>
      <c r="P1589" s="130">
        <v>68</v>
      </c>
      <c r="Q1589" s="24"/>
      <c r="R1589" s="213"/>
      <c r="S1589" s="213"/>
      <c r="T1589" s="24"/>
      <c r="U1589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</row>
    <row r="1590" spans="1:51" ht="16.2" thickBot="1" x14ac:dyDescent="0.35">
      <c r="A1590" s="84" t="s">
        <v>285</v>
      </c>
      <c r="B1590" s="176">
        <v>20955</v>
      </c>
      <c r="C1590" s="143">
        <f t="shared" si="125"/>
        <v>13.067880639830376</v>
      </c>
      <c r="D1590" s="37"/>
      <c r="E1590" s="130">
        <v>938</v>
      </c>
      <c r="F1590" s="37">
        <v>2920</v>
      </c>
      <c r="G1590" s="130">
        <v>469</v>
      </c>
      <c r="H1590" s="37">
        <v>1844</v>
      </c>
      <c r="I1590" s="37">
        <v>1381</v>
      </c>
      <c r="J1590" s="37">
        <v>1073</v>
      </c>
      <c r="K1590" s="37">
        <v>1959</v>
      </c>
      <c r="L1590" s="37">
        <v>3399</v>
      </c>
      <c r="M1590" s="37">
        <v>2246</v>
      </c>
      <c r="N1590" s="37">
        <v>1677</v>
      </c>
      <c r="O1590" s="37">
        <v>2103</v>
      </c>
      <c r="P1590" s="130">
        <v>946</v>
      </c>
      <c r="Q1590" s="24"/>
      <c r="R1590" s="213"/>
      <c r="S1590" s="213"/>
      <c r="T1590" s="24"/>
      <c r="U1590" s="24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</row>
    <row r="1591" spans="1:51" ht="16.2" thickBot="1" x14ac:dyDescent="0.35">
      <c r="A1591" s="84" t="s">
        <v>286</v>
      </c>
      <c r="B1591" s="176">
        <v>1581</v>
      </c>
      <c r="C1591" s="143">
        <f t="shared" si="125"/>
        <v>0.98593745127997257</v>
      </c>
      <c r="D1591" s="37"/>
      <c r="E1591" s="130">
        <v>140</v>
      </c>
      <c r="F1591" s="130">
        <v>307</v>
      </c>
      <c r="G1591" s="130">
        <v>51</v>
      </c>
      <c r="H1591" s="130">
        <v>147</v>
      </c>
      <c r="I1591" s="130">
        <v>100</v>
      </c>
      <c r="J1591" s="130">
        <v>71</v>
      </c>
      <c r="K1591" s="130">
        <v>196</v>
      </c>
      <c r="L1591" s="130">
        <v>226</v>
      </c>
      <c r="M1591" s="130">
        <v>118</v>
      </c>
      <c r="N1591" s="130">
        <v>80</v>
      </c>
      <c r="O1591" s="130">
        <v>123</v>
      </c>
      <c r="P1591" s="130">
        <v>22</v>
      </c>
      <c r="Q1591"/>
      <c r="R1591" s="213"/>
      <c r="S1591" s="213"/>
      <c r="T1591"/>
      <c r="U1591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</row>
    <row r="1592" spans="1:51" ht="16.2" thickBot="1" x14ac:dyDescent="0.35">
      <c r="A1592" s="84" t="s">
        <v>319</v>
      </c>
      <c r="B1592" s="177">
        <v>641</v>
      </c>
      <c r="C1592" s="143">
        <f t="shared" si="125"/>
        <v>0.39973808113248732</v>
      </c>
      <c r="D1592" s="130"/>
      <c r="E1592" s="130">
        <v>27</v>
      </c>
      <c r="F1592" s="130">
        <v>101</v>
      </c>
      <c r="G1592" s="130">
        <v>20</v>
      </c>
      <c r="H1592" s="130">
        <v>93</v>
      </c>
      <c r="I1592" s="130">
        <v>77</v>
      </c>
      <c r="J1592" s="130">
        <v>13</v>
      </c>
      <c r="K1592" s="130">
        <v>35</v>
      </c>
      <c r="L1592" s="130">
        <v>85</v>
      </c>
      <c r="M1592" s="130">
        <v>92</v>
      </c>
      <c r="N1592" s="130">
        <v>38</v>
      </c>
      <c r="O1592" s="130">
        <v>48</v>
      </c>
      <c r="P1592" s="130">
        <v>12</v>
      </c>
      <c r="Q1592"/>
      <c r="R1592" s="213"/>
      <c r="S1592" s="213"/>
      <c r="T1592"/>
      <c r="U1592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</row>
    <row r="1593" spans="1:51" ht="16.2" thickBot="1" x14ac:dyDescent="0.35">
      <c r="A1593" s="84" t="s">
        <v>287</v>
      </c>
      <c r="B1593" s="177">
        <v>535</v>
      </c>
      <c r="C1593" s="143">
        <f t="shared" si="125"/>
        <v>0.33363474790309</v>
      </c>
      <c r="D1593" s="130"/>
      <c r="E1593" s="130">
        <v>24</v>
      </c>
      <c r="F1593" s="130">
        <v>72</v>
      </c>
      <c r="G1593" s="130">
        <v>15</v>
      </c>
      <c r="H1593" s="130">
        <v>65</v>
      </c>
      <c r="I1593" s="130">
        <v>58</v>
      </c>
      <c r="J1593" s="130">
        <v>19</v>
      </c>
      <c r="K1593" s="130">
        <v>61</v>
      </c>
      <c r="L1593" s="130">
        <v>69</v>
      </c>
      <c r="M1593" s="130">
        <v>51</v>
      </c>
      <c r="N1593" s="130">
        <v>44</v>
      </c>
      <c r="O1593" s="130">
        <v>34</v>
      </c>
      <c r="P1593" s="130">
        <v>23</v>
      </c>
      <c r="Q1593"/>
      <c r="R1593" s="213"/>
      <c r="S1593" s="213"/>
      <c r="T1593"/>
      <c r="U1593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</row>
    <row r="1594" spans="1:51" ht="16.2" thickBot="1" x14ac:dyDescent="0.35">
      <c r="A1594" s="84" t="s">
        <v>288</v>
      </c>
      <c r="B1594" s="176">
        <v>1744</v>
      </c>
      <c r="C1594" s="143">
        <f t="shared" si="125"/>
        <v>1.0875869165289513</v>
      </c>
      <c r="D1594" s="37"/>
      <c r="E1594" s="130">
        <v>68</v>
      </c>
      <c r="F1594" s="130">
        <v>210</v>
      </c>
      <c r="G1594" s="130">
        <v>38</v>
      </c>
      <c r="H1594" s="130">
        <v>253</v>
      </c>
      <c r="I1594" s="130">
        <v>123</v>
      </c>
      <c r="J1594" s="130">
        <v>59</v>
      </c>
      <c r="K1594" s="130">
        <v>130</v>
      </c>
      <c r="L1594" s="130">
        <v>254</v>
      </c>
      <c r="M1594" s="130">
        <v>220</v>
      </c>
      <c r="N1594" s="130">
        <v>122</v>
      </c>
      <c r="O1594" s="130">
        <v>168</v>
      </c>
      <c r="P1594" s="130">
        <v>99</v>
      </c>
      <c r="Q1594"/>
      <c r="R1594" s="213"/>
      <c r="S1594" s="213"/>
      <c r="T1594"/>
      <c r="U1594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</row>
    <row r="1595" spans="1:51" ht="16.2" thickBot="1" x14ac:dyDescent="0.35">
      <c r="A1595" s="84" t="s">
        <v>320</v>
      </c>
      <c r="B1595" s="176">
        <v>1774</v>
      </c>
      <c r="C1595" s="143">
        <f t="shared" si="125"/>
        <v>1.1062954070655733</v>
      </c>
      <c r="D1595" s="37"/>
      <c r="E1595" s="130">
        <v>110</v>
      </c>
      <c r="F1595" s="130">
        <v>246</v>
      </c>
      <c r="G1595" s="130">
        <v>43</v>
      </c>
      <c r="H1595" s="130">
        <v>243</v>
      </c>
      <c r="I1595" s="130">
        <v>179</v>
      </c>
      <c r="J1595" s="130">
        <v>40</v>
      </c>
      <c r="K1595" s="130">
        <v>120</v>
      </c>
      <c r="L1595" s="130">
        <v>208</v>
      </c>
      <c r="M1595" s="130">
        <v>156</v>
      </c>
      <c r="N1595" s="130">
        <v>155</v>
      </c>
      <c r="O1595" s="130">
        <v>166</v>
      </c>
      <c r="P1595" s="130">
        <v>108</v>
      </c>
      <c r="Q1595"/>
      <c r="R1595" s="213"/>
      <c r="S1595" s="213"/>
      <c r="T1595"/>
      <c r="U1595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</row>
    <row r="1596" spans="1:51" ht="16.2" thickBot="1" x14ac:dyDescent="0.35">
      <c r="A1596" s="84" t="s">
        <v>321</v>
      </c>
      <c r="B1596" s="176">
        <v>3585</v>
      </c>
      <c r="C1596" s="143">
        <f t="shared" si="125"/>
        <v>2.2356646191263136</v>
      </c>
      <c r="D1596" s="37"/>
      <c r="E1596" s="130">
        <v>113</v>
      </c>
      <c r="F1596" s="130">
        <v>508</v>
      </c>
      <c r="G1596" s="130">
        <v>95</v>
      </c>
      <c r="H1596" s="130">
        <v>678</v>
      </c>
      <c r="I1596" s="130">
        <v>396</v>
      </c>
      <c r="J1596" s="130">
        <v>119</v>
      </c>
      <c r="K1596" s="130">
        <v>479</v>
      </c>
      <c r="L1596" s="130">
        <v>328</v>
      </c>
      <c r="M1596" s="130">
        <v>356</v>
      </c>
      <c r="N1596" s="130">
        <v>169</v>
      </c>
      <c r="O1596" s="130">
        <v>193</v>
      </c>
      <c r="P1596" s="130">
        <v>151</v>
      </c>
      <c r="Q1596" s="24"/>
      <c r="R1596" s="213"/>
      <c r="S1596" s="213"/>
      <c r="T1596"/>
      <c r="U159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</row>
    <row r="1597" spans="1:51" ht="31.8" thickBot="1" x14ac:dyDescent="0.35">
      <c r="A1597" s="84" t="s">
        <v>322</v>
      </c>
      <c r="B1597" s="177">
        <v>982</v>
      </c>
      <c r="C1597" s="143">
        <f t="shared" si="125"/>
        <v>0.61239125689875595</v>
      </c>
      <c r="D1597" s="130"/>
      <c r="E1597" s="130">
        <v>55</v>
      </c>
      <c r="F1597" s="130">
        <v>132</v>
      </c>
      <c r="G1597" s="130">
        <v>53</v>
      </c>
      <c r="H1597" s="130">
        <v>73</v>
      </c>
      <c r="I1597" s="130">
        <v>76</v>
      </c>
      <c r="J1597" s="130">
        <v>53</v>
      </c>
      <c r="K1597" s="130">
        <v>190</v>
      </c>
      <c r="L1597" s="130">
        <v>95</v>
      </c>
      <c r="M1597" s="130">
        <v>121</v>
      </c>
      <c r="N1597" s="130">
        <v>42</v>
      </c>
      <c r="O1597" s="130">
        <v>56</v>
      </c>
      <c r="P1597" s="130">
        <v>36</v>
      </c>
      <c r="Q1597"/>
      <c r="R1597" s="213"/>
      <c r="S1597" s="213"/>
      <c r="T1597"/>
      <c r="U1597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</row>
    <row r="1598" spans="1:51" ht="16.2" thickBot="1" x14ac:dyDescent="0.35">
      <c r="A1598" s="84" t="s">
        <v>323</v>
      </c>
      <c r="B1598" s="177">
        <v>157</v>
      </c>
      <c r="C1598" s="143">
        <f t="shared" si="125"/>
        <v>9.7907767141654459E-2</v>
      </c>
      <c r="D1598" s="130"/>
      <c r="E1598" s="130">
        <v>1</v>
      </c>
      <c r="F1598" s="130">
        <v>14</v>
      </c>
      <c r="G1598" s="130">
        <v>2</v>
      </c>
      <c r="H1598" s="130">
        <v>73</v>
      </c>
      <c r="I1598" s="130">
        <v>19</v>
      </c>
      <c r="J1598" s="130">
        <v>2</v>
      </c>
      <c r="K1598" s="130">
        <v>9</v>
      </c>
      <c r="L1598" s="130">
        <v>10</v>
      </c>
      <c r="M1598" s="130">
        <v>13</v>
      </c>
      <c r="N1598" s="130">
        <v>4</v>
      </c>
      <c r="O1598" s="130">
        <v>3</v>
      </c>
      <c r="P1598" s="130">
        <v>7</v>
      </c>
      <c r="Q1598"/>
      <c r="R1598" s="213"/>
      <c r="S1598" s="213"/>
      <c r="T1598"/>
      <c r="U1598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</row>
    <row r="1599" spans="1:51" ht="16.2" thickBot="1" x14ac:dyDescent="0.35">
      <c r="A1599" s="84" t="s">
        <v>324</v>
      </c>
      <c r="B1599" s="177">
        <v>15</v>
      </c>
      <c r="C1599" s="143">
        <f t="shared" si="125"/>
        <v>9.3542452683109348E-3</v>
      </c>
      <c r="D1599" s="130"/>
      <c r="E1599" s="130">
        <v>0</v>
      </c>
      <c r="F1599" s="130">
        <v>1</v>
      </c>
      <c r="G1599" s="130">
        <v>0</v>
      </c>
      <c r="H1599" s="130">
        <v>9</v>
      </c>
      <c r="I1599" s="130">
        <v>2</v>
      </c>
      <c r="J1599" s="130">
        <v>0</v>
      </c>
      <c r="K1599" s="130">
        <v>1</v>
      </c>
      <c r="L1599" s="130">
        <v>2</v>
      </c>
      <c r="M1599" s="130">
        <v>0</v>
      </c>
      <c r="N1599" s="130">
        <v>0</v>
      </c>
      <c r="O1599" s="130">
        <v>0</v>
      </c>
      <c r="P1599" s="130">
        <v>0</v>
      </c>
      <c r="Q1599"/>
      <c r="R1599" s="213"/>
      <c r="S1599" s="213"/>
      <c r="T1599"/>
      <c r="U1599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</row>
    <row r="1600" spans="1:51" ht="16.2" thickBot="1" x14ac:dyDescent="0.35">
      <c r="A1600" s="86" t="s">
        <v>294</v>
      </c>
      <c r="B1600" s="175">
        <v>32</v>
      </c>
      <c r="C1600" s="144">
        <f t="shared" si="125"/>
        <v>1.995572323906333E-2</v>
      </c>
      <c r="D1600" s="88"/>
      <c r="E1600" s="88">
        <v>7</v>
      </c>
      <c r="F1600" s="88">
        <v>3</v>
      </c>
      <c r="G1600" s="88">
        <v>0</v>
      </c>
      <c r="H1600" s="88">
        <v>5</v>
      </c>
      <c r="I1600" s="88">
        <v>1</v>
      </c>
      <c r="J1600" s="88">
        <v>4</v>
      </c>
      <c r="K1600" s="88">
        <v>2</v>
      </c>
      <c r="L1600" s="88">
        <v>3</v>
      </c>
      <c r="M1600" s="88">
        <v>4</v>
      </c>
      <c r="N1600" s="88">
        <v>3</v>
      </c>
      <c r="O1600" s="88">
        <v>0</v>
      </c>
      <c r="P1600" s="88">
        <v>0</v>
      </c>
      <c r="Q1600" s="88"/>
      <c r="R1600" s="212"/>
      <c r="S1600" s="212"/>
      <c r="T1600" s="88"/>
      <c r="U1600" s="89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</row>
    <row r="1601" spans="1:56" x14ac:dyDescent="0.3">
      <c r="C1601" s="7"/>
    </row>
    <row r="1602" spans="1:56" ht="15" thickBot="1" x14ac:dyDescent="0.35">
      <c r="C1602" s="7"/>
    </row>
    <row r="1603" spans="1:56" ht="15.6" x14ac:dyDescent="0.3">
      <c r="A1603" s="77" t="s">
        <v>278</v>
      </c>
      <c r="B1603" s="3"/>
      <c r="C1603" s="36"/>
      <c r="D1603" s="3"/>
      <c r="E1603" s="3"/>
      <c r="F1603" s="3"/>
      <c r="G1603" s="3"/>
      <c r="H1603" s="3"/>
      <c r="I1603" s="3"/>
      <c r="K1603" s="3"/>
      <c r="L1603" s="3"/>
      <c r="M1603" s="3"/>
      <c r="N1603" s="3"/>
      <c r="O1603" s="90"/>
      <c r="P1603" s="32"/>
      <c r="Q1603" s="32"/>
      <c r="R1603" s="91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</row>
    <row r="1604" spans="1:56" ht="16.2" thickBot="1" x14ac:dyDescent="0.35">
      <c r="A1604" s="707" t="s">
        <v>279</v>
      </c>
      <c r="B1604" s="709" t="s">
        <v>198</v>
      </c>
      <c r="C1604" s="710"/>
      <c r="D1604" s="78"/>
      <c r="E1604" s="692" t="s">
        <v>3</v>
      </c>
      <c r="F1604" s="693"/>
      <c r="G1604" s="693"/>
      <c r="H1604" s="693"/>
      <c r="I1604" s="693"/>
      <c r="J1604" s="693"/>
      <c r="K1604" s="693"/>
      <c r="L1604" s="693"/>
      <c r="M1604" s="693"/>
      <c r="N1604" s="693"/>
      <c r="O1604" s="694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46"/>
      <c r="AB1604" s="46"/>
      <c r="AC1604" s="46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46"/>
      <c r="AT1604" s="46"/>
      <c r="AU1604" s="46"/>
      <c r="AV1604" s="46"/>
      <c r="AW1604" s="46"/>
      <c r="AX1604" s="46"/>
      <c r="AY1604" s="46"/>
      <c r="AZ1604" s="46"/>
      <c r="BA1604" s="33"/>
      <c r="BB1604" s="33"/>
      <c r="BC1604" s="33"/>
      <c r="BD1604" s="33"/>
    </row>
    <row r="1605" spans="1:56" ht="47.4" thickBot="1" x14ac:dyDescent="0.35">
      <c r="A1605" s="708"/>
      <c r="B1605" s="79" t="s">
        <v>4</v>
      </c>
      <c r="C1605" s="80" t="s">
        <v>5</v>
      </c>
      <c r="D1605" s="78"/>
      <c r="E1605" s="509" t="s">
        <v>199</v>
      </c>
      <c r="F1605" s="509" t="s">
        <v>200</v>
      </c>
      <c r="G1605" s="509" t="s">
        <v>201</v>
      </c>
      <c r="H1605" s="509" t="s">
        <v>202</v>
      </c>
      <c r="I1605" s="509" t="s">
        <v>436</v>
      </c>
      <c r="J1605" s="509" t="s">
        <v>204</v>
      </c>
      <c r="K1605" s="509" t="s">
        <v>205</v>
      </c>
      <c r="L1605" s="509" t="s">
        <v>206</v>
      </c>
      <c r="M1605" s="509" t="s">
        <v>207</v>
      </c>
      <c r="N1605" s="509" t="s">
        <v>208</v>
      </c>
      <c r="O1605" s="509" t="s">
        <v>209</v>
      </c>
      <c r="P1605" s="50"/>
      <c r="Q1605" s="50"/>
      <c r="R1605" s="50"/>
      <c r="S1605" s="50"/>
      <c r="T1605" s="50"/>
      <c r="U1605" s="50"/>
      <c r="V1605" s="50"/>
      <c r="W1605" s="50"/>
      <c r="X1605" s="70"/>
      <c r="Y1605" s="70"/>
      <c r="Z1605" s="70"/>
      <c r="AA1605" s="51"/>
      <c r="AB1605" s="50"/>
      <c r="AC1605" s="50"/>
      <c r="AD1605" s="50"/>
      <c r="AE1605" s="50"/>
      <c r="AF1605" s="50"/>
      <c r="AG1605" s="50"/>
      <c r="AH1605" s="50"/>
      <c r="AI1605" s="50"/>
      <c r="AJ1605" s="70"/>
      <c r="AK1605" s="50"/>
      <c r="AL1605" s="50"/>
      <c r="AM1605" s="50"/>
      <c r="AN1605" s="50"/>
      <c r="AO1605" s="50"/>
      <c r="AP1605" s="50"/>
      <c r="AQ1605" s="50"/>
      <c r="AR1605" s="50"/>
      <c r="AS1605" s="50"/>
      <c r="AT1605" s="50"/>
      <c r="AU1605" s="50"/>
      <c r="AV1605" s="50"/>
      <c r="AW1605" s="50"/>
      <c r="AX1605" s="70"/>
      <c r="AY1605" s="50"/>
      <c r="AZ1605" s="50"/>
      <c r="BA1605" s="33"/>
      <c r="BB1605" s="33"/>
      <c r="BC1605" s="33"/>
      <c r="BD1605" s="33"/>
    </row>
    <row r="1606" spans="1:56" ht="15" thickBot="1" x14ac:dyDescent="0.35">
      <c r="A1606" s="81" t="s">
        <v>14</v>
      </c>
      <c r="B1606" s="35"/>
      <c r="C1606" s="82"/>
      <c r="D1606" s="35"/>
      <c r="E1606" s="35"/>
      <c r="F1606" s="35"/>
      <c r="G1606" s="35"/>
      <c r="H1606" s="35"/>
      <c r="I1606" s="35"/>
      <c r="K1606" s="35"/>
      <c r="L1606" s="35"/>
      <c r="M1606" s="35"/>
      <c r="N1606" s="35"/>
      <c r="O1606" s="35"/>
      <c r="P1606" s="35"/>
      <c r="Q1606" s="35"/>
      <c r="R1606" s="35"/>
      <c r="S1606" s="35"/>
      <c r="T1606" s="35"/>
      <c r="U1606" s="35"/>
      <c r="V1606" s="35"/>
      <c r="W1606" s="35"/>
      <c r="X1606" s="35"/>
      <c r="Y1606" s="35"/>
      <c r="Z1606" s="35"/>
      <c r="AA1606" s="35"/>
      <c r="AB1606" s="35"/>
      <c r="AC1606" s="35"/>
      <c r="AD1606" s="35"/>
      <c r="AE1606" s="35"/>
      <c r="AF1606" s="35"/>
      <c r="AG1606" s="35"/>
      <c r="AH1606" s="35"/>
      <c r="AI1606" s="35"/>
      <c r="AJ1606" s="35"/>
      <c r="AK1606" s="35"/>
      <c r="AL1606" s="35"/>
      <c r="AM1606" s="35"/>
      <c r="AN1606" s="35"/>
      <c r="AO1606" s="35"/>
      <c r="AP1606" s="35"/>
      <c r="AQ1606" s="35"/>
      <c r="AR1606" s="35"/>
      <c r="AS1606" s="35"/>
      <c r="AT1606" s="35"/>
      <c r="AU1606" s="35"/>
      <c r="AV1606" s="35"/>
      <c r="AW1606" s="35"/>
      <c r="AX1606" s="35"/>
      <c r="AY1606" s="35"/>
    </row>
    <row r="1607" spans="1:56" ht="16.2" thickBot="1" x14ac:dyDescent="0.35">
      <c r="A1607" s="83" t="s">
        <v>15</v>
      </c>
      <c r="B1607" s="203"/>
      <c r="C1607" s="46"/>
      <c r="D1607" s="32"/>
      <c r="E1607" s="32"/>
      <c r="F1607" s="32"/>
      <c r="G1607" s="32"/>
      <c r="H1607" s="32"/>
      <c r="I1607" s="32"/>
      <c r="K1607" s="32"/>
      <c r="L1607" s="32"/>
      <c r="M1607" s="32"/>
      <c r="N1607" s="32"/>
      <c r="O1607" s="32"/>
      <c r="P1607" s="35"/>
      <c r="Q1607" s="35"/>
      <c r="R1607" s="35"/>
      <c r="S1607" s="35"/>
      <c r="T1607" s="35"/>
      <c r="U1607" s="35"/>
      <c r="V1607" s="35"/>
      <c r="W1607" s="35"/>
      <c r="X1607" s="35"/>
      <c r="Y1607" s="35"/>
      <c r="Z1607" s="35"/>
      <c r="AA1607" s="35"/>
      <c r="AB1607" s="35"/>
      <c r="AC1607" s="35"/>
      <c r="AD1607" s="35"/>
      <c r="AE1607" s="35"/>
      <c r="AF1607" s="35"/>
      <c r="AG1607" s="35"/>
      <c r="AH1607" s="35"/>
      <c r="AI1607" s="35"/>
      <c r="AJ1607" s="35"/>
      <c r="AK1607" s="35"/>
      <c r="AL1607" s="35"/>
      <c r="AM1607" s="35"/>
      <c r="AN1607" s="35"/>
      <c r="AO1607" s="35"/>
      <c r="AP1607" s="35"/>
      <c r="AQ1607" s="35"/>
      <c r="AR1607" s="35"/>
      <c r="AS1607" s="35"/>
      <c r="AT1607" s="35"/>
      <c r="AU1607" s="35"/>
      <c r="AV1607" s="35"/>
      <c r="AW1607" s="35"/>
      <c r="AX1607" s="35"/>
      <c r="AY1607" s="35"/>
    </row>
    <row r="1608" spans="1:56" s="29" customFormat="1" ht="16.2" thickBot="1" x14ac:dyDescent="0.35">
      <c r="A1608" s="83" t="s">
        <v>20</v>
      </c>
      <c r="B1608" s="178">
        <v>778271</v>
      </c>
      <c r="C1608" s="155">
        <f>B1608/$B$1608%</f>
        <v>100</v>
      </c>
      <c r="D1608" s="138"/>
      <c r="E1608" s="138">
        <v>84009</v>
      </c>
      <c r="F1608" s="138">
        <v>184352</v>
      </c>
      <c r="G1608" s="138">
        <v>37386</v>
      </c>
      <c r="H1608" s="138">
        <v>76061</v>
      </c>
      <c r="I1608" s="138">
        <v>87565</v>
      </c>
      <c r="J1608" s="138">
        <v>37587</v>
      </c>
      <c r="K1608" s="138">
        <v>36696</v>
      </c>
      <c r="L1608" s="138">
        <v>38521</v>
      </c>
      <c r="M1608" s="138">
        <v>57048</v>
      </c>
      <c r="N1608" s="138">
        <v>56665</v>
      </c>
      <c r="O1608" s="138">
        <v>82381</v>
      </c>
      <c r="P1608" s="17"/>
      <c r="Q1608" s="216"/>
      <c r="R1608" s="216"/>
      <c r="S1608" s="17"/>
      <c r="T1608" s="17"/>
      <c r="U1608" s="17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</row>
    <row r="1609" spans="1:56" ht="16.2" thickBot="1" x14ac:dyDescent="0.35">
      <c r="A1609" s="84" t="s">
        <v>280</v>
      </c>
      <c r="B1609" s="176">
        <v>22609</v>
      </c>
      <c r="C1609" s="143">
        <f t="shared" ref="C1609:C1624" si="126">B1609/$B$1608%</f>
        <v>2.9050292250385792</v>
      </c>
      <c r="D1609" s="37"/>
      <c r="E1609" s="37">
        <v>2286</v>
      </c>
      <c r="F1609" s="37">
        <v>5695</v>
      </c>
      <c r="G1609" s="130">
        <v>802</v>
      </c>
      <c r="H1609" s="37">
        <v>2201</v>
      </c>
      <c r="I1609" s="37">
        <v>2472</v>
      </c>
      <c r="J1609" s="37">
        <v>1113</v>
      </c>
      <c r="K1609" s="37">
        <v>1026</v>
      </c>
      <c r="L1609" s="37">
        <v>1010</v>
      </c>
      <c r="M1609" s="37">
        <v>1837</v>
      </c>
      <c r="N1609" s="37">
        <v>1694</v>
      </c>
      <c r="O1609" s="37">
        <v>2473</v>
      </c>
      <c r="P1609"/>
      <c r="Q1609" s="213"/>
      <c r="R1609" s="213"/>
      <c r="S1609" s="24"/>
      <c r="T1609" s="24"/>
      <c r="U1609" s="24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</row>
    <row r="1610" spans="1:56" ht="16.2" thickBot="1" x14ac:dyDescent="0.35">
      <c r="A1610" s="84" t="s">
        <v>281</v>
      </c>
      <c r="B1610" s="176">
        <v>69909</v>
      </c>
      <c r="C1610" s="143">
        <f t="shared" si="126"/>
        <v>8.9826037459959327</v>
      </c>
      <c r="D1610" s="37"/>
      <c r="E1610" s="37">
        <v>7014</v>
      </c>
      <c r="F1610" s="37">
        <v>14256</v>
      </c>
      <c r="G1610" s="37">
        <v>3379</v>
      </c>
      <c r="H1610" s="37">
        <v>6389</v>
      </c>
      <c r="I1610" s="37">
        <v>9094</v>
      </c>
      <c r="J1610" s="37">
        <v>3506</v>
      </c>
      <c r="K1610" s="37">
        <v>3992</v>
      </c>
      <c r="L1610" s="37">
        <v>3721</v>
      </c>
      <c r="M1610" s="37">
        <v>5141</v>
      </c>
      <c r="N1610" s="37">
        <v>5771</v>
      </c>
      <c r="O1610" s="37">
        <v>7646</v>
      </c>
      <c r="P1610" s="24"/>
      <c r="Q1610" s="213"/>
      <c r="R1610" s="213"/>
      <c r="S1610" s="24"/>
      <c r="T1610" s="24"/>
      <c r="U1610" s="24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</row>
    <row r="1611" spans="1:56" ht="16.2" thickBot="1" x14ac:dyDescent="0.35">
      <c r="A1611" s="84" t="s">
        <v>282</v>
      </c>
      <c r="B1611" s="176">
        <v>257752</v>
      </c>
      <c r="C1611" s="143">
        <f t="shared" si="126"/>
        <v>33.118540970947137</v>
      </c>
      <c r="D1611" s="37"/>
      <c r="E1611" s="37">
        <v>26462</v>
      </c>
      <c r="F1611" s="37">
        <v>50936</v>
      </c>
      <c r="G1611" s="37">
        <v>12315</v>
      </c>
      <c r="H1611" s="37">
        <v>22621</v>
      </c>
      <c r="I1611" s="37">
        <v>32897</v>
      </c>
      <c r="J1611" s="37">
        <v>14261</v>
      </c>
      <c r="K1611" s="37">
        <v>15135</v>
      </c>
      <c r="L1611" s="37">
        <v>14505</v>
      </c>
      <c r="M1611" s="37">
        <v>21205</v>
      </c>
      <c r="N1611" s="37">
        <v>20484</v>
      </c>
      <c r="O1611" s="37">
        <v>26931</v>
      </c>
      <c r="P1611" s="24"/>
      <c r="Q1611" s="213"/>
      <c r="R1611" s="213"/>
      <c r="S1611" s="24"/>
      <c r="T1611" s="24"/>
      <c r="U1611" s="24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</row>
    <row r="1612" spans="1:56" ht="16.2" thickBot="1" x14ac:dyDescent="0.35">
      <c r="A1612" s="84" t="s">
        <v>283</v>
      </c>
      <c r="B1612" s="176">
        <v>189445</v>
      </c>
      <c r="C1612" s="143">
        <f t="shared" si="126"/>
        <v>24.341778120988703</v>
      </c>
      <c r="D1612" s="37"/>
      <c r="E1612" s="37">
        <v>21138</v>
      </c>
      <c r="F1612" s="37">
        <v>46258</v>
      </c>
      <c r="G1612" s="37">
        <v>10020</v>
      </c>
      <c r="H1612" s="37">
        <v>19447</v>
      </c>
      <c r="I1612" s="37">
        <v>19559</v>
      </c>
      <c r="J1612" s="37">
        <v>9137</v>
      </c>
      <c r="K1612" s="37">
        <v>8442</v>
      </c>
      <c r="L1612" s="37">
        <v>9431</v>
      </c>
      <c r="M1612" s="37">
        <v>12844</v>
      </c>
      <c r="N1612" s="37">
        <v>14489</v>
      </c>
      <c r="O1612" s="37">
        <v>18680</v>
      </c>
      <c r="P1612" s="24"/>
      <c r="Q1612" s="213"/>
      <c r="R1612" s="213"/>
      <c r="S1612" s="24"/>
      <c r="T1612" s="24"/>
      <c r="U1612" s="24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</row>
    <row r="1613" spans="1:56" ht="16.2" thickBot="1" x14ac:dyDescent="0.35">
      <c r="A1613" s="84" t="s">
        <v>284</v>
      </c>
      <c r="B1613" s="176">
        <v>26438</v>
      </c>
      <c r="C1613" s="143">
        <f t="shared" si="126"/>
        <v>3.39701723435667</v>
      </c>
      <c r="D1613" s="37"/>
      <c r="E1613" s="37">
        <v>4398</v>
      </c>
      <c r="F1613" s="37">
        <v>7178</v>
      </c>
      <c r="G1613" s="37">
        <v>2217</v>
      </c>
      <c r="H1613" s="37">
        <v>3344</v>
      </c>
      <c r="I1613" s="37">
        <v>1537</v>
      </c>
      <c r="J1613" s="130">
        <v>858</v>
      </c>
      <c r="K1613" s="130">
        <v>878</v>
      </c>
      <c r="L1613" s="130">
        <v>683</v>
      </c>
      <c r="M1613" s="37">
        <v>1270</v>
      </c>
      <c r="N1613" s="37">
        <v>2293</v>
      </c>
      <c r="O1613" s="37">
        <v>1782</v>
      </c>
      <c r="P1613" s="24"/>
      <c r="Q1613" s="213"/>
      <c r="R1613" s="213"/>
      <c r="S1613" s="24"/>
      <c r="T1613" s="24"/>
      <c r="U1613" s="24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</row>
    <row r="1614" spans="1:56" ht="16.2" thickBot="1" x14ac:dyDescent="0.35">
      <c r="A1614" s="84" t="s">
        <v>285</v>
      </c>
      <c r="B1614" s="176">
        <v>127247</v>
      </c>
      <c r="C1614" s="143">
        <f t="shared" si="126"/>
        <v>16.349960360851167</v>
      </c>
      <c r="D1614" s="37"/>
      <c r="E1614" s="37">
        <v>13486</v>
      </c>
      <c r="F1614" s="37">
        <v>34617</v>
      </c>
      <c r="G1614" s="37">
        <v>5594</v>
      </c>
      <c r="H1614" s="37">
        <v>13931</v>
      </c>
      <c r="I1614" s="37">
        <v>13321</v>
      </c>
      <c r="J1614" s="37">
        <v>5240</v>
      </c>
      <c r="K1614" s="37">
        <v>4682</v>
      </c>
      <c r="L1614" s="37">
        <v>5907</v>
      </c>
      <c r="M1614" s="37">
        <v>9315</v>
      </c>
      <c r="N1614" s="37">
        <v>6958</v>
      </c>
      <c r="O1614" s="37">
        <v>14196</v>
      </c>
      <c r="P1614" s="24"/>
      <c r="Q1614" s="213"/>
      <c r="R1614" s="213"/>
      <c r="S1614" s="24"/>
      <c r="T1614" s="24"/>
      <c r="U1614" s="24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</row>
    <row r="1615" spans="1:56" ht="16.2" thickBot="1" x14ac:dyDescent="0.35">
      <c r="A1615" s="84" t="s">
        <v>286</v>
      </c>
      <c r="B1615" s="176">
        <v>9746</v>
      </c>
      <c r="C1615" s="143">
        <f t="shared" si="126"/>
        <v>1.2522630292019103</v>
      </c>
      <c r="D1615" s="37"/>
      <c r="E1615" s="37">
        <v>1034</v>
      </c>
      <c r="F1615" s="37">
        <v>2960</v>
      </c>
      <c r="G1615" s="130">
        <v>551</v>
      </c>
      <c r="H1615" s="37">
        <v>1108</v>
      </c>
      <c r="I1615" s="130">
        <v>960</v>
      </c>
      <c r="J1615" s="130">
        <v>379</v>
      </c>
      <c r="K1615" s="130">
        <v>348</v>
      </c>
      <c r="L1615" s="130">
        <v>349</v>
      </c>
      <c r="M1615" s="130">
        <v>521</v>
      </c>
      <c r="N1615" s="130">
        <v>718</v>
      </c>
      <c r="O1615" s="130">
        <v>818</v>
      </c>
      <c r="P1615"/>
      <c r="Q1615" s="213"/>
      <c r="R1615" s="213"/>
      <c r="S1615"/>
      <c r="T1615"/>
      <c r="U1615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</row>
    <row r="1616" spans="1:56" ht="16.2" thickBot="1" x14ac:dyDescent="0.35">
      <c r="A1616" s="84" t="s">
        <v>319</v>
      </c>
      <c r="B1616" s="176">
        <v>4115</v>
      </c>
      <c r="C1616" s="143">
        <f t="shared" si="126"/>
        <v>0.52873613432853084</v>
      </c>
      <c r="D1616" s="37"/>
      <c r="E1616" s="130">
        <v>903</v>
      </c>
      <c r="F1616" s="37">
        <v>1282</v>
      </c>
      <c r="G1616" s="130">
        <v>139</v>
      </c>
      <c r="H1616" s="130">
        <v>364</v>
      </c>
      <c r="I1616" s="130">
        <v>262</v>
      </c>
      <c r="J1616" s="130">
        <v>92</v>
      </c>
      <c r="K1616" s="130">
        <v>125</v>
      </c>
      <c r="L1616" s="130">
        <v>88</v>
      </c>
      <c r="M1616" s="130">
        <v>189</v>
      </c>
      <c r="N1616" s="130">
        <v>203</v>
      </c>
      <c r="O1616" s="130">
        <v>468</v>
      </c>
      <c r="P1616"/>
      <c r="Q1616" s="213"/>
      <c r="R1616" s="213"/>
      <c r="S1616"/>
      <c r="T1616"/>
      <c r="U161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</row>
    <row r="1617" spans="1:51" ht="16.2" thickBot="1" x14ac:dyDescent="0.35">
      <c r="A1617" s="84" t="s">
        <v>287</v>
      </c>
      <c r="B1617" s="176">
        <v>3610</v>
      </c>
      <c r="C1617" s="143">
        <f t="shared" si="126"/>
        <v>0.46384871079611084</v>
      </c>
      <c r="D1617" s="37"/>
      <c r="E1617" s="130">
        <v>351</v>
      </c>
      <c r="F1617" s="130">
        <v>752</v>
      </c>
      <c r="G1617" s="130">
        <v>95</v>
      </c>
      <c r="H1617" s="130">
        <v>406</v>
      </c>
      <c r="I1617" s="130">
        <v>413</v>
      </c>
      <c r="J1617" s="130">
        <v>202</v>
      </c>
      <c r="K1617" s="130">
        <v>174</v>
      </c>
      <c r="L1617" s="130">
        <v>190</v>
      </c>
      <c r="M1617" s="130">
        <v>210</v>
      </c>
      <c r="N1617" s="130">
        <v>250</v>
      </c>
      <c r="O1617" s="130">
        <v>567</v>
      </c>
      <c r="P1617"/>
      <c r="Q1617" s="213"/>
      <c r="R1617" s="213"/>
      <c r="S1617"/>
      <c r="T1617"/>
      <c r="U1617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</row>
    <row r="1618" spans="1:51" ht="16.2" thickBot="1" x14ac:dyDescent="0.35">
      <c r="A1618" s="84" t="s">
        <v>288</v>
      </c>
      <c r="B1618" s="176">
        <v>15708</v>
      </c>
      <c r="C1618" s="143">
        <f t="shared" si="126"/>
        <v>2.0183200967272326</v>
      </c>
      <c r="D1618" s="37"/>
      <c r="E1618" s="37">
        <v>1625</v>
      </c>
      <c r="F1618" s="37">
        <v>4189</v>
      </c>
      <c r="G1618" s="130">
        <v>673</v>
      </c>
      <c r="H1618" s="37">
        <v>1312</v>
      </c>
      <c r="I1618" s="37">
        <v>1829</v>
      </c>
      <c r="J1618" s="130">
        <v>740</v>
      </c>
      <c r="K1618" s="130">
        <v>400</v>
      </c>
      <c r="L1618" s="130">
        <v>704</v>
      </c>
      <c r="M1618" s="37">
        <v>1238</v>
      </c>
      <c r="N1618" s="37">
        <v>1145</v>
      </c>
      <c r="O1618" s="37">
        <v>1853</v>
      </c>
      <c r="P1618"/>
      <c r="Q1618" s="213"/>
      <c r="R1618" s="213"/>
      <c r="S1618"/>
      <c r="T1618"/>
      <c r="U1618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</row>
    <row r="1619" spans="1:51" ht="16.2" thickBot="1" x14ac:dyDescent="0.35">
      <c r="A1619" s="84" t="s">
        <v>320</v>
      </c>
      <c r="B1619" s="176">
        <v>13168</v>
      </c>
      <c r="C1619" s="143">
        <f t="shared" si="126"/>
        <v>1.6919556298512985</v>
      </c>
      <c r="D1619" s="37"/>
      <c r="E1619" s="37">
        <v>1103</v>
      </c>
      <c r="F1619" s="37">
        <v>3631</v>
      </c>
      <c r="G1619" s="130">
        <v>465</v>
      </c>
      <c r="H1619" s="37">
        <v>1058</v>
      </c>
      <c r="I1619" s="37">
        <v>1426</v>
      </c>
      <c r="J1619" s="130">
        <v>599</v>
      </c>
      <c r="K1619" s="130">
        <v>701</v>
      </c>
      <c r="L1619" s="130">
        <v>700</v>
      </c>
      <c r="M1619" s="37">
        <v>1161</v>
      </c>
      <c r="N1619" s="130">
        <v>811</v>
      </c>
      <c r="O1619" s="37">
        <v>1513</v>
      </c>
      <c r="P1619"/>
      <c r="Q1619" s="213"/>
      <c r="R1619" s="213"/>
      <c r="S1619"/>
      <c r="T1619"/>
      <c r="U1619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</row>
    <row r="1620" spans="1:51" ht="16.2" thickBot="1" x14ac:dyDescent="0.35">
      <c r="A1620" s="84" t="s">
        <v>321</v>
      </c>
      <c r="B1620" s="176">
        <v>26878</v>
      </c>
      <c r="C1620" s="143">
        <f t="shared" si="126"/>
        <v>3.453552811295808</v>
      </c>
      <c r="D1620" s="37"/>
      <c r="E1620" s="37">
        <v>2991</v>
      </c>
      <c r="F1620" s="37">
        <v>9296</v>
      </c>
      <c r="G1620" s="130">
        <v>817</v>
      </c>
      <c r="H1620" s="37">
        <v>2569</v>
      </c>
      <c r="I1620" s="37">
        <v>2893</v>
      </c>
      <c r="J1620" s="130">
        <v>939</v>
      </c>
      <c r="K1620" s="130">
        <v>522</v>
      </c>
      <c r="L1620" s="130">
        <v>876</v>
      </c>
      <c r="M1620" s="37">
        <v>1470</v>
      </c>
      <c r="N1620" s="37">
        <v>1032</v>
      </c>
      <c r="O1620" s="37">
        <v>3473</v>
      </c>
      <c r="P1620"/>
      <c r="Q1620" s="213"/>
      <c r="R1620" s="213"/>
      <c r="S1620" s="24"/>
      <c r="T1620"/>
      <c r="U1620" s="24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</row>
    <row r="1621" spans="1:51" ht="31.8" thickBot="1" x14ac:dyDescent="0.35">
      <c r="A1621" s="84" t="s">
        <v>322</v>
      </c>
      <c r="B1621" s="176">
        <v>8370</v>
      </c>
      <c r="C1621" s="143">
        <f t="shared" si="126"/>
        <v>1.0754608613195147</v>
      </c>
      <c r="D1621" s="37"/>
      <c r="E1621" s="130">
        <v>872</v>
      </c>
      <c r="F1621" s="37">
        <v>2006</v>
      </c>
      <c r="G1621" s="130">
        <v>272</v>
      </c>
      <c r="H1621" s="37">
        <v>1068</v>
      </c>
      <c r="I1621" s="130">
        <v>592</v>
      </c>
      <c r="J1621" s="130">
        <v>417</v>
      </c>
      <c r="K1621" s="130">
        <v>230</v>
      </c>
      <c r="L1621" s="130">
        <v>260</v>
      </c>
      <c r="M1621" s="130">
        <v>496</v>
      </c>
      <c r="N1621" s="130">
        <v>644</v>
      </c>
      <c r="O1621" s="37">
        <v>1513</v>
      </c>
      <c r="P1621"/>
      <c r="Q1621" s="213"/>
      <c r="R1621" s="213"/>
      <c r="S1621"/>
      <c r="T1621"/>
      <c r="U1621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</row>
    <row r="1622" spans="1:51" ht="16.2" thickBot="1" x14ac:dyDescent="0.35">
      <c r="A1622" s="84" t="s">
        <v>323</v>
      </c>
      <c r="B1622" s="176">
        <v>2612</v>
      </c>
      <c r="C1622" s="143">
        <f t="shared" si="126"/>
        <v>0.33561574310233838</v>
      </c>
      <c r="D1622" s="37"/>
      <c r="E1622" s="130">
        <v>291</v>
      </c>
      <c r="F1622" s="37">
        <v>1061</v>
      </c>
      <c r="G1622" s="130">
        <v>40</v>
      </c>
      <c r="H1622" s="130">
        <v>192</v>
      </c>
      <c r="I1622" s="130">
        <v>249</v>
      </c>
      <c r="J1622" s="130">
        <v>79</v>
      </c>
      <c r="K1622" s="130">
        <v>30</v>
      </c>
      <c r="L1622" s="130">
        <v>69</v>
      </c>
      <c r="M1622" s="130">
        <v>106</v>
      </c>
      <c r="N1622" s="130">
        <v>130</v>
      </c>
      <c r="O1622" s="130">
        <v>365</v>
      </c>
      <c r="P1622"/>
      <c r="Q1622" s="213"/>
      <c r="R1622" s="213"/>
      <c r="S1622"/>
      <c r="T1622"/>
      <c r="U1622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</row>
    <row r="1623" spans="1:51" ht="16.2" thickBot="1" x14ac:dyDescent="0.35">
      <c r="A1623" s="84" t="s">
        <v>324</v>
      </c>
      <c r="B1623" s="177">
        <v>293</v>
      </c>
      <c r="C1623" s="143">
        <f t="shared" si="126"/>
        <v>3.764755464356246E-2</v>
      </c>
      <c r="D1623" s="130"/>
      <c r="E1623" s="130">
        <v>24</v>
      </c>
      <c r="F1623" s="130">
        <v>114</v>
      </c>
      <c r="G1623" s="130">
        <v>3</v>
      </c>
      <c r="H1623" s="130">
        <v>27</v>
      </c>
      <c r="I1623" s="130">
        <v>21</v>
      </c>
      <c r="J1623" s="130">
        <v>17</v>
      </c>
      <c r="K1623" s="130">
        <v>4</v>
      </c>
      <c r="L1623" s="130">
        <v>14</v>
      </c>
      <c r="M1623" s="130">
        <v>13</v>
      </c>
      <c r="N1623" s="130">
        <v>6</v>
      </c>
      <c r="O1623" s="130">
        <v>50</v>
      </c>
      <c r="P1623"/>
      <c r="Q1623" s="213"/>
      <c r="R1623" s="213"/>
      <c r="S1623"/>
      <c r="T1623"/>
      <c r="U1623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</row>
    <row r="1624" spans="1:51" ht="16.2" thickBot="1" x14ac:dyDescent="0.35">
      <c r="A1624" s="84" t="s">
        <v>294</v>
      </c>
      <c r="B1624" s="177">
        <v>371</v>
      </c>
      <c r="C1624" s="143">
        <f t="shared" si="126"/>
        <v>4.766977055550059E-2</v>
      </c>
      <c r="D1624" s="130"/>
      <c r="E1624" s="130">
        <v>31</v>
      </c>
      <c r="F1624" s="130">
        <v>121</v>
      </c>
      <c r="G1624" s="130">
        <v>4</v>
      </c>
      <c r="H1624" s="130">
        <v>24</v>
      </c>
      <c r="I1624" s="130">
        <v>40</v>
      </c>
      <c r="J1624" s="130">
        <v>8</v>
      </c>
      <c r="K1624" s="130">
        <v>7</v>
      </c>
      <c r="L1624" s="130">
        <v>14</v>
      </c>
      <c r="M1624" s="130">
        <v>32</v>
      </c>
      <c r="N1624" s="130">
        <v>37</v>
      </c>
      <c r="O1624" s="130">
        <v>53</v>
      </c>
      <c r="P1624"/>
      <c r="Q1624" s="213"/>
      <c r="R1624" s="213"/>
      <c r="S1624"/>
      <c r="T1624"/>
      <c r="U1624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</row>
    <row r="1625" spans="1:51" ht="16.2" thickBot="1" x14ac:dyDescent="0.35">
      <c r="A1625" s="84"/>
      <c r="B1625" s="177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</row>
    <row r="1626" spans="1:51" ht="16.2" thickBot="1" x14ac:dyDescent="0.35">
      <c r="A1626" s="83" t="s">
        <v>19</v>
      </c>
      <c r="B1626" s="177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</row>
    <row r="1627" spans="1:51" s="29" customFormat="1" ht="16.2" thickBot="1" x14ac:dyDescent="0.35">
      <c r="A1627" s="83" t="s">
        <v>20</v>
      </c>
      <c r="B1627" s="178">
        <v>410009</v>
      </c>
      <c r="C1627" s="155">
        <f>B1627/$B$1627%</f>
        <v>100</v>
      </c>
      <c r="D1627" s="138"/>
      <c r="E1627" s="138">
        <v>43714</v>
      </c>
      <c r="F1627" s="138">
        <v>93505</v>
      </c>
      <c r="G1627" s="138">
        <v>20015</v>
      </c>
      <c r="H1627" s="138">
        <v>39081</v>
      </c>
      <c r="I1627" s="138">
        <v>46812</v>
      </c>
      <c r="J1627" s="138">
        <v>20658</v>
      </c>
      <c r="K1627" s="138">
        <v>20526</v>
      </c>
      <c r="L1627" s="138">
        <v>21322</v>
      </c>
      <c r="M1627" s="138">
        <v>30312</v>
      </c>
      <c r="N1627" s="138">
        <v>30457</v>
      </c>
      <c r="O1627" s="138">
        <v>43607</v>
      </c>
      <c r="P1627" s="46"/>
      <c r="Q1627" s="213"/>
      <c r="R1627" s="213"/>
      <c r="S1627" s="46"/>
      <c r="T1627" s="46"/>
      <c r="U1627" s="46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</row>
    <row r="1628" spans="1:51" ht="16.2" thickBot="1" x14ac:dyDescent="0.35">
      <c r="A1628" s="84" t="s">
        <v>280</v>
      </c>
      <c r="B1628" s="176">
        <v>11393</v>
      </c>
      <c r="C1628" s="143">
        <f t="shared" ref="C1628:C1643" si="127">B1628/$B$1627%</f>
        <v>2.7787194915233568</v>
      </c>
      <c r="D1628" s="37"/>
      <c r="E1628" s="37">
        <v>1188</v>
      </c>
      <c r="F1628" s="37">
        <v>2850</v>
      </c>
      <c r="G1628" s="130">
        <v>403</v>
      </c>
      <c r="H1628" s="37">
        <v>1119</v>
      </c>
      <c r="I1628" s="37">
        <v>1262</v>
      </c>
      <c r="J1628" s="130">
        <v>552</v>
      </c>
      <c r="K1628" s="130">
        <v>512</v>
      </c>
      <c r="L1628" s="130">
        <v>511</v>
      </c>
      <c r="M1628" s="130">
        <v>884</v>
      </c>
      <c r="N1628" s="130">
        <v>846</v>
      </c>
      <c r="O1628" s="37">
        <v>1266</v>
      </c>
      <c r="P1628"/>
      <c r="Q1628" s="213"/>
      <c r="R1628" s="213"/>
      <c r="S1628" s="24"/>
      <c r="T1628"/>
      <c r="U1628" s="24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</row>
    <row r="1629" spans="1:51" ht="16.2" thickBot="1" x14ac:dyDescent="0.35">
      <c r="A1629" s="84" t="s">
        <v>281</v>
      </c>
      <c r="B1629" s="176">
        <v>35666</v>
      </c>
      <c r="C1629" s="143">
        <f t="shared" si="127"/>
        <v>8.6988334402415557</v>
      </c>
      <c r="D1629" s="37"/>
      <c r="E1629" s="37">
        <v>3651</v>
      </c>
      <c r="F1629" s="37">
        <v>7310</v>
      </c>
      <c r="G1629" s="37">
        <v>1765</v>
      </c>
      <c r="H1629" s="37">
        <v>3213</v>
      </c>
      <c r="I1629" s="37">
        <v>4581</v>
      </c>
      <c r="J1629" s="37">
        <v>1710</v>
      </c>
      <c r="K1629" s="37">
        <v>2029</v>
      </c>
      <c r="L1629" s="37">
        <v>1924</v>
      </c>
      <c r="M1629" s="37">
        <v>2584</v>
      </c>
      <c r="N1629" s="37">
        <v>2967</v>
      </c>
      <c r="O1629" s="37">
        <v>3932</v>
      </c>
      <c r="P1629" s="24"/>
      <c r="Q1629" s="213"/>
      <c r="R1629" s="213"/>
      <c r="S1629" s="24"/>
      <c r="T1629" s="24"/>
      <c r="U1629" s="24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</row>
    <row r="1630" spans="1:51" ht="16.2" thickBot="1" x14ac:dyDescent="0.35">
      <c r="A1630" s="84" t="s">
        <v>282</v>
      </c>
      <c r="B1630" s="176">
        <v>129086</v>
      </c>
      <c r="C1630" s="143">
        <f t="shared" si="127"/>
        <v>31.483699138311596</v>
      </c>
      <c r="D1630" s="37"/>
      <c r="E1630" s="37">
        <v>13067</v>
      </c>
      <c r="F1630" s="37">
        <v>24843</v>
      </c>
      <c r="G1630" s="37">
        <v>6220</v>
      </c>
      <c r="H1630" s="37">
        <v>11161</v>
      </c>
      <c r="I1630" s="37">
        <v>16607</v>
      </c>
      <c r="J1630" s="37">
        <v>7253</v>
      </c>
      <c r="K1630" s="37">
        <v>8033</v>
      </c>
      <c r="L1630" s="37">
        <v>7450</v>
      </c>
      <c r="M1630" s="37">
        <v>10539</v>
      </c>
      <c r="N1630" s="37">
        <v>10455</v>
      </c>
      <c r="O1630" s="37">
        <v>13458</v>
      </c>
      <c r="P1630" s="24"/>
      <c r="Q1630" s="213"/>
      <c r="R1630" s="213"/>
      <c r="S1630" s="24"/>
      <c r="T1630" s="24"/>
      <c r="U1630" s="24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</row>
    <row r="1631" spans="1:51" ht="16.2" thickBot="1" x14ac:dyDescent="0.35">
      <c r="A1631" s="84" t="s">
        <v>283</v>
      </c>
      <c r="B1631" s="176">
        <v>93290</v>
      </c>
      <c r="C1631" s="143">
        <f t="shared" si="127"/>
        <v>22.753159076995871</v>
      </c>
      <c r="D1631" s="37"/>
      <c r="E1631" s="37">
        <v>9864</v>
      </c>
      <c r="F1631" s="37">
        <v>21701</v>
      </c>
      <c r="G1631" s="37">
        <v>4980</v>
      </c>
      <c r="H1631" s="37">
        <v>9229</v>
      </c>
      <c r="I1631" s="37">
        <v>9942</v>
      </c>
      <c r="J1631" s="37">
        <v>4816</v>
      </c>
      <c r="K1631" s="37">
        <v>4620</v>
      </c>
      <c r="L1631" s="37">
        <v>4937</v>
      </c>
      <c r="M1631" s="37">
        <v>6630</v>
      </c>
      <c r="N1631" s="37">
        <v>7324</v>
      </c>
      <c r="O1631" s="37">
        <v>9247</v>
      </c>
      <c r="P1631" s="24"/>
      <c r="Q1631" s="213"/>
      <c r="R1631" s="213"/>
      <c r="S1631" s="24"/>
      <c r="T1631" s="24"/>
      <c r="U1631" s="24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</row>
    <row r="1632" spans="1:51" ht="16.2" thickBot="1" x14ac:dyDescent="0.35">
      <c r="A1632" s="84" t="s">
        <v>284</v>
      </c>
      <c r="B1632" s="176">
        <v>16090</v>
      </c>
      <c r="C1632" s="143">
        <f t="shared" si="127"/>
        <v>3.924304100641693</v>
      </c>
      <c r="D1632" s="37"/>
      <c r="E1632" s="37">
        <v>2517</v>
      </c>
      <c r="F1632" s="37">
        <v>4018</v>
      </c>
      <c r="G1632" s="37">
        <v>1381</v>
      </c>
      <c r="H1632" s="37">
        <v>2082</v>
      </c>
      <c r="I1632" s="130">
        <v>980</v>
      </c>
      <c r="J1632" s="130">
        <v>637</v>
      </c>
      <c r="K1632" s="130">
        <v>611</v>
      </c>
      <c r="L1632" s="130">
        <v>533</v>
      </c>
      <c r="M1632" s="130">
        <v>757</v>
      </c>
      <c r="N1632" s="37">
        <v>1476</v>
      </c>
      <c r="O1632" s="37">
        <v>1098</v>
      </c>
      <c r="P1632" s="24"/>
      <c r="Q1632" s="213"/>
      <c r="R1632" s="213"/>
      <c r="S1632" s="24"/>
      <c r="T1632" s="24"/>
      <c r="U1632" s="24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</row>
    <row r="1633" spans="1:51" ht="16.2" thickBot="1" x14ac:dyDescent="0.35">
      <c r="A1633" s="84" t="s">
        <v>285</v>
      </c>
      <c r="B1633" s="176">
        <v>71865</v>
      </c>
      <c r="C1633" s="143">
        <f t="shared" si="127"/>
        <v>17.527664026887216</v>
      </c>
      <c r="D1633" s="37"/>
      <c r="E1633" s="37">
        <v>7650</v>
      </c>
      <c r="F1633" s="37">
        <v>18069</v>
      </c>
      <c r="G1633" s="37">
        <v>3225</v>
      </c>
      <c r="H1633" s="37">
        <v>7551</v>
      </c>
      <c r="I1633" s="37">
        <v>7921</v>
      </c>
      <c r="J1633" s="37">
        <v>3262</v>
      </c>
      <c r="K1633" s="37">
        <v>2910</v>
      </c>
      <c r="L1633" s="37">
        <v>3736</v>
      </c>
      <c r="M1633" s="37">
        <v>5459</v>
      </c>
      <c r="N1633" s="37">
        <v>4185</v>
      </c>
      <c r="O1633" s="37">
        <v>7897</v>
      </c>
      <c r="P1633" s="24"/>
      <c r="Q1633" s="213"/>
      <c r="R1633" s="213"/>
      <c r="S1633" s="24"/>
      <c r="T1633" s="24"/>
      <c r="U1633" s="24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</row>
    <row r="1634" spans="1:51" ht="16.2" thickBot="1" x14ac:dyDescent="0.35">
      <c r="A1634" s="84" t="s">
        <v>286</v>
      </c>
      <c r="B1634" s="176">
        <v>6547</v>
      </c>
      <c r="C1634" s="143">
        <f t="shared" si="127"/>
        <v>1.5967942167123159</v>
      </c>
      <c r="D1634" s="37"/>
      <c r="E1634" s="130">
        <v>696</v>
      </c>
      <c r="F1634" s="37">
        <v>1873</v>
      </c>
      <c r="G1634" s="130">
        <v>388</v>
      </c>
      <c r="H1634" s="130">
        <v>732</v>
      </c>
      <c r="I1634" s="130">
        <v>662</v>
      </c>
      <c r="J1634" s="130">
        <v>266</v>
      </c>
      <c r="K1634" s="130">
        <v>259</v>
      </c>
      <c r="L1634" s="130">
        <v>235</v>
      </c>
      <c r="M1634" s="130">
        <v>378</v>
      </c>
      <c r="N1634" s="130">
        <v>484</v>
      </c>
      <c r="O1634" s="130">
        <v>574</v>
      </c>
      <c r="P1634"/>
      <c r="Q1634" s="213"/>
      <c r="R1634" s="213"/>
      <c r="S1634"/>
      <c r="T1634"/>
      <c r="U1634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</row>
    <row r="1635" spans="1:51" ht="16.2" thickBot="1" x14ac:dyDescent="0.35">
      <c r="A1635" s="84" t="s">
        <v>319</v>
      </c>
      <c r="B1635" s="176">
        <v>2371</v>
      </c>
      <c r="C1635" s="143">
        <f t="shared" si="127"/>
        <v>0.57827998897585176</v>
      </c>
      <c r="D1635" s="37"/>
      <c r="E1635" s="130">
        <v>571</v>
      </c>
      <c r="F1635" s="130">
        <v>672</v>
      </c>
      <c r="G1635" s="130">
        <v>97</v>
      </c>
      <c r="H1635" s="130">
        <v>203</v>
      </c>
      <c r="I1635" s="130">
        <v>147</v>
      </c>
      <c r="J1635" s="130">
        <v>46</v>
      </c>
      <c r="K1635" s="130">
        <v>85</v>
      </c>
      <c r="L1635" s="130">
        <v>57</v>
      </c>
      <c r="M1635" s="130">
        <v>104</v>
      </c>
      <c r="N1635" s="130">
        <v>123</v>
      </c>
      <c r="O1635" s="130">
        <v>266</v>
      </c>
      <c r="P1635"/>
      <c r="Q1635" s="213"/>
      <c r="R1635" s="213"/>
      <c r="S1635"/>
      <c r="T1635"/>
      <c r="U1635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</row>
    <row r="1636" spans="1:51" ht="16.2" thickBot="1" x14ac:dyDescent="0.35">
      <c r="A1636" s="84" t="s">
        <v>287</v>
      </c>
      <c r="B1636" s="176">
        <v>1957</v>
      </c>
      <c r="C1636" s="143">
        <f t="shared" si="127"/>
        <v>0.47730659570887468</v>
      </c>
      <c r="D1636" s="37"/>
      <c r="E1636" s="130">
        <v>179</v>
      </c>
      <c r="F1636" s="130">
        <v>356</v>
      </c>
      <c r="G1636" s="130">
        <v>51</v>
      </c>
      <c r="H1636" s="130">
        <v>223</v>
      </c>
      <c r="I1636" s="130">
        <v>272</v>
      </c>
      <c r="J1636" s="130">
        <v>123</v>
      </c>
      <c r="K1636" s="130">
        <v>110</v>
      </c>
      <c r="L1636" s="130">
        <v>98</v>
      </c>
      <c r="M1636" s="130">
        <v>117</v>
      </c>
      <c r="N1636" s="130">
        <v>111</v>
      </c>
      <c r="O1636" s="130">
        <v>317</v>
      </c>
      <c r="P1636"/>
      <c r="Q1636" s="213"/>
      <c r="R1636" s="213"/>
      <c r="S1636"/>
      <c r="T1636"/>
      <c r="U163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</row>
    <row r="1637" spans="1:51" ht="16.2" thickBot="1" x14ac:dyDescent="0.35">
      <c r="A1637" s="84" t="s">
        <v>288</v>
      </c>
      <c r="B1637" s="176">
        <v>8452</v>
      </c>
      <c r="C1637" s="143">
        <f t="shared" si="127"/>
        <v>2.0614181639915219</v>
      </c>
      <c r="D1637" s="37"/>
      <c r="E1637" s="130">
        <v>890</v>
      </c>
      <c r="F1637" s="37">
        <v>1950</v>
      </c>
      <c r="G1637" s="130">
        <v>418</v>
      </c>
      <c r="H1637" s="130">
        <v>587</v>
      </c>
      <c r="I1637" s="37">
        <v>1048</v>
      </c>
      <c r="J1637" s="130">
        <v>520</v>
      </c>
      <c r="K1637" s="130">
        <v>290</v>
      </c>
      <c r="L1637" s="130">
        <v>436</v>
      </c>
      <c r="M1637" s="130">
        <v>588</v>
      </c>
      <c r="N1637" s="130">
        <v>704</v>
      </c>
      <c r="O1637" s="37">
        <v>1021</v>
      </c>
      <c r="P1637"/>
      <c r="Q1637" s="213"/>
      <c r="R1637" s="213"/>
      <c r="S1637"/>
      <c r="T1637"/>
      <c r="U1637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</row>
    <row r="1638" spans="1:51" ht="16.2" thickBot="1" x14ac:dyDescent="0.35">
      <c r="A1638" s="84" t="s">
        <v>320</v>
      </c>
      <c r="B1638" s="176">
        <v>7946</v>
      </c>
      <c r="C1638" s="143">
        <f t="shared" si="127"/>
        <v>1.9380062388874391</v>
      </c>
      <c r="D1638" s="37"/>
      <c r="E1638" s="130">
        <v>657</v>
      </c>
      <c r="F1638" s="37">
        <v>2078</v>
      </c>
      <c r="G1638" s="130">
        <v>305</v>
      </c>
      <c r="H1638" s="130">
        <v>620</v>
      </c>
      <c r="I1638" s="130">
        <v>858</v>
      </c>
      <c r="J1638" s="130">
        <v>393</v>
      </c>
      <c r="K1638" s="130">
        <v>466</v>
      </c>
      <c r="L1638" s="130">
        <v>446</v>
      </c>
      <c r="M1638" s="130">
        <v>742</v>
      </c>
      <c r="N1638" s="130">
        <v>480</v>
      </c>
      <c r="O1638" s="130">
        <v>901</v>
      </c>
      <c r="P1638"/>
      <c r="Q1638" s="213"/>
      <c r="R1638" s="213"/>
      <c r="S1638"/>
      <c r="T1638"/>
      <c r="U1638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</row>
    <row r="1639" spans="1:51" ht="16.2" thickBot="1" x14ac:dyDescent="0.35">
      <c r="A1639" s="84" t="s">
        <v>321</v>
      </c>
      <c r="B1639" s="176">
        <v>18421</v>
      </c>
      <c r="C1639" s="143">
        <f t="shared" si="127"/>
        <v>4.492828206210107</v>
      </c>
      <c r="D1639" s="37"/>
      <c r="E1639" s="37">
        <v>2032</v>
      </c>
      <c r="F1639" s="37">
        <v>5923</v>
      </c>
      <c r="G1639" s="130">
        <v>598</v>
      </c>
      <c r="H1639" s="37">
        <v>1763</v>
      </c>
      <c r="I1639" s="37">
        <v>1924</v>
      </c>
      <c r="J1639" s="130">
        <v>703</v>
      </c>
      <c r="K1639" s="130">
        <v>404</v>
      </c>
      <c r="L1639" s="130">
        <v>716</v>
      </c>
      <c r="M1639" s="37">
        <v>1145</v>
      </c>
      <c r="N1639" s="130">
        <v>787</v>
      </c>
      <c r="O1639" s="37">
        <v>2426</v>
      </c>
      <c r="P1639"/>
      <c r="Q1639" s="213"/>
      <c r="R1639" s="213"/>
      <c r="S1639" s="24"/>
      <c r="T1639"/>
      <c r="U1639" s="24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</row>
    <row r="1640" spans="1:51" ht="31.8" thickBot="1" x14ac:dyDescent="0.35">
      <c r="A1640" s="84" t="s">
        <v>322</v>
      </c>
      <c r="B1640" s="176">
        <v>4265</v>
      </c>
      <c r="C1640" s="143">
        <f t="shared" si="127"/>
        <v>1.0402210683180124</v>
      </c>
      <c r="D1640" s="37"/>
      <c r="E1640" s="130">
        <v>471</v>
      </c>
      <c r="F1640" s="130">
        <v>841</v>
      </c>
      <c r="G1640" s="130">
        <v>144</v>
      </c>
      <c r="H1640" s="130">
        <v>399</v>
      </c>
      <c r="I1640" s="130">
        <v>354</v>
      </c>
      <c r="J1640" s="130">
        <v>290</v>
      </c>
      <c r="K1640" s="130">
        <v>157</v>
      </c>
      <c r="L1640" s="130">
        <v>158</v>
      </c>
      <c r="M1640" s="130">
        <v>259</v>
      </c>
      <c r="N1640" s="130">
        <v>375</v>
      </c>
      <c r="O1640" s="130">
        <v>817</v>
      </c>
      <c r="P1640"/>
      <c r="Q1640" s="213"/>
      <c r="R1640" s="213"/>
      <c r="S1640"/>
      <c r="T1640"/>
      <c r="U1640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</row>
    <row r="1641" spans="1:51" ht="16.2" thickBot="1" x14ac:dyDescent="0.35">
      <c r="A1641" s="84" t="s">
        <v>323</v>
      </c>
      <c r="B1641" s="176">
        <v>2151</v>
      </c>
      <c r="C1641" s="143">
        <f t="shared" si="127"/>
        <v>0.52462263023494604</v>
      </c>
      <c r="D1641" s="37"/>
      <c r="E1641" s="130">
        <v>239</v>
      </c>
      <c r="F1641" s="130">
        <v>845</v>
      </c>
      <c r="G1641" s="130">
        <v>35</v>
      </c>
      <c r="H1641" s="130">
        <v>160</v>
      </c>
      <c r="I1641" s="130">
        <v>212</v>
      </c>
      <c r="J1641" s="130">
        <v>67</v>
      </c>
      <c r="K1641" s="130">
        <v>29</v>
      </c>
      <c r="L1641" s="130">
        <v>62</v>
      </c>
      <c r="M1641" s="130">
        <v>92</v>
      </c>
      <c r="N1641" s="130">
        <v>103</v>
      </c>
      <c r="O1641" s="130">
        <v>307</v>
      </c>
      <c r="P1641"/>
      <c r="Q1641" s="213"/>
      <c r="R1641" s="213"/>
      <c r="S1641"/>
      <c r="T1641"/>
      <c r="U1641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</row>
    <row r="1642" spans="1:51" ht="16.2" thickBot="1" x14ac:dyDescent="0.35">
      <c r="A1642" s="84" t="s">
        <v>324</v>
      </c>
      <c r="B1642" s="177">
        <v>228</v>
      </c>
      <c r="C1642" s="143">
        <f t="shared" si="127"/>
        <v>5.5608535422393163E-2</v>
      </c>
      <c r="D1642" s="130"/>
      <c r="E1642" s="130">
        <v>20</v>
      </c>
      <c r="F1642" s="130">
        <v>91</v>
      </c>
      <c r="G1642" s="130">
        <v>3</v>
      </c>
      <c r="H1642" s="130">
        <v>19</v>
      </c>
      <c r="I1642" s="130">
        <v>15</v>
      </c>
      <c r="J1642" s="130">
        <v>14</v>
      </c>
      <c r="K1642" s="130">
        <v>4</v>
      </c>
      <c r="L1642" s="130">
        <v>10</v>
      </c>
      <c r="M1642" s="130">
        <v>10</v>
      </c>
      <c r="N1642" s="130">
        <v>5</v>
      </c>
      <c r="O1642" s="130">
        <v>37</v>
      </c>
      <c r="P1642"/>
      <c r="Q1642" s="213"/>
      <c r="R1642" s="213"/>
      <c r="S1642"/>
      <c r="T1642"/>
      <c r="U1642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</row>
    <row r="1643" spans="1:51" ht="16.2" thickBot="1" x14ac:dyDescent="0.35">
      <c r="A1643" s="84" t="s">
        <v>294</v>
      </c>
      <c r="B1643" s="177">
        <v>281</v>
      </c>
      <c r="C1643" s="143">
        <f t="shared" si="127"/>
        <v>6.8535080937247722E-2</v>
      </c>
      <c r="D1643" s="130"/>
      <c r="E1643" s="130">
        <v>22</v>
      </c>
      <c r="F1643" s="130">
        <v>85</v>
      </c>
      <c r="G1643" s="130">
        <v>2</v>
      </c>
      <c r="H1643" s="130">
        <v>20</v>
      </c>
      <c r="I1643" s="130">
        <v>27</v>
      </c>
      <c r="J1643" s="130">
        <v>6</v>
      </c>
      <c r="K1643" s="130">
        <v>7</v>
      </c>
      <c r="L1643" s="130">
        <v>13</v>
      </c>
      <c r="M1643" s="130">
        <v>24</v>
      </c>
      <c r="N1643" s="130">
        <v>32</v>
      </c>
      <c r="O1643" s="130">
        <v>43</v>
      </c>
      <c r="P1643"/>
      <c r="Q1643" s="213"/>
      <c r="R1643" s="213"/>
      <c r="S1643"/>
      <c r="T1643"/>
      <c r="U1643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</row>
    <row r="1644" spans="1:51" ht="16.2" thickBot="1" x14ac:dyDescent="0.35">
      <c r="A1644" s="84"/>
      <c r="B1644" s="177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</row>
    <row r="1645" spans="1:51" ht="16.2" thickBot="1" x14ac:dyDescent="0.35">
      <c r="A1645" s="83" t="s">
        <v>21</v>
      </c>
      <c r="B1645" s="177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</row>
    <row r="1646" spans="1:51" s="29" customFormat="1" ht="16.2" thickBot="1" x14ac:dyDescent="0.35">
      <c r="A1646" s="83" t="s">
        <v>20</v>
      </c>
      <c r="B1646" s="178">
        <v>368262</v>
      </c>
      <c r="C1646" s="155">
        <f>B1646/$B$1646%</f>
        <v>100</v>
      </c>
      <c r="D1646" s="138"/>
      <c r="E1646" s="138">
        <v>40295</v>
      </c>
      <c r="F1646" s="138">
        <v>90847</v>
      </c>
      <c r="G1646" s="138">
        <v>17371</v>
      </c>
      <c r="H1646" s="138">
        <v>36980</v>
      </c>
      <c r="I1646" s="138">
        <v>40753</v>
      </c>
      <c r="J1646" s="138">
        <v>16929</v>
      </c>
      <c r="K1646" s="138">
        <v>16170</v>
      </c>
      <c r="L1646" s="138">
        <v>17199</v>
      </c>
      <c r="M1646" s="138">
        <v>26736</v>
      </c>
      <c r="N1646" s="138">
        <v>26208</v>
      </c>
      <c r="O1646" s="138">
        <v>38774</v>
      </c>
      <c r="P1646" s="46"/>
      <c r="Q1646" s="213"/>
      <c r="R1646" s="213"/>
      <c r="S1646" s="46"/>
      <c r="T1646" s="46"/>
      <c r="U1646" s="46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</row>
    <row r="1647" spans="1:51" ht="16.2" thickBot="1" x14ac:dyDescent="0.35">
      <c r="A1647" s="84" t="s">
        <v>280</v>
      </c>
      <c r="B1647" s="176">
        <v>11216</v>
      </c>
      <c r="C1647" s="143">
        <f t="shared" ref="C1647:C1662" si="128">B1647/$B$1646%</f>
        <v>3.0456577110861289</v>
      </c>
      <c r="D1647" s="37"/>
      <c r="E1647" s="37">
        <v>1098</v>
      </c>
      <c r="F1647" s="37">
        <v>2845</v>
      </c>
      <c r="G1647" s="130">
        <v>399</v>
      </c>
      <c r="H1647" s="37">
        <v>1082</v>
      </c>
      <c r="I1647" s="37">
        <v>1210</v>
      </c>
      <c r="J1647" s="130">
        <v>561</v>
      </c>
      <c r="K1647" s="130">
        <v>514</v>
      </c>
      <c r="L1647" s="130">
        <v>499</v>
      </c>
      <c r="M1647" s="130">
        <v>953</v>
      </c>
      <c r="N1647" s="130">
        <v>848</v>
      </c>
      <c r="O1647" s="37">
        <v>1207</v>
      </c>
      <c r="P1647"/>
      <c r="Q1647" s="213"/>
      <c r="R1647" s="213"/>
      <c r="S1647" s="24"/>
      <c r="T1647"/>
      <c r="U1647" s="24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</row>
    <row r="1648" spans="1:51" ht="16.2" thickBot="1" x14ac:dyDescent="0.35">
      <c r="A1648" s="84" t="s">
        <v>281</v>
      </c>
      <c r="B1648" s="176">
        <v>34243</v>
      </c>
      <c r="C1648" s="143">
        <f t="shared" si="128"/>
        <v>9.2985428852284517</v>
      </c>
      <c r="D1648" s="37"/>
      <c r="E1648" s="37">
        <v>3363</v>
      </c>
      <c r="F1648" s="37">
        <v>6946</v>
      </c>
      <c r="G1648" s="37">
        <v>1614</v>
      </c>
      <c r="H1648" s="37">
        <v>3176</v>
      </c>
      <c r="I1648" s="37">
        <v>4513</v>
      </c>
      <c r="J1648" s="37">
        <v>1796</v>
      </c>
      <c r="K1648" s="37">
        <v>1963</v>
      </c>
      <c r="L1648" s="37">
        <v>1797</v>
      </c>
      <c r="M1648" s="37">
        <v>2557</v>
      </c>
      <c r="N1648" s="37">
        <v>2804</v>
      </c>
      <c r="O1648" s="37">
        <v>3714</v>
      </c>
      <c r="P1648" s="24"/>
      <c r="Q1648" s="213"/>
      <c r="R1648" s="213"/>
      <c r="S1648" s="24"/>
      <c r="T1648" s="24"/>
      <c r="U1648" s="24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</row>
    <row r="1649" spans="1:51" ht="16.2" thickBot="1" x14ac:dyDescent="0.35">
      <c r="A1649" s="84" t="s">
        <v>282</v>
      </c>
      <c r="B1649" s="176">
        <v>128666</v>
      </c>
      <c r="C1649" s="143">
        <f t="shared" si="128"/>
        <v>34.938712112572027</v>
      </c>
      <c r="D1649" s="37"/>
      <c r="E1649" s="37">
        <v>13395</v>
      </c>
      <c r="F1649" s="37">
        <v>26093</v>
      </c>
      <c r="G1649" s="37">
        <v>6095</v>
      </c>
      <c r="H1649" s="37">
        <v>11460</v>
      </c>
      <c r="I1649" s="37">
        <v>16290</v>
      </c>
      <c r="J1649" s="37">
        <v>7008</v>
      </c>
      <c r="K1649" s="37">
        <v>7102</v>
      </c>
      <c r="L1649" s="37">
        <v>7055</v>
      </c>
      <c r="M1649" s="37">
        <v>10666</v>
      </c>
      <c r="N1649" s="37">
        <v>10029</v>
      </c>
      <c r="O1649" s="37">
        <v>13473</v>
      </c>
      <c r="P1649" s="24"/>
      <c r="Q1649" s="213"/>
      <c r="R1649" s="213"/>
      <c r="S1649" s="24"/>
      <c r="T1649" s="24"/>
      <c r="U1649" s="24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</row>
    <row r="1650" spans="1:51" ht="16.2" thickBot="1" x14ac:dyDescent="0.35">
      <c r="A1650" s="84" t="s">
        <v>283</v>
      </c>
      <c r="B1650" s="176">
        <v>96155</v>
      </c>
      <c r="C1650" s="143">
        <f t="shared" si="128"/>
        <v>26.110486555767363</v>
      </c>
      <c r="D1650" s="37"/>
      <c r="E1650" s="37">
        <v>11274</v>
      </c>
      <c r="F1650" s="37">
        <v>24557</v>
      </c>
      <c r="G1650" s="37">
        <v>5040</v>
      </c>
      <c r="H1650" s="37">
        <v>10218</v>
      </c>
      <c r="I1650" s="37">
        <v>9617</v>
      </c>
      <c r="J1650" s="37">
        <v>4321</v>
      </c>
      <c r="K1650" s="37">
        <v>3822</v>
      </c>
      <c r="L1650" s="37">
        <v>4494</v>
      </c>
      <c r="M1650" s="37">
        <v>6214</v>
      </c>
      <c r="N1650" s="37">
        <v>7165</v>
      </c>
      <c r="O1650" s="37">
        <v>9433</v>
      </c>
      <c r="P1650" s="24"/>
      <c r="Q1650" s="213"/>
      <c r="R1650" s="213"/>
      <c r="S1650" s="24"/>
      <c r="T1650" s="24"/>
      <c r="U1650" s="24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</row>
    <row r="1651" spans="1:51" ht="16.2" thickBot="1" x14ac:dyDescent="0.35">
      <c r="A1651" s="84" t="s">
        <v>284</v>
      </c>
      <c r="B1651" s="176">
        <v>10348</v>
      </c>
      <c r="C1651" s="143">
        <f t="shared" si="128"/>
        <v>2.8099559552709756</v>
      </c>
      <c r="D1651" s="37"/>
      <c r="E1651" s="37">
        <v>1881</v>
      </c>
      <c r="F1651" s="37">
        <v>3160</v>
      </c>
      <c r="G1651" s="130">
        <v>836</v>
      </c>
      <c r="H1651" s="37">
        <v>1262</v>
      </c>
      <c r="I1651" s="130">
        <v>557</v>
      </c>
      <c r="J1651" s="130">
        <v>221</v>
      </c>
      <c r="K1651" s="130">
        <v>267</v>
      </c>
      <c r="L1651" s="130">
        <v>150</v>
      </c>
      <c r="M1651" s="130">
        <v>513</v>
      </c>
      <c r="N1651" s="130">
        <v>817</v>
      </c>
      <c r="O1651" s="130">
        <v>684</v>
      </c>
      <c r="P1651"/>
      <c r="Q1651" s="213"/>
      <c r="R1651" s="213"/>
      <c r="S1651" s="24"/>
      <c r="T1651" s="24"/>
      <c r="U1651" s="24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</row>
    <row r="1652" spans="1:51" ht="16.2" thickBot="1" x14ac:dyDescent="0.35">
      <c r="A1652" s="84" t="s">
        <v>285</v>
      </c>
      <c r="B1652" s="176">
        <v>55382</v>
      </c>
      <c r="C1652" s="143">
        <f t="shared" si="128"/>
        <v>15.038749585892653</v>
      </c>
      <c r="D1652" s="37"/>
      <c r="E1652" s="37">
        <v>5836</v>
      </c>
      <c r="F1652" s="37">
        <v>16548</v>
      </c>
      <c r="G1652" s="37">
        <v>2369</v>
      </c>
      <c r="H1652" s="37">
        <v>6380</v>
      </c>
      <c r="I1652" s="37">
        <v>5400</v>
      </c>
      <c r="J1652" s="37">
        <v>1978</v>
      </c>
      <c r="K1652" s="37">
        <v>1772</v>
      </c>
      <c r="L1652" s="37">
        <v>2171</v>
      </c>
      <c r="M1652" s="37">
        <v>3856</v>
      </c>
      <c r="N1652" s="37">
        <v>2773</v>
      </c>
      <c r="O1652" s="37">
        <v>6299</v>
      </c>
      <c r="P1652" s="24"/>
      <c r="Q1652" s="213"/>
      <c r="R1652" s="213"/>
      <c r="S1652" s="24"/>
      <c r="T1652" s="24"/>
      <c r="U1652" s="24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</row>
    <row r="1653" spans="1:51" ht="16.2" thickBot="1" x14ac:dyDescent="0.35">
      <c r="A1653" s="84" t="s">
        <v>286</v>
      </c>
      <c r="B1653" s="176">
        <v>3199</v>
      </c>
      <c r="C1653" s="143">
        <f t="shared" si="128"/>
        <v>0.86867501941552483</v>
      </c>
      <c r="D1653" s="37"/>
      <c r="E1653" s="130">
        <v>338</v>
      </c>
      <c r="F1653" s="37">
        <v>1087</v>
      </c>
      <c r="G1653" s="130">
        <v>163</v>
      </c>
      <c r="H1653" s="130">
        <v>376</v>
      </c>
      <c r="I1653" s="130">
        <v>298</v>
      </c>
      <c r="J1653" s="130">
        <v>113</v>
      </c>
      <c r="K1653" s="130">
        <v>89</v>
      </c>
      <c r="L1653" s="130">
        <v>114</v>
      </c>
      <c r="M1653" s="130">
        <v>143</v>
      </c>
      <c r="N1653" s="130">
        <v>234</v>
      </c>
      <c r="O1653" s="130">
        <v>244</v>
      </c>
      <c r="P1653"/>
      <c r="Q1653" s="213"/>
      <c r="R1653" s="213"/>
      <c r="S1653"/>
      <c r="T1653"/>
      <c r="U1653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</row>
    <row r="1654" spans="1:51" ht="16.2" thickBot="1" x14ac:dyDescent="0.35">
      <c r="A1654" s="84" t="s">
        <v>319</v>
      </c>
      <c r="B1654" s="176">
        <v>1744</v>
      </c>
      <c r="C1654" s="143">
        <f t="shared" si="128"/>
        <v>0.47357587804334961</v>
      </c>
      <c r="D1654" s="37"/>
      <c r="E1654" s="130">
        <v>332</v>
      </c>
      <c r="F1654" s="130">
        <v>610</v>
      </c>
      <c r="G1654" s="130">
        <v>42</v>
      </c>
      <c r="H1654" s="130">
        <v>161</v>
      </c>
      <c r="I1654" s="130">
        <v>115</v>
      </c>
      <c r="J1654" s="130">
        <v>46</v>
      </c>
      <c r="K1654" s="130">
        <v>40</v>
      </c>
      <c r="L1654" s="130">
        <v>31</v>
      </c>
      <c r="M1654" s="130">
        <v>85</v>
      </c>
      <c r="N1654" s="130">
        <v>80</v>
      </c>
      <c r="O1654" s="130">
        <v>202</v>
      </c>
      <c r="P1654"/>
      <c r="Q1654" s="213"/>
      <c r="R1654" s="213"/>
      <c r="S1654"/>
      <c r="T1654"/>
      <c r="U1654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</row>
    <row r="1655" spans="1:51" ht="16.2" thickBot="1" x14ac:dyDescent="0.35">
      <c r="A1655" s="84" t="s">
        <v>287</v>
      </c>
      <c r="B1655" s="176">
        <v>1653</v>
      </c>
      <c r="C1655" s="143">
        <f t="shared" si="128"/>
        <v>0.44886521009498676</v>
      </c>
      <c r="D1655" s="37"/>
      <c r="E1655" s="130">
        <v>172</v>
      </c>
      <c r="F1655" s="130">
        <v>396</v>
      </c>
      <c r="G1655" s="130">
        <v>44</v>
      </c>
      <c r="H1655" s="130">
        <v>183</v>
      </c>
      <c r="I1655" s="130">
        <v>141</v>
      </c>
      <c r="J1655" s="130">
        <v>79</v>
      </c>
      <c r="K1655" s="130">
        <v>64</v>
      </c>
      <c r="L1655" s="130">
        <v>92</v>
      </c>
      <c r="M1655" s="130">
        <v>93</v>
      </c>
      <c r="N1655" s="130">
        <v>139</v>
      </c>
      <c r="O1655" s="130">
        <v>250</v>
      </c>
      <c r="P1655"/>
      <c r="Q1655" s="213"/>
      <c r="R1655" s="213"/>
      <c r="S1655"/>
      <c r="T1655"/>
      <c r="U1655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</row>
    <row r="1656" spans="1:51" ht="16.2" thickBot="1" x14ac:dyDescent="0.35">
      <c r="A1656" s="84" t="s">
        <v>288</v>
      </c>
      <c r="B1656" s="176">
        <v>7256</v>
      </c>
      <c r="C1656" s="143">
        <f t="shared" si="128"/>
        <v>1.9703363366298994</v>
      </c>
      <c r="D1656" s="37"/>
      <c r="E1656" s="130">
        <v>735</v>
      </c>
      <c r="F1656" s="37">
        <v>2239</v>
      </c>
      <c r="G1656" s="130">
        <v>255</v>
      </c>
      <c r="H1656" s="130">
        <v>725</v>
      </c>
      <c r="I1656" s="130">
        <v>781</v>
      </c>
      <c r="J1656" s="130">
        <v>220</v>
      </c>
      <c r="K1656" s="130">
        <v>110</v>
      </c>
      <c r="L1656" s="130">
        <v>268</v>
      </c>
      <c r="M1656" s="130">
        <v>650</v>
      </c>
      <c r="N1656" s="130">
        <v>441</v>
      </c>
      <c r="O1656" s="130">
        <v>832</v>
      </c>
      <c r="P1656"/>
      <c r="Q1656" s="213"/>
      <c r="R1656" s="213"/>
      <c r="S1656"/>
      <c r="T1656"/>
      <c r="U165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</row>
    <row r="1657" spans="1:51" ht="16.2" thickBot="1" x14ac:dyDescent="0.35">
      <c r="A1657" s="84" t="s">
        <v>320</v>
      </c>
      <c r="B1657" s="176">
        <v>5222</v>
      </c>
      <c r="C1657" s="143">
        <f t="shared" si="128"/>
        <v>1.4180121761137452</v>
      </c>
      <c r="D1657" s="37"/>
      <c r="E1657" s="130">
        <v>446</v>
      </c>
      <c r="F1657" s="37">
        <v>1553</v>
      </c>
      <c r="G1657" s="130">
        <v>160</v>
      </c>
      <c r="H1657" s="130">
        <v>438</v>
      </c>
      <c r="I1657" s="130">
        <v>568</v>
      </c>
      <c r="J1657" s="130">
        <v>206</v>
      </c>
      <c r="K1657" s="130">
        <v>235</v>
      </c>
      <c r="L1657" s="130">
        <v>254</v>
      </c>
      <c r="M1657" s="130">
        <v>419</v>
      </c>
      <c r="N1657" s="130">
        <v>331</v>
      </c>
      <c r="O1657" s="130">
        <v>612</v>
      </c>
      <c r="P1657"/>
      <c r="Q1657" s="213"/>
      <c r="R1657" s="213"/>
      <c r="S1657"/>
      <c r="T1657"/>
      <c r="U1657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</row>
    <row r="1658" spans="1:51" ht="16.2" thickBot="1" x14ac:dyDescent="0.35">
      <c r="A1658" s="84" t="s">
        <v>321</v>
      </c>
      <c r="B1658" s="176">
        <v>8457</v>
      </c>
      <c r="C1658" s="143">
        <f t="shared" si="128"/>
        <v>2.2964628443879631</v>
      </c>
      <c r="D1658" s="37"/>
      <c r="E1658" s="130">
        <v>959</v>
      </c>
      <c r="F1658" s="37">
        <v>3373</v>
      </c>
      <c r="G1658" s="130">
        <v>219</v>
      </c>
      <c r="H1658" s="130">
        <v>806</v>
      </c>
      <c r="I1658" s="130">
        <v>969</v>
      </c>
      <c r="J1658" s="130">
        <v>236</v>
      </c>
      <c r="K1658" s="130">
        <v>118</v>
      </c>
      <c r="L1658" s="130">
        <v>160</v>
      </c>
      <c r="M1658" s="130">
        <v>325</v>
      </c>
      <c r="N1658" s="130">
        <v>245</v>
      </c>
      <c r="O1658" s="37">
        <v>1047</v>
      </c>
      <c r="P1658"/>
      <c r="Q1658" s="213"/>
      <c r="R1658" s="213"/>
      <c r="S1658"/>
      <c r="T1658"/>
      <c r="U1658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</row>
    <row r="1659" spans="1:51" ht="31.8" thickBot="1" x14ac:dyDescent="0.35">
      <c r="A1659" s="84" t="s">
        <v>322</v>
      </c>
      <c r="B1659" s="176">
        <v>4105</v>
      </c>
      <c r="C1659" s="143">
        <f t="shared" si="128"/>
        <v>1.1146955156926319</v>
      </c>
      <c r="D1659" s="37"/>
      <c r="E1659" s="130">
        <v>401</v>
      </c>
      <c r="F1659" s="37">
        <v>1165</v>
      </c>
      <c r="G1659" s="130">
        <v>128</v>
      </c>
      <c r="H1659" s="130">
        <v>669</v>
      </c>
      <c r="I1659" s="130">
        <v>238</v>
      </c>
      <c r="J1659" s="130">
        <v>127</v>
      </c>
      <c r="K1659" s="130">
        <v>73</v>
      </c>
      <c r="L1659" s="130">
        <v>102</v>
      </c>
      <c r="M1659" s="130">
        <v>237</v>
      </c>
      <c r="N1659" s="130">
        <v>269</v>
      </c>
      <c r="O1659" s="130">
        <v>696</v>
      </c>
      <c r="P1659"/>
      <c r="Q1659" s="213"/>
      <c r="R1659" s="213"/>
      <c r="S1659"/>
      <c r="T1659"/>
      <c r="U1659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</row>
    <row r="1660" spans="1:51" ht="16.2" thickBot="1" x14ac:dyDescent="0.35">
      <c r="A1660" s="84" t="s">
        <v>323</v>
      </c>
      <c r="B1660" s="177">
        <v>461</v>
      </c>
      <c r="C1660" s="143">
        <f t="shared" si="128"/>
        <v>0.12518261455159643</v>
      </c>
      <c r="D1660" s="130"/>
      <c r="E1660" s="130">
        <v>52</v>
      </c>
      <c r="F1660" s="130">
        <v>216</v>
      </c>
      <c r="G1660" s="130">
        <v>5</v>
      </c>
      <c r="H1660" s="130">
        <v>32</v>
      </c>
      <c r="I1660" s="130">
        <v>37</v>
      </c>
      <c r="J1660" s="130">
        <v>12</v>
      </c>
      <c r="K1660" s="130">
        <v>1</v>
      </c>
      <c r="L1660" s="130">
        <v>7</v>
      </c>
      <c r="M1660" s="130">
        <v>14</v>
      </c>
      <c r="N1660" s="130">
        <v>27</v>
      </c>
      <c r="O1660" s="130">
        <v>58</v>
      </c>
      <c r="P1660"/>
      <c r="Q1660" s="213"/>
      <c r="R1660" s="213"/>
      <c r="S1660"/>
      <c r="T1660"/>
      <c r="U1660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</row>
    <row r="1661" spans="1:51" ht="16.2" thickBot="1" x14ac:dyDescent="0.35">
      <c r="A1661" s="84" t="s">
        <v>324</v>
      </c>
      <c r="B1661" s="177">
        <v>65</v>
      </c>
      <c r="C1661" s="143">
        <f t="shared" si="128"/>
        <v>1.7650477105973464E-2</v>
      </c>
      <c r="D1661" s="130"/>
      <c r="E1661" s="130">
        <v>4</v>
      </c>
      <c r="F1661" s="130">
        <v>23</v>
      </c>
      <c r="G1661" s="130">
        <v>0</v>
      </c>
      <c r="H1661" s="130">
        <v>8</v>
      </c>
      <c r="I1661" s="130">
        <v>6</v>
      </c>
      <c r="J1661" s="130">
        <v>3</v>
      </c>
      <c r="K1661" s="130">
        <v>0</v>
      </c>
      <c r="L1661" s="130">
        <v>4</v>
      </c>
      <c r="M1661" s="130">
        <v>3</v>
      </c>
      <c r="N1661" s="130">
        <v>1</v>
      </c>
      <c r="O1661" s="130">
        <v>13</v>
      </c>
      <c r="P1661"/>
      <c r="Q1661" s="213"/>
      <c r="R1661" s="213"/>
      <c r="S1661"/>
      <c r="T1661"/>
      <c r="U1661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</row>
    <row r="1662" spans="1:51" ht="16.2" thickBot="1" x14ac:dyDescent="0.35">
      <c r="A1662" s="84" t="s">
        <v>294</v>
      </c>
      <c r="B1662" s="177">
        <v>90</v>
      </c>
      <c r="C1662" s="143">
        <f t="shared" si="128"/>
        <v>2.4439122146732491E-2</v>
      </c>
      <c r="D1662" s="130"/>
      <c r="E1662" s="130">
        <v>9</v>
      </c>
      <c r="F1662" s="130">
        <v>36</v>
      </c>
      <c r="G1662" s="130">
        <v>2</v>
      </c>
      <c r="H1662" s="130">
        <v>4</v>
      </c>
      <c r="I1662" s="130">
        <v>13</v>
      </c>
      <c r="J1662" s="130">
        <v>2</v>
      </c>
      <c r="K1662" s="130">
        <v>0</v>
      </c>
      <c r="L1662" s="130">
        <v>1</v>
      </c>
      <c r="M1662" s="130">
        <v>8</v>
      </c>
      <c r="N1662" s="130">
        <v>5</v>
      </c>
      <c r="O1662" s="130">
        <v>10</v>
      </c>
      <c r="P1662"/>
      <c r="Q1662" s="213"/>
      <c r="R1662" s="213"/>
      <c r="S1662"/>
      <c r="T1662"/>
      <c r="U1662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</row>
    <row r="1663" spans="1:51" ht="16.2" thickBot="1" x14ac:dyDescent="0.35">
      <c r="A1663" s="84"/>
      <c r="B1663" s="177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/>
      <c r="Q1663" s="130"/>
      <c r="R1663" s="130"/>
      <c r="S1663"/>
      <c r="T1663"/>
      <c r="U1663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</row>
    <row r="1664" spans="1:51" ht="16.2" thickBot="1" x14ac:dyDescent="0.35">
      <c r="A1664" s="83" t="s">
        <v>22</v>
      </c>
      <c r="B1664" s="177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</row>
    <row r="1665" spans="1:51" ht="15" thickBot="1" x14ac:dyDescent="0.35">
      <c r="A1665" s="85" t="s">
        <v>15</v>
      </c>
      <c r="B1665" s="177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</row>
    <row r="1666" spans="1:51" s="29" customFormat="1" ht="16.2" thickBot="1" x14ac:dyDescent="0.35">
      <c r="A1666" s="83" t="s">
        <v>20</v>
      </c>
      <c r="B1666" s="178">
        <v>457341</v>
      </c>
      <c r="C1666" s="155">
        <f>B1666/$B$1666%</f>
        <v>100</v>
      </c>
      <c r="D1666" s="138"/>
      <c r="E1666" s="138">
        <v>50418</v>
      </c>
      <c r="F1666" s="138">
        <v>147165</v>
      </c>
      <c r="G1666" s="138">
        <v>8619</v>
      </c>
      <c r="H1666" s="138">
        <v>53463</v>
      </c>
      <c r="I1666" s="138">
        <v>54730</v>
      </c>
      <c r="J1666" s="138">
        <v>10807</v>
      </c>
      <c r="K1666" s="138">
        <v>4956</v>
      </c>
      <c r="L1666" s="138">
        <v>19348</v>
      </c>
      <c r="M1666" s="138">
        <v>40415</v>
      </c>
      <c r="N1666" s="138">
        <v>10378</v>
      </c>
      <c r="O1666" s="138">
        <v>57042</v>
      </c>
      <c r="P1666" s="28"/>
      <c r="Q1666" s="213"/>
      <c r="R1666" s="213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</row>
    <row r="1667" spans="1:51" ht="16.2" thickBot="1" x14ac:dyDescent="0.35">
      <c r="A1667" s="84" t="s">
        <v>280</v>
      </c>
      <c r="B1667" s="176">
        <v>14306</v>
      </c>
      <c r="C1667" s="143">
        <f t="shared" ref="C1667:C1682" si="129">B1667/$B$1666%</f>
        <v>3.1280816721002491</v>
      </c>
      <c r="D1667" s="37"/>
      <c r="E1667" s="37">
        <v>1553</v>
      </c>
      <c r="F1667" s="37">
        <v>4685</v>
      </c>
      <c r="G1667" s="130">
        <v>194</v>
      </c>
      <c r="H1667" s="37">
        <v>1672</v>
      </c>
      <c r="I1667" s="37">
        <v>1641</v>
      </c>
      <c r="J1667" s="130">
        <v>310</v>
      </c>
      <c r="K1667" s="130">
        <v>150</v>
      </c>
      <c r="L1667" s="130">
        <v>567</v>
      </c>
      <c r="M1667" s="37">
        <v>1393</v>
      </c>
      <c r="N1667" s="130">
        <v>286</v>
      </c>
      <c r="O1667" s="37">
        <v>1855</v>
      </c>
      <c r="P1667"/>
      <c r="Q1667" s="213"/>
      <c r="R1667" s="213"/>
      <c r="S1667" s="24"/>
      <c r="T1667"/>
      <c r="U1667" s="24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</row>
    <row r="1668" spans="1:51" ht="16.2" thickBot="1" x14ac:dyDescent="0.35">
      <c r="A1668" s="84" t="s">
        <v>281</v>
      </c>
      <c r="B1668" s="176">
        <v>36655</v>
      </c>
      <c r="C1668" s="143">
        <f t="shared" si="129"/>
        <v>8.0148073319470594</v>
      </c>
      <c r="D1668" s="37"/>
      <c r="E1668" s="37">
        <v>3630</v>
      </c>
      <c r="F1668" s="37">
        <v>10843</v>
      </c>
      <c r="G1668" s="130">
        <v>752</v>
      </c>
      <c r="H1668" s="37">
        <v>4335</v>
      </c>
      <c r="I1668" s="37">
        <v>4996</v>
      </c>
      <c r="J1668" s="130">
        <v>898</v>
      </c>
      <c r="K1668" s="130">
        <v>406</v>
      </c>
      <c r="L1668" s="37">
        <v>1728</v>
      </c>
      <c r="M1668" s="37">
        <v>3388</v>
      </c>
      <c r="N1668" s="130">
        <v>861</v>
      </c>
      <c r="O1668" s="37">
        <v>4818</v>
      </c>
      <c r="P1668" s="24"/>
      <c r="Q1668" s="213"/>
      <c r="R1668" s="213"/>
      <c r="S1668" s="24"/>
      <c r="T1668"/>
      <c r="U1668" s="24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</row>
    <row r="1669" spans="1:51" ht="16.2" thickBot="1" x14ac:dyDescent="0.35">
      <c r="A1669" s="84" t="s">
        <v>282</v>
      </c>
      <c r="B1669" s="176">
        <v>132341</v>
      </c>
      <c r="C1669" s="143">
        <f t="shared" si="129"/>
        <v>28.937051346806868</v>
      </c>
      <c r="D1669" s="37"/>
      <c r="E1669" s="37">
        <v>13462</v>
      </c>
      <c r="F1669" s="37">
        <v>38395</v>
      </c>
      <c r="G1669" s="37">
        <v>2560</v>
      </c>
      <c r="H1669" s="37">
        <v>15120</v>
      </c>
      <c r="I1669" s="37">
        <v>18295</v>
      </c>
      <c r="J1669" s="37">
        <v>3598</v>
      </c>
      <c r="K1669" s="37">
        <v>1372</v>
      </c>
      <c r="L1669" s="37">
        <v>6630</v>
      </c>
      <c r="M1669" s="37">
        <v>13657</v>
      </c>
      <c r="N1669" s="37">
        <v>2792</v>
      </c>
      <c r="O1669" s="37">
        <v>16460</v>
      </c>
      <c r="P1669" s="24"/>
      <c r="Q1669" s="213"/>
      <c r="R1669" s="213"/>
      <c r="S1669" s="24"/>
      <c r="T1669" s="24"/>
      <c r="U1669" s="24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</row>
    <row r="1670" spans="1:51" ht="16.2" thickBot="1" x14ac:dyDescent="0.35">
      <c r="A1670" s="84" t="s">
        <v>283</v>
      </c>
      <c r="B1670" s="176">
        <v>107158</v>
      </c>
      <c r="C1670" s="143">
        <f t="shared" si="129"/>
        <v>23.430656774704214</v>
      </c>
      <c r="D1670" s="37"/>
      <c r="E1670" s="37">
        <v>12464</v>
      </c>
      <c r="F1670" s="37">
        <v>35899</v>
      </c>
      <c r="G1670" s="37">
        <v>2008</v>
      </c>
      <c r="H1670" s="37">
        <v>13109</v>
      </c>
      <c r="I1670" s="37">
        <v>11912</v>
      </c>
      <c r="J1670" s="37">
        <v>2372</v>
      </c>
      <c r="K1670" s="130">
        <v>937</v>
      </c>
      <c r="L1670" s="37">
        <v>4423</v>
      </c>
      <c r="M1670" s="37">
        <v>9011</v>
      </c>
      <c r="N1670" s="37">
        <v>2379</v>
      </c>
      <c r="O1670" s="37">
        <v>12644</v>
      </c>
      <c r="P1670" s="24"/>
      <c r="Q1670" s="213"/>
      <c r="R1670" s="213"/>
      <c r="S1670" s="24"/>
      <c r="T1670" s="24"/>
      <c r="U1670" s="24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</row>
    <row r="1671" spans="1:51" ht="16.2" thickBot="1" x14ac:dyDescent="0.35">
      <c r="A1671" s="84" t="s">
        <v>284</v>
      </c>
      <c r="B1671" s="176">
        <v>15531</v>
      </c>
      <c r="C1671" s="143">
        <f t="shared" si="129"/>
        <v>3.3959343247161309</v>
      </c>
      <c r="D1671" s="37"/>
      <c r="E1671" s="37">
        <v>2640</v>
      </c>
      <c r="F1671" s="37">
        <v>5801</v>
      </c>
      <c r="G1671" s="130">
        <v>379</v>
      </c>
      <c r="H1671" s="37">
        <v>2066</v>
      </c>
      <c r="I1671" s="37">
        <v>1044</v>
      </c>
      <c r="J1671" s="130">
        <v>263</v>
      </c>
      <c r="K1671" s="130">
        <v>143</v>
      </c>
      <c r="L1671" s="130">
        <v>344</v>
      </c>
      <c r="M1671" s="130">
        <v>973</v>
      </c>
      <c r="N1671" s="130">
        <v>440</v>
      </c>
      <c r="O1671" s="37">
        <v>1438</v>
      </c>
      <c r="P1671" s="24"/>
      <c r="Q1671" s="213"/>
      <c r="R1671" s="213"/>
      <c r="S1671" s="24"/>
      <c r="T1671"/>
      <c r="U1671" s="24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</row>
    <row r="1672" spans="1:51" ht="16.2" thickBot="1" x14ac:dyDescent="0.35">
      <c r="A1672" s="84" t="s">
        <v>285</v>
      </c>
      <c r="B1672" s="176">
        <v>88970</v>
      </c>
      <c r="C1672" s="143">
        <f t="shared" si="129"/>
        <v>19.453755512844904</v>
      </c>
      <c r="D1672" s="37"/>
      <c r="E1672" s="37">
        <v>9598</v>
      </c>
      <c r="F1672" s="37">
        <v>29365</v>
      </c>
      <c r="G1672" s="37">
        <v>1764</v>
      </c>
      <c r="H1672" s="37">
        <v>10833</v>
      </c>
      <c r="I1672" s="37">
        <v>9856</v>
      </c>
      <c r="J1672" s="37">
        <v>2025</v>
      </c>
      <c r="K1672" s="37">
        <v>1282</v>
      </c>
      <c r="L1672" s="37">
        <v>3571</v>
      </c>
      <c r="M1672" s="37">
        <v>7571</v>
      </c>
      <c r="N1672" s="37">
        <v>2024</v>
      </c>
      <c r="O1672" s="37">
        <v>11081</v>
      </c>
      <c r="P1672" s="24"/>
      <c r="Q1672" s="213"/>
      <c r="R1672" s="213"/>
      <c r="S1672" s="24"/>
      <c r="T1672" s="24"/>
      <c r="U1672" s="24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</row>
    <row r="1673" spans="1:51" ht="16.2" thickBot="1" x14ac:dyDescent="0.35">
      <c r="A1673" s="84" t="s">
        <v>286</v>
      </c>
      <c r="B1673" s="176">
        <v>6276</v>
      </c>
      <c r="C1673" s="143">
        <f t="shared" si="129"/>
        <v>1.3722802022998157</v>
      </c>
      <c r="D1673" s="37"/>
      <c r="E1673" s="130">
        <v>650</v>
      </c>
      <c r="F1673" s="37">
        <v>2511</v>
      </c>
      <c r="G1673" s="130">
        <v>136</v>
      </c>
      <c r="H1673" s="130">
        <v>770</v>
      </c>
      <c r="I1673" s="130">
        <v>677</v>
      </c>
      <c r="J1673" s="130">
        <v>100</v>
      </c>
      <c r="K1673" s="130">
        <v>64</v>
      </c>
      <c r="L1673" s="130">
        <v>241</v>
      </c>
      <c r="M1673" s="130">
        <v>410</v>
      </c>
      <c r="N1673" s="130">
        <v>132</v>
      </c>
      <c r="O1673" s="130">
        <v>585</v>
      </c>
      <c r="P1673"/>
      <c r="Q1673" s="213"/>
      <c r="R1673" s="213"/>
      <c r="S1673"/>
      <c r="T1673"/>
      <c r="U1673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</row>
    <row r="1674" spans="1:51" ht="16.2" thickBot="1" x14ac:dyDescent="0.35">
      <c r="A1674" s="84" t="s">
        <v>319</v>
      </c>
      <c r="B1674" s="176">
        <v>3186</v>
      </c>
      <c r="C1674" s="143">
        <f t="shared" si="129"/>
        <v>0.69663555202791794</v>
      </c>
      <c r="D1674" s="37"/>
      <c r="E1674" s="130">
        <v>798</v>
      </c>
      <c r="F1674" s="37">
        <v>1134</v>
      </c>
      <c r="G1674" s="130">
        <v>43</v>
      </c>
      <c r="H1674" s="130">
        <v>268</v>
      </c>
      <c r="I1674" s="130">
        <v>211</v>
      </c>
      <c r="J1674" s="130">
        <v>35</v>
      </c>
      <c r="K1674" s="130">
        <v>28</v>
      </c>
      <c r="L1674" s="130">
        <v>51</v>
      </c>
      <c r="M1674" s="130">
        <v>156</v>
      </c>
      <c r="N1674" s="130">
        <v>58</v>
      </c>
      <c r="O1674" s="130">
        <v>404</v>
      </c>
      <c r="P1674"/>
      <c r="Q1674" s="213"/>
      <c r="R1674" s="213"/>
      <c r="S1674"/>
      <c r="T1674"/>
      <c r="U1674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</row>
    <row r="1675" spans="1:51" ht="16.2" thickBot="1" x14ac:dyDescent="0.35">
      <c r="A1675" s="84" t="s">
        <v>287</v>
      </c>
      <c r="B1675" s="176">
        <v>2408</v>
      </c>
      <c r="C1675" s="143">
        <f t="shared" si="129"/>
        <v>0.52652178571350483</v>
      </c>
      <c r="D1675" s="37"/>
      <c r="E1675" s="130">
        <v>223</v>
      </c>
      <c r="F1675" s="130">
        <v>656</v>
      </c>
      <c r="G1675" s="130">
        <v>23</v>
      </c>
      <c r="H1675" s="130">
        <v>309</v>
      </c>
      <c r="I1675" s="130">
        <v>270</v>
      </c>
      <c r="J1675" s="130">
        <v>68</v>
      </c>
      <c r="K1675" s="130">
        <v>32</v>
      </c>
      <c r="L1675" s="130">
        <v>120</v>
      </c>
      <c r="M1675" s="130">
        <v>179</v>
      </c>
      <c r="N1675" s="130">
        <v>75</v>
      </c>
      <c r="O1675" s="130">
        <v>453</v>
      </c>
      <c r="P1675"/>
      <c r="Q1675" s="213"/>
      <c r="R1675" s="213"/>
      <c r="S1675"/>
      <c r="T1675"/>
      <c r="U1675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</row>
    <row r="1676" spans="1:51" ht="16.2" thickBot="1" x14ac:dyDescent="0.35">
      <c r="A1676" s="84" t="s">
        <v>288</v>
      </c>
      <c r="B1676" s="176">
        <v>11349</v>
      </c>
      <c r="C1676" s="143">
        <f t="shared" si="129"/>
        <v>2.4815181669695043</v>
      </c>
      <c r="D1676" s="37"/>
      <c r="E1676" s="37">
        <v>1236</v>
      </c>
      <c r="F1676" s="37">
        <v>3717</v>
      </c>
      <c r="G1676" s="130">
        <v>169</v>
      </c>
      <c r="H1676" s="37">
        <v>1016</v>
      </c>
      <c r="I1676" s="37">
        <v>1451</v>
      </c>
      <c r="J1676" s="130">
        <v>326</v>
      </c>
      <c r="K1676" s="130">
        <v>101</v>
      </c>
      <c r="L1676" s="130">
        <v>453</v>
      </c>
      <c r="M1676" s="37">
        <v>1049</v>
      </c>
      <c r="N1676" s="130">
        <v>338</v>
      </c>
      <c r="O1676" s="37">
        <v>1493</v>
      </c>
      <c r="P1676"/>
      <c r="Q1676" s="213"/>
      <c r="R1676" s="213"/>
      <c r="S1676"/>
      <c r="T1676"/>
      <c r="U167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</row>
    <row r="1677" spans="1:51" ht="16.2" thickBot="1" x14ac:dyDescent="0.35">
      <c r="A1677" s="84" t="s">
        <v>320</v>
      </c>
      <c r="B1677" s="176">
        <v>8522</v>
      </c>
      <c r="C1677" s="143">
        <f t="shared" si="129"/>
        <v>1.8633798413000366</v>
      </c>
      <c r="D1677" s="37"/>
      <c r="E1677" s="130">
        <v>722</v>
      </c>
      <c r="F1677" s="37">
        <v>3048</v>
      </c>
      <c r="G1677" s="130">
        <v>155</v>
      </c>
      <c r="H1677" s="130">
        <v>761</v>
      </c>
      <c r="I1677" s="37">
        <v>1044</v>
      </c>
      <c r="J1677" s="130">
        <v>195</v>
      </c>
      <c r="K1677" s="130">
        <v>110</v>
      </c>
      <c r="L1677" s="130">
        <v>368</v>
      </c>
      <c r="M1677" s="130">
        <v>849</v>
      </c>
      <c r="N1677" s="130">
        <v>204</v>
      </c>
      <c r="O1677" s="37">
        <v>1066</v>
      </c>
      <c r="P1677"/>
      <c r="Q1677" s="213"/>
      <c r="R1677" s="213"/>
      <c r="S1677"/>
      <c r="T1677"/>
      <c r="U1677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</row>
    <row r="1678" spans="1:51" ht="16.2" thickBot="1" x14ac:dyDescent="0.35">
      <c r="A1678" s="84" t="s">
        <v>321</v>
      </c>
      <c r="B1678" s="176">
        <v>21412</v>
      </c>
      <c r="C1678" s="143">
        <f t="shared" si="129"/>
        <v>4.6818457124989887</v>
      </c>
      <c r="D1678" s="37"/>
      <c r="E1678" s="37">
        <v>2490</v>
      </c>
      <c r="F1678" s="37">
        <v>8125</v>
      </c>
      <c r="G1678" s="130">
        <v>304</v>
      </c>
      <c r="H1678" s="37">
        <v>2042</v>
      </c>
      <c r="I1678" s="37">
        <v>2577</v>
      </c>
      <c r="J1678" s="130">
        <v>406</v>
      </c>
      <c r="K1678" s="130">
        <v>248</v>
      </c>
      <c r="L1678" s="130">
        <v>595</v>
      </c>
      <c r="M1678" s="37">
        <v>1259</v>
      </c>
      <c r="N1678" s="130">
        <v>409</v>
      </c>
      <c r="O1678" s="37">
        <v>2957</v>
      </c>
      <c r="P1678"/>
      <c r="Q1678" s="213"/>
      <c r="R1678" s="213"/>
      <c r="S1678"/>
      <c r="T1678"/>
      <c r="U1678" s="24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</row>
    <row r="1679" spans="1:51" ht="31.8" thickBot="1" x14ac:dyDescent="0.35">
      <c r="A1679" s="84" t="s">
        <v>322</v>
      </c>
      <c r="B1679" s="176">
        <v>6444</v>
      </c>
      <c r="C1679" s="143">
        <f t="shared" si="129"/>
        <v>1.4090142803728509</v>
      </c>
      <c r="D1679" s="37"/>
      <c r="E1679" s="130">
        <v>655</v>
      </c>
      <c r="F1679" s="37">
        <v>1795</v>
      </c>
      <c r="G1679" s="130">
        <v>120</v>
      </c>
      <c r="H1679" s="130">
        <v>969</v>
      </c>
      <c r="I1679" s="130">
        <v>479</v>
      </c>
      <c r="J1679" s="130">
        <v>161</v>
      </c>
      <c r="K1679" s="130">
        <v>62</v>
      </c>
      <c r="L1679" s="130">
        <v>173</v>
      </c>
      <c r="M1679" s="130">
        <v>391</v>
      </c>
      <c r="N1679" s="130">
        <v>282</v>
      </c>
      <c r="O1679" s="37">
        <v>1357</v>
      </c>
      <c r="P1679"/>
      <c r="Q1679" s="213"/>
      <c r="R1679" s="213"/>
      <c r="S1679"/>
      <c r="T1679"/>
      <c r="U1679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</row>
    <row r="1680" spans="1:51" ht="16.2" thickBot="1" x14ac:dyDescent="0.35">
      <c r="A1680" s="84" t="s">
        <v>323</v>
      </c>
      <c r="B1680" s="176">
        <v>2279</v>
      </c>
      <c r="C1680" s="143">
        <f t="shared" si="129"/>
        <v>0.4983152614788528</v>
      </c>
      <c r="D1680" s="37"/>
      <c r="E1680" s="130">
        <v>255</v>
      </c>
      <c r="F1680" s="130">
        <v>980</v>
      </c>
      <c r="G1680" s="130">
        <v>12</v>
      </c>
      <c r="H1680" s="130">
        <v>159</v>
      </c>
      <c r="I1680" s="130">
        <v>230</v>
      </c>
      <c r="J1680" s="130">
        <v>45</v>
      </c>
      <c r="K1680" s="130">
        <v>20</v>
      </c>
      <c r="L1680" s="130">
        <v>58</v>
      </c>
      <c r="M1680" s="130">
        <v>92</v>
      </c>
      <c r="N1680" s="130">
        <v>91</v>
      </c>
      <c r="O1680" s="130">
        <v>337</v>
      </c>
      <c r="P1680"/>
      <c r="Q1680" s="213"/>
      <c r="R1680" s="213"/>
      <c r="S1680"/>
      <c r="T1680"/>
      <c r="U1680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</row>
    <row r="1681" spans="1:51" ht="16.2" thickBot="1" x14ac:dyDescent="0.35">
      <c r="A1681" s="84" t="s">
        <v>324</v>
      </c>
      <c r="B1681" s="177">
        <v>230</v>
      </c>
      <c r="C1681" s="143">
        <f t="shared" si="129"/>
        <v>5.0290702123798214E-2</v>
      </c>
      <c r="D1681" s="130"/>
      <c r="E1681" s="130">
        <v>18</v>
      </c>
      <c r="F1681" s="130">
        <v>108</v>
      </c>
      <c r="G1681" s="130">
        <v>0</v>
      </c>
      <c r="H1681" s="130">
        <v>16</v>
      </c>
      <c r="I1681" s="130">
        <v>19</v>
      </c>
      <c r="J1681" s="130">
        <v>0</v>
      </c>
      <c r="K1681" s="130">
        <v>0</v>
      </c>
      <c r="L1681" s="130">
        <v>13</v>
      </c>
      <c r="M1681" s="130">
        <v>9</v>
      </c>
      <c r="N1681" s="130">
        <v>2</v>
      </c>
      <c r="O1681" s="130">
        <v>45</v>
      </c>
      <c r="P1681"/>
      <c r="Q1681" s="213"/>
      <c r="R1681" s="213"/>
      <c r="S1681"/>
      <c r="T1681"/>
      <c r="U1681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</row>
    <row r="1682" spans="1:51" ht="16.2" thickBot="1" x14ac:dyDescent="0.35">
      <c r="A1682" s="84" t="s">
        <v>294</v>
      </c>
      <c r="B1682" s="177">
        <v>274</v>
      </c>
      <c r="C1682" s="143">
        <f t="shared" si="129"/>
        <v>5.9911532095307439E-2</v>
      </c>
      <c r="D1682" s="130"/>
      <c r="E1682" s="130">
        <v>24</v>
      </c>
      <c r="F1682" s="130">
        <v>103</v>
      </c>
      <c r="G1682" s="130">
        <v>0</v>
      </c>
      <c r="H1682" s="130">
        <v>18</v>
      </c>
      <c r="I1682" s="130">
        <v>28</v>
      </c>
      <c r="J1682" s="130">
        <v>5</v>
      </c>
      <c r="K1682" s="130">
        <v>1</v>
      </c>
      <c r="L1682" s="130">
        <v>13</v>
      </c>
      <c r="M1682" s="130">
        <v>28</v>
      </c>
      <c r="N1682" s="130">
        <v>5</v>
      </c>
      <c r="O1682" s="130">
        <v>49</v>
      </c>
      <c r="P1682"/>
      <c r="Q1682" s="213"/>
      <c r="R1682" s="213"/>
      <c r="S1682"/>
      <c r="T1682"/>
      <c r="U1682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</row>
    <row r="1683" spans="1:51" ht="16.2" thickBot="1" x14ac:dyDescent="0.35">
      <c r="A1683" s="84"/>
      <c r="B1683" s="177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</row>
    <row r="1684" spans="1:51" ht="16.2" thickBot="1" x14ac:dyDescent="0.35">
      <c r="A1684" s="83" t="s">
        <v>19</v>
      </c>
      <c r="B1684" s="177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</row>
    <row r="1685" spans="1:51" s="29" customFormat="1" ht="16.2" thickBot="1" x14ac:dyDescent="0.35">
      <c r="A1685" s="83" t="s">
        <v>20</v>
      </c>
      <c r="B1685" s="178">
        <v>234769</v>
      </c>
      <c r="C1685" s="155">
        <f>B1685/$B$1685%</f>
        <v>100</v>
      </c>
      <c r="D1685" s="138"/>
      <c r="E1685" s="138">
        <v>25726</v>
      </c>
      <c r="F1685" s="138">
        <v>73801</v>
      </c>
      <c r="G1685" s="138">
        <v>4610</v>
      </c>
      <c r="H1685" s="138">
        <v>27074</v>
      </c>
      <c r="I1685" s="138">
        <v>28678</v>
      </c>
      <c r="J1685" s="138">
        <v>5835</v>
      </c>
      <c r="K1685" s="138">
        <v>2549</v>
      </c>
      <c r="L1685" s="138">
        <v>10510</v>
      </c>
      <c r="M1685" s="138">
        <v>21095</v>
      </c>
      <c r="N1685" s="138">
        <v>5365</v>
      </c>
      <c r="O1685" s="138">
        <v>29526</v>
      </c>
      <c r="P1685" s="46"/>
      <c r="Q1685" s="213"/>
      <c r="R1685" s="213"/>
      <c r="S1685" s="46"/>
      <c r="T1685" s="46"/>
      <c r="U1685" s="46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</row>
    <row r="1686" spans="1:51" ht="16.2" thickBot="1" x14ac:dyDescent="0.35">
      <c r="A1686" s="84" t="s">
        <v>280</v>
      </c>
      <c r="B1686" s="176">
        <v>7168</v>
      </c>
      <c r="C1686" s="143">
        <f t="shared" ref="C1686:C1701" si="130">B1686/$B$1685%</f>
        <v>3.053214010367638</v>
      </c>
      <c r="D1686" s="37"/>
      <c r="E1686" s="130">
        <v>815</v>
      </c>
      <c r="F1686" s="37">
        <v>2331</v>
      </c>
      <c r="G1686" s="130">
        <v>90</v>
      </c>
      <c r="H1686" s="130">
        <v>866</v>
      </c>
      <c r="I1686" s="130">
        <v>829</v>
      </c>
      <c r="J1686" s="130">
        <v>150</v>
      </c>
      <c r="K1686" s="130">
        <v>64</v>
      </c>
      <c r="L1686" s="130">
        <v>286</v>
      </c>
      <c r="M1686" s="130">
        <v>656</v>
      </c>
      <c r="N1686" s="130">
        <v>130</v>
      </c>
      <c r="O1686" s="130">
        <v>951</v>
      </c>
      <c r="P1686"/>
      <c r="Q1686" s="213"/>
      <c r="R1686" s="213"/>
      <c r="S1686"/>
      <c r="T1686"/>
      <c r="U168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</row>
    <row r="1687" spans="1:51" ht="16.2" thickBot="1" x14ac:dyDescent="0.35">
      <c r="A1687" s="84" t="s">
        <v>281</v>
      </c>
      <c r="B1687" s="176">
        <v>18722</v>
      </c>
      <c r="C1687" s="143">
        <f t="shared" si="130"/>
        <v>7.9746474193781971</v>
      </c>
      <c r="D1687" s="37"/>
      <c r="E1687" s="37">
        <v>1867</v>
      </c>
      <c r="F1687" s="37">
        <v>5555</v>
      </c>
      <c r="G1687" s="130">
        <v>419</v>
      </c>
      <c r="H1687" s="37">
        <v>2184</v>
      </c>
      <c r="I1687" s="37">
        <v>2501</v>
      </c>
      <c r="J1687" s="130">
        <v>433</v>
      </c>
      <c r="K1687" s="130">
        <v>202</v>
      </c>
      <c r="L1687" s="130">
        <v>921</v>
      </c>
      <c r="M1687" s="37">
        <v>1696</v>
      </c>
      <c r="N1687" s="130">
        <v>439</v>
      </c>
      <c r="O1687" s="37">
        <v>2505</v>
      </c>
      <c r="P1687"/>
      <c r="Q1687" s="213"/>
      <c r="R1687" s="213"/>
      <c r="S1687" s="24"/>
      <c r="T1687"/>
      <c r="U1687" s="24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</row>
    <row r="1688" spans="1:51" ht="16.2" thickBot="1" x14ac:dyDescent="0.35">
      <c r="A1688" s="84" t="s">
        <v>282</v>
      </c>
      <c r="B1688" s="176">
        <v>64248</v>
      </c>
      <c r="C1688" s="143">
        <f t="shared" si="130"/>
        <v>27.366475130873326</v>
      </c>
      <c r="D1688" s="37"/>
      <c r="E1688" s="37">
        <v>6470</v>
      </c>
      <c r="F1688" s="37">
        <v>18511</v>
      </c>
      <c r="G1688" s="37">
        <v>1260</v>
      </c>
      <c r="H1688" s="37">
        <v>7409</v>
      </c>
      <c r="I1688" s="37">
        <v>8991</v>
      </c>
      <c r="J1688" s="37">
        <v>1776</v>
      </c>
      <c r="K1688" s="130">
        <v>668</v>
      </c>
      <c r="L1688" s="37">
        <v>3252</v>
      </c>
      <c r="M1688" s="37">
        <v>6595</v>
      </c>
      <c r="N1688" s="37">
        <v>1346</v>
      </c>
      <c r="O1688" s="37">
        <v>7970</v>
      </c>
      <c r="P1688" s="24"/>
      <c r="Q1688" s="213"/>
      <c r="R1688" s="213"/>
      <c r="S1688" s="24"/>
      <c r="T1688" s="24"/>
      <c r="U1688" s="24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</row>
    <row r="1689" spans="1:51" ht="16.2" thickBot="1" x14ac:dyDescent="0.35">
      <c r="A1689" s="84" t="s">
        <v>283</v>
      </c>
      <c r="B1689" s="176">
        <v>50385</v>
      </c>
      <c r="C1689" s="143">
        <f t="shared" si="130"/>
        <v>21.461521751168171</v>
      </c>
      <c r="D1689" s="37"/>
      <c r="E1689" s="37">
        <v>5451</v>
      </c>
      <c r="F1689" s="37">
        <v>16497</v>
      </c>
      <c r="G1689" s="130">
        <v>999</v>
      </c>
      <c r="H1689" s="37">
        <v>6155</v>
      </c>
      <c r="I1689" s="37">
        <v>5772</v>
      </c>
      <c r="J1689" s="37">
        <v>1181</v>
      </c>
      <c r="K1689" s="130">
        <v>434</v>
      </c>
      <c r="L1689" s="37">
        <v>2275</v>
      </c>
      <c r="M1689" s="37">
        <v>4516</v>
      </c>
      <c r="N1689" s="37">
        <v>1129</v>
      </c>
      <c r="O1689" s="37">
        <v>5976</v>
      </c>
      <c r="P1689" s="24"/>
      <c r="Q1689" s="213"/>
      <c r="R1689" s="213"/>
      <c r="S1689" s="24"/>
      <c r="T1689" s="24"/>
      <c r="U1689" s="24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</row>
    <row r="1690" spans="1:51" ht="16.2" thickBot="1" x14ac:dyDescent="0.35">
      <c r="A1690" s="84" t="s">
        <v>284</v>
      </c>
      <c r="B1690" s="176">
        <v>8803</v>
      </c>
      <c r="C1690" s="143">
        <f t="shared" si="130"/>
        <v>3.7496432663596981</v>
      </c>
      <c r="D1690" s="37"/>
      <c r="E1690" s="37">
        <v>1447</v>
      </c>
      <c r="F1690" s="37">
        <v>3103</v>
      </c>
      <c r="G1690" s="130">
        <v>233</v>
      </c>
      <c r="H1690" s="37">
        <v>1264</v>
      </c>
      <c r="I1690" s="130">
        <v>624</v>
      </c>
      <c r="J1690" s="130">
        <v>186</v>
      </c>
      <c r="K1690" s="130">
        <v>85</v>
      </c>
      <c r="L1690" s="130">
        <v>257</v>
      </c>
      <c r="M1690" s="130">
        <v>529</v>
      </c>
      <c r="N1690" s="130">
        <v>235</v>
      </c>
      <c r="O1690" s="130">
        <v>840</v>
      </c>
      <c r="P1690"/>
      <c r="Q1690" s="213"/>
      <c r="R1690" s="213"/>
      <c r="S1690"/>
      <c r="T1690"/>
      <c r="U1690" s="24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</row>
    <row r="1691" spans="1:51" ht="16.2" thickBot="1" x14ac:dyDescent="0.35">
      <c r="A1691" s="84" t="s">
        <v>285</v>
      </c>
      <c r="B1691" s="176">
        <v>48022</v>
      </c>
      <c r="C1691" s="143">
        <f t="shared" si="130"/>
        <v>20.455000447248146</v>
      </c>
      <c r="D1691" s="37"/>
      <c r="E1691" s="37">
        <v>5345</v>
      </c>
      <c r="F1691" s="37">
        <v>15085</v>
      </c>
      <c r="G1691" s="130">
        <v>977</v>
      </c>
      <c r="H1691" s="37">
        <v>5634</v>
      </c>
      <c r="I1691" s="37">
        <v>5611</v>
      </c>
      <c r="J1691" s="37">
        <v>1185</v>
      </c>
      <c r="K1691" s="130">
        <v>636</v>
      </c>
      <c r="L1691" s="37">
        <v>2142</v>
      </c>
      <c r="M1691" s="37">
        <v>4336</v>
      </c>
      <c r="N1691" s="37">
        <v>1128</v>
      </c>
      <c r="O1691" s="37">
        <v>5943</v>
      </c>
      <c r="P1691" s="24"/>
      <c r="Q1691" s="213"/>
      <c r="R1691" s="213"/>
      <c r="S1691" s="24"/>
      <c r="T1691" s="24"/>
      <c r="U1691" s="24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</row>
    <row r="1692" spans="1:51" ht="16.2" thickBot="1" x14ac:dyDescent="0.35">
      <c r="A1692" s="84" t="s">
        <v>286</v>
      </c>
      <c r="B1692" s="176">
        <v>4000</v>
      </c>
      <c r="C1692" s="143">
        <f t="shared" si="130"/>
        <v>1.703802461142655</v>
      </c>
      <c r="D1692" s="37"/>
      <c r="E1692" s="130">
        <v>418</v>
      </c>
      <c r="F1692" s="37">
        <v>1551</v>
      </c>
      <c r="G1692" s="130">
        <v>90</v>
      </c>
      <c r="H1692" s="130">
        <v>498</v>
      </c>
      <c r="I1692" s="130">
        <v>438</v>
      </c>
      <c r="J1692" s="130">
        <v>74</v>
      </c>
      <c r="K1692" s="130">
        <v>40</v>
      </c>
      <c r="L1692" s="130">
        <v>141</v>
      </c>
      <c r="M1692" s="130">
        <v>292</v>
      </c>
      <c r="N1692" s="130">
        <v>76</v>
      </c>
      <c r="O1692" s="130">
        <v>382</v>
      </c>
      <c r="P1692"/>
      <c r="Q1692" s="213"/>
      <c r="R1692" s="213"/>
      <c r="S1692"/>
      <c r="T1692"/>
      <c r="U1692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</row>
    <row r="1693" spans="1:51" ht="16.2" thickBot="1" x14ac:dyDescent="0.35">
      <c r="A1693" s="84" t="s">
        <v>319</v>
      </c>
      <c r="B1693" s="176">
        <v>1774</v>
      </c>
      <c r="C1693" s="143">
        <f t="shared" si="130"/>
        <v>0.75563639151676754</v>
      </c>
      <c r="D1693" s="37"/>
      <c r="E1693" s="130">
        <v>499</v>
      </c>
      <c r="F1693" s="130">
        <v>573</v>
      </c>
      <c r="G1693" s="130">
        <v>35</v>
      </c>
      <c r="H1693" s="130">
        <v>143</v>
      </c>
      <c r="I1693" s="130">
        <v>112</v>
      </c>
      <c r="J1693" s="130">
        <v>17</v>
      </c>
      <c r="K1693" s="130">
        <v>19</v>
      </c>
      <c r="L1693" s="130">
        <v>31</v>
      </c>
      <c r="M1693" s="130">
        <v>85</v>
      </c>
      <c r="N1693" s="130">
        <v>36</v>
      </c>
      <c r="O1693" s="130">
        <v>224</v>
      </c>
      <c r="P1693"/>
      <c r="Q1693" s="213"/>
      <c r="R1693" s="213"/>
      <c r="S1693"/>
      <c r="T1693"/>
      <c r="U1693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</row>
    <row r="1694" spans="1:51" ht="16.2" thickBot="1" x14ac:dyDescent="0.35">
      <c r="A1694" s="84" t="s">
        <v>287</v>
      </c>
      <c r="B1694" s="176">
        <v>1253</v>
      </c>
      <c r="C1694" s="143">
        <f t="shared" si="130"/>
        <v>0.53371612095293675</v>
      </c>
      <c r="D1694" s="37"/>
      <c r="E1694" s="130">
        <v>110</v>
      </c>
      <c r="F1694" s="130">
        <v>310</v>
      </c>
      <c r="G1694" s="130">
        <v>14</v>
      </c>
      <c r="H1694" s="130">
        <v>163</v>
      </c>
      <c r="I1694" s="130">
        <v>162</v>
      </c>
      <c r="J1694" s="130">
        <v>42</v>
      </c>
      <c r="K1694" s="130">
        <v>19</v>
      </c>
      <c r="L1694" s="130">
        <v>59</v>
      </c>
      <c r="M1694" s="130">
        <v>98</v>
      </c>
      <c r="N1694" s="130">
        <v>32</v>
      </c>
      <c r="O1694" s="130">
        <v>244</v>
      </c>
      <c r="P1694"/>
      <c r="Q1694" s="213"/>
      <c r="R1694" s="213"/>
      <c r="S1694"/>
      <c r="T1694"/>
      <c r="U1694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</row>
    <row r="1695" spans="1:51" ht="16.2" thickBot="1" x14ac:dyDescent="0.35">
      <c r="A1695" s="84" t="s">
        <v>288</v>
      </c>
      <c r="B1695" s="176">
        <v>5681</v>
      </c>
      <c r="C1695" s="143">
        <f t="shared" si="130"/>
        <v>2.4198254454378558</v>
      </c>
      <c r="D1695" s="37"/>
      <c r="E1695" s="130">
        <v>643</v>
      </c>
      <c r="F1695" s="37">
        <v>1715</v>
      </c>
      <c r="G1695" s="130">
        <v>100</v>
      </c>
      <c r="H1695" s="130">
        <v>423</v>
      </c>
      <c r="I1695" s="130">
        <v>804</v>
      </c>
      <c r="J1695" s="130">
        <v>214</v>
      </c>
      <c r="K1695" s="130">
        <v>62</v>
      </c>
      <c r="L1695" s="130">
        <v>258</v>
      </c>
      <c r="M1695" s="130">
        <v>479</v>
      </c>
      <c r="N1695" s="130">
        <v>176</v>
      </c>
      <c r="O1695" s="130">
        <v>807</v>
      </c>
      <c r="P1695"/>
      <c r="Q1695" s="213"/>
      <c r="R1695" s="213"/>
      <c r="S1695"/>
      <c r="T1695"/>
      <c r="U1695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</row>
    <row r="1696" spans="1:51" ht="16.2" thickBot="1" x14ac:dyDescent="0.35">
      <c r="A1696" s="84" t="s">
        <v>320</v>
      </c>
      <c r="B1696" s="176">
        <v>5012</v>
      </c>
      <c r="C1696" s="143">
        <f t="shared" si="130"/>
        <v>2.134864483811747</v>
      </c>
      <c r="D1696" s="37"/>
      <c r="E1696" s="130">
        <v>423</v>
      </c>
      <c r="F1696" s="37">
        <v>1745</v>
      </c>
      <c r="G1696" s="130">
        <v>94</v>
      </c>
      <c r="H1696" s="130">
        <v>437</v>
      </c>
      <c r="I1696" s="130">
        <v>628</v>
      </c>
      <c r="J1696" s="130">
        <v>126</v>
      </c>
      <c r="K1696" s="130">
        <v>75</v>
      </c>
      <c r="L1696" s="130">
        <v>227</v>
      </c>
      <c r="M1696" s="130">
        <v>541</v>
      </c>
      <c r="N1696" s="130">
        <v>107</v>
      </c>
      <c r="O1696" s="130">
        <v>609</v>
      </c>
      <c r="P1696"/>
      <c r="Q1696" s="213"/>
      <c r="R1696" s="213"/>
      <c r="S1696"/>
      <c r="T1696"/>
      <c r="U169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</row>
    <row r="1697" spans="1:51" ht="16.2" thickBot="1" x14ac:dyDescent="0.35">
      <c r="A1697" s="84" t="s">
        <v>321</v>
      </c>
      <c r="B1697" s="176">
        <v>14394</v>
      </c>
      <c r="C1697" s="143">
        <f t="shared" si="130"/>
        <v>6.1311331564218445</v>
      </c>
      <c r="D1697" s="37"/>
      <c r="E1697" s="37">
        <v>1657</v>
      </c>
      <c r="F1697" s="37">
        <v>5143</v>
      </c>
      <c r="G1697" s="130">
        <v>232</v>
      </c>
      <c r="H1697" s="37">
        <v>1396</v>
      </c>
      <c r="I1697" s="37">
        <v>1699</v>
      </c>
      <c r="J1697" s="130">
        <v>308</v>
      </c>
      <c r="K1697" s="130">
        <v>190</v>
      </c>
      <c r="L1697" s="130">
        <v>482</v>
      </c>
      <c r="M1697" s="130">
        <v>974</v>
      </c>
      <c r="N1697" s="130">
        <v>302</v>
      </c>
      <c r="O1697" s="37">
        <v>2011</v>
      </c>
      <c r="P1697"/>
      <c r="Q1697" s="213"/>
      <c r="R1697" s="213"/>
      <c r="S1697"/>
      <c r="T1697"/>
      <c r="U1697" s="24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</row>
    <row r="1698" spans="1:51" ht="31.8" thickBot="1" x14ac:dyDescent="0.35">
      <c r="A1698" s="84" t="s">
        <v>322</v>
      </c>
      <c r="B1698" s="176">
        <v>3054</v>
      </c>
      <c r="C1698" s="143">
        <f t="shared" si="130"/>
        <v>1.3008531790824172</v>
      </c>
      <c r="D1698" s="37"/>
      <c r="E1698" s="130">
        <v>338</v>
      </c>
      <c r="F1698" s="130">
        <v>747</v>
      </c>
      <c r="G1698" s="130">
        <v>56</v>
      </c>
      <c r="H1698" s="130">
        <v>344</v>
      </c>
      <c r="I1698" s="130">
        <v>278</v>
      </c>
      <c r="J1698" s="130">
        <v>100</v>
      </c>
      <c r="K1698" s="130">
        <v>35</v>
      </c>
      <c r="L1698" s="130">
        <v>104</v>
      </c>
      <c r="M1698" s="130">
        <v>189</v>
      </c>
      <c r="N1698" s="130">
        <v>153</v>
      </c>
      <c r="O1698" s="130">
        <v>710</v>
      </c>
      <c r="P1698"/>
      <c r="Q1698" s="213"/>
      <c r="R1698" s="213"/>
      <c r="S1698"/>
      <c r="T1698"/>
      <c r="U1698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</row>
    <row r="1699" spans="1:51" ht="16.2" thickBot="1" x14ac:dyDescent="0.35">
      <c r="A1699" s="84" t="s">
        <v>323</v>
      </c>
      <c r="B1699" s="176">
        <v>1868</v>
      </c>
      <c r="C1699" s="143">
        <f t="shared" si="130"/>
        <v>0.79567574935361995</v>
      </c>
      <c r="D1699" s="37"/>
      <c r="E1699" s="130">
        <v>208</v>
      </c>
      <c r="F1699" s="130">
        <v>780</v>
      </c>
      <c r="G1699" s="130">
        <v>11</v>
      </c>
      <c r="H1699" s="130">
        <v>131</v>
      </c>
      <c r="I1699" s="130">
        <v>196</v>
      </c>
      <c r="J1699" s="130">
        <v>40</v>
      </c>
      <c r="K1699" s="130">
        <v>19</v>
      </c>
      <c r="L1699" s="130">
        <v>52</v>
      </c>
      <c r="M1699" s="130">
        <v>80</v>
      </c>
      <c r="N1699" s="130">
        <v>70</v>
      </c>
      <c r="O1699" s="130">
        <v>281</v>
      </c>
      <c r="P1699"/>
      <c r="Q1699" s="213"/>
      <c r="R1699" s="213"/>
      <c r="S1699"/>
      <c r="T1699"/>
      <c r="U1699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</row>
    <row r="1700" spans="1:51" ht="16.2" thickBot="1" x14ac:dyDescent="0.35">
      <c r="A1700" s="84" t="s">
        <v>324</v>
      </c>
      <c r="B1700" s="177">
        <v>177</v>
      </c>
      <c r="C1700" s="143">
        <f t="shared" si="130"/>
        <v>7.5393258905562491E-2</v>
      </c>
      <c r="D1700" s="130"/>
      <c r="E1700" s="130">
        <v>16</v>
      </c>
      <c r="F1700" s="130">
        <v>85</v>
      </c>
      <c r="G1700" s="130">
        <v>0</v>
      </c>
      <c r="H1700" s="130">
        <v>11</v>
      </c>
      <c r="I1700" s="130">
        <v>13</v>
      </c>
      <c r="J1700" s="130">
        <v>0</v>
      </c>
      <c r="K1700" s="130">
        <v>0</v>
      </c>
      <c r="L1700" s="130">
        <v>10</v>
      </c>
      <c r="M1700" s="130">
        <v>8</v>
      </c>
      <c r="N1700" s="130">
        <v>1</v>
      </c>
      <c r="O1700" s="130">
        <v>33</v>
      </c>
      <c r="P1700"/>
      <c r="Q1700" s="213"/>
      <c r="R1700" s="213"/>
      <c r="S1700"/>
      <c r="T1700"/>
      <c r="U1700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</row>
    <row r="1701" spans="1:51" ht="16.2" thickBot="1" x14ac:dyDescent="0.35">
      <c r="A1701" s="84" t="s">
        <v>294</v>
      </c>
      <c r="B1701" s="177">
        <v>208</v>
      </c>
      <c r="C1701" s="143">
        <f t="shared" si="130"/>
        <v>8.8597727979418062E-2</v>
      </c>
      <c r="D1701" s="130"/>
      <c r="E1701" s="130">
        <v>19</v>
      </c>
      <c r="F1701" s="130">
        <v>70</v>
      </c>
      <c r="G1701" s="130">
        <v>0</v>
      </c>
      <c r="H1701" s="130">
        <v>16</v>
      </c>
      <c r="I1701" s="130">
        <v>20</v>
      </c>
      <c r="J1701" s="130">
        <v>3</v>
      </c>
      <c r="K1701" s="130">
        <v>1</v>
      </c>
      <c r="L1701" s="130">
        <v>13</v>
      </c>
      <c r="M1701" s="130">
        <v>21</v>
      </c>
      <c r="N1701" s="130">
        <v>5</v>
      </c>
      <c r="O1701" s="130">
        <v>40</v>
      </c>
      <c r="P1701"/>
      <c r="Q1701" s="213"/>
      <c r="R1701" s="213"/>
      <c r="S1701"/>
      <c r="T1701"/>
      <c r="U1701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</row>
    <row r="1702" spans="1:51" ht="16.2" thickBot="1" x14ac:dyDescent="0.35">
      <c r="A1702" s="84"/>
      <c r="B1702" s="177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</row>
    <row r="1703" spans="1:51" ht="16.2" thickBot="1" x14ac:dyDescent="0.35">
      <c r="A1703" s="83" t="s">
        <v>21</v>
      </c>
      <c r="B1703" s="177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</row>
    <row r="1704" spans="1:51" s="29" customFormat="1" ht="16.2" thickBot="1" x14ac:dyDescent="0.35">
      <c r="A1704" s="83" t="s">
        <v>20</v>
      </c>
      <c r="B1704" s="178">
        <v>222572</v>
      </c>
      <c r="C1704" s="155">
        <f>B1704/$B$1704%</f>
        <v>100.00000000000001</v>
      </c>
      <c r="D1704" s="138"/>
      <c r="E1704" s="138">
        <v>24692</v>
      </c>
      <c r="F1704" s="138">
        <v>73364</v>
      </c>
      <c r="G1704" s="138">
        <v>4009</v>
      </c>
      <c r="H1704" s="138">
        <v>26389</v>
      </c>
      <c r="I1704" s="138">
        <v>26052</v>
      </c>
      <c r="J1704" s="138">
        <v>4972</v>
      </c>
      <c r="K1704" s="138">
        <v>2407</v>
      </c>
      <c r="L1704" s="138">
        <v>8838</v>
      </c>
      <c r="M1704" s="138">
        <v>19320</v>
      </c>
      <c r="N1704" s="138">
        <v>5013</v>
      </c>
      <c r="O1704" s="138">
        <v>27516</v>
      </c>
      <c r="P1704" s="46"/>
      <c r="Q1704" s="213"/>
      <c r="R1704" s="213"/>
      <c r="S1704" s="46"/>
      <c r="T1704" s="46"/>
      <c r="U1704" s="46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</row>
    <row r="1705" spans="1:51" ht="16.2" thickBot="1" x14ac:dyDescent="0.35">
      <c r="A1705" s="84" t="s">
        <v>280</v>
      </c>
      <c r="B1705" s="176">
        <v>7138</v>
      </c>
      <c r="C1705" s="143">
        <f t="shared" ref="C1705:C1720" si="131">B1705/$B$1704%</f>
        <v>3.2070520999946086</v>
      </c>
      <c r="D1705" s="37"/>
      <c r="E1705" s="130">
        <v>738</v>
      </c>
      <c r="F1705" s="37">
        <v>2354</v>
      </c>
      <c r="G1705" s="130">
        <v>104</v>
      </c>
      <c r="H1705" s="130">
        <v>806</v>
      </c>
      <c r="I1705" s="130">
        <v>812</v>
      </c>
      <c r="J1705" s="130">
        <v>160</v>
      </c>
      <c r="K1705" s="130">
        <v>86</v>
      </c>
      <c r="L1705" s="130">
        <v>281</v>
      </c>
      <c r="M1705" s="130">
        <v>737</v>
      </c>
      <c r="N1705" s="130">
        <v>156</v>
      </c>
      <c r="O1705" s="130">
        <v>904</v>
      </c>
      <c r="P1705"/>
      <c r="Q1705" s="213"/>
      <c r="R1705" s="213"/>
      <c r="S1705"/>
      <c r="T1705"/>
      <c r="U1705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</row>
    <row r="1706" spans="1:51" ht="16.2" thickBot="1" x14ac:dyDescent="0.35">
      <c r="A1706" s="84" t="s">
        <v>281</v>
      </c>
      <c r="B1706" s="176">
        <v>17933</v>
      </c>
      <c r="C1706" s="143">
        <f t="shared" si="131"/>
        <v>8.057168017540393</v>
      </c>
      <c r="D1706" s="37"/>
      <c r="E1706" s="37">
        <v>1763</v>
      </c>
      <c r="F1706" s="37">
        <v>5288</v>
      </c>
      <c r="G1706" s="130">
        <v>333</v>
      </c>
      <c r="H1706" s="37">
        <v>2151</v>
      </c>
      <c r="I1706" s="37">
        <v>2495</v>
      </c>
      <c r="J1706" s="130">
        <v>465</v>
      </c>
      <c r="K1706" s="130">
        <v>204</v>
      </c>
      <c r="L1706" s="130">
        <v>807</v>
      </c>
      <c r="M1706" s="37">
        <v>1692</v>
      </c>
      <c r="N1706" s="130">
        <v>422</v>
      </c>
      <c r="O1706" s="37">
        <v>2313</v>
      </c>
      <c r="P1706"/>
      <c r="Q1706" s="213"/>
      <c r="R1706" s="213"/>
      <c r="S1706" s="24"/>
      <c r="T1706"/>
      <c r="U1706" s="24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</row>
    <row r="1707" spans="1:51" ht="16.2" thickBot="1" x14ac:dyDescent="0.35">
      <c r="A1707" s="84" t="s">
        <v>282</v>
      </c>
      <c r="B1707" s="176">
        <v>68093</v>
      </c>
      <c r="C1707" s="143">
        <f t="shared" si="131"/>
        <v>30.593695523246414</v>
      </c>
      <c r="D1707" s="37"/>
      <c r="E1707" s="37">
        <v>6992</v>
      </c>
      <c r="F1707" s="37">
        <v>19884</v>
      </c>
      <c r="G1707" s="37">
        <v>1300</v>
      </c>
      <c r="H1707" s="37">
        <v>7711</v>
      </c>
      <c r="I1707" s="37">
        <v>9304</v>
      </c>
      <c r="J1707" s="37">
        <v>1822</v>
      </c>
      <c r="K1707" s="130">
        <v>704</v>
      </c>
      <c r="L1707" s="37">
        <v>3378</v>
      </c>
      <c r="M1707" s="37">
        <v>7062</v>
      </c>
      <c r="N1707" s="37">
        <v>1446</v>
      </c>
      <c r="O1707" s="37">
        <v>8490</v>
      </c>
      <c r="P1707" s="24"/>
      <c r="Q1707" s="213"/>
      <c r="R1707" s="213"/>
      <c r="S1707" s="24"/>
      <c r="T1707" s="24"/>
      <c r="U1707" s="24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</row>
    <row r="1708" spans="1:51" ht="16.2" thickBot="1" x14ac:dyDescent="0.35">
      <c r="A1708" s="84" t="s">
        <v>283</v>
      </c>
      <c r="B1708" s="176">
        <v>56773</v>
      </c>
      <c r="C1708" s="143">
        <f t="shared" si="131"/>
        <v>25.507700878816745</v>
      </c>
      <c r="D1708" s="37"/>
      <c r="E1708" s="37">
        <v>7013</v>
      </c>
      <c r="F1708" s="37">
        <v>19402</v>
      </c>
      <c r="G1708" s="37">
        <v>1009</v>
      </c>
      <c r="H1708" s="37">
        <v>6954</v>
      </c>
      <c r="I1708" s="37">
        <v>6140</v>
      </c>
      <c r="J1708" s="37">
        <v>1191</v>
      </c>
      <c r="K1708" s="130">
        <v>503</v>
      </c>
      <c r="L1708" s="37">
        <v>2148</v>
      </c>
      <c r="M1708" s="37">
        <v>4495</v>
      </c>
      <c r="N1708" s="37">
        <v>1250</v>
      </c>
      <c r="O1708" s="37">
        <v>6668</v>
      </c>
      <c r="P1708" s="24"/>
      <c r="Q1708" s="213"/>
      <c r="R1708" s="213"/>
      <c r="S1708" s="24"/>
      <c r="T1708" s="24"/>
      <c r="U1708" s="24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</row>
    <row r="1709" spans="1:51" ht="16.2" thickBot="1" x14ac:dyDescent="0.35">
      <c r="A1709" s="84" t="s">
        <v>284</v>
      </c>
      <c r="B1709" s="176">
        <v>6728</v>
      </c>
      <c r="C1709" s="143">
        <f t="shared" si="131"/>
        <v>3.0228420466186225</v>
      </c>
      <c r="D1709" s="37"/>
      <c r="E1709" s="37">
        <v>1193</v>
      </c>
      <c r="F1709" s="37">
        <v>2698</v>
      </c>
      <c r="G1709" s="130">
        <v>146</v>
      </c>
      <c r="H1709" s="130">
        <v>802</v>
      </c>
      <c r="I1709" s="130">
        <v>420</v>
      </c>
      <c r="J1709" s="130">
        <v>77</v>
      </c>
      <c r="K1709" s="130">
        <v>58</v>
      </c>
      <c r="L1709" s="130">
        <v>87</v>
      </c>
      <c r="M1709" s="130">
        <v>444</v>
      </c>
      <c r="N1709" s="130">
        <v>205</v>
      </c>
      <c r="O1709" s="130">
        <v>598</v>
      </c>
      <c r="P1709"/>
      <c r="Q1709" s="213"/>
      <c r="R1709" s="213"/>
      <c r="S1709"/>
      <c r="T1709"/>
      <c r="U1709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</row>
    <row r="1710" spans="1:51" ht="16.2" thickBot="1" x14ac:dyDescent="0.35">
      <c r="A1710" s="84" t="s">
        <v>285</v>
      </c>
      <c r="B1710" s="176">
        <v>40948</v>
      </c>
      <c r="C1710" s="143">
        <f t="shared" si="131"/>
        <v>18.397642111316788</v>
      </c>
      <c r="D1710" s="37"/>
      <c r="E1710" s="37">
        <v>4253</v>
      </c>
      <c r="F1710" s="37">
        <v>14280</v>
      </c>
      <c r="G1710" s="130">
        <v>787</v>
      </c>
      <c r="H1710" s="37">
        <v>5199</v>
      </c>
      <c r="I1710" s="37">
        <v>4245</v>
      </c>
      <c r="J1710" s="130">
        <v>840</v>
      </c>
      <c r="K1710" s="130">
        <v>646</v>
      </c>
      <c r="L1710" s="37">
        <v>1429</v>
      </c>
      <c r="M1710" s="37">
        <v>3235</v>
      </c>
      <c r="N1710" s="130">
        <v>896</v>
      </c>
      <c r="O1710" s="37">
        <v>5138</v>
      </c>
      <c r="P1710" s="24"/>
      <c r="Q1710" s="213"/>
      <c r="R1710" s="213"/>
      <c r="S1710" s="24"/>
      <c r="T1710"/>
      <c r="U1710" s="24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</row>
    <row r="1711" spans="1:51" ht="16.2" thickBot="1" x14ac:dyDescent="0.35">
      <c r="A1711" s="84" t="s">
        <v>286</v>
      </c>
      <c r="B1711" s="176">
        <v>2276</v>
      </c>
      <c r="C1711" s="143">
        <f t="shared" si="131"/>
        <v>1.0225904426432795</v>
      </c>
      <c r="D1711" s="37"/>
      <c r="E1711" s="130">
        <v>232</v>
      </c>
      <c r="F1711" s="130">
        <v>960</v>
      </c>
      <c r="G1711" s="130">
        <v>46</v>
      </c>
      <c r="H1711" s="130">
        <v>272</v>
      </c>
      <c r="I1711" s="130">
        <v>239</v>
      </c>
      <c r="J1711" s="130">
        <v>26</v>
      </c>
      <c r="K1711" s="130">
        <v>24</v>
      </c>
      <c r="L1711" s="130">
        <v>100</v>
      </c>
      <c r="M1711" s="130">
        <v>118</v>
      </c>
      <c r="N1711" s="130">
        <v>56</v>
      </c>
      <c r="O1711" s="130">
        <v>203</v>
      </c>
      <c r="P1711"/>
      <c r="Q1711" s="213"/>
      <c r="R1711" s="213"/>
      <c r="S1711"/>
      <c r="T1711"/>
      <c r="U1711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</row>
    <row r="1712" spans="1:51" ht="16.2" thickBot="1" x14ac:dyDescent="0.35">
      <c r="A1712" s="84" t="s">
        <v>319</v>
      </c>
      <c r="B1712" s="176">
        <v>1412</v>
      </c>
      <c r="C1712" s="143">
        <f t="shared" si="131"/>
        <v>0.63440145211437204</v>
      </c>
      <c r="D1712" s="37"/>
      <c r="E1712" s="130">
        <v>299</v>
      </c>
      <c r="F1712" s="130">
        <v>561</v>
      </c>
      <c r="G1712" s="130">
        <v>8</v>
      </c>
      <c r="H1712" s="130">
        <v>125</v>
      </c>
      <c r="I1712" s="130">
        <v>99</v>
      </c>
      <c r="J1712" s="130">
        <v>18</v>
      </c>
      <c r="K1712" s="130">
        <v>9</v>
      </c>
      <c r="L1712" s="130">
        <v>20</v>
      </c>
      <c r="M1712" s="130">
        <v>71</v>
      </c>
      <c r="N1712" s="130">
        <v>22</v>
      </c>
      <c r="O1712" s="130">
        <v>180</v>
      </c>
      <c r="P1712"/>
      <c r="Q1712" s="213"/>
      <c r="R1712" s="213"/>
      <c r="S1712"/>
      <c r="T1712"/>
      <c r="U1712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</row>
    <row r="1713" spans="1:51" ht="16.2" thickBot="1" x14ac:dyDescent="0.35">
      <c r="A1713" s="84" t="s">
        <v>287</v>
      </c>
      <c r="B1713" s="176">
        <v>1155</v>
      </c>
      <c r="C1713" s="143">
        <f t="shared" si="131"/>
        <v>0.5189331991445465</v>
      </c>
      <c r="D1713" s="37"/>
      <c r="E1713" s="130">
        <v>113</v>
      </c>
      <c r="F1713" s="130">
        <v>346</v>
      </c>
      <c r="G1713" s="130">
        <v>9</v>
      </c>
      <c r="H1713" s="130">
        <v>146</v>
      </c>
      <c r="I1713" s="130">
        <v>108</v>
      </c>
      <c r="J1713" s="130">
        <v>26</v>
      </c>
      <c r="K1713" s="130">
        <v>13</v>
      </c>
      <c r="L1713" s="130">
        <v>61</v>
      </c>
      <c r="M1713" s="130">
        <v>81</v>
      </c>
      <c r="N1713" s="130">
        <v>43</v>
      </c>
      <c r="O1713" s="130">
        <v>209</v>
      </c>
      <c r="P1713"/>
      <c r="Q1713" s="213"/>
      <c r="R1713" s="213"/>
      <c r="S1713"/>
      <c r="T1713"/>
      <c r="U1713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</row>
    <row r="1714" spans="1:51" ht="16.2" thickBot="1" x14ac:dyDescent="0.35">
      <c r="A1714" s="84" t="s">
        <v>288</v>
      </c>
      <c r="B1714" s="176">
        <v>5668</v>
      </c>
      <c r="C1714" s="143">
        <f t="shared" si="131"/>
        <v>2.5465916647197315</v>
      </c>
      <c r="D1714" s="37"/>
      <c r="E1714" s="130">
        <v>593</v>
      </c>
      <c r="F1714" s="37">
        <v>2002</v>
      </c>
      <c r="G1714" s="130">
        <v>69</v>
      </c>
      <c r="H1714" s="130">
        <v>593</v>
      </c>
      <c r="I1714" s="130">
        <v>647</v>
      </c>
      <c r="J1714" s="130">
        <v>112</v>
      </c>
      <c r="K1714" s="130">
        <v>39</v>
      </c>
      <c r="L1714" s="130">
        <v>195</v>
      </c>
      <c r="M1714" s="130">
        <v>570</v>
      </c>
      <c r="N1714" s="130">
        <v>162</v>
      </c>
      <c r="O1714" s="130">
        <v>686</v>
      </c>
      <c r="P1714"/>
      <c r="Q1714" s="213"/>
      <c r="R1714" s="213"/>
      <c r="S1714"/>
      <c r="T1714"/>
      <c r="U1714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</row>
    <row r="1715" spans="1:51" ht="16.2" thickBot="1" x14ac:dyDescent="0.35">
      <c r="A1715" s="84" t="s">
        <v>320</v>
      </c>
      <c r="B1715" s="176">
        <v>3510</v>
      </c>
      <c r="C1715" s="143">
        <f t="shared" si="131"/>
        <v>1.5770177740236868</v>
      </c>
      <c r="D1715" s="37"/>
      <c r="E1715" s="130">
        <v>299</v>
      </c>
      <c r="F1715" s="37">
        <v>1303</v>
      </c>
      <c r="G1715" s="130">
        <v>61</v>
      </c>
      <c r="H1715" s="130">
        <v>324</v>
      </c>
      <c r="I1715" s="130">
        <v>416</v>
      </c>
      <c r="J1715" s="130">
        <v>69</v>
      </c>
      <c r="K1715" s="130">
        <v>35</v>
      </c>
      <c r="L1715" s="130">
        <v>141</v>
      </c>
      <c r="M1715" s="130">
        <v>308</v>
      </c>
      <c r="N1715" s="130">
        <v>97</v>
      </c>
      <c r="O1715" s="130">
        <v>457</v>
      </c>
      <c r="P1715"/>
      <c r="Q1715" s="213"/>
      <c r="R1715" s="213"/>
      <c r="S1715"/>
      <c r="T1715"/>
      <c r="U1715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</row>
    <row r="1716" spans="1:51" ht="16.2" thickBot="1" x14ac:dyDescent="0.35">
      <c r="A1716" s="84" t="s">
        <v>321</v>
      </c>
      <c r="B1716" s="176">
        <v>7018</v>
      </c>
      <c r="C1716" s="143">
        <f t="shared" si="131"/>
        <v>3.1531369624211494</v>
      </c>
      <c r="D1716" s="37"/>
      <c r="E1716" s="130">
        <v>833</v>
      </c>
      <c r="F1716" s="37">
        <v>2982</v>
      </c>
      <c r="G1716" s="130">
        <v>72</v>
      </c>
      <c r="H1716" s="130">
        <v>646</v>
      </c>
      <c r="I1716" s="130">
        <v>878</v>
      </c>
      <c r="J1716" s="130">
        <v>98</v>
      </c>
      <c r="K1716" s="130">
        <v>58</v>
      </c>
      <c r="L1716" s="130">
        <v>113</v>
      </c>
      <c r="M1716" s="130">
        <v>285</v>
      </c>
      <c r="N1716" s="130">
        <v>107</v>
      </c>
      <c r="O1716" s="130">
        <v>946</v>
      </c>
      <c r="P1716"/>
      <c r="Q1716" s="213"/>
      <c r="R1716" s="213"/>
      <c r="S1716"/>
      <c r="T1716"/>
      <c r="U171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</row>
    <row r="1717" spans="1:51" ht="31.8" thickBot="1" x14ac:dyDescent="0.35">
      <c r="A1717" s="84" t="s">
        <v>322</v>
      </c>
      <c r="B1717" s="176">
        <v>3390</v>
      </c>
      <c r="C1717" s="143">
        <f t="shared" si="131"/>
        <v>1.5231026364502276</v>
      </c>
      <c r="D1717" s="37"/>
      <c r="E1717" s="130">
        <v>317</v>
      </c>
      <c r="F1717" s="37">
        <v>1048</v>
      </c>
      <c r="G1717" s="130">
        <v>64</v>
      </c>
      <c r="H1717" s="130">
        <v>625</v>
      </c>
      <c r="I1717" s="130">
        <v>201</v>
      </c>
      <c r="J1717" s="130">
        <v>61</v>
      </c>
      <c r="K1717" s="130">
        <v>27</v>
      </c>
      <c r="L1717" s="130">
        <v>69</v>
      </c>
      <c r="M1717" s="130">
        <v>202</v>
      </c>
      <c r="N1717" s="130">
        <v>129</v>
      </c>
      <c r="O1717" s="130">
        <v>647</v>
      </c>
      <c r="P1717"/>
      <c r="Q1717" s="213"/>
      <c r="R1717" s="213"/>
      <c r="S1717"/>
      <c r="T1717"/>
      <c r="U1717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</row>
    <row r="1718" spans="1:51" ht="16.2" thickBot="1" x14ac:dyDescent="0.35">
      <c r="A1718" s="84" t="s">
        <v>323</v>
      </c>
      <c r="B1718" s="177">
        <v>411</v>
      </c>
      <c r="C1718" s="143">
        <f t="shared" si="131"/>
        <v>0.18465934618909838</v>
      </c>
      <c r="D1718" s="130"/>
      <c r="E1718" s="130">
        <v>47</v>
      </c>
      <c r="F1718" s="130">
        <v>200</v>
      </c>
      <c r="G1718" s="130">
        <v>1</v>
      </c>
      <c r="H1718" s="130">
        <v>28</v>
      </c>
      <c r="I1718" s="130">
        <v>34</v>
      </c>
      <c r="J1718" s="130">
        <v>5</v>
      </c>
      <c r="K1718" s="130">
        <v>1</v>
      </c>
      <c r="L1718" s="130">
        <v>6</v>
      </c>
      <c r="M1718" s="130">
        <v>12</v>
      </c>
      <c r="N1718" s="130">
        <v>21</v>
      </c>
      <c r="O1718" s="130">
        <v>56</v>
      </c>
      <c r="P1718"/>
      <c r="Q1718" s="213"/>
      <c r="R1718" s="213"/>
      <c r="S1718"/>
      <c r="T1718"/>
      <c r="U1718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</row>
    <row r="1719" spans="1:51" ht="16.2" thickBot="1" x14ac:dyDescent="0.35">
      <c r="A1719" s="84" t="s">
        <v>324</v>
      </c>
      <c r="B1719" s="177">
        <v>53</v>
      </c>
      <c r="C1719" s="143">
        <f t="shared" si="131"/>
        <v>2.381251909494456E-2</v>
      </c>
      <c r="D1719" s="130"/>
      <c r="E1719" s="130">
        <v>2</v>
      </c>
      <c r="F1719" s="130">
        <v>23</v>
      </c>
      <c r="G1719" s="130">
        <v>0</v>
      </c>
      <c r="H1719" s="130">
        <v>5</v>
      </c>
      <c r="I1719" s="130">
        <v>6</v>
      </c>
      <c r="J1719" s="130">
        <v>0</v>
      </c>
      <c r="K1719" s="130">
        <v>0</v>
      </c>
      <c r="L1719" s="130">
        <v>3</v>
      </c>
      <c r="M1719" s="130">
        <v>1</v>
      </c>
      <c r="N1719" s="130">
        <v>1</v>
      </c>
      <c r="O1719" s="130">
        <v>12</v>
      </c>
      <c r="P1719"/>
      <c r="Q1719" s="213"/>
      <c r="R1719" s="213"/>
      <c r="S1719"/>
      <c r="T1719"/>
      <c r="U1719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</row>
    <row r="1720" spans="1:51" ht="16.2" thickBot="1" x14ac:dyDescent="0.35">
      <c r="A1720" s="84" t="s">
        <v>294</v>
      </c>
      <c r="B1720" s="177">
        <v>66</v>
      </c>
      <c r="C1720" s="143">
        <f t="shared" si="131"/>
        <v>2.9653325665402658E-2</v>
      </c>
      <c r="D1720" s="130"/>
      <c r="E1720" s="130">
        <v>5</v>
      </c>
      <c r="F1720" s="130">
        <v>33</v>
      </c>
      <c r="G1720" s="130">
        <v>0</v>
      </c>
      <c r="H1720" s="130">
        <v>2</v>
      </c>
      <c r="I1720" s="130">
        <v>8</v>
      </c>
      <c r="J1720" s="130">
        <v>2</v>
      </c>
      <c r="K1720" s="130">
        <v>0</v>
      </c>
      <c r="L1720" s="130">
        <v>0</v>
      </c>
      <c r="M1720" s="130">
        <v>7</v>
      </c>
      <c r="N1720" s="130">
        <v>0</v>
      </c>
      <c r="O1720" s="130">
        <v>9</v>
      </c>
      <c r="P1720"/>
      <c r="Q1720" s="213"/>
      <c r="R1720" s="213"/>
      <c r="S1720"/>
      <c r="T1720"/>
      <c r="U1720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</row>
    <row r="1721" spans="1:51" ht="16.2" thickBot="1" x14ac:dyDescent="0.35">
      <c r="A1721" s="84"/>
      <c r="B1721" s="177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/>
      <c r="Q1721" s="130"/>
      <c r="R1721" s="130"/>
      <c r="S1721"/>
      <c r="T1721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</row>
    <row r="1722" spans="1:51" ht="16.2" thickBot="1" x14ac:dyDescent="0.35">
      <c r="A1722" s="83" t="s">
        <v>23</v>
      </c>
      <c r="B1722" s="177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</row>
    <row r="1723" spans="1:51" ht="15" thickBot="1" x14ac:dyDescent="0.35">
      <c r="A1723" s="85" t="s">
        <v>15</v>
      </c>
      <c r="B1723" s="177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</row>
    <row r="1724" spans="1:51" s="29" customFormat="1" ht="16.2" thickBot="1" x14ac:dyDescent="0.35">
      <c r="A1724" s="83" t="s">
        <v>20</v>
      </c>
      <c r="B1724" s="178">
        <v>320930</v>
      </c>
      <c r="C1724" s="155">
        <f>B1724/$B$1724%</f>
        <v>100</v>
      </c>
      <c r="D1724" s="138"/>
      <c r="E1724" s="138">
        <v>33591</v>
      </c>
      <c r="F1724" s="138">
        <v>37187</v>
      </c>
      <c r="G1724" s="138">
        <v>28767</v>
      </c>
      <c r="H1724" s="138">
        <v>22598</v>
      </c>
      <c r="I1724" s="138">
        <v>32835</v>
      </c>
      <c r="J1724" s="138">
        <v>26780</v>
      </c>
      <c r="K1724" s="138">
        <v>31740</v>
      </c>
      <c r="L1724" s="138">
        <v>19173</v>
      </c>
      <c r="M1724" s="138">
        <v>16633</v>
      </c>
      <c r="N1724" s="138">
        <v>46287</v>
      </c>
      <c r="O1724" s="138">
        <v>25339</v>
      </c>
      <c r="P1724" s="28"/>
      <c r="Q1724" s="213"/>
      <c r="R1724" s="213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</row>
    <row r="1725" spans="1:51" ht="16.2" thickBot="1" x14ac:dyDescent="0.35">
      <c r="A1725" s="84" t="s">
        <v>280</v>
      </c>
      <c r="B1725" s="176">
        <v>8303</v>
      </c>
      <c r="C1725" s="143">
        <f t="shared" ref="C1725:C1740" si="132">B1725/$B$1724%</f>
        <v>2.5871685414264793</v>
      </c>
      <c r="D1725" s="37"/>
      <c r="E1725" s="130">
        <v>733</v>
      </c>
      <c r="F1725" s="37">
        <v>1010</v>
      </c>
      <c r="G1725" s="130">
        <v>608</v>
      </c>
      <c r="H1725" s="130">
        <v>529</v>
      </c>
      <c r="I1725" s="130">
        <v>831</v>
      </c>
      <c r="J1725" s="130">
        <v>803</v>
      </c>
      <c r="K1725" s="130">
        <v>876</v>
      </c>
      <c r="L1725" s="130">
        <v>443</v>
      </c>
      <c r="M1725" s="130">
        <v>444</v>
      </c>
      <c r="N1725" s="37">
        <v>1408</v>
      </c>
      <c r="O1725" s="130">
        <v>618</v>
      </c>
      <c r="P1725" s="24"/>
      <c r="Q1725" s="213"/>
      <c r="R1725" s="213"/>
      <c r="S1725" s="24"/>
      <c r="T1725" s="24"/>
      <c r="U1725" s="24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</row>
    <row r="1726" spans="1:51" ht="16.2" thickBot="1" x14ac:dyDescent="0.35">
      <c r="A1726" s="84" t="s">
        <v>281</v>
      </c>
      <c r="B1726" s="176">
        <v>33254</v>
      </c>
      <c r="C1726" s="143">
        <f t="shared" si="132"/>
        <v>10.361761131710965</v>
      </c>
      <c r="D1726" s="37"/>
      <c r="E1726" s="37">
        <v>3384</v>
      </c>
      <c r="F1726" s="37">
        <v>3413</v>
      </c>
      <c r="G1726" s="37">
        <v>2627</v>
      </c>
      <c r="H1726" s="37">
        <v>2054</v>
      </c>
      <c r="I1726" s="37">
        <v>4098</v>
      </c>
      <c r="J1726" s="37">
        <v>2608</v>
      </c>
      <c r="K1726" s="37">
        <v>3586</v>
      </c>
      <c r="L1726" s="37">
        <v>1993</v>
      </c>
      <c r="M1726" s="37">
        <v>1753</v>
      </c>
      <c r="N1726" s="37">
        <v>4910</v>
      </c>
      <c r="O1726" s="37">
        <v>2828</v>
      </c>
      <c r="P1726"/>
      <c r="Q1726" s="213"/>
      <c r="R1726" s="213"/>
      <c r="S1726" s="24"/>
      <c r="T1726"/>
      <c r="U172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</row>
    <row r="1727" spans="1:51" ht="16.2" thickBot="1" x14ac:dyDescent="0.35">
      <c r="A1727" s="84" t="s">
        <v>282</v>
      </c>
      <c r="B1727" s="176">
        <v>125411</v>
      </c>
      <c r="C1727" s="143">
        <f t="shared" si="132"/>
        <v>39.077368896644124</v>
      </c>
      <c r="D1727" s="37"/>
      <c r="E1727" s="37">
        <v>13000</v>
      </c>
      <c r="F1727" s="37">
        <v>12541</v>
      </c>
      <c r="G1727" s="37">
        <v>9755</v>
      </c>
      <c r="H1727" s="37">
        <v>7501</v>
      </c>
      <c r="I1727" s="37">
        <v>14602</v>
      </c>
      <c r="J1727" s="37">
        <v>10663</v>
      </c>
      <c r="K1727" s="37">
        <v>13763</v>
      </c>
      <c r="L1727" s="37">
        <v>7875</v>
      </c>
      <c r="M1727" s="37">
        <v>7548</v>
      </c>
      <c r="N1727" s="37">
        <v>17692</v>
      </c>
      <c r="O1727" s="37">
        <v>10471</v>
      </c>
      <c r="P1727"/>
      <c r="Q1727" s="213"/>
      <c r="R1727" s="213"/>
      <c r="S1727" s="24"/>
      <c r="T1727" s="24"/>
      <c r="U1727" s="24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</row>
    <row r="1728" spans="1:51" ht="16.2" thickBot="1" x14ac:dyDescent="0.35">
      <c r="A1728" s="84" t="s">
        <v>283</v>
      </c>
      <c r="B1728" s="176">
        <v>82287</v>
      </c>
      <c r="C1728" s="143">
        <f t="shared" si="132"/>
        <v>25.640170753746922</v>
      </c>
      <c r="D1728" s="37"/>
      <c r="E1728" s="37">
        <v>8674</v>
      </c>
      <c r="F1728" s="37">
        <v>10359</v>
      </c>
      <c r="G1728" s="37">
        <v>8012</v>
      </c>
      <c r="H1728" s="37">
        <v>6338</v>
      </c>
      <c r="I1728" s="37">
        <v>7647</v>
      </c>
      <c r="J1728" s="37">
        <v>6765</v>
      </c>
      <c r="K1728" s="37">
        <v>7505</v>
      </c>
      <c r="L1728" s="37">
        <v>5008</v>
      </c>
      <c r="M1728" s="37">
        <v>3833</v>
      </c>
      <c r="N1728" s="37">
        <v>12110</v>
      </c>
      <c r="O1728" s="37">
        <v>6036</v>
      </c>
      <c r="P1728" s="24"/>
      <c r="Q1728" s="213"/>
      <c r="R1728" s="213"/>
      <c r="S1728" s="24"/>
      <c r="T1728" s="24"/>
      <c r="U1728" s="24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</row>
    <row r="1729" spans="1:51" ht="16.2" thickBot="1" x14ac:dyDescent="0.35">
      <c r="A1729" s="84" t="s">
        <v>284</v>
      </c>
      <c r="B1729" s="176">
        <v>10907</v>
      </c>
      <c r="C1729" s="143">
        <f t="shared" si="132"/>
        <v>3.3985604337394446</v>
      </c>
      <c r="D1729" s="37"/>
      <c r="E1729" s="37">
        <v>1758</v>
      </c>
      <c r="F1729" s="37">
        <v>1377</v>
      </c>
      <c r="G1729" s="37">
        <v>1838</v>
      </c>
      <c r="H1729" s="37">
        <v>1278</v>
      </c>
      <c r="I1729" s="130">
        <v>493</v>
      </c>
      <c r="J1729" s="130">
        <v>595</v>
      </c>
      <c r="K1729" s="130">
        <v>735</v>
      </c>
      <c r="L1729" s="130">
        <v>339</v>
      </c>
      <c r="M1729" s="130">
        <v>297</v>
      </c>
      <c r="N1729" s="37">
        <v>1853</v>
      </c>
      <c r="O1729" s="130">
        <v>344</v>
      </c>
      <c r="P1729" s="24"/>
      <c r="Q1729" s="213"/>
      <c r="R1729" s="213"/>
      <c r="S1729" s="24"/>
      <c r="T1729" s="24"/>
      <c r="U1729" s="24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</row>
    <row r="1730" spans="1:51" ht="16.2" thickBot="1" x14ac:dyDescent="0.35">
      <c r="A1730" s="84" t="s">
        <v>285</v>
      </c>
      <c r="B1730" s="176">
        <v>38277</v>
      </c>
      <c r="C1730" s="143">
        <f t="shared" si="132"/>
        <v>11.926899947028947</v>
      </c>
      <c r="D1730" s="37"/>
      <c r="E1730" s="37">
        <v>3888</v>
      </c>
      <c r="F1730" s="37">
        <v>5252</v>
      </c>
      <c r="G1730" s="37">
        <v>3830</v>
      </c>
      <c r="H1730" s="37">
        <v>3098</v>
      </c>
      <c r="I1730" s="37">
        <v>3465</v>
      </c>
      <c r="J1730" s="37">
        <v>3215</v>
      </c>
      <c r="K1730" s="37">
        <v>3400</v>
      </c>
      <c r="L1730" s="37">
        <v>2336</v>
      </c>
      <c r="M1730" s="37">
        <v>1744</v>
      </c>
      <c r="N1730" s="37">
        <v>4934</v>
      </c>
      <c r="O1730" s="37">
        <v>3115</v>
      </c>
      <c r="P1730"/>
      <c r="Q1730" s="213"/>
      <c r="R1730" s="213"/>
      <c r="S1730" s="24"/>
      <c r="T1730" s="24"/>
      <c r="U1730" s="24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</row>
    <row r="1731" spans="1:51" ht="16.2" thickBot="1" x14ac:dyDescent="0.35">
      <c r="A1731" s="84" t="s">
        <v>286</v>
      </c>
      <c r="B1731" s="176">
        <v>3470</v>
      </c>
      <c r="C1731" s="143">
        <f t="shared" si="132"/>
        <v>1.081232667559904</v>
      </c>
      <c r="D1731" s="37"/>
      <c r="E1731" s="130">
        <v>384</v>
      </c>
      <c r="F1731" s="130">
        <v>449</v>
      </c>
      <c r="G1731" s="130">
        <v>415</v>
      </c>
      <c r="H1731" s="130">
        <v>338</v>
      </c>
      <c r="I1731" s="130">
        <v>283</v>
      </c>
      <c r="J1731" s="130">
        <v>279</v>
      </c>
      <c r="K1731" s="130">
        <v>284</v>
      </c>
      <c r="L1731" s="130">
        <v>108</v>
      </c>
      <c r="M1731" s="130">
        <v>111</v>
      </c>
      <c r="N1731" s="130">
        <v>586</v>
      </c>
      <c r="O1731" s="130">
        <v>233</v>
      </c>
      <c r="P1731" s="24"/>
      <c r="Q1731" s="213"/>
      <c r="R1731" s="213"/>
      <c r="S1731" s="24"/>
      <c r="T1731" s="24"/>
      <c r="U1731" s="24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</row>
    <row r="1732" spans="1:51" ht="16.2" thickBot="1" x14ac:dyDescent="0.35">
      <c r="A1732" s="84" t="s">
        <v>319</v>
      </c>
      <c r="B1732" s="177">
        <v>929</v>
      </c>
      <c r="C1732" s="143">
        <f t="shared" si="132"/>
        <v>0.28947122425451033</v>
      </c>
      <c r="D1732" s="130"/>
      <c r="E1732" s="130">
        <v>105</v>
      </c>
      <c r="F1732" s="130">
        <v>148</v>
      </c>
      <c r="G1732" s="130">
        <v>96</v>
      </c>
      <c r="H1732" s="130">
        <v>96</v>
      </c>
      <c r="I1732" s="130">
        <v>51</v>
      </c>
      <c r="J1732" s="130">
        <v>57</v>
      </c>
      <c r="K1732" s="130">
        <v>97</v>
      </c>
      <c r="L1732" s="130">
        <v>37</v>
      </c>
      <c r="M1732" s="130">
        <v>33</v>
      </c>
      <c r="N1732" s="130">
        <v>145</v>
      </c>
      <c r="O1732" s="130">
        <v>64</v>
      </c>
      <c r="P1732"/>
      <c r="Q1732" s="213"/>
      <c r="R1732" s="213"/>
      <c r="S1732"/>
      <c r="T1732"/>
      <c r="U1732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</row>
    <row r="1733" spans="1:51" ht="16.2" thickBot="1" x14ac:dyDescent="0.35">
      <c r="A1733" s="84" t="s">
        <v>287</v>
      </c>
      <c r="B1733" s="176">
        <v>1202</v>
      </c>
      <c r="C1733" s="143">
        <f t="shared" si="132"/>
        <v>0.37453650328732119</v>
      </c>
      <c r="D1733" s="37"/>
      <c r="E1733" s="130">
        <v>128</v>
      </c>
      <c r="F1733" s="130">
        <v>96</v>
      </c>
      <c r="G1733" s="130">
        <v>72</v>
      </c>
      <c r="H1733" s="130">
        <v>97</v>
      </c>
      <c r="I1733" s="130">
        <v>143</v>
      </c>
      <c r="J1733" s="130">
        <v>134</v>
      </c>
      <c r="K1733" s="130">
        <v>142</v>
      </c>
      <c r="L1733" s="130">
        <v>70</v>
      </c>
      <c r="M1733" s="130">
        <v>31</v>
      </c>
      <c r="N1733" s="130">
        <v>175</v>
      </c>
      <c r="O1733" s="130">
        <v>114</v>
      </c>
      <c r="P1733"/>
      <c r="Q1733" s="213"/>
      <c r="R1733" s="213"/>
      <c r="S1733"/>
      <c r="T1733"/>
      <c r="U1733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</row>
    <row r="1734" spans="1:51" ht="16.2" thickBot="1" x14ac:dyDescent="0.35">
      <c r="A1734" s="84" t="s">
        <v>288</v>
      </c>
      <c r="B1734" s="176">
        <v>4359</v>
      </c>
      <c r="C1734" s="143">
        <f t="shared" si="132"/>
        <v>1.3582401146667498</v>
      </c>
      <c r="D1734" s="37"/>
      <c r="E1734" s="130">
        <v>389</v>
      </c>
      <c r="F1734" s="130">
        <v>472</v>
      </c>
      <c r="G1734" s="130">
        <v>504</v>
      </c>
      <c r="H1734" s="130">
        <v>296</v>
      </c>
      <c r="I1734" s="130">
        <v>378</v>
      </c>
      <c r="J1734" s="130">
        <v>414</v>
      </c>
      <c r="K1734" s="130">
        <v>299</v>
      </c>
      <c r="L1734" s="130">
        <v>251</v>
      </c>
      <c r="M1734" s="130">
        <v>189</v>
      </c>
      <c r="N1734" s="130">
        <v>807</v>
      </c>
      <c r="O1734" s="130">
        <v>360</v>
      </c>
      <c r="P1734"/>
      <c r="Q1734" s="213"/>
      <c r="R1734" s="213"/>
      <c r="S1734"/>
      <c r="T1734"/>
      <c r="U1734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</row>
    <row r="1735" spans="1:51" ht="16.2" thickBot="1" x14ac:dyDescent="0.35">
      <c r="A1735" s="84" t="s">
        <v>320</v>
      </c>
      <c r="B1735" s="176">
        <v>4646</v>
      </c>
      <c r="C1735" s="143">
        <f t="shared" si="132"/>
        <v>1.4476677157012432</v>
      </c>
      <c r="D1735" s="37"/>
      <c r="E1735" s="130">
        <v>381</v>
      </c>
      <c r="F1735" s="130">
        <v>583</v>
      </c>
      <c r="G1735" s="130">
        <v>310</v>
      </c>
      <c r="H1735" s="130">
        <v>297</v>
      </c>
      <c r="I1735" s="130">
        <v>382</v>
      </c>
      <c r="J1735" s="130">
        <v>404</v>
      </c>
      <c r="K1735" s="130">
        <v>591</v>
      </c>
      <c r="L1735" s="130">
        <v>332</v>
      </c>
      <c r="M1735" s="130">
        <v>312</v>
      </c>
      <c r="N1735" s="130">
        <v>607</v>
      </c>
      <c r="O1735" s="130">
        <v>447</v>
      </c>
      <c r="P1735"/>
      <c r="Q1735" s="213"/>
      <c r="R1735" s="213"/>
      <c r="S1735"/>
      <c r="T1735"/>
      <c r="U1735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</row>
    <row r="1736" spans="1:51" ht="16.2" thickBot="1" x14ac:dyDescent="0.35">
      <c r="A1736" s="84" t="s">
        <v>321</v>
      </c>
      <c r="B1736" s="176">
        <v>5466</v>
      </c>
      <c r="C1736" s="143">
        <f t="shared" si="132"/>
        <v>1.7031751472283674</v>
      </c>
      <c r="D1736" s="37"/>
      <c r="E1736" s="130">
        <v>501</v>
      </c>
      <c r="F1736" s="37">
        <v>1171</v>
      </c>
      <c r="G1736" s="130">
        <v>513</v>
      </c>
      <c r="H1736" s="130">
        <v>527</v>
      </c>
      <c r="I1736" s="130">
        <v>316</v>
      </c>
      <c r="J1736" s="130">
        <v>533</v>
      </c>
      <c r="K1736" s="130">
        <v>274</v>
      </c>
      <c r="L1736" s="130">
        <v>281</v>
      </c>
      <c r="M1736" s="130">
        <v>211</v>
      </c>
      <c r="N1736" s="130">
        <v>623</v>
      </c>
      <c r="O1736" s="130">
        <v>516</v>
      </c>
      <c r="P1736"/>
      <c r="Q1736" s="213"/>
      <c r="R1736" s="213"/>
      <c r="S1736"/>
      <c r="T1736"/>
      <c r="U173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</row>
    <row r="1737" spans="1:51" ht="31.8" thickBot="1" x14ac:dyDescent="0.35">
      <c r="A1737" s="84" t="s">
        <v>322</v>
      </c>
      <c r="B1737" s="176">
        <v>1926</v>
      </c>
      <c r="C1737" s="143">
        <f t="shared" si="132"/>
        <v>0.60013086966005047</v>
      </c>
      <c r="D1737" s="37"/>
      <c r="E1737" s="130">
        <v>217</v>
      </c>
      <c r="F1737" s="130">
        <v>211</v>
      </c>
      <c r="G1737" s="130">
        <v>152</v>
      </c>
      <c r="H1737" s="130">
        <v>99</v>
      </c>
      <c r="I1737" s="130">
        <v>113</v>
      </c>
      <c r="J1737" s="130">
        <v>256</v>
      </c>
      <c r="K1737" s="130">
        <v>168</v>
      </c>
      <c r="L1737" s="130">
        <v>87</v>
      </c>
      <c r="M1737" s="130">
        <v>105</v>
      </c>
      <c r="N1737" s="130">
        <v>362</v>
      </c>
      <c r="O1737" s="130">
        <v>156</v>
      </c>
      <c r="P1737"/>
      <c r="Q1737" s="213"/>
      <c r="R1737" s="213"/>
      <c r="S1737"/>
      <c r="T1737"/>
      <c r="U1737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</row>
    <row r="1738" spans="1:51" ht="16.2" thickBot="1" x14ac:dyDescent="0.35">
      <c r="A1738" s="84" t="s">
        <v>323</v>
      </c>
      <c r="B1738" s="177">
        <v>333</v>
      </c>
      <c r="C1738" s="143">
        <f t="shared" si="132"/>
        <v>0.10376094475430779</v>
      </c>
      <c r="D1738" s="130"/>
      <c r="E1738" s="130">
        <v>36</v>
      </c>
      <c r="F1738" s="130">
        <v>81</v>
      </c>
      <c r="G1738" s="130">
        <v>28</v>
      </c>
      <c r="H1738" s="130">
        <v>33</v>
      </c>
      <c r="I1738" s="130">
        <v>19</v>
      </c>
      <c r="J1738" s="130">
        <v>34</v>
      </c>
      <c r="K1738" s="130">
        <v>10</v>
      </c>
      <c r="L1738" s="130">
        <v>11</v>
      </c>
      <c r="M1738" s="130">
        <v>14</v>
      </c>
      <c r="N1738" s="130">
        <v>39</v>
      </c>
      <c r="O1738" s="130">
        <v>28</v>
      </c>
      <c r="P1738"/>
      <c r="Q1738" s="213"/>
      <c r="R1738" s="213"/>
      <c r="S1738"/>
      <c r="T1738"/>
      <c r="U1738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</row>
    <row r="1739" spans="1:51" ht="16.2" thickBot="1" x14ac:dyDescent="0.35">
      <c r="A1739" s="84" t="s">
        <v>324</v>
      </c>
      <c r="B1739" s="177">
        <v>63</v>
      </c>
      <c r="C1739" s="143">
        <f t="shared" si="132"/>
        <v>1.9630449007571743E-2</v>
      </c>
      <c r="D1739" s="130"/>
      <c r="E1739" s="130">
        <v>6</v>
      </c>
      <c r="F1739" s="130">
        <v>6</v>
      </c>
      <c r="G1739" s="130">
        <v>3</v>
      </c>
      <c r="H1739" s="130">
        <v>11</v>
      </c>
      <c r="I1739" s="130">
        <v>2</v>
      </c>
      <c r="J1739" s="130">
        <v>17</v>
      </c>
      <c r="K1739" s="130">
        <v>4</v>
      </c>
      <c r="L1739" s="130">
        <v>1</v>
      </c>
      <c r="M1739" s="130">
        <v>4</v>
      </c>
      <c r="N1739" s="130">
        <v>4</v>
      </c>
      <c r="O1739" s="130">
        <v>5</v>
      </c>
      <c r="P1739"/>
      <c r="Q1739" s="213"/>
      <c r="R1739" s="213"/>
      <c r="S1739"/>
      <c r="T1739"/>
      <c r="U1739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</row>
    <row r="1740" spans="1:51" ht="16.2" thickBot="1" x14ac:dyDescent="0.35">
      <c r="A1740" s="84" t="s">
        <v>294</v>
      </c>
      <c r="B1740" s="177">
        <v>97</v>
      </c>
      <c r="C1740" s="143">
        <f t="shared" si="132"/>
        <v>3.0224659583086653E-2</v>
      </c>
      <c r="D1740" s="130"/>
      <c r="E1740" s="130">
        <v>7</v>
      </c>
      <c r="F1740" s="130">
        <v>18</v>
      </c>
      <c r="G1740" s="130">
        <v>4</v>
      </c>
      <c r="H1740" s="130">
        <v>6</v>
      </c>
      <c r="I1740" s="130">
        <v>12</v>
      </c>
      <c r="J1740" s="130">
        <v>3</v>
      </c>
      <c r="K1740" s="130">
        <v>6</v>
      </c>
      <c r="L1740" s="130">
        <v>1</v>
      </c>
      <c r="M1740" s="130">
        <v>4</v>
      </c>
      <c r="N1740" s="130">
        <v>32</v>
      </c>
      <c r="O1740" s="130">
        <v>4</v>
      </c>
      <c r="P1740"/>
      <c r="Q1740" s="213"/>
      <c r="R1740" s="213"/>
      <c r="S1740"/>
      <c r="T1740"/>
      <c r="U1740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</row>
    <row r="1741" spans="1:51" ht="16.2" thickBot="1" x14ac:dyDescent="0.35">
      <c r="A1741" s="84"/>
      <c r="B1741" s="177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/>
      <c r="Q1741" s="130"/>
      <c r="R1741" s="130"/>
      <c r="S1741"/>
      <c r="T1741"/>
      <c r="U1741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</row>
    <row r="1742" spans="1:51" ht="16.2" thickBot="1" x14ac:dyDescent="0.35">
      <c r="A1742" s="83" t="s">
        <v>19</v>
      </c>
      <c r="B1742" s="177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</row>
    <row r="1743" spans="1:51" s="29" customFormat="1" ht="16.2" thickBot="1" x14ac:dyDescent="0.35">
      <c r="A1743" s="83" t="s">
        <v>20</v>
      </c>
      <c r="B1743" s="178">
        <v>175240</v>
      </c>
      <c r="C1743" s="155">
        <f>B1743/$B$1743%</f>
        <v>100</v>
      </c>
      <c r="D1743" s="138"/>
      <c r="E1743" s="138">
        <v>17988</v>
      </c>
      <c r="F1743" s="138">
        <v>19704</v>
      </c>
      <c r="G1743" s="138">
        <v>15405</v>
      </c>
      <c r="H1743" s="138">
        <v>12007</v>
      </c>
      <c r="I1743" s="138">
        <v>18134</v>
      </c>
      <c r="J1743" s="138">
        <v>14823</v>
      </c>
      <c r="K1743" s="138">
        <v>17977</v>
      </c>
      <c r="L1743" s="138">
        <v>10812</v>
      </c>
      <c r="M1743" s="138">
        <v>9217</v>
      </c>
      <c r="N1743" s="138">
        <v>25092</v>
      </c>
      <c r="O1743" s="138">
        <v>14081</v>
      </c>
      <c r="P1743" s="46"/>
      <c r="Q1743" s="213"/>
      <c r="R1743" s="213"/>
      <c r="S1743" s="46"/>
      <c r="T1743" s="46"/>
      <c r="U1743" s="46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</row>
    <row r="1744" spans="1:51" ht="16.2" thickBot="1" x14ac:dyDescent="0.35">
      <c r="A1744" s="84" t="s">
        <v>280</v>
      </c>
      <c r="B1744" s="176">
        <v>4225</v>
      </c>
      <c r="C1744" s="143">
        <f t="shared" ref="C1744:C1759" si="133">B1744/$B$1743%</f>
        <v>2.4109792284866467</v>
      </c>
      <c r="D1744" s="37"/>
      <c r="E1744" s="130">
        <v>373</v>
      </c>
      <c r="F1744" s="130">
        <v>519</v>
      </c>
      <c r="G1744" s="130">
        <v>313</v>
      </c>
      <c r="H1744" s="130">
        <v>253</v>
      </c>
      <c r="I1744" s="130">
        <v>433</v>
      </c>
      <c r="J1744" s="130">
        <v>402</v>
      </c>
      <c r="K1744" s="130">
        <v>448</v>
      </c>
      <c r="L1744" s="130">
        <v>225</v>
      </c>
      <c r="M1744" s="130">
        <v>228</v>
      </c>
      <c r="N1744" s="130">
        <v>716</v>
      </c>
      <c r="O1744" s="130">
        <v>315</v>
      </c>
      <c r="P1744"/>
      <c r="Q1744" s="213"/>
      <c r="R1744" s="213"/>
      <c r="S1744" s="24"/>
      <c r="T1744"/>
      <c r="U1744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</row>
    <row r="1745" spans="1:51" ht="16.2" thickBot="1" x14ac:dyDescent="0.35">
      <c r="A1745" s="84" t="s">
        <v>281</v>
      </c>
      <c r="B1745" s="176">
        <v>16944</v>
      </c>
      <c r="C1745" s="143">
        <f t="shared" si="133"/>
        <v>9.6690253366811234</v>
      </c>
      <c r="D1745" s="37"/>
      <c r="E1745" s="37">
        <v>1784</v>
      </c>
      <c r="F1745" s="37">
        <v>1755</v>
      </c>
      <c r="G1745" s="37">
        <v>1346</v>
      </c>
      <c r="H1745" s="37">
        <v>1029</v>
      </c>
      <c r="I1745" s="37">
        <v>2080</v>
      </c>
      <c r="J1745" s="37">
        <v>1277</v>
      </c>
      <c r="K1745" s="37">
        <v>1827</v>
      </c>
      <c r="L1745" s="37">
        <v>1003</v>
      </c>
      <c r="M1745" s="130">
        <v>888</v>
      </c>
      <c r="N1745" s="37">
        <v>2528</v>
      </c>
      <c r="O1745" s="37">
        <v>1427</v>
      </c>
      <c r="P1745"/>
      <c r="Q1745" s="213"/>
      <c r="R1745" s="213"/>
      <c r="S1745" s="24"/>
      <c r="T1745" s="24"/>
      <c r="U1745" s="24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</row>
    <row r="1746" spans="1:51" ht="16.2" thickBot="1" x14ac:dyDescent="0.35">
      <c r="A1746" s="84" t="s">
        <v>282</v>
      </c>
      <c r="B1746" s="176">
        <v>64838</v>
      </c>
      <c r="C1746" s="143">
        <f t="shared" si="133"/>
        <v>36.999543483223007</v>
      </c>
      <c r="D1746" s="37"/>
      <c r="E1746" s="37">
        <v>6597</v>
      </c>
      <c r="F1746" s="37">
        <v>6332</v>
      </c>
      <c r="G1746" s="37">
        <v>4960</v>
      </c>
      <c r="H1746" s="37">
        <v>3752</v>
      </c>
      <c r="I1746" s="37">
        <v>7616</v>
      </c>
      <c r="J1746" s="37">
        <v>5477</v>
      </c>
      <c r="K1746" s="37">
        <v>7365</v>
      </c>
      <c r="L1746" s="37">
        <v>4198</v>
      </c>
      <c r="M1746" s="37">
        <v>3944</v>
      </c>
      <c r="N1746" s="37">
        <v>9109</v>
      </c>
      <c r="O1746" s="37">
        <v>5488</v>
      </c>
      <c r="P1746" s="24"/>
      <c r="Q1746" s="213"/>
      <c r="R1746" s="213"/>
      <c r="S1746" s="24"/>
      <c r="T1746" s="24"/>
      <c r="U1746" s="24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</row>
    <row r="1747" spans="1:51" ht="16.2" thickBot="1" x14ac:dyDescent="0.35">
      <c r="A1747" s="84" t="s">
        <v>283</v>
      </c>
      <c r="B1747" s="176">
        <v>42905</v>
      </c>
      <c r="C1747" s="143">
        <f t="shared" si="133"/>
        <v>24.483565396028304</v>
      </c>
      <c r="D1747" s="37"/>
      <c r="E1747" s="37">
        <v>4413</v>
      </c>
      <c r="F1747" s="37">
        <v>5204</v>
      </c>
      <c r="G1747" s="37">
        <v>3981</v>
      </c>
      <c r="H1747" s="37">
        <v>3074</v>
      </c>
      <c r="I1747" s="37">
        <v>4170</v>
      </c>
      <c r="J1747" s="37">
        <v>3635</v>
      </c>
      <c r="K1747" s="37">
        <v>4186</v>
      </c>
      <c r="L1747" s="37">
        <v>2662</v>
      </c>
      <c r="M1747" s="37">
        <v>2114</v>
      </c>
      <c r="N1747" s="37">
        <v>6195</v>
      </c>
      <c r="O1747" s="37">
        <v>3271</v>
      </c>
      <c r="P1747" s="24"/>
      <c r="Q1747" s="213"/>
      <c r="R1747" s="213"/>
      <c r="S1747" s="24"/>
      <c r="T1747" s="24"/>
      <c r="U1747" s="24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</row>
    <row r="1748" spans="1:51" ht="16.2" thickBot="1" x14ac:dyDescent="0.35">
      <c r="A1748" s="84" t="s">
        <v>284</v>
      </c>
      <c r="B1748" s="176">
        <v>7287</v>
      </c>
      <c r="C1748" s="143">
        <f t="shared" si="133"/>
        <v>4.1582971924218217</v>
      </c>
      <c r="D1748" s="37"/>
      <c r="E1748" s="37">
        <v>1070</v>
      </c>
      <c r="F1748" s="130">
        <v>915</v>
      </c>
      <c r="G1748" s="37">
        <v>1148</v>
      </c>
      <c r="H1748" s="130">
        <v>818</v>
      </c>
      <c r="I1748" s="130">
        <v>356</v>
      </c>
      <c r="J1748" s="130">
        <v>451</v>
      </c>
      <c r="K1748" s="130">
        <v>526</v>
      </c>
      <c r="L1748" s="130">
        <v>276</v>
      </c>
      <c r="M1748" s="130">
        <v>228</v>
      </c>
      <c r="N1748" s="37">
        <v>1241</v>
      </c>
      <c r="O1748" s="130">
        <v>258</v>
      </c>
      <c r="P1748"/>
      <c r="Q1748" s="213"/>
      <c r="R1748" s="213"/>
      <c r="S1748" s="24"/>
      <c r="T1748" s="24"/>
      <c r="U1748" s="24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</row>
    <row r="1749" spans="1:51" ht="16.2" thickBot="1" x14ac:dyDescent="0.35">
      <c r="A1749" s="84" t="s">
        <v>285</v>
      </c>
      <c r="B1749" s="176">
        <v>23843</v>
      </c>
      <c r="C1749" s="143">
        <f t="shared" si="133"/>
        <v>13.605911892262039</v>
      </c>
      <c r="D1749" s="37"/>
      <c r="E1749" s="37">
        <v>2305</v>
      </c>
      <c r="F1749" s="37">
        <v>2984</v>
      </c>
      <c r="G1749" s="37">
        <v>2248</v>
      </c>
      <c r="H1749" s="37">
        <v>1917</v>
      </c>
      <c r="I1749" s="37">
        <v>2310</v>
      </c>
      <c r="J1749" s="37">
        <v>2077</v>
      </c>
      <c r="K1749" s="37">
        <v>2274</v>
      </c>
      <c r="L1749" s="37">
        <v>1594</v>
      </c>
      <c r="M1749" s="37">
        <v>1123</v>
      </c>
      <c r="N1749" s="37">
        <v>3057</v>
      </c>
      <c r="O1749" s="37">
        <v>1954</v>
      </c>
      <c r="P1749" s="24"/>
      <c r="Q1749" s="213"/>
      <c r="R1749" s="213"/>
      <c r="S1749" s="24"/>
      <c r="T1749" s="24"/>
      <c r="U1749" s="24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</row>
    <row r="1750" spans="1:51" ht="16.2" thickBot="1" x14ac:dyDescent="0.35">
      <c r="A1750" s="84" t="s">
        <v>286</v>
      </c>
      <c r="B1750" s="176">
        <v>2547</v>
      </c>
      <c r="C1750" s="143">
        <f t="shared" si="133"/>
        <v>1.4534352887468613</v>
      </c>
      <c r="D1750" s="37"/>
      <c r="E1750" s="130">
        <v>278</v>
      </c>
      <c r="F1750" s="130">
        <v>322</v>
      </c>
      <c r="G1750" s="130">
        <v>298</v>
      </c>
      <c r="H1750" s="130">
        <v>234</v>
      </c>
      <c r="I1750" s="130">
        <v>224</v>
      </c>
      <c r="J1750" s="130">
        <v>192</v>
      </c>
      <c r="K1750" s="130">
        <v>219</v>
      </c>
      <c r="L1750" s="130">
        <v>94</v>
      </c>
      <c r="M1750" s="130">
        <v>86</v>
      </c>
      <c r="N1750" s="130">
        <v>408</v>
      </c>
      <c r="O1750" s="130">
        <v>192</v>
      </c>
      <c r="P1750"/>
      <c r="Q1750" s="213"/>
      <c r="R1750" s="213"/>
      <c r="S1750"/>
      <c r="T1750"/>
      <c r="U1750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</row>
    <row r="1751" spans="1:51" ht="16.2" thickBot="1" x14ac:dyDescent="0.35">
      <c r="A1751" s="84" t="s">
        <v>319</v>
      </c>
      <c r="B1751" s="177">
        <v>597</v>
      </c>
      <c r="C1751" s="143">
        <f t="shared" si="133"/>
        <v>0.3406756448299475</v>
      </c>
      <c r="D1751" s="130"/>
      <c r="E1751" s="130">
        <v>72</v>
      </c>
      <c r="F1751" s="130">
        <v>99</v>
      </c>
      <c r="G1751" s="130">
        <v>62</v>
      </c>
      <c r="H1751" s="130">
        <v>60</v>
      </c>
      <c r="I1751" s="130">
        <v>35</v>
      </c>
      <c r="J1751" s="130">
        <v>29</v>
      </c>
      <c r="K1751" s="130">
        <v>66</v>
      </c>
      <c r="L1751" s="130">
        <v>26</v>
      </c>
      <c r="M1751" s="130">
        <v>19</v>
      </c>
      <c r="N1751" s="130">
        <v>87</v>
      </c>
      <c r="O1751" s="130">
        <v>42</v>
      </c>
      <c r="P1751"/>
      <c r="Q1751" s="213"/>
      <c r="R1751" s="213"/>
      <c r="S1751"/>
      <c r="T1751"/>
      <c r="U1751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</row>
    <row r="1752" spans="1:51" ht="16.2" thickBot="1" x14ac:dyDescent="0.35">
      <c r="A1752" s="84" t="s">
        <v>287</v>
      </c>
      <c r="B1752" s="177">
        <v>704</v>
      </c>
      <c r="C1752" s="143">
        <f t="shared" si="133"/>
        <v>0.40173476375256789</v>
      </c>
      <c r="D1752" s="130"/>
      <c r="E1752" s="130">
        <v>69</v>
      </c>
      <c r="F1752" s="130">
        <v>46</v>
      </c>
      <c r="G1752" s="130">
        <v>37</v>
      </c>
      <c r="H1752" s="130">
        <v>60</v>
      </c>
      <c r="I1752" s="130">
        <v>110</v>
      </c>
      <c r="J1752" s="130">
        <v>81</v>
      </c>
      <c r="K1752" s="130">
        <v>91</v>
      </c>
      <c r="L1752" s="130">
        <v>39</v>
      </c>
      <c r="M1752" s="130">
        <v>19</v>
      </c>
      <c r="N1752" s="130">
        <v>79</v>
      </c>
      <c r="O1752" s="130">
        <v>73</v>
      </c>
      <c r="P1752"/>
      <c r="Q1752" s="213"/>
      <c r="R1752" s="213"/>
      <c r="S1752"/>
      <c r="T1752"/>
      <c r="U1752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</row>
    <row r="1753" spans="1:51" ht="16.2" thickBot="1" x14ac:dyDescent="0.35">
      <c r="A1753" s="84" t="s">
        <v>288</v>
      </c>
      <c r="B1753" s="176">
        <v>2771</v>
      </c>
      <c r="C1753" s="143">
        <f t="shared" si="133"/>
        <v>1.5812599863044967</v>
      </c>
      <c r="D1753" s="37"/>
      <c r="E1753" s="130">
        <v>247</v>
      </c>
      <c r="F1753" s="130">
        <v>235</v>
      </c>
      <c r="G1753" s="130">
        <v>318</v>
      </c>
      <c r="H1753" s="130">
        <v>164</v>
      </c>
      <c r="I1753" s="130">
        <v>244</v>
      </c>
      <c r="J1753" s="130">
        <v>306</v>
      </c>
      <c r="K1753" s="130">
        <v>228</v>
      </c>
      <c r="L1753" s="130">
        <v>178</v>
      </c>
      <c r="M1753" s="130">
        <v>109</v>
      </c>
      <c r="N1753" s="130">
        <v>528</v>
      </c>
      <c r="O1753" s="130">
        <v>214</v>
      </c>
      <c r="P1753"/>
      <c r="Q1753" s="213"/>
      <c r="R1753" s="213"/>
      <c r="S1753"/>
      <c r="T1753"/>
      <c r="U1753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</row>
    <row r="1754" spans="1:51" ht="16.2" thickBot="1" x14ac:dyDescent="0.35">
      <c r="A1754" s="84" t="s">
        <v>320</v>
      </c>
      <c r="B1754" s="176">
        <v>2934</v>
      </c>
      <c r="C1754" s="143">
        <f t="shared" si="133"/>
        <v>1.6742752796165259</v>
      </c>
      <c r="D1754" s="37"/>
      <c r="E1754" s="130">
        <v>234</v>
      </c>
      <c r="F1754" s="130">
        <v>333</v>
      </c>
      <c r="G1754" s="130">
        <v>211</v>
      </c>
      <c r="H1754" s="130">
        <v>183</v>
      </c>
      <c r="I1754" s="130">
        <v>230</v>
      </c>
      <c r="J1754" s="130">
        <v>267</v>
      </c>
      <c r="K1754" s="130">
        <v>391</v>
      </c>
      <c r="L1754" s="130">
        <v>219</v>
      </c>
      <c r="M1754" s="130">
        <v>201</v>
      </c>
      <c r="N1754" s="130">
        <v>373</v>
      </c>
      <c r="O1754" s="130">
        <v>292</v>
      </c>
      <c r="P1754"/>
      <c r="Q1754" s="213"/>
      <c r="R1754" s="213"/>
      <c r="S1754"/>
      <c r="T1754"/>
      <c r="U1754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</row>
    <row r="1755" spans="1:51" ht="16.2" thickBot="1" x14ac:dyDescent="0.35">
      <c r="A1755" s="84" t="s">
        <v>321</v>
      </c>
      <c r="B1755" s="176">
        <v>4027</v>
      </c>
      <c r="C1755" s="143">
        <f t="shared" si="133"/>
        <v>2.2979913261812372</v>
      </c>
      <c r="D1755" s="37"/>
      <c r="E1755" s="130">
        <v>375</v>
      </c>
      <c r="F1755" s="130">
        <v>780</v>
      </c>
      <c r="G1755" s="130">
        <v>366</v>
      </c>
      <c r="H1755" s="130">
        <v>367</v>
      </c>
      <c r="I1755" s="130">
        <v>225</v>
      </c>
      <c r="J1755" s="130">
        <v>395</v>
      </c>
      <c r="K1755" s="130">
        <v>214</v>
      </c>
      <c r="L1755" s="130">
        <v>234</v>
      </c>
      <c r="M1755" s="130">
        <v>171</v>
      </c>
      <c r="N1755" s="130">
        <v>485</v>
      </c>
      <c r="O1755" s="130">
        <v>415</v>
      </c>
      <c r="P1755"/>
      <c r="Q1755" s="213"/>
      <c r="R1755" s="213"/>
      <c r="S1755"/>
      <c r="T1755"/>
      <c r="U1755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</row>
    <row r="1756" spans="1:51" ht="31.8" thickBot="1" x14ac:dyDescent="0.35">
      <c r="A1756" s="84" t="s">
        <v>322</v>
      </c>
      <c r="B1756" s="176">
        <v>1211</v>
      </c>
      <c r="C1756" s="143">
        <f t="shared" si="133"/>
        <v>0.69105227117096546</v>
      </c>
      <c r="D1756" s="37"/>
      <c r="E1756" s="130">
        <v>133</v>
      </c>
      <c r="F1756" s="130">
        <v>94</v>
      </c>
      <c r="G1756" s="130">
        <v>88</v>
      </c>
      <c r="H1756" s="130">
        <v>55</v>
      </c>
      <c r="I1756" s="130">
        <v>76</v>
      </c>
      <c r="J1756" s="130">
        <v>190</v>
      </c>
      <c r="K1756" s="130">
        <v>122</v>
      </c>
      <c r="L1756" s="130">
        <v>54</v>
      </c>
      <c r="M1756" s="130">
        <v>70</v>
      </c>
      <c r="N1756" s="130">
        <v>222</v>
      </c>
      <c r="O1756" s="130">
        <v>107</v>
      </c>
      <c r="P1756"/>
      <c r="Q1756" s="213"/>
      <c r="R1756" s="213"/>
      <c r="S1756"/>
      <c r="T1756"/>
      <c r="U175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</row>
    <row r="1757" spans="1:51" ht="16.2" thickBot="1" x14ac:dyDescent="0.35">
      <c r="A1757" s="84" t="s">
        <v>323</v>
      </c>
      <c r="B1757" s="177">
        <v>283</v>
      </c>
      <c r="C1757" s="143">
        <f t="shared" si="133"/>
        <v>0.16149280986076237</v>
      </c>
      <c r="D1757" s="130"/>
      <c r="E1757" s="130">
        <v>31</v>
      </c>
      <c r="F1757" s="130">
        <v>65</v>
      </c>
      <c r="G1757" s="130">
        <v>24</v>
      </c>
      <c r="H1757" s="130">
        <v>29</v>
      </c>
      <c r="I1757" s="130">
        <v>16</v>
      </c>
      <c r="J1757" s="130">
        <v>27</v>
      </c>
      <c r="K1757" s="130">
        <v>10</v>
      </c>
      <c r="L1757" s="130">
        <v>10</v>
      </c>
      <c r="M1757" s="130">
        <v>12</v>
      </c>
      <c r="N1757" s="130">
        <v>33</v>
      </c>
      <c r="O1757" s="130">
        <v>26</v>
      </c>
      <c r="P1757"/>
      <c r="Q1757" s="213"/>
      <c r="R1757" s="213"/>
      <c r="S1757"/>
      <c r="T1757"/>
      <c r="U1757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</row>
    <row r="1758" spans="1:51" ht="16.2" thickBot="1" x14ac:dyDescent="0.35">
      <c r="A1758" s="84" t="s">
        <v>324</v>
      </c>
      <c r="B1758" s="177">
        <v>51</v>
      </c>
      <c r="C1758" s="143">
        <f t="shared" si="133"/>
        <v>2.9102944533211595E-2</v>
      </c>
      <c r="D1758" s="130"/>
      <c r="E1758" s="130">
        <v>4</v>
      </c>
      <c r="F1758" s="130">
        <v>6</v>
      </c>
      <c r="G1758" s="130">
        <v>3</v>
      </c>
      <c r="H1758" s="130">
        <v>8</v>
      </c>
      <c r="I1758" s="130">
        <v>2</v>
      </c>
      <c r="J1758" s="130">
        <v>14</v>
      </c>
      <c r="K1758" s="130">
        <v>4</v>
      </c>
      <c r="L1758" s="130">
        <v>0</v>
      </c>
      <c r="M1758" s="130">
        <v>2</v>
      </c>
      <c r="N1758" s="130">
        <v>4</v>
      </c>
      <c r="O1758" s="130">
        <v>4</v>
      </c>
      <c r="P1758"/>
      <c r="Q1758" s="213"/>
      <c r="R1758" s="213"/>
      <c r="S1758"/>
      <c r="T1758"/>
      <c r="U1758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</row>
    <row r="1759" spans="1:51" ht="16.2" thickBot="1" x14ac:dyDescent="0.35">
      <c r="A1759" s="84" t="s">
        <v>294</v>
      </c>
      <c r="B1759" s="177">
        <v>73</v>
      </c>
      <c r="C1759" s="143">
        <f t="shared" si="133"/>
        <v>4.1657155900479338E-2</v>
      </c>
      <c r="D1759" s="130"/>
      <c r="E1759" s="130">
        <v>3</v>
      </c>
      <c r="F1759" s="130">
        <v>15</v>
      </c>
      <c r="G1759" s="130">
        <v>2</v>
      </c>
      <c r="H1759" s="130">
        <v>4</v>
      </c>
      <c r="I1759" s="130">
        <v>7</v>
      </c>
      <c r="J1759" s="130">
        <v>3</v>
      </c>
      <c r="K1759" s="130">
        <v>6</v>
      </c>
      <c r="L1759" s="130">
        <v>0</v>
      </c>
      <c r="M1759" s="130">
        <v>3</v>
      </c>
      <c r="N1759" s="130">
        <v>27</v>
      </c>
      <c r="O1759" s="130">
        <v>3</v>
      </c>
      <c r="P1759"/>
      <c r="Q1759" s="213"/>
      <c r="R1759" s="213"/>
      <c r="S1759"/>
      <c r="T1759"/>
      <c r="U1759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</row>
    <row r="1760" spans="1:51" ht="16.2" thickBot="1" x14ac:dyDescent="0.35">
      <c r="A1760" s="84"/>
      <c r="B1760" s="177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</row>
    <row r="1761" spans="1:51" ht="16.2" thickBot="1" x14ac:dyDescent="0.35">
      <c r="A1761" s="83" t="s">
        <v>21</v>
      </c>
      <c r="B1761" s="177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</row>
    <row r="1762" spans="1:51" s="29" customFormat="1" ht="16.2" thickBot="1" x14ac:dyDescent="0.35">
      <c r="A1762" s="83" t="s">
        <v>20</v>
      </c>
      <c r="B1762" s="178">
        <v>145690</v>
      </c>
      <c r="C1762" s="155">
        <f>B1762/$B$1762%</f>
        <v>100</v>
      </c>
      <c r="D1762" s="138"/>
      <c r="E1762" s="138">
        <v>15603</v>
      </c>
      <c r="F1762" s="138">
        <v>17483</v>
      </c>
      <c r="G1762" s="138">
        <v>13362</v>
      </c>
      <c r="H1762" s="138">
        <v>10591</v>
      </c>
      <c r="I1762" s="138">
        <v>14701</v>
      </c>
      <c r="J1762" s="138">
        <v>11957</v>
      </c>
      <c r="K1762" s="138">
        <v>13763</v>
      </c>
      <c r="L1762" s="138">
        <v>8361</v>
      </c>
      <c r="M1762" s="138">
        <v>7416</v>
      </c>
      <c r="N1762" s="138">
        <v>21195</v>
      </c>
      <c r="O1762" s="138">
        <v>11258</v>
      </c>
      <c r="P1762" s="46"/>
      <c r="Q1762" s="213"/>
      <c r="R1762" s="213"/>
      <c r="S1762" s="46"/>
      <c r="T1762" s="46"/>
      <c r="U1762" s="46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</row>
    <row r="1763" spans="1:51" ht="16.2" thickBot="1" x14ac:dyDescent="0.35">
      <c r="A1763" s="84" t="s">
        <v>280</v>
      </c>
      <c r="B1763" s="176">
        <v>4078</v>
      </c>
      <c r="C1763" s="143">
        <f t="shared" ref="C1763:C1778" si="134">B1763/$B$1762%</f>
        <v>2.7990939666414989</v>
      </c>
      <c r="D1763" s="37"/>
      <c r="E1763" s="130">
        <v>360</v>
      </c>
      <c r="F1763" s="130">
        <v>491</v>
      </c>
      <c r="G1763" s="130">
        <v>295</v>
      </c>
      <c r="H1763" s="130">
        <v>276</v>
      </c>
      <c r="I1763" s="130">
        <v>398</v>
      </c>
      <c r="J1763" s="130">
        <v>401</v>
      </c>
      <c r="K1763" s="130">
        <v>428</v>
      </c>
      <c r="L1763" s="130">
        <v>218</v>
      </c>
      <c r="M1763" s="130">
        <v>216</v>
      </c>
      <c r="N1763" s="130">
        <v>692</v>
      </c>
      <c r="O1763" s="130">
        <v>303</v>
      </c>
      <c r="P1763"/>
      <c r="Q1763" s="213"/>
      <c r="R1763" s="213"/>
      <c r="S1763" s="24"/>
      <c r="T1763"/>
      <c r="U1763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</row>
    <row r="1764" spans="1:51" ht="16.2" thickBot="1" x14ac:dyDescent="0.35">
      <c r="A1764" s="84" t="s">
        <v>281</v>
      </c>
      <c r="B1764" s="176">
        <v>16310</v>
      </c>
      <c r="C1764" s="143">
        <f t="shared" si="134"/>
        <v>11.195003088750084</v>
      </c>
      <c r="D1764" s="37"/>
      <c r="E1764" s="37">
        <v>1600</v>
      </c>
      <c r="F1764" s="37">
        <v>1658</v>
      </c>
      <c r="G1764" s="37">
        <v>1281</v>
      </c>
      <c r="H1764" s="37">
        <v>1025</v>
      </c>
      <c r="I1764" s="37">
        <v>2018</v>
      </c>
      <c r="J1764" s="37">
        <v>1331</v>
      </c>
      <c r="K1764" s="37">
        <v>1759</v>
      </c>
      <c r="L1764" s="130">
        <v>990</v>
      </c>
      <c r="M1764" s="130">
        <v>865</v>
      </c>
      <c r="N1764" s="37">
        <v>2382</v>
      </c>
      <c r="O1764" s="37">
        <v>1401</v>
      </c>
      <c r="P1764"/>
      <c r="Q1764" s="213"/>
      <c r="R1764" s="213"/>
      <c r="S1764" s="24"/>
      <c r="T1764" s="24"/>
      <c r="U1764" s="24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</row>
    <row r="1765" spans="1:51" ht="16.2" thickBot="1" x14ac:dyDescent="0.35">
      <c r="A1765" s="84" t="s">
        <v>282</v>
      </c>
      <c r="B1765" s="176">
        <v>60573</v>
      </c>
      <c r="C1765" s="143">
        <f t="shared" si="134"/>
        <v>41.5766353215732</v>
      </c>
      <c r="D1765" s="37"/>
      <c r="E1765" s="37">
        <v>6403</v>
      </c>
      <c r="F1765" s="37">
        <v>6209</v>
      </c>
      <c r="G1765" s="37">
        <v>4795</v>
      </c>
      <c r="H1765" s="37">
        <v>3749</v>
      </c>
      <c r="I1765" s="37">
        <v>6986</v>
      </c>
      <c r="J1765" s="37">
        <v>5186</v>
      </c>
      <c r="K1765" s="37">
        <v>6398</v>
      </c>
      <c r="L1765" s="37">
        <v>3677</v>
      </c>
      <c r="M1765" s="37">
        <v>3604</v>
      </c>
      <c r="N1765" s="37">
        <v>8583</v>
      </c>
      <c r="O1765" s="37">
        <v>4983</v>
      </c>
      <c r="P1765" s="24"/>
      <c r="Q1765" s="213"/>
      <c r="R1765" s="213"/>
      <c r="S1765" s="24"/>
      <c r="T1765" s="24"/>
      <c r="U1765" s="24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</row>
    <row r="1766" spans="1:51" ht="16.2" thickBot="1" x14ac:dyDescent="0.35">
      <c r="A1766" s="84" t="s">
        <v>283</v>
      </c>
      <c r="B1766" s="176">
        <v>39382</v>
      </c>
      <c r="C1766" s="143">
        <f t="shared" si="134"/>
        <v>27.031367973093552</v>
      </c>
      <c r="D1766" s="37"/>
      <c r="E1766" s="37">
        <v>4261</v>
      </c>
      <c r="F1766" s="37">
        <v>5155</v>
      </c>
      <c r="G1766" s="37">
        <v>4031</v>
      </c>
      <c r="H1766" s="37">
        <v>3264</v>
      </c>
      <c r="I1766" s="37">
        <v>3477</v>
      </c>
      <c r="J1766" s="37">
        <v>3130</v>
      </c>
      <c r="K1766" s="37">
        <v>3319</v>
      </c>
      <c r="L1766" s="37">
        <v>2346</v>
      </c>
      <c r="M1766" s="37">
        <v>1719</v>
      </c>
      <c r="N1766" s="37">
        <v>5915</v>
      </c>
      <c r="O1766" s="37">
        <v>2765</v>
      </c>
      <c r="P1766" s="24"/>
      <c r="Q1766" s="213"/>
      <c r="R1766" s="213"/>
      <c r="S1766" s="24"/>
      <c r="T1766" s="24"/>
      <c r="U1766" s="24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</row>
    <row r="1767" spans="1:51" ht="16.2" thickBot="1" x14ac:dyDescent="0.35">
      <c r="A1767" s="84" t="s">
        <v>284</v>
      </c>
      <c r="B1767" s="176">
        <v>3620</v>
      </c>
      <c r="C1767" s="143">
        <f t="shared" si="134"/>
        <v>2.4847278467979956</v>
      </c>
      <c r="D1767" s="37"/>
      <c r="E1767" s="130">
        <v>688</v>
      </c>
      <c r="F1767" s="130">
        <v>462</v>
      </c>
      <c r="G1767" s="130">
        <v>690</v>
      </c>
      <c r="H1767" s="130">
        <v>460</v>
      </c>
      <c r="I1767" s="130">
        <v>137</v>
      </c>
      <c r="J1767" s="130">
        <v>144</v>
      </c>
      <c r="K1767" s="130">
        <v>209</v>
      </c>
      <c r="L1767" s="130">
        <v>63</v>
      </c>
      <c r="M1767" s="130">
        <v>69</v>
      </c>
      <c r="N1767" s="130">
        <v>612</v>
      </c>
      <c r="O1767" s="130">
        <v>86</v>
      </c>
      <c r="P1767"/>
      <c r="Q1767" s="213"/>
      <c r="R1767" s="213"/>
      <c r="S1767" s="24"/>
      <c r="T1767" s="24"/>
      <c r="U1767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</row>
    <row r="1768" spans="1:51" ht="16.2" thickBot="1" x14ac:dyDescent="0.35">
      <c r="A1768" s="84" t="s">
        <v>285</v>
      </c>
      <c r="B1768" s="176">
        <v>14434</v>
      </c>
      <c r="C1768" s="143">
        <f t="shared" si="134"/>
        <v>9.9073374974260418</v>
      </c>
      <c r="D1768" s="37"/>
      <c r="E1768" s="37">
        <v>1583</v>
      </c>
      <c r="F1768" s="37">
        <v>2268</v>
      </c>
      <c r="G1768" s="37">
        <v>1582</v>
      </c>
      <c r="H1768" s="37">
        <v>1181</v>
      </c>
      <c r="I1768" s="37">
        <v>1155</v>
      </c>
      <c r="J1768" s="37">
        <v>1138</v>
      </c>
      <c r="K1768" s="37">
        <v>1126</v>
      </c>
      <c r="L1768" s="130">
        <v>742</v>
      </c>
      <c r="M1768" s="130">
        <v>621</v>
      </c>
      <c r="N1768" s="37">
        <v>1877</v>
      </c>
      <c r="O1768" s="37">
        <v>1161</v>
      </c>
      <c r="P1768"/>
      <c r="Q1768" s="213"/>
      <c r="R1768" s="213"/>
      <c r="S1768" s="24"/>
      <c r="T1768" s="24"/>
      <c r="U1768" s="24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</row>
    <row r="1769" spans="1:51" ht="16.2" thickBot="1" x14ac:dyDescent="0.35">
      <c r="A1769" s="84" t="s">
        <v>286</v>
      </c>
      <c r="B1769" s="177">
        <v>923</v>
      </c>
      <c r="C1769" s="143">
        <f t="shared" si="134"/>
        <v>0.63353696204269339</v>
      </c>
      <c r="D1769" s="130"/>
      <c r="E1769" s="130">
        <v>106</v>
      </c>
      <c r="F1769" s="130">
        <v>127</v>
      </c>
      <c r="G1769" s="130">
        <v>117</v>
      </c>
      <c r="H1769" s="130">
        <v>104</v>
      </c>
      <c r="I1769" s="130">
        <v>59</v>
      </c>
      <c r="J1769" s="130">
        <v>87</v>
      </c>
      <c r="K1769" s="130">
        <v>65</v>
      </c>
      <c r="L1769" s="130">
        <v>14</v>
      </c>
      <c r="M1769" s="130">
        <v>25</v>
      </c>
      <c r="N1769" s="130">
        <v>178</v>
      </c>
      <c r="O1769" s="130">
        <v>41</v>
      </c>
      <c r="P1769"/>
      <c r="Q1769" s="213"/>
      <c r="R1769" s="213"/>
      <c r="S1769"/>
      <c r="T1769"/>
      <c r="U1769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</row>
    <row r="1770" spans="1:51" ht="16.2" thickBot="1" x14ac:dyDescent="0.35">
      <c r="A1770" s="84" t="s">
        <v>319</v>
      </c>
      <c r="B1770" s="177">
        <v>332</v>
      </c>
      <c r="C1770" s="143">
        <f t="shared" si="134"/>
        <v>0.22788111744114214</v>
      </c>
      <c r="D1770" s="130"/>
      <c r="E1770" s="130">
        <v>33</v>
      </c>
      <c r="F1770" s="130">
        <v>49</v>
      </c>
      <c r="G1770" s="130">
        <v>34</v>
      </c>
      <c r="H1770" s="130">
        <v>36</v>
      </c>
      <c r="I1770" s="130">
        <v>16</v>
      </c>
      <c r="J1770" s="130">
        <v>28</v>
      </c>
      <c r="K1770" s="130">
        <v>31</v>
      </c>
      <c r="L1770" s="130">
        <v>11</v>
      </c>
      <c r="M1770" s="130">
        <v>14</v>
      </c>
      <c r="N1770" s="130">
        <v>58</v>
      </c>
      <c r="O1770" s="130">
        <v>22</v>
      </c>
      <c r="P1770"/>
      <c r="Q1770" s="213"/>
      <c r="R1770" s="213"/>
      <c r="S1770"/>
      <c r="T1770"/>
      <c r="U1770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</row>
    <row r="1771" spans="1:51" ht="16.2" thickBot="1" x14ac:dyDescent="0.35">
      <c r="A1771" s="84" t="s">
        <v>287</v>
      </c>
      <c r="B1771" s="177">
        <v>498</v>
      </c>
      <c r="C1771" s="143">
        <f t="shared" si="134"/>
        <v>0.34182167616171322</v>
      </c>
      <c r="D1771" s="130"/>
      <c r="E1771" s="130">
        <v>59</v>
      </c>
      <c r="F1771" s="130">
        <v>50</v>
      </c>
      <c r="G1771" s="130">
        <v>35</v>
      </c>
      <c r="H1771" s="130">
        <v>37</v>
      </c>
      <c r="I1771" s="130">
        <v>33</v>
      </c>
      <c r="J1771" s="130">
        <v>53</v>
      </c>
      <c r="K1771" s="130">
        <v>51</v>
      </c>
      <c r="L1771" s="130">
        <v>31</v>
      </c>
      <c r="M1771" s="130">
        <v>12</v>
      </c>
      <c r="N1771" s="130">
        <v>96</v>
      </c>
      <c r="O1771" s="130">
        <v>41</v>
      </c>
      <c r="P1771"/>
      <c r="Q1771" s="213"/>
      <c r="R1771" s="213"/>
      <c r="S1771"/>
      <c r="T1771"/>
      <c r="U1771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</row>
    <row r="1772" spans="1:51" ht="16.2" thickBot="1" x14ac:dyDescent="0.35">
      <c r="A1772" s="84" t="s">
        <v>288</v>
      </c>
      <c r="B1772" s="176">
        <v>1588</v>
      </c>
      <c r="C1772" s="143">
        <f t="shared" si="134"/>
        <v>1.0899855858329328</v>
      </c>
      <c r="D1772" s="37"/>
      <c r="E1772" s="130">
        <v>142</v>
      </c>
      <c r="F1772" s="130">
        <v>237</v>
      </c>
      <c r="G1772" s="130">
        <v>186</v>
      </c>
      <c r="H1772" s="130">
        <v>132</v>
      </c>
      <c r="I1772" s="130">
        <v>134</v>
      </c>
      <c r="J1772" s="130">
        <v>108</v>
      </c>
      <c r="K1772" s="130">
        <v>71</v>
      </c>
      <c r="L1772" s="130">
        <v>73</v>
      </c>
      <c r="M1772" s="130">
        <v>80</v>
      </c>
      <c r="N1772" s="130">
        <v>279</v>
      </c>
      <c r="O1772" s="130">
        <v>146</v>
      </c>
      <c r="P1772"/>
      <c r="Q1772" s="213"/>
      <c r="R1772" s="213"/>
      <c r="S1772"/>
      <c r="T1772"/>
      <c r="U1772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</row>
    <row r="1773" spans="1:51" ht="16.2" thickBot="1" x14ac:dyDescent="0.35">
      <c r="A1773" s="84" t="s">
        <v>320</v>
      </c>
      <c r="B1773" s="176">
        <v>1712</v>
      </c>
      <c r="C1773" s="143">
        <f t="shared" si="134"/>
        <v>1.1750978104193837</v>
      </c>
      <c r="D1773" s="37"/>
      <c r="E1773" s="130">
        <v>147</v>
      </c>
      <c r="F1773" s="130">
        <v>250</v>
      </c>
      <c r="G1773" s="130">
        <v>99</v>
      </c>
      <c r="H1773" s="130">
        <v>114</v>
      </c>
      <c r="I1773" s="130">
        <v>152</v>
      </c>
      <c r="J1773" s="130">
        <v>137</v>
      </c>
      <c r="K1773" s="130">
        <v>200</v>
      </c>
      <c r="L1773" s="130">
        <v>113</v>
      </c>
      <c r="M1773" s="130">
        <v>111</v>
      </c>
      <c r="N1773" s="130">
        <v>234</v>
      </c>
      <c r="O1773" s="130">
        <v>155</v>
      </c>
      <c r="P1773"/>
      <c r="Q1773" s="213"/>
      <c r="R1773" s="213"/>
      <c r="S1773"/>
      <c r="T1773"/>
      <c r="U1773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</row>
    <row r="1774" spans="1:51" ht="16.2" thickBot="1" x14ac:dyDescent="0.35">
      <c r="A1774" s="84" t="s">
        <v>321</v>
      </c>
      <c r="B1774" s="176">
        <v>1439</v>
      </c>
      <c r="C1774" s="143">
        <f t="shared" si="134"/>
        <v>0.98771363854760097</v>
      </c>
      <c r="D1774" s="37"/>
      <c r="E1774" s="130">
        <v>126</v>
      </c>
      <c r="F1774" s="130">
        <v>391</v>
      </c>
      <c r="G1774" s="130">
        <v>147</v>
      </c>
      <c r="H1774" s="130">
        <v>160</v>
      </c>
      <c r="I1774" s="130">
        <v>91</v>
      </c>
      <c r="J1774" s="130">
        <v>138</v>
      </c>
      <c r="K1774" s="130">
        <v>60</v>
      </c>
      <c r="L1774" s="130">
        <v>47</v>
      </c>
      <c r="M1774" s="130">
        <v>40</v>
      </c>
      <c r="N1774" s="130">
        <v>138</v>
      </c>
      <c r="O1774" s="130">
        <v>101</v>
      </c>
      <c r="P1774"/>
      <c r="Q1774" s="213"/>
      <c r="R1774" s="213"/>
      <c r="S1774"/>
      <c r="T1774"/>
      <c r="U1774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</row>
    <row r="1775" spans="1:51" ht="31.8" thickBot="1" x14ac:dyDescent="0.35">
      <c r="A1775" s="84" t="s">
        <v>322</v>
      </c>
      <c r="B1775" s="177">
        <v>715</v>
      </c>
      <c r="C1775" s="143">
        <f t="shared" si="134"/>
        <v>0.49076806918800187</v>
      </c>
      <c r="D1775" s="130"/>
      <c r="E1775" s="130">
        <v>84</v>
      </c>
      <c r="F1775" s="130">
        <v>117</v>
      </c>
      <c r="G1775" s="130">
        <v>64</v>
      </c>
      <c r="H1775" s="130">
        <v>44</v>
      </c>
      <c r="I1775" s="130">
        <v>37</v>
      </c>
      <c r="J1775" s="130">
        <v>66</v>
      </c>
      <c r="K1775" s="130">
        <v>46</v>
      </c>
      <c r="L1775" s="130">
        <v>33</v>
      </c>
      <c r="M1775" s="130">
        <v>35</v>
      </c>
      <c r="N1775" s="130">
        <v>140</v>
      </c>
      <c r="O1775" s="130">
        <v>49</v>
      </c>
      <c r="P1775"/>
      <c r="Q1775" s="213"/>
      <c r="R1775" s="213"/>
      <c r="S1775"/>
      <c r="T1775"/>
      <c r="U1775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</row>
    <row r="1776" spans="1:51" ht="16.2" thickBot="1" x14ac:dyDescent="0.35">
      <c r="A1776" s="84" t="s">
        <v>323</v>
      </c>
      <c r="B1776" s="177">
        <v>50</v>
      </c>
      <c r="C1776" s="143">
        <f t="shared" si="134"/>
        <v>3.4319445397762369E-2</v>
      </c>
      <c r="D1776" s="130"/>
      <c r="E1776" s="130">
        <v>5</v>
      </c>
      <c r="F1776" s="130">
        <v>16</v>
      </c>
      <c r="G1776" s="130">
        <v>4</v>
      </c>
      <c r="H1776" s="130">
        <v>4</v>
      </c>
      <c r="I1776" s="130">
        <v>3</v>
      </c>
      <c r="J1776" s="130">
        <v>7</v>
      </c>
      <c r="K1776" s="130">
        <v>0</v>
      </c>
      <c r="L1776" s="130">
        <v>1</v>
      </c>
      <c r="M1776" s="130">
        <v>2</v>
      </c>
      <c r="N1776" s="130">
        <v>6</v>
      </c>
      <c r="O1776" s="130">
        <v>2</v>
      </c>
      <c r="P1776"/>
      <c r="Q1776" s="213"/>
      <c r="R1776" s="213"/>
      <c r="S1776"/>
      <c r="T1776"/>
      <c r="U177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</row>
    <row r="1777" spans="1:56" ht="16.2" thickBot="1" x14ac:dyDescent="0.35">
      <c r="A1777" s="84" t="s">
        <v>324</v>
      </c>
      <c r="B1777" s="177">
        <v>12</v>
      </c>
      <c r="C1777" s="143">
        <f t="shared" si="134"/>
        <v>8.2366668954629695E-3</v>
      </c>
      <c r="D1777" s="130"/>
      <c r="E1777" s="130">
        <v>2</v>
      </c>
      <c r="F1777" s="130">
        <v>0</v>
      </c>
      <c r="G1777" s="130">
        <v>0</v>
      </c>
      <c r="H1777" s="130">
        <v>3</v>
      </c>
      <c r="I1777" s="130">
        <v>0</v>
      </c>
      <c r="J1777" s="130">
        <v>3</v>
      </c>
      <c r="K1777" s="130">
        <v>0</v>
      </c>
      <c r="L1777" s="130">
        <v>1</v>
      </c>
      <c r="M1777" s="130">
        <v>2</v>
      </c>
      <c r="N1777" s="130">
        <v>0</v>
      </c>
      <c r="O1777" s="130">
        <v>1</v>
      </c>
      <c r="P1777"/>
      <c r="Q1777" s="213"/>
      <c r="R1777" s="213"/>
      <c r="S1777"/>
      <c r="T1777"/>
      <c r="U1777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</row>
    <row r="1778" spans="1:56" ht="16.2" thickBot="1" x14ac:dyDescent="0.35">
      <c r="A1778" s="86" t="s">
        <v>294</v>
      </c>
      <c r="B1778" s="175">
        <v>24</v>
      </c>
      <c r="C1778" s="144">
        <f t="shared" si="134"/>
        <v>1.6473333790925939E-2</v>
      </c>
      <c r="D1778" s="88"/>
      <c r="E1778" s="88">
        <v>4</v>
      </c>
      <c r="F1778" s="88">
        <v>3</v>
      </c>
      <c r="G1778" s="88">
        <v>2</v>
      </c>
      <c r="H1778" s="88">
        <v>2</v>
      </c>
      <c r="I1778" s="88">
        <v>5</v>
      </c>
      <c r="J1778" s="88">
        <v>0</v>
      </c>
      <c r="K1778" s="88">
        <v>0</v>
      </c>
      <c r="L1778" s="88">
        <v>1</v>
      </c>
      <c r="M1778" s="88">
        <v>1</v>
      </c>
      <c r="N1778" s="88">
        <v>5</v>
      </c>
      <c r="O1778" s="88">
        <v>1</v>
      </c>
      <c r="P1778" s="88"/>
      <c r="Q1778" s="212"/>
      <c r="R1778" s="212"/>
      <c r="S1778" s="88"/>
      <c r="T1778" s="88"/>
      <c r="U1778" s="89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</row>
    <row r="1779" spans="1:56" x14ac:dyDescent="0.3">
      <c r="C1779" s="7"/>
    </row>
    <row r="1780" spans="1:56" ht="15" thickBot="1" x14ac:dyDescent="0.35">
      <c r="C1780" s="7"/>
    </row>
    <row r="1781" spans="1:56" ht="15.6" x14ac:dyDescent="0.3">
      <c r="A1781" s="77" t="s">
        <v>278</v>
      </c>
      <c r="B1781" s="3"/>
      <c r="C1781" s="36"/>
      <c r="D1781" s="3"/>
      <c r="E1781" s="3"/>
      <c r="F1781" s="3"/>
      <c r="G1781" s="3"/>
      <c r="H1781" s="3"/>
      <c r="I1781" s="3"/>
      <c r="K1781" s="3"/>
      <c r="L1781" s="3"/>
      <c r="M1781" s="3"/>
      <c r="N1781" s="3"/>
      <c r="O1781" s="90"/>
      <c r="P1781" s="32"/>
      <c r="Q1781" s="32"/>
      <c r="R1781" s="91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</row>
    <row r="1782" spans="1:56" ht="16.2" thickBot="1" x14ac:dyDescent="0.35">
      <c r="A1782" s="707" t="s">
        <v>279</v>
      </c>
      <c r="B1782" s="709" t="s">
        <v>210</v>
      </c>
      <c r="C1782" s="710"/>
      <c r="D1782" s="78"/>
      <c r="E1782" s="692" t="s">
        <v>3</v>
      </c>
      <c r="F1782" s="693"/>
      <c r="G1782" s="693"/>
      <c r="H1782" s="693"/>
      <c r="I1782" s="693"/>
      <c r="J1782" s="693"/>
      <c r="K1782" s="693"/>
      <c r="L1782" s="693"/>
      <c r="M1782" s="694"/>
      <c r="N1782" s="46"/>
      <c r="O1782" s="46"/>
      <c r="P1782" s="46"/>
      <c r="Q1782" s="46"/>
      <c r="R1782" s="46"/>
      <c r="S1782" s="46"/>
      <c r="T1782" s="46"/>
      <c r="U1782" s="46"/>
      <c r="V1782" s="46"/>
      <c r="W1782" s="46"/>
      <c r="X1782" s="46"/>
      <c r="Y1782" s="46"/>
      <c r="Z1782" s="46"/>
      <c r="AA1782" s="46"/>
      <c r="AB1782" s="46"/>
      <c r="AC1782" s="46"/>
      <c r="AD1782" s="46"/>
      <c r="AE1782" s="46"/>
      <c r="AF1782" s="46"/>
      <c r="AG1782" s="46"/>
      <c r="AH1782" s="46"/>
      <c r="AI1782" s="46"/>
      <c r="AJ1782" s="46"/>
      <c r="AK1782" s="46"/>
      <c r="AL1782" s="46"/>
      <c r="AM1782" s="46"/>
      <c r="AN1782" s="46"/>
      <c r="AO1782" s="46"/>
      <c r="AP1782" s="46"/>
      <c r="AQ1782" s="46"/>
      <c r="AR1782" s="46"/>
      <c r="AS1782" s="46"/>
      <c r="AT1782" s="46"/>
      <c r="AU1782" s="46"/>
      <c r="AV1782" s="46"/>
      <c r="AW1782" s="46"/>
      <c r="AX1782" s="46"/>
      <c r="AY1782" s="46"/>
      <c r="AZ1782" s="46"/>
      <c r="BA1782" s="33"/>
      <c r="BB1782" s="33"/>
      <c r="BC1782" s="33"/>
      <c r="BD1782" s="33"/>
    </row>
    <row r="1783" spans="1:56" ht="63" customHeight="1" thickBot="1" x14ac:dyDescent="0.35">
      <c r="A1783" s="708"/>
      <c r="B1783" s="79" t="s">
        <v>4</v>
      </c>
      <c r="C1783" s="80" t="s">
        <v>5</v>
      </c>
      <c r="D1783" s="78"/>
      <c r="E1783" s="509" t="s">
        <v>211</v>
      </c>
      <c r="F1783" s="509" t="s">
        <v>438</v>
      </c>
      <c r="G1783" s="509" t="s">
        <v>213</v>
      </c>
      <c r="H1783" s="509" t="s">
        <v>439</v>
      </c>
      <c r="I1783" s="509" t="s">
        <v>440</v>
      </c>
      <c r="J1783" s="509" t="s">
        <v>216</v>
      </c>
      <c r="K1783" s="509" t="s">
        <v>441</v>
      </c>
      <c r="L1783" s="509" t="s">
        <v>476</v>
      </c>
      <c r="M1783" s="509" t="s">
        <v>219</v>
      </c>
      <c r="N1783" s="50"/>
      <c r="O1783" s="70"/>
      <c r="P1783" s="50"/>
      <c r="Q1783" s="50"/>
      <c r="R1783" s="50"/>
      <c r="S1783" s="50"/>
      <c r="T1783" s="50"/>
      <c r="U1783" s="50"/>
      <c r="V1783" s="50"/>
      <c r="W1783" s="50"/>
      <c r="X1783" s="70"/>
      <c r="Y1783" s="70"/>
      <c r="Z1783" s="70"/>
      <c r="AA1783" s="51"/>
      <c r="AB1783" s="50"/>
      <c r="AC1783" s="50"/>
      <c r="AD1783" s="50"/>
      <c r="AE1783" s="50"/>
      <c r="AF1783" s="50"/>
      <c r="AG1783" s="50"/>
      <c r="AH1783" s="50"/>
      <c r="AI1783" s="50"/>
      <c r="AJ1783" s="70"/>
      <c r="AK1783" s="50"/>
      <c r="AL1783" s="50"/>
      <c r="AM1783" s="50"/>
      <c r="AN1783" s="50"/>
      <c r="AO1783" s="50"/>
      <c r="AP1783" s="50"/>
      <c r="AQ1783" s="50"/>
      <c r="AR1783" s="50"/>
      <c r="AS1783" s="50"/>
      <c r="AT1783" s="50"/>
      <c r="AU1783" s="50"/>
      <c r="AV1783" s="50"/>
      <c r="AW1783" s="50"/>
      <c r="AX1783" s="70"/>
      <c r="AY1783" s="50"/>
      <c r="AZ1783" s="50"/>
      <c r="BA1783" s="33"/>
      <c r="BB1783" s="33"/>
      <c r="BC1783" s="33"/>
      <c r="BD1783" s="33"/>
    </row>
    <row r="1784" spans="1:56" ht="15" thickBot="1" x14ac:dyDescent="0.35">
      <c r="A1784" s="81" t="s">
        <v>14</v>
      </c>
      <c r="B1784" s="35"/>
      <c r="C1784" s="82"/>
      <c r="D1784" s="35"/>
      <c r="E1784" s="35"/>
      <c r="F1784" s="35"/>
      <c r="G1784" s="35"/>
      <c r="H1784" s="35"/>
      <c r="I1784" s="35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  <c r="V1784" s="35"/>
      <c r="W1784" s="35"/>
      <c r="X1784" s="35"/>
      <c r="Y1784" s="35"/>
      <c r="Z1784" s="35"/>
      <c r="AA1784" s="35"/>
      <c r="AB1784" s="35"/>
      <c r="AC1784" s="35"/>
      <c r="AD1784" s="35"/>
      <c r="AE1784" s="35"/>
      <c r="AF1784" s="35"/>
      <c r="AG1784" s="35"/>
      <c r="AH1784" s="35"/>
      <c r="AI1784" s="35"/>
      <c r="AJ1784" s="35"/>
      <c r="AK1784" s="35"/>
      <c r="AL1784" s="35"/>
      <c r="AM1784" s="35"/>
      <c r="AN1784" s="35"/>
      <c r="AO1784" s="35"/>
      <c r="AP1784" s="35"/>
      <c r="AQ1784" s="35"/>
      <c r="AR1784" s="35"/>
      <c r="AS1784" s="35"/>
      <c r="AT1784" s="35"/>
      <c r="AU1784" s="35"/>
      <c r="AV1784" s="35"/>
      <c r="AW1784" s="35"/>
      <c r="AX1784" s="35"/>
      <c r="AY1784" s="35"/>
    </row>
    <row r="1785" spans="1:56" ht="16.2" thickBot="1" x14ac:dyDescent="0.35">
      <c r="A1785" s="83" t="s">
        <v>15</v>
      </c>
      <c r="B1785" s="203"/>
      <c r="C1785" s="46"/>
      <c r="D1785" s="32"/>
      <c r="E1785" s="32"/>
      <c r="F1785" s="32"/>
      <c r="G1785" s="32"/>
      <c r="H1785" s="32"/>
      <c r="I1785" s="32"/>
      <c r="K1785" s="32"/>
      <c r="L1785" s="32"/>
      <c r="M1785" s="32"/>
      <c r="N1785" s="35"/>
      <c r="O1785" s="35"/>
      <c r="P1785" s="35"/>
      <c r="Q1785" s="35"/>
      <c r="R1785" s="35"/>
      <c r="S1785" s="35"/>
      <c r="T1785" s="35"/>
      <c r="U1785" s="35"/>
      <c r="V1785" s="35"/>
      <c r="W1785" s="35"/>
      <c r="X1785" s="35"/>
      <c r="Y1785" s="35"/>
      <c r="Z1785" s="35"/>
      <c r="AA1785" s="35"/>
      <c r="AB1785" s="35"/>
      <c r="AC1785" s="35"/>
      <c r="AD1785" s="35"/>
      <c r="AE1785" s="35"/>
      <c r="AF1785" s="35"/>
      <c r="AG1785" s="35"/>
      <c r="AH1785" s="35"/>
      <c r="AI1785" s="35"/>
      <c r="AJ1785" s="35"/>
      <c r="AK1785" s="35"/>
      <c r="AL1785" s="35"/>
      <c r="AM1785" s="35"/>
      <c r="AN1785" s="35"/>
      <c r="AO1785" s="35"/>
      <c r="AP1785" s="35"/>
      <c r="AQ1785" s="35"/>
      <c r="AR1785" s="35"/>
      <c r="AS1785" s="35"/>
      <c r="AT1785" s="35"/>
      <c r="AU1785" s="35"/>
      <c r="AV1785" s="35"/>
      <c r="AW1785" s="35"/>
      <c r="AX1785" s="35"/>
      <c r="AY1785" s="35"/>
    </row>
    <row r="1786" spans="1:56" s="29" customFormat="1" ht="16.2" thickBot="1" x14ac:dyDescent="0.35">
      <c r="A1786" s="83" t="s">
        <v>20</v>
      </c>
      <c r="B1786" s="178">
        <v>450245</v>
      </c>
      <c r="C1786" s="155">
        <f>B1786/$B$1786%</f>
        <v>100</v>
      </c>
      <c r="D1786" s="138"/>
      <c r="E1786" s="138">
        <v>54195</v>
      </c>
      <c r="F1786" s="138">
        <v>46147</v>
      </c>
      <c r="G1786" s="138">
        <v>55026</v>
      </c>
      <c r="H1786" s="138">
        <v>65315</v>
      </c>
      <c r="I1786" s="138">
        <v>37633</v>
      </c>
      <c r="J1786" s="138">
        <v>44055</v>
      </c>
      <c r="K1786" s="138">
        <v>74097</v>
      </c>
      <c r="L1786" s="138">
        <v>49781</v>
      </c>
      <c r="M1786" s="138">
        <v>23996</v>
      </c>
      <c r="N1786" s="17"/>
      <c r="O1786" s="216"/>
      <c r="P1786" s="216"/>
      <c r="Q1786" s="17"/>
      <c r="R1786" s="17"/>
      <c r="S1786" s="17"/>
      <c r="T1786" s="17"/>
      <c r="U1786" s="17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</row>
    <row r="1787" spans="1:56" ht="16.2" thickBot="1" x14ac:dyDescent="0.35">
      <c r="A1787" s="84" t="s">
        <v>280</v>
      </c>
      <c r="B1787" s="176">
        <v>7635</v>
      </c>
      <c r="C1787" s="143">
        <f t="shared" ref="C1787:C1802" si="135">B1787/$B$1786%</f>
        <v>1.6957434285777744</v>
      </c>
      <c r="D1787" s="37"/>
      <c r="E1787" s="130">
        <v>915</v>
      </c>
      <c r="F1787" s="130">
        <v>705</v>
      </c>
      <c r="G1787" s="130">
        <v>892</v>
      </c>
      <c r="H1787" s="37">
        <v>1159</v>
      </c>
      <c r="I1787" s="130">
        <v>905</v>
      </c>
      <c r="J1787" s="130">
        <v>807</v>
      </c>
      <c r="K1787" s="37">
        <v>1158</v>
      </c>
      <c r="L1787" s="130">
        <v>775</v>
      </c>
      <c r="M1787" s="130">
        <v>319</v>
      </c>
      <c r="N1787" s="24"/>
      <c r="O1787" s="213"/>
      <c r="P1787" s="213"/>
      <c r="Q1787" s="24"/>
      <c r="R1787" s="24"/>
      <c r="S1787" s="24"/>
      <c r="T1787" s="24"/>
      <c r="U1787" s="24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</row>
    <row r="1788" spans="1:56" ht="16.2" thickBot="1" x14ac:dyDescent="0.35">
      <c r="A1788" s="84" t="s">
        <v>281</v>
      </c>
      <c r="B1788" s="176">
        <v>41263</v>
      </c>
      <c r="C1788" s="143">
        <f t="shared" si="135"/>
        <v>9.1645659585336876</v>
      </c>
      <c r="D1788" s="37"/>
      <c r="E1788" s="37">
        <v>4375</v>
      </c>
      <c r="F1788" s="37">
        <v>3368</v>
      </c>
      <c r="G1788" s="37">
        <v>4698</v>
      </c>
      <c r="H1788" s="37">
        <v>6619</v>
      </c>
      <c r="I1788" s="37">
        <v>3188</v>
      </c>
      <c r="J1788" s="37">
        <v>4938</v>
      </c>
      <c r="K1788" s="37">
        <v>7103</v>
      </c>
      <c r="L1788" s="37">
        <v>5458</v>
      </c>
      <c r="M1788" s="37">
        <v>1516</v>
      </c>
      <c r="N1788" s="24"/>
      <c r="O1788" s="213"/>
      <c r="P1788" s="213"/>
      <c r="Q1788" s="24"/>
      <c r="R1788" s="24"/>
      <c r="S1788" s="24"/>
      <c r="T1788" s="24"/>
      <c r="U1788" s="24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</row>
    <row r="1789" spans="1:56" ht="16.2" thickBot="1" x14ac:dyDescent="0.35">
      <c r="A1789" s="84" t="s">
        <v>282</v>
      </c>
      <c r="B1789" s="176">
        <v>158997</v>
      </c>
      <c r="C1789" s="143">
        <f t="shared" si="135"/>
        <v>35.313440460193895</v>
      </c>
      <c r="D1789" s="37"/>
      <c r="E1789" s="37">
        <v>18208</v>
      </c>
      <c r="F1789" s="37">
        <v>12821</v>
      </c>
      <c r="G1789" s="37">
        <v>18423</v>
      </c>
      <c r="H1789" s="37">
        <v>25518</v>
      </c>
      <c r="I1789" s="37">
        <v>12680</v>
      </c>
      <c r="J1789" s="37">
        <v>17502</v>
      </c>
      <c r="K1789" s="37">
        <v>27579</v>
      </c>
      <c r="L1789" s="37">
        <v>20344</v>
      </c>
      <c r="M1789" s="37">
        <v>5922</v>
      </c>
      <c r="N1789" s="24"/>
      <c r="O1789" s="213"/>
      <c r="P1789" s="213"/>
      <c r="Q1789" s="24"/>
      <c r="R1789" s="24"/>
      <c r="S1789" s="24"/>
      <c r="T1789" s="24"/>
      <c r="U1789" s="24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</row>
    <row r="1790" spans="1:56" ht="16.2" thickBot="1" x14ac:dyDescent="0.35">
      <c r="A1790" s="84" t="s">
        <v>283</v>
      </c>
      <c r="B1790" s="176">
        <v>114552</v>
      </c>
      <c r="C1790" s="143">
        <f t="shared" si="135"/>
        <v>25.4421481637775</v>
      </c>
      <c r="D1790" s="37"/>
      <c r="E1790" s="37">
        <v>14511</v>
      </c>
      <c r="F1790" s="37">
        <v>11678</v>
      </c>
      <c r="G1790" s="37">
        <v>15875</v>
      </c>
      <c r="H1790" s="37">
        <v>15953</v>
      </c>
      <c r="I1790" s="37">
        <v>9186</v>
      </c>
      <c r="J1790" s="37">
        <v>11164</v>
      </c>
      <c r="K1790" s="37">
        <v>18464</v>
      </c>
      <c r="L1790" s="37">
        <v>11437</v>
      </c>
      <c r="M1790" s="37">
        <v>6284</v>
      </c>
      <c r="N1790" s="24"/>
      <c r="O1790" s="213"/>
      <c r="P1790" s="213"/>
      <c r="Q1790" s="24"/>
      <c r="R1790" s="24"/>
      <c r="S1790" s="24"/>
      <c r="T1790" s="24"/>
      <c r="U1790" s="24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</row>
    <row r="1791" spans="1:56" ht="16.2" thickBot="1" x14ac:dyDescent="0.35">
      <c r="A1791" s="84" t="s">
        <v>284</v>
      </c>
      <c r="B1791" s="176">
        <v>22665</v>
      </c>
      <c r="C1791" s="143">
        <f t="shared" si="135"/>
        <v>5.0339259736365758</v>
      </c>
      <c r="D1791" s="37"/>
      <c r="E1791" s="37">
        <v>5027</v>
      </c>
      <c r="F1791" s="37">
        <v>4390</v>
      </c>
      <c r="G1791" s="37">
        <v>3189</v>
      </c>
      <c r="H1791" s="37">
        <v>1794</v>
      </c>
      <c r="I1791" s="37">
        <v>1123</v>
      </c>
      <c r="J1791" s="130">
        <v>889</v>
      </c>
      <c r="K1791" s="37">
        <v>2198</v>
      </c>
      <c r="L1791" s="130">
        <v>319</v>
      </c>
      <c r="M1791" s="37">
        <v>3736</v>
      </c>
      <c r="N1791" s="24"/>
      <c r="O1791" s="213"/>
      <c r="P1791" s="213"/>
      <c r="Q1791" s="24"/>
      <c r="R1791" s="24"/>
      <c r="S1791" s="24"/>
      <c r="T1791" s="24"/>
      <c r="U1791" s="24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</row>
    <row r="1792" spans="1:56" ht="16.2" thickBot="1" x14ac:dyDescent="0.35">
      <c r="A1792" s="84" t="s">
        <v>285</v>
      </c>
      <c r="B1792" s="176">
        <v>62020</v>
      </c>
      <c r="C1792" s="143">
        <f t="shared" si="135"/>
        <v>13.774722651001122</v>
      </c>
      <c r="D1792" s="37"/>
      <c r="E1792" s="37">
        <v>6481</v>
      </c>
      <c r="F1792" s="37">
        <v>6870</v>
      </c>
      <c r="G1792" s="37">
        <v>6975</v>
      </c>
      <c r="H1792" s="37">
        <v>8221</v>
      </c>
      <c r="I1792" s="37">
        <v>6269</v>
      </c>
      <c r="J1792" s="37">
        <v>5166</v>
      </c>
      <c r="K1792" s="37">
        <v>10977</v>
      </c>
      <c r="L1792" s="37">
        <v>7477</v>
      </c>
      <c r="M1792" s="37">
        <v>3584</v>
      </c>
      <c r="N1792" s="24"/>
      <c r="O1792" s="213"/>
      <c r="P1792" s="213"/>
      <c r="Q1792" s="24"/>
      <c r="R1792" s="24"/>
      <c r="S1792" s="24"/>
      <c r="T1792" s="24"/>
      <c r="U1792" s="24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</row>
    <row r="1793" spans="1:51" ht="16.2" thickBot="1" x14ac:dyDescent="0.35">
      <c r="A1793" s="84" t="s">
        <v>286</v>
      </c>
      <c r="B1793" s="176">
        <v>6250</v>
      </c>
      <c r="C1793" s="143">
        <f t="shared" si="135"/>
        <v>1.3881331275194617</v>
      </c>
      <c r="D1793" s="37"/>
      <c r="E1793" s="130">
        <v>850</v>
      </c>
      <c r="F1793" s="37">
        <v>1014</v>
      </c>
      <c r="G1793" s="130">
        <v>812</v>
      </c>
      <c r="H1793" s="130">
        <v>811</v>
      </c>
      <c r="I1793" s="130">
        <v>523</v>
      </c>
      <c r="J1793" s="130">
        <v>373</v>
      </c>
      <c r="K1793" s="130">
        <v>848</v>
      </c>
      <c r="L1793" s="130">
        <v>361</v>
      </c>
      <c r="M1793" s="130">
        <v>658</v>
      </c>
      <c r="N1793"/>
      <c r="O1793" s="213"/>
      <c r="P1793" s="213"/>
      <c r="Q1793" s="24"/>
      <c r="R1793" s="24"/>
      <c r="S1793"/>
      <c r="T1793"/>
      <c r="U1793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</row>
    <row r="1794" spans="1:51" ht="16.2" thickBot="1" x14ac:dyDescent="0.35">
      <c r="A1794" s="84" t="s">
        <v>319</v>
      </c>
      <c r="B1794" s="176">
        <v>3199</v>
      </c>
      <c r="C1794" s="143">
        <f t="shared" si="135"/>
        <v>0.71050205998956129</v>
      </c>
      <c r="D1794" s="37"/>
      <c r="E1794" s="130">
        <v>380</v>
      </c>
      <c r="F1794" s="130">
        <v>788</v>
      </c>
      <c r="G1794" s="130">
        <v>286</v>
      </c>
      <c r="H1794" s="130">
        <v>232</v>
      </c>
      <c r="I1794" s="130">
        <v>274</v>
      </c>
      <c r="J1794" s="130">
        <v>446</v>
      </c>
      <c r="K1794" s="130">
        <v>276</v>
      </c>
      <c r="L1794" s="130">
        <v>157</v>
      </c>
      <c r="M1794" s="130">
        <v>360</v>
      </c>
      <c r="N1794" s="24"/>
      <c r="O1794" s="213"/>
      <c r="P1794" s="213"/>
      <c r="Q1794" s="24"/>
      <c r="R1794" s="24"/>
      <c r="S1794"/>
      <c r="T1794"/>
      <c r="U1794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</row>
    <row r="1795" spans="1:51" ht="16.2" thickBot="1" x14ac:dyDescent="0.35">
      <c r="A1795" s="84" t="s">
        <v>287</v>
      </c>
      <c r="B1795" s="176">
        <v>2027</v>
      </c>
      <c r="C1795" s="143">
        <f t="shared" si="135"/>
        <v>0.45019933591711181</v>
      </c>
      <c r="D1795" s="37"/>
      <c r="E1795" s="130">
        <v>211</v>
      </c>
      <c r="F1795" s="130">
        <v>188</v>
      </c>
      <c r="G1795" s="130">
        <v>277</v>
      </c>
      <c r="H1795" s="130">
        <v>268</v>
      </c>
      <c r="I1795" s="130">
        <v>272</v>
      </c>
      <c r="J1795" s="130">
        <v>216</v>
      </c>
      <c r="K1795" s="130">
        <v>257</v>
      </c>
      <c r="L1795" s="130">
        <v>154</v>
      </c>
      <c r="M1795" s="130">
        <v>184</v>
      </c>
      <c r="N1795"/>
      <c r="O1795" s="213"/>
      <c r="P1795" s="213"/>
      <c r="Q1795"/>
      <c r="R1795"/>
      <c r="S1795"/>
      <c r="T1795"/>
      <c r="U1795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</row>
    <row r="1796" spans="1:51" ht="16.2" thickBot="1" x14ac:dyDescent="0.35">
      <c r="A1796" s="84" t="s">
        <v>288</v>
      </c>
      <c r="B1796" s="176">
        <v>7557</v>
      </c>
      <c r="C1796" s="143">
        <f t="shared" si="135"/>
        <v>1.6784195271463316</v>
      </c>
      <c r="D1796" s="37"/>
      <c r="E1796" s="130">
        <v>888</v>
      </c>
      <c r="F1796" s="130">
        <v>841</v>
      </c>
      <c r="G1796" s="130">
        <v>834</v>
      </c>
      <c r="H1796" s="37">
        <v>1031</v>
      </c>
      <c r="I1796" s="130">
        <v>738</v>
      </c>
      <c r="J1796" s="130">
        <v>707</v>
      </c>
      <c r="K1796" s="37">
        <v>1184</v>
      </c>
      <c r="L1796" s="130">
        <v>982</v>
      </c>
      <c r="M1796" s="130">
        <v>352</v>
      </c>
      <c r="N1796"/>
      <c r="O1796" s="213"/>
      <c r="P1796" s="213"/>
      <c r="Q1796" s="24"/>
      <c r="R1796"/>
      <c r="S1796"/>
      <c r="T1796"/>
      <c r="U179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</row>
    <row r="1797" spans="1:51" ht="16.2" thickBot="1" x14ac:dyDescent="0.35">
      <c r="A1797" s="84" t="s">
        <v>320</v>
      </c>
      <c r="B1797" s="176">
        <v>6982</v>
      </c>
      <c r="C1797" s="143">
        <f t="shared" si="135"/>
        <v>1.550711279414541</v>
      </c>
      <c r="D1797" s="37"/>
      <c r="E1797" s="130">
        <v>720</v>
      </c>
      <c r="F1797" s="130">
        <v>711</v>
      </c>
      <c r="G1797" s="130">
        <v>698</v>
      </c>
      <c r="H1797" s="37">
        <v>1095</v>
      </c>
      <c r="I1797" s="130">
        <v>707</v>
      </c>
      <c r="J1797" s="130">
        <v>713</v>
      </c>
      <c r="K1797" s="37">
        <v>1065</v>
      </c>
      <c r="L1797" s="37">
        <v>1011</v>
      </c>
      <c r="M1797" s="130">
        <v>262</v>
      </c>
      <c r="N1797" s="24"/>
      <c r="O1797" s="213"/>
      <c r="P1797" s="213"/>
      <c r="Q1797" s="24"/>
      <c r="R1797" s="24"/>
      <c r="S1797"/>
      <c r="T1797"/>
      <c r="U1797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</row>
    <row r="1798" spans="1:51" ht="16.2" thickBot="1" x14ac:dyDescent="0.35">
      <c r="A1798" s="84" t="s">
        <v>321</v>
      </c>
      <c r="B1798" s="176">
        <v>11969</v>
      </c>
      <c r="C1798" s="143">
        <f t="shared" si="135"/>
        <v>2.65833046452487</v>
      </c>
      <c r="D1798" s="37"/>
      <c r="E1798" s="37">
        <v>1079</v>
      </c>
      <c r="F1798" s="37">
        <v>2105</v>
      </c>
      <c r="G1798" s="37">
        <v>1393</v>
      </c>
      <c r="H1798" s="37">
        <v>1955</v>
      </c>
      <c r="I1798" s="37">
        <v>1132</v>
      </c>
      <c r="J1798" s="130">
        <v>809</v>
      </c>
      <c r="K1798" s="37">
        <v>2006</v>
      </c>
      <c r="L1798" s="130">
        <v>932</v>
      </c>
      <c r="M1798" s="130">
        <v>558</v>
      </c>
      <c r="N1798" s="24"/>
      <c r="O1798" s="213"/>
      <c r="P1798" s="213"/>
      <c r="Q1798" s="24"/>
      <c r="R1798" s="24"/>
      <c r="S1798" s="24"/>
      <c r="T1798"/>
      <c r="U1798" s="24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</row>
    <row r="1799" spans="1:51" ht="31.8" thickBot="1" x14ac:dyDescent="0.35">
      <c r="A1799" s="84" t="s">
        <v>322</v>
      </c>
      <c r="B1799" s="176">
        <v>3490</v>
      </c>
      <c r="C1799" s="143">
        <f t="shared" si="135"/>
        <v>0.77513353840686738</v>
      </c>
      <c r="D1799" s="37"/>
      <c r="E1799" s="130">
        <v>342</v>
      </c>
      <c r="F1799" s="130">
        <v>381</v>
      </c>
      <c r="G1799" s="130">
        <v>409</v>
      </c>
      <c r="H1799" s="130">
        <v>440</v>
      </c>
      <c r="I1799" s="130">
        <v>458</v>
      </c>
      <c r="J1799" s="130">
        <v>236</v>
      </c>
      <c r="K1799" s="130">
        <v>739</v>
      </c>
      <c r="L1799" s="130">
        <v>276</v>
      </c>
      <c r="M1799" s="130">
        <v>209</v>
      </c>
      <c r="N1799"/>
      <c r="O1799" s="213"/>
      <c r="P1799" s="213"/>
      <c r="Q1799" s="24"/>
      <c r="R1799"/>
      <c r="S1799"/>
      <c r="T1799"/>
      <c r="U1799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</row>
    <row r="1800" spans="1:51" ht="16.2" thickBot="1" x14ac:dyDescent="0.35">
      <c r="A1800" s="84" t="s">
        <v>323</v>
      </c>
      <c r="B1800" s="176">
        <v>1116</v>
      </c>
      <c r="C1800" s="143">
        <f t="shared" si="135"/>
        <v>0.24786505124987507</v>
      </c>
      <c r="D1800" s="37"/>
      <c r="E1800" s="130">
        <v>138</v>
      </c>
      <c r="F1800" s="130">
        <v>216</v>
      </c>
      <c r="G1800" s="130">
        <v>123</v>
      </c>
      <c r="H1800" s="130">
        <v>168</v>
      </c>
      <c r="I1800" s="130">
        <v>135</v>
      </c>
      <c r="J1800" s="130">
        <v>58</v>
      </c>
      <c r="K1800" s="130">
        <v>180</v>
      </c>
      <c r="L1800" s="130">
        <v>61</v>
      </c>
      <c r="M1800" s="130">
        <v>37</v>
      </c>
      <c r="N1800"/>
      <c r="O1800" s="213"/>
      <c r="P1800" s="213"/>
      <c r="Q1800"/>
      <c r="R1800"/>
      <c r="S1800"/>
      <c r="T1800"/>
      <c r="U1800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</row>
    <row r="1801" spans="1:51" ht="16.2" thickBot="1" x14ac:dyDescent="0.35">
      <c r="A1801" s="84" t="s">
        <v>324</v>
      </c>
      <c r="B1801" s="177">
        <v>162</v>
      </c>
      <c r="C1801" s="143">
        <f t="shared" si="135"/>
        <v>3.5980410665304448E-2</v>
      </c>
      <c r="D1801" s="130"/>
      <c r="E1801" s="130">
        <v>17</v>
      </c>
      <c r="F1801" s="130">
        <v>23</v>
      </c>
      <c r="G1801" s="130">
        <v>34</v>
      </c>
      <c r="H1801" s="130">
        <v>19</v>
      </c>
      <c r="I1801" s="130">
        <v>28</v>
      </c>
      <c r="J1801" s="130">
        <v>14</v>
      </c>
      <c r="K1801" s="130">
        <v>13</v>
      </c>
      <c r="L1801" s="130">
        <v>9</v>
      </c>
      <c r="M1801" s="130">
        <v>5</v>
      </c>
      <c r="N1801"/>
      <c r="O1801" s="213"/>
      <c r="P1801" s="213"/>
      <c r="Q1801"/>
      <c r="R1801"/>
      <c r="S1801"/>
      <c r="T1801"/>
      <c r="U1801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</row>
    <row r="1802" spans="1:51" ht="16.2" thickBot="1" x14ac:dyDescent="0.35">
      <c r="A1802" s="84" t="s">
        <v>294</v>
      </c>
      <c r="B1802" s="177">
        <v>361</v>
      </c>
      <c r="C1802" s="143">
        <f t="shared" si="135"/>
        <v>8.0178569445524109E-2</v>
      </c>
      <c r="D1802" s="130"/>
      <c r="E1802" s="130">
        <v>53</v>
      </c>
      <c r="F1802" s="130">
        <v>48</v>
      </c>
      <c r="G1802" s="130">
        <v>108</v>
      </c>
      <c r="H1802" s="130">
        <v>32</v>
      </c>
      <c r="I1802" s="130">
        <v>15</v>
      </c>
      <c r="J1802" s="130">
        <v>17</v>
      </c>
      <c r="K1802" s="130">
        <v>50</v>
      </c>
      <c r="L1802" s="130">
        <v>28</v>
      </c>
      <c r="M1802" s="130">
        <v>10</v>
      </c>
      <c r="N1802"/>
      <c r="O1802" s="213"/>
      <c r="P1802" s="213"/>
      <c r="Q1802"/>
      <c r="R1802"/>
      <c r="S1802"/>
      <c r="T1802"/>
      <c r="U1802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</row>
    <row r="1803" spans="1:51" ht="16.2" thickBot="1" x14ac:dyDescent="0.35">
      <c r="A1803" s="84"/>
      <c r="B1803" s="177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6"/>
      <c r="O1803" s="213"/>
      <c r="P1803" s="213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</row>
    <row r="1804" spans="1:51" ht="16.2" thickBot="1" x14ac:dyDescent="0.35">
      <c r="A1804" s="83" t="s">
        <v>19</v>
      </c>
      <c r="B1804" s="177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6"/>
      <c r="O1804" s="213"/>
      <c r="P1804" s="213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</row>
    <row r="1805" spans="1:51" s="29" customFormat="1" ht="16.2" thickBot="1" x14ac:dyDescent="0.35">
      <c r="A1805" s="83" t="s">
        <v>20</v>
      </c>
      <c r="B1805" s="178">
        <v>243025</v>
      </c>
      <c r="C1805" s="155">
        <f>B1805/$B$1805%</f>
        <v>100</v>
      </c>
      <c r="D1805" s="138"/>
      <c r="E1805" s="138">
        <v>28206</v>
      </c>
      <c r="F1805" s="138">
        <v>24482</v>
      </c>
      <c r="G1805" s="138">
        <v>29846</v>
      </c>
      <c r="H1805" s="138">
        <v>35315</v>
      </c>
      <c r="I1805" s="138">
        <v>20360</v>
      </c>
      <c r="J1805" s="138">
        <v>24204</v>
      </c>
      <c r="K1805" s="138">
        <v>40292</v>
      </c>
      <c r="L1805" s="138">
        <v>27679</v>
      </c>
      <c r="M1805" s="138">
        <v>12641</v>
      </c>
      <c r="N1805" s="46"/>
      <c r="O1805" s="213"/>
      <c r="P1805" s="213"/>
      <c r="Q1805" s="46"/>
      <c r="R1805" s="46"/>
      <c r="S1805" s="46"/>
      <c r="T1805" s="46"/>
      <c r="U1805" s="46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</row>
    <row r="1806" spans="1:51" ht="16.2" thickBot="1" x14ac:dyDescent="0.35">
      <c r="A1806" s="84" t="s">
        <v>280</v>
      </c>
      <c r="B1806" s="176">
        <v>3831</v>
      </c>
      <c r="C1806" s="143">
        <f t="shared" ref="C1806:C1821" si="136">B1806/$B$1805%</f>
        <v>1.5763810307581525</v>
      </c>
      <c r="D1806" s="37"/>
      <c r="E1806" s="130">
        <v>475</v>
      </c>
      <c r="F1806" s="130">
        <v>373</v>
      </c>
      <c r="G1806" s="130">
        <v>460</v>
      </c>
      <c r="H1806" s="130">
        <v>579</v>
      </c>
      <c r="I1806" s="130">
        <v>445</v>
      </c>
      <c r="J1806" s="130">
        <v>391</v>
      </c>
      <c r="K1806" s="130">
        <v>564</v>
      </c>
      <c r="L1806" s="130">
        <v>389</v>
      </c>
      <c r="M1806" s="130">
        <v>155</v>
      </c>
      <c r="N1806" s="24"/>
      <c r="O1806" s="213"/>
      <c r="P1806" s="213"/>
      <c r="Q1806" s="24"/>
      <c r="R1806" s="24"/>
      <c r="S1806" s="24"/>
      <c r="T1806"/>
      <c r="U1806" s="24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</row>
    <row r="1807" spans="1:51" ht="16.2" thickBot="1" x14ac:dyDescent="0.35">
      <c r="A1807" s="84" t="s">
        <v>281</v>
      </c>
      <c r="B1807" s="176">
        <v>20896</v>
      </c>
      <c r="C1807" s="143">
        <f t="shared" si="136"/>
        <v>8.5982923567534204</v>
      </c>
      <c r="D1807" s="37"/>
      <c r="E1807" s="37">
        <v>2233</v>
      </c>
      <c r="F1807" s="37">
        <v>1691</v>
      </c>
      <c r="G1807" s="37">
        <v>2395</v>
      </c>
      <c r="H1807" s="37">
        <v>3320</v>
      </c>
      <c r="I1807" s="37">
        <v>1621</v>
      </c>
      <c r="J1807" s="37">
        <v>2466</v>
      </c>
      <c r="K1807" s="37">
        <v>3597</v>
      </c>
      <c r="L1807" s="37">
        <v>2784</v>
      </c>
      <c r="M1807" s="130">
        <v>789</v>
      </c>
      <c r="N1807" s="24"/>
      <c r="O1807" s="213"/>
      <c r="P1807" s="213"/>
      <c r="Q1807" s="24"/>
      <c r="R1807" s="24"/>
      <c r="S1807" s="24"/>
      <c r="T1807" s="24"/>
      <c r="U1807" s="24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</row>
    <row r="1808" spans="1:51" ht="16.2" thickBot="1" x14ac:dyDescent="0.35">
      <c r="A1808" s="84" t="s">
        <v>282</v>
      </c>
      <c r="B1808" s="176">
        <v>80227</v>
      </c>
      <c r="C1808" s="143">
        <f t="shared" si="136"/>
        <v>33.011830058635944</v>
      </c>
      <c r="D1808" s="37"/>
      <c r="E1808" s="37">
        <v>8826</v>
      </c>
      <c r="F1808" s="37">
        <v>6283</v>
      </c>
      <c r="G1808" s="37">
        <v>9259</v>
      </c>
      <c r="H1808" s="37">
        <v>12920</v>
      </c>
      <c r="I1808" s="37">
        <v>6452</v>
      </c>
      <c r="J1808" s="37">
        <v>9091</v>
      </c>
      <c r="K1808" s="37">
        <v>13953</v>
      </c>
      <c r="L1808" s="37">
        <v>10660</v>
      </c>
      <c r="M1808" s="37">
        <v>2783</v>
      </c>
      <c r="N1808" s="24"/>
      <c r="O1808" s="213"/>
      <c r="P1808" s="213"/>
      <c r="Q1808" s="24"/>
      <c r="R1808" s="24"/>
      <c r="S1808" s="24"/>
      <c r="T1808" s="24"/>
      <c r="U1808" s="24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</row>
    <row r="1809" spans="1:51" ht="16.2" thickBot="1" x14ac:dyDescent="0.35">
      <c r="A1809" s="84" t="s">
        <v>283</v>
      </c>
      <c r="B1809" s="176">
        <v>59478</v>
      </c>
      <c r="C1809" s="143">
        <f t="shared" si="136"/>
        <v>24.474025306038474</v>
      </c>
      <c r="D1809" s="37"/>
      <c r="E1809" s="37">
        <v>7194</v>
      </c>
      <c r="F1809" s="37">
        <v>6007</v>
      </c>
      <c r="G1809" s="37">
        <v>8423</v>
      </c>
      <c r="H1809" s="37">
        <v>8182</v>
      </c>
      <c r="I1809" s="37">
        <v>4754</v>
      </c>
      <c r="J1809" s="37">
        <v>5973</v>
      </c>
      <c r="K1809" s="37">
        <v>9621</v>
      </c>
      <c r="L1809" s="37">
        <v>6214</v>
      </c>
      <c r="M1809" s="37">
        <v>3110</v>
      </c>
      <c r="N1809" s="24"/>
      <c r="O1809" s="213"/>
      <c r="P1809" s="213"/>
      <c r="Q1809" s="24"/>
      <c r="R1809" s="24"/>
      <c r="S1809" s="24"/>
      <c r="T1809" s="24"/>
      <c r="U1809" s="24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</row>
    <row r="1810" spans="1:51" ht="16.2" thickBot="1" x14ac:dyDescent="0.35">
      <c r="A1810" s="84" t="s">
        <v>284</v>
      </c>
      <c r="B1810" s="176">
        <v>12965</v>
      </c>
      <c r="C1810" s="143">
        <f t="shared" si="136"/>
        <v>5.3348420944347286</v>
      </c>
      <c r="D1810" s="37"/>
      <c r="E1810" s="37">
        <v>2651</v>
      </c>
      <c r="F1810" s="37">
        <v>2309</v>
      </c>
      <c r="G1810" s="37">
        <v>1999</v>
      </c>
      <c r="H1810" s="37">
        <v>1171</v>
      </c>
      <c r="I1810" s="130">
        <v>694</v>
      </c>
      <c r="J1810" s="130">
        <v>627</v>
      </c>
      <c r="K1810" s="37">
        <v>1520</v>
      </c>
      <c r="L1810" s="130">
        <v>240</v>
      </c>
      <c r="M1810" s="37">
        <v>1754</v>
      </c>
      <c r="N1810" s="24"/>
      <c r="O1810" s="213"/>
      <c r="P1810" s="213"/>
      <c r="Q1810" s="24"/>
      <c r="R1810" s="24"/>
      <c r="S1810" s="24"/>
      <c r="T1810" s="24"/>
      <c r="U1810" s="24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</row>
    <row r="1811" spans="1:51" ht="16.2" thickBot="1" x14ac:dyDescent="0.35">
      <c r="A1811" s="84" t="s">
        <v>285</v>
      </c>
      <c r="B1811" s="176">
        <v>37002</v>
      </c>
      <c r="C1811" s="143">
        <f t="shared" si="136"/>
        <v>15.225594074683675</v>
      </c>
      <c r="D1811" s="37"/>
      <c r="E1811" s="37">
        <v>3775</v>
      </c>
      <c r="F1811" s="37">
        <v>3843</v>
      </c>
      <c r="G1811" s="37">
        <v>4003</v>
      </c>
      <c r="H1811" s="37">
        <v>5016</v>
      </c>
      <c r="I1811" s="37">
        <v>3669</v>
      </c>
      <c r="J1811" s="37">
        <v>3222</v>
      </c>
      <c r="K1811" s="37">
        <v>6566</v>
      </c>
      <c r="L1811" s="37">
        <v>4597</v>
      </c>
      <c r="M1811" s="37">
        <v>2311</v>
      </c>
      <c r="N1811" s="24"/>
      <c r="O1811" s="213"/>
      <c r="P1811" s="213"/>
      <c r="Q1811" s="24"/>
      <c r="R1811" s="24"/>
      <c r="S1811" s="24"/>
      <c r="T1811" s="24"/>
      <c r="U1811" s="24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</row>
    <row r="1812" spans="1:51" ht="16.2" thickBot="1" x14ac:dyDescent="0.35">
      <c r="A1812" s="84" t="s">
        <v>286</v>
      </c>
      <c r="B1812" s="176">
        <v>4325</v>
      </c>
      <c r="C1812" s="143">
        <f t="shared" si="136"/>
        <v>1.7796522991461783</v>
      </c>
      <c r="D1812" s="37"/>
      <c r="E1812" s="130">
        <v>579</v>
      </c>
      <c r="F1812" s="130">
        <v>648</v>
      </c>
      <c r="G1812" s="130">
        <v>539</v>
      </c>
      <c r="H1812" s="130">
        <v>579</v>
      </c>
      <c r="I1812" s="130">
        <v>362</v>
      </c>
      <c r="J1812" s="130">
        <v>287</v>
      </c>
      <c r="K1812" s="130">
        <v>625</v>
      </c>
      <c r="L1812" s="130">
        <v>270</v>
      </c>
      <c r="M1812" s="130">
        <v>436</v>
      </c>
      <c r="N1812"/>
      <c r="O1812" s="213"/>
      <c r="P1812" s="213"/>
      <c r="Q1812" s="24"/>
      <c r="R1812" s="24"/>
      <c r="S1812"/>
      <c r="T1812"/>
      <c r="U1812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</row>
    <row r="1813" spans="1:51" ht="16.2" thickBot="1" x14ac:dyDescent="0.35">
      <c r="A1813" s="84" t="s">
        <v>319</v>
      </c>
      <c r="B1813" s="176">
        <v>2043</v>
      </c>
      <c r="C1813" s="143">
        <f t="shared" si="136"/>
        <v>0.84065425367760516</v>
      </c>
      <c r="D1813" s="37"/>
      <c r="E1813" s="130">
        <v>254</v>
      </c>
      <c r="F1813" s="130">
        <v>529</v>
      </c>
      <c r="G1813" s="130">
        <v>190</v>
      </c>
      <c r="H1813" s="130">
        <v>149</v>
      </c>
      <c r="I1813" s="130">
        <v>182</v>
      </c>
      <c r="J1813" s="130">
        <v>289</v>
      </c>
      <c r="K1813" s="130">
        <v>158</v>
      </c>
      <c r="L1813" s="130">
        <v>74</v>
      </c>
      <c r="M1813" s="130">
        <v>218</v>
      </c>
      <c r="N1813"/>
      <c r="O1813" s="213"/>
      <c r="P1813" s="213"/>
      <c r="Q1813" s="24"/>
      <c r="R1813"/>
      <c r="S1813"/>
      <c r="T1813"/>
      <c r="U1813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</row>
    <row r="1814" spans="1:51" ht="16.2" thickBot="1" x14ac:dyDescent="0.35">
      <c r="A1814" s="84" t="s">
        <v>287</v>
      </c>
      <c r="B1814" s="176">
        <v>1107</v>
      </c>
      <c r="C1814" s="143">
        <f t="shared" si="136"/>
        <v>0.45550869252134552</v>
      </c>
      <c r="D1814" s="37"/>
      <c r="E1814" s="130">
        <v>97</v>
      </c>
      <c r="F1814" s="130">
        <v>97</v>
      </c>
      <c r="G1814" s="130">
        <v>174</v>
      </c>
      <c r="H1814" s="130">
        <v>132</v>
      </c>
      <c r="I1814" s="130">
        <v>103</v>
      </c>
      <c r="J1814" s="130">
        <v>139</v>
      </c>
      <c r="K1814" s="130">
        <v>160</v>
      </c>
      <c r="L1814" s="130">
        <v>104</v>
      </c>
      <c r="M1814" s="130">
        <v>101</v>
      </c>
      <c r="N1814"/>
      <c r="O1814" s="213"/>
      <c r="P1814" s="213"/>
      <c r="Q1814"/>
      <c r="R1814"/>
      <c r="S1814"/>
      <c r="T1814"/>
      <c r="U1814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</row>
    <row r="1815" spans="1:51" ht="16.2" thickBot="1" x14ac:dyDescent="0.35">
      <c r="A1815" s="84" t="s">
        <v>288</v>
      </c>
      <c r="B1815" s="176">
        <v>4627</v>
      </c>
      <c r="C1815" s="143">
        <f t="shared" si="136"/>
        <v>1.9039193498611253</v>
      </c>
      <c r="D1815" s="37"/>
      <c r="E1815" s="130">
        <v>520</v>
      </c>
      <c r="F1815" s="130">
        <v>444</v>
      </c>
      <c r="G1815" s="130">
        <v>519</v>
      </c>
      <c r="H1815" s="130">
        <v>697</v>
      </c>
      <c r="I1815" s="130">
        <v>390</v>
      </c>
      <c r="J1815" s="130">
        <v>434</v>
      </c>
      <c r="K1815" s="130">
        <v>755</v>
      </c>
      <c r="L1815" s="130">
        <v>649</v>
      </c>
      <c r="M1815" s="130">
        <v>219</v>
      </c>
      <c r="N1815"/>
      <c r="O1815" s="213"/>
      <c r="P1815" s="213"/>
      <c r="Q1815"/>
      <c r="R1815"/>
      <c r="S1815"/>
      <c r="T1815"/>
      <c r="U1815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</row>
    <row r="1816" spans="1:51" ht="16.2" thickBot="1" x14ac:dyDescent="0.35">
      <c r="A1816" s="84" t="s">
        <v>320</v>
      </c>
      <c r="B1816" s="176">
        <v>4435</v>
      </c>
      <c r="C1816" s="143">
        <f t="shared" si="136"/>
        <v>1.8249151321880466</v>
      </c>
      <c r="D1816" s="37"/>
      <c r="E1816" s="130">
        <v>433</v>
      </c>
      <c r="F1816" s="130">
        <v>484</v>
      </c>
      <c r="G1816" s="130">
        <v>430</v>
      </c>
      <c r="H1816" s="130">
        <v>665</v>
      </c>
      <c r="I1816" s="130">
        <v>475</v>
      </c>
      <c r="J1816" s="130">
        <v>431</v>
      </c>
      <c r="K1816" s="130">
        <v>658</v>
      </c>
      <c r="L1816" s="130">
        <v>677</v>
      </c>
      <c r="M1816" s="130">
        <v>182</v>
      </c>
      <c r="N1816" s="24"/>
      <c r="O1816" s="213"/>
      <c r="P1816" s="213"/>
      <c r="Q1816" s="24"/>
      <c r="R1816" s="24"/>
      <c r="S1816"/>
      <c r="T1816"/>
      <c r="U181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</row>
    <row r="1817" spans="1:51" ht="16.2" thickBot="1" x14ac:dyDescent="0.35">
      <c r="A1817" s="84" t="s">
        <v>321</v>
      </c>
      <c r="B1817" s="176">
        <v>8764</v>
      </c>
      <c r="C1817" s="143">
        <f t="shared" si="136"/>
        <v>3.6062133525357472</v>
      </c>
      <c r="D1817" s="37"/>
      <c r="E1817" s="130">
        <v>808</v>
      </c>
      <c r="F1817" s="37">
        <v>1353</v>
      </c>
      <c r="G1817" s="37">
        <v>1016</v>
      </c>
      <c r="H1817" s="37">
        <v>1461</v>
      </c>
      <c r="I1817" s="130">
        <v>825</v>
      </c>
      <c r="J1817" s="130">
        <v>630</v>
      </c>
      <c r="K1817" s="37">
        <v>1504</v>
      </c>
      <c r="L1817" s="130">
        <v>750</v>
      </c>
      <c r="M1817" s="130">
        <v>417</v>
      </c>
      <c r="N1817" s="24"/>
      <c r="O1817" s="213"/>
      <c r="P1817" s="213"/>
      <c r="Q1817" s="24"/>
      <c r="R1817" s="24"/>
      <c r="S1817" s="24"/>
      <c r="T1817"/>
      <c r="U1817" s="24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</row>
    <row r="1818" spans="1:51" ht="31.8" thickBot="1" x14ac:dyDescent="0.35">
      <c r="A1818" s="84" t="s">
        <v>322</v>
      </c>
      <c r="B1818" s="176">
        <v>1998</v>
      </c>
      <c r="C1818" s="143">
        <f t="shared" si="136"/>
        <v>0.8221376401604773</v>
      </c>
      <c r="D1818" s="37"/>
      <c r="E1818" s="130">
        <v>200</v>
      </c>
      <c r="F1818" s="130">
        <v>188</v>
      </c>
      <c r="G1818" s="130">
        <v>234</v>
      </c>
      <c r="H1818" s="130">
        <v>263</v>
      </c>
      <c r="I1818" s="130">
        <v>239</v>
      </c>
      <c r="J1818" s="130">
        <v>153</v>
      </c>
      <c r="K1818" s="130">
        <v>408</v>
      </c>
      <c r="L1818" s="130">
        <v>189</v>
      </c>
      <c r="M1818" s="130">
        <v>124</v>
      </c>
      <c r="N1818"/>
      <c r="O1818" s="213"/>
      <c r="P1818" s="213"/>
      <c r="Q1818"/>
      <c r="R1818"/>
      <c r="S1818"/>
      <c r="T1818"/>
      <c r="U1818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</row>
    <row r="1819" spans="1:51" ht="16.2" thickBot="1" x14ac:dyDescent="0.35">
      <c r="A1819" s="84" t="s">
        <v>323</v>
      </c>
      <c r="B1819" s="177">
        <v>947</v>
      </c>
      <c r="C1819" s="143">
        <f t="shared" si="136"/>
        <v>0.38967184446044645</v>
      </c>
      <c r="D1819" s="130"/>
      <c r="E1819" s="130">
        <v>117</v>
      </c>
      <c r="F1819" s="130">
        <v>179</v>
      </c>
      <c r="G1819" s="130">
        <v>105</v>
      </c>
      <c r="H1819" s="130">
        <v>139</v>
      </c>
      <c r="I1819" s="130">
        <v>114</v>
      </c>
      <c r="J1819" s="130">
        <v>51</v>
      </c>
      <c r="K1819" s="130">
        <v>153</v>
      </c>
      <c r="L1819" s="130">
        <v>56</v>
      </c>
      <c r="M1819" s="130">
        <v>33</v>
      </c>
      <c r="N1819"/>
      <c r="O1819" s="213"/>
      <c r="P1819" s="213"/>
      <c r="Q1819"/>
      <c r="R1819"/>
      <c r="S1819"/>
      <c r="T1819"/>
      <c r="U1819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</row>
    <row r="1820" spans="1:51" ht="16.2" thickBot="1" x14ac:dyDescent="0.35">
      <c r="A1820" s="84" t="s">
        <v>324</v>
      </c>
      <c r="B1820" s="177">
        <v>131</v>
      </c>
      <c r="C1820" s="143">
        <f t="shared" si="136"/>
        <v>5.3903919349861128E-2</v>
      </c>
      <c r="D1820" s="130"/>
      <c r="E1820" s="130">
        <v>16</v>
      </c>
      <c r="F1820" s="130">
        <v>20</v>
      </c>
      <c r="G1820" s="130">
        <v>26</v>
      </c>
      <c r="H1820" s="130">
        <v>16</v>
      </c>
      <c r="I1820" s="130">
        <v>23</v>
      </c>
      <c r="J1820" s="130">
        <v>8</v>
      </c>
      <c r="K1820" s="130">
        <v>10</v>
      </c>
      <c r="L1820" s="130">
        <v>7</v>
      </c>
      <c r="M1820" s="130">
        <v>5</v>
      </c>
      <c r="N1820"/>
      <c r="O1820" s="213"/>
      <c r="P1820" s="213"/>
      <c r="Q1820"/>
      <c r="R1820"/>
      <c r="S1820"/>
      <c r="T1820"/>
      <c r="U1820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</row>
    <row r="1821" spans="1:51" ht="16.2" thickBot="1" x14ac:dyDescent="0.35">
      <c r="A1821" s="84" t="s">
        <v>294</v>
      </c>
      <c r="B1821" s="177">
        <v>249</v>
      </c>
      <c r="C1821" s="143">
        <f t="shared" si="136"/>
        <v>0.1024585947947742</v>
      </c>
      <c r="D1821" s="130"/>
      <c r="E1821" s="130">
        <v>28</v>
      </c>
      <c r="F1821" s="130">
        <v>34</v>
      </c>
      <c r="G1821" s="130">
        <v>74</v>
      </c>
      <c r="H1821" s="130">
        <v>26</v>
      </c>
      <c r="I1821" s="130">
        <v>12</v>
      </c>
      <c r="J1821" s="130">
        <v>12</v>
      </c>
      <c r="K1821" s="130">
        <v>40</v>
      </c>
      <c r="L1821" s="130">
        <v>19</v>
      </c>
      <c r="M1821" s="130">
        <v>4</v>
      </c>
      <c r="N1821"/>
      <c r="O1821" s="213"/>
      <c r="P1821" s="213"/>
      <c r="Q1821"/>
      <c r="R1821"/>
      <c r="S1821"/>
      <c r="T1821"/>
      <c r="U1821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</row>
    <row r="1822" spans="1:51" ht="16.2" thickBot="1" x14ac:dyDescent="0.35">
      <c r="A1822" s="84"/>
      <c r="B1822" s="177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6"/>
      <c r="O1822" s="213"/>
      <c r="P1822" s="213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</row>
    <row r="1823" spans="1:51" ht="16.2" thickBot="1" x14ac:dyDescent="0.35">
      <c r="A1823" s="83" t="s">
        <v>21</v>
      </c>
      <c r="B1823" s="177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6"/>
      <c r="O1823" s="213"/>
      <c r="P1823" s="213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</row>
    <row r="1824" spans="1:51" s="29" customFormat="1" ht="16.2" thickBot="1" x14ac:dyDescent="0.35">
      <c r="A1824" s="83" t="s">
        <v>20</v>
      </c>
      <c r="B1824" s="178">
        <v>207220</v>
      </c>
      <c r="C1824" s="155">
        <f>B1824/$B$1824%</f>
        <v>100.00000000000001</v>
      </c>
      <c r="D1824" s="138"/>
      <c r="E1824" s="138">
        <v>25989</v>
      </c>
      <c r="F1824" s="138">
        <v>21665</v>
      </c>
      <c r="G1824" s="138">
        <v>25180</v>
      </c>
      <c r="H1824" s="138">
        <v>30000</v>
      </c>
      <c r="I1824" s="138">
        <v>17273</v>
      </c>
      <c r="J1824" s="138">
        <v>19851</v>
      </c>
      <c r="K1824" s="138">
        <v>33805</v>
      </c>
      <c r="L1824" s="138">
        <v>22102</v>
      </c>
      <c r="M1824" s="138">
        <v>11355</v>
      </c>
      <c r="N1824" s="46"/>
      <c r="O1824" s="213"/>
      <c r="P1824" s="213"/>
      <c r="Q1824" s="46"/>
      <c r="R1824" s="46"/>
      <c r="S1824" s="46"/>
      <c r="T1824" s="46"/>
      <c r="U1824" s="46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</row>
    <row r="1825" spans="1:51" ht="16.2" thickBot="1" x14ac:dyDescent="0.35">
      <c r="A1825" s="84" t="s">
        <v>280</v>
      </c>
      <c r="B1825" s="176">
        <v>3804</v>
      </c>
      <c r="C1825" s="143">
        <f t="shared" ref="C1825:C1840" si="137">B1825/$B$1824%</f>
        <v>1.8357301418781973</v>
      </c>
      <c r="D1825" s="37"/>
      <c r="E1825" s="130">
        <v>440</v>
      </c>
      <c r="F1825" s="130">
        <v>332</v>
      </c>
      <c r="G1825" s="130">
        <v>432</v>
      </c>
      <c r="H1825" s="130">
        <v>580</v>
      </c>
      <c r="I1825" s="130">
        <v>460</v>
      </c>
      <c r="J1825" s="130">
        <v>416</v>
      </c>
      <c r="K1825" s="130">
        <v>594</v>
      </c>
      <c r="L1825" s="130">
        <v>386</v>
      </c>
      <c r="M1825" s="130">
        <v>164</v>
      </c>
      <c r="N1825" s="24"/>
      <c r="O1825" s="213"/>
      <c r="P1825" s="213"/>
      <c r="Q1825" s="24"/>
      <c r="R1825" s="24"/>
      <c r="S1825" s="24"/>
      <c r="T1825"/>
      <c r="U1825" s="24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</row>
    <row r="1826" spans="1:51" ht="16.2" thickBot="1" x14ac:dyDescent="0.35">
      <c r="A1826" s="84" t="s">
        <v>281</v>
      </c>
      <c r="B1826" s="176">
        <v>20367</v>
      </c>
      <c r="C1826" s="143">
        <f t="shared" si="137"/>
        <v>9.8286844899141013</v>
      </c>
      <c r="D1826" s="37"/>
      <c r="E1826" s="37">
        <v>2142</v>
      </c>
      <c r="F1826" s="37">
        <v>1677</v>
      </c>
      <c r="G1826" s="37">
        <v>2303</v>
      </c>
      <c r="H1826" s="37">
        <v>3299</v>
      </c>
      <c r="I1826" s="37">
        <v>1567</v>
      </c>
      <c r="J1826" s="37">
        <v>2472</v>
      </c>
      <c r="K1826" s="37">
        <v>3506</v>
      </c>
      <c r="L1826" s="37">
        <v>2674</v>
      </c>
      <c r="M1826" s="130">
        <v>727</v>
      </c>
      <c r="N1826" s="24"/>
      <c r="O1826" s="213"/>
      <c r="P1826" s="213"/>
      <c r="Q1826" s="24"/>
      <c r="R1826" s="24"/>
      <c r="S1826" s="24"/>
      <c r="T1826" s="24"/>
      <c r="U1826" s="24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</row>
    <row r="1827" spans="1:51" ht="16.2" thickBot="1" x14ac:dyDescent="0.35">
      <c r="A1827" s="84" t="s">
        <v>282</v>
      </c>
      <c r="B1827" s="176">
        <v>78770</v>
      </c>
      <c r="C1827" s="143">
        <f t="shared" si="137"/>
        <v>38.012740083003571</v>
      </c>
      <c r="D1827" s="37"/>
      <c r="E1827" s="37">
        <v>9382</v>
      </c>
      <c r="F1827" s="37">
        <v>6538</v>
      </c>
      <c r="G1827" s="37">
        <v>9164</v>
      </c>
      <c r="H1827" s="37">
        <v>12598</v>
      </c>
      <c r="I1827" s="37">
        <v>6228</v>
      </c>
      <c r="J1827" s="37">
        <v>8411</v>
      </c>
      <c r="K1827" s="37">
        <v>13626</v>
      </c>
      <c r="L1827" s="37">
        <v>9684</v>
      </c>
      <c r="M1827" s="37">
        <v>3139</v>
      </c>
      <c r="N1827" s="24"/>
      <c r="O1827" s="213"/>
      <c r="P1827" s="213"/>
      <c r="Q1827" s="24"/>
      <c r="R1827" s="24"/>
      <c r="S1827" s="24"/>
      <c r="T1827" s="24"/>
      <c r="U1827" s="24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</row>
    <row r="1828" spans="1:51" ht="16.2" thickBot="1" x14ac:dyDescent="0.35">
      <c r="A1828" s="84" t="s">
        <v>283</v>
      </c>
      <c r="B1828" s="176">
        <v>55074</v>
      </c>
      <c r="C1828" s="143">
        <f t="shared" si="137"/>
        <v>26.577550429495226</v>
      </c>
      <c r="D1828" s="37"/>
      <c r="E1828" s="37">
        <v>7317</v>
      </c>
      <c r="F1828" s="37">
        <v>5671</v>
      </c>
      <c r="G1828" s="37">
        <v>7452</v>
      </c>
      <c r="H1828" s="37">
        <v>7771</v>
      </c>
      <c r="I1828" s="37">
        <v>4432</v>
      </c>
      <c r="J1828" s="37">
        <v>5191</v>
      </c>
      <c r="K1828" s="37">
        <v>8843</v>
      </c>
      <c r="L1828" s="37">
        <v>5223</v>
      </c>
      <c r="M1828" s="37">
        <v>3174</v>
      </c>
      <c r="N1828" s="24"/>
      <c r="O1828" s="213"/>
      <c r="P1828" s="213"/>
      <c r="Q1828" s="24"/>
      <c r="R1828" s="24"/>
      <c r="S1828" s="24"/>
      <c r="T1828" s="24"/>
      <c r="U1828" s="24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</row>
    <row r="1829" spans="1:51" ht="16.2" thickBot="1" x14ac:dyDescent="0.35">
      <c r="A1829" s="84" t="s">
        <v>284</v>
      </c>
      <c r="B1829" s="176">
        <v>9700</v>
      </c>
      <c r="C1829" s="143">
        <f t="shared" si="137"/>
        <v>4.6810153460090733</v>
      </c>
      <c r="D1829" s="37"/>
      <c r="E1829" s="37">
        <v>2376</v>
      </c>
      <c r="F1829" s="37">
        <v>2081</v>
      </c>
      <c r="G1829" s="37">
        <v>1190</v>
      </c>
      <c r="H1829" s="130">
        <v>623</v>
      </c>
      <c r="I1829" s="130">
        <v>429</v>
      </c>
      <c r="J1829" s="130">
        <v>262</v>
      </c>
      <c r="K1829" s="130">
        <v>678</v>
      </c>
      <c r="L1829" s="130">
        <v>79</v>
      </c>
      <c r="M1829" s="37">
        <v>1982</v>
      </c>
      <c r="N1829" s="24"/>
      <c r="O1829" s="213"/>
      <c r="P1829" s="213"/>
      <c r="Q1829" s="24"/>
      <c r="R1829" s="24"/>
      <c r="S1829" s="24"/>
      <c r="T1829" s="24"/>
      <c r="U1829" s="24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</row>
    <row r="1830" spans="1:51" ht="16.2" thickBot="1" x14ac:dyDescent="0.35">
      <c r="A1830" s="84" t="s">
        <v>285</v>
      </c>
      <c r="B1830" s="176">
        <v>25018</v>
      </c>
      <c r="C1830" s="143">
        <f t="shared" si="137"/>
        <v>12.073158961490204</v>
      </c>
      <c r="D1830" s="37"/>
      <c r="E1830" s="37">
        <v>2706</v>
      </c>
      <c r="F1830" s="37">
        <v>3027</v>
      </c>
      <c r="G1830" s="37">
        <v>2972</v>
      </c>
      <c r="H1830" s="37">
        <v>3205</v>
      </c>
      <c r="I1830" s="37">
        <v>2600</v>
      </c>
      <c r="J1830" s="37">
        <v>1944</v>
      </c>
      <c r="K1830" s="37">
        <v>4411</v>
      </c>
      <c r="L1830" s="37">
        <v>2880</v>
      </c>
      <c r="M1830" s="37">
        <v>1273</v>
      </c>
      <c r="N1830" s="24"/>
      <c r="O1830" s="213"/>
      <c r="P1830" s="213"/>
      <c r="Q1830" s="24"/>
      <c r="R1830" s="24"/>
      <c r="S1830" s="24"/>
      <c r="T1830" s="24"/>
      <c r="U1830" s="24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</row>
    <row r="1831" spans="1:51" ht="16.2" thickBot="1" x14ac:dyDescent="0.35">
      <c r="A1831" s="84" t="s">
        <v>286</v>
      </c>
      <c r="B1831" s="176">
        <v>1925</v>
      </c>
      <c r="C1831" s="143">
        <f t="shared" si="137"/>
        <v>0.9289643856770583</v>
      </c>
      <c r="D1831" s="37"/>
      <c r="E1831" s="130">
        <v>271</v>
      </c>
      <c r="F1831" s="130">
        <v>366</v>
      </c>
      <c r="G1831" s="130">
        <v>273</v>
      </c>
      <c r="H1831" s="130">
        <v>232</v>
      </c>
      <c r="I1831" s="130">
        <v>161</v>
      </c>
      <c r="J1831" s="130">
        <v>86</v>
      </c>
      <c r="K1831" s="130">
        <v>223</v>
      </c>
      <c r="L1831" s="130">
        <v>91</v>
      </c>
      <c r="M1831" s="130">
        <v>222</v>
      </c>
      <c r="N1831"/>
      <c r="O1831" s="213"/>
      <c r="P1831" s="213"/>
      <c r="Q1831"/>
      <c r="R1831"/>
      <c r="S1831"/>
      <c r="T1831"/>
      <c r="U1831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</row>
    <row r="1832" spans="1:51" ht="16.2" thickBot="1" x14ac:dyDescent="0.35">
      <c r="A1832" s="84" t="s">
        <v>319</v>
      </c>
      <c r="B1832" s="176">
        <v>1156</v>
      </c>
      <c r="C1832" s="143">
        <f t="shared" si="137"/>
        <v>0.55786121030788538</v>
      </c>
      <c r="D1832" s="37"/>
      <c r="E1832" s="130">
        <v>126</v>
      </c>
      <c r="F1832" s="130">
        <v>259</v>
      </c>
      <c r="G1832" s="130">
        <v>96</v>
      </c>
      <c r="H1832" s="130">
        <v>83</v>
      </c>
      <c r="I1832" s="130">
        <v>92</v>
      </c>
      <c r="J1832" s="130">
        <v>157</v>
      </c>
      <c r="K1832" s="130">
        <v>118</v>
      </c>
      <c r="L1832" s="130">
        <v>83</v>
      </c>
      <c r="M1832" s="130">
        <v>142</v>
      </c>
      <c r="N1832"/>
      <c r="O1832" s="213"/>
      <c r="P1832" s="213"/>
      <c r="Q1832" s="24"/>
      <c r="R1832"/>
      <c r="S1832"/>
      <c r="T1832"/>
      <c r="U1832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</row>
    <row r="1833" spans="1:51" ht="16.2" thickBot="1" x14ac:dyDescent="0.35">
      <c r="A1833" s="84" t="s">
        <v>287</v>
      </c>
      <c r="B1833" s="177">
        <v>920</v>
      </c>
      <c r="C1833" s="143">
        <f t="shared" si="137"/>
        <v>0.44397258951838631</v>
      </c>
      <c r="D1833" s="130"/>
      <c r="E1833" s="130">
        <v>114</v>
      </c>
      <c r="F1833" s="130">
        <v>91</v>
      </c>
      <c r="G1833" s="130">
        <v>103</v>
      </c>
      <c r="H1833" s="130">
        <v>136</v>
      </c>
      <c r="I1833" s="130">
        <v>169</v>
      </c>
      <c r="J1833" s="130">
        <v>77</v>
      </c>
      <c r="K1833" s="130">
        <v>97</v>
      </c>
      <c r="L1833" s="130">
        <v>50</v>
      </c>
      <c r="M1833" s="130">
        <v>83</v>
      </c>
      <c r="N1833"/>
      <c r="O1833" s="213"/>
      <c r="P1833" s="213"/>
      <c r="Q1833"/>
      <c r="R1833"/>
      <c r="S1833"/>
      <c r="T1833"/>
      <c r="U1833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</row>
    <row r="1834" spans="1:51" ht="16.2" thickBot="1" x14ac:dyDescent="0.35">
      <c r="A1834" s="84" t="s">
        <v>288</v>
      </c>
      <c r="B1834" s="176">
        <v>2930</v>
      </c>
      <c r="C1834" s="143">
        <f t="shared" si="137"/>
        <v>1.4139561818357302</v>
      </c>
      <c r="D1834" s="37"/>
      <c r="E1834" s="130">
        <v>368</v>
      </c>
      <c r="F1834" s="130">
        <v>397</v>
      </c>
      <c r="G1834" s="130">
        <v>315</v>
      </c>
      <c r="H1834" s="130">
        <v>334</v>
      </c>
      <c r="I1834" s="130">
        <v>348</v>
      </c>
      <c r="J1834" s="130">
        <v>273</v>
      </c>
      <c r="K1834" s="130">
        <v>429</v>
      </c>
      <c r="L1834" s="130">
        <v>333</v>
      </c>
      <c r="M1834" s="130">
        <v>133</v>
      </c>
      <c r="N1834"/>
      <c r="O1834" s="213"/>
      <c r="P1834" s="213"/>
      <c r="Q1834"/>
      <c r="R1834"/>
      <c r="S1834"/>
      <c r="T1834"/>
      <c r="U1834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</row>
    <row r="1835" spans="1:51" ht="16.2" thickBot="1" x14ac:dyDescent="0.35">
      <c r="A1835" s="84" t="s">
        <v>320</v>
      </c>
      <c r="B1835" s="176">
        <v>2547</v>
      </c>
      <c r="C1835" s="143">
        <f t="shared" si="137"/>
        <v>1.2291284625036194</v>
      </c>
      <c r="D1835" s="37"/>
      <c r="E1835" s="130">
        <v>287</v>
      </c>
      <c r="F1835" s="130">
        <v>227</v>
      </c>
      <c r="G1835" s="130">
        <v>268</v>
      </c>
      <c r="H1835" s="130">
        <v>430</v>
      </c>
      <c r="I1835" s="130">
        <v>232</v>
      </c>
      <c r="J1835" s="130">
        <v>282</v>
      </c>
      <c r="K1835" s="130">
        <v>407</v>
      </c>
      <c r="L1835" s="130">
        <v>334</v>
      </c>
      <c r="M1835" s="130">
        <v>80</v>
      </c>
      <c r="N1835"/>
      <c r="O1835" s="213"/>
      <c r="P1835" s="213"/>
      <c r="Q1835" s="24"/>
      <c r="R1835"/>
      <c r="S1835"/>
      <c r="T1835"/>
      <c r="U1835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</row>
    <row r="1836" spans="1:51" ht="16.2" thickBot="1" x14ac:dyDescent="0.35">
      <c r="A1836" s="84" t="s">
        <v>321</v>
      </c>
      <c r="B1836" s="176">
        <v>3205</v>
      </c>
      <c r="C1836" s="143">
        <f t="shared" si="137"/>
        <v>1.5466653797895957</v>
      </c>
      <c r="D1836" s="37"/>
      <c r="E1836" s="130">
        <v>271</v>
      </c>
      <c r="F1836" s="130">
        <v>752</v>
      </c>
      <c r="G1836" s="130">
        <v>377</v>
      </c>
      <c r="H1836" s="130">
        <v>494</v>
      </c>
      <c r="I1836" s="130">
        <v>307</v>
      </c>
      <c r="J1836" s="130">
        <v>179</v>
      </c>
      <c r="K1836" s="130">
        <v>502</v>
      </c>
      <c r="L1836" s="130">
        <v>182</v>
      </c>
      <c r="M1836" s="130">
        <v>141</v>
      </c>
      <c r="N1836" s="24"/>
      <c r="O1836" s="213"/>
      <c r="P1836" s="213"/>
      <c r="Q1836" s="24"/>
      <c r="R1836" s="24"/>
      <c r="S1836"/>
      <c r="T1836"/>
      <c r="U183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</row>
    <row r="1837" spans="1:51" ht="31.8" thickBot="1" x14ac:dyDescent="0.35">
      <c r="A1837" s="84" t="s">
        <v>322</v>
      </c>
      <c r="B1837" s="176">
        <v>1492</v>
      </c>
      <c r="C1837" s="143">
        <f t="shared" si="137"/>
        <v>0.72000772126242651</v>
      </c>
      <c r="D1837" s="37"/>
      <c r="E1837" s="130">
        <v>142</v>
      </c>
      <c r="F1837" s="130">
        <v>193</v>
      </c>
      <c r="G1837" s="130">
        <v>175</v>
      </c>
      <c r="H1837" s="130">
        <v>177</v>
      </c>
      <c r="I1837" s="130">
        <v>219</v>
      </c>
      <c r="J1837" s="130">
        <v>83</v>
      </c>
      <c r="K1837" s="130">
        <v>331</v>
      </c>
      <c r="L1837" s="130">
        <v>87</v>
      </c>
      <c r="M1837" s="130">
        <v>85</v>
      </c>
      <c r="N1837"/>
      <c r="O1837" s="213"/>
      <c r="P1837" s="213"/>
      <c r="Q1837"/>
      <c r="R1837"/>
      <c r="S1837"/>
      <c r="T1837"/>
      <c r="U1837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</row>
    <row r="1838" spans="1:51" ht="16.2" thickBot="1" x14ac:dyDescent="0.35">
      <c r="A1838" s="84" t="s">
        <v>323</v>
      </c>
      <c r="B1838" s="177">
        <v>169</v>
      </c>
      <c r="C1838" s="143">
        <f t="shared" si="137"/>
        <v>8.1555834378920958E-2</v>
      </c>
      <c r="D1838" s="130"/>
      <c r="E1838" s="130">
        <v>21</v>
      </c>
      <c r="F1838" s="130">
        <v>37</v>
      </c>
      <c r="G1838" s="130">
        <v>18</v>
      </c>
      <c r="H1838" s="130">
        <v>29</v>
      </c>
      <c r="I1838" s="130">
        <v>21</v>
      </c>
      <c r="J1838" s="130">
        <v>7</v>
      </c>
      <c r="K1838" s="130">
        <v>27</v>
      </c>
      <c r="L1838" s="130">
        <v>5</v>
      </c>
      <c r="M1838" s="130">
        <v>4</v>
      </c>
      <c r="N1838"/>
      <c r="O1838" s="213"/>
      <c r="P1838" s="213"/>
      <c r="Q1838"/>
      <c r="R1838"/>
      <c r="S1838"/>
      <c r="T1838"/>
      <c r="U1838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</row>
    <row r="1839" spans="1:51" ht="16.2" thickBot="1" x14ac:dyDescent="0.35">
      <c r="A1839" s="84" t="s">
        <v>324</v>
      </c>
      <c r="B1839" s="177">
        <v>31</v>
      </c>
      <c r="C1839" s="143">
        <f t="shared" si="137"/>
        <v>1.4959945951163017E-2</v>
      </c>
      <c r="D1839" s="130"/>
      <c r="E1839" s="130">
        <v>1</v>
      </c>
      <c r="F1839" s="130">
        <v>3</v>
      </c>
      <c r="G1839" s="130">
        <v>8</v>
      </c>
      <c r="H1839" s="130">
        <v>3</v>
      </c>
      <c r="I1839" s="130">
        <v>5</v>
      </c>
      <c r="J1839" s="130">
        <v>6</v>
      </c>
      <c r="K1839" s="130">
        <v>3</v>
      </c>
      <c r="L1839" s="130">
        <v>2</v>
      </c>
      <c r="M1839" s="130">
        <v>0</v>
      </c>
      <c r="N1839"/>
      <c r="O1839" s="213"/>
      <c r="P1839" s="213"/>
      <c r="Q1839"/>
      <c r="R1839"/>
      <c r="S1839"/>
      <c r="T1839"/>
      <c r="U1839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</row>
    <row r="1840" spans="1:51" ht="16.2" thickBot="1" x14ac:dyDescent="0.35">
      <c r="A1840" s="84" t="s">
        <v>294</v>
      </c>
      <c r="B1840" s="177">
        <v>112</v>
      </c>
      <c r="C1840" s="143">
        <f t="shared" si="137"/>
        <v>5.4048836984847026E-2</v>
      </c>
      <c r="D1840" s="130"/>
      <c r="E1840" s="130">
        <v>25</v>
      </c>
      <c r="F1840" s="130">
        <v>14</v>
      </c>
      <c r="G1840" s="130">
        <v>34</v>
      </c>
      <c r="H1840" s="130">
        <v>6</v>
      </c>
      <c r="I1840" s="130">
        <v>3</v>
      </c>
      <c r="J1840" s="130">
        <v>5</v>
      </c>
      <c r="K1840" s="130">
        <v>10</v>
      </c>
      <c r="L1840" s="130">
        <v>9</v>
      </c>
      <c r="M1840" s="130">
        <v>6</v>
      </c>
      <c r="N1840"/>
      <c r="O1840" s="213"/>
      <c r="P1840" s="213"/>
      <c r="Q1840"/>
      <c r="R1840"/>
      <c r="S1840"/>
      <c r="T1840"/>
      <c r="U1840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</row>
    <row r="1841" spans="1:51" ht="16.2" thickBot="1" x14ac:dyDescent="0.35">
      <c r="A1841" s="84"/>
      <c r="B1841" s="177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/>
      <c r="O1841" s="213"/>
      <c r="P1841" s="213"/>
      <c r="Q1841"/>
      <c r="R1841"/>
      <c r="S1841"/>
      <c r="T1841"/>
      <c r="U1841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</row>
    <row r="1842" spans="1:51" ht="16.2" thickBot="1" x14ac:dyDescent="0.35">
      <c r="A1842" s="83" t="s">
        <v>22</v>
      </c>
      <c r="B1842" s="177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6"/>
      <c r="O1842" s="213"/>
      <c r="P1842" s="213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</row>
    <row r="1843" spans="1:51" ht="15" thickBot="1" x14ac:dyDescent="0.35">
      <c r="A1843" s="85" t="s">
        <v>15</v>
      </c>
      <c r="B1843" s="177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6"/>
      <c r="O1843" s="213"/>
      <c r="P1843" s="213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</row>
    <row r="1844" spans="1:51" s="29" customFormat="1" ht="16.2" thickBot="1" x14ac:dyDescent="0.35">
      <c r="A1844" s="83" t="s">
        <v>20</v>
      </c>
      <c r="B1844" s="178">
        <v>160695</v>
      </c>
      <c r="C1844" s="155">
        <f>B1844/$B$1844%</f>
        <v>100</v>
      </c>
      <c r="D1844" s="138"/>
      <c r="E1844" s="138">
        <v>19982</v>
      </c>
      <c r="F1844" s="138">
        <v>12124</v>
      </c>
      <c r="G1844" s="138">
        <v>19070</v>
      </c>
      <c r="H1844" s="138">
        <v>24077</v>
      </c>
      <c r="I1844" s="138">
        <v>11308</v>
      </c>
      <c r="J1844" s="138">
        <v>14058</v>
      </c>
      <c r="K1844" s="138">
        <v>28471</v>
      </c>
      <c r="L1844" s="138">
        <v>31605</v>
      </c>
      <c r="M1844" s="140">
        <v>0</v>
      </c>
      <c r="N1844" s="28"/>
      <c r="O1844" s="213"/>
      <c r="P1844" s="213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</row>
    <row r="1845" spans="1:51" ht="16.2" thickBot="1" x14ac:dyDescent="0.35">
      <c r="A1845" s="84" t="s">
        <v>280</v>
      </c>
      <c r="B1845" s="176">
        <v>2930</v>
      </c>
      <c r="C1845" s="143">
        <f t="shared" ref="C1845:C1860" si="138">B1845/$B$1844%</f>
        <v>1.8233299107003951</v>
      </c>
      <c r="D1845" s="37"/>
      <c r="E1845" s="130">
        <v>403</v>
      </c>
      <c r="F1845" s="130">
        <v>180</v>
      </c>
      <c r="G1845" s="130">
        <v>295</v>
      </c>
      <c r="H1845" s="130">
        <v>440</v>
      </c>
      <c r="I1845" s="130">
        <v>242</v>
      </c>
      <c r="J1845" s="130">
        <v>247</v>
      </c>
      <c r="K1845" s="130">
        <v>615</v>
      </c>
      <c r="L1845" s="130">
        <v>508</v>
      </c>
      <c r="M1845" s="130">
        <v>0</v>
      </c>
      <c r="N1845" s="24"/>
      <c r="O1845" s="213"/>
      <c r="P1845" s="213"/>
      <c r="Q1845" s="24"/>
      <c r="R1845" s="24"/>
      <c r="S1845" s="24"/>
      <c r="T1845"/>
      <c r="U1845" s="24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</row>
    <row r="1846" spans="1:51" ht="16.2" thickBot="1" x14ac:dyDescent="0.35">
      <c r="A1846" s="84" t="s">
        <v>281</v>
      </c>
      <c r="B1846" s="176">
        <v>13221</v>
      </c>
      <c r="C1846" s="143">
        <f t="shared" si="138"/>
        <v>8.2273872864743769</v>
      </c>
      <c r="D1846" s="37"/>
      <c r="E1846" s="37">
        <v>1647</v>
      </c>
      <c r="F1846" s="130">
        <v>722</v>
      </c>
      <c r="G1846" s="37">
        <v>1389</v>
      </c>
      <c r="H1846" s="37">
        <v>2072</v>
      </c>
      <c r="I1846" s="130">
        <v>595</v>
      </c>
      <c r="J1846" s="37">
        <v>1369</v>
      </c>
      <c r="K1846" s="37">
        <v>2142</v>
      </c>
      <c r="L1846" s="37">
        <v>3285</v>
      </c>
      <c r="M1846" s="130">
        <v>0</v>
      </c>
      <c r="N1846" s="24"/>
      <c r="O1846" s="213"/>
      <c r="P1846" s="213"/>
      <c r="Q1846" s="24"/>
      <c r="R1846" s="24"/>
      <c r="S1846" s="24"/>
      <c r="T1846"/>
      <c r="U1846" s="24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</row>
    <row r="1847" spans="1:51" ht="16.2" thickBot="1" x14ac:dyDescent="0.35">
      <c r="A1847" s="84" t="s">
        <v>282</v>
      </c>
      <c r="B1847" s="176">
        <v>49886</v>
      </c>
      <c r="C1847" s="143">
        <f t="shared" si="138"/>
        <v>31.043903046143313</v>
      </c>
      <c r="D1847" s="37"/>
      <c r="E1847" s="37">
        <v>6531</v>
      </c>
      <c r="F1847" s="37">
        <v>2501</v>
      </c>
      <c r="G1847" s="37">
        <v>5304</v>
      </c>
      <c r="H1847" s="37">
        <v>7845</v>
      </c>
      <c r="I1847" s="37">
        <v>2795</v>
      </c>
      <c r="J1847" s="37">
        <v>5015</v>
      </c>
      <c r="K1847" s="37">
        <v>7933</v>
      </c>
      <c r="L1847" s="37">
        <v>11962</v>
      </c>
      <c r="M1847" s="130">
        <v>0</v>
      </c>
      <c r="N1847" s="24"/>
      <c r="O1847" s="213"/>
      <c r="P1847" s="213"/>
      <c r="Q1847" s="24"/>
      <c r="R1847" s="24"/>
      <c r="S1847" s="24"/>
      <c r="T1847" s="24"/>
      <c r="U1847" s="24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</row>
    <row r="1848" spans="1:51" ht="16.2" thickBot="1" x14ac:dyDescent="0.35">
      <c r="A1848" s="84" t="s">
        <v>283</v>
      </c>
      <c r="B1848" s="176">
        <v>37770</v>
      </c>
      <c r="C1848" s="143">
        <f t="shared" si="138"/>
        <v>23.504153831793147</v>
      </c>
      <c r="D1848" s="37"/>
      <c r="E1848" s="37">
        <v>5116</v>
      </c>
      <c r="F1848" s="37">
        <v>2289</v>
      </c>
      <c r="G1848" s="37">
        <v>5060</v>
      </c>
      <c r="H1848" s="37">
        <v>5917</v>
      </c>
      <c r="I1848" s="37">
        <v>2350</v>
      </c>
      <c r="J1848" s="37">
        <v>3388</v>
      </c>
      <c r="K1848" s="37">
        <v>6430</v>
      </c>
      <c r="L1848" s="37">
        <v>7220</v>
      </c>
      <c r="M1848" s="130">
        <v>0</v>
      </c>
      <c r="N1848" s="24"/>
      <c r="O1848" s="213"/>
      <c r="P1848" s="213"/>
      <c r="Q1848" s="24"/>
      <c r="R1848" s="24"/>
      <c r="S1848" s="24"/>
      <c r="T1848" s="24"/>
      <c r="U1848" s="24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</row>
    <row r="1849" spans="1:51" ht="16.2" thickBot="1" x14ac:dyDescent="0.35">
      <c r="A1849" s="84" t="s">
        <v>284</v>
      </c>
      <c r="B1849" s="176">
        <v>5897</v>
      </c>
      <c r="C1849" s="143">
        <f t="shared" si="138"/>
        <v>3.6696848066212389</v>
      </c>
      <c r="D1849" s="37"/>
      <c r="E1849" s="37">
        <v>1477</v>
      </c>
      <c r="F1849" s="130">
        <v>755</v>
      </c>
      <c r="G1849" s="37">
        <v>1061</v>
      </c>
      <c r="H1849" s="130">
        <v>770</v>
      </c>
      <c r="I1849" s="130">
        <v>367</v>
      </c>
      <c r="J1849" s="130">
        <v>282</v>
      </c>
      <c r="K1849" s="130">
        <v>986</v>
      </c>
      <c r="L1849" s="130">
        <v>199</v>
      </c>
      <c r="M1849" s="130">
        <v>0</v>
      </c>
      <c r="N1849" s="24"/>
      <c r="O1849" s="213"/>
      <c r="P1849" s="213"/>
      <c r="Q1849" s="24"/>
      <c r="R1849" s="24"/>
      <c r="S1849" s="24"/>
      <c r="T1849"/>
      <c r="U1849" s="24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</row>
    <row r="1850" spans="1:51" ht="16.2" thickBot="1" x14ac:dyDescent="0.35">
      <c r="A1850" s="84" t="s">
        <v>285</v>
      </c>
      <c r="B1850" s="176">
        <v>30017</v>
      </c>
      <c r="C1850" s="143">
        <f t="shared" si="138"/>
        <v>18.679485982762376</v>
      </c>
      <c r="D1850" s="37"/>
      <c r="E1850" s="37">
        <v>2747</v>
      </c>
      <c r="F1850" s="37">
        <v>2904</v>
      </c>
      <c r="G1850" s="37">
        <v>3672</v>
      </c>
      <c r="H1850" s="37">
        <v>3932</v>
      </c>
      <c r="I1850" s="37">
        <v>2922</v>
      </c>
      <c r="J1850" s="37">
        <v>1986</v>
      </c>
      <c r="K1850" s="37">
        <v>6373</v>
      </c>
      <c r="L1850" s="37">
        <v>5481</v>
      </c>
      <c r="M1850" s="130">
        <v>0</v>
      </c>
      <c r="N1850" s="24"/>
      <c r="O1850" s="213"/>
      <c r="P1850" s="213"/>
      <c r="Q1850" s="24"/>
      <c r="R1850" s="24"/>
      <c r="S1850" s="24"/>
      <c r="T1850" s="24"/>
      <c r="U1850" s="24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</row>
    <row r="1851" spans="1:51" ht="16.2" thickBot="1" x14ac:dyDescent="0.35">
      <c r="A1851" s="84" t="s">
        <v>286</v>
      </c>
      <c r="B1851" s="176">
        <v>2326</v>
      </c>
      <c r="C1851" s="143">
        <f t="shared" si="138"/>
        <v>1.4474625843990168</v>
      </c>
      <c r="D1851" s="37"/>
      <c r="E1851" s="130">
        <v>310</v>
      </c>
      <c r="F1851" s="130">
        <v>249</v>
      </c>
      <c r="G1851" s="130">
        <v>373</v>
      </c>
      <c r="H1851" s="130">
        <v>339</v>
      </c>
      <c r="I1851" s="130">
        <v>206</v>
      </c>
      <c r="J1851" s="130">
        <v>172</v>
      </c>
      <c r="K1851" s="130">
        <v>430</v>
      </c>
      <c r="L1851" s="130">
        <v>247</v>
      </c>
      <c r="M1851" s="130">
        <v>0</v>
      </c>
      <c r="N1851"/>
      <c r="O1851" s="213"/>
      <c r="P1851" s="213"/>
      <c r="Q1851" s="24"/>
      <c r="R1851" s="24"/>
      <c r="S1851"/>
      <c r="T1851"/>
      <c r="U1851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</row>
    <row r="1852" spans="1:51" ht="16.2" thickBot="1" x14ac:dyDescent="0.35">
      <c r="A1852" s="84" t="s">
        <v>319</v>
      </c>
      <c r="B1852" s="176">
        <v>1209</v>
      </c>
      <c r="C1852" s="143">
        <f t="shared" si="138"/>
        <v>0.75235694950060672</v>
      </c>
      <c r="D1852" s="37"/>
      <c r="E1852" s="130">
        <v>144</v>
      </c>
      <c r="F1852" s="130">
        <v>156</v>
      </c>
      <c r="G1852" s="130">
        <v>130</v>
      </c>
      <c r="H1852" s="130">
        <v>127</v>
      </c>
      <c r="I1852" s="130">
        <v>137</v>
      </c>
      <c r="J1852" s="130">
        <v>222</v>
      </c>
      <c r="K1852" s="130">
        <v>163</v>
      </c>
      <c r="L1852" s="130">
        <v>130</v>
      </c>
      <c r="M1852" s="130">
        <v>0</v>
      </c>
      <c r="N1852" s="24"/>
      <c r="O1852" s="213"/>
      <c r="P1852" s="213"/>
      <c r="Q1852" s="24"/>
      <c r="R1852" s="24"/>
      <c r="S1852"/>
      <c r="T1852"/>
      <c r="U1852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</row>
    <row r="1853" spans="1:51" ht="16.2" thickBot="1" x14ac:dyDescent="0.35">
      <c r="A1853" s="84" t="s">
        <v>287</v>
      </c>
      <c r="B1853" s="177">
        <v>768</v>
      </c>
      <c r="C1853" s="143">
        <f t="shared" si="138"/>
        <v>0.47792401754877251</v>
      </c>
      <c r="D1853" s="130"/>
      <c r="E1853" s="130">
        <v>94</v>
      </c>
      <c r="F1853" s="130">
        <v>58</v>
      </c>
      <c r="G1853" s="130">
        <v>80</v>
      </c>
      <c r="H1853" s="130">
        <v>127</v>
      </c>
      <c r="I1853" s="130">
        <v>94</v>
      </c>
      <c r="J1853" s="130">
        <v>94</v>
      </c>
      <c r="K1853" s="130">
        <v>112</v>
      </c>
      <c r="L1853" s="130">
        <v>109</v>
      </c>
      <c r="M1853" s="130">
        <v>0</v>
      </c>
      <c r="N1853"/>
      <c r="O1853" s="213"/>
      <c r="P1853" s="213"/>
      <c r="Q1853"/>
      <c r="R1853"/>
      <c r="S1853"/>
      <c r="T1853"/>
      <c r="U1853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</row>
    <row r="1854" spans="1:51" ht="16.2" thickBot="1" x14ac:dyDescent="0.35">
      <c r="A1854" s="84" t="s">
        <v>288</v>
      </c>
      <c r="B1854" s="176">
        <v>3593</v>
      </c>
      <c r="C1854" s="143">
        <f t="shared" si="138"/>
        <v>2.2359127539749215</v>
      </c>
      <c r="D1854" s="37"/>
      <c r="E1854" s="130">
        <v>386</v>
      </c>
      <c r="F1854" s="130">
        <v>241</v>
      </c>
      <c r="G1854" s="130">
        <v>370</v>
      </c>
      <c r="H1854" s="130">
        <v>478</v>
      </c>
      <c r="I1854" s="130">
        <v>394</v>
      </c>
      <c r="J1854" s="130">
        <v>353</v>
      </c>
      <c r="K1854" s="130">
        <v>614</v>
      </c>
      <c r="L1854" s="130">
        <v>757</v>
      </c>
      <c r="M1854" s="130">
        <v>0</v>
      </c>
      <c r="N1854"/>
      <c r="O1854" s="213"/>
      <c r="P1854" s="213"/>
      <c r="Q1854"/>
      <c r="R1854"/>
      <c r="S1854"/>
      <c r="T1854"/>
      <c r="U1854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</row>
    <row r="1855" spans="1:51" ht="16.2" thickBot="1" x14ac:dyDescent="0.35">
      <c r="A1855" s="84" t="s">
        <v>320</v>
      </c>
      <c r="B1855" s="176">
        <v>3009</v>
      </c>
      <c r="C1855" s="143">
        <f t="shared" si="138"/>
        <v>1.8724913656305422</v>
      </c>
      <c r="D1855" s="37"/>
      <c r="E1855" s="130">
        <v>329</v>
      </c>
      <c r="F1855" s="130">
        <v>273</v>
      </c>
      <c r="G1855" s="130">
        <v>259</v>
      </c>
      <c r="H1855" s="130">
        <v>417</v>
      </c>
      <c r="I1855" s="130">
        <v>301</v>
      </c>
      <c r="J1855" s="130">
        <v>283</v>
      </c>
      <c r="K1855" s="130">
        <v>482</v>
      </c>
      <c r="L1855" s="130">
        <v>665</v>
      </c>
      <c r="M1855" s="130">
        <v>0</v>
      </c>
      <c r="N1855" s="24"/>
      <c r="O1855" s="213"/>
      <c r="P1855" s="213"/>
      <c r="Q1855" s="24"/>
      <c r="R1855" s="24"/>
      <c r="S1855"/>
      <c r="T1855"/>
      <c r="U1855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</row>
    <row r="1856" spans="1:51" ht="16.2" thickBot="1" x14ac:dyDescent="0.35">
      <c r="A1856" s="84" t="s">
        <v>321</v>
      </c>
      <c r="B1856" s="176">
        <v>7233</v>
      </c>
      <c r="C1856" s="143">
        <f t="shared" si="138"/>
        <v>4.5010734621487911</v>
      </c>
      <c r="D1856" s="37"/>
      <c r="E1856" s="130">
        <v>529</v>
      </c>
      <c r="F1856" s="37">
        <v>1399</v>
      </c>
      <c r="G1856" s="130">
        <v>688</v>
      </c>
      <c r="H1856" s="37">
        <v>1249</v>
      </c>
      <c r="I1856" s="130">
        <v>655</v>
      </c>
      <c r="J1856" s="130">
        <v>476</v>
      </c>
      <c r="K1856" s="37">
        <v>1480</v>
      </c>
      <c r="L1856" s="130">
        <v>757</v>
      </c>
      <c r="M1856" s="130">
        <v>0</v>
      </c>
      <c r="N1856" s="24"/>
      <c r="O1856" s="213"/>
      <c r="P1856" s="213"/>
      <c r="Q1856" s="24"/>
      <c r="R1856" s="24"/>
      <c r="S1856"/>
      <c r="T1856"/>
      <c r="U1856" s="24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</row>
    <row r="1857" spans="1:51" ht="31.8" thickBot="1" x14ac:dyDescent="0.35">
      <c r="A1857" s="84" t="s">
        <v>322</v>
      </c>
      <c r="B1857" s="176">
        <v>1839</v>
      </c>
      <c r="C1857" s="143">
        <f t="shared" si="138"/>
        <v>1.1444039951460843</v>
      </c>
      <c r="D1857" s="37"/>
      <c r="E1857" s="130">
        <v>186</v>
      </c>
      <c r="F1857" s="130">
        <v>229</v>
      </c>
      <c r="G1857" s="130">
        <v>235</v>
      </c>
      <c r="H1857" s="130">
        <v>225</v>
      </c>
      <c r="I1857" s="130">
        <v>131</v>
      </c>
      <c r="J1857" s="130">
        <v>115</v>
      </c>
      <c r="K1857" s="130">
        <v>514</v>
      </c>
      <c r="L1857" s="130">
        <v>204</v>
      </c>
      <c r="M1857" s="130">
        <v>0</v>
      </c>
      <c r="N1857"/>
      <c r="O1857" s="213"/>
      <c r="P1857" s="213"/>
      <c r="Q1857"/>
      <c r="R1857"/>
      <c r="S1857"/>
      <c r="T1857"/>
      <c r="U1857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</row>
    <row r="1858" spans="1:51" ht="16.2" thickBot="1" x14ac:dyDescent="0.35">
      <c r="A1858" s="84" t="s">
        <v>323</v>
      </c>
      <c r="B1858" s="177">
        <v>761</v>
      </c>
      <c r="C1858" s="143">
        <f t="shared" si="138"/>
        <v>0.47356793926382273</v>
      </c>
      <c r="D1858" s="130"/>
      <c r="E1858" s="130">
        <v>61</v>
      </c>
      <c r="F1858" s="130">
        <v>151</v>
      </c>
      <c r="G1858" s="130">
        <v>86</v>
      </c>
      <c r="H1858" s="130">
        <v>117</v>
      </c>
      <c r="I1858" s="130">
        <v>90</v>
      </c>
      <c r="J1858" s="130">
        <v>43</v>
      </c>
      <c r="K1858" s="130">
        <v>160</v>
      </c>
      <c r="L1858" s="130">
        <v>53</v>
      </c>
      <c r="M1858" s="130">
        <v>0</v>
      </c>
      <c r="N1858"/>
      <c r="O1858" s="213"/>
      <c r="P1858" s="213"/>
      <c r="Q1858"/>
      <c r="R1858"/>
      <c r="S1858"/>
      <c r="T1858"/>
      <c r="U1858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</row>
    <row r="1859" spans="1:51" ht="16.2" thickBot="1" x14ac:dyDescent="0.35">
      <c r="A1859" s="84" t="s">
        <v>324</v>
      </c>
      <c r="B1859" s="177">
        <v>104</v>
      </c>
      <c r="C1859" s="143">
        <f t="shared" si="138"/>
        <v>6.4718877376396283E-2</v>
      </c>
      <c r="D1859" s="130"/>
      <c r="E1859" s="130">
        <v>8</v>
      </c>
      <c r="F1859" s="130">
        <v>10</v>
      </c>
      <c r="G1859" s="130">
        <v>29</v>
      </c>
      <c r="H1859" s="130">
        <v>11</v>
      </c>
      <c r="I1859" s="130">
        <v>20</v>
      </c>
      <c r="J1859" s="130">
        <v>11</v>
      </c>
      <c r="K1859" s="130">
        <v>8</v>
      </c>
      <c r="L1859" s="130">
        <v>7</v>
      </c>
      <c r="M1859" s="130">
        <v>0</v>
      </c>
      <c r="N1859"/>
      <c r="O1859" s="213"/>
      <c r="P1859" s="213"/>
      <c r="Q1859"/>
      <c r="R1859"/>
      <c r="S1859"/>
      <c r="T1859"/>
      <c r="U1859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</row>
    <row r="1860" spans="1:51" ht="16.2" thickBot="1" x14ac:dyDescent="0.35">
      <c r="A1860" s="84" t="s">
        <v>294</v>
      </c>
      <c r="B1860" s="177">
        <v>132</v>
      </c>
      <c r="C1860" s="143">
        <f t="shared" si="138"/>
        <v>8.2143190516195272E-2</v>
      </c>
      <c r="D1860" s="130"/>
      <c r="E1860" s="130">
        <v>14</v>
      </c>
      <c r="F1860" s="130">
        <v>7</v>
      </c>
      <c r="G1860" s="130">
        <v>39</v>
      </c>
      <c r="H1860" s="130">
        <v>11</v>
      </c>
      <c r="I1860" s="130">
        <v>9</v>
      </c>
      <c r="J1860" s="130">
        <v>2</v>
      </c>
      <c r="K1860" s="130">
        <v>29</v>
      </c>
      <c r="L1860" s="130">
        <v>21</v>
      </c>
      <c r="M1860" s="130">
        <v>0</v>
      </c>
      <c r="N1860"/>
      <c r="O1860" s="213"/>
      <c r="P1860" s="213"/>
      <c r="Q1860"/>
      <c r="R1860"/>
      <c r="S1860"/>
      <c r="T1860"/>
      <c r="U1860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</row>
    <row r="1861" spans="1:51" ht="16.2" thickBot="1" x14ac:dyDescent="0.35">
      <c r="A1861" s="84"/>
      <c r="B1861" s="177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6"/>
      <c r="O1861" s="213"/>
      <c r="P1861" s="213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</row>
    <row r="1862" spans="1:51" ht="16.2" thickBot="1" x14ac:dyDescent="0.35">
      <c r="A1862" s="83" t="s">
        <v>19</v>
      </c>
      <c r="B1862" s="177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6"/>
      <c r="O1862" s="213"/>
      <c r="P1862" s="213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</row>
    <row r="1863" spans="1:51" s="29" customFormat="1" ht="16.2" thickBot="1" x14ac:dyDescent="0.35">
      <c r="A1863" s="83" t="s">
        <v>20</v>
      </c>
      <c r="B1863" s="178">
        <v>84809</v>
      </c>
      <c r="C1863" s="155">
        <f>B1863/$B$1863%</f>
        <v>100</v>
      </c>
      <c r="D1863" s="138"/>
      <c r="E1863" s="138">
        <v>10234</v>
      </c>
      <c r="F1863" s="138">
        <v>6258</v>
      </c>
      <c r="G1863" s="138">
        <v>9951</v>
      </c>
      <c r="H1863" s="138">
        <v>12689</v>
      </c>
      <c r="I1863" s="138">
        <v>5979</v>
      </c>
      <c r="J1863" s="138">
        <v>7602</v>
      </c>
      <c r="K1863" s="138">
        <v>14858</v>
      </c>
      <c r="L1863" s="138">
        <v>17238</v>
      </c>
      <c r="M1863" s="140">
        <v>0</v>
      </c>
      <c r="N1863" s="46"/>
      <c r="O1863" s="213"/>
      <c r="P1863" s="213"/>
      <c r="Q1863" s="46"/>
      <c r="R1863" s="46"/>
      <c r="S1863" s="46"/>
      <c r="T1863" s="46"/>
      <c r="U1863" s="46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</row>
    <row r="1864" spans="1:51" ht="16.2" thickBot="1" x14ac:dyDescent="0.35">
      <c r="A1864" s="84" t="s">
        <v>280</v>
      </c>
      <c r="B1864" s="176">
        <v>1482</v>
      </c>
      <c r="C1864" s="143">
        <f t="shared" ref="C1864:C1879" si="139">B1864/$B$1863%</f>
        <v>1.7474560482967609</v>
      </c>
      <c r="D1864" s="37"/>
      <c r="E1864" s="130">
        <v>210</v>
      </c>
      <c r="F1864" s="130">
        <v>104</v>
      </c>
      <c r="G1864" s="130">
        <v>163</v>
      </c>
      <c r="H1864" s="130">
        <v>211</v>
      </c>
      <c r="I1864" s="130">
        <v>112</v>
      </c>
      <c r="J1864" s="130">
        <v>120</v>
      </c>
      <c r="K1864" s="130">
        <v>304</v>
      </c>
      <c r="L1864" s="130">
        <v>258</v>
      </c>
      <c r="M1864" s="130">
        <v>0</v>
      </c>
      <c r="N1864"/>
      <c r="O1864" s="213"/>
      <c r="P1864" s="213"/>
      <c r="Q1864" s="24"/>
      <c r="R1864" s="24"/>
      <c r="S1864"/>
      <c r="T1864"/>
      <c r="U1864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</row>
    <row r="1865" spans="1:51" ht="16.2" thickBot="1" x14ac:dyDescent="0.35">
      <c r="A1865" s="84" t="s">
        <v>281</v>
      </c>
      <c r="B1865" s="176">
        <v>6670</v>
      </c>
      <c r="C1865" s="143">
        <f t="shared" si="139"/>
        <v>7.8647313374759751</v>
      </c>
      <c r="D1865" s="37"/>
      <c r="E1865" s="130">
        <v>835</v>
      </c>
      <c r="F1865" s="130">
        <v>356</v>
      </c>
      <c r="G1865" s="130">
        <v>700</v>
      </c>
      <c r="H1865" s="37">
        <v>1013</v>
      </c>
      <c r="I1865" s="130">
        <v>308</v>
      </c>
      <c r="J1865" s="130">
        <v>695</v>
      </c>
      <c r="K1865" s="37">
        <v>1082</v>
      </c>
      <c r="L1865" s="37">
        <v>1681</v>
      </c>
      <c r="M1865" s="130">
        <v>0</v>
      </c>
      <c r="N1865" s="24"/>
      <c r="O1865" s="213"/>
      <c r="P1865" s="213"/>
      <c r="Q1865" s="24"/>
      <c r="R1865" s="24"/>
      <c r="S1865" s="24"/>
      <c r="T1865"/>
      <c r="U1865" s="24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</row>
    <row r="1866" spans="1:51" ht="16.2" thickBot="1" x14ac:dyDescent="0.35">
      <c r="A1866" s="84" t="s">
        <v>282</v>
      </c>
      <c r="B1866" s="176">
        <v>24313</v>
      </c>
      <c r="C1866" s="143">
        <f t="shared" si="139"/>
        <v>28.667947977219399</v>
      </c>
      <c r="D1866" s="37"/>
      <c r="E1866" s="37">
        <v>3113</v>
      </c>
      <c r="F1866" s="37">
        <v>1176</v>
      </c>
      <c r="G1866" s="37">
        <v>2536</v>
      </c>
      <c r="H1866" s="37">
        <v>3785</v>
      </c>
      <c r="I1866" s="37">
        <v>1314</v>
      </c>
      <c r="J1866" s="37">
        <v>2506</v>
      </c>
      <c r="K1866" s="37">
        <v>3791</v>
      </c>
      <c r="L1866" s="37">
        <v>6092</v>
      </c>
      <c r="M1866" s="130">
        <v>0</v>
      </c>
      <c r="N1866" s="24"/>
      <c r="O1866" s="213"/>
      <c r="P1866" s="213"/>
      <c r="Q1866" s="24"/>
      <c r="R1866" s="24"/>
      <c r="S1866" s="24"/>
      <c r="T1866" s="24"/>
      <c r="U1866" s="24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</row>
    <row r="1867" spans="1:51" ht="16.2" thickBot="1" x14ac:dyDescent="0.35">
      <c r="A1867" s="84" t="s">
        <v>283</v>
      </c>
      <c r="B1867" s="176">
        <v>18545</v>
      </c>
      <c r="C1867" s="143">
        <f t="shared" si="139"/>
        <v>21.866783006520535</v>
      </c>
      <c r="D1867" s="37"/>
      <c r="E1867" s="37">
        <v>2425</v>
      </c>
      <c r="F1867" s="37">
        <v>1101</v>
      </c>
      <c r="G1867" s="37">
        <v>2509</v>
      </c>
      <c r="H1867" s="37">
        <v>2789</v>
      </c>
      <c r="I1867" s="37">
        <v>1136</v>
      </c>
      <c r="J1867" s="37">
        <v>1780</v>
      </c>
      <c r="K1867" s="37">
        <v>3034</v>
      </c>
      <c r="L1867" s="37">
        <v>3771</v>
      </c>
      <c r="M1867" s="130">
        <v>0</v>
      </c>
      <c r="N1867" s="24"/>
      <c r="O1867" s="213"/>
      <c r="P1867" s="213"/>
      <c r="Q1867" s="24"/>
      <c r="R1867" s="24"/>
      <c r="S1867" s="24"/>
      <c r="T1867" s="24"/>
      <c r="U1867" s="24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</row>
    <row r="1868" spans="1:51" ht="16.2" thickBot="1" x14ac:dyDescent="0.35">
      <c r="A1868" s="84" t="s">
        <v>284</v>
      </c>
      <c r="B1868" s="176">
        <v>3368</v>
      </c>
      <c r="C1868" s="143">
        <f t="shared" si="139"/>
        <v>3.9712766333761746</v>
      </c>
      <c r="D1868" s="37"/>
      <c r="E1868" s="130">
        <v>770</v>
      </c>
      <c r="F1868" s="130">
        <v>392</v>
      </c>
      <c r="G1868" s="130">
        <v>615</v>
      </c>
      <c r="H1868" s="130">
        <v>438</v>
      </c>
      <c r="I1868" s="130">
        <v>210</v>
      </c>
      <c r="J1868" s="130">
        <v>188</v>
      </c>
      <c r="K1868" s="130">
        <v>624</v>
      </c>
      <c r="L1868" s="130">
        <v>131</v>
      </c>
      <c r="M1868" s="130">
        <v>0</v>
      </c>
      <c r="N1868" s="24"/>
      <c r="O1868" s="213"/>
      <c r="P1868" s="213"/>
      <c r="Q1868" s="24"/>
      <c r="R1868" s="24"/>
      <c r="S1868"/>
      <c r="T1868"/>
      <c r="U1868" s="24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</row>
    <row r="1869" spans="1:51" ht="16.2" thickBot="1" x14ac:dyDescent="0.35">
      <c r="A1869" s="84" t="s">
        <v>285</v>
      </c>
      <c r="B1869" s="176">
        <v>16849</v>
      </c>
      <c r="C1869" s="143">
        <f t="shared" si="139"/>
        <v>19.866995248145834</v>
      </c>
      <c r="D1869" s="37"/>
      <c r="E1869" s="37">
        <v>1587</v>
      </c>
      <c r="F1869" s="37">
        <v>1486</v>
      </c>
      <c r="G1869" s="37">
        <v>1949</v>
      </c>
      <c r="H1869" s="37">
        <v>2367</v>
      </c>
      <c r="I1869" s="37">
        <v>1649</v>
      </c>
      <c r="J1869" s="37">
        <v>1107</v>
      </c>
      <c r="K1869" s="37">
        <v>3448</v>
      </c>
      <c r="L1869" s="37">
        <v>3256</v>
      </c>
      <c r="M1869" s="130">
        <v>0</v>
      </c>
      <c r="N1869" s="24"/>
      <c r="O1869" s="213"/>
      <c r="P1869" s="213"/>
      <c r="Q1869" s="24"/>
      <c r="R1869" s="24"/>
      <c r="S1869" s="24"/>
      <c r="T1869" s="24"/>
      <c r="U1869" s="24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</row>
    <row r="1870" spans="1:51" ht="16.2" thickBot="1" x14ac:dyDescent="0.35">
      <c r="A1870" s="84" t="s">
        <v>286</v>
      </c>
      <c r="B1870" s="176">
        <v>1530</v>
      </c>
      <c r="C1870" s="143">
        <f t="shared" si="139"/>
        <v>1.8040538150432146</v>
      </c>
      <c r="D1870" s="37"/>
      <c r="E1870" s="130">
        <v>212</v>
      </c>
      <c r="F1870" s="130">
        <v>140</v>
      </c>
      <c r="G1870" s="130">
        <v>232</v>
      </c>
      <c r="H1870" s="130">
        <v>224</v>
      </c>
      <c r="I1870" s="130">
        <v>133</v>
      </c>
      <c r="J1870" s="130">
        <v>129</v>
      </c>
      <c r="K1870" s="130">
        <v>280</v>
      </c>
      <c r="L1870" s="130">
        <v>180</v>
      </c>
      <c r="M1870" s="130">
        <v>0</v>
      </c>
      <c r="N1870"/>
      <c r="O1870" s="213"/>
      <c r="P1870" s="213"/>
      <c r="Q1870"/>
      <c r="R1870"/>
      <c r="S1870"/>
      <c r="T1870"/>
      <c r="U1870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</row>
    <row r="1871" spans="1:51" ht="16.2" thickBot="1" x14ac:dyDescent="0.35">
      <c r="A1871" s="84" t="s">
        <v>319</v>
      </c>
      <c r="B1871" s="177">
        <v>685</v>
      </c>
      <c r="C1871" s="143">
        <f t="shared" si="139"/>
        <v>0.80769729627751774</v>
      </c>
      <c r="D1871" s="130"/>
      <c r="E1871" s="130">
        <v>101</v>
      </c>
      <c r="F1871" s="130">
        <v>80</v>
      </c>
      <c r="G1871" s="130">
        <v>74</v>
      </c>
      <c r="H1871" s="130">
        <v>77</v>
      </c>
      <c r="I1871" s="130">
        <v>80</v>
      </c>
      <c r="J1871" s="130">
        <v>134</v>
      </c>
      <c r="K1871" s="130">
        <v>82</v>
      </c>
      <c r="L1871" s="130">
        <v>57</v>
      </c>
      <c r="M1871" s="130">
        <v>0</v>
      </c>
      <c r="N1871"/>
      <c r="O1871" s="213"/>
      <c r="P1871" s="213"/>
      <c r="Q1871" s="24"/>
      <c r="R1871"/>
      <c r="S1871"/>
      <c r="T1871"/>
      <c r="U1871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</row>
    <row r="1872" spans="1:51" ht="16.2" thickBot="1" x14ac:dyDescent="0.35">
      <c r="A1872" s="84" t="s">
        <v>287</v>
      </c>
      <c r="B1872" s="177">
        <v>443</v>
      </c>
      <c r="C1872" s="143">
        <f t="shared" si="139"/>
        <v>0.52235022226414651</v>
      </c>
      <c r="D1872" s="130"/>
      <c r="E1872" s="130">
        <v>56</v>
      </c>
      <c r="F1872" s="130">
        <v>33</v>
      </c>
      <c r="G1872" s="130">
        <v>45</v>
      </c>
      <c r="H1872" s="130">
        <v>66</v>
      </c>
      <c r="I1872" s="130">
        <v>48</v>
      </c>
      <c r="J1872" s="130">
        <v>60</v>
      </c>
      <c r="K1872" s="130">
        <v>65</v>
      </c>
      <c r="L1872" s="130">
        <v>70</v>
      </c>
      <c r="M1872" s="130">
        <v>0</v>
      </c>
      <c r="N1872"/>
      <c r="O1872" s="213"/>
      <c r="P1872" s="213"/>
      <c r="Q1872"/>
      <c r="R1872"/>
      <c r="S1872"/>
      <c r="T1872"/>
      <c r="U1872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</row>
    <row r="1873" spans="1:51" ht="16.2" thickBot="1" x14ac:dyDescent="0.35">
      <c r="A1873" s="84" t="s">
        <v>288</v>
      </c>
      <c r="B1873" s="176">
        <v>2016</v>
      </c>
      <c r="C1873" s="143">
        <f t="shared" si="139"/>
        <v>2.3771062033510595</v>
      </c>
      <c r="D1873" s="37"/>
      <c r="E1873" s="130">
        <v>183</v>
      </c>
      <c r="F1873" s="130">
        <v>114</v>
      </c>
      <c r="G1873" s="130">
        <v>229</v>
      </c>
      <c r="H1873" s="130">
        <v>305</v>
      </c>
      <c r="I1873" s="130">
        <v>150</v>
      </c>
      <c r="J1873" s="130">
        <v>203</v>
      </c>
      <c r="K1873" s="130">
        <v>338</v>
      </c>
      <c r="L1873" s="130">
        <v>494</v>
      </c>
      <c r="M1873" s="130">
        <v>0</v>
      </c>
      <c r="N1873"/>
      <c r="O1873" s="213"/>
      <c r="P1873" s="213"/>
      <c r="Q1873"/>
      <c r="R1873"/>
      <c r="S1873"/>
      <c r="T1873"/>
      <c r="U1873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</row>
    <row r="1874" spans="1:51" ht="16.2" thickBot="1" x14ac:dyDescent="0.35">
      <c r="A1874" s="84" t="s">
        <v>320</v>
      </c>
      <c r="B1874" s="176">
        <v>1913</v>
      </c>
      <c r="C1874" s="143">
        <f t="shared" si="139"/>
        <v>2.2556568288742938</v>
      </c>
      <c r="D1874" s="37"/>
      <c r="E1874" s="130">
        <v>202</v>
      </c>
      <c r="F1874" s="130">
        <v>180</v>
      </c>
      <c r="G1874" s="130">
        <v>166</v>
      </c>
      <c r="H1874" s="130">
        <v>260</v>
      </c>
      <c r="I1874" s="130">
        <v>198</v>
      </c>
      <c r="J1874" s="130">
        <v>179</v>
      </c>
      <c r="K1874" s="130">
        <v>297</v>
      </c>
      <c r="L1874" s="130">
        <v>431</v>
      </c>
      <c r="M1874" s="130">
        <v>0</v>
      </c>
      <c r="N1874"/>
      <c r="O1874" s="213"/>
      <c r="P1874" s="213"/>
      <c r="Q1874" s="24"/>
      <c r="R1874" s="24"/>
      <c r="S1874"/>
      <c r="T1874"/>
      <c r="U1874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</row>
    <row r="1875" spans="1:51" ht="16.2" thickBot="1" x14ac:dyDescent="0.35">
      <c r="A1875" s="84" t="s">
        <v>321</v>
      </c>
      <c r="B1875" s="176">
        <v>5175</v>
      </c>
      <c r="C1875" s="143">
        <f t="shared" si="139"/>
        <v>6.1019467273520496</v>
      </c>
      <c r="D1875" s="37"/>
      <c r="E1875" s="130">
        <v>379</v>
      </c>
      <c r="F1875" s="130">
        <v>851</v>
      </c>
      <c r="G1875" s="130">
        <v>481</v>
      </c>
      <c r="H1875" s="130">
        <v>914</v>
      </c>
      <c r="I1875" s="130">
        <v>477</v>
      </c>
      <c r="J1875" s="130">
        <v>376</v>
      </c>
      <c r="K1875" s="37">
        <v>1082</v>
      </c>
      <c r="L1875" s="130">
        <v>615</v>
      </c>
      <c r="M1875" s="130">
        <v>0</v>
      </c>
      <c r="N1875" s="24"/>
      <c r="O1875" s="213"/>
      <c r="P1875" s="213"/>
      <c r="Q1875" s="24"/>
      <c r="R1875" s="24"/>
      <c r="S1875"/>
      <c r="T1875"/>
      <c r="U1875" s="24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</row>
    <row r="1876" spans="1:51" ht="31.8" thickBot="1" x14ac:dyDescent="0.35">
      <c r="A1876" s="84" t="s">
        <v>322</v>
      </c>
      <c r="B1876" s="176">
        <v>1004</v>
      </c>
      <c r="C1876" s="143">
        <f t="shared" si="139"/>
        <v>1.1838366211133251</v>
      </c>
      <c r="D1876" s="37"/>
      <c r="E1876" s="130">
        <v>97</v>
      </c>
      <c r="F1876" s="130">
        <v>104</v>
      </c>
      <c r="G1876" s="130">
        <v>131</v>
      </c>
      <c r="H1876" s="130">
        <v>128</v>
      </c>
      <c r="I1876" s="130">
        <v>68</v>
      </c>
      <c r="J1876" s="130">
        <v>77</v>
      </c>
      <c r="K1876" s="130">
        <v>265</v>
      </c>
      <c r="L1876" s="130">
        <v>134</v>
      </c>
      <c r="M1876" s="130">
        <v>0</v>
      </c>
      <c r="N1876"/>
      <c r="O1876" s="213"/>
      <c r="P1876" s="213"/>
      <c r="Q1876"/>
      <c r="R1876"/>
      <c r="S1876"/>
      <c r="T1876"/>
      <c r="U187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</row>
    <row r="1877" spans="1:51" ht="16.2" thickBot="1" x14ac:dyDescent="0.35">
      <c r="A1877" s="84" t="s">
        <v>323</v>
      </c>
      <c r="B1877" s="177">
        <v>642</v>
      </c>
      <c r="C1877" s="143">
        <f t="shared" si="139"/>
        <v>0.75699513023381948</v>
      </c>
      <c r="D1877" s="130"/>
      <c r="E1877" s="130">
        <v>48</v>
      </c>
      <c r="F1877" s="130">
        <v>125</v>
      </c>
      <c r="G1877" s="130">
        <v>76</v>
      </c>
      <c r="H1877" s="130">
        <v>95</v>
      </c>
      <c r="I1877" s="130">
        <v>74</v>
      </c>
      <c r="J1877" s="130">
        <v>39</v>
      </c>
      <c r="K1877" s="130">
        <v>136</v>
      </c>
      <c r="L1877" s="130">
        <v>49</v>
      </c>
      <c r="M1877" s="130">
        <v>0</v>
      </c>
      <c r="N1877"/>
      <c r="O1877" s="213"/>
      <c r="P1877" s="213"/>
      <c r="Q1877"/>
      <c r="R1877"/>
      <c r="S1877"/>
      <c r="T1877"/>
      <c r="U1877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</row>
    <row r="1878" spans="1:51" ht="16.2" thickBot="1" x14ac:dyDescent="0.35">
      <c r="A1878" s="84" t="s">
        <v>324</v>
      </c>
      <c r="B1878" s="177">
        <v>82</v>
      </c>
      <c r="C1878" s="143">
        <f t="shared" si="139"/>
        <v>9.6687851525191895E-2</v>
      </c>
      <c r="D1878" s="130"/>
      <c r="E1878" s="130">
        <v>7</v>
      </c>
      <c r="F1878" s="130">
        <v>9</v>
      </c>
      <c r="G1878" s="130">
        <v>22</v>
      </c>
      <c r="H1878" s="130">
        <v>10</v>
      </c>
      <c r="I1878" s="130">
        <v>15</v>
      </c>
      <c r="J1878" s="130">
        <v>7</v>
      </c>
      <c r="K1878" s="130">
        <v>7</v>
      </c>
      <c r="L1878" s="130">
        <v>5</v>
      </c>
      <c r="M1878" s="130">
        <v>0</v>
      </c>
      <c r="N1878"/>
      <c r="O1878" s="213"/>
      <c r="P1878" s="213"/>
      <c r="Q1878"/>
      <c r="R1878"/>
      <c r="S1878"/>
      <c r="T1878"/>
      <c r="U1878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</row>
    <row r="1879" spans="1:51" ht="16.2" thickBot="1" x14ac:dyDescent="0.35">
      <c r="A1879" s="84" t="s">
        <v>294</v>
      </c>
      <c r="B1879" s="177">
        <v>92</v>
      </c>
      <c r="C1879" s="143">
        <f t="shared" si="139"/>
        <v>0.1084790529307031</v>
      </c>
      <c r="D1879" s="130"/>
      <c r="E1879" s="130">
        <v>9</v>
      </c>
      <c r="F1879" s="130">
        <v>7</v>
      </c>
      <c r="G1879" s="130">
        <v>23</v>
      </c>
      <c r="H1879" s="130">
        <v>7</v>
      </c>
      <c r="I1879" s="130">
        <v>7</v>
      </c>
      <c r="J1879" s="130">
        <v>2</v>
      </c>
      <c r="K1879" s="130">
        <v>23</v>
      </c>
      <c r="L1879" s="130">
        <v>14</v>
      </c>
      <c r="M1879" s="130">
        <v>0</v>
      </c>
      <c r="N1879"/>
      <c r="O1879" s="213"/>
      <c r="P1879" s="213"/>
      <c r="Q1879"/>
      <c r="R1879"/>
      <c r="S1879"/>
      <c r="T1879"/>
      <c r="U1879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</row>
    <row r="1880" spans="1:51" ht="16.2" thickBot="1" x14ac:dyDescent="0.35">
      <c r="A1880" s="84"/>
      <c r="B1880" s="177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6"/>
      <c r="O1880" s="213"/>
      <c r="P1880" s="213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</row>
    <row r="1881" spans="1:51" ht="16.2" thickBot="1" x14ac:dyDescent="0.35">
      <c r="A1881" s="83" t="s">
        <v>21</v>
      </c>
      <c r="B1881" s="177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6"/>
      <c r="O1881" s="213"/>
      <c r="P1881" s="213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</row>
    <row r="1882" spans="1:51" s="29" customFormat="1" ht="16.2" thickBot="1" x14ac:dyDescent="0.35">
      <c r="A1882" s="83" t="s">
        <v>20</v>
      </c>
      <c r="B1882" s="178">
        <v>75886</v>
      </c>
      <c r="C1882" s="155">
        <f>B1882/$B$1882%</f>
        <v>100</v>
      </c>
      <c r="D1882" s="138"/>
      <c r="E1882" s="138">
        <v>9748</v>
      </c>
      <c r="F1882" s="138">
        <v>5866</v>
      </c>
      <c r="G1882" s="138">
        <v>9119</v>
      </c>
      <c r="H1882" s="138">
        <v>11388</v>
      </c>
      <c r="I1882" s="138">
        <v>5329</v>
      </c>
      <c r="J1882" s="138">
        <v>6456</v>
      </c>
      <c r="K1882" s="138">
        <v>13613</v>
      </c>
      <c r="L1882" s="138">
        <v>14367</v>
      </c>
      <c r="M1882" s="140">
        <v>0</v>
      </c>
      <c r="N1882" s="46"/>
      <c r="O1882" s="213"/>
      <c r="P1882" s="213"/>
      <c r="Q1882" s="46"/>
      <c r="R1882" s="46"/>
      <c r="S1882" s="46"/>
      <c r="T1882" s="46"/>
      <c r="U1882" s="46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</row>
    <row r="1883" spans="1:51" ht="16.2" thickBot="1" x14ac:dyDescent="0.35">
      <c r="A1883" s="84" t="s">
        <v>280</v>
      </c>
      <c r="B1883" s="176">
        <v>1448</v>
      </c>
      <c r="C1883" s="143">
        <f t="shared" ref="C1883:C1898" si="140">B1883/$B$1882%</f>
        <v>1.9081253459136072</v>
      </c>
      <c r="D1883" s="37"/>
      <c r="E1883" s="130">
        <v>193</v>
      </c>
      <c r="F1883" s="130">
        <v>76</v>
      </c>
      <c r="G1883" s="130">
        <v>132</v>
      </c>
      <c r="H1883" s="130">
        <v>229</v>
      </c>
      <c r="I1883" s="130">
        <v>130</v>
      </c>
      <c r="J1883" s="130">
        <v>127</v>
      </c>
      <c r="K1883" s="130">
        <v>311</v>
      </c>
      <c r="L1883" s="130">
        <v>250</v>
      </c>
      <c r="M1883" s="130">
        <v>0</v>
      </c>
      <c r="N1883"/>
      <c r="O1883" s="213"/>
      <c r="P1883" s="213"/>
      <c r="Q1883" s="24"/>
      <c r="R1883" s="24"/>
      <c r="S1883"/>
      <c r="T1883"/>
      <c r="U1883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</row>
    <row r="1884" spans="1:51" ht="16.2" thickBot="1" x14ac:dyDescent="0.35">
      <c r="A1884" s="84" t="s">
        <v>281</v>
      </c>
      <c r="B1884" s="176">
        <v>6551</v>
      </c>
      <c r="C1884" s="143">
        <f t="shared" si="140"/>
        <v>8.6326858709116312</v>
      </c>
      <c r="D1884" s="37"/>
      <c r="E1884" s="130">
        <v>812</v>
      </c>
      <c r="F1884" s="130">
        <v>366</v>
      </c>
      <c r="G1884" s="130">
        <v>689</v>
      </c>
      <c r="H1884" s="37">
        <v>1059</v>
      </c>
      <c r="I1884" s="130">
        <v>287</v>
      </c>
      <c r="J1884" s="130">
        <v>674</v>
      </c>
      <c r="K1884" s="37">
        <v>1060</v>
      </c>
      <c r="L1884" s="37">
        <v>1604</v>
      </c>
      <c r="M1884" s="130">
        <v>0</v>
      </c>
      <c r="N1884" s="24"/>
      <c r="O1884" s="213"/>
      <c r="P1884" s="213"/>
      <c r="Q1884" s="24"/>
      <c r="R1884" s="24"/>
      <c r="S1884" s="24"/>
      <c r="T1884"/>
      <c r="U1884" s="24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</row>
    <row r="1885" spans="1:51" ht="16.2" thickBot="1" x14ac:dyDescent="0.35">
      <c r="A1885" s="84" t="s">
        <v>282</v>
      </c>
      <c r="B1885" s="176">
        <v>25573</v>
      </c>
      <c r="C1885" s="143">
        <f t="shared" si="140"/>
        <v>33.699233060116491</v>
      </c>
      <c r="D1885" s="37"/>
      <c r="E1885" s="37">
        <v>3418</v>
      </c>
      <c r="F1885" s="37">
        <v>1325</v>
      </c>
      <c r="G1885" s="37">
        <v>2768</v>
      </c>
      <c r="H1885" s="37">
        <v>4060</v>
      </c>
      <c r="I1885" s="37">
        <v>1481</v>
      </c>
      <c r="J1885" s="37">
        <v>2509</v>
      </c>
      <c r="K1885" s="37">
        <v>4142</v>
      </c>
      <c r="L1885" s="37">
        <v>5870</v>
      </c>
      <c r="M1885" s="130">
        <v>0</v>
      </c>
      <c r="N1885" s="24"/>
      <c r="O1885" s="213"/>
      <c r="P1885" s="213"/>
      <c r="Q1885" s="24"/>
      <c r="R1885" s="24"/>
      <c r="S1885" s="24"/>
      <c r="T1885" s="24"/>
      <c r="U1885" s="24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</row>
    <row r="1886" spans="1:51" ht="16.2" thickBot="1" x14ac:dyDescent="0.35">
      <c r="A1886" s="84" t="s">
        <v>283</v>
      </c>
      <c r="B1886" s="176">
        <v>19225</v>
      </c>
      <c r="C1886" s="143">
        <f t="shared" si="140"/>
        <v>25.334053712147167</v>
      </c>
      <c r="D1886" s="37"/>
      <c r="E1886" s="37">
        <v>2691</v>
      </c>
      <c r="F1886" s="37">
        <v>1188</v>
      </c>
      <c r="G1886" s="37">
        <v>2551</v>
      </c>
      <c r="H1886" s="37">
        <v>3128</v>
      </c>
      <c r="I1886" s="37">
        <v>1214</v>
      </c>
      <c r="J1886" s="37">
        <v>1608</v>
      </c>
      <c r="K1886" s="37">
        <v>3396</v>
      </c>
      <c r="L1886" s="37">
        <v>3449</v>
      </c>
      <c r="M1886" s="130">
        <v>0</v>
      </c>
      <c r="N1886" s="24"/>
      <c r="O1886" s="213"/>
      <c r="P1886" s="213"/>
      <c r="Q1886" s="24"/>
      <c r="R1886" s="24"/>
      <c r="S1886" s="24"/>
      <c r="T1886" s="24"/>
      <c r="U1886" s="24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</row>
    <row r="1887" spans="1:51" ht="16.2" thickBot="1" x14ac:dyDescent="0.35">
      <c r="A1887" s="84" t="s">
        <v>284</v>
      </c>
      <c r="B1887" s="176">
        <v>2529</v>
      </c>
      <c r="C1887" s="143">
        <f t="shared" si="140"/>
        <v>3.3326305247344701</v>
      </c>
      <c r="D1887" s="37"/>
      <c r="E1887" s="130">
        <v>707</v>
      </c>
      <c r="F1887" s="130">
        <v>363</v>
      </c>
      <c r="G1887" s="130">
        <v>446</v>
      </c>
      <c r="H1887" s="130">
        <v>332</v>
      </c>
      <c r="I1887" s="130">
        <v>157</v>
      </c>
      <c r="J1887" s="130">
        <v>94</v>
      </c>
      <c r="K1887" s="130">
        <v>362</v>
      </c>
      <c r="L1887" s="130">
        <v>68</v>
      </c>
      <c r="M1887" s="130">
        <v>0</v>
      </c>
      <c r="N1887" s="24"/>
      <c r="O1887" s="213"/>
      <c r="P1887" s="213"/>
      <c r="Q1887" s="24"/>
      <c r="R1887" s="24"/>
      <c r="S1887"/>
      <c r="T1887"/>
      <c r="U1887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</row>
    <row r="1888" spans="1:51" ht="16.2" thickBot="1" x14ac:dyDescent="0.35">
      <c r="A1888" s="84" t="s">
        <v>285</v>
      </c>
      <c r="B1888" s="176">
        <v>13168</v>
      </c>
      <c r="C1888" s="143">
        <f t="shared" si="140"/>
        <v>17.352344305932583</v>
      </c>
      <c r="D1888" s="37"/>
      <c r="E1888" s="37">
        <v>1160</v>
      </c>
      <c r="F1888" s="37">
        <v>1418</v>
      </c>
      <c r="G1888" s="37">
        <v>1723</v>
      </c>
      <c r="H1888" s="37">
        <v>1565</v>
      </c>
      <c r="I1888" s="37">
        <v>1273</v>
      </c>
      <c r="J1888" s="130">
        <v>879</v>
      </c>
      <c r="K1888" s="37">
        <v>2925</v>
      </c>
      <c r="L1888" s="37">
        <v>2225</v>
      </c>
      <c r="M1888" s="130">
        <v>0</v>
      </c>
      <c r="N1888" s="24"/>
      <c r="O1888" s="213"/>
      <c r="P1888" s="213"/>
      <c r="Q1888" s="24"/>
      <c r="R1888" s="24"/>
      <c r="S1888" s="24"/>
      <c r="T1888"/>
      <c r="U1888" s="24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</row>
    <row r="1889" spans="1:51" ht="16.2" thickBot="1" x14ac:dyDescent="0.35">
      <c r="A1889" s="84" t="s">
        <v>286</v>
      </c>
      <c r="B1889" s="177">
        <v>796</v>
      </c>
      <c r="C1889" s="143">
        <f t="shared" si="140"/>
        <v>1.0489418338033365</v>
      </c>
      <c r="D1889" s="130"/>
      <c r="E1889" s="130">
        <v>98</v>
      </c>
      <c r="F1889" s="130">
        <v>109</v>
      </c>
      <c r="G1889" s="130">
        <v>141</v>
      </c>
      <c r="H1889" s="130">
        <v>115</v>
      </c>
      <c r="I1889" s="130">
        <v>73</v>
      </c>
      <c r="J1889" s="130">
        <v>43</v>
      </c>
      <c r="K1889" s="130">
        <v>150</v>
      </c>
      <c r="L1889" s="130">
        <v>67</v>
      </c>
      <c r="M1889" s="130">
        <v>0</v>
      </c>
      <c r="N1889"/>
      <c r="O1889" s="213"/>
      <c r="P1889" s="213"/>
      <c r="Q1889"/>
      <c r="R1889"/>
      <c r="S1889"/>
      <c r="T1889"/>
      <c r="U1889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</row>
    <row r="1890" spans="1:51" ht="16.2" thickBot="1" x14ac:dyDescent="0.35">
      <c r="A1890" s="84" t="s">
        <v>319</v>
      </c>
      <c r="B1890" s="177">
        <v>524</v>
      </c>
      <c r="C1890" s="143">
        <f t="shared" si="140"/>
        <v>0.69050944838310091</v>
      </c>
      <c r="D1890" s="130"/>
      <c r="E1890" s="130">
        <v>43</v>
      </c>
      <c r="F1890" s="130">
        <v>76</v>
      </c>
      <c r="G1890" s="130">
        <v>56</v>
      </c>
      <c r="H1890" s="130">
        <v>50</v>
      </c>
      <c r="I1890" s="130">
        <v>57</v>
      </c>
      <c r="J1890" s="130">
        <v>88</v>
      </c>
      <c r="K1890" s="130">
        <v>81</v>
      </c>
      <c r="L1890" s="130">
        <v>73</v>
      </c>
      <c r="M1890" s="130">
        <v>0</v>
      </c>
      <c r="N1890"/>
      <c r="O1890" s="213"/>
      <c r="P1890" s="213"/>
      <c r="Q1890"/>
      <c r="R1890"/>
      <c r="S1890"/>
      <c r="T1890"/>
      <c r="U1890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</row>
    <row r="1891" spans="1:51" ht="16.2" thickBot="1" x14ac:dyDescent="0.35">
      <c r="A1891" s="84" t="s">
        <v>287</v>
      </c>
      <c r="B1891" s="177">
        <v>325</v>
      </c>
      <c r="C1891" s="143">
        <f t="shared" si="140"/>
        <v>0.42827398993226684</v>
      </c>
      <c r="D1891" s="130"/>
      <c r="E1891" s="130">
        <v>38</v>
      </c>
      <c r="F1891" s="130">
        <v>25</v>
      </c>
      <c r="G1891" s="130">
        <v>35</v>
      </c>
      <c r="H1891" s="130">
        <v>61</v>
      </c>
      <c r="I1891" s="130">
        <v>46</v>
      </c>
      <c r="J1891" s="130">
        <v>34</v>
      </c>
      <c r="K1891" s="130">
        <v>47</v>
      </c>
      <c r="L1891" s="130">
        <v>39</v>
      </c>
      <c r="M1891" s="130">
        <v>0</v>
      </c>
      <c r="N1891"/>
      <c r="O1891" s="213"/>
      <c r="P1891" s="213"/>
      <c r="Q1891"/>
      <c r="R1891"/>
      <c r="S1891"/>
      <c r="T1891"/>
      <c r="U1891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</row>
    <row r="1892" spans="1:51" ht="16.2" thickBot="1" x14ac:dyDescent="0.35">
      <c r="A1892" s="84" t="s">
        <v>288</v>
      </c>
      <c r="B1892" s="176">
        <v>1577</v>
      </c>
      <c r="C1892" s="143">
        <f t="shared" si="140"/>
        <v>2.0781171757636456</v>
      </c>
      <c r="D1892" s="37"/>
      <c r="E1892" s="130">
        <v>203</v>
      </c>
      <c r="F1892" s="130">
        <v>127</v>
      </c>
      <c r="G1892" s="130">
        <v>141</v>
      </c>
      <c r="H1892" s="130">
        <v>173</v>
      </c>
      <c r="I1892" s="130">
        <v>244</v>
      </c>
      <c r="J1892" s="130">
        <v>150</v>
      </c>
      <c r="K1892" s="130">
        <v>276</v>
      </c>
      <c r="L1892" s="130">
        <v>263</v>
      </c>
      <c r="M1892" s="130">
        <v>0</v>
      </c>
      <c r="N1892"/>
      <c r="O1892" s="213"/>
      <c r="P1892" s="213"/>
      <c r="Q1892"/>
      <c r="R1892"/>
      <c r="S1892"/>
      <c r="T1892"/>
      <c r="U1892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</row>
    <row r="1893" spans="1:51" ht="16.2" thickBot="1" x14ac:dyDescent="0.35">
      <c r="A1893" s="84" t="s">
        <v>320</v>
      </c>
      <c r="B1893" s="176">
        <v>1096</v>
      </c>
      <c r="C1893" s="143">
        <f t="shared" si="140"/>
        <v>1.4442716706638905</v>
      </c>
      <c r="D1893" s="37"/>
      <c r="E1893" s="130">
        <v>127</v>
      </c>
      <c r="F1893" s="130">
        <v>93</v>
      </c>
      <c r="G1893" s="130">
        <v>93</v>
      </c>
      <c r="H1893" s="130">
        <v>157</v>
      </c>
      <c r="I1893" s="130">
        <v>103</v>
      </c>
      <c r="J1893" s="130">
        <v>104</v>
      </c>
      <c r="K1893" s="130">
        <v>185</v>
      </c>
      <c r="L1893" s="130">
        <v>234</v>
      </c>
      <c r="M1893" s="130">
        <v>0</v>
      </c>
      <c r="N1893"/>
      <c r="O1893" s="213"/>
      <c r="P1893" s="213"/>
      <c r="Q1893"/>
      <c r="R1893"/>
      <c r="S1893"/>
      <c r="T1893"/>
      <c r="U1893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</row>
    <row r="1894" spans="1:51" ht="16.2" thickBot="1" x14ac:dyDescent="0.35">
      <c r="A1894" s="84" t="s">
        <v>321</v>
      </c>
      <c r="B1894" s="176">
        <v>2058</v>
      </c>
      <c r="C1894" s="143">
        <f t="shared" si="140"/>
        <v>2.7119626808634005</v>
      </c>
      <c r="D1894" s="37"/>
      <c r="E1894" s="130">
        <v>150</v>
      </c>
      <c r="F1894" s="130">
        <v>548</v>
      </c>
      <c r="G1894" s="130">
        <v>207</v>
      </c>
      <c r="H1894" s="130">
        <v>335</v>
      </c>
      <c r="I1894" s="130">
        <v>178</v>
      </c>
      <c r="J1894" s="130">
        <v>100</v>
      </c>
      <c r="K1894" s="130">
        <v>398</v>
      </c>
      <c r="L1894" s="130">
        <v>142</v>
      </c>
      <c r="M1894" s="130">
        <v>0</v>
      </c>
      <c r="N1894"/>
      <c r="O1894" s="213"/>
      <c r="P1894" s="213"/>
      <c r="Q1894" s="24"/>
      <c r="R1894"/>
      <c r="S1894"/>
      <c r="T1894"/>
      <c r="U1894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</row>
    <row r="1895" spans="1:51" ht="31.8" thickBot="1" x14ac:dyDescent="0.35">
      <c r="A1895" s="84" t="s">
        <v>322</v>
      </c>
      <c r="B1895" s="177">
        <v>835</v>
      </c>
      <c r="C1895" s="143">
        <f t="shared" si="140"/>
        <v>1.1003347125952085</v>
      </c>
      <c r="D1895" s="130"/>
      <c r="E1895" s="130">
        <v>89</v>
      </c>
      <c r="F1895" s="130">
        <v>125</v>
      </c>
      <c r="G1895" s="130">
        <v>104</v>
      </c>
      <c r="H1895" s="130">
        <v>97</v>
      </c>
      <c r="I1895" s="130">
        <v>63</v>
      </c>
      <c r="J1895" s="130">
        <v>38</v>
      </c>
      <c r="K1895" s="130">
        <v>249</v>
      </c>
      <c r="L1895" s="130">
        <v>70</v>
      </c>
      <c r="M1895" s="130">
        <v>0</v>
      </c>
      <c r="N1895"/>
      <c r="O1895" s="213"/>
      <c r="P1895" s="213"/>
      <c r="Q1895"/>
      <c r="R1895"/>
      <c r="S1895"/>
      <c r="T1895"/>
      <c r="U1895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</row>
    <row r="1896" spans="1:51" ht="16.2" thickBot="1" x14ac:dyDescent="0.35">
      <c r="A1896" s="84" t="s">
        <v>323</v>
      </c>
      <c r="B1896" s="177">
        <v>119</v>
      </c>
      <c r="C1896" s="143">
        <f t="shared" si="140"/>
        <v>0.15681416862135308</v>
      </c>
      <c r="D1896" s="130"/>
      <c r="E1896" s="130">
        <v>13</v>
      </c>
      <c r="F1896" s="130">
        <v>26</v>
      </c>
      <c r="G1896" s="130">
        <v>10</v>
      </c>
      <c r="H1896" s="130">
        <v>22</v>
      </c>
      <c r="I1896" s="130">
        <v>16</v>
      </c>
      <c r="J1896" s="130">
        <v>4</v>
      </c>
      <c r="K1896" s="130">
        <v>24</v>
      </c>
      <c r="L1896" s="130">
        <v>4</v>
      </c>
      <c r="M1896" s="130">
        <v>0</v>
      </c>
      <c r="N1896"/>
      <c r="O1896" s="213"/>
      <c r="P1896" s="213"/>
      <c r="Q1896"/>
      <c r="R1896"/>
      <c r="S1896"/>
      <c r="T1896"/>
      <c r="U189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</row>
    <row r="1897" spans="1:51" ht="16.2" thickBot="1" x14ac:dyDescent="0.35">
      <c r="A1897" s="84" t="s">
        <v>324</v>
      </c>
      <c r="B1897" s="177">
        <v>22</v>
      </c>
      <c r="C1897" s="143">
        <f t="shared" si="140"/>
        <v>2.8990854703107291E-2</v>
      </c>
      <c r="D1897" s="130"/>
      <c r="E1897" s="130">
        <v>1</v>
      </c>
      <c r="F1897" s="130">
        <v>1</v>
      </c>
      <c r="G1897" s="130">
        <v>7</v>
      </c>
      <c r="H1897" s="130">
        <v>1</v>
      </c>
      <c r="I1897" s="130">
        <v>5</v>
      </c>
      <c r="J1897" s="130">
        <v>4</v>
      </c>
      <c r="K1897" s="130">
        <v>1</v>
      </c>
      <c r="L1897" s="130">
        <v>2</v>
      </c>
      <c r="M1897" s="130">
        <v>0</v>
      </c>
      <c r="N1897"/>
      <c r="O1897" s="213"/>
      <c r="P1897" s="213"/>
      <c r="Q1897"/>
      <c r="R1897"/>
      <c r="S1897"/>
      <c r="T1897"/>
      <c r="U1897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</row>
    <row r="1898" spans="1:51" ht="16.2" thickBot="1" x14ac:dyDescent="0.35">
      <c r="A1898" s="84" t="s">
        <v>294</v>
      </c>
      <c r="B1898" s="177">
        <v>40</v>
      </c>
      <c r="C1898" s="143">
        <f t="shared" si="140"/>
        <v>5.2710644914740534E-2</v>
      </c>
      <c r="D1898" s="130"/>
      <c r="E1898" s="130">
        <v>5</v>
      </c>
      <c r="F1898" s="130">
        <v>0</v>
      </c>
      <c r="G1898" s="130">
        <v>16</v>
      </c>
      <c r="H1898" s="130">
        <v>4</v>
      </c>
      <c r="I1898" s="130">
        <v>2</v>
      </c>
      <c r="J1898" s="130">
        <v>0</v>
      </c>
      <c r="K1898" s="130">
        <v>6</v>
      </c>
      <c r="L1898" s="130">
        <v>7</v>
      </c>
      <c r="M1898" s="130">
        <v>0</v>
      </c>
      <c r="N1898"/>
      <c r="O1898" s="213"/>
      <c r="P1898" s="213"/>
      <c r="Q1898"/>
      <c r="R1898"/>
      <c r="S1898"/>
      <c r="T1898"/>
      <c r="U1898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</row>
    <row r="1899" spans="1:51" ht="16.2" thickBot="1" x14ac:dyDescent="0.35">
      <c r="A1899" s="84"/>
      <c r="B1899" s="177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/>
      <c r="O1899" s="213"/>
      <c r="P1899" s="213"/>
      <c r="Q1899"/>
      <c r="R1899"/>
      <c r="S1899"/>
      <c r="T1899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</row>
    <row r="1900" spans="1:51" ht="16.2" thickBot="1" x14ac:dyDescent="0.35">
      <c r="A1900" s="83" t="s">
        <v>23</v>
      </c>
      <c r="B1900" s="177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6"/>
      <c r="O1900" s="213"/>
      <c r="P1900" s="213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</row>
    <row r="1901" spans="1:51" ht="15" thickBot="1" x14ac:dyDescent="0.35">
      <c r="A1901" s="85" t="s">
        <v>15</v>
      </c>
      <c r="B1901" s="177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6"/>
      <c r="O1901" s="213"/>
      <c r="P1901" s="213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</row>
    <row r="1902" spans="1:51" s="29" customFormat="1" ht="16.2" thickBot="1" x14ac:dyDescent="0.35">
      <c r="A1902" s="83" t="s">
        <v>20</v>
      </c>
      <c r="B1902" s="178">
        <v>289550</v>
      </c>
      <c r="C1902" s="155">
        <f>B1902/$B$1902%</f>
        <v>100</v>
      </c>
      <c r="D1902" s="138"/>
      <c r="E1902" s="138">
        <v>34213</v>
      </c>
      <c r="F1902" s="138">
        <v>34023</v>
      </c>
      <c r="G1902" s="138">
        <v>35956</v>
      </c>
      <c r="H1902" s="138">
        <v>41238</v>
      </c>
      <c r="I1902" s="138">
        <v>26325</v>
      </c>
      <c r="J1902" s="138">
        <v>29997</v>
      </c>
      <c r="K1902" s="138">
        <v>45626</v>
      </c>
      <c r="L1902" s="138">
        <v>18176</v>
      </c>
      <c r="M1902" s="138">
        <v>23996</v>
      </c>
      <c r="N1902" s="28"/>
      <c r="O1902" s="213"/>
      <c r="P1902" s="213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</row>
    <row r="1903" spans="1:51" ht="16.2" thickBot="1" x14ac:dyDescent="0.35">
      <c r="A1903" s="84" t="s">
        <v>280</v>
      </c>
      <c r="B1903" s="176">
        <v>4705</v>
      </c>
      <c r="C1903" s="143">
        <f t="shared" ref="C1903:C1918" si="141">B1903/$B$1902%</f>
        <v>1.6249352443446727</v>
      </c>
      <c r="D1903" s="37"/>
      <c r="E1903" s="130">
        <v>512</v>
      </c>
      <c r="F1903" s="130">
        <v>525</v>
      </c>
      <c r="G1903" s="130">
        <v>597</v>
      </c>
      <c r="H1903" s="130">
        <v>719</v>
      </c>
      <c r="I1903" s="130">
        <v>663</v>
      </c>
      <c r="J1903" s="130">
        <v>560</v>
      </c>
      <c r="K1903" s="130">
        <v>543</v>
      </c>
      <c r="L1903" s="130">
        <v>267</v>
      </c>
      <c r="M1903" s="130">
        <v>319</v>
      </c>
      <c r="N1903" s="24"/>
      <c r="O1903" s="213"/>
      <c r="P1903" s="213"/>
      <c r="Q1903" s="24"/>
      <c r="R1903" s="24"/>
      <c r="S1903" s="24"/>
      <c r="T1903" s="24"/>
      <c r="U1903" s="24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</row>
    <row r="1904" spans="1:51" ht="16.2" thickBot="1" x14ac:dyDescent="0.35">
      <c r="A1904" s="84" t="s">
        <v>281</v>
      </c>
      <c r="B1904" s="176">
        <v>28042</v>
      </c>
      <c r="C1904" s="143">
        <f t="shared" si="141"/>
        <v>9.6846831289932656</v>
      </c>
      <c r="D1904" s="37"/>
      <c r="E1904" s="37">
        <v>2728</v>
      </c>
      <c r="F1904" s="37">
        <v>2646</v>
      </c>
      <c r="G1904" s="37">
        <v>3309</v>
      </c>
      <c r="H1904" s="37">
        <v>4547</v>
      </c>
      <c r="I1904" s="37">
        <v>2593</v>
      </c>
      <c r="J1904" s="37">
        <v>3569</v>
      </c>
      <c r="K1904" s="37">
        <v>4961</v>
      </c>
      <c r="L1904" s="37">
        <v>2173</v>
      </c>
      <c r="M1904" s="37">
        <v>1516</v>
      </c>
      <c r="N1904"/>
      <c r="O1904" s="213"/>
      <c r="P1904" s="213"/>
      <c r="Q1904" s="24"/>
      <c r="R1904" s="24"/>
      <c r="S1904" s="24"/>
      <c r="T1904"/>
      <c r="U1904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</row>
    <row r="1905" spans="1:51" ht="16.2" thickBot="1" x14ac:dyDescent="0.35">
      <c r="A1905" s="84" t="s">
        <v>282</v>
      </c>
      <c r="B1905" s="176">
        <v>109111</v>
      </c>
      <c r="C1905" s="143">
        <f t="shared" si="141"/>
        <v>37.68295631151787</v>
      </c>
      <c r="D1905" s="37"/>
      <c r="E1905" s="37">
        <v>11677</v>
      </c>
      <c r="F1905" s="37">
        <v>10320</v>
      </c>
      <c r="G1905" s="37">
        <v>13119</v>
      </c>
      <c r="H1905" s="37">
        <v>17673</v>
      </c>
      <c r="I1905" s="37">
        <v>9885</v>
      </c>
      <c r="J1905" s="37">
        <v>12487</v>
      </c>
      <c r="K1905" s="37">
        <v>19646</v>
      </c>
      <c r="L1905" s="37">
        <v>8382</v>
      </c>
      <c r="M1905" s="37">
        <v>5922</v>
      </c>
      <c r="N1905" s="24"/>
      <c r="O1905" s="213"/>
      <c r="P1905" s="213"/>
      <c r="Q1905" s="24"/>
      <c r="R1905" s="24"/>
      <c r="S1905" s="24"/>
      <c r="T1905" s="24"/>
      <c r="U1905" s="24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</row>
    <row r="1906" spans="1:51" ht="16.2" thickBot="1" x14ac:dyDescent="0.35">
      <c r="A1906" s="84" t="s">
        <v>283</v>
      </c>
      <c r="B1906" s="176">
        <v>76782</v>
      </c>
      <c r="C1906" s="143">
        <f t="shared" si="141"/>
        <v>26.517699879122777</v>
      </c>
      <c r="D1906" s="37"/>
      <c r="E1906" s="37">
        <v>9395</v>
      </c>
      <c r="F1906" s="37">
        <v>9389</v>
      </c>
      <c r="G1906" s="37">
        <v>10815</v>
      </c>
      <c r="H1906" s="37">
        <v>10036</v>
      </c>
      <c r="I1906" s="37">
        <v>6836</v>
      </c>
      <c r="J1906" s="37">
        <v>7776</v>
      </c>
      <c r="K1906" s="37">
        <v>12034</v>
      </c>
      <c r="L1906" s="37">
        <v>4217</v>
      </c>
      <c r="M1906" s="37">
        <v>6284</v>
      </c>
      <c r="N1906" s="24"/>
      <c r="O1906" s="213"/>
      <c r="P1906" s="213"/>
      <c r="Q1906" s="24"/>
      <c r="R1906" s="24"/>
      <c r="S1906" s="24"/>
      <c r="T1906" s="24"/>
      <c r="U1906" s="24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</row>
    <row r="1907" spans="1:51" ht="16.2" thickBot="1" x14ac:dyDescent="0.35">
      <c r="A1907" s="84" t="s">
        <v>284</v>
      </c>
      <c r="B1907" s="176">
        <v>16768</v>
      </c>
      <c r="C1907" s="143">
        <f t="shared" si="141"/>
        <v>5.7910550854774652</v>
      </c>
      <c r="D1907" s="37"/>
      <c r="E1907" s="37">
        <v>3550</v>
      </c>
      <c r="F1907" s="37">
        <v>3635</v>
      </c>
      <c r="G1907" s="37">
        <v>2128</v>
      </c>
      <c r="H1907" s="37">
        <v>1024</v>
      </c>
      <c r="I1907" s="130">
        <v>756</v>
      </c>
      <c r="J1907" s="130">
        <v>607</v>
      </c>
      <c r="K1907" s="37">
        <v>1212</v>
      </c>
      <c r="L1907" s="130">
        <v>120</v>
      </c>
      <c r="M1907" s="37">
        <v>3736</v>
      </c>
      <c r="N1907" s="24"/>
      <c r="O1907" s="213"/>
      <c r="P1907" s="213"/>
      <c r="Q1907" s="24"/>
      <c r="R1907" s="24"/>
      <c r="S1907" s="24"/>
      <c r="T1907" s="24"/>
      <c r="U1907" s="24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</row>
    <row r="1908" spans="1:51" ht="16.2" thickBot="1" x14ac:dyDescent="0.35">
      <c r="A1908" s="84" t="s">
        <v>285</v>
      </c>
      <c r="B1908" s="176">
        <v>32003</v>
      </c>
      <c r="C1908" s="143">
        <f t="shared" si="141"/>
        <v>11.052667932999482</v>
      </c>
      <c r="D1908" s="37"/>
      <c r="E1908" s="37">
        <v>3734</v>
      </c>
      <c r="F1908" s="37">
        <v>3966</v>
      </c>
      <c r="G1908" s="37">
        <v>3303</v>
      </c>
      <c r="H1908" s="37">
        <v>4289</v>
      </c>
      <c r="I1908" s="37">
        <v>3347</v>
      </c>
      <c r="J1908" s="37">
        <v>3180</v>
      </c>
      <c r="K1908" s="37">
        <v>4604</v>
      </c>
      <c r="L1908" s="37">
        <v>1996</v>
      </c>
      <c r="M1908" s="37">
        <v>3584</v>
      </c>
      <c r="N1908" s="24"/>
      <c r="O1908" s="213"/>
      <c r="P1908" s="213"/>
      <c r="Q1908" s="24"/>
      <c r="R1908" s="24"/>
      <c r="S1908" s="24"/>
      <c r="T1908" s="24"/>
      <c r="U1908" s="24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</row>
    <row r="1909" spans="1:51" ht="16.2" thickBot="1" x14ac:dyDescent="0.35">
      <c r="A1909" s="84" t="s">
        <v>286</v>
      </c>
      <c r="B1909" s="176">
        <v>3924</v>
      </c>
      <c r="C1909" s="143">
        <f t="shared" si="141"/>
        <v>1.3552063546883095</v>
      </c>
      <c r="D1909" s="37"/>
      <c r="E1909" s="130">
        <v>540</v>
      </c>
      <c r="F1909" s="130">
        <v>765</v>
      </c>
      <c r="G1909" s="130">
        <v>439</v>
      </c>
      <c r="H1909" s="130">
        <v>472</v>
      </c>
      <c r="I1909" s="130">
        <v>317</v>
      </c>
      <c r="J1909" s="130">
        <v>201</v>
      </c>
      <c r="K1909" s="130">
        <v>418</v>
      </c>
      <c r="L1909" s="130">
        <v>114</v>
      </c>
      <c r="M1909" s="130">
        <v>658</v>
      </c>
      <c r="N1909" s="24"/>
      <c r="O1909" s="213"/>
      <c r="P1909" s="213"/>
      <c r="Q1909" s="24"/>
      <c r="R1909" s="24"/>
      <c r="S1909" s="24"/>
      <c r="T1909" s="24"/>
      <c r="U1909" s="24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</row>
    <row r="1910" spans="1:51" ht="16.2" thickBot="1" x14ac:dyDescent="0.35">
      <c r="A1910" s="84" t="s">
        <v>319</v>
      </c>
      <c r="B1910" s="176">
        <v>1990</v>
      </c>
      <c r="C1910" s="143">
        <f t="shared" si="141"/>
        <v>0.68727335520635469</v>
      </c>
      <c r="D1910" s="37"/>
      <c r="E1910" s="130">
        <v>236</v>
      </c>
      <c r="F1910" s="130">
        <v>632</v>
      </c>
      <c r="G1910" s="130">
        <v>156</v>
      </c>
      <c r="H1910" s="130">
        <v>105</v>
      </c>
      <c r="I1910" s="130">
        <v>137</v>
      </c>
      <c r="J1910" s="130">
        <v>224</v>
      </c>
      <c r="K1910" s="130">
        <v>113</v>
      </c>
      <c r="L1910" s="130">
        <v>27</v>
      </c>
      <c r="M1910" s="130">
        <v>360</v>
      </c>
      <c r="N1910"/>
      <c r="O1910" s="213"/>
      <c r="P1910" s="213"/>
      <c r="Q1910"/>
      <c r="R1910"/>
      <c r="S1910"/>
      <c r="T1910"/>
      <c r="U1910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</row>
    <row r="1911" spans="1:51" ht="16.2" thickBot="1" x14ac:dyDescent="0.35">
      <c r="A1911" s="84" t="s">
        <v>287</v>
      </c>
      <c r="B1911" s="176">
        <v>1259</v>
      </c>
      <c r="C1911" s="143">
        <f t="shared" si="141"/>
        <v>0.43481264030391986</v>
      </c>
      <c r="D1911" s="37"/>
      <c r="E1911" s="130">
        <v>117</v>
      </c>
      <c r="F1911" s="130">
        <v>130</v>
      </c>
      <c r="G1911" s="130">
        <v>197</v>
      </c>
      <c r="H1911" s="130">
        <v>141</v>
      </c>
      <c r="I1911" s="130">
        <v>178</v>
      </c>
      <c r="J1911" s="130">
        <v>122</v>
      </c>
      <c r="K1911" s="130">
        <v>145</v>
      </c>
      <c r="L1911" s="130">
        <v>45</v>
      </c>
      <c r="M1911" s="130">
        <v>184</v>
      </c>
      <c r="N1911"/>
      <c r="O1911" s="213"/>
      <c r="P1911" s="213"/>
      <c r="Q1911"/>
      <c r="R1911"/>
      <c r="S1911"/>
      <c r="T1911"/>
      <c r="U1911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</row>
    <row r="1912" spans="1:51" ht="16.2" thickBot="1" x14ac:dyDescent="0.35">
      <c r="A1912" s="84" t="s">
        <v>288</v>
      </c>
      <c r="B1912" s="176">
        <v>3964</v>
      </c>
      <c r="C1912" s="143">
        <f t="shared" si="141"/>
        <v>1.3690208944914521</v>
      </c>
      <c r="D1912" s="37"/>
      <c r="E1912" s="130">
        <v>502</v>
      </c>
      <c r="F1912" s="130">
        <v>600</v>
      </c>
      <c r="G1912" s="130">
        <v>464</v>
      </c>
      <c r="H1912" s="130">
        <v>553</v>
      </c>
      <c r="I1912" s="130">
        <v>344</v>
      </c>
      <c r="J1912" s="130">
        <v>354</v>
      </c>
      <c r="K1912" s="130">
        <v>570</v>
      </c>
      <c r="L1912" s="130">
        <v>225</v>
      </c>
      <c r="M1912" s="130">
        <v>352</v>
      </c>
      <c r="N1912"/>
      <c r="O1912" s="213"/>
      <c r="P1912" s="213"/>
      <c r="Q1912"/>
      <c r="R1912"/>
      <c r="S1912"/>
      <c r="T1912"/>
      <c r="U1912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</row>
    <row r="1913" spans="1:51" ht="16.2" thickBot="1" x14ac:dyDescent="0.35">
      <c r="A1913" s="84" t="s">
        <v>320</v>
      </c>
      <c r="B1913" s="176">
        <v>3973</v>
      </c>
      <c r="C1913" s="143">
        <f t="shared" si="141"/>
        <v>1.3721291659471593</v>
      </c>
      <c r="D1913" s="37"/>
      <c r="E1913" s="130">
        <v>391</v>
      </c>
      <c r="F1913" s="130">
        <v>438</v>
      </c>
      <c r="G1913" s="130">
        <v>439</v>
      </c>
      <c r="H1913" s="130">
        <v>678</v>
      </c>
      <c r="I1913" s="130">
        <v>406</v>
      </c>
      <c r="J1913" s="130">
        <v>430</v>
      </c>
      <c r="K1913" s="130">
        <v>583</v>
      </c>
      <c r="L1913" s="130">
        <v>346</v>
      </c>
      <c r="M1913" s="130">
        <v>262</v>
      </c>
      <c r="N1913"/>
      <c r="O1913" s="213"/>
      <c r="P1913" s="213"/>
      <c r="Q1913"/>
      <c r="R1913"/>
      <c r="S1913"/>
      <c r="T1913"/>
      <c r="U1913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</row>
    <row r="1914" spans="1:51" ht="16.2" thickBot="1" x14ac:dyDescent="0.35">
      <c r="A1914" s="84" t="s">
        <v>321</v>
      </c>
      <c r="B1914" s="176">
        <v>4736</v>
      </c>
      <c r="C1914" s="143">
        <f t="shared" si="141"/>
        <v>1.6356415126921084</v>
      </c>
      <c r="D1914" s="37"/>
      <c r="E1914" s="130">
        <v>550</v>
      </c>
      <c r="F1914" s="130">
        <v>706</v>
      </c>
      <c r="G1914" s="130">
        <v>705</v>
      </c>
      <c r="H1914" s="130">
        <v>706</v>
      </c>
      <c r="I1914" s="130">
        <v>477</v>
      </c>
      <c r="J1914" s="130">
        <v>333</v>
      </c>
      <c r="K1914" s="130">
        <v>526</v>
      </c>
      <c r="L1914" s="130">
        <v>175</v>
      </c>
      <c r="M1914" s="130">
        <v>558</v>
      </c>
      <c r="N1914"/>
      <c r="O1914" s="213"/>
      <c r="P1914" s="213"/>
      <c r="Q1914"/>
      <c r="R1914"/>
      <c r="S1914"/>
      <c r="T1914"/>
      <c r="U1914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</row>
    <row r="1915" spans="1:51" ht="31.8" thickBot="1" x14ac:dyDescent="0.35">
      <c r="A1915" s="84" t="s">
        <v>322</v>
      </c>
      <c r="B1915" s="176">
        <v>1651</v>
      </c>
      <c r="C1915" s="143">
        <f t="shared" si="141"/>
        <v>0.57019513037471936</v>
      </c>
      <c r="D1915" s="37"/>
      <c r="E1915" s="130">
        <v>156</v>
      </c>
      <c r="F1915" s="130">
        <v>152</v>
      </c>
      <c r="G1915" s="130">
        <v>174</v>
      </c>
      <c r="H1915" s="130">
        <v>215</v>
      </c>
      <c r="I1915" s="130">
        <v>327</v>
      </c>
      <c r="J1915" s="130">
        <v>121</v>
      </c>
      <c r="K1915" s="130">
        <v>225</v>
      </c>
      <c r="L1915" s="130">
        <v>72</v>
      </c>
      <c r="M1915" s="130">
        <v>209</v>
      </c>
      <c r="N1915"/>
      <c r="O1915" s="213"/>
      <c r="P1915" s="213"/>
      <c r="Q1915" s="24"/>
      <c r="R1915"/>
      <c r="S1915"/>
      <c r="T1915"/>
      <c r="U1915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</row>
    <row r="1916" spans="1:51" ht="16.2" thickBot="1" x14ac:dyDescent="0.35">
      <c r="A1916" s="84" t="s">
        <v>323</v>
      </c>
      <c r="B1916" s="177">
        <v>355</v>
      </c>
      <c r="C1916" s="143">
        <f t="shared" si="141"/>
        <v>0.12260404075289241</v>
      </c>
      <c r="D1916" s="130"/>
      <c r="E1916" s="130">
        <v>77</v>
      </c>
      <c r="F1916" s="130">
        <v>65</v>
      </c>
      <c r="G1916" s="130">
        <v>37</v>
      </c>
      <c r="H1916" s="130">
        <v>51</v>
      </c>
      <c r="I1916" s="130">
        <v>45</v>
      </c>
      <c r="J1916" s="130">
        <v>15</v>
      </c>
      <c r="K1916" s="130">
        <v>20</v>
      </c>
      <c r="L1916" s="130">
        <v>8</v>
      </c>
      <c r="M1916" s="130">
        <v>37</v>
      </c>
      <c r="N1916"/>
      <c r="O1916" s="213"/>
      <c r="P1916" s="213"/>
      <c r="Q1916"/>
      <c r="R1916"/>
      <c r="S1916"/>
      <c r="T1916"/>
      <c r="U191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</row>
    <row r="1917" spans="1:51" ht="16.2" thickBot="1" x14ac:dyDescent="0.35">
      <c r="A1917" s="84" t="s">
        <v>324</v>
      </c>
      <c r="B1917" s="177">
        <v>58</v>
      </c>
      <c r="C1917" s="143">
        <f t="shared" si="141"/>
        <v>2.0031082714557072E-2</v>
      </c>
      <c r="D1917" s="130"/>
      <c r="E1917" s="130">
        <v>9</v>
      </c>
      <c r="F1917" s="130">
        <v>13</v>
      </c>
      <c r="G1917" s="130">
        <v>5</v>
      </c>
      <c r="H1917" s="130">
        <v>8</v>
      </c>
      <c r="I1917" s="130">
        <v>8</v>
      </c>
      <c r="J1917" s="130">
        <v>3</v>
      </c>
      <c r="K1917" s="130">
        <v>5</v>
      </c>
      <c r="L1917" s="130">
        <v>2</v>
      </c>
      <c r="M1917" s="130">
        <v>5</v>
      </c>
      <c r="N1917"/>
      <c r="O1917" s="213"/>
      <c r="P1917" s="213"/>
      <c r="Q1917"/>
      <c r="R1917"/>
      <c r="S1917"/>
      <c r="T1917"/>
      <c r="U1917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</row>
    <row r="1918" spans="1:51" ht="16.2" thickBot="1" x14ac:dyDescent="0.35">
      <c r="A1918" s="84" t="s">
        <v>294</v>
      </c>
      <c r="B1918" s="177">
        <v>229</v>
      </c>
      <c r="C1918" s="143">
        <f t="shared" si="141"/>
        <v>7.9088240372992571E-2</v>
      </c>
      <c r="D1918" s="130"/>
      <c r="E1918" s="130">
        <v>39</v>
      </c>
      <c r="F1918" s="130">
        <v>41</v>
      </c>
      <c r="G1918" s="130">
        <v>69</v>
      </c>
      <c r="H1918" s="130">
        <v>21</v>
      </c>
      <c r="I1918" s="130">
        <v>6</v>
      </c>
      <c r="J1918" s="130">
        <v>15</v>
      </c>
      <c r="K1918" s="130">
        <v>21</v>
      </c>
      <c r="L1918" s="130">
        <v>7</v>
      </c>
      <c r="M1918" s="130">
        <v>10</v>
      </c>
      <c r="N1918"/>
      <c r="O1918" s="213"/>
      <c r="P1918" s="213"/>
      <c r="Q1918"/>
      <c r="R1918"/>
      <c r="S1918"/>
      <c r="T1918"/>
      <c r="U1918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</row>
    <row r="1919" spans="1:51" ht="16.2" thickBot="1" x14ac:dyDescent="0.35">
      <c r="A1919" s="84"/>
      <c r="B1919" s="177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/>
      <c r="O1919" s="213"/>
      <c r="P1919" s="213"/>
      <c r="Q1919"/>
      <c r="R1919"/>
      <c r="S1919"/>
      <c r="T1919"/>
      <c r="U1919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</row>
    <row r="1920" spans="1:51" ht="16.2" thickBot="1" x14ac:dyDescent="0.35">
      <c r="A1920" s="83" t="s">
        <v>19</v>
      </c>
      <c r="B1920" s="177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6"/>
      <c r="O1920" s="213"/>
      <c r="P1920" s="213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</row>
    <row r="1921" spans="1:51" s="29" customFormat="1" ht="16.2" thickBot="1" x14ac:dyDescent="0.35">
      <c r="A1921" s="83" t="s">
        <v>20</v>
      </c>
      <c r="B1921" s="178">
        <v>158216</v>
      </c>
      <c r="C1921" s="155">
        <f>B1921/$B$1921%</f>
        <v>100</v>
      </c>
      <c r="D1921" s="138"/>
      <c r="E1921" s="138">
        <v>17972</v>
      </c>
      <c r="F1921" s="138">
        <v>18224</v>
      </c>
      <c r="G1921" s="138">
        <v>19895</v>
      </c>
      <c r="H1921" s="138">
        <v>22626</v>
      </c>
      <c r="I1921" s="138">
        <v>14381</v>
      </c>
      <c r="J1921" s="138">
        <v>16602</v>
      </c>
      <c r="K1921" s="138">
        <v>25434</v>
      </c>
      <c r="L1921" s="138">
        <v>10441</v>
      </c>
      <c r="M1921" s="138">
        <v>12641</v>
      </c>
      <c r="N1921" s="46"/>
      <c r="O1921" s="213"/>
      <c r="P1921" s="213"/>
      <c r="Q1921" s="46"/>
      <c r="R1921" s="46"/>
      <c r="S1921" s="46"/>
      <c r="T1921" s="46"/>
      <c r="U1921" s="46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</row>
    <row r="1922" spans="1:51" ht="16.2" thickBot="1" x14ac:dyDescent="0.35">
      <c r="A1922" s="84" t="s">
        <v>280</v>
      </c>
      <c r="B1922" s="176">
        <v>2349</v>
      </c>
      <c r="C1922" s="143">
        <f t="shared" ref="C1922:C1937" si="142">B1922/$B$1921%</f>
        <v>1.4846791727764574</v>
      </c>
      <c r="D1922" s="37"/>
      <c r="E1922" s="130">
        <v>265</v>
      </c>
      <c r="F1922" s="130">
        <v>269</v>
      </c>
      <c r="G1922" s="130">
        <v>297</v>
      </c>
      <c r="H1922" s="130">
        <v>368</v>
      </c>
      <c r="I1922" s="130">
        <v>333</v>
      </c>
      <c r="J1922" s="130">
        <v>271</v>
      </c>
      <c r="K1922" s="130">
        <v>260</v>
      </c>
      <c r="L1922" s="130">
        <v>131</v>
      </c>
      <c r="M1922" s="130">
        <v>155</v>
      </c>
      <c r="N1922"/>
      <c r="O1922" s="213"/>
      <c r="P1922" s="213"/>
      <c r="Q1922" s="24"/>
      <c r="R1922" s="24"/>
      <c r="S1922" s="24"/>
      <c r="T1922"/>
      <c r="U1922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</row>
    <row r="1923" spans="1:51" ht="16.2" thickBot="1" x14ac:dyDescent="0.35">
      <c r="A1923" s="84" t="s">
        <v>281</v>
      </c>
      <c r="B1923" s="176">
        <v>14226</v>
      </c>
      <c r="C1923" s="143">
        <f t="shared" si="142"/>
        <v>8.9915052839156591</v>
      </c>
      <c r="D1923" s="37"/>
      <c r="E1923" s="37">
        <v>1398</v>
      </c>
      <c r="F1923" s="37">
        <v>1335</v>
      </c>
      <c r="G1923" s="37">
        <v>1695</v>
      </c>
      <c r="H1923" s="37">
        <v>2307</v>
      </c>
      <c r="I1923" s="37">
        <v>1313</v>
      </c>
      <c r="J1923" s="37">
        <v>1771</v>
      </c>
      <c r="K1923" s="37">
        <v>2515</v>
      </c>
      <c r="L1923" s="37">
        <v>1103</v>
      </c>
      <c r="M1923" s="130">
        <v>789</v>
      </c>
      <c r="N1923" s="24"/>
      <c r="O1923" s="213"/>
      <c r="P1923" s="213"/>
      <c r="Q1923" s="24"/>
      <c r="R1923" s="24"/>
      <c r="S1923" s="24"/>
      <c r="T1923" s="24"/>
      <c r="U1923" s="24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</row>
    <row r="1924" spans="1:51" ht="16.2" thickBot="1" x14ac:dyDescent="0.35">
      <c r="A1924" s="84" t="s">
        <v>282</v>
      </c>
      <c r="B1924" s="176">
        <v>55914</v>
      </c>
      <c r="C1924" s="143">
        <f t="shared" si="142"/>
        <v>35.340294281235778</v>
      </c>
      <c r="D1924" s="37"/>
      <c r="E1924" s="37">
        <v>5713</v>
      </c>
      <c r="F1924" s="37">
        <v>5107</v>
      </c>
      <c r="G1924" s="37">
        <v>6723</v>
      </c>
      <c r="H1924" s="37">
        <v>9135</v>
      </c>
      <c r="I1924" s="37">
        <v>5138</v>
      </c>
      <c r="J1924" s="37">
        <v>6585</v>
      </c>
      <c r="K1924" s="37">
        <v>10162</v>
      </c>
      <c r="L1924" s="37">
        <v>4568</v>
      </c>
      <c r="M1924" s="37">
        <v>2783</v>
      </c>
      <c r="N1924" s="24"/>
      <c r="O1924" s="213"/>
      <c r="P1924" s="213"/>
      <c r="Q1924" s="24"/>
      <c r="R1924" s="24"/>
      <c r="S1924" s="24"/>
      <c r="T1924" s="24"/>
      <c r="U1924" s="24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</row>
    <row r="1925" spans="1:51" ht="16.2" thickBot="1" x14ac:dyDescent="0.35">
      <c r="A1925" s="84" t="s">
        <v>283</v>
      </c>
      <c r="B1925" s="176">
        <v>40933</v>
      </c>
      <c r="C1925" s="143">
        <f t="shared" si="142"/>
        <v>25.871593264903673</v>
      </c>
      <c r="D1925" s="37"/>
      <c r="E1925" s="37">
        <v>4769</v>
      </c>
      <c r="F1925" s="37">
        <v>4906</v>
      </c>
      <c r="G1925" s="37">
        <v>5914</v>
      </c>
      <c r="H1925" s="37">
        <v>5393</v>
      </c>
      <c r="I1925" s="37">
        <v>3618</v>
      </c>
      <c r="J1925" s="37">
        <v>4193</v>
      </c>
      <c r="K1925" s="37">
        <v>6587</v>
      </c>
      <c r="L1925" s="37">
        <v>2443</v>
      </c>
      <c r="M1925" s="37">
        <v>3110</v>
      </c>
      <c r="N1925" s="24"/>
      <c r="O1925" s="213"/>
      <c r="P1925" s="213"/>
      <c r="Q1925" s="24"/>
      <c r="R1925" s="24"/>
      <c r="S1925" s="24"/>
      <c r="T1925" s="24"/>
      <c r="U1925" s="24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</row>
    <row r="1926" spans="1:51" ht="16.2" thickBot="1" x14ac:dyDescent="0.35">
      <c r="A1926" s="84" t="s">
        <v>284</v>
      </c>
      <c r="B1926" s="176">
        <v>9597</v>
      </c>
      <c r="C1926" s="143">
        <f t="shared" si="142"/>
        <v>6.0657582039743136</v>
      </c>
      <c r="D1926" s="37"/>
      <c r="E1926" s="37">
        <v>1881</v>
      </c>
      <c r="F1926" s="37">
        <v>1917</v>
      </c>
      <c r="G1926" s="37">
        <v>1384</v>
      </c>
      <c r="H1926" s="130">
        <v>733</v>
      </c>
      <c r="I1926" s="130">
        <v>484</v>
      </c>
      <c r="J1926" s="130">
        <v>439</v>
      </c>
      <c r="K1926" s="130">
        <v>896</v>
      </c>
      <c r="L1926" s="130">
        <v>109</v>
      </c>
      <c r="M1926" s="37">
        <v>1754</v>
      </c>
      <c r="N1926" s="24"/>
      <c r="O1926" s="213"/>
      <c r="P1926" s="213"/>
      <c r="Q1926" s="24"/>
      <c r="R1926" s="24"/>
      <c r="S1926" s="24"/>
      <c r="T1926" s="24"/>
      <c r="U1926" s="24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</row>
    <row r="1927" spans="1:51" ht="16.2" thickBot="1" x14ac:dyDescent="0.35">
      <c r="A1927" s="84" t="s">
        <v>285</v>
      </c>
      <c r="B1927" s="176">
        <v>20153</v>
      </c>
      <c r="C1927" s="143">
        <f t="shared" si="142"/>
        <v>12.737649795216665</v>
      </c>
      <c r="D1927" s="37"/>
      <c r="E1927" s="37">
        <v>2188</v>
      </c>
      <c r="F1927" s="37">
        <v>2357</v>
      </c>
      <c r="G1927" s="37">
        <v>2054</v>
      </c>
      <c r="H1927" s="37">
        <v>2649</v>
      </c>
      <c r="I1927" s="37">
        <v>2020</v>
      </c>
      <c r="J1927" s="37">
        <v>2115</v>
      </c>
      <c r="K1927" s="37">
        <v>3118</v>
      </c>
      <c r="L1927" s="37">
        <v>1341</v>
      </c>
      <c r="M1927" s="37">
        <v>2311</v>
      </c>
      <c r="N1927" s="24"/>
      <c r="O1927" s="213"/>
      <c r="P1927" s="213"/>
      <c r="Q1927" s="24"/>
      <c r="R1927" s="24"/>
      <c r="S1927" s="24"/>
      <c r="T1927" s="24"/>
      <c r="U1927" s="24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</row>
    <row r="1928" spans="1:51" ht="16.2" thickBot="1" x14ac:dyDescent="0.35">
      <c r="A1928" s="84" t="s">
        <v>286</v>
      </c>
      <c r="B1928" s="176">
        <v>2795</v>
      </c>
      <c r="C1928" s="143">
        <f t="shared" si="142"/>
        <v>1.766572280932396</v>
      </c>
      <c r="D1928" s="37"/>
      <c r="E1928" s="130">
        <v>367</v>
      </c>
      <c r="F1928" s="130">
        <v>508</v>
      </c>
      <c r="G1928" s="130">
        <v>307</v>
      </c>
      <c r="H1928" s="130">
        <v>355</v>
      </c>
      <c r="I1928" s="130">
        <v>229</v>
      </c>
      <c r="J1928" s="130">
        <v>158</v>
      </c>
      <c r="K1928" s="130">
        <v>345</v>
      </c>
      <c r="L1928" s="130">
        <v>90</v>
      </c>
      <c r="M1928" s="130">
        <v>436</v>
      </c>
      <c r="N1928"/>
      <c r="O1928" s="213"/>
      <c r="P1928" s="213"/>
      <c r="Q1928"/>
      <c r="R1928"/>
      <c r="S1928"/>
      <c r="T1928"/>
      <c r="U1928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</row>
    <row r="1929" spans="1:51" ht="16.2" thickBot="1" x14ac:dyDescent="0.35">
      <c r="A1929" s="84" t="s">
        <v>319</v>
      </c>
      <c r="B1929" s="176">
        <v>1358</v>
      </c>
      <c r="C1929" s="143">
        <f t="shared" si="142"/>
        <v>0.85832027102189412</v>
      </c>
      <c r="D1929" s="37"/>
      <c r="E1929" s="130">
        <v>153</v>
      </c>
      <c r="F1929" s="130">
        <v>449</v>
      </c>
      <c r="G1929" s="130">
        <v>116</v>
      </c>
      <c r="H1929" s="130">
        <v>72</v>
      </c>
      <c r="I1929" s="130">
        <v>102</v>
      </c>
      <c r="J1929" s="130">
        <v>155</v>
      </c>
      <c r="K1929" s="130">
        <v>76</v>
      </c>
      <c r="L1929" s="130">
        <v>17</v>
      </c>
      <c r="M1929" s="130">
        <v>218</v>
      </c>
      <c r="N1929"/>
      <c r="O1929" s="213"/>
      <c r="P1929" s="213"/>
      <c r="Q1929"/>
      <c r="R1929"/>
      <c r="S1929"/>
      <c r="T1929"/>
      <c r="U1929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</row>
    <row r="1930" spans="1:51" ht="16.2" thickBot="1" x14ac:dyDescent="0.35">
      <c r="A1930" s="84" t="s">
        <v>287</v>
      </c>
      <c r="B1930" s="177">
        <v>664</v>
      </c>
      <c r="C1930" s="143">
        <f t="shared" si="142"/>
        <v>0.41967942559538857</v>
      </c>
      <c r="D1930" s="130"/>
      <c r="E1930" s="130">
        <v>41</v>
      </c>
      <c r="F1930" s="130">
        <v>64</v>
      </c>
      <c r="G1930" s="130">
        <v>129</v>
      </c>
      <c r="H1930" s="130">
        <v>66</v>
      </c>
      <c r="I1930" s="130">
        <v>55</v>
      </c>
      <c r="J1930" s="130">
        <v>79</v>
      </c>
      <c r="K1930" s="130">
        <v>95</v>
      </c>
      <c r="L1930" s="130">
        <v>34</v>
      </c>
      <c r="M1930" s="130">
        <v>101</v>
      </c>
      <c r="N1930"/>
      <c r="O1930" s="213"/>
      <c r="P1930" s="213"/>
      <c r="Q1930"/>
      <c r="R1930"/>
      <c r="S1930"/>
      <c r="T1930"/>
      <c r="U1930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</row>
    <row r="1931" spans="1:51" ht="16.2" thickBot="1" x14ac:dyDescent="0.35">
      <c r="A1931" s="84" t="s">
        <v>288</v>
      </c>
      <c r="B1931" s="176">
        <v>2611</v>
      </c>
      <c r="C1931" s="143">
        <f t="shared" si="142"/>
        <v>1.6502755726348788</v>
      </c>
      <c r="D1931" s="37"/>
      <c r="E1931" s="130">
        <v>337</v>
      </c>
      <c r="F1931" s="130">
        <v>330</v>
      </c>
      <c r="G1931" s="130">
        <v>290</v>
      </c>
      <c r="H1931" s="130">
        <v>392</v>
      </c>
      <c r="I1931" s="130">
        <v>240</v>
      </c>
      <c r="J1931" s="130">
        <v>231</v>
      </c>
      <c r="K1931" s="130">
        <v>417</v>
      </c>
      <c r="L1931" s="130">
        <v>155</v>
      </c>
      <c r="M1931" s="130">
        <v>219</v>
      </c>
      <c r="N1931"/>
      <c r="O1931" s="213"/>
      <c r="P1931" s="213"/>
      <c r="Q1931"/>
      <c r="R1931"/>
      <c r="S1931"/>
      <c r="T1931"/>
      <c r="U1931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</row>
    <row r="1932" spans="1:51" ht="16.2" thickBot="1" x14ac:dyDescent="0.35">
      <c r="A1932" s="84" t="s">
        <v>320</v>
      </c>
      <c r="B1932" s="176">
        <v>2522</v>
      </c>
      <c r="C1932" s="143">
        <f t="shared" si="142"/>
        <v>1.5940233604692318</v>
      </c>
      <c r="D1932" s="37"/>
      <c r="E1932" s="130">
        <v>231</v>
      </c>
      <c r="F1932" s="130">
        <v>304</v>
      </c>
      <c r="G1932" s="130">
        <v>264</v>
      </c>
      <c r="H1932" s="130">
        <v>405</v>
      </c>
      <c r="I1932" s="130">
        <v>277</v>
      </c>
      <c r="J1932" s="130">
        <v>252</v>
      </c>
      <c r="K1932" s="130">
        <v>361</v>
      </c>
      <c r="L1932" s="130">
        <v>246</v>
      </c>
      <c r="M1932" s="130">
        <v>182</v>
      </c>
      <c r="N1932"/>
      <c r="O1932" s="213"/>
      <c r="P1932" s="213"/>
      <c r="Q1932"/>
      <c r="R1932"/>
      <c r="S1932"/>
      <c r="T1932"/>
      <c r="U1932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</row>
    <row r="1933" spans="1:51" ht="16.2" thickBot="1" x14ac:dyDescent="0.35">
      <c r="A1933" s="84" t="s">
        <v>321</v>
      </c>
      <c r="B1933" s="176">
        <v>3589</v>
      </c>
      <c r="C1933" s="143">
        <f t="shared" si="142"/>
        <v>2.2684178591292916</v>
      </c>
      <c r="D1933" s="37"/>
      <c r="E1933" s="130">
        <v>429</v>
      </c>
      <c r="F1933" s="130">
        <v>502</v>
      </c>
      <c r="G1933" s="130">
        <v>535</v>
      </c>
      <c r="H1933" s="130">
        <v>547</v>
      </c>
      <c r="I1933" s="130">
        <v>348</v>
      </c>
      <c r="J1933" s="130">
        <v>254</v>
      </c>
      <c r="K1933" s="130">
        <v>422</v>
      </c>
      <c r="L1933" s="130">
        <v>135</v>
      </c>
      <c r="M1933" s="130">
        <v>417</v>
      </c>
      <c r="N1933"/>
      <c r="O1933" s="213"/>
      <c r="P1933" s="213"/>
      <c r="Q1933" s="24"/>
      <c r="R1933"/>
      <c r="S1933"/>
      <c r="T1933"/>
      <c r="U1933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</row>
    <row r="1934" spans="1:51" ht="31.8" thickBot="1" x14ac:dyDescent="0.35">
      <c r="A1934" s="84" t="s">
        <v>322</v>
      </c>
      <c r="B1934" s="177">
        <v>994</v>
      </c>
      <c r="C1934" s="143">
        <f t="shared" si="142"/>
        <v>0.62825504373767505</v>
      </c>
      <c r="D1934" s="130"/>
      <c r="E1934" s="130">
        <v>103</v>
      </c>
      <c r="F1934" s="130">
        <v>84</v>
      </c>
      <c r="G1934" s="130">
        <v>103</v>
      </c>
      <c r="H1934" s="130">
        <v>135</v>
      </c>
      <c r="I1934" s="130">
        <v>171</v>
      </c>
      <c r="J1934" s="130">
        <v>76</v>
      </c>
      <c r="K1934" s="130">
        <v>143</v>
      </c>
      <c r="L1934" s="130">
        <v>55</v>
      </c>
      <c r="M1934" s="130">
        <v>124</v>
      </c>
      <c r="N1934"/>
      <c r="O1934" s="213"/>
      <c r="P1934" s="213"/>
      <c r="Q1934"/>
      <c r="R1934"/>
      <c r="S1934"/>
      <c r="T1934"/>
      <c r="U1934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</row>
    <row r="1935" spans="1:51" ht="16.2" thickBot="1" x14ac:dyDescent="0.35">
      <c r="A1935" s="84" t="s">
        <v>323</v>
      </c>
      <c r="B1935" s="177">
        <v>305</v>
      </c>
      <c r="C1935" s="143">
        <f t="shared" si="142"/>
        <v>0.19277443494968902</v>
      </c>
      <c r="D1935" s="130"/>
      <c r="E1935" s="130">
        <v>69</v>
      </c>
      <c r="F1935" s="130">
        <v>54</v>
      </c>
      <c r="G1935" s="130">
        <v>29</v>
      </c>
      <c r="H1935" s="130">
        <v>44</v>
      </c>
      <c r="I1935" s="130">
        <v>40</v>
      </c>
      <c r="J1935" s="130">
        <v>12</v>
      </c>
      <c r="K1935" s="130">
        <v>17</v>
      </c>
      <c r="L1935" s="130">
        <v>7</v>
      </c>
      <c r="M1935" s="130">
        <v>33</v>
      </c>
      <c r="N1935"/>
      <c r="O1935" s="213"/>
      <c r="P1935" s="213"/>
      <c r="Q1935"/>
      <c r="R1935"/>
      <c r="S1935"/>
      <c r="T1935"/>
      <c r="U1935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</row>
    <row r="1936" spans="1:51" ht="16.2" thickBot="1" x14ac:dyDescent="0.35">
      <c r="A1936" s="84" t="s">
        <v>324</v>
      </c>
      <c r="B1936" s="177">
        <v>49</v>
      </c>
      <c r="C1936" s="143">
        <f t="shared" si="142"/>
        <v>3.0970319057491022E-2</v>
      </c>
      <c r="D1936" s="130"/>
      <c r="E1936" s="130">
        <v>9</v>
      </c>
      <c r="F1936" s="130">
        <v>11</v>
      </c>
      <c r="G1936" s="130">
        <v>4</v>
      </c>
      <c r="H1936" s="130">
        <v>6</v>
      </c>
      <c r="I1936" s="130">
        <v>8</v>
      </c>
      <c r="J1936" s="130">
        <v>1</v>
      </c>
      <c r="K1936" s="130">
        <v>3</v>
      </c>
      <c r="L1936" s="130">
        <v>2</v>
      </c>
      <c r="M1936" s="130">
        <v>5</v>
      </c>
      <c r="N1936"/>
      <c r="O1936" s="213"/>
      <c r="P1936" s="213"/>
      <c r="Q1936"/>
      <c r="R1936"/>
      <c r="S1936"/>
      <c r="T1936"/>
      <c r="U193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</row>
    <row r="1937" spans="1:51" ht="16.2" thickBot="1" x14ac:dyDescent="0.35">
      <c r="A1937" s="84" t="s">
        <v>294</v>
      </c>
      <c r="B1937" s="177">
        <v>157</v>
      </c>
      <c r="C1937" s="143">
        <f t="shared" si="142"/>
        <v>9.9231430449512048E-2</v>
      </c>
      <c r="D1937" s="130"/>
      <c r="E1937" s="130">
        <v>19</v>
      </c>
      <c r="F1937" s="130">
        <v>27</v>
      </c>
      <c r="G1937" s="130">
        <v>51</v>
      </c>
      <c r="H1937" s="130">
        <v>19</v>
      </c>
      <c r="I1937" s="130">
        <v>5</v>
      </c>
      <c r="J1937" s="130">
        <v>10</v>
      </c>
      <c r="K1937" s="130">
        <v>17</v>
      </c>
      <c r="L1937" s="130">
        <v>5</v>
      </c>
      <c r="M1937" s="130">
        <v>4</v>
      </c>
      <c r="N1937"/>
      <c r="O1937" s="213"/>
      <c r="P1937" s="213"/>
      <c r="Q1937"/>
      <c r="R1937"/>
      <c r="S1937"/>
      <c r="T1937"/>
      <c r="U1937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</row>
    <row r="1938" spans="1:51" ht="16.2" thickBot="1" x14ac:dyDescent="0.35">
      <c r="A1938" s="84"/>
      <c r="B1938" s="177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6"/>
      <c r="O1938" s="213"/>
      <c r="P1938" s="213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</row>
    <row r="1939" spans="1:51" ht="16.2" thickBot="1" x14ac:dyDescent="0.35">
      <c r="A1939" s="83" t="s">
        <v>21</v>
      </c>
      <c r="B1939" s="177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6"/>
      <c r="O1939" s="213"/>
      <c r="P1939" s="213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</row>
    <row r="1940" spans="1:51" s="29" customFormat="1" ht="16.2" thickBot="1" x14ac:dyDescent="0.35">
      <c r="A1940" s="83" t="s">
        <v>20</v>
      </c>
      <c r="B1940" s="178">
        <v>131334</v>
      </c>
      <c r="C1940" s="155">
        <f>B1940/$B$1940%</f>
        <v>100</v>
      </c>
      <c r="D1940" s="138"/>
      <c r="E1940" s="138">
        <v>16241</v>
      </c>
      <c r="F1940" s="138">
        <v>15799</v>
      </c>
      <c r="G1940" s="138">
        <v>16061</v>
      </c>
      <c r="H1940" s="138">
        <v>18612</v>
      </c>
      <c r="I1940" s="138">
        <v>11944</v>
      </c>
      <c r="J1940" s="138">
        <v>13395</v>
      </c>
      <c r="K1940" s="138">
        <v>20192</v>
      </c>
      <c r="L1940" s="138">
        <v>7735</v>
      </c>
      <c r="M1940" s="138">
        <v>11355</v>
      </c>
      <c r="N1940" s="46"/>
      <c r="O1940" s="213"/>
      <c r="P1940" s="213"/>
      <c r="Q1940" s="46"/>
      <c r="R1940" s="46"/>
      <c r="S1940" s="46"/>
      <c r="T1940" s="46"/>
      <c r="U1940" s="46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</row>
    <row r="1941" spans="1:51" ht="16.2" thickBot="1" x14ac:dyDescent="0.35">
      <c r="A1941" s="84" t="s">
        <v>280</v>
      </c>
      <c r="B1941" s="176">
        <v>2356</v>
      </c>
      <c r="C1941" s="143">
        <f t="shared" ref="C1941:C1956" si="143">B1941/$B$1940%</f>
        <v>1.7938995233526736</v>
      </c>
      <c r="D1941" s="37"/>
      <c r="E1941" s="130">
        <v>247</v>
      </c>
      <c r="F1941" s="130">
        <v>256</v>
      </c>
      <c r="G1941" s="130">
        <v>300</v>
      </c>
      <c r="H1941" s="130">
        <v>351</v>
      </c>
      <c r="I1941" s="130">
        <v>330</v>
      </c>
      <c r="J1941" s="130">
        <v>289</v>
      </c>
      <c r="K1941" s="130">
        <v>283</v>
      </c>
      <c r="L1941" s="130">
        <v>136</v>
      </c>
      <c r="M1941" s="130">
        <v>164</v>
      </c>
      <c r="N1941"/>
      <c r="O1941" s="213"/>
      <c r="P1941" s="213"/>
      <c r="Q1941" s="24"/>
      <c r="R1941" s="24"/>
      <c r="S1941" s="24"/>
      <c r="T1941"/>
      <c r="U1941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</row>
    <row r="1942" spans="1:51" ht="16.2" thickBot="1" x14ac:dyDescent="0.35">
      <c r="A1942" s="84" t="s">
        <v>281</v>
      </c>
      <c r="B1942" s="176">
        <v>13816</v>
      </c>
      <c r="C1942" s="143">
        <f t="shared" si="143"/>
        <v>10.519743554601247</v>
      </c>
      <c r="D1942" s="37"/>
      <c r="E1942" s="37">
        <v>1330</v>
      </c>
      <c r="F1942" s="37">
        <v>1311</v>
      </c>
      <c r="G1942" s="37">
        <v>1614</v>
      </c>
      <c r="H1942" s="37">
        <v>2240</v>
      </c>
      <c r="I1942" s="37">
        <v>1280</v>
      </c>
      <c r="J1942" s="37">
        <v>1798</v>
      </c>
      <c r="K1942" s="37">
        <v>2446</v>
      </c>
      <c r="L1942" s="37">
        <v>1070</v>
      </c>
      <c r="M1942" s="130">
        <v>727</v>
      </c>
      <c r="N1942" s="24"/>
      <c r="O1942" s="213"/>
      <c r="P1942" s="213"/>
      <c r="Q1942" s="24"/>
      <c r="R1942" s="24"/>
      <c r="S1942" s="24"/>
      <c r="T1942" s="24"/>
      <c r="U1942" s="24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</row>
    <row r="1943" spans="1:51" ht="16.2" thickBot="1" x14ac:dyDescent="0.35">
      <c r="A1943" s="84" t="s">
        <v>282</v>
      </c>
      <c r="B1943" s="176">
        <v>53197</v>
      </c>
      <c r="C1943" s="143">
        <f t="shared" si="143"/>
        <v>40.505124339470363</v>
      </c>
      <c r="D1943" s="37"/>
      <c r="E1943" s="37">
        <v>5964</v>
      </c>
      <c r="F1943" s="37">
        <v>5213</v>
      </c>
      <c r="G1943" s="37">
        <v>6396</v>
      </c>
      <c r="H1943" s="37">
        <v>8538</v>
      </c>
      <c r="I1943" s="37">
        <v>4747</v>
      </c>
      <c r="J1943" s="37">
        <v>5902</v>
      </c>
      <c r="K1943" s="37">
        <v>9484</v>
      </c>
      <c r="L1943" s="37">
        <v>3814</v>
      </c>
      <c r="M1943" s="37">
        <v>3139</v>
      </c>
      <c r="N1943" s="24"/>
      <c r="O1943" s="213"/>
      <c r="P1943" s="213"/>
      <c r="Q1943" s="24"/>
      <c r="R1943" s="24"/>
      <c r="S1943" s="24"/>
      <c r="T1943" s="24"/>
      <c r="U1943" s="24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</row>
    <row r="1944" spans="1:51" ht="16.2" thickBot="1" x14ac:dyDescent="0.35">
      <c r="A1944" s="84" t="s">
        <v>283</v>
      </c>
      <c r="B1944" s="176">
        <v>35849</v>
      </c>
      <c r="C1944" s="143">
        <f t="shared" si="143"/>
        <v>27.29605433474957</v>
      </c>
      <c r="D1944" s="37"/>
      <c r="E1944" s="37">
        <v>4626</v>
      </c>
      <c r="F1944" s="37">
        <v>4483</v>
      </c>
      <c r="G1944" s="37">
        <v>4901</v>
      </c>
      <c r="H1944" s="37">
        <v>4643</v>
      </c>
      <c r="I1944" s="37">
        <v>3218</v>
      </c>
      <c r="J1944" s="37">
        <v>3583</v>
      </c>
      <c r="K1944" s="37">
        <v>5447</v>
      </c>
      <c r="L1944" s="37">
        <v>1774</v>
      </c>
      <c r="M1944" s="37">
        <v>3174</v>
      </c>
      <c r="N1944" s="24"/>
      <c r="O1944" s="213"/>
      <c r="P1944" s="213"/>
      <c r="Q1944" s="24"/>
      <c r="R1944" s="24"/>
      <c r="S1944" s="24"/>
      <c r="T1944" s="24"/>
      <c r="U1944" s="24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</row>
    <row r="1945" spans="1:51" ht="16.2" thickBot="1" x14ac:dyDescent="0.35">
      <c r="A1945" s="84" t="s">
        <v>284</v>
      </c>
      <c r="B1945" s="176">
        <v>7171</v>
      </c>
      <c r="C1945" s="143">
        <f t="shared" si="143"/>
        <v>5.460124567895595</v>
      </c>
      <c r="D1945" s="37"/>
      <c r="E1945" s="37">
        <v>1669</v>
      </c>
      <c r="F1945" s="37">
        <v>1718</v>
      </c>
      <c r="G1945" s="130">
        <v>744</v>
      </c>
      <c r="H1945" s="130">
        <v>291</v>
      </c>
      <c r="I1945" s="130">
        <v>272</v>
      </c>
      <c r="J1945" s="130">
        <v>168</v>
      </c>
      <c r="K1945" s="130">
        <v>316</v>
      </c>
      <c r="L1945" s="130">
        <v>11</v>
      </c>
      <c r="M1945" s="37">
        <v>1982</v>
      </c>
      <c r="N1945"/>
      <c r="O1945" s="213"/>
      <c r="P1945" s="213"/>
      <c r="Q1945" s="24"/>
      <c r="R1945" s="24"/>
      <c r="S1945" s="24"/>
      <c r="T1945" s="24"/>
      <c r="U1945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</row>
    <row r="1946" spans="1:51" ht="16.2" thickBot="1" x14ac:dyDescent="0.35">
      <c r="A1946" s="84" t="s">
        <v>285</v>
      </c>
      <c r="B1946" s="176">
        <v>11850</v>
      </c>
      <c r="C1946" s="143">
        <f t="shared" si="143"/>
        <v>9.0227968385947293</v>
      </c>
      <c r="D1946" s="37"/>
      <c r="E1946" s="37">
        <v>1546</v>
      </c>
      <c r="F1946" s="37">
        <v>1609</v>
      </c>
      <c r="G1946" s="37">
        <v>1249</v>
      </c>
      <c r="H1946" s="37">
        <v>1640</v>
      </c>
      <c r="I1946" s="37">
        <v>1327</v>
      </c>
      <c r="J1946" s="37">
        <v>1065</v>
      </c>
      <c r="K1946" s="37">
        <v>1486</v>
      </c>
      <c r="L1946" s="130">
        <v>655</v>
      </c>
      <c r="M1946" s="37">
        <v>1273</v>
      </c>
      <c r="N1946" s="24"/>
      <c r="O1946" s="213"/>
      <c r="P1946" s="213"/>
      <c r="Q1946" s="24"/>
      <c r="R1946" s="24"/>
      <c r="S1946" s="24"/>
      <c r="T1946" s="24"/>
      <c r="U1946" s="24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</row>
    <row r="1947" spans="1:51" ht="16.2" thickBot="1" x14ac:dyDescent="0.35">
      <c r="A1947" s="84" t="s">
        <v>286</v>
      </c>
      <c r="B1947" s="176">
        <v>1129</v>
      </c>
      <c r="C1947" s="143">
        <f t="shared" si="143"/>
        <v>0.85964030639438382</v>
      </c>
      <c r="D1947" s="37"/>
      <c r="E1947" s="130">
        <v>173</v>
      </c>
      <c r="F1947" s="130">
        <v>257</v>
      </c>
      <c r="G1947" s="130">
        <v>132</v>
      </c>
      <c r="H1947" s="130">
        <v>117</v>
      </c>
      <c r="I1947" s="130">
        <v>88</v>
      </c>
      <c r="J1947" s="130">
        <v>43</v>
      </c>
      <c r="K1947" s="130">
        <v>73</v>
      </c>
      <c r="L1947" s="130">
        <v>24</v>
      </c>
      <c r="M1947" s="130">
        <v>222</v>
      </c>
      <c r="N1947"/>
      <c r="O1947" s="213"/>
      <c r="P1947" s="213"/>
      <c r="Q1947"/>
      <c r="R1947"/>
      <c r="S1947"/>
      <c r="T1947"/>
      <c r="U1947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</row>
    <row r="1948" spans="1:51" ht="16.2" thickBot="1" x14ac:dyDescent="0.35">
      <c r="A1948" s="84" t="s">
        <v>319</v>
      </c>
      <c r="B1948" s="177">
        <v>632</v>
      </c>
      <c r="C1948" s="143">
        <f t="shared" si="143"/>
        <v>0.48121583139171886</v>
      </c>
      <c r="D1948" s="130"/>
      <c r="E1948" s="130">
        <v>83</v>
      </c>
      <c r="F1948" s="130">
        <v>183</v>
      </c>
      <c r="G1948" s="130">
        <v>40</v>
      </c>
      <c r="H1948" s="130">
        <v>33</v>
      </c>
      <c r="I1948" s="130">
        <v>35</v>
      </c>
      <c r="J1948" s="130">
        <v>69</v>
      </c>
      <c r="K1948" s="130">
        <v>37</v>
      </c>
      <c r="L1948" s="130">
        <v>10</v>
      </c>
      <c r="M1948" s="130">
        <v>142</v>
      </c>
      <c r="N1948"/>
      <c r="O1948" s="213"/>
      <c r="P1948" s="213"/>
      <c r="Q1948"/>
      <c r="R1948"/>
      <c r="S1948"/>
      <c r="T1948"/>
      <c r="U1948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</row>
    <row r="1949" spans="1:51" ht="16.2" thickBot="1" x14ac:dyDescent="0.35">
      <c r="A1949" s="84" t="s">
        <v>287</v>
      </c>
      <c r="B1949" s="177">
        <v>595</v>
      </c>
      <c r="C1949" s="143">
        <f t="shared" si="143"/>
        <v>0.45304338556657076</v>
      </c>
      <c r="D1949" s="130"/>
      <c r="E1949" s="130">
        <v>76</v>
      </c>
      <c r="F1949" s="130">
        <v>66</v>
      </c>
      <c r="G1949" s="130">
        <v>68</v>
      </c>
      <c r="H1949" s="130">
        <v>75</v>
      </c>
      <c r="I1949" s="130">
        <v>123</v>
      </c>
      <c r="J1949" s="130">
        <v>43</v>
      </c>
      <c r="K1949" s="130">
        <v>50</v>
      </c>
      <c r="L1949" s="130">
        <v>11</v>
      </c>
      <c r="M1949" s="130">
        <v>83</v>
      </c>
      <c r="N1949"/>
      <c r="O1949" s="213"/>
      <c r="P1949" s="213"/>
      <c r="Q1949"/>
      <c r="R1949"/>
      <c r="S1949"/>
      <c r="T1949"/>
      <c r="U1949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</row>
    <row r="1950" spans="1:51" ht="16.2" thickBot="1" x14ac:dyDescent="0.35">
      <c r="A1950" s="84" t="s">
        <v>288</v>
      </c>
      <c r="B1950" s="176">
        <v>1353</v>
      </c>
      <c r="C1950" s="143">
        <f t="shared" si="143"/>
        <v>1.0301978162547398</v>
      </c>
      <c r="D1950" s="37"/>
      <c r="E1950" s="130">
        <v>165</v>
      </c>
      <c r="F1950" s="130">
        <v>270</v>
      </c>
      <c r="G1950" s="130">
        <v>174</v>
      </c>
      <c r="H1950" s="130">
        <v>161</v>
      </c>
      <c r="I1950" s="130">
        <v>104</v>
      </c>
      <c r="J1950" s="130">
        <v>123</v>
      </c>
      <c r="K1950" s="130">
        <v>153</v>
      </c>
      <c r="L1950" s="130">
        <v>70</v>
      </c>
      <c r="M1950" s="130">
        <v>133</v>
      </c>
      <c r="N1950"/>
      <c r="O1950" s="213"/>
      <c r="P1950" s="213"/>
      <c r="Q1950"/>
      <c r="R1950"/>
      <c r="S1950"/>
      <c r="T1950"/>
      <c r="U1950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</row>
    <row r="1951" spans="1:51" ht="16.2" thickBot="1" x14ac:dyDescent="0.35">
      <c r="A1951" s="84" t="s">
        <v>320</v>
      </c>
      <c r="B1951" s="176">
        <v>1451</v>
      </c>
      <c r="C1951" s="143">
        <f t="shared" si="143"/>
        <v>1.1048167268186457</v>
      </c>
      <c r="D1951" s="37"/>
      <c r="E1951" s="130">
        <v>160</v>
      </c>
      <c r="F1951" s="130">
        <v>134</v>
      </c>
      <c r="G1951" s="130">
        <v>175</v>
      </c>
      <c r="H1951" s="130">
        <v>273</v>
      </c>
      <c r="I1951" s="130">
        <v>129</v>
      </c>
      <c r="J1951" s="130">
        <v>178</v>
      </c>
      <c r="K1951" s="130">
        <v>222</v>
      </c>
      <c r="L1951" s="130">
        <v>100</v>
      </c>
      <c r="M1951" s="130">
        <v>80</v>
      </c>
      <c r="N1951"/>
      <c r="O1951" s="213"/>
      <c r="P1951" s="213"/>
      <c r="Q1951"/>
      <c r="R1951"/>
      <c r="S1951"/>
      <c r="T1951"/>
      <c r="U1951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</row>
    <row r="1952" spans="1:51" ht="16.2" thickBot="1" x14ac:dyDescent="0.35">
      <c r="A1952" s="84" t="s">
        <v>321</v>
      </c>
      <c r="B1952" s="176">
        <v>1147</v>
      </c>
      <c r="C1952" s="143">
        <f t="shared" si="143"/>
        <v>0.87334582057959098</v>
      </c>
      <c r="D1952" s="37"/>
      <c r="E1952" s="130">
        <v>121</v>
      </c>
      <c r="F1952" s="130">
        <v>204</v>
      </c>
      <c r="G1952" s="130">
        <v>170</v>
      </c>
      <c r="H1952" s="130">
        <v>159</v>
      </c>
      <c r="I1952" s="130">
        <v>129</v>
      </c>
      <c r="J1952" s="130">
        <v>79</v>
      </c>
      <c r="K1952" s="130">
        <v>104</v>
      </c>
      <c r="L1952" s="130">
        <v>40</v>
      </c>
      <c r="M1952" s="130">
        <v>141</v>
      </c>
      <c r="N1952"/>
      <c r="O1952" s="213"/>
      <c r="P1952" s="213"/>
      <c r="Q1952" s="24"/>
      <c r="R1952"/>
      <c r="S1952"/>
      <c r="T1952"/>
      <c r="U1952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</row>
    <row r="1953" spans="1:56" ht="31.8" thickBot="1" x14ac:dyDescent="0.35">
      <c r="A1953" s="84" t="s">
        <v>322</v>
      </c>
      <c r="B1953" s="177">
        <v>657</v>
      </c>
      <c r="C1953" s="143">
        <f t="shared" si="143"/>
        <v>0.50025126776006212</v>
      </c>
      <c r="D1953" s="130"/>
      <c r="E1953" s="130">
        <v>53</v>
      </c>
      <c r="F1953" s="130">
        <v>68</v>
      </c>
      <c r="G1953" s="130">
        <v>71</v>
      </c>
      <c r="H1953" s="130">
        <v>80</v>
      </c>
      <c r="I1953" s="130">
        <v>156</v>
      </c>
      <c r="J1953" s="130">
        <v>45</v>
      </c>
      <c r="K1953" s="130">
        <v>82</v>
      </c>
      <c r="L1953" s="130">
        <v>17</v>
      </c>
      <c r="M1953" s="130">
        <v>85</v>
      </c>
      <c r="N1953"/>
      <c r="O1953" s="213"/>
      <c r="P1953" s="213"/>
      <c r="Q1953"/>
      <c r="R1953"/>
      <c r="S1953"/>
      <c r="T1953"/>
      <c r="U1953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</row>
    <row r="1954" spans="1:56" ht="16.2" thickBot="1" x14ac:dyDescent="0.35">
      <c r="A1954" s="84" t="s">
        <v>323</v>
      </c>
      <c r="B1954" s="177">
        <v>50</v>
      </c>
      <c r="C1954" s="143">
        <f t="shared" si="143"/>
        <v>3.807087273668662E-2</v>
      </c>
      <c r="D1954" s="130"/>
      <c r="E1954" s="130">
        <v>8</v>
      </c>
      <c r="F1954" s="130">
        <v>11</v>
      </c>
      <c r="G1954" s="130">
        <v>8</v>
      </c>
      <c r="H1954" s="130">
        <v>7</v>
      </c>
      <c r="I1954" s="130">
        <v>5</v>
      </c>
      <c r="J1954" s="130">
        <v>3</v>
      </c>
      <c r="K1954" s="130">
        <v>3</v>
      </c>
      <c r="L1954" s="130">
        <v>1</v>
      </c>
      <c r="M1954" s="130">
        <v>4</v>
      </c>
      <c r="N1954"/>
      <c r="O1954" s="213"/>
      <c r="P1954" s="213"/>
      <c r="Q1954"/>
      <c r="R1954"/>
      <c r="S1954"/>
      <c r="T1954"/>
      <c r="U1954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</row>
    <row r="1955" spans="1:56" ht="16.2" thickBot="1" x14ac:dyDescent="0.35">
      <c r="A1955" s="84" t="s">
        <v>324</v>
      </c>
      <c r="B1955" s="177">
        <v>9</v>
      </c>
      <c r="C1955" s="143">
        <f t="shared" si="143"/>
        <v>6.8527570926035916E-3</v>
      </c>
      <c r="D1955" s="130"/>
      <c r="E1955" s="130">
        <v>0</v>
      </c>
      <c r="F1955" s="130">
        <v>2</v>
      </c>
      <c r="G1955" s="130">
        <v>1</v>
      </c>
      <c r="H1955" s="130">
        <v>2</v>
      </c>
      <c r="I1955" s="130">
        <v>0</v>
      </c>
      <c r="J1955" s="130">
        <v>2</v>
      </c>
      <c r="K1955" s="130">
        <v>2</v>
      </c>
      <c r="L1955" s="130">
        <v>0</v>
      </c>
      <c r="M1955" s="130">
        <v>0</v>
      </c>
      <c r="N1955"/>
      <c r="O1955" s="213"/>
      <c r="P1955" s="213"/>
      <c r="Q1955"/>
      <c r="R1955"/>
      <c r="S1955"/>
      <c r="T1955"/>
      <c r="U1955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</row>
    <row r="1956" spans="1:56" ht="16.2" thickBot="1" x14ac:dyDescent="0.35">
      <c r="A1956" s="86" t="s">
        <v>294</v>
      </c>
      <c r="B1956" s="175">
        <v>72</v>
      </c>
      <c r="C1956" s="144">
        <f t="shared" si="143"/>
        <v>5.4822056740828733E-2</v>
      </c>
      <c r="D1956" s="88"/>
      <c r="E1956" s="88">
        <v>20</v>
      </c>
      <c r="F1956" s="88">
        <v>14</v>
      </c>
      <c r="G1956" s="88">
        <v>18</v>
      </c>
      <c r="H1956" s="88">
        <v>2</v>
      </c>
      <c r="I1956" s="88">
        <v>1</v>
      </c>
      <c r="J1956" s="88">
        <v>5</v>
      </c>
      <c r="K1956" s="88">
        <v>4</v>
      </c>
      <c r="L1956" s="88">
        <v>2</v>
      </c>
      <c r="M1956" s="88">
        <v>6</v>
      </c>
      <c r="N1956" s="88"/>
      <c r="O1956" s="212"/>
      <c r="P1956" s="212"/>
      <c r="Q1956" s="88"/>
      <c r="R1956" s="88"/>
      <c r="S1956" s="88"/>
      <c r="T1956" s="88"/>
      <c r="U1956" s="89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</row>
    <row r="1957" spans="1:56" x14ac:dyDescent="0.3">
      <c r="C1957" s="7"/>
    </row>
    <row r="1958" spans="1:56" ht="15" thickBot="1" x14ac:dyDescent="0.35">
      <c r="C1958" s="7"/>
    </row>
    <row r="1959" spans="1:56" ht="15.6" x14ac:dyDescent="0.3">
      <c r="A1959" s="77" t="s">
        <v>278</v>
      </c>
      <c r="B1959" s="3"/>
      <c r="C1959" s="36"/>
      <c r="D1959" s="3"/>
      <c r="E1959" s="3"/>
      <c r="F1959" s="3"/>
      <c r="G1959" s="3"/>
      <c r="H1959" s="3"/>
      <c r="I1959" s="3"/>
      <c r="K1959" s="3"/>
      <c r="L1959" s="3"/>
      <c r="M1959" s="3"/>
      <c r="N1959" s="3"/>
      <c r="O1959" s="90"/>
      <c r="P1959" s="32"/>
      <c r="Q1959" s="32"/>
      <c r="R1959" s="91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</row>
    <row r="1960" spans="1:56" ht="16.2" thickBot="1" x14ac:dyDescent="0.35">
      <c r="A1960" s="707" t="s">
        <v>279</v>
      </c>
      <c r="B1960" s="711" t="s">
        <v>220</v>
      </c>
      <c r="C1960" s="712"/>
      <c r="D1960" s="78"/>
      <c r="E1960" s="692" t="s">
        <v>3</v>
      </c>
      <c r="F1960" s="693"/>
      <c r="G1960" s="693"/>
      <c r="H1960" s="693"/>
      <c r="I1960" s="693"/>
      <c r="J1960" s="693"/>
      <c r="K1960" s="693"/>
      <c r="L1960" s="693"/>
      <c r="M1960" s="693"/>
      <c r="N1960" s="693"/>
      <c r="O1960" s="693"/>
      <c r="P1960" s="693"/>
      <c r="Q1960" s="693"/>
      <c r="R1960" s="693"/>
      <c r="S1960" s="693"/>
      <c r="T1960" s="693"/>
      <c r="U1960" s="693"/>
      <c r="V1960" s="694"/>
      <c r="W1960" s="46"/>
      <c r="X1960" s="46"/>
      <c r="Y1960" s="46"/>
      <c r="Z1960" s="46"/>
      <c r="AA1960" s="46"/>
      <c r="AB1960" s="46"/>
      <c r="AC1960" s="46"/>
      <c r="AD1960" s="46"/>
      <c r="AE1960" s="46"/>
      <c r="AF1960" s="46"/>
      <c r="AG1960" s="46"/>
      <c r="AH1960" s="46"/>
      <c r="AI1960" s="46"/>
      <c r="AJ1960" s="46"/>
      <c r="AK1960" s="46"/>
      <c r="AL1960" s="46"/>
      <c r="AM1960" s="46"/>
      <c r="AN1960" s="46"/>
      <c r="AO1960" s="46"/>
      <c r="AP1960" s="46"/>
      <c r="AQ1960" s="46"/>
      <c r="AR1960" s="46"/>
      <c r="AS1960" s="46"/>
      <c r="AT1960" s="46"/>
      <c r="AU1960" s="46"/>
      <c r="AV1960" s="46"/>
      <c r="AW1960" s="46"/>
      <c r="AX1960" s="46"/>
      <c r="AY1960" s="46"/>
      <c r="AZ1960" s="46"/>
      <c r="BA1960" s="33"/>
      <c r="BB1960" s="33"/>
      <c r="BC1960" s="33"/>
      <c r="BD1960" s="33"/>
    </row>
    <row r="1961" spans="1:56" ht="78.599999999999994" thickBot="1" x14ac:dyDescent="0.35">
      <c r="A1961" s="708"/>
      <c r="B1961" s="574" t="s">
        <v>4</v>
      </c>
      <c r="C1961" s="575" t="s">
        <v>5</v>
      </c>
      <c r="D1961" s="78"/>
      <c r="E1961" s="509" t="s">
        <v>221</v>
      </c>
      <c r="F1961" s="509" t="s">
        <v>222</v>
      </c>
      <c r="G1961" s="509" t="s">
        <v>223</v>
      </c>
      <c r="H1961" s="509" t="s">
        <v>224</v>
      </c>
      <c r="I1961" s="509" t="s">
        <v>442</v>
      </c>
      <c r="J1961" s="509" t="s">
        <v>226</v>
      </c>
      <c r="K1961" s="509" t="s">
        <v>227</v>
      </c>
      <c r="L1961" s="509" t="s">
        <v>228</v>
      </c>
      <c r="M1961" s="509" t="s">
        <v>229</v>
      </c>
      <c r="N1961" s="514" t="s">
        <v>477</v>
      </c>
      <c r="O1961" s="510" t="s">
        <v>443</v>
      </c>
      <c r="P1961" s="510" t="s">
        <v>444</v>
      </c>
      <c r="Q1961" s="509" t="s">
        <v>231</v>
      </c>
      <c r="R1961" s="528" t="s">
        <v>232</v>
      </c>
      <c r="S1961" s="509" t="s">
        <v>445</v>
      </c>
      <c r="T1961" s="509" t="s">
        <v>234</v>
      </c>
      <c r="U1961" s="509" t="s">
        <v>446</v>
      </c>
      <c r="V1961" s="509" t="s">
        <v>236</v>
      </c>
      <c r="W1961" s="50"/>
      <c r="X1961" s="70"/>
      <c r="Y1961" s="70"/>
      <c r="Z1961" s="70"/>
      <c r="AA1961" s="51"/>
      <c r="AB1961" s="50"/>
      <c r="AC1961" s="50"/>
      <c r="AD1961" s="50"/>
      <c r="AE1961" s="50"/>
      <c r="AF1961" s="50"/>
      <c r="AG1961" s="50"/>
      <c r="AH1961" s="50"/>
      <c r="AI1961" s="50"/>
      <c r="AJ1961" s="70"/>
      <c r="AK1961" s="50"/>
      <c r="AL1961" s="50"/>
      <c r="AM1961" s="50"/>
      <c r="AN1961" s="50"/>
      <c r="AO1961" s="50"/>
      <c r="AP1961" s="50"/>
      <c r="AQ1961" s="50"/>
      <c r="AR1961" s="50"/>
      <c r="AS1961" s="50"/>
      <c r="AT1961" s="50"/>
      <c r="AU1961" s="50"/>
      <c r="AV1961" s="50"/>
      <c r="AW1961" s="50"/>
      <c r="AX1961" s="70"/>
      <c r="AY1961" s="50"/>
      <c r="AZ1961" s="50"/>
      <c r="BA1961" s="33"/>
      <c r="BB1961" s="33"/>
      <c r="BC1961" s="33"/>
      <c r="BD1961" s="33"/>
    </row>
    <row r="1962" spans="1:56" ht="15" thickBot="1" x14ac:dyDescent="0.35">
      <c r="A1962" s="81" t="s">
        <v>14</v>
      </c>
      <c r="B1962" s="35"/>
      <c r="C1962" s="82"/>
      <c r="D1962" s="35"/>
      <c r="E1962" s="35"/>
      <c r="F1962" s="35"/>
      <c r="G1962" s="35"/>
      <c r="H1962" s="35"/>
      <c r="I1962" s="35"/>
      <c r="K1962" s="35"/>
      <c r="L1962" s="35"/>
      <c r="M1962" s="35"/>
      <c r="N1962" s="35"/>
      <c r="O1962" s="173"/>
      <c r="P1962" s="173"/>
      <c r="Q1962" s="35"/>
      <c r="R1962" s="35"/>
      <c r="S1962" s="35"/>
      <c r="T1962" s="35"/>
      <c r="U1962" s="35"/>
      <c r="V1962" s="35"/>
      <c r="W1962" s="35"/>
      <c r="X1962" s="35"/>
      <c r="Y1962" s="35"/>
      <c r="Z1962" s="35"/>
      <c r="AA1962" s="35"/>
      <c r="AB1962" s="35"/>
      <c r="AC1962" s="35"/>
      <c r="AD1962" s="35"/>
      <c r="AE1962" s="35"/>
      <c r="AF1962" s="35"/>
      <c r="AG1962" s="35"/>
      <c r="AH1962" s="35"/>
      <c r="AI1962" s="35"/>
      <c r="AJ1962" s="35"/>
      <c r="AK1962" s="35"/>
      <c r="AL1962" s="35"/>
      <c r="AM1962" s="35"/>
      <c r="AN1962" s="35"/>
      <c r="AO1962" s="35"/>
      <c r="AP1962" s="35"/>
      <c r="AQ1962" s="35"/>
      <c r="AR1962" s="35"/>
      <c r="AS1962" s="35"/>
      <c r="AT1962" s="35"/>
      <c r="AU1962" s="35"/>
      <c r="AV1962" s="35"/>
      <c r="AW1962" s="35"/>
      <c r="AX1962" s="35"/>
      <c r="AY1962" s="35"/>
    </row>
    <row r="1963" spans="1:56" ht="16.2" thickBot="1" x14ac:dyDescent="0.35">
      <c r="A1963" s="83" t="s">
        <v>15</v>
      </c>
      <c r="B1963" s="203"/>
      <c r="C1963" s="46"/>
      <c r="D1963" s="32"/>
      <c r="E1963" s="32"/>
      <c r="F1963" s="32"/>
      <c r="G1963" s="32"/>
      <c r="H1963" s="32"/>
      <c r="I1963" s="32"/>
      <c r="K1963" s="32"/>
      <c r="L1963" s="32"/>
      <c r="M1963" s="32"/>
      <c r="N1963" s="32"/>
      <c r="O1963" s="172"/>
      <c r="P1963" s="172"/>
      <c r="Q1963" s="32"/>
      <c r="R1963" s="32"/>
      <c r="S1963" s="32"/>
      <c r="T1963" s="32"/>
      <c r="U1963" s="32"/>
      <c r="V1963" s="204"/>
      <c r="W1963" s="35"/>
      <c r="X1963" s="35"/>
      <c r="Y1963" s="35"/>
      <c r="Z1963" s="35"/>
      <c r="AA1963" s="35"/>
      <c r="AB1963" s="35"/>
      <c r="AC1963" s="35"/>
      <c r="AD1963" s="35"/>
      <c r="AE1963" s="35"/>
      <c r="AF1963" s="35"/>
      <c r="AG1963" s="35"/>
      <c r="AH1963" s="35"/>
      <c r="AI1963" s="35"/>
      <c r="AJ1963" s="35"/>
      <c r="AK1963" s="35"/>
      <c r="AL1963" s="35"/>
      <c r="AM1963" s="35"/>
      <c r="AN1963" s="35"/>
      <c r="AO1963" s="35"/>
      <c r="AP1963" s="35"/>
      <c r="AQ1963" s="35"/>
      <c r="AR1963" s="35"/>
      <c r="AS1963" s="35"/>
      <c r="AT1963" s="35"/>
      <c r="AU1963" s="35"/>
      <c r="AV1963" s="35"/>
      <c r="AW1963" s="35"/>
      <c r="AX1963" s="35"/>
      <c r="AY1963" s="35"/>
    </row>
    <row r="1964" spans="1:56" s="29" customFormat="1" ht="16.2" thickBot="1" x14ac:dyDescent="0.35">
      <c r="A1964" s="83" t="s">
        <v>20</v>
      </c>
      <c r="B1964" s="178">
        <v>1093157</v>
      </c>
      <c r="C1964" s="155">
        <f>B1964/$B$1964%</f>
        <v>100</v>
      </c>
      <c r="D1964" s="138"/>
      <c r="E1964" s="138">
        <v>60600</v>
      </c>
      <c r="F1964" s="138">
        <v>40933</v>
      </c>
      <c r="G1964" s="138">
        <v>72316</v>
      </c>
      <c r="H1964" s="138">
        <v>28779</v>
      </c>
      <c r="I1964" s="138">
        <v>29931</v>
      </c>
      <c r="J1964" s="138">
        <v>48328</v>
      </c>
      <c r="K1964" s="138">
        <v>77394</v>
      </c>
      <c r="L1964" s="138">
        <v>28468</v>
      </c>
      <c r="M1964" s="138">
        <v>19848</v>
      </c>
      <c r="N1964" s="134">
        <f>SUM(O1964,P1964)</f>
        <v>239790</v>
      </c>
      <c r="O1964" s="142">
        <v>148809</v>
      </c>
      <c r="P1964" s="142">
        <v>90981</v>
      </c>
      <c r="Q1964" s="138">
        <v>232258</v>
      </c>
      <c r="R1964" s="138">
        <v>40942</v>
      </c>
      <c r="S1964" s="138">
        <v>47392</v>
      </c>
      <c r="T1964" s="138">
        <v>58606</v>
      </c>
      <c r="U1964" s="138">
        <v>29463</v>
      </c>
      <c r="V1964" s="171">
        <v>38109</v>
      </c>
      <c r="W1964" s="28"/>
      <c r="X1964" s="209"/>
      <c r="Y1964" s="209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</row>
    <row r="1965" spans="1:56" ht="16.2" thickBot="1" x14ac:dyDescent="0.35">
      <c r="A1965" s="84" t="s">
        <v>280</v>
      </c>
      <c r="B1965" s="176">
        <v>43551</v>
      </c>
      <c r="C1965" s="143">
        <f t="shared" ref="C1965:C1980" si="144">B1965/$B$1964%</f>
        <v>3.983965706664276</v>
      </c>
      <c r="D1965" s="37"/>
      <c r="E1965" s="37">
        <v>1230</v>
      </c>
      <c r="F1965" s="130">
        <v>584</v>
      </c>
      <c r="G1965" s="37">
        <v>1339</v>
      </c>
      <c r="H1965" s="130">
        <v>824</v>
      </c>
      <c r="I1965" s="130">
        <v>577</v>
      </c>
      <c r="J1965" s="130">
        <v>744</v>
      </c>
      <c r="K1965" s="37">
        <v>3045</v>
      </c>
      <c r="L1965" s="37">
        <v>1107</v>
      </c>
      <c r="M1965" s="37">
        <v>1057</v>
      </c>
      <c r="N1965" s="134">
        <f t="shared" ref="N1965:N1980" si="145">SUM(O1965,P1965)</f>
        <v>12118</v>
      </c>
      <c r="O1965" s="131">
        <v>8081</v>
      </c>
      <c r="P1965" s="131">
        <v>4037</v>
      </c>
      <c r="Q1965" s="37">
        <v>10709</v>
      </c>
      <c r="R1965" s="37">
        <v>1776</v>
      </c>
      <c r="S1965" s="37">
        <v>2726</v>
      </c>
      <c r="T1965" s="37">
        <v>2749</v>
      </c>
      <c r="U1965" s="37">
        <v>1207</v>
      </c>
      <c r="V1965" s="169">
        <v>1759</v>
      </c>
      <c r="W1965" s="6"/>
      <c r="X1965" s="209"/>
      <c r="Y1965" s="209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</row>
    <row r="1966" spans="1:56" ht="16.2" thickBot="1" x14ac:dyDescent="0.35">
      <c r="A1966" s="84" t="s">
        <v>281</v>
      </c>
      <c r="B1966" s="176">
        <v>97770</v>
      </c>
      <c r="C1966" s="143">
        <f t="shared" si="144"/>
        <v>8.9438205125155861</v>
      </c>
      <c r="D1966" s="37"/>
      <c r="E1966" s="37">
        <v>6520</v>
      </c>
      <c r="F1966" s="37">
        <v>4870</v>
      </c>
      <c r="G1966" s="37">
        <v>6396</v>
      </c>
      <c r="H1966" s="37">
        <v>3566</v>
      </c>
      <c r="I1966" s="37">
        <v>3791</v>
      </c>
      <c r="J1966" s="37">
        <v>4506</v>
      </c>
      <c r="K1966" s="37">
        <v>6335</v>
      </c>
      <c r="L1966" s="37">
        <v>2937</v>
      </c>
      <c r="M1966" s="37">
        <v>2290</v>
      </c>
      <c r="N1966" s="134">
        <f t="shared" si="145"/>
        <v>18384</v>
      </c>
      <c r="O1966" s="131">
        <v>12018</v>
      </c>
      <c r="P1966" s="131">
        <v>6366</v>
      </c>
      <c r="Q1966" s="37">
        <v>16559</v>
      </c>
      <c r="R1966" s="37">
        <v>4156</v>
      </c>
      <c r="S1966" s="37">
        <v>4735</v>
      </c>
      <c r="T1966" s="37">
        <v>5758</v>
      </c>
      <c r="U1966" s="37">
        <v>3434</v>
      </c>
      <c r="V1966" s="169">
        <v>3533</v>
      </c>
      <c r="W1966" s="6"/>
      <c r="X1966" s="209"/>
      <c r="Y1966" s="209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</row>
    <row r="1967" spans="1:56" ht="16.2" thickBot="1" x14ac:dyDescent="0.35">
      <c r="A1967" s="84" t="s">
        <v>282</v>
      </c>
      <c r="B1967" s="176">
        <v>387958</v>
      </c>
      <c r="C1967" s="143">
        <f t="shared" si="144"/>
        <v>35.489687208699209</v>
      </c>
      <c r="D1967" s="37"/>
      <c r="E1967" s="37">
        <v>24660</v>
      </c>
      <c r="F1967" s="37">
        <v>17979</v>
      </c>
      <c r="G1967" s="37">
        <v>28326</v>
      </c>
      <c r="H1967" s="37">
        <v>11687</v>
      </c>
      <c r="I1967" s="37">
        <v>12673</v>
      </c>
      <c r="J1967" s="37">
        <v>17906</v>
      </c>
      <c r="K1967" s="37">
        <v>27329</v>
      </c>
      <c r="L1967" s="37">
        <v>13454</v>
      </c>
      <c r="M1967" s="37">
        <v>9335</v>
      </c>
      <c r="N1967" s="134">
        <f t="shared" si="145"/>
        <v>72205</v>
      </c>
      <c r="O1967" s="131">
        <v>47637</v>
      </c>
      <c r="P1967" s="131">
        <v>24568</v>
      </c>
      <c r="Q1967" s="37">
        <v>63243</v>
      </c>
      <c r="R1967" s="37">
        <v>16448</v>
      </c>
      <c r="S1967" s="37">
        <v>19654</v>
      </c>
      <c r="T1967" s="37">
        <v>23436</v>
      </c>
      <c r="U1967" s="37">
        <v>13423</v>
      </c>
      <c r="V1967" s="169">
        <v>16200</v>
      </c>
      <c r="W1967" s="6"/>
      <c r="X1967" s="209"/>
      <c r="Y1967" s="209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</row>
    <row r="1968" spans="1:56" ht="16.2" thickBot="1" x14ac:dyDescent="0.35">
      <c r="A1968" s="84" t="s">
        <v>283</v>
      </c>
      <c r="B1968" s="176">
        <v>202894</v>
      </c>
      <c r="C1968" s="143">
        <f t="shared" si="144"/>
        <v>18.560371474545743</v>
      </c>
      <c r="D1968" s="37"/>
      <c r="E1968" s="37">
        <v>13488</v>
      </c>
      <c r="F1968" s="37">
        <v>7859</v>
      </c>
      <c r="G1968" s="37">
        <v>13759</v>
      </c>
      <c r="H1968" s="37">
        <v>5603</v>
      </c>
      <c r="I1968" s="37">
        <v>6255</v>
      </c>
      <c r="J1968" s="37">
        <v>10263</v>
      </c>
      <c r="K1968" s="37">
        <v>15584</v>
      </c>
      <c r="L1968" s="37">
        <v>5523</v>
      </c>
      <c r="M1968" s="37">
        <v>3713</v>
      </c>
      <c r="N1968" s="134">
        <f t="shared" si="145"/>
        <v>45245</v>
      </c>
      <c r="O1968" s="131">
        <v>27046</v>
      </c>
      <c r="P1968" s="131">
        <v>18199</v>
      </c>
      <c r="Q1968" s="37">
        <v>38455</v>
      </c>
      <c r="R1968" s="37">
        <v>6398</v>
      </c>
      <c r="S1968" s="37">
        <v>8243</v>
      </c>
      <c r="T1968" s="37">
        <v>10803</v>
      </c>
      <c r="U1968" s="37">
        <v>4965</v>
      </c>
      <c r="V1968" s="169">
        <v>6738</v>
      </c>
      <c r="W1968" s="6"/>
      <c r="X1968" s="209"/>
      <c r="Y1968" s="209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</row>
    <row r="1969" spans="1:51" ht="16.2" thickBot="1" x14ac:dyDescent="0.35">
      <c r="A1969" s="84" t="s">
        <v>284</v>
      </c>
      <c r="B1969" s="176">
        <v>6431</v>
      </c>
      <c r="C1969" s="143">
        <f t="shared" si="144"/>
        <v>0.58829610019420819</v>
      </c>
      <c r="D1969" s="37"/>
      <c r="E1969" s="130">
        <v>553</v>
      </c>
      <c r="F1969" s="130">
        <v>128</v>
      </c>
      <c r="G1969" s="130">
        <v>255</v>
      </c>
      <c r="H1969" s="130">
        <v>65</v>
      </c>
      <c r="I1969" s="130">
        <v>89</v>
      </c>
      <c r="J1969" s="130">
        <v>110</v>
      </c>
      <c r="K1969" s="130">
        <v>444</v>
      </c>
      <c r="L1969" s="130">
        <v>58</v>
      </c>
      <c r="M1969" s="130">
        <v>60</v>
      </c>
      <c r="N1969" s="134">
        <f t="shared" si="145"/>
        <v>2393</v>
      </c>
      <c r="O1969" s="132">
        <v>774</v>
      </c>
      <c r="P1969" s="131">
        <v>1619</v>
      </c>
      <c r="Q1969" s="37">
        <v>1669</v>
      </c>
      <c r="R1969" s="130">
        <v>107</v>
      </c>
      <c r="S1969" s="130">
        <v>150</v>
      </c>
      <c r="T1969" s="130">
        <v>179</v>
      </c>
      <c r="U1969" s="130">
        <v>53</v>
      </c>
      <c r="V1969" s="170">
        <v>118</v>
      </c>
      <c r="W1969" s="6"/>
      <c r="X1969" s="209"/>
      <c r="Y1969" s="209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</row>
    <row r="1970" spans="1:51" ht="16.2" thickBot="1" x14ac:dyDescent="0.35">
      <c r="A1970" s="84" t="s">
        <v>285</v>
      </c>
      <c r="B1970" s="176">
        <v>192977</v>
      </c>
      <c r="C1970" s="143">
        <f t="shared" si="144"/>
        <v>17.6531824797353</v>
      </c>
      <c r="D1970" s="37"/>
      <c r="E1970" s="37">
        <v>9238</v>
      </c>
      <c r="F1970" s="37">
        <v>7103</v>
      </c>
      <c r="G1970" s="37">
        <v>14445</v>
      </c>
      <c r="H1970" s="37">
        <v>4665</v>
      </c>
      <c r="I1970" s="37">
        <v>4317</v>
      </c>
      <c r="J1970" s="37">
        <v>8203</v>
      </c>
      <c r="K1970" s="37">
        <v>15750</v>
      </c>
      <c r="L1970" s="37">
        <v>3559</v>
      </c>
      <c r="M1970" s="37">
        <v>2222</v>
      </c>
      <c r="N1970" s="134">
        <f t="shared" si="145"/>
        <v>43761</v>
      </c>
      <c r="O1970" s="131">
        <v>25373</v>
      </c>
      <c r="P1970" s="131">
        <v>18388</v>
      </c>
      <c r="Q1970" s="37">
        <v>44127</v>
      </c>
      <c r="R1970" s="37">
        <v>6645</v>
      </c>
      <c r="S1970" s="37">
        <v>7841</v>
      </c>
      <c r="T1970" s="37">
        <v>10654</v>
      </c>
      <c r="U1970" s="37">
        <v>4167</v>
      </c>
      <c r="V1970" s="169">
        <v>6280</v>
      </c>
      <c r="W1970" s="6"/>
      <c r="X1970" s="209"/>
      <c r="Y1970" s="209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</row>
    <row r="1971" spans="1:51" ht="16.2" thickBot="1" x14ac:dyDescent="0.35">
      <c r="A1971" s="84" t="s">
        <v>286</v>
      </c>
      <c r="B1971" s="176">
        <v>11325</v>
      </c>
      <c r="C1971" s="143">
        <f t="shared" si="144"/>
        <v>1.0359902557455152</v>
      </c>
      <c r="D1971" s="37"/>
      <c r="E1971" s="130">
        <v>582</v>
      </c>
      <c r="F1971" s="130">
        <v>337</v>
      </c>
      <c r="G1971" s="130">
        <v>904</v>
      </c>
      <c r="H1971" s="130">
        <v>173</v>
      </c>
      <c r="I1971" s="130">
        <v>239</v>
      </c>
      <c r="J1971" s="130">
        <v>477</v>
      </c>
      <c r="K1971" s="130">
        <v>721</v>
      </c>
      <c r="L1971" s="130">
        <v>153</v>
      </c>
      <c r="M1971" s="130">
        <v>147</v>
      </c>
      <c r="N1971" s="134">
        <f t="shared" si="145"/>
        <v>3106</v>
      </c>
      <c r="O1971" s="131">
        <v>1407</v>
      </c>
      <c r="P1971" s="131">
        <v>1699</v>
      </c>
      <c r="Q1971" s="37">
        <v>3043</v>
      </c>
      <c r="R1971" s="130">
        <v>327</v>
      </c>
      <c r="S1971" s="130">
        <v>313</v>
      </c>
      <c r="T1971" s="130">
        <v>348</v>
      </c>
      <c r="U1971" s="130">
        <v>173</v>
      </c>
      <c r="V1971" s="170">
        <v>282</v>
      </c>
      <c r="W1971" s="6"/>
      <c r="X1971" s="209"/>
      <c r="Y1971" s="209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</row>
    <row r="1972" spans="1:51" ht="16.2" thickBot="1" x14ac:dyDescent="0.35">
      <c r="A1972" s="84" t="s">
        <v>319</v>
      </c>
      <c r="B1972" s="176">
        <v>6944</v>
      </c>
      <c r="C1972" s="143">
        <f t="shared" si="144"/>
        <v>0.63522440052069373</v>
      </c>
      <c r="D1972" s="37"/>
      <c r="E1972" s="130">
        <v>219</v>
      </c>
      <c r="F1972" s="130">
        <v>94</v>
      </c>
      <c r="G1972" s="130">
        <v>252</v>
      </c>
      <c r="H1972" s="130">
        <v>64</v>
      </c>
      <c r="I1972" s="130">
        <v>169</v>
      </c>
      <c r="J1972" s="37">
        <v>1023</v>
      </c>
      <c r="K1972" s="130">
        <v>287</v>
      </c>
      <c r="L1972" s="130">
        <v>65</v>
      </c>
      <c r="M1972" s="130">
        <v>65</v>
      </c>
      <c r="N1972" s="134">
        <f t="shared" si="145"/>
        <v>2123</v>
      </c>
      <c r="O1972" s="132">
        <v>988</v>
      </c>
      <c r="P1972" s="131">
        <v>1135</v>
      </c>
      <c r="Q1972" s="37">
        <v>1824</v>
      </c>
      <c r="R1972" s="130">
        <v>130</v>
      </c>
      <c r="S1972" s="130">
        <v>250</v>
      </c>
      <c r="T1972" s="130">
        <v>224</v>
      </c>
      <c r="U1972" s="130">
        <v>47</v>
      </c>
      <c r="V1972" s="170">
        <v>108</v>
      </c>
      <c r="W1972" s="6"/>
      <c r="X1972" s="209"/>
      <c r="Y1972" s="209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</row>
    <row r="1973" spans="1:51" ht="16.2" thickBot="1" x14ac:dyDescent="0.35">
      <c r="A1973" s="84" t="s">
        <v>287</v>
      </c>
      <c r="B1973" s="176">
        <v>5598</v>
      </c>
      <c r="C1973" s="143">
        <f t="shared" si="144"/>
        <v>0.51209478601884273</v>
      </c>
      <c r="D1973" s="37"/>
      <c r="E1973" s="130">
        <v>196</v>
      </c>
      <c r="F1973" s="130">
        <v>71</v>
      </c>
      <c r="G1973" s="130">
        <v>186</v>
      </c>
      <c r="H1973" s="130">
        <v>127</v>
      </c>
      <c r="I1973" s="130">
        <v>58</v>
      </c>
      <c r="J1973" s="130">
        <v>206</v>
      </c>
      <c r="K1973" s="130">
        <v>461</v>
      </c>
      <c r="L1973" s="130">
        <v>98</v>
      </c>
      <c r="M1973" s="130">
        <v>56</v>
      </c>
      <c r="N1973" s="134">
        <f t="shared" si="145"/>
        <v>1474</v>
      </c>
      <c r="O1973" s="132">
        <v>803</v>
      </c>
      <c r="P1973" s="132">
        <v>671</v>
      </c>
      <c r="Q1973" s="37">
        <v>1737</v>
      </c>
      <c r="R1973" s="130">
        <v>240</v>
      </c>
      <c r="S1973" s="130">
        <v>215</v>
      </c>
      <c r="T1973" s="130">
        <v>141</v>
      </c>
      <c r="U1973" s="130">
        <v>121</v>
      </c>
      <c r="V1973" s="170">
        <v>211</v>
      </c>
      <c r="W1973" s="6"/>
      <c r="X1973" s="209"/>
      <c r="Y1973" s="209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</row>
    <row r="1974" spans="1:51" ht="16.2" thickBot="1" x14ac:dyDescent="0.35">
      <c r="A1974" s="84" t="s">
        <v>288</v>
      </c>
      <c r="B1974" s="176">
        <v>20104</v>
      </c>
      <c r="C1974" s="143">
        <f t="shared" si="144"/>
        <v>1.8390770950558795</v>
      </c>
      <c r="D1974" s="37"/>
      <c r="E1974" s="130">
        <v>940</v>
      </c>
      <c r="F1974" s="130">
        <v>493</v>
      </c>
      <c r="G1974" s="37">
        <v>1368</v>
      </c>
      <c r="H1974" s="130">
        <v>327</v>
      </c>
      <c r="I1974" s="130">
        <v>364</v>
      </c>
      <c r="J1974" s="37">
        <v>1253</v>
      </c>
      <c r="K1974" s="37">
        <v>1347</v>
      </c>
      <c r="L1974" s="130">
        <v>266</v>
      </c>
      <c r="M1974" s="130">
        <v>128</v>
      </c>
      <c r="N1974" s="134">
        <f t="shared" si="145"/>
        <v>4815</v>
      </c>
      <c r="O1974" s="131">
        <v>2867</v>
      </c>
      <c r="P1974" s="131">
        <v>1948</v>
      </c>
      <c r="Q1974" s="37">
        <v>6674</v>
      </c>
      <c r="R1974" s="130">
        <v>421</v>
      </c>
      <c r="S1974" s="130">
        <v>284</v>
      </c>
      <c r="T1974" s="130">
        <v>499</v>
      </c>
      <c r="U1974" s="130">
        <v>311</v>
      </c>
      <c r="V1974" s="170">
        <v>614</v>
      </c>
      <c r="W1974" s="6"/>
      <c r="X1974" s="209"/>
      <c r="Y1974" s="209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</row>
    <row r="1975" spans="1:51" ht="16.2" thickBot="1" x14ac:dyDescent="0.35">
      <c r="A1975" s="84" t="s">
        <v>320</v>
      </c>
      <c r="B1975" s="176">
        <v>35364</v>
      </c>
      <c r="C1975" s="143">
        <f t="shared" si="144"/>
        <v>3.2350339429743395</v>
      </c>
      <c r="D1975" s="37"/>
      <c r="E1975" s="37">
        <v>1035</v>
      </c>
      <c r="F1975" s="130">
        <v>300</v>
      </c>
      <c r="G1975" s="130">
        <v>877</v>
      </c>
      <c r="H1975" s="130">
        <v>808</v>
      </c>
      <c r="I1975" s="130">
        <v>474</v>
      </c>
      <c r="J1975" s="37">
        <v>1406</v>
      </c>
      <c r="K1975" s="37">
        <v>1907</v>
      </c>
      <c r="L1975" s="130">
        <v>658</v>
      </c>
      <c r="M1975" s="130">
        <v>385</v>
      </c>
      <c r="N1975" s="134">
        <f t="shared" si="145"/>
        <v>8865</v>
      </c>
      <c r="O1975" s="131">
        <v>4808</v>
      </c>
      <c r="P1975" s="131">
        <v>4057</v>
      </c>
      <c r="Q1975" s="37">
        <v>13252</v>
      </c>
      <c r="R1975" s="37">
        <v>1072</v>
      </c>
      <c r="S1975" s="37">
        <v>1363</v>
      </c>
      <c r="T1975" s="37">
        <v>1152</v>
      </c>
      <c r="U1975" s="130">
        <v>834</v>
      </c>
      <c r="V1975" s="170">
        <v>976</v>
      </c>
      <c r="W1975" s="6"/>
      <c r="X1975" s="209"/>
      <c r="Y1975" s="209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</row>
    <row r="1976" spans="1:51" ht="16.2" thickBot="1" x14ac:dyDescent="0.35">
      <c r="A1976" s="84" t="s">
        <v>321</v>
      </c>
      <c r="B1976" s="176">
        <v>54903</v>
      </c>
      <c r="C1976" s="143">
        <f t="shared" si="144"/>
        <v>5.0224258729532902</v>
      </c>
      <c r="D1976" s="37"/>
      <c r="E1976" s="37">
        <v>1247</v>
      </c>
      <c r="F1976" s="130">
        <v>722</v>
      </c>
      <c r="G1976" s="37">
        <v>3105</v>
      </c>
      <c r="H1976" s="130">
        <v>530</v>
      </c>
      <c r="I1976" s="130">
        <v>567</v>
      </c>
      <c r="J1976" s="37">
        <v>1388</v>
      </c>
      <c r="K1976" s="37">
        <v>2363</v>
      </c>
      <c r="L1976" s="130">
        <v>351</v>
      </c>
      <c r="M1976" s="130">
        <v>250</v>
      </c>
      <c r="N1976" s="134">
        <f t="shared" si="145"/>
        <v>17902</v>
      </c>
      <c r="O1976" s="131">
        <v>12249</v>
      </c>
      <c r="P1976" s="131">
        <v>5653</v>
      </c>
      <c r="Q1976" s="37">
        <v>20567</v>
      </c>
      <c r="R1976" s="37">
        <v>2579</v>
      </c>
      <c r="S1976" s="130">
        <v>957</v>
      </c>
      <c r="T1976" s="37">
        <v>1295</v>
      </c>
      <c r="U1976" s="130">
        <v>406</v>
      </c>
      <c r="V1976" s="170">
        <v>674</v>
      </c>
      <c r="W1976" s="6"/>
      <c r="X1976" s="209"/>
      <c r="Y1976" s="209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</row>
    <row r="1977" spans="1:51" ht="31.8" thickBot="1" x14ac:dyDescent="0.35">
      <c r="A1977" s="84" t="s">
        <v>322</v>
      </c>
      <c r="B1977" s="176">
        <v>17002</v>
      </c>
      <c r="C1977" s="143">
        <f t="shared" si="144"/>
        <v>1.5553118170583</v>
      </c>
      <c r="D1977" s="37"/>
      <c r="E1977" s="130">
        <v>578</v>
      </c>
      <c r="F1977" s="130">
        <v>331</v>
      </c>
      <c r="G1977" s="130">
        <v>848</v>
      </c>
      <c r="H1977" s="130">
        <v>291</v>
      </c>
      <c r="I1977" s="130">
        <v>315</v>
      </c>
      <c r="J1977" s="130">
        <v>675</v>
      </c>
      <c r="K1977" s="37">
        <v>1419</v>
      </c>
      <c r="L1977" s="130">
        <v>185</v>
      </c>
      <c r="M1977" s="130">
        <v>101</v>
      </c>
      <c r="N1977" s="134">
        <f t="shared" si="145"/>
        <v>4673</v>
      </c>
      <c r="O1977" s="131">
        <v>2963</v>
      </c>
      <c r="P1977" s="131">
        <v>1710</v>
      </c>
      <c r="Q1977" s="37">
        <v>4702</v>
      </c>
      <c r="R1977" s="130">
        <v>415</v>
      </c>
      <c r="S1977" s="130">
        <v>497</v>
      </c>
      <c r="T1977" s="37">
        <v>1183</v>
      </c>
      <c r="U1977" s="130">
        <v>262</v>
      </c>
      <c r="V1977" s="170">
        <v>527</v>
      </c>
      <c r="W1977" s="6"/>
      <c r="X1977" s="209"/>
      <c r="Y1977" s="209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</row>
    <row r="1978" spans="1:51" ht="16.2" thickBot="1" x14ac:dyDescent="0.35">
      <c r="A1978" s="84" t="s">
        <v>323</v>
      </c>
      <c r="B1978" s="176">
        <v>8022</v>
      </c>
      <c r="C1978" s="143">
        <f t="shared" si="144"/>
        <v>0.73383786592410793</v>
      </c>
      <c r="D1978" s="37"/>
      <c r="E1978" s="130">
        <v>84</v>
      </c>
      <c r="F1978" s="130">
        <v>50</v>
      </c>
      <c r="G1978" s="130">
        <v>223</v>
      </c>
      <c r="H1978" s="130">
        <v>29</v>
      </c>
      <c r="I1978" s="130">
        <v>35</v>
      </c>
      <c r="J1978" s="130">
        <v>109</v>
      </c>
      <c r="K1978" s="130">
        <v>271</v>
      </c>
      <c r="L1978" s="130">
        <v>22</v>
      </c>
      <c r="M1978" s="130">
        <v>22</v>
      </c>
      <c r="N1978" s="134">
        <f t="shared" si="145"/>
        <v>2019</v>
      </c>
      <c r="O1978" s="131">
        <v>1296</v>
      </c>
      <c r="P1978" s="132">
        <v>723</v>
      </c>
      <c r="Q1978" s="37">
        <v>4694</v>
      </c>
      <c r="R1978" s="130">
        <v>140</v>
      </c>
      <c r="S1978" s="130">
        <v>75</v>
      </c>
      <c r="T1978" s="130">
        <v>145</v>
      </c>
      <c r="U1978" s="130">
        <v>41</v>
      </c>
      <c r="V1978" s="170">
        <v>63</v>
      </c>
      <c r="W1978" s="6"/>
      <c r="X1978" s="209"/>
      <c r="Y1978" s="209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</row>
    <row r="1979" spans="1:51" ht="16.2" thickBot="1" x14ac:dyDescent="0.35">
      <c r="A1979" s="84" t="s">
        <v>324</v>
      </c>
      <c r="B1979" s="176">
        <v>1334</v>
      </c>
      <c r="C1979" s="143">
        <f t="shared" si="144"/>
        <v>0.12203187648251806</v>
      </c>
      <c r="D1979" s="37"/>
      <c r="E1979" s="130">
        <v>8</v>
      </c>
      <c r="F1979" s="130">
        <v>11</v>
      </c>
      <c r="G1979" s="130">
        <v>33</v>
      </c>
      <c r="H1979" s="130">
        <v>6</v>
      </c>
      <c r="I1979" s="130">
        <v>8</v>
      </c>
      <c r="J1979" s="130">
        <v>24</v>
      </c>
      <c r="K1979" s="130">
        <v>86</v>
      </c>
      <c r="L1979" s="130">
        <v>6</v>
      </c>
      <c r="M1979" s="130">
        <v>2</v>
      </c>
      <c r="N1979" s="134">
        <f t="shared" si="145"/>
        <v>329</v>
      </c>
      <c r="O1979" s="132">
        <v>225</v>
      </c>
      <c r="P1979" s="132">
        <v>104</v>
      </c>
      <c r="Q1979" s="130">
        <v>724</v>
      </c>
      <c r="R1979" s="130">
        <v>53</v>
      </c>
      <c r="S1979" s="130">
        <v>14</v>
      </c>
      <c r="T1979" s="130">
        <v>20</v>
      </c>
      <c r="U1979" s="130">
        <v>3</v>
      </c>
      <c r="V1979" s="170">
        <v>7</v>
      </c>
      <c r="W1979" s="6"/>
      <c r="X1979" s="209"/>
      <c r="Y1979" s="209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</row>
    <row r="1980" spans="1:51" ht="16.2" thickBot="1" x14ac:dyDescent="0.35">
      <c r="A1980" s="84" t="s">
        <v>294</v>
      </c>
      <c r="B1980" s="177">
        <v>980</v>
      </c>
      <c r="C1980" s="143">
        <f t="shared" si="144"/>
        <v>8.9648604912194688E-2</v>
      </c>
      <c r="D1980" s="130"/>
      <c r="E1980" s="130">
        <v>22</v>
      </c>
      <c r="F1980" s="130">
        <v>1</v>
      </c>
      <c r="G1980" s="130">
        <v>0</v>
      </c>
      <c r="H1980" s="130">
        <v>14</v>
      </c>
      <c r="I1980" s="130">
        <v>0</v>
      </c>
      <c r="J1980" s="130">
        <v>35</v>
      </c>
      <c r="K1980" s="130">
        <v>45</v>
      </c>
      <c r="L1980" s="130">
        <v>26</v>
      </c>
      <c r="M1980" s="130">
        <v>15</v>
      </c>
      <c r="N1980" s="134">
        <f t="shared" si="145"/>
        <v>378</v>
      </c>
      <c r="O1980" s="132">
        <v>274</v>
      </c>
      <c r="P1980" s="132">
        <v>104</v>
      </c>
      <c r="Q1980" s="130">
        <v>279</v>
      </c>
      <c r="R1980" s="130">
        <v>35</v>
      </c>
      <c r="S1980" s="130">
        <v>75</v>
      </c>
      <c r="T1980" s="130">
        <v>20</v>
      </c>
      <c r="U1980" s="130">
        <v>16</v>
      </c>
      <c r="V1980" s="170">
        <v>19</v>
      </c>
      <c r="W1980" s="6"/>
      <c r="X1980" s="209"/>
      <c r="Y1980" s="209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</row>
    <row r="1981" spans="1:51" ht="16.2" thickBot="1" x14ac:dyDescent="0.35">
      <c r="A1981" s="84"/>
      <c r="B1981" s="177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2"/>
      <c r="P1981" s="132"/>
      <c r="Q1981" s="130"/>
      <c r="R1981" s="130"/>
      <c r="S1981" s="130"/>
      <c r="T1981" s="130"/>
      <c r="U1981" s="130"/>
      <c r="V1981" s="170"/>
      <c r="W1981" s="6"/>
      <c r="X1981" s="209"/>
      <c r="Y1981" s="209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</row>
    <row r="1982" spans="1:51" ht="16.2" thickBot="1" x14ac:dyDescent="0.35">
      <c r="A1982" s="83" t="s">
        <v>19</v>
      </c>
      <c r="B1982" s="177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2"/>
      <c r="P1982" s="132"/>
      <c r="Q1982" s="130"/>
      <c r="R1982" s="130"/>
      <c r="S1982" s="130"/>
      <c r="T1982" s="130"/>
      <c r="U1982" s="130"/>
      <c r="V1982" s="170"/>
      <c r="W1982" s="6"/>
      <c r="X1982" s="209"/>
      <c r="Y1982" s="209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</row>
    <row r="1983" spans="1:51" s="29" customFormat="1" ht="16.2" thickBot="1" x14ac:dyDescent="0.35">
      <c r="A1983" s="83" t="s">
        <v>20</v>
      </c>
      <c r="B1983" s="178">
        <v>605010</v>
      </c>
      <c r="C1983" s="155">
        <f>B1983/$B$1983%</f>
        <v>100</v>
      </c>
      <c r="D1983" s="138"/>
      <c r="E1983" s="138">
        <v>32981</v>
      </c>
      <c r="F1983" s="138">
        <v>23042</v>
      </c>
      <c r="G1983" s="138">
        <v>39884</v>
      </c>
      <c r="H1983" s="138">
        <v>16450</v>
      </c>
      <c r="I1983" s="138">
        <v>16736</v>
      </c>
      <c r="J1983" s="138">
        <v>26059</v>
      </c>
      <c r="K1983" s="138">
        <v>43069</v>
      </c>
      <c r="L1983" s="138">
        <v>16389</v>
      </c>
      <c r="M1983" s="138">
        <v>11906</v>
      </c>
      <c r="N1983" s="134">
        <f>SUM(O1983,P1983)</f>
        <v>128780</v>
      </c>
      <c r="O1983" s="142">
        <v>80630</v>
      </c>
      <c r="P1983" s="142">
        <v>48150</v>
      </c>
      <c r="Q1983" s="138">
        <v>124844</v>
      </c>
      <c r="R1983" s="138">
        <v>23943</v>
      </c>
      <c r="S1983" s="138">
        <v>27653</v>
      </c>
      <c r="T1983" s="138">
        <v>33445</v>
      </c>
      <c r="U1983" s="138">
        <v>17414</v>
      </c>
      <c r="V1983" s="171">
        <v>22415</v>
      </c>
      <c r="W1983" s="28"/>
      <c r="X1983" s="209"/>
      <c r="Y1983" s="209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</row>
    <row r="1984" spans="1:51" ht="16.2" thickBot="1" x14ac:dyDescent="0.35">
      <c r="A1984" s="84" t="s">
        <v>280</v>
      </c>
      <c r="B1984" s="176">
        <v>22258</v>
      </c>
      <c r="C1984" s="143">
        <f t="shared" ref="C1984:C1999" si="146">B1984/$B$1983%</f>
        <v>3.6789474554139598</v>
      </c>
      <c r="D1984" s="37"/>
      <c r="E1984" s="130">
        <v>600</v>
      </c>
      <c r="F1984" s="130">
        <v>305</v>
      </c>
      <c r="G1984" s="130">
        <v>677</v>
      </c>
      <c r="H1984" s="130">
        <v>418</v>
      </c>
      <c r="I1984" s="130">
        <v>288</v>
      </c>
      <c r="J1984" s="130">
        <v>383</v>
      </c>
      <c r="K1984" s="37">
        <v>1579</v>
      </c>
      <c r="L1984" s="130">
        <v>562</v>
      </c>
      <c r="M1984" s="130">
        <v>555</v>
      </c>
      <c r="N1984" s="134">
        <f t="shared" ref="N1984:N1999" si="147">SUM(O1984,P1984)</f>
        <v>6210</v>
      </c>
      <c r="O1984" s="131">
        <v>4153</v>
      </c>
      <c r="P1984" s="131">
        <v>2057</v>
      </c>
      <c r="Q1984" s="37">
        <v>5421</v>
      </c>
      <c r="R1984" s="130">
        <v>942</v>
      </c>
      <c r="S1984" s="37">
        <v>1414</v>
      </c>
      <c r="T1984" s="37">
        <v>1394</v>
      </c>
      <c r="U1984" s="130">
        <v>620</v>
      </c>
      <c r="V1984" s="170">
        <v>890</v>
      </c>
      <c r="W1984" s="6"/>
      <c r="X1984" s="209"/>
      <c r="Y1984" s="209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</row>
    <row r="1985" spans="1:51" ht="16.2" thickBot="1" x14ac:dyDescent="0.35">
      <c r="A1985" s="84" t="s">
        <v>281</v>
      </c>
      <c r="B1985" s="176">
        <v>49860</v>
      </c>
      <c r="C1985" s="143">
        <f t="shared" si="146"/>
        <v>8.241186096097584</v>
      </c>
      <c r="D1985" s="37"/>
      <c r="E1985" s="37">
        <v>3209</v>
      </c>
      <c r="F1985" s="37">
        <v>2437</v>
      </c>
      <c r="G1985" s="37">
        <v>3187</v>
      </c>
      <c r="H1985" s="37">
        <v>1866</v>
      </c>
      <c r="I1985" s="37">
        <v>1925</v>
      </c>
      <c r="J1985" s="37">
        <v>2253</v>
      </c>
      <c r="K1985" s="37">
        <v>3229</v>
      </c>
      <c r="L1985" s="37">
        <v>1466</v>
      </c>
      <c r="M1985" s="37">
        <v>1181</v>
      </c>
      <c r="N1985" s="134">
        <f t="shared" si="147"/>
        <v>9394</v>
      </c>
      <c r="O1985" s="131">
        <v>6190</v>
      </c>
      <c r="P1985" s="131">
        <v>3204</v>
      </c>
      <c r="Q1985" s="37">
        <v>8398</v>
      </c>
      <c r="R1985" s="37">
        <v>2235</v>
      </c>
      <c r="S1985" s="37">
        <v>2413</v>
      </c>
      <c r="T1985" s="37">
        <v>2991</v>
      </c>
      <c r="U1985" s="37">
        <v>1818</v>
      </c>
      <c r="V1985" s="169">
        <v>1858</v>
      </c>
      <c r="W1985" s="6"/>
      <c r="X1985" s="209"/>
      <c r="Y1985" s="209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</row>
    <row r="1986" spans="1:51" ht="16.2" thickBot="1" x14ac:dyDescent="0.35">
      <c r="A1986" s="84" t="s">
        <v>282</v>
      </c>
      <c r="B1986" s="176">
        <v>203469</v>
      </c>
      <c r="C1986" s="143">
        <f t="shared" si="146"/>
        <v>33.630683790350574</v>
      </c>
      <c r="D1986" s="37"/>
      <c r="E1986" s="37">
        <v>12578</v>
      </c>
      <c r="F1986" s="37">
        <v>9562</v>
      </c>
      <c r="G1986" s="37">
        <v>14536</v>
      </c>
      <c r="H1986" s="37">
        <v>6186</v>
      </c>
      <c r="I1986" s="37">
        <v>6571</v>
      </c>
      <c r="J1986" s="37">
        <v>8999</v>
      </c>
      <c r="K1986" s="37">
        <v>14159</v>
      </c>
      <c r="L1986" s="37">
        <v>7311</v>
      </c>
      <c r="M1986" s="37">
        <v>5207</v>
      </c>
      <c r="N1986" s="134">
        <f t="shared" si="147"/>
        <v>37000</v>
      </c>
      <c r="O1986" s="131">
        <v>24957</v>
      </c>
      <c r="P1986" s="131">
        <v>12043</v>
      </c>
      <c r="Q1986" s="37">
        <v>32172</v>
      </c>
      <c r="R1986" s="37">
        <v>9030</v>
      </c>
      <c r="S1986" s="37">
        <v>10790</v>
      </c>
      <c r="T1986" s="37">
        <v>12656</v>
      </c>
      <c r="U1986" s="37">
        <v>7594</v>
      </c>
      <c r="V1986" s="169">
        <v>9118</v>
      </c>
      <c r="W1986" s="6"/>
      <c r="X1986" s="209"/>
      <c r="Y1986" s="209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</row>
    <row r="1987" spans="1:51" ht="16.2" thickBot="1" x14ac:dyDescent="0.35">
      <c r="A1987" s="84" t="s">
        <v>283</v>
      </c>
      <c r="B1987" s="176">
        <v>110558</v>
      </c>
      <c r="C1987" s="143">
        <f t="shared" si="146"/>
        <v>18.273747541362951</v>
      </c>
      <c r="D1987" s="37"/>
      <c r="E1987" s="37">
        <v>7117</v>
      </c>
      <c r="F1987" s="37">
        <v>4338</v>
      </c>
      <c r="G1987" s="37">
        <v>7387</v>
      </c>
      <c r="H1987" s="37">
        <v>3229</v>
      </c>
      <c r="I1987" s="37">
        <v>3523</v>
      </c>
      <c r="J1987" s="37">
        <v>5141</v>
      </c>
      <c r="K1987" s="37">
        <v>8445</v>
      </c>
      <c r="L1987" s="37">
        <v>3289</v>
      </c>
      <c r="M1987" s="37">
        <v>2401</v>
      </c>
      <c r="N1987" s="134">
        <f t="shared" si="147"/>
        <v>23848</v>
      </c>
      <c r="O1987" s="131">
        <v>14696</v>
      </c>
      <c r="P1987" s="131">
        <v>9152</v>
      </c>
      <c r="Q1987" s="37">
        <v>19747</v>
      </c>
      <c r="R1987" s="37">
        <v>3836</v>
      </c>
      <c r="S1987" s="37">
        <v>5020</v>
      </c>
      <c r="T1987" s="37">
        <v>6143</v>
      </c>
      <c r="U1987" s="37">
        <v>3001</v>
      </c>
      <c r="V1987" s="169">
        <v>4093</v>
      </c>
      <c r="W1987" s="6"/>
      <c r="X1987" s="209"/>
      <c r="Y1987" s="209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</row>
    <row r="1988" spans="1:51" ht="16.2" thickBot="1" x14ac:dyDescent="0.35">
      <c r="A1988" s="84" t="s">
        <v>284</v>
      </c>
      <c r="B1988" s="176">
        <v>4584</v>
      </c>
      <c r="C1988" s="143">
        <f t="shared" si="146"/>
        <v>0.75767342688550599</v>
      </c>
      <c r="D1988" s="37"/>
      <c r="E1988" s="130">
        <v>408</v>
      </c>
      <c r="F1988" s="130">
        <v>115</v>
      </c>
      <c r="G1988" s="130">
        <v>188</v>
      </c>
      <c r="H1988" s="130">
        <v>51</v>
      </c>
      <c r="I1988" s="130">
        <v>68</v>
      </c>
      <c r="J1988" s="130">
        <v>70</v>
      </c>
      <c r="K1988" s="130">
        <v>374</v>
      </c>
      <c r="L1988" s="130">
        <v>51</v>
      </c>
      <c r="M1988" s="130">
        <v>50</v>
      </c>
      <c r="N1988" s="134">
        <f t="shared" si="147"/>
        <v>1671</v>
      </c>
      <c r="O1988" s="132">
        <v>550</v>
      </c>
      <c r="P1988" s="131">
        <v>1121</v>
      </c>
      <c r="Q1988" s="37">
        <v>1041</v>
      </c>
      <c r="R1988" s="130">
        <v>88</v>
      </c>
      <c r="S1988" s="130">
        <v>126</v>
      </c>
      <c r="T1988" s="130">
        <v>144</v>
      </c>
      <c r="U1988" s="130">
        <v>47</v>
      </c>
      <c r="V1988" s="170">
        <v>92</v>
      </c>
      <c r="W1988" s="6"/>
      <c r="X1988" s="209"/>
      <c r="Y1988" s="209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</row>
    <row r="1989" spans="1:51" ht="16.2" thickBot="1" x14ac:dyDescent="0.35">
      <c r="A1989" s="84" t="s">
        <v>285</v>
      </c>
      <c r="B1989" s="176">
        <v>110892</v>
      </c>
      <c r="C1989" s="143">
        <f t="shared" si="146"/>
        <v>18.328953240442306</v>
      </c>
      <c r="D1989" s="37"/>
      <c r="E1989" s="37">
        <v>5690</v>
      </c>
      <c r="F1989" s="37">
        <v>4445</v>
      </c>
      <c r="G1989" s="37">
        <v>8443</v>
      </c>
      <c r="H1989" s="37">
        <v>2914</v>
      </c>
      <c r="I1989" s="37">
        <v>2738</v>
      </c>
      <c r="J1989" s="37">
        <v>4825</v>
      </c>
      <c r="K1989" s="37">
        <v>9145</v>
      </c>
      <c r="L1989" s="37">
        <v>2386</v>
      </c>
      <c r="M1989" s="37">
        <v>1609</v>
      </c>
      <c r="N1989" s="134">
        <f t="shared" si="147"/>
        <v>23163</v>
      </c>
      <c r="O1989" s="131">
        <v>13481</v>
      </c>
      <c r="P1989" s="131">
        <v>9682</v>
      </c>
      <c r="Q1989" s="37">
        <v>23309</v>
      </c>
      <c r="R1989" s="37">
        <v>4223</v>
      </c>
      <c r="S1989" s="37">
        <v>4952</v>
      </c>
      <c r="T1989" s="37">
        <v>6397</v>
      </c>
      <c r="U1989" s="37">
        <v>2718</v>
      </c>
      <c r="V1989" s="169">
        <v>3935</v>
      </c>
      <c r="W1989" s="6"/>
      <c r="X1989" s="209"/>
      <c r="Y1989" s="209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</row>
    <row r="1990" spans="1:51" ht="16.2" thickBot="1" x14ac:dyDescent="0.35">
      <c r="A1990" s="84" t="s">
        <v>286</v>
      </c>
      <c r="B1990" s="176">
        <v>7955</v>
      </c>
      <c r="C1990" s="143">
        <f t="shared" si="146"/>
        <v>1.3148542999289268</v>
      </c>
      <c r="D1990" s="37"/>
      <c r="E1990" s="130">
        <v>417</v>
      </c>
      <c r="F1990" s="130">
        <v>253</v>
      </c>
      <c r="G1990" s="130">
        <v>612</v>
      </c>
      <c r="H1990" s="130">
        <v>136</v>
      </c>
      <c r="I1990" s="130">
        <v>173</v>
      </c>
      <c r="J1990" s="130">
        <v>313</v>
      </c>
      <c r="K1990" s="130">
        <v>531</v>
      </c>
      <c r="L1990" s="130">
        <v>107</v>
      </c>
      <c r="M1990" s="130">
        <v>125</v>
      </c>
      <c r="N1990" s="134">
        <f t="shared" si="147"/>
        <v>2126</v>
      </c>
      <c r="O1990" s="132">
        <v>991</v>
      </c>
      <c r="P1990" s="131">
        <v>1135</v>
      </c>
      <c r="Q1990" s="37">
        <v>2055</v>
      </c>
      <c r="R1990" s="130">
        <v>239</v>
      </c>
      <c r="S1990" s="130">
        <v>253</v>
      </c>
      <c r="T1990" s="130">
        <v>266</v>
      </c>
      <c r="U1990" s="130">
        <v>139</v>
      </c>
      <c r="V1990" s="170">
        <v>210</v>
      </c>
      <c r="W1990" s="6"/>
      <c r="X1990" s="209"/>
      <c r="Y1990" s="209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</row>
    <row r="1991" spans="1:51" ht="16.2" thickBot="1" x14ac:dyDescent="0.35">
      <c r="A1991" s="84" t="s">
        <v>319</v>
      </c>
      <c r="B1991" s="176">
        <v>4342</v>
      </c>
      <c r="C1991" s="143">
        <f t="shared" si="146"/>
        <v>0.71767408803160271</v>
      </c>
      <c r="D1991" s="37"/>
      <c r="E1991" s="130">
        <v>148</v>
      </c>
      <c r="F1991" s="130">
        <v>67</v>
      </c>
      <c r="G1991" s="130">
        <v>182</v>
      </c>
      <c r="H1991" s="130">
        <v>55</v>
      </c>
      <c r="I1991" s="130">
        <v>122</v>
      </c>
      <c r="J1991" s="130">
        <v>609</v>
      </c>
      <c r="K1991" s="130">
        <v>204</v>
      </c>
      <c r="L1991" s="130">
        <v>50</v>
      </c>
      <c r="M1991" s="130">
        <v>48</v>
      </c>
      <c r="N1991" s="134">
        <f t="shared" si="147"/>
        <v>1260</v>
      </c>
      <c r="O1991" s="132">
        <v>588</v>
      </c>
      <c r="P1991" s="132">
        <v>672</v>
      </c>
      <c r="Q1991" s="37">
        <v>1049</v>
      </c>
      <c r="R1991" s="130">
        <v>92</v>
      </c>
      <c r="S1991" s="130">
        <v>181</v>
      </c>
      <c r="T1991" s="130">
        <v>157</v>
      </c>
      <c r="U1991" s="130">
        <v>38</v>
      </c>
      <c r="V1991" s="170">
        <v>80</v>
      </c>
      <c r="W1991" s="6"/>
      <c r="X1991" s="209"/>
      <c r="Y1991" s="209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</row>
    <row r="1992" spans="1:51" ht="16.2" thickBot="1" x14ac:dyDescent="0.35">
      <c r="A1992" s="84" t="s">
        <v>287</v>
      </c>
      <c r="B1992" s="176">
        <v>3221</v>
      </c>
      <c r="C1992" s="143">
        <f t="shared" si="146"/>
        <v>0.53238789441496837</v>
      </c>
      <c r="D1992" s="37"/>
      <c r="E1992" s="130">
        <v>117</v>
      </c>
      <c r="F1992" s="130">
        <v>52</v>
      </c>
      <c r="G1992" s="130">
        <v>122</v>
      </c>
      <c r="H1992" s="130">
        <v>83</v>
      </c>
      <c r="I1992" s="130">
        <v>41</v>
      </c>
      <c r="J1992" s="130">
        <v>122</v>
      </c>
      <c r="K1992" s="130">
        <v>305</v>
      </c>
      <c r="L1992" s="130">
        <v>71</v>
      </c>
      <c r="M1992" s="130">
        <v>44</v>
      </c>
      <c r="N1992" s="134">
        <f t="shared" si="147"/>
        <v>799</v>
      </c>
      <c r="O1992" s="132">
        <v>430</v>
      </c>
      <c r="P1992" s="132">
        <v>369</v>
      </c>
      <c r="Q1992" s="130">
        <v>842</v>
      </c>
      <c r="R1992" s="130">
        <v>168</v>
      </c>
      <c r="S1992" s="130">
        <v>157</v>
      </c>
      <c r="T1992" s="130">
        <v>90</v>
      </c>
      <c r="U1992" s="130">
        <v>82</v>
      </c>
      <c r="V1992" s="170">
        <v>126</v>
      </c>
      <c r="W1992" s="6"/>
      <c r="X1992" s="209"/>
      <c r="Y1992" s="209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</row>
    <row r="1993" spans="1:51" ht="16.2" thickBot="1" x14ac:dyDescent="0.35">
      <c r="A1993" s="84" t="s">
        <v>288</v>
      </c>
      <c r="B1993" s="176">
        <v>11236</v>
      </c>
      <c r="C1993" s="143">
        <f t="shared" si="146"/>
        <v>1.857159385795276</v>
      </c>
      <c r="D1993" s="37"/>
      <c r="E1993" s="130">
        <v>558</v>
      </c>
      <c r="F1993" s="130">
        <v>319</v>
      </c>
      <c r="G1993" s="130">
        <v>882</v>
      </c>
      <c r="H1993" s="130">
        <v>236</v>
      </c>
      <c r="I1993" s="130">
        <v>228</v>
      </c>
      <c r="J1993" s="130">
        <v>830</v>
      </c>
      <c r="K1993" s="130">
        <v>837</v>
      </c>
      <c r="L1993" s="130">
        <v>191</v>
      </c>
      <c r="M1993" s="130">
        <v>86</v>
      </c>
      <c r="N1993" s="134">
        <f t="shared" si="147"/>
        <v>2434</v>
      </c>
      <c r="O1993" s="131">
        <v>1388</v>
      </c>
      <c r="P1993" s="131">
        <v>1046</v>
      </c>
      <c r="Q1993" s="37">
        <v>3153</v>
      </c>
      <c r="R1993" s="130">
        <v>300</v>
      </c>
      <c r="S1993" s="130">
        <v>218</v>
      </c>
      <c r="T1993" s="130">
        <v>343</v>
      </c>
      <c r="U1993" s="130">
        <v>221</v>
      </c>
      <c r="V1993" s="170">
        <v>400</v>
      </c>
      <c r="W1993" s="6"/>
      <c r="X1993" s="209"/>
      <c r="Y1993" s="209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</row>
    <row r="1994" spans="1:51" ht="16.2" thickBot="1" x14ac:dyDescent="0.35">
      <c r="A1994" s="84" t="s">
        <v>320</v>
      </c>
      <c r="B1994" s="176">
        <v>22739</v>
      </c>
      <c r="C1994" s="143">
        <f t="shared" si="146"/>
        <v>3.7584502735491974</v>
      </c>
      <c r="D1994" s="37"/>
      <c r="E1994" s="130">
        <v>632</v>
      </c>
      <c r="F1994" s="130">
        <v>241</v>
      </c>
      <c r="G1994" s="130">
        <v>623</v>
      </c>
      <c r="H1994" s="130">
        <v>563</v>
      </c>
      <c r="I1994" s="130">
        <v>357</v>
      </c>
      <c r="J1994" s="130">
        <v>855</v>
      </c>
      <c r="K1994" s="37">
        <v>1315</v>
      </c>
      <c r="L1994" s="130">
        <v>454</v>
      </c>
      <c r="M1994" s="130">
        <v>284</v>
      </c>
      <c r="N1994" s="134">
        <f t="shared" si="147"/>
        <v>5659</v>
      </c>
      <c r="O1994" s="131">
        <v>3124</v>
      </c>
      <c r="P1994" s="131">
        <v>2535</v>
      </c>
      <c r="Q1994" s="37">
        <v>8078</v>
      </c>
      <c r="R1994" s="130">
        <v>722</v>
      </c>
      <c r="S1994" s="130">
        <v>925</v>
      </c>
      <c r="T1994" s="130">
        <v>800</v>
      </c>
      <c r="U1994" s="130">
        <v>552</v>
      </c>
      <c r="V1994" s="170">
        <v>679</v>
      </c>
      <c r="W1994" s="6"/>
      <c r="X1994" s="209"/>
      <c r="Y1994" s="209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</row>
    <row r="1995" spans="1:51" ht="16.2" thickBot="1" x14ac:dyDescent="0.35">
      <c r="A1995" s="84" t="s">
        <v>321</v>
      </c>
      <c r="B1995" s="176">
        <v>36089</v>
      </c>
      <c r="C1995" s="143">
        <f t="shared" si="146"/>
        <v>5.9650253714814632</v>
      </c>
      <c r="D1995" s="37"/>
      <c r="E1995" s="130">
        <v>998</v>
      </c>
      <c r="F1995" s="130">
        <v>597</v>
      </c>
      <c r="G1995" s="37">
        <v>2267</v>
      </c>
      <c r="H1995" s="130">
        <v>440</v>
      </c>
      <c r="I1995" s="130">
        <v>447</v>
      </c>
      <c r="J1995" s="37">
        <v>1065</v>
      </c>
      <c r="K1995" s="37">
        <v>1754</v>
      </c>
      <c r="L1995" s="130">
        <v>295</v>
      </c>
      <c r="M1995" s="130">
        <v>208</v>
      </c>
      <c r="N1995" s="134">
        <f t="shared" si="147"/>
        <v>10751</v>
      </c>
      <c r="O1995" s="131">
        <v>7135</v>
      </c>
      <c r="P1995" s="131">
        <v>3616</v>
      </c>
      <c r="Q1995" s="37">
        <v>12970</v>
      </c>
      <c r="R1995" s="37">
        <v>1632</v>
      </c>
      <c r="S1995" s="130">
        <v>733</v>
      </c>
      <c r="T1995" s="37">
        <v>1038</v>
      </c>
      <c r="U1995" s="130">
        <v>347</v>
      </c>
      <c r="V1995" s="170">
        <v>547</v>
      </c>
      <c r="W1995" s="6"/>
      <c r="X1995" s="209"/>
      <c r="Y1995" s="209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</row>
    <row r="1996" spans="1:51" ht="31.8" thickBot="1" x14ac:dyDescent="0.35">
      <c r="A1996" s="84" t="s">
        <v>322</v>
      </c>
      <c r="B1996" s="176">
        <v>9730</v>
      </c>
      <c r="C1996" s="143">
        <f t="shared" si="146"/>
        <v>1.6082378803656137</v>
      </c>
      <c r="D1996" s="37"/>
      <c r="E1996" s="130">
        <v>405</v>
      </c>
      <c r="F1996" s="130">
        <v>258</v>
      </c>
      <c r="G1996" s="130">
        <v>553</v>
      </c>
      <c r="H1996" s="130">
        <v>228</v>
      </c>
      <c r="I1996" s="130">
        <v>218</v>
      </c>
      <c r="J1996" s="130">
        <v>457</v>
      </c>
      <c r="K1996" s="130">
        <v>877</v>
      </c>
      <c r="L1996" s="130">
        <v>117</v>
      </c>
      <c r="M1996" s="130">
        <v>75</v>
      </c>
      <c r="N1996" s="134">
        <f t="shared" si="147"/>
        <v>2329</v>
      </c>
      <c r="O1996" s="131">
        <v>1533</v>
      </c>
      <c r="P1996" s="132">
        <v>796</v>
      </c>
      <c r="Q1996" s="37">
        <v>2268</v>
      </c>
      <c r="R1996" s="130">
        <v>257</v>
      </c>
      <c r="S1996" s="130">
        <v>340</v>
      </c>
      <c r="T1996" s="130">
        <v>860</v>
      </c>
      <c r="U1996" s="130">
        <v>184</v>
      </c>
      <c r="V1996" s="170">
        <v>304</v>
      </c>
      <c r="W1996" s="6"/>
      <c r="X1996" s="209"/>
      <c r="Y1996" s="209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</row>
    <row r="1997" spans="1:51" ht="16.2" thickBot="1" x14ac:dyDescent="0.35">
      <c r="A1997" s="84" t="s">
        <v>323</v>
      </c>
      <c r="B1997" s="176">
        <v>6244</v>
      </c>
      <c r="C1997" s="143">
        <f t="shared" si="146"/>
        <v>1.0320490570403795</v>
      </c>
      <c r="D1997" s="37"/>
      <c r="E1997" s="130">
        <v>78</v>
      </c>
      <c r="F1997" s="130">
        <v>44</v>
      </c>
      <c r="G1997" s="130">
        <v>198</v>
      </c>
      <c r="H1997" s="130">
        <v>25</v>
      </c>
      <c r="I1997" s="130">
        <v>30</v>
      </c>
      <c r="J1997" s="130">
        <v>92</v>
      </c>
      <c r="K1997" s="130">
        <v>240</v>
      </c>
      <c r="L1997" s="130">
        <v>16</v>
      </c>
      <c r="M1997" s="130">
        <v>17</v>
      </c>
      <c r="N1997" s="134">
        <f t="shared" si="147"/>
        <v>1590</v>
      </c>
      <c r="O1997" s="131">
        <v>1028</v>
      </c>
      <c r="P1997" s="132">
        <v>562</v>
      </c>
      <c r="Q1997" s="37">
        <v>3518</v>
      </c>
      <c r="R1997" s="130">
        <v>107</v>
      </c>
      <c r="S1997" s="130">
        <v>61</v>
      </c>
      <c r="T1997" s="130">
        <v>130</v>
      </c>
      <c r="U1997" s="130">
        <v>39</v>
      </c>
      <c r="V1997" s="170">
        <v>59</v>
      </c>
      <c r="W1997" s="6"/>
      <c r="X1997" s="209"/>
      <c r="Y1997" s="209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</row>
    <row r="1998" spans="1:51" ht="16.2" thickBot="1" x14ac:dyDescent="0.35">
      <c r="A1998" s="84" t="s">
        <v>324</v>
      </c>
      <c r="B1998" s="176">
        <v>1104</v>
      </c>
      <c r="C1998" s="143">
        <f t="shared" si="146"/>
        <v>0.18247632270540981</v>
      </c>
      <c r="D1998" s="37"/>
      <c r="E1998" s="130">
        <v>7</v>
      </c>
      <c r="F1998" s="130">
        <v>8</v>
      </c>
      <c r="G1998" s="130">
        <v>27</v>
      </c>
      <c r="H1998" s="130">
        <v>6</v>
      </c>
      <c r="I1998" s="130">
        <v>7</v>
      </c>
      <c r="J1998" s="130">
        <v>20</v>
      </c>
      <c r="K1998" s="130">
        <v>41</v>
      </c>
      <c r="L1998" s="130">
        <v>4</v>
      </c>
      <c r="M1998" s="130">
        <v>2</v>
      </c>
      <c r="N1998" s="134">
        <f t="shared" si="147"/>
        <v>273</v>
      </c>
      <c r="O1998" s="132">
        <v>190</v>
      </c>
      <c r="P1998" s="132">
        <v>83</v>
      </c>
      <c r="Q1998" s="130">
        <v>632</v>
      </c>
      <c r="R1998" s="130">
        <v>44</v>
      </c>
      <c r="S1998" s="130">
        <v>8</v>
      </c>
      <c r="T1998" s="130">
        <v>17</v>
      </c>
      <c r="U1998" s="130">
        <v>2</v>
      </c>
      <c r="V1998" s="170">
        <v>6</v>
      </c>
      <c r="W1998" s="6"/>
      <c r="X1998" s="209"/>
      <c r="Y1998" s="209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</row>
    <row r="1999" spans="1:51" ht="16.2" thickBot="1" x14ac:dyDescent="0.35">
      <c r="A1999" s="84" t="s">
        <v>294</v>
      </c>
      <c r="B1999" s="177">
        <v>729</v>
      </c>
      <c r="C1999" s="143">
        <f t="shared" si="146"/>
        <v>0.12049387613427877</v>
      </c>
      <c r="D1999" s="130"/>
      <c r="E1999" s="130">
        <v>19</v>
      </c>
      <c r="F1999" s="130">
        <v>1</v>
      </c>
      <c r="G1999" s="130">
        <v>0</v>
      </c>
      <c r="H1999" s="130">
        <v>14</v>
      </c>
      <c r="I1999" s="130">
        <v>0</v>
      </c>
      <c r="J1999" s="130">
        <v>25</v>
      </c>
      <c r="K1999" s="130">
        <v>34</v>
      </c>
      <c r="L1999" s="130">
        <v>19</v>
      </c>
      <c r="M1999" s="130">
        <v>14</v>
      </c>
      <c r="N1999" s="134">
        <f t="shared" si="147"/>
        <v>273</v>
      </c>
      <c r="O1999" s="132">
        <v>196</v>
      </c>
      <c r="P1999" s="132">
        <v>77</v>
      </c>
      <c r="Q1999" s="130">
        <v>191</v>
      </c>
      <c r="R1999" s="130">
        <v>28</v>
      </c>
      <c r="S1999" s="130">
        <v>62</v>
      </c>
      <c r="T1999" s="130">
        <v>19</v>
      </c>
      <c r="U1999" s="130">
        <v>12</v>
      </c>
      <c r="V1999" s="170">
        <v>18</v>
      </c>
      <c r="W1999" s="6"/>
      <c r="X1999" s="209"/>
      <c r="Y1999" s="209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</row>
    <row r="2000" spans="1:51" ht="16.2" thickBot="1" x14ac:dyDescent="0.35">
      <c r="A2000" s="84"/>
      <c r="B2000" s="177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2"/>
      <c r="P2000" s="132"/>
      <c r="Q2000" s="130"/>
      <c r="R2000" s="130"/>
      <c r="S2000" s="130"/>
      <c r="T2000" s="130"/>
      <c r="U2000" s="130"/>
      <c r="V2000" s="170"/>
      <c r="W2000" s="6"/>
      <c r="X2000" s="209"/>
      <c r="Y2000" s="209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</row>
    <row r="2001" spans="1:51" ht="16.2" thickBot="1" x14ac:dyDescent="0.35">
      <c r="A2001" s="83" t="s">
        <v>21</v>
      </c>
      <c r="B2001" s="177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2"/>
      <c r="P2001" s="132"/>
      <c r="Q2001" s="130"/>
      <c r="R2001" s="130"/>
      <c r="S2001" s="130"/>
      <c r="T2001" s="130"/>
      <c r="U2001" s="130"/>
      <c r="V2001" s="170"/>
      <c r="W2001" s="6"/>
      <c r="X2001" s="209"/>
      <c r="Y2001" s="209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</row>
    <row r="2002" spans="1:51" s="29" customFormat="1" ht="16.2" thickBot="1" x14ac:dyDescent="0.35">
      <c r="A2002" s="83" t="s">
        <v>20</v>
      </c>
      <c r="B2002" s="178">
        <v>488147</v>
      </c>
      <c r="C2002" s="155">
        <f>B2002/$B$2002%</f>
        <v>100</v>
      </c>
      <c r="D2002" s="138"/>
      <c r="E2002" s="138">
        <v>27619</v>
      </c>
      <c r="F2002" s="138">
        <v>17891</v>
      </c>
      <c r="G2002" s="138">
        <v>32432</v>
      </c>
      <c r="H2002" s="138">
        <v>12329</v>
      </c>
      <c r="I2002" s="138">
        <v>13195</v>
      </c>
      <c r="J2002" s="138">
        <v>22269</v>
      </c>
      <c r="K2002" s="138">
        <v>34325</v>
      </c>
      <c r="L2002" s="138">
        <v>12079</v>
      </c>
      <c r="M2002" s="138">
        <v>7942</v>
      </c>
      <c r="N2002" s="134">
        <f>SUM(O2002,P2002)</f>
        <v>111010</v>
      </c>
      <c r="O2002" s="142">
        <v>68179</v>
      </c>
      <c r="P2002" s="142">
        <v>42831</v>
      </c>
      <c r="Q2002" s="138">
        <v>107414</v>
      </c>
      <c r="R2002" s="138">
        <v>16999</v>
      </c>
      <c r="S2002" s="138">
        <v>19739</v>
      </c>
      <c r="T2002" s="138">
        <v>25161</v>
      </c>
      <c r="U2002" s="138">
        <v>12049</v>
      </c>
      <c r="V2002" s="171">
        <v>15694</v>
      </c>
      <c r="W2002" s="28"/>
      <c r="X2002" s="209"/>
      <c r="Y2002" s="209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</row>
    <row r="2003" spans="1:51" ht="16.2" thickBot="1" x14ac:dyDescent="0.35">
      <c r="A2003" s="84" t="s">
        <v>280</v>
      </c>
      <c r="B2003" s="176">
        <v>21293</v>
      </c>
      <c r="C2003" s="143">
        <f t="shared" ref="C2003:C2018" si="148">B2003/$B$2002%</f>
        <v>4.362005707297187</v>
      </c>
      <c r="D2003" s="37"/>
      <c r="E2003" s="130">
        <v>630</v>
      </c>
      <c r="F2003" s="130">
        <v>279</v>
      </c>
      <c r="G2003" s="130">
        <v>662</v>
      </c>
      <c r="H2003" s="130">
        <v>406</v>
      </c>
      <c r="I2003" s="130">
        <v>289</v>
      </c>
      <c r="J2003" s="130">
        <v>361</v>
      </c>
      <c r="K2003" s="37">
        <v>1466</v>
      </c>
      <c r="L2003" s="130">
        <v>545</v>
      </c>
      <c r="M2003" s="130">
        <v>502</v>
      </c>
      <c r="N2003" s="134">
        <f t="shared" ref="N2003:N2018" si="149">SUM(O2003,P2003)</f>
        <v>5908</v>
      </c>
      <c r="O2003" s="131">
        <v>3928</v>
      </c>
      <c r="P2003" s="131">
        <v>1980</v>
      </c>
      <c r="Q2003" s="37">
        <v>5288</v>
      </c>
      <c r="R2003" s="130">
        <v>834</v>
      </c>
      <c r="S2003" s="37">
        <v>1312</v>
      </c>
      <c r="T2003" s="37">
        <v>1355</v>
      </c>
      <c r="U2003" s="130">
        <v>587</v>
      </c>
      <c r="V2003" s="170">
        <v>869</v>
      </c>
      <c r="W2003" s="6"/>
      <c r="X2003" s="209"/>
      <c r="Y2003" s="209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</row>
    <row r="2004" spans="1:51" ht="16.2" thickBot="1" x14ac:dyDescent="0.35">
      <c r="A2004" s="84" t="s">
        <v>281</v>
      </c>
      <c r="B2004" s="176">
        <v>47910</v>
      </c>
      <c r="C2004" s="143">
        <f t="shared" si="148"/>
        <v>9.8146664836616839</v>
      </c>
      <c r="D2004" s="37"/>
      <c r="E2004" s="37">
        <v>3311</v>
      </c>
      <c r="F2004" s="37">
        <v>2433</v>
      </c>
      <c r="G2004" s="37">
        <v>3209</v>
      </c>
      <c r="H2004" s="37">
        <v>1700</v>
      </c>
      <c r="I2004" s="37">
        <v>1866</v>
      </c>
      <c r="J2004" s="37">
        <v>2253</v>
      </c>
      <c r="K2004" s="37">
        <v>3106</v>
      </c>
      <c r="L2004" s="37">
        <v>1471</v>
      </c>
      <c r="M2004" s="37">
        <v>1109</v>
      </c>
      <c r="N2004" s="134">
        <f t="shared" si="149"/>
        <v>8990</v>
      </c>
      <c r="O2004" s="131">
        <v>5828</v>
      </c>
      <c r="P2004" s="131">
        <v>3162</v>
      </c>
      <c r="Q2004" s="37">
        <v>8161</v>
      </c>
      <c r="R2004" s="37">
        <v>1921</v>
      </c>
      <c r="S2004" s="37">
        <v>2322</v>
      </c>
      <c r="T2004" s="37">
        <v>2767</v>
      </c>
      <c r="U2004" s="37">
        <v>1616</v>
      </c>
      <c r="V2004" s="169">
        <v>1675</v>
      </c>
      <c r="W2004" s="6"/>
      <c r="X2004" s="209"/>
      <c r="Y2004" s="209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</row>
    <row r="2005" spans="1:51" ht="16.2" thickBot="1" x14ac:dyDescent="0.35">
      <c r="A2005" s="84" t="s">
        <v>282</v>
      </c>
      <c r="B2005" s="176">
        <v>184489</v>
      </c>
      <c r="C2005" s="143">
        <f t="shared" si="148"/>
        <v>37.793738361600091</v>
      </c>
      <c r="D2005" s="37"/>
      <c r="E2005" s="37">
        <v>12082</v>
      </c>
      <c r="F2005" s="37">
        <v>8417</v>
      </c>
      <c r="G2005" s="37">
        <v>13790</v>
      </c>
      <c r="H2005" s="37">
        <v>5501</v>
      </c>
      <c r="I2005" s="37">
        <v>6102</v>
      </c>
      <c r="J2005" s="37">
        <v>8907</v>
      </c>
      <c r="K2005" s="37">
        <v>13170</v>
      </c>
      <c r="L2005" s="37">
        <v>6143</v>
      </c>
      <c r="M2005" s="37">
        <v>4128</v>
      </c>
      <c r="N2005" s="134">
        <f t="shared" si="149"/>
        <v>35205</v>
      </c>
      <c r="O2005" s="131">
        <v>22680</v>
      </c>
      <c r="P2005" s="131">
        <v>12525</v>
      </c>
      <c r="Q2005" s="37">
        <v>31071</v>
      </c>
      <c r="R2005" s="37">
        <v>7418</v>
      </c>
      <c r="S2005" s="37">
        <v>8864</v>
      </c>
      <c r="T2005" s="37">
        <v>10780</v>
      </c>
      <c r="U2005" s="37">
        <v>5829</v>
      </c>
      <c r="V2005" s="169">
        <v>7082</v>
      </c>
      <c r="W2005" s="6"/>
      <c r="X2005" s="209"/>
      <c r="Y2005" s="209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</row>
    <row r="2006" spans="1:51" ht="16.2" thickBot="1" x14ac:dyDescent="0.35">
      <c r="A2006" s="84" t="s">
        <v>283</v>
      </c>
      <c r="B2006" s="176">
        <v>92336</v>
      </c>
      <c r="C2006" s="143">
        <f t="shared" si="148"/>
        <v>18.915613534447616</v>
      </c>
      <c r="D2006" s="37"/>
      <c r="E2006" s="37">
        <v>6371</v>
      </c>
      <c r="F2006" s="37">
        <v>3521</v>
      </c>
      <c r="G2006" s="37">
        <v>6372</v>
      </c>
      <c r="H2006" s="37">
        <v>2374</v>
      </c>
      <c r="I2006" s="37">
        <v>2732</v>
      </c>
      <c r="J2006" s="37">
        <v>5122</v>
      </c>
      <c r="K2006" s="37">
        <v>7139</v>
      </c>
      <c r="L2006" s="37">
        <v>2234</v>
      </c>
      <c r="M2006" s="37">
        <v>1312</v>
      </c>
      <c r="N2006" s="134">
        <f t="shared" si="149"/>
        <v>21397</v>
      </c>
      <c r="O2006" s="131">
        <v>12350</v>
      </c>
      <c r="P2006" s="131">
        <v>9047</v>
      </c>
      <c r="Q2006" s="37">
        <v>18708</v>
      </c>
      <c r="R2006" s="37">
        <v>2562</v>
      </c>
      <c r="S2006" s="37">
        <v>3223</v>
      </c>
      <c r="T2006" s="37">
        <v>4660</v>
      </c>
      <c r="U2006" s="37">
        <v>1964</v>
      </c>
      <c r="V2006" s="169">
        <v>2645</v>
      </c>
      <c r="W2006" s="6"/>
      <c r="X2006" s="209"/>
      <c r="Y2006" s="209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</row>
    <row r="2007" spans="1:51" ht="16.2" thickBot="1" x14ac:dyDescent="0.35">
      <c r="A2007" s="84" t="s">
        <v>284</v>
      </c>
      <c r="B2007" s="176">
        <v>1847</v>
      </c>
      <c r="C2007" s="143">
        <f t="shared" si="148"/>
        <v>0.37836963045967709</v>
      </c>
      <c r="D2007" s="37"/>
      <c r="E2007" s="130">
        <v>145</v>
      </c>
      <c r="F2007" s="130">
        <v>13</v>
      </c>
      <c r="G2007" s="130">
        <v>67</v>
      </c>
      <c r="H2007" s="130">
        <v>14</v>
      </c>
      <c r="I2007" s="130">
        <v>21</v>
      </c>
      <c r="J2007" s="130">
        <v>40</v>
      </c>
      <c r="K2007" s="130">
        <v>70</v>
      </c>
      <c r="L2007" s="130">
        <v>7</v>
      </c>
      <c r="M2007" s="130">
        <v>10</v>
      </c>
      <c r="N2007" s="134">
        <f t="shared" si="149"/>
        <v>722</v>
      </c>
      <c r="O2007" s="132">
        <v>224</v>
      </c>
      <c r="P2007" s="132">
        <v>498</v>
      </c>
      <c r="Q2007" s="130">
        <v>628</v>
      </c>
      <c r="R2007" s="130">
        <v>19</v>
      </c>
      <c r="S2007" s="130">
        <v>24</v>
      </c>
      <c r="T2007" s="130">
        <v>35</v>
      </c>
      <c r="U2007" s="130">
        <v>6</v>
      </c>
      <c r="V2007" s="170">
        <v>26</v>
      </c>
      <c r="W2007" s="6"/>
      <c r="X2007" s="209"/>
      <c r="Y2007" s="209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</row>
    <row r="2008" spans="1:51" ht="16.2" thickBot="1" x14ac:dyDescent="0.35">
      <c r="A2008" s="84" t="s">
        <v>285</v>
      </c>
      <c r="B2008" s="176">
        <v>82085</v>
      </c>
      <c r="C2008" s="143">
        <f t="shared" si="148"/>
        <v>16.815631356947804</v>
      </c>
      <c r="D2008" s="37"/>
      <c r="E2008" s="37">
        <v>3548</v>
      </c>
      <c r="F2008" s="37">
        <v>2658</v>
      </c>
      <c r="G2008" s="37">
        <v>6002</v>
      </c>
      <c r="H2008" s="37">
        <v>1751</v>
      </c>
      <c r="I2008" s="37">
        <v>1579</v>
      </c>
      <c r="J2008" s="37">
        <v>3378</v>
      </c>
      <c r="K2008" s="37">
        <v>6605</v>
      </c>
      <c r="L2008" s="37">
        <v>1173</v>
      </c>
      <c r="M2008" s="130">
        <v>613</v>
      </c>
      <c r="N2008" s="134">
        <f t="shared" si="149"/>
        <v>20598</v>
      </c>
      <c r="O2008" s="131">
        <v>11892</v>
      </c>
      <c r="P2008" s="131">
        <v>8706</v>
      </c>
      <c r="Q2008" s="37">
        <v>20818</v>
      </c>
      <c r="R2008" s="37">
        <v>2422</v>
      </c>
      <c r="S2008" s="37">
        <v>2889</v>
      </c>
      <c r="T2008" s="37">
        <v>4257</v>
      </c>
      <c r="U2008" s="37">
        <v>1449</v>
      </c>
      <c r="V2008" s="169">
        <v>2345</v>
      </c>
      <c r="W2008" s="6"/>
      <c r="X2008" s="209"/>
      <c r="Y2008" s="209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</row>
    <row r="2009" spans="1:51" ht="16.2" thickBot="1" x14ac:dyDescent="0.35">
      <c r="A2009" s="84" t="s">
        <v>286</v>
      </c>
      <c r="B2009" s="176">
        <v>3370</v>
      </c>
      <c r="C2009" s="143">
        <f t="shared" si="148"/>
        <v>0.69036581193779734</v>
      </c>
      <c r="D2009" s="37"/>
      <c r="E2009" s="130">
        <v>165</v>
      </c>
      <c r="F2009" s="130">
        <v>84</v>
      </c>
      <c r="G2009" s="130">
        <v>292</v>
      </c>
      <c r="H2009" s="130">
        <v>37</v>
      </c>
      <c r="I2009" s="130">
        <v>66</v>
      </c>
      <c r="J2009" s="130">
        <v>164</v>
      </c>
      <c r="K2009" s="130">
        <v>190</v>
      </c>
      <c r="L2009" s="130">
        <v>46</v>
      </c>
      <c r="M2009" s="130">
        <v>22</v>
      </c>
      <c r="N2009" s="134">
        <f t="shared" si="149"/>
        <v>980</v>
      </c>
      <c r="O2009" s="132">
        <v>416</v>
      </c>
      <c r="P2009" s="132">
        <v>564</v>
      </c>
      <c r="Q2009" s="130">
        <v>988</v>
      </c>
      <c r="R2009" s="130">
        <v>88</v>
      </c>
      <c r="S2009" s="130">
        <v>60</v>
      </c>
      <c r="T2009" s="130">
        <v>82</v>
      </c>
      <c r="U2009" s="130">
        <v>34</v>
      </c>
      <c r="V2009" s="170">
        <v>72</v>
      </c>
      <c r="W2009" s="6"/>
      <c r="X2009" s="209"/>
      <c r="Y2009" s="209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</row>
    <row r="2010" spans="1:51" ht="16.2" thickBot="1" x14ac:dyDescent="0.35">
      <c r="A2010" s="84" t="s">
        <v>319</v>
      </c>
      <c r="B2010" s="176">
        <v>2602</v>
      </c>
      <c r="C2010" s="143">
        <f t="shared" si="148"/>
        <v>0.53303615509262581</v>
      </c>
      <c r="D2010" s="37"/>
      <c r="E2010" s="130">
        <v>71</v>
      </c>
      <c r="F2010" s="130">
        <v>27</v>
      </c>
      <c r="G2010" s="130">
        <v>70</v>
      </c>
      <c r="H2010" s="130">
        <v>9</v>
      </c>
      <c r="I2010" s="130">
        <v>47</v>
      </c>
      <c r="J2010" s="130">
        <v>414</v>
      </c>
      <c r="K2010" s="130">
        <v>83</v>
      </c>
      <c r="L2010" s="130">
        <v>15</v>
      </c>
      <c r="M2010" s="130">
        <v>17</v>
      </c>
      <c r="N2010" s="134">
        <f t="shared" si="149"/>
        <v>863</v>
      </c>
      <c r="O2010" s="132">
        <v>400</v>
      </c>
      <c r="P2010" s="132">
        <v>463</v>
      </c>
      <c r="Q2010" s="130">
        <v>775</v>
      </c>
      <c r="R2010" s="130">
        <v>38</v>
      </c>
      <c r="S2010" s="130">
        <v>69</v>
      </c>
      <c r="T2010" s="130">
        <v>67</v>
      </c>
      <c r="U2010" s="130">
        <v>9</v>
      </c>
      <c r="V2010" s="170">
        <v>28</v>
      </c>
      <c r="W2010" s="6"/>
      <c r="X2010" s="209"/>
      <c r="Y2010" s="209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</row>
    <row r="2011" spans="1:51" ht="16.2" thickBot="1" x14ac:dyDescent="0.35">
      <c r="A2011" s="84" t="s">
        <v>287</v>
      </c>
      <c r="B2011" s="176">
        <v>2377</v>
      </c>
      <c r="C2011" s="143">
        <f t="shared" si="148"/>
        <v>0.48694348218876687</v>
      </c>
      <c r="D2011" s="37"/>
      <c r="E2011" s="130">
        <v>79</v>
      </c>
      <c r="F2011" s="130">
        <v>19</v>
      </c>
      <c r="G2011" s="130">
        <v>64</v>
      </c>
      <c r="H2011" s="130">
        <v>44</v>
      </c>
      <c r="I2011" s="130">
        <v>17</v>
      </c>
      <c r="J2011" s="130">
        <v>84</v>
      </c>
      <c r="K2011" s="130">
        <v>156</v>
      </c>
      <c r="L2011" s="130">
        <v>27</v>
      </c>
      <c r="M2011" s="130">
        <v>12</v>
      </c>
      <c r="N2011" s="134">
        <f t="shared" si="149"/>
        <v>675</v>
      </c>
      <c r="O2011" s="132">
        <v>373</v>
      </c>
      <c r="P2011" s="132">
        <v>302</v>
      </c>
      <c r="Q2011" s="130">
        <v>895</v>
      </c>
      <c r="R2011" s="130">
        <v>72</v>
      </c>
      <c r="S2011" s="130">
        <v>58</v>
      </c>
      <c r="T2011" s="130">
        <v>51</v>
      </c>
      <c r="U2011" s="130">
        <v>39</v>
      </c>
      <c r="V2011" s="170">
        <v>85</v>
      </c>
      <c r="W2011" s="6"/>
      <c r="X2011" s="209"/>
      <c r="Y2011" s="209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</row>
    <row r="2012" spans="1:51" ht="16.2" thickBot="1" x14ac:dyDescent="0.35">
      <c r="A2012" s="84" t="s">
        <v>288</v>
      </c>
      <c r="B2012" s="176">
        <v>8868</v>
      </c>
      <c r="C2012" s="143">
        <f t="shared" si="148"/>
        <v>1.8166658813840912</v>
      </c>
      <c r="D2012" s="37"/>
      <c r="E2012" s="130">
        <v>382</v>
      </c>
      <c r="F2012" s="130">
        <v>174</v>
      </c>
      <c r="G2012" s="130">
        <v>486</v>
      </c>
      <c r="H2012" s="130">
        <v>91</v>
      </c>
      <c r="I2012" s="130">
        <v>136</v>
      </c>
      <c r="J2012" s="130">
        <v>423</v>
      </c>
      <c r="K2012" s="130">
        <v>510</v>
      </c>
      <c r="L2012" s="130">
        <v>75</v>
      </c>
      <c r="M2012" s="130">
        <v>42</v>
      </c>
      <c r="N2012" s="134">
        <f t="shared" si="149"/>
        <v>2381</v>
      </c>
      <c r="O2012" s="131">
        <v>1479</v>
      </c>
      <c r="P2012" s="132">
        <v>902</v>
      </c>
      <c r="Q2012" s="37">
        <v>3521</v>
      </c>
      <c r="R2012" s="130">
        <v>121</v>
      </c>
      <c r="S2012" s="130">
        <v>66</v>
      </c>
      <c r="T2012" s="130">
        <v>156</v>
      </c>
      <c r="U2012" s="130">
        <v>90</v>
      </c>
      <c r="V2012" s="170">
        <v>214</v>
      </c>
      <c r="W2012" s="6"/>
      <c r="X2012" s="209"/>
      <c r="Y2012" s="209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</row>
    <row r="2013" spans="1:51" ht="16.2" thickBot="1" x14ac:dyDescent="0.35">
      <c r="A2013" s="84" t="s">
        <v>320</v>
      </c>
      <c r="B2013" s="176">
        <v>12625</v>
      </c>
      <c r="C2013" s="143">
        <f t="shared" si="148"/>
        <v>2.5863110907165257</v>
      </c>
      <c r="D2013" s="37"/>
      <c r="E2013" s="130">
        <v>403</v>
      </c>
      <c r="F2013" s="130">
        <v>59</v>
      </c>
      <c r="G2013" s="130">
        <v>254</v>
      </c>
      <c r="H2013" s="130">
        <v>245</v>
      </c>
      <c r="I2013" s="130">
        <v>117</v>
      </c>
      <c r="J2013" s="130">
        <v>551</v>
      </c>
      <c r="K2013" s="130">
        <v>592</v>
      </c>
      <c r="L2013" s="130">
        <v>204</v>
      </c>
      <c r="M2013" s="130">
        <v>101</v>
      </c>
      <c r="N2013" s="134">
        <f t="shared" si="149"/>
        <v>3206</v>
      </c>
      <c r="O2013" s="131">
        <v>1684</v>
      </c>
      <c r="P2013" s="131">
        <v>1522</v>
      </c>
      <c r="Q2013" s="37">
        <v>5174</v>
      </c>
      <c r="R2013" s="130">
        <v>350</v>
      </c>
      <c r="S2013" s="130">
        <v>438</v>
      </c>
      <c r="T2013" s="130">
        <v>352</v>
      </c>
      <c r="U2013" s="130">
        <v>282</v>
      </c>
      <c r="V2013" s="170">
        <v>297</v>
      </c>
      <c r="W2013" s="6"/>
      <c r="X2013" s="209"/>
      <c r="Y2013" s="209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</row>
    <row r="2014" spans="1:51" ht="16.2" thickBot="1" x14ac:dyDescent="0.35">
      <c r="A2014" s="84" t="s">
        <v>321</v>
      </c>
      <c r="B2014" s="176">
        <v>18814</v>
      </c>
      <c r="C2014" s="143">
        <f t="shared" si="148"/>
        <v>3.8541668800586706</v>
      </c>
      <c r="D2014" s="37"/>
      <c r="E2014" s="130">
        <v>249</v>
      </c>
      <c r="F2014" s="130">
        <v>125</v>
      </c>
      <c r="G2014" s="130">
        <v>838</v>
      </c>
      <c r="H2014" s="130">
        <v>90</v>
      </c>
      <c r="I2014" s="130">
        <v>120</v>
      </c>
      <c r="J2014" s="130">
        <v>323</v>
      </c>
      <c r="K2014" s="130">
        <v>609</v>
      </c>
      <c r="L2014" s="130">
        <v>56</v>
      </c>
      <c r="M2014" s="130">
        <v>42</v>
      </c>
      <c r="N2014" s="134">
        <f t="shared" si="149"/>
        <v>7151</v>
      </c>
      <c r="O2014" s="131">
        <v>5114</v>
      </c>
      <c r="P2014" s="131">
        <v>2037</v>
      </c>
      <c r="Q2014" s="37">
        <v>7597</v>
      </c>
      <c r="R2014" s="130">
        <v>947</v>
      </c>
      <c r="S2014" s="130">
        <v>224</v>
      </c>
      <c r="T2014" s="130">
        <v>257</v>
      </c>
      <c r="U2014" s="130">
        <v>59</v>
      </c>
      <c r="V2014" s="170">
        <v>127</v>
      </c>
      <c r="W2014" s="6"/>
      <c r="X2014" s="209"/>
      <c r="Y2014" s="209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</row>
    <row r="2015" spans="1:51" ht="31.8" thickBot="1" x14ac:dyDescent="0.35">
      <c r="A2015" s="84" t="s">
        <v>322</v>
      </c>
      <c r="B2015" s="176">
        <v>7272</v>
      </c>
      <c r="C2015" s="143">
        <f t="shared" si="148"/>
        <v>1.4897151882527189</v>
      </c>
      <c r="D2015" s="37"/>
      <c r="E2015" s="130">
        <v>173</v>
      </c>
      <c r="F2015" s="130">
        <v>73</v>
      </c>
      <c r="G2015" s="130">
        <v>295</v>
      </c>
      <c r="H2015" s="130">
        <v>63</v>
      </c>
      <c r="I2015" s="130">
        <v>97</v>
      </c>
      <c r="J2015" s="130">
        <v>218</v>
      </c>
      <c r="K2015" s="130">
        <v>542</v>
      </c>
      <c r="L2015" s="130">
        <v>68</v>
      </c>
      <c r="M2015" s="130">
        <v>26</v>
      </c>
      <c r="N2015" s="134">
        <f t="shared" si="149"/>
        <v>2344</v>
      </c>
      <c r="O2015" s="131">
        <v>1430</v>
      </c>
      <c r="P2015" s="132">
        <v>914</v>
      </c>
      <c r="Q2015" s="37">
        <v>2434</v>
      </c>
      <c r="R2015" s="130">
        <v>158</v>
      </c>
      <c r="S2015" s="130">
        <v>157</v>
      </c>
      <c r="T2015" s="130">
        <v>323</v>
      </c>
      <c r="U2015" s="130">
        <v>78</v>
      </c>
      <c r="V2015" s="170">
        <v>223</v>
      </c>
      <c r="W2015" s="6"/>
      <c r="X2015" s="209"/>
      <c r="Y2015" s="209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</row>
    <row r="2016" spans="1:51" ht="16.2" thickBot="1" x14ac:dyDescent="0.35">
      <c r="A2016" s="84" t="s">
        <v>323</v>
      </c>
      <c r="B2016" s="176">
        <v>1778</v>
      </c>
      <c r="C2016" s="143">
        <f t="shared" si="148"/>
        <v>0.36423454410249367</v>
      </c>
      <c r="D2016" s="37"/>
      <c r="E2016" s="130">
        <v>6</v>
      </c>
      <c r="F2016" s="130">
        <v>6</v>
      </c>
      <c r="G2016" s="130">
        <v>25</v>
      </c>
      <c r="H2016" s="130">
        <v>4</v>
      </c>
      <c r="I2016" s="130">
        <v>5</v>
      </c>
      <c r="J2016" s="130">
        <v>17</v>
      </c>
      <c r="K2016" s="130">
        <v>31</v>
      </c>
      <c r="L2016" s="130">
        <v>6</v>
      </c>
      <c r="M2016" s="130">
        <v>5</v>
      </c>
      <c r="N2016" s="134">
        <f t="shared" si="149"/>
        <v>429</v>
      </c>
      <c r="O2016" s="132">
        <v>268</v>
      </c>
      <c r="P2016" s="132">
        <v>161</v>
      </c>
      <c r="Q2016" s="37">
        <v>1176</v>
      </c>
      <c r="R2016" s="130">
        <v>33</v>
      </c>
      <c r="S2016" s="130">
        <v>14</v>
      </c>
      <c r="T2016" s="130">
        <v>15</v>
      </c>
      <c r="U2016" s="130">
        <v>2</v>
      </c>
      <c r="V2016" s="170">
        <v>4</v>
      </c>
      <c r="W2016" s="6"/>
      <c r="X2016" s="209"/>
      <c r="Y2016" s="209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</row>
    <row r="2017" spans="1:51" ht="16.2" thickBot="1" x14ac:dyDescent="0.35">
      <c r="A2017" s="84" t="s">
        <v>324</v>
      </c>
      <c r="B2017" s="177">
        <v>230</v>
      </c>
      <c r="C2017" s="143">
        <f t="shared" si="148"/>
        <v>4.7116954523944626E-2</v>
      </c>
      <c r="D2017" s="130"/>
      <c r="E2017" s="130">
        <v>1</v>
      </c>
      <c r="F2017" s="130">
        <v>3</v>
      </c>
      <c r="G2017" s="130">
        <v>6</v>
      </c>
      <c r="H2017" s="130">
        <v>0</v>
      </c>
      <c r="I2017" s="130">
        <v>1</v>
      </c>
      <c r="J2017" s="130">
        <v>4</v>
      </c>
      <c r="K2017" s="130">
        <v>45</v>
      </c>
      <c r="L2017" s="130">
        <v>2</v>
      </c>
      <c r="M2017" s="130">
        <v>0</v>
      </c>
      <c r="N2017" s="134">
        <f t="shared" si="149"/>
        <v>56</v>
      </c>
      <c r="O2017" s="132">
        <v>35</v>
      </c>
      <c r="P2017" s="132">
        <v>21</v>
      </c>
      <c r="Q2017" s="130">
        <v>92</v>
      </c>
      <c r="R2017" s="130">
        <v>9</v>
      </c>
      <c r="S2017" s="130">
        <v>6</v>
      </c>
      <c r="T2017" s="130">
        <v>3</v>
      </c>
      <c r="U2017" s="130">
        <v>1</v>
      </c>
      <c r="V2017" s="170">
        <v>1</v>
      </c>
      <c r="W2017" s="6"/>
      <c r="X2017" s="209"/>
      <c r="Y2017" s="209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</row>
    <row r="2018" spans="1:51" ht="16.2" thickBot="1" x14ac:dyDescent="0.35">
      <c r="A2018" s="84" t="s">
        <v>294</v>
      </c>
      <c r="B2018" s="177">
        <v>251</v>
      </c>
      <c r="C2018" s="143">
        <f t="shared" si="148"/>
        <v>5.1418937328304791E-2</v>
      </c>
      <c r="D2018" s="130"/>
      <c r="E2018" s="130">
        <v>3</v>
      </c>
      <c r="F2018" s="130">
        <v>0</v>
      </c>
      <c r="G2018" s="130">
        <v>0</v>
      </c>
      <c r="H2018" s="130">
        <v>0</v>
      </c>
      <c r="I2018" s="130">
        <v>0</v>
      </c>
      <c r="J2018" s="130">
        <v>10</v>
      </c>
      <c r="K2018" s="130">
        <v>11</v>
      </c>
      <c r="L2018" s="130">
        <v>7</v>
      </c>
      <c r="M2018" s="130">
        <v>1</v>
      </c>
      <c r="N2018" s="134">
        <f t="shared" si="149"/>
        <v>105</v>
      </c>
      <c r="O2018" s="132">
        <v>78</v>
      </c>
      <c r="P2018" s="132">
        <v>27</v>
      </c>
      <c r="Q2018" s="130">
        <v>88</v>
      </c>
      <c r="R2018" s="130">
        <v>7</v>
      </c>
      <c r="S2018" s="130">
        <v>13</v>
      </c>
      <c r="T2018" s="130">
        <v>1</v>
      </c>
      <c r="U2018" s="130">
        <v>4</v>
      </c>
      <c r="V2018" s="170">
        <v>1</v>
      </c>
      <c r="W2018" s="6"/>
      <c r="X2018" s="209"/>
      <c r="Y2018" s="209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</row>
    <row r="2019" spans="1:51" ht="16.2" thickBot="1" x14ac:dyDescent="0.35">
      <c r="A2019" s="84"/>
      <c r="B2019" s="177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2"/>
      <c r="P2019" s="132"/>
      <c r="Q2019" s="130"/>
      <c r="R2019" s="130"/>
      <c r="S2019" s="130"/>
      <c r="T2019" s="130"/>
      <c r="U2019" s="130"/>
      <c r="V2019" s="170"/>
      <c r="W2019" s="6"/>
      <c r="X2019" s="209"/>
      <c r="Y2019" s="209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</row>
    <row r="2020" spans="1:51" ht="16.2" thickBot="1" x14ac:dyDescent="0.35">
      <c r="A2020" s="83" t="s">
        <v>22</v>
      </c>
      <c r="B2020" s="177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2"/>
      <c r="P2020" s="132"/>
      <c r="Q2020" s="130"/>
      <c r="R2020" s="130"/>
      <c r="S2020" s="130"/>
      <c r="T2020" s="130"/>
      <c r="U2020" s="130"/>
      <c r="V2020" s="170"/>
      <c r="W2020" s="6"/>
      <c r="X2020" s="209"/>
      <c r="Y2020" s="209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</row>
    <row r="2021" spans="1:51" ht="15" thickBot="1" x14ac:dyDescent="0.35">
      <c r="A2021" s="85" t="s">
        <v>15</v>
      </c>
      <c r="B2021" s="177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2"/>
      <c r="P2021" s="132"/>
      <c r="Q2021" s="130"/>
      <c r="R2021" s="130"/>
      <c r="S2021" s="130"/>
      <c r="T2021" s="130"/>
      <c r="U2021" s="130"/>
      <c r="V2021" s="170"/>
      <c r="W2021" s="6"/>
      <c r="X2021" s="209"/>
      <c r="Y2021" s="209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</row>
    <row r="2022" spans="1:51" s="29" customFormat="1" ht="16.2" thickBot="1" x14ac:dyDescent="0.35">
      <c r="A2022" s="83" t="s">
        <v>20</v>
      </c>
      <c r="B2022" s="178">
        <v>679696</v>
      </c>
      <c r="C2022" s="155">
        <f>B2022/$B$2022%</f>
        <v>100</v>
      </c>
      <c r="D2022" s="138"/>
      <c r="E2022" s="138">
        <v>11930</v>
      </c>
      <c r="F2022" s="138">
        <v>12747</v>
      </c>
      <c r="G2022" s="138">
        <v>31888</v>
      </c>
      <c r="H2022" s="138">
        <v>12037</v>
      </c>
      <c r="I2022" s="138">
        <v>6464</v>
      </c>
      <c r="J2022" s="138">
        <v>8308</v>
      </c>
      <c r="K2022" s="138">
        <v>50034</v>
      </c>
      <c r="L2022" s="138">
        <v>4078</v>
      </c>
      <c r="M2022" s="138">
        <v>5447</v>
      </c>
      <c r="N2022" s="134">
        <f>SUM(O2022,P2022)</f>
        <v>239790</v>
      </c>
      <c r="O2022" s="142">
        <v>148809</v>
      </c>
      <c r="P2022" s="142">
        <v>90981</v>
      </c>
      <c r="Q2022" s="138">
        <v>196445</v>
      </c>
      <c r="R2022" s="138">
        <v>14435</v>
      </c>
      <c r="S2022" s="138">
        <v>15692</v>
      </c>
      <c r="T2022" s="138">
        <v>41391</v>
      </c>
      <c r="U2022" s="138">
        <v>11261</v>
      </c>
      <c r="V2022" s="171">
        <v>17749</v>
      </c>
      <c r="W2022" s="28"/>
      <c r="X2022" s="209"/>
      <c r="Y2022" s="209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</row>
    <row r="2023" spans="1:51" ht="16.2" thickBot="1" x14ac:dyDescent="0.35">
      <c r="A2023" s="84" t="s">
        <v>280</v>
      </c>
      <c r="B2023" s="176">
        <v>29597</v>
      </c>
      <c r="C2023" s="143">
        <f t="shared" ref="C2023:C2038" si="150">B2023/$B$2022%</f>
        <v>4.3544466938160591</v>
      </c>
      <c r="D2023" s="37"/>
      <c r="E2023" s="130">
        <v>216</v>
      </c>
      <c r="F2023" s="130">
        <v>132</v>
      </c>
      <c r="G2023" s="130">
        <v>578</v>
      </c>
      <c r="H2023" s="130">
        <v>375</v>
      </c>
      <c r="I2023" s="130">
        <v>132</v>
      </c>
      <c r="J2023" s="130">
        <v>119</v>
      </c>
      <c r="K2023" s="37">
        <v>2092</v>
      </c>
      <c r="L2023" s="130">
        <v>141</v>
      </c>
      <c r="M2023" s="130">
        <v>270</v>
      </c>
      <c r="N2023" s="134">
        <f t="shared" ref="N2023:N2038" si="151">SUM(O2023,P2023)</f>
        <v>12118</v>
      </c>
      <c r="O2023" s="131">
        <v>8081</v>
      </c>
      <c r="P2023" s="131">
        <v>4037</v>
      </c>
      <c r="Q2023" s="37">
        <v>8736</v>
      </c>
      <c r="R2023" s="130">
        <v>610</v>
      </c>
      <c r="S2023" s="130">
        <v>688</v>
      </c>
      <c r="T2023" s="37">
        <v>1932</v>
      </c>
      <c r="U2023" s="130">
        <v>574</v>
      </c>
      <c r="V2023" s="170">
        <v>884</v>
      </c>
      <c r="W2023" s="6"/>
      <c r="X2023" s="209"/>
      <c r="Y2023" s="209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</row>
    <row r="2024" spans="1:51" ht="16.2" thickBot="1" x14ac:dyDescent="0.35">
      <c r="A2024" s="84" t="s">
        <v>281</v>
      </c>
      <c r="B2024" s="176">
        <v>53135</v>
      </c>
      <c r="C2024" s="143">
        <f t="shared" si="150"/>
        <v>7.817465455144653</v>
      </c>
      <c r="D2024" s="37"/>
      <c r="E2024" s="37">
        <v>1025</v>
      </c>
      <c r="F2024" s="37">
        <v>1303</v>
      </c>
      <c r="G2024" s="37">
        <v>2577</v>
      </c>
      <c r="H2024" s="37">
        <v>1424</v>
      </c>
      <c r="I2024" s="130">
        <v>606</v>
      </c>
      <c r="J2024" s="130">
        <v>568</v>
      </c>
      <c r="K2024" s="37">
        <v>3343</v>
      </c>
      <c r="L2024" s="130">
        <v>506</v>
      </c>
      <c r="M2024" s="130">
        <v>695</v>
      </c>
      <c r="N2024" s="134">
        <f t="shared" si="151"/>
        <v>18384</v>
      </c>
      <c r="O2024" s="131">
        <v>12018</v>
      </c>
      <c r="P2024" s="131">
        <v>6366</v>
      </c>
      <c r="Q2024" s="37">
        <v>13675</v>
      </c>
      <c r="R2024" s="37">
        <v>1002</v>
      </c>
      <c r="S2024" s="37">
        <v>1497</v>
      </c>
      <c r="T2024" s="37">
        <v>3898</v>
      </c>
      <c r="U2024" s="37">
        <v>1032</v>
      </c>
      <c r="V2024" s="169">
        <v>1600</v>
      </c>
      <c r="W2024" s="6"/>
      <c r="X2024" s="209"/>
      <c r="Y2024" s="209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</row>
    <row r="2025" spans="1:51" ht="16.2" thickBot="1" x14ac:dyDescent="0.35">
      <c r="A2025" s="84" t="s">
        <v>282</v>
      </c>
      <c r="B2025" s="176">
        <v>203087</v>
      </c>
      <c r="C2025" s="143">
        <f t="shared" si="150"/>
        <v>29.879093006285164</v>
      </c>
      <c r="D2025" s="37"/>
      <c r="E2025" s="37">
        <v>3528</v>
      </c>
      <c r="F2025" s="37">
        <v>4376</v>
      </c>
      <c r="G2025" s="37">
        <v>9971</v>
      </c>
      <c r="H2025" s="37">
        <v>4052</v>
      </c>
      <c r="I2025" s="37">
        <v>2054</v>
      </c>
      <c r="J2025" s="37">
        <v>1990</v>
      </c>
      <c r="K2025" s="37">
        <v>14585</v>
      </c>
      <c r="L2025" s="37">
        <v>1657</v>
      </c>
      <c r="M2025" s="37">
        <v>2467</v>
      </c>
      <c r="N2025" s="134">
        <f t="shared" si="151"/>
        <v>72205</v>
      </c>
      <c r="O2025" s="131">
        <v>47637</v>
      </c>
      <c r="P2025" s="131">
        <v>24568</v>
      </c>
      <c r="Q2025" s="37">
        <v>50487</v>
      </c>
      <c r="R2025" s="37">
        <v>4262</v>
      </c>
      <c r="S2025" s="37">
        <v>5358</v>
      </c>
      <c r="T2025" s="37">
        <v>15290</v>
      </c>
      <c r="U2025" s="37">
        <v>4656</v>
      </c>
      <c r="V2025" s="169">
        <v>6149</v>
      </c>
      <c r="W2025" s="6"/>
      <c r="X2025" s="209"/>
      <c r="Y2025" s="209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</row>
    <row r="2026" spans="1:51" ht="16.2" thickBot="1" x14ac:dyDescent="0.35">
      <c r="A2026" s="84" t="s">
        <v>283</v>
      </c>
      <c r="B2026" s="176">
        <v>120513</v>
      </c>
      <c r="C2026" s="143">
        <f t="shared" si="150"/>
        <v>17.730426543631271</v>
      </c>
      <c r="D2026" s="37"/>
      <c r="E2026" s="37">
        <v>2405</v>
      </c>
      <c r="F2026" s="37">
        <v>2366</v>
      </c>
      <c r="G2026" s="37">
        <v>5086</v>
      </c>
      <c r="H2026" s="37">
        <v>2289</v>
      </c>
      <c r="I2026" s="37">
        <v>1289</v>
      </c>
      <c r="J2026" s="37">
        <v>1422</v>
      </c>
      <c r="K2026" s="37">
        <v>9702</v>
      </c>
      <c r="L2026" s="130">
        <v>688</v>
      </c>
      <c r="M2026" s="130">
        <v>982</v>
      </c>
      <c r="N2026" s="134">
        <f t="shared" si="151"/>
        <v>45245</v>
      </c>
      <c r="O2026" s="131">
        <v>27046</v>
      </c>
      <c r="P2026" s="131">
        <v>18199</v>
      </c>
      <c r="Q2026" s="37">
        <v>32175</v>
      </c>
      <c r="R2026" s="37">
        <v>2031</v>
      </c>
      <c r="S2026" s="37">
        <v>2560</v>
      </c>
      <c r="T2026" s="37">
        <v>7394</v>
      </c>
      <c r="U2026" s="37">
        <v>1860</v>
      </c>
      <c r="V2026" s="169">
        <v>3019</v>
      </c>
      <c r="W2026" s="6"/>
      <c r="X2026" s="209"/>
      <c r="Y2026" s="209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</row>
    <row r="2027" spans="1:51" ht="16.2" thickBot="1" x14ac:dyDescent="0.35">
      <c r="A2027" s="84" t="s">
        <v>284</v>
      </c>
      <c r="B2027" s="176">
        <v>5041</v>
      </c>
      <c r="C2027" s="143">
        <f t="shared" si="150"/>
        <v>0.7416550928650455</v>
      </c>
      <c r="D2027" s="37"/>
      <c r="E2027" s="130">
        <v>95</v>
      </c>
      <c r="F2027" s="130">
        <v>37</v>
      </c>
      <c r="G2027" s="130">
        <v>163</v>
      </c>
      <c r="H2027" s="130">
        <v>31</v>
      </c>
      <c r="I2027" s="130">
        <v>41</v>
      </c>
      <c r="J2027" s="130">
        <v>52</v>
      </c>
      <c r="K2027" s="130">
        <v>367</v>
      </c>
      <c r="L2027" s="130">
        <v>5</v>
      </c>
      <c r="M2027" s="130">
        <v>29</v>
      </c>
      <c r="N2027" s="134">
        <f t="shared" si="151"/>
        <v>2393</v>
      </c>
      <c r="O2027" s="132">
        <v>774</v>
      </c>
      <c r="P2027" s="131">
        <v>1619</v>
      </c>
      <c r="Q2027" s="37">
        <v>1487</v>
      </c>
      <c r="R2027" s="130">
        <v>40</v>
      </c>
      <c r="S2027" s="130">
        <v>54</v>
      </c>
      <c r="T2027" s="130">
        <v>145</v>
      </c>
      <c r="U2027" s="130">
        <v>29</v>
      </c>
      <c r="V2027" s="170">
        <v>73</v>
      </c>
      <c r="W2027" s="6"/>
      <c r="X2027" s="209"/>
      <c r="Y2027" s="209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</row>
    <row r="2028" spans="1:51" ht="16.2" thickBot="1" x14ac:dyDescent="0.35">
      <c r="A2028" s="84" t="s">
        <v>285</v>
      </c>
      <c r="B2028" s="176">
        <v>137176</v>
      </c>
      <c r="C2028" s="143">
        <f t="shared" si="150"/>
        <v>20.181963701419459</v>
      </c>
      <c r="D2028" s="37"/>
      <c r="E2028" s="37">
        <v>2878</v>
      </c>
      <c r="F2028" s="37">
        <v>3244</v>
      </c>
      <c r="G2028" s="37">
        <v>7976</v>
      </c>
      <c r="H2028" s="37">
        <v>2475</v>
      </c>
      <c r="I2028" s="37">
        <v>1451</v>
      </c>
      <c r="J2028" s="37">
        <v>1718</v>
      </c>
      <c r="K2028" s="37">
        <v>12524</v>
      </c>
      <c r="L2028" s="130">
        <v>762</v>
      </c>
      <c r="M2028" s="130">
        <v>691</v>
      </c>
      <c r="N2028" s="134">
        <f t="shared" si="151"/>
        <v>43761</v>
      </c>
      <c r="O2028" s="131">
        <v>25373</v>
      </c>
      <c r="P2028" s="131">
        <v>18388</v>
      </c>
      <c r="Q2028" s="37">
        <v>38258</v>
      </c>
      <c r="R2028" s="37">
        <v>3325</v>
      </c>
      <c r="S2028" s="37">
        <v>4009</v>
      </c>
      <c r="T2028" s="37">
        <v>8510</v>
      </c>
      <c r="U2028" s="37">
        <v>1837</v>
      </c>
      <c r="V2028" s="169">
        <v>3757</v>
      </c>
      <c r="W2028" s="6"/>
      <c r="X2028" s="209"/>
      <c r="Y2028" s="209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</row>
    <row r="2029" spans="1:51" ht="16.2" thickBot="1" x14ac:dyDescent="0.35">
      <c r="A2029" s="84" t="s">
        <v>286</v>
      </c>
      <c r="B2029" s="176">
        <v>8032</v>
      </c>
      <c r="C2029" s="143">
        <f t="shared" si="150"/>
        <v>1.1817047621289518</v>
      </c>
      <c r="D2029" s="37"/>
      <c r="E2029" s="130">
        <v>110</v>
      </c>
      <c r="F2029" s="130">
        <v>154</v>
      </c>
      <c r="G2029" s="130">
        <v>401</v>
      </c>
      <c r="H2029" s="130">
        <v>69</v>
      </c>
      <c r="I2029" s="130">
        <v>81</v>
      </c>
      <c r="J2029" s="130">
        <v>109</v>
      </c>
      <c r="K2029" s="130">
        <v>584</v>
      </c>
      <c r="L2029" s="130">
        <v>17</v>
      </c>
      <c r="M2029" s="130">
        <v>34</v>
      </c>
      <c r="N2029" s="134">
        <f t="shared" si="151"/>
        <v>3106</v>
      </c>
      <c r="O2029" s="131">
        <v>1407</v>
      </c>
      <c r="P2029" s="131">
        <v>1699</v>
      </c>
      <c r="Q2029" s="37">
        <v>2617</v>
      </c>
      <c r="R2029" s="130">
        <v>116</v>
      </c>
      <c r="S2029" s="130">
        <v>89</v>
      </c>
      <c r="T2029" s="130">
        <v>285</v>
      </c>
      <c r="U2029" s="130">
        <v>90</v>
      </c>
      <c r="V2029" s="170">
        <v>170</v>
      </c>
      <c r="W2029" s="6"/>
      <c r="X2029" s="209"/>
      <c r="Y2029" s="209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</row>
    <row r="2030" spans="1:51" ht="16.2" thickBot="1" x14ac:dyDescent="0.35">
      <c r="A2030" s="84" t="s">
        <v>319</v>
      </c>
      <c r="B2030" s="176">
        <v>5159</v>
      </c>
      <c r="C2030" s="143">
        <f t="shared" si="150"/>
        <v>0.75901579529672092</v>
      </c>
      <c r="D2030" s="37"/>
      <c r="E2030" s="130">
        <v>44</v>
      </c>
      <c r="F2030" s="130">
        <v>34</v>
      </c>
      <c r="G2030" s="130">
        <v>135</v>
      </c>
      <c r="H2030" s="130">
        <v>35</v>
      </c>
      <c r="I2030" s="130">
        <v>86</v>
      </c>
      <c r="J2030" s="130">
        <v>546</v>
      </c>
      <c r="K2030" s="130">
        <v>212</v>
      </c>
      <c r="L2030" s="130">
        <v>4</v>
      </c>
      <c r="M2030" s="130">
        <v>32</v>
      </c>
      <c r="N2030" s="134">
        <f t="shared" si="151"/>
        <v>2123</v>
      </c>
      <c r="O2030" s="132">
        <v>988</v>
      </c>
      <c r="P2030" s="131">
        <v>1135</v>
      </c>
      <c r="Q2030" s="37">
        <v>1538</v>
      </c>
      <c r="R2030" s="130">
        <v>56</v>
      </c>
      <c r="S2030" s="130">
        <v>63</v>
      </c>
      <c r="T2030" s="130">
        <v>177</v>
      </c>
      <c r="U2030" s="130">
        <v>28</v>
      </c>
      <c r="V2030" s="170">
        <v>46</v>
      </c>
      <c r="W2030" s="6"/>
      <c r="X2030" s="209"/>
      <c r="Y2030" s="209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</row>
    <row r="2031" spans="1:51" ht="16.2" thickBot="1" x14ac:dyDescent="0.35">
      <c r="A2031" s="84" t="s">
        <v>287</v>
      </c>
      <c r="B2031" s="176">
        <v>4344</v>
      </c>
      <c r="C2031" s="143">
        <f t="shared" si="150"/>
        <v>0.63910924884065823</v>
      </c>
      <c r="D2031" s="37"/>
      <c r="E2031" s="130">
        <v>64</v>
      </c>
      <c r="F2031" s="130">
        <v>27</v>
      </c>
      <c r="G2031" s="130">
        <v>106</v>
      </c>
      <c r="H2031" s="130">
        <v>70</v>
      </c>
      <c r="I2031" s="130">
        <v>31</v>
      </c>
      <c r="J2031" s="130">
        <v>91</v>
      </c>
      <c r="K2031" s="130">
        <v>363</v>
      </c>
      <c r="L2031" s="130">
        <v>15</v>
      </c>
      <c r="M2031" s="130">
        <v>3</v>
      </c>
      <c r="N2031" s="134">
        <f t="shared" si="151"/>
        <v>1474</v>
      </c>
      <c r="O2031" s="132">
        <v>803</v>
      </c>
      <c r="P2031" s="132">
        <v>671</v>
      </c>
      <c r="Q2031" s="37">
        <v>1564</v>
      </c>
      <c r="R2031" s="130">
        <v>107</v>
      </c>
      <c r="S2031" s="130">
        <v>99</v>
      </c>
      <c r="T2031" s="130">
        <v>129</v>
      </c>
      <c r="U2031" s="130">
        <v>58</v>
      </c>
      <c r="V2031" s="170">
        <v>143</v>
      </c>
      <c r="W2031" s="6"/>
      <c r="X2031" s="209"/>
      <c r="Y2031" s="209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</row>
    <row r="2032" spans="1:51" ht="16.2" thickBot="1" x14ac:dyDescent="0.35">
      <c r="A2032" s="84" t="s">
        <v>288</v>
      </c>
      <c r="B2032" s="176">
        <v>15928</v>
      </c>
      <c r="C2032" s="143">
        <f t="shared" si="150"/>
        <v>2.3434005790824135</v>
      </c>
      <c r="D2032" s="37"/>
      <c r="E2032" s="130">
        <v>411</v>
      </c>
      <c r="F2032" s="130">
        <v>231</v>
      </c>
      <c r="G2032" s="130">
        <v>963</v>
      </c>
      <c r="H2032" s="130">
        <v>185</v>
      </c>
      <c r="I2032" s="130">
        <v>147</v>
      </c>
      <c r="J2032" s="130">
        <v>432</v>
      </c>
      <c r="K2032" s="37">
        <v>1181</v>
      </c>
      <c r="L2032" s="130">
        <v>37</v>
      </c>
      <c r="M2032" s="130">
        <v>42</v>
      </c>
      <c r="N2032" s="134">
        <f t="shared" si="151"/>
        <v>4815</v>
      </c>
      <c r="O2032" s="131">
        <v>2867</v>
      </c>
      <c r="P2032" s="131">
        <v>1948</v>
      </c>
      <c r="Q2032" s="37">
        <v>6075</v>
      </c>
      <c r="R2032" s="130">
        <v>191</v>
      </c>
      <c r="S2032" s="130">
        <v>156</v>
      </c>
      <c r="T2032" s="130">
        <v>431</v>
      </c>
      <c r="U2032" s="130">
        <v>177</v>
      </c>
      <c r="V2032" s="170">
        <v>454</v>
      </c>
      <c r="W2032" s="6"/>
      <c r="X2032" s="209"/>
      <c r="Y2032" s="209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</row>
    <row r="2033" spans="1:51" ht="16.2" thickBot="1" x14ac:dyDescent="0.35">
      <c r="A2033" s="84" t="s">
        <v>320</v>
      </c>
      <c r="B2033" s="176">
        <v>26730</v>
      </c>
      <c r="C2033" s="143">
        <f t="shared" si="150"/>
        <v>3.9326404745650998</v>
      </c>
      <c r="D2033" s="37"/>
      <c r="E2033" s="130">
        <v>205</v>
      </c>
      <c r="F2033" s="130">
        <v>118</v>
      </c>
      <c r="G2033" s="130">
        <v>508</v>
      </c>
      <c r="H2033" s="130">
        <v>423</v>
      </c>
      <c r="I2033" s="130">
        <v>148</v>
      </c>
      <c r="J2033" s="130">
        <v>262</v>
      </c>
      <c r="K2033" s="37">
        <v>1381</v>
      </c>
      <c r="L2033" s="130">
        <v>97</v>
      </c>
      <c r="M2033" s="130">
        <v>87</v>
      </c>
      <c r="N2033" s="134">
        <f t="shared" si="151"/>
        <v>8865</v>
      </c>
      <c r="O2033" s="131">
        <v>4808</v>
      </c>
      <c r="P2033" s="131">
        <v>4057</v>
      </c>
      <c r="Q2033" s="37">
        <v>11823</v>
      </c>
      <c r="R2033" s="130">
        <v>494</v>
      </c>
      <c r="S2033" s="130">
        <v>468</v>
      </c>
      <c r="T2033" s="130">
        <v>902</v>
      </c>
      <c r="U2033" s="130">
        <v>447</v>
      </c>
      <c r="V2033" s="170">
        <v>502</v>
      </c>
      <c r="W2033" s="6"/>
      <c r="X2033" s="209"/>
      <c r="Y2033" s="209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</row>
    <row r="2034" spans="1:51" ht="16.2" thickBot="1" x14ac:dyDescent="0.35">
      <c r="A2034" s="84" t="s">
        <v>321</v>
      </c>
      <c r="B2034" s="176">
        <v>47816</v>
      </c>
      <c r="C2034" s="143">
        <f t="shared" si="150"/>
        <v>7.0349097243473553</v>
      </c>
      <c r="D2034" s="37"/>
      <c r="E2034" s="130">
        <v>613</v>
      </c>
      <c r="F2034" s="130">
        <v>468</v>
      </c>
      <c r="G2034" s="37">
        <v>2588</v>
      </c>
      <c r="H2034" s="130">
        <v>362</v>
      </c>
      <c r="I2034" s="130">
        <v>285</v>
      </c>
      <c r="J2034" s="130">
        <v>668</v>
      </c>
      <c r="K2034" s="37">
        <v>2113</v>
      </c>
      <c r="L2034" s="130">
        <v>92</v>
      </c>
      <c r="M2034" s="130">
        <v>86</v>
      </c>
      <c r="N2034" s="134">
        <f t="shared" si="151"/>
        <v>17902</v>
      </c>
      <c r="O2034" s="131">
        <v>12249</v>
      </c>
      <c r="P2034" s="131">
        <v>5653</v>
      </c>
      <c r="Q2034" s="37">
        <v>18640</v>
      </c>
      <c r="R2034" s="37">
        <v>1768</v>
      </c>
      <c r="S2034" s="130">
        <v>423</v>
      </c>
      <c r="T2034" s="37">
        <v>1055</v>
      </c>
      <c r="U2034" s="130">
        <v>260</v>
      </c>
      <c r="V2034" s="170">
        <v>493</v>
      </c>
      <c r="W2034" s="6"/>
      <c r="X2034" s="209"/>
      <c r="Y2034" s="209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</row>
    <row r="2035" spans="1:51" ht="31.8" thickBot="1" x14ac:dyDescent="0.35">
      <c r="A2035" s="84" t="s">
        <v>322</v>
      </c>
      <c r="B2035" s="176">
        <v>14005</v>
      </c>
      <c r="C2035" s="143">
        <f t="shared" si="150"/>
        <v>2.0604799792848567</v>
      </c>
      <c r="D2035" s="37"/>
      <c r="E2035" s="130">
        <v>265</v>
      </c>
      <c r="F2035" s="130">
        <v>203</v>
      </c>
      <c r="G2035" s="130">
        <v>603</v>
      </c>
      <c r="H2035" s="130">
        <v>208</v>
      </c>
      <c r="I2035" s="130">
        <v>89</v>
      </c>
      <c r="J2035" s="130">
        <v>249</v>
      </c>
      <c r="K2035" s="37">
        <v>1236</v>
      </c>
      <c r="L2035" s="130">
        <v>35</v>
      </c>
      <c r="M2035" s="130">
        <v>22</v>
      </c>
      <c r="N2035" s="134">
        <f t="shared" si="151"/>
        <v>4673</v>
      </c>
      <c r="O2035" s="131">
        <v>2963</v>
      </c>
      <c r="P2035" s="131">
        <v>1710</v>
      </c>
      <c r="Q2035" s="37">
        <v>4313</v>
      </c>
      <c r="R2035" s="130">
        <v>291</v>
      </c>
      <c r="S2035" s="130">
        <v>162</v>
      </c>
      <c r="T2035" s="37">
        <v>1081</v>
      </c>
      <c r="U2035" s="130">
        <v>176</v>
      </c>
      <c r="V2035" s="170">
        <v>399</v>
      </c>
      <c r="W2035" s="6"/>
      <c r="X2035" s="209"/>
      <c r="Y2035" s="209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</row>
    <row r="2036" spans="1:51" ht="16.2" thickBot="1" x14ac:dyDescent="0.35">
      <c r="A2036" s="84" t="s">
        <v>323</v>
      </c>
      <c r="B2036" s="176">
        <v>7259</v>
      </c>
      <c r="C2036" s="143">
        <f t="shared" si="150"/>
        <v>1.0679774487417903</v>
      </c>
      <c r="D2036" s="37"/>
      <c r="E2036" s="130">
        <v>64</v>
      </c>
      <c r="F2036" s="130">
        <v>44</v>
      </c>
      <c r="G2036" s="130">
        <v>205</v>
      </c>
      <c r="H2036" s="130">
        <v>29</v>
      </c>
      <c r="I2036" s="130">
        <v>22</v>
      </c>
      <c r="J2036" s="130">
        <v>67</v>
      </c>
      <c r="K2036" s="130">
        <v>249</v>
      </c>
      <c r="L2036" s="130">
        <v>15</v>
      </c>
      <c r="M2036" s="130">
        <v>6</v>
      </c>
      <c r="N2036" s="134">
        <f t="shared" si="151"/>
        <v>2019</v>
      </c>
      <c r="O2036" s="131">
        <v>1296</v>
      </c>
      <c r="P2036" s="132">
        <v>723</v>
      </c>
      <c r="Q2036" s="37">
        <v>4195</v>
      </c>
      <c r="R2036" s="130">
        <v>89</v>
      </c>
      <c r="S2036" s="130">
        <v>36</v>
      </c>
      <c r="T2036" s="130">
        <v>133</v>
      </c>
      <c r="U2036" s="130">
        <v>32</v>
      </c>
      <c r="V2036" s="170">
        <v>54</v>
      </c>
      <c r="W2036" s="6"/>
      <c r="X2036" s="209"/>
      <c r="Y2036" s="209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</row>
    <row r="2037" spans="1:51" ht="16.2" thickBot="1" x14ac:dyDescent="0.35">
      <c r="A2037" s="84" t="s">
        <v>324</v>
      </c>
      <c r="B2037" s="176">
        <v>1167</v>
      </c>
      <c r="C2037" s="143">
        <f t="shared" si="150"/>
        <v>0.17169440455733151</v>
      </c>
      <c r="D2037" s="37"/>
      <c r="E2037" s="130">
        <v>2</v>
      </c>
      <c r="F2037" s="130">
        <v>10</v>
      </c>
      <c r="G2037" s="130">
        <v>28</v>
      </c>
      <c r="H2037" s="130">
        <v>6</v>
      </c>
      <c r="I2037" s="130">
        <v>2</v>
      </c>
      <c r="J2037" s="130">
        <v>5</v>
      </c>
      <c r="K2037" s="130">
        <v>78</v>
      </c>
      <c r="L2037" s="130">
        <v>3</v>
      </c>
      <c r="M2037" s="130">
        <v>0</v>
      </c>
      <c r="N2037" s="134">
        <f t="shared" si="151"/>
        <v>329</v>
      </c>
      <c r="O2037" s="132">
        <v>225</v>
      </c>
      <c r="P2037" s="132">
        <v>104</v>
      </c>
      <c r="Q2037" s="130">
        <v>632</v>
      </c>
      <c r="R2037" s="130">
        <v>47</v>
      </c>
      <c r="S2037" s="130">
        <v>7</v>
      </c>
      <c r="T2037" s="130">
        <v>16</v>
      </c>
      <c r="U2037" s="130">
        <v>1</v>
      </c>
      <c r="V2037" s="170">
        <v>1</v>
      </c>
      <c r="W2037" s="6"/>
      <c r="X2037" s="209"/>
      <c r="Y2037" s="209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</row>
    <row r="2038" spans="1:51" ht="16.2" thickBot="1" x14ac:dyDescent="0.35">
      <c r="A2038" s="84" t="s">
        <v>294</v>
      </c>
      <c r="B2038" s="177">
        <v>707</v>
      </c>
      <c r="C2038" s="143">
        <f t="shared" si="150"/>
        <v>0.10401708999317341</v>
      </c>
      <c r="D2038" s="130"/>
      <c r="E2038" s="130">
        <v>5</v>
      </c>
      <c r="F2038" s="130">
        <v>0</v>
      </c>
      <c r="G2038" s="130">
        <v>0</v>
      </c>
      <c r="H2038" s="130">
        <v>4</v>
      </c>
      <c r="I2038" s="130">
        <v>0</v>
      </c>
      <c r="J2038" s="130">
        <v>10</v>
      </c>
      <c r="K2038" s="130">
        <v>24</v>
      </c>
      <c r="L2038" s="130">
        <v>4</v>
      </c>
      <c r="M2038" s="130">
        <v>1</v>
      </c>
      <c r="N2038" s="134">
        <f t="shared" si="151"/>
        <v>378</v>
      </c>
      <c r="O2038" s="132">
        <v>274</v>
      </c>
      <c r="P2038" s="132">
        <v>104</v>
      </c>
      <c r="Q2038" s="130">
        <v>230</v>
      </c>
      <c r="R2038" s="130">
        <v>6</v>
      </c>
      <c r="S2038" s="130">
        <v>23</v>
      </c>
      <c r="T2038" s="130">
        <v>13</v>
      </c>
      <c r="U2038" s="130">
        <v>4</v>
      </c>
      <c r="V2038" s="170">
        <v>5</v>
      </c>
      <c r="W2038" s="6"/>
      <c r="X2038" s="209"/>
      <c r="Y2038" s="209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</row>
    <row r="2039" spans="1:51" ht="16.2" thickBot="1" x14ac:dyDescent="0.35">
      <c r="A2039" s="84"/>
      <c r="B2039" s="177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2"/>
      <c r="P2039" s="132"/>
      <c r="Q2039" s="130"/>
      <c r="R2039" s="130"/>
      <c r="S2039" s="130"/>
      <c r="T2039" s="130"/>
      <c r="U2039" s="130"/>
      <c r="V2039" s="170"/>
      <c r="W2039" s="6"/>
      <c r="X2039" s="209"/>
      <c r="Y2039" s="209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</row>
    <row r="2040" spans="1:51" ht="16.2" thickBot="1" x14ac:dyDescent="0.35">
      <c r="A2040" s="83" t="s">
        <v>19</v>
      </c>
      <c r="B2040" s="177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2"/>
      <c r="P2040" s="132"/>
      <c r="Q2040" s="130"/>
      <c r="R2040" s="130"/>
      <c r="S2040" s="130"/>
      <c r="T2040" s="130"/>
      <c r="U2040" s="130"/>
      <c r="V2040" s="170"/>
      <c r="W2040" s="6"/>
      <c r="X2040" s="209"/>
      <c r="Y2040" s="209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</row>
    <row r="2041" spans="1:51" s="29" customFormat="1" ht="16.2" thickBot="1" x14ac:dyDescent="0.35">
      <c r="A2041" s="83" t="s">
        <v>20</v>
      </c>
      <c r="B2041" s="178">
        <v>369533</v>
      </c>
      <c r="C2041" s="155">
        <f>B2041/$B$2041%</f>
        <v>100</v>
      </c>
      <c r="D2041" s="138"/>
      <c r="E2041" s="138">
        <v>6460</v>
      </c>
      <c r="F2041" s="138">
        <v>7000</v>
      </c>
      <c r="G2041" s="138">
        <v>17370</v>
      </c>
      <c r="H2041" s="138">
        <v>6749</v>
      </c>
      <c r="I2041" s="138">
        <v>3479</v>
      </c>
      <c r="J2041" s="138">
        <v>4435</v>
      </c>
      <c r="K2041" s="138">
        <v>27711</v>
      </c>
      <c r="L2041" s="138">
        <v>2396</v>
      </c>
      <c r="M2041" s="138">
        <v>3273</v>
      </c>
      <c r="N2041" s="134">
        <f>SUM(O2041,P2041)</f>
        <v>128780</v>
      </c>
      <c r="O2041" s="142">
        <v>80630</v>
      </c>
      <c r="P2041" s="142">
        <v>48150</v>
      </c>
      <c r="Q2041" s="138">
        <v>105017</v>
      </c>
      <c r="R2041" s="138">
        <v>8157</v>
      </c>
      <c r="S2041" s="138">
        <v>9004</v>
      </c>
      <c r="T2041" s="138">
        <v>23268</v>
      </c>
      <c r="U2041" s="138">
        <v>6562</v>
      </c>
      <c r="V2041" s="171">
        <v>9872</v>
      </c>
      <c r="W2041" s="28"/>
      <c r="X2041" s="209"/>
      <c r="Y2041" s="209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</row>
    <row r="2042" spans="1:51" ht="16.2" thickBot="1" x14ac:dyDescent="0.35">
      <c r="A2042" s="84" t="s">
        <v>280</v>
      </c>
      <c r="B2042" s="176">
        <v>15158</v>
      </c>
      <c r="C2042" s="143">
        <f t="shared" ref="C2042:C2057" si="152">B2042/$B$2041%</f>
        <v>4.1019340627224095</v>
      </c>
      <c r="D2042" s="37"/>
      <c r="E2042" s="130">
        <v>113</v>
      </c>
      <c r="F2042" s="130">
        <v>68</v>
      </c>
      <c r="G2042" s="130">
        <v>297</v>
      </c>
      <c r="H2042" s="130">
        <v>191</v>
      </c>
      <c r="I2042" s="130">
        <v>57</v>
      </c>
      <c r="J2042" s="130">
        <v>57</v>
      </c>
      <c r="K2042" s="37">
        <v>1093</v>
      </c>
      <c r="L2042" s="130">
        <v>73</v>
      </c>
      <c r="M2042" s="130">
        <v>152</v>
      </c>
      <c r="N2042" s="134">
        <f t="shared" ref="N2042:N2057" si="153">SUM(O2042,P2042)</f>
        <v>6210</v>
      </c>
      <c r="O2042" s="131">
        <v>4153</v>
      </c>
      <c r="P2042" s="131">
        <v>2057</v>
      </c>
      <c r="Q2042" s="37">
        <v>4438</v>
      </c>
      <c r="R2042" s="130">
        <v>330</v>
      </c>
      <c r="S2042" s="130">
        <v>355</v>
      </c>
      <c r="T2042" s="130">
        <v>967</v>
      </c>
      <c r="U2042" s="130">
        <v>317</v>
      </c>
      <c r="V2042" s="170">
        <v>440</v>
      </c>
      <c r="W2042" s="6"/>
      <c r="X2042" s="209"/>
      <c r="Y2042" s="209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</row>
    <row r="2043" spans="1:51" ht="16.2" thickBot="1" x14ac:dyDescent="0.35">
      <c r="A2043" s="84" t="s">
        <v>281</v>
      </c>
      <c r="B2043" s="176">
        <v>27180</v>
      </c>
      <c r="C2043" s="143">
        <f t="shared" si="152"/>
        <v>7.3552294382369103</v>
      </c>
      <c r="D2043" s="37"/>
      <c r="E2043" s="130">
        <v>519</v>
      </c>
      <c r="F2043" s="130">
        <v>646</v>
      </c>
      <c r="G2043" s="37">
        <v>1300</v>
      </c>
      <c r="H2043" s="130">
        <v>731</v>
      </c>
      <c r="I2043" s="130">
        <v>304</v>
      </c>
      <c r="J2043" s="130">
        <v>288</v>
      </c>
      <c r="K2043" s="37">
        <v>1731</v>
      </c>
      <c r="L2043" s="130">
        <v>263</v>
      </c>
      <c r="M2043" s="130">
        <v>355</v>
      </c>
      <c r="N2043" s="134">
        <f t="shared" si="153"/>
        <v>9394</v>
      </c>
      <c r="O2043" s="131">
        <v>6190</v>
      </c>
      <c r="P2043" s="131">
        <v>3204</v>
      </c>
      <c r="Q2043" s="37">
        <v>6930</v>
      </c>
      <c r="R2043" s="130">
        <v>558</v>
      </c>
      <c r="S2043" s="130">
        <v>766</v>
      </c>
      <c r="T2043" s="37">
        <v>2024</v>
      </c>
      <c r="U2043" s="130">
        <v>550</v>
      </c>
      <c r="V2043" s="170">
        <v>821</v>
      </c>
      <c r="W2043" s="6"/>
      <c r="X2043" s="209"/>
      <c r="Y2043" s="209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</row>
    <row r="2044" spans="1:51" ht="16.2" thickBot="1" x14ac:dyDescent="0.35">
      <c r="A2044" s="84" t="s">
        <v>282</v>
      </c>
      <c r="B2044" s="176">
        <v>104138</v>
      </c>
      <c r="C2044" s="143">
        <f t="shared" si="152"/>
        <v>28.180974364941697</v>
      </c>
      <c r="D2044" s="37"/>
      <c r="E2044" s="37">
        <v>1695</v>
      </c>
      <c r="F2044" s="37">
        <v>2204</v>
      </c>
      <c r="G2044" s="37">
        <v>5073</v>
      </c>
      <c r="H2044" s="37">
        <v>2133</v>
      </c>
      <c r="I2044" s="130">
        <v>970</v>
      </c>
      <c r="J2044" s="130">
        <v>951</v>
      </c>
      <c r="K2044" s="37">
        <v>7445</v>
      </c>
      <c r="L2044" s="130">
        <v>914</v>
      </c>
      <c r="M2044" s="37">
        <v>1367</v>
      </c>
      <c r="N2044" s="134">
        <f t="shared" si="153"/>
        <v>37000</v>
      </c>
      <c r="O2044" s="131">
        <v>24957</v>
      </c>
      <c r="P2044" s="131">
        <v>12043</v>
      </c>
      <c r="Q2044" s="37">
        <v>25411</v>
      </c>
      <c r="R2044" s="37">
        <v>2197</v>
      </c>
      <c r="S2044" s="37">
        <v>2864</v>
      </c>
      <c r="T2044" s="37">
        <v>8098</v>
      </c>
      <c r="U2044" s="37">
        <v>2563</v>
      </c>
      <c r="V2044" s="169">
        <v>3253</v>
      </c>
      <c r="W2044" s="6"/>
      <c r="X2044" s="209"/>
      <c r="Y2044" s="209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</row>
    <row r="2045" spans="1:51" ht="16.2" thickBot="1" x14ac:dyDescent="0.35">
      <c r="A2045" s="84" t="s">
        <v>283</v>
      </c>
      <c r="B2045" s="176">
        <v>62949</v>
      </c>
      <c r="C2045" s="143">
        <f t="shared" si="152"/>
        <v>17.034743852375836</v>
      </c>
      <c r="D2045" s="37"/>
      <c r="E2045" s="37">
        <v>1154</v>
      </c>
      <c r="F2045" s="37">
        <v>1227</v>
      </c>
      <c r="G2045" s="37">
        <v>2527</v>
      </c>
      <c r="H2045" s="37">
        <v>1243</v>
      </c>
      <c r="I2045" s="130">
        <v>643</v>
      </c>
      <c r="J2045" s="130">
        <v>615</v>
      </c>
      <c r="K2045" s="37">
        <v>5075</v>
      </c>
      <c r="L2045" s="130">
        <v>396</v>
      </c>
      <c r="M2045" s="130">
        <v>615</v>
      </c>
      <c r="N2045" s="134">
        <f t="shared" si="153"/>
        <v>23848</v>
      </c>
      <c r="O2045" s="131">
        <v>14696</v>
      </c>
      <c r="P2045" s="131">
        <v>9152</v>
      </c>
      <c r="Q2045" s="37">
        <v>16274</v>
      </c>
      <c r="R2045" s="37">
        <v>1073</v>
      </c>
      <c r="S2045" s="37">
        <v>1484</v>
      </c>
      <c r="T2045" s="37">
        <v>4044</v>
      </c>
      <c r="U2045" s="37">
        <v>1058</v>
      </c>
      <c r="V2045" s="169">
        <v>1673</v>
      </c>
      <c r="W2045" s="6"/>
      <c r="X2045" s="209"/>
      <c r="Y2045" s="209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</row>
    <row r="2046" spans="1:51" ht="16.2" thickBot="1" x14ac:dyDescent="0.35">
      <c r="A2046" s="84" t="s">
        <v>284</v>
      </c>
      <c r="B2046" s="176">
        <v>3481</v>
      </c>
      <c r="C2046" s="143">
        <f t="shared" si="152"/>
        <v>0.94199976727382939</v>
      </c>
      <c r="D2046" s="37"/>
      <c r="E2046" s="130">
        <v>66</v>
      </c>
      <c r="F2046" s="130">
        <v>34</v>
      </c>
      <c r="G2046" s="130">
        <v>108</v>
      </c>
      <c r="H2046" s="130">
        <v>22</v>
      </c>
      <c r="I2046" s="130">
        <v>28</v>
      </c>
      <c r="J2046" s="130">
        <v>26</v>
      </c>
      <c r="K2046" s="130">
        <v>304</v>
      </c>
      <c r="L2046" s="130">
        <v>3</v>
      </c>
      <c r="M2046" s="130">
        <v>25</v>
      </c>
      <c r="N2046" s="134">
        <f t="shared" si="153"/>
        <v>1671</v>
      </c>
      <c r="O2046" s="132">
        <v>550</v>
      </c>
      <c r="P2046" s="131">
        <v>1121</v>
      </c>
      <c r="Q2046" s="130">
        <v>926</v>
      </c>
      <c r="R2046" s="130">
        <v>29</v>
      </c>
      <c r="S2046" s="130">
        <v>45</v>
      </c>
      <c r="T2046" s="130">
        <v>113</v>
      </c>
      <c r="U2046" s="130">
        <v>28</v>
      </c>
      <c r="V2046" s="170">
        <v>53</v>
      </c>
      <c r="W2046" s="6"/>
      <c r="X2046" s="209"/>
      <c r="Y2046" s="209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</row>
    <row r="2047" spans="1:51" ht="16.2" thickBot="1" x14ac:dyDescent="0.35">
      <c r="A2047" s="84" t="s">
        <v>285</v>
      </c>
      <c r="B2047" s="176">
        <v>74546</v>
      </c>
      <c r="C2047" s="143">
        <f t="shared" si="152"/>
        <v>20.173029201722173</v>
      </c>
      <c r="D2047" s="37"/>
      <c r="E2047" s="37">
        <v>1697</v>
      </c>
      <c r="F2047" s="37">
        <v>1868</v>
      </c>
      <c r="G2047" s="37">
        <v>4287</v>
      </c>
      <c r="H2047" s="37">
        <v>1358</v>
      </c>
      <c r="I2047" s="130">
        <v>833</v>
      </c>
      <c r="J2047" s="130">
        <v>989</v>
      </c>
      <c r="K2047" s="37">
        <v>7016</v>
      </c>
      <c r="L2047" s="130">
        <v>508</v>
      </c>
      <c r="M2047" s="130">
        <v>495</v>
      </c>
      <c r="N2047" s="134">
        <f t="shared" si="153"/>
        <v>23163</v>
      </c>
      <c r="O2047" s="131">
        <v>13481</v>
      </c>
      <c r="P2047" s="131">
        <v>9682</v>
      </c>
      <c r="Q2047" s="37">
        <v>19803</v>
      </c>
      <c r="R2047" s="37">
        <v>1940</v>
      </c>
      <c r="S2047" s="37">
        <v>2383</v>
      </c>
      <c r="T2047" s="37">
        <v>4941</v>
      </c>
      <c r="U2047" s="37">
        <v>1135</v>
      </c>
      <c r="V2047" s="169">
        <v>2130</v>
      </c>
      <c r="W2047" s="6"/>
      <c r="X2047" s="209"/>
      <c r="Y2047" s="209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</row>
    <row r="2048" spans="1:51" ht="16.2" thickBot="1" x14ac:dyDescent="0.35">
      <c r="A2048" s="84" t="s">
        <v>286</v>
      </c>
      <c r="B2048" s="176">
        <v>5547</v>
      </c>
      <c r="C2048" s="143">
        <f t="shared" si="152"/>
        <v>1.5010838003642435</v>
      </c>
      <c r="D2048" s="37"/>
      <c r="E2048" s="130">
        <v>72</v>
      </c>
      <c r="F2048" s="130">
        <v>107</v>
      </c>
      <c r="G2048" s="130">
        <v>256</v>
      </c>
      <c r="H2048" s="130">
        <v>57</v>
      </c>
      <c r="I2048" s="130">
        <v>59</v>
      </c>
      <c r="J2048" s="130">
        <v>62</v>
      </c>
      <c r="K2048" s="130">
        <v>422</v>
      </c>
      <c r="L2048" s="130">
        <v>14</v>
      </c>
      <c r="M2048" s="130">
        <v>28</v>
      </c>
      <c r="N2048" s="134">
        <f t="shared" si="153"/>
        <v>2126</v>
      </c>
      <c r="O2048" s="132">
        <v>991</v>
      </c>
      <c r="P2048" s="131">
        <v>1135</v>
      </c>
      <c r="Q2048" s="37">
        <v>1779</v>
      </c>
      <c r="R2048" s="130">
        <v>86</v>
      </c>
      <c r="S2048" s="130">
        <v>72</v>
      </c>
      <c r="T2048" s="130">
        <v>214</v>
      </c>
      <c r="U2048" s="130">
        <v>73</v>
      </c>
      <c r="V2048" s="170">
        <v>120</v>
      </c>
      <c r="W2048" s="6"/>
      <c r="X2048" s="209"/>
      <c r="Y2048" s="209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</row>
    <row r="2049" spans="1:51" ht="16.2" thickBot="1" x14ac:dyDescent="0.35">
      <c r="A2049" s="84" t="s">
        <v>319</v>
      </c>
      <c r="B2049" s="176">
        <v>3066</v>
      </c>
      <c r="C2049" s="143">
        <f t="shared" si="152"/>
        <v>0.82969585936844614</v>
      </c>
      <c r="D2049" s="37"/>
      <c r="E2049" s="130">
        <v>20</v>
      </c>
      <c r="F2049" s="130">
        <v>23</v>
      </c>
      <c r="G2049" s="130">
        <v>95</v>
      </c>
      <c r="H2049" s="130">
        <v>31</v>
      </c>
      <c r="I2049" s="130">
        <v>61</v>
      </c>
      <c r="J2049" s="130">
        <v>271</v>
      </c>
      <c r="K2049" s="130">
        <v>152</v>
      </c>
      <c r="L2049" s="130">
        <v>2</v>
      </c>
      <c r="M2049" s="130">
        <v>23</v>
      </c>
      <c r="N2049" s="134">
        <f t="shared" si="153"/>
        <v>1260</v>
      </c>
      <c r="O2049" s="132">
        <v>588</v>
      </c>
      <c r="P2049" s="132">
        <v>672</v>
      </c>
      <c r="Q2049" s="130">
        <v>883</v>
      </c>
      <c r="R2049" s="130">
        <v>36</v>
      </c>
      <c r="S2049" s="130">
        <v>38</v>
      </c>
      <c r="T2049" s="130">
        <v>118</v>
      </c>
      <c r="U2049" s="130">
        <v>22</v>
      </c>
      <c r="V2049" s="170">
        <v>31</v>
      </c>
      <c r="W2049" s="6"/>
      <c r="X2049" s="209"/>
      <c r="Y2049" s="209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</row>
    <row r="2050" spans="1:51" ht="16.2" thickBot="1" x14ac:dyDescent="0.35">
      <c r="A2050" s="84" t="s">
        <v>287</v>
      </c>
      <c r="B2050" s="176">
        <v>2364</v>
      </c>
      <c r="C2050" s="143">
        <f t="shared" si="152"/>
        <v>0.6397263573212677</v>
      </c>
      <c r="D2050" s="37"/>
      <c r="E2050" s="130">
        <v>33</v>
      </c>
      <c r="F2050" s="130">
        <v>15</v>
      </c>
      <c r="G2050" s="130">
        <v>62</v>
      </c>
      <c r="H2050" s="130">
        <v>47</v>
      </c>
      <c r="I2050" s="130">
        <v>22</v>
      </c>
      <c r="J2050" s="130">
        <v>51</v>
      </c>
      <c r="K2050" s="130">
        <v>239</v>
      </c>
      <c r="L2050" s="130">
        <v>12</v>
      </c>
      <c r="M2050" s="130">
        <v>2</v>
      </c>
      <c r="N2050" s="134">
        <f t="shared" si="153"/>
        <v>799</v>
      </c>
      <c r="O2050" s="132">
        <v>430</v>
      </c>
      <c r="P2050" s="132">
        <v>369</v>
      </c>
      <c r="Q2050" s="130">
        <v>750</v>
      </c>
      <c r="R2050" s="130">
        <v>78</v>
      </c>
      <c r="S2050" s="130">
        <v>68</v>
      </c>
      <c r="T2050" s="130">
        <v>81</v>
      </c>
      <c r="U2050" s="130">
        <v>31</v>
      </c>
      <c r="V2050" s="170">
        <v>74</v>
      </c>
      <c r="W2050" s="6"/>
      <c r="X2050" s="209"/>
      <c r="Y2050" s="209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</row>
    <row r="2051" spans="1:51" ht="16.2" thickBot="1" x14ac:dyDescent="0.35">
      <c r="A2051" s="84" t="s">
        <v>288</v>
      </c>
      <c r="B2051" s="176">
        <v>8400</v>
      </c>
      <c r="C2051" s="143">
        <f t="shared" si="152"/>
        <v>2.2731393407354687</v>
      </c>
      <c r="D2051" s="37"/>
      <c r="E2051" s="130">
        <v>231</v>
      </c>
      <c r="F2051" s="130">
        <v>139</v>
      </c>
      <c r="G2051" s="130">
        <v>574</v>
      </c>
      <c r="H2051" s="130">
        <v>126</v>
      </c>
      <c r="I2051" s="130">
        <v>87</v>
      </c>
      <c r="J2051" s="130">
        <v>253</v>
      </c>
      <c r="K2051" s="130">
        <v>710</v>
      </c>
      <c r="L2051" s="130">
        <v>23</v>
      </c>
      <c r="M2051" s="130">
        <v>33</v>
      </c>
      <c r="N2051" s="134">
        <f t="shared" si="153"/>
        <v>2434</v>
      </c>
      <c r="O2051" s="131">
        <v>1388</v>
      </c>
      <c r="P2051" s="131">
        <v>1046</v>
      </c>
      <c r="Q2051" s="37">
        <v>2874</v>
      </c>
      <c r="R2051" s="130">
        <v>129</v>
      </c>
      <c r="S2051" s="130">
        <v>112</v>
      </c>
      <c r="T2051" s="130">
        <v>285</v>
      </c>
      <c r="U2051" s="130">
        <v>117</v>
      </c>
      <c r="V2051" s="170">
        <v>273</v>
      </c>
      <c r="W2051" s="6"/>
      <c r="X2051" s="209"/>
      <c r="Y2051" s="209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</row>
    <row r="2052" spans="1:51" ht="16.2" thickBot="1" x14ac:dyDescent="0.35">
      <c r="A2052" s="84" t="s">
        <v>320</v>
      </c>
      <c r="B2052" s="176">
        <v>17044</v>
      </c>
      <c r="C2052" s="143">
        <f t="shared" si="152"/>
        <v>4.6123079670827778</v>
      </c>
      <c r="D2052" s="37"/>
      <c r="E2052" s="130">
        <v>141</v>
      </c>
      <c r="F2052" s="130">
        <v>93</v>
      </c>
      <c r="G2052" s="130">
        <v>365</v>
      </c>
      <c r="H2052" s="130">
        <v>310</v>
      </c>
      <c r="I2052" s="130">
        <v>109</v>
      </c>
      <c r="J2052" s="130">
        <v>163</v>
      </c>
      <c r="K2052" s="130">
        <v>955</v>
      </c>
      <c r="L2052" s="130">
        <v>69</v>
      </c>
      <c r="M2052" s="130">
        <v>75</v>
      </c>
      <c r="N2052" s="134">
        <f t="shared" si="153"/>
        <v>5659</v>
      </c>
      <c r="O2052" s="131">
        <v>3124</v>
      </c>
      <c r="P2052" s="131">
        <v>2535</v>
      </c>
      <c r="Q2052" s="37">
        <v>7207</v>
      </c>
      <c r="R2052" s="130">
        <v>316</v>
      </c>
      <c r="S2052" s="130">
        <v>314</v>
      </c>
      <c r="T2052" s="130">
        <v>626</v>
      </c>
      <c r="U2052" s="130">
        <v>298</v>
      </c>
      <c r="V2052" s="170">
        <v>344</v>
      </c>
      <c r="W2052" s="6"/>
      <c r="X2052" s="209"/>
      <c r="Y2052" s="209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</row>
    <row r="2053" spans="1:51" ht="16.2" thickBot="1" x14ac:dyDescent="0.35">
      <c r="A2053" s="84" t="s">
        <v>321</v>
      </c>
      <c r="B2053" s="176">
        <v>30941</v>
      </c>
      <c r="C2053" s="143">
        <f t="shared" si="152"/>
        <v>8.3730005168685882</v>
      </c>
      <c r="D2053" s="37"/>
      <c r="E2053" s="130">
        <v>489</v>
      </c>
      <c r="F2053" s="130">
        <v>383</v>
      </c>
      <c r="G2053" s="37">
        <v>1854</v>
      </c>
      <c r="H2053" s="130">
        <v>305</v>
      </c>
      <c r="I2053" s="130">
        <v>221</v>
      </c>
      <c r="J2053" s="130">
        <v>497</v>
      </c>
      <c r="K2053" s="37">
        <v>1547</v>
      </c>
      <c r="L2053" s="130">
        <v>81</v>
      </c>
      <c r="M2053" s="130">
        <v>78</v>
      </c>
      <c r="N2053" s="134">
        <f t="shared" si="153"/>
        <v>10751</v>
      </c>
      <c r="O2053" s="131">
        <v>7135</v>
      </c>
      <c r="P2053" s="131">
        <v>3616</v>
      </c>
      <c r="Q2053" s="37">
        <v>11817</v>
      </c>
      <c r="R2053" s="37">
        <v>1120</v>
      </c>
      <c r="S2053" s="130">
        <v>339</v>
      </c>
      <c r="T2053" s="130">
        <v>845</v>
      </c>
      <c r="U2053" s="130">
        <v>218</v>
      </c>
      <c r="V2053" s="170">
        <v>396</v>
      </c>
      <c r="W2053" s="6"/>
      <c r="X2053" s="209"/>
      <c r="Y2053" s="209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</row>
    <row r="2054" spans="1:51" ht="31.8" thickBot="1" x14ac:dyDescent="0.35">
      <c r="A2054" s="84" t="s">
        <v>322</v>
      </c>
      <c r="B2054" s="176">
        <v>7596</v>
      </c>
      <c r="C2054" s="143">
        <f t="shared" si="152"/>
        <v>2.0555674324079312</v>
      </c>
      <c r="D2054" s="37"/>
      <c r="E2054" s="130">
        <v>163</v>
      </c>
      <c r="F2054" s="130">
        <v>146</v>
      </c>
      <c r="G2054" s="130">
        <v>366</v>
      </c>
      <c r="H2054" s="130">
        <v>160</v>
      </c>
      <c r="I2054" s="130">
        <v>62</v>
      </c>
      <c r="J2054" s="130">
        <v>142</v>
      </c>
      <c r="K2054" s="130">
        <v>750</v>
      </c>
      <c r="L2054" s="130">
        <v>18</v>
      </c>
      <c r="M2054" s="130">
        <v>18</v>
      </c>
      <c r="N2054" s="134">
        <f t="shared" si="153"/>
        <v>2329</v>
      </c>
      <c r="O2054" s="131">
        <v>1533</v>
      </c>
      <c r="P2054" s="132">
        <v>796</v>
      </c>
      <c r="Q2054" s="37">
        <v>2085</v>
      </c>
      <c r="R2054" s="130">
        <v>151</v>
      </c>
      <c r="S2054" s="130">
        <v>110</v>
      </c>
      <c r="T2054" s="130">
        <v>768</v>
      </c>
      <c r="U2054" s="130">
        <v>120</v>
      </c>
      <c r="V2054" s="170">
        <v>208</v>
      </c>
      <c r="W2054" s="6"/>
      <c r="X2054" s="209"/>
      <c r="Y2054" s="209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</row>
    <row r="2055" spans="1:51" ht="16.2" thickBot="1" x14ac:dyDescent="0.35">
      <c r="A2055" s="84" t="s">
        <v>323</v>
      </c>
      <c r="B2055" s="176">
        <v>5660</v>
      </c>
      <c r="C2055" s="143">
        <f t="shared" si="152"/>
        <v>1.5316629367336612</v>
      </c>
      <c r="D2055" s="37"/>
      <c r="E2055" s="130">
        <v>61</v>
      </c>
      <c r="F2055" s="130">
        <v>40</v>
      </c>
      <c r="G2055" s="130">
        <v>183</v>
      </c>
      <c r="H2055" s="130">
        <v>25</v>
      </c>
      <c r="I2055" s="130">
        <v>21</v>
      </c>
      <c r="J2055" s="130">
        <v>59</v>
      </c>
      <c r="K2055" s="130">
        <v>222</v>
      </c>
      <c r="L2055" s="130">
        <v>13</v>
      </c>
      <c r="M2055" s="130">
        <v>6</v>
      </c>
      <c r="N2055" s="134">
        <f t="shared" si="153"/>
        <v>1590</v>
      </c>
      <c r="O2055" s="131">
        <v>1028</v>
      </c>
      <c r="P2055" s="132">
        <v>562</v>
      </c>
      <c r="Q2055" s="37">
        <v>3138</v>
      </c>
      <c r="R2055" s="130">
        <v>70</v>
      </c>
      <c r="S2055" s="130">
        <v>33</v>
      </c>
      <c r="T2055" s="130">
        <v>119</v>
      </c>
      <c r="U2055" s="130">
        <v>30</v>
      </c>
      <c r="V2055" s="170">
        <v>50</v>
      </c>
      <c r="W2055" s="6"/>
      <c r="X2055" s="209"/>
      <c r="Y2055" s="209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</row>
    <row r="2056" spans="1:51" ht="16.2" thickBot="1" x14ac:dyDescent="0.35">
      <c r="A2056" s="84" t="s">
        <v>324</v>
      </c>
      <c r="B2056" s="177">
        <v>963</v>
      </c>
      <c r="C2056" s="143">
        <f t="shared" si="152"/>
        <v>0.26059918870574483</v>
      </c>
      <c r="D2056" s="130"/>
      <c r="E2056" s="130">
        <v>1</v>
      </c>
      <c r="F2056" s="130">
        <v>7</v>
      </c>
      <c r="G2056" s="130">
        <v>23</v>
      </c>
      <c r="H2056" s="130">
        <v>6</v>
      </c>
      <c r="I2056" s="130">
        <v>2</v>
      </c>
      <c r="J2056" s="130">
        <v>5</v>
      </c>
      <c r="K2056" s="130">
        <v>37</v>
      </c>
      <c r="L2056" s="130">
        <v>3</v>
      </c>
      <c r="M2056" s="130">
        <v>0</v>
      </c>
      <c r="N2056" s="134">
        <f t="shared" si="153"/>
        <v>273</v>
      </c>
      <c r="O2056" s="132">
        <v>190</v>
      </c>
      <c r="P2056" s="132">
        <v>83</v>
      </c>
      <c r="Q2056" s="130">
        <v>551</v>
      </c>
      <c r="R2056" s="130">
        <v>39</v>
      </c>
      <c r="S2056" s="130">
        <v>2</v>
      </c>
      <c r="T2056" s="130">
        <v>13</v>
      </c>
      <c r="U2056" s="130">
        <v>0</v>
      </c>
      <c r="V2056" s="170">
        <v>1</v>
      </c>
      <c r="W2056" s="6"/>
      <c r="X2056" s="209"/>
      <c r="Y2056" s="209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</row>
    <row r="2057" spans="1:51" ht="16.2" thickBot="1" x14ac:dyDescent="0.35">
      <c r="A2057" s="84" t="s">
        <v>294</v>
      </c>
      <c r="B2057" s="177">
        <v>500</v>
      </c>
      <c r="C2057" s="143">
        <f t="shared" si="152"/>
        <v>0.13530591313901599</v>
      </c>
      <c r="D2057" s="130"/>
      <c r="E2057" s="130">
        <v>5</v>
      </c>
      <c r="F2057" s="130">
        <v>0</v>
      </c>
      <c r="G2057" s="130">
        <v>0</v>
      </c>
      <c r="H2057" s="130">
        <v>4</v>
      </c>
      <c r="I2057" s="130">
        <v>0</v>
      </c>
      <c r="J2057" s="130">
        <v>6</v>
      </c>
      <c r="K2057" s="130">
        <v>13</v>
      </c>
      <c r="L2057" s="130">
        <v>4</v>
      </c>
      <c r="M2057" s="130">
        <v>1</v>
      </c>
      <c r="N2057" s="134">
        <f t="shared" si="153"/>
        <v>273</v>
      </c>
      <c r="O2057" s="132">
        <v>196</v>
      </c>
      <c r="P2057" s="132">
        <v>77</v>
      </c>
      <c r="Q2057" s="130">
        <v>151</v>
      </c>
      <c r="R2057" s="130">
        <v>5</v>
      </c>
      <c r="S2057" s="130">
        <v>19</v>
      </c>
      <c r="T2057" s="130">
        <v>12</v>
      </c>
      <c r="U2057" s="130">
        <v>2</v>
      </c>
      <c r="V2057" s="170">
        <v>5</v>
      </c>
      <c r="W2057" s="6"/>
      <c r="X2057" s="209"/>
      <c r="Y2057" s="209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</row>
    <row r="2058" spans="1:51" ht="16.2" thickBot="1" x14ac:dyDescent="0.35">
      <c r="A2058" s="84"/>
      <c r="B2058" s="177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2"/>
      <c r="P2058" s="132"/>
      <c r="Q2058" s="130"/>
      <c r="R2058" s="130"/>
      <c r="S2058" s="130"/>
      <c r="T2058" s="130"/>
      <c r="U2058" s="130"/>
      <c r="V2058" s="170"/>
      <c r="W2058" s="6"/>
      <c r="X2058" s="209"/>
      <c r="Y2058" s="209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</row>
    <row r="2059" spans="1:51" ht="16.2" thickBot="1" x14ac:dyDescent="0.35">
      <c r="A2059" s="83" t="s">
        <v>21</v>
      </c>
      <c r="B2059" s="177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2"/>
      <c r="P2059" s="132"/>
      <c r="Q2059" s="130"/>
      <c r="R2059" s="130"/>
      <c r="S2059" s="130"/>
      <c r="T2059" s="130"/>
      <c r="U2059" s="130"/>
      <c r="V2059" s="170"/>
      <c r="W2059" s="6"/>
      <c r="X2059" s="209"/>
      <c r="Y2059" s="209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</row>
    <row r="2060" spans="1:51" s="29" customFormat="1" ht="16.2" thickBot="1" x14ac:dyDescent="0.35">
      <c r="A2060" s="83" t="s">
        <v>20</v>
      </c>
      <c r="B2060" s="178">
        <v>310163</v>
      </c>
      <c r="C2060" s="155">
        <f>B2060/$B$2060%</f>
        <v>100</v>
      </c>
      <c r="D2060" s="138"/>
      <c r="E2060" s="138">
        <v>5470</v>
      </c>
      <c r="F2060" s="138">
        <v>5747</v>
      </c>
      <c r="G2060" s="138">
        <v>14518</v>
      </c>
      <c r="H2060" s="138">
        <v>5288</v>
      </c>
      <c r="I2060" s="138">
        <v>2985</v>
      </c>
      <c r="J2060" s="138">
        <v>3873</v>
      </c>
      <c r="K2060" s="138">
        <v>22323</v>
      </c>
      <c r="L2060" s="138">
        <v>1682</v>
      </c>
      <c r="M2060" s="138">
        <v>2174</v>
      </c>
      <c r="N2060" s="134">
        <f>SUM(O2060,P2060)</f>
        <v>111010</v>
      </c>
      <c r="O2060" s="142">
        <v>68179</v>
      </c>
      <c r="P2060" s="142">
        <v>42831</v>
      </c>
      <c r="Q2060" s="138">
        <v>91428</v>
      </c>
      <c r="R2060" s="138">
        <v>6278</v>
      </c>
      <c r="S2060" s="138">
        <v>6688</v>
      </c>
      <c r="T2060" s="138">
        <v>18123</v>
      </c>
      <c r="U2060" s="138">
        <v>4699</v>
      </c>
      <c r="V2060" s="171">
        <v>7877</v>
      </c>
      <c r="W2060" s="28"/>
      <c r="X2060" s="209"/>
      <c r="Y2060" s="209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</row>
    <row r="2061" spans="1:51" ht="16.2" thickBot="1" x14ac:dyDescent="0.35">
      <c r="A2061" s="84" t="s">
        <v>280</v>
      </c>
      <c r="B2061" s="176">
        <v>14439</v>
      </c>
      <c r="C2061" s="143">
        <f t="shared" ref="C2061:C2076" si="154">B2061/$B$2060%</f>
        <v>4.6552941517847062</v>
      </c>
      <c r="D2061" s="37"/>
      <c r="E2061" s="130">
        <v>103</v>
      </c>
      <c r="F2061" s="130">
        <v>64</v>
      </c>
      <c r="G2061" s="130">
        <v>281</v>
      </c>
      <c r="H2061" s="130">
        <v>184</v>
      </c>
      <c r="I2061" s="130">
        <v>75</v>
      </c>
      <c r="J2061" s="130">
        <v>62</v>
      </c>
      <c r="K2061" s="130">
        <v>999</v>
      </c>
      <c r="L2061" s="130">
        <v>68</v>
      </c>
      <c r="M2061" s="130">
        <v>118</v>
      </c>
      <c r="N2061" s="134">
        <f t="shared" ref="N2061:N2076" si="155">SUM(O2061,P2061)</f>
        <v>5908</v>
      </c>
      <c r="O2061" s="131">
        <v>3928</v>
      </c>
      <c r="P2061" s="131">
        <v>1980</v>
      </c>
      <c r="Q2061" s="37">
        <v>4298</v>
      </c>
      <c r="R2061" s="130">
        <v>280</v>
      </c>
      <c r="S2061" s="130">
        <v>333</v>
      </c>
      <c r="T2061" s="130">
        <v>965</v>
      </c>
      <c r="U2061" s="130">
        <v>257</v>
      </c>
      <c r="V2061" s="170">
        <v>444</v>
      </c>
      <c r="W2061" s="6"/>
      <c r="X2061" s="209"/>
      <c r="Y2061" s="209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</row>
    <row r="2062" spans="1:51" ht="16.2" thickBot="1" x14ac:dyDescent="0.35">
      <c r="A2062" s="84" t="s">
        <v>281</v>
      </c>
      <c r="B2062" s="176">
        <v>25955</v>
      </c>
      <c r="C2062" s="143">
        <f t="shared" si="154"/>
        <v>8.368180601812595</v>
      </c>
      <c r="D2062" s="37"/>
      <c r="E2062" s="130">
        <v>506</v>
      </c>
      <c r="F2062" s="130">
        <v>657</v>
      </c>
      <c r="G2062" s="37">
        <v>1277</v>
      </c>
      <c r="H2062" s="130">
        <v>693</v>
      </c>
      <c r="I2062" s="130">
        <v>302</v>
      </c>
      <c r="J2062" s="130">
        <v>280</v>
      </c>
      <c r="K2062" s="37">
        <v>1612</v>
      </c>
      <c r="L2062" s="130">
        <v>243</v>
      </c>
      <c r="M2062" s="130">
        <v>340</v>
      </c>
      <c r="N2062" s="134">
        <f t="shared" si="155"/>
        <v>8990</v>
      </c>
      <c r="O2062" s="131">
        <v>5828</v>
      </c>
      <c r="P2062" s="131">
        <v>3162</v>
      </c>
      <c r="Q2062" s="37">
        <v>6745</v>
      </c>
      <c r="R2062" s="130">
        <v>444</v>
      </c>
      <c r="S2062" s="130">
        <v>731</v>
      </c>
      <c r="T2062" s="37">
        <v>1874</v>
      </c>
      <c r="U2062" s="130">
        <v>482</v>
      </c>
      <c r="V2062" s="170">
        <v>779</v>
      </c>
      <c r="W2062" s="6"/>
      <c r="X2062" s="209"/>
      <c r="Y2062" s="209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</row>
    <row r="2063" spans="1:51" ht="16.2" thickBot="1" x14ac:dyDescent="0.35">
      <c r="A2063" s="84" t="s">
        <v>282</v>
      </c>
      <c r="B2063" s="176">
        <v>98949</v>
      </c>
      <c r="C2063" s="143">
        <f t="shared" si="154"/>
        <v>31.902257845068558</v>
      </c>
      <c r="D2063" s="37"/>
      <c r="E2063" s="37">
        <v>1833</v>
      </c>
      <c r="F2063" s="37">
        <v>2172</v>
      </c>
      <c r="G2063" s="37">
        <v>4898</v>
      </c>
      <c r="H2063" s="37">
        <v>1919</v>
      </c>
      <c r="I2063" s="37">
        <v>1084</v>
      </c>
      <c r="J2063" s="37">
        <v>1039</v>
      </c>
      <c r="K2063" s="37">
        <v>7140</v>
      </c>
      <c r="L2063" s="130">
        <v>743</v>
      </c>
      <c r="M2063" s="37">
        <v>1100</v>
      </c>
      <c r="N2063" s="134">
        <f t="shared" si="155"/>
        <v>35205</v>
      </c>
      <c r="O2063" s="131">
        <v>22680</v>
      </c>
      <c r="P2063" s="131">
        <v>12525</v>
      </c>
      <c r="Q2063" s="37">
        <v>25076</v>
      </c>
      <c r="R2063" s="37">
        <v>2065</v>
      </c>
      <c r="S2063" s="37">
        <v>2494</v>
      </c>
      <c r="T2063" s="37">
        <v>7192</v>
      </c>
      <c r="U2063" s="37">
        <v>2093</v>
      </c>
      <c r="V2063" s="169">
        <v>2896</v>
      </c>
      <c r="W2063" s="6"/>
      <c r="X2063" s="209"/>
      <c r="Y2063" s="209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</row>
    <row r="2064" spans="1:51" ht="16.2" thickBot="1" x14ac:dyDescent="0.35">
      <c r="A2064" s="84" t="s">
        <v>283</v>
      </c>
      <c r="B2064" s="176">
        <v>57564</v>
      </c>
      <c r="C2064" s="143">
        <f t="shared" si="154"/>
        <v>18.559273672230407</v>
      </c>
      <c r="D2064" s="37"/>
      <c r="E2064" s="37">
        <v>1251</v>
      </c>
      <c r="F2064" s="37">
        <v>1139</v>
      </c>
      <c r="G2064" s="37">
        <v>2559</v>
      </c>
      <c r="H2064" s="37">
        <v>1046</v>
      </c>
      <c r="I2064" s="130">
        <v>646</v>
      </c>
      <c r="J2064" s="130">
        <v>807</v>
      </c>
      <c r="K2064" s="37">
        <v>4627</v>
      </c>
      <c r="L2064" s="130">
        <v>292</v>
      </c>
      <c r="M2064" s="130">
        <v>367</v>
      </c>
      <c r="N2064" s="134">
        <f t="shared" si="155"/>
        <v>21397</v>
      </c>
      <c r="O2064" s="131">
        <v>12350</v>
      </c>
      <c r="P2064" s="131">
        <v>9047</v>
      </c>
      <c r="Q2064" s="37">
        <v>15901</v>
      </c>
      <c r="R2064" s="130">
        <v>958</v>
      </c>
      <c r="S2064" s="37">
        <v>1076</v>
      </c>
      <c r="T2064" s="37">
        <v>3350</v>
      </c>
      <c r="U2064" s="130">
        <v>802</v>
      </c>
      <c r="V2064" s="169">
        <v>1346</v>
      </c>
      <c r="W2064" s="6"/>
      <c r="X2064" s="209"/>
      <c r="Y2064" s="209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</row>
    <row r="2065" spans="1:51" ht="16.2" thickBot="1" x14ac:dyDescent="0.35">
      <c r="A2065" s="84" t="s">
        <v>284</v>
      </c>
      <c r="B2065" s="176">
        <v>1560</v>
      </c>
      <c r="C2065" s="143">
        <f t="shared" si="154"/>
        <v>0.50296134613090537</v>
      </c>
      <c r="D2065" s="37"/>
      <c r="E2065" s="130">
        <v>29</v>
      </c>
      <c r="F2065" s="130">
        <v>3</v>
      </c>
      <c r="G2065" s="130">
        <v>55</v>
      </c>
      <c r="H2065" s="130">
        <v>9</v>
      </c>
      <c r="I2065" s="130">
        <v>13</v>
      </c>
      <c r="J2065" s="130">
        <v>26</v>
      </c>
      <c r="K2065" s="130">
        <v>63</v>
      </c>
      <c r="L2065" s="130">
        <v>2</v>
      </c>
      <c r="M2065" s="130">
        <v>4</v>
      </c>
      <c r="N2065" s="134">
        <f t="shared" si="155"/>
        <v>722</v>
      </c>
      <c r="O2065" s="132">
        <v>224</v>
      </c>
      <c r="P2065" s="132">
        <v>498</v>
      </c>
      <c r="Q2065" s="130">
        <v>561</v>
      </c>
      <c r="R2065" s="130">
        <v>11</v>
      </c>
      <c r="S2065" s="130">
        <v>9</v>
      </c>
      <c r="T2065" s="130">
        <v>32</v>
      </c>
      <c r="U2065" s="130">
        <v>1</v>
      </c>
      <c r="V2065" s="170">
        <v>20</v>
      </c>
      <c r="W2065" s="6"/>
      <c r="X2065" s="209"/>
      <c r="Y2065" s="209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</row>
    <row r="2066" spans="1:51" ht="16.2" thickBot="1" x14ac:dyDescent="0.35">
      <c r="A2066" s="84" t="s">
        <v>285</v>
      </c>
      <c r="B2066" s="176">
        <v>62630</v>
      </c>
      <c r="C2066" s="143">
        <f t="shared" si="154"/>
        <v>20.192608402678591</v>
      </c>
      <c r="D2066" s="37"/>
      <c r="E2066" s="37">
        <v>1181</v>
      </c>
      <c r="F2066" s="37">
        <v>1376</v>
      </c>
      <c r="G2066" s="37">
        <v>3689</v>
      </c>
      <c r="H2066" s="37">
        <v>1117</v>
      </c>
      <c r="I2066" s="130">
        <v>618</v>
      </c>
      <c r="J2066" s="130">
        <v>729</v>
      </c>
      <c r="K2066" s="37">
        <v>5508</v>
      </c>
      <c r="L2066" s="130">
        <v>254</v>
      </c>
      <c r="M2066" s="130">
        <v>196</v>
      </c>
      <c r="N2066" s="134">
        <f t="shared" si="155"/>
        <v>20598</v>
      </c>
      <c r="O2066" s="131">
        <v>11892</v>
      </c>
      <c r="P2066" s="131">
        <v>8706</v>
      </c>
      <c r="Q2066" s="37">
        <v>18455</v>
      </c>
      <c r="R2066" s="37">
        <v>1385</v>
      </c>
      <c r="S2066" s="37">
        <v>1626</v>
      </c>
      <c r="T2066" s="37">
        <v>3569</v>
      </c>
      <c r="U2066" s="130">
        <v>702</v>
      </c>
      <c r="V2066" s="169">
        <v>1627</v>
      </c>
      <c r="W2066" s="6"/>
      <c r="X2066" s="209"/>
      <c r="Y2066" s="209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</row>
    <row r="2067" spans="1:51" ht="16.2" thickBot="1" x14ac:dyDescent="0.35">
      <c r="A2067" s="84" t="s">
        <v>286</v>
      </c>
      <c r="B2067" s="176">
        <v>2485</v>
      </c>
      <c r="C2067" s="143">
        <f t="shared" si="154"/>
        <v>0.80119163149698702</v>
      </c>
      <c r="D2067" s="37"/>
      <c r="E2067" s="130">
        <v>38</v>
      </c>
      <c r="F2067" s="130">
        <v>47</v>
      </c>
      <c r="G2067" s="130">
        <v>145</v>
      </c>
      <c r="H2067" s="130">
        <v>12</v>
      </c>
      <c r="I2067" s="130">
        <v>22</v>
      </c>
      <c r="J2067" s="130">
        <v>47</v>
      </c>
      <c r="K2067" s="130">
        <v>162</v>
      </c>
      <c r="L2067" s="130">
        <v>3</v>
      </c>
      <c r="M2067" s="130">
        <v>6</v>
      </c>
      <c r="N2067" s="134">
        <f t="shared" si="155"/>
        <v>980</v>
      </c>
      <c r="O2067" s="132">
        <v>416</v>
      </c>
      <c r="P2067" s="132">
        <v>564</v>
      </c>
      <c r="Q2067" s="130">
        <v>838</v>
      </c>
      <c r="R2067" s="130">
        <v>30</v>
      </c>
      <c r="S2067" s="130">
        <v>17</v>
      </c>
      <c r="T2067" s="130">
        <v>71</v>
      </c>
      <c r="U2067" s="130">
        <v>17</v>
      </c>
      <c r="V2067" s="170">
        <v>50</v>
      </c>
      <c r="W2067" s="6"/>
      <c r="X2067" s="209"/>
      <c r="Y2067" s="209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  <c r="AY2067" s="6"/>
    </row>
    <row r="2068" spans="1:51" ht="16.2" thickBot="1" x14ac:dyDescent="0.35">
      <c r="A2068" s="84" t="s">
        <v>319</v>
      </c>
      <c r="B2068" s="176">
        <v>2093</v>
      </c>
      <c r="C2068" s="143">
        <f t="shared" si="154"/>
        <v>0.67480647272563132</v>
      </c>
      <c r="D2068" s="37"/>
      <c r="E2068" s="130">
        <v>24</v>
      </c>
      <c r="F2068" s="130">
        <v>11</v>
      </c>
      <c r="G2068" s="130">
        <v>40</v>
      </c>
      <c r="H2068" s="130">
        <v>4</v>
      </c>
      <c r="I2068" s="130">
        <v>25</v>
      </c>
      <c r="J2068" s="130">
        <v>275</v>
      </c>
      <c r="K2068" s="130">
        <v>60</v>
      </c>
      <c r="L2068" s="130">
        <v>2</v>
      </c>
      <c r="M2068" s="130">
        <v>9</v>
      </c>
      <c r="N2068" s="134">
        <f t="shared" si="155"/>
        <v>863</v>
      </c>
      <c r="O2068" s="132">
        <v>400</v>
      </c>
      <c r="P2068" s="132">
        <v>463</v>
      </c>
      <c r="Q2068" s="130">
        <v>655</v>
      </c>
      <c r="R2068" s="130">
        <v>20</v>
      </c>
      <c r="S2068" s="130">
        <v>25</v>
      </c>
      <c r="T2068" s="130">
        <v>59</v>
      </c>
      <c r="U2068" s="130">
        <v>6</v>
      </c>
      <c r="V2068" s="170">
        <v>15</v>
      </c>
      <c r="W2068" s="6"/>
      <c r="X2068" s="209"/>
      <c r="Y2068" s="209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</row>
    <row r="2069" spans="1:51" ht="16.2" thickBot="1" x14ac:dyDescent="0.35">
      <c r="A2069" s="84" t="s">
        <v>287</v>
      </c>
      <c r="B2069" s="176">
        <v>1980</v>
      </c>
      <c r="C2069" s="143">
        <f t="shared" si="154"/>
        <v>0.63837401624307222</v>
      </c>
      <c r="D2069" s="37"/>
      <c r="E2069" s="130">
        <v>31</v>
      </c>
      <c r="F2069" s="130">
        <v>12</v>
      </c>
      <c r="G2069" s="130">
        <v>44</v>
      </c>
      <c r="H2069" s="130">
        <v>23</v>
      </c>
      <c r="I2069" s="130">
        <v>9</v>
      </c>
      <c r="J2069" s="130">
        <v>40</v>
      </c>
      <c r="K2069" s="130">
        <v>124</v>
      </c>
      <c r="L2069" s="130">
        <v>3</v>
      </c>
      <c r="M2069" s="130">
        <v>1</v>
      </c>
      <c r="N2069" s="134">
        <f t="shared" si="155"/>
        <v>675</v>
      </c>
      <c r="O2069" s="132">
        <v>373</v>
      </c>
      <c r="P2069" s="132">
        <v>302</v>
      </c>
      <c r="Q2069" s="130">
        <v>814</v>
      </c>
      <c r="R2069" s="130">
        <v>29</v>
      </c>
      <c r="S2069" s="130">
        <v>31</v>
      </c>
      <c r="T2069" s="130">
        <v>48</v>
      </c>
      <c r="U2069" s="130">
        <v>27</v>
      </c>
      <c r="V2069" s="170">
        <v>69</v>
      </c>
      <c r="W2069" s="6"/>
      <c r="X2069" s="209"/>
      <c r="Y2069" s="209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  <c r="AY2069" s="6"/>
    </row>
    <row r="2070" spans="1:51" ht="16.2" thickBot="1" x14ac:dyDescent="0.35">
      <c r="A2070" s="84" t="s">
        <v>288</v>
      </c>
      <c r="B2070" s="176">
        <v>7528</v>
      </c>
      <c r="C2070" s="143">
        <f t="shared" si="154"/>
        <v>2.4271109062009328</v>
      </c>
      <c r="D2070" s="37"/>
      <c r="E2070" s="130">
        <v>180</v>
      </c>
      <c r="F2070" s="130">
        <v>92</v>
      </c>
      <c r="G2070" s="130">
        <v>389</v>
      </c>
      <c r="H2070" s="130">
        <v>59</v>
      </c>
      <c r="I2070" s="130">
        <v>60</v>
      </c>
      <c r="J2070" s="130">
        <v>179</v>
      </c>
      <c r="K2070" s="130">
        <v>471</v>
      </c>
      <c r="L2070" s="130">
        <v>14</v>
      </c>
      <c r="M2070" s="130">
        <v>9</v>
      </c>
      <c r="N2070" s="134">
        <f t="shared" si="155"/>
        <v>2381</v>
      </c>
      <c r="O2070" s="131">
        <v>1479</v>
      </c>
      <c r="P2070" s="132">
        <v>902</v>
      </c>
      <c r="Q2070" s="37">
        <v>3201</v>
      </c>
      <c r="R2070" s="130">
        <v>62</v>
      </c>
      <c r="S2070" s="130">
        <v>44</v>
      </c>
      <c r="T2070" s="130">
        <v>146</v>
      </c>
      <c r="U2070" s="130">
        <v>60</v>
      </c>
      <c r="V2070" s="170">
        <v>181</v>
      </c>
      <c r="W2070" s="6"/>
      <c r="X2070" s="209"/>
      <c r="Y2070" s="209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</row>
    <row r="2071" spans="1:51" ht="16.2" thickBot="1" x14ac:dyDescent="0.35">
      <c r="A2071" s="84" t="s">
        <v>320</v>
      </c>
      <c r="B2071" s="176">
        <v>9686</v>
      </c>
      <c r="C2071" s="143">
        <f t="shared" si="154"/>
        <v>3.1228741016820187</v>
      </c>
      <c r="D2071" s="37"/>
      <c r="E2071" s="130">
        <v>64</v>
      </c>
      <c r="F2071" s="130">
        <v>25</v>
      </c>
      <c r="G2071" s="130">
        <v>143</v>
      </c>
      <c r="H2071" s="130">
        <v>113</v>
      </c>
      <c r="I2071" s="130">
        <v>39</v>
      </c>
      <c r="J2071" s="130">
        <v>99</v>
      </c>
      <c r="K2071" s="130">
        <v>426</v>
      </c>
      <c r="L2071" s="130">
        <v>28</v>
      </c>
      <c r="M2071" s="130">
        <v>12</v>
      </c>
      <c r="N2071" s="134">
        <f t="shared" si="155"/>
        <v>3206</v>
      </c>
      <c r="O2071" s="131">
        <v>1684</v>
      </c>
      <c r="P2071" s="131">
        <v>1522</v>
      </c>
      <c r="Q2071" s="37">
        <v>4616</v>
      </c>
      <c r="R2071" s="130">
        <v>178</v>
      </c>
      <c r="S2071" s="130">
        <v>154</v>
      </c>
      <c r="T2071" s="130">
        <v>276</v>
      </c>
      <c r="U2071" s="130">
        <v>149</v>
      </c>
      <c r="V2071" s="170">
        <v>158</v>
      </c>
      <c r="W2071" s="6"/>
      <c r="X2071" s="209"/>
      <c r="Y2071" s="209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</row>
    <row r="2072" spans="1:51" ht="16.2" thickBot="1" x14ac:dyDescent="0.35">
      <c r="A2072" s="84" t="s">
        <v>321</v>
      </c>
      <c r="B2072" s="176">
        <v>16875</v>
      </c>
      <c r="C2072" s="143">
        <f t="shared" si="154"/>
        <v>5.440687638435274</v>
      </c>
      <c r="D2072" s="37"/>
      <c r="E2072" s="130">
        <v>124</v>
      </c>
      <c r="F2072" s="130">
        <v>85</v>
      </c>
      <c r="G2072" s="130">
        <v>734</v>
      </c>
      <c r="H2072" s="130">
        <v>57</v>
      </c>
      <c r="I2072" s="130">
        <v>64</v>
      </c>
      <c r="J2072" s="130">
        <v>171</v>
      </c>
      <c r="K2072" s="130">
        <v>566</v>
      </c>
      <c r="L2072" s="130">
        <v>11</v>
      </c>
      <c r="M2072" s="130">
        <v>8</v>
      </c>
      <c r="N2072" s="134">
        <f t="shared" si="155"/>
        <v>7151</v>
      </c>
      <c r="O2072" s="131">
        <v>5114</v>
      </c>
      <c r="P2072" s="131">
        <v>2037</v>
      </c>
      <c r="Q2072" s="37">
        <v>6823</v>
      </c>
      <c r="R2072" s="130">
        <v>648</v>
      </c>
      <c r="S2072" s="130">
        <v>84</v>
      </c>
      <c r="T2072" s="130">
        <v>210</v>
      </c>
      <c r="U2072" s="130">
        <v>42</v>
      </c>
      <c r="V2072" s="170">
        <v>97</v>
      </c>
      <c r="W2072" s="6"/>
      <c r="X2072" s="209"/>
      <c r="Y2072" s="209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</row>
    <row r="2073" spans="1:51" ht="31.8" thickBot="1" x14ac:dyDescent="0.35">
      <c r="A2073" s="84" t="s">
        <v>322</v>
      </c>
      <c r="B2073" s="176">
        <v>6409</v>
      </c>
      <c r="C2073" s="143">
        <f t="shared" si="154"/>
        <v>2.0663328636878027</v>
      </c>
      <c r="D2073" s="37"/>
      <c r="E2073" s="130">
        <v>102</v>
      </c>
      <c r="F2073" s="130">
        <v>57</v>
      </c>
      <c r="G2073" s="130">
        <v>237</v>
      </c>
      <c r="H2073" s="130">
        <v>48</v>
      </c>
      <c r="I2073" s="130">
        <v>27</v>
      </c>
      <c r="J2073" s="130">
        <v>107</v>
      </c>
      <c r="K2073" s="130">
        <v>486</v>
      </c>
      <c r="L2073" s="130">
        <v>17</v>
      </c>
      <c r="M2073" s="130">
        <v>4</v>
      </c>
      <c r="N2073" s="134">
        <f t="shared" si="155"/>
        <v>2344</v>
      </c>
      <c r="O2073" s="131">
        <v>1430</v>
      </c>
      <c r="P2073" s="132">
        <v>914</v>
      </c>
      <c r="Q2073" s="37">
        <v>2228</v>
      </c>
      <c r="R2073" s="130">
        <v>140</v>
      </c>
      <c r="S2073" s="130">
        <v>52</v>
      </c>
      <c r="T2073" s="130">
        <v>313</v>
      </c>
      <c r="U2073" s="130">
        <v>56</v>
      </c>
      <c r="V2073" s="170">
        <v>191</v>
      </c>
      <c r="W2073" s="6"/>
      <c r="X2073" s="209"/>
      <c r="Y2073" s="209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  <c r="AY2073" s="6"/>
    </row>
    <row r="2074" spans="1:51" ht="16.2" thickBot="1" x14ac:dyDescent="0.35">
      <c r="A2074" s="84" t="s">
        <v>323</v>
      </c>
      <c r="B2074" s="176">
        <v>1599</v>
      </c>
      <c r="C2074" s="143">
        <f t="shared" si="154"/>
        <v>0.51553537978417796</v>
      </c>
      <c r="D2074" s="37"/>
      <c r="E2074" s="130">
        <v>3</v>
      </c>
      <c r="F2074" s="130">
        <v>4</v>
      </c>
      <c r="G2074" s="130">
        <v>22</v>
      </c>
      <c r="H2074" s="130">
        <v>4</v>
      </c>
      <c r="I2074" s="130">
        <v>1</v>
      </c>
      <c r="J2074" s="130">
        <v>8</v>
      </c>
      <c r="K2074" s="130">
        <v>27</v>
      </c>
      <c r="L2074" s="130">
        <v>2</v>
      </c>
      <c r="M2074" s="130">
        <v>0</v>
      </c>
      <c r="N2074" s="134">
        <f t="shared" si="155"/>
        <v>429</v>
      </c>
      <c r="O2074" s="132">
        <v>268</v>
      </c>
      <c r="P2074" s="132">
        <v>161</v>
      </c>
      <c r="Q2074" s="37">
        <v>1057</v>
      </c>
      <c r="R2074" s="130">
        <v>19</v>
      </c>
      <c r="S2074" s="130">
        <v>3</v>
      </c>
      <c r="T2074" s="130">
        <v>14</v>
      </c>
      <c r="U2074" s="130">
        <v>2</v>
      </c>
      <c r="V2074" s="170">
        <v>4</v>
      </c>
      <c r="W2074" s="6"/>
      <c r="X2074" s="209"/>
      <c r="Y2074" s="209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</row>
    <row r="2075" spans="1:51" ht="16.2" thickBot="1" x14ac:dyDescent="0.35">
      <c r="A2075" s="84" t="s">
        <v>324</v>
      </c>
      <c r="B2075" s="177">
        <v>204</v>
      </c>
      <c r="C2075" s="143">
        <f t="shared" si="154"/>
        <v>6.5771868340195314E-2</v>
      </c>
      <c r="D2075" s="130"/>
      <c r="E2075" s="130">
        <v>1</v>
      </c>
      <c r="F2075" s="130">
        <v>3</v>
      </c>
      <c r="G2075" s="130">
        <v>5</v>
      </c>
      <c r="H2075" s="130">
        <v>0</v>
      </c>
      <c r="I2075" s="130">
        <v>0</v>
      </c>
      <c r="J2075" s="130">
        <v>0</v>
      </c>
      <c r="K2075" s="130">
        <v>41</v>
      </c>
      <c r="L2075" s="130">
        <v>0</v>
      </c>
      <c r="M2075" s="130">
        <v>0</v>
      </c>
      <c r="N2075" s="134">
        <f t="shared" si="155"/>
        <v>56</v>
      </c>
      <c r="O2075" s="132">
        <v>35</v>
      </c>
      <c r="P2075" s="132">
        <v>21</v>
      </c>
      <c r="Q2075" s="130">
        <v>81</v>
      </c>
      <c r="R2075" s="130">
        <v>8</v>
      </c>
      <c r="S2075" s="130">
        <v>5</v>
      </c>
      <c r="T2075" s="130">
        <v>3</v>
      </c>
      <c r="U2075" s="130">
        <v>1</v>
      </c>
      <c r="V2075" s="170">
        <v>0</v>
      </c>
      <c r="W2075" s="6"/>
      <c r="X2075" s="209"/>
      <c r="Y2075" s="209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</row>
    <row r="2076" spans="1:51" ht="16.2" thickBot="1" x14ac:dyDescent="0.35">
      <c r="A2076" s="84" t="s">
        <v>294</v>
      </c>
      <c r="B2076" s="177">
        <v>207</v>
      </c>
      <c r="C2076" s="143">
        <f t="shared" si="154"/>
        <v>6.6739101698139361E-2</v>
      </c>
      <c r="D2076" s="130"/>
      <c r="E2076" s="130">
        <v>0</v>
      </c>
      <c r="F2076" s="130">
        <v>0</v>
      </c>
      <c r="G2076" s="130">
        <v>0</v>
      </c>
      <c r="H2076" s="130">
        <v>0</v>
      </c>
      <c r="I2076" s="130">
        <v>0</v>
      </c>
      <c r="J2076" s="130">
        <v>4</v>
      </c>
      <c r="K2076" s="130">
        <v>11</v>
      </c>
      <c r="L2076" s="130">
        <v>0</v>
      </c>
      <c r="M2076" s="130">
        <v>0</v>
      </c>
      <c r="N2076" s="134">
        <f t="shared" si="155"/>
        <v>105</v>
      </c>
      <c r="O2076" s="132">
        <v>78</v>
      </c>
      <c r="P2076" s="132">
        <v>27</v>
      </c>
      <c r="Q2076" s="130">
        <v>79</v>
      </c>
      <c r="R2076" s="130">
        <v>1</v>
      </c>
      <c r="S2076" s="130">
        <v>4</v>
      </c>
      <c r="T2076" s="130">
        <v>1</v>
      </c>
      <c r="U2076" s="130">
        <v>2</v>
      </c>
      <c r="V2076" s="170">
        <v>0</v>
      </c>
      <c r="W2076" s="6"/>
      <c r="X2076" s="209"/>
      <c r="Y2076" s="209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</row>
    <row r="2077" spans="1:51" ht="16.2" thickBot="1" x14ac:dyDescent="0.35">
      <c r="A2077" s="84"/>
      <c r="B2077" s="177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2"/>
      <c r="P2077" s="132"/>
      <c r="Q2077" s="130"/>
      <c r="R2077" s="130"/>
      <c r="S2077" s="130"/>
      <c r="T2077" s="130"/>
      <c r="U2077" s="130"/>
      <c r="V2077" s="170"/>
      <c r="W2077" s="6"/>
      <c r="X2077" s="209"/>
      <c r="Y2077" s="209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  <c r="AY2077" s="6"/>
    </row>
    <row r="2078" spans="1:51" ht="16.2" thickBot="1" x14ac:dyDescent="0.35">
      <c r="A2078" s="83" t="s">
        <v>23</v>
      </c>
      <c r="B2078" s="177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2"/>
      <c r="P2078" s="132"/>
      <c r="Q2078" s="130"/>
      <c r="R2078" s="130"/>
      <c r="S2078" s="130"/>
      <c r="T2078" s="130"/>
      <c r="U2078" s="130"/>
      <c r="V2078" s="170"/>
      <c r="W2078" s="6"/>
      <c r="X2078" s="209"/>
      <c r="Y2078" s="209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</row>
    <row r="2079" spans="1:51" ht="15" thickBot="1" x14ac:dyDescent="0.35">
      <c r="A2079" s="85" t="s">
        <v>15</v>
      </c>
      <c r="B2079" s="177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2"/>
      <c r="P2079" s="132"/>
      <c r="Q2079" s="130"/>
      <c r="R2079" s="130"/>
      <c r="S2079" s="130"/>
      <c r="T2079" s="130"/>
      <c r="U2079" s="130"/>
      <c r="V2079" s="170"/>
      <c r="W2079" s="6"/>
      <c r="X2079" s="209"/>
      <c r="Y2079" s="209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</row>
    <row r="2080" spans="1:51" s="29" customFormat="1" ht="16.2" thickBot="1" x14ac:dyDescent="0.35">
      <c r="A2080" s="83" t="s">
        <v>20</v>
      </c>
      <c r="B2080" s="178">
        <v>413461</v>
      </c>
      <c r="C2080" s="155">
        <f>B2080/$B$2080%</f>
        <v>100.00000000000001</v>
      </c>
      <c r="D2080" s="138"/>
      <c r="E2080" s="138">
        <v>48670</v>
      </c>
      <c r="F2080" s="138">
        <v>28186</v>
      </c>
      <c r="G2080" s="138">
        <v>40428</v>
      </c>
      <c r="H2080" s="138">
        <v>16742</v>
      </c>
      <c r="I2080" s="138">
        <v>23467</v>
      </c>
      <c r="J2080" s="138">
        <v>40020</v>
      </c>
      <c r="K2080" s="138">
        <v>27360</v>
      </c>
      <c r="L2080" s="138">
        <v>24390</v>
      </c>
      <c r="M2080" s="138">
        <v>14401</v>
      </c>
      <c r="N2080" s="134">
        <f>SUM(O2080,P2080)</f>
        <v>0</v>
      </c>
      <c r="O2080" s="141">
        <v>0</v>
      </c>
      <c r="P2080" s="141">
        <v>0</v>
      </c>
      <c r="Q2080" s="138">
        <v>35813</v>
      </c>
      <c r="R2080" s="138">
        <v>26507</v>
      </c>
      <c r="S2080" s="138">
        <v>31700</v>
      </c>
      <c r="T2080" s="138">
        <v>17215</v>
      </c>
      <c r="U2080" s="138">
        <v>18202</v>
      </c>
      <c r="V2080" s="171">
        <v>20360</v>
      </c>
      <c r="W2080" s="28"/>
      <c r="X2080" s="209"/>
      <c r="Y2080" s="209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</row>
    <row r="2081" spans="1:51" ht="16.2" thickBot="1" x14ac:dyDescent="0.35">
      <c r="A2081" s="84" t="s">
        <v>280</v>
      </c>
      <c r="B2081" s="176">
        <v>13954</v>
      </c>
      <c r="C2081" s="143">
        <f t="shared" ref="C2081:C2096" si="156">B2081/$B$2080%</f>
        <v>3.3749253254841451</v>
      </c>
      <c r="D2081" s="37"/>
      <c r="E2081" s="37">
        <v>1014</v>
      </c>
      <c r="F2081" s="130">
        <v>452</v>
      </c>
      <c r="G2081" s="130">
        <v>761</v>
      </c>
      <c r="H2081" s="130">
        <v>449</v>
      </c>
      <c r="I2081" s="130">
        <v>445</v>
      </c>
      <c r="J2081" s="130">
        <v>625</v>
      </c>
      <c r="K2081" s="130">
        <v>953</v>
      </c>
      <c r="L2081" s="130">
        <v>966</v>
      </c>
      <c r="M2081" s="130">
        <v>787</v>
      </c>
      <c r="N2081" s="134">
        <f t="shared" ref="N2081:N2096" si="157">SUM(O2081,P2081)</f>
        <v>0</v>
      </c>
      <c r="O2081" s="132">
        <v>0</v>
      </c>
      <c r="P2081" s="132">
        <v>0</v>
      </c>
      <c r="Q2081" s="37">
        <v>1973</v>
      </c>
      <c r="R2081" s="37">
        <v>1166</v>
      </c>
      <c r="S2081" s="37">
        <v>2038</v>
      </c>
      <c r="T2081" s="130">
        <v>817</v>
      </c>
      <c r="U2081" s="130">
        <v>633</v>
      </c>
      <c r="V2081" s="170">
        <v>875</v>
      </c>
      <c r="W2081" s="6"/>
      <c r="X2081" s="209"/>
      <c r="Y2081" s="209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</row>
    <row r="2082" spans="1:51" ht="16.2" thickBot="1" x14ac:dyDescent="0.35">
      <c r="A2082" s="84" t="s">
        <v>281</v>
      </c>
      <c r="B2082" s="176">
        <v>44635</v>
      </c>
      <c r="C2082" s="143">
        <f t="shared" si="156"/>
        <v>10.795455919663524</v>
      </c>
      <c r="D2082" s="37"/>
      <c r="E2082" s="37">
        <v>5495</v>
      </c>
      <c r="F2082" s="37">
        <v>3567</v>
      </c>
      <c r="G2082" s="37">
        <v>3819</v>
      </c>
      <c r="H2082" s="37">
        <v>2142</v>
      </c>
      <c r="I2082" s="37">
        <v>3185</v>
      </c>
      <c r="J2082" s="37">
        <v>3938</v>
      </c>
      <c r="K2082" s="37">
        <v>2992</v>
      </c>
      <c r="L2082" s="37">
        <v>2431</v>
      </c>
      <c r="M2082" s="37">
        <v>1595</v>
      </c>
      <c r="N2082" s="134">
        <f t="shared" si="157"/>
        <v>0</v>
      </c>
      <c r="O2082" s="132">
        <v>0</v>
      </c>
      <c r="P2082" s="132">
        <v>0</v>
      </c>
      <c r="Q2082" s="37">
        <v>2884</v>
      </c>
      <c r="R2082" s="37">
        <v>3154</v>
      </c>
      <c r="S2082" s="37">
        <v>3238</v>
      </c>
      <c r="T2082" s="37">
        <v>1860</v>
      </c>
      <c r="U2082" s="37">
        <v>2402</v>
      </c>
      <c r="V2082" s="169">
        <v>1933</v>
      </c>
      <c r="W2082" s="6"/>
      <c r="X2082" s="209"/>
      <c r="Y2082" s="209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</row>
    <row r="2083" spans="1:51" ht="16.2" thickBot="1" x14ac:dyDescent="0.35">
      <c r="A2083" s="84" t="s">
        <v>282</v>
      </c>
      <c r="B2083" s="176">
        <v>184871</v>
      </c>
      <c r="C2083" s="143">
        <f t="shared" si="156"/>
        <v>44.713044277453015</v>
      </c>
      <c r="D2083" s="37"/>
      <c r="E2083" s="37">
        <v>21132</v>
      </c>
      <c r="F2083" s="37">
        <v>13603</v>
      </c>
      <c r="G2083" s="37">
        <v>18355</v>
      </c>
      <c r="H2083" s="37">
        <v>7635</v>
      </c>
      <c r="I2083" s="37">
        <v>10619</v>
      </c>
      <c r="J2083" s="37">
        <v>15916</v>
      </c>
      <c r="K2083" s="37">
        <v>12744</v>
      </c>
      <c r="L2083" s="37">
        <v>11797</v>
      </c>
      <c r="M2083" s="37">
        <v>6868</v>
      </c>
      <c r="N2083" s="134">
        <f t="shared" si="157"/>
        <v>0</v>
      </c>
      <c r="O2083" s="132">
        <v>0</v>
      </c>
      <c r="P2083" s="132">
        <v>0</v>
      </c>
      <c r="Q2083" s="37">
        <v>12756</v>
      </c>
      <c r="R2083" s="37">
        <v>12186</v>
      </c>
      <c r="S2083" s="37">
        <v>14296</v>
      </c>
      <c r="T2083" s="37">
        <v>8146</v>
      </c>
      <c r="U2083" s="37">
        <v>8767</v>
      </c>
      <c r="V2083" s="169">
        <v>10051</v>
      </c>
      <c r="W2083" s="6"/>
      <c r="X2083" s="209"/>
      <c r="Y2083" s="209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</row>
    <row r="2084" spans="1:51" ht="16.2" thickBot="1" x14ac:dyDescent="0.35">
      <c r="A2084" s="84" t="s">
        <v>283</v>
      </c>
      <c r="B2084" s="176">
        <v>82381</v>
      </c>
      <c r="C2084" s="143">
        <f t="shared" si="156"/>
        <v>19.924732925233577</v>
      </c>
      <c r="D2084" s="37"/>
      <c r="E2084" s="37">
        <v>11083</v>
      </c>
      <c r="F2084" s="37">
        <v>5493</v>
      </c>
      <c r="G2084" s="37">
        <v>8673</v>
      </c>
      <c r="H2084" s="37">
        <v>3314</v>
      </c>
      <c r="I2084" s="37">
        <v>4966</v>
      </c>
      <c r="J2084" s="37">
        <v>8841</v>
      </c>
      <c r="K2084" s="37">
        <v>5882</v>
      </c>
      <c r="L2084" s="37">
        <v>4835</v>
      </c>
      <c r="M2084" s="37">
        <v>2731</v>
      </c>
      <c r="N2084" s="134">
        <f t="shared" si="157"/>
        <v>0</v>
      </c>
      <c r="O2084" s="132">
        <v>0</v>
      </c>
      <c r="P2084" s="132">
        <v>0</v>
      </c>
      <c r="Q2084" s="37">
        <v>6280</v>
      </c>
      <c r="R2084" s="37">
        <v>4367</v>
      </c>
      <c r="S2084" s="37">
        <v>5683</v>
      </c>
      <c r="T2084" s="37">
        <v>3409</v>
      </c>
      <c r="U2084" s="37">
        <v>3105</v>
      </c>
      <c r="V2084" s="169">
        <v>3719</v>
      </c>
      <c r="W2084" s="6"/>
      <c r="X2084" s="209"/>
      <c r="Y2084" s="209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</row>
    <row r="2085" spans="1:51" ht="16.2" thickBot="1" x14ac:dyDescent="0.35">
      <c r="A2085" s="84" t="s">
        <v>284</v>
      </c>
      <c r="B2085" s="176">
        <v>1390</v>
      </c>
      <c r="C2085" s="143">
        <f t="shared" si="156"/>
        <v>0.3361864843358866</v>
      </c>
      <c r="D2085" s="37"/>
      <c r="E2085" s="130">
        <v>458</v>
      </c>
      <c r="F2085" s="130">
        <v>91</v>
      </c>
      <c r="G2085" s="130">
        <v>92</v>
      </c>
      <c r="H2085" s="130">
        <v>34</v>
      </c>
      <c r="I2085" s="130">
        <v>48</v>
      </c>
      <c r="J2085" s="130">
        <v>58</v>
      </c>
      <c r="K2085" s="130">
        <v>77</v>
      </c>
      <c r="L2085" s="130">
        <v>53</v>
      </c>
      <c r="M2085" s="130">
        <v>31</v>
      </c>
      <c r="N2085" s="134">
        <f t="shared" si="157"/>
        <v>0</v>
      </c>
      <c r="O2085" s="132">
        <v>0</v>
      </c>
      <c r="P2085" s="132">
        <v>0</v>
      </c>
      <c r="Q2085" s="130">
        <v>182</v>
      </c>
      <c r="R2085" s="130">
        <v>67</v>
      </c>
      <c r="S2085" s="130">
        <v>96</v>
      </c>
      <c r="T2085" s="130">
        <v>34</v>
      </c>
      <c r="U2085" s="130">
        <v>24</v>
      </c>
      <c r="V2085" s="170">
        <v>45</v>
      </c>
      <c r="W2085" s="6"/>
      <c r="X2085" s="209"/>
      <c r="Y2085" s="209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</row>
    <row r="2086" spans="1:51" ht="16.2" thickBot="1" x14ac:dyDescent="0.35">
      <c r="A2086" s="84" t="s">
        <v>285</v>
      </c>
      <c r="B2086" s="176">
        <v>55801</v>
      </c>
      <c r="C2086" s="143">
        <f t="shared" si="156"/>
        <v>13.496073390235114</v>
      </c>
      <c r="D2086" s="37"/>
      <c r="E2086" s="37">
        <v>6360</v>
      </c>
      <c r="F2086" s="37">
        <v>3859</v>
      </c>
      <c r="G2086" s="37">
        <v>6469</v>
      </c>
      <c r="H2086" s="37">
        <v>2190</v>
      </c>
      <c r="I2086" s="37">
        <v>2866</v>
      </c>
      <c r="J2086" s="37">
        <v>6485</v>
      </c>
      <c r="K2086" s="37">
        <v>3226</v>
      </c>
      <c r="L2086" s="37">
        <v>2797</v>
      </c>
      <c r="M2086" s="37">
        <v>1531</v>
      </c>
      <c r="N2086" s="134">
        <f t="shared" si="157"/>
        <v>0</v>
      </c>
      <c r="O2086" s="132">
        <v>0</v>
      </c>
      <c r="P2086" s="132">
        <v>0</v>
      </c>
      <c r="Q2086" s="37">
        <v>5869</v>
      </c>
      <c r="R2086" s="37">
        <v>3320</v>
      </c>
      <c r="S2086" s="37">
        <v>3832</v>
      </c>
      <c r="T2086" s="37">
        <v>2144</v>
      </c>
      <c r="U2086" s="37">
        <v>2330</v>
      </c>
      <c r="V2086" s="169">
        <v>2523</v>
      </c>
      <c r="W2086" s="6"/>
      <c r="X2086" s="209"/>
      <c r="Y2086" s="209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</row>
    <row r="2087" spans="1:51" ht="16.2" thickBot="1" x14ac:dyDescent="0.35">
      <c r="A2087" s="84" t="s">
        <v>286</v>
      </c>
      <c r="B2087" s="176">
        <v>3293</v>
      </c>
      <c r="C2087" s="143">
        <f t="shared" si="156"/>
        <v>0.79644754886192415</v>
      </c>
      <c r="D2087" s="37"/>
      <c r="E2087" s="130">
        <v>472</v>
      </c>
      <c r="F2087" s="130">
        <v>183</v>
      </c>
      <c r="G2087" s="130">
        <v>503</v>
      </c>
      <c r="H2087" s="130">
        <v>104</v>
      </c>
      <c r="I2087" s="130">
        <v>158</v>
      </c>
      <c r="J2087" s="130">
        <v>368</v>
      </c>
      <c r="K2087" s="130">
        <v>137</v>
      </c>
      <c r="L2087" s="130">
        <v>136</v>
      </c>
      <c r="M2087" s="130">
        <v>113</v>
      </c>
      <c r="N2087" s="134">
        <f t="shared" si="157"/>
        <v>0</v>
      </c>
      <c r="O2087" s="132">
        <v>0</v>
      </c>
      <c r="P2087" s="132">
        <v>0</v>
      </c>
      <c r="Q2087" s="130">
        <v>426</v>
      </c>
      <c r="R2087" s="130">
        <v>211</v>
      </c>
      <c r="S2087" s="130">
        <v>224</v>
      </c>
      <c r="T2087" s="130">
        <v>63</v>
      </c>
      <c r="U2087" s="130">
        <v>83</v>
      </c>
      <c r="V2087" s="170">
        <v>112</v>
      </c>
      <c r="W2087" s="6"/>
      <c r="X2087" s="209"/>
      <c r="Y2087" s="209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</row>
    <row r="2088" spans="1:51" ht="16.2" thickBot="1" x14ac:dyDescent="0.35">
      <c r="A2088" s="84" t="s">
        <v>319</v>
      </c>
      <c r="B2088" s="176">
        <v>1785</v>
      </c>
      <c r="C2088" s="143">
        <f t="shared" si="156"/>
        <v>0.43172149247450187</v>
      </c>
      <c r="D2088" s="37"/>
      <c r="E2088" s="130">
        <v>175</v>
      </c>
      <c r="F2088" s="130">
        <v>60</v>
      </c>
      <c r="G2088" s="130">
        <v>117</v>
      </c>
      <c r="H2088" s="130">
        <v>29</v>
      </c>
      <c r="I2088" s="130">
        <v>83</v>
      </c>
      <c r="J2088" s="130">
        <v>477</v>
      </c>
      <c r="K2088" s="130">
        <v>75</v>
      </c>
      <c r="L2088" s="130">
        <v>61</v>
      </c>
      <c r="M2088" s="130">
        <v>33</v>
      </c>
      <c r="N2088" s="134">
        <f t="shared" si="157"/>
        <v>0</v>
      </c>
      <c r="O2088" s="132">
        <v>0</v>
      </c>
      <c r="P2088" s="132">
        <v>0</v>
      </c>
      <c r="Q2088" s="130">
        <v>286</v>
      </c>
      <c r="R2088" s="130">
        <v>74</v>
      </c>
      <c r="S2088" s="130">
        <v>187</v>
      </c>
      <c r="T2088" s="130">
        <v>47</v>
      </c>
      <c r="U2088" s="130">
        <v>19</v>
      </c>
      <c r="V2088" s="170">
        <v>62</v>
      </c>
      <c r="W2088" s="6"/>
      <c r="X2088" s="209"/>
      <c r="Y2088" s="209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</row>
    <row r="2089" spans="1:51" ht="16.2" thickBot="1" x14ac:dyDescent="0.35">
      <c r="A2089" s="84" t="s">
        <v>287</v>
      </c>
      <c r="B2089" s="176">
        <v>1254</v>
      </c>
      <c r="C2089" s="143">
        <f t="shared" si="156"/>
        <v>0.30329341824259121</v>
      </c>
      <c r="D2089" s="37"/>
      <c r="E2089" s="130">
        <v>132</v>
      </c>
      <c r="F2089" s="130">
        <v>44</v>
      </c>
      <c r="G2089" s="130">
        <v>80</v>
      </c>
      <c r="H2089" s="130">
        <v>57</v>
      </c>
      <c r="I2089" s="130">
        <v>27</v>
      </c>
      <c r="J2089" s="130">
        <v>115</v>
      </c>
      <c r="K2089" s="130">
        <v>98</v>
      </c>
      <c r="L2089" s="130">
        <v>83</v>
      </c>
      <c r="M2089" s="130">
        <v>53</v>
      </c>
      <c r="N2089" s="134">
        <f t="shared" si="157"/>
        <v>0</v>
      </c>
      <c r="O2089" s="132">
        <v>0</v>
      </c>
      <c r="P2089" s="132">
        <v>0</v>
      </c>
      <c r="Q2089" s="130">
        <v>173</v>
      </c>
      <c r="R2089" s="130">
        <v>133</v>
      </c>
      <c r="S2089" s="130">
        <v>116</v>
      </c>
      <c r="T2089" s="130">
        <v>12</v>
      </c>
      <c r="U2089" s="130">
        <v>63</v>
      </c>
      <c r="V2089" s="170">
        <v>68</v>
      </c>
      <c r="W2089" s="6"/>
      <c r="X2089" s="209"/>
      <c r="Y2089" s="209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  <c r="AY2089" s="6"/>
    </row>
    <row r="2090" spans="1:51" ht="16.2" thickBot="1" x14ac:dyDescent="0.35">
      <c r="A2090" s="84" t="s">
        <v>288</v>
      </c>
      <c r="B2090" s="176">
        <v>4176</v>
      </c>
      <c r="C2090" s="143">
        <f t="shared" si="156"/>
        <v>1.0100106176882464</v>
      </c>
      <c r="D2090" s="37"/>
      <c r="E2090" s="130">
        <v>529</v>
      </c>
      <c r="F2090" s="130">
        <v>262</v>
      </c>
      <c r="G2090" s="130">
        <v>405</v>
      </c>
      <c r="H2090" s="130">
        <v>142</v>
      </c>
      <c r="I2090" s="130">
        <v>217</v>
      </c>
      <c r="J2090" s="130">
        <v>821</v>
      </c>
      <c r="K2090" s="130">
        <v>166</v>
      </c>
      <c r="L2090" s="130">
        <v>229</v>
      </c>
      <c r="M2090" s="130">
        <v>86</v>
      </c>
      <c r="N2090" s="134">
        <f t="shared" si="157"/>
        <v>0</v>
      </c>
      <c r="O2090" s="132">
        <v>0</v>
      </c>
      <c r="P2090" s="132">
        <v>0</v>
      </c>
      <c r="Q2090" s="130">
        <v>599</v>
      </c>
      <c r="R2090" s="130">
        <v>230</v>
      </c>
      <c r="S2090" s="130">
        <v>128</v>
      </c>
      <c r="T2090" s="130">
        <v>68</v>
      </c>
      <c r="U2090" s="130">
        <v>134</v>
      </c>
      <c r="V2090" s="170">
        <v>160</v>
      </c>
      <c r="W2090" s="6"/>
      <c r="X2090" s="209"/>
      <c r="Y2090" s="209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</row>
    <row r="2091" spans="1:51" ht="16.2" thickBot="1" x14ac:dyDescent="0.35">
      <c r="A2091" s="84" t="s">
        <v>320</v>
      </c>
      <c r="B2091" s="176">
        <v>8634</v>
      </c>
      <c r="C2091" s="143">
        <f t="shared" si="156"/>
        <v>2.0882259753640611</v>
      </c>
      <c r="D2091" s="37"/>
      <c r="E2091" s="130">
        <v>830</v>
      </c>
      <c r="F2091" s="130">
        <v>182</v>
      </c>
      <c r="G2091" s="130">
        <v>369</v>
      </c>
      <c r="H2091" s="130">
        <v>385</v>
      </c>
      <c r="I2091" s="130">
        <v>326</v>
      </c>
      <c r="J2091" s="37">
        <v>1144</v>
      </c>
      <c r="K2091" s="130">
        <v>526</v>
      </c>
      <c r="L2091" s="130">
        <v>561</v>
      </c>
      <c r="M2091" s="130">
        <v>298</v>
      </c>
      <c r="N2091" s="134">
        <f t="shared" si="157"/>
        <v>0</v>
      </c>
      <c r="O2091" s="132">
        <v>0</v>
      </c>
      <c r="P2091" s="132">
        <v>0</v>
      </c>
      <c r="Q2091" s="37">
        <v>1429</v>
      </c>
      <c r="R2091" s="130">
        <v>578</v>
      </c>
      <c r="S2091" s="130">
        <v>895</v>
      </c>
      <c r="T2091" s="130">
        <v>250</v>
      </c>
      <c r="U2091" s="130">
        <v>387</v>
      </c>
      <c r="V2091" s="170">
        <v>474</v>
      </c>
      <c r="W2091" s="6"/>
      <c r="X2091" s="209"/>
      <c r="Y2091" s="209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</row>
    <row r="2092" spans="1:51" ht="16.2" thickBot="1" x14ac:dyDescent="0.35">
      <c r="A2092" s="84" t="s">
        <v>321</v>
      </c>
      <c r="B2092" s="176">
        <v>7087</v>
      </c>
      <c r="C2092" s="143">
        <f t="shared" si="156"/>
        <v>1.7140673485528262</v>
      </c>
      <c r="D2092" s="37"/>
      <c r="E2092" s="130">
        <v>634</v>
      </c>
      <c r="F2092" s="130">
        <v>254</v>
      </c>
      <c r="G2092" s="130">
        <v>517</v>
      </c>
      <c r="H2092" s="130">
        <v>168</v>
      </c>
      <c r="I2092" s="130">
        <v>282</v>
      </c>
      <c r="J2092" s="130">
        <v>720</v>
      </c>
      <c r="K2092" s="130">
        <v>250</v>
      </c>
      <c r="L2092" s="130">
        <v>259</v>
      </c>
      <c r="M2092" s="130">
        <v>164</v>
      </c>
      <c r="N2092" s="134">
        <f t="shared" si="157"/>
        <v>0</v>
      </c>
      <c r="O2092" s="132">
        <v>0</v>
      </c>
      <c r="P2092" s="132">
        <v>0</v>
      </c>
      <c r="Q2092" s="37">
        <v>1927</v>
      </c>
      <c r="R2092" s="130">
        <v>811</v>
      </c>
      <c r="S2092" s="130">
        <v>534</v>
      </c>
      <c r="T2092" s="130">
        <v>240</v>
      </c>
      <c r="U2092" s="130">
        <v>146</v>
      </c>
      <c r="V2092" s="170">
        <v>181</v>
      </c>
      <c r="W2092" s="6"/>
      <c r="X2092" s="209"/>
      <c r="Y2092" s="209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</row>
    <row r="2093" spans="1:51" ht="31.8" thickBot="1" x14ac:dyDescent="0.35">
      <c r="A2093" s="84" t="s">
        <v>322</v>
      </c>
      <c r="B2093" s="176">
        <v>2997</v>
      </c>
      <c r="C2093" s="143">
        <f t="shared" si="156"/>
        <v>0.72485675795298721</v>
      </c>
      <c r="D2093" s="37"/>
      <c r="E2093" s="130">
        <v>313</v>
      </c>
      <c r="F2093" s="130">
        <v>128</v>
      </c>
      <c r="G2093" s="130">
        <v>245</v>
      </c>
      <c r="H2093" s="130">
        <v>83</v>
      </c>
      <c r="I2093" s="130">
        <v>226</v>
      </c>
      <c r="J2093" s="130">
        <v>426</v>
      </c>
      <c r="K2093" s="130">
        <v>183</v>
      </c>
      <c r="L2093" s="130">
        <v>150</v>
      </c>
      <c r="M2093" s="130">
        <v>79</v>
      </c>
      <c r="N2093" s="134">
        <f t="shared" si="157"/>
        <v>0</v>
      </c>
      <c r="O2093" s="132">
        <v>0</v>
      </c>
      <c r="P2093" s="132">
        <v>0</v>
      </c>
      <c r="Q2093" s="130">
        <v>389</v>
      </c>
      <c r="R2093" s="130">
        <v>124</v>
      </c>
      <c r="S2093" s="130">
        <v>335</v>
      </c>
      <c r="T2093" s="130">
        <v>102</v>
      </c>
      <c r="U2093" s="130">
        <v>86</v>
      </c>
      <c r="V2093" s="170">
        <v>128</v>
      </c>
      <c r="W2093" s="6"/>
      <c r="X2093" s="209"/>
      <c r="Y2093" s="209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</row>
    <row r="2094" spans="1:51" ht="16.2" thickBot="1" x14ac:dyDescent="0.35">
      <c r="A2094" s="84" t="s">
        <v>323</v>
      </c>
      <c r="B2094" s="177">
        <v>763</v>
      </c>
      <c r="C2094" s="143">
        <f t="shared" si="156"/>
        <v>0.184539775214591</v>
      </c>
      <c r="D2094" s="130"/>
      <c r="E2094" s="130">
        <v>20</v>
      </c>
      <c r="F2094" s="130">
        <v>6</v>
      </c>
      <c r="G2094" s="130">
        <v>18</v>
      </c>
      <c r="H2094" s="130">
        <v>0</v>
      </c>
      <c r="I2094" s="130">
        <v>13</v>
      </c>
      <c r="J2094" s="130">
        <v>42</v>
      </c>
      <c r="K2094" s="130">
        <v>22</v>
      </c>
      <c r="L2094" s="130">
        <v>7</v>
      </c>
      <c r="M2094" s="130">
        <v>16</v>
      </c>
      <c r="N2094" s="134">
        <f t="shared" si="157"/>
        <v>0</v>
      </c>
      <c r="O2094" s="132">
        <v>0</v>
      </c>
      <c r="P2094" s="132">
        <v>0</v>
      </c>
      <c r="Q2094" s="130">
        <v>499</v>
      </c>
      <c r="R2094" s="130">
        <v>51</v>
      </c>
      <c r="S2094" s="130">
        <v>39</v>
      </c>
      <c r="T2094" s="130">
        <v>12</v>
      </c>
      <c r="U2094" s="130">
        <v>9</v>
      </c>
      <c r="V2094" s="170">
        <v>9</v>
      </c>
      <c r="W2094" s="6"/>
      <c r="X2094" s="209"/>
      <c r="Y2094" s="209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</row>
    <row r="2095" spans="1:51" ht="16.2" thickBot="1" x14ac:dyDescent="0.35">
      <c r="A2095" s="84" t="s">
        <v>324</v>
      </c>
      <c r="B2095" s="177">
        <v>167</v>
      </c>
      <c r="C2095" s="143">
        <f t="shared" si="156"/>
        <v>4.0390750276325944E-2</v>
      </c>
      <c r="D2095" s="130"/>
      <c r="E2095" s="130">
        <v>6</v>
      </c>
      <c r="F2095" s="130">
        <v>1</v>
      </c>
      <c r="G2095" s="130">
        <v>5</v>
      </c>
      <c r="H2095" s="130">
        <v>0</v>
      </c>
      <c r="I2095" s="130">
        <v>6</v>
      </c>
      <c r="J2095" s="130">
        <v>19</v>
      </c>
      <c r="K2095" s="130">
        <v>8</v>
      </c>
      <c r="L2095" s="130">
        <v>3</v>
      </c>
      <c r="M2095" s="130">
        <v>2</v>
      </c>
      <c r="N2095" s="134">
        <f t="shared" si="157"/>
        <v>0</v>
      </c>
      <c r="O2095" s="132">
        <v>0</v>
      </c>
      <c r="P2095" s="132">
        <v>0</v>
      </c>
      <c r="Q2095" s="130">
        <v>92</v>
      </c>
      <c r="R2095" s="130">
        <v>6</v>
      </c>
      <c r="S2095" s="130">
        <v>7</v>
      </c>
      <c r="T2095" s="130">
        <v>4</v>
      </c>
      <c r="U2095" s="130">
        <v>2</v>
      </c>
      <c r="V2095" s="170">
        <v>6</v>
      </c>
      <c r="W2095" s="6"/>
      <c r="X2095" s="209"/>
      <c r="Y2095" s="209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</row>
    <row r="2096" spans="1:51" ht="16.2" thickBot="1" x14ac:dyDescent="0.35">
      <c r="A2096" s="84" t="s">
        <v>294</v>
      </c>
      <c r="B2096" s="177">
        <v>273</v>
      </c>
      <c r="C2096" s="143">
        <f t="shared" si="156"/>
        <v>6.6027992966688515E-2</v>
      </c>
      <c r="D2096" s="130"/>
      <c r="E2096" s="130">
        <v>17</v>
      </c>
      <c r="F2096" s="130">
        <v>1</v>
      </c>
      <c r="G2096" s="130">
        <v>0</v>
      </c>
      <c r="H2096" s="130">
        <v>10</v>
      </c>
      <c r="I2096" s="130">
        <v>0</v>
      </c>
      <c r="J2096" s="130">
        <v>25</v>
      </c>
      <c r="K2096" s="130">
        <v>21</v>
      </c>
      <c r="L2096" s="130">
        <v>22</v>
      </c>
      <c r="M2096" s="130">
        <v>14</v>
      </c>
      <c r="N2096" s="134">
        <f t="shared" si="157"/>
        <v>0</v>
      </c>
      <c r="O2096" s="132">
        <v>0</v>
      </c>
      <c r="P2096" s="132">
        <v>0</v>
      </c>
      <c r="Q2096" s="130">
        <v>49</v>
      </c>
      <c r="R2096" s="130">
        <v>29</v>
      </c>
      <c r="S2096" s="130">
        <v>52</v>
      </c>
      <c r="T2096" s="130">
        <v>7</v>
      </c>
      <c r="U2096" s="130">
        <v>12</v>
      </c>
      <c r="V2096" s="170">
        <v>14</v>
      </c>
      <c r="W2096" s="6"/>
      <c r="X2096" s="209"/>
      <c r="Y2096" s="209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</row>
    <row r="2097" spans="1:51" ht="16.2" thickBot="1" x14ac:dyDescent="0.35">
      <c r="A2097" s="84"/>
      <c r="B2097" s="177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2"/>
      <c r="P2097" s="132"/>
      <c r="Q2097" s="130"/>
      <c r="R2097" s="130"/>
      <c r="S2097" s="130"/>
      <c r="T2097" s="130"/>
      <c r="U2097" s="130"/>
      <c r="V2097" s="170"/>
      <c r="W2097" s="6"/>
      <c r="X2097" s="209"/>
      <c r="Y2097" s="209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</row>
    <row r="2098" spans="1:51" ht="16.2" thickBot="1" x14ac:dyDescent="0.35">
      <c r="A2098" s="83" t="s">
        <v>19</v>
      </c>
      <c r="B2098" s="177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2"/>
      <c r="P2098" s="132"/>
      <c r="Q2098" s="130"/>
      <c r="R2098" s="130"/>
      <c r="S2098" s="130"/>
      <c r="T2098" s="130"/>
      <c r="U2098" s="130"/>
      <c r="V2098" s="170"/>
      <c r="W2098" s="6"/>
      <c r="X2098" s="209"/>
      <c r="Y2098" s="209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</row>
    <row r="2099" spans="1:51" s="29" customFormat="1" ht="16.2" thickBot="1" x14ac:dyDescent="0.35">
      <c r="A2099" s="83" t="s">
        <v>20</v>
      </c>
      <c r="B2099" s="178">
        <v>235477</v>
      </c>
      <c r="C2099" s="155">
        <f>B2099/$B$2099%</f>
        <v>100</v>
      </c>
      <c r="D2099" s="138"/>
      <c r="E2099" s="138">
        <v>26521</v>
      </c>
      <c r="F2099" s="138">
        <v>16042</v>
      </c>
      <c r="G2099" s="138">
        <v>22514</v>
      </c>
      <c r="H2099" s="138">
        <v>9701</v>
      </c>
      <c r="I2099" s="138">
        <v>13257</v>
      </c>
      <c r="J2099" s="138">
        <v>21624</v>
      </c>
      <c r="K2099" s="138">
        <v>15358</v>
      </c>
      <c r="L2099" s="138">
        <v>13993</v>
      </c>
      <c r="M2099" s="138">
        <v>8633</v>
      </c>
      <c r="N2099" s="134">
        <f>SUM(O2099,P2099)</f>
        <v>0</v>
      </c>
      <c r="O2099" s="141">
        <v>0</v>
      </c>
      <c r="P2099" s="141">
        <v>0</v>
      </c>
      <c r="Q2099" s="138">
        <v>19827</v>
      </c>
      <c r="R2099" s="138">
        <v>15786</v>
      </c>
      <c r="S2099" s="138">
        <v>18649</v>
      </c>
      <c r="T2099" s="138">
        <v>10177</v>
      </c>
      <c r="U2099" s="138">
        <v>10852</v>
      </c>
      <c r="V2099" s="171">
        <v>12543</v>
      </c>
      <c r="W2099" s="28"/>
      <c r="X2099" s="209"/>
      <c r="Y2099" s="209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</row>
    <row r="2100" spans="1:51" ht="16.2" thickBot="1" x14ac:dyDescent="0.35">
      <c r="A2100" s="84" t="s">
        <v>280</v>
      </c>
      <c r="B2100" s="176">
        <v>7100</v>
      </c>
      <c r="C2100" s="143">
        <f t="shared" ref="C2100:C2115" si="158">B2100/$B$2099%</f>
        <v>3.0151564696339772</v>
      </c>
      <c r="D2100" s="37"/>
      <c r="E2100" s="130">
        <v>487</v>
      </c>
      <c r="F2100" s="130">
        <v>237</v>
      </c>
      <c r="G2100" s="130">
        <v>380</v>
      </c>
      <c r="H2100" s="130">
        <v>227</v>
      </c>
      <c r="I2100" s="130">
        <v>231</v>
      </c>
      <c r="J2100" s="130">
        <v>326</v>
      </c>
      <c r="K2100" s="130">
        <v>486</v>
      </c>
      <c r="L2100" s="130">
        <v>489</v>
      </c>
      <c r="M2100" s="130">
        <v>403</v>
      </c>
      <c r="N2100" s="134">
        <f t="shared" ref="N2100:N2115" si="159">SUM(O2100,P2100)</f>
        <v>0</v>
      </c>
      <c r="O2100" s="132">
        <v>0</v>
      </c>
      <c r="P2100" s="132">
        <v>0</v>
      </c>
      <c r="Q2100" s="130">
        <v>983</v>
      </c>
      <c r="R2100" s="130">
        <v>612</v>
      </c>
      <c r="S2100" s="37">
        <v>1059</v>
      </c>
      <c r="T2100" s="130">
        <v>427</v>
      </c>
      <c r="U2100" s="130">
        <v>303</v>
      </c>
      <c r="V2100" s="170">
        <v>450</v>
      </c>
      <c r="W2100" s="6"/>
      <c r="X2100" s="209"/>
      <c r="Y2100" s="209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</row>
    <row r="2101" spans="1:51" ht="16.2" thickBot="1" x14ac:dyDescent="0.35">
      <c r="A2101" s="84" t="s">
        <v>281</v>
      </c>
      <c r="B2101" s="176">
        <v>22680</v>
      </c>
      <c r="C2101" s="143">
        <f t="shared" si="158"/>
        <v>9.6315139058167034</v>
      </c>
      <c r="D2101" s="37"/>
      <c r="E2101" s="37">
        <v>2690</v>
      </c>
      <c r="F2101" s="37">
        <v>1791</v>
      </c>
      <c r="G2101" s="37">
        <v>1887</v>
      </c>
      <c r="H2101" s="37">
        <v>1135</v>
      </c>
      <c r="I2101" s="37">
        <v>1621</v>
      </c>
      <c r="J2101" s="37">
        <v>1965</v>
      </c>
      <c r="K2101" s="37">
        <v>1498</v>
      </c>
      <c r="L2101" s="37">
        <v>1203</v>
      </c>
      <c r="M2101" s="130">
        <v>826</v>
      </c>
      <c r="N2101" s="134">
        <f t="shared" si="159"/>
        <v>0</v>
      </c>
      <c r="O2101" s="132">
        <v>0</v>
      </c>
      <c r="P2101" s="132">
        <v>0</v>
      </c>
      <c r="Q2101" s="37">
        <v>1468</v>
      </c>
      <c r="R2101" s="37">
        <v>1677</v>
      </c>
      <c r="S2101" s="37">
        <v>1647</v>
      </c>
      <c r="T2101" s="130">
        <v>967</v>
      </c>
      <c r="U2101" s="37">
        <v>1268</v>
      </c>
      <c r="V2101" s="169">
        <v>1037</v>
      </c>
      <c r="W2101" s="6"/>
      <c r="X2101" s="209"/>
      <c r="Y2101" s="209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</row>
    <row r="2102" spans="1:51" ht="16.2" thickBot="1" x14ac:dyDescent="0.35">
      <c r="A2102" s="84" t="s">
        <v>282</v>
      </c>
      <c r="B2102" s="176">
        <v>99331</v>
      </c>
      <c r="C2102" s="143">
        <f t="shared" si="158"/>
        <v>42.182888350029941</v>
      </c>
      <c r="D2102" s="37"/>
      <c r="E2102" s="37">
        <v>10883</v>
      </c>
      <c r="F2102" s="37">
        <v>7358</v>
      </c>
      <c r="G2102" s="37">
        <v>9463</v>
      </c>
      <c r="H2102" s="37">
        <v>4053</v>
      </c>
      <c r="I2102" s="37">
        <v>5601</v>
      </c>
      <c r="J2102" s="37">
        <v>8048</v>
      </c>
      <c r="K2102" s="37">
        <v>6714</v>
      </c>
      <c r="L2102" s="37">
        <v>6397</v>
      </c>
      <c r="M2102" s="37">
        <v>3840</v>
      </c>
      <c r="N2102" s="134">
        <f t="shared" si="159"/>
        <v>0</v>
      </c>
      <c r="O2102" s="132">
        <v>0</v>
      </c>
      <c r="P2102" s="132">
        <v>0</v>
      </c>
      <c r="Q2102" s="37">
        <v>6761</v>
      </c>
      <c r="R2102" s="37">
        <v>6833</v>
      </c>
      <c r="S2102" s="37">
        <v>7926</v>
      </c>
      <c r="T2102" s="37">
        <v>4558</v>
      </c>
      <c r="U2102" s="37">
        <v>5031</v>
      </c>
      <c r="V2102" s="169">
        <v>5865</v>
      </c>
      <c r="W2102" s="6"/>
      <c r="X2102" s="209"/>
      <c r="Y2102" s="209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</row>
    <row r="2103" spans="1:51" ht="16.2" thickBot="1" x14ac:dyDescent="0.35">
      <c r="A2103" s="84" t="s">
        <v>283</v>
      </c>
      <c r="B2103" s="176">
        <v>47609</v>
      </c>
      <c r="C2103" s="143">
        <f t="shared" si="158"/>
        <v>20.218110473634368</v>
      </c>
      <c r="D2103" s="37"/>
      <c r="E2103" s="37">
        <v>5963</v>
      </c>
      <c r="F2103" s="37">
        <v>3111</v>
      </c>
      <c r="G2103" s="37">
        <v>4860</v>
      </c>
      <c r="H2103" s="37">
        <v>1986</v>
      </c>
      <c r="I2103" s="37">
        <v>2880</v>
      </c>
      <c r="J2103" s="37">
        <v>4526</v>
      </c>
      <c r="K2103" s="37">
        <v>3370</v>
      </c>
      <c r="L2103" s="37">
        <v>2893</v>
      </c>
      <c r="M2103" s="37">
        <v>1786</v>
      </c>
      <c r="N2103" s="134">
        <f t="shared" si="159"/>
        <v>0</v>
      </c>
      <c r="O2103" s="132">
        <v>0</v>
      </c>
      <c r="P2103" s="132">
        <v>0</v>
      </c>
      <c r="Q2103" s="37">
        <v>3473</v>
      </c>
      <c r="R2103" s="37">
        <v>2763</v>
      </c>
      <c r="S2103" s="37">
        <v>3536</v>
      </c>
      <c r="T2103" s="37">
        <v>2099</v>
      </c>
      <c r="U2103" s="37">
        <v>1943</v>
      </c>
      <c r="V2103" s="169">
        <v>2420</v>
      </c>
      <c r="W2103" s="6"/>
      <c r="X2103" s="209"/>
      <c r="Y2103" s="209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</row>
    <row r="2104" spans="1:51" ht="16.2" thickBot="1" x14ac:dyDescent="0.35">
      <c r="A2104" s="84" t="s">
        <v>284</v>
      </c>
      <c r="B2104" s="176">
        <v>1103</v>
      </c>
      <c r="C2104" s="143">
        <f t="shared" si="158"/>
        <v>0.46841092760651781</v>
      </c>
      <c r="D2104" s="37"/>
      <c r="E2104" s="130">
        <v>342</v>
      </c>
      <c r="F2104" s="130">
        <v>81</v>
      </c>
      <c r="G2104" s="130">
        <v>80</v>
      </c>
      <c r="H2104" s="130">
        <v>29</v>
      </c>
      <c r="I2104" s="130">
        <v>40</v>
      </c>
      <c r="J2104" s="130">
        <v>44</v>
      </c>
      <c r="K2104" s="130">
        <v>70</v>
      </c>
      <c r="L2104" s="130">
        <v>48</v>
      </c>
      <c r="M2104" s="130">
        <v>25</v>
      </c>
      <c r="N2104" s="134">
        <f t="shared" si="159"/>
        <v>0</v>
      </c>
      <c r="O2104" s="132">
        <v>0</v>
      </c>
      <c r="P2104" s="132">
        <v>0</v>
      </c>
      <c r="Q2104" s="130">
        <v>115</v>
      </c>
      <c r="R2104" s="130">
        <v>59</v>
      </c>
      <c r="S2104" s="130">
        <v>81</v>
      </c>
      <c r="T2104" s="130">
        <v>31</v>
      </c>
      <c r="U2104" s="130">
        <v>19</v>
      </c>
      <c r="V2104" s="170">
        <v>39</v>
      </c>
      <c r="W2104" s="6"/>
      <c r="X2104" s="209"/>
      <c r="Y2104" s="209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</row>
    <row r="2105" spans="1:51" ht="16.2" thickBot="1" x14ac:dyDescent="0.35">
      <c r="A2105" s="84" t="s">
        <v>285</v>
      </c>
      <c r="B2105" s="176">
        <v>36346</v>
      </c>
      <c r="C2105" s="143">
        <f t="shared" si="158"/>
        <v>15.435053104974159</v>
      </c>
      <c r="D2105" s="37"/>
      <c r="E2105" s="37">
        <v>3993</v>
      </c>
      <c r="F2105" s="37">
        <v>2577</v>
      </c>
      <c r="G2105" s="37">
        <v>4156</v>
      </c>
      <c r="H2105" s="37">
        <v>1556</v>
      </c>
      <c r="I2105" s="37">
        <v>1905</v>
      </c>
      <c r="J2105" s="37">
        <v>3836</v>
      </c>
      <c r="K2105" s="37">
        <v>2129</v>
      </c>
      <c r="L2105" s="37">
        <v>1878</v>
      </c>
      <c r="M2105" s="37">
        <v>1114</v>
      </c>
      <c r="N2105" s="134">
        <f t="shared" si="159"/>
        <v>0</v>
      </c>
      <c r="O2105" s="132">
        <v>0</v>
      </c>
      <c r="P2105" s="132">
        <v>0</v>
      </c>
      <c r="Q2105" s="37">
        <v>3506</v>
      </c>
      <c r="R2105" s="37">
        <v>2283</v>
      </c>
      <c r="S2105" s="37">
        <v>2569</v>
      </c>
      <c r="T2105" s="37">
        <v>1456</v>
      </c>
      <c r="U2105" s="37">
        <v>1583</v>
      </c>
      <c r="V2105" s="169">
        <v>1805</v>
      </c>
      <c r="W2105" s="6"/>
      <c r="X2105" s="209"/>
      <c r="Y2105" s="209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</row>
    <row r="2106" spans="1:51" ht="16.2" thickBot="1" x14ac:dyDescent="0.35">
      <c r="A2106" s="84" t="s">
        <v>286</v>
      </c>
      <c r="B2106" s="176">
        <v>2408</v>
      </c>
      <c r="C2106" s="143">
        <f t="shared" si="158"/>
        <v>1.0226051801237488</v>
      </c>
      <c r="D2106" s="37"/>
      <c r="E2106" s="130">
        <v>345</v>
      </c>
      <c r="F2106" s="130">
        <v>146</v>
      </c>
      <c r="G2106" s="130">
        <v>356</v>
      </c>
      <c r="H2106" s="130">
        <v>79</v>
      </c>
      <c r="I2106" s="130">
        <v>114</v>
      </c>
      <c r="J2106" s="130">
        <v>251</v>
      </c>
      <c r="K2106" s="130">
        <v>109</v>
      </c>
      <c r="L2106" s="130">
        <v>93</v>
      </c>
      <c r="M2106" s="130">
        <v>97</v>
      </c>
      <c r="N2106" s="134">
        <f t="shared" si="159"/>
        <v>0</v>
      </c>
      <c r="O2106" s="132">
        <v>0</v>
      </c>
      <c r="P2106" s="132">
        <v>0</v>
      </c>
      <c r="Q2106" s="130">
        <v>276</v>
      </c>
      <c r="R2106" s="130">
        <v>153</v>
      </c>
      <c r="S2106" s="130">
        <v>181</v>
      </c>
      <c r="T2106" s="130">
        <v>52</v>
      </c>
      <c r="U2106" s="130">
        <v>66</v>
      </c>
      <c r="V2106" s="170">
        <v>90</v>
      </c>
      <c r="W2106" s="6"/>
      <c r="X2106" s="209"/>
      <c r="Y2106" s="209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</row>
    <row r="2107" spans="1:51" ht="16.2" thickBot="1" x14ac:dyDescent="0.35">
      <c r="A2107" s="84" t="s">
        <v>319</v>
      </c>
      <c r="B2107" s="176">
        <v>1276</v>
      </c>
      <c r="C2107" s="143">
        <f t="shared" si="158"/>
        <v>0.54187882468351478</v>
      </c>
      <c r="D2107" s="37"/>
      <c r="E2107" s="130">
        <v>128</v>
      </c>
      <c r="F2107" s="130">
        <v>44</v>
      </c>
      <c r="G2107" s="130">
        <v>87</v>
      </c>
      <c r="H2107" s="130">
        <v>24</v>
      </c>
      <c r="I2107" s="130">
        <v>61</v>
      </c>
      <c r="J2107" s="130">
        <v>338</v>
      </c>
      <c r="K2107" s="130">
        <v>52</v>
      </c>
      <c r="L2107" s="130">
        <v>48</v>
      </c>
      <c r="M2107" s="130">
        <v>25</v>
      </c>
      <c r="N2107" s="134">
        <f t="shared" si="159"/>
        <v>0</v>
      </c>
      <c r="O2107" s="132">
        <v>0</v>
      </c>
      <c r="P2107" s="132">
        <v>0</v>
      </c>
      <c r="Q2107" s="130">
        <v>166</v>
      </c>
      <c r="R2107" s="130">
        <v>56</v>
      </c>
      <c r="S2107" s="130">
        <v>143</v>
      </c>
      <c r="T2107" s="130">
        <v>39</v>
      </c>
      <c r="U2107" s="130">
        <v>16</v>
      </c>
      <c r="V2107" s="170">
        <v>49</v>
      </c>
      <c r="W2107" s="6"/>
      <c r="X2107" s="209"/>
      <c r="Y2107" s="209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</row>
    <row r="2108" spans="1:51" ht="16.2" thickBot="1" x14ac:dyDescent="0.35">
      <c r="A2108" s="84" t="s">
        <v>287</v>
      </c>
      <c r="B2108" s="177">
        <v>857</v>
      </c>
      <c r="C2108" s="143">
        <f t="shared" si="158"/>
        <v>0.36394212598258002</v>
      </c>
      <c r="D2108" s="130"/>
      <c r="E2108" s="130">
        <v>84</v>
      </c>
      <c r="F2108" s="130">
        <v>37</v>
      </c>
      <c r="G2108" s="130">
        <v>60</v>
      </c>
      <c r="H2108" s="130">
        <v>36</v>
      </c>
      <c r="I2108" s="130">
        <v>19</v>
      </c>
      <c r="J2108" s="130">
        <v>71</v>
      </c>
      <c r="K2108" s="130">
        <v>66</v>
      </c>
      <c r="L2108" s="130">
        <v>59</v>
      </c>
      <c r="M2108" s="130">
        <v>42</v>
      </c>
      <c r="N2108" s="134">
        <f t="shared" si="159"/>
        <v>0</v>
      </c>
      <c r="O2108" s="132">
        <v>0</v>
      </c>
      <c r="P2108" s="132">
        <v>0</v>
      </c>
      <c r="Q2108" s="130">
        <v>92</v>
      </c>
      <c r="R2108" s="130">
        <v>90</v>
      </c>
      <c r="S2108" s="130">
        <v>89</v>
      </c>
      <c r="T2108" s="130">
        <v>9</v>
      </c>
      <c r="U2108" s="130">
        <v>51</v>
      </c>
      <c r="V2108" s="170">
        <v>52</v>
      </c>
      <c r="W2108" s="6"/>
      <c r="X2108" s="209"/>
      <c r="Y2108" s="209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</row>
    <row r="2109" spans="1:51" ht="16.2" thickBot="1" x14ac:dyDescent="0.35">
      <c r="A2109" s="84" t="s">
        <v>288</v>
      </c>
      <c r="B2109" s="176">
        <v>2836</v>
      </c>
      <c r="C2109" s="143">
        <f t="shared" si="158"/>
        <v>1.2043639081523885</v>
      </c>
      <c r="D2109" s="37"/>
      <c r="E2109" s="130">
        <v>327</v>
      </c>
      <c r="F2109" s="130">
        <v>180</v>
      </c>
      <c r="G2109" s="130">
        <v>308</v>
      </c>
      <c r="H2109" s="130">
        <v>110</v>
      </c>
      <c r="I2109" s="130">
        <v>141</v>
      </c>
      <c r="J2109" s="130">
        <v>577</v>
      </c>
      <c r="K2109" s="130">
        <v>127</v>
      </c>
      <c r="L2109" s="130">
        <v>168</v>
      </c>
      <c r="M2109" s="130">
        <v>53</v>
      </c>
      <c r="N2109" s="134">
        <f t="shared" si="159"/>
        <v>0</v>
      </c>
      <c r="O2109" s="132">
        <v>0</v>
      </c>
      <c r="P2109" s="132">
        <v>0</v>
      </c>
      <c r="Q2109" s="130">
        <v>279</v>
      </c>
      <c r="R2109" s="130">
        <v>171</v>
      </c>
      <c r="S2109" s="130">
        <v>106</v>
      </c>
      <c r="T2109" s="130">
        <v>58</v>
      </c>
      <c r="U2109" s="130">
        <v>104</v>
      </c>
      <c r="V2109" s="170">
        <v>127</v>
      </c>
      <c r="W2109" s="6"/>
      <c r="X2109" s="209"/>
      <c r="Y2109" s="209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</row>
    <row r="2110" spans="1:51" ht="16.2" thickBot="1" x14ac:dyDescent="0.35">
      <c r="A2110" s="84" t="s">
        <v>320</v>
      </c>
      <c r="B2110" s="176">
        <v>5695</v>
      </c>
      <c r="C2110" s="143">
        <f t="shared" si="158"/>
        <v>2.4184952245866902</v>
      </c>
      <c r="D2110" s="37"/>
      <c r="E2110" s="130">
        <v>491</v>
      </c>
      <c r="F2110" s="130">
        <v>148</v>
      </c>
      <c r="G2110" s="130">
        <v>258</v>
      </c>
      <c r="H2110" s="130">
        <v>253</v>
      </c>
      <c r="I2110" s="130">
        <v>248</v>
      </c>
      <c r="J2110" s="130">
        <v>692</v>
      </c>
      <c r="K2110" s="130">
        <v>360</v>
      </c>
      <c r="L2110" s="130">
        <v>385</v>
      </c>
      <c r="M2110" s="130">
        <v>209</v>
      </c>
      <c r="N2110" s="134">
        <f t="shared" si="159"/>
        <v>0</v>
      </c>
      <c r="O2110" s="132">
        <v>0</v>
      </c>
      <c r="P2110" s="132">
        <v>0</v>
      </c>
      <c r="Q2110" s="130">
        <v>871</v>
      </c>
      <c r="R2110" s="130">
        <v>406</v>
      </c>
      <c r="S2110" s="130">
        <v>611</v>
      </c>
      <c r="T2110" s="130">
        <v>174</v>
      </c>
      <c r="U2110" s="130">
        <v>254</v>
      </c>
      <c r="V2110" s="170">
        <v>335</v>
      </c>
      <c r="W2110" s="6"/>
      <c r="X2110" s="209"/>
      <c r="Y2110" s="209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</row>
    <row r="2111" spans="1:51" ht="16.2" thickBot="1" x14ac:dyDescent="0.35">
      <c r="A2111" s="84" t="s">
        <v>321</v>
      </c>
      <c r="B2111" s="176">
        <v>5148</v>
      </c>
      <c r="C2111" s="143">
        <f t="shared" si="158"/>
        <v>2.1862007754472836</v>
      </c>
      <c r="D2111" s="37"/>
      <c r="E2111" s="130">
        <v>509</v>
      </c>
      <c r="F2111" s="130">
        <v>214</v>
      </c>
      <c r="G2111" s="130">
        <v>413</v>
      </c>
      <c r="H2111" s="130">
        <v>135</v>
      </c>
      <c r="I2111" s="130">
        <v>226</v>
      </c>
      <c r="J2111" s="130">
        <v>568</v>
      </c>
      <c r="K2111" s="130">
        <v>207</v>
      </c>
      <c r="L2111" s="130">
        <v>214</v>
      </c>
      <c r="M2111" s="130">
        <v>130</v>
      </c>
      <c r="N2111" s="134">
        <f t="shared" si="159"/>
        <v>0</v>
      </c>
      <c r="O2111" s="132">
        <v>0</v>
      </c>
      <c r="P2111" s="132">
        <v>0</v>
      </c>
      <c r="Q2111" s="37">
        <v>1153</v>
      </c>
      <c r="R2111" s="130">
        <v>512</v>
      </c>
      <c r="S2111" s="130">
        <v>394</v>
      </c>
      <c r="T2111" s="130">
        <v>193</v>
      </c>
      <c r="U2111" s="130">
        <v>129</v>
      </c>
      <c r="V2111" s="170">
        <v>151</v>
      </c>
      <c r="W2111" s="6"/>
      <c r="X2111" s="209"/>
      <c r="Y2111" s="209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</row>
    <row r="2112" spans="1:51" ht="31.8" thickBot="1" x14ac:dyDescent="0.35">
      <c r="A2112" s="84" t="s">
        <v>322</v>
      </c>
      <c r="B2112" s="176">
        <v>2134</v>
      </c>
      <c r="C2112" s="143">
        <f t="shared" si="158"/>
        <v>0.90624562059139535</v>
      </c>
      <c r="D2112" s="37"/>
      <c r="E2112" s="130">
        <v>242</v>
      </c>
      <c r="F2112" s="130">
        <v>112</v>
      </c>
      <c r="G2112" s="130">
        <v>187</v>
      </c>
      <c r="H2112" s="130">
        <v>68</v>
      </c>
      <c r="I2112" s="130">
        <v>156</v>
      </c>
      <c r="J2112" s="130">
        <v>315</v>
      </c>
      <c r="K2112" s="130">
        <v>127</v>
      </c>
      <c r="L2112" s="130">
        <v>99</v>
      </c>
      <c r="M2112" s="130">
        <v>57</v>
      </c>
      <c r="N2112" s="134">
        <f t="shared" si="159"/>
        <v>0</v>
      </c>
      <c r="O2112" s="132">
        <v>0</v>
      </c>
      <c r="P2112" s="132">
        <v>0</v>
      </c>
      <c r="Q2112" s="130">
        <v>183</v>
      </c>
      <c r="R2112" s="130">
        <v>106</v>
      </c>
      <c r="S2112" s="130">
        <v>230</v>
      </c>
      <c r="T2112" s="130">
        <v>92</v>
      </c>
      <c r="U2112" s="130">
        <v>64</v>
      </c>
      <c r="V2112" s="170">
        <v>96</v>
      </c>
      <c r="W2112" s="6"/>
      <c r="X2112" s="209"/>
      <c r="Y2112" s="209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</row>
    <row r="2113" spans="1:51" ht="16.2" thickBot="1" x14ac:dyDescent="0.35">
      <c r="A2113" s="84" t="s">
        <v>323</v>
      </c>
      <c r="B2113" s="177">
        <v>584</v>
      </c>
      <c r="C2113" s="143">
        <f t="shared" si="158"/>
        <v>0.24800723637552713</v>
      </c>
      <c r="D2113" s="130"/>
      <c r="E2113" s="130">
        <v>17</v>
      </c>
      <c r="F2113" s="130">
        <v>4</v>
      </c>
      <c r="G2113" s="130">
        <v>15</v>
      </c>
      <c r="H2113" s="130">
        <v>0</v>
      </c>
      <c r="I2113" s="130">
        <v>9</v>
      </c>
      <c r="J2113" s="130">
        <v>33</v>
      </c>
      <c r="K2113" s="130">
        <v>18</v>
      </c>
      <c r="L2113" s="130">
        <v>3</v>
      </c>
      <c r="M2113" s="130">
        <v>11</v>
      </c>
      <c r="N2113" s="134">
        <f t="shared" si="159"/>
        <v>0</v>
      </c>
      <c r="O2113" s="132">
        <v>0</v>
      </c>
      <c r="P2113" s="132">
        <v>0</v>
      </c>
      <c r="Q2113" s="130">
        <v>380</v>
      </c>
      <c r="R2113" s="130">
        <v>37</v>
      </c>
      <c r="S2113" s="130">
        <v>28</v>
      </c>
      <c r="T2113" s="130">
        <v>11</v>
      </c>
      <c r="U2113" s="130">
        <v>9</v>
      </c>
      <c r="V2113" s="170">
        <v>9</v>
      </c>
      <c r="W2113" s="6"/>
      <c r="X2113" s="209"/>
      <c r="Y2113" s="209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</row>
    <row r="2114" spans="1:51" ht="16.2" thickBot="1" x14ac:dyDescent="0.35">
      <c r="A2114" s="84" t="s">
        <v>324</v>
      </c>
      <c r="B2114" s="177">
        <v>141</v>
      </c>
      <c r="C2114" s="143">
        <f t="shared" si="158"/>
        <v>5.9878459467378978E-2</v>
      </c>
      <c r="D2114" s="130"/>
      <c r="E2114" s="130">
        <v>6</v>
      </c>
      <c r="F2114" s="130">
        <v>1</v>
      </c>
      <c r="G2114" s="130">
        <v>4</v>
      </c>
      <c r="H2114" s="130">
        <v>0</v>
      </c>
      <c r="I2114" s="130">
        <v>5</v>
      </c>
      <c r="J2114" s="130">
        <v>15</v>
      </c>
      <c r="K2114" s="130">
        <v>4</v>
      </c>
      <c r="L2114" s="130">
        <v>1</v>
      </c>
      <c r="M2114" s="130">
        <v>2</v>
      </c>
      <c r="N2114" s="134">
        <f t="shared" si="159"/>
        <v>0</v>
      </c>
      <c r="O2114" s="132">
        <v>0</v>
      </c>
      <c r="P2114" s="132">
        <v>0</v>
      </c>
      <c r="Q2114" s="130">
        <v>81</v>
      </c>
      <c r="R2114" s="130">
        <v>5</v>
      </c>
      <c r="S2114" s="130">
        <v>6</v>
      </c>
      <c r="T2114" s="130">
        <v>4</v>
      </c>
      <c r="U2114" s="130">
        <v>2</v>
      </c>
      <c r="V2114" s="170">
        <v>5</v>
      </c>
      <c r="W2114" s="6"/>
      <c r="X2114" s="209"/>
      <c r="Y2114" s="209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</row>
    <row r="2115" spans="1:51" ht="16.2" thickBot="1" x14ac:dyDescent="0.35">
      <c r="A2115" s="84" t="s">
        <v>294</v>
      </c>
      <c r="B2115" s="177">
        <v>229</v>
      </c>
      <c r="C2115" s="143">
        <f t="shared" si="158"/>
        <v>9.7249412893828269E-2</v>
      </c>
      <c r="D2115" s="130"/>
      <c r="E2115" s="130">
        <v>14</v>
      </c>
      <c r="F2115" s="130">
        <v>1</v>
      </c>
      <c r="G2115" s="130">
        <v>0</v>
      </c>
      <c r="H2115" s="130">
        <v>10</v>
      </c>
      <c r="I2115" s="130">
        <v>0</v>
      </c>
      <c r="J2115" s="130">
        <v>19</v>
      </c>
      <c r="K2115" s="130">
        <v>21</v>
      </c>
      <c r="L2115" s="130">
        <v>15</v>
      </c>
      <c r="M2115" s="130">
        <v>13</v>
      </c>
      <c r="N2115" s="134">
        <f t="shared" si="159"/>
        <v>0</v>
      </c>
      <c r="O2115" s="132">
        <v>0</v>
      </c>
      <c r="P2115" s="132">
        <v>0</v>
      </c>
      <c r="Q2115" s="130">
        <v>40</v>
      </c>
      <c r="R2115" s="130">
        <v>23</v>
      </c>
      <c r="S2115" s="130">
        <v>43</v>
      </c>
      <c r="T2115" s="130">
        <v>7</v>
      </c>
      <c r="U2115" s="130">
        <v>10</v>
      </c>
      <c r="V2115" s="170">
        <v>13</v>
      </c>
      <c r="W2115" s="6"/>
      <c r="X2115" s="209"/>
      <c r="Y2115" s="209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</row>
    <row r="2116" spans="1:51" ht="16.2" thickBot="1" x14ac:dyDescent="0.35">
      <c r="A2116" s="84"/>
      <c r="B2116" s="177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2"/>
      <c r="P2116" s="132"/>
      <c r="Q2116" s="130"/>
      <c r="R2116" s="130"/>
      <c r="S2116" s="130"/>
      <c r="T2116" s="130"/>
      <c r="U2116" s="130"/>
      <c r="V2116" s="170"/>
      <c r="W2116" s="6"/>
      <c r="X2116" s="209"/>
      <c r="Y2116" s="209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</row>
    <row r="2117" spans="1:51" ht="16.2" thickBot="1" x14ac:dyDescent="0.35">
      <c r="A2117" s="83" t="s">
        <v>21</v>
      </c>
      <c r="B2117" s="177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2"/>
      <c r="P2117" s="132"/>
      <c r="Q2117" s="130"/>
      <c r="R2117" s="130"/>
      <c r="S2117" s="130"/>
      <c r="T2117" s="130"/>
      <c r="U2117" s="130"/>
      <c r="V2117" s="170"/>
      <c r="W2117" s="6"/>
      <c r="X2117" s="209"/>
      <c r="Y2117" s="209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</row>
    <row r="2118" spans="1:51" s="29" customFormat="1" ht="16.2" thickBot="1" x14ac:dyDescent="0.35">
      <c r="A2118" s="83" t="s">
        <v>20</v>
      </c>
      <c r="B2118" s="178">
        <v>177984</v>
      </c>
      <c r="C2118" s="155">
        <f>B2118/$B$2118%</f>
        <v>100</v>
      </c>
      <c r="D2118" s="138"/>
      <c r="E2118" s="138">
        <v>22149</v>
      </c>
      <c r="F2118" s="138">
        <v>12144</v>
      </c>
      <c r="G2118" s="138">
        <v>17914</v>
      </c>
      <c r="H2118" s="138">
        <v>7041</v>
      </c>
      <c r="I2118" s="138">
        <v>10210</v>
      </c>
      <c r="J2118" s="138">
        <v>18396</v>
      </c>
      <c r="K2118" s="138">
        <v>12002</v>
      </c>
      <c r="L2118" s="138">
        <v>10397</v>
      </c>
      <c r="M2118" s="138">
        <v>5768</v>
      </c>
      <c r="N2118" s="134">
        <f>SUM(O2118,P2118)</f>
        <v>0</v>
      </c>
      <c r="O2118" s="141">
        <v>0</v>
      </c>
      <c r="P2118" s="141">
        <v>0</v>
      </c>
      <c r="Q2118" s="138">
        <v>15986</v>
      </c>
      <c r="R2118" s="138">
        <v>10721</v>
      </c>
      <c r="S2118" s="138">
        <v>13051</v>
      </c>
      <c r="T2118" s="138">
        <v>7038</v>
      </c>
      <c r="U2118" s="138">
        <v>7350</v>
      </c>
      <c r="V2118" s="171">
        <v>7817</v>
      </c>
      <c r="W2118" s="28"/>
      <c r="X2118" s="209"/>
      <c r="Y2118" s="209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</row>
    <row r="2119" spans="1:51" ht="16.2" thickBot="1" x14ac:dyDescent="0.35">
      <c r="A2119" s="84" t="s">
        <v>280</v>
      </c>
      <c r="B2119" s="176">
        <v>6854</v>
      </c>
      <c r="C2119" s="143">
        <f t="shared" ref="C2119:C2134" si="160">B2119/$B$2118%</f>
        <v>3.8509079467817333</v>
      </c>
      <c r="D2119" s="37"/>
      <c r="E2119" s="130">
        <v>527</v>
      </c>
      <c r="F2119" s="130">
        <v>215</v>
      </c>
      <c r="G2119" s="130">
        <v>381</v>
      </c>
      <c r="H2119" s="130">
        <v>222</v>
      </c>
      <c r="I2119" s="130">
        <v>214</v>
      </c>
      <c r="J2119" s="130">
        <v>299</v>
      </c>
      <c r="K2119" s="130">
        <v>467</v>
      </c>
      <c r="L2119" s="130">
        <v>477</v>
      </c>
      <c r="M2119" s="130">
        <v>384</v>
      </c>
      <c r="N2119" s="134">
        <f t="shared" ref="N2119:N2134" si="161">SUM(O2119,P2119)</f>
        <v>0</v>
      </c>
      <c r="O2119" s="132">
        <v>0</v>
      </c>
      <c r="P2119" s="132">
        <v>0</v>
      </c>
      <c r="Q2119" s="130">
        <v>990</v>
      </c>
      <c r="R2119" s="130">
        <v>554</v>
      </c>
      <c r="S2119" s="130">
        <v>979</v>
      </c>
      <c r="T2119" s="130">
        <v>390</v>
      </c>
      <c r="U2119" s="130">
        <v>330</v>
      </c>
      <c r="V2119" s="170">
        <v>425</v>
      </c>
      <c r="W2119" s="6"/>
      <c r="X2119" s="209"/>
      <c r="Y2119" s="209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</row>
    <row r="2120" spans="1:51" ht="16.2" thickBot="1" x14ac:dyDescent="0.35">
      <c r="A2120" s="84" t="s">
        <v>281</v>
      </c>
      <c r="B2120" s="176">
        <v>21955</v>
      </c>
      <c r="C2120" s="143">
        <f t="shared" si="160"/>
        <v>12.335378460985257</v>
      </c>
      <c r="D2120" s="37"/>
      <c r="E2120" s="37">
        <v>2805</v>
      </c>
      <c r="F2120" s="37">
        <v>1776</v>
      </c>
      <c r="G2120" s="37">
        <v>1932</v>
      </c>
      <c r="H2120" s="37">
        <v>1007</v>
      </c>
      <c r="I2120" s="37">
        <v>1564</v>
      </c>
      <c r="J2120" s="37">
        <v>1973</v>
      </c>
      <c r="K2120" s="37">
        <v>1494</v>
      </c>
      <c r="L2120" s="37">
        <v>1228</v>
      </c>
      <c r="M2120" s="130">
        <v>769</v>
      </c>
      <c r="N2120" s="134">
        <f t="shared" si="161"/>
        <v>0</v>
      </c>
      <c r="O2120" s="132">
        <v>0</v>
      </c>
      <c r="P2120" s="132">
        <v>0</v>
      </c>
      <c r="Q2120" s="37">
        <v>1416</v>
      </c>
      <c r="R2120" s="37">
        <v>1477</v>
      </c>
      <c r="S2120" s="37">
        <v>1591</v>
      </c>
      <c r="T2120" s="130">
        <v>893</v>
      </c>
      <c r="U2120" s="37">
        <v>1134</v>
      </c>
      <c r="V2120" s="170">
        <v>896</v>
      </c>
      <c r="W2120" s="6"/>
      <c r="X2120" s="209"/>
      <c r="Y2120" s="209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</row>
    <row r="2121" spans="1:51" ht="16.2" thickBot="1" x14ac:dyDescent="0.35">
      <c r="A2121" s="84" t="s">
        <v>282</v>
      </c>
      <c r="B2121" s="176">
        <v>85540</v>
      </c>
      <c r="C2121" s="143">
        <f t="shared" si="160"/>
        <v>48.060499820208562</v>
      </c>
      <c r="D2121" s="37"/>
      <c r="E2121" s="37">
        <v>10249</v>
      </c>
      <c r="F2121" s="37">
        <v>6245</v>
      </c>
      <c r="G2121" s="37">
        <v>8892</v>
      </c>
      <c r="H2121" s="37">
        <v>3582</v>
      </c>
      <c r="I2121" s="37">
        <v>5018</v>
      </c>
      <c r="J2121" s="37">
        <v>7868</v>
      </c>
      <c r="K2121" s="37">
        <v>6030</v>
      </c>
      <c r="L2121" s="37">
        <v>5400</v>
      </c>
      <c r="M2121" s="37">
        <v>3028</v>
      </c>
      <c r="N2121" s="134">
        <f t="shared" si="161"/>
        <v>0</v>
      </c>
      <c r="O2121" s="132">
        <v>0</v>
      </c>
      <c r="P2121" s="132">
        <v>0</v>
      </c>
      <c r="Q2121" s="37">
        <v>5995</v>
      </c>
      <c r="R2121" s="37">
        <v>5353</v>
      </c>
      <c r="S2121" s="37">
        <v>6370</v>
      </c>
      <c r="T2121" s="37">
        <v>3588</v>
      </c>
      <c r="U2121" s="37">
        <v>3736</v>
      </c>
      <c r="V2121" s="169">
        <v>4186</v>
      </c>
      <c r="W2121" s="6"/>
      <c r="X2121" s="209"/>
      <c r="Y2121" s="209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</row>
    <row r="2122" spans="1:51" ht="16.2" thickBot="1" x14ac:dyDescent="0.35">
      <c r="A2122" s="84" t="s">
        <v>283</v>
      </c>
      <c r="B2122" s="176">
        <v>34772</v>
      </c>
      <c r="C2122" s="143">
        <f t="shared" si="160"/>
        <v>19.53658755843222</v>
      </c>
      <c r="D2122" s="37"/>
      <c r="E2122" s="37">
        <v>5120</v>
      </c>
      <c r="F2122" s="37">
        <v>2382</v>
      </c>
      <c r="G2122" s="37">
        <v>3813</v>
      </c>
      <c r="H2122" s="37">
        <v>1328</v>
      </c>
      <c r="I2122" s="37">
        <v>2086</v>
      </c>
      <c r="J2122" s="37">
        <v>4315</v>
      </c>
      <c r="K2122" s="37">
        <v>2512</v>
      </c>
      <c r="L2122" s="37">
        <v>1942</v>
      </c>
      <c r="M2122" s="130">
        <v>945</v>
      </c>
      <c r="N2122" s="134">
        <f t="shared" si="161"/>
        <v>0</v>
      </c>
      <c r="O2122" s="132">
        <v>0</v>
      </c>
      <c r="P2122" s="132">
        <v>0</v>
      </c>
      <c r="Q2122" s="37">
        <v>2807</v>
      </c>
      <c r="R2122" s="37">
        <v>1604</v>
      </c>
      <c r="S2122" s="37">
        <v>2147</v>
      </c>
      <c r="T2122" s="37">
        <v>1310</v>
      </c>
      <c r="U2122" s="37">
        <v>1162</v>
      </c>
      <c r="V2122" s="169">
        <v>1299</v>
      </c>
      <c r="W2122" s="6"/>
      <c r="X2122" s="209"/>
      <c r="Y2122" s="209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</row>
    <row r="2123" spans="1:51" ht="16.2" thickBot="1" x14ac:dyDescent="0.35">
      <c r="A2123" s="84" t="s">
        <v>284</v>
      </c>
      <c r="B2123" s="177">
        <v>287</v>
      </c>
      <c r="C2123" s="143">
        <f t="shared" si="160"/>
        <v>0.16125044947860481</v>
      </c>
      <c r="D2123" s="130"/>
      <c r="E2123" s="130">
        <v>116</v>
      </c>
      <c r="F2123" s="130">
        <v>10</v>
      </c>
      <c r="G2123" s="130">
        <v>12</v>
      </c>
      <c r="H2123" s="130">
        <v>5</v>
      </c>
      <c r="I2123" s="130">
        <v>8</v>
      </c>
      <c r="J2123" s="130">
        <v>14</v>
      </c>
      <c r="K2123" s="130">
        <v>7</v>
      </c>
      <c r="L2123" s="130">
        <v>5</v>
      </c>
      <c r="M2123" s="130">
        <v>6</v>
      </c>
      <c r="N2123" s="134">
        <f t="shared" si="161"/>
        <v>0</v>
      </c>
      <c r="O2123" s="132">
        <v>0</v>
      </c>
      <c r="P2123" s="132">
        <v>0</v>
      </c>
      <c r="Q2123" s="130">
        <v>67</v>
      </c>
      <c r="R2123" s="130">
        <v>8</v>
      </c>
      <c r="S2123" s="130">
        <v>15</v>
      </c>
      <c r="T2123" s="130">
        <v>3</v>
      </c>
      <c r="U2123" s="130">
        <v>5</v>
      </c>
      <c r="V2123" s="170">
        <v>6</v>
      </c>
      <c r="W2123" s="6"/>
      <c r="X2123" s="209"/>
      <c r="Y2123" s="209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</row>
    <row r="2124" spans="1:51" ht="16.2" thickBot="1" x14ac:dyDescent="0.35">
      <c r="A2124" s="84" t="s">
        <v>285</v>
      </c>
      <c r="B2124" s="176">
        <v>19455</v>
      </c>
      <c r="C2124" s="143">
        <f t="shared" si="160"/>
        <v>10.930757820927724</v>
      </c>
      <c r="D2124" s="37"/>
      <c r="E2124" s="37">
        <v>2367</v>
      </c>
      <c r="F2124" s="37">
        <v>1282</v>
      </c>
      <c r="G2124" s="37">
        <v>2313</v>
      </c>
      <c r="H2124" s="130">
        <v>634</v>
      </c>
      <c r="I2124" s="130">
        <v>961</v>
      </c>
      <c r="J2124" s="37">
        <v>2649</v>
      </c>
      <c r="K2124" s="37">
        <v>1097</v>
      </c>
      <c r="L2124" s="130">
        <v>919</v>
      </c>
      <c r="M2124" s="130">
        <v>417</v>
      </c>
      <c r="N2124" s="134">
        <f t="shared" si="161"/>
        <v>0</v>
      </c>
      <c r="O2124" s="132">
        <v>0</v>
      </c>
      <c r="P2124" s="132">
        <v>0</v>
      </c>
      <c r="Q2124" s="37">
        <v>2363</v>
      </c>
      <c r="R2124" s="37">
        <v>1037</v>
      </c>
      <c r="S2124" s="37">
        <v>1263</v>
      </c>
      <c r="T2124" s="130">
        <v>688</v>
      </c>
      <c r="U2124" s="130">
        <v>747</v>
      </c>
      <c r="V2124" s="170">
        <v>718</v>
      </c>
      <c r="W2124" s="6"/>
      <c r="X2124" s="209"/>
      <c r="Y2124" s="209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</row>
    <row r="2125" spans="1:51" ht="16.2" thickBot="1" x14ac:dyDescent="0.35">
      <c r="A2125" s="84" t="s">
        <v>286</v>
      </c>
      <c r="B2125" s="177">
        <v>885</v>
      </c>
      <c r="C2125" s="143">
        <f t="shared" si="160"/>
        <v>0.49723570658036681</v>
      </c>
      <c r="D2125" s="130"/>
      <c r="E2125" s="130">
        <v>127</v>
      </c>
      <c r="F2125" s="130">
        <v>37</v>
      </c>
      <c r="G2125" s="130">
        <v>147</v>
      </c>
      <c r="H2125" s="130">
        <v>25</v>
      </c>
      <c r="I2125" s="130">
        <v>44</v>
      </c>
      <c r="J2125" s="130">
        <v>117</v>
      </c>
      <c r="K2125" s="130">
        <v>28</v>
      </c>
      <c r="L2125" s="130">
        <v>43</v>
      </c>
      <c r="M2125" s="130">
        <v>16</v>
      </c>
      <c r="N2125" s="134">
        <f t="shared" si="161"/>
        <v>0</v>
      </c>
      <c r="O2125" s="132">
        <v>0</v>
      </c>
      <c r="P2125" s="132">
        <v>0</v>
      </c>
      <c r="Q2125" s="130">
        <v>150</v>
      </c>
      <c r="R2125" s="130">
        <v>58</v>
      </c>
      <c r="S2125" s="130">
        <v>43</v>
      </c>
      <c r="T2125" s="130">
        <v>11</v>
      </c>
      <c r="U2125" s="130">
        <v>17</v>
      </c>
      <c r="V2125" s="170">
        <v>22</v>
      </c>
      <c r="W2125" s="6"/>
      <c r="X2125" s="209"/>
      <c r="Y2125" s="209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</row>
    <row r="2126" spans="1:51" ht="16.2" thickBot="1" x14ac:dyDescent="0.35">
      <c r="A2126" s="84" t="s">
        <v>319</v>
      </c>
      <c r="B2126" s="177">
        <v>509</v>
      </c>
      <c r="C2126" s="143">
        <f t="shared" si="160"/>
        <v>0.28598076231571379</v>
      </c>
      <c r="D2126" s="130"/>
      <c r="E2126" s="130">
        <v>47</v>
      </c>
      <c r="F2126" s="130">
        <v>16</v>
      </c>
      <c r="G2126" s="130">
        <v>30</v>
      </c>
      <c r="H2126" s="130">
        <v>5</v>
      </c>
      <c r="I2126" s="130">
        <v>22</v>
      </c>
      <c r="J2126" s="130">
        <v>139</v>
      </c>
      <c r="K2126" s="130">
        <v>23</v>
      </c>
      <c r="L2126" s="130">
        <v>13</v>
      </c>
      <c r="M2126" s="130">
        <v>8</v>
      </c>
      <c r="N2126" s="134">
        <f t="shared" si="161"/>
        <v>0</v>
      </c>
      <c r="O2126" s="132">
        <v>0</v>
      </c>
      <c r="P2126" s="132">
        <v>0</v>
      </c>
      <c r="Q2126" s="130">
        <v>120</v>
      </c>
      <c r="R2126" s="130">
        <v>18</v>
      </c>
      <c r="S2126" s="130">
        <v>44</v>
      </c>
      <c r="T2126" s="130">
        <v>8</v>
      </c>
      <c r="U2126" s="130">
        <v>3</v>
      </c>
      <c r="V2126" s="170">
        <v>13</v>
      </c>
      <c r="W2126" s="6"/>
      <c r="X2126" s="209"/>
      <c r="Y2126" s="209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</row>
    <row r="2127" spans="1:51" ht="16.2" thickBot="1" x14ac:dyDescent="0.35">
      <c r="A2127" s="84" t="s">
        <v>287</v>
      </c>
      <c r="B2127" s="177">
        <v>397</v>
      </c>
      <c r="C2127" s="143">
        <f t="shared" si="160"/>
        <v>0.2230537576411363</v>
      </c>
      <c r="D2127" s="130"/>
      <c r="E2127" s="130">
        <v>48</v>
      </c>
      <c r="F2127" s="130">
        <v>7</v>
      </c>
      <c r="G2127" s="130">
        <v>20</v>
      </c>
      <c r="H2127" s="130">
        <v>21</v>
      </c>
      <c r="I2127" s="130">
        <v>8</v>
      </c>
      <c r="J2127" s="130">
        <v>44</v>
      </c>
      <c r="K2127" s="130">
        <v>32</v>
      </c>
      <c r="L2127" s="130">
        <v>24</v>
      </c>
      <c r="M2127" s="130">
        <v>11</v>
      </c>
      <c r="N2127" s="134">
        <f t="shared" si="161"/>
        <v>0</v>
      </c>
      <c r="O2127" s="132">
        <v>0</v>
      </c>
      <c r="P2127" s="132">
        <v>0</v>
      </c>
      <c r="Q2127" s="130">
        <v>81</v>
      </c>
      <c r="R2127" s="130">
        <v>43</v>
      </c>
      <c r="S2127" s="130">
        <v>27</v>
      </c>
      <c r="T2127" s="130">
        <v>3</v>
      </c>
      <c r="U2127" s="130">
        <v>12</v>
      </c>
      <c r="V2127" s="170">
        <v>16</v>
      </c>
      <c r="W2127" s="6"/>
      <c r="X2127" s="209"/>
      <c r="Y2127" s="209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</row>
    <row r="2128" spans="1:51" ht="16.2" thickBot="1" x14ac:dyDescent="0.35">
      <c r="A2128" s="84" t="s">
        <v>288</v>
      </c>
      <c r="B2128" s="176">
        <v>1340</v>
      </c>
      <c r="C2128" s="143">
        <f t="shared" si="160"/>
        <v>0.75287666307083789</v>
      </c>
      <c r="D2128" s="37"/>
      <c r="E2128" s="130">
        <v>202</v>
      </c>
      <c r="F2128" s="130">
        <v>82</v>
      </c>
      <c r="G2128" s="130">
        <v>97</v>
      </c>
      <c r="H2128" s="130">
        <v>32</v>
      </c>
      <c r="I2128" s="130">
        <v>76</v>
      </c>
      <c r="J2128" s="130">
        <v>244</v>
      </c>
      <c r="K2128" s="130">
        <v>39</v>
      </c>
      <c r="L2128" s="130">
        <v>61</v>
      </c>
      <c r="M2128" s="130">
        <v>33</v>
      </c>
      <c r="N2128" s="134">
        <f t="shared" si="161"/>
        <v>0</v>
      </c>
      <c r="O2128" s="132">
        <v>0</v>
      </c>
      <c r="P2128" s="132">
        <v>0</v>
      </c>
      <c r="Q2128" s="130">
        <v>320</v>
      </c>
      <c r="R2128" s="130">
        <v>59</v>
      </c>
      <c r="S2128" s="130">
        <v>22</v>
      </c>
      <c r="T2128" s="130">
        <v>10</v>
      </c>
      <c r="U2128" s="130">
        <v>30</v>
      </c>
      <c r="V2128" s="170">
        <v>33</v>
      </c>
      <c r="W2128" s="6"/>
      <c r="X2128" s="209"/>
      <c r="Y2128" s="209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</row>
    <row r="2129" spans="1:56" ht="16.2" thickBot="1" x14ac:dyDescent="0.35">
      <c r="A2129" s="84" t="s">
        <v>320</v>
      </c>
      <c r="B2129" s="176">
        <v>2939</v>
      </c>
      <c r="C2129" s="143">
        <f t="shared" si="160"/>
        <v>1.6512720244516361</v>
      </c>
      <c r="D2129" s="37"/>
      <c r="E2129" s="130">
        <v>339</v>
      </c>
      <c r="F2129" s="130">
        <v>34</v>
      </c>
      <c r="G2129" s="130">
        <v>111</v>
      </c>
      <c r="H2129" s="130">
        <v>132</v>
      </c>
      <c r="I2129" s="130">
        <v>78</v>
      </c>
      <c r="J2129" s="130">
        <v>452</v>
      </c>
      <c r="K2129" s="130">
        <v>166</v>
      </c>
      <c r="L2129" s="130">
        <v>176</v>
      </c>
      <c r="M2129" s="130">
        <v>89</v>
      </c>
      <c r="N2129" s="134">
        <f t="shared" si="161"/>
        <v>0</v>
      </c>
      <c r="O2129" s="132">
        <v>0</v>
      </c>
      <c r="P2129" s="132">
        <v>0</v>
      </c>
      <c r="Q2129" s="130">
        <v>558</v>
      </c>
      <c r="R2129" s="130">
        <v>172</v>
      </c>
      <c r="S2129" s="130">
        <v>284</v>
      </c>
      <c r="T2129" s="130">
        <v>76</v>
      </c>
      <c r="U2129" s="130">
        <v>133</v>
      </c>
      <c r="V2129" s="170">
        <v>139</v>
      </c>
      <c r="W2129" s="6"/>
      <c r="X2129" s="209"/>
      <c r="Y2129" s="209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</row>
    <row r="2130" spans="1:56" ht="16.2" thickBot="1" x14ac:dyDescent="0.35">
      <c r="A2130" s="84" t="s">
        <v>321</v>
      </c>
      <c r="B2130" s="176">
        <v>1939</v>
      </c>
      <c r="C2130" s="143">
        <f t="shared" si="160"/>
        <v>1.0894237684286228</v>
      </c>
      <c r="D2130" s="37"/>
      <c r="E2130" s="130">
        <v>125</v>
      </c>
      <c r="F2130" s="130">
        <v>40</v>
      </c>
      <c r="G2130" s="130">
        <v>104</v>
      </c>
      <c r="H2130" s="130">
        <v>33</v>
      </c>
      <c r="I2130" s="130">
        <v>56</v>
      </c>
      <c r="J2130" s="130">
        <v>152</v>
      </c>
      <c r="K2130" s="130">
        <v>43</v>
      </c>
      <c r="L2130" s="130">
        <v>45</v>
      </c>
      <c r="M2130" s="130">
        <v>34</v>
      </c>
      <c r="N2130" s="134">
        <f t="shared" si="161"/>
        <v>0</v>
      </c>
      <c r="O2130" s="132">
        <v>0</v>
      </c>
      <c r="P2130" s="132">
        <v>0</v>
      </c>
      <c r="Q2130" s="130">
        <v>774</v>
      </c>
      <c r="R2130" s="130">
        <v>299</v>
      </c>
      <c r="S2130" s="130">
        <v>140</v>
      </c>
      <c r="T2130" s="130">
        <v>47</v>
      </c>
      <c r="U2130" s="130">
        <v>17</v>
      </c>
      <c r="V2130" s="170">
        <v>30</v>
      </c>
      <c r="W2130" s="6"/>
      <c r="X2130" s="209"/>
      <c r="Y2130" s="209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</row>
    <row r="2131" spans="1:56" ht="31.8" thickBot="1" x14ac:dyDescent="0.35">
      <c r="A2131" s="84" t="s">
        <v>322</v>
      </c>
      <c r="B2131" s="177">
        <v>863</v>
      </c>
      <c r="C2131" s="143">
        <f t="shared" si="160"/>
        <v>0.48487504494786049</v>
      </c>
      <c r="D2131" s="130"/>
      <c r="E2131" s="130">
        <v>71</v>
      </c>
      <c r="F2131" s="130">
        <v>16</v>
      </c>
      <c r="G2131" s="130">
        <v>58</v>
      </c>
      <c r="H2131" s="130">
        <v>15</v>
      </c>
      <c r="I2131" s="130">
        <v>70</v>
      </c>
      <c r="J2131" s="130">
        <v>111</v>
      </c>
      <c r="K2131" s="130">
        <v>56</v>
      </c>
      <c r="L2131" s="130">
        <v>51</v>
      </c>
      <c r="M2131" s="130">
        <v>22</v>
      </c>
      <c r="N2131" s="134">
        <f t="shared" si="161"/>
        <v>0</v>
      </c>
      <c r="O2131" s="132">
        <v>0</v>
      </c>
      <c r="P2131" s="132">
        <v>0</v>
      </c>
      <c r="Q2131" s="130">
        <v>206</v>
      </c>
      <c r="R2131" s="130">
        <v>18</v>
      </c>
      <c r="S2131" s="130">
        <v>105</v>
      </c>
      <c r="T2131" s="130">
        <v>10</v>
      </c>
      <c r="U2131" s="130">
        <v>22</v>
      </c>
      <c r="V2131" s="170">
        <v>32</v>
      </c>
      <c r="W2131" s="6"/>
      <c r="X2131" s="209"/>
      <c r="Y2131" s="209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</row>
    <row r="2132" spans="1:56" ht="16.2" thickBot="1" x14ac:dyDescent="0.35">
      <c r="A2132" s="84" t="s">
        <v>323</v>
      </c>
      <c r="B2132" s="177">
        <v>179</v>
      </c>
      <c r="C2132" s="143">
        <f t="shared" si="160"/>
        <v>0.10057083782811939</v>
      </c>
      <c r="D2132" s="130"/>
      <c r="E2132" s="130">
        <v>3</v>
      </c>
      <c r="F2132" s="130">
        <v>2</v>
      </c>
      <c r="G2132" s="130">
        <v>3</v>
      </c>
      <c r="H2132" s="130">
        <v>0</v>
      </c>
      <c r="I2132" s="130">
        <v>4</v>
      </c>
      <c r="J2132" s="130">
        <v>9</v>
      </c>
      <c r="K2132" s="130">
        <v>4</v>
      </c>
      <c r="L2132" s="130">
        <v>4</v>
      </c>
      <c r="M2132" s="130">
        <v>5</v>
      </c>
      <c r="N2132" s="134">
        <f t="shared" si="161"/>
        <v>0</v>
      </c>
      <c r="O2132" s="132">
        <v>0</v>
      </c>
      <c r="P2132" s="132">
        <v>0</v>
      </c>
      <c r="Q2132" s="130">
        <v>119</v>
      </c>
      <c r="R2132" s="130">
        <v>14</v>
      </c>
      <c r="S2132" s="130">
        <v>11</v>
      </c>
      <c r="T2132" s="130">
        <v>1</v>
      </c>
      <c r="U2132" s="130">
        <v>0</v>
      </c>
      <c r="V2132" s="170">
        <v>0</v>
      </c>
      <c r="W2132" s="6"/>
      <c r="X2132" s="209"/>
      <c r="Y2132" s="209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</row>
    <row r="2133" spans="1:56" ht="16.2" thickBot="1" x14ac:dyDescent="0.35">
      <c r="A2133" s="84" t="s">
        <v>324</v>
      </c>
      <c r="B2133" s="177">
        <v>26</v>
      </c>
      <c r="C2133" s="143">
        <f t="shared" si="160"/>
        <v>1.4608054656598347E-2</v>
      </c>
      <c r="D2133" s="130"/>
      <c r="E2133" s="130">
        <v>0</v>
      </c>
      <c r="F2133" s="130">
        <v>0</v>
      </c>
      <c r="G2133" s="130">
        <v>1</v>
      </c>
      <c r="H2133" s="130">
        <v>0</v>
      </c>
      <c r="I2133" s="130">
        <v>1</v>
      </c>
      <c r="J2133" s="130">
        <v>4</v>
      </c>
      <c r="K2133" s="130">
        <v>4</v>
      </c>
      <c r="L2133" s="130">
        <v>2</v>
      </c>
      <c r="M2133" s="130">
        <v>0</v>
      </c>
      <c r="N2133" s="134">
        <f t="shared" si="161"/>
        <v>0</v>
      </c>
      <c r="O2133" s="132">
        <v>0</v>
      </c>
      <c r="P2133" s="132">
        <v>0</v>
      </c>
      <c r="Q2133" s="130">
        <v>11</v>
      </c>
      <c r="R2133" s="130">
        <v>1</v>
      </c>
      <c r="S2133" s="130">
        <v>1</v>
      </c>
      <c r="T2133" s="130">
        <v>0</v>
      </c>
      <c r="U2133" s="130">
        <v>0</v>
      </c>
      <c r="V2133" s="170">
        <v>1</v>
      </c>
      <c r="W2133" s="6"/>
      <c r="X2133" s="209"/>
      <c r="Y2133" s="209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</row>
    <row r="2134" spans="1:56" ht="16.2" thickBot="1" x14ac:dyDescent="0.35">
      <c r="A2134" s="86" t="s">
        <v>294</v>
      </c>
      <c r="B2134" s="175">
        <v>44</v>
      </c>
      <c r="C2134" s="144">
        <f t="shared" si="160"/>
        <v>2.4721323265012588E-2</v>
      </c>
      <c r="D2134" s="88"/>
      <c r="E2134" s="88">
        <v>3</v>
      </c>
      <c r="F2134" s="88">
        <v>0</v>
      </c>
      <c r="G2134" s="88">
        <v>0</v>
      </c>
      <c r="H2134" s="88">
        <v>0</v>
      </c>
      <c r="I2134" s="88">
        <v>0</v>
      </c>
      <c r="J2134" s="88">
        <v>6</v>
      </c>
      <c r="K2134" s="88">
        <v>0</v>
      </c>
      <c r="L2134" s="88">
        <v>7</v>
      </c>
      <c r="M2134" s="88">
        <v>1</v>
      </c>
      <c r="N2134" s="135">
        <f t="shared" si="161"/>
        <v>0</v>
      </c>
      <c r="O2134" s="133">
        <v>0</v>
      </c>
      <c r="P2134" s="133">
        <v>0</v>
      </c>
      <c r="Q2134" s="88">
        <v>9</v>
      </c>
      <c r="R2134" s="88">
        <v>6</v>
      </c>
      <c r="S2134" s="88">
        <v>9</v>
      </c>
      <c r="T2134" s="88">
        <v>0</v>
      </c>
      <c r="U2134" s="88">
        <v>2</v>
      </c>
      <c r="V2134" s="89">
        <v>1</v>
      </c>
      <c r="W2134" s="6"/>
      <c r="X2134" s="209"/>
      <c r="Y2134" s="209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</row>
    <row r="2135" spans="1:56" x14ac:dyDescent="0.3">
      <c r="C2135" s="7"/>
    </row>
    <row r="2136" spans="1:56" ht="15" thickBot="1" x14ac:dyDescent="0.35">
      <c r="C2136" s="7"/>
    </row>
    <row r="2137" spans="1:56" ht="15.6" x14ac:dyDescent="0.3">
      <c r="A2137" s="77" t="s">
        <v>278</v>
      </c>
      <c r="B2137" s="3"/>
      <c r="C2137" s="36"/>
      <c r="D2137" s="3"/>
      <c r="E2137" s="3"/>
      <c r="F2137" s="3"/>
      <c r="G2137" s="3"/>
      <c r="H2137" s="3"/>
      <c r="I2137" s="3"/>
      <c r="K2137" s="3"/>
      <c r="L2137" s="3"/>
      <c r="M2137" s="3"/>
      <c r="N2137" s="3"/>
      <c r="O2137" s="90"/>
      <c r="P2137" s="32"/>
      <c r="Q2137" s="32"/>
      <c r="R2137" s="91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</row>
    <row r="2138" spans="1:56" ht="16.2" thickBot="1" x14ac:dyDescent="0.35">
      <c r="A2138" s="707" t="s">
        <v>279</v>
      </c>
      <c r="B2138" s="709" t="s">
        <v>237</v>
      </c>
      <c r="C2138" s="710"/>
      <c r="D2138" s="78"/>
      <c r="E2138" s="692" t="s">
        <v>3</v>
      </c>
      <c r="F2138" s="693"/>
      <c r="G2138" s="693"/>
      <c r="H2138" s="693"/>
      <c r="I2138" s="693"/>
      <c r="J2138" s="693"/>
      <c r="K2138" s="694"/>
      <c r="L2138" s="46"/>
      <c r="M2138" s="46"/>
      <c r="N2138" s="46"/>
      <c r="O2138" s="46"/>
      <c r="P2138" s="46"/>
      <c r="Q2138" s="46"/>
      <c r="R2138" s="46"/>
      <c r="S2138" s="46"/>
      <c r="T2138" s="46"/>
      <c r="U2138" s="46"/>
      <c r="V2138" s="46"/>
      <c r="W2138" s="46"/>
      <c r="X2138" s="46"/>
      <c r="Y2138" s="46"/>
      <c r="Z2138" s="46"/>
      <c r="AA2138" s="46"/>
      <c r="AB2138" s="46"/>
      <c r="AC2138" s="46"/>
      <c r="AD2138" s="46"/>
      <c r="AE2138" s="46"/>
      <c r="AF2138" s="46"/>
      <c r="AG2138" s="46"/>
      <c r="AH2138" s="46"/>
      <c r="AI2138" s="46"/>
      <c r="AJ2138" s="46"/>
      <c r="AK2138" s="46"/>
      <c r="AL2138" s="46"/>
      <c r="AM2138" s="46"/>
      <c r="AN2138" s="46"/>
      <c r="AO2138" s="46"/>
      <c r="AP2138" s="46"/>
      <c r="AQ2138" s="46"/>
      <c r="AR2138" s="46"/>
      <c r="AS2138" s="46"/>
      <c r="AT2138" s="46"/>
      <c r="AU2138" s="46"/>
      <c r="AV2138" s="46"/>
      <c r="AW2138" s="46"/>
      <c r="AX2138" s="46"/>
      <c r="AY2138" s="46"/>
      <c r="AZ2138" s="46"/>
      <c r="BA2138" s="33"/>
      <c r="BB2138" s="33"/>
      <c r="BC2138" s="33"/>
      <c r="BD2138" s="33"/>
    </row>
    <row r="2139" spans="1:56" ht="31.8" thickBot="1" x14ac:dyDescent="0.35">
      <c r="A2139" s="708"/>
      <c r="B2139" s="79" t="s">
        <v>4</v>
      </c>
      <c r="C2139" s="80" t="s">
        <v>5</v>
      </c>
      <c r="D2139" s="78"/>
      <c r="E2139" s="509" t="s">
        <v>238</v>
      </c>
      <c r="F2139" s="509" t="s">
        <v>447</v>
      </c>
      <c r="G2139" s="509" t="s">
        <v>240</v>
      </c>
      <c r="H2139" s="509" t="s">
        <v>478</v>
      </c>
      <c r="I2139" s="509" t="s">
        <v>242</v>
      </c>
      <c r="J2139" s="509" t="s">
        <v>448</v>
      </c>
      <c r="K2139" s="509" t="s">
        <v>244</v>
      </c>
      <c r="L2139" s="50"/>
      <c r="M2139" s="50"/>
      <c r="N2139" s="51"/>
      <c r="O2139" s="52"/>
      <c r="P2139" s="52"/>
      <c r="Q2139" s="73"/>
      <c r="R2139" s="73"/>
      <c r="S2139" s="73"/>
      <c r="T2139" s="73"/>
      <c r="U2139" s="73"/>
      <c r="V2139" s="73"/>
      <c r="W2139" s="50"/>
      <c r="X2139" s="70"/>
      <c r="Y2139" s="70"/>
      <c r="Z2139" s="70"/>
      <c r="AA2139" s="51"/>
      <c r="AB2139" s="50"/>
      <c r="AC2139" s="50"/>
      <c r="AD2139" s="50"/>
      <c r="AE2139" s="50"/>
      <c r="AF2139" s="50"/>
      <c r="AG2139" s="50"/>
      <c r="AH2139" s="50"/>
      <c r="AI2139" s="50"/>
      <c r="AJ2139" s="70"/>
      <c r="AK2139" s="50"/>
      <c r="AL2139" s="50"/>
      <c r="AM2139" s="50"/>
      <c r="AN2139" s="50"/>
      <c r="AO2139" s="50"/>
      <c r="AP2139" s="50"/>
      <c r="AQ2139" s="50"/>
      <c r="AR2139" s="50"/>
      <c r="AS2139" s="50"/>
      <c r="AT2139" s="50"/>
      <c r="AU2139" s="50"/>
      <c r="AV2139" s="50"/>
      <c r="AW2139" s="50"/>
      <c r="AX2139" s="70"/>
      <c r="AY2139" s="50"/>
      <c r="AZ2139" s="50"/>
      <c r="BA2139" s="33"/>
      <c r="BB2139" s="33"/>
      <c r="BC2139" s="33"/>
      <c r="BD2139" s="33"/>
    </row>
    <row r="2140" spans="1:56" ht="15" thickBot="1" x14ac:dyDescent="0.35">
      <c r="A2140" s="81" t="s">
        <v>14</v>
      </c>
      <c r="B2140" s="35"/>
      <c r="C2140" s="82"/>
      <c r="D2140" s="35"/>
      <c r="E2140" s="35"/>
      <c r="F2140" s="35"/>
      <c r="G2140" s="35"/>
      <c r="H2140" s="35"/>
      <c r="I2140" s="35"/>
      <c r="K2140" s="35"/>
      <c r="L2140" s="35"/>
      <c r="M2140" s="35"/>
      <c r="N2140" s="35"/>
      <c r="O2140" s="35"/>
      <c r="P2140" s="35"/>
      <c r="Q2140" s="35"/>
      <c r="R2140" s="35"/>
      <c r="S2140" s="35"/>
      <c r="T2140" s="35"/>
      <c r="U2140" s="35"/>
      <c r="V2140" s="35"/>
      <c r="W2140" s="35"/>
      <c r="X2140" s="35"/>
      <c r="Y2140" s="35"/>
      <c r="Z2140" s="35"/>
      <c r="AA2140" s="35"/>
      <c r="AB2140" s="35"/>
      <c r="AC2140" s="35"/>
      <c r="AD2140" s="35"/>
      <c r="AE2140" s="35"/>
      <c r="AF2140" s="35"/>
      <c r="AG2140" s="35"/>
      <c r="AH2140" s="35"/>
      <c r="AI2140" s="35"/>
      <c r="AJ2140" s="35"/>
      <c r="AK2140" s="35"/>
      <c r="AL2140" s="35"/>
      <c r="AM2140" s="35"/>
      <c r="AN2140" s="35"/>
      <c r="AO2140" s="35"/>
      <c r="AP2140" s="35"/>
      <c r="AQ2140" s="35"/>
      <c r="AR2140" s="35"/>
      <c r="AS2140" s="35"/>
      <c r="AT2140" s="35"/>
      <c r="AU2140" s="35"/>
      <c r="AV2140" s="35"/>
      <c r="AW2140" s="35"/>
      <c r="AX2140" s="35"/>
      <c r="AY2140" s="35"/>
    </row>
    <row r="2141" spans="1:56" ht="16.2" thickBot="1" x14ac:dyDescent="0.35">
      <c r="A2141" s="83" t="s">
        <v>15</v>
      </c>
      <c r="B2141" s="203"/>
      <c r="C2141" s="46"/>
      <c r="D2141" s="32"/>
      <c r="E2141" s="32"/>
      <c r="F2141" s="32"/>
      <c r="G2141" s="32"/>
      <c r="H2141" s="32"/>
      <c r="I2141" s="32"/>
      <c r="K2141" s="32"/>
      <c r="L2141" s="35"/>
      <c r="M2141" s="35"/>
      <c r="N2141" s="35"/>
      <c r="O2141" s="35"/>
      <c r="P2141" s="35"/>
      <c r="Q2141" s="35"/>
      <c r="R2141" s="35"/>
      <c r="S2141" s="35"/>
      <c r="T2141" s="35"/>
      <c r="U2141" s="35"/>
      <c r="V2141" s="35"/>
      <c r="W2141" s="35"/>
      <c r="X2141" s="35"/>
      <c r="Y2141" s="35"/>
      <c r="Z2141" s="35"/>
      <c r="AA2141" s="35"/>
      <c r="AB2141" s="35"/>
      <c r="AC2141" s="35"/>
      <c r="AD2141" s="35"/>
      <c r="AE2141" s="35"/>
      <c r="AF2141" s="35"/>
      <c r="AG2141" s="35"/>
      <c r="AH2141" s="35"/>
      <c r="AI2141" s="35"/>
      <c r="AJ2141" s="35"/>
      <c r="AK2141" s="35"/>
      <c r="AL2141" s="35"/>
      <c r="AM2141" s="35"/>
      <c r="AN2141" s="35"/>
      <c r="AO2141" s="35"/>
      <c r="AP2141" s="35"/>
      <c r="AQ2141" s="35"/>
      <c r="AR2141" s="35"/>
      <c r="AS2141" s="35"/>
      <c r="AT2141" s="35"/>
      <c r="AU2141" s="35"/>
      <c r="AV2141" s="35"/>
      <c r="AW2141" s="35"/>
      <c r="AX2141" s="35"/>
      <c r="AY2141" s="35"/>
    </row>
    <row r="2142" spans="1:56" s="29" customFormat="1" ht="16.2" thickBot="1" x14ac:dyDescent="0.35">
      <c r="A2142" s="83" t="s">
        <v>20</v>
      </c>
      <c r="B2142" s="178">
        <v>252832</v>
      </c>
      <c r="C2142" s="155">
        <f>B2142/$B$2142%</f>
        <v>100</v>
      </c>
      <c r="D2142" s="138"/>
      <c r="E2142" s="138">
        <v>53111</v>
      </c>
      <c r="F2142" s="138">
        <v>40943</v>
      </c>
      <c r="G2142" s="138">
        <v>16874</v>
      </c>
      <c r="H2142" s="138">
        <v>36988</v>
      </c>
      <c r="I2142" s="138">
        <v>43608</v>
      </c>
      <c r="J2142" s="138">
        <v>50983</v>
      </c>
      <c r="K2142" s="138">
        <v>10325</v>
      </c>
      <c r="L2142" s="17"/>
      <c r="M2142" s="216"/>
      <c r="N2142" s="216"/>
      <c r="O2142" s="17"/>
      <c r="P2142" s="17"/>
      <c r="Q2142" s="17"/>
      <c r="R2142" s="17"/>
      <c r="S2142" s="17"/>
      <c r="T2142" s="17"/>
      <c r="U2142" s="17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</row>
    <row r="2143" spans="1:56" ht="16.2" thickBot="1" x14ac:dyDescent="0.35">
      <c r="A2143" s="84" t="s">
        <v>280</v>
      </c>
      <c r="B2143" s="176">
        <v>8815</v>
      </c>
      <c r="C2143" s="143">
        <f t="shared" ref="C2143:C2158" si="162">B2143/$B$2142%</f>
        <v>3.4865048728009111</v>
      </c>
      <c r="D2143" s="37"/>
      <c r="E2143" s="37">
        <v>1751</v>
      </c>
      <c r="F2143" s="130">
        <v>897</v>
      </c>
      <c r="G2143" s="130">
        <v>450</v>
      </c>
      <c r="H2143" s="37">
        <v>1414</v>
      </c>
      <c r="I2143" s="37">
        <v>1934</v>
      </c>
      <c r="J2143" s="37">
        <v>1737</v>
      </c>
      <c r="K2143" s="130">
        <v>632</v>
      </c>
      <c r="L2143" s="24"/>
      <c r="M2143" s="213"/>
      <c r="N2143" s="213"/>
      <c r="O2143" s="24"/>
      <c r="P2143"/>
      <c r="Q2143" s="24"/>
      <c r="R2143" s="24"/>
      <c r="S2143" s="24"/>
      <c r="T2143" s="24"/>
      <c r="U2143" s="24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</row>
    <row r="2144" spans="1:56" ht="16.2" thickBot="1" x14ac:dyDescent="0.35">
      <c r="A2144" s="84" t="s">
        <v>281</v>
      </c>
      <c r="B2144" s="176">
        <v>23026</v>
      </c>
      <c r="C2144" s="143">
        <f t="shared" si="162"/>
        <v>9.1072332616124534</v>
      </c>
      <c r="D2144" s="37"/>
      <c r="E2144" s="37">
        <v>4994</v>
      </c>
      <c r="F2144" s="37">
        <v>4017</v>
      </c>
      <c r="G2144" s="37">
        <v>1558</v>
      </c>
      <c r="H2144" s="37">
        <v>2930</v>
      </c>
      <c r="I2144" s="37">
        <v>4229</v>
      </c>
      <c r="J2144" s="37">
        <v>4316</v>
      </c>
      <c r="K2144" s="130">
        <v>982</v>
      </c>
      <c r="L2144" s="24"/>
      <c r="M2144" s="213"/>
      <c r="N2144" s="213"/>
      <c r="O2144" s="24"/>
      <c r="P2144" s="24"/>
      <c r="Q2144" s="24"/>
      <c r="R2144" s="24"/>
      <c r="S2144" s="24"/>
      <c r="T2144" s="24"/>
      <c r="U2144" s="24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</row>
    <row r="2145" spans="1:51" ht="16.2" thickBot="1" x14ac:dyDescent="0.35">
      <c r="A2145" s="84" t="s">
        <v>282</v>
      </c>
      <c r="B2145" s="176">
        <v>91596</v>
      </c>
      <c r="C2145" s="143">
        <f t="shared" si="162"/>
        <v>36.228009112770536</v>
      </c>
      <c r="D2145" s="37"/>
      <c r="E2145" s="37">
        <v>17812</v>
      </c>
      <c r="F2145" s="37">
        <v>16738</v>
      </c>
      <c r="G2145" s="37">
        <v>6432</v>
      </c>
      <c r="H2145" s="37">
        <v>11237</v>
      </c>
      <c r="I2145" s="37">
        <v>16326</v>
      </c>
      <c r="J2145" s="37">
        <v>18312</v>
      </c>
      <c r="K2145" s="37">
        <v>4739</v>
      </c>
      <c r="L2145" s="24"/>
      <c r="M2145" s="213"/>
      <c r="N2145" s="213"/>
      <c r="O2145" s="24"/>
      <c r="P2145" s="24"/>
      <c r="Q2145" s="24"/>
      <c r="R2145" s="24"/>
      <c r="S2145" s="24"/>
      <c r="T2145" s="24"/>
      <c r="U2145" s="24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</row>
    <row r="2146" spans="1:51" ht="16.2" thickBot="1" x14ac:dyDescent="0.35">
      <c r="A2146" s="84" t="s">
        <v>283</v>
      </c>
      <c r="B2146" s="176">
        <v>53704</v>
      </c>
      <c r="C2146" s="143">
        <f t="shared" si="162"/>
        <v>21.240982154157699</v>
      </c>
      <c r="D2146" s="37"/>
      <c r="E2146" s="37">
        <v>12116</v>
      </c>
      <c r="F2146" s="37">
        <v>8931</v>
      </c>
      <c r="G2146" s="37">
        <v>3281</v>
      </c>
      <c r="H2146" s="37">
        <v>7377</v>
      </c>
      <c r="I2146" s="37">
        <v>8971</v>
      </c>
      <c r="J2146" s="37">
        <v>10917</v>
      </c>
      <c r="K2146" s="37">
        <v>2111</v>
      </c>
      <c r="L2146" s="24"/>
      <c r="M2146" s="213"/>
      <c r="N2146" s="213"/>
      <c r="O2146" s="24"/>
      <c r="P2146" s="24"/>
      <c r="Q2146" s="24"/>
      <c r="R2146" s="24"/>
      <c r="S2146" s="24"/>
      <c r="T2146" s="24"/>
      <c r="U2146" s="24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</row>
    <row r="2147" spans="1:51" ht="16.2" thickBot="1" x14ac:dyDescent="0.35">
      <c r="A2147" s="84" t="s">
        <v>284</v>
      </c>
      <c r="B2147" s="176">
        <v>1961</v>
      </c>
      <c r="C2147" s="143">
        <f t="shared" si="162"/>
        <v>0.77561384634856345</v>
      </c>
      <c r="D2147" s="37"/>
      <c r="E2147" s="130">
        <v>450</v>
      </c>
      <c r="F2147" s="130">
        <v>244</v>
      </c>
      <c r="G2147" s="130">
        <v>77</v>
      </c>
      <c r="H2147" s="130">
        <v>331</v>
      </c>
      <c r="I2147" s="130">
        <v>301</v>
      </c>
      <c r="J2147" s="130">
        <v>504</v>
      </c>
      <c r="K2147" s="130">
        <v>54</v>
      </c>
      <c r="L2147" s="24"/>
      <c r="M2147" s="213"/>
      <c r="N2147" s="213"/>
      <c r="O2147" s="24"/>
      <c r="P2147" s="24"/>
      <c r="Q2147" s="24"/>
      <c r="R2147" s="24"/>
      <c r="S2147" s="24"/>
      <c r="T2147" s="24"/>
      <c r="U2147" s="24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</row>
    <row r="2148" spans="1:51" ht="16.2" thickBot="1" x14ac:dyDescent="0.35">
      <c r="A2148" s="84" t="s">
        <v>285</v>
      </c>
      <c r="B2148" s="176">
        <v>44932</v>
      </c>
      <c r="C2148" s="143">
        <f t="shared" si="162"/>
        <v>17.771484622199722</v>
      </c>
      <c r="D2148" s="37"/>
      <c r="E2148" s="37">
        <v>10255</v>
      </c>
      <c r="F2148" s="37">
        <v>6125</v>
      </c>
      <c r="G2148" s="37">
        <v>3231</v>
      </c>
      <c r="H2148" s="37">
        <v>7689</v>
      </c>
      <c r="I2148" s="37">
        <v>7354</v>
      </c>
      <c r="J2148" s="37">
        <v>9018</v>
      </c>
      <c r="K2148" s="37">
        <v>1260</v>
      </c>
      <c r="L2148" s="24"/>
      <c r="M2148" s="213"/>
      <c r="N2148" s="213"/>
      <c r="O2148" s="24"/>
      <c r="P2148" s="24"/>
      <c r="Q2148" s="24"/>
      <c r="R2148" s="24"/>
      <c r="S2148" s="24"/>
      <c r="T2148" s="24"/>
      <c r="U2148" s="24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</row>
    <row r="2149" spans="1:51" ht="16.2" thickBot="1" x14ac:dyDescent="0.35">
      <c r="A2149" s="84" t="s">
        <v>286</v>
      </c>
      <c r="B2149" s="176">
        <v>2932</v>
      </c>
      <c r="C2149" s="143">
        <f t="shared" si="162"/>
        <v>1.1596633337552207</v>
      </c>
      <c r="D2149" s="37"/>
      <c r="E2149" s="130">
        <v>564</v>
      </c>
      <c r="F2149" s="130">
        <v>441</v>
      </c>
      <c r="G2149" s="130">
        <v>150</v>
      </c>
      <c r="H2149" s="130">
        <v>473</v>
      </c>
      <c r="I2149" s="130">
        <v>453</v>
      </c>
      <c r="J2149" s="130">
        <v>825</v>
      </c>
      <c r="K2149" s="130">
        <v>26</v>
      </c>
      <c r="L2149" s="24"/>
      <c r="M2149" s="213"/>
      <c r="N2149" s="213"/>
      <c r="O2149"/>
      <c r="P2149"/>
      <c r="Q2149" s="24"/>
      <c r="R2149" s="24"/>
      <c r="S2149"/>
      <c r="T2149"/>
      <c r="U2149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</row>
    <row r="2150" spans="1:51" ht="16.2" thickBot="1" x14ac:dyDescent="0.35">
      <c r="A2150" s="84" t="s">
        <v>319</v>
      </c>
      <c r="B2150" s="176">
        <v>1117</v>
      </c>
      <c r="C2150" s="143">
        <f t="shared" si="162"/>
        <v>0.44179534236172635</v>
      </c>
      <c r="D2150" s="37"/>
      <c r="E2150" s="130">
        <v>277</v>
      </c>
      <c r="F2150" s="130">
        <v>165</v>
      </c>
      <c r="G2150" s="130">
        <v>139</v>
      </c>
      <c r="H2150" s="130">
        <v>165</v>
      </c>
      <c r="I2150" s="130">
        <v>173</v>
      </c>
      <c r="J2150" s="130">
        <v>167</v>
      </c>
      <c r="K2150" s="130">
        <v>31</v>
      </c>
      <c r="L2150" s="24"/>
      <c r="M2150" s="213"/>
      <c r="N2150" s="213"/>
      <c r="O2150"/>
      <c r="P2150"/>
      <c r="Q2150" s="24"/>
      <c r="R2150" s="24"/>
      <c r="S2150"/>
      <c r="T2150"/>
      <c r="U2150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</row>
    <row r="2151" spans="1:51" ht="16.2" thickBot="1" x14ac:dyDescent="0.35">
      <c r="A2151" s="84" t="s">
        <v>287</v>
      </c>
      <c r="B2151" s="176">
        <v>1712</v>
      </c>
      <c r="C2151" s="143">
        <f t="shared" si="162"/>
        <v>0.67712947728135675</v>
      </c>
      <c r="D2151" s="37"/>
      <c r="E2151" s="130">
        <v>203</v>
      </c>
      <c r="F2151" s="130">
        <v>158</v>
      </c>
      <c r="G2151" s="130">
        <v>126</v>
      </c>
      <c r="H2151" s="130">
        <v>640</v>
      </c>
      <c r="I2151" s="130">
        <v>232</v>
      </c>
      <c r="J2151" s="130">
        <v>310</v>
      </c>
      <c r="K2151" s="130">
        <v>43</v>
      </c>
      <c r="L2151"/>
      <c r="M2151" s="213"/>
      <c r="N2151" s="213"/>
      <c r="O2151"/>
      <c r="P2151"/>
      <c r="Q2151"/>
      <c r="R2151"/>
      <c r="S2151"/>
      <c r="T2151"/>
      <c r="U2151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</row>
    <row r="2152" spans="1:51" ht="16.2" thickBot="1" x14ac:dyDescent="0.35">
      <c r="A2152" s="84" t="s">
        <v>288</v>
      </c>
      <c r="B2152" s="176">
        <v>4020</v>
      </c>
      <c r="C2152" s="143">
        <f t="shared" si="162"/>
        <v>1.5899886090368307</v>
      </c>
      <c r="D2152" s="37"/>
      <c r="E2152" s="130">
        <v>616</v>
      </c>
      <c r="F2152" s="130">
        <v>574</v>
      </c>
      <c r="G2152" s="130">
        <v>282</v>
      </c>
      <c r="H2152" s="130">
        <v>802</v>
      </c>
      <c r="I2152" s="130">
        <v>573</v>
      </c>
      <c r="J2152" s="37">
        <v>1101</v>
      </c>
      <c r="K2152" s="130">
        <v>72</v>
      </c>
      <c r="L2152"/>
      <c r="M2152" s="213"/>
      <c r="N2152" s="213"/>
      <c r="O2152"/>
      <c r="P2152"/>
      <c r="Q2152" s="24"/>
      <c r="R2152"/>
      <c r="S2152"/>
      <c r="T2152"/>
      <c r="U2152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</row>
    <row r="2153" spans="1:51" ht="16.2" thickBot="1" x14ac:dyDescent="0.35">
      <c r="A2153" s="84" t="s">
        <v>320</v>
      </c>
      <c r="B2153" s="176">
        <v>6974</v>
      </c>
      <c r="C2153" s="143">
        <f t="shared" si="162"/>
        <v>2.7583533729907606</v>
      </c>
      <c r="D2153" s="37"/>
      <c r="E2153" s="37">
        <v>1185</v>
      </c>
      <c r="F2153" s="130">
        <v>903</v>
      </c>
      <c r="G2153" s="130">
        <v>577</v>
      </c>
      <c r="H2153" s="37">
        <v>1181</v>
      </c>
      <c r="I2153" s="37">
        <v>1369</v>
      </c>
      <c r="J2153" s="37">
        <v>1532</v>
      </c>
      <c r="K2153" s="130">
        <v>227</v>
      </c>
      <c r="L2153" s="24"/>
      <c r="M2153" s="213"/>
      <c r="N2153" s="213"/>
      <c r="O2153"/>
      <c r="P2153"/>
      <c r="Q2153" s="24"/>
      <c r="R2153" s="24"/>
      <c r="S2153"/>
      <c r="T2153"/>
      <c r="U2153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</row>
    <row r="2154" spans="1:51" ht="16.2" thickBot="1" x14ac:dyDescent="0.35">
      <c r="A2154" s="84" t="s">
        <v>321</v>
      </c>
      <c r="B2154" s="176">
        <v>7323</v>
      </c>
      <c r="C2154" s="143">
        <f t="shared" si="162"/>
        <v>2.8963896975066445</v>
      </c>
      <c r="D2154" s="37"/>
      <c r="E2154" s="37">
        <v>1640</v>
      </c>
      <c r="F2154" s="37">
        <v>1083</v>
      </c>
      <c r="G2154" s="130">
        <v>362</v>
      </c>
      <c r="H2154" s="37">
        <v>1596</v>
      </c>
      <c r="I2154" s="37">
        <v>1093</v>
      </c>
      <c r="J2154" s="37">
        <v>1464</v>
      </c>
      <c r="K2154" s="130">
        <v>85</v>
      </c>
      <c r="L2154" s="24"/>
      <c r="M2154" s="213"/>
      <c r="N2154" s="213"/>
      <c r="O2154" s="24"/>
      <c r="P2154"/>
      <c r="Q2154" s="24"/>
      <c r="R2154" s="24"/>
      <c r="S2154" s="24"/>
      <c r="T2154"/>
      <c r="U2154" s="24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</row>
    <row r="2155" spans="1:51" ht="31.8" thickBot="1" x14ac:dyDescent="0.35">
      <c r="A2155" s="84" t="s">
        <v>322</v>
      </c>
      <c r="B2155" s="176">
        <v>3590</v>
      </c>
      <c r="C2155" s="143">
        <f t="shared" si="162"/>
        <v>1.419915200607518</v>
      </c>
      <c r="D2155" s="37"/>
      <c r="E2155" s="130">
        <v>992</v>
      </c>
      <c r="F2155" s="130">
        <v>529</v>
      </c>
      <c r="G2155" s="130">
        <v>164</v>
      </c>
      <c r="H2155" s="130">
        <v>845</v>
      </c>
      <c r="I2155" s="130">
        <v>442</v>
      </c>
      <c r="J2155" s="130">
        <v>573</v>
      </c>
      <c r="K2155" s="130">
        <v>45</v>
      </c>
      <c r="L2155"/>
      <c r="M2155" s="213"/>
      <c r="N2155" s="213"/>
      <c r="O2155"/>
      <c r="P2155"/>
      <c r="Q2155" s="24"/>
      <c r="R2155"/>
      <c r="S2155"/>
      <c r="T2155"/>
      <c r="U2155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</row>
    <row r="2156" spans="1:51" ht="16.2" thickBot="1" x14ac:dyDescent="0.35">
      <c r="A2156" s="84" t="s">
        <v>323</v>
      </c>
      <c r="B2156" s="177">
        <v>885</v>
      </c>
      <c r="C2156" s="143">
        <f t="shared" si="162"/>
        <v>0.35003480572079482</v>
      </c>
      <c r="D2156" s="130"/>
      <c r="E2156" s="130">
        <v>190</v>
      </c>
      <c r="F2156" s="130">
        <v>92</v>
      </c>
      <c r="G2156" s="130">
        <v>27</v>
      </c>
      <c r="H2156" s="130">
        <v>267</v>
      </c>
      <c r="I2156" s="130">
        <v>125</v>
      </c>
      <c r="J2156" s="130">
        <v>170</v>
      </c>
      <c r="K2156" s="130">
        <v>14</v>
      </c>
      <c r="L2156"/>
      <c r="M2156" s="213"/>
      <c r="N2156" s="213"/>
      <c r="O2156"/>
      <c r="P2156"/>
      <c r="Q2156"/>
      <c r="R2156"/>
      <c r="S2156"/>
      <c r="T2156"/>
      <c r="U215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</row>
    <row r="2157" spans="1:51" ht="16.2" thickBot="1" x14ac:dyDescent="0.35">
      <c r="A2157" s="84" t="s">
        <v>324</v>
      </c>
      <c r="B2157" s="177">
        <v>91</v>
      </c>
      <c r="C2157" s="143">
        <f t="shared" si="162"/>
        <v>3.5992279458296417E-2</v>
      </c>
      <c r="D2157" s="130"/>
      <c r="E2157" s="130">
        <v>16</v>
      </c>
      <c r="F2157" s="130">
        <v>12</v>
      </c>
      <c r="G2157" s="130">
        <v>2</v>
      </c>
      <c r="H2157" s="130">
        <v>25</v>
      </c>
      <c r="I2157" s="130">
        <v>18</v>
      </c>
      <c r="J2157" s="130">
        <v>17</v>
      </c>
      <c r="K2157" s="130">
        <v>1</v>
      </c>
      <c r="L2157"/>
      <c r="M2157" s="213"/>
      <c r="N2157" s="213"/>
      <c r="O2157"/>
      <c r="P2157"/>
      <c r="Q2157"/>
      <c r="R2157"/>
      <c r="S2157"/>
      <c r="T2157"/>
      <c r="U2157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</row>
    <row r="2158" spans="1:51" ht="16.2" thickBot="1" x14ac:dyDescent="0.35">
      <c r="A2158" s="84" t="s">
        <v>294</v>
      </c>
      <c r="B2158" s="177">
        <v>154</v>
      </c>
      <c r="C2158" s="143">
        <f t="shared" si="162"/>
        <v>6.0910011390963165E-2</v>
      </c>
      <c r="D2158" s="130"/>
      <c r="E2158" s="130">
        <v>50</v>
      </c>
      <c r="F2158" s="130">
        <v>34</v>
      </c>
      <c r="G2158" s="130">
        <v>16</v>
      </c>
      <c r="H2158" s="130">
        <v>16</v>
      </c>
      <c r="I2158" s="130">
        <v>15</v>
      </c>
      <c r="J2158" s="130">
        <v>20</v>
      </c>
      <c r="K2158" s="130">
        <v>3</v>
      </c>
      <c r="L2158"/>
      <c r="M2158" s="213"/>
      <c r="N2158" s="213"/>
      <c r="O2158"/>
      <c r="P2158"/>
      <c r="Q2158"/>
      <c r="R2158"/>
      <c r="S2158"/>
      <c r="T2158"/>
      <c r="U2158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</row>
    <row r="2159" spans="1:51" ht="16.2" thickBot="1" x14ac:dyDescent="0.35">
      <c r="A2159" s="84"/>
      <c r="B2159" s="177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6"/>
      <c r="M2159" s="213"/>
      <c r="N2159" s="213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</row>
    <row r="2160" spans="1:51" ht="16.2" thickBot="1" x14ac:dyDescent="0.35">
      <c r="A2160" s="83" t="s">
        <v>19</v>
      </c>
      <c r="B2160" s="177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6"/>
      <c r="M2160" s="213"/>
      <c r="N2160" s="213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</row>
    <row r="2161" spans="1:51" s="29" customFormat="1" ht="16.2" thickBot="1" x14ac:dyDescent="0.35">
      <c r="A2161" s="83" t="s">
        <v>20</v>
      </c>
      <c r="B2161" s="178">
        <v>137100</v>
      </c>
      <c r="C2161" s="155">
        <f>B2161/$B$2161%</f>
        <v>100</v>
      </c>
      <c r="D2161" s="138"/>
      <c r="E2161" s="138">
        <v>28597</v>
      </c>
      <c r="F2161" s="138">
        <v>21511</v>
      </c>
      <c r="G2161" s="138">
        <v>9554</v>
      </c>
      <c r="H2161" s="138">
        <v>19796</v>
      </c>
      <c r="I2161" s="138">
        <v>23954</v>
      </c>
      <c r="J2161" s="138">
        <v>27850</v>
      </c>
      <c r="K2161" s="138">
        <v>5838</v>
      </c>
      <c r="L2161" s="46"/>
      <c r="M2161" s="213"/>
      <c r="N2161" s="213"/>
      <c r="O2161" s="46"/>
      <c r="P2161" s="46"/>
      <c r="Q2161" s="46"/>
      <c r="R2161" s="46"/>
      <c r="S2161" s="46"/>
      <c r="T2161" s="46"/>
      <c r="U2161" s="46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</row>
    <row r="2162" spans="1:51" ht="16.2" thickBot="1" x14ac:dyDescent="0.35">
      <c r="A2162" s="84" t="s">
        <v>280</v>
      </c>
      <c r="B2162" s="176">
        <v>4359</v>
      </c>
      <c r="C2162" s="143">
        <f t="shared" ref="C2162:C2177" si="163">B2162/$B$2161%</f>
        <v>3.1794310722100656</v>
      </c>
      <c r="D2162" s="37"/>
      <c r="E2162" s="130">
        <v>866</v>
      </c>
      <c r="F2162" s="130">
        <v>437</v>
      </c>
      <c r="G2162" s="130">
        <v>226</v>
      </c>
      <c r="H2162" s="130">
        <v>721</v>
      </c>
      <c r="I2162" s="130">
        <v>952</v>
      </c>
      <c r="J2162" s="130">
        <v>857</v>
      </c>
      <c r="K2162" s="130">
        <v>300</v>
      </c>
      <c r="L2162"/>
      <c r="M2162" s="213"/>
      <c r="N2162" s="213"/>
      <c r="O2162"/>
      <c r="P2162"/>
      <c r="Q2162" s="24"/>
      <c r="R2162" s="24"/>
      <c r="S2162" s="24"/>
      <c r="T2162"/>
      <c r="U2162" s="24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</row>
    <row r="2163" spans="1:51" ht="16.2" thickBot="1" x14ac:dyDescent="0.35">
      <c r="A2163" s="84" t="s">
        <v>281</v>
      </c>
      <c r="B2163" s="176">
        <v>11700</v>
      </c>
      <c r="C2163" s="143">
        <f t="shared" si="163"/>
        <v>8.5339168490153181</v>
      </c>
      <c r="D2163" s="37"/>
      <c r="E2163" s="37">
        <v>2513</v>
      </c>
      <c r="F2163" s="37">
        <v>1964</v>
      </c>
      <c r="G2163" s="130">
        <v>759</v>
      </c>
      <c r="H2163" s="37">
        <v>1531</v>
      </c>
      <c r="I2163" s="37">
        <v>2205</v>
      </c>
      <c r="J2163" s="37">
        <v>2203</v>
      </c>
      <c r="K2163" s="130">
        <v>525</v>
      </c>
      <c r="L2163" s="24"/>
      <c r="M2163" s="213"/>
      <c r="N2163" s="213"/>
      <c r="O2163" s="24"/>
      <c r="P2163" s="24"/>
      <c r="Q2163" s="24"/>
      <c r="R2163" s="24"/>
      <c r="S2163" s="24"/>
      <c r="T2163" s="24"/>
      <c r="U2163" s="24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  <c r="AY2163" s="6"/>
    </row>
    <row r="2164" spans="1:51" ht="16.2" thickBot="1" x14ac:dyDescent="0.35">
      <c r="A2164" s="84" t="s">
        <v>282</v>
      </c>
      <c r="B2164" s="176">
        <v>46863</v>
      </c>
      <c r="C2164" s="143">
        <f t="shared" si="163"/>
        <v>34.181619256017505</v>
      </c>
      <c r="D2164" s="37"/>
      <c r="E2164" s="37">
        <v>9033</v>
      </c>
      <c r="F2164" s="37">
        <v>8178</v>
      </c>
      <c r="G2164" s="37">
        <v>3369</v>
      </c>
      <c r="H2164" s="37">
        <v>5755</v>
      </c>
      <c r="I2164" s="37">
        <v>8474</v>
      </c>
      <c r="J2164" s="37">
        <v>9522</v>
      </c>
      <c r="K2164" s="37">
        <v>2532</v>
      </c>
      <c r="L2164" s="24"/>
      <c r="M2164" s="213"/>
      <c r="N2164" s="213"/>
      <c r="O2164" s="24"/>
      <c r="P2164" s="24"/>
      <c r="Q2164" s="24"/>
      <c r="R2164" s="24"/>
      <c r="S2164" s="24"/>
      <c r="T2164" s="24"/>
      <c r="U2164" s="24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</row>
    <row r="2165" spans="1:51" ht="16.2" thickBot="1" x14ac:dyDescent="0.35">
      <c r="A2165" s="84" t="s">
        <v>283</v>
      </c>
      <c r="B2165" s="176">
        <v>27936</v>
      </c>
      <c r="C2165" s="143">
        <f t="shared" si="163"/>
        <v>20.376367614879651</v>
      </c>
      <c r="D2165" s="37"/>
      <c r="E2165" s="37">
        <v>6116</v>
      </c>
      <c r="F2165" s="37">
        <v>4462</v>
      </c>
      <c r="G2165" s="37">
        <v>1808</v>
      </c>
      <c r="H2165" s="37">
        <v>3701</v>
      </c>
      <c r="I2165" s="37">
        <v>4763</v>
      </c>
      <c r="J2165" s="37">
        <v>5886</v>
      </c>
      <c r="K2165" s="37">
        <v>1200</v>
      </c>
      <c r="L2165" s="24"/>
      <c r="M2165" s="213"/>
      <c r="N2165" s="213"/>
      <c r="O2165" s="24"/>
      <c r="P2165" s="24"/>
      <c r="Q2165" s="24"/>
      <c r="R2165" s="24"/>
      <c r="S2165" s="24"/>
      <c r="T2165" s="24"/>
      <c r="U2165" s="24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  <c r="AY2165" s="6"/>
    </row>
    <row r="2166" spans="1:51" ht="16.2" thickBot="1" x14ac:dyDescent="0.35">
      <c r="A2166" s="84" t="s">
        <v>284</v>
      </c>
      <c r="B2166" s="176">
        <v>1413</v>
      </c>
      <c r="C2166" s="143">
        <f t="shared" si="163"/>
        <v>1.0306345733041575</v>
      </c>
      <c r="D2166" s="37"/>
      <c r="E2166" s="130">
        <v>326</v>
      </c>
      <c r="F2166" s="130">
        <v>167</v>
      </c>
      <c r="G2166" s="130">
        <v>60</v>
      </c>
      <c r="H2166" s="130">
        <v>204</v>
      </c>
      <c r="I2166" s="130">
        <v>220</v>
      </c>
      <c r="J2166" s="130">
        <v>390</v>
      </c>
      <c r="K2166" s="130">
        <v>46</v>
      </c>
      <c r="L2166" s="24"/>
      <c r="M2166" s="213"/>
      <c r="N2166" s="213"/>
      <c r="O2166" s="24"/>
      <c r="P2166" s="24"/>
      <c r="Q2166" s="24"/>
      <c r="R2166" s="24"/>
      <c r="S2166" s="24"/>
      <c r="T2166" s="24"/>
      <c r="U2166" s="24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</row>
    <row r="2167" spans="1:51" ht="16.2" thickBot="1" x14ac:dyDescent="0.35">
      <c r="A2167" s="84" t="s">
        <v>285</v>
      </c>
      <c r="B2167" s="176">
        <v>26133</v>
      </c>
      <c r="C2167" s="143">
        <f t="shared" si="163"/>
        <v>19.061269146608314</v>
      </c>
      <c r="D2167" s="37"/>
      <c r="E2167" s="37">
        <v>6137</v>
      </c>
      <c r="F2167" s="37">
        <v>3645</v>
      </c>
      <c r="G2167" s="37">
        <v>2011</v>
      </c>
      <c r="H2167" s="37">
        <v>4193</v>
      </c>
      <c r="I2167" s="37">
        <v>4312</v>
      </c>
      <c r="J2167" s="37">
        <v>4996</v>
      </c>
      <c r="K2167" s="130">
        <v>839</v>
      </c>
      <c r="L2167" s="24"/>
      <c r="M2167" s="213"/>
      <c r="N2167" s="213"/>
      <c r="O2167" s="24"/>
      <c r="P2167" s="24"/>
      <c r="Q2167" s="24"/>
      <c r="R2167" s="24"/>
      <c r="S2167" s="24"/>
      <c r="T2167" s="24"/>
      <c r="U2167" s="24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  <c r="AY2167" s="6"/>
    </row>
    <row r="2168" spans="1:51" ht="16.2" thickBot="1" x14ac:dyDescent="0.35">
      <c r="A2168" s="84" t="s">
        <v>286</v>
      </c>
      <c r="B2168" s="176">
        <v>2098</v>
      </c>
      <c r="C2168" s="143">
        <f t="shared" si="163"/>
        <v>1.5302698760029176</v>
      </c>
      <c r="D2168" s="37"/>
      <c r="E2168" s="130">
        <v>420</v>
      </c>
      <c r="F2168" s="130">
        <v>317</v>
      </c>
      <c r="G2168" s="130">
        <v>114</v>
      </c>
      <c r="H2168" s="130">
        <v>314</v>
      </c>
      <c r="I2168" s="130">
        <v>313</v>
      </c>
      <c r="J2168" s="130">
        <v>600</v>
      </c>
      <c r="K2168" s="130">
        <v>20</v>
      </c>
      <c r="L2168"/>
      <c r="M2168" s="213"/>
      <c r="N2168" s="213"/>
      <c r="O2168"/>
      <c r="P2168"/>
      <c r="Q2168" s="24"/>
      <c r="R2168" s="24"/>
      <c r="S2168"/>
      <c r="T2168"/>
      <c r="U2168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</row>
    <row r="2169" spans="1:51" ht="16.2" thickBot="1" x14ac:dyDescent="0.35">
      <c r="A2169" s="84" t="s">
        <v>319</v>
      </c>
      <c r="B2169" s="177">
        <v>724</v>
      </c>
      <c r="C2169" s="143">
        <f t="shared" si="163"/>
        <v>0.52808169219547774</v>
      </c>
      <c r="D2169" s="130"/>
      <c r="E2169" s="130">
        <v>198</v>
      </c>
      <c r="F2169" s="130">
        <v>82</v>
      </c>
      <c r="G2169" s="130">
        <v>115</v>
      </c>
      <c r="H2169" s="130">
        <v>88</v>
      </c>
      <c r="I2169" s="130">
        <v>115</v>
      </c>
      <c r="J2169" s="130">
        <v>102</v>
      </c>
      <c r="K2169" s="130">
        <v>24</v>
      </c>
      <c r="L2169"/>
      <c r="M2169" s="213"/>
      <c r="N2169" s="213"/>
      <c r="O2169"/>
      <c r="P2169"/>
      <c r="Q2169" s="24"/>
      <c r="R2169"/>
      <c r="S2169"/>
      <c r="T2169"/>
      <c r="U2169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</row>
    <row r="2170" spans="1:51" ht="16.2" thickBot="1" x14ac:dyDescent="0.35">
      <c r="A2170" s="84" t="s">
        <v>287</v>
      </c>
      <c r="B2170" s="177">
        <v>986</v>
      </c>
      <c r="C2170" s="143">
        <f t="shared" si="163"/>
        <v>0.71918307804522241</v>
      </c>
      <c r="D2170" s="130"/>
      <c r="E2170" s="130">
        <v>129</v>
      </c>
      <c r="F2170" s="130">
        <v>83</v>
      </c>
      <c r="G2170" s="130">
        <v>98</v>
      </c>
      <c r="H2170" s="130">
        <v>330</v>
      </c>
      <c r="I2170" s="130">
        <v>131</v>
      </c>
      <c r="J2170" s="130">
        <v>188</v>
      </c>
      <c r="K2170" s="130">
        <v>27</v>
      </c>
      <c r="L2170"/>
      <c r="M2170" s="213"/>
      <c r="N2170" s="213"/>
      <c r="O2170"/>
      <c r="P2170"/>
      <c r="Q2170"/>
      <c r="R2170"/>
      <c r="S2170"/>
      <c r="T2170"/>
      <c r="U2170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</row>
    <row r="2171" spans="1:51" ht="16.2" thickBot="1" x14ac:dyDescent="0.35">
      <c r="A2171" s="84" t="s">
        <v>288</v>
      </c>
      <c r="B2171" s="176">
        <v>2296</v>
      </c>
      <c r="C2171" s="143">
        <f t="shared" si="163"/>
        <v>1.6746900072939461</v>
      </c>
      <c r="D2171" s="37"/>
      <c r="E2171" s="130">
        <v>337</v>
      </c>
      <c r="F2171" s="130">
        <v>365</v>
      </c>
      <c r="G2171" s="130">
        <v>175</v>
      </c>
      <c r="H2171" s="130">
        <v>431</v>
      </c>
      <c r="I2171" s="130">
        <v>310</v>
      </c>
      <c r="J2171" s="130">
        <v>632</v>
      </c>
      <c r="K2171" s="130">
        <v>46</v>
      </c>
      <c r="L2171"/>
      <c r="M2171" s="213"/>
      <c r="N2171" s="213"/>
      <c r="O2171"/>
      <c r="P2171"/>
      <c r="Q2171"/>
      <c r="R2171"/>
      <c r="S2171"/>
      <c r="T2171"/>
      <c r="U2171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</row>
    <row r="2172" spans="1:51" ht="16.2" thickBot="1" x14ac:dyDescent="0.35">
      <c r="A2172" s="84" t="s">
        <v>320</v>
      </c>
      <c r="B2172" s="176">
        <v>4264</v>
      </c>
      <c r="C2172" s="143">
        <f t="shared" si="163"/>
        <v>3.1101385849744712</v>
      </c>
      <c r="D2172" s="37"/>
      <c r="E2172" s="130">
        <v>707</v>
      </c>
      <c r="F2172" s="130">
        <v>533</v>
      </c>
      <c r="G2172" s="130">
        <v>370</v>
      </c>
      <c r="H2172" s="130">
        <v>671</v>
      </c>
      <c r="I2172" s="130">
        <v>893</v>
      </c>
      <c r="J2172" s="130">
        <v>938</v>
      </c>
      <c r="K2172" s="130">
        <v>152</v>
      </c>
      <c r="L2172" s="24"/>
      <c r="M2172" s="213"/>
      <c r="N2172" s="213"/>
      <c r="O2172"/>
      <c r="P2172"/>
      <c r="Q2172" s="24"/>
      <c r="R2172" s="24"/>
      <c r="S2172"/>
      <c r="T2172"/>
      <c r="U2172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  <c r="AY2172" s="6"/>
    </row>
    <row r="2173" spans="1:51" ht="16.2" thickBot="1" x14ac:dyDescent="0.35">
      <c r="A2173" s="84" t="s">
        <v>321</v>
      </c>
      <c r="B2173" s="176">
        <v>5470</v>
      </c>
      <c r="C2173" s="143">
        <f t="shared" si="163"/>
        <v>3.9897884755652808</v>
      </c>
      <c r="D2173" s="37"/>
      <c r="E2173" s="37">
        <v>1129</v>
      </c>
      <c r="F2173" s="130">
        <v>853</v>
      </c>
      <c r="G2173" s="130">
        <v>289</v>
      </c>
      <c r="H2173" s="37">
        <v>1159</v>
      </c>
      <c r="I2173" s="130">
        <v>883</v>
      </c>
      <c r="J2173" s="37">
        <v>1081</v>
      </c>
      <c r="K2173" s="130">
        <v>76</v>
      </c>
      <c r="L2173" s="24"/>
      <c r="M2173" s="213"/>
      <c r="N2173" s="213"/>
      <c r="O2173"/>
      <c r="P2173"/>
      <c r="Q2173" s="24"/>
      <c r="R2173" s="24"/>
      <c r="S2173" s="24"/>
      <c r="T2173"/>
      <c r="U2173" s="24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</row>
    <row r="2174" spans="1:51" ht="31.8" thickBot="1" x14ac:dyDescent="0.35">
      <c r="A2174" s="84" t="s">
        <v>322</v>
      </c>
      <c r="B2174" s="176">
        <v>1910</v>
      </c>
      <c r="C2174" s="143">
        <f t="shared" si="163"/>
        <v>1.3931436907366885</v>
      </c>
      <c r="D2174" s="37"/>
      <c r="E2174" s="130">
        <v>472</v>
      </c>
      <c r="F2174" s="130">
        <v>305</v>
      </c>
      <c r="G2174" s="130">
        <v>118</v>
      </c>
      <c r="H2174" s="130">
        <v>447</v>
      </c>
      <c r="I2174" s="130">
        <v>257</v>
      </c>
      <c r="J2174" s="130">
        <v>277</v>
      </c>
      <c r="K2174" s="130">
        <v>34</v>
      </c>
      <c r="L2174"/>
      <c r="M2174" s="213"/>
      <c r="N2174" s="213"/>
      <c r="O2174"/>
      <c r="P2174"/>
      <c r="Q2174"/>
      <c r="R2174"/>
      <c r="S2174"/>
      <c r="T2174"/>
      <c r="U2174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</row>
    <row r="2175" spans="1:51" ht="16.2" thickBot="1" x14ac:dyDescent="0.35">
      <c r="A2175" s="84" t="s">
        <v>323</v>
      </c>
      <c r="B2175" s="177">
        <v>751</v>
      </c>
      <c r="C2175" s="143">
        <f t="shared" si="163"/>
        <v>0.5477753464624362</v>
      </c>
      <c r="D2175" s="130"/>
      <c r="E2175" s="130">
        <v>163</v>
      </c>
      <c r="F2175" s="130">
        <v>83</v>
      </c>
      <c r="G2175" s="130">
        <v>25</v>
      </c>
      <c r="H2175" s="130">
        <v>219</v>
      </c>
      <c r="I2175" s="130">
        <v>97</v>
      </c>
      <c r="J2175" s="130">
        <v>150</v>
      </c>
      <c r="K2175" s="130">
        <v>14</v>
      </c>
      <c r="L2175"/>
      <c r="M2175" s="213"/>
      <c r="N2175" s="213"/>
      <c r="O2175"/>
      <c r="P2175"/>
      <c r="Q2175"/>
      <c r="R2175"/>
      <c r="S2175"/>
      <c r="T2175"/>
      <c r="U2175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</row>
    <row r="2176" spans="1:51" ht="16.2" thickBot="1" x14ac:dyDescent="0.35">
      <c r="A2176" s="84" t="s">
        <v>324</v>
      </c>
      <c r="B2176" s="177">
        <v>75</v>
      </c>
      <c r="C2176" s="143">
        <f t="shared" si="163"/>
        <v>5.4704595185995623E-2</v>
      </c>
      <c r="D2176" s="130"/>
      <c r="E2176" s="130">
        <v>14</v>
      </c>
      <c r="F2176" s="130">
        <v>10</v>
      </c>
      <c r="G2176" s="130">
        <v>2</v>
      </c>
      <c r="H2176" s="130">
        <v>20</v>
      </c>
      <c r="I2176" s="130">
        <v>17</v>
      </c>
      <c r="J2176" s="130">
        <v>12</v>
      </c>
      <c r="K2176" s="130">
        <v>0</v>
      </c>
      <c r="L2176"/>
      <c r="M2176" s="213"/>
      <c r="N2176" s="213"/>
      <c r="O2176"/>
      <c r="P2176"/>
      <c r="Q2176"/>
      <c r="R2176"/>
      <c r="S2176"/>
      <c r="T2176"/>
      <c r="U217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  <c r="AY2176" s="6"/>
    </row>
    <row r="2177" spans="1:51" ht="16.2" thickBot="1" x14ac:dyDescent="0.35">
      <c r="A2177" s="84" t="s">
        <v>294</v>
      </c>
      <c r="B2177" s="177">
        <v>122</v>
      </c>
      <c r="C2177" s="143">
        <f t="shared" si="163"/>
        <v>8.8986141502552879E-2</v>
      </c>
      <c r="D2177" s="130"/>
      <c r="E2177" s="130">
        <v>37</v>
      </c>
      <c r="F2177" s="130">
        <v>27</v>
      </c>
      <c r="G2177" s="130">
        <v>15</v>
      </c>
      <c r="H2177" s="130">
        <v>12</v>
      </c>
      <c r="I2177" s="130">
        <v>12</v>
      </c>
      <c r="J2177" s="130">
        <v>16</v>
      </c>
      <c r="K2177" s="130">
        <v>3</v>
      </c>
      <c r="L2177"/>
      <c r="M2177" s="213"/>
      <c r="N2177" s="213"/>
      <c r="O2177"/>
      <c r="P2177"/>
      <c r="Q2177"/>
      <c r="R2177"/>
      <c r="S2177"/>
      <c r="T2177"/>
      <c r="U2177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</row>
    <row r="2178" spans="1:51" ht="16.2" thickBot="1" x14ac:dyDescent="0.35">
      <c r="A2178" s="84"/>
      <c r="B2178" s="177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6"/>
      <c r="M2178" s="213"/>
      <c r="N2178" s="213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</row>
    <row r="2179" spans="1:51" ht="16.2" thickBot="1" x14ac:dyDescent="0.35">
      <c r="A2179" s="83" t="s">
        <v>21</v>
      </c>
      <c r="B2179" s="177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6"/>
      <c r="M2179" s="213"/>
      <c r="N2179" s="213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</row>
    <row r="2180" spans="1:51" s="29" customFormat="1" ht="16.2" thickBot="1" x14ac:dyDescent="0.35">
      <c r="A2180" s="83" t="s">
        <v>20</v>
      </c>
      <c r="B2180" s="178">
        <v>115732</v>
      </c>
      <c r="C2180" s="155">
        <f>B2180/$B$2180%</f>
        <v>100</v>
      </c>
      <c r="D2180" s="138"/>
      <c r="E2180" s="138">
        <v>24514</v>
      </c>
      <c r="F2180" s="138">
        <v>19432</v>
      </c>
      <c r="G2180" s="138">
        <v>7320</v>
      </c>
      <c r="H2180" s="138">
        <v>17192</v>
      </c>
      <c r="I2180" s="138">
        <v>19654</v>
      </c>
      <c r="J2180" s="138">
        <v>23133</v>
      </c>
      <c r="K2180" s="138">
        <v>4487</v>
      </c>
      <c r="L2180" s="46"/>
      <c r="M2180" s="213"/>
      <c r="N2180" s="213"/>
      <c r="O2180" s="46"/>
      <c r="P2180" s="46"/>
      <c r="Q2180" s="46"/>
      <c r="R2180" s="46"/>
      <c r="S2180" s="46"/>
      <c r="T2180" s="46"/>
      <c r="U2180" s="46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</row>
    <row r="2181" spans="1:51" ht="16.2" thickBot="1" x14ac:dyDescent="0.35">
      <c r="A2181" s="84" t="s">
        <v>280</v>
      </c>
      <c r="B2181" s="176">
        <v>4456</v>
      </c>
      <c r="C2181" s="143">
        <f t="shared" ref="C2181:C2196" si="164">B2181/$B$2180%</f>
        <v>3.8502747727508382</v>
      </c>
      <c r="D2181" s="37"/>
      <c r="E2181" s="130">
        <v>885</v>
      </c>
      <c r="F2181" s="130">
        <v>460</v>
      </c>
      <c r="G2181" s="130">
        <v>224</v>
      </c>
      <c r="H2181" s="130">
        <v>693</v>
      </c>
      <c r="I2181" s="130">
        <v>982</v>
      </c>
      <c r="J2181" s="130">
        <v>880</v>
      </c>
      <c r="K2181" s="130">
        <v>332</v>
      </c>
      <c r="L2181"/>
      <c r="M2181" s="213"/>
      <c r="N2181" s="213"/>
      <c r="O2181"/>
      <c r="P2181"/>
      <c r="Q2181" s="24"/>
      <c r="R2181" s="24"/>
      <c r="S2181" s="24"/>
      <c r="T2181"/>
      <c r="U2181" s="24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  <c r="AY2181" s="6"/>
    </row>
    <row r="2182" spans="1:51" ht="16.2" thickBot="1" x14ac:dyDescent="0.35">
      <c r="A2182" s="84" t="s">
        <v>281</v>
      </c>
      <c r="B2182" s="176">
        <v>11326</v>
      </c>
      <c r="C2182" s="143">
        <f t="shared" si="164"/>
        <v>9.7864030691597836</v>
      </c>
      <c r="D2182" s="37"/>
      <c r="E2182" s="37">
        <v>2481</v>
      </c>
      <c r="F2182" s="37">
        <v>2053</v>
      </c>
      <c r="G2182" s="130">
        <v>799</v>
      </c>
      <c r="H2182" s="37">
        <v>1399</v>
      </c>
      <c r="I2182" s="37">
        <v>2024</v>
      </c>
      <c r="J2182" s="37">
        <v>2113</v>
      </c>
      <c r="K2182" s="130">
        <v>457</v>
      </c>
      <c r="L2182" s="24"/>
      <c r="M2182" s="213"/>
      <c r="N2182" s="213"/>
      <c r="O2182" s="24"/>
      <c r="P2182" s="24"/>
      <c r="Q2182" s="24"/>
      <c r="R2182" s="24"/>
      <c r="S2182" s="24"/>
      <c r="T2182" s="24"/>
      <c r="U2182" s="24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</row>
    <row r="2183" spans="1:51" ht="16.2" thickBot="1" x14ac:dyDescent="0.35">
      <c r="A2183" s="84" t="s">
        <v>282</v>
      </c>
      <c r="B2183" s="176">
        <v>44733</v>
      </c>
      <c r="C2183" s="143">
        <f t="shared" si="164"/>
        <v>38.652231016486368</v>
      </c>
      <c r="D2183" s="37"/>
      <c r="E2183" s="37">
        <v>8779</v>
      </c>
      <c r="F2183" s="37">
        <v>8560</v>
      </c>
      <c r="G2183" s="37">
        <v>3063</v>
      </c>
      <c r="H2183" s="37">
        <v>5482</v>
      </c>
      <c r="I2183" s="37">
        <v>7852</v>
      </c>
      <c r="J2183" s="37">
        <v>8790</v>
      </c>
      <c r="K2183" s="37">
        <v>2207</v>
      </c>
      <c r="L2183" s="24"/>
      <c r="M2183" s="213"/>
      <c r="N2183" s="213"/>
      <c r="O2183" s="24"/>
      <c r="P2183" s="24"/>
      <c r="Q2183" s="24"/>
      <c r="R2183" s="24"/>
      <c r="S2183" s="24"/>
      <c r="T2183" s="24"/>
      <c r="U2183" s="24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  <c r="AY2183" s="6"/>
    </row>
    <row r="2184" spans="1:51" ht="16.2" thickBot="1" x14ac:dyDescent="0.35">
      <c r="A2184" s="84" t="s">
        <v>283</v>
      </c>
      <c r="B2184" s="176">
        <v>25768</v>
      </c>
      <c r="C2184" s="143">
        <f t="shared" si="164"/>
        <v>22.265233470431689</v>
      </c>
      <c r="D2184" s="37"/>
      <c r="E2184" s="37">
        <v>6000</v>
      </c>
      <c r="F2184" s="37">
        <v>4469</v>
      </c>
      <c r="G2184" s="37">
        <v>1473</v>
      </c>
      <c r="H2184" s="37">
        <v>3676</v>
      </c>
      <c r="I2184" s="37">
        <v>4208</v>
      </c>
      <c r="J2184" s="37">
        <v>5031</v>
      </c>
      <c r="K2184" s="130">
        <v>911</v>
      </c>
      <c r="L2184" s="24"/>
      <c r="M2184" s="213"/>
      <c r="N2184" s="213"/>
      <c r="O2184" s="24"/>
      <c r="P2184" s="24"/>
      <c r="Q2184" s="24"/>
      <c r="R2184" s="24"/>
      <c r="S2184" s="24"/>
      <c r="T2184" s="24"/>
      <c r="U2184" s="24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</row>
    <row r="2185" spans="1:51" ht="16.2" thickBot="1" x14ac:dyDescent="0.35">
      <c r="A2185" s="84" t="s">
        <v>284</v>
      </c>
      <c r="B2185" s="177">
        <v>548</v>
      </c>
      <c r="C2185" s="143">
        <f t="shared" si="164"/>
        <v>0.47350775930598282</v>
      </c>
      <c r="D2185" s="130"/>
      <c r="E2185" s="130">
        <v>124</v>
      </c>
      <c r="F2185" s="130">
        <v>77</v>
      </c>
      <c r="G2185" s="130">
        <v>17</v>
      </c>
      <c r="H2185" s="130">
        <v>127</v>
      </c>
      <c r="I2185" s="130">
        <v>81</v>
      </c>
      <c r="J2185" s="130">
        <v>114</v>
      </c>
      <c r="K2185" s="130">
        <v>8</v>
      </c>
      <c r="L2185" s="24"/>
      <c r="M2185" s="213"/>
      <c r="N2185" s="213"/>
      <c r="O2185" s="24"/>
      <c r="P2185"/>
      <c r="Q2185" s="24"/>
      <c r="R2185" s="24"/>
      <c r="S2185" s="24"/>
      <c r="T2185" s="24"/>
      <c r="U2185" s="24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</row>
    <row r="2186" spans="1:51" ht="16.2" thickBot="1" x14ac:dyDescent="0.35">
      <c r="A2186" s="84" t="s">
        <v>285</v>
      </c>
      <c r="B2186" s="176">
        <v>18799</v>
      </c>
      <c r="C2186" s="143">
        <f t="shared" si="164"/>
        <v>16.24356271385615</v>
      </c>
      <c r="D2186" s="37"/>
      <c r="E2186" s="37">
        <v>4118</v>
      </c>
      <c r="F2186" s="37">
        <v>2480</v>
      </c>
      <c r="G2186" s="37">
        <v>1220</v>
      </c>
      <c r="H2186" s="37">
        <v>3496</v>
      </c>
      <c r="I2186" s="37">
        <v>3042</v>
      </c>
      <c r="J2186" s="37">
        <v>4022</v>
      </c>
      <c r="K2186" s="130">
        <v>421</v>
      </c>
      <c r="L2186" s="24"/>
      <c r="M2186" s="213"/>
      <c r="N2186" s="213"/>
      <c r="O2186" s="24"/>
      <c r="P2186" s="24"/>
      <c r="Q2186" s="24"/>
      <c r="R2186" s="24"/>
      <c r="S2186" s="24"/>
      <c r="T2186" s="24"/>
      <c r="U2186" s="24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</row>
    <row r="2187" spans="1:51" ht="16.2" thickBot="1" x14ac:dyDescent="0.35">
      <c r="A2187" s="84" t="s">
        <v>286</v>
      </c>
      <c r="B2187" s="177">
        <v>834</v>
      </c>
      <c r="C2187" s="143">
        <f t="shared" si="164"/>
        <v>0.72063042200947014</v>
      </c>
      <c r="D2187" s="130"/>
      <c r="E2187" s="130">
        <v>144</v>
      </c>
      <c r="F2187" s="130">
        <v>124</v>
      </c>
      <c r="G2187" s="130">
        <v>36</v>
      </c>
      <c r="H2187" s="130">
        <v>159</v>
      </c>
      <c r="I2187" s="130">
        <v>140</v>
      </c>
      <c r="J2187" s="130">
        <v>225</v>
      </c>
      <c r="K2187" s="130">
        <v>6</v>
      </c>
      <c r="L2187"/>
      <c r="M2187" s="213"/>
      <c r="N2187" s="213"/>
      <c r="O2187"/>
      <c r="P2187"/>
      <c r="Q2187"/>
      <c r="R2187"/>
      <c r="S2187"/>
      <c r="T2187"/>
      <c r="U2187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  <c r="AU2187" s="6"/>
      <c r="AV2187" s="6"/>
      <c r="AW2187" s="6"/>
      <c r="AX2187" s="6"/>
      <c r="AY2187" s="6"/>
    </row>
    <row r="2188" spans="1:51" ht="16.2" thickBot="1" x14ac:dyDescent="0.35">
      <c r="A2188" s="84" t="s">
        <v>319</v>
      </c>
      <c r="B2188" s="177">
        <v>393</v>
      </c>
      <c r="C2188" s="143">
        <f t="shared" si="164"/>
        <v>0.33957764490374315</v>
      </c>
      <c r="D2188" s="130"/>
      <c r="E2188" s="130">
        <v>79</v>
      </c>
      <c r="F2188" s="130">
        <v>83</v>
      </c>
      <c r="G2188" s="130">
        <v>24</v>
      </c>
      <c r="H2188" s="130">
        <v>77</v>
      </c>
      <c r="I2188" s="130">
        <v>58</v>
      </c>
      <c r="J2188" s="130">
        <v>65</v>
      </c>
      <c r="K2188" s="130">
        <v>7</v>
      </c>
      <c r="L2188"/>
      <c r="M2188" s="213"/>
      <c r="N2188" s="213"/>
      <c r="O2188"/>
      <c r="P2188"/>
      <c r="Q2188" s="24"/>
      <c r="R2188"/>
      <c r="S2188"/>
      <c r="T2188"/>
      <c r="U2188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  <c r="AY2188" s="6"/>
    </row>
    <row r="2189" spans="1:51" ht="16.2" thickBot="1" x14ac:dyDescent="0.35">
      <c r="A2189" s="84" t="s">
        <v>287</v>
      </c>
      <c r="B2189" s="177">
        <v>726</v>
      </c>
      <c r="C2189" s="143">
        <f t="shared" si="164"/>
        <v>0.62731137455500641</v>
      </c>
      <c r="D2189" s="130"/>
      <c r="E2189" s="130">
        <v>74</v>
      </c>
      <c r="F2189" s="130">
        <v>75</v>
      </c>
      <c r="G2189" s="130">
        <v>28</v>
      </c>
      <c r="H2189" s="130">
        <v>310</v>
      </c>
      <c r="I2189" s="130">
        <v>101</v>
      </c>
      <c r="J2189" s="130">
        <v>122</v>
      </c>
      <c r="K2189" s="130">
        <v>16</v>
      </c>
      <c r="L2189"/>
      <c r="M2189" s="213"/>
      <c r="N2189" s="213"/>
      <c r="O2189"/>
      <c r="P2189"/>
      <c r="Q2189"/>
      <c r="R2189"/>
      <c r="S2189"/>
      <c r="T2189"/>
      <c r="U2189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</row>
    <row r="2190" spans="1:51" ht="16.2" thickBot="1" x14ac:dyDescent="0.35">
      <c r="A2190" s="84" t="s">
        <v>288</v>
      </c>
      <c r="B2190" s="176">
        <v>1724</v>
      </c>
      <c r="C2190" s="143">
        <f t="shared" si="164"/>
        <v>1.4896484982545883</v>
      </c>
      <c r="D2190" s="37"/>
      <c r="E2190" s="130">
        <v>279</v>
      </c>
      <c r="F2190" s="130">
        <v>209</v>
      </c>
      <c r="G2190" s="130">
        <v>107</v>
      </c>
      <c r="H2190" s="130">
        <v>371</v>
      </c>
      <c r="I2190" s="130">
        <v>263</v>
      </c>
      <c r="J2190" s="130">
        <v>469</v>
      </c>
      <c r="K2190" s="130">
        <v>26</v>
      </c>
      <c r="L2190"/>
      <c r="M2190" s="213"/>
      <c r="N2190" s="213"/>
      <c r="O2190"/>
      <c r="P2190"/>
      <c r="Q2190"/>
      <c r="R2190"/>
      <c r="S2190"/>
      <c r="T2190"/>
      <c r="U2190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</row>
    <row r="2191" spans="1:51" ht="16.2" thickBot="1" x14ac:dyDescent="0.35">
      <c r="A2191" s="84" t="s">
        <v>320</v>
      </c>
      <c r="B2191" s="176">
        <v>2710</v>
      </c>
      <c r="C2191" s="143">
        <f t="shared" si="164"/>
        <v>2.3416168389036742</v>
      </c>
      <c r="D2191" s="37"/>
      <c r="E2191" s="130">
        <v>478</v>
      </c>
      <c r="F2191" s="130">
        <v>370</v>
      </c>
      <c r="G2191" s="130">
        <v>207</v>
      </c>
      <c r="H2191" s="130">
        <v>510</v>
      </c>
      <c r="I2191" s="130">
        <v>476</v>
      </c>
      <c r="J2191" s="130">
        <v>594</v>
      </c>
      <c r="K2191" s="130">
        <v>75</v>
      </c>
      <c r="L2191" s="24"/>
      <c r="M2191" s="213"/>
      <c r="N2191" s="213"/>
      <c r="O2191"/>
      <c r="P2191"/>
      <c r="Q2191" s="24"/>
      <c r="R2191"/>
      <c r="S2191"/>
      <c r="T2191"/>
      <c r="U2191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</row>
    <row r="2192" spans="1:51" ht="16.2" thickBot="1" x14ac:dyDescent="0.35">
      <c r="A2192" s="84" t="s">
        <v>321</v>
      </c>
      <c r="B2192" s="176">
        <v>1853</v>
      </c>
      <c r="C2192" s="143">
        <f t="shared" si="164"/>
        <v>1.60111291604742</v>
      </c>
      <c r="D2192" s="37"/>
      <c r="E2192" s="130">
        <v>511</v>
      </c>
      <c r="F2192" s="130">
        <v>230</v>
      </c>
      <c r="G2192" s="130">
        <v>73</v>
      </c>
      <c r="H2192" s="130">
        <v>437</v>
      </c>
      <c r="I2192" s="130">
        <v>210</v>
      </c>
      <c r="J2192" s="130">
        <v>383</v>
      </c>
      <c r="K2192" s="130">
        <v>9</v>
      </c>
      <c r="L2192" s="24"/>
      <c r="M2192" s="213"/>
      <c r="N2192" s="213"/>
      <c r="O2192"/>
      <c r="P2192"/>
      <c r="Q2192" s="24"/>
      <c r="R2192" s="24"/>
      <c r="S2192"/>
      <c r="T2192"/>
      <c r="U2192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</row>
    <row r="2193" spans="1:51" ht="31.8" thickBot="1" x14ac:dyDescent="0.35">
      <c r="A2193" s="84" t="s">
        <v>322</v>
      </c>
      <c r="B2193" s="176">
        <v>1680</v>
      </c>
      <c r="C2193" s="143">
        <f t="shared" si="164"/>
        <v>1.4516296270694364</v>
      </c>
      <c r="D2193" s="37"/>
      <c r="E2193" s="130">
        <v>520</v>
      </c>
      <c r="F2193" s="130">
        <v>224</v>
      </c>
      <c r="G2193" s="130">
        <v>46</v>
      </c>
      <c r="H2193" s="130">
        <v>398</v>
      </c>
      <c r="I2193" s="130">
        <v>185</v>
      </c>
      <c r="J2193" s="130">
        <v>296</v>
      </c>
      <c r="K2193" s="130">
        <v>11</v>
      </c>
      <c r="L2193"/>
      <c r="M2193" s="213"/>
      <c r="N2193" s="213"/>
      <c r="O2193"/>
      <c r="P2193"/>
      <c r="Q2193"/>
      <c r="R2193"/>
      <c r="S2193"/>
      <c r="T2193"/>
      <c r="U2193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</row>
    <row r="2194" spans="1:51" ht="16.2" thickBot="1" x14ac:dyDescent="0.35">
      <c r="A2194" s="84" t="s">
        <v>323</v>
      </c>
      <c r="B2194" s="177">
        <v>134</v>
      </c>
      <c r="C2194" s="143">
        <f t="shared" si="164"/>
        <v>0.11578474406387171</v>
      </c>
      <c r="D2194" s="130"/>
      <c r="E2194" s="130">
        <v>27</v>
      </c>
      <c r="F2194" s="130">
        <v>9</v>
      </c>
      <c r="G2194" s="130">
        <v>2</v>
      </c>
      <c r="H2194" s="130">
        <v>48</v>
      </c>
      <c r="I2194" s="130">
        <v>28</v>
      </c>
      <c r="J2194" s="130">
        <v>20</v>
      </c>
      <c r="K2194" s="130">
        <v>0</v>
      </c>
      <c r="L2194"/>
      <c r="M2194" s="213"/>
      <c r="N2194" s="213"/>
      <c r="O2194"/>
      <c r="P2194"/>
      <c r="Q2194"/>
      <c r="R2194"/>
      <c r="S2194"/>
      <c r="T2194"/>
      <c r="U2194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</row>
    <row r="2195" spans="1:51" ht="16.2" thickBot="1" x14ac:dyDescent="0.35">
      <c r="A2195" s="84" t="s">
        <v>324</v>
      </c>
      <c r="B2195" s="177">
        <v>16</v>
      </c>
      <c r="C2195" s="143">
        <f t="shared" si="164"/>
        <v>1.3825044067327966E-2</v>
      </c>
      <c r="D2195" s="130"/>
      <c r="E2195" s="130">
        <v>2</v>
      </c>
      <c r="F2195" s="130">
        <v>2</v>
      </c>
      <c r="G2195" s="130">
        <v>0</v>
      </c>
      <c r="H2195" s="130">
        <v>5</v>
      </c>
      <c r="I2195" s="130">
        <v>1</v>
      </c>
      <c r="J2195" s="130">
        <v>5</v>
      </c>
      <c r="K2195" s="130">
        <v>1</v>
      </c>
      <c r="L2195"/>
      <c r="M2195" s="213"/>
      <c r="N2195" s="213"/>
      <c r="O2195"/>
      <c r="P2195"/>
      <c r="Q2195"/>
      <c r="R2195"/>
      <c r="S2195"/>
      <c r="T2195"/>
      <c r="U2195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</row>
    <row r="2196" spans="1:51" ht="16.2" thickBot="1" x14ac:dyDescent="0.35">
      <c r="A2196" s="84" t="s">
        <v>294</v>
      </c>
      <c r="B2196" s="177">
        <v>32</v>
      </c>
      <c r="C2196" s="143">
        <f t="shared" si="164"/>
        <v>2.7650088134655932E-2</v>
      </c>
      <c r="D2196" s="130"/>
      <c r="E2196" s="130">
        <v>13</v>
      </c>
      <c r="F2196" s="130">
        <v>7</v>
      </c>
      <c r="G2196" s="130">
        <v>1</v>
      </c>
      <c r="H2196" s="130">
        <v>4</v>
      </c>
      <c r="I2196" s="130">
        <v>3</v>
      </c>
      <c r="J2196" s="130">
        <v>4</v>
      </c>
      <c r="K2196" s="130">
        <v>0</v>
      </c>
      <c r="L2196"/>
      <c r="M2196" s="213"/>
      <c r="N2196" s="213"/>
      <c r="O2196"/>
      <c r="P2196"/>
      <c r="Q2196"/>
      <c r="R2196"/>
      <c r="S2196"/>
      <c r="T2196"/>
      <c r="U219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</row>
    <row r="2197" spans="1:51" ht="16.2" thickBot="1" x14ac:dyDescent="0.35">
      <c r="A2197" s="84"/>
      <c r="B2197" s="177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/>
      <c r="M2197" s="213"/>
      <c r="N2197" s="213"/>
      <c r="O2197"/>
      <c r="P2197"/>
      <c r="Q2197"/>
      <c r="R2197"/>
      <c r="S2197"/>
      <c r="T2197"/>
      <c r="U2197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</row>
    <row r="2198" spans="1:51" ht="16.2" thickBot="1" x14ac:dyDescent="0.35">
      <c r="A2198" s="83" t="s">
        <v>22</v>
      </c>
      <c r="B2198" s="177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6"/>
      <c r="M2198" s="213"/>
      <c r="N2198" s="213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</row>
    <row r="2199" spans="1:51" ht="15" thickBot="1" x14ac:dyDescent="0.35">
      <c r="A2199" s="85" t="s">
        <v>15</v>
      </c>
      <c r="B2199" s="177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6"/>
      <c r="M2199" s="213"/>
      <c r="N2199" s="213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</row>
    <row r="2200" spans="1:51" s="29" customFormat="1" ht="16.2" thickBot="1" x14ac:dyDescent="0.35">
      <c r="A2200" s="83" t="s">
        <v>20</v>
      </c>
      <c r="B2200" s="178">
        <v>114324</v>
      </c>
      <c r="C2200" s="155">
        <f>B2200/$B$2200%</f>
        <v>100</v>
      </c>
      <c r="D2200" s="138"/>
      <c r="E2200" s="138">
        <v>23957</v>
      </c>
      <c r="F2200" s="138">
        <v>14140</v>
      </c>
      <c r="G2200" s="138">
        <v>8365</v>
      </c>
      <c r="H2200" s="138">
        <v>26597</v>
      </c>
      <c r="I2200" s="138">
        <v>20670</v>
      </c>
      <c r="J2200" s="138">
        <v>20595</v>
      </c>
      <c r="K2200" s="140">
        <v>0</v>
      </c>
      <c r="L2200" s="28"/>
      <c r="M2200" s="213"/>
      <c r="N2200" s="213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</row>
    <row r="2201" spans="1:51" ht="16.2" thickBot="1" x14ac:dyDescent="0.35">
      <c r="A2201" s="84" t="s">
        <v>280</v>
      </c>
      <c r="B2201" s="176">
        <v>3884</v>
      </c>
      <c r="C2201" s="143">
        <f t="shared" ref="C2201:C2216" si="165">B2201/$B$2200%</f>
        <v>3.3973618837689372</v>
      </c>
      <c r="D2201" s="37"/>
      <c r="E2201" s="130">
        <v>935</v>
      </c>
      <c r="F2201" s="130">
        <v>346</v>
      </c>
      <c r="G2201" s="130">
        <v>225</v>
      </c>
      <c r="H2201" s="130">
        <v>868</v>
      </c>
      <c r="I2201" s="130">
        <v>855</v>
      </c>
      <c r="J2201" s="130">
        <v>655</v>
      </c>
      <c r="K2201" s="130">
        <v>0</v>
      </c>
      <c r="L2201"/>
      <c r="M2201" s="213"/>
      <c r="N2201" s="213"/>
      <c r="O2201"/>
      <c r="P2201"/>
      <c r="Q2201" s="24"/>
      <c r="R2201" s="24"/>
      <c r="S2201" s="24"/>
      <c r="T2201"/>
      <c r="U2201" s="24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</row>
    <row r="2202" spans="1:51" ht="16.2" thickBot="1" x14ac:dyDescent="0.35">
      <c r="A2202" s="84" t="s">
        <v>281</v>
      </c>
      <c r="B2202" s="176">
        <v>9820</v>
      </c>
      <c r="C2202" s="143">
        <f t="shared" si="165"/>
        <v>8.5896224764703817</v>
      </c>
      <c r="D2202" s="37"/>
      <c r="E2202" s="37">
        <v>2062</v>
      </c>
      <c r="F2202" s="37">
        <v>1218</v>
      </c>
      <c r="G2202" s="130">
        <v>764</v>
      </c>
      <c r="H2202" s="37">
        <v>2123</v>
      </c>
      <c r="I2202" s="37">
        <v>2075</v>
      </c>
      <c r="J2202" s="37">
        <v>1578</v>
      </c>
      <c r="K2202" s="130">
        <v>0</v>
      </c>
      <c r="L2202" s="24"/>
      <c r="M2202" s="213"/>
      <c r="N2202" s="213"/>
      <c r="O2202"/>
      <c r="P2202" s="24"/>
      <c r="Q2202" s="24"/>
      <c r="R2202" s="24"/>
      <c r="S2202" s="24"/>
      <c r="T2202"/>
      <c r="U2202" s="24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</row>
    <row r="2203" spans="1:51" ht="16.2" thickBot="1" x14ac:dyDescent="0.35">
      <c r="A2203" s="84" t="s">
        <v>282</v>
      </c>
      <c r="B2203" s="176">
        <v>32408</v>
      </c>
      <c r="C2203" s="143">
        <f t="shared" si="165"/>
        <v>28.34750358629859</v>
      </c>
      <c r="D2203" s="37"/>
      <c r="E2203" s="37">
        <v>6384</v>
      </c>
      <c r="F2203" s="37">
        <v>4057</v>
      </c>
      <c r="G2203" s="37">
        <v>2638</v>
      </c>
      <c r="H2203" s="37">
        <v>7090</v>
      </c>
      <c r="I2203" s="37">
        <v>6604</v>
      </c>
      <c r="J2203" s="37">
        <v>5635</v>
      </c>
      <c r="K2203" s="130">
        <v>0</v>
      </c>
      <c r="L2203" s="24"/>
      <c r="M2203" s="213"/>
      <c r="N2203" s="213"/>
      <c r="O2203" s="24"/>
      <c r="P2203" s="24"/>
      <c r="Q2203" s="24"/>
      <c r="R2203" s="24"/>
      <c r="S2203" s="24"/>
      <c r="T2203" s="24"/>
      <c r="U2203" s="24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</row>
    <row r="2204" spans="1:51" ht="16.2" thickBot="1" x14ac:dyDescent="0.35">
      <c r="A2204" s="84" t="s">
        <v>283</v>
      </c>
      <c r="B2204" s="176">
        <v>23329</v>
      </c>
      <c r="C2204" s="143">
        <f t="shared" si="165"/>
        <v>20.406038976942725</v>
      </c>
      <c r="D2204" s="37"/>
      <c r="E2204" s="37">
        <v>4948</v>
      </c>
      <c r="F2204" s="37">
        <v>2869</v>
      </c>
      <c r="G2204" s="37">
        <v>1777</v>
      </c>
      <c r="H2204" s="37">
        <v>5152</v>
      </c>
      <c r="I2204" s="37">
        <v>4368</v>
      </c>
      <c r="J2204" s="37">
        <v>4215</v>
      </c>
      <c r="K2204" s="130">
        <v>0</v>
      </c>
      <c r="L2204" s="24"/>
      <c r="M2204" s="213"/>
      <c r="N2204" s="213"/>
      <c r="O2204" s="24"/>
      <c r="P2204" s="24"/>
      <c r="Q2204" s="24"/>
      <c r="R2204" s="24"/>
      <c r="S2204" s="24"/>
      <c r="T2204" s="24"/>
      <c r="U2204" s="24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</row>
    <row r="2205" spans="1:51" ht="16.2" thickBot="1" x14ac:dyDescent="0.35">
      <c r="A2205" s="84" t="s">
        <v>284</v>
      </c>
      <c r="B2205" s="176">
        <v>1027</v>
      </c>
      <c r="C2205" s="143">
        <f t="shared" si="165"/>
        <v>0.89832406143941779</v>
      </c>
      <c r="D2205" s="37"/>
      <c r="E2205" s="130">
        <v>236</v>
      </c>
      <c r="F2205" s="130">
        <v>119</v>
      </c>
      <c r="G2205" s="130">
        <v>45</v>
      </c>
      <c r="H2205" s="130">
        <v>259</v>
      </c>
      <c r="I2205" s="130">
        <v>178</v>
      </c>
      <c r="J2205" s="130">
        <v>190</v>
      </c>
      <c r="K2205" s="130">
        <v>0</v>
      </c>
      <c r="L2205" s="24"/>
      <c r="M2205" s="213"/>
      <c r="N2205" s="213"/>
      <c r="O2205"/>
      <c r="P2205" s="24"/>
      <c r="Q2205" s="24"/>
      <c r="R2205" s="24"/>
      <c r="S2205" s="24"/>
      <c r="T2205"/>
      <c r="U2205" s="24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</row>
    <row r="2206" spans="1:51" ht="16.2" thickBot="1" x14ac:dyDescent="0.35">
      <c r="A2206" s="84" t="s">
        <v>285</v>
      </c>
      <c r="B2206" s="176">
        <v>25956</v>
      </c>
      <c r="C2206" s="143">
        <f t="shared" si="165"/>
        <v>22.703894195444526</v>
      </c>
      <c r="D2206" s="37"/>
      <c r="E2206" s="37">
        <v>5580</v>
      </c>
      <c r="F2206" s="37">
        <v>3424</v>
      </c>
      <c r="G2206" s="37">
        <v>1835</v>
      </c>
      <c r="H2206" s="37">
        <v>6123</v>
      </c>
      <c r="I2206" s="37">
        <v>4003</v>
      </c>
      <c r="J2206" s="37">
        <v>4991</v>
      </c>
      <c r="K2206" s="130">
        <v>0</v>
      </c>
      <c r="L2206" s="24"/>
      <c r="M2206" s="213"/>
      <c r="N2206" s="213"/>
      <c r="O2206" s="24"/>
      <c r="P2206" s="24"/>
      <c r="Q2206" s="24"/>
      <c r="R2206" s="24"/>
      <c r="S2206" s="24"/>
      <c r="T2206" s="24"/>
      <c r="U2206" s="24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</row>
    <row r="2207" spans="1:51" ht="16.2" thickBot="1" x14ac:dyDescent="0.35">
      <c r="A2207" s="84" t="s">
        <v>286</v>
      </c>
      <c r="B2207" s="176">
        <v>1584</v>
      </c>
      <c r="C2207" s="143">
        <f t="shared" si="165"/>
        <v>1.3855358454917603</v>
      </c>
      <c r="D2207" s="37"/>
      <c r="E2207" s="130">
        <v>326</v>
      </c>
      <c r="F2207" s="130">
        <v>209</v>
      </c>
      <c r="G2207" s="130">
        <v>111</v>
      </c>
      <c r="H2207" s="130">
        <v>335</v>
      </c>
      <c r="I2207" s="130">
        <v>189</v>
      </c>
      <c r="J2207" s="130">
        <v>414</v>
      </c>
      <c r="K2207" s="130">
        <v>0</v>
      </c>
      <c r="L2207"/>
      <c r="M2207" s="213"/>
      <c r="N2207" s="213"/>
      <c r="O2207"/>
      <c r="P2207"/>
      <c r="Q2207" s="24"/>
      <c r="R2207" s="24"/>
      <c r="S2207"/>
      <c r="T2207"/>
      <c r="U2207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</row>
    <row r="2208" spans="1:51" ht="16.2" thickBot="1" x14ac:dyDescent="0.35">
      <c r="A2208" s="84" t="s">
        <v>319</v>
      </c>
      <c r="B2208" s="177">
        <v>659</v>
      </c>
      <c r="C2208" s="143">
        <f t="shared" si="165"/>
        <v>0.57643189531506944</v>
      </c>
      <c r="D2208" s="130"/>
      <c r="E2208" s="130">
        <v>198</v>
      </c>
      <c r="F2208" s="130">
        <v>87</v>
      </c>
      <c r="G2208" s="130">
        <v>57</v>
      </c>
      <c r="H2208" s="130">
        <v>126</v>
      </c>
      <c r="I2208" s="130">
        <v>103</v>
      </c>
      <c r="J2208" s="130">
        <v>88</v>
      </c>
      <c r="K2208" s="130">
        <v>0</v>
      </c>
      <c r="L2208" s="24"/>
      <c r="M2208" s="213"/>
      <c r="N2208" s="213"/>
      <c r="O2208"/>
      <c r="P2208"/>
      <c r="Q2208" s="24"/>
      <c r="R2208" s="24"/>
      <c r="S2208"/>
      <c r="T2208"/>
      <c r="U2208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</row>
    <row r="2209" spans="1:51" ht="16.2" thickBot="1" x14ac:dyDescent="0.35">
      <c r="A2209" s="84" t="s">
        <v>287</v>
      </c>
      <c r="B2209" s="176">
        <v>1098</v>
      </c>
      <c r="C2209" s="143">
        <f t="shared" si="165"/>
        <v>0.96042825653406105</v>
      </c>
      <c r="D2209" s="37"/>
      <c r="E2209" s="130">
        <v>114</v>
      </c>
      <c r="F2209" s="130">
        <v>73</v>
      </c>
      <c r="G2209" s="130">
        <v>45</v>
      </c>
      <c r="H2209" s="130">
        <v>592</v>
      </c>
      <c r="I2209" s="130">
        <v>120</v>
      </c>
      <c r="J2209" s="130">
        <v>154</v>
      </c>
      <c r="K2209" s="130">
        <v>0</v>
      </c>
      <c r="L2209"/>
      <c r="M2209" s="213"/>
      <c r="N2209" s="213"/>
      <c r="O2209"/>
      <c r="P2209"/>
      <c r="Q2209"/>
      <c r="R2209"/>
      <c r="S2209"/>
      <c r="T2209"/>
      <c r="U2209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</row>
    <row r="2210" spans="1:51" ht="16.2" thickBot="1" x14ac:dyDescent="0.35">
      <c r="A2210" s="84" t="s">
        <v>288</v>
      </c>
      <c r="B2210" s="176">
        <v>2606</v>
      </c>
      <c r="C2210" s="143">
        <f t="shared" si="165"/>
        <v>2.279486372065358</v>
      </c>
      <c r="D2210" s="37"/>
      <c r="E2210" s="130">
        <v>402</v>
      </c>
      <c r="F2210" s="130">
        <v>311</v>
      </c>
      <c r="G2210" s="130">
        <v>159</v>
      </c>
      <c r="H2210" s="130">
        <v>724</v>
      </c>
      <c r="I2210" s="130">
        <v>354</v>
      </c>
      <c r="J2210" s="130">
        <v>656</v>
      </c>
      <c r="K2210" s="130">
        <v>0</v>
      </c>
      <c r="L2210"/>
      <c r="M2210" s="213"/>
      <c r="N2210" s="213"/>
      <c r="O2210"/>
      <c r="P2210"/>
      <c r="Q2210"/>
      <c r="R2210"/>
      <c r="S2210"/>
      <c r="T2210"/>
      <c r="U2210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</row>
    <row r="2211" spans="1:51" ht="16.2" thickBot="1" x14ac:dyDescent="0.35">
      <c r="A2211" s="84" t="s">
        <v>320</v>
      </c>
      <c r="B2211" s="176">
        <v>3435</v>
      </c>
      <c r="C2211" s="143">
        <f t="shared" si="165"/>
        <v>3.0046184528183058</v>
      </c>
      <c r="D2211" s="37"/>
      <c r="E2211" s="130">
        <v>589</v>
      </c>
      <c r="F2211" s="130">
        <v>296</v>
      </c>
      <c r="G2211" s="130">
        <v>334</v>
      </c>
      <c r="H2211" s="130">
        <v>889</v>
      </c>
      <c r="I2211" s="130">
        <v>693</v>
      </c>
      <c r="J2211" s="130">
        <v>634</v>
      </c>
      <c r="K2211" s="130">
        <v>0</v>
      </c>
      <c r="L2211" s="24"/>
      <c r="M2211" s="213"/>
      <c r="N2211" s="213"/>
      <c r="O2211"/>
      <c r="P2211"/>
      <c r="Q2211" s="24"/>
      <c r="R2211" s="24"/>
      <c r="S2211"/>
      <c r="T2211"/>
      <c r="U2211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</row>
    <row r="2212" spans="1:51" ht="16.2" thickBot="1" x14ac:dyDescent="0.35">
      <c r="A2212" s="84" t="s">
        <v>321</v>
      </c>
      <c r="B2212" s="176">
        <v>5165</v>
      </c>
      <c r="C2212" s="143">
        <f t="shared" si="165"/>
        <v>4.5178615163920091</v>
      </c>
      <c r="D2212" s="37"/>
      <c r="E2212" s="37">
        <v>1206</v>
      </c>
      <c r="F2212" s="130">
        <v>716</v>
      </c>
      <c r="G2212" s="130">
        <v>265</v>
      </c>
      <c r="H2212" s="37">
        <v>1304</v>
      </c>
      <c r="I2212" s="130">
        <v>701</v>
      </c>
      <c r="J2212" s="130">
        <v>973</v>
      </c>
      <c r="K2212" s="130">
        <v>0</v>
      </c>
      <c r="L2212" s="24"/>
      <c r="M2212" s="213"/>
      <c r="N2212" s="213"/>
      <c r="O2212"/>
      <c r="P2212"/>
      <c r="Q2212" s="24"/>
      <c r="R2212" s="24"/>
      <c r="S2212"/>
      <c r="T2212"/>
      <c r="U2212" s="24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</row>
    <row r="2213" spans="1:51" ht="31.8" thickBot="1" x14ac:dyDescent="0.35">
      <c r="A2213" s="84" t="s">
        <v>322</v>
      </c>
      <c r="B2213" s="176">
        <v>2502</v>
      </c>
      <c r="C2213" s="143">
        <f t="shared" si="165"/>
        <v>2.1885168468563032</v>
      </c>
      <c r="D2213" s="37"/>
      <c r="E2213" s="130">
        <v>776</v>
      </c>
      <c r="F2213" s="130">
        <v>316</v>
      </c>
      <c r="G2213" s="130">
        <v>83</v>
      </c>
      <c r="H2213" s="130">
        <v>741</v>
      </c>
      <c r="I2213" s="130">
        <v>310</v>
      </c>
      <c r="J2213" s="130">
        <v>276</v>
      </c>
      <c r="K2213" s="130">
        <v>0</v>
      </c>
      <c r="L2213"/>
      <c r="M2213" s="213"/>
      <c r="N2213" s="213"/>
      <c r="O2213"/>
      <c r="P2213"/>
      <c r="Q2213"/>
      <c r="R2213"/>
      <c r="S2213"/>
      <c r="T2213"/>
      <c r="U2213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</row>
    <row r="2214" spans="1:51" ht="16.2" thickBot="1" x14ac:dyDescent="0.35">
      <c r="A2214" s="84" t="s">
        <v>323</v>
      </c>
      <c r="B2214" s="177">
        <v>719</v>
      </c>
      <c r="C2214" s="143">
        <f t="shared" si="165"/>
        <v>0.6289143137049088</v>
      </c>
      <c r="D2214" s="130"/>
      <c r="E2214" s="130">
        <v>166</v>
      </c>
      <c r="F2214" s="130">
        <v>79</v>
      </c>
      <c r="G2214" s="130">
        <v>21</v>
      </c>
      <c r="H2214" s="130">
        <v>235</v>
      </c>
      <c r="I2214" s="130">
        <v>96</v>
      </c>
      <c r="J2214" s="130">
        <v>122</v>
      </c>
      <c r="K2214" s="130">
        <v>0</v>
      </c>
      <c r="L2214"/>
      <c r="M2214" s="213"/>
      <c r="N2214" s="213"/>
      <c r="O2214"/>
      <c r="P2214"/>
      <c r="Q2214"/>
      <c r="R2214"/>
      <c r="S2214"/>
      <c r="T2214"/>
      <c r="U2214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</row>
    <row r="2215" spans="1:51" ht="16.2" thickBot="1" x14ac:dyDescent="0.35">
      <c r="A2215" s="84" t="s">
        <v>324</v>
      </c>
      <c r="B2215" s="177">
        <v>70</v>
      </c>
      <c r="C2215" s="143">
        <f t="shared" si="165"/>
        <v>6.1229488121479304E-2</v>
      </c>
      <c r="D2215" s="130"/>
      <c r="E2215" s="130">
        <v>10</v>
      </c>
      <c r="F2215" s="130">
        <v>8</v>
      </c>
      <c r="G2215" s="130">
        <v>2</v>
      </c>
      <c r="H2215" s="130">
        <v>22</v>
      </c>
      <c r="I2215" s="130">
        <v>17</v>
      </c>
      <c r="J2215" s="130">
        <v>11</v>
      </c>
      <c r="K2215" s="130">
        <v>0</v>
      </c>
      <c r="L2215"/>
      <c r="M2215" s="213"/>
      <c r="N2215" s="213"/>
      <c r="O2215"/>
      <c r="P2215"/>
      <c r="Q2215"/>
      <c r="R2215"/>
      <c r="S2215"/>
      <c r="T2215"/>
      <c r="U2215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</row>
    <row r="2216" spans="1:51" ht="16.2" thickBot="1" x14ac:dyDescent="0.35">
      <c r="A2216" s="84" t="s">
        <v>294</v>
      </c>
      <c r="B2216" s="177">
        <v>62</v>
      </c>
      <c r="C2216" s="143">
        <f t="shared" si="165"/>
        <v>5.4231832336167386E-2</v>
      </c>
      <c r="D2216" s="130"/>
      <c r="E2216" s="130">
        <v>25</v>
      </c>
      <c r="F2216" s="130">
        <v>12</v>
      </c>
      <c r="G2216" s="130">
        <v>4</v>
      </c>
      <c r="H2216" s="130">
        <v>14</v>
      </c>
      <c r="I2216" s="130">
        <v>4</v>
      </c>
      <c r="J2216" s="130">
        <v>3</v>
      </c>
      <c r="K2216" s="130">
        <v>0</v>
      </c>
      <c r="L2216"/>
      <c r="M2216" s="213"/>
      <c r="N2216" s="213"/>
      <c r="O2216"/>
      <c r="P2216"/>
      <c r="Q2216"/>
      <c r="R2216"/>
      <c r="S2216"/>
      <c r="T2216"/>
      <c r="U221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</row>
    <row r="2217" spans="1:51" ht="16.2" thickBot="1" x14ac:dyDescent="0.35">
      <c r="A2217" s="84"/>
      <c r="B2217" s="177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6"/>
      <c r="M2217" s="213"/>
      <c r="N2217" s="213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</row>
    <row r="2218" spans="1:51" ht="16.2" thickBot="1" x14ac:dyDescent="0.35">
      <c r="A2218" s="83" t="s">
        <v>19</v>
      </c>
      <c r="B2218" s="177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6"/>
      <c r="M2218" s="213"/>
      <c r="N2218" s="213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</row>
    <row r="2219" spans="1:51" s="29" customFormat="1" ht="16.2" thickBot="1" x14ac:dyDescent="0.35">
      <c r="A2219" s="83" t="s">
        <v>20</v>
      </c>
      <c r="B2219" s="178">
        <v>60844</v>
      </c>
      <c r="C2219" s="155">
        <f>B2219/$B$2219%</f>
        <v>99.999999999999986</v>
      </c>
      <c r="D2219" s="138"/>
      <c r="E2219" s="138">
        <v>12673</v>
      </c>
      <c r="F2219" s="138">
        <v>7352</v>
      </c>
      <c r="G2219" s="138">
        <v>4651</v>
      </c>
      <c r="H2219" s="138">
        <v>14080</v>
      </c>
      <c r="I2219" s="138">
        <v>11131</v>
      </c>
      <c r="J2219" s="138">
        <v>10957</v>
      </c>
      <c r="K2219" s="140">
        <v>0</v>
      </c>
      <c r="L2219" s="46"/>
      <c r="M2219" s="213"/>
      <c r="N2219" s="213"/>
      <c r="O2219" s="46"/>
      <c r="P2219" s="46"/>
      <c r="Q2219" s="46"/>
      <c r="R2219" s="46"/>
      <c r="S2219" s="46"/>
      <c r="T2219" s="46"/>
      <c r="U2219" s="46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</row>
    <row r="2220" spans="1:51" ht="16.2" thickBot="1" x14ac:dyDescent="0.35">
      <c r="A2220" s="84" t="s">
        <v>280</v>
      </c>
      <c r="B2220" s="176">
        <v>1954</v>
      </c>
      <c r="C2220" s="143">
        <f t="shared" ref="C2220:C2235" si="166">B2220/$B$2219%</f>
        <v>3.21149168364999</v>
      </c>
      <c r="D2220" s="37"/>
      <c r="E2220" s="130">
        <v>486</v>
      </c>
      <c r="F2220" s="130">
        <v>177</v>
      </c>
      <c r="G2220" s="130">
        <v>113</v>
      </c>
      <c r="H2220" s="130">
        <v>436</v>
      </c>
      <c r="I2220" s="130">
        <v>426</v>
      </c>
      <c r="J2220" s="130">
        <v>316</v>
      </c>
      <c r="K2220" s="130">
        <v>0</v>
      </c>
      <c r="L2220"/>
      <c r="M2220" s="213"/>
      <c r="N2220" s="213"/>
      <c r="O2220"/>
      <c r="P2220"/>
      <c r="Q2220" s="24"/>
      <c r="R2220" s="24"/>
      <c r="S2220"/>
      <c r="T2220"/>
      <c r="U2220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</row>
    <row r="2221" spans="1:51" ht="16.2" thickBot="1" x14ac:dyDescent="0.35">
      <c r="A2221" s="84" t="s">
        <v>281</v>
      </c>
      <c r="B2221" s="176">
        <v>5024</v>
      </c>
      <c r="C2221" s="143">
        <f t="shared" si="166"/>
        <v>8.2571823022812438</v>
      </c>
      <c r="D2221" s="37"/>
      <c r="E2221" s="37">
        <v>1045</v>
      </c>
      <c r="F2221" s="130">
        <v>615</v>
      </c>
      <c r="G2221" s="130">
        <v>363</v>
      </c>
      <c r="H2221" s="37">
        <v>1092</v>
      </c>
      <c r="I2221" s="37">
        <v>1111</v>
      </c>
      <c r="J2221" s="130">
        <v>798</v>
      </c>
      <c r="K2221" s="130">
        <v>0</v>
      </c>
      <c r="L2221"/>
      <c r="M2221" s="213"/>
      <c r="N2221" s="213"/>
      <c r="O2221"/>
      <c r="P2221"/>
      <c r="Q2221" s="24"/>
      <c r="R2221" s="24"/>
      <c r="S2221" s="24"/>
      <c r="T2221"/>
      <c r="U2221" s="24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</row>
    <row r="2222" spans="1:51" ht="16.2" thickBot="1" x14ac:dyDescent="0.35">
      <c r="A2222" s="84" t="s">
        <v>282</v>
      </c>
      <c r="B2222" s="176">
        <v>16179</v>
      </c>
      <c r="C2222" s="143">
        <f t="shared" si="166"/>
        <v>26.590953914929983</v>
      </c>
      <c r="D2222" s="37"/>
      <c r="E2222" s="37">
        <v>3173</v>
      </c>
      <c r="F2222" s="37">
        <v>1929</v>
      </c>
      <c r="G2222" s="37">
        <v>1406</v>
      </c>
      <c r="H2222" s="37">
        <v>3554</v>
      </c>
      <c r="I2222" s="37">
        <v>3292</v>
      </c>
      <c r="J2222" s="37">
        <v>2825</v>
      </c>
      <c r="K2222" s="130">
        <v>0</v>
      </c>
      <c r="L2222" s="24"/>
      <c r="M2222" s="213"/>
      <c r="N2222" s="213"/>
      <c r="O2222" s="24"/>
      <c r="P2222" s="24"/>
      <c r="Q2222" s="24"/>
      <c r="R2222" s="24"/>
      <c r="S2222" s="24"/>
      <c r="T2222" s="24"/>
      <c r="U2222" s="24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</row>
    <row r="2223" spans="1:51" ht="16.2" thickBot="1" x14ac:dyDescent="0.35">
      <c r="A2223" s="84" t="s">
        <v>283</v>
      </c>
      <c r="B2223" s="176">
        <v>11596</v>
      </c>
      <c r="C2223" s="143">
        <f t="shared" si="166"/>
        <v>19.058576030504238</v>
      </c>
      <c r="D2223" s="37"/>
      <c r="E2223" s="37">
        <v>2410</v>
      </c>
      <c r="F2223" s="37">
        <v>1309</v>
      </c>
      <c r="G2223" s="130">
        <v>943</v>
      </c>
      <c r="H2223" s="37">
        <v>2557</v>
      </c>
      <c r="I2223" s="37">
        <v>2226</v>
      </c>
      <c r="J2223" s="37">
        <v>2151</v>
      </c>
      <c r="K2223" s="130">
        <v>0</v>
      </c>
      <c r="L2223" s="24"/>
      <c r="M2223" s="213"/>
      <c r="N2223" s="213"/>
      <c r="O2223" s="24"/>
      <c r="P2223" s="24"/>
      <c r="Q2223" s="24"/>
      <c r="R2223" s="24"/>
      <c r="S2223" s="24"/>
      <c r="T2223" s="24"/>
      <c r="U2223" s="24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</row>
    <row r="2224" spans="1:51" ht="16.2" thickBot="1" x14ac:dyDescent="0.35">
      <c r="A2224" s="84" t="s">
        <v>284</v>
      </c>
      <c r="B2224" s="177">
        <v>666</v>
      </c>
      <c r="C2224" s="143">
        <f t="shared" si="166"/>
        <v>1.0946025902307539</v>
      </c>
      <c r="D2224" s="130"/>
      <c r="E2224" s="130">
        <v>154</v>
      </c>
      <c r="F2224" s="130">
        <v>71</v>
      </c>
      <c r="G2224" s="130">
        <v>33</v>
      </c>
      <c r="H2224" s="130">
        <v>148</v>
      </c>
      <c r="I2224" s="130">
        <v>128</v>
      </c>
      <c r="J2224" s="130">
        <v>132</v>
      </c>
      <c r="K2224" s="130">
        <v>0</v>
      </c>
      <c r="L2224" s="24"/>
      <c r="M2224" s="213"/>
      <c r="N2224" s="213"/>
      <c r="O2224"/>
      <c r="P2224"/>
      <c r="Q2224" s="24"/>
      <c r="R2224" s="24"/>
      <c r="S2224"/>
      <c r="T2224"/>
      <c r="U2224" s="24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</row>
    <row r="2225" spans="1:51" ht="16.2" thickBot="1" x14ac:dyDescent="0.35">
      <c r="A2225" s="84" t="s">
        <v>285</v>
      </c>
      <c r="B2225" s="176">
        <v>14147</v>
      </c>
      <c r="C2225" s="143">
        <f t="shared" si="166"/>
        <v>23.251265531523238</v>
      </c>
      <c r="D2225" s="37"/>
      <c r="E2225" s="37">
        <v>3104</v>
      </c>
      <c r="F2225" s="37">
        <v>1920</v>
      </c>
      <c r="G2225" s="37">
        <v>1052</v>
      </c>
      <c r="H2225" s="37">
        <v>3303</v>
      </c>
      <c r="I2225" s="37">
        <v>2241</v>
      </c>
      <c r="J2225" s="37">
        <v>2527</v>
      </c>
      <c r="K2225" s="130">
        <v>0</v>
      </c>
      <c r="L2225" s="24"/>
      <c r="M2225" s="213"/>
      <c r="N2225" s="213"/>
      <c r="O2225" s="24"/>
      <c r="P2225" s="24"/>
      <c r="Q2225" s="24"/>
      <c r="R2225" s="24"/>
      <c r="S2225" s="24"/>
      <c r="T2225" s="24"/>
      <c r="U2225" s="24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</row>
    <row r="2226" spans="1:51" ht="16.2" thickBot="1" x14ac:dyDescent="0.35">
      <c r="A2226" s="84" t="s">
        <v>286</v>
      </c>
      <c r="B2226" s="176">
        <v>1089</v>
      </c>
      <c r="C2226" s="143">
        <f t="shared" si="166"/>
        <v>1.7898231542962328</v>
      </c>
      <c r="D2226" s="37"/>
      <c r="E2226" s="130">
        <v>243</v>
      </c>
      <c r="F2226" s="130">
        <v>138</v>
      </c>
      <c r="G2226" s="130">
        <v>81</v>
      </c>
      <c r="H2226" s="130">
        <v>209</v>
      </c>
      <c r="I2226" s="130">
        <v>124</v>
      </c>
      <c r="J2226" s="130">
        <v>294</v>
      </c>
      <c r="K2226" s="130">
        <v>0</v>
      </c>
      <c r="L2226"/>
      <c r="M2226" s="213"/>
      <c r="N2226" s="213"/>
      <c r="O2226"/>
      <c r="P2226"/>
      <c r="Q2226"/>
      <c r="R2226"/>
      <c r="S2226"/>
      <c r="T2226"/>
      <c r="U222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</row>
    <row r="2227" spans="1:51" ht="16.2" thickBot="1" x14ac:dyDescent="0.35">
      <c r="A2227" s="84" t="s">
        <v>319</v>
      </c>
      <c r="B2227" s="177">
        <v>389</v>
      </c>
      <c r="C2227" s="143">
        <f t="shared" si="166"/>
        <v>0.63933995135099597</v>
      </c>
      <c r="D2227" s="130"/>
      <c r="E2227" s="130">
        <v>142</v>
      </c>
      <c r="F2227" s="130">
        <v>37</v>
      </c>
      <c r="G2227" s="130">
        <v>39</v>
      </c>
      <c r="H2227" s="130">
        <v>63</v>
      </c>
      <c r="I2227" s="130">
        <v>60</v>
      </c>
      <c r="J2227" s="130">
        <v>48</v>
      </c>
      <c r="K2227" s="130">
        <v>0</v>
      </c>
      <c r="L2227"/>
      <c r="M2227" s="213"/>
      <c r="N2227" s="213"/>
      <c r="O2227"/>
      <c r="P2227"/>
      <c r="Q2227" s="24"/>
      <c r="R2227"/>
      <c r="S2227"/>
      <c r="T2227"/>
      <c r="U2227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</row>
    <row r="2228" spans="1:51" ht="16.2" thickBot="1" x14ac:dyDescent="0.35">
      <c r="A2228" s="84" t="s">
        <v>287</v>
      </c>
      <c r="B2228" s="177">
        <v>586</v>
      </c>
      <c r="C2228" s="143">
        <f t="shared" si="166"/>
        <v>0.96311879560844116</v>
      </c>
      <c r="D2228" s="130"/>
      <c r="E2228" s="130">
        <v>66</v>
      </c>
      <c r="F2228" s="130">
        <v>36</v>
      </c>
      <c r="G2228" s="130">
        <v>31</v>
      </c>
      <c r="H2228" s="130">
        <v>299</v>
      </c>
      <c r="I2228" s="130">
        <v>71</v>
      </c>
      <c r="J2228" s="130">
        <v>83</v>
      </c>
      <c r="K2228" s="130">
        <v>0</v>
      </c>
      <c r="L2228"/>
      <c r="M2228" s="213"/>
      <c r="N2228" s="213"/>
      <c r="O2228"/>
      <c r="P2228"/>
      <c r="Q2228"/>
      <c r="R2228"/>
      <c r="S2228"/>
      <c r="T2228"/>
      <c r="U2228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</row>
    <row r="2229" spans="1:51" ht="16.2" thickBot="1" x14ac:dyDescent="0.35">
      <c r="A2229" s="84" t="s">
        <v>288</v>
      </c>
      <c r="B2229" s="176">
        <v>1371</v>
      </c>
      <c r="C2229" s="143">
        <f t="shared" si="166"/>
        <v>2.2533035303398856</v>
      </c>
      <c r="D2229" s="37"/>
      <c r="E2229" s="130">
        <v>190</v>
      </c>
      <c r="F2229" s="130">
        <v>176</v>
      </c>
      <c r="G2229" s="130">
        <v>79</v>
      </c>
      <c r="H2229" s="130">
        <v>373</v>
      </c>
      <c r="I2229" s="130">
        <v>172</v>
      </c>
      <c r="J2229" s="130">
        <v>381</v>
      </c>
      <c r="K2229" s="130">
        <v>0</v>
      </c>
      <c r="L2229"/>
      <c r="M2229" s="213"/>
      <c r="N2229" s="213"/>
      <c r="O2229"/>
      <c r="P2229"/>
      <c r="Q2229"/>
      <c r="R2229"/>
      <c r="S2229"/>
      <c r="T2229"/>
      <c r="U2229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</row>
    <row r="2230" spans="1:51" ht="16.2" thickBot="1" x14ac:dyDescent="0.35">
      <c r="A2230" s="84" t="s">
        <v>320</v>
      </c>
      <c r="B2230" s="176">
        <v>2114</v>
      </c>
      <c r="C2230" s="143">
        <f t="shared" si="166"/>
        <v>3.4744592728946153</v>
      </c>
      <c r="D2230" s="37"/>
      <c r="E2230" s="130">
        <v>360</v>
      </c>
      <c r="F2230" s="130">
        <v>160</v>
      </c>
      <c r="G2230" s="130">
        <v>220</v>
      </c>
      <c r="H2230" s="130">
        <v>513</v>
      </c>
      <c r="I2230" s="130">
        <v>463</v>
      </c>
      <c r="J2230" s="130">
        <v>398</v>
      </c>
      <c r="K2230" s="130">
        <v>0</v>
      </c>
      <c r="L2230" s="24"/>
      <c r="M2230" s="213"/>
      <c r="N2230" s="213"/>
      <c r="O2230"/>
      <c r="P2230"/>
      <c r="Q2230" s="24"/>
      <c r="R2230" s="24"/>
      <c r="S2230"/>
      <c r="T2230"/>
      <c r="U2230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</row>
    <row r="2231" spans="1:51" ht="16.2" thickBot="1" x14ac:dyDescent="0.35">
      <c r="A2231" s="84" t="s">
        <v>321</v>
      </c>
      <c r="B2231" s="176">
        <v>3758</v>
      </c>
      <c r="C2231" s="143">
        <f t="shared" si="166"/>
        <v>6.176451252383143</v>
      </c>
      <c r="D2231" s="37"/>
      <c r="E2231" s="130">
        <v>817</v>
      </c>
      <c r="F2231" s="130">
        <v>531</v>
      </c>
      <c r="G2231" s="130">
        <v>209</v>
      </c>
      <c r="H2231" s="130">
        <v>939</v>
      </c>
      <c r="I2231" s="130">
        <v>551</v>
      </c>
      <c r="J2231" s="130">
        <v>711</v>
      </c>
      <c r="K2231" s="130">
        <v>0</v>
      </c>
      <c r="L2231" s="24"/>
      <c r="M2231" s="213"/>
      <c r="N2231" s="213"/>
      <c r="O2231"/>
      <c r="P2231"/>
      <c r="Q2231" s="24"/>
      <c r="R2231" s="24"/>
      <c r="S2231"/>
      <c r="T2231"/>
      <c r="U2231" s="24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</row>
    <row r="2232" spans="1:51" ht="31.8" thickBot="1" x14ac:dyDescent="0.35">
      <c r="A2232" s="84" t="s">
        <v>322</v>
      </c>
      <c r="B2232" s="176">
        <v>1261</v>
      </c>
      <c r="C2232" s="143">
        <f t="shared" si="166"/>
        <v>2.0725133127342055</v>
      </c>
      <c r="D2232" s="37"/>
      <c r="E2232" s="130">
        <v>317</v>
      </c>
      <c r="F2232" s="130">
        <v>168</v>
      </c>
      <c r="G2232" s="130">
        <v>57</v>
      </c>
      <c r="H2232" s="130">
        <v>374</v>
      </c>
      <c r="I2232" s="130">
        <v>171</v>
      </c>
      <c r="J2232" s="130">
        <v>174</v>
      </c>
      <c r="K2232" s="130">
        <v>0</v>
      </c>
      <c r="L2232"/>
      <c r="M2232" s="213"/>
      <c r="N2232" s="213"/>
      <c r="O2232"/>
      <c r="P2232"/>
      <c r="Q2232"/>
      <c r="R2232"/>
      <c r="S2232"/>
      <c r="T2232"/>
      <c r="U2232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</row>
    <row r="2233" spans="1:51" ht="16.2" thickBot="1" x14ac:dyDescent="0.35">
      <c r="A2233" s="84" t="s">
        <v>323</v>
      </c>
      <c r="B2233" s="177">
        <v>607</v>
      </c>
      <c r="C2233" s="143">
        <f t="shared" si="166"/>
        <v>0.99763329169679826</v>
      </c>
      <c r="D2233" s="130"/>
      <c r="E2233" s="130">
        <v>140</v>
      </c>
      <c r="F2233" s="130">
        <v>71</v>
      </c>
      <c r="G2233" s="130">
        <v>20</v>
      </c>
      <c r="H2233" s="130">
        <v>193</v>
      </c>
      <c r="I2233" s="130">
        <v>76</v>
      </c>
      <c r="J2233" s="130">
        <v>107</v>
      </c>
      <c r="K2233" s="130">
        <v>0</v>
      </c>
      <c r="L2233"/>
      <c r="M2233" s="213"/>
      <c r="N2233" s="213"/>
      <c r="O2233"/>
      <c r="P2233"/>
      <c r="Q2233"/>
      <c r="R2233"/>
      <c r="S2233"/>
      <c r="T2233"/>
      <c r="U2233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</row>
    <row r="2234" spans="1:51" ht="16.2" thickBot="1" x14ac:dyDescent="0.35">
      <c r="A2234" s="84" t="s">
        <v>324</v>
      </c>
      <c r="B2234" s="177">
        <v>59</v>
      </c>
      <c r="C2234" s="143">
        <f t="shared" si="166"/>
        <v>9.6969298533955681E-2</v>
      </c>
      <c r="D2234" s="130"/>
      <c r="E2234" s="130">
        <v>9</v>
      </c>
      <c r="F2234" s="130">
        <v>6</v>
      </c>
      <c r="G2234" s="130">
        <v>2</v>
      </c>
      <c r="H2234" s="130">
        <v>17</v>
      </c>
      <c r="I2234" s="130">
        <v>16</v>
      </c>
      <c r="J2234" s="130">
        <v>9</v>
      </c>
      <c r="K2234" s="130">
        <v>0</v>
      </c>
      <c r="L2234"/>
      <c r="M2234" s="213"/>
      <c r="N2234" s="213"/>
      <c r="O2234"/>
      <c r="P2234"/>
      <c r="Q2234"/>
      <c r="R2234"/>
      <c r="S2234"/>
      <c r="T2234"/>
      <c r="U2234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</row>
    <row r="2235" spans="1:51" ht="16.2" thickBot="1" x14ac:dyDescent="0.35">
      <c r="A2235" s="84" t="s">
        <v>294</v>
      </c>
      <c r="B2235" s="177">
        <v>44</v>
      </c>
      <c r="C2235" s="143">
        <f t="shared" si="166"/>
        <v>7.2316087042272034E-2</v>
      </c>
      <c r="D2235" s="130"/>
      <c r="E2235" s="130">
        <v>17</v>
      </c>
      <c r="F2235" s="130">
        <v>8</v>
      </c>
      <c r="G2235" s="130">
        <v>3</v>
      </c>
      <c r="H2235" s="130">
        <v>10</v>
      </c>
      <c r="I2235" s="130">
        <v>3</v>
      </c>
      <c r="J2235" s="130">
        <v>3</v>
      </c>
      <c r="K2235" s="130">
        <v>0</v>
      </c>
      <c r="L2235"/>
      <c r="M2235" s="213"/>
      <c r="N2235" s="213"/>
      <c r="O2235"/>
      <c r="P2235"/>
      <c r="Q2235"/>
      <c r="R2235"/>
      <c r="S2235"/>
      <c r="T2235"/>
      <c r="U2235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</row>
    <row r="2236" spans="1:51" ht="16.2" thickBot="1" x14ac:dyDescent="0.35">
      <c r="A2236" s="84"/>
      <c r="B2236" s="177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6"/>
      <c r="M2236" s="213"/>
      <c r="N2236" s="213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</row>
    <row r="2237" spans="1:51" ht="16.2" thickBot="1" x14ac:dyDescent="0.35">
      <c r="A2237" s="83" t="s">
        <v>21</v>
      </c>
      <c r="B2237" s="177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6"/>
      <c r="M2237" s="213"/>
      <c r="N2237" s="213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</row>
    <row r="2238" spans="1:51" s="29" customFormat="1" ht="16.2" thickBot="1" x14ac:dyDescent="0.35">
      <c r="A2238" s="83" t="s">
        <v>20</v>
      </c>
      <c r="B2238" s="178">
        <v>53480</v>
      </c>
      <c r="C2238" s="155">
        <f>B2238/$B$2238%</f>
        <v>100.00000000000001</v>
      </c>
      <c r="D2238" s="138"/>
      <c r="E2238" s="138">
        <v>11284</v>
      </c>
      <c r="F2238" s="138">
        <v>6788</v>
      </c>
      <c r="G2238" s="138">
        <v>3714</v>
      </c>
      <c r="H2238" s="138">
        <v>12517</v>
      </c>
      <c r="I2238" s="138">
        <v>9539</v>
      </c>
      <c r="J2238" s="138">
        <v>9638</v>
      </c>
      <c r="K2238" s="140">
        <v>0</v>
      </c>
      <c r="L2238" s="46"/>
      <c r="M2238" s="213"/>
      <c r="N2238" s="213"/>
      <c r="O2238" s="46"/>
      <c r="P2238" s="46"/>
      <c r="Q2238" s="46"/>
      <c r="R2238" s="46"/>
      <c r="S2238" s="46"/>
      <c r="T2238" s="46"/>
      <c r="U2238" s="46"/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</row>
    <row r="2239" spans="1:51" ht="16.2" thickBot="1" x14ac:dyDescent="0.35">
      <c r="A2239" s="84" t="s">
        <v>280</v>
      </c>
      <c r="B2239" s="176">
        <v>1930</v>
      </c>
      <c r="C2239" s="143">
        <f t="shared" ref="C2239:C2254" si="167">B2239/$B$2238%</f>
        <v>3.6088257292445776</v>
      </c>
      <c r="D2239" s="37"/>
      <c r="E2239" s="130">
        <v>449</v>
      </c>
      <c r="F2239" s="130">
        <v>169</v>
      </c>
      <c r="G2239" s="130">
        <v>112</v>
      </c>
      <c r="H2239" s="130">
        <v>432</v>
      </c>
      <c r="I2239" s="130">
        <v>429</v>
      </c>
      <c r="J2239" s="130">
        <v>339</v>
      </c>
      <c r="K2239" s="130">
        <v>0</v>
      </c>
      <c r="L2239"/>
      <c r="M2239" s="213"/>
      <c r="N2239" s="213"/>
      <c r="O2239"/>
      <c r="P2239"/>
      <c r="Q2239" s="24"/>
      <c r="R2239" s="24"/>
      <c r="S2239"/>
      <c r="T2239"/>
      <c r="U2239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</row>
    <row r="2240" spans="1:51" ht="16.2" thickBot="1" x14ac:dyDescent="0.35">
      <c r="A2240" s="84" t="s">
        <v>281</v>
      </c>
      <c r="B2240" s="176">
        <v>4796</v>
      </c>
      <c r="C2240" s="143">
        <f t="shared" si="167"/>
        <v>8.967838444278236</v>
      </c>
      <c r="D2240" s="37"/>
      <c r="E2240" s="37">
        <v>1017</v>
      </c>
      <c r="F2240" s="130">
        <v>603</v>
      </c>
      <c r="G2240" s="130">
        <v>401</v>
      </c>
      <c r="H2240" s="37">
        <v>1031</v>
      </c>
      <c r="I2240" s="130">
        <v>964</v>
      </c>
      <c r="J2240" s="130">
        <v>780</v>
      </c>
      <c r="K2240" s="130">
        <v>0</v>
      </c>
      <c r="L2240"/>
      <c r="M2240" s="213"/>
      <c r="N2240" s="213"/>
      <c r="O2240"/>
      <c r="P2240"/>
      <c r="Q2240" s="24"/>
      <c r="R2240" s="24"/>
      <c r="S2240" s="24"/>
      <c r="T2240"/>
      <c r="U2240" s="24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</row>
    <row r="2241" spans="1:51" ht="16.2" thickBot="1" x14ac:dyDescent="0.35">
      <c r="A2241" s="84" t="s">
        <v>282</v>
      </c>
      <c r="B2241" s="176">
        <v>16229</v>
      </c>
      <c r="C2241" s="143">
        <f t="shared" si="167"/>
        <v>30.345923709798058</v>
      </c>
      <c r="D2241" s="37"/>
      <c r="E2241" s="37">
        <v>3211</v>
      </c>
      <c r="F2241" s="37">
        <v>2128</v>
      </c>
      <c r="G2241" s="37">
        <v>1232</v>
      </c>
      <c r="H2241" s="37">
        <v>3536</v>
      </c>
      <c r="I2241" s="37">
        <v>3312</v>
      </c>
      <c r="J2241" s="37">
        <v>2810</v>
      </c>
      <c r="K2241" s="130">
        <v>0</v>
      </c>
      <c r="L2241" s="24"/>
      <c r="M2241" s="213"/>
      <c r="N2241" s="213"/>
      <c r="O2241" s="24"/>
      <c r="P2241" s="24"/>
      <c r="Q2241" s="24"/>
      <c r="R2241" s="24"/>
      <c r="S2241" s="24"/>
      <c r="T2241" s="24"/>
      <c r="U2241" s="24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</row>
    <row r="2242" spans="1:51" ht="16.2" thickBot="1" x14ac:dyDescent="0.35">
      <c r="A2242" s="84" t="s">
        <v>283</v>
      </c>
      <c r="B2242" s="176">
        <v>11733</v>
      </c>
      <c r="C2242" s="143">
        <f t="shared" si="167"/>
        <v>21.939042632759911</v>
      </c>
      <c r="D2242" s="37"/>
      <c r="E2242" s="37">
        <v>2538</v>
      </c>
      <c r="F2242" s="37">
        <v>1560</v>
      </c>
      <c r="G2242" s="130">
        <v>834</v>
      </c>
      <c r="H2242" s="37">
        <v>2595</v>
      </c>
      <c r="I2242" s="37">
        <v>2142</v>
      </c>
      <c r="J2242" s="37">
        <v>2064</v>
      </c>
      <c r="K2242" s="130">
        <v>0</v>
      </c>
      <c r="L2242" s="24"/>
      <c r="M2242" s="213"/>
      <c r="N2242" s="213"/>
      <c r="O2242" s="24"/>
      <c r="P2242" s="24"/>
      <c r="Q2242" s="24"/>
      <c r="R2242" s="24"/>
      <c r="S2242" s="24"/>
      <c r="T2242" s="24"/>
      <c r="U2242" s="24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</row>
    <row r="2243" spans="1:51" ht="16.2" thickBot="1" x14ac:dyDescent="0.35">
      <c r="A2243" s="84" t="s">
        <v>284</v>
      </c>
      <c r="B2243" s="177">
        <v>361</v>
      </c>
      <c r="C2243" s="143">
        <f t="shared" si="167"/>
        <v>0.67501869857890806</v>
      </c>
      <c r="D2243" s="130"/>
      <c r="E2243" s="130">
        <v>82</v>
      </c>
      <c r="F2243" s="130">
        <v>48</v>
      </c>
      <c r="G2243" s="130">
        <v>12</v>
      </c>
      <c r="H2243" s="130">
        <v>111</v>
      </c>
      <c r="I2243" s="130">
        <v>50</v>
      </c>
      <c r="J2243" s="130">
        <v>58</v>
      </c>
      <c r="K2243" s="130">
        <v>0</v>
      </c>
      <c r="L2243" s="24"/>
      <c r="M2243" s="213"/>
      <c r="N2243" s="213"/>
      <c r="O2243"/>
      <c r="P2243"/>
      <c r="Q2243" s="24"/>
      <c r="R2243" s="24"/>
      <c r="S2243"/>
      <c r="T2243"/>
      <c r="U2243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</row>
    <row r="2244" spans="1:51" ht="16.2" thickBot="1" x14ac:dyDescent="0.35">
      <c r="A2244" s="84" t="s">
        <v>285</v>
      </c>
      <c r="B2244" s="176">
        <v>11809</v>
      </c>
      <c r="C2244" s="143">
        <f t="shared" si="167"/>
        <v>22.081151832460733</v>
      </c>
      <c r="D2244" s="37"/>
      <c r="E2244" s="37">
        <v>2476</v>
      </c>
      <c r="F2244" s="37">
        <v>1504</v>
      </c>
      <c r="G2244" s="130">
        <v>783</v>
      </c>
      <c r="H2244" s="37">
        <v>2820</v>
      </c>
      <c r="I2244" s="37">
        <v>1762</v>
      </c>
      <c r="J2244" s="37">
        <v>2464</v>
      </c>
      <c r="K2244" s="130">
        <v>0</v>
      </c>
      <c r="L2244" s="24"/>
      <c r="M2244" s="213"/>
      <c r="N2244" s="213"/>
      <c r="O2244"/>
      <c r="P2244" s="24"/>
      <c r="Q2244" s="24"/>
      <c r="R2244" s="24"/>
      <c r="S2244" s="24"/>
      <c r="T2244"/>
      <c r="U2244" s="24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</row>
    <row r="2245" spans="1:51" ht="16.2" thickBot="1" x14ac:dyDescent="0.35">
      <c r="A2245" s="84" t="s">
        <v>286</v>
      </c>
      <c r="B2245" s="177">
        <v>495</v>
      </c>
      <c r="C2245" s="143">
        <f t="shared" si="167"/>
        <v>0.92557965594614822</v>
      </c>
      <c r="D2245" s="130"/>
      <c r="E2245" s="130">
        <v>83</v>
      </c>
      <c r="F2245" s="130">
        <v>71</v>
      </c>
      <c r="G2245" s="130">
        <v>30</v>
      </c>
      <c r="H2245" s="130">
        <v>126</v>
      </c>
      <c r="I2245" s="130">
        <v>65</v>
      </c>
      <c r="J2245" s="130">
        <v>120</v>
      </c>
      <c r="K2245" s="130">
        <v>0</v>
      </c>
      <c r="L2245"/>
      <c r="M2245" s="213"/>
      <c r="N2245" s="213"/>
      <c r="O2245"/>
      <c r="P2245"/>
      <c r="Q2245"/>
      <c r="R2245"/>
      <c r="S2245"/>
      <c r="T2245"/>
      <c r="U2245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</row>
    <row r="2246" spans="1:51" ht="16.2" thickBot="1" x14ac:dyDescent="0.35">
      <c r="A2246" s="84" t="s">
        <v>319</v>
      </c>
      <c r="B2246" s="177">
        <v>270</v>
      </c>
      <c r="C2246" s="143">
        <f t="shared" si="167"/>
        <v>0.50486163051608079</v>
      </c>
      <c r="D2246" s="130"/>
      <c r="E2246" s="130">
        <v>56</v>
      </c>
      <c r="F2246" s="130">
        <v>50</v>
      </c>
      <c r="G2246" s="130">
        <v>18</v>
      </c>
      <c r="H2246" s="130">
        <v>63</v>
      </c>
      <c r="I2246" s="130">
        <v>43</v>
      </c>
      <c r="J2246" s="130">
        <v>40</v>
      </c>
      <c r="K2246" s="130">
        <v>0</v>
      </c>
      <c r="L2246"/>
      <c r="M2246" s="213"/>
      <c r="N2246" s="213"/>
      <c r="O2246"/>
      <c r="P2246"/>
      <c r="Q2246"/>
      <c r="R2246"/>
      <c r="S2246"/>
      <c r="T2246"/>
      <c r="U224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</row>
    <row r="2247" spans="1:51" ht="16.2" thickBot="1" x14ac:dyDescent="0.35">
      <c r="A2247" s="84" t="s">
        <v>287</v>
      </c>
      <c r="B2247" s="177">
        <v>512</v>
      </c>
      <c r="C2247" s="143">
        <f t="shared" si="167"/>
        <v>0.95736724008975327</v>
      </c>
      <c r="D2247" s="130"/>
      <c r="E2247" s="130">
        <v>48</v>
      </c>
      <c r="F2247" s="130">
        <v>37</v>
      </c>
      <c r="G2247" s="130">
        <v>14</v>
      </c>
      <c r="H2247" s="130">
        <v>293</v>
      </c>
      <c r="I2247" s="130">
        <v>49</v>
      </c>
      <c r="J2247" s="130">
        <v>71</v>
      </c>
      <c r="K2247" s="130">
        <v>0</v>
      </c>
      <c r="L2247"/>
      <c r="M2247" s="213"/>
      <c r="N2247" s="213"/>
      <c r="O2247"/>
      <c r="P2247"/>
      <c r="Q2247"/>
      <c r="R2247"/>
      <c r="S2247"/>
      <c r="T2247"/>
      <c r="U2247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</row>
    <row r="2248" spans="1:51" ht="16.2" thickBot="1" x14ac:dyDescent="0.35">
      <c r="A2248" s="84" t="s">
        <v>288</v>
      </c>
      <c r="B2248" s="176">
        <v>1235</v>
      </c>
      <c r="C2248" s="143">
        <f t="shared" si="167"/>
        <v>2.3092744951383697</v>
      </c>
      <c r="D2248" s="37"/>
      <c r="E2248" s="130">
        <v>212</v>
      </c>
      <c r="F2248" s="130">
        <v>135</v>
      </c>
      <c r="G2248" s="130">
        <v>80</v>
      </c>
      <c r="H2248" s="130">
        <v>351</v>
      </c>
      <c r="I2248" s="130">
        <v>182</v>
      </c>
      <c r="J2248" s="130">
        <v>275</v>
      </c>
      <c r="K2248" s="130">
        <v>0</v>
      </c>
      <c r="L2248"/>
      <c r="M2248" s="213"/>
      <c r="N2248" s="213"/>
      <c r="O2248"/>
      <c r="P2248"/>
      <c r="Q2248"/>
      <c r="R2248"/>
      <c r="S2248"/>
      <c r="T2248"/>
      <c r="U2248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</row>
    <row r="2249" spans="1:51" ht="16.2" thickBot="1" x14ac:dyDescent="0.35">
      <c r="A2249" s="84" t="s">
        <v>320</v>
      </c>
      <c r="B2249" s="176">
        <v>1321</v>
      </c>
      <c r="C2249" s="143">
        <f t="shared" si="167"/>
        <v>2.4700822737471952</v>
      </c>
      <c r="D2249" s="37"/>
      <c r="E2249" s="130">
        <v>229</v>
      </c>
      <c r="F2249" s="130">
        <v>136</v>
      </c>
      <c r="G2249" s="130">
        <v>114</v>
      </c>
      <c r="H2249" s="130">
        <v>376</v>
      </c>
      <c r="I2249" s="130">
        <v>230</v>
      </c>
      <c r="J2249" s="130">
        <v>236</v>
      </c>
      <c r="K2249" s="130">
        <v>0</v>
      </c>
      <c r="L2249"/>
      <c r="M2249" s="213"/>
      <c r="N2249" s="213"/>
      <c r="O2249"/>
      <c r="P2249"/>
      <c r="Q2249"/>
      <c r="R2249"/>
      <c r="S2249"/>
      <c r="T2249"/>
      <c r="U2249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</row>
    <row r="2250" spans="1:51" ht="16.2" thickBot="1" x14ac:dyDescent="0.35">
      <c r="A2250" s="84" t="s">
        <v>321</v>
      </c>
      <c r="B2250" s="176">
        <v>1407</v>
      </c>
      <c r="C2250" s="143">
        <f t="shared" si="167"/>
        <v>2.6308900523560212</v>
      </c>
      <c r="D2250" s="37"/>
      <c r="E2250" s="130">
        <v>389</v>
      </c>
      <c r="F2250" s="130">
        <v>185</v>
      </c>
      <c r="G2250" s="130">
        <v>56</v>
      </c>
      <c r="H2250" s="130">
        <v>365</v>
      </c>
      <c r="I2250" s="130">
        <v>150</v>
      </c>
      <c r="J2250" s="130">
        <v>262</v>
      </c>
      <c r="K2250" s="130">
        <v>0</v>
      </c>
      <c r="L2250" s="24"/>
      <c r="M2250" s="213"/>
      <c r="N2250" s="213"/>
      <c r="O2250"/>
      <c r="P2250"/>
      <c r="Q2250" s="24"/>
      <c r="R2250"/>
      <c r="S2250"/>
      <c r="T2250"/>
      <c r="U2250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</row>
    <row r="2251" spans="1:51" ht="31.8" thickBot="1" x14ac:dyDescent="0.35">
      <c r="A2251" s="84" t="s">
        <v>322</v>
      </c>
      <c r="B2251" s="176">
        <v>1241</v>
      </c>
      <c r="C2251" s="143">
        <f t="shared" si="167"/>
        <v>2.3204936424831715</v>
      </c>
      <c r="D2251" s="37"/>
      <c r="E2251" s="130">
        <v>459</v>
      </c>
      <c r="F2251" s="130">
        <v>148</v>
      </c>
      <c r="G2251" s="130">
        <v>26</v>
      </c>
      <c r="H2251" s="130">
        <v>367</v>
      </c>
      <c r="I2251" s="130">
        <v>139</v>
      </c>
      <c r="J2251" s="130">
        <v>102</v>
      </c>
      <c r="K2251" s="130">
        <v>0</v>
      </c>
      <c r="L2251"/>
      <c r="M2251" s="213"/>
      <c r="N2251" s="213"/>
      <c r="O2251"/>
      <c r="P2251"/>
      <c r="Q2251"/>
      <c r="R2251"/>
      <c r="S2251"/>
      <c r="T2251"/>
      <c r="U2251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</row>
    <row r="2252" spans="1:51" ht="16.2" thickBot="1" x14ac:dyDescent="0.35">
      <c r="A2252" s="84" t="s">
        <v>323</v>
      </c>
      <c r="B2252" s="177">
        <v>112</v>
      </c>
      <c r="C2252" s="143">
        <f t="shared" si="167"/>
        <v>0.20942408376963353</v>
      </c>
      <c r="D2252" s="130"/>
      <c r="E2252" s="130">
        <v>26</v>
      </c>
      <c r="F2252" s="130">
        <v>8</v>
      </c>
      <c r="G2252" s="130">
        <v>1</v>
      </c>
      <c r="H2252" s="130">
        <v>42</v>
      </c>
      <c r="I2252" s="130">
        <v>20</v>
      </c>
      <c r="J2252" s="130">
        <v>15</v>
      </c>
      <c r="K2252" s="130">
        <v>0</v>
      </c>
      <c r="L2252"/>
      <c r="M2252" s="213"/>
      <c r="N2252" s="213"/>
      <c r="O2252"/>
      <c r="P2252"/>
      <c r="Q2252"/>
      <c r="R2252"/>
      <c r="S2252"/>
      <c r="T2252"/>
      <c r="U2252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</row>
    <row r="2253" spans="1:51" ht="16.2" thickBot="1" x14ac:dyDescent="0.35">
      <c r="A2253" s="84" t="s">
        <v>324</v>
      </c>
      <c r="B2253" s="177">
        <v>11</v>
      </c>
      <c r="C2253" s="143">
        <f t="shared" si="167"/>
        <v>2.0568436798803293E-2</v>
      </c>
      <c r="D2253" s="130"/>
      <c r="E2253" s="130">
        <v>1</v>
      </c>
      <c r="F2253" s="130">
        <v>2</v>
      </c>
      <c r="G2253" s="130">
        <v>0</v>
      </c>
      <c r="H2253" s="130">
        <v>5</v>
      </c>
      <c r="I2253" s="130">
        <v>1</v>
      </c>
      <c r="J2253" s="130">
        <v>2</v>
      </c>
      <c r="K2253" s="130">
        <v>0</v>
      </c>
      <c r="L2253"/>
      <c r="M2253" s="213"/>
      <c r="N2253" s="213"/>
      <c r="O2253"/>
      <c r="P2253"/>
      <c r="Q2253"/>
      <c r="R2253"/>
      <c r="S2253"/>
      <c r="T2253"/>
      <c r="U2253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</row>
    <row r="2254" spans="1:51" ht="16.2" thickBot="1" x14ac:dyDescent="0.35">
      <c r="A2254" s="84" t="s">
        <v>294</v>
      </c>
      <c r="B2254" s="177">
        <v>18</v>
      </c>
      <c r="C2254" s="143">
        <f t="shared" si="167"/>
        <v>3.3657442034405391E-2</v>
      </c>
      <c r="D2254" s="130"/>
      <c r="E2254" s="130">
        <v>8</v>
      </c>
      <c r="F2254" s="130">
        <v>4</v>
      </c>
      <c r="G2254" s="130">
        <v>1</v>
      </c>
      <c r="H2254" s="130">
        <v>4</v>
      </c>
      <c r="I2254" s="130">
        <v>1</v>
      </c>
      <c r="J2254" s="130">
        <v>0</v>
      </c>
      <c r="K2254" s="130">
        <v>0</v>
      </c>
      <c r="L2254"/>
      <c r="M2254" s="213"/>
      <c r="N2254" s="213"/>
      <c r="O2254"/>
      <c r="P2254"/>
      <c r="Q2254"/>
      <c r="R2254"/>
      <c r="S2254"/>
      <c r="T2254"/>
      <c r="U2254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</row>
    <row r="2255" spans="1:51" ht="16.2" thickBot="1" x14ac:dyDescent="0.35">
      <c r="A2255" s="84"/>
      <c r="B2255" s="177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/>
      <c r="M2255" s="213"/>
      <c r="N2255" s="213"/>
      <c r="O2255"/>
      <c r="P2255"/>
      <c r="Q2255"/>
      <c r="R2255"/>
      <c r="S2255"/>
      <c r="T2255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</row>
    <row r="2256" spans="1:51" ht="16.2" thickBot="1" x14ac:dyDescent="0.35">
      <c r="A2256" s="83" t="s">
        <v>23</v>
      </c>
      <c r="B2256" s="177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6"/>
      <c r="M2256" s="213"/>
      <c r="N2256" s="213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</row>
    <row r="2257" spans="1:51" ht="15" thickBot="1" x14ac:dyDescent="0.35">
      <c r="A2257" s="85" t="s">
        <v>15</v>
      </c>
      <c r="B2257" s="177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6"/>
      <c r="M2257" s="213"/>
      <c r="N2257" s="213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</row>
    <row r="2258" spans="1:51" s="29" customFormat="1" ht="16.2" thickBot="1" x14ac:dyDescent="0.35">
      <c r="A2258" s="83" t="s">
        <v>20</v>
      </c>
      <c r="B2258" s="178">
        <v>138508</v>
      </c>
      <c r="C2258" s="155">
        <f>B2258/$B$2258%</f>
        <v>100</v>
      </c>
      <c r="D2258" s="138"/>
      <c r="E2258" s="138">
        <v>29154</v>
      </c>
      <c r="F2258" s="138">
        <v>26803</v>
      </c>
      <c r="G2258" s="138">
        <v>8509</v>
      </c>
      <c r="H2258" s="138">
        <v>10391</v>
      </c>
      <c r="I2258" s="138">
        <v>22938</v>
      </c>
      <c r="J2258" s="138">
        <v>30388</v>
      </c>
      <c r="K2258" s="138">
        <v>10325</v>
      </c>
      <c r="L2258" s="28"/>
      <c r="M2258" s="213"/>
      <c r="N2258" s="213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</row>
    <row r="2259" spans="1:51" ht="16.2" thickBot="1" x14ac:dyDescent="0.35">
      <c r="A2259" s="84" t="s">
        <v>280</v>
      </c>
      <c r="B2259" s="176">
        <v>4931</v>
      </c>
      <c r="C2259" s="143">
        <f t="shared" ref="C2259:C2274" si="168">B2259/$B$2258%</f>
        <v>3.5600831720911428</v>
      </c>
      <c r="D2259" s="37"/>
      <c r="E2259" s="130">
        <v>816</v>
      </c>
      <c r="F2259" s="130">
        <v>551</v>
      </c>
      <c r="G2259" s="130">
        <v>225</v>
      </c>
      <c r="H2259" s="130">
        <v>546</v>
      </c>
      <c r="I2259" s="37">
        <v>1079</v>
      </c>
      <c r="J2259" s="37">
        <v>1082</v>
      </c>
      <c r="K2259" s="130">
        <v>632</v>
      </c>
      <c r="L2259"/>
      <c r="M2259" s="213"/>
      <c r="N2259" s="213"/>
      <c r="O2259" s="24"/>
      <c r="P2259" s="24"/>
      <c r="Q2259" s="24"/>
      <c r="R2259" s="24"/>
      <c r="S2259" s="24"/>
      <c r="T2259" s="24"/>
      <c r="U2259" s="24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</row>
    <row r="2260" spans="1:51" ht="16.2" thickBot="1" x14ac:dyDescent="0.35">
      <c r="A2260" s="84" t="s">
        <v>281</v>
      </c>
      <c r="B2260" s="176">
        <v>13206</v>
      </c>
      <c r="C2260" s="143">
        <f t="shared" si="168"/>
        <v>9.5344673231871084</v>
      </c>
      <c r="D2260" s="37"/>
      <c r="E2260" s="37">
        <v>2932</v>
      </c>
      <c r="F2260" s="37">
        <v>2799</v>
      </c>
      <c r="G2260" s="130">
        <v>794</v>
      </c>
      <c r="H2260" s="130">
        <v>807</v>
      </c>
      <c r="I2260" s="37">
        <v>2154</v>
      </c>
      <c r="J2260" s="37">
        <v>2738</v>
      </c>
      <c r="K2260" s="130">
        <v>982</v>
      </c>
      <c r="L2260"/>
      <c r="M2260" s="213"/>
      <c r="N2260" s="213"/>
      <c r="O2260"/>
      <c r="P2260"/>
      <c r="Q2260" s="24"/>
      <c r="R2260" s="24"/>
      <c r="S2260" s="24"/>
      <c r="T2260"/>
      <c r="U2260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</row>
    <row r="2261" spans="1:51" ht="16.2" thickBot="1" x14ac:dyDescent="0.35">
      <c r="A2261" s="84" t="s">
        <v>282</v>
      </c>
      <c r="B2261" s="176">
        <v>59188</v>
      </c>
      <c r="C2261" s="143">
        <f t="shared" si="168"/>
        <v>42.732549744419096</v>
      </c>
      <c r="D2261" s="37"/>
      <c r="E2261" s="37">
        <v>11428</v>
      </c>
      <c r="F2261" s="37">
        <v>12681</v>
      </c>
      <c r="G2261" s="37">
        <v>3794</v>
      </c>
      <c r="H2261" s="37">
        <v>4147</v>
      </c>
      <c r="I2261" s="37">
        <v>9722</v>
      </c>
      <c r="J2261" s="37">
        <v>12677</v>
      </c>
      <c r="K2261" s="37">
        <v>4739</v>
      </c>
      <c r="L2261"/>
      <c r="M2261" s="213"/>
      <c r="N2261" s="213"/>
      <c r="O2261" s="24"/>
      <c r="P2261"/>
      <c r="Q2261" s="24"/>
      <c r="R2261" s="24"/>
      <c r="S2261" s="24"/>
      <c r="T2261" s="24"/>
      <c r="U2261" s="24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</row>
    <row r="2262" spans="1:51" ht="16.2" thickBot="1" x14ac:dyDescent="0.35">
      <c r="A2262" s="84" t="s">
        <v>283</v>
      </c>
      <c r="B2262" s="176">
        <v>30375</v>
      </c>
      <c r="C2262" s="143">
        <f t="shared" si="168"/>
        <v>21.930141219279754</v>
      </c>
      <c r="D2262" s="37"/>
      <c r="E2262" s="37">
        <v>7168</v>
      </c>
      <c r="F2262" s="37">
        <v>6062</v>
      </c>
      <c r="G2262" s="37">
        <v>1504</v>
      </c>
      <c r="H2262" s="37">
        <v>2225</v>
      </c>
      <c r="I2262" s="37">
        <v>4603</v>
      </c>
      <c r="J2262" s="37">
        <v>6702</v>
      </c>
      <c r="K2262" s="37">
        <v>2111</v>
      </c>
      <c r="L2262"/>
      <c r="M2262" s="213"/>
      <c r="N2262" s="213"/>
      <c r="O2262" s="24"/>
      <c r="P2262" s="24"/>
      <c r="Q2262" s="24"/>
      <c r="R2262" s="24"/>
      <c r="S2262" s="24"/>
      <c r="T2262" s="24"/>
      <c r="U2262" s="24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</row>
    <row r="2263" spans="1:51" ht="16.2" thickBot="1" x14ac:dyDescent="0.35">
      <c r="A2263" s="84" t="s">
        <v>284</v>
      </c>
      <c r="B2263" s="177">
        <v>934</v>
      </c>
      <c r="C2263" s="143">
        <f t="shared" si="168"/>
        <v>0.67432928061917008</v>
      </c>
      <c r="D2263" s="130"/>
      <c r="E2263" s="130">
        <v>214</v>
      </c>
      <c r="F2263" s="130">
        <v>125</v>
      </c>
      <c r="G2263" s="130">
        <v>32</v>
      </c>
      <c r="H2263" s="130">
        <v>72</v>
      </c>
      <c r="I2263" s="130">
        <v>123</v>
      </c>
      <c r="J2263" s="130">
        <v>314</v>
      </c>
      <c r="K2263" s="130">
        <v>54</v>
      </c>
      <c r="L2263"/>
      <c r="M2263" s="213"/>
      <c r="N2263" s="213"/>
      <c r="O2263" s="24"/>
      <c r="P2263" s="24"/>
      <c r="Q2263" s="24"/>
      <c r="R2263" s="24"/>
      <c r="S2263" s="24"/>
      <c r="T2263" s="24"/>
      <c r="U2263" s="24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</row>
    <row r="2264" spans="1:51" ht="16.2" thickBot="1" x14ac:dyDescent="0.35">
      <c r="A2264" s="84" t="s">
        <v>285</v>
      </c>
      <c r="B2264" s="176">
        <v>18976</v>
      </c>
      <c r="C2264" s="143">
        <f t="shared" si="168"/>
        <v>13.700291679902966</v>
      </c>
      <c r="D2264" s="37"/>
      <c r="E2264" s="37">
        <v>4675</v>
      </c>
      <c r="F2264" s="37">
        <v>2701</v>
      </c>
      <c r="G2264" s="37">
        <v>1396</v>
      </c>
      <c r="H2264" s="37">
        <v>1566</v>
      </c>
      <c r="I2264" s="37">
        <v>3351</v>
      </c>
      <c r="J2264" s="37">
        <v>4027</v>
      </c>
      <c r="K2264" s="37">
        <v>1260</v>
      </c>
      <c r="L2264"/>
      <c r="M2264" s="213"/>
      <c r="N2264" s="213"/>
      <c r="O2264" s="24"/>
      <c r="P2264"/>
      <c r="Q2264" s="24"/>
      <c r="R2264" s="24"/>
      <c r="S2264" s="24"/>
      <c r="T2264" s="24"/>
      <c r="U2264" s="24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</row>
    <row r="2265" spans="1:51" ht="16.2" thickBot="1" x14ac:dyDescent="0.35">
      <c r="A2265" s="84" t="s">
        <v>286</v>
      </c>
      <c r="B2265" s="176">
        <v>1348</v>
      </c>
      <c r="C2265" s="143">
        <f t="shared" si="168"/>
        <v>0.97322898316342743</v>
      </c>
      <c r="D2265" s="37"/>
      <c r="E2265" s="130">
        <v>238</v>
      </c>
      <c r="F2265" s="130">
        <v>232</v>
      </c>
      <c r="G2265" s="130">
        <v>39</v>
      </c>
      <c r="H2265" s="130">
        <v>138</v>
      </c>
      <c r="I2265" s="130">
        <v>264</v>
      </c>
      <c r="J2265" s="130">
        <v>411</v>
      </c>
      <c r="K2265" s="130">
        <v>26</v>
      </c>
      <c r="L2265" s="24"/>
      <c r="M2265" s="213"/>
      <c r="N2265" s="213"/>
      <c r="O2265" s="24"/>
      <c r="P2265" s="24"/>
      <c r="Q2265" s="24"/>
      <c r="R2265" s="24"/>
      <c r="S2265" s="24"/>
      <c r="T2265" s="24"/>
      <c r="U2265" s="24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</row>
    <row r="2266" spans="1:51" ht="16.2" thickBot="1" x14ac:dyDescent="0.35">
      <c r="A2266" s="84" t="s">
        <v>319</v>
      </c>
      <c r="B2266" s="177">
        <v>458</v>
      </c>
      <c r="C2266" s="143">
        <f t="shared" si="168"/>
        <v>0.33066682068905767</v>
      </c>
      <c r="D2266" s="130"/>
      <c r="E2266" s="130">
        <v>79</v>
      </c>
      <c r="F2266" s="130">
        <v>78</v>
      </c>
      <c r="G2266" s="130">
        <v>82</v>
      </c>
      <c r="H2266" s="130">
        <v>39</v>
      </c>
      <c r="I2266" s="130">
        <v>70</v>
      </c>
      <c r="J2266" s="130">
        <v>79</v>
      </c>
      <c r="K2266" s="130">
        <v>31</v>
      </c>
      <c r="L2266"/>
      <c r="M2266" s="213"/>
      <c r="N2266" s="213"/>
      <c r="O2266"/>
      <c r="P2266"/>
      <c r="Q2266"/>
      <c r="R2266"/>
      <c r="S2266"/>
      <c r="T2266"/>
      <c r="U226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</row>
    <row r="2267" spans="1:51" ht="16.2" thickBot="1" x14ac:dyDescent="0.35">
      <c r="A2267" s="84" t="s">
        <v>287</v>
      </c>
      <c r="B2267" s="177">
        <v>614</v>
      </c>
      <c r="C2267" s="143">
        <f t="shared" si="168"/>
        <v>0.44329569411153147</v>
      </c>
      <c r="D2267" s="130"/>
      <c r="E2267" s="130">
        <v>89</v>
      </c>
      <c r="F2267" s="130">
        <v>85</v>
      </c>
      <c r="G2267" s="130">
        <v>81</v>
      </c>
      <c r="H2267" s="130">
        <v>48</v>
      </c>
      <c r="I2267" s="130">
        <v>112</v>
      </c>
      <c r="J2267" s="130">
        <v>156</v>
      </c>
      <c r="K2267" s="130">
        <v>43</v>
      </c>
      <c r="L2267"/>
      <c r="M2267" s="213"/>
      <c r="N2267" s="213"/>
      <c r="O2267"/>
      <c r="P2267"/>
      <c r="Q2267"/>
      <c r="R2267"/>
      <c r="S2267"/>
      <c r="T2267"/>
      <c r="U2267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</row>
    <row r="2268" spans="1:51" ht="16.2" thickBot="1" x14ac:dyDescent="0.35">
      <c r="A2268" s="84" t="s">
        <v>288</v>
      </c>
      <c r="B2268" s="176">
        <v>1414</v>
      </c>
      <c r="C2268" s="143">
        <f t="shared" si="168"/>
        <v>1.0208796603806278</v>
      </c>
      <c r="D2268" s="37"/>
      <c r="E2268" s="130">
        <v>214</v>
      </c>
      <c r="F2268" s="130">
        <v>263</v>
      </c>
      <c r="G2268" s="130">
        <v>123</v>
      </c>
      <c r="H2268" s="130">
        <v>78</v>
      </c>
      <c r="I2268" s="130">
        <v>219</v>
      </c>
      <c r="J2268" s="130">
        <v>445</v>
      </c>
      <c r="K2268" s="130">
        <v>72</v>
      </c>
      <c r="L2268"/>
      <c r="M2268" s="213"/>
      <c r="N2268" s="213"/>
      <c r="O2268"/>
      <c r="P2268"/>
      <c r="Q2268"/>
      <c r="R2268"/>
      <c r="S2268"/>
      <c r="T2268"/>
      <c r="U2268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</row>
    <row r="2269" spans="1:51" ht="16.2" thickBot="1" x14ac:dyDescent="0.35">
      <c r="A2269" s="84" t="s">
        <v>320</v>
      </c>
      <c r="B2269" s="176">
        <v>3539</v>
      </c>
      <c r="C2269" s="143">
        <f t="shared" si="168"/>
        <v>2.5550870707829154</v>
      </c>
      <c r="D2269" s="37"/>
      <c r="E2269" s="130">
        <v>596</v>
      </c>
      <c r="F2269" s="130">
        <v>607</v>
      </c>
      <c r="G2269" s="130">
        <v>243</v>
      </c>
      <c r="H2269" s="130">
        <v>292</v>
      </c>
      <c r="I2269" s="130">
        <v>676</v>
      </c>
      <c r="J2269" s="130">
        <v>898</v>
      </c>
      <c r="K2269" s="130">
        <v>227</v>
      </c>
      <c r="L2269"/>
      <c r="M2269" s="213"/>
      <c r="N2269" s="213"/>
      <c r="O2269"/>
      <c r="P2269"/>
      <c r="Q2269"/>
      <c r="R2269"/>
      <c r="S2269"/>
      <c r="T2269"/>
      <c r="U2269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</row>
    <row r="2270" spans="1:51" ht="16.2" thickBot="1" x14ac:dyDescent="0.35">
      <c r="A2270" s="84" t="s">
        <v>321</v>
      </c>
      <c r="B2270" s="176">
        <v>2158</v>
      </c>
      <c r="C2270" s="143">
        <f t="shared" si="168"/>
        <v>1.5580327490108876</v>
      </c>
      <c r="D2270" s="37"/>
      <c r="E2270" s="130">
        <v>434</v>
      </c>
      <c r="F2270" s="130">
        <v>367</v>
      </c>
      <c r="G2270" s="130">
        <v>97</v>
      </c>
      <c r="H2270" s="130">
        <v>292</v>
      </c>
      <c r="I2270" s="130">
        <v>392</v>
      </c>
      <c r="J2270" s="130">
        <v>491</v>
      </c>
      <c r="K2270" s="130">
        <v>85</v>
      </c>
      <c r="L2270"/>
      <c r="M2270" s="213"/>
      <c r="N2270" s="213"/>
      <c r="O2270"/>
      <c r="P2270"/>
      <c r="Q2270"/>
      <c r="R2270"/>
      <c r="S2270"/>
      <c r="T2270"/>
      <c r="U2270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</row>
    <row r="2271" spans="1:51" ht="31.8" thickBot="1" x14ac:dyDescent="0.35">
      <c r="A2271" s="84" t="s">
        <v>322</v>
      </c>
      <c r="B2271" s="176">
        <v>1088</v>
      </c>
      <c r="C2271" s="143">
        <f t="shared" si="168"/>
        <v>0.78551419412597112</v>
      </c>
      <c r="D2271" s="37"/>
      <c r="E2271" s="130">
        <v>216</v>
      </c>
      <c r="F2271" s="130">
        <v>213</v>
      </c>
      <c r="G2271" s="130">
        <v>81</v>
      </c>
      <c r="H2271" s="130">
        <v>104</v>
      </c>
      <c r="I2271" s="130">
        <v>132</v>
      </c>
      <c r="J2271" s="130">
        <v>297</v>
      </c>
      <c r="K2271" s="130">
        <v>45</v>
      </c>
      <c r="L2271"/>
      <c r="M2271" s="213"/>
      <c r="N2271" s="213"/>
      <c r="O2271"/>
      <c r="P2271"/>
      <c r="Q2271" s="24"/>
      <c r="R2271"/>
      <c r="S2271"/>
      <c r="T2271"/>
      <c r="U2271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</row>
    <row r="2272" spans="1:51" ht="16.2" thickBot="1" x14ac:dyDescent="0.35">
      <c r="A2272" s="84" t="s">
        <v>323</v>
      </c>
      <c r="B2272" s="177">
        <v>166</v>
      </c>
      <c r="C2272" s="143">
        <f t="shared" si="168"/>
        <v>0.1198486730008375</v>
      </c>
      <c r="D2272" s="130"/>
      <c r="E2272" s="130">
        <v>24</v>
      </c>
      <c r="F2272" s="130">
        <v>13</v>
      </c>
      <c r="G2272" s="130">
        <v>6</v>
      </c>
      <c r="H2272" s="130">
        <v>32</v>
      </c>
      <c r="I2272" s="130">
        <v>29</v>
      </c>
      <c r="J2272" s="130">
        <v>48</v>
      </c>
      <c r="K2272" s="130">
        <v>14</v>
      </c>
      <c r="L2272"/>
      <c r="M2272" s="213"/>
      <c r="N2272" s="213"/>
      <c r="O2272"/>
      <c r="P2272"/>
      <c r="Q2272"/>
      <c r="R2272"/>
      <c r="S2272"/>
      <c r="T2272"/>
      <c r="U2272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</row>
    <row r="2273" spans="1:51" ht="16.2" thickBot="1" x14ac:dyDescent="0.35">
      <c r="A2273" s="84" t="s">
        <v>324</v>
      </c>
      <c r="B2273" s="177">
        <v>21</v>
      </c>
      <c r="C2273" s="143">
        <f t="shared" si="168"/>
        <v>1.516157911456378E-2</v>
      </c>
      <c r="D2273" s="130"/>
      <c r="E2273" s="130">
        <v>6</v>
      </c>
      <c r="F2273" s="130">
        <v>4</v>
      </c>
      <c r="G2273" s="130">
        <v>0</v>
      </c>
      <c r="H2273" s="130">
        <v>3</v>
      </c>
      <c r="I2273" s="130">
        <v>1</v>
      </c>
      <c r="J2273" s="130">
        <v>6</v>
      </c>
      <c r="K2273" s="130">
        <v>1</v>
      </c>
      <c r="L2273"/>
      <c r="M2273" s="213"/>
      <c r="N2273" s="213"/>
      <c r="O2273"/>
      <c r="P2273"/>
      <c r="Q2273"/>
      <c r="R2273"/>
      <c r="S2273"/>
      <c r="T2273"/>
      <c r="U2273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</row>
    <row r="2274" spans="1:51" ht="16.2" thickBot="1" x14ac:dyDescent="0.35">
      <c r="A2274" s="84" t="s">
        <v>294</v>
      </c>
      <c r="B2274" s="177">
        <v>92</v>
      </c>
      <c r="C2274" s="143">
        <f t="shared" si="168"/>
        <v>6.6422156120946083E-2</v>
      </c>
      <c r="D2274" s="130"/>
      <c r="E2274" s="130">
        <v>25</v>
      </c>
      <c r="F2274" s="130">
        <v>22</v>
      </c>
      <c r="G2274" s="130">
        <v>12</v>
      </c>
      <c r="H2274" s="130">
        <v>2</v>
      </c>
      <c r="I2274" s="130">
        <v>11</v>
      </c>
      <c r="J2274" s="130">
        <v>17</v>
      </c>
      <c r="K2274" s="130">
        <v>3</v>
      </c>
      <c r="L2274"/>
      <c r="M2274" s="213"/>
      <c r="N2274" s="213"/>
      <c r="O2274"/>
      <c r="P2274"/>
      <c r="Q2274"/>
      <c r="R2274"/>
      <c r="S2274"/>
      <c r="T2274"/>
      <c r="U2274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</row>
    <row r="2275" spans="1:51" ht="16.2" thickBot="1" x14ac:dyDescent="0.35">
      <c r="A2275" s="84"/>
      <c r="B2275" s="177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/>
      <c r="M2275" s="213"/>
      <c r="N2275" s="213"/>
      <c r="O2275"/>
      <c r="P2275"/>
      <c r="Q2275"/>
      <c r="R2275"/>
      <c r="S2275"/>
      <c r="T2275"/>
      <c r="U2275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</row>
    <row r="2276" spans="1:51" ht="16.2" thickBot="1" x14ac:dyDescent="0.35">
      <c r="A2276" s="83" t="s">
        <v>19</v>
      </c>
      <c r="B2276" s="177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6"/>
      <c r="M2276" s="213"/>
      <c r="N2276" s="213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</row>
    <row r="2277" spans="1:51" s="29" customFormat="1" ht="16.2" thickBot="1" x14ac:dyDescent="0.35">
      <c r="A2277" s="83" t="s">
        <v>20</v>
      </c>
      <c r="B2277" s="178">
        <v>76256</v>
      </c>
      <c r="C2277" s="155">
        <f>B2277/$B$2277%</f>
        <v>100.00000000000001</v>
      </c>
      <c r="D2277" s="138"/>
      <c r="E2277" s="138">
        <v>15924</v>
      </c>
      <c r="F2277" s="138">
        <v>14159</v>
      </c>
      <c r="G2277" s="138">
        <v>4903</v>
      </c>
      <c r="H2277" s="138">
        <v>5716</v>
      </c>
      <c r="I2277" s="138">
        <v>12823</v>
      </c>
      <c r="J2277" s="138">
        <v>16893</v>
      </c>
      <c r="K2277" s="138">
        <v>5838</v>
      </c>
      <c r="L2277" s="46"/>
      <c r="M2277" s="213"/>
      <c r="N2277" s="213"/>
      <c r="O2277" s="46"/>
      <c r="P2277" s="46"/>
      <c r="Q2277" s="46"/>
      <c r="R2277" s="46"/>
      <c r="S2277" s="46"/>
      <c r="T2277" s="46"/>
      <c r="U2277" s="46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</row>
    <row r="2278" spans="1:51" ht="16.2" thickBot="1" x14ac:dyDescent="0.35">
      <c r="A2278" s="84" t="s">
        <v>280</v>
      </c>
      <c r="B2278" s="176">
        <v>2405</v>
      </c>
      <c r="C2278" s="143">
        <f t="shared" ref="C2278:C2293" si="169">B2278/$B$2277%</f>
        <v>3.1538501888376</v>
      </c>
      <c r="D2278" s="37"/>
      <c r="E2278" s="130">
        <v>380</v>
      </c>
      <c r="F2278" s="130">
        <v>260</v>
      </c>
      <c r="G2278" s="130">
        <v>113</v>
      </c>
      <c r="H2278" s="130">
        <v>285</v>
      </c>
      <c r="I2278" s="130">
        <v>526</v>
      </c>
      <c r="J2278" s="130">
        <v>541</v>
      </c>
      <c r="K2278" s="130">
        <v>300</v>
      </c>
      <c r="L2278"/>
      <c r="M2278" s="213"/>
      <c r="N2278" s="213"/>
      <c r="O2278"/>
      <c r="P2278"/>
      <c r="Q2278" s="24"/>
      <c r="R2278" s="24"/>
      <c r="S2278" s="24"/>
      <c r="T2278"/>
      <c r="U2278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</row>
    <row r="2279" spans="1:51" ht="16.2" thickBot="1" x14ac:dyDescent="0.35">
      <c r="A2279" s="84" t="s">
        <v>281</v>
      </c>
      <c r="B2279" s="176">
        <v>6676</v>
      </c>
      <c r="C2279" s="143">
        <f t="shared" si="169"/>
        <v>8.7547209399916071</v>
      </c>
      <c r="D2279" s="37"/>
      <c r="E2279" s="37">
        <v>1468</v>
      </c>
      <c r="F2279" s="37">
        <v>1349</v>
      </c>
      <c r="G2279" s="130">
        <v>396</v>
      </c>
      <c r="H2279" s="130">
        <v>439</v>
      </c>
      <c r="I2279" s="37">
        <v>1094</v>
      </c>
      <c r="J2279" s="37">
        <v>1405</v>
      </c>
      <c r="K2279" s="130">
        <v>525</v>
      </c>
      <c r="L2279"/>
      <c r="M2279" s="213"/>
      <c r="N2279" s="213"/>
      <c r="O2279" s="24"/>
      <c r="P2279"/>
      <c r="Q2279" s="24"/>
      <c r="R2279" s="24"/>
      <c r="S2279" s="24"/>
      <c r="T2279" s="24"/>
      <c r="U2279" s="24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</row>
    <row r="2280" spans="1:51" ht="16.2" thickBot="1" x14ac:dyDescent="0.35">
      <c r="A2280" s="84" t="s">
        <v>282</v>
      </c>
      <c r="B2280" s="176">
        <v>30684</v>
      </c>
      <c r="C2280" s="143">
        <f t="shared" si="169"/>
        <v>40.238145195132191</v>
      </c>
      <c r="D2280" s="37"/>
      <c r="E2280" s="37">
        <v>5860</v>
      </c>
      <c r="F2280" s="37">
        <v>6249</v>
      </c>
      <c r="G2280" s="37">
        <v>1963</v>
      </c>
      <c r="H2280" s="37">
        <v>2201</v>
      </c>
      <c r="I2280" s="37">
        <v>5182</v>
      </c>
      <c r="J2280" s="37">
        <v>6697</v>
      </c>
      <c r="K2280" s="37">
        <v>2532</v>
      </c>
      <c r="L2280"/>
      <c r="M2280" s="213"/>
      <c r="N2280" s="213"/>
      <c r="O2280" s="24"/>
      <c r="P2280" s="24"/>
      <c r="Q2280" s="24"/>
      <c r="R2280" s="24"/>
      <c r="S2280" s="24"/>
      <c r="T2280" s="24"/>
      <c r="U2280" s="24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</row>
    <row r="2281" spans="1:51" ht="16.2" thickBot="1" x14ac:dyDescent="0.35">
      <c r="A2281" s="84" t="s">
        <v>283</v>
      </c>
      <c r="B2281" s="176">
        <v>16340</v>
      </c>
      <c r="C2281" s="143">
        <f t="shared" si="169"/>
        <v>21.427822073017207</v>
      </c>
      <c r="D2281" s="37"/>
      <c r="E2281" s="37">
        <v>3706</v>
      </c>
      <c r="F2281" s="37">
        <v>3153</v>
      </c>
      <c r="G2281" s="130">
        <v>865</v>
      </c>
      <c r="H2281" s="37">
        <v>1144</v>
      </c>
      <c r="I2281" s="37">
        <v>2537</v>
      </c>
      <c r="J2281" s="37">
        <v>3735</v>
      </c>
      <c r="K2281" s="37">
        <v>1200</v>
      </c>
      <c r="L2281"/>
      <c r="M2281" s="213"/>
      <c r="N2281" s="213"/>
      <c r="O2281" s="24"/>
      <c r="P2281" s="24"/>
      <c r="Q2281" s="24"/>
      <c r="R2281" s="24"/>
      <c r="S2281" s="24"/>
      <c r="T2281" s="24"/>
      <c r="U2281" s="24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</row>
    <row r="2282" spans="1:51" ht="16.2" thickBot="1" x14ac:dyDescent="0.35">
      <c r="A2282" s="84" t="s">
        <v>284</v>
      </c>
      <c r="B2282" s="177">
        <v>747</v>
      </c>
      <c r="C2282" s="143">
        <f t="shared" si="169"/>
        <v>0.97959504825849775</v>
      </c>
      <c r="D2282" s="130"/>
      <c r="E2282" s="130">
        <v>172</v>
      </c>
      <c r="F2282" s="130">
        <v>96</v>
      </c>
      <c r="G2282" s="130">
        <v>27</v>
      </c>
      <c r="H2282" s="130">
        <v>56</v>
      </c>
      <c r="I2282" s="130">
        <v>92</v>
      </c>
      <c r="J2282" s="130">
        <v>258</v>
      </c>
      <c r="K2282" s="130">
        <v>46</v>
      </c>
      <c r="L2282"/>
      <c r="M2282" s="213"/>
      <c r="N2282" s="213"/>
      <c r="O2282" s="24"/>
      <c r="P2282"/>
      <c r="Q2282" s="24"/>
      <c r="R2282" s="24"/>
      <c r="S2282" s="24"/>
      <c r="T2282" s="24"/>
      <c r="U2282" s="24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</row>
    <row r="2283" spans="1:51" ht="16.2" thickBot="1" x14ac:dyDescent="0.35">
      <c r="A2283" s="84" t="s">
        <v>285</v>
      </c>
      <c r="B2283" s="176">
        <v>11986</v>
      </c>
      <c r="C2283" s="143">
        <f t="shared" si="169"/>
        <v>15.718107427612255</v>
      </c>
      <c r="D2283" s="37"/>
      <c r="E2283" s="37">
        <v>3033</v>
      </c>
      <c r="F2283" s="37">
        <v>1725</v>
      </c>
      <c r="G2283" s="130">
        <v>959</v>
      </c>
      <c r="H2283" s="130">
        <v>890</v>
      </c>
      <c r="I2283" s="37">
        <v>2071</v>
      </c>
      <c r="J2283" s="37">
        <v>2469</v>
      </c>
      <c r="K2283" s="130">
        <v>839</v>
      </c>
      <c r="L2283" s="24"/>
      <c r="M2283" s="213"/>
      <c r="N2283" s="213"/>
      <c r="O2283" s="24"/>
      <c r="P2283" s="24"/>
      <c r="Q2283" s="24"/>
      <c r="R2283" s="24"/>
      <c r="S2283" s="24"/>
      <c r="T2283" s="24"/>
      <c r="U2283" s="24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</row>
    <row r="2284" spans="1:51" ht="16.2" thickBot="1" x14ac:dyDescent="0.35">
      <c r="A2284" s="84" t="s">
        <v>286</v>
      </c>
      <c r="B2284" s="176">
        <v>1009</v>
      </c>
      <c r="C2284" s="143">
        <f t="shared" si="169"/>
        <v>1.323174569869912</v>
      </c>
      <c r="D2284" s="37"/>
      <c r="E2284" s="130">
        <v>177</v>
      </c>
      <c r="F2284" s="130">
        <v>179</v>
      </c>
      <c r="G2284" s="130">
        <v>33</v>
      </c>
      <c r="H2284" s="130">
        <v>105</v>
      </c>
      <c r="I2284" s="130">
        <v>189</v>
      </c>
      <c r="J2284" s="130">
        <v>306</v>
      </c>
      <c r="K2284" s="130">
        <v>20</v>
      </c>
      <c r="L2284"/>
      <c r="M2284" s="213"/>
      <c r="N2284" s="213"/>
      <c r="O2284"/>
      <c r="P2284"/>
      <c r="Q2284"/>
      <c r="R2284"/>
      <c r="S2284"/>
      <c r="T2284"/>
      <c r="U2284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</row>
    <row r="2285" spans="1:51" ht="16.2" thickBot="1" x14ac:dyDescent="0.35">
      <c r="A2285" s="84" t="s">
        <v>319</v>
      </c>
      <c r="B2285" s="177">
        <v>335</v>
      </c>
      <c r="C2285" s="143">
        <f t="shared" si="169"/>
        <v>0.43930969366344946</v>
      </c>
      <c r="D2285" s="130"/>
      <c r="E2285" s="130">
        <v>56</v>
      </c>
      <c r="F2285" s="130">
        <v>45</v>
      </c>
      <c r="G2285" s="130">
        <v>76</v>
      </c>
      <c r="H2285" s="130">
        <v>25</v>
      </c>
      <c r="I2285" s="130">
        <v>55</v>
      </c>
      <c r="J2285" s="130">
        <v>54</v>
      </c>
      <c r="K2285" s="130">
        <v>24</v>
      </c>
      <c r="L2285"/>
      <c r="M2285" s="213"/>
      <c r="N2285" s="213"/>
      <c r="O2285"/>
      <c r="P2285"/>
      <c r="Q2285"/>
      <c r="R2285"/>
      <c r="S2285"/>
      <c r="T2285"/>
      <c r="U2285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</row>
    <row r="2286" spans="1:51" ht="16.2" thickBot="1" x14ac:dyDescent="0.35">
      <c r="A2286" s="84" t="s">
        <v>287</v>
      </c>
      <c r="B2286" s="177">
        <v>400</v>
      </c>
      <c r="C2286" s="143">
        <f t="shared" si="169"/>
        <v>0.52454888795635757</v>
      </c>
      <c r="D2286" s="130"/>
      <c r="E2286" s="130">
        <v>63</v>
      </c>
      <c r="F2286" s="130">
        <v>47</v>
      </c>
      <c r="G2286" s="130">
        <v>67</v>
      </c>
      <c r="H2286" s="130">
        <v>31</v>
      </c>
      <c r="I2286" s="130">
        <v>60</v>
      </c>
      <c r="J2286" s="130">
        <v>105</v>
      </c>
      <c r="K2286" s="130">
        <v>27</v>
      </c>
      <c r="L2286"/>
      <c r="M2286" s="213"/>
      <c r="N2286" s="213"/>
      <c r="O2286"/>
      <c r="P2286"/>
      <c r="Q2286"/>
      <c r="R2286"/>
      <c r="S2286"/>
      <c r="T2286"/>
      <c r="U228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</row>
    <row r="2287" spans="1:51" ht="16.2" thickBot="1" x14ac:dyDescent="0.35">
      <c r="A2287" s="84" t="s">
        <v>288</v>
      </c>
      <c r="B2287" s="177">
        <v>925</v>
      </c>
      <c r="C2287" s="143">
        <f t="shared" si="169"/>
        <v>1.2130193033990768</v>
      </c>
      <c r="D2287" s="130"/>
      <c r="E2287" s="130">
        <v>147</v>
      </c>
      <c r="F2287" s="130">
        <v>189</v>
      </c>
      <c r="G2287" s="130">
        <v>96</v>
      </c>
      <c r="H2287" s="130">
        <v>58</v>
      </c>
      <c r="I2287" s="130">
        <v>138</v>
      </c>
      <c r="J2287" s="130">
        <v>251</v>
      </c>
      <c r="K2287" s="130">
        <v>46</v>
      </c>
      <c r="L2287"/>
      <c r="M2287" s="213"/>
      <c r="N2287" s="213"/>
      <c r="O2287"/>
      <c r="P2287"/>
      <c r="Q2287"/>
      <c r="R2287"/>
      <c r="S2287"/>
      <c r="T2287"/>
      <c r="U2287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</row>
    <row r="2288" spans="1:51" ht="16.2" thickBot="1" x14ac:dyDescent="0.35">
      <c r="A2288" s="84" t="s">
        <v>320</v>
      </c>
      <c r="B2288" s="176">
        <v>2150</v>
      </c>
      <c r="C2288" s="143">
        <f t="shared" si="169"/>
        <v>2.819450272765422</v>
      </c>
      <c r="D2288" s="37"/>
      <c r="E2288" s="130">
        <v>347</v>
      </c>
      <c r="F2288" s="130">
        <v>373</v>
      </c>
      <c r="G2288" s="130">
        <v>150</v>
      </c>
      <c r="H2288" s="130">
        <v>158</v>
      </c>
      <c r="I2288" s="130">
        <v>430</v>
      </c>
      <c r="J2288" s="130">
        <v>540</v>
      </c>
      <c r="K2288" s="130">
        <v>152</v>
      </c>
      <c r="L2288"/>
      <c r="M2288" s="213"/>
      <c r="N2288" s="213"/>
      <c r="O2288"/>
      <c r="P2288"/>
      <c r="Q2288"/>
      <c r="R2288"/>
      <c r="S2288"/>
      <c r="T2288"/>
      <c r="U2288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</row>
    <row r="2289" spans="1:51" ht="16.2" thickBot="1" x14ac:dyDescent="0.35">
      <c r="A2289" s="84" t="s">
        <v>321</v>
      </c>
      <c r="B2289" s="176">
        <v>1712</v>
      </c>
      <c r="C2289" s="143">
        <f t="shared" si="169"/>
        <v>2.2450692404532102</v>
      </c>
      <c r="D2289" s="37"/>
      <c r="E2289" s="130">
        <v>312</v>
      </c>
      <c r="F2289" s="130">
        <v>322</v>
      </c>
      <c r="G2289" s="130">
        <v>80</v>
      </c>
      <c r="H2289" s="130">
        <v>220</v>
      </c>
      <c r="I2289" s="130">
        <v>332</v>
      </c>
      <c r="J2289" s="130">
        <v>370</v>
      </c>
      <c r="K2289" s="130">
        <v>76</v>
      </c>
      <c r="L2289"/>
      <c r="M2289" s="213"/>
      <c r="N2289" s="213"/>
      <c r="O2289"/>
      <c r="P2289"/>
      <c r="Q2289" s="24"/>
      <c r="R2289"/>
      <c r="S2289"/>
      <c r="T2289"/>
      <c r="U2289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</row>
    <row r="2290" spans="1:51" ht="31.8" thickBot="1" x14ac:dyDescent="0.35">
      <c r="A2290" s="84" t="s">
        <v>322</v>
      </c>
      <c r="B2290" s="177">
        <v>649</v>
      </c>
      <c r="C2290" s="143">
        <f t="shared" si="169"/>
        <v>0.85108057070919019</v>
      </c>
      <c r="D2290" s="130"/>
      <c r="E2290" s="130">
        <v>155</v>
      </c>
      <c r="F2290" s="130">
        <v>137</v>
      </c>
      <c r="G2290" s="130">
        <v>61</v>
      </c>
      <c r="H2290" s="130">
        <v>73</v>
      </c>
      <c r="I2290" s="130">
        <v>86</v>
      </c>
      <c r="J2290" s="130">
        <v>103</v>
      </c>
      <c r="K2290" s="130">
        <v>34</v>
      </c>
      <c r="L2290"/>
      <c r="M2290" s="213"/>
      <c r="N2290" s="213"/>
      <c r="O2290"/>
      <c r="P2290"/>
      <c r="Q2290"/>
      <c r="R2290"/>
      <c r="S2290"/>
      <c r="T2290"/>
      <c r="U2290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</row>
    <row r="2291" spans="1:51" ht="16.2" thickBot="1" x14ac:dyDescent="0.35">
      <c r="A2291" s="84" t="s">
        <v>323</v>
      </c>
      <c r="B2291" s="177">
        <v>144</v>
      </c>
      <c r="C2291" s="143">
        <f t="shared" si="169"/>
        <v>0.18883759966428873</v>
      </c>
      <c r="D2291" s="130"/>
      <c r="E2291" s="130">
        <v>23</v>
      </c>
      <c r="F2291" s="130">
        <v>12</v>
      </c>
      <c r="G2291" s="130">
        <v>5</v>
      </c>
      <c r="H2291" s="130">
        <v>26</v>
      </c>
      <c r="I2291" s="130">
        <v>21</v>
      </c>
      <c r="J2291" s="130">
        <v>43</v>
      </c>
      <c r="K2291" s="130">
        <v>14</v>
      </c>
      <c r="L2291"/>
      <c r="M2291" s="213"/>
      <c r="N2291" s="213"/>
      <c r="O2291"/>
      <c r="P2291"/>
      <c r="Q2291"/>
      <c r="R2291"/>
      <c r="S2291"/>
      <c r="T2291"/>
      <c r="U2291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</row>
    <row r="2292" spans="1:51" ht="16.2" thickBot="1" x14ac:dyDescent="0.35">
      <c r="A2292" s="84" t="s">
        <v>324</v>
      </c>
      <c r="B2292" s="177">
        <v>16</v>
      </c>
      <c r="C2292" s="143">
        <f t="shared" si="169"/>
        <v>2.0981955518254304E-2</v>
      </c>
      <c r="D2292" s="130"/>
      <c r="E2292" s="130">
        <v>5</v>
      </c>
      <c r="F2292" s="130">
        <v>4</v>
      </c>
      <c r="G2292" s="130">
        <v>0</v>
      </c>
      <c r="H2292" s="130">
        <v>3</v>
      </c>
      <c r="I2292" s="130">
        <v>1</v>
      </c>
      <c r="J2292" s="130">
        <v>3</v>
      </c>
      <c r="K2292" s="130">
        <v>0</v>
      </c>
      <c r="L2292"/>
      <c r="M2292" s="213"/>
      <c r="N2292" s="213"/>
      <c r="O2292"/>
      <c r="P2292"/>
      <c r="Q2292"/>
      <c r="R2292"/>
      <c r="S2292"/>
      <c r="T2292"/>
      <c r="U2292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</row>
    <row r="2293" spans="1:51" ht="16.2" thickBot="1" x14ac:dyDescent="0.35">
      <c r="A2293" s="84" t="s">
        <v>294</v>
      </c>
      <c r="B2293" s="177">
        <v>78</v>
      </c>
      <c r="C2293" s="143">
        <f t="shared" si="169"/>
        <v>0.10228703315148972</v>
      </c>
      <c r="D2293" s="130"/>
      <c r="E2293" s="130">
        <v>20</v>
      </c>
      <c r="F2293" s="130">
        <v>19</v>
      </c>
      <c r="G2293" s="130">
        <v>12</v>
      </c>
      <c r="H2293" s="130">
        <v>2</v>
      </c>
      <c r="I2293" s="130">
        <v>9</v>
      </c>
      <c r="J2293" s="130">
        <v>13</v>
      </c>
      <c r="K2293" s="130">
        <v>3</v>
      </c>
      <c r="L2293"/>
      <c r="M2293" s="213"/>
      <c r="N2293" s="213"/>
      <c r="O2293"/>
      <c r="P2293"/>
      <c r="Q2293"/>
      <c r="R2293"/>
      <c r="S2293"/>
      <c r="T2293"/>
      <c r="U2293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</row>
    <row r="2294" spans="1:51" ht="16.2" thickBot="1" x14ac:dyDescent="0.35">
      <c r="A2294" s="84"/>
      <c r="B2294" s="177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6"/>
      <c r="M2294" s="213"/>
      <c r="N2294" s="213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</row>
    <row r="2295" spans="1:51" ht="16.2" thickBot="1" x14ac:dyDescent="0.35">
      <c r="A2295" s="83" t="s">
        <v>21</v>
      </c>
      <c r="B2295" s="177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6"/>
      <c r="M2295" s="213"/>
      <c r="N2295" s="213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</row>
    <row r="2296" spans="1:51" s="29" customFormat="1" ht="16.2" thickBot="1" x14ac:dyDescent="0.35">
      <c r="A2296" s="83" t="s">
        <v>20</v>
      </c>
      <c r="B2296" s="178">
        <v>62252</v>
      </c>
      <c r="C2296" s="155">
        <f>B2296/$B$2296%</f>
        <v>100</v>
      </c>
      <c r="D2296" s="138"/>
      <c r="E2296" s="138">
        <v>13230</v>
      </c>
      <c r="F2296" s="138">
        <v>12644</v>
      </c>
      <c r="G2296" s="138">
        <v>3606</v>
      </c>
      <c r="H2296" s="138">
        <v>4675</v>
      </c>
      <c r="I2296" s="138">
        <v>10115</v>
      </c>
      <c r="J2296" s="138">
        <v>13495</v>
      </c>
      <c r="K2296" s="138">
        <v>4487</v>
      </c>
      <c r="L2296" s="46"/>
      <c r="M2296" s="213"/>
      <c r="N2296" s="213"/>
      <c r="O2296" s="46"/>
      <c r="P2296" s="46"/>
      <c r="Q2296" s="46"/>
      <c r="R2296" s="46"/>
      <c r="S2296" s="46"/>
      <c r="T2296" s="46"/>
      <c r="U2296" s="46"/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</row>
    <row r="2297" spans="1:51" ht="16.2" thickBot="1" x14ac:dyDescent="0.35">
      <c r="A2297" s="84" t="s">
        <v>280</v>
      </c>
      <c r="B2297" s="176">
        <v>2526</v>
      </c>
      <c r="C2297" s="143">
        <f t="shared" ref="C2297:C2312" si="170">B2297/$B$2296%</f>
        <v>4.0577009573989589</v>
      </c>
      <c r="D2297" s="37"/>
      <c r="E2297" s="130">
        <v>436</v>
      </c>
      <c r="F2297" s="130">
        <v>291</v>
      </c>
      <c r="G2297" s="130">
        <v>112</v>
      </c>
      <c r="H2297" s="130">
        <v>261</v>
      </c>
      <c r="I2297" s="130">
        <v>553</v>
      </c>
      <c r="J2297" s="130">
        <v>541</v>
      </c>
      <c r="K2297" s="130">
        <v>332</v>
      </c>
      <c r="L2297"/>
      <c r="M2297" s="213"/>
      <c r="N2297" s="213"/>
      <c r="O2297"/>
      <c r="P2297"/>
      <c r="Q2297" s="24"/>
      <c r="R2297" s="24"/>
      <c r="S2297" s="24"/>
      <c r="T2297"/>
      <c r="U2297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</row>
    <row r="2298" spans="1:51" ht="16.2" thickBot="1" x14ac:dyDescent="0.35">
      <c r="A2298" s="84" t="s">
        <v>281</v>
      </c>
      <c r="B2298" s="176">
        <v>6530</v>
      </c>
      <c r="C2298" s="143">
        <f t="shared" si="170"/>
        <v>10.489622823363105</v>
      </c>
      <c r="D2298" s="37"/>
      <c r="E2298" s="37">
        <v>1464</v>
      </c>
      <c r="F2298" s="37">
        <v>1450</v>
      </c>
      <c r="G2298" s="130">
        <v>398</v>
      </c>
      <c r="H2298" s="130">
        <v>368</v>
      </c>
      <c r="I2298" s="37">
        <v>1060</v>
      </c>
      <c r="J2298" s="37">
        <v>1333</v>
      </c>
      <c r="K2298" s="130">
        <v>457</v>
      </c>
      <c r="L2298"/>
      <c r="M2298" s="213"/>
      <c r="N2298" s="213"/>
      <c r="O2298" s="24"/>
      <c r="P2298"/>
      <c r="Q2298" s="24"/>
      <c r="R2298" s="24"/>
      <c r="S2298" s="24"/>
      <c r="T2298" s="24"/>
      <c r="U2298" s="24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</row>
    <row r="2299" spans="1:51" ht="16.2" thickBot="1" x14ac:dyDescent="0.35">
      <c r="A2299" s="84" t="s">
        <v>282</v>
      </c>
      <c r="B2299" s="176">
        <v>28504</v>
      </c>
      <c r="C2299" s="143">
        <f t="shared" si="170"/>
        <v>45.788087129730776</v>
      </c>
      <c r="D2299" s="37"/>
      <c r="E2299" s="37">
        <v>5568</v>
      </c>
      <c r="F2299" s="37">
        <v>6432</v>
      </c>
      <c r="G2299" s="37">
        <v>1831</v>
      </c>
      <c r="H2299" s="37">
        <v>1946</v>
      </c>
      <c r="I2299" s="37">
        <v>4540</v>
      </c>
      <c r="J2299" s="37">
        <v>5980</v>
      </c>
      <c r="K2299" s="37">
        <v>2207</v>
      </c>
      <c r="L2299"/>
      <c r="M2299" s="213"/>
      <c r="N2299" s="213"/>
      <c r="O2299" s="24"/>
      <c r="P2299" s="24"/>
      <c r="Q2299" s="24"/>
      <c r="R2299" s="24"/>
      <c r="S2299" s="24"/>
      <c r="T2299" s="24"/>
      <c r="U2299" s="24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</row>
    <row r="2300" spans="1:51" ht="16.2" thickBot="1" x14ac:dyDescent="0.35">
      <c r="A2300" s="84" t="s">
        <v>283</v>
      </c>
      <c r="B2300" s="176">
        <v>14035</v>
      </c>
      <c r="C2300" s="143">
        <f t="shared" si="170"/>
        <v>22.545460386814881</v>
      </c>
      <c r="D2300" s="37"/>
      <c r="E2300" s="37">
        <v>3462</v>
      </c>
      <c r="F2300" s="37">
        <v>2909</v>
      </c>
      <c r="G2300" s="130">
        <v>639</v>
      </c>
      <c r="H2300" s="37">
        <v>1081</v>
      </c>
      <c r="I2300" s="37">
        <v>2066</v>
      </c>
      <c r="J2300" s="37">
        <v>2967</v>
      </c>
      <c r="K2300" s="130">
        <v>911</v>
      </c>
      <c r="L2300" s="24"/>
      <c r="M2300" s="213"/>
      <c r="N2300" s="213"/>
      <c r="O2300" s="24"/>
      <c r="P2300" s="24"/>
      <c r="Q2300" s="24"/>
      <c r="R2300" s="24"/>
      <c r="S2300" s="24"/>
      <c r="T2300" s="24"/>
      <c r="U2300" s="24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</row>
    <row r="2301" spans="1:51" ht="16.2" thickBot="1" x14ac:dyDescent="0.35">
      <c r="A2301" s="84" t="s">
        <v>284</v>
      </c>
      <c r="B2301" s="177">
        <v>187</v>
      </c>
      <c r="C2301" s="143">
        <f t="shared" si="170"/>
        <v>0.30039195527854529</v>
      </c>
      <c r="D2301" s="130"/>
      <c r="E2301" s="130">
        <v>42</v>
      </c>
      <c r="F2301" s="130">
        <v>29</v>
      </c>
      <c r="G2301" s="130">
        <v>5</v>
      </c>
      <c r="H2301" s="130">
        <v>16</v>
      </c>
      <c r="I2301" s="130">
        <v>31</v>
      </c>
      <c r="J2301" s="130">
        <v>56</v>
      </c>
      <c r="K2301" s="130">
        <v>8</v>
      </c>
      <c r="L2301"/>
      <c r="M2301" s="213"/>
      <c r="N2301" s="213"/>
      <c r="O2301"/>
      <c r="P2301"/>
      <c r="Q2301" s="24"/>
      <c r="R2301" s="24"/>
      <c r="S2301" s="24"/>
      <c r="T2301" s="24"/>
      <c r="U2301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</row>
    <row r="2302" spans="1:51" ht="16.2" thickBot="1" x14ac:dyDescent="0.35">
      <c r="A2302" s="84" t="s">
        <v>285</v>
      </c>
      <c r="B2302" s="176">
        <v>6990</v>
      </c>
      <c r="C2302" s="143">
        <f t="shared" si="170"/>
        <v>11.228554905866478</v>
      </c>
      <c r="D2302" s="37"/>
      <c r="E2302" s="37">
        <v>1642</v>
      </c>
      <c r="F2302" s="130">
        <v>976</v>
      </c>
      <c r="G2302" s="130">
        <v>437</v>
      </c>
      <c r="H2302" s="130">
        <v>676</v>
      </c>
      <c r="I2302" s="37">
        <v>1280</v>
      </c>
      <c r="J2302" s="37">
        <v>1558</v>
      </c>
      <c r="K2302" s="130">
        <v>421</v>
      </c>
      <c r="L2302"/>
      <c r="M2302" s="213"/>
      <c r="N2302" s="213"/>
      <c r="O2302" s="24"/>
      <c r="P2302"/>
      <c r="Q2302" s="24"/>
      <c r="R2302" s="24"/>
      <c r="S2302" s="24"/>
      <c r="T2302" s="24"/>
      <c r="U2302" s="24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</row>
    <row r="2303" spans="1:51" ht="16.2" thickBot="1" x14ac:dyDescent="0.35">
      <c r="A2303" s="84" t="s">
        <v>286</v>
      </c>
      <c r="B2303" s="177">
        <v>339</v>
      </c>
      <c r="C2303" s="143">
        <f t="shared" si="170"/>
        <v>0.54456081732313821</v>
      </c>
      <c r="D2303" s="130"/>
      <c r="E2303" s="130">
        <v>61</v>
      </c>
      <c r="F2303" s="130">
        <v>53</v>
      </c>
      <c r="G2303" s="130">
        <v>6</v>
      </c>
      <c r="H2303" s="130">
        <v>33</v>
      </c>
      <c r="I2303" s="130">
        <v>75</v>
      </c>
      <c r="J2303" s="130">
        <v>105</v>
      </c>
      <c r="K2303" s="130">
        <v>6</v>
      </c>
      <c r="L2303"/>
      <c r="M2303" s="213"/>
      <c r="N2303" s="213"/>
      <c r="O2303"/>
      <c r="P2303"/>
      <c r="Q2303"/>
      <c r="R2303"/>
      <c r="S2303"/>
      <c r="T2303"/>
      <c r="U2303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</row>
    <row r="2304" spans="1:51" ht="16.2" thickBot="1" x14ac:dyDescent="0.35">
      <c r="A2304" s="84" t="s">
        <v>319</v>
      </c>
      <c r="B2304" s="177">
        <v>123</v>
      </c>
      <c r="C2304" s="143">
        <f t="shared" si="170"/>
        <v>0.19758401336503245</v>
      </c>
      <c r="D2304" s="130"/>
      <c r="E2304" s="130">
        <v>23</v>
      </c>
      <c r="F2304" s="130">
        <v>33</v>
      </c>
      <c r="G2304" s="130">
        <v>6</v>
      </c>
      <c r="H2304" s="130">
        <v>14</v>
      </c>
      <c r="I2304" s="130">
        <v>15</v>
      </c>
      <c r="J2304" s="130">
        <v>25</v>
      </c>
      <c r="K2304" s="130">
        <v>7</v>
      </c>
      <c r="L2304"/>
      <c r="M2304" s="213"/>
      <c r="N2304" s="213"/>
      <c r="O2304"/>
      <c r="P2304"/>
      <c r="Q2304"/>
      <c r="R2304"/>
      <c r="S2304"/>
      <c r="T2304"/>
      <c r="U2304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</row>
    <row r="2305" spans="1:56" ht="16.2" thickBot="1" x14ac:dyDescent="0.35">
      <c r="A2305" s="84" t="s">
        <v>287</v>
      </c>
      <c r="B2305" s="177">
        <v>214</v>
      </c>
      <c r="C2305" s="143">
        <f t="shared" si="170"/>
        <v>0.34376405577330849</v>
      </c>
      <c r="D2305" s="130"/>
      <c r="E2305" s="130">
        <v>26</v>
      </c>
      <c r="F2305" s="130">
        <v>38</v>
      </c>
      <c r="G2305" s="130">
        <v>14</v>
      </c>
      <c r="H2305" s="130">
        <v>17</v>
      </c>
      <c r="I2305" s="130">
        <v>52</v>
      </c>
      <c r="J2305" s="130">
        <v>51</v>
      </c>
      <c r="K2305" s="130">
        <v>16</v>
      </c>
      <c r="L2305"/>
      <c r="M2305" s="213"/>
      <c r="N2305" s="213"/>
      <c r="O2305"/>
      <c r="P2305"/>
      <c r="Q2305"/>
      <c r="R2305"/>
      <c r="S2305"/>
      <c r="T2305"/>
      <c r="U2305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</row>
    <row r="2306" spans="1:56" ht="16.2" thickBot="1" x14ac:dyDescent="0.35">
      <c r="A2306" s="84" t="s">
        <v>288</v>
      </c>
      <c r="B2306" s="177">
        <v>489</v>
      </c>
      <c r="C2306" s="143">
        <f t="shared" si="170"/>
        <v>0.78551693118293386</v>
      </c>
      <c r="D2306" s="130"/>
      <c r="E2306" s="130">
        <v>67</v>
      </c>
      <c r="F2306" s="130">
        <v>74</v>
      </c>
      <c r="G2306" s="130">
        <v>27</v>
      </c>
      <c r="H2306" s="130">
        <v>20</v>
      </c>
      <c r="I2306" s="130">
        <v>81</v>
      </c>
      <c r="J2306" s="130">
        <v>194</v>
      </c>
      <c r="K2306" s="130">
        <v>26</v>
      </c>
      <c r="L2306"/>
      <c r="M2306" s="213"/>
      <c r="N2306" s="213"/>
      <c r="O2306"/>
      <c r="P2306"/>
      <c r="Q2306"/>
      <c r="R2306"/>
      <c r="S2306"/>
      <c r="T2306"/>
      <c r="U230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</row>
    <row r="2307" spans="1:56" ht="16.2" thickBot="1" x14ac:dyDescent="0.35">
      <c r="A2307" s="84" t="s">
        <v>320</v>
      </c>
      <c r="B2307" s="176">
        <v>1389</v>
      </c>
      <c r="C2307" s="143">
        <f t="shared" si="170"/>
        <v>2.2312536143417079</v>
      </c>
      <c r="D2307" s="37"/>
      <c r="E2307" s="130">
        <v>249</v>
      </c>
      <c r="F2307" s="130">
        <v>234</v>
      </c>
      <c r="G2307" s="130">
        <v>93</v>
      </c>
      <c r="H2307" s="130">
        <v>134</v>
      </c>
      <c r="I2307" s="130">
        <v>246</v>
      </c>
      <c r="J2307" s="130">
        <v>358</v>
      </c>
      <c r="K2307" s="130">
        <v>75</v>
      </c>
      <c r="L2307"/>
      <c r="M2307" s="213"/>
      <c r="N2307" s="213"/>
      <c r="O2307"/>
      <c r="P2307"/>
      <c r="Q2307"/>
      <c r="R2307"/>
      <c r="S2307"/>
      <c r="T2307"/>
      <c r="U2307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</row>
    <row r="2308" spans="1:56" ht="16.2" thickBot="1" x14ac:dyDescent="0.35">
      <c r="A2308" s="84" t="s">
        <v>321</v>
      </c>
      <c r="B2308" s="177">
        <v>446</v>
      </c>
      <c r="C2308" s="143">
        <f t="shared" si="170"/>
        <v>0.71644284520979251</v>
      </c>
      <c r="D2308" s="130"/>
      <c r="E2308" s="130">
        <v>122</v>
      </c>
      <c r="F2308" s="130">
        <v>45</v>
      </c>
      <c r="G2308" s="130">
        <v>17</v>
      </c>
      <c r="H2308" s="130">
        <v>72</v>
      </c>
      <c r="I2308" s="130">
        <v>60</v>
      </c>
      <c r="J2308" s="130">
        <v>121</v>
      </c>
      <c r="K2308" s="130">
        <v>9</v>
      </c>
      <c r="L2308"/>
      <c r="M2308" s="213"/>
      <c r="N2308" s="213"/>
      <c r="O2308"/>
      <c r="P2308"/>
      <c r="Q2308" s="24"/>
      <c r="R2308"/>
      <c r="S2308"/>
      <c r="T2308"/>
      <c r="U2308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</row>
    <row r="2309" spans="1:56" ht="31.8" thickBot="1" x14ac:dyDescent="0.35">
      <c r="A2309" s="84" t="s">
        <v>322</v>
      </c>
      <c r="B2309" s="177">
        <v>439</v>
      </c>
      <c r="C2309" s="143">
        <f t="shared" si="170"/>
        <v>0.70519822656300202</v>
      </c>
      <c r="D2309" s="130"/>
      <c r="E2309" s="130">
        <v>61</v>
      </c>
      <c r="F2309" s="130">
        <v>76</v>
      </c>
      <c r="G2309" s="130">
        <v>20</v>
      </c>
      <c r="H2309" s="130">
        <v>31</v>
      </c>
      <c r="I2309" s="130">
        <v>46</v>
      </c>
      <c r="J2309" s="130">
        <v>194</v>
      </c>
      <c r="K2309" s="130">
        <v>11</v>
      </c>
      <c r="L2309"/>
      <c r="M2309" s="213"/>
      <c r="N2309" s="213"/>
      <c r="O2309"/>
      <c r="P2309"/>
      <c r="Q2309"/>
      <c r="R2309"/>
      <c r="S2309"/>
      <c r="T2309"/>
      <c r="U2309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</row>
    <row r="2310" spans="1:56" ht="16.2" thickBot="1" x14ac:dyDescent="0.35">
      <c r="A2310" s="84" t="s">
        <v>323</v>
      </c>
      <c r="B2310" s="177">
        <v>22</v>
      </c>
      <c r="C2310" s="143">
        <f t="shared" si="170"/>
        <v>3.534023003277003E-2</v>
      </c>
      <c r="D2310" s="130"/>
      <c r="E2310" s="130">
        <v>1</v>
      </c>
      <c r="F2310" s="130">
        <v>1</v>
      </c>
      <c r="G2310" s="130">
        <v>1</v>
      </c>
      <c r="H2310" s="130">
        <v>6</v>
      </c>
      <c r="I2310" s="130">
        <v>8</v>
      </c>
      <c r="J2310" s="130">
        <v>5</v>
      </c>
      <c r="K2310" s="130">
        <v>0</v>
      </c>
      <c r="L2310"/>
      <c r="M2310" s="213"/>
      <c r="N2310" s="213"/>
      <c r="O2310"/>
      <c r="P2310"/>
      <c r="Q2310"/>
      <c r="R2310"/>
      <c r="S2310"/>
      <c r="T2310"/>
      <c r="U2310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</row>
    <row r="2311" spans="1:56" ht="16.2" thickBot="1" x14ac:dyDescent="0.35">
      <c r="A2311" s="84" t="s">
        <v>324</v>
      </c>
      <c r="B2311" s="177">
        <v>5</v>
      </c>
      <c r="C2311" s="143">
        <f t="shared" si="170"/>
        <v>8.0318704619931885E-3</v>
      </c>
      <c r="D2311" s="130"/>
      <c r="E2311" s="130">
        <v>1</v>
      </c>
      <c r="F2311" s="130">
        <v>0</v>
      </c>
      <c r="G2311" s="130">
        <v>0</v>
      </c>
      <c r="H2311" s="130">
        <v>0</v>
      </c>
      <c r="I2311" s="130">
        <v>0</v>
      </c>
      <c r="J2311" s="130">
        <v>3</v>
      </c>
      <c r="K2311" s="130">
        <v>1</v>
      </c>
      <c r="L2311"/>
      <c r="M2311" s="213"/>
      <c r="N2311" s="213"/>
      <c r="O2311"/>
      <c r="P2311"/>
      <c r="Q2311"/>
      <c r="R2311"/>
      <c r="S2311"/>
      <c r="T2311"/>
      <c r="U2311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</row>
    <row r="2312" spans="1:56" ht="16.2" thickBot="1" x14ac:dyDescent="0.35">
      <c r="A2312" s="86" t="s">
        <v>294</v>
      </c>
      <c r="B2312" s="175">
        <v>14</v>
      </c>
      <c r="C2312" s="144">
        <f t="shared" si="170"/>
        <v>2.2489237293580929E-2</v>
      </c>
      <c r="D2312" s="88"/>
      <c r="E2312" s="88">
        <v>5</v>
      </c>
      <c r="F2312" s="88">
        <v>3</v>
      </c>
      <c r="G2312" s="88">
        <v>0</v>
      </c>
      <c r="H2312" s="88">
        <v>0</v>
      </c>
      <c r="I2312" s="88">
        <v>2</v>
      </c>
      <c r="J2312" s="88">
        <v>4</v>
      </c>
      <c r="K2312" s="88">
        <v>0</v>
      </c>
      <c r="L2312" s="88"/>
      <c r="M2312" s="212"/>
      <c r="N2312" s="212"/>
      <c r="O2312" s="88"/>
      <c r="P2312" s="88"/>
      <c r="Q2312" s="88"/>
      <c r="R2312" s="88"/>
      <c r="S2312" s="88"/>
      <c r="T2312" s="88"/>
      <c r="U2312" s="89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</row>
    <row r="2313" spans="1:56" x14ac:dyDescent="0.3">
      <c r="C2313" s="7"/>
    </row>
    <row r="2314" spans="1:56" ht="15" thickBot="1" x14ac:dyDescent="0.35">
      <c r="C2314" s="7"/>
    </row>
    <row r="2315" spans="1:56" ht="15.6" x14ac:dyDescent="0.3">
      <c r="A2315" s="77" t="s">
        <v>278</v>
      </c>
      <c r="B2315" s="3"/>
      <c r="C2315" s="36"/>
      <c r="D2315" s="3"/>
      <c r="E2315" s="3"/>
      <c r="F2315" s="3"/>
      <c r="G2315" s="3"/>
      <c r="H2315" s="3"/>
      <c r="I2315" s="3"/>
      <c r="K2315" s="3"/>
      <c r="L2315" s="3"/>
      <c r="M2315" s="3"/>
      <c r="N2315" s="3"/>
      <c r="O2315" s="90"/>
      <c r="P2315" s="32"/>
      <c r="Q2315" s="32"/>
      <c r="R2315" s="91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</row>
    <row r="2316" spans="1:56" ht="16.2" thickBot="1" x14ac:dyDescent="0.35">
      <c r="A2316" s="707" t="s">
        <v>279</v>
      </c>
      <c r="B2316" s="709" t="s">
        <v>245</v>
      </c>
      <c r="C2316" s="710"/>
      <c r="D2316" s="78"/>
      <c r="E2316" s="692" t="s">
        <v>3</v>
      </c>
      <c r="F2316" s="693"/>
      <c r="G2316" s="693"/>
      <c r="H2316" s="693"/>
      <c r="I2316" s="693"/>
      <c r="J2316" s="694"/>
      <c r="K2316" s="46"/>
      <c r="L2316" s="46"/>
      <c r="M2316" s="46"/>
      <c r="N2316" s="46"/>
      <c r="O2316" s="46"/>
      <c r="P2316" s="46"/>
      <c r="Q2316" s="46"/>
      <c r="R2316" s="46"/>
      <c r="S2316" s="46"/>
      <c r="T2316" s="46"/>
      <c r="U2316" s="46"/>
      <c r="V2316" s="46"/>
      <c r="W2316" s="46"/>
      <c r="X2316" s="46"/>
      <c r="Y2316" s="46"/>
      <c r="Z2316" s="46"/>
      <c r="AA2316" s="46"/>
      <c r="AB2316" s="46"/>
      <c r="AC2316" s="46"/>
      <c r="AD2316" s="46"/>
      <c r="AE2316" s="46"/>
      <c r="AF2316" s="46"/>
      <c r="AG2316" s="46"/>
      <c r="AH2316" s="46"/>
      <c r="AI2316" s="46"/>
      <c r="AJ2316" s="46"/>
      <c r="AK2316" s="46"/>
      <c r="AL2316" s="46"/>
      <c r="AM2316" s="46"/>
      <c r="AN2316" s="46"/>
      <c r="AO2316" s="46"/>
      <c r="AP2316" s="46"/>
      <c r="AQ2316" s="46"/>
      <c r="AR2316" s="46"/>
      <c r="AS2316" s="46"/>
      <c r="AT2316" s="46"/>
      <c r="AU2316" s="46"/>
      <c r="AV2316" s="46"/>
      <c r="AW2316" s="46"/>
      <c r="AX2316" s="46"/>
      <c r="AY2316" s="46"/>
      <c r="AZ2316" s="46"/>
      <c r="BA2316" s="33"/>
      <c r="BB2316" s="33"/>
      <c r="BC2316" s="33"/>
      <c r="BD2316" s="33"/>
    </row>
    <row r="2317" spans="1:56" ht="47.4" thickBot="1" x14ac:dyDescent="0.35">
      <c r="A2317" s="708"/>
      <c r="B2317" s="79" t="s">
        <v>4</v>
      </c>
      <c r="C2317" s="80" t="s">
        <v>5</v>
      </c>
      <c r="D2317" s="78"/>
      <c r="E2317" s="509" t="s">
        <v>449</v>
      </c>
      <c r="F2317" s="509" t="s">
        <v>247</v>
      </c>
      <c r="G2317" s="509" t="s">
        <v>248</v>
      </c>
      <c r="H2317" s="509" t="s">
        <v>450</v>
      </c>
      <c r="I2317" s="509" t="s">
        <v>451</v>
      </c>
      <c r="J2317" s="509" t="s">
        <v>452</v>
      </c>
      <c r="K2317" s="50"/>
      <c r="L2317" s="50"/>
      <c r="M2317" s="50"/>
      <c r="N2317" s="51"/>
      <c r="O2317" s="52"/>
      <c r="P2317" s="52"/>
      <c r="Q2317" s="73"/>
      <c r="R2317" s="73"/>
      <c r="S2317" s="73"/>
      <c r="T2317" s="73"/>
      <c r="U2317" s="73"/>
      <c r="V2317" s="73"/>
      <c r="W2317" s="50"/>
      <c r="X2317" s="70"/>
      <c r="Y2317" s="70"/>
      <c r="Z2317" s="70"/>
      <c r="AA2317" s="51"/>
      <c r="AB2317" s="50"/>
      <c r="AC2317" s="50"/>
      <c r="AD2317" s="50"/>
      <c r="AE2317" s="50"/>
      <c r="AF2317" s="50"/>
      <c r="AG2317" s="50"/>
      <c r="AH2317" s="50"/>
      <c r="AI2317" s="50"/>
      <c r="AJ2317" s="70"/>
      <c r="AK2317" s="50"/>
      <c r="AL2317" s="50"/>
      <c r="AM2317" s="50"/>
      <c r="AN2317" s="50"/>
      <c r="AO2317" s="50"/>
      <c r="AP2317" s="50"/>
      <c r="AQ2317" s="50"/>
      <c r="AR2317" s="50"/>
      <c r="AS2317" s="50"/>
      <c r="AT2317" s="50"/>
      <c r="AU2317" s="50"/>
      <c r="AV2317" s="50"/>
      <c r="AW2317" s="50"/>
      <c r="AX2317" s="70"/>
      <c r="AY2317" s="50"/>
      <c r="AZ2317" s="50"/>
      <c r="BA2317" s="33"/>
      <c r="BB2317" s="33"/>
      <c r="BC2317" s="33"/>
      <c r="BD2317" s="33"/>
    </row>
    <row r="2318" spans="1:56" ht="15" thickBot="1" x14ac:dyDescent="0.35">
      <c r="A2318" s="81" t="s">
        <v>14</v>
      </c>
      <c r="B2318" s="35"/>
      <c r="C2318" s="82"/>
      <c r="D2318" s="35"/>
      <c r="E2318" s="35"/>
      <c r="F2318" s="35"/>
      <c r="G2318" s="35"/>
      <c r="H2318" s="35"/>
      <c r="I2318" s="35"/>
      <c r="K2318" s="35"/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  <c r="V2318" s="35"/>
      <c r="W2318" s="35"/>
      <c r="X2318" s="35"/>
      <c r="Y2318" s="35"/>
      <c r="Z2318" s="35"/>
      <c r="AA2318" s="35"/>
      <c r="AB2318" s="35"/>
      <c r="AC2318" s="35"/>
      <c r="AD2318" s="35"/>
      <c r="AE2318" s="35"/>
      <c r="AF2318" s="35"/>
      <c r="AG2318" s="35"/>
      <c r="AH2318" s="35"/>
      <c r="AI2318" s="35"/>
      <c r="AJ2318" s="35"/>
      <c r="AK2318" s="35"/>
      <c r="AL2318" s="35"/>
      <c r="AM2318" s="35"/>
      <c r="AN2318" s="35"/>
      <c r="AO2318" s="35"/>
      <c r="AP2318" s="35"/>
      <c r="AQ2318" s="35"/>
      <c r="AR2318" s="35"/>
      <c r="AS2318" s="35"/>
      <c r="AT2318" s="35"/>
      <c r="AU2318" s="35"/>
      <c r="AV2318" s="35"/>
      <c r="AW2318" s="35"/>
      <c r="AX2318" s="35"/>
      <c r="AY2318" s="35"/>
    </row>
    <row r="2319" spans="1:56" ht="16.2" thickBot="1" x14ac:dyDescent="0.35">
      <c r="A2319" s="83" t="s">
        <v>15</v>
      </c>
      <c r="B2319" s="203"/>
      <c r="C2319" s="46"/>
      <c r="D2319" s="32"/>
      <c r="E2319" s="32"/>
      <c r="F2319" s="32"/>
      <c r="G2319" s="32"/>
      <c r="H2319" s="32"/>
      <c r="I2319" s="32"/>
      <c r="K2319" s="35"/>
      <c r="L2319" s="35"/>
      <c r="M2319" s="35"/>
      <c r="N2319" s="35"/>
      <c r="O2319" s="35"/>
      <c r="P2319" s="35"/>
      <c r="Q2319" s="35"/>
      <c r="R2319" s="35"/>
      <c r="S2319" s="35"/>
      <c r="T2319" s="35"/>
      <c r="U2319" s="35"/>
      <c r="V2319" s="35"/>
      <c r="W2319" s="35"/>
      <c r="X2319" s="35"/>
      <c r="Y2319" s="35"/>
      <c r="Z2319" s="35"/>
      <c r="AA2319" s="35"/>
      <c r="AB2319" s="35"/>
      <c r="AC2319" s="35"/>
      <c r="AD2319" s="35"/>
      <c r="AE2319" s="35"/>
      <c r="AF2319" s="35"/>
      <c r="AG2319" s="35"/>
      <c r="AH2319" s="35"/>
      <c r="AI2319" s="35"/>
      <c r="AJ2319" s="35"/>
      <c r="AK2319" s="35"/>
      <c r="AL2319" s="35"/>
      <c r="AM2319" s="35"/>
      <c r="AN2319" s="35"/>
      <c r="AO2319" s="35"/>
      <c r="AP2319" s="35"/>
      <c r="AQ2319" s="35"/>
      <c r="AR2319" s="35"/>
      <c r="AS2319" s="35"/>
      <c r="AT2319" s="35"/>
      <c r="AU2319" s="35"/>
      <c r="AV2319" s="35"/>
      <c r="AW2319" s="35"/>
      <c r="AX2319" s="35"/>
      <c r="AY2319" s="35"/>
    </row>
    <row r="2320" spans="1:56" s="29" customFormat="1" ht="16.2" thickBot="1" x14ac:dyDescent="0.35">
      <c r="A2320" s="83" t="s">
        <v>20</v>
      </c>
      <c r="B2320" s="178">
        <v>296748</v>
      </c>
      <c r="C2320" s="155">
        <f>B2320/$B$2320%</f>
        <v>100</v>
      </c>
      <c r="D2320" s="138"/>
      <c r="E2320" s="138">
        <v>22778</v>
      </c>
      <c r="F2320" s="138">
        <v>88125</v>
      </c>
      <c r="G2320" s="138">
        <v>77934</v>
      </c>
      <c r="H2320" s="138">
        <v>53040</v>
      </c>
      <c r="I2320" s="138">
        <v>21230</v>
      </c>
      <c r="J2320" s="138">
        <v>33641</v>
      </c>
      <c r="K2320" s="17"/>
      <c r="L2320" s="216"/>
      <c r="M2320" s="216"/>
      <c r="N2320" s="17"/>
      <c r="O2320" s="17"/>
      <c r="P2320" s="17"/>
      <c r="Q2320" s="17"/>
      <c r="R2320" s="17"/>
      <c r="S2320" s="17"/>
      <c r="T2320" s="17"/>
      <c r="U2320" s="17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</row>
    <row r="2321" spans="1:51" ht="16.2" thickBot="1" x14ac:dyDescent="0.35">
      <c r="A2321" s="84" t="s">
        <v>280</v>
      </c>
      <c r="B2321" s="176">
        <v>8608</v>
      </c>
      <c r="C2321" s="143">
        <f t="shared" ref="C2321:C2336" si="171">B2321/$B$2320%</f>
        <v>2.900777764298327</v>
      </c>
      <c r="D2321" s="37"/>
      <c r="E2321" s="130">
        <v>582</v>
      </c>
      <c r="F2321" s="37">
        <v>3398</v>
      </c>
      <c r="G2321" s="37">
        <v>2089</v>
      </c>
      <c r="H2321" s="37">
        <v>1306</v>
      </c>
      <c r="I2321" s="130">
        <v>457</v>
      </c>
      <c r="J2321" s="130">
        <v>776</v>
      </c>
      <c r="K2321" s="24"/>
      <c r="L2321" s="213"/>
      <c r="M2321" s="213"/>
      <c r="N2321" s="24"/>
      <c r="O2321" s="24"/>
      <c r="P2321"/>
      <c r="Q2321" s="24"/>
      <c r="R2321" s="24"/>
      <c r="S2321" s="24"/>
      <c r="T2321" s="24"/>
      <c r="U2321" s="24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</row>
    <row r="2322" spans="1:51" ht="16.2" thickBot="1" x14ac:dyDescent="0.35">
      <c r="A2322" s="84" t="s">
        <v>281</v>
      </c>
      <c r="B2322" s="176">
        <v>32357</v>
      </c>
      <c r="C2322" s="143">
        <f t="shared" si="171"/>
        <v>10.903864558480596</v>
      </c>
      <c r="D2322" s="37"/>
      <c r="E2322" s="37">
        <v>3321</v>
      </c>
      <c r="F2322" s="37">
        <v>9273</v>
      </c>
      <c r="G2322" s="37">
        <v>8084</v>
      </c>
      <c r="H2322" s="37">
        <v>4390</v>
      </c>
      <c r="I2322" s="37">
        <v>2518</v>
      </c>
      <c r="J2322" s="37">
        <v>4771</v>
      </c>
      <c r="K2322" s="24"/>
      <c r="L2322" s="213"/>
      <c r="M2322" s="213"/>
      <c r="N2322" s="24"/>
      <c r="O2322" s="24"/>
      <c r="P2322" s="24"/>
      <c r="Q2322" s="24"/>
      <c r="R2322" s="24"/>
      <c r="S2322" s="24"/>
      <c r="T2322" s="24"/>
      <c r="U2322" s="24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</row>
    <row r="2323" spans="1:51" ht="16.2" thickBot="1" x14ac:dyDescent="0.35">
      <c r="A2323" s="84" t="s">
        <v>282</v>
      </c>
      <c r="B2323" s="176">
        <v>114777</v>
      </c>
      <c r="C2323" s="143">
        <f t="shared" si="171"/>
        <v>38.678272473613973</v>
      </c>
      <c r="D2323" s="37"/>
      <c r="E2323" s="37">
        <v>10252</v>
      </c>
      <c r="F2323" s="37">
        <v>33853</v>
      </c>
      <c r="G2323" s="37">
        <v>30349</v>
      </c>
      <c r="H2323" s="37">
        <v>16483</v>
      </c>
      <c r="I2323" s="37">
        <v>9591</v>
      </c>
      <c r="J2323" s="37">
        <v>14249</v>
      </c>
      <c r="K2323" s="24"/>
      <c r="L2323" s="213"/>
      <c r="M2323" s="213"/>
      <c r="N2323" s="24"/>
      <c r="O2323" s="24"/>
      <c r="P2323" s="24"/>
      <c r="Q2323" s="24"/>
      <c r="R2323" s="24"/>
      <c r="S2323" s="24"/>
      <c r="T2323" s="24"/>
      <c r="U2323" s="24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</row>
    <row r="2324" spans="1:51" ht="16.2" thickBot="1" x14ac:dyDescent="0.35">
      <c r="A2324" s="84" t="s">
        <v>283</v>
      </c>
      <c r="B2324" s="176">
        <v>56302</v>
      </c>
      <c r="C2324" s="143">
        <f t="shared" si="171"/>
        <v>18.973000660493078</v>
      </c>
      <c r="D2324" s="37"/>
      <c r="E2324" s="37">
        <v>4064</v>
      </c>
      <c r="F2324" s="37">
        <v>16860</v>
      </c>
      <c r="G2324" s="37">
        <v>14073</v>
      </c>
      <c r="H2324" s="37">
        <v>11040</v>
      </c>
      <c r="I2324" s="37">
        <v>4085</v>
      </c>
      <c r="J2324" s="37">
        <v>6180</v>
      </c>
      <c r="K2324" s="24"/>
      <c r="L2324" s="213"/>
      <c r="M2324" s="213"/>
      <c r="N2324" s="24"/>
      <c r="O2324" s="24"/>
      <c r="P2324" s="24"/>
      <c r="Q2324" s="24"/>
      <c r="R2324" s="24"/>
      <c r="S2324" s="24"/>
      <c r="T2324" s="24"/>
      <c r="U2324" s="24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</row>
    <row r="2325" spans="1:51" ht="16.2" thickBot="1" x14ac:dyDescent="0.35">
      <c r="A2325" s="84" t="s">
        <v>284</v>
      </c>
      <c r="B2325" s="176">
        <v>1291</v>
      </c>
      <c r="C2325" s="143">
        <f t="shared" si="171"/>
        <v>0.43504926739186112</v>
      </c>
      <c r="D2325" s="37"/>
      <c r="E2325" s="130">
        <v>39</v>
      </c>
      <c r="F2325" s="130">
        <v>348</v>
      </c>
      <c r="G2325" s="130">
        <v>352</v>
      </c>
      <c r="H2325" s="130">
        <v>380</v>
      </c>
      <c r="I2325" s="130">
        <v>62</v>
      </c>
      <c r="J2325" s="130">
        <v>110</v>
      </c>
      <c r="K2325" s="24"/>
      <c r="L2325" s="213"/>
      <c r="M2325" s="213"/>
      <c r="N2325" s="24"/>
      <c r="O2325" s="24"/>
      <c r="P2325" s="24"/>
      <c r="Q2325" s="24"/>
      <c r="R2325" s="24"/>
      <c r="S2325" s="24"/>
      <c r="T2325" s="24"/>
      <c r="U2325" s="24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</row>
    <row r="2326" spans="1:51" ht="16.2" thickBot="1" x14ac:dyDescent="0.35">
      <c r="A2326" s="84" t="s">
        <v>285</v>
      </c>
      <c r="B2326" s="176">
        <v>53017</v>
      </c>
      <c r="C2326" s="143">
        <f t="shared" si="171"/>
        <v>17.866000781808133</v>
      </c>
      <c r="D2326" s="37"/>
      <c r="E2326" s="37">
        <v>3195</v>
      </c>
      <c r="F2326" s="37">
        <v>15245</v>
      </c>
      <c r="G2326" s="37">
        <v>13798</v>
      </c>
      <c r="H2326" s="37">
        <v>13073</v>
      </c>
      <c r="I2326" s="37">
        <v>2948</v>
      </c>
      <c r="J2326" s="37">
        <v>4758</v>
      </c>
      <c r="K2326" s="24"/>
      <c r="L2326" s="213"/>
      <c r="M2326" s="213"/>
      <c r="N2326" s="24"/>
      <c r="O2326" s="24"/>
      <c r="P2326" s="24"/>
      <c r="Q2326" s="24"/>
      <c r="R2326" s="24"/>
      <c r="S2326" s="24"/>
      <c r="T2326" s="24"/>
      <c r="U2326" s="24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</row>
    <row r="2327" spans="1:51" ht="16.2" thickBot="1" x14ac:dyDescent="0.35">
      <c r="A2327" s="84" t="s">
        <v>286</v>
      </c>
      <c r="B2327" s="176">
        <v>2354</v>
      </c>
      <c r="C2327" s="143">
        <f t="shared" si="171"/>
        <v>0.79326566649143382</v>
      </c>
      <c r="D2327" s="37"/>
      <c r="E2327" s="130">
        <v>77</v>
      </c>
      <c r="F2327" s="130">
        <v>832</v>
      </c>
      <c r="G2327" s="130">
        <v>547</v>
      </c>
      <c r="H2327" s="130">
        <v>511</v>
      </c>
      <c r="I2327" s="130">
        <v>174</v>
      </c>
      <c r="J2327" s="130">
        <v>213</v>
      </c>
      <c r="K2327" s="24"/>
      <c r="L2327" s="213"/>
      <c r="M2327" s="213"/>
      <c r="N2327"/>
      <c r="O2327"/>
      <c r="P2327"/>
      <c r="Q2327" s="24"/>
      <c r="R2327" s="24"/>
      <c r="S2327"/>
      <c r="T2327"/>
      <c r="U2327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</row>
    <row r="2328" spans="1:51" ht="16.2" thickBot="1" x14ac:dyDescent="0.35">
      <c r="A2328" s="84" t="s">
        <v>319</v>
      </c>
      <c r="B2328" s="176">
        <v>1231</v>
      </c>
      <c r="C2328" s="143">
        <f t="shared" si="171"/>
        <v>0.4148300915254694</v>
      </c>
      <c r="D2328" s="37"/>
      <c r="E2328" s="130">
        <v>61</v>
      </c>
      <c r="F2328" s="130">
        <v>505</v>
      </c>
      <c r="G2328" s="130">
        <v>340</v>
      </c>
      <c r="H2328" s="130">
        <v>188</v>
      </c>
      <c r="I2328" s="130">
        <v>44</v>
      </c>
      <c r="J2328" s="130">
        <v>93</v>
      </c>
      <c r="K2328" s="24"/>
      <c r="L2328" s="213"/>
      <c r="M2328" s="213"/>
      <c r="N2328" s="24"/>
      <c r="O2328"/>
      <c r="P2328"/>
      <c r="Q2328" s="24"/>
      <c r="R2328" s="24"/>
      <c r="S2328"/>
      <c r="T2328"/>
      <c r="U2328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</row>
    <row r="2329" spans="1:51" ht="16.2" thickBot="1" x14ac:dyDescent="0.35">
      <c r="A2329" s="84" t="s">
        <v>287</v>
      </c>
      <c r="B2329" s="176">
        <v>2246</v>
      </c>
      <c r="C2329" s="143">
        <f t="shared" si="171"/>
        <v>0.75687114993192872</v>
      </c>
      <c r="D2329" s="37"/>
      <c r="E2329" s="130">
        <v>63</v>
      </c>
      <c r="F2329" s="130">
        <v>594</v>
      </c>
      <c r="G2329" s="130">
        <v>625</v>
      </c>
      <c r="H2329" s="130">
        <v>607</v>
      </c>
      <c r="I2329" s="130">
        <v>131</v>
      </c>
      <c r="J2329" s="130">
        <v>226</v>
      </c>
      <c r="K2329"/>
      <c r="L2329" s="213"/>
      <c r="M2329" s="213"/>
      <c r="N2329"/>
      <c r="O2329"/>
      <c r="P2329"/>
      <c r="Q2329"/>
      <c r="R2329"/>
      <c r="S2329"/>
      <c r="T2329"/>
      <c r="U2329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</row>
    <row r="2330" spans="1:51" ht="16.2" thickBot="1" x14ac:dyDescent="0.35">
      <c r="A2330" s="84" t="s">
        <v>288</v>
      </c>
      <c r="B2330" s="176">
        <v>5818</v>
      </c>
      <c r="C2330" s="143">
        <f t="shared" si="171"/>
        <v>1.9605860865111138</v>
      </c>
      <c r="D2330" s="37"/>
      <c r="E2330" s="130">
        <v>329</v>
      </c>
      <c r="F2330" s="37">
        <v>1808</v>
      </c>
      <c r="G2330" s="37">
        <v>1490</v>
      </c>
      <c r="H2330" s="37">
        <v>1474</v>
      </c>
      <c r="I2330" s="130">
        <v>229</v>
      </c>
      <c r="J2330" s="130">
        <v>488</v>
      </c>
      <c r="K2330"/>
      <c r="L2330" s="213"/>
      <c r="M2330" s="213"/>
      <c r="N2330"/>
      <c r="O2330"/>
      <c r="P2330"/>
      <c r="Q2330" s="24"/>
      <c r="R2330"/>
      <c r="S2330"/>
      <c r="T2330"/>
      <c r="U2330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</row>
    <row r="2331" spans="1:51" ht="16.2" thickBot="1" x14ac:dyDescent="0.35">
      <c r="A2331" s="84" t="s">
        <v>320</v>
      </c>
      <c r="B2331" s="176">
        <v>6420</v>
      </c>
      <c r="C2331" s="143">
        <f t="shared" si="171"/>
        <v>2.1634518177039106</v>
      </c>
      <c r="D2331" s="37"/>
      <c r="E2331" s="130">
        <v>380</v>
      </c>
      <c r="F2331" s="37">
        <v>1821</v>
      </c>
      <c r="G2331" s="37">
        <v>1841</v>
      </c>
      <c r="H2331" s="37">
        <v>1149</v>
      </c>
      <c r="I2331" s="130">
        <v>467</v>
      </c>
      <c r="J2331" s="130">
        <v>762</v>
      </c>
      <c r="K2331" s="24"/>
      <c r="L2331" s="213"/>
      <c r="M2331" s="213"/>
      <c r="N2331" s="24"/>
      <c r="O2331"/>
      <c r="P2331"/>
      <c r="Q2331" s="24"/>
      <c r="R2331" s="24"/>
      <c r="S2331"/>
      <c r="T2331"/>
      <c r="U2331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</row>
    <row r="2332" spans="1:51" ht="16.2" thickBot="1" x14ac:dyDescent="0.35">
      <c r="A2332" s="84" t="s">
        <v>321</v>
      </c>
      <c r="B2332" s="176">
        <v>6427</v>
      </c>
      <c r="C2332" s="143">
        <f t="shared" si="171"/>
        <v>2.1658107215549895</v>
      </c>
      <c r="D2332" s="37"/>
      <c r="E2332" s="130">
        <v>213</v>
      </c>
      <c r="F2332" s="37">
        <v>2114</v>
      </c>
      <c r="G2332" s="37">
        <v>1838</v>
      </c>
      <c r="H2332" s="37">
        <v>1521</v>
      </c>
      <c r="I2332" s="130">
        <v>252</v>
      </c>
      <c r="J2332" s="130">
        <v>489</v>
      </c>
      <c r="K2332" s="24"/>
      <c r="L2332" s="213"/>
      <c r="M2332" s="213"/>
      <c r="N2332" s="24"/>
      <c r="O2332" s="24"/>
      <c r="P2332"/>
      <c r="Q2332" s="24"/>
      <c r="R2332" s="24"/>
      <c r="S2332" s="24"/>
      <c r="T2332"/>
      <c r="U2332" s="24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</row>
    <row r="2333" spans="1:51" ht="31.8" thickBot="1" x14ac:dyDescent="0.35">
      <c r="A2333" s="84" t="s">
        <v>322</v>
      </c>
      <c r="B2333" s="176">
        <v>4914</v>
      </c>
      <c r="C2333" s="143">
        <f t="shared" si="171"/>
        <v>1.6559505034574791</v>
      </c>
      <c r="D2333" s="37"/>
      <c r="E2333" s="130">
        <v>153</v>
      </c>
      <c r="F2333" s="37">
        <v>1180</v>
      </c>
      <c r="G2333" s="37">
        <v>2140</v>
      </c>
      <c r="H2333" s="130">
        <v>733</v>
      </c>
      <c r="I2333" s="130">
        <v>235</v>
      </c>
      <c r="J2333" s="130">
        <v>473</v>
      </c>
      <c r="K2333"/>
      <c r="L2333" s="213"/>
      <c r="M2333" s="213"/>
      <c r="N2333"/>
      <c r="O2333"/>
      <c r="P2333"/>
      <c r="Q2333" s="24"/>
      <c r="R2333"/>
      <c r="S2333"/>
      <c r="T2333"/>
      <c r="U2333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</row>
    <row r="2334" spans="1:51" ht="16.2" thickBot="1" x14ac:dyDescent="0.35">
      <c r="A2334" s="84" t="s">
        <v>323</v>
      </c>
      <c r="B2334" s="177">
        <v>737</v>
      </c>
      <c r="C2334" s="143">
        <f t="shared" si="171"/>
        <v>0.24835887689217787</v>
      </c>
      <c r="D2334" s="130"/>
      <c r="E2334" s="130">
        <v>39</v>
      </c>
      <c r="F2334" s="130">
        <v>237</v>
      </c>
      <c r="G2334" s="130">
        <v>272</v>
      </c>
      <c r="H2334" s="130">
        <v>121</v>
      </c>
      <c r="I2334" s="130">
        <v>30</v>
      </c>
      <c r="J2334" s="130">
        <v>38</v>
      </c>
      <c r="K2334"/>
      <c r="L2334" s="213"/>
      <c r="M2334" s="213"/>
      <c r="N2334"/>
      <c r="O2334"/>
      <c r="P2334"/>
      <c r="Q2334"/>
      <c r="R2334"/>
      <c r="S2334"/>
      <c r="T2334"/>
      <c r="U2334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</row>
    <row r="2335" spans="1:51" ht="16.2" thickBot="1" x14ac:dyDescent="0.35">
      <c r="A2335" s="84" t="s">
        <v>324</v>
      </c>
      <c r="B2335" s="177">
        <v>103</v>
      </c>
      <c r="C2335" s="143">
        <f t="shared" si="171"/>
        <v>3.4709585237305725E-2</v>
      </c>
      <c r="D2335" s="130"/>
      <c r="E2335" s="130">
        <v>7</v>
      </c>
      <c r="F2335" s="130">
        <v>31</v>
      </c>
      <c r="G2335" s="130">
        <v>39</v>
      </c>
      <c r="H2335" s="130">
        <v>19</v>
      </c>
      <c r="I2335" s="130">
        <v>4</v>
      </c>
      <c r="J2335" s="130">
        <v>3</v>
      </c>
      <c r="K2335"/>
      <c r="L2335" s="213"/>
      <c r="M2335" s="213"/>
      <c r="N2335"/>
      <c r="O2335"/>
      <c r="P2335"/>
      <c r="Q2335"/>
      <c r="R2335"/>
      <c r="S2335"/>
      <c r="T2335"/>
      <c r="U2335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</row>
    <row r="2336" spans="1:51" ht="16.2" thickBot="1" x14ac:dyDescent="0.35">
      <c r="A2336" s="84" t="s">
        <v>294</v>
      </c>
      <c r="B2336" s="177">
        <v>146</v>
      </c>
      <c r="C2336" s="143">
        <f t="shared" si="171"/>
        <v>4.919999460821977E-2</v>
      </c>
      <c r="D2336" s="130"/>
      <c r="E2336" s="130">
        <v>3</v>
      </c>
      <c r="F2336" s="130">
        <v>26</v>
      </c>
      <c r="G2336" s="130">
        <v>57</v>
      </c>
      <c r="H2336" s="130">
        <v>45</v>
      </c>
      <c r="I2336" s="130">
        <v>3</v>
      </c>
      <c r="J2336" s="130">
        <v>12</v>
      </c>
      <c r="K2336"/>
      <c r="L2336" s="213"/>
      <c r="M2336" s="213"/>
      <c r="N2336"/>
      <c r="O2336"/>
      <c r="P2336"/>
      <c r="Q2336"/>
      <c r="R2336"/>
      <c r="S2336"/>
      <c r="T2336"/>
      <c r="U233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</row>
    <row r="2337" spans="1:51" ht="16.2" thickBot="1" x14ac:dyDescent="0.35">
      <c r="A2337" s="84"/>
      <c r="B2337" s="177"/>
      <c r="C2337" s="130"/>
      <c r="D2337" s="130"/>
      <c r="E2337" s="130"/>
      <c r="F2337" s="130"/>
      <c r="G2337" s="130"/>
      <c r="H2337" s="130"/>
      <c r="I2337" s="130"/>
      <c r="J2337" s="130"/>
      <c r="K2337" s="6"/>
      <c r="L2337" s="213"/>
      <c r="M2337" s="213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</row>
    <row r="2338" spans="1:51" ht="16.2" thickBot="1" x14ac:dyDescent="0.35">
      <c r="A2338" s="83" t="s">
        <v>19</v>
      </c>
      <c r="B2338" s="177"/>
      <c r="C2338" s="130"/>
      <c r="D2338" s="130"/>
      <c r="E2338" s="130"/>
      <c r="F2338" s="130"/>
      <c r="G2338" s="130"/>
      <c r="H2338" s="130"/>
      <c r="I2338" s="130"/>
      <c r="J2338" s="130"/>
      <c r="K2338" s="6"/>
      <c r="L2338" s="213"/>
      <c r="M2338" s="213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</row>
    <row r="2339" spans="1:51" s="29" customFormat="1" ht="16.2" thickBot="1" x14ac:dyDescent="0.35">
      <c r="A2339" s="83" t="s">
        <v>20</v>
      </c>
      <c r="B2339" s="178">
        <v>160210</v>
      </c>
      <c r="C2339" s="155">
        <f>B2339/$B$2339%</f>
        <v>100</v>
      </c>
      <c r="D2339" s="138"/>
      <c r="E2339" s="138">
        <v>12312</v>
      </c>
      <c r="F2339" s="138">
        <v>46554</v>
      </c>
      <c r="G2339" s="138">
        <v>41552</v>
      </c>
      <c r="H2339" s="138">
        <v>29141</v>
      </c>
      <c r="I2339" s="138">
        <v>12312</v>
      </c>
      <c r="J2339" s="138">
        <v>18339</v>
      </c>
      <c r="K2339" s="46"/>
      <c r="L2339" s="213"/>
      <c r="M2339" s="213"/>
      <c r="N2339" s="46"/>
      <c r="O2339" s="46"/>
      <c r="P2339" s="46"/>
      <c r="Q2339" s="46"/>
      <c r="R2339" s="46"/>
      <c r="S2339" s="46"/>
      <c r="T2339" s="46"/>
      <c r="U2339" s="46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</row>
    <row r="2340" spans="1:51" ht="16.2" thickBot="1" x14ac:dyDescent="0.35">
      <c r="A2340" s="84" t="s">
        <v>280</v>
      </c>
      <c r="B2340" s="176">
        <v>4269</v>
      </c>
      <c r="C2340" s="143">
        <f t="shared" ref="C2340:C2355" si="172">B2340/$B$2339%</f>
        <v>2.6646276761750203</v>
      </c>
      <c r="D2340" s="37"/>
      <c r="E2340" s="130">
        <v>278</v>
      </c>
      <c r="F2340" s="37">
        <v>1740</v>
      </c>
      <c r="G2340" s="130">
        <v>985</v>
      </c>
      <c r="H2340" s="130">
        <v>636</v>
      </c>
      <c r="I2340" s="130">
        <v>241</v>
      </c>
      <c r="J2340" s="130">
        <v>389</v>
      </c>
      <c r="K2340"/>
      <c r="L2340" s="213"/>
      <c r="M2340" s="213"/>
      <c r="N2340" s="24"/>
      <c r="O2340"/>
      <c r="P2340"/>
      <c r="Q2340" s="24"/>
      <c r="R2340" s="24"/>
      <c r="S2340" s="24"/>
      <c r="T2340"/>
      <c r="U2340" s="24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</row>
    <row r="2341" spans="1:51" ht="16.2" thickBot="1" x14ac:dyDescent="0.35">
      <c r="A2341" s="84" t="s">
        <v>281</v>
      </c>
      <c r="B2341" s="176">
        <v>16362</v>
      </c>
      <c r="C2341" s="143">
        <f t="shared" si="172"/>
        <v>10.212845640097372</v>
      </c>
      <c r="D2341" s="37"/>
      <c r="E2341" s="37">
        <v>1654</v>
      </c>
      <c r="F2341" s="37">
        <v>4718</v>
      </c>
      <c r="G2341" s="37">
        <v>4127</v>
      </c>
      <c r="H2341" s="37">
        <v>2148</v>
      </c>
      <c r="I2341" s="37">
        <v>1290</v>
      </c>
      <c r="J2341" s="37">
        <v>2425</v>
      </c>
      <c r="K2341" s="24"/>
      <c r="L2341" s="213"/>
      <c r="M2341" s="213"/>
      <c r="N2341" s="24"/>
      <c r="O2341" s="24"/>
      <c r="P2341" s="24"/>
      <c r="Q2341" s="24"/>
      <c r="R2341" s="24"/>
      <c r="S2341" s="24"/>
      <c r="T2341" s="24"/>
      <c r="U2341" s="24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</row>
    <row r="2342" spans="1:51" ht="16.2" thickBot="1" x14ac:dyDescent="0.35">
      <c r="A2342" s="84" t="s">
        <v>282</v>
      </c>
      <c r="B2342" s="176">
        <v>59664</v>
      </c>
      <c r="C2342" s="143">
        <f t="shared" si="172"/>
        <v>37.2411210286499</v>
      </c>
      <c r="D2342" s="37"/>
      <c r="E2342" s="37">
        <v>5301</v>
      </c>
      <c r="F2342" s="37">
        <v>17398</v>
      </c>
      <c r="G2342" s="37">
        <v>15956</v>
      </c>
      <c r="H2342" s="37">
        <v>8371</v>
      </c>
      <c r="I2342" s="37">
        <v>5256</v>
      </c>
      <c r="J2342" s="37">
        <v>7382</v>
      </c>
      <c r="K2342" s="24"/>
      <c r="L2342" s="213"/>
      <c r="M2342" s="213"/>
      <c r="N2342" s="24"/>
      <c r="O2342" s="24"/>
      <c r="P2342" s="24"/>
      <c r="Q2342" s="24"/>
      <c r="R2342" s="24"/>
      <c r="S2342" s="24"/>
      <c r="T2342" s="24"/>
      <c r="U2342" s="24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</row>
    <row r="2343" spans="1:51" ht="16.2" thickBot="1" x14ac:dyDescent="0.35">
      <c r="A2343" s="84" t="s">
        <v>283</v>
      </c>
      <c r="B2343" s="176">
        <v>29379</v>
      </c>
      <c r="C2343" s="143">
        <f t="shared" si="172"/>
        <v>18.337806628799701</v>
      </c>
      <c r="D2343" s="37"/>
      <c r="E2343" s="37">
        <v>2199</v>
      </c>
      <c r="F2343" s="37">
        <v>8346</v>
      </c>
      <c r="G2343" s="37">
        <v>7502</v>
      </c>
      <c r="H2343" s="37">
        <v>5646</v>
      </c>
      <c r="I2343" s="37">
        <v>2352</v>
      </c>
      <c r="J2343" s="37">
        <v>3334</v>
      </c>
      <c r="K2343" s="24"/>
      <c r="L2343" s="213"/>
      <c r="M2343" s="213"/>
      <c r="N2343" s="24"/>
      <c r="O2343" s="24"/>
      <c r="P2343" s="24"/>
      <c r="Q2343" s="24"/>
      <c r="R2343" s="24"/>
      <c r="S2343" s="24"/>
      <c r="T2343" s="24"/>
      <c r="U2343" s="24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</row>
    <row r="2344" spans="1:51" ht="16.2" thickBot="1" x14ac:dyDescent="0.35">
      <c r="A2344" s="84" t="s">
        <v>284</v>
      </c>
      <c r="B2344" s="177">
        <v>985</v>
      </c>
      <c r="C2344" s="143">
        <f t="shared" si="172"/>
        <v>0.61481805130765876</v>
      </c>
      <c r="D2344" s="130"/>
      <c r="E2344" s="130">
        <v>38</v>
      </c>
      <c r="F2344" s="130">
        <v>248</v>
      </c>
      <c r="G2344" s="130">
        <v>237</v>
      </c>
      <c r="H2344" s="130">
        <v>326</v>
      </c>
      <c r="I2344" s="130">
        <v>52</v>
      </c>
      <c r="J2344" s="130">
        <v>84</v>
      </c>
      <c r="K2344" s="24"/>
      <c r="L2344" s="213"/>
      <c r="M2344" s="213"/>
      <c r="N2344" s="24"/>
      <c r="O2344" s="24"/>
      <c r="P2344" s="24"/>
      <c r="Q2344" s="24"/>
      <c r="R2344" s="24"/>
      <c r="S2344" s="24"/>
      <c r="T2344" s="24"/>
      <c r="U2344" s="24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</row>
    <row r="2345" spans="1:51" ht="16.2" thickBot="1" x14ac:dyDescent="0.35">
      <c r="A2345" s="84" t="s">
        <v>285</v>
      </c>
      <c r="B2345" s="176">
        <v>29517</v>
      </c>
      <c r="C2345" s="143">
        <f t="shared" si="172"/>
        <v>18.423943574059049</v>
      </c>
      <c r="D2345" s="37"/>
      <c r="E2345" s="37">
        <v>1898</v>
      </c>
      <c r="F2345" s="37">
        <v>8267</v>
      </c>
      <c r="G2345" s="37">
        <v>7165</v>
      </c>
      <c r="H2345" s="37">
        <v>7410</v>
      </c>
      <c r="I2345" s="37">
        <v>1957</v>
      </c>
      <c r="J2345" s="37">
        <v>2820</v>
      </c>
      <c r="K2345" s="24"/>
      <c r="L2345" s="213"/>
      <c r="M2345" s="213"/>
      <c r="N2345" s="24"/>
      <c r="O2345" s="24"/>
      <c r="P2345" s="24"/>
      <c r="Q2345" s="24"/>
      <c r="R2345" s="24"/>
      <c r="S2345" s="24"/>
      <c r="T2345" s="24"/>
      <c r="U2345" s="24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</row>
    <row r="2346" spans="1:51" ht="16.2" thickBot="1" x14ac:dyDescent="0.35">
      <c r="A2346" s="84" t="s">
        <v>286</v>
      </c>
      <c r="B2346" s="176">
        <v>1648</v>
      </c>
      <c r="C2346" s="143">
        <f t="shared" si="172"/>
        <v>1.0286498970101743</v>
      </c>
      <c r="D2346" s="37"/>
      <c r="E2346" s="130">
        <v>56</v>
      </c>
      <c r="F2346" s="130">
        <v>522</v>
      </c>
      <c r="G2346" s="130">
        <v>395</v>
      </c>
      <c r="H2346" s="130">
        <v>401</v>
      </c>
      <c r="I2346" s="130">
        <v>127</v>
      </c>
      <c r="J2346" s="130">
        <v>147</v>
      </c>
      <c r="K2346"/>
      <c r="L2346" s="213"/>
      <c r="M2346" s="213"/>
      <c r="N2346"/>
      <c r="O2346"/>
      <c r="P2346"/>
      <c r="Q2346" s="24"/>
      <c r="R2346" s="24"/>
      <c r="S2346"/>
      <c r="T2346"/>
      <c r="U234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</row>
    <row r="2347" spans="1:51" ht="16.2" thickBot="1" x14ac:dyDescent="0.35">
      <c r="A2347" s="84" t="s">
        <v>319</v>
      </c>
      <c r="B2347" s="177">
        <v>842</v>
      </c>
      <c r="C2347" s="143">
        <f t="shared" si="172"/>
        <v>0.52556020223456712</v>
      </c>
      <c r="D2347" s="130"/>
      <c r="E2347" s="130">
        <v>42</v>
      </c>
      <c r="F2347" s="130">
        <v>350</v>
      </c>
      <c r="G2347" s="130">
        <v>217</v>
      </c>
      <c r="H2347" s="130">
        <v>124</v>
      </c>
      <c r="I2347" s="130">
        <v>35</v>
      </c>
      <c r="J2347" s="130">
        <v>74</v>
      </c>
      <c r="K2347"/>
      <c r="L2347" s="213"/>
      <c r="M2347" s="213"/>
      <c r="N2347"/>
      <c r="O2347"/>
      <c r="P2347"/>
      <c r="Q2347" s="24"/>
      <c r="R2347"/>
      <c r="S2347"/>
      <c r="T2347"/>
      <c r="U2347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</row>
    <row r="2348" spans="1:51" ht="16.2" thickBot="1" x14ac:dyDescent="0.35">
      <c r="A2348" s="84" t="s">
        <v>287</v>
      </c>
      <c r="B2348" s="176">
        <v>1296</v>
      </c>
      <c r="C2348" s="143">
        <f t="shared" si="172"/>
        <v>0.80893826852256423</v>
      </c>
      <c r="D2348" s="37"/>
      <c r="E2348" s="130">
        <v>50</v>
      </c>
      <c r="F2348" s="130">
        <v>380</v>
      </c>
      <c r="G2348" s="130">
        <v>301</v>
      </c>
      <c r="H2348" s="130">
        <v>355</v>
      </c>
      <c r="I2348" s="130">
        <v>82</v>
      </c>
      <c r="J2348" s="130">
        <v>128</v>
      </c>
      <c r="K2348"/>
      <c r="L2348" s="213"/>
      <c r="M2348" s="213"/>
      <c r="N2348"/>
      <c r="O2348"/>
      <c r="P2348"/>
      <c r="Q2348"/>
      <c r="R2348"/>
      <c r="S2348"/>
      <c r="T2348"/>
      <c r="U2348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</row>
    <row r="2349" spans="1:51" ht="16.2" thickBot="1" x14ac:dyDescent="0.35">
      <c r="A2349" s="84" t="s">
        <v>288</v>
      </c>
      <c r="B2349" s="176">
        <v>3537</v>
      </c>
      <c r="C2349" s="143">
        <f t="shared" si="172"/>
        <v>2.2077273578428316</v>
      </c>
      <c r="D2349" s="37"/>
      <c r="E2349" s="130">
        <v>203</v>
      </c>
      <c r="F2349" s="130">
        <v>979</v>
      </c>
      <c r="G2349" s="130">
        <v>814</v>
      </c>
      <c r="H2349" s="37">
        <v>1022</v>
      </c>
      <c r="I2349" s="130">
        <v>207</v>
      </c>
      <c r="J2349" s="130">
        <v>312</v>
      </c>
      <c r="K2349"/>
      <c r="L2349" s="213"/>
      <c r="M2349" s="213"/>
      <c r="N2349"/>
      <c r="O2349"/>
      <c r="P2349"/>
      <c r="Q2349"/>
      <c r="R2349"/>
      <c r="S2349"/>
      <c r="T2349"/>
      <c r="U2349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</row>
    <row r="2350" spans="1:51" ht="16.2" thickBot="1" x14ac:dyDescent="0.35">
      <c r="A2350" s="84" t="s">
        <v>320</v>
      </c>
      <c r="B2350" s="176">
        <v>4045</v>
      </c>
      <c r="C2350" s="143">
        <f t="shared" si="172"/>
        <v>2.5248111853192685</v>
      </c>
      <c r="D2350" s="37"/>
      <c r="E2350" s="130">
        <v>266</v>
      </c>
      <c r="F2350" s="37">
        <v>1168</v>
      </c>
      <c r="G2350" s="37">
        <v>1039</v>
      </c>
      <c r="H2350" s="130">
        <v>755</v>
      </c>
      <c r="I2350" s="130">
        <v>309</v>
      </c>
      <c r="J2350" s="130">
        <v>508</v>
      </c>
      <c r="K2350" s="24"/>
      <c r="L2350" s="213"/>
      <c r="M2350" s="213"/>
      <c r="N2350" s="24"/>
      <c r="O2350"/>
      <c r="P2350"/>
      <c r="Q2350" s="24"/>
      <c r="R2350" s="24"/>
      <c r="S2350"/>
      <c r="T2350"/>
      <c r="U2350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</row>
    <row r="2351" spans="1:51" ht="16.2" thickBot="1" x14ac:dyDescent="0.35">
      <c r="A2351" s="84" t="s">
        <v>321</v>
      </c>
      <c r="B2351" s="176">
        <v>4986</v>
      </c>
      <c r="C2351" s="143">
        <f t="shared" si="172"/>
        <v>3.1121652830659761</v>
      </c>
      <c r="D2351" s="37"/>
      <c r="E2351" s="130">
        <v>172</v>
      </c>
      <c r="F2351" s="37">
        <v>1547</v>
      </c>
      <c r="G2351" s="37">
        <v>1401</v>
      </c>
      <c r="H2351" s="37">
        <v>1255</v>
      </c>
      <c r="I2351" s="130">
        <v>206</v>
      </c>
      <c r="J2351" s="130">
        <v>405</v>
      </c>
      <c r="K2351" s="24"/>
      <c r="L2351" s="213"/>
      <c r="M2351" s="213"/>
      <c r="N2351" s="24"/>
      <c r="O2351"/>
      <c r="P2351"/>
      <c r="Q2351" s="24"/>
      <c r="R2351" s="24"/>
      <c r="S2351" s="24"/>
      <c r="T2351"/>
      <c r="U2351" s="24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</row>
    <row r="2352" spans="1:51" ht="31.8" thickBot="1" x14ac:dyDescent="0.35">
      <c r="A2352" s="84" t="s">
        <v>322</v>
      </c>
      <c r="B2352" s="176">
        <v>2854</v>
      </c>
      <c r="C2352" s="143">
        <f t="shared" si="172"/>
        <v>1.7814118968853381</v>
      </c>
      <c r="D2352" s="37"/>
      <c r="E2352" s="130">
        <v>112</v>
      </c>
      <c r="F2352" s="130">
        <v>660</v>
      </c>
      <c r="G2352" s="37">
        <v>1109</v>
      </c>
      <c r="H2352" s="130">
        <v>528</v>
      </c>
      <c r="I2352" s="130">
        <v>164</v>
      </c>
      <c r="J2352" s="130">
        <v>281</v>
      </c>
      <c r="K2352"/>
      <c r="L2352" s="213"/>
      <c r="M2352" s="213"/>
      <c r="N2352"/>
      <c r="O2352"/>
      <c r="P2352"/>
      <c r="Q2352"/>
      <c r="R2352"/>
      <c r="S2352"/>
      <c r="T2352"/>
      <c r="U2352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</row>
    <row r="2353" spans="1:51" ht="16.2" thickBot="1" x14ac:dyDescent="0.35">
      <c r="A2353" s="84" t="s">
        <v>323</v>
      </c>
      <c r="B2353" s="177">
        <v>629</v>
      </c>
      <c r="C2353" s="143">
        <f t="shared" si="172"/>
        <v>0.39260969976905313</v>
      </c>
      <c r="D2353" s="130"/>
      <c r="E2353" s="130">
        <v>35</v>
      </c>
      <c r="F2353" s="130">
        <v>194</v>
      </c>
      <c r="G2353" s="130">
        <v>224</v>
      </c>
      <c r="H2353" s="130">
        <v>111</v>
      </c>
      <c r="I2353" s="130">
        <v>27</v>
      </c>
      <c r="J2353" s="130">
        <v>38</v>
      </c>
      <c r="K2353"/>
      <c r="L2353" s="213"/>
      <c r="M2353" s="213"/>
      <c r="N2353"/>
      <c r="O2353"/>
      <c r="P2353"/>
      <c r="Q2353"/>
      <c r="R2353"/>
      <c r="S2353"/>
      <c r="T2353"/>
      <c r="U2353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</row>
    <row r="2354" spans="1:51" ht="16.2" thickBot="1" x14ac:dyDescent="0.35">
      <c r="A2354" s="84" t="s">
        <v>324</v>
      </c>
      <c r="B2354" s="177">
        <v>86</v>
      </c>
      <c r="C2354" s="143">
        <f t="shared" si="172"/>
        <v>5.3679545596404719E-2</v>
      </c>
      <c r="D2354" s="130"/>
      <c r="E2354" s="130">
        <v>5</v>
      </c>
      <c r="F2354" s="130">
        <v>22</v>
      </c>
      <c r="G2354" s="130">
        <v>33</v>
      </c>
      <c r="H2354" s="130">
        <v>19</v>
      </c>
      <c r="I2354" s="130">
        <v>4</v>
      </c>
      <c r="J2354" s="130">
        <v>3</v>
      </c>
      <c r="K2354"/>
      <c r="L2354" s="213"/>
      <c r="M2354" s="213"/>
      <c r="N2354"/>
      <c r="O2354"/>
      <c r="P2354"/>
      <c r="Q2354"/>
      <c r="R2354"/>
      <c r="S2354"/>
      <c r="T2354"/>
      <c r="U2354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</row>
    <row r="2355" spans="1:51" ht="16.2" thickBot="1" x14ac:dyDescent="0.35">
      <c r="A2355" s="84" t="s">
        <v>294</v>
      </c>
      <c r="B2355" s="177">
        <v>111</v>
      </c>
      <c r="C2355" s="143">
        <f t="shared" si="172"/>
        <v>6.9284064665127029E-2</v>
      </c>
      <c r="D2355" s="130"/>
      <c r="E2355" s="130">
        <v>3</v>
      </c>
      <c r="F2355" s="130">
        <v>15</v>
      </c>
      <c r="G2355" s="130">
        <v>47</v>
      </c>
      <c r="H2355" s="130">
        <v>34</v>
      </c>
      <c r="I2355" s="130">
        <v>3</v>
      </c>
      <c r="J2355" s="130">
        <v>9</v>
      </c>
      <c r="K2355"/>
      <c r="L2355" s="213"/>
      <c r="M2355" s="213"/>
      <c r="N2355"/>
      <c r="O2355"/>
      <c r="P2355"/>
      <c r="Q2355"/>
      <c r="R2355"/>
      <c r="S2355"/>
      <c r="T2355"/>
      <c r="U2355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</row>
    <row r="2356" spans="1:51" ht="16.2" thickBot="1" x14ac:dyDescent="0.35">
      <c r="A2356" s="84"/>
      <c r="B2356" s="177"/>
      <c r="C2356" s="130"/>
      <c r="D2356" s="130"/>
      <c r="E2356" s="130"/>
      <c r="F2356" s="130"/>
      <c r="G2356" s="130"/>
      <c r="H2356" s="130"/>
      <c r="I2356" s="130"/>
      <c r="J2356" s="130"/>
      <c r="K2356" s="6"/>
      <c r="L2356" s="213"/>
      <c r="M2356" s="213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</row>
    <row r="2357" spans="1:51" ht="16.2" thickBot="1" x14ac:dyDescent="0.35">
      <c r="A2357" s="83" t="s">
        <v>21</v>
      </c>
      <c r="B2357" s="177"/>
      <c r="C2357" s="130"/>
      <c r="D2357" s="130"/>
      <c r="E2357" s="130"/>
      <c r="F2357" s="130"/>
      <c r="G2357" s="130"/>
      <c r="H2357" s="130"/>
      <c r="I2357" s="130"/>
      <c r="J2357" s="130"/>
      <c r="K2357" s="6"/>
      <c r="L2357" s="213"/>
      <c r="M2357" s="213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</row>
    <row r="2358" spans="1:51" s="29" customFormat="1" ht="16.2" thickBot="1" x14ac:dyDescent="0.35">
      <c r="A2358" s="83" t="s">
        <v>20</v>
      </c>
      <c r="B2358" s="178">
        <v>136538</v>
      </c>
      <c r="C2358" s="155">
        <f>B2358/$B$2358%</f>
        <v>99.999999999999986</v>
      </c>
      <c r="D2358" s="138"/>
      <c r="E2358" s="138">
        <v>10466</v>
      </c>
      <c r="F2358" s="138">
        <v>41571</v>
      </c>
      <c r="G2358" s="138">
        <v>36382</v>
      </c>
      <c r="H2358" s="138">
        <v>23899</v>
      </c>
      <c r="I2358" s="138">
        <v>8918</v>
      </c>
      <c r="J2358" s="138">
        <v>15302</v>
      </c>
      <c r="K2358" s="46"/>
      <c r="L2358" s="213"/>
      <c r="M2358" s="213"/>
      <c r="N2358" s="46"/>
      <c r="O2358" s="46"/>
      <c r="P2358" s="46"/>
      <c r="Q2358" s="46"/>
      <c r="R2358" s="46"/>
      <c r="S2358" s="46"/>
      <c r="T2358" s="46"/>
      <c r="U2358" s="46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</row>
    <row r="2359" spans="1:51" ht="16.2" thickBot="1" x14ac:dyDescent="0.35">
      <c r="A2359" s="84" t="s">
        <v>280</v>
      </c>
      <c r="B2359" s="176">
        <v>4339</v>
      </c>
      <c r="C2359" s="143">
        <f t="shared" ref="C2359:C2374" si="173">B2359/$B$2358%</f>
        <v>3.1778698970250039</v>
      </c>
      <c r="D2359" s="37"/>
      <c r="E2359" s="130">
        <v>304</v>
      </c>
      <c r="F2359" s="37">
        <v>1658</v>
      </c>
      <c r="G2359" s="37">
        <v>1104</v>
      </c>
      <c r="H2359" s="130">
        <v>670</v>
      </c>
      <c r="I2359" s="130">
        <v>216</v>
      </c>
      <c r="J2359" s="130">
        <v>387</v>
      </c>
      <c r="K2359"/>
      <c r="L2359" s="213"/>
      <c r="M2359" s="213"/>
      <c r="N2359" s="24"/>
      <c r="O2359"/>
      <c r="P2359"/>
      <c r="Q2359" s="24"/>
      <c r="R2359" s="24"/>
      <c r="S2359" s="24"/>
      <c r="T2359"/>
      <c r="U2359" s="24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</row>
    <row r="2360" spans="1:51" ht="16.2" thickBot="1" x14ac:dyDescent="0.35">
      <c r="A2360" s="84" t="s">
        <v>281</v>
      </c>
      <c r="B2360" s="176">
        <v>15995</v>
      </c>
      <c r="C2360" s="143">
        <f t="shared" si="173"/>
        <v>11.714687486267557</v>
      </c>
      <c r="D2360" s="37"/>
      <c r="E2360" s="37">
        <v>1667</v>
      </c>
      <c r="F2360" s="37">
        <v>4555</v>
      </c>
      <c r="G2360" s="37">
        <v>3957</v>
      </c>
      <c r="H2360" s="37">
        <v>2242</v>
      </c>
      <c r="I2360" s="37">
        <v>1228</v>
      </c>
      <c r="J2360" s="37">
        <v>2346</v>
      </c>
      <c r="K2360"/>
      <c r="L2360" s="213"/>
      <c r="M2360" s="213"/>
      <c r="N2360" s="24"/>
      <c r="O2360" s="24"/>
      <c r="P2360" s="24"/>
      <c r="Q2360" s="24"/>
      <c r="R2360" s="24"/>
      <c r="S2360" s="24"/>
      <c r="T2360" s="24"/>
      <c r="U2360" s="24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</row>
    <row r="2361" spans="1:51" ht="16.2" thickBot="1" x14ac:dyDescent="0.35">
      <c r="A2361" s="84" t="s">
        <v>282</v>
      </c>
      <c r="B2361" s="176">
        <v>55113</v>
      </c>
      <c r="C2361" s="143">
        <f t="shared" si="173"/>
        <v>40.364587147900217</v>
      </c>
      <c r="D2361" s="37"/>
      <c r="E2361" s="37">
        <v>4951</v>
      </c>
      <c r="F2361" s="37">
        <v>16455</v>
      </c>
      <c r="G2361" s="37">
        <v>14393</v>
      </c>
      <c r="H2361" s="37">
        <v>8112</v>
      </c>
      <c r="I2361" s="37">
        <v>4335</v>
      </c>
      <c r="J2361" s="37">
        <v>6867</v>
      </c>
      <c r="K2361" s="24"/>
      <c r="L2361" s="213"/>
      <c r="M2361" s="213"/>
      <c r="N2361" s="24"/>
      <c r="O2361" s="24"/>
      <c r="P2361" s="24"/>
      <c r="Q2361" s="24"/>
      <c r="R2361" s="24"/>
      <c r="S2361" s="24"/>
      <c r="T2361" s="24"/>
      <c r="U2361" s="24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</row>
    <row r="2362" spans="1:51" ht="16.2" thickBot="1" x14ac:dyDescent="0.35">
      <c r="A2362" s="84" t="s">
        <v>283</v>
      </c>
      <c r="B2362" s="176">
        <v>26923</v>
      </c>
      <c r="C2362" s="143">
        <f t="shared" si="173"/>
        <v>19.718320174603406</v>
      </c>
      <c r="D2362" s="37"/>
      <c r="E2362" s="37">
        <v>1865</v>
      </c>
      <c r="F2362" s="37">
        <v>8514</v>
      </c>
      <c r="G2362" s="37">
        <v>6571</v>
      </c>
      <c r="H2362" s="37">
        <v>5394</v>
      </c>
      <c r="I2362" s="37">
        <v>1733</v>
      </c>
      <c r="J2362" s="37">
        <v>2846</v>
      </c>
      <c r="K2362" s="24"/>
      <c r="L2362" s="213"/>
      <c r="M2362" s="213"/>
      <c r="N2362" s="24"/>
      <c r="O2362" s="24"/>
      <c r="P2362" s="24"/>
      <c r="Q2362" s="24"/>
      <c r="R2362" s="24"/>
      <c r="S2362" s="24"/>
      <c r="T2362" s="24"/>
      <c r="U2362" s="24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</row>
    <row r="2363" spans="1:51" ht="16.2" thickBot="1" x14ac:dyDescent="0.35">
      <c r="A2363" s="84" t="s">
        <v>284</v>
      </c>
      <c r="B2363" s="177">
        <v>306</v>
      </c>
      <c r="C2363" s="143">
        <f t="shared" si="173"/>
        <v>0.2241134336228742</v>
      </c>
      <c r="D2363" s="130"/>
      <c r="E2363" s="130">
        <v>1</v>
      </c>
      <c r="F2363" s="130">
        <v>100</v>
      </c>
      <c r="G2363" s="130">
        <v>115</v>
      </c>
      <c r="H2363" s="130">
        <v>54</v>
      </c>
      <c r="I2363" s="130">
        <v>10</v>
      </c>
      <c r="J2363" s="130">
        <v>26</v>
      </c>
      <c r="K2363" s="24"/>
      <c r="L2363" s="213"/>
      <c r="M2363" s="213"/>
      <c r="N2363" s="24"/>
      <c r="O2363" s="24"/>
      <c r="P2363"/>
      <c r="Q2363" s="24"/>
      <c r="R2363" s="24"/>
      <c r="S2363" s="24"/>
      <c r="T2363" s="24"/>
      <c r="U2363" s="24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</row>
    <row r="2364" spans="1:51" ht="16.2" thickBot="1" x14ac:dyDescent="0.35">
      <c r="A2364" s="84" t="s">
        <v>285</v>
      </c>
      <c r="B2364" s="176">
        <v>23500</v>
      </c>
      <c r="C2364" s="143">
        <f t="shared" si="173"/>
        <v>17.211325784763215</v>
      </c>
      <c r="D2364" s="37"/>
      <c r="E2364" s="37">
        <v>1297</v>
      </c>
      <c r="F2364" s="37">
        <v>6978</v>
      </c>
      <c r="G2364" s="37">
        <v>6633</v>
      </c>
      <c r="H2364" s="37">
        <v>5663</v>
      </c>
      <c r="I2364" s="130">
        <v>991</v>
      </c>
      <c r="J2364" s="37">
        <v>1938</v>
      </c>
      <c r="K2364" s="24"/>
      <c r="L2364" s="213"/>
      <c r="M2364" s="213"/>
      <c r="N2364" s="24"/>
      <c r="O2364" s="24"/>
      <c r="P2364" s="24"/>
      <c r="Q2364" s="24"/>
      <c r="R2364" s="24"/>
      <c r="S2364" s="24"/>
      <c r="T2364" s="24"/>
      <c r="U2364" s="24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</row>
    <row r="2365" spans="1:51" ht="16.2" thickBot="1" x14ac:dyDescent="0.35">
      <c r="A2365" s="84" t="s">
        <v>286</v>
      </c>
      <c r="B2365" s="177">
        <v>706</v>
      </c>
      <c r="C2365" s="143">
        <f t="shared" si="173"/>
        <v>0.51707217038480124</v>
      </c>
      <c r="D2365" s="130"/>
      <c r="E2365" s="130">
        <v>21</v>
      </c>
      <c r="F2365" s="130">
        <v>310</v>
      </c>
      <c r="G2365" s="130">
        <v>152</v>
      </c>
      <c r="H2365" s="130">
        <v>110</v>
      </c>
      <c r="I2365" s="130">
        <v>47</v>
      </c>
      <c r="J2365" s="130">
        <v>66</v>
      </c>
      <c r="K2365"/>
      <c r="L2365" s="213"/>
      <c r="M2365" s="213"/>
      <c r="N2365"/>
      <c r="O2365"/>
      <c r="P2365"/>
      <c r="Q2365"/>
      <c r="R2365"/>
      <c r="S2365"/>
      <c r="T2365"/>
      <c r="U2365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</row>
    <row r="2366" spans="1:51" ht="16.2" thickBot="1" x14ac:dyDescent="0.35">
      <c r="A2366" s="84" t="s">
        <v>319</v>
      </c>
      <c r="B2366" s="177">
        <v>389</v>
      </c>
      <c r="C2366" s="143">
        <f t="shared" si="173"/>
        <v>0.28490237150097408</v>
      </c>
      <c r="D2366" s="130"/>
      <c r="E2366" s="130">
        <v>19</v>
      </c>
      <c r="F2366" s="130">
        <v>155</v>
      </c>
      <c r="G2366" s="130">
        <v>123</v>
      </c>
      <c r="H2366" s="130">
        <v>64</v>
      </c>
      <c r="I2366" s="130">
        <v>9</v>
      </c>
      <c r="J2366" s="130">
        <v>19</v>
      </c>
      <c r="K2366"/>
      <c r="L2366" s="213"/>
      <c r="M2366" s="213"/>
      <c r="N2366"/>
      <c r="O2366"/>
      <c r="P2366"/>
      <c r="Q2366" s="24"/>
      <c r="R2366"/>
      <c r="S2366"/>
      <c r="T2366"/>
      <c r="U236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</row>
    <row r="2367" spans="1:51" ht="16.2" thickBot="1" x14ac:dyDescent="0.35">
      <c r="A2367" s="84" t="s">
        <v>287</v>
      </c>
      <c r="B2367" s="177">
        <v>950</v>
      </c>
      <c r="C2367" s="143">
        <f t="shared" si="173"/>
        <v>0.69577699980957675</v>
      </c>
      <c r="D2367" s="130"/>
      <c r="E2367" s="130">
        <v>13</v>
      </c>
      <c r="F2367" s="130">
        <v>214</v>
      </c>
      <c r="G2367" s="130">
        <v>324</v>
      </c>
      <c r="H2367" s="130">
        <v>252</v>
      </c>
      <c r="I2367" s="130">
        <v>49</v>
      </c>
      <c r="J2367" s="130">
        <v>98</v>
      </c>
      <c r="K2367"/>
      <c r="L2367" s="213"/>
      <c r="M2367" s="213"/>
      <c r="N2367"/>
      <c r="O2367"/>
      <c r="P2367"/>
      <c r="Q2367"/>
      <c r="R2367"/>
      <c r="S2367"/>
      <c r="T2367"/>
      <c r="U2367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</row>
    <row r="2368" spans="1:51" ht="16.2" thickBot="1" x14ac:dyDescent="0.35">
      <c r="A2368" s="84" t="s">
        <v>288</v>
      </c>
      <c r="B2368" s="176">
        <v>2281</v>
      </c>
      <c r="C2368" s="143">
        <f t="shared" si="173"/>
        <v>1.6705971963848891</v>
      </c>
      <c r="D2368" s="37"/>
      <c r="E2368" s="130">
        <v>126</v>
      </c>
      <c r="F2368" s="130">
        <v>829</v>
      </c>
      <c r="G2368" s="130">
        <v>676</v>
      </c>
      <c r="H2368" s="130">
        <v>452</v>
      </c>
      <c r="I2368" s="130">
        <v>22</v>
      </c>
      <c r="J2368" s="130">
        <v>176</v>
      </c>
      <c r="K2368"/>
      <c r="L2368" s="213"/>
      <c r="M2368" s="213"/>
      <c r="N2368"/>
      <c r="O2368"/>
      <c r="P2368"/>
      <c r="Q2368"/>
      <c r="R2368"/>
      <c r="S2368"/>
      <c r="T2368"/>
      <c r="U2368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</row>
    <row r="2369" spans="1:51" ht="16.2" thickBot="1" x14ac:dyDescent="0.35">
      <c r="A2369" s="84" t="s">
        <v>320</v>
      </c>
      <c r="B2369" s="176">
        <v>2375</v>
      </c>
      <c r="C2369" s="143">
        <f t="shared" si="173"/>
        <v>1.7394424995239419</v>
      </c>
      <c r="D2369" s="37"/>
      <c r="E2369" s="130">
        <v>114</v>
      </c>
      <c r="F2369" s="130">
        <v>653</v>
      </c>
      <c r="G2369" s="130">
        <v>802</v>
      </c>
      <c r="H2369" s="130">
        <v>394</v>
      </c>
      <c r="I2369" s="130">
        <v>158</v>
      </c>
      <c r="J2369" s="130">
        <v>254</v>
      </c>
      <c r="K2369"/>
      <c r="L2369" s="213"/>
      <c r="M2369" s="213"/>
      <c r="N2369"/>
      <c r="O2369"/>
      <c r="P2369"/>
      <c r="Q2369" s="24"/>
      <c r="R2369"/>
      <c r="S2369"/>
      <c r="T2369"/>
      <c r="U2369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</row>
    <row r="2370" spans="1:51" ht="16.2" thickBot="1" x14ac:dyDescent="0.35">
      <c r="A2370" s="84" t="s">
        <v>321</v>
      </c>
      <c r="B2370" s="176">
        <v>1441</v>
      </c>
      <c r="C2370" s="143">
        <f t="shared" si="173"/>
        <v>1.0553838491848422</v>
      </c>
      <c r="D2370" s="37"/>
      <c r="E2370" s="130">
        <v>41</v>
      </c>
      <c r="F2370" s="130">
        <v>567</v>
      </c>
      <c r="G2370" s="130">
        <v>437</v>
      </c>
      <c r="H2370" s="130">
        <v>266</v>
      </c>
      <c r="I2370" s="130">
        <v>46</v>
      </c>
      <c r="J2370" s="130">
        <v>84</v>
      </c>
      <c r="K2370" s="24"/>
      <c r="L2370" s="213"/>
      <c r="M2370" s="213"/>
      <c r="N2370" s="24"/>
      <c r="O2370"/>
      <c r="P2370"/>
      <c r="Q2370" s="24"/>
      <c r="R2370" s="24"/>
      <c r="S2370"/>
      <c r="T2370"/>
      <c r="U2370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</row>
    <row r="2371" spans="1:51" ht="31.8" thickBot="1" x14ac:dyDescent="0.35">
      <c r="A2371" s="84" t="s">
        <v>322</v>
      </c>
      <c r="B2371" s="176">
        <v>2060</v>
      </c>
      <c r="C2371" s="143">
        <f t="shared" si="173"/>
        <v>1.5087374943239245</v>
      </c>
      <c r="D2371" s="37"/>
      <c r="E2371" s="130">
        <v>41</v>
      </c>
      <c r="F2371" s="130">
        <v>520</v>
      </c>
      <c r="G2371" s="37">
        <v>1031</v>
      </c>
      <c r="H2371" s="130">
        <v>205</v>
      </c>
      <c r="I2371" s="130">
        <v>71</v>
      </c>
      <c r="J2371" s="130">
        <v>192</v>
      </c>
      <c r="K2371"/>
      <c r="L2371" s="213"/>
      <c r="M2371" s="213"/>
      <c r="N2371"/>
      <c r="O2371"/>
      <c r="P2371"/>
      <c r="Q2371"/>
      <c r="R2371"/>
      <c r="S2371"/>
      <c r="T2371"/>
      <c r="U2371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</row>
    <row r="2372" spans="1:51" ht="16.2" thickBot="1" x14ac:dyDescent="0.35">
      <c r="A2372" s="84" t="s">
        <v>323</v>
      </c>
      <c r="B2372" s="177">
        <v>108</v>
      </c>
      <c r="C2372" s="143">
        <f t="shared" si="173"/>
        <v>7.90988589257203E-2</v>
      </c>
      <c r="D2372" s="130"/>
      <c r="E2372" s="130">
        <v>4</v>
      </c>
      <c r="F2372" s="130">
        <v>43</v>
      </c>
      <c r="G2372" s="130">
        <v>48</v>
      </c>
      <c r="H2372" s="130">
        <v>10</v>
      </c>
      <c r="I2372" s="130">
        <v>3</v>
      </c>
      <c r="J2372" s="130">
        <v>0</v>
      </c>
      <c r="K2372"/>
      <c r="L2372" s="213"/>
      <c r="M2372" s="213"/>
      <c r="N2372"/>
      <c r="O2372"/>
      <c r="P2372"/>
      <c r="Q2372"/>
      <c r="R2372"/>
      <c r="S2372"/>
      <c r="T2372"/>
      <c r="U2372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</row>
    <row r="2373" spans="1:51" ht="16.2" thickBot="1" x14ac:dyDescent="0.35">
      <c r="A2373" s="84" t="s">
        <v>324</v>
      </c>
      <c r="B2373" s="177">
        <v>17</v>
      </c>
      <c r="C2373" s="143">
        <f t="shared" si="173"/>
        <v>1.24507463123819E-2</v>
      </c>
      <c r="D2373" s="130"/>
      <c r="E2373" s="130">
        <v>2</v>
      </c>
      <c r="F2373" s="130">
        <v>9</v>
      </c>
      <c r="G2373" s="130">
        <v>6</v>
      </c>
      <c r="H2373" s="130">
        <v>0</v>
      </c>
      <c r="I2373" s="130">
        <v>0</v>
      </c>
      <c r="J2373" s="130">
        <v>0</v>
      </c>
      <c r="K2373"/>
      <c r="L2373" s="213"/>
      <c r="M2373" s="213"/>
      <c r="N2373"/>
      <c r="O2373"/>
      <c r="P2373"/>
      <c r="Q2373"/>
      <c r="R2373"/>
      <c r="S2373"/>
      <c r="T2373"/>
      <c r="U2373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</row>
    <row r="2374" spans="1:51" ht="16.2" thickBot="1" x14ac:dyDescent="0.35">
      <c r="A2374" s="84" t="s">
        <v>294</v>
      </c>
      <c r="B2374" s="177">
        <v>35</v>
      </c>
      <c r="C2374" s="143">
        <f t="shared" si="173"/>
        <v>2.5633889466668617E-2</v>
      </c>
      <c r="D2374" s="130"/>
      <c r="E2374" s="130">
        <v>0</v>
      </c>
      <c r="F2374" s="130">
        <v>11</v>
      </c>
      <c r="G2374" s="130">
        <v>10</v>
      </c>
      <c r="H2374" s="130">
        <v>11</v>
      </c>
      <c r="I2374" s="130">
        <v>0</v>
      </c>
      <c r="J2374" s="130">
        <v>3</v>
      </c>
      <c r="K2374"/>
      <c r="L2374" s="213"/>
      <c r="M2374" s="213"/>
      <c r="N2374"/>
      <c r="O2374"/>
      <c r="P2374"/>
      <c r="Q2374"/>
      <c r="R2374"/>
      <c r="S2374"/>
      <c r="T2374"/>
      <c r="U2374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</row>
    <row r="2375" spans="1:51" ht="16.2" thickBot="1" x14ac:dyDescent="0.35">
      <c r="A2375" s="84"/>
      <c r="B2375" s="177"/>
      <c r="C2375" s="130"/>
      <c r="D2375" s="130"/>
      <c r="E2375" s="130"/>
      <c r="F2375" s="130"/>
      <c r="G2375" s="130"/>
      <c r="H2375" s="130"/>
      <c r="I2375" s="130"/>
      <c r="J2375" s="130"/>
      <c r="K2375"/>
      <c r="L2375" s="213"/>
      <c r="M2375" s="213"/>
      <c r="N2375"/>
      <c r="O2375"/>
      <c r="P2375"/>
      <c r="Q2375"/>
      <c r="R2375"/>
      <c r="S2375"/>
      <c r="T2375"/>
      <c r="U2375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</row>
    <row r="2376" spans="1:51" ht="16.2" thickBot="1" x14ac:dyDescent="0.35">
      <c r="A2376" s="83" t="s">
        <v>22</v>
      </c>
      <c r="B2376" s="177"/>
      <c r="C2376" s="130"/>
      <c r="D2376" s="130"/>
      <c r="E2376" s="130"/>
      <c r="F2376" s="130"/>
      <c r="G2376" s="130"/>
      <c r="H2376" s="130"/>
      <c r="I2376" s="130"/>
      <c r="J2376" s="130"/>
      <c r="K2376" s="6"/>
      <c r="L2376" s="213"/>
      <c r="M2376" s="213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</row>
    <row r="2377" spans="1:51" ht="15" thickBot="1" x14ac:dyDescent="0.35">
      <c r="A2377" s="85" t="s">
        <v>15</v>
      </c>
      <c r="B2377" s="177"/>
      <c r="C2377" s="130"/>
      <c r="D2377" s="130"/>
      <c r="E2377" s="130"/>
      <c r="F2377" s="130"/>
      <c r="G2377" s="130"/>
      <c r="H2377" s="130"/>
      <c r="I2377" s="130"/>
      <c r="J2377" s="130"/>
      <c r="K2377" s="6"/>
      <c r="L2377" s="213"/>
      <c r="M2377" s="213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</row>
    <row r="2378" spans="1:51" s="29" customFormat="1" ht="16.2" thickBot="1" x14ac:dyDescent="0.35">
      <c r="A2378" s="83" t="s">
        <v>20</v>
      </c>
      <c r="B2378" s="178">
        <v>121727</v>
      </c>
      <c r="C2378" s="155">
        <f>B2378/$B$2378%</f>
        <v>100</v>
      </c>
      <c r="D2378" s="138"/>
      <c r="E2378" s="138">
        <v>3671</v>
      </c>
      <c r="F2378" s="138">
        <v>48287</v>
      </c>
      <c r="G2378" s="138">
        <v>45108</v>
      </c>
      <c r="H2378" s="138">
        <v>16031</v>
      </c>
      <c r="I2378" s="140">
        <v>0</v>
      </c>
      <c r="J2378" s="138">
        <v>8630</v>
      </c>
      <c r="K2378" s="28"/>
      <c r="L2378" s="213"/>
      <c r="M2378" s="213"/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</row>
    <row r="2379" spans="1:51" ht="16.2" thickBot="1" x14ac:dyDescent="0.35">
      <c r="A2379" s="84" t="s">
        <v>280</v>
      </c>
      <c r="B2379" s="176">
        <v>3725</v>
      </c>
      <c r="C2379" s="143">
        <f t="shared" ref="C2379:C2394" si="174">B2379/$B$2378%</f>
        <v>3.0601263483039918</v>
      </c>
      <c r="D2379" s="37"/>
      <c r="E2379" s="130">
        <v>81</v>
      </c>
      <c r="F2379" s="37">
        <v>1849</v>
      </c>
      <c r="G2379" s="37">
        <v>1228</v>
      </c>
      <c r="H2379" s="130">
        <v>360</v>
      </c>
      <c r="I2379" s="130">
        <v>0</v>
      </c>
      <c r="J2379" s="130">
        <v>207</v>
      </c>
      <c r="K2379"/>
      <c r="L2379" s="213"/>
      <c r="M2379" s="213"/>
      <c r="N2379" s="24"/>
      <c r="O2379"/>
      <c r="P2379"/>
      <c r="Q2379" s="24"/>
      <c r="R2379" s="24"/>
      <c r="S2379" s="24"/>
      <c r="T2379"/>
      <c r="U2379" s="24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</row>
    <row r="2380" spans="1:51" ht="16.2" thickBot="1" x14ac:dyDescent="0.35">
      <c r="A2380" s="84" t="s">
        <v>281</v>
      </c>
      <c r="B2380" s="176">
        <v>11324</v>
      </c>
      <c r="C2380" s="143">
        <f t="shared" si="174"/>
        <v>9.3027840988441355</v>
      </c>
      <c r="D2380" s="37"/>
      <c r="E2380" s="130">
        <v>611</v>
      </c>
      <c r="F2380" s="37">
        <v>4483</v>
      </c>
      <c r="G2380" s="37">
        <v>4240</v>
      </c>
      <c r="H2380" s="37">
        <v>1232</v>
      </c>
      <c r="I2380" s="130">
        <v>0</v>
      </c>
      <c r="J2380" s="130">
        <v>758</v>
      </c>
      <c r="K2380" s="24"/>
      <c r="L2380" s="213"/>
      <c r="M2380" s="213"/>
      <c r="N2380" s="24"/>
      <c r="O2380"/>
      <c r="P2380" s="24"/>
      <c r="Q2380" s="24"/>
      <c r="R2380" s="24"/>
      <c r="S2380" s="24"/>
      <c r="T2380"/>
      <c r="U2380" s="24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</row>
    <row r="2381" spans="1:51" ht="16.2" thickBot="1" x14ac:dyDescent="0.35">
      <c r="A2381" s="84" t="s">
        <v>282</v>
      </c>
      <c r="B2381" s="176">
        <v>38573</v>
      </c>
      <c r="C2381" s="143">
        <f t="shared" si="174"/>
        <v>31.688121780706005</v>
      </c>
      <c r="D2381" s="37"/>
      <c r="E2381" s="37">
        <v>1690</v>
      </c>
      <c r="F2381" s="37">
        <v>16032</v>
      </c>
      <c r="G2381" s="37">
        <v>14307</v>
      </c>
      <c r="H2381" s="37">
        <v>4034</v>
      </c>
      <c r="I2381" s="130">
        <v>0</v>
      </c>
      <c r="J2381" s="37">
        <v>2510</v>
      </c>
      <c r="K2381" s="24"/>
      <c r="L2381" s="213"/>
      <c r="M2381" s="213"/>
      <c r="N2381" s="24"/>
      <c r="O2381" s="24"/>
      <c r="P2381" s="24"/>
      <c r="Q2381" s="24"/>
      <c r="R2381" s="24"/>
      <c r="S2381" s="24"/>
      <c r="T2381" s="24"/>
      <c r="U2381" s="24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</row>
    <row r="2382" spans="1:51" ht="16.2" thickBot="1" x14ac:dyDescent="0.35">
      <c r="A2382" s="84" t="s">
        <v>283</v>
      </c>
      <c r="B2382" s="176">
        <v>21572</v>
      </c>
      <c r="C2382" s="143">
        <f t="shared" si="174"/>
        <v>17.72162297600368</v>
      </c>
      <c r="D2382" s="37"/>
      <c r="E2382" s="130">
        <v>621</v>
      </c>
      <c r="F2382" s="37">
        <v>8727</v>
      </c>
      <c r="G2382" s="37">
        <v>7941</v>
      </c>
      <c r="H2382" s="37">
        <v>2782</v>
      </c>
      <c r="I2382" s="130">
        <v>0</v>
      </c>
      <c r="J2382" s="37">
        <v>1501</v>
      </c>
      <c r="K2382" s="24"/>
      <c r="L2382" s="213"/>
      <c r="M2382" s="213"/>
      <c r="N2382" s="24"/>
      <c r="O2382" s="24"/>
      <c r="P2382" s="24"/>
      <c r="Q2382" s="24"/>
      <c r="R2382" s="24"/>
      <c r="S2382" s="24"/>
      <c r="T2382" s="24"/>
      <c r="U2382" s="24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</row>
    <row r="2383" spans="1:51" ht="16.2" thickBot="1" x14ac:dyDescent="0.35">
      <c r="A2383" s="84" t="s">
        <v>284</v>
      </c>
      <c r="B2383" s="177">
        <v>675</v>
      </c>
      <c r="C2383" s="143">
        <f t="shared" si="174"/>
        <v>0.55451953962555556</v>
      </c>
      <c r="D2383" s="130"/>
      <c r="E2383" s="130">
        <v>4</v>
      </c>
      <c r="F2383" s="130">
        <v>200</v>
      </c>
      <c r="G2383" s="130">
        <v>270</v>
      </c>
      <c r="H2383" s="130">
        <v>157</v>
      </c>
      <c r="I2383" s="130">
        <v>0</v>
      </c>
      <c r="J2383" s="130">
        <v>44</v>
      </c>
      <c r="K2383" s="24"/>
      <c r="L2383" s="213"/>
      <c r="M2383" s="213"/>
      <c r="N2383" s="24"/>
      <c r="O2383"/>
      <c r="P2383" s="24"/>
      <c r="Q2383" s="24"/>
      <c r="R2383" s="24"/>
      <c r="S2383" s="24"/>
      <c r="T2383"/>
      <c r="U2383" s="24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</row>
    <row r="2384" spans="1:51" ht="16.2" thickBot="1" x14ac:dyDescent="0.35">
      <c r="A2384" s="84" t="s">
        <v>285</v>
      </c>
      <c r="B2384" s="176">
        <v>27073</v>
      </c>
      <c r="C2384" s="143">
        <f t="shared" si="174"/>
        <v>22.24075184634469</v>
      </c>
      <c r="D2384" s="37"/>
      <c r="E2384" s="130">
        <v>451</v>
      </c>
      <c r="F2384" s="37">
        <v>10115</v>
      </c>
      <c r="G2384" s="37">
        <v>9551</v>
      </c>
      <c r="H2384" s="37">
        <v>4822</v>
      </c>
      <c r="I2384" s="130">
        <v>0</v>
      </c>
      <c r="J2384" s="37">
        <v>2134</v>
      </c>
      <c r="K2384" s="24"/>
      <c r="L2384" s="213"/>
      <c r="M2384" s="213"/>
      <c r="N2384" s="24"/>
      <c r="O2384" s="24"/>
      <c r="P2384" s="24"/>
      <c r="Q2384" s="24"/>
      <c r="R2384" s="24"/>
      <c r="S2384" s="24"/>
      <c r="T2384" s="24"/>
      <c r="U2384" s="24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</row>
    <row r="2385" spans="1:51" ht="16.2" thickBot="1" x14ac:dyDescent="0.35">
      <c r="A2385" s="84" t="s">
        <v>286</v>
      </c>
      <c r="B2385" s="176">
        <v>1222</v>
      </c>
      <c r="C2385" s="143">
        <f t="shared" si="174"/>
        <v>1.0038857443295244</v>
      </c>
      <c r="D2385" s="37"/>
      <c r="E2385" s="130">
        <v>13</v>
      </c>
      <c r="F2385" s="130">
        <v>516</v>
      </c>
      <c r="G2385" s="130">
        <v>404</v>
      </c>
      <c r="H2385" s="130">
        <v>202</v>
      </c>
      <c r="I2385" s="130">
        <v>0</v>
      </c>
      <c r="J2385" s="130">
        <v>87</v>
      </c>
      <c r="K2385" s="24"/>
      <c r="L2385" s="213"/>
      <c r="M2385" s="213"/>
      <c r="N2385"/>
      <c r="O2385"/>
      <c r="P2385"/>
      <c r="Q2385" s="24"/>
      <c r="R2385" s="24"/>
      <c r="S2385"/>
      <c r="T2385"/>
      <c r="U2385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</row>
    <row r="2386" spans="1:51" ht="16.2" thickBot="1" x14ac:dyDescent="0.35">
      <c r="A2386" s="84" t="s">
        <v>319</v>
      </c>
      <c r="B2386" s="177">
        <v>813</v>
      </c>
      <c r="C2386" s="143">
        <f t="shared" si="174"/>
        <v>0.66788797883789131</v>
      </c>
      <c r="D2386" s="130"/>
      <c r="E2386" s="130">
        <v>9</v>
      </c>
      <c r="F2386" s="130">
        <v>430</v>
      </c>
      <c r="G2386" s="130">
        <v>258</v>
      </c>
      <c r="H2386" s="130">
        <v>73</v>
      </c>
      <c r="I2386" s="130">
        <v>0</v>
      </c>
      <c r="J2386" s="130">
        <v>43</v>
      </c>
      <c r="K2386" s="24"/>
      <c r="L2386" s="213"/>
      <c r="M2386" s="213"/>
      <c r="N2386" s="24"/>
      <c r="O2386"/>
      <c r="P2386"/>
      <c r="Q2386" s="24"/>
      <c r="R2386" s="24"/>
      <c r="S2386"/>
      <c r="T2386"/>
      <c r="U238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</row>
    <row r="2387" spans="1:51" ht="16.2" thickBot="1" x14ac:dyDescent="0.35">
      <c r="A2387" s="84" t="s">
        <v>287</v>
      </c>
      <c r="B2387" s="176">
        <v>1241</v>
      </c>
      <c r="C2387" s="143">
        <f t="shared" si="174"/>
        <v>1.0194944424819474</v>
      </c>
      <c r="D2387" s="37"/>
      <c r="E2387" s="130">
        <v>7</v>
      </c>
      <c r="F2387" s="130">
        <v>456</v>
      </c>
      <c r="G2387" s="130">
        <v>510</v>
      </c>
      <c r="H2387" s="130">
        <v>170</v>
      </c>
      <c r="I2387" s="130">
        <v>0</v>
      </c>
      <c r="J2387" s="130">
        <v>98</v>
      </c>
      <c r="K2387"/>
      <c r="L2387" s="213"/>
      <c r="M2387" s="213"/>
      <c r="N2387"/>
      <c r="O2387"/>
      <c r="P2387"/>
      <c r="Q2387"/>
      <c r="R2387"/>
      <c r="S2387"/>
      <c r="T2387"/>
      <c r="U2387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</row>
    <row r="2388" spans="1:51" ht="16.2" thickBot="1" x14ac:dyDescent="0.35">
      <c r="A2388" s="84" t="s">
        <v>288</v>
      </c>
      <c r="B2388" s="176">
        <v>3630</v>
      </c>
      <c r="C2388" s="143">
        <f t="shared" si="174"/>
        <v>2.9820828575418767</v>
      </c>
      <c r="D2388" s="37"/>
      <c r="E2388" s="130">
        <v>51</v>
      </c>
      <c r="F2388" s="37">
        <v>1400</v>
      </c>
      <c r="G2388" s="37">
        <v>1314</v>
      </c>
      <c r="H2388" s="130">
        <v>609</v>
      </c>
      <c r="I2388" s="130">
        <v>0</v>
      </c>
      <c r="J2388" s="130">
        <v>256</v>
      </c>
      <c r="K2388"/>
      <c r="L2388" s="213"/>
      <c r="M2388" s="213"/>
      <c r="N2388"/>
      <c r="O2388"/>
      <c r="P2388"/>
      <c r="Q2388"/>
      <c r="R2388"/>
      <c r="S2388"/>
      <c r="T2388"/>
      <c r="U2388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</row>
    <row r="2389" spans="1:51" ht="16.2" thickBot="1" x14ac:dyDescent="0.35">
      <c r="A2389" s="84" t="s">
        <v>320</v>
      </c>
      <c r="B2389" s="176">
        <v>3103</v>
      </c>
      <c r="C2389" s="143">
        <f t="shared" si="174"/>
        <v>2.5491468614194059</v>
      </c>
      <c r="D2389" s="37"/>
      <c r="E2389" s="130">
        <v>72</v>
      </c>
      <c r="F2389" s="37">
        <v>1169</v>
      </c>
      <c r="G2389" s="37">
        <v>1158</v>
      </c>
      <c r="H2389" s="130">
        <v>452</v>
      </c>
      <c r="I2389" s="130">
        <v>0</v>
      </c>
      <c r="J2389" s="130">
        <v>252</v>
      </c>
      <c r="K2389" s="24"/>
      <c r="L2389" s="213"/>
      <c r="M2389" s="213"/>
      <c r="N2389" s="24"/>
      <c r="O2389"/>
      <c r="P2389"/>
      <c r="Q2389" s="24"/>
      <c r="R2389" s="24"/>
      <c r="S2389"/>
      <c r="T2389"/>
      <c r="U2389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</row>
    <row r="2390" spans="1:51" ht="16.2" thickBot="1" x14ac:dyDescent="0.35">
      <c r="A2390" s="84" t="s">
        <v>321</v>
      </c>
      <c r="B2390" s="176">
        <v>4512</v>
      </c>
      <c r="C2390" s="143">
        <f t="shared" si="174"/>
        <v>3.7066550559859359</v>
      </c>
      <c r="D2390" s="37"/>
      <c r="E2390" s="130">
        <v>32</v>
      </c>
      <c r="F2390" s="37">
        <v>1756</v>
      </c>
      <c r="G2390" s="37">
        <v>1618</v>
      </c>
      <c r="H2390" s="130">
        <v>735</v>
      </c>
      <c r="I2390" s="130">
        <v>0</v>
      </c>
      <c r="J2390" s="130">
        <v>371</v>
      </c>
      <c r="K2390" s="24"/>
      <c r="L2390" s="213"/>
      <c r="M2390" s="213"/>
      <c r="N2390" s="24"/>
      <c r="O2390"/>
      <c r="P2390"/>
      <c r="Q2390" s="24"/>
      <c r="R2390" s="24"/>
      <c r="S2390"/>
      <c r="T2390"/>
      <c r="U2390" s="24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</row>
    <row r="2391" spans="1:51" ht="31.8" thickBot="1" x14ac:dyDescent="0.35">
      <c r="A2391" s="84" t="s">
        <v>322</v>
      </c>
      <c r="B2391" s="176">
        <v>3538</v>
      </c>
      <c r="C2391" s="143">
        <f t="shared" si="174"/>
        <v>2.9065038980669859</v>
      </c>
      <c r="D2391" s="37"/>
      <c r="E2391" s="130">
        <v>19</v>
      </c>
      <c r="F2391" s="130">
        <v>902</v>
      </c>
      <c r="G2391" s="37">
        <v>1982</v>
      </c>
      <c r="H2391" s="130">
        <v>308</v>
      </c>
      <c r="I2391" s="130">
        <v>0</v>
      </c>
      <c r="J2391" s="130">
        <v>327</v>
      </c>
      <c r="K2391"/>
      <c r="L2391" s="213"/>
      <c r="M2391" s="213"/>
      <c r="N2391"/>
      <c r="O2391"/>
      <c r="P2391"/>
      <c r="Q2391"/>
      <c r="R2391"/>
      <c r="S2391"/>
      <c r="T2391"/>
      <c r="U2391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</row>
    <row r="2392" spans="1:51" ht="16.2" thickBot="1" x14ac:dyDescent="0.35">
      <c r="A2392" s="84" t="s">
        <v>323</v>
      </c>
      <c r="B2392" s="177">
        <v>575</v>
      </c>
      <c r="C2392" s="143">
        <f t="shared" si="174"/>
        <v>0.47236849671806586</v>
      </c>
      <c r="D2392" s="130"/>
      <c r="E2392" s="130">
        <v>4</v>
      </c>
      <c r="F2392" s="130">
        <v>210</v>
      </c>
      <c r="G2392" s="130">
        <v>249</v>
      </c>
      <c r="H2392" s="130">
        <v>76</v>
      </c>
      <c r="I2392" s="130">
        <v>0</v>
      </c>
      <c r="J2392" s="130">
        <v>36</v>
      </c>
      <c r="K2392"/>
      <c r="L2392" s="213"/>
      <c r="M2392" s="213"/>
      <c r="N2392"/>
      <c r="O2392"/>
      <c r="P2392"/>
      <c r="Q2392"/>
      <c r="R2392"/>
      <c r="S2392"/>
      <c r="T2392"/>
      <c r="U2392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</row>
    <row r="2393" spans="1:51" ht="16.2" thickBot="1" x14ac:dyDescent="0.35">
      <c r="A2393" s="84" t="s">
        <v>324</v>
      </c>
      <c r="B2393" s="177">
        <v>84</v>
      </c>
      <c r="C2393" s="143">
        <f t="shared" si="174"/>
        <v>6.900687604229136E-2</v>
      </c>
      <c r="D2393" s="130"/>
      <c r="E2393" s="130">
        <v>6</v>
      </c>
      <c r="F2393" s="130">
        <v>23</v>
      </c>
      <c r="G2393" s="130">
        <v>38</v>
      </c>
      <c r="H2393" s="130">
        <v>15</v>
      </c>
      <c r="I2393" s="130">
        <v>0</v>
      </c>
      <c r="J2393" s="130">
        <v>2</v>
      </c>
      <c r="K2393"/>
      <c r="L2393" s="213"/>
      <c r="M2393" s="213"/>
      <c r="N2393"/>
      <c r="O2393"/>
      <c r="P2393"/>
      <c r="Q2393"/>
      <c r="R2393"/>
      <c r="S2393"/>
      <c r="T2393"/>
      <c r="U2393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</row>
    <row r="2394" spans="1:51" ht="16.2" thickBot="1" x14ac:dyDescent="0.35">
      <c r="A2394" s="84" t="s">
        <v>294</v>
      </c>
      <c r="B2394" s="177">
        <v>67</v>
      </c>
      <c r="C2394" s="143">
        <f t="shared" si="174"/>
        <v>5.5041198748018105E-2</v>
      </c>
      <c r="D2394" s="130"/>
      <c r="E2394" s="130">
        <v>0</v>
      </c>
      <c r="F2394" s="130">
        <v>19</v>
      </c>
      <c r="G2394" s="130">
        <v>40</v>
      </c>
      <c r="H2394" s="130">
        <v>4</v>
      </c>
      <c r="I2394" s="130">
        <v>0</v>
      </c>
      <c r="J2394" s="130">
        <v>4</v>
      </c>
      <c r="K2394"/>
      <c r="L2394" s="213"/>
      <c r="M2394" s="213"/>
      <c r="N2394"/>
      <c r="O2394"/>
      <c r="P2394"/>
      <c r="Q2394"/>
      <c r="R2394"/>
      <c r="S2394"/>
      <c r="T2394"/>
      <c r="U2394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</row>
    <row r="2395" spans="1:51" ht="16.2" thickBot="1" x14ac:dyDescent="0.35">
      <c r="A2395" s="84"/>
      <c r="B2395" s="177"/>
      <c r="C2395" s="130"/>
      <c r="D2395" s="130"/>
      <c r="E2395" s="130"/>
      <c r="F2395" s="130"/>
      <c r="G2395" s="130"/>
      <c r="H2395" s="130"/>
      <c r="I2395" s="130"/>
      <c r="J2395" s="130"/>
      <c r="K2395" s="6"/>
      <c r="L2395" s="213"/>
      <c r="M2395" s="213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</row>
    <row r="2396" spans="1:51" ht="16.2" thickBot="1" x14ac:dyDescent="0.35">
      <c r="A2396" s="83" t="s">
        <v>19</v>
      </c>
      <c r="B2396" s="177"/>
      <c r="C2396" s="130"/>
      <c r="D2396" s="130"/>
      <c r="E2396" s="130"/>
      <c r="F2396" s="130"/>
      <c r="G2396" s="130"/>
      <c r="H2396" s="130"/>
      <c r="I2396" s="130"/>
      <c r="J2396" s="130"/>
      <c r="K2396" s="6"/>
      <c r="L2396" s="213"/>
      <c r="M2396" s="213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</row>
    <row r="2397" spans="1:51" s="29" customFormat="1" ht="16.2" thickBot="1" x14ac:dyDescent="0.35">
      <c r="A2397" s="83" t="s">
        <v>20</v>
      </c>
      <c r="B2397" s="178">
        <v>64091</v>
      </c>
      <c r="C2397" s="155">
        <f>B2397/$B$2397%</f>
        <v>100</v>
      </c>
      <c r="D2397" s="138"/>
      <c r="E2397" s="138">
        <v>1887</v>
      </c>
      <c r="F2397" s="138">
        <v>25542</v>
      </c>
      <c r="G2397" s="138">
        <v>23446</v>
      </c>
      <c r="H2397" s="138">
        <v>8604</v>
      </c>
      <c r="I2397" s="140">
        <v>0</v>
      </c>
      <c r="J2397" s="138">
        <v>4612</v>
      </c>
      <c r="K2397" s="46"/>
      <c r="L2397" s="213"/>
      <c r="M2397" s="213"/>
      <c r="N2397" s="46"/>
      <c r="O2397" s="46"/>
      <c r="P2397" s="46"/>
      <c r="Q2397" s="46"/>
      <c r="R2397" s="46"/>
      <c r="S2397" s="46"/>
      <c r="T2397" s="46"/>
      <c r="U2397" s="46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</row>
    <row r="2398" spans="1:51" ht="16.2" thickBot="1" x14ac:dyDescent="0.35">
      <c r="A2398" s="84" t="s">
        <v>280</v>
      </c>
      <c r="B2398" s="176">
        <v>1843</v>
      </c>
      <c r="C2398" s="143">
        <f t="shared" ref="C2398:C2413" si="175">B2398/$B$2397%</f>
        <v>2.8755987580159461</v>
      </c>
      <c r="D2398" s="37"/>
      <c r="E2398" s="130">
        <v>43</v>
      </c>
      <c r="F2398" s="130">
        <v>958</v>
      </c>
      <c r="G2398" s="130">
        <v>582</v>
      </c>
      <c r="H2398" s="130">
        <v>173</v>
      </c>
      <c r="I2398" s="130">
        <v>0</v>
      </c>
      <c r="J2398" s="130">
        <v>87</v>
      </c>
      <c r="K2398"/>
      <c r="L2398" s="213"/>
      <c r="M2398" s="213"/>
      <c r="N2398"/>
      <c r="O2398"/>
      <c r="P2398"/>
      <c r="Q2398" s="24"/>
      <c r="R2398" s="24"/>
      <c r="S2398"/>
      <c r="T2398"/>
      <c r="U2398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</row>
    <row r="2399" spans="1:51" ht="16.2" thickBot="1" x14ac:dyDescent="0.35">
      <c r="A2399" s="84" t="s">
        <v>281</v>
      </c>
      <c r="B2399" s="176">
        <v>5725</v>
      </c>
      <c r="C2399" s="143">
        <f t="shared" si="175"/>
        <v>8.9326114431043369</v>
      </c>
      <c r="D2399" s="37"/>
      <c r="E2399" s="130">
        <v>299</v>
      </c>
      <c r="F2399" s="37">
        <v>2266</v>
      </c>
      <c r="G2399" s="37">
        <v>2208</v>
      </c>
      <c r="H2399" s="130">
        <v>578</v>
      </c>
      <c r="I2399" s="130">
        <v>0</v>
      </c>
      <c r="J2399" s="130">
        <v>374</v>
      </c>
      <c r="K2399"/>
      <c r="L2399" s="213"/>
      <c r="M2399" s="213"/>
      <c r="N2399" s="24"/>
      <c r="O2399"/>
      <c r="P2399"/>
      <c r="Q2399" s="24"/>
      <c r="R2399" s="24"/>
      <c r="S2399" s="24"/>
      <c r="T2399"/>
      <c r="U2399" s="24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</row>
    <row r="2400" spans="1:51" ht="16.2" thickBot="1" x14ac:dyDescent="0.35">
      <c r="A2400" s="84" t="s">
        <v>282</v>
      </c>
      <c r="B2400" s="176">
        <v>19689</v>
      </c>
      <c r="C2400" s="143">
        <f t="shared" si="175"/>
        <v>30.720381956905026</v>
      </c>
      <c r="D2400" s="37"/>
      <c r="E2400" s="130">
        <v>852</v>
      </c>
      <c r="F2400" s="37">
        <v>8210</v>
      </c>
      <c r="G2400" s="37">
        <v>7403</v>
      </c>
      <c r="H2400" s="37">
        <v>1991</v>
      </c>
      <c r="I2400" s="130">
        <v>0</v>
      </c>
      <c r="J2400" s="37">
        <v>1233</v>
      </c>
      <c r="K2400" s="24"/>
      <c r="L2400" s="213"/>
      <c r="M2400" s="213"/>
      <c r="N2400" s="24"/>
      <c r="O2400" s="24"/>
      <c r="P2400" s="24"/>
      <c r="Q2400" s="24"/>
      <c r="R2400" s="24"/>
      <c r="S2400" s="24"/>
      <c r="T2400" s="24"/>
      <c r="U2400" s="24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</row>
    <row r="2401" spans="1:51" ht="16.2" thickBot="1" x14ac:dyDescent="0.35">
      <c r="A2401" s="84" t="s">
        <v>283</v>
      </c>
      <c r="B2401" s="176">
        <v>10722</v>
      </c>
      <c r="C2401" s="143">
        <f t="shared" si="175"/>
        <v>16.729337972570253</v>
      </c>
      <c r="D2401" s="37"/>
      <c r="E2401" s="130">
        <v>318</v>
      </c>
      <c r="F2401" s="37">
        <v>4326</v>
      </c>
      <c r="G2401" s="37">
        <v>4007</v>
      </c>
      <c r="H2401" s="37">
        <v>1343</v>
      </c>
      <c r="I2401" s="130">
        <v>0</v>
      </c>
      <c r="J2401" s="130">
        <v>728</v>
      </c>
      <c r="K2401" s="24"/>
      <c r="L2401" s="213"/>
      <c r="M2401" s="213"/>
      <c r="N2401" s="24"/>
      <c r="O2401" s="24"/>
      <c r="P2401" s="24"/>
      <c r="Q2401" s="24"/>
      <c r="R2401" s="24"/>
      <c r="S2401" s="24"/>
      <c r="T2401" s="24"/>
      <c r="U2401" s="24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</row>
    <row r="2402" spans="1:51" ht="16.2" thickBot="1" x14ac:dyDescent="0.35">
      <c r="A2402" s="84" t="s">
        <v>284</v>
      </c>
      <c r="B2402" s="177">
        <v>465</v>
      </c>
      <c r="C2402" s="143">
        <f t="shared" si="175"/>
        <v>0.72553088577179325</v>
      </c>
      <c r="D2402" s="130"/>
      <c r="E2402" s="130">
        <v>4</v>
      </c>
      <c r="F2402" s="130">
        <v>133</v>
      </c>
      <c r="G2402" s="130">
        <v>174</v>
      </c>
      <c r="H2402" s="130">
        <v>123</v>
      </c>
      <c r="I2402" s="130">
        <v>0</v>
      </c>
      <c r="J2402" s="130">
        <v>31</v>
      </c>
      <c r="K2402" s="24"/>
      <c r="L2402" s="213"/>
      <c r="M2402" s="213"/>
      <c r="N2402" s="24"/>
      <c r="O2402"/>
      <c r="P2402"/>
      <c r="Q2402" s="24"/>
      <c r="R2402" s="24"/>
      <c r="S2402"/>
      <c r="T2402"/>
      <c r="U2402" s="24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</row>
    <row r="2403" spans="1:51" ht="16.2" thickBot="1" x14ac:dyDescent="0.35">
      <c r="A2403" s="84" t="s">
        <v>285</v>
      </c>
      <c r="B2403" s="176">
        <v>13845</v>
      </c>
      <c r="C2403" s="143">
        <f t="shared" si="175"/>
        <v>21.602097018302103</v>
      </c>
      <c r="D2403" s="37"/>
      <c r="E2403" s="130">
        <v>237</v>
      </c>
      <c r="F2403" s="37">
        <v>5342</v>
      </c>
      <c r="G2403" s="37">
        <v>4561</v>
      </c>
      <c r="H2403" s="37">
        <v>2549</v>
      </c>
      <c r="I2403" s="130">
        <v>0</v>
      </c>
      <c r="J2403" s="37">
        <v>1156</v>
      </c>
      <c r="K2403" s="24"/>
      <c r="L2403" s="213"/>
      <c r="M2403" s="213"/>
      <c r="N2403" s="24"/>
      <c r="O2403" s="24"/>
      <c r="P2403" s="24"/>
      <c r="Q2403" s="24"/>
      <c r="R2403" s="24"/>
      <c r="S2403" s="24"/>
      <c r="T2403" s="24"/>
      <c r="U2403" s="24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</row>
    <row r="2404" spans="1:51" ht="16.2" thickBot="1" x14ac:dyDescent="0.35">
      <c r="A2404" s="84" t="s">
        <v>286</v>
      </c>
      <c r="B2404" s="177">
        <v>832</v>
      </c>
      <c r="C2404" s="143">
        <f t="shared" si="175"/>
        <v>1.2981541870153377</v>
      </c>
      <c r="D2404" s="130"/>
      <c r="E2404" s="130">
        <v>10</v>
      </c>
      <c r="F2404" s="130">
        <v>319</v>
      </c>
      <c r="G2404" s="130">
        <v>285</v>
      </c>
      <c r="H2404" s="130">
        <v>158</v>
      </c>
      <c r="I2404" s="130">
        <v>0</v>
      </c>
      <c r="J2404" s="130">
        <v>60</v>
      </c>
      <c r="K2404"/>
      <c r="L2404" s="213"/>
      <c r="M2404" s="213"/>
      <c r="N2404"/>
      <c r="O2404"/>
      <c r="P2404"/>
      <c r="Q2404"/>
      <c r="R2404"/>
      <c r="S2404"/>
      <c r="T2404"/>
      <c r="U2404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</row>
    <row r="2405" spans="1:51" ht="16.2" thickBot="1" x14ac:dyDescent="0.35">
      <c r="A2405" s="84" t="s">
        <v>319</v>
      </c>
      <c r="B2405" s="177">
        <v>545</v>
      </c>
      <c r="C2405" s="143">
        <f t="shared" si="175"/>
        <v>0.85035340375403723</v>
      </c>
      <c r="D2405" s="130"/>
      <c r="E2405" s="130">
        <v>7</v>
      </c>
      <c r="F2405" s="130">
        <v>298</v>
      </c>
      <c r="G2405" s="130">
        <v>160</v>
      </c>
      <c r="H2405" s="130">
        <v>47</v>
      </c>
      <c r="I2405" s="130">
        <v>0</v>
      </c>
      <c r="J2405" s="130">
        <v>33</v>
      </c>
      <c r="K2405"/>
      <c r="L2405" s="213"/>
      <c r="M2405" s="213"/>
      <c r="N2405"/>
      <c r="O2405"/>
      <c r="P2405"/>
      <c r="Q2405" s="24"/>
      <c r="R2405"/>
      <c r="S2405"/>
      <c r="T2405"/>
      <c r="U2405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</row>
    <row r="2406" spans="1:51" ht="16.2" thickBot="1" x14ac:dyDescent="0.35">
      <c r="A2406" s="84" t="s">
        <v>287</v>
      </c>
      <c r="B2406" s="177">
        <v>650</v>
      </c>
      <c r="C2406" s="143">
        <f t="shared" si="175"/>
        <v>1.0141829586057325</v>
      </c>
      <c r="D2406" s="130"/>
      <c r="E2406" s="130">
        <v>5</v>
      </c>
      <c r="F2406" s="130">
        <v>273</v>
      </c>
      <c r="G2406" s="130">
        <v>223</v>
      </c>
      <c r="H2406" s="130">
        <v>92</v>
      </c>
      <c r="I2406" s="130">
        <v>0</v>
      </c>
      <c r="J2406" s="130">
        <v>57</v>
      </c>
      <c r="K2406"/>
      <c r="L2406" s="213"/>
      <c r="M2406" s="213"/>
      <c r="N2406"/>
      <c r="O2406"/>
      <c r="P2406"/>
      <c r="Q2406"/>
      <c r="R2406"/>
      <c r="S2406"/>
      <c r="T2406"/>
      <c r="U240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</row>
    <row r="2407" spans="1:51" ht="16.2" thickBot="1" x14ac:dyDescent="0.35">
      <c r="A2407" s="84" t="s">
        <v>288</v>
      </c>
      <c r="B2407" s="176">
        <v>1990</v>
      </c>
      <c r="C2407" s="143">
        <f t="shared" si="175"/>
        <v>3.1049601348083198</v>
      </c>
      <c r="D2407" s="37"/>
      <c r="E2407" s="130">
        <v>30</v>
      </c>
      <c r="F2407" s="130">
        <v>731</v>
      </c>
      <c r="G2407" s="130">
        <v>702</v>
      </c>
      <c r="H2407" s="130">
        <v>367</v>
      </c>
      <c r="I2407" s="130">
        <v>0</v>
      </c>
      <c r="J2407" s="130">
        <v>160</v>
      </c>
      <c r="K2407"/>
      <c r="L2407" s="213"/>
      <c r="M2407" s="213"/>
      <c r="N2407"/>
      <c r="O2407"/>
      <c r="P2407"/>
      <c r="Q2407"/>
      <c r="R2407"/>
      <c r="S2407"/>
      <c r="T2407"/>
      <c r="U2407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</row>
    <row r="2408" spans="1:51" ht="16.2" thickBot="1" x14ac:dyDescent="0.35">
      <c r="A2408" s="84" t="s">
        <v>320</v>
      </c>
      <c r="B2408" s="176">
        <v>1918</v>
      </c>
      <c r="C2408" s="143">
        <f t="shared" si="175"/>
        <v>2.9926198686243</v>
      </c>
      <c r="D2408" s="37"/>
      <c r="E2408" s="130">
        <v>44</v>
      </c>
      <c r="F2408" s="130">
        <v>740</v>
      </c>
      <c r="G2408" s="130">
        <v>649</v>
      </c>
      <c r="H2408" s="130">
        <v>314</v>
      </c>
      <c r="I2408" s="130">
        <v>0</v>
      </c>
      <c r="J2408" s="130">
        <v>171</v>
      </c>
      <c r="K2408" s="24"/>
      <c r="L2408" s="213"/>
      <c r="M2408" s="213"/>
      <c r="N2408"/>
      <c r="O2408"/>
      <c r="P2408"/>
      <c r="Q2408" s="24"/>
      <c r="R2408" s="24"/>
      <c r="S2408"/>
      <c r="T2408"/>
      <c r="U2408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</row>
    <row r="2409" spans="1:51" ht="16.2" thickBot="1" x14ac:dyDescent="0.35">
      <c r="A2409" s="84" t="s">
        <v>321</v>
      </c>
      <c r="B2409" s="176">
        <v>3413</v>
      </c>
      <c r="C2409" s="143">
        <f t="shared" si="175"/>
        <v>5.3252406734174844</v>
      </c>
      <c r="D2409" s="37"/>
      <c r="E2409" s="130">
        <v>21</v>
      </c>
      <c r="F2409" s="37">
        <v>1268</v>
      </c>
      <c r="G2409" s="37">
        <v>1242</v>
      </c>
      <c r="H2409" s="130">
        <v>582</v>
      </c>
      <c r="I2409" s="130">
        <v>0</v>
      </c>
      <c r="J2409" s="130">
        <v>300</v>
      </c>
      <c r="K2409" s="24"/>
      <c r="L2409" s="213"/>
      <c r="M2409" s="213"/>
      <c r="N2409" s="24"/>
      <c r="O2409"/>
      <c r="P2409"/>
      <c r="Q2409" s="24"/>
      <c r="R2409" s="24"/>
      <c r="S2409"/>
      <c r="T2409"/>
      <c r="U2409" s="24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</row>
    <row r="2410" spans="1:51" ht="31.8" thickBot="1" x14ac:dyDescent="0.35">
      <c r="A2410" s="84" t="s">
        <v>322</v>
      </c>
      <c r="B2410" s="176">
        <v>1853</v>
      </c>
      <c r="C2410" s="143">
        <f t="shared" si="175"/>
        <v>2.8912015727637268</v>
      </c>
      <c r="D2410" s="37"/>
      <c r="E2410" s="130">
        <v>10</v>
      </c>
      <c r="F2410" s="130">
        <v>481</v>
      </c>
      <c r="G2410" s="130">
        <v>979</v>
      </c>
      <c r="H2410" s="130">
        <v>200</v>
      </c>
      <c r="I2410" s="130">
        <v>0</v>
      </c>
      <c r="J2410" s="130">
        <v>183</v>
      </c>
      <c r="K2410"/>
      <c r="L2410" s="213"/>
      <c r="M2410" s="213"/>
      <c r="N2410"/>
      <c r="O2410"/>
      <c r="P2410"/>
      <c r="Q2410"/>
      <c r="R2410"/>
      <c r="S2410"/>
      <c r="T2410"/>
      <c r="U2410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</row>
    <row r="2411" spans="1:51" ht="16.2" thickBot="1" x14ac:dyDescent="0.35">
      <c r="A2411" s="84" t="s">
        <v>323</v>
      </c>
      <c r="B2411" s="177">
        <v>486</v>
      </c>
      <c r="C2411" s="143">
        <f t="shared" si="175"/>
        <v>0.75829679674213235</v>
      </c>
      <c r="D2411" s="130"/>
      <c r="E2411" s="130">
        <v>3</v>
      </c>
      <c r="F2411" s="130">
        <v>171</v>
      </c>
      <c r="G2411" s="130">
        <v>207</v>
      </c>
      <c r="H2411" s="130">
        <v>69</v>
      </c>
      <c r="I2411" s="130">
        <v>0</v>
      </c>
      <c r="J2411" s="130">
        <v>36</v>
      </c>
      <c r="K2411"/>
      <c r="L2411" s="213"/>
      <c r="M2411" s="213"/>
      <c r="N2411"/>
      <c r="O2411"/>
      <c r="P2411"/>
      <c r="Q2411"/>
      <c r="R2411"/>
      <c r="S2411"/>
      <c r="T2411"/>
      <c r="U2411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</row>
    <row r="2412" spans="1:51" ht="16.2" thickBot="1" x14ac:dyDescent="0.35">
      <c r="A2412" s="84" t="s">
        <v>324</v>
      </c>
      <c r="B2412" s="177">
        <v>69</v>
      </c>
      <c r="C2412" s="143">
        <f t="shared" si="175"/>
        <v>0.10765942175968546</v>
      </c>
      <c r="D2412" s="130"/>
      <c r="E2412" s="130">
        <v>4</v>
      </c>
      <c r="F2412" s="130">
        <v>16</v>
      </c>
      <c r="G2412" s="130">
        <v>32</v>
      </c>
      <c r="H2412" s="130">
        <v>15</v>
      </c>
      <c r="I2412" s="130">
        <v>0</v>
      </c>
      <c r="J2412" s="130">
        <v>2</v>
      </c>
      <c r="K2412"/>
      <c r="L2412" s="213"/>
      <c r="M2412" s="213"/>
      <c r="N2412"/>
      <c r="O2412"/>
      <c r="P2412"/>
      <c r="Q2412"/>
      <c r="R2412"/>
      <c r="S2412"/>
      <c r="T2412"/>
      <c r="U2412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</row>
    <row r="2413" spans="1:51" ht="16.2" thickBot="1" x14ac:dyDescent="0.35">
      <c r="A2413" s="84" t="s">
        <v>294</v>
      </c>
      <c r="B2413" s="177">
        <v>46</v>
      </c>
      <c r="C2413" s="143">
        <f t="shared" si="175"/>
        <v>7.1772947839790296E-2</v>
      </c>
      <c r="D2413" s="130"/>
      <c r="E2413" s="130">
        <v>0</v>
      </c>
      <c r="F2413" s="130">
        <v>10</v>
      </c>
      <c r="G2413" s="130">
        <v>32</v>
      </c>
      <c r="H2413" s="130">
        <v>3</v>
      </c>
      <c r="I2413" s="130">
        <v>0</v>
      </c>
      <c r="J2413" s="130">
        <v>1</v>
      </c>
      <c r="K2413"/>
      <c r="L2413" s="213"/>
      <c r="M2413" s="213"/>
      <c r="N2413"/>
      <c r="O2413"/>
      <c r="P2413"/>
      <c r="Q2413"/>
      <c r="R2413"/>
      <c r="S2413"/>
      <c r="T2413"/>
      <c r="U2413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</row>
    <row r="2414" spans="1:51" ht="16.2" thickBot="1" x14ac:dyDescent="0.35">
      <c r="A2414" s="84"/>
      <c r="B2414" s="177"/>
      <c r="C2414" s="130"/>
      <c r="D2414" s="130"/>
      <c r="E2414" s="130"/>
      <c r="F2414" s="130"/>
      <c r="G2414" s="130"/>
      <c r="H2414" s="130"/>
      <c r="I2414" s="130"/>
      <c r="J2414" s="130"/>
      <c r="K2414" s="6"/>
      <c r="L2414" s="213"/>
      <c r="M2414" s="213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</row>
    <row r="2415" spans="1:51" ht="16.2" thickBot="1" x14ac:dyDescent="0.35">
      <c r="A2415" s="83" t="s">
        <v>21</v>
      </c>
      <c r="B2415" s="177"/>
      <c r="C2415" s="130"/>
      <c r="D2415" s="130"/>
      <c r="E2415" s="130"/>
      <c r="F2415" s="130"/>
      <c r="G2415" s="130"/>
      <c r="H2415" s="130"/>
      <c r="I2415" s="130"/>
      <c r="J2415" s="130"/>
      <c r="K2415" s="6"/>
      <c r="L2415" s="213"/>
      <c r="M2415" s="213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</row>
    <row r="2416" spans="1:51" s="29" customFormat="1" ht="16.2" thickBot="1" x14ac:dyDescent="0.35">
      <c r="A2416" s="83" t="s">
        <v>20</v>
      </c>
      <c r="B2416" s="178">
        <v>57636</v>
      </c>
      <c r="C2416" s="155">
        <f>B2416/$B$2416%</f>
        <v>100</v>
      </c>
      <c r="D2416" s="138"/>
      <c r="E2416" s="138">
        <v>1784</v>
      </c>
      <c r="F2416" s="138">
        <v>22745</v>
      </c>
      <c r="G2416" s="138">
        <v>21662</v>
      </c>
      <c r="H2416" s="138">
        <v>7427</v>
      </c>
      <c r="I2416" s="140">
        <v>0</v>
      </c>
      <c r="J2416" s="138">
        <v>4018</v>
      </c>
      <c r="K2416" s="46"/>
      <c r="L2416" s="213"/>
      <c r="M2416" s="213"/>
      <c r="N2416" s="46"/>
      <c r="O2416" s="46"/>
      <c r="P2416" s="46"/>
      <c r="Q2416" s="46"/>
      <c r="R2416" s="46"/>
      <c r="S2416" s="46"/>
      <c r="T2416" s="46"/>
      <c r="U2416" s="46"/>
      <c r="V2416" s="28"/>
      <c r="W2416" s="28"/>
      <c r="X2416" s="28"/>
      <c r="Y2416" s="28"/>
      <c r="Z2416" s="28"/>
      <c r="AA2416" s="28"/>
      <c r="AB2416" s="28"/>
      <c r="AC2416" s="28"/>
      <c r="AD2416" s="28"/>
      <c r="AE2416" s="28"/>
      <c r="AF2416" s="28"/>
      <c r="AG2416" s="28"/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</row>
    <row r="2417" spans="1:51" ht="16.2" thickBot="1" x14ac:dyDescent="0.35">
      <c r="A2417" s="84" t="s">
        <v>280</v>
      </c>
      <c r="B2417" s="176">
        <v>1882</v>
      </c>
      <c r="C2417" s="143">
        <f t="shared" ref="C2417:C2432" si="176">B2417/$B$2416%</f>
        <v>3.2653202859324031</v>
      </c>
      <c r="D2417" s="37"/>
      <c r="E2417" s="130">
        <v>38</v>
      </c>
      <c r="F2417" s="130">
        <v>891</v>
      </c>
      <c r="G2417" s="130">
        <v>646</v>
      </c>
      <c r="H2417" s="130">
        <v>187</v>
      </c>
      <c r="I2417" s="130">
        <v>0</v>
      </c>
      <c r="J2417" s="130">
        <v>120</v>
      </c>
      <c r="K2417"/>
      <c r="L2417" s="213"/>
      <c r="M2417" s="213"/>
      <c r="N2417"/>
      <c r="O2417"/>
      <c r="P2417"/>
      <c r="Q2417" s="24"/>
      <c r="R2417" s="24"/>
      <c r="S2417"/>
      <c r="T2417"/>
      <c r="U2417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</row>
    <row r="2418" spans="1:51" ht="16.2" thickBot="1" x14ac:dyDescent="0.35">
      <c r="A2418" s="84" t="s">
        <v>281</v>
      </c>
      <c r="B2418" s="176">
        <v>5599</v>
      </c>
      <c r="C2418" s="143">
        <f t="shared" si="176"/>
        <v>9.7144146019848705</v>
      </c>
      <c r="D2418" s="37"/>
      <c r="E2418" s="130">
        <v>312</v>
      </c>
      <c r="F2418" s="37">
        <v>2217</v>
      </c>
      <c r="G2418" s="37">
        <v>2032</v>
      </c>
      <c r="H2418" s="130">
        <v>654</v>
      </c>
      <c r="I2418" s="130">
        <v>0</v>
      </c>
      <c r="J2418" s="130">
        <v>384</v>
      </c>
      <c r="K2418"/>
      <c r="L2418" s="213"/>
      <c r="M2418" s="213"/>
      <c r="N2418" s="24"/>
      <c r="O2418"/>
      <c r="P2418"/>
      <c r="Q2418" s="24"/>
      <c r="R2418" s="24"/>
      <c r="S2418" s="24"/>
      <c r="T2418"/>
      <c r="U2418" s="24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</row>
    <row r="2419" spans="1:51" ht="16.2" thickBot="1" x14ac:dyDescent="0.35">
      <c r="A2419" s="84" t="s">
        <v>282</v>
      </c>
      <c r="B2419" s="176">
        <v>18884</v>
      </c>
      <c r="C2419" s="143">
        <f t="shared" si="176"/>
        <v>32.764244569366369</v>
      </c>
      <c r="D2419" s="37"/>
      <c r="E2419" s="130">
        <v>838</v>
      </c>
      <c r="F2419" s="37">
        <v>7822</v>
      </c>
      <c r="G2419" s="37">
        <v>6904</v>
      </c>
      <c r="H2419" s="37">
        <v>2043</v>
      </c>
      <c r="I2419" s="130">
        <v>0</v>
      </c>
      <c r="J2419" s="37">
        <v>1277</v>
      </c>
      <c r="K2419" s="24"/>
      <c r="L2419" s="213"/>
      <c r="M2419" s="213"/>
      <c r="N2419" s="24"/>
      <c r="O2419" s="24"/>
      <c r="P2419" s="24"/>
      <c r="Q2419" s="24"/>
      <c r="R2419" s="24"/>
      <c r="S2419" s="24"/>
      <c r="T2419" s="24"/>
      <c r="U2419" s="24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</row>
    <row r="2420" spans="1:51" ht="16.2" thickBot="1" x14ac:dyDescent="0.35">
      <c r="A2420" s="84" t="s">
        <v>283</v>
      </c>
      <c r="B2420" s="176">
        <v>10850</v>
      </c>
      <c r="C2420" s="143">
        <f t="shared" si="176"/>
        <v>18.825039905614545</v>
      </c>
      <c r="D2420" s="37"/>
      <c r="E2420" s="130">
        <v>303</v>
      </c>
      <c r="F2420" s="37">
        <v>4401</v>
      </c>
      <c r="G2420" s="37">
        <v>3934</v>
      </c>
      <c r="H2420" s="37">
        <v>1439</v>
      </c>
      <c r="I2420" s="130">
        <v>0</v>
      </c>
      <c r="J2420" s="130">
        <v>773</v>
      </c>
      <c r="K2420" s="24"/>
      <c r="L2420" s="213"/>
      <c r="M2420" s="213"/>
      <c r="N2420" s="24"/>
      <c r="O2420" s="24"/>
      <c r="P2420" s="24"/>
      <c r="Q2420" s="24"/>
      <c r="R2420" s="24"/>
      <c r="S2420" s="24"/>
      <c r="T2420" s="24"/>
      <c r="U2420" s="24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</row>
    <row r="2421" spans="1:51" ht="16.2" thickBot="1" x14ac:dyDescent="0.35">
      <c r="A2421" s="84" t="s">
        <v>284</v>
      </c>
      <c r="B2421" s="177">
        <v>210</v>
      </c>
      <c r="C2421" s="143">
        <f t="shared" si="176"/>
        <v>0.36435561107641057</v>
      </c>
      <c r="D2421" s="130"/>
      <c r="E2421" s="130">
        <v>0</v>
      </c>
      <c r="F2421" s="130">
        <v>67</v>
      </c>
      <c r="G2421" s="130">
        <v>96</v>
      </c>
      <c r="H2421" s="130">
        <v>34</v>
      </c>
      <c r="I2421" s="130">
        <v>0</v>
      </c>
      <c r="J2421" s="130">
        <v>13</v>
      </c>
      <c r="K2421" s="24"/>
      <c r="L2421" s="213"/>
      <c r="M2421" s="213"/>
      <c r="N2421" s="24"/>
      <c r="O2421"/>
      <c r="P2421"/>
      <c r="Q2421" s="24"/>
      <c r="R2421" s="24"/>
      <c r="S2421"/>
      <c r="T2421"/>
      <c r="U2421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</row>
    <row r="2422" spans="1:51" ht="16.2" thickBot="1" x14ac:dyDescent="0.35">
      <c r="A2422" s="84" t="s">
        <v>285</v>
      </c>
      <c r="B2422" s="176">
        <v>13228</v>
      </c>
      <c r="C2422" s="143">
        <f t="shared" si="176"/>
        <v>22.950933444375043</v>
      </c>
      <c r="D2422" s="37"/>
      <c r="E2422" s="130">
        <v>214</v>
      </c>
      <c r="F2422" s="37">
        <v>4773</v>
      </c>
      <c r="G2422" s="37">
        <v>4990</v>
      </c>
      <c r="H2422" s="37">
        <v>2273</v>
      </c>
      <c r="I2422" s="130">
        <v>0</v>
      </c>
      <c r="J2422" s="130">
        <v>978</v>
      </c>
      <c r="K2422" s="24"/>
      <c r="L2422" s="213"/>
      <c r="M2422" s="213"/>
      <c r="N2422" s="24"/>
      <c r="O2422"/>
      <c r="P2422" s="24"/>
      <c r="Q2422" s="24"/>
      <c r="R2422" s="24"/>
      <c r="S2422" s="24"/>
      <c r="T2422"/>
      <c r="U2422" s="24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</row>
    <row r="2423" spans="1:51" ht="16.2" thickBot="1" x14ac:dyDescent="0.35">
      <c r="A2423" s="84" t="s">
        <v>286</v>
      </c>
      <c r="B2423" s="177">
        <v>390</v>
      </c>
      <c r="C2423" s="143">
        <f t="shared" si="176"/>
        <v>0.67666042057047682</v>
      </c>
      <c r="D2423" s="130"/>
      <c r="E2423" s="130">
        <v>3</v>
      </c>
      <c r="F2423" s="130">
        <v>197</v>
      </c>
      <c r="G2423" s="130">
        <v>119</v>
      </c>
      <c r="H2423" s="130">
        <v>44</v>
      </c>
      <c r="I2423" s="130">
        <v>0</v>
      </c>
      <c r="J2423" s="130">
        <v>27</v>
      </c>
      <c r="K2423"/>
      <c r="L2423" s="213"/>
      <c r="M2423" s="213"/>
      <c r="N2423"/>
      <c r="O2423"/>
      <c r="P2423"/>
      <c r="Q2423"/>
      <c r="R2423"/>
      <c r="S2423"/>
      <c r="T2423"/>
      <c r="U2423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</row>
    <row r="2424" spans="1:51" ht="16.2" thickBot="1" x14ac:dyDescent="0.35">
      <c r="A2424" s="84" t="s">
        <v>319</v>
      </c>
      <c r="B2424" s="177">
        <v>268</v>
      </c>
      <c r="C2424" s="143">
        <f t="shared" si="176"/>
        <v>0.46498716080227637</v>
      </c>
      <c r="D2424" s="130"/>
      <c r="E2424" s="130">
        <v>2</v>
      </c>
      <c r="F2424" s="130">
        <v>132</v>
      </c>
      <c r="G2424" s="130">
        <v>98</v>
      </c>
      <c r="H2424" s="130">
        <v>26</v>
      </c>
      <c r="I2424" s="130">
        <v>0</v>
      </c>
      <c r="J2424" s="130">
        <v>10</v>
      </c>
      <c r="K2424"/>
      <c r="L2424" s="213"/>
      <c r="M2424" s="213"/>
      <c r="N2424"/>
      <c r="O2424"/>
      <c r="P2424"/>
      <c r="Q2424"/>
      <c r="R2424"/>
      <c r="S2424"/>
      <c r="T2424"/>
      <c r="U2424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</row>
    <row r="2425" spans="1:51" ht="16.2" thickBot="1" x14ac:dyDescent="0.35">
      <c r="A2425" s="84" t="s">
        <v>287</v>
      </c>
      <c r="B2425" s="177">
        <v>591</v>
      </c>
      <c r="C2425" s="143">
        <f t="shared" si="176"/>
        <v>1.0254007911721841</v>
      </c>
      <c r="D2425" s="130"/>
      <c r="E2425" s="130">
        <v>2</v>
      </c>
      <c r="F2425" s="130">
        <v>183</v>
      </c>
      <c r="G2425" s="130">
        <v>287</v>
      </c>
      <c r="H2425" s="130">
        <v>78</v>
      </c>
      <c r="I2425" s="130">
        <v>0</v>
      </c>
      <c r="J2425" s="130">
        <v>41</v>
      </c>
      <c r="K2425"/>
      <c r="L2425" s="213"/>
      <c r="M2425" s="213"/>
      <c r="N2425"/>
      <c r="O2425"/>
      <c r="P2425"/>
      <c r="Q2425"/>
      <c r="R2425"/>
      <c r="S2425"/>
      <c r="T2425"/>
      <c r="U2425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</row>
    <row r="2426" spans="1:51" ht="16.2" thickBot="1" x14ac:dyDescent="0.35">
      <c r="A2426" s="84" t="s">
        <v>288</v>
      </c>
      <c r="B2426" s="176">
        <v>1640</v>
      </c>
      <c r="C2426" s="143">
        <f t="shared" si="176"/>
        <v>2.8454438198348253</v>
      </c>
      <c r="D2426" s="37"/>
      <c r="E2426" s="130">
        <v>21</v>
      </c>
      <c r="F2426" s="130">
        <v>669</v>
      </c>
      <c r="G2426" s="130">
        <v>612</v>
      </c>
      <c r="H2426" s="130">
        <v>242</v>
      </c>
      <c r="I2426" s="130">
        <v>0</v>
      </c>
      <c r="J2426" s="130">
        <v>96</v>
      </c>
      <c r="K2426"/>
      <c r="L2426" s="213"/>
      <c r="M2426" s="213"/>
      <c r="N2426"/>
      <c r="O2426"/>
      <c r="P2426"/>
      <c r="Q2426"/>
      <c r="R2426"/>
      <c r="S2426"/>
      <c r="T2426"/>
      <c r="U242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</row>
    <row r="2427" spans="1:51" ht="16.2" thickBot="1" x14ac:dyDescent="0.35">
      <c r="A2427" s="84" t="s">
        <v>320</v>
      </c>
      <c r="B2427" s="176">
        <v>1185</v>
      </c>
      <c r="C2427" s="143">
        <f t="shared" si="176"/>
        <v>2.0560066625026026</v>
      </c>
      <c r="D2427" s="37"/>
      <c r="E2427" s="130">
        <v>28</v>
      </c>
      <c r="F2427" s="130">
        <v>429</v>
      </c>
      <c r="G2427" s="130">
        <v>509</v>
      </c>
      <c r="H2427" s="130">
        <v>138</v>
      </c>
      <c r="I2427" s="130">
        <v>0</v>
      </c>
      <c r="J2427" s="130">
        <v>81</v>
      </c>
      <c r="K2427"/>
      <c r="L2427" s="213"/>
      <c r="M2427" s="213"/>
      <c r="N2427"/>
      <c r="O2427"/>
      <c r="P2427"/>
      <c r="Q2427"/>
      <c r="R2427"/>
      <c r="S2427"/>
      <c r="T2427"/>
      <c r="U2427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</row>
    <row r="2428" spans="1:51" ht="16.2" thickBot="1" x14ac:dyDescent="0.35">
      <c r="A2428" s="84" t="s">
        <v>321</v>
      </c>
      <c r="B2428" s="176">
        <v>1099</v>
      </c>
      <c r="C2428" s="143">
        <f t="shared" si="176"/>
        <v>1.9067943646332153</v>
      </c>
      <c r="D2428" s="37"/>
      <c r="E2428" s="130">
        <v>11</v>
      </c>
      <c r="F2428" s="130">
        <v>488</v>
      </c>
      <c r="G2428" s="130">
        <v>376</v>
      </c>
      <c r="H2428" s="130">
        <v>153</v>
      </c>
      <c r="I2428" s="130">
        <v>0</v>
      </c>
      <c r="J2428" s="130">
        <v>71</v>
      </c>
      <c r="K2428"/>
      <c r="L2428" s="213"/>
      <c r="M2428" s="213"/>
      <c r="N2428"/>
      <c r="O2428"/>
      <c r="P2428"/>
      <c r="Q2428" s="24"/>
      <c r="R2428"/>
      <c r="S2428"/>
      <c r="T2428"/>
      <c r="U2428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</row>
    <row r="2429" spans="1:51" ht="31.8" thickBot="1" x14ac:dyDescent="0.35">
      <c r="A2429" s="84" t="s">
        <v>322</v>
      </c>
      <c r="B2429" s="176">
        <v>1685</v>
      </c>
      <c r="C2429" s="143">
        <f t="shared" si="176"/>
        <v>2.9235200222083417</v>
      </c>
      <c r="D2429" s="37"/>
      <c r="E2429" s="130">
        <v>9</v>
      </c>
      <c r="F2429" s="130">
        <v>421</v>
      </c>
      <c r="G2429" s="37">
        <v>1003</v>
      </c>
      <c r="H2429" s="130">
        <v>108</v>
      </c>
      <c r="I2429" s="130">
        <v>0</v>
      </c>
      <c r="J2429" s="130">
        <v>144</v>
      </c>
      <c r="K2429"/>
      <c r="L2429" s="213"/>
      <c r="M2429" s="213"/>
      <c r="N2429"/>
      <c r="O2429"/>
      <c r="P2429"/>
      <c r="Q2429"/>
      <c r="R2429"/>
      <c r="S2429"/>
      <c r="T2429"/>
      <c r="U2429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</row>
    <row r="2430" spans="1:51" ht="16.2" thickBot="1" x14ac:dyDescent="0.35">
      <c r="A2430" s="84" t="s">
        <v>323</v>
      </c>
      <c r="B2430" s="177">
        <v>89</v>
      </c>
      <c r="C2430" s="143">
        <f t="shared" si="176"/>
        <v>0.15441737802762162</v>
      </c>
      <c r="D2430" s="130"/>
      <c r="E2430" s="130">
        <v>1</v>
      </c>
      <c r="F2430" s="130">
        <v>39</v>
      </c>
      <c r="G2430" s="130">
        <v>42</v>
      </c>
      <c r="H2430" s="130">
        <v>7</v>
      </c>
      <c r="I2430" s="130">
        <v>0</v>
      </c>
      <c r="J2430" s="130">
        <v>0</v>
      </c>
      <c r="K2430"/>
      <c r="L2430" s="213"/>
      <c r="M2430" s="213"/>
      <c r="N2430"/>
      <c r="O2430"/>
      <c r="P2430"/>
      <c r="Q2430"/>
      <c r="R2430"/>
      <c r="S2430"/>
      <c r="T2430"/>
      <c r="U2430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</row>
    <row r="2431" spans="1:51" ht="16.2" thickBot="1" x14ac:dyDescent="0.35">
      <c r="A2431" s="84" t="s">
        <v>324</v>
      </c>
      <c r="B2431" s="177">
        <v>15</v>
      </c>
      <c r="C2431" s="143">
        <f t="shared" si="176"/>
        <v>2.6025400791172184E-2</v>
      </c>
      <c r="D2431" s="130"/>
      <c r="E2431" s="130">
        <v>2</v>
      </c>
      <c r="F2431" s="130">
        <v>7</v>
      </c>
      <c r="G2431" s="130">
        <v>6</v>
      </c>
      <c r="H2431" s="130">
        <v>0</v>
      </c>
      <c r="I2431" s="130">
        <v>0</v>
      </c>
      <c r="J2431" s="130">
        <v>0</v>
      </c>
      <c r="K2431"/>
      <c r="L2431" s="213"/>
      <c r="M2431" s="213"/>
      <c r="N2431"/>
      <c r="O2431"/>
      <c r="P2431"/>
      <c r="Q2431"/>
      <c r="R2431"/>
      <c r="S2431"/>
      <c r="T2431"/>
      <c r="U2431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</row>
    <row r="2432" spans="1:51" ht="16.2" thickBot="1" x14ac:dyDescent="0.35">
      <c r="A2432" s="84" t="s">
        <v>294</v>
      </c>
      <c r="B2432" s="177">
        <v>21</v>
      </c>
      <c r="C2432" s="143">
        <f t="shared" si="176"/>
        <v>3.6435561107641054E-2</v>
      </c>
      <c r="D2432" s="130"/>
      <c r="E2432" s="130">
        <v>0</v>
      </c>
      <c r="F2432" s="130">
        <v>9</v>
      </c>
      <c r="G2432" s="130">
        <v>8</v>
      </c>
      <c r="H2432" s="130">
        <v>1</v>
      </c>
      <c r="I2432" s="130">
        <v>0</v>
      </c>
      <c r="J2432" s="130">
        <v>3</v>
      </c>
      <c r="K2432"/>
      <c r="L2432" s="213"/>
      <c r="M2432" s="213"/>
      <c r="N2432"/>
      <c r="O2432"/>
      <c r="P2432"/>
      <c r="Q2432"/>
      <c r="R2432"/>
      <c r="S2432"/>
      <c r="T2432"/>
      <c r="U2432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</row>
    <row r="2433" spans="1:51" ht="16.2" thickBot="1" x14ac:dyDescent="0.35">
      <c r="A2433" s="84"/>
      <c r="B2433" s="177"/>
      <c r="C2433" s="130"/>
      <c r="D2433" s="130"/>
      <c r="E2433" s="130"/>
      <c r="F2433" s="130"/>
      <c r="G2433" s="130"/>
      <c r="H2433" s="130"/>
      <c r="I2433" s="130"/>
      <c r="J2433" s="130"/>
      <c r="K2433"/>
      <c r="L2433" s="213"/>
      <c r="M2433" s="213"/>
      <c r="N2433"/>
      <c r="O2433"/>
      <c r="P2433"/>
      <c r="Q2433"/>
      <c r="R2433"/>
      <c r="S2433"/>
      <c r="T2433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</row>
    <row r="2434" spans="1:51" ht="16.2" thickBot="1" x14ac:dyDescent="0.35">
      <c r="A2434" s="83" t="s">
        <v>23</v>
      </c>
      <c r="B2434" s="177"/>
      <c r="C2434" s="130"/>
      <c r="D2434" s="130"/>
      <c r="E2434" s="130"/>
      <c r="F2434" s="130"/>
      <c r="G2434" s="130"/>
      <c r="H2434" s="130"/>
      <c r="I2434" s="130"/>
      <c r="J2434" s="130"/>
      <c r="K2434" s="6"/>
      <c r="L2434" s="213"/>
      <c r="M2434" s="213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</row>
    <row r="2435" spans="1:51" ht="15" thickBot="1" x14ac:dyDescent="0.35">
      <c r="A2435" s="85" t="s">
        <v>15</v>
      </c>
      <c r="B2435" s="177"/>
      <c r="C2435" s="130"/>
      <c r="D2435" s="130"/>
      <c r="E2435" s="130"/>
      <c r="F2435" s="130"/>
      <c r="G2435" s="130"/>
      <c r="H2435" s="130"/>
      <c r="I2435" s="130"/>
      <c r="J2435" s="130"/>
      <c r="K2435" s="6"/>
      <c r="L2435" s="213"/>
      <c r="M2435" s="213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</row>
    <row r="2436" spans="1:51" s="29" customFormat="1" ht="16.2" thickBot="1" x14ac:dyDescent="0.35">
      <c r="A2436" s="83" t="s">
        <v>20</v>
      </c>
      <c r="B2436" s="178">
        <v>175021</v>
      </c>
      <c r="C2436" s="155">
        <f>B2436/$B$2436%</f>
        <v>100</v>
      </c>
      <c r="D2436" s="138"/>
      <c r="E2436" s="138">
        <v>19107</v>
      </c>
      <c r="F2436" s="138">
        <v>39838</v>
      </c>
      <c r="G2436" s="138">
        <v>32826</v>
      </c>
      <c r="H2436" s="138">
        <v>37009</v>
      </c>
      <c r="I2436" s="138">
        <v>21230</v>
      </c>
      <c r="J2436" s="138">
        <v>25011</v>
      </c>
      <c r="K2436" s="28"/>
      <c r="L2436" s="213"/>
      <c r="M2436" s="213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  <c r="Z2436" s="28"/>
      <c r="AA2436" s="28"/>
      <c r="AB2436" s="28"/>
      <c r="AC2436" s="28"/>
      <c r="AD2436" s="28"/>
      <c r="AE2436" s="28"/>
      <c r="AF2436" s="28"/>
      <c r="AG2436" s="28"/>
      <c r="AH2436" s="28"/>
      <c r="AI2436" s="28"/>
      <c r="AJ2436" s="28"/>
      <c r="AK2436" s="28"/>
      <c r="AL2436" s="28"/>
      <c r="AM2436" s="28"/>
      <c r="AN2436" s="28"/>
      <c r="AO2436" s="28"/>
      <c r="AP2436" s="28"/>
      <c r="AQ2436" s="28"/>
      <c r="AR2436" s="28"/>
      <c r="AS2436" s="28"/>
      <c r="AT2436" s="28"/>
      <c r="AU2436" s="28"/>
      <c r="AV2436" s="28"/>
      <c r="AW2436" s="28"/>
      <c r="AX2436" s="28"/>
      <c r="AY2436" s="28"/>
    </row>
    <row r="2437" spans="1:51" ht="16.2" thickBot="1" x14ac:dyDescent="0.35">
      <c r="A2437" s="84" t="s">
        <v>280</v>
      </c>
      <c r="B2437" s="176">
        <v>4883</v>
      </c>
      <c r="C2437" s="143">
        <f t="shared" ref="C2437:C2452" si="177">B2437/$B$2436%</f>
        <v>2.789950920175293</v>
      </c>
      <c r="D2437" s="37"/>
      <c r="E2437" s="130">
        <v>501</v>
      </c>
      <c r="F2437" s="37">
        <v>1549</v>
      </c>
      <c r="G2437" s="130">
        <v>861</v>
      </c>
      <c r="H2437" s="130">
        <v>946</v>
      </c>
      <c r="I2437" s="130">
        <v>457</v>
      </c>
      <c r="J2437" s="130">
        <v>569</v>
      </c>
      <c r="K2437"/>
      <c r="L2437" s="213"/>
      <c r="M2437" s="213"/>
      <c r="N2437" s="24"/>
      <c r="O2437" s="24"/>
      <c r="P2437" s="24"/>
      <c r="Q2437" s="24"/>
      <c r="R2437" s="24"/>
      <c r="S2437" s="24"/>
      <c r="T2437" s="24"/>
      <c r="U2437" s="24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</row>
    <row r="2438" spans="1:51" ht="16.2" thickBot="1" x14ac:dyDescent="0.35">
      <c r="A2438" s="84" t="s">
        <v>281</v>
      </c>
      <c r="B2438" s="176">
        <v>21033</v>
      </c>
      <c r="C2438" s="143">
        <f t="shared" si="177"/>
        <v>12.017415053050776</v>
      </c>
      <c r="D2438" s="37"/>
      <c r="E2438" s="37">
        <v>2710</v>
      </c>
      <c r="F2438" s="37">
        <v>4790</v>
      </c>
      <c r="G2438" s="37">
        <v>3844</v>
      </c>
      <c r="H2438" s="37">
        <v>3158</v>
      </c>
      <c r="I2438" s="37">
        <v>2518</v>
      </c>
      <c r="J2438" s="37">
        <v>4013</v>
      </c>
      <c r="K2438"/>
      <c r="L2438" s="213"/>
      <c r="M2438" s="213"/>
      <c r="N2438"/>
      <c r="O2438"/>
      <c r="P2438"/>
      <c r="Q2438" s="24"/>
      <c r="R2438" s="24"/>
      <c r="S2438" s="24"/>
      <c r="T2438"/>
      <c r="U2438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</row>
    <row r="2439" spans="1:51" ht="16.2" thickBot="1" x14ac:dyDescent="0.35">
      <c r="A2439" s="84" t="s">
        <v>282</v>
      </c>
      <c r="B2439" s="176">
        <v>76204</v>
      </c>
      <c r="C2439" s="143">
        <f t="shared" si="177"/>
        <v>43.53991806697482</v>
      </c>
      <c r="D2439" s="37"/>
      <c r="E2439" s="37">
        <v>8562</v>
      </c>
      <c r="F2439" s="37">
        <v>17821</v>
      </c>
      <c r="G2439" s="37">
        <v>16042</v>
      </c>
      <c r="H2439" s="37">
        <v>12449</v>
      </c>
      <c r="I2439" s="37">
        <v>9591</v>
      </c>
      <c r="J2439" s="37">
        <v>11739</v>
      </c>
      <c r="K2439"/>
      <c r="L2439" s="213"/>
      <c r="M2439" s="213"/>
      <c r="N2439" s="24"/>
      <c r="O2439" s="24"/>
      <c r="P2439"/>
      <c r="Q2439" s="24"/>
      <c r="R2439" s="24"/>
      <c r="S2439" s="24"/>
      <c r="T2439" s="24"/>
      <c r="U2439" s="24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</row>
    <row r="2440" spans="1:51" ht="16.2" thickBot="1" x14ac:dyDescent="0.35">
      <c r="A2440" s="84" t="s">
        <v>283</v>
      </c>
      <c r="B2440" s="176">
        <v>34730</v>
      </c>
      <c r="C2440" s="143">
        <f t="shared" si="177"/>
        <v>19.843333085743996</v>
      </c>
      <c r="D2440" s="37"/>
      <c r="E2440" s="37">
        <v>3443</v>
      </c>
      <c r="F2440" s="37">
        <v>8133</v>
      </c>
      <c r="G2440" s="37">
        <v>6132</v>
      </c>
      <c r="H2440" s="37">
        <v>8258</v>
      </c>
      <c r="I2440" s="37">
        <v>4085</v>
      </c>
      <c r="J2440" s="37">
        <v>4679</v>
      </c>
      <c r="K2440"/>
      <c r="L2440" s="213"/>
      <c r="M2440" s="213"/>
      <c r="N2440" s="24"/>
      <c r="O2440" s="24"/>
      <c r="P2440" s="24"/>
      <c r="Q2440" s="24"/>
      <c r="R2440" s="24"/>
      <c r="S2440" s="24"/>
      <c r="T2440" s="24"/>
      <c r="U2440" s="24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</row>
    <row r="2441" spans="1:51" ht="16.2" thickBot="1" x14ac:dyDescent="0.35">
      <c r="A2441" s="84" t="s">
        <v>284</v>
      </c>
      <c r="B2441" s="177">
        <v>616</v>
      </c>
      <c r="C2441" s="143">
        <f t="shared" si="177"/>
        <v>0.35195776506819182</v>
      </c>
      <c r="D2441" s="130"/>
      <c r="E2441" s="130">
        <v>35</v>
      </c>
      <c r="F2441" s="130">
        <v>148</v>
      </c>
      <c r="G2441" s="130">
        <v>82</v>
      </c>
      <c r="H2441" s="130">
        <v>223</v>
      </c>
      <c r="I2441" s="130">
        <v>62</v>
      </c>
      <c r="J2441" s="130">
        <v>66</v>
      </c>
      <c r="K2441"/>
      <c r="L2441" s="213"/>
      <c r="M2441" s="213"/>
      <c r="N2441" s="24"/>
      <c r="O2441" s="24"/>
      <c r="P2441" s="24"/>
      <c r="Q2441" s="24"/>
      <c r="R2441" s="24"/>
      <c r="S2441" s="24"/>
      <c r="T2441" s="24"/>
      <c r="U2441" s="24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</row>
    <row r="2442" spans="1:51" ht="16.2" thickBot="1" x14ac:dyDescent="0.35">
      <c r="A2442" s="84" t="s">
        <v>285</v>
      </c>
      <c r="B2442" s="176">
        <v>25944</v>
      </c>
      <c r="C2442" s="143">
        <f t="shared" si="177"/>
        <v>14.823364053456443</v>
      </c>
      <c r="D2442" s="37"/>
      <c r="E2442" s="37">
        <v>2744</v>
      </c>
      <c r="F2442" s="37">
        <v>5130</v>
      </c>
      <c r="G2442" s="37">
        <v>4247</v>
      </c>
      <c r="H2442" s="37">
        <v>8251</v>
      </c>
      <c r="I2442" s="37">
        <v>2948</v>
      </c>
      <c r="J2442" s="37">
        <v>2624</v>
      </c>
      <c r="K2442"/>
      <c r="L2442" s="213"/>
      <c r="M2442" s="213"/>
      <c r="N2442" s="24"/>
      <c r="O2442" s="24"/>
      <c r="P2442"/>
      <c r="Q2442" s="24"/>
      <c r="R2442" s="24"/>
      <c r="S2442" s="24"/>
      <c r="T2442" s="24"/>
      <c r="U2442" s="24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</row>
    <row r="2443" spans="1:51" ht="16.2" thickBot="1" x14ac:dyDescent="0.35">
      <c r="A2443" s="84" t="s">
        <v>286</v>
      </c>
      <c r="B2443" s="176">
        <v>1132</v>
      </c>
      <c r="C2443" s="143">
        <f t="shared" si="177"/>
        <v>0.64677952931362526</v>
      </c>
      <c r="D2443" s="37"/>
      <c r="E2443" s="130">
        <v>64</v>
      </c>
      <c r="F2443" s="130">
        <v>316</v>
      </c>
      <c r="G2443" s="130">
        <v>143</v>
      </c>
      <c r="H2443" s="130">
        <v>309</v>
      </c>
      <c r="I2443" s="130">
        <v>174</v>
      </c>
      <c r="J2443" s="130">
        <v>126</v>
      </c>
      <c r="K2443"/>
      <c r="L2443" s="213"/>
      <c r="M2443" s="213"/>
      <c r="N2443" s="24"/>
      <c r="O2443" s="24"/>
      <c r="P2443" s="24"/>
      <c r="Q2443" s="24"/>
      <c r="R2443" s="24"/>
      <c r="S2443" s="24"/>
      <c r="T2443" s="24"/>
      <c r="U2443" s="24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</row>
    <row r="2444" spans="1:51" ht="16.2" thickBot="1" x14ac:dyDescent="0.35">
      <c r="A2444" s="84" t="s">
        <v>319</v>
      </c>
      <c r="B2444" s="177">
        <v>418</v>
      </c>
      <c r="C2444" s="143">
        <f t="shared" si="177"/>
        <v>0.23882848343913016</v>
      </c>
      <c r="D2444" s="130"/>
      <c r="E2444" s="130">
        <v>52</v>
      </c>
      <c r="F2444" s="130">
        <v>75</v>
      </c>
      <c r="G2444" s="130">
        <v>82</v>
      </c>
      <c r="H2444" s="130">
        <v>115</v>
      </c>
      <c r="I2444" s="130">
        <v>44</v>
      </c>
      <c r="J2444" s="130">
        <v>50</v>
      </c>
      <c r="K2444"/>
      <c r="L2444" s="213"/>
      <c r="M2444" s="213"/>
      <c r="N2444"/>
      <c r="O2444"/>
      <c r="P2444"/>
      <c r="Q2444"/>
      <c r="R2444"/>
      <c r="S2444"/>
      <c r="T2444"/>
      <c r="U2444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</row>
    <row r="2445" spans="1:51" ht="16.2" thickBot="1" x14ac:dyDescent="0.35">
      <c r="A2445" s="84" t="s">
        <v>287</v>
      </c>
      <c r="B2445" s="176">
        <v>1005</v>
      </c>
      <c r="C2445" s="143">
        <f t="shared" si="177"/>
        <v>0.57421680826872201</v>
      </c>
      <c r="D2445" s="37"/>
      <c r="E2445" s="130">
        <v>56</v>
      </c>
      <c r="F2445" s="130">
        <v>138</v>
      </c>
      <c r="G2445" s="130">
        <v>115</v>
      </c>
      <c r="H2445" s="130">
        <v>437</v>
      </c>
      <c r="I2445" s="130">
        <v>131</v>
      </c>
      <c r="J2445" s="130">
        <v>128</v>
      </c>
      <c r="K2445"/>
      <c r="L2445" s="213"/>
      <c r="M2445" s="213"/>
      <c r="N2445"/>
      <c r="O2445"/>
      <c r="P2445"/>
      <c r="Q2445"/>
      <c r="R2445"/>
      <c r="S2445"/>
      <c r="T2445"/>
      <c r="U2445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</row>
    <row r="2446" spans="1:51" ht="16.2" thickBot="1" x14ac:dyDescent="0.35">
      <c r="A2446" s="84" t="s">
        <v>288</v>
      </c>
      <c r="B2446" s="176">
        <v>2188</v>
      </c>
      <c r="C2446" s="143">
        <f t="shared" si="177"/>
        <v>1.250135698001954</v>
      </c>
      <c r="D2446" s="37"/>
      <c r="E2446" s="130">
        <v>278</v>
      </c>
      <c r="F2446" s="130">
        <v>408</v>
      </c>
      <c r="G2446" s="130">
        <v>176</v>
      </c>
      <c r="H2446" s="130">
        <v>865</v>
      </c>
      <c r="I2446" s="130">
        <v>229</v>
      </c>
      <c r="J2446" s="130">
        <v>232</v>
      </c>
      <c r="K2446"/>
      <c r="L2446" s="213"/>
      <c r="M2446" s="213"/>
      <c r="N2446"/>
      <c r="O2446"/>
      <c r="P2446"/>
      <c r="Q2446"/>
      <c r="R2446"/>
      <c r="S2446"/>
      <c r="T2446"/>
      <c r="U244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</row>
    <row r="2447" spans="1:51" ht="16.2" thickBot="1" x14ac:dyDescent="0.35">
      <c r="A2447" s="84" t="s">
        <v>320</v>
      </c>
      <c r="B2447" s="176">
        <v>3317</v>
      </c>
      <c r="C2447" s="143">
        <f t="shared" si="177"/>
        <v>1.8952011472908965</v>
      </c>
      <c r="D2447" s="37"/>
      <c r="E2447" s="130">
        <v>308</v>
      </c>
      <c r="F2447" s="130">
        <v>652</v>
      </c>
      <c r="G2447" s="130">
        <v>683</v>
      </c>
      <c r="H2447" s="130">
        <v>697</v>
      </c>
      <c r="I2447" s="130">
        <v>467</v>
      </c>
      <c r="J2447" s="130">
        <v>510</v>
      </c>
      <c r="K2447"/>
      <c r="L2447" s="213"/>
      <c r="M2447" s="213"/>
      <c r="N2447"/>
      <c r="O2447"/>
      <c r="P2447"/>
      <c r="Q2447"/>
      <c r="R2447"/>
      <c r="S2447"/>
      <c r="T2447"/>
      <c r="U2447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</row>
    <row r="2448" spans="1:51" ht="16.2" thickBot="1" x14ac:dyDescent="0.35">
      <c r="A2448" s="84" t="s">
        <v>321</v>
      </c>
      <c r="B2448" s="176">
        <v>1915</v>
      </c>
      <c r="C2448" s="143">
        <f t="shared" si="177"/>
        <v>1.0941544157558236</v>
      </c>
      <c r="D2448" s="37"/>
      <c r="E2448" s="130">
        <v>181</v>
      </c>
      <c r="F2448" s="130">
        <v>358</v>
      </c>
      <c r="G2448" s="130">
        <v>220</v>
      </c>
      <c r="H2448" s="130">
        <v>786</v>
      </c>
      <c r="I2448" s="130">
        <v>252</v>
      </c>
      <c r="J2448" s="130">
        <v>118</v>
      </c>
      <c r="K2448"/>
      <c r="L2448" s="213"/>
      <c r="M2448" s="213"/>
      <c r="N2448"/>
      <c r="O2448"/>
      <c r="P2448"/>
      <c r="Q2448"/>
      <c r="R2448"/>
      <c r="S2448"/>
      <c r="T2448"/>
      <c r="U2448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</row>
    <row r="2449" spans="1:51" ht="31.8" thickBot="1" x14ac:dyDescent="0.35">
      <c r="A2449" s="84" t="s">
        <v>322</v>
      </c>
      <c r="B2449" s="176">
        <v>1376</v>
      </c>
      <c r="C2449" s="143">
        <f t="shared" si="177"/>
        <v>0.78619137132115569</v>
      </c>
      <c r="D2449" s="37"/>
      <c r="E2449" s="130">
        <v>134</v>
      </c>
      <c r="F2449" s="130">
        <v>278</v>
      </c>
      <c r="G2449" s="130">
        <v>158</v>
      </c>
      <c r="H2449" s="130">
        <v>425</v>
      </c>
      <c r="I2449" s="130">
        <v>235</v>
      </c>
      <c r="J2449" s="130">
        <v>146</v>
      </c>
      <c r="K2449"/>
      <c r="L2449" s="213"/>
      <c r="M2449" s="213"/>
      <c r="N2449"/>
      <c r="O2449"/>
      <c r="P2449"/>
      <c r="Q2449" s="24"/>
      <c r="R2449"/>
      <c r="S2449"/>
      <c r="T2449"/>
      <c r="U2449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</row>
    <row r="2450" spans="1:51" ht="16.2" thickBot="1" x14ac:dyDescent="0.35">
      <c r="A2450" s="84" t="s">
        <v>323</v>
      </c>
      <c r="B2450" s="177">
        <v>162</v>
      </c>
      <c r="C2450" s="143">
        <f t="shared" si="177"/>
        <v>9.2560321332868623E-2</v>
      </c>
      <c r="D2450" s="130"/>
      <c r="E2450" s="130">
        <v>35</v>
      </c>
      <c r="F2450" s="130">
        <v>27</v>
      </c>
      <c r="G2450" s="130">
        <v>23</v>
      </c>
      <c r="H2450" s="130">
        <v>45</v>
      </c>
      <c r="I2450" s="130">
        <v>30</v>
      </c>
      <c r="J2450" s="130">
        <v>2</v>
      </c>
      <c r="K2450"/>
      <c r="L2450" s="213"/>
      <c r="M2450" s="213"/>
      <c r="N2450"/>
      <c r="O2450"/>
      <c r="P2450"/>
      <c r="Q2450"/>
      <c r="R2450"/>
      <c r="S2450"/>
      <c r="T2450"/>
      <c r="U2450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</row>
    <row r="2451" spans="1:51" ht="16.2" thickBot="1" x14ac:dyDescent="0.35">
      <c r="A2451" s="84" t="s">
        <v>324</v>
      </c>
      <c r="B2451" s="177">
        <v>19</v>
      </c>
      <c r="C2451" s="143">
        <f t="shared" si="177"/>
        <v>1.0855840156324098E-2</v>
      </c>
      <c r="D2451" s="130"/>
      <c r="E2451" s="130">
        <v>1</v>
      </c>
      <c r="F2451" s="130">
        <v>8</v>
      </c>
      <c r="G2451" s="130">
        <v>1</v>
      </c>
      <c r="H2451" s="130">
        <v>4</v>
      </c>
      <c r="I2451" s="130">
        <v>4</v>
      </c>
      <c r="J2451" s="130">
        <v>1</v>
      </c>
      <c r="K2451"/>
      <c r="L2451" s="213"/>
      <c r="M2451" s="213"/>
      <c r="N2451"/>
      <c r="O2451"/>
      <c r="P2451"/>
      <c r="Q2451"/>
      <c r="R2451"/>
      <c r="S2451"/>
      <c r="T2451"/>
      <c r="U2451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</row>
    <row r="2452" spans="1:51" ht="16.2" thickBot="1" x14ac:dyDescent="0.35">
      <c r="A2452" s="84" t="s">
        <v>294</v>
      </c>
      <c r="B2452" s="177">
        <v>79</v>
      </c>
      <c r="C2452" s="143">
        <f t="shared" si="177"/>
        <v>4.5137440649979148E-2</v>
      </c>
      <c r="D2452" s="130"/>
      <c r="E2452" s="130">
        <v>3</v>
      </c>
      <c r="F2452" s="130">
        <v>7</v>
      </c>
      <c r="G2452" s="130">
        <v>17</v>
      </c>
      <c r="H2452" s="130">
        <v>41</v>
      </c>
      <c r="I2452" s="130">
        <v>3</v>
      </c>
      <c r="J2452" s="130">
        <v>8</v>
      </c>
      <c r="K2452"/>
      <c r="L2452" s="213"/>
      <c r="M2452" s="213"/>
      <c r="N2452"/>
      <c r="O2452"/>
      <c r="P2452"/>
      <c r="Q2452"/>
      <c r="R2452"/>
      <c r="S2452"/>
      <c r="T2452"/>
      <c r="U2452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</row>
    <row r="2453" spans="1:51" ht="16.2" thickBot="1" x14ac:dyDescent="0.35">
      <c r="A2453" s="84"/>
      <c r="B2453" s="177"/>
      <c r="C2453" s="130"/>
      <c r="D2453" s="130"/>
      <c r="E2453" s="130"/>
      <c r="F2453" s="130"/>
      <c r="G2453" s="130"/>
      <c r="H2453" s="130"/>
      <c r="I2453" s="130"/>
      <c r="J2453" s="130"/>
      <c r="K2453"/>
      <c r="L2453" s="213"/>
      <c r="M2453" s="213"/>
      <c r="N2453"/>
      <c r="O2453"/>
      <c r="P2453"/>
      <c r="Q2453"/>
      <c r="R2453"/>
      <c r="S2453"/>
      <c r="T2453"/>
      <c r="U2453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</row>
    <row r="2454" spans="1:51" ht="16.2" thickBot="1" x14ac:dyDescent="0.35">
      <c r="A2454" s="83" t="s">
        <v>19</v>
      </c>
      <c r="B2454" s="177"/>
      <c r="C2454" s="130"/>
      <c r="D2454" s="130"/>
      <c r="E2454" s="130"/>
      <c r="F2454" s="130"/>
      <c r="G2454" s="130"/>
      <c r="H2454" s="130"/>
      <c r="I2454" s="130"/>
      <c r="J2454" s="130"/>
      <c r="K2454" s="6"/>
      <c r="L2454" s="213"/>
      <c r="M2454" s="213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</row>
    <row r="2455" spans="1:51" s="29" customFormat="1" ht="16.2" thickBot="1" x14ac:dyDescent="0.35">
      <c r="A2455" s="83" t="s">
        <v>20</v>
      </c>
      <c r="B2455" s="178">
        <v>96119</v>
      </c>
      <c r="C2455" s="155">
        <f>B2455/$B$2455%</f>
        <v>100</v>
      </c>
      <c r="D2455" s="138"/>
      <c r="E2455" s="138">
        <v>10425</v>
      </c>
      <c r="F2455" s="138">
        <v>21012</v>
      </c>
      <c r="G2455" s="138">
        <v>18106</v>
      </c>
      <c r="H2455" s="138">
        <v>20537</v>
      </c>
      <c r="I2455" s="138">
        <v>12312</v>
      </c>
      <c r="J2455" s="138">
        <v>13727</v>
      </c>
      <c r="K2455" s="46"/>
      <c r="L2455" s="213"/>
      <c r="M2455" s="213"/>
      <c r="N2455" s="46"/>
      <c r="O2455" s="46"/>
      <c r="P2455" s="46"/>
      <c r="Q2455" s="46"/>
      <c r="R2455" s="46"/>
      <c r="S2455" s="46"/>
      <c r="T2455" s="46"/>
      <c r="U2455" s="46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8"/>
    </row>
    <row r="2456" spans="1:51" ht="16.2" thickBot="1" x14ac:dyDescent="0.35">
      <c r="A2456" s="84" t="s">
        <v>280</v>
      </c>
      <c r="B2456" s="176">
        <v>2426</v>
      </c>
      <c r="C2456" s="143">
        <f t="shared" ref="C2456:C2471" si="178">B2456/$B$2455%</f>
        <v>2.5239546811764582</v>
      </c>
      <c r="D2456" s="37"/>
      <c r="E2456" s="130">
        <v>235</v>
      </c>
      <c r="F2456" s="130">
        <v>782</v>
      </c>
      <c r="G2456" s="130">
        <v>403</v>
      </c>
      <c r="H2456" s="130">
        <v>463</v>
      </c>
      <c r="I2456" s="130">
        <v>241</v>
      </c>
      <c r="J2456" s="130">
        <v>302</v>
      </c>
      <c r="K2456"/>
      <c r="L2456" s="213"/>
      <c r="M2456" s="213"/>
      <c r="N2456"/>
      <c r="O2456"/>
      <c r="P2456"/>
      <c r="Q2456" s="24"/>
      <c r="R2456" s="24"/>
      <c r="S2456" s="24"/>
      <c r="T2456"/>
      <c r="U245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</row>
    <row r="2457" spans="1:51" ht="16.2" thickBot="1" x14ac:dyDescent="0.35">
      <c r="A2457" s="84" t="s">
        <v>281</v>
      </c>
      <c r="B2457" s="176">
        <v>10637</v>
      </c>
      <c r="C2457" s="143">
        <f t="shared" si="178"/>
        <v>11.066490496155806</v>
      </c>
      <c r="D2457" s="37"/>
      <c r="E2457" s="37">
        <v>1355</v>
      </c>
      <c r="F2457" s="37">
        <v>2452</v>
      </c>
      <c r="G2457" s="37">
        <v>1919</v>
      </c>
      <c r="H2457" s="37">
        <v>1570</v>
      </c>
      <c r="I2457" s="37">
        <v>1290</v>
      </c>
      <c r="J2457" s="37">
        <v>2051</v>
      </c>
      <c r="K2457"/>
      <c r="L2457" s="213"/>
      <c r="M2457" s="213"/>
      <c r="N2457" s="24"/>
      <c r="O2457" s="24"/>
      <c r="P2457"/>
      <c r="Q2457" s="24"/>
      <c r="R2457" s="24"/>
      <c r="S2457" s="24"/>
      <c r="T2457" s="24"/>
      <c r="U2457" s="24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</row>
    <row r="2458" spans="1:51" ht="16.2" thickBot="1" x14ac:dyDescent="0.35">
      <c r="A2458" s="84" t="s">
        <v>282</v>
      </c>
      <c r="B2458" s="176">
        <v>39975</v>
      </c>
      <c r="C2458" s="143">
        <f t="shared" si="178"/>
        <v>41.589071879649183</v>
      </c>
      <c r="D2458" s="37"/>
      <c r="E2458" s="37">
        <v>4449</v>
      </c>
      <c r="F2458" s="37">
        <v>9188</v>
      </c>
      <c r="G2458" s="37">
        <v>8553</v>
      </c>
      <c r="H2458" s="37">
        <v>6380</v>
      </c>
      <c r="I2458" s="37">
        <v>5256</v>
      </c>
      <c r="J2458" s="37">
        <v>6149</v>
      </c>
      <c r="K2458"/>
      <c r="L2458" s="213"/>
      <c r="M2458" s="213"/>
      <c r="N2458" s="24"/>
      <c r="O2458" s="24"/>
      <c r="P2458" s="24"/>
      <c r="Q2458" s="24"/>
      <c r="R2458" s="24"/>
      <c r="S2458" s="24"/>
      <c r="T2458" s="24"/>
      <c r="U2458" s="24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</row>
    <row r="2459" spans="1:51" ht="16.2" thickBot="1" x14ac:dyDescent="0.35">
      <c r="A2459" s="84" t="s">
        <v>283</v>
      </c>
      <c r="B2459" s="176">
        <v>18657</v>
      </c>
      <c r="C2459" s="143">
        <f t="shared" si="178"/>
        <v>19.410314297901557</v>
      </c>
      <c r="D2459" s="37"/>
      <c r="E2459" s="37">
        <v>1881</v>
      </c>
      <c r="F2459" s="37">
        <v>4020</v>
      </c>
      <c r="G2459" s="37">
        <v>3495</v>
      </c>
      <c r="H2459" s="37">
        <v>4303</v>
      </c>
      <c r="I2459" s="37">
        <v>2352</v>
      </c>
      <c r="J2459" s="37">
        <v>2606</v>
      </c>
      <c r="K2459"/>
      <c r="L2459" s="213"/>
      <c r="M2459" s="213"/>
      <c r="N2459" s="24"/>
      <c r="O2459" s="24"/>
      <c r="P2459" s="24"/>
      <c r="Q2459" s="24"/>
      <c r="R2459" s="24"/>
      <c r="S2459" s="24"/>
      <c r="T2459" s="24"/>
      <c r="U2459" s="24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</row>
    <row r="2460" spans="1:51" ht="16.2" thickBot="1" x14ac:dyDescent="0.35">
      <c r="A2460" s="84" t="s">
        <v>284</v>
      </c>
      <c r="B2460" s="177">
        <v>520</v>
      </c>
      <c r="C2460" s="143">
        <f t="shared" si="178"/>
        <v>0.54099605697104625</v>
      </c>
      <c r="D2460" s="130"/>
      <c r="E2460" s="130">
        <v>34</v>
      </c>
      <c r="F2460" s="130">
        <v>115</v>
      </c>
      <c r="G2460" s="130">
        <v>63</v>
      </c>
      <c r="H2460" s="130">
        <v>203</v>
      </c>
      <c r="I2460" s="130">
        <v>52</v>
      </c>
      <c r="J2460" s="130">
        <v>53</v>
      </c>
      <c r="K2460"/>
      <c r="L2460" s="213"/>
      <c r="M2460" s="213"/>
      <c r="N2460" s="24"/>
      <c r="O2460" s="24"/>
      <c r="P2460"/>
      <c r="Q2460" s="24"/>
      <c r="R2460" s="24"/>
      <c r="S2460" s="24"/>
      <c r="T2460" s="24"/>
      <c r="U2460" s="24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</row>
    <row r="2461" spans="1:51" ht="16.2" thickBot="1" x14ac:dyDescent="0.35">
      <c r="A2461" s="84" t="s">
        <v>285</v>
      </c>
      <c r="B2461" s="176">
        <v>15672</v>
      </c>
      <c r="C2461" s="143">
        <f t="shared" si="178"/>
        <v>16.304788855481224</v>
      </c>
      <c r="D2461" s="37"/>
      <c r="E2461" s="37">
        <v>1661</v>
      </c>
      <c r="F2461" s="37">
        <v>2925</v>
      </c>
      <c r="G2461" s="37">
        <v>2604</v>
      </c>
      <c r="H2461" s="37">
        <v>4861</v>
      </c>
      <c r="I2461" s="37">
        <v>1957</v>
      </c>
      <c r="J2461" s="37">
        <v>1664</v>
      </c>
      <c r="K2461"/>
      <c r="L2461" s="213"/>
      <c r="M2461" s="213"/>
      <c r="N2461" s="24"/>
      <c r="O2461" s="24"/>
      <c r="P2461" s="24"/>
      <c r="Q2461" s="24"/>
      <c r="R2461" s="24"/>
      <c r="S2461" s="24"/>
      <c r="T2461" s="24"/>
      <c r="U2461" s="24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</row>
    <row r="2462" spans="1:51" ht="16.2" thickBot="1" x14ac:dyDescent="0.35">
      <c r="A2462" s="84" t="s">
        <v>286</v>
      </c>
      <c r="B2462" s="177">
        <v>816</v>
      </c>
      <c r="C2462" s="143">
        <f t="shared" si="178"/>
        <v>0.84894765863148802</v>
      </c>
      <c r="D2462" s="130"/>
      <c r="E2462" s="130">
        <v>46</v>
      </c>
      <c r="F2462" s="130">
        <v>203</v>
      </c>
      <c r="G2462" s="130">
        <v>110</v>
      </c>
      <c r="H2462" s="130">
        <v>243</v>
      </c>
      <c r="I2462" s="130">
        <v>127</v>
      </c>
      <c r="J2462" s="130">
        <v>87</v>
      </c>
      <c r="K2462"/>
      <c r="L2462" s="213"/>
      <c r="M2462" s="213"/>
      <c r="N2462"/>
      <c r="O2462"/>
      <c r="P2462"/>
      <c r="Q2462"/>
      <c r="R2462"/>
      <c r="S2462"/>
      <c r="T2462"/>
      <c r="U2462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</row>
    <row r="2463" spans="1:51" ht="16.2" thickBot="1" x14ac:dyDescent="0.35">
      <c r="A2463" s="84" t="s">
        <v>319</v>
      </c>
      <c r="B2463" s="177">
        <v>297</v>
      </c>
      <c r="C2463" s="143">
        <f t="shared" si="178"/>
        <v>0.30899197869307837</v>
      </c>
      <c r="D2463" s="130"/>
      <c r="E2463" s="130">
        <v>35</v>
      </c>
      <c r="F2463" s="130">
        <v>52</v>
      </c>
      <c r="G2463" s="130">
        <v>57</v>
      </c>
      <c r="H2463" s="130">
        <v>77</v>
      </c>
      <c r="I2463" s="130">
        <v>35</v>
      </c>
      <c r="J2463" s="130">
        <v>41</v>
      </c>
      <c r="K2463"/>
      <c r="L2463" s="213"/>
      <c r="M2463" s="213"/>
      <c r="N2463"/>
      <c r="O2463"/>
      <c r="P2463"/>
      <c r="Q2463"/>
      <c r="R2463"/>
      <c r="S2463"/>
      <c r="T2463"/>
      <c r="U2463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</row>
    <row r="2464" spans="1:51" ht="16.2" thickBot="1" x14ac:dyDescent="0.35">
      <c r="A2464" s="84" t="s">
        <v>287</v>
      </c>
      <c r="B2464" s="177">
        <v>646</v>
      </c>
      <c r="C2464" s="143">
        <f t="shared" si="178"/>
        <v>0.67208356308326134</v>
      </c>
      <c r="D2464" s="130"/>
      <c r="E2464" s="130">
        <v>45</v>
      </c>
      <c r="F2464" s="130">
        <v>107</v>
      </c>
      <c r="G2464" s="130">
        <v>78</v>
      </c>
      <c r="H2464" s="130">
        <v>263</v>
      </c>
      <c r="I2464" s="130">
        <v>82</v>
      </c>
      <c r="J2464" s="130">
        <v>71</v>
      </c>
      <c r="K2464"/>
      <c r="L2464" s="213"/>
      <c r="M2464" s="213"/>
      <c r="N2464"/>
      <c r="O2464"/>
      <c r="P2464"/>
      <c r="Q2464"/>
      <c r="R2464"/>
      <c r="S2464"/>
      <c r="T2464"/>
      <c r="U2464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</row>
    <row r="2465" spans="1:51" ht="16.2" thickBot="1" x14ac:dyDescent="0.35">
      <c r="A2465" s="84" t="s">
        <v>288</v>
      </c>
      <c r="B2465" s="176">
        <v>1547</v>
      </c>
      <c r="C2465" s="143">
        <f t="shared" si="178"/>
        <v>1.6094632694888626</v>
      </c>
      <c r="D2465" s="37"/>
      <c r="E2465" s="130">
        <v>173</v>
      </c>
      <c r="F2465" s="130">
        <v>248</v>
      </c>
      <c r="G2465" s="130">
        <v>112</v>
      </c>
      <c r="H2465" s="130">
        <v>655</v>
      </c>
      <c r="I2465" s="130">
        <v>207</v>
      </c>
      <c r="J2465" s="130">
        <v>152</v>
      </c>
      <c r="K2465"/>
      <c r="L2465" s="213"/>
      <c r="M2465" s="213"/>
      <c r="N2465"/>
      <c r="O2465"/>
      <c r="P2465"/>
      <c r="Q2465"/>
      <c r="R2465"/>
      <c r="S2465"/>
      <c r="T2465"/>
      <c r="U2465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</row>
    <row r="2466" spans="1:51" ht="16.2" thickBot="1" x14ac:dyDescent="0.35">
      <c r="A2466" s="84" t="s">
        <v>320</v>
      </c>
      <c r="B2466" s="176">
        <v>2127</v>
      </c>
      <c r="C2466" s="143">
        <f t="shared" si="178"/>
        <v>2.2128819484181066</v>
      </c>
      <c r="D2466" s="37"/>
      <c r="E2466" s="130">
        <v>222</v>
      </c>
      <c r="F2466" s="130">
        <v>428</v>
      </c>
      <c r="G2466" s="130">
        <v>390</v>
      </c>
      <c r="H2466" s="130">
        <v>441</v>
      </c>
      <c r="I2466" s="130">
        <v>309</v>
      </c>
      <c r="J2466" s="130">
        <v>337</v>
      </c>
      <c r="K2466"/>
      <c r="L2466" s="213"/>
      <c r="M2466" s="213"/>
      <c r="N2466"/>
      <c r="O2466"/>
      <c r="P2466"/>
      <c r="Q2466"/>
      <c r="R2466"/>
      <c r="S2466"/>
      <c r="T2466"/>
      <c r="U246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</row>
    <row r="2467" spans="1:51" ht="16.2" thickBot="1" x14ac:dyDescent="0.35">
      <c r="A2467" s="84" t="s">
        <v>321</v>
      </c>
      <c r="B2467" s="176">
        <v>1573</v>
      </c>
      <c r="C2467" s="143">
        <f t="shared" si="178"/>
        <v>1.6365130723374151</v>
      </c>
      <c r="D2467" s="37"/>
      <c r="E2467" s="130">
        <v>151</v>
      </c>
      <c r="F2467" s="130">
        <v>279</v>
      </c>
      <c r="G2467" s="130">
        <v>159</v>
      </c>
      <c r="H2467" s="130">
        <v>673</v>
      </c>
      <c r="I2467" s="130">
        <v>206</v>
      </c>
      <c r="J2467" s="130">
        <v>105</v>
      </c>
      <c r="K2467"/>
      <c r="L2467" s="213"/>
      <c r="M2467" s="213"/>
      <c r="N2467"/>
      <c r="O2467"/>
      <c r="P2467"/>
      <c r="Q2467" s="24"/>
      <c r="R2467"/>
      <c r="S2467"/>
      <c r="T2467"/>
      <c r="U2467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</row>
    <row r="2468" spans="1:51" ht="31.8" thickBot="1" x14ac:dyDescent="0.35">
      <c r="A2468" s="84" t="s">
        <v>322</v>
      </c>
      <c r="B2468" s="176">
        <v>1001</v>
      </c>
      <c r="C2468" s="143">
        <f t="shared" si="178"/>
        <v>1.0414174096692641</v>
      </c>
      <c r="D2468" s="37"/>
      <c r="E2468" s="130">
        <v>102</v>
      </c>
      <c r="F2468" s="130">
        <v>179</v>
      </c>
      <c r="G2468" s="130">
        <v>130</v>
      </c>
      <c r="H2468" s="130">
        <v>328</v>
      </c>
      <c r="I2468" s="130">
        <v>164</v>
      </c>
      <c r="J2468" s="130">
        <v>98</v>
      </c>
      <c r="K2468"/>
      <c r="L2468" s="213"/>
      <c r="M2468" s="213"/>
      <c r="N2468"/>
      <c r="O2468"/>
      <c r="P2468"/>
      <c r="Q2468"/>
      <c r="R2468"/>
      <c r="S2468"/>
      <c r="T2468"/>
      <c r="U2468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</row>
    <row r="2469" spans="1:51" ht="16.2" thickBot="1" x14ac:dyDescent="0.35">
      <c r="A2469" s="84" t="s">
        <v>323</v>
      </c>
      <c r="B2469" s="177">
        <v>143</v>
      </c>
      <c r="C2469" s="143">
        <f t="shared" si="178"/>
        <v>0.14877391566703774</v>
      </c>
      <c r="D2469" s="130"/>
      <c r="E2469" s="130">
        <v>32</v>
      </c>
      <c r="F2469" s="130">
        <v>23</v>
      </c>
      <c r="G2469" s="130">
        <v>17</v>
      </c>
      <c r="H2469" s="130">
        <v>42</v>
      </c>
      <c r="I2469" s="130">
        <v>27</v>
      </c>
      <c r="J2469" s="130">
        <v>2</v>
      </c>
      <c r="K2469"/>
      <c r="L2469" s="213"/>
      <c r="M2469" s="213"/>
      <c r="N2469"/>
      <c r="O2469"/>
      <c r="P2469"/>
      <c r="Q2469"/>
      <c r="R2469"/>
      <c r="S2469"/>
      <c r="T2469"/>
      <c r="U2469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</row>
    <row r="2470" spans="1:51" ht="16.2" thickBot="1" x14ac:dyDescent="0.35">
      <c r="A2470" s="84" t="s">
        <v>324</v>
      </c>
      <c r="B2470" s="177">
        <v>17</v>
      </c>
      <c r="C2470" s="143">
        <f t="shared" si="178"/>
        <v>1.7686409554822667E-2</v>
      </c>
      <c r="D2470" s="130"/>
      <c r="E2470" s="130">
        <v>1</v>
      </c>
      <c r="F2470" s="130">
        <v>6</v>
      </c>
      <c r="G2470" s="130">
        <v>1</v>
      </c>
      <c r="H2470" s="130">
        <v>4</v>
      </c>
      <c r="I2470" s="130">
        <v>4</v>
      </c>
      <c r="J2470" s="130">
        <v>1</v>
      </c>
      <c r="K2470"/>
      <c r="L2470" s="213"/>
      <c r="M2470" s="213"/>
      <c r="N2470"/>
      <c r="O2470"/>
      <c r="P2470"/>
      <c r="Q2470"/>
      <c r="R2470"/>
      <c r="S2470"/>
      <c r="T2470"/>
      <c r="U2470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</row>
    <row r="2471" spans="1:51" ht="16.2" thickBot="1" x14ac:dyDescent="0.35">
      <c r="A2471" s="84" t="s">
        <v>294</v>
      </c>
      <c r="B2471" s="177">
        <v>65</v>
      </c>
      <c r="C2471" s="143">
        <f t="shared" si="178"/>
        <v>6.7624507121380781E-2</v>
      </c>
      <c r="D2471" s="130"/>
      <c r="E2471" s="130">
        <v>3</v>
      </c>
      <c r="F2471" s="130">
        <v>5</v>
      </c>
      <c r="G2471" s="130">
        <v>15</v>
      </c>
      <c r="H2471" s="130">
        <v>31</v>
      </c>
      <c r="I2471" s="130">
        <v>3</v>
      </c>
      <c r="J2471" s="130">
        <v>8</v>
      </c>
      <c r="K2471"/>
      <c r="L2471" s="213"/>
      <c r="M2471" s="213"/>
      <c r="N2471"/>
      <c r="O2471"/>
      <c r="P2471"/>
      <c r="Q2471"/>
      <c r="R2471"/>
      <c r="S2471"/>
      <c r="T2471"/>
      <c r="U2471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</row>
    <row r="2472" spans="1:51" ht="16.2" thickBot="1" x14ac:dyDescent="0.35">
      <c r="A2472" s="84"/>
      <c r="B2472" s="177"/>
      <c r="C2472" s="130"/>
      <c r="D2472" s="130"/>
      <c r="E2472" s="130"/>
      <c r="F2472" s="130"/>
      <c r="G2472" s="130"/>
      <c r="H2472" s="130"/>
      <c r="I2472" s="130"/>
      <c r="J2472" s="130"/>
      <c r="K2472" s="6"/>
      <c r="L2472" s="213"/>
      <c r="M2472" s="213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</row>
    <row r="2473" spans="1:51" ht="16.2" thickBot="1" x14ac:dyDescent="0.35">
      <c r="A2473" s="83" t="s">
        <v>21</v>
      </c>
      <c r="B2473" s="177"/>
      <c r="C2473" s="130"/>
      <c r="D2473" s="130"/>
      <c r="E2473" s="130"/>
      <c r="F2473" s="130"/>
      <c r="G2473" s="130"/>
      <c r="H2473" s="130"/>
      <c r="I2473" s="130"/>
      <c r="J2473" s="130"/>
      <c r="K2473" s="6"/>
      <c r="L2473" s="213"/>
      <c r="M2473" s="213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</row>
    <row r="2474" spans="1:51" s="29" customFormat="1" ht="16.2" thickBot="1" x14ac:dyDescent="0.35">
      <c r="A2474" s="83" t="s">
        <v>20</v>
      </c>
      <c r="B2474" s="178">
        <v>78902</v>
      </c>
      <c r="C2474" s="155">
        <f>B2474/$B$2474%</f>
        <v>100</v>
      </c>
      <c r="D2474" s="138"/>
      <c r="E2474" s="138">
        <v>8682</v>
      </c>
      <c r="F2474" s="138">
        <v>18826</v>
      </c>
      <c r="G2474" s="138">
        <v>14720</v>
      </c>
      <c r="H2474" s="138">
        <v>16472</v>
      </c>
      <c r="I2474" s="138">
        <v>8918</v>
      </c>
      <c r="J2474" s="138">
        <v>11284</v>
      </c>
      <c r="K2474" s="46"/>
      <c r="L2474" s="213"/>
      <c r="M2474" s="213"/>
      <c r="N2474" s="46"/>
      <c r="O2474" s="46"/>
      <c r="P2474" s="46"/>
      <c r="Q2474" s="46"/>
      <c r="R2474" s="46"/>
      <c r="S2474" s="46"/>
      <c r="T2474" s="46"/>
      <c r="U2474" s="46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8"/>
      <c r="AV2474" s="28"/>
      <c r="AW2474" s="28"/>
      <c r="AX2474" s="28"/>
      <c r="AY2474" s="28"/>
    </row>
    <row r="2475" spans="1:51" ht="16.2" thickBot="1" x14ac:dyDescent="0.35">
      <c r="A2475" s="84" t="s">
        <v>280</v>
      </c>
      <c r="B2475" s="176">
        <v>2457</v>
      </c>
      <c r="C2475" s="143">
        <f t="shared" ref="C2475:C2490" si="179">B2475/$B$2474%</f>
        <v>3.1139895059694305</v>
      </c>
      <c r="D2475" s="37"/>
      <c r="E2475" s="130">
        <v>266</v>
      </c>
      <c r="F2475" s="130">
        <v>767</v>
      </c>
      <c r="G2475" s="130">
        <v>458</v>
      </c>
      <c r="H2475" s="130">
        <v>483</v>
      </c>
      <c r="I2475" s="130">
        <v>216</v>
      </c>
      <c r="J2475" s="130">
        <v>267</v>
      </c>
      <c r="K2475"/>
      <c r="L2475" s="213"/>
      <c r="M2475" s="213"/>
      <c r="N2475"/>
      <c r="O2475"/>
      <c r="P2475"/>
      <c r="Q2475" s="24"/>
      <c r="R2475" s="24"/>
      <c r="S2475" s="24"/>
      <c r="T2475"/>
      <c r="U2475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</row>
    <row r="2476" spans="1:51" ht="16.2" thickBot="1" x14ac:dyDescent="0.35">
      <c r="A2476" s="84" t="s">
        <v>281</v>
      </c>
      <c r="B2476" s="176">
        <v>10396</v>
      </c>
      <c r="C2476" s="143">
        <f t="shared" si="179"/>
        <v>13.175838381790069</v>
      </c>
      <c r="D2476" s="37"/>
      <c r="E2476" s="37">
        <v>1355</v>
      </c>
      <c r="F2476" s="37">
        <v>2338</v>
      </c>
      <c r="G2476" s="37">
        <v>1925</v>
      </c>
      <c r="H2476" s="37">
        <v>1588</v>
      </c>
      <c r="I2476" s="37">
        <v>1228</v>
      </c>
      <c r="J2476" s="37">
        <v>1962</v>
      </c>
      <c r="K2476"/>
      <c r="L2476" s="213"/>
      <c r="M2476" s="213"/>
      <c r="N2476" s="24"/>
      <c r="O2476" s="24"/>
      <c r="P2476"/>
      <c r="Q2476" s="24"/>
      <c r="R2476" s="24"/>
      <c r="S2476" s="24"/>
      <c r="T2476" s="24"/>
      <c r="U2476" s="24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</row>
    <row r="2477" spans="1:51" ht="16.2" thickBot="1" x14ac:dyDescent="0.35">
      <c r="A2477" s="84" t="s">
        <v>282</v>
      </c>
      <c r="B2477" s="176">
        <v>36229</v>
      </c>
      <c r="C2477" s="143">
        <f t="shared" si="179"/>
        <v>45.916453321842283</v>
      </c>
      <c r="D2477" s="37"/>
      <c r="E2477" s="37">
        <v>4113</v>
      </c>
      <c r="F2477" s="37">
        <v>8633</v>
      </c>
      <c r="G2477" s="37">
        <v>7489</v>
      </c>
      <c r="H2477" s="37">
        <v>6069</v>
      </c>
      <c r="I2477" s="37">
        <v>4335</v>
      </c>
      <c r="J2477" s="37">
        <v>5590</v>
      </c>
      <c r="K2477"/>
      <c r="L2477" s="213"/>
      <c r="M2477" s="213"/>
      <c r="N2477" s="24"/>
      <c r="O2477" s="24"/>
      <c r="P2477" s="24"/>
      <c r="Q2477" s="24"/>
      <c r="R2477" s="24"/>
      <c r="S2477" s="24"/>
      <c r="T2477" s="24"/>
      <c r="U2477" s="24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</row>
    <row r="2478" spans="1:51" ht="16.2" thickBot="1" x14ac:dyDescent="0.35">
      <c r="A2478" s="84" t="s">
        <v>283</v>
      </c>
      <c r="B2478" s="176">
        <v>16073</v>
      </c>
      <c r="C2478" s="143">
        <f t="shared" si="179"/>
        <v>20.370839775924566</v>
      </c>
      <c r="D2478" s="37"/>
      <c r="E2478" s="37">
        <v>1562</v>
      </c>
      <c r="F2478" s="37">
        <v>4113</v>
      </c>
      <c r="G2478" s="37">
        <v>2637</v>
      </c>
      <c r="H2478" s="37">
        <v>3955</v>
      </c>
      <c r="I2478" s="37">
        <v>1733</v>
      </c>
      <c r="J2478" s="37">
        <v>2073</v>
      </c>
      <c r="K2478"/>
      <c r="L2478" s="213"/>
      <c r="M2478" s="213"/>
      <c r="N2478" s="24"/>
      <c r="O2478" s="24"/>
      <c r="P2478" s="24"/>
      <c r="Q2478" s="24"/>
      <c r="R2478" s="24"/>
      <c r="S2478" s="24"/>
      <c r="T2478" s="24"/>
      <c r="U2478" s="24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</row>
    <row r="2479" spans="1:51" ht="16.2" thickBot="1" x14ac:dyDescent="0.35">
      <c r="A2479" s="84" t="s">
        <v>284</v>
      </c>
      <c r="B2479" s="177">
        <v>96</v>
      </c>
      <c r="C2479" s="143">
        <f t="shared" si="179"/>
        <v>0.12166991964715723</v>
      </c>
      <c r="D2479" s="130"/>
      <c r="E2479" s="130">
        <v>1</v>
      </c>
      <c r="F2479" s="130">
        <v>33</v>
      </c>
      <c r="G2479" s="130">
        <v>19</v>
      </c>
      <c r="H2479" s="130">
        <v>20</v>
      </c>
      <c r="I2479" s="130">
        <v>10</v>
      </c>
      <c r="J2479" s="130">
        <v>13</v>
      </c>
      <c r="K2479"/>
      <c r="L2479" s="213"/>
      <c r="M2479" s="213"/>
      <c r="N2479"/>
      <c r="O2479"/>
      <c r="P2479"/>
      <c r="Q2479" s="24"/>
      <c r="R2479" s="24"/>
      <c r="S2479" s="24"/>
      <c r="T2479" s="24"/>
      <c r="U2479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</row>
    <row r="2480" spans="1:51" ht="16.2" thickBot="1" x14ac:dyDescent="0.35">
      <c r="A2480" s="84" t="s">
        <v>285</v>
      </c>
      <c r="B2480" s="176">
        <v>10272</v>
      </c>
      <c r="C2480" s="143">
        <f t="shared" si="179"/>
        <v>13.018681402245825</v>
      </c>
      <c r="D2480" s="37"/>
      <c r="E2480" s="37">
        <v>1083</v>
      </c>
      <c r="F2480" s="37">
        <v>2205</v>
      </c>
      <c r="G2480" s="37">
        <v>1643</v>
      </c>
      <c r="H2480" s="37">
        <v>3390</v>
      </c>
      <c r="I2480" s="130">
        <v>991</v>
      </c>
      <c r="J2480" s="130">
        <v>960</v>
      </c>
      <c r="K2480"/>
      <c r="L2480" s="213"/>
      <c r="M2480" s="213"/>
      <c r="N2480" s="24"/>
      <c r="O2480" s="24"/>
      <c r="P2480"/>
      <c r="Q2480" s="24"/>
      <c r="R2480" s="24"/>
      <c r="S2480" s="24"/>
      <c r="T2480" s="24"/>
      <c r="U2480" s="24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</row>
    <row r="2481" spans="1:56" ht="16.2" thickBot="1" x14ac:dyDescent="0.35">
      <c r="A2481" s="84" t="s">
        <v>286</v>
      </c>
      <c r="B2481" s="177">
        <v>316</v>
      </c>
      <c r="C2481" s="143">
        <f t="shared" si="179"/>
        <v>0.40049681883855925</v>
      </c>
      <c r="D2481" s="130"/>
      <c r="E2481" s="130">
        <v>18</v>
      </c>
      <c r="F2481" s="130">
        <v>113</v>
      </c>
      <c r="G2481" s="130">
        <v>33</v>
      </c>
      <c r="H2481" s="130">
        <v>66</v>
      </c>
      <c r="I2481" s="130">
        <v>47</v>
      </c>
      <c r="J2481" s="130">
        <v>39</v>
      </c>
      <c r="K2481"/>
      <c r="L2481" s="213"/>
      <c r="M2481" s="213"/>
      <c r="N2481"/>
      <c r="O2481"/>
      <c r="P2481"/>
      <c r="Q2481"/>
      <c r="R2481"/>
      <c r="S2481"/>
      <c r="T2481"/>
      <c r="U2481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</row>
    <row r="2482" spans="1:56" ht="16.2" thickBot="1" x14ac:dyDescent="0.35">
      <c r="A2482" s="84" t="s">
        <v>319</v>
      </c>
      <c r="B2482" s="177">
        <v>121</v>
      </c>
      <c r="C2482" s="143">
        <f t="shared" si="179"/>
        <v>0.1533547945552711</v>
      </c>
      <c r="D2482" s="130"/>
      <c r="E2482" s="130">
        <v>17</v>
      </c>
      <c r="F2482" s="130">
        <v>23</v>
      </c>
      <c r="G2482" s="130">
        <v>25</v>
      </c>
      <c r="H2482" s="130">
        <v>38</v>
      </c>
      <c r="I2482" s="130">
        <v>9</v>
      </c>
      <c r="J2482" s="130">
        <v>9</v>
      </c>
      <c r="K2482"/>
      <c r="L2482" s="213"/>
      <c r="M2482" s="213"/>
      <c r="N2482"/>
      <c r="O2482"/>
      <c r="P2482"/>
      <c r="Q2482"/>
      <c r="R2482"/>
      <c r="S2482"/>
      <c r="T2482"/>
      <c r="U2482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</row>
    <row r="2483" spans="1:56" ht="16.2" thickBot="1" x14ac:dyDescent="0.35">
      <c r="A2483" s="84" t="s">
        <v>287</v>
      </c>
      <c r="B2483" s="177">
        <v>359</v>
      </c>
      <c r="C2483" s="143">
        <f t="shared" si="179"/>
        <v>0.45499480368051509</v>
      </c>
      <c r="D2483" s="130"/>
      <c r="E2483" s="130">
        <v>11</v>
      </c>
      <c r="F2483" s="130">
        <v>31</v>
      </c>
      <c r="G2483" s="130">
        <v>37</v>
      </c>
      <c r="H2483" s="130">
        <v>174</v>
      </c>
      <c r="I2483" s="130">
        <v>49</v>
      </c>
      <c r="J2483" s="130">
        <v>57</v>
      </c>
      <c r="K2483"/>
      <c r="L2483" s="213"/>
      <c r="M2483" s="213"/>
      <c r="N2483"/>
      <c r="O2483"/>
      <c r="P2483"/>
      <c r="Q2483"/>
      <c r="R2483"/>
      <c r="S2483"/>
      <c r="T2483"/>
      <c r="U2483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</row>
    <row r="2484" spans="1:56" ht="16.2" thickBot="1" x14ac:dyDescent="0.35">
      <c r="A2484" s="84" t="s">
        <v>288</v>
      </c>
      <c r="B2484" s="177">
        <v>641</v>
      </c>
      <c r="C2484" s="143">
        <f t="shared" si="179"/>
        <v>0.81240019264403951</v>
      </c>
      <c r="D2484" s="130"/>
      <c r="E2484" s="130">
        <v>105</v>
      </c>
      <c r="F2484" s="130">
        <v>160</v>
      </c>
      <c r="G2484" s="130">
        <v>64</v>
      </c>
      <c r="H2484" s="130">
        <v>210</v>
      </c>
      <c r="I2484" s="130">
        <v>22</v>
      </c>
      <c r="J2484" s="130">
        <v>80</v>
      </c>
      <c r="K2484"/>
      <c r="L2484" s="213"/>
      <c r="M2484" s="213"/>
      <c r="N2484"/>
      <c r="O2484"/>
      <c r="P2484"/>
      <c r="Q2484"/>
      <c r="R2484"/>
      <c r="S2484"/>
      <c r="T2484"/>
      <c r="U2484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</row>
    <row r="2485" spans="1:56" ht="16.2" thickBot="1" x14ac:dyDescent="0.35">
      <c r="A2485" s="84" t="s">
        <v>320</v>
      </c>
      <c r="B2485" s="176">
        <v>1190</v>
      </c>
      <c r="C2485" s="143">
        <f t="shared" si="179"/>
        <v>1.5082000456262199</v>
      </c>
      <c r="D2485" s="37"/>
      <c r="E2485" s="130">
        <v>86</v>
      </c>
      <c r="F2485" s="130">
        <v>224</v>
      </c>
      <c r="G2485" s="130">
        <v>293</v>
      </c>
      <c r="H2485" s="130">
        <v>256</v>
      </c>
      <c r="I2485" s="130">
        <v>158</v>
      </c>
      <c r="J2485" s="130">
        <v>173</v>
      </c>
      <c r="K2485"/>
      <c r="L2485" s="213"/>
      <c r="M2485" s="213"/>
      <c r="N2485"/>
      <c r="O2485"/>
      <c r="P2485"/>
      <c r="Q2485"/>
      <c r="R2485"/>
      <c r="S2485"/>
      <c r="T2485"/>
      <c r="U2485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</row>
    <row r="2486" spans="1:56" ht="16.2" thickBot="1" x14ac:dyDescent="0.35">
      <c r="A2486" s="84" t="s">
        <v>321</v>
      </c>
      <c r="B2486" s="177">
        <v>342</v>
      </c>
      <c r="C2486" s="143">
        <f t="shared" si="179"/>
        <v>0.43344908874299765</v>
      </c>
      <c r="D2486" s="130"/>
      <c r="E2486" s="130">
        <v>30</v>
      </c>
      <c r="F2486" s="130">
        <v>79</v>
      </c>
      <c r="G2486" s="130">
        <v>61</v>
      </c>
      <c r="H2486" s="130">
        <v>113</v>
      </c>
      <c r="I2486" s="130">
        <v>46</v>
      </c>
      <c r="J2486" s="130">
        <v>13</v>
      </c>
      <c r="K2486"/>
      <c r="L2486" s="213"/>
      <c r="M2486" s="213"/>
      <c r="N2486"/>
      <c r="O2486"/>
      <c r="P2486"/>
      <c r="Q2486" s="24"/>
      <c r="R2486"/>
      <c r="S2486"/>
      <c r="T2486"/>
      <c r="U248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</row>
    <row r="2487" spans="1:56" ht="31.8" thickBot="1" x14ac:dyDescent="0.35">
      <c r="A2487" s="84" t="s">
        <v>322</v>
      </c>
      <c r="B2487" s="177">
        <v>375</v>
      </c>
      <c r="C2487" s="143">
        <f t="shared" si="179"/>
        <v>0.47527312362170793</v>
      </c>
      <c r="D2487" s="130"/>
      <c r="E2487" s="130">
        <v>32</v>
      </c>
      <c r="F2487" s="130">
        <v>99</v>
      </c>
      <c r="G2487" s="130">
        <v>28</v>
      </c>
      <c r="H2487" s="130">
        <v>97</v>
      </c>
      <c r="I2487" s="130">
        <v>71</v>
      </c>
      <c r="J2487" s="130">
        <v>48</v>
      </c>
      <c r="K2487"/>
      <c r="L2487" s="213"/>
      <c r="M2487" s="213"/>
      <c r="N2487"/>
      <c r="O2487"/>
      <c r="P2487"/>
      <c r="Q2487"/>
      <c r="R2487"/>
      <c r="S2487"/>
      <c r="T2487"/>
      <c r="U2487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</row>
    <row r="2488" spans="1:56" ht="16.2" thickBot="1" x14ac:dyDescent="0.35">
      <c r="A2488" s="84" t="s">
        <v>323</v>
      </c>
      <c r="B2488" s="177">
        <v>19</v>
      </c>
      <c r="C2488" s="143">
        <f t="shared" si="179"/>
        <v>2.4080504930166537E-2</v>
      </c>
      <c r="D2488" s="130"/>
      <c r="E2488" s="130">
        <v>3</v>
      </c>
      <c r="F2488" s="130">
        <v>4</v>
      </c>
      <c r="G2488" s="130">
        <v>6</v>
      </c>
      <c r="H2488" s="130">
        <v>3</v>
      </c>
      <c r="I2488" s="130">
        <v>3</v>
      </c>
      <c r="J2488" s="130">
        <v>0</v>
      </c>
      <c r="K2488"/>
      <c r="L2488" s="213"/>
      <c r="M2488" s="213"/>
      <c r="N2488"/>
      <c r="O2488"/>
      <c r="P2488"/>
      <c r="Q2488"/>
      <c r="R2488"/>
      <c r="S2488"/>
      <c r="T2488"/>
      <c r="U2488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</row>
    <row r="2489" spans="1:56" ht="16.2" thickBot="1" x14ac:dyDescent="0.35">
      <c r="A2489" s="84" t="s">
        <v>324</v>
      </c>
      <c r="B2489" s="177">
        <v>2</v>
      </c>
      <c r="C2489" s="143">
        <f t="shared" si="179"/>
        <v>2.5347899926491091E-3</v>
      </c>
      <c r="D2489" s="130"/>
      <c r="E2489" s="130">
        <v>0</v>
      </c>
      <c r="F2489" s="130">
        <v>2</v>
      </c>
      <c r="G2489" s="130">
        <v>0</v>
      </c>
      <c r="H2489" s="130">
        <v>0</v>
      </c>
      <c r="I2489" s="130">
        <v>0</v>
      </c>
      <c r="J2489" s="130">
        <v>0</v>
      </c>
      <c r="K2489"/>
      <c r="L2489" s="213"/>
      <c r="M2489" s="213"/>
      <c r="N2489"/>
      <c r="O2489"/>
      <c r="P2489"/>
      <c r="Q2489"/>
      <c r="R2489"/>
      <c r="S2489"/>
      <c r="T2489"/>
      <c r="U2489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</row>
    <row r="2490" spans="1:56" ht="16.2" thickBot="1" x14ac:dyDescent="0.35">
      <c r="A2490" s="86" t="s">
        <v>294</v>
      </c>
      <c r="B2490" s="175">
        <v>14</v>
      </c>
      <c r="C2490" s="144">
        <f t="shared" si="179"/>
        <v>1.7743529948543762E-2</v>
      </c>
      <c r="D2490" s="88"/>
      <c r="E2490" s="88">
        <v>0</v>
      </c>
      <c r="F2490" s="88">
        <v>2</v>
      </c>
      <c r="G2490" s="88">
        <v>2</v>
      </c>
      <c r="H2490" s="88">
        <v>10</v>
      </c>
      <c r="I2490" s="88">
        <v>0</v>
      </c>
      <c r="J2490" s="88">
        <v>0</v>
      </c>
      <c r="K2490" s="88"/>
      <c r="L2490" s="212"/>
      <c r="M2490" s="212"/>
      <c r="N2490" s="88"/>
      <c r="O2490" s="88"/>
      <c r="P2490" s="88"/>
      <c r="Q2490" s="88"/>
      <c r="R2490" s="88"/>
      <c r="S2490" s="88"/>
      <c r="T2490" s="88"/>
      <c r="U2490" s="89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</row>
    <row r="2491" spans="1:56" x14ac:dyDescent="0.3">
      <c r="C2491" s="7"/>
    </row>
    <row r="2492" spans="1:56" ht="15" thickBot="1" x14ac:dyDescent="0.35">
      <c r="C2492" s="7"/>
    </row>
    <row r="2493" spans="1:56" ht="15.6" x14ac:dyDescent="0.3">
      <c r="A2493" s="77" t="s">
        <v>278</v>
      </c>
      <c r="B2493" s="3"/>
      <c r="C2493" s="36"/>
      <c r="D2493" s="3"/>
      <c r="E2493" s="3"/>
      <c r="F2493" s="3"/>
      <c r="G2493" s="3"/>
      <c r="H2493" s="3"/>
      <c r="I2493" s="3"/>
      <c r="K2493" s="3"/>
      <c r="L2493" s="3"/>
      <c r="M2493" s="3"/>
      <c r="N2493" s="3"/>
      <c r="O2493" s="90"/>
      <c r="P2493" s="32"/>
      <c r="Q2493" s="32"/>
      <c r="R2493" s="91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</row>
    <row r="2494" spans="1:56" ht="16.2" thickBot="1" x14ac:dyDescent="0.35">
      <c r="A2494" s="707" t="s">
        <v>279</v>
      </c>
      <c r="B2494" s="709" t="s">
        <v>252</v>
      </c>
      <c r="C2494" s="710"/>
      <c r="D2494" s="78"/>
      <c r="E2494" s="692" t="s">
        <v>3</v>
      </c>
      <c r="F2494" s="693"/>
      <c r="G2494" s="693"/>
      <c r="H2494" s="693"/>
      <c r="I2494" s="693"/>
      <c r="J2494" s="693"/>
      <c r="K2494" s="693"/>
      <c r="L2494" s="693"/>
      <c r="M2494" s="693"/>
      <c r="N2494" s="693"/>
      <c r="O2494" s="693"/>
      <c r="P2494" s="693"/>
      <c r="Q2494" s="693"/>
      <c r="R2494" s="693"/>
      <c r="S2494" s="694"/>
      <c r="T2494" s="46"/>
      <c r="U2494" s="46"/>
      <c r="V2494" s="46"/>
      <c r="W2494" s="46"/>
      <c r="X2494" s="46"/>
      <c r="Y2494" s="46"/>
      <c r="Z2494" s="46"/>
      <c r="AA2494" s="46"/>
      <c r="AB2494" s="46"/>
      <c r="AC2494" s="46"/>
      <c r="AD2494" s="46"/>
      <c r="AE2494" s="46"/>
      <c r="AF2494" s="46"/>
      <c r="AG2494" s="46"/>
      <c r="AH2494" s="46"/>
      <c r="AI2494" s="46"/>
      <c r="AJ2494" s="46"/>
      <c r="AK2494" s="46"/>
      <c r="AL2494" s="46"/>
      <c r="AM2494" s="46"/>
      <c r="AN2494" s="46"/>
      <c r="AO2494" s="46"/>
      <c r="AP2494" s="46"/>
      <c r="AQ2494" s="46"/>
      <c r="AR2494" s="46"/>
      <c r="AS2494" s="46"/>
      <c r="AT2494" s="46"/>
      <c r="AU2494" s="46"/>
      <c r="AV2494" s="46"/>
      <c r="AW2494" s="46"/>
      <c r="AX2494" s="46"/>
      <c r="AY2494" s="46"/>
      <c r="AZ2494" s="46"/>
      <c r="BA2494" s="33"/>
      <c r="BB2494" s="33"/>
      <c r="BC2494" s="33"/>
      <c r="BD2494" s="33"/>
    </row>
    <row r="2495" spans="1:56" ht="47.4" thickBot="1" x14ac:dyDescent="0.35">
      <c r="A2495" s="708"/>
      <c r="B2495" s="79" t="s">
        <v>4</v>
      </c>
      <c r="C2495" s="80" t="s">
        <v>5</v>
      </c>
      <c r="D2495" s="78"/>
      <c r="E2495" s="509" t="s">
        <v>453</v>
      </c>
      <c r="F2495" s="509" t="s">
        <v>253</v>
      </c>
      <c r="G2495" s="509" t="s">
        <v>479</v>
      </c>
      <c r="H2495" s="509" t="s">
        <v>454</v>
      </c>
      <c r="I2495" s="509" t="s">
        <v>254</v>
      </c>
      <c r="J2495" s="509" t="s">
        <v>455</v>
      </c>
      <c r="K2495" s="509" t="s">
        <v>255</v>
      </c>
      <c r="L2495" s="509" t="s">
        <v>256</v>
      </c>
      <c r="M2495" s="509" t="s">
        <v>257</v>
      </c>
      <c r="N2495" s="509" t="s">
        <v>258</v>
      </c>
      <c r="O2495" s="509" t="s">
        <v>259</v>
      </c>
      <c r="P2495" s="509" t="s">
        <v>260</v>
      </c>
      <c r="Q2495" s="509" t="s">
        <v>261</v>
      </c>
      <c r="R2495" s="509" t="s">
        <v>262</v>
      </c>
      <c r="S2495" s="509" t="s">
        <v>263</v>
      </c>
      <c r="T2495" s="73"/>
      <c r="U2495" s="73"/>
      <c r="V2495" s="73"/>
      <c r="W2495" s="50"/>
      <c r="X2495" s="70"/>
      <c r="Y2495" s="70"/>
      <c r="Z2495" s="70"/>
      <c r="AA2495" s="51"/>
      <c r="AB2495" s="50"/>
      <c r="AC2495" s="50"/>
      <c r="AD2495" s="50"/>
      <c r="AE2495" s="50"/>
      <c r="AF2495" s="50"/>
      <c r="AG2495" s="50"/>
      <c r="AH2495" s="50"/>
      <c r="AI2495" s="50"/>
      <c r="AJ2495" s="70"/>
      <c r="AK2495" s="50"/>
      <c r="AL2495" s="50"/>
      <c r="AM2495" s="50"/>
      <c r="AN2495" s="50"/>
      <c r="AO2495" s="50"/>
      <c r="AP2495" s="50"/>
      <c r="AQ2495" s="50"/>
      <c r="AR2495" s="50"/>
      <c r="AS2495" s="50"/>
      <c r="AT2495" s="50"/>
      <c r="AU2495" s="50"/>
      <c r="AV2495" s="50"/>
      <c r="AW2495" s="50"/>
      <c r="AX2495" s="70"/>
      <c r="AY2495" s="50"/>
      <c r="AZ2495" s="50"/>
      <c r="BA2495" s="33"/>
      <c r="BB2495" s="33"/>
      <c r="BC2495" s="33"/>
      <c r="BD2495" s="33"/>
    </row>
    <row r="2496" spans="1:56" ht="15" thickBot="1" x14ac:dyDescent="0.35">
      <c r="A2496" s="81" t="s">
        <v>14</v>
      </c>
      <c r="B2496" s="35"/>
      <c r="C2496" s="82"/>
      <c r="D2496" s="35"/>
      <c r="E2496" s="35"/>
      <c r="F2496" s="35"/>
      <c r="G2496" s="35"/>
      <c r="H2496" s="35"/>
      <c r="I2496" s="35"/>
      <c r="K2496" s="35"/>
      <c r="L2496" s="35"/>
      <c r="M2496" s="35"/>
      <c r="N2496" s="35"/>
      <c r="O2496" s="35"/>
      <c r="P2496" s="35"/>
      <c r="Q2496" s="35"/>
      <c r="R2496" s="35"/>
      <c r="S2496" s="35"/>
      <c r="T2496" s="35"/>
      <c r="U2496" s="35"/>
      <c r="V2496" s="35"/>
      <c r="W2496" s="35"/>
      <c r="X2496" s="35"/>
      <c r="Y2496" s="35"/>
      <c r="Z2496" s="35"/>
      <c r="AA2496" s="35"/>
      <c r="AB2496" s="35"/>
      <c r="AC2496" s="35"/>
      <c r="AD2496" s="35"/>
      <c r="AE2496" s="35"/>
      <c r="AF2496" s="35"/>
      <c r="AG2496" s="35"/>
      <c r="AH2496" s="35"/>
      <c r="AI2496" s="35"/>
      <c r="AJ2496" s="35"/>
      <c r="AK2496" s="35"/>
      <c r="AL2496" s="35"/>
      <c r="AM2496" s="35"/>
      <c r="AN2496" s="35"/>
      <c r="AO2496" s="35"/>
      <c r="AP2496" s="35"/>
      <c r="AQ2496" s="35"/>
      <c r="AR2496" s="35"/>
      <c r="AS2496" s="35"/>
      <c r="AT2496" s="35"/>
      <c r="AU2496" s="35"/>
      <c r="AV2496" s="35"/>
      <c r="AW2496" s="35"/>
      <c r="AX2496" s="35"/>
      <c r="AY2496" s="35"/>
    </row>
    <row r="2497" spans="1:51" ht="16.2" thickBot="1" x14ac:dyDescent="0.35">
      <c r="A2497" s="83" t="s">
        <v>15</v>
      </c>
      <c r="B2497" s="203"/>
      <c r="C2497" s="46"/>
      <c r="D2497" s="32"/>
      <c r="E2497" s="32"/>
      <c r="F2497" s="32"/>
      <c r="G2497" s="32"/>
      <c r="H2497" s="32"/>
      <c r="I2497" s="32"/>
      <c r="K2497" s="32"/>
      <c r="L2497" s="32"/>
      <c r="M2497" s="32"/>
      <c r="N2497" s="32"/>
      <c r="O2497" s="32"/>
      <c r="P2497" s="32"/>
      <c r="Q2497" s="32"/>
      <c r="R2497" s="32"/>
      <c r="S2497" s="32"/>
      <c r="T2497" s="35"/>
      <c r="U2497" s="35"/>
      <c r="V2497" s="35"/>
      <c r="W2497" s="35"/>
      <c r="X2497" s="35"/>
      <c r="Y2497" s="35"/>
      <c r="Z2497" s="35"/>
      <c r="AA2497" s="35"/>
      <c r="AB2497" s="35"/>
      <c r="AC2497" s="35"/>
      <c r="AD2497" s="35"/>
      <c r="AE2497" s="35"/>
      <c r="AF2497" s="35"/>
      <c r="AG2497" s="35"/>
      <c r="AH2497" s="35"/>
      <c r="AI2497" s="35"/>
      <c r="AJ2497" s="35"/>
      <c r="AK2497" s="35"/>
      <c r="AL2497" s="35"/>
      <c r="AM2497" s="35"/>
      <c r="AN2497" s="35"/>
      <c r="AO2497" s="35"/>
      <c r="AP2497" s="35"/>
      <c r="AQ2497" s="35"/>
      <c r="AR2497" s="35"/>
      <c r="AS2497" s="35"/>
      <c r="AT2497" s="35"/>
      <c r="AU2497" s="35"/>
      <c r="AV2497" s="35"/>
      <c r="AW2497" s="35"/>
      <c r="AX2497" s="35"/>
      <c r="AY2497" s="35"/>
    </row>
    <row r="2498" spans="1:51" s="29" customFormat="1" ht="16.2" thickBot="1" x14ac:dyDescent="0.35">
      <c r="A2498" s="83" t="s">
        <v>20</v>
      </c>
      <c r="B2498" s="178">
        <v>753935</v>
      </c>
      <c r="C2498" s="155">
        <f>B2498/$B$2498%</f>
        <v>100</v>
      </c>
      <c r="D2498" s="138"/>
      <c r="E2498" s="138">
        <v>19836</v>
      </c>
      <c r="F2498" s="138">
        <v>35575</v>
      </c>
      <c r="G2498" s="138">
        <v>69476</v>
      </c>
      <c r="H2498" s="138">
        <v>56721</v>
      </c>
      <c r="I2498" s="138">
        <v>99826</v>
      </c>
      <c r="J2498" s="138">
        <v>50016</v>
      </c>
      <c r="K2498" s="138">
        <v>26895</v>
      </c>
      <c r="L2498" s="138">
        <v>71021</v>
      </c>
      <c r="M2498" s="138">
        <v>28864</v>
      </c>
      <c r="N2498" s="138">
        <v>73104</v>
      </c>
      <c r="O2498" s="138">
        <v>39484</v>
      </c>
      <c r="P2498" s="138">
        <v>69793</v>
      </c>
      <c r="Q2498" s="138">
        <v>37513</v>
      </c>
      <c r="R2498" s="138">
        <v>41094</v>
      </c>
      <c r="S2498" s="138">
        <v>34717</v>
      </c>
      <c r="T2498" s="17"/>
      <c r="U2498" s="217"/>
      <c r="V2498" s="21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</row>
    <row r="2499" spans="1:51" ht="16.2" thickBot="1" x14ac:dyDescent="0.35">
      <c r="A2499" s="84" t="s">
        <v>280</v>
      </c>
      <c r="B2499" s="176">
        <v>21058</v>
      </c>
      <c r="C2499" s="143">
        <f t="shared" ref="C2499:C2514" si="180">B2499/$B$2498%</f>
        <v>2.7930789789570718</v>
      </c>
      <c r="D2499" s="37"/>
      <c r="E2499" s="130">
        <v>624</v>
      </c>
      <c r="F2499" s="37">
        <v>1154</v>
      </c>
      <c r="G2499" s="37">
        <v>1856</v>
      </c>
      <c r="H2499" s="37">
        <v>1889</v>
      </c>
      <c r="I2499" s="37">
        <v>3640</v>
      </c>
      <c r="J2499" s="37">
        <v>2207</v>
      </c>
      <c r="K2499" s="130">
        <v>981</v>
      </c>
      <c r="L2499" s="37">
        <v>1960</v>
      </c>
      <c r="M2499" s="37">
        <v>1067</v>
      </c>
      <c r="N2499" s="37">
        <v>1482</v>
      </c>
      <c r="O2499" s="130">
        <v>686</v>
      </c>
      <c r="P2499" s="37">
        <v>1720</v>
      </c>
      <c r="Q2499" s="130">
        <v>568</v>
      </c>
      <c r="R2499" s="130">
        <v>512</v>
      </c>
      <c r="S2499" s="130">
        <v>712</v>
      </c>
      <c r="T2499" s="24"/>
      <c r="U2499" s="219"/>
      <c r="V2499" s="220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</row>
    <row r="2500" spans="1:51" ht="16.2" thickBot="1" x14ac:dyDescent="0.35">
      <c r="A2500" s="84" t="s">
        <v>281</v>
      </c>
      <c r="B2500" s="176">
        <v>64523</v>
      </c>
      <c r="C2500" s="143">
        <f t="shared" si="180"/>
        <v>8.5581648285329628</v>
      </c>
      <c r="D2500" s="37"/>
      <c r="E2500" s="37">
        <v>1941</v>
      </c>
      <c r="F2500" s="37">
        <v>2876</v>
      </c>
      <c r="G2500" s="37">
        <v>4950</v>
      </c>
      <c r="H2500" s="37">
        <v>4665</v>
      </c>
      <c r="I2500" s="37">
        <v>6484</v>
      </c>
      <c r="J2500" s="37">
        <v>3462</v>
      </c>
      <c r="K2500" s="37">
        <v>1863</v>
      </c>
      <c r="L2500" s="37">
        <v>6202</v>
      </c>
      <c r="M2500" s="37">
        <v>2248</v>
      </c>
      <c r="N2500" s="37">
        <v>7265</v>
      </c>
      <c r="O2500" s="37">
        <v>4066</v>
      </c>
      <c r="P2500" s="37">
        <v>6306</v>
      </c>
      <c r="Q2500" s="37">
        <v>4137</v>
      </c>
      <c r="R2500" s="37">
        <v>4562</v>
      </c>
      <c r="S2500" s="37">
        <v>3496</v>
      </c>
      <c r="T2500" s="24"/>
      <c r="U2500" s="219"/>
      <c r="V2500" s="220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</row>
    <row r="2501" spans="1:51" ht="16.2" thickBot="1" x14ac:dyDescent="0.35">
      <c r="A2501" s="84" t="s">
        <v>282</v>
      </c>
      <c r="B2501" s="176">
        <v>284863</v>
      </c>
      <c r="C2501" s="143">
        <f t="shared" si="180"/>
        <v>37.783495924714991</v>
      </c>
      <c r="D2501" s="37"/>
      <c r="E2501" s="37">
        <v>8062</v>
      </c>
      <c r="F2501" s="37">
        <v>12322</v>
      </c>
      <c r="G2501" s="37">
        <v>20674</v>
      </c>
      <c r="H2501" s="37">
        <v>20911</v>
      </c>
      <c r="I2501" s="37">
        <v>29127</v>
      </c>
      <c r="J2501" s="37">
        <v>19674</v>
      </c>
      <c r="K2501" s="37">
        <v>8746</v>
      </c>
      <c r="L2501" s="37">
        <v>27760</v>
      </c>
      <c r="M2501" s="37">
        <v>11444</v>
      </c>
      <c r="N2501" s="37">
        <v>31990</v>
      </c>
      <c r="O2501" s="37">
        <v>17461</v>
      </c>
      <c r="P2501" s="37">
        <v>26522</v>
      </c>
      <c r="Q2501" s="37">
        <v>15940</v>
      </c>
      <c r="R2501" s="37">
        <v>18073</v>
      </c>
      <c r="S2501" s="37">
        <v>16157</v>
      </c>
      <c r="T2501" s="24"/>
      <c r="U2501" s="219"/>
      <c r="V2501" s="220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</row>
    <row r="2502" spans="1:51" ht="16.2" thickBot="1" x14ac:dyDescent="0.35">
      <c r="A2502" s="84" t="s">
        <v>283</v>
      </c>
      <c r="B2502" s="176">
        <v>165955</v>
      </c>
      <c r="C2502" s="143">
        <f t="shared" si="180"/>
        <v>22.011844522405777</v>
      </c>
      <c r="D2502" s="37"/>
      <c r="E2502" s="37">
        <v>4205</v>
      </c>
      <c r="F2502" s="37">
        <v>7904</v>
      </c>
      <c r="G2502" s="37">
        <v>14692</v>
      </c>
      <c r="H2502" s="37">
        <v>13818</v>
      </c>
      <c r="I2502" s="37">
        <v>20052</v>
      </c>
      <c r="J2502" s="37">
        <v>12004</v>
      </c>
      <c r="K2502" s="37">
        <v>5940</v>
      </c>
      <c r="L2502" s="37">
        <v>17796</v>
      </c>
      <c r="M2502" s="37">
        <v>6508</v>
      </c>
      <c r="N2502" s="37">
        <v>15580</v>
      </c>
      <c r="O2502" s="37">
        <v>8284</v>
      </c>
      <c r="P2502" s="37">
        <v>14432</v>
      </c>
      <c r="Q2502" s="37">
        <v>8328</v>
      </c>
      <c r="R2502" s="37">
        <v>9111</v>
      </c>
      <c r="S2502" s="37">
        <v>7301</v>
      </c>
      <c r="T2502" s="24"/>
      <c r="U2502" s="219"/>
      <c r="V2502" s="220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</row>
    <row r="2503" spans="1:51" ht="16.2" thickBot="1" x14ac:dyDescent="0.35">
      <c r="A2503" s="84" t="s">
        <v>284</v>
      </c>
      <c r="B2503" s="176">
        <v>6592</v>
      </c>
      <c r="C2503" s="143">
        <f t="shared" si="180"/>
        <v>0.87434593167846031</v>
      </c>
      <c r="D2503" s="37"/>
      <c r="E2503" s="130">
        <v>128</v>
      </c>
      <c r="F2503" s="130">
        <v>344</v>
      </c>
      <c r="G2503" s="37">
        <v>1179</v>
      </c>
      <c r="H2503" s="130">
        <v>503</v>
      </c>
      <c r="I2503" s="37">
        <v>1371</v>
      </c>
      <c r="J2503" s="130">
        <v>393</v>
      </c>
      <c r="K2503" s="130">
        <v>381</v>
      </c>
      <c r="L2503" s="130">
        <v>344</v>
      </c>
      <c r="M2503" s="130">
        <v>197</v>
      </c>
      <c r="N2503" s="130">
        <v>358</v>
      </c>
      <c r="O2503" s="130">
        <v>191</v>
      </c>
      <c r="P2503" s="130">
        <v>692</v>
      </c>
      <c r="Q2503" s="130">
        <v>178</v>
      </c>
      <c r="R2503" s="130">
        <v>189</v>
      </c>
      <c r="S2503" s="130">
        <v>144</v>
      </c>
      <c r="T2503" s="24"/>
      <c r="U2503" s="219"/>
      <c r="V2503" s="220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</row>
    <row r="2504" spans="1:51" ht="16.2" thickBot="1" x14ac:dyDescent="0.35">
      <c r="A2504" s="84" t="s">
        <v>285</v>
      </c>
      <c r="B2504" s="176">
        <v>120675</v>
      </c>
      <c r="C2504" s="143">
        <f t="shared" si="180"/>
        <v>16.006021739274605</v>
      </c>
      <c r="D2504" s="37"/>
      <c r="E2504" s="37">
        <v>3180</v>
      </c>
      <c r="F2504" s="37">
        <v>6898</v>
      </c>
      <c r="G2504" s="37">
        <v>13528</v>
      </c>
      <c r="H2504" s="37">
        <v>9603</v>
      </c>
      <c r="I2504" s="37">
        <v>18277</v>
      </c>
      <c r="J2504" s="37">
        <v>8721</v>
      </c>
      <c r="K2504" s="37">
        <v>5324</v>
      </c>
      <c r="L2504" s="37">
        <v>11414</v>
      </c>
      <c r="M2504" s="37">
        <v>4784</v>
      </c>
      <c r="N2504" s="37">
        <v>9692</v>
      </c>
      <c r="O2504" s="37">
        <v>4943</v>
      </c>
      <c r="P2504" s="37">
        <v>11462</v>
      </c>
      <c r="Q2504" s="37">
        <v>4351</v>
      </c>
      <c r="R2504" s="37">
        <v>4947</v>
      </c>
      <c r="S2504" s="37">
        <v>3551</v>
      </c>
      <c r="T2504" s="24"/>
      <c r="U2504" s="219"/>
      <c r="V2504" s="220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</row>
    <row r="2505" spans="1:51" ht="16.2" thickBot="1" x14ac:dyDescent="0.35">
      <c r="A2505" s="84" t="s">
        <v>286</v>
      </c>
      <c r="B2505" s="176">
        <v>6939</v>
      </c>
      <c r="C2505" s="143">
        <f t="shared" si="180"/>
        <v>0.92037111952621908</v>
      </c>
      <c r="D2505" s="37"/>
      <c r="E2505" s="130">
        <v>111</v>
      </c>
      <c r="F2505" s="130">
        <v>305</v>
      </c>
      <c r="G2505" s="37">
        <v>1123</v>
      </c>
      <c r="H2505" s="130">
        <v>557</v>
      </c>
      <c r="I2505" s="37">
        <v>1360</v>
      </c>
      <c r="J2505" s="130">
        <v>293</v>
      </c>
      <c r="K2505" s="130">
        <v>265</v>
      </c>
      <c r="L2505" s="130">
        <v>262</v>
      </c>
      <c r="M2505" s="130">
        <v>192</v>
      </c>
      <c r="N2505" s="130">
        <v>505</v>
      </c>
      <c r="O2505" s="130">
        <v>274</v>
      </c>
      <c r="P2505" s="130">
        <v>668</v>
      </c>
      <c r="Q2505" s="130">
        <v>510</v>
      </c>
      <c r="R2505" s="130">
        <v>273</v>
      </c>
      <c r="S2505" s="130">
        <v>241</v>
      </c>
      <c r="T2505"/>
      <c r="U2505" s="219"/>
      <c r="V2505" s="220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</row>
    <row r="2506" spans="1:51" ht="16.2" thickBot="1" x14ac:dyDescent="0.35">
      <c r="A2506" s="84" t="s">
        <v>319</v>
      </c>
      <c r="B2506" s="176">
        <v>5481</v>
      </c>
      <c r="C2506" s="143">
        <f t="shared" si="180"/>
        <v>0.72698574810825867</v>
      </c>
      <c r="D2506" s="37"/>
      <c r="E2506" s="130">
        <v>76</v>
      </c>
      <c r="F2506" s="130">
        <v>325</v>
      </c>
      <c r="G2506" s="130">
        <v>556</v>
      </c>
      <c r="H2506" s="130">
        <v>192</v>
      </c>
      <c r="I2506" s="37">
        <v>1517</v>
      </c>
      <c r="J2506" s="130">
        <v>236</v>
      </c>
      <c r="K2506" s="130">
        <v>166</v>
      </c>
      <c r="L2506" s="130">
        <v>280</v>
      </c>
      <c r="M2506" s="130">
        <v>95</v>
      </c>
      <c r="N2506" s="130">
        <v>331</v>
      </c>
      <c r="O2506" s="130">
        <v>905</v>
      </c>
      <c r="P2506" s="130">
        <v>473</v>
      </c>
      <c r="Q2506" s="130">
        <v>106</v>
      </c>
      <c r="R2506" s="130">
        <v>123</v>
      </c>
      <c r="S2506" s="130">
        <v>100</v>
      </c>
      <c r="T2506"/>
      <c r="U2506" s="219"/>
      <c r="V2506" s="220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</row>
    <row r="2507" spans="1:51" ht="16.2" thickBot="1" x14ac:dyDescent="0.35">
      <c r="A2507" s="84" t="s">
        <v>287</v>
      </c>
      <c r="B2507" s="176">
        <v>3545</v>
      </c>
      <c r="C2507" s="143">
        <f t="shared" si="180"/>
        <v>0.47019968564929338</v>
      </c>
      <c r="D2507" s="37"/>
      <c r="E2507" s="130">
        <v>81</v>
      </c>
      <c r="F2507" s="130">
        <v>184</v>
      </c>
      <c r="G2507" s="130">
        <v>393</v>
      </c>
      <c r="H2507" s="130">
        <v>248</v>
      </c>
      <c r="I2507" s="130">
        <v>741</v>
      </c>
      <c r="J2507" s="130">
        <v>189</v>
      </c>
      <c r="K2507" s="130">
        <v>192</v>
      </c>
      <c r="L2507" s="130">
        <v>160</v>
      </c>
      <c r="M2507" s="130">
        <v>92</v>
      </c>
      <c r="N2507" s="130">
        <v>338</v>
      </c>
      <c r="O2507" s="130">
        <v>83</v>
      </c>
      <c r="P2507" s="130">
        <v>411</v>
      </c>
      <c r="Q2507" s="130">
        <v>150</v>
      </c>
      <c r="R2507" s="130">
        <v>163</v>
      </c>
      <c r="S2507" s="130">
        <v>120</v>
      </c>
      <c r="T2507"/>
      <c r="U2507" s="219"/>
      <c r="V2507" s="220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</row>
    <row r="2508" spans="1:51" ht="16.2" thickBot="1" x14ac:dyDescent="0.35">
      <c r="A2508" s="84" t="s">
        <v>288</v>
      </c>
      <c r="B2508" s="176">
        <v>14011</v>
      </c>
      <c r="C2508" s="143">
        <f t="shared" si="180"/>
        <v>1.8583830171035964</v>
      </c>
      <c r="D2508" s="37"/>
      <c r="E2508" s="130">
        <v>304</v>
      </c>
      <c r="F2508" s="130">
        <v>615</v>
      </c>
      <c r="G2508" s="37">
        <v>1494</v>
      </c>
      <c r="H2508" s="130">
        <v>895</v>
      </c>
      <c r="I2508" s="37">
        <v>2636</v>
      </c>
      <c r="J2508" s="130">
        <v>552</v>
      </c>
      <c r="K2508" s="130">
        <v>531</v>
      </c>
      <c r="L2508" s="37">
        <v>1223</v>
      </c>
      <c r="M2508" s="130">
        <v>432</v>
      </c>
      <c r="N2508" s="37">
        <v>1253</v>
      </c>
      <c r="O2508" s="130">
        <v>561</v>
      </c>
      <c r="P2508" s="37">
        <v>1722</v>
      </c>
      <c r="Q2508" s="130">
        <v>727</v>
      </c>
      <c r="R2508" s="130">
        <v>602</v>
      </c>
      <c r="S2508" s="130">
        <v>464</v>
      </c>
      <c r="T2508"/>
      <c r="U2508" s="219"/>
      <c r="V2508" s="220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</row>
    <row r="2509" spans="1:51" ht="16.2" thickBot="1" x14ac:dyDescent="0.35">
      <c r="A2509" s="84" t="s">
        <v>320</v>
      </c>
      <c r="B2509" s="176">
        <v>18664</v>
      </c>
      <c r="C2509" s="143">
        <f t="shared" si="180"/>
        <v>2.475544974036223</v>
      </c>
      <c r="D2509" s="37"/>
      <c r="E2509" s="130">
        <v>416</v>
      </c>
      <c r="F2509" s="130">
        <v>620</v>
      </c>
      <c r="G2509" s="37">
        <v>1574</v>
      </c>
      <c r="H2509" s="37">
        <v>1249</v>
      </c>
      <c r="I2509" s="37">
        <v>4886</v>
      </c>
      <c r="J2509" s="130">
        <v>768</v>
      </c>
      <c r="K2509" s="130">
        <v>747</v>
      </c>
      <c r="L2509" s="37">
        <v>1116</v>
      </c>
      <c r="M2509" s="130">
        <v>532</v>
      </c>
      <c r="N2509" s="37">
        <v>1501</v>
      </c>
      <c r="O2509" s="130">
        <v>662</v>
      </c>
      <c r="P2509" s="37">
        <v>1757</v>
      </c>
      <c r="Q2509" s="130">
        <v>976</v>
      </c>
      <c r="R2509" s="37">
        <v>1096</v>
      </c>
      <c r="S2509" s="130">
        <v>764</v>
      </c>
      <c r="T2509"/>
      <c r="U2509" s="219"/>
      <c r="V2509" s="220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</row>
    <row r="2510" spans="1:51" ht="16.2" thickBot="1" x14ac:dyDescent="0.35">
      <c r="A2510" s="84" t="s">
        <v>321</v>
      </c>
      <c r="B2510" s="176">
        <v>27306</v>
      </c>
      <c r="C2510" s="143">
        <f t="shared" si="180"/>
        <v>3.6217976350746417</v>
      </c>
      <c r="D2510" s="37"/>
      <c r="E2510" s="130">
        <v>469</v>
      </c>
      <c r="F2510" s="37">
        <v>1249</v>
      </c>
      <c r="G2510" s="37">
        <v>5332</v>
      </c>
      <c r="H2510" s="37">
        <v>1328</v>
      </c>
      <c r="I2510" s="37">
        <v>6153</v>
      </c>
      <c r="J2510" s="130">
        <v>952</v>
      </c>
      <c r="K2510" s="37">
        <v>1121</v>
      </c>
      <c r="L2510" s="37">
        <v>1713</v>
      </c>
      <c r="M2510" s="130">
        <v>937</v>
      </c>
      <c r="N2510" s="37">
        <v>1813</v>
      </c>
      <c r="O2510" s="130">
        <v>807</v>
      </c>
      <c r="P2510" s="37">
        <v>2284</v>
      </c>
      <c r="Q2510" s="37">
        <v>1042</v>
      </c>
      <c r="R2510" s="130">
        <v>862</v>
      </c>
      <c r="S2510" s="37">
        <v>1244</v>
      </c>
      <c r="T2510"/>
      <c r="U2510" s="219"/>
      <c r="V2510" s="220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</row>
    <row r="2511" spans="1:51" ht="31.8" thickBot="1" x14ac:dyDescent="0.35">
      <c r="A2511" s="84" t="s">
        <v>322</v>
      </c>
      <c r="B2511" s="176">
        <v>9438</v>
      </c>
      <c r="C2511" s="143">
        <f t="shared" si="180"/>
        <v>1.2518320544874557</v>
      </c>
      <c r="D2511" s="37"/>
      <c r="E2511" s="130">
        <v>171</v>
      </c>
      <c r="F2511" s="130">
        <v>543</v>
      </c>
      <c r="G2511" s="37">
        <v>1377</v>
      </c>
      <c r="H2511" s="130">
        <v>580</v>
      </c>
      <c r="I2511" s="37">
        <v>1831</v>
      </c>
      <c r="J2511" s="130">
        <v>393</v>
      </c>
      <c r="K2511" s="130">
        <v>407</v>
      </c>
      <c r="L2511" s="130">
        <v>602</v>
      </c>
      <c r="M2511" s="130">
        <v>244</v>
      </c>
      <c r="N2511" s="130">
        <v>725</v>
      </c>
      <c r="O2511" s="130">
        <v>407</v>
      </c>
      <c r="P2511" s="130">
        <v>971</v>
      </c>
      <c r="Q2511" s="130">
        <v>390</v>
      </c>
      <c r="R2511" s="130">
        <v>474</v>
      </c>
      <c r="S2511" s="130">
        <v>323</v>
      </c>
      <c r="T2511"/>
      <c r="U2511" s="219"/>
      <c r="V2511" s="220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</row>
    <row r="2512" spans="1:51" ht="16.2" thickBot="1" x14ac:dyDescent="0.35">
      <c r="A2512" s="84" t="s">
        <v>323</v>
      </c>
      <c r="B2512" s="176">
        <v>3853</v>
      </c>
      <c r="C2512" s="143">
        <f t="shared" si="180"/>
        <v>0.5110520137677651</v>
      </c>
      <c r="D2512" s="37"/>
      <c r="E2512" s="130">
        <v>61</v>
      </c>
      <c r="F2512" s="130">
        <v>180</v>
      </c>
      <c r="G2512" s="130">
        <v>577</v>
      </c>
      <c r="H2512" s="130">
        <v>197</v>
      </c>
      <c r="I2512" s="37">
        <v>1477</v>
      </c>
      <c r="J2512" s="130">
        <v>129</v>
      </c>
      <c r="K2512" s="130">
        <v>196</v>
      </c>
      <c r="L2512" s="130">
        <v>153</v>
      </c>
      <c r="M2512" s="130">
        <v>70</v>
      </c>
      <c r="N2512" s="130">
        <v>189</v>
      </c>
      <c r="O2512" s="130">
        <v>119</v>
      </c>
      <c r="P2512" s="130">
        <v>285</v>
      </c>
      <c r="Q2512" s="130">
        <v>88</v>
      </c>
      <c r="R2512" s="130">
        <v>60</v>
      </c>
      <c r="S2512" s="130">
        <v>72</v>
      </c>
      <c r="T2512"/>
      <c r="U2512" s="219"/>
      <c r="V2512" s="220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</row>
    <row r="2513" spans="1:51" ht="16.2" thickBot="1" x14ac:dyDescent="0.35">
      <c r="A2513" s="84" t="s">
        <v>324</v>
      </c>
      <c r="B2513" s="177">
        <v>565</v>
      </c>
      <c r="C2513" s="143">
        <f t="shared" si="180"/>
        <v>7.4940147360183562E-2</v>
      </c>
      <c r="D2513" s="130"/>
      <c r="E2513" s="130">
        <v>2</v>
      </c>
      <c r="F2513" s="130">
        <v>23</v>
      </c>
      <c r="G2513" s="130">
        <v>138</v>
      </c>
      <c r="H2513" s="130">
        <v>44</v>
      </c>
      <c r="I2513" s="130">
        <v>184</v>
      </c>
      <c r="J2513" s="130">
        <v>10</v>
      </c>
      <c r="K2513" s="130">
        <v>22</v>
      </c>
      <c r="L2513" s="130">
        <v>12</v>
      </c>
      <c r="M2513" s="130">
        <v>10</v>
      </c>
      <c r="N2513" s="130">
        <v>29</v>
      </c>
      <c r="O2513" s="130">
        <v>20</v>
      </c>
      <c r="P2513" s="130">
        <v>37</v>
      </c>
      <c r="Q2513" s="130">
        <v>9</v>
      </c>
      <c r="R2513" s="130">
        <v>13</v>
      </c>
      <c r="S2513" s="130">
        <v>12</v>
      </c>
      <c r="T2513"/>
      <c r="U2513" s="219"/>
      <c r="V2513" s="220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</row>
    <row r="2514" spans="1:51" ht="16.2" thickBot="1" x14ac:dyDescent="0.35">
      <c r="A2514" s="84" t="s">
        <v>294</v>
      </c>
      <c r="B2514" s="177">
        <v>467</v>
      </c>
      <c r="C2514" s="143">
        <f t="shared" si="180"/>
        <v>6.1941679322488008E-2</v>
      </c>
      <c r="D2514" s="130"/>
      <c r="E2514" s="130">
        <v>5</v>
      </c>
      <c r="F2514" s="130">
        <v>33</v>
      </c>
      <c r="G2514" s="130">
        <v>33</v>
      </c>
      <c r="H2514" s="130">
        <v>42</v>
      </c>
      <c r="I2514" s="130">
        <v>90</v>
      </c>
      <c r="J2514" s="130">
        <v>33</v>
      </c>
      <c r="K2514" s="130">
        <v>13</v>
      </c>
      <c r="L2514" s="130">
        <v>24</v>
      </c>
      <c r="M2514" s="130">
        <v>12</v>
      </c>
      <c r="N2514" s="130">
        <v>53</v>
      </c>
      <c r="O2514" s="130">
        <v>15</v>
      </c>
      <c r="P2514" s="130">
        <v>51</v>
      </c>
      <c r="Q2514" s="130">
        <v>13</v>
      </c>
      <c r="R2514" s="130">
        <v>34</v>
      </c>
      <c r="S2514" s="130">
        <v>16</v>
      </c>
      <c r="T2514"/>
      <c r="U2514" s="219"/>
      <c r="V2514" s="220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</row>
    <row r="2515" spans="1:51" ht="16.2" thickBot="1" x14ac:dyDescent="0.35">
      <c r="A2515" s="84"/>
      <c r="B2515" s="177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6"/>
      <c r="U2515" s="219"/>
      <c r="V2515" s="220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</row>
    <row r="2516" spans="1:51" ht="16.2" thickBot="1" x14ac:dyDescent="0.35">
      <c r="A2516" s="83" t="s">
        <v>19</v>
      </c>
      <c r="B2516" s="177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6"/>
      <c r="U2516" s="219"/>
      <c r="V2516" s="220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</row>
    <row r="2517" spans="1:51" s="29" customFormat="1" ht="16.2" thickBot="1" x14ac:dyDescent="0.35">
      <c r="A2517" s="83" t="s">
        <v>20</v>
      </c>
      <c r="B2517" s="178">
        <v>396701</v>
      </c>
      <c r="C2517" s="155">
        <f>B2517/$B$2517%</f>
        <v>100</v>
      </c>
      <c r="D2517" s="138"/>
      <c r="E2517" s="138">
        <v>10246</v>
      </c>
      <c r="F2517" s="138">
        <v>18899</v>
      </c>
      <c r="G2517" s="138">
        <v>36214</v>
      </c>
      <c r="H2517" s="138">
        <v>29619</v>
      </c>
      <c r="I2517" s="138">
        <v>50205</v>
      </c>
      <c r="J2517" s="138">
        <v>27107</v>
      </c>
      <c r="K2517" s="138">
        <v>14057</v>
      </c>
      <c r="L2517" s="138">
        <v>36742</v>
      </c>
      <c r="M2517" s="138">
        <v>14904</v>
      </c>
      <c r="N2517" s="138">
        <v>39053</v>
      </c>
      <c r="O2517" s="138">
        <v>21239</v>
      </c>
      <c r="P2517" s="138">
        <v>37088</v>
      </c>
      <c r="Q2517" s="138">
        <v>20154</v>
      </c>
      <c r="R2517" s="138">
        <v>22150</v>
      </c>
      <c r="S2517" s="138">
        <v>19024</v>
      </c>
      <c r="T2517" s="46"/>
      <c r="U2517" s="219"/>
      <c r="V2517" s="220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</row>
    <row r="2518" spans="1:51" ht="16.2" thickBot="1" x14ac:dyDescent="0.35">
      <c r="A2518" s="84" t="s">
        <v>280</v>
      </c>
      <c r="B2518" s="176">
        <v>10624</v>
      </c>
      <c r="C2518" s="143">
        <f t="shared" ref="C2518:C2533" si="181">B2518/$B$2517%</f>
        <v>2.6780875268779254</v>
      </c>
      <c r="D2518" s="37"/>
      <c r="E2518" s="130">
        <v>325</v>
      </c>
      <c r="F2518" s="130">
        <v>595</v>
      </c>
      <c r="G2518" s="130">
        <v>944</v>
      </c>
      <c r="H2518" s="130">
        <v>932</v>
      </c>
      <c r="I2518" s="37">
        <v>1812</v>
      </c>
      <c r="J2518" s="37">
        <v>1076</v>
      </c>
      <c r="K2518" s="130">
        <v>511</v>
      </c>
      <c r="L2518" s="37">
        <v>1005</v>
      </c>
      <c r="M2518" s="130">
        <v>547</v>
      </c>
      <c r="N2518" s="130">
        <v>754</v>
      </c>
      <c r="O2518" s="130">
        <v>356</v>
      </c>
      <c r="P2518" s="130">
        <v>889</v>
      </c>
      <c r="Q2518" s="130">
        <v>269</v>
      </c>
      <c r="R2518" s="130">
        <v>266</v>
      </c>
      <c r="S2518" s="130">
        <v>343</v>
      </c>
      <c r="T2518"/>
      <c r="U2518" s="219"/>
      <c r="V2518" s="220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</row>
    <row r="2519" spans="1:51" ht="16.2" thickBot="1" x14ac:dyDescent="0.35">
      <c r="A2519" s="84" t="s">
        <v>281</v>
      </c>
      <c r="B2519" s="176">
        <v>32786</v>
      </c>
      <c r="C2519" s="143">
        <f t="shared" si="181"/>
        <v>8.2646628064965793</v>
      </c>
      <c r="D2519" s="37"/>
      <c r="E2519" s="130">
        <v>970</v>
      </c>
      <c r="F2519" s="37">
        <v>1444</v>
      </c>
      <c r="G2519" s="37">
        <v>2509</v>
      </c>
      <c r="H2519" s="37">
        <v>2406</v>
      </c>
      <c r="I2519" s="37">
        <v>3351</v>
      </c>
      <c r="J2519" s="37">
        <v>1821</v>
      </c>
      <c r="K2519" s="130">
        <v>942</v>
      </c>
      <c r="L2519" s="37">
        <v>3162</v>
      </c>
      <c r="M2519" s="37">
        <v>1169</v>
      </c>
      <c r="N2519" s="37">
        <v>3680</v>
      </c>
      <c r="O2519" s="37">
        <v>2008</v>
      </c>
      <c r="P2519" s="37">
        <v>3198</v>
      </c>
      <c r="Q2519" s="37">
        <v>2068</v>
      </c>
      <c r="R2519" s="37">
        <v>2272</v>
      </c>
      <c r="S2519" s="37">
        <v>1786</v>
      </c>
      <c r="T2519" s="24"/>
      <c r="U2519" s="219"/>
      <c r="V2519" s="220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</row>
    <row r="2520" spans="1:51" ht="16.2" thickBot="1" x14ac:dyDescent="0.35">
      <c r="A2520" s="84" t="s">
        <v>282</v>
      </c>
      <c r="B2520" s="176">
        <v>149352</v>
      </c>
      <c r="C2520" s="143">
        <f t="shared" si="181"/>
        <v>37.648506053677707</v>
      </c>
      <c r="D2520" s="37"/>
      <c r="E2520" s="37">
        <v>4172</v>
      </c>
      <c r="F2520" s="37">
        <v>6681</v>
      </c>
      <c r="G2520" s="37">
        <v>10623</v>
      </c>
      <c r="H2520" s="37">
        <v>10810</v>
      </c>
      <c r="I2520" s="37">
        <v>14849</v>
      </c>
      <c r="J2520" s="37">
        <v>10499</v>
      </c>
      <c r="K2520" s="37">
        <v>4641</v>
      </c>
      <c r="L2520" s="37">
        <v>14737</v>
      </c>
      <c r="M2520" s="37">
        <v>6097</v>
      </c>
      <c r="N2520" s="37">
        <v>16780</v>
      </c>
      <c r="O2520" s="37">
        <v>9268</v>
      </c>
      <c r="P2520" s="37">
        <v>13756</v>
      </c>
      <c r="Q2520" s="37">
        <v>8255</v>
      </c>
      <c r="R2520" s="37">
        <v>9494</v>
      </c>
      <c r="S2520" s="37">
        <v>8690</v>
      </c>
      <c r="T2520" s="24"/>
      <c r="U2520" s="219"/>
      <c r="V2520" s="220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</row>
    <row r="2521" spans="1:51" ht="16.2" thickBot="1" x14ac:dyDescent="0.35">
      <c r="A2521" s="84" t="s">
        <v>283</v>
      </c>
      <c r="B2521" s="176">
        <v>82142</v>
      </c>
      <c r="C2521" s="143">
        <f t="shared" si="181"/>
        <v>20.706275003087967</v>
      </c>
      <c r="D2521" s="37"/>
      <c r="E2521" s="37">
        <v>2015</v>
      </c>
      <c r="F2521" s="37">
        <v>3967</v>
      </c>
      <c r="G2521" s="37">
        <v>7120</v>
      </c>
      <c r="H2521" s="37">
        <v>6689</v>
      </c>
      <c r="I2521" s="37">
        <v>9563</v>
      </c>
      <c r="J2521" s="37">
        <v>6210</v>
      </c>
      <c r="K2521" s="37">
        <v>2935</v>
      </c>
      <c r="L2521" s="37">
        <v>8481</v>
      </c>
      <c r="M2521" s="37">
        <v>3078</v>
      </c>
      <c r="N2521" s="37">
        <v>7715</v>
      </c>
      <c r="O2521" s="37">
        <v>4165</v>
      </c>
      <c r="P2521" s="37">
        <v>7297</v>
      </c>
      <c r="Q2521" s="37">
        <v>4278</v>
      </c>
      <c r="R2521" s="37">
        <v>4705</v>
      </c>
      <c r="S2521" s="37">
        <v>3924</v>
      </c>
      <c r="T2521" s="24"/>
      <c r="U2521" s="219"/>
      <c r="V2521" s="220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</row>
    <row r="2522" spans="1:51" ht="16.2" thickBot="1" x14ac:dyDescent="0.35">
      <c r="A2522" s="84" t="s">
        <v>284</v>
      </c>
      <c r="B2522" s="176">
        <v>4402</v>
      </c>
      <c r="C2522" s="143">
        <f t="shared" si="181"/>
        <v>1.1096518536630862</v>
      </c>
      <c r="D2522" s="37"/>
      <c r="E2522" s="130">
        <v>85</v>
      </c>
      <c r="F2522" s="130">
        <v>207</v>
      </c>
      <c r="G2522" s="130">
        <v>639</v>
      </c>
      <c r="H2522" s="130">
        <v>341</v>
      </c>
      <c r="I2522" s="130">
        <v>807</v>
      </c>
      <c r="J2522" s="130">
        <v>282</v>
      </c>
      <c r="K2522" s="130">
        <v>258</v>
      </c>
      <c r="L2522" s="130">
        <v>257</v>
      </c>
      <c r="M2522" s="130">
        <v>143</v>
      </c>
      <c r="N2522" s="130">
        <v>276</v>
      </c>
      <c r="O2522" s="130">
        <v>168</v>
      </c>
      <c r="P2522" s="130">
        <v>522</v>
      </c>
      <c r="Q2522" s="130">
        <v>136</v>
      </c>
      <c r="R2522" s="130">
        <v>161</v>
      </c>
      <c r="S2522" s="130">
        <v>120</v>
      </c>
      <c r="T2522" s="24"/>
      <c r="U2522" s="219"/>
      <c r="V2522" s="220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</row>
    <row r="2523" spans="1:51" ht="16.2" thickBot="1" x14ac:dyDescent="0.35">
      <c r="A2523" s="84" t="s">
        <v>285</v>
      </c>
      <c r="B2523" s="176">
        <v>62517</v>
      </c>
      <c r="C2523" s="143">
        <f t="shared" si="181"/>
        <v>15.759224201602718</v>
      </c>
      <c r="D2523" s="37"/>
      <c r="E2523" s="37">
        <v>1578</v>
      </c>
      <c r="F2523" s="37">
        <v>3554</v>
      </c>
      <c r="G2523" s="37">
        <v>6939</v>
      </c>
      <c r="H2523" s="37">
        <v>5078</v>
      </c>
      <c r="I2523" s="37">
        <v>8354</v>
      </c>
      <c r="J2523" s="37">
        <v>4935</v>
      </c>
      <c r="K2523" s="37">
        <v>2653</v>
      </c>
      <c r="L2523" s="37">
        <v>5627</v>
      </c>
      <c r="M2523" s="37">
        <v>2242</v>
      </c>
      <c r="N2523" s="37">
        <v>5454</v>
      </c>
      <c r="O2523" s="37">
        <v>2823</v>
      </c>
      <c r="P2523" s="37">
        <v>6006</v>
      </c>
      <c r="Q2523" s="37">
        <v>2458</v>
      </c>
      <c r="R2523" s="37">
        <v>2794</v>
      </c>
      <c r="S2523" s="37">
        <v>2022</v>
      </c>
      <c r="T2523" s="24"/>
      <c r="U2523" s="219"/>
      <c r="V2523" s="220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</row>
    <row r="2524" spans="1:51" ht="16.2" thickBot="1" x14ac:dyDescent="0.35">
      <c r="A2524" s="84" t="s">
        <v>286</v>
      </c>
      <c r="B2524" s="176">
        <v>4244</v>
      </c>
      <c r="C2524" s="143">
        <f t="shared" si="181"/>
        <v>1.0698233682294724</v>
      </c>
      <c r="D2524" s="37"/>
      <c r="E2524" s="130">
        <v>69</v>
      </c>
      <c r="F2524" s="130">
        <v>183</v>
      </c>
      <c r="G2524" s="130">
        <v>576</v>
      </c>
      <c r="H2524" s="130">
        <v>319</v>
      </c>
      <c r="I2524" s="130">
        <v>761</v>
      </c>
      <c r="J2524" s="130">
        <v>209</v>
      </c>
      <c r="K2524" s="130">
        <v>173</v>
      </c>
      <c r="L2524" s="130">
        <v>170</v>
      </c>
      <c r="M2524" s="130">
        <v>131</v>
      </c>
      <c r="N2524" s="130">
        <v>326</v>
      </c>
      <c r="O2524" s="130">
        <v>190</v>
      </c>
      <c r="P2524" s="130">
        <v>470</v>
      </c>
      <c r="Q2524" s="130">
        <v>306</v>
      </c>
      <c r="R2524" s="130">
        <v>198</v>
      </c>
      <c r="S2524" s="130">
        <v>163</v>
      </c>
      <c r="T2524"/>
      <c r="U2524" s="219"/>
      <c r="V2524" s="220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</row>
    <row r="2525" spans="1:51" ht="16.2" thickBot="1" x14ac:dyDescent="0.35">
      <c r="A2525" s="84" t="s">
        <v>319</v>
      </c>
      <c r="B2525" s="176">
        <v>2994</v>
      </c>
      <c r="C2525" s="143">
        <f t="shared" si="181"/>
        <v>0.75472459106480694</v>
      </c>
      <c r="D2525" s="37"/>
      <c r="E2525" s="130">
        <v>55</v>
      </c>
      <c r="F2525" s="130">
        <v>218</v>
      </c>
      <c r="G2525" s="130">
        <v>270</v>
      </c>
      <c r="H2525" s="130">
        <v>107</v>
      </c>
      <c r="I2525" s="130">
        <v>765</v>
      </c>
      <c r="J2525" s="130">
        <v>137</v>
      </c>
      <c r="K2525" s="130">
        <v>90</v>
      </c>
      <c r="L2525" s="130">
        <v>137</v>
      </c>
      <c r="M2525" s="130">
        <v>69</v>
      </c>
      <c r="N2525" s="130">
        <v>222</v>
      </c>
      <c r="O2525" s="130">
        <v>398</v>
      </c>
      <c r="P2525" s="130">
        <v>314</v>
      </c>
      <c r="Q2525" s="130">
        <v>61</v>
      </c>
      <c r="R2525" s="130">
        <v>89</v>
      </c>
      <c r="S2525" s="130">
        <v>62</v>
      </c>
      <c r="T2525"/>
      <c r="U2525" s="219"/>
      <c r="V2525" s="220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</row>
    <row r="2526" spans="1:51" ht="16.2" thickBot="1" x14ac:dyDescent="0.35">
      <c r="A2526" s="84" t="s">
        <v>287</v>
      </c>
      <c r="B2526" s="176">
        <v>1864</v>
      </c>
      <c r="C2526" s="143">
        <f t="shared" si="181"/>
        <v>0.46987529650794929</v>
      </c>
      <c r="D2526" s="37"/>
      <c r="E2526" s="130">
        <v>48</v>
      </c>
      <c r="F2526" s="130">
        <v>101</v>
      </c>
      <c r="G2526" s="130">
        <v>184</v>
      </c>
      <c r="H2526" s="130">
        <v>119</v>
      </c>
      <c r="I2526" s="130">
        <v>349</v>
      </c>
      <c r="J2526" s="130">
        <v>114</v>
      </c>
      <c r="K2526" s="130">
        <v>107</v>
      </c>
      <c r="L2526" s="130">
        <v>89</v>
      </c>
      <c r="M2526" s="130">
        <v>32</v>
      </c>
      <c r="N2526" s="130">
        <v>187</v>
      </c>
      <c r="O2526" s="130">
        <v>50</v>
      </c>
      <c r="P2526" s="130">
        <v>220</v>
      </c>
      <c r="Q2526" s="130">
        <v>91</v>
      </c>
      <c r="R2526" s="130">
        <v>107</v>
      </c>
      <c r="S2526" s="130">
        <v>66</v>
      </c>
      <c r="T2526"/>
      <c r="U2526" s="219"/>
      <c r="V2526" s="220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</row>
    <row r="2527" spans="1:51" ht="16.2" thickBot="1" x14ac:dyDescent="0.35">
      <c r="A2527" s="84" t="s">
        <v>288</v>
      </c>
      <c r="B2527" s="176">
        <v>7669</v>
      </c>
      <c r="C2527" s="143">
        <f t="shared" si="181"/>
        <v>1.9331940176606561</v>
      </c>
      <c r="D2527" s="37"/>
      <c r="E2527" s="130">
        <v>151</v>
      </c>
      <c r="F2527" s="130">
        <v>292</v>
      </c>
      <c r="G2527" s="130">
        <v>736</v>
      </c>
      <c r="H2527" s="130">
        <v>549</v>
      </c>
      <c r="I2527" s="37">
        <v>1177</v>
      </c>
      <c r="J2527" s="130">
        <v>332</v>
      </c>
      <c r="K2527" s="130">
        <v>259</v>
      </c>
      <c r="L2527" s="130">
        <v>730</v>
      </c>
      <c r="M2527" s="130">
        <v>242</v>
      </c>
      <c r="N2527" s="130">
        <v>741</v>
      </c>
      <c r="O2527" s="130">
        <v>403</v>
      </c>
      <c r="P2527" s="130">
        <v>907</v>
      </c>
      <c r="Q2527" s="130">
        <v>456</v>
      </c>
      <c r="R2527" s="130">
        <v>419</v>
      </c>
      <c r="S2527" s="130">
        <v>275</v>
      </c>
      <c r="T2527"/>
      <c r="U2527" s="219"/>
      <c r="V2527" s="220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</row>
    <row r="2528" spans="1:51" ht="16.2" thickBot="1" x14ac:dyDescent="0.35">
      <c r="A2528" s="84" t="s">
        <v>320</v>
      </c>
      <c r="B2528" s="176">
        <v>11112</v>
      </c>
      <c r="C2528" s="143">
        <f t="shared" si="181"/>
        <v>2.801102089483011</v>
      </c>
      <c r="D2528" s="37"/>
      <c r="E2528" s="130">
        <v>264</v>
      </c>
      <c r="F2528" s="130">
        <v>394</v>
      </c>
      <c r="G2528" s="130">
        <v>938</v>
      </c>
      <c r="H2528" s="130">
        <v>752</v>
      </c>
      <c r="I2528" s="37">
        <v>2703</v>
      </c>
      <c r="J2528" s="130">
        <v>476</v>
      </c>
      <c r="K2528" s="130">
        <v>438</v>
      </c>
      <c r="L2528" s="130">
        <v>589</v>
      </c>
      <c r="M2528" s="130">
        <v>299</v>
      </c>
      <c r="N2528" s="130">
        <v>943</v>
      </c>
      <c r="O2528" s="130">
        <v>450</v>
      </c>
      <c r="P2528" s="37">
        <v>1098</v>
      </c>
      <c r="Q2528" s="130">
        <v>650</v>
      </c>
      <c r="R2528" s="130">
        <v>632</v>
      </c>
      <c r="S2528" s="130">
        <v>486</v>
      </c>
      <c r="T2528"/>
      <c r="U2528" s="219"/>
      <c r="V2528" s="220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</row>
    <row r="2529" spans="1:51" ht="16.2" thickBot="1" x14ac:dyDescent="0.35">
      <c r="A2529" s="84" t="s">
        <v>321</v>
      </c>
      <c r="B2529" s="176">
        <v>18361</v>
      </c>
      <c r="C2529" s="143">
        <f t="shared" si="181"/>
        <v>4.6284229180163399</v>
      </c>
      <c r="D2529" s="37"/>
      <c r="E2529" s="130">
        <v>348</v>
      </c>
      <c r="F2529" s="130">
        <v>823</v>
      </c>
      <c r="G2529" s="37">
        <v>3595</v>
      </c>
      <c r="H2529" s="130">
        <v>964</v>
      </c>
      <c r="I2529" s="37">
        <v>3677</v>
      </c>
      <c r="J2529" s="130">
        <v>663</v>
      </c>
      <c r="K2529" s="130">
        <v>707</v>
      </c>
      <c r="L2529" s="37">
        <v>1290</v>
      </c>
      <c r="M2529" s="130">
        <v>630</v>
      </c>
      <c r="N2529" s="37">
        <v>1327</v>
      </c>
      <c r="O2529" s="130">
        <v>572</v>
      </c>
      <c r="P2529" s="37">
        <v>1594</v>
      </c>
      <c r="Q2529" s="130">
        <v>773</v>
      </c>
      <c r="R2529" s="130">
        <v>611</v>
      </c>
      <c r="S2529" s="130">
        <v>787</v>
      </c>
      <c r="T2529"/>
      <c r="U2529" s="219"/>
      <c r="V2529" s="220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</row>
    <row r="2530" spans="1:51" ht="31.8" thickBot="1" x14ac:dyDescent="0.35">
      <c r="A2530" s="84" t="s">
        <v>322</v>
      </c>
      <c r="B2530" s="176">
        <v>4874</v>
      </c>
      <c r="C2530" s="143">
        <f t="shared" si="181"/>
        <v>1.2286331519204639</v>
      </c>
      <c r="D2530" s="37"/>
      <c r="E2530" s="130">
        <v>108</v>
      </c>
      <c r="F2530" s="130">
        <v>263</v>
      </c>
      <c r="G2530" s="130">
        <v>573</v>
      </c>
      <c r="H2530" s="130">
        <v>322</v>
      </c>
      <c r="I2530" s="130">
        <v>744</v>
      </c>
      <c r="J2530" s="130">
        <v>222</v>
      </c>
      <c r="K2530" s="130">
        <v>179</v>
      </c>
      <c r="L2530" s="130">
        <v>320</v>
      </c>
      <c r="M2530" s="130">
        <v>150</v>
      </c>
      <c r="N2530" s="130">
        <v>423</v>
      </c>
      <c r="O2530" s="130">
        <v>261</v>
      </c>
      <c r="P2530" s="130">
        <v>508</v>
      </c>
      <c r="Q2530" s="130">
        <v>268</v>
      </c>
      <c r="R2530" s="130">
        <v>319</v>
      </c>
      <c r="S2530" s="130">
        <v>214</v>
      </c>
      <c r="T2530"/>
      <c r="U2530" s="219"/>
      <c r="V2530" s="220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</row>
    <row r="2531" spans="1:51" ht="16.2" thickBot="1" x14ac:dyDescent="0.35">
      <c r="A2531" s="84" t="s">
        <v>323</v>
      </c>
      <c r="B2531" s="176">
        <v>3000</v>
      </c>
      <c r="C2531" s="143">
        <f t="shared" si="181"/>
        <v>0.7562370651951974</v>
      </c>
      <c r="D2531" s="37"/>
      <c r="E2531" s="130">
        <v>52</v>
      </c>
      <c r="F2531" s="130">
        <v>141</v>
      </c>
      <c r="G2531" s="130">
        <v>429</v>
      </c>
      <c r="H2531" s="130">
        <v>165</v>
      </c>
      <c r="I2531" s="37">
        <v>1101</v>
      </c>
      <c r="J2531" s="130">
        <v>98</v>
      </c>
      <c r="K2531" s="130">
        <v>136</v>
      </c>
      <c r="L2531" s="130">
        <v>122</v>
      </c>
      <c r="M2531" s="130">
        <v>59</v>
      </c>
      <c r="N2531" s="130">
        <v>161</v>
      </c>
      <c r="O2531" s="130">
        <v>100</v>
      </c>
      <c r="P2531" s="130">
        <v>243</v>
      </c>
      <c r="Q2531" s="130">
        <v>75</v>
      </c>
      <c r="R2531" s="130">
        <v>54</v>
      </c>
      <c r="S2531" s="130">
        <v>64</v>
      </c>
      <c r="T2531"/>
      <c r="U2531" s="219"/>
      <c r="V2531" s="220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</row>
    <row r="2532" spans="1:51" ht="16.2" thickBot="1" x14ac:dyDescent="0.35">
      <c r="A2532" s="84" t="s">
        <v>324</v>
      </c>
      <c r="B2532" s="177">
        <v>451</v>
      </c>
      <c r="C2532" s="143">
        <f t="shared" si="181"/>
        <v>0.11368763880101133</v>
      </c>
      <c r="D2532" s="130"/>
      <c r="E2532" s="130">
        <v>2</v>
      </c>
      <c r="F2532" s="130">
        <v>15</v>
      </c>
      <c r="G2532" s="130">
        <v>118</v>
      </c>
      <c r="H2532" s="130">
        <v>37</v>
      </c>
      <c r="I2532" s="130">
        <v>141</v>
      </c>
      <c r="J2532" s="130">
        <v>9</v>
      </c>
      <c r="K2532" s="130">
        <v>19</v>
      </c>
      <c r="L2532" s="130">
        <v>10</v>
      </c>
      <c r="M2532" s="130">
        <v>10</v>
      </c>
      <c r="N2532" s="130">
        <v>17</v>
      </c>
      <c r="O2532" s="130">
        <v>16</v>
      </c>
      <c r="P2532" s="130">
        <v>26</v>
      </c>
      <c r="Q2532" s="130">
        <v>6</v>
      </c>
      <c r="R2532" s="130">
        <v>13</v>
      </c>
      <c r="S2532" s="130">
        <v>12</v>
      </c>
      <c r="T2532"/>
      <c r="U2532" s="219"/>
      <c r="V2532" s="220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</row>
    <row r="2533" spans="1:51" ht="16.2" thickBot="1" x14ac:dyDescent="0.35">
      <c r="A2533" s="84" t="s">
        <v>294</v>
      </c>
      <c r="B2533" s="177">
        <v>309</v>
      </c>
      <c r="C2533" s="143">
        <f t="shared" si="181"/>
        <v>7.7892417715105328E-2</v>
      </c>
      <c r="D2533" s="130"/>
      <c r="E2533" s="130">
        <v>4</v>
      </c>
      <c r="F2533" s="130">
        <v>21</v>
      </c>
      <c r="G2533" s="130">
        <v>21</v>
      </c>
      <c r="H2533" s="130">
        <v>29</v>
      </c>
      <c r="I2533" s="130">
        <v>51</v>
      </c>
      <c r="J2533" s="130">
        <v>24</v>
      </c>
      <c r="K2533" s="130">
        <v>9</v>
      </c>
      <c r="L2533" s="130">
        <v>16</v>
      </c>
      <c r="M2533" s="130">
        <v>6</v>
      </c>
      <c r="N2533" s="130">
        <v>47</v>
      </c>
      <c r="O2533" s="130">
        <v>11</v>
      </c>
      <c r="P2533" s="130">
        <v>40</v>
      </c>
      <c r="Q2533" s="130">
        <v>4</v>
      </c>
      <c r="R2533" s="130">
        <v>16</v>
      </c>
      <c r="S2533" s="130">
        <v>10</v>
      </c>
      <c r="T2533"/>
      <c r="U2533" s="219"/>
      <c r="V2533" s="220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</row>
    <row r="2534" spans="1:51" ht="16.2" thickBot="1" x14ac:dyDescent="0.35">
      <c r="A2534" s="84"/>
      <c r="B2534" s="177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6"/>
      <c r="U2534" s="219"/>
      <c r="V2534" s="220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</row>
    <row r="2535" spans="1:51" ht="16.2" thickBot="1" x14ac:dyDescent="0.35">
      <c r="A2535" s="83" t="s">
        <v>21</v>
      </c>
      <c r="B2535" s="177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6"/>
      <c r="U2535" s="219"/>
      <c r="V2535" s="220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</row>
    <row r="2536" spans="1:51" s="29" customFormat="1" ht="16.2" thickBot="1" x14ac:dyDescent="0.35">
      <c r="A2536" s="83" t="s">
        <v>20</v>
      </c>
      <c r="B2536" s="178">
        <v>357234</v>
      </c>
      <c r="C2536" s="155">
        <f>B2536/$B$2536%</f>
        <v>100</v>
      </c>
      <c r="D2536" s="138"/>
      <c r="E2536" s="138">
        <v>9590</v>
      </c>
      <c r="F2536" s="138">
        <v>16676</v>
      </c>
      <c r="G2536" s="138">
        <v>33262</v>
      </c>
      <c r="H2536" s="138">
        <v>27102</v>
      </c>
      <c r="I2536" s="138">
        <v>49621</v>
      </c>
      <c r="J2536" s="138">
        <v>22909</v>
      </c>
      <c r="K2536" s="138">
        <v>12838</v>
      </c>
      <c r="L2536" s="138">
        <v>34279</v>
      </c>
      <c r="M2536" s="138">
        <v>13960</v>
      </c>
      <c r="N2536" s="138">
        <v>34051</v>
      </c>
      <c r="O2536" s="138">
        <v>18245</v>
      </c>
      <c r="P2536" s="138">
        <v>32705</v>
      </c>
      <c r="Q2536" s="138">
        <v>17359</v>
      </c>
      <c r="R2536" s="138">
        <v>18944</v>
      </c>
      <c r="S2536" s="138">
        <v>15693</v>
      </c>
      <c r="T2536" s="46"/>
      <c r="U2536" s="219"/>
      <c r="V2536" s="220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</row>
    <row r="2537" spans="1:51" ht="16.2" thickBot="1" x14ac:dyDescent="0.35">
      <c r="A2537" s="84" t="s">
        <v>280</v>
      </c>
      <c r="B2537" s="176">
        <v>10434</v>
      </c>
      <c r="C2537" s="143">
        <f t="shared" ref="C2537:C2552" si="182">B2537/$B$2536%</f>
        <v>2.9207746183174055</v>
      </c>
      <c r="D2537" s="37"/>
      <c r="E2537" s="130">
        <v>299</v>
      </c>
      <c r="F2537" s="130">
        <v>559</v>
      </c>
      <c r="G2537" s="130">
        <v>912</v>
      </c>
      <c r="H2537" s="130">
        <v>957</v>
      </c>
      <c r="I2537" s="37">
        <v>1828</v>
      </c>
      <c r="J2537" s="37">
        <v>1131</v>
      </c>
      <c r="K2537" s="130">
        <v>470</v>
      </c>
      <c r="L2537" s="130">
        <v>955</v>
      </c>
      <c r="M2537" s="130">
        <v>520</v>
      </c>
      <c r="N2537" s="130">
        <v>728</v>
      </c>
      <c r="O2537" s="130">
        <v>330</v>
      </c>
      <c r="P2537" s="130">
        <v>831</v>
      </c>
      <c r="Q2537" s="130">
        <v>299</v>
      </c>
      <c r="R2537" s="130">
        <v>246</v>
      </c>
      <c r="S2537" s="130">
        <v>369</v>
      </c>
      <c r="T2537"/>
      <c r="U2537" s="219"/>
      <c r="V2537" s="220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</row>
    <row r="2538" spans="1:51" ht="16.2" thickBot="1" x14ac:dyDescent="0.35">
      <c r="A2538" s="84" t="s">
        <v>281</v>
      </c>
      <c r="B2538" s="176">
        <v>31737</v>
      </c>
      <c r="C2538" s="143">
        <f t="shared" si="182"/>
        <v>8.8840927795226659</v>
      </c>
      <c r="D2538" s="37"/>
      <c r="E2538" s="130">
        <v>971</v>
      </c>
      <c r="F2538" s="37">
        <v>1432</v>
      </c>
      <c r="G2538" s="37">
        <v>2441</v>
      </c>
      <c r="H2538" s="37">
        <v>2259</v>
      </c>
      <c r="I2538" s="37">
        <v>3133</v>
      </c>
      <c r="J2538" s="37">
        <v>1641</v>
      </c>
      <c r="K2538" s="130">
        <v>921</v>
      </c>
      <c r="L2538" s="37">
        <v>3040</v>
      </c>
      <c r="M2538" s="37">
        <v>1079</v>
      </c>
      <c r="N2538" s="37">
        <v>3585</v>
      </c>
      <c r="O2538" s="37">
        <v>2058</v>
      </c>
      <c r="P2538" s="37">
        <v>3108</v>
      </c>
      <c r="Q2538" s="37">
        <v>2069</v>
      </c>
      <c r="R2538" s="37">
        <v>2290</v>
      </c>
      <c r="S2538" s="37">
        <v>1710</v>
      </c>
      <c r="T2538" s="24"/>
      <c r="U2538" s="219"/>
      <c r="V2538" s="220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</row>
    <row r="2539" spans="1:51" ht="16.2" thickBot="1" x14ac:dyDescent="0.35">
      <c r="A2539" s="84" t="s">
        <v>282</v>
      </c>
      <c r="B2539" s="176">
        <v>135511</v>
      </c>
      <c r="C2539" s="143">
        <f t="shared" si="182"/>
        <v>37.933399396474016</v>
      </c>
      <c r="D2539" s="37"/>
      <c r="E2539" s="37">
        <v>3890</v>
      </c>
      <c r="F2539" s="37">
        <v>5641</v>
      </c>
      <c r="G2539" s="37">
        <v>10051</v>
      </c>
      <c r="H2539" s="37">
        <v>10101</v>
      </c>
      <c r="I2539" s="37">
        <v>14278</v>
      </c>
      <c r="J2539" s="37">
        <v>9175</v>
      </c>
      <c r="K2539" s="37">
        <v>4105</v>
      </c>
      <c r="L2539" s="37">
        <v>13023</v>
      </c>
      <c r="M2539" s="37">
        <v>5347</v>
      </c>
      <c r="N2539" s="37">
        <v>15210</v>
      </c>
      <c r="O2539" s="37">
        <v>8193</v>
      </c>
      <c r="P2539" s="37">
        <v>12766</v>
      </c>
      <c r="Q2539" s="37">
        <v>7685</v>
      </c>
      <c r="R2539" s="37">
        <v>8579</v>
      </c>
      <c r="S2539" s="37">
        <v>7467</v>
      </c>
      <c r="T2539" s="24"/>
      <c r="U2539" s="219"/>
      <c r="V2539" s="220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</row>
    <row r="2540" spans="1:51" ht="16.2" thickBot="1" x14ac:dyDescent="0.35">
      <c r="A2540" s="84" t="s">
        <v>283</v>
      </c>
      <c r="B2540" s="176">
        <v>83813</v>
      </c>
      <c r="C2540" s="143">
        <f t="shared" si="182"/>
        <v>23.461652586259987</v>
      </c>
      <c r="D2540" s="37"/>
      <c r="E2540" s="37">
        <v>2190</v>
      </c>
      <c r="F2540" s="37">
        <v>3937</v>
      </c>
      <c r="G2540" s="37">
        <v>7572</v>
      </c>
      <c r="H2540" s="37">
        <v>7129</v>
      </c>
      <c r="I2540" s="37">
        <v>10489</v>
      </c>
      <c r="J2540" s="37">
        <v>5794</v>
      </c>
      <c r="K2540" s="37">
        <v>3005</v>
      </c>
      <c r="L2540" s="37">
        <v>9315</v>
      </c>
      <c r="M2540" s="37">
        <v>3430</v>
      </c>
      <c r="N2540" s="37">
        <v>7865</v>
      </c>
      <c r="O2540" s="37">
        <v>4119</v>
      </c>
      <c r="P2540" s="37">
        <v>7135</v>
      </c>
      <c r="Q2540" s="37">
        <v>4050</v>
      </c>
      <c r="R2540" s="37">
        <v>4406</v>
      </c>
      <c r="S2540" s="37">
        <v>3377</v>
      </c>
      <c r="T2540" s="24"/>
      <c r="U2540" s="219"/>
      <c r="V2540" s="220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</row>
    <row r="2541" spans="1:51" ht="16.2" thickBot="1" x14ac:dyDescent="0.35">
      <c r="A2541" s="84" t="s">
        <v>284</v>
      </c>
      <c r="B2541" s="176">
        <v>2190</v>
      </c>
      <c r="C2541" s="143">
        <f t="shared" si="182"/>
        <v>0.61304355128571186</v>
      </c>
      <c r="D2541" s="37"/>
      <c r="E2541" s="130">
        <v>43</v>
      </c>
      <c r="F2541" s="130">
        <v>137</v>
      </c>
      <c r="G2541" s="130">
        <v>540</v>
      </c>
      <c r="H2541" s="130">
        <v>162</v>
      </c>
      <c r="I2541" s="130">
        <v>564</v>
      </c>
      <c r="J2541" s="130">
        <v>111</v>
      </c>
      <c r="K2541" s="130">
        <v>123</v>
      </c>
      <c r="L2541" s="130">
        <v>87</v>
      </c>
      <c r="M2541" s="130">
        <v>54</v>
      </c>
      <c r="N2541" s="130">
        <v>82</v>
      </c>
      <c r="O2541" s="130">
        <v>23</v>
      </c>
      <c r="P2541" s="130">
        <v>170</v>
      </c>
      <c r="Q2541" s="130">
        <v>42</v>
      </c>
      <c r="R2541" s="130">
        <v>28</v>
      </c>
      <c r="S2541" s="130">
        <v>24</v>
      </c>
      <c r="T2541" s="24"/>
      <c r="U2541" s="219"/>
      <c r="V2541" s="220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</row>
    <row r="2542" spans="1:51" ht="16.2" thickBot="1" x14ac:dyDescent="0.35">
      <c r="A2542" s="84" t="s">
        <v>285</v>
      </c>
      <c r="B2542" s="176">
        <v>58158</v>
      </c>
      <c r="C2542" s="143">
        <f t="shared" si="182"/>
        <v>16.280085322225766</v>
      </c>
      <c r="D2542" s="37"/>
      <c r="E2542" s="37">
        <v>1602</v>
      </c>
      <c r="F2542" s="37">
        <v>3344</v>
      </c>
      <c r="G2542" s="37">
        <v>6589</v>
      </c>
      <c r="H2542" s="37">
        <v>4525</v>
      </c>
      <c r="I2542" s="37">
        <v>9923</v>
      </c>
      <c r="J2542" s="37">
        <v>3786</v>
      </c>
      <c r="K2542" s="37">
        <v>2671</v>
      </c>
      <c r="L2542" s="37">
        <v>5787</v>
      </c>
      <c r="M2542" s="37">
        <v>2542</v>
      </c>
      <c r="N2542" s="37">
        <v>4238</v>
      </c>
      <c r="O2542" s="37">
        <v>2120</v>
      </c>
      <c r="P2542" s="37">
        <v>5456</v>
      </c>
      <c r="Q2542" s="37">
        <v>1893</v>
      </c>
      <c r="R2542" s="37">
        <v>2153</v>
      </c>
      <c r="S2542" s="37">
        <v>1529</v>
      </c>
      <c r="T2542" s="24"/>
      <c r="U2542" s="219"/>
      <c r="V2542" s="220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</row>
    <row r="2543" spans="1:51" ht="16.2" thickBot="1" x14ac:dyDescent="0.35">
      <c r="A2543" s="84" t="s">
        <v>286</v>
      </c>
      <c r="B2543" s="176">
        <v>2695</v>
      </c>
      <c r="C2543" s="143">
        <f t="shared" si="182"/>
        <v>0.75440747521232576</v>
      </c>
      <c r="D2543" s="37"/>
      <c r="E2543" s="130">
        <v>42</v>
      </c>
      <c r="F2543" s="130">
        <v>122</v>
      </c>
      <c r="G2543" s="130">
        <v>547</v>
      </c>
      <c r="H2543" s="130">
        <v>238</v>
      </c>
      <c r="I2543" s="130">
        <v>599</v>
      </c>
      <c r="J2543" s="130">
        <v>84</v>
      </c>
      <c r="K2543" s="130">
        <v>92</v>
      </c>
      <c r="L2543" s="130">
        <v>92</v>
      </c>
      <c r="M2543" s="130">
        <v>61</v>
      </c>
      <c r="N2543" s="130">
        <v>179</v>
      </c>
      <c r="O2543" s="130">
        <v>84</v>
      </c>
      <c r="P2543" s="130">
        <v>198</v>
      </c>
      <c r="Q2543" s="130">
        <v>204</v>
      </c>
      <c r="R2543" s="130">
        <v>75</v>
      </c>
      <c r="S2543" s="130">
        <v>78</v>
      </c>
      <c r="T2543"/>
      <c r="U2543" s="219"/>
      <c r="V2543" s="220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</row>
    <row r="2544" spans="1:51" ht="16.2" thickBot="1" x14ac:dyDescent="0.35">
      <c r="A2544" s="84" t="s">
        <v>319</v>
      </c>
      <c r="B2544" s="176">
        <v>2487</v>
      </c>
      <c r="C2544" s="143">
        <f t="shared" si="182"/>
        <v>0.69618233426829468</v>
      </c>
      <c r="D2544" s="37"/>
      <c r="E2544" s="130">
        <v>21</v>
      </c>
      <c r="F2544" s="130">
        <v>107</v>
      </c>
      <c r="G2544" s="130">
        <v>286</v>
      </c>
      <c r="H2544" s="130">
        <v>85</v>
      </c>
      <c r="I2544" s="130">
        <v>752</v>
      </c>
      <c r="J2544" s="130">
        <v>99</v>
      </c>
      <c r="K2544" s="130">
        <v>76</v>
      </c>
      <c r="L2544" s="130">
        <v>143</v>
      </c>
      <c r="M2544" s="130">
        <v>26</v>
      </c>
      <c r="N2544" s="130">
        <v>109</v>
      </c>
      <c r="O2544" s="130">
        <v>507</v>
      </c>
      <c r="P2544" s="130">
        <v>159</v>
      </c>
      <c r="Q2544" s="130">
        <v>45</v>
      </c>
      <c r="R2544" s="130">
        <v>34</v>
      </c>
      <c r="S2544" s="130">
        <v>38</v>
      </c>
      <c r="T2544"/>
      <c r="U2544" s="219"/>
      <c r="V2544" s="220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</row>
    <row r="2545" spans="1:51" ht="16.2" thickBot="1" x14ac:dyDescent="0.35">
      <c r="A2545" s="84" t="s">
        <v>287</v>
      </c>
      <c r="B2545" s="176">
        <v>1681</v>
      </c>
      <c r="C2545" s="143">
        <f t="shared" si="182"/>
        <v>0.47055991311017425</v>
      </c>
      <c r="D2545" s="37"/>
      <c r="E2545" s="130">
        <v>33</v>
      </c>
      <c r="F2545" s="130">
        <v>83</v>
      </c>
      <c r="G2545" s="130">
        <v>209</v>
      </c>
      <c r="H2545" s="130">
        <v>129</v>
      </c>
      <c r="I2545" s="130">
        <v>392</v>
      </c>
      <c r="J2545" s="130">
        <v>75</v>
      </c>
      <c r="K2545" s="130">
        <v>85</v>
      </c>
      <c r="L2545" s="130">
        <v>71</v>
      </c>
      <c r="M2545" s="130">
        <v>60</v>
      </c>
      <c r="N2545" s="130">
        <v>151</v>
      </c>
      <c r="O2545" s="130">
        <v>33</v>
      </c>
      <c r="P2545" s="130">
        <v>191</v>
      </c>
      <c r="Q2545" s="130">
        <v>59</v>
      </c>
      <c r="R2545" s="130">
        <v>56</v>
      </c>
      <c r="S2545" s="130">
        <v>54</v>
      </c>
      <c r="T2545"/>
      <c r="U2545" s="219"/>
      <c r="V2545" s="220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</row>
    <row r="2546" spans="1:51" ht="16.2" thickBot="1" x14ac:dyDescent="0.35">
      <c r="A2546" s="84" t="s">
        <v>288</v>
      </c>
      <c r="B2546" s="176">
        <v>6342</v>
      </c>
      <c r="C2546" s="143">
        <f t="shared" si="182"/>
        <v>1.7753069416684861</v>
      </c>
      <c r="D2546" s="37"/>
      <c r="E2546" s="130">
        <v>153</v>
      </c>
      <c r="F2546" s="130">
        <v>323</v>
      </c>
      <c r="G2546" s="130">
        <v>758</v>
      </c>
      <c r="H2546" s="130">
        <v>346</v>
      </c>
      <c r="I2546" s="37">
        <v>1459</v>
      </c>
      <c r="J2546" s="130">
        <v>220</v>
      </c>
      <c r="K2546" s="130">
        <v>272</v>
      </c>
      <c r="L2546" s="130">
        <v>493</v>
      </c>
      <c r="M2546" s="130">
        <v>190</v>
      </c>
      <c r="N2546" s="130">
        <v>512</v>
      </c>
      <c r="O2546" s="130">
        <v>158</v>
      </c>
      <c r="P2546" s="130">
        <v>815</v>
      </c>
      <c r="Q2546" s="130">
        <v>271</v>
      </c>
      <c r="R2546" s="130">
        <v>183</v>
      </c>
      <c r="S2546" s="130">
        <v>189</v>
      </c>
      <c r="T2546"/>
      <c r="U2546" s="219"/>
      <c r="V2546" s="220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</row>
    <row r="2547" spans="1:51" ht="16.2" thickBot="1" x14ac:dyDescent="0.35">
      <c r="A2547" s="84" t="s">
        <v>320</v>
      </c>
      <c r="B2547" s="176">
        <v>7552</v>
      </c>
      <c r="C2547" s="143">
        <f t="shared" si="182"/>
        <v>2.1140205019678979</v>
      </c>
      <c r="D2547" s="37"/>
      <c r="E2547" s="130">
        <v>152</v>
      </c>
      <c r="F2547" s="130">
        <v>226</v>
      </c>
      <c r="G2547" s="130">
        <v>636</v>
      </c>
      <c r="H2547" s="130">
        <v>497</v>
      </c>
      <c r="I2547" s="37">
        <v>2183</v>
      </c>
      <c r="J2547" s="130">
        <v>292</v>
      </c>
      <c r="K2547" s="130">
        <v>309</v>
      </c>
      <c r="L2547" s="130">
        <v>527</v>
      </c>
      <c r="M2547" s="130">
        <v>233</v>
      </c>
      <c r="N2547" s="130">
        <v>558</v>
      </c>
      <c r="O2547" s="130">
        <v>212</v>
      </c>
      <c r="P2547" s="130">
        <v>659</v>
      </c>
      <c r="Q2547" s="130">
        <v>326</v>
      </c>
      <c r="R2547" s="130">
        <v>464</v>
      </c>
      <c r="S2547" s="130">
        <v>278</v>
      </c>
      <c r="T2547"/>
      <c r="U2547" s="219"/>
      <c r="V2547" s="220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</row>
    <row r="2548" spans="1:51" ht="16.2" thickBot="1" x14ac:dyDescent="0.35">
      <c r="A2548" s="84" t="s">
        <v>321</v>
      </c>
      <c r="B2548" s="176">
        <v>8945</v>
      </c>
      <c r="C2548" s="143">
        <f t="shared" si="182"/>
        <v>2.5039609891555674</v>
      </c>
      <c r="D2548" s="37"/>
      <c r="E2548" s="130">
        <v>121</v>
      </c>
      <c r="F2548" s="130">
        <v>426</v>
      </c>
      <c r="G2548" s="37">
        <v>1737</v>
      </c>
      <c r="H2548" s="130">
        <v>364</v>
      </c>
      <c r="I2548" s="37">
        <v>2476</v>
      </c>
      <c r="J2548" s="130">
        <v>289</v>
      </c>
      <c r="K2548" s="130">
        <v>414</v>
      </c>
      <c r="L2548" s="130">
        <v>423</v>
      </c>
      <c r="M2548" s="130">
        <v>307</v>
      </c>
      <c r="N2548" s="130">
        <v>486</v>
      </c>
      <c r="O2548" s="130">
        <v>235</v>
      </c>
      <c r="P2548" s="130">
        <v>690</v>
      </c>
      <c r="Q2548" s="130">
        <v>269</v>
      </c>
      <c r="R2548" s="130">
        <v>251</v>
      </c>
      <c r="S2548" s="130">
        <v>457</v>
      </c>
      <c r="T2548"/>
      <c r="U2548" s="219"/>
      <c r="V2548" s="220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</row>
    <row r="2549" spans="1:51" ht="31.8" thickBot="1" x14ac:dyDescent="0.35">
      <c r="A2549" s="84" t="s">
        <v>322</v>
      </c>
      <c r="B2549" s="176">
        <v>4564</v>
      </c>
      <c r="C2549" s="143">
        <f t="shared" si="182"/>
        <v>1.2775939580219127</v>
      </c>
      <c r="D2549" s="37"/>
      <c r="E2549" s="130">
        <v>63</v>
      </c>
      <c r="F2549" s="130">
        <v>280</v>
      </c>
      <c r="G2549" s="130">
        <v>804</v>
      </c>
      <c r="H2549" s="130">
        <v>258</v>
      </c>
      <c r="I2549" s="37">
        <v>1087</v>
      </c>
      <c r="J2549" s="130">
        <v>171</v>
      </c>
      <c r="K2549" s="130">
        <v>228</v>
      </c>
      <c r="L2549" s="130">
        <v>282</v>
      </c>
      <c r="M2549" s="130">
        <v>94</v>
      </c>
      <c r="N2549" s="130">
        <v>302</v>
      </c>
      <c r="O2549" s="130">
        <v>146</v>
      </c>
      <c r="P2549" s="130">
        <v>463</v>
      </c>
      <c r="Q2549" s="130">
        <v>122</v>
      </c>
      <c r="R2549" s="130">
        <v>155</v>
      </c>
      <c r="S2549" s="130">
        <v>109</v>
      </c>
      <c r="T2549"/>
      <c r="U2549" s="219"/>
      <c r="V2549" s="220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</row>
    <row r="2550" spans="1:51" ht="16.2" thickBot="1" x14ac:dyDescent="0.35">
      <c r="A2550" s="84" t="s">
        <v>323</v>
      </c>
      <c r="B2550" s="177">
        <v>853</v>
      </c>
      <c r="C2550" s="143">
        <f t="shared" si="182"/>
        <v>0.23877906358297363</v>
      </c>
      <c r="D2550" s="130"/>
      <c r="E2550" s="130">
        <v>9</v>
      </c>
      <c r="F2550" s="130">
        <v>39</v>
      </c>
      <c r="G2550" s="130">
        <v>148</v>
      </c>
      <c r="H2550" s="130">
        <v>32</v>
      </c>
      <c r="I2550" s="130">
        <v>376</v>
      </c>
      <c r="J2550" s="130">
        <v>31</v>
      </c>
      <c r="K2550" s="130">
        <v>60</v>
      </c>
      <c r="L2550" s="130">
        <v>31</v>
      </c>
      <c r="M2550" s="130">
        <v>11</v>
      </c>
      <c r="N2550" s="130">
        <v>28</v>
      </c>
      <c r="O2550" s="130">
        <v>19</v>
      </c>
      <c r="P2550" s="130">
        <v>42</v>
      </c>
      <c r="Q2550" s="130">
        <v>13</v>
      </c>
      <c r="R2550" s="130">
        <v>6</v>
      </c>
      <c r="S2550" s="130">
        <v>8</v>
      </c>
      <c r="T2550"/>
      <c r="U2550" s="219"/>
      <c r="V2550" s="220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</row>
    <row r="2551" spans="1:51" ht="16.2" thickBot="1" x14ac:dyDescent="0.35">
      <c r="A2551" s="84" t="s">
        <v>324</v>
      </c>
      <c r="B2551" s="177">
        <v>114</v>
      </c>
      <c r="C2551" s="143">
        <f t="shared" si="182"/>
        <v>3.1911856094324724E-2</v>
      </c>
      <c r="D2551" s="130"/>
      <c r="E2551" s="130">
        <v>0</v>
      </c>
      <c r="F2551" s="130">
        <v>8</v>
      </c>
      <c r="G2551" s="130">
        <v>20</v>
      </c>
      <c r="H2551" s="130">
        <v>7</v>
      </c>
      <c r="I2551" s="130">
        <v>43</v>
      </c>
      <c r="J2551" s="130">
        <v>1</v>
      </c>
      <c r="K2551" s="130">
        <v>3</v>
      </c>
      <c r="L2551" s="130">
        <v>2</v>
      </c>
      <c r="M2551" s="130">
        <v>0</v>
      </c>
      <c r="N2551" s="130">
        <v>12</v>
      </c>
      <c r="O2551" s="130">
        <v>4</v>
      </c>
      <c r="P2551" s="130">
        <v>11</v>
      </c>
      <c r="Q2551" s="130">
        <v>3</v>
      </c>
      <c r="R2551" s="130">
        <v>0</v>
      </c>
      <c r="S2551" s="130">
        <v>0</v>
      </c>
      <c r="T2551"/>
      <c r="U2551" s="219"/>
      <c r="V2551" s="220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</row>
    <row r="2552" spans="1:51" ht="16.2" thickBot="1" x14ac:dyDescent="0.35">
      <c r="A2552" s="84" t="s">
        <v>294</v>
      </c>
      <c r="B2552" s="177">
        <v>158</v>
      </c>
      <c r="C2552" s="143">
        <f t="shared" si="182"/>
        <v>4.4228712832485147E-2</v>
      </c>
      <c r="D2552" s="130"/>
      <c r="E2552" s="130">
        <v>1</v>
      </c>
      <c r="F2552" s="130">
        <v>12</v>
      </c>
      <c r="G2552" s="130">
        <v>12</v>
      </c>
      <c r="H2552" s="130">
        <v>13</v>
      </c>
      <c r="I2552" s="130">
        <v>39</v>
      </c>
      <c r="J2552" s="130">
        <v>9</v>
      </c>
      <c r="K2552" s="130">
        <v>4</v>
      </c>
      <c r="L2552" s="130">
        <v>8</v>
      </c>
      <c r="M2552" s="130">
        <v>6</v>
      </c>
      <c r="N2552" s="130">
        <v>6</v>
      </c>
      <c r="O2552" s="130">
        <v>4</v>
      </c>
      <c r="P2552" s="130">
        <v>11</v>
      </c>
      <c r="Q2552" s="130">
        <v>9</v>
      </c>
      <c r="R2552" s="130">
        <v>18</v>
      </c>
      <c r="S2552" s="130">
        <v>6</v>
      </c>
      <c r="T2552"/>
      <c r="U2552" s="219"/>
      <c r="V2552" s="220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</row>
    <row r="2553" spans="1:51" ht="16.2" thickBot="1" x14ac:dyDescent="0.35">
      <c r="A2553" s="84"/>
      <c r="B2553" s="177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/>
      <c r="U2553" s="219"/>
      <c r="V2553" s="220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</row>
    <row r="2554" spans="1:51" ht="16.2" thickBot="1" x14ac:dyDescent="0.35">
      <c r="A2554" s="83" t="s">
        <v>22</v>
      </c>
      <c r="B2554" s="177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6"/>
      <c r="U2554" s="219"/>
      <c r="V2554" s="220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</row>
    <row r="2555" spans="1:51" ht="15" thickBot="1" x14ac:dyDescent="0.35">
      <c r="A2555" s="85" t="s">
        <v>15</v>
      </c>
      <c r="B2555" s="177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6"/>
      <c r="U2555" s="219"/>
      <c r="V2555" s="220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</row>
    <row r="2556" spans="1:51" s="29" customFormat="1" ht="16.2" thickBot="1" x14ac:dyDescent="0.35">
      <c r="A2556" s="83" t="s">
        <v>20</v>
      </c>
      <c r="B2556" s="178">
        <v>230333</v>
      </c>
      <c r="C2556" s="155">
        <f>B2556/$B$2556%</f>
        <v>100</v>
      </c>
      <c r="D2556" s="138"/>
      <c r="E2556" s="138">
        <v>4192</v>
      </c>
      <c r="F2556" s="138">
        <v>4394</v>
      </c>
      <c r="G2556" s="138">
        <v>23513</v>
      </c>
      <c r="H2556" s="138">
        <v>12802</v>
      </c>
      <c r="I2556" s="138">
        <v>69245</v>
      </c>
      <c r="J2556" s="138">
        <v>7292</v>
      </c>
      <c r="K2556" s="138">
        <v>9116</v>
      </c>
      <c r="L2556" s="138">
        <v>5376</v>
      </c>
      <c r="M2556" s="140">
        <v>0</v>
      </c>
      <c r="N2556" s="138">
        <v>14354</v>
      </c>
      <c r="O2556" s="140">
        <v>0</v>
      </c>
      <c r="P2556" s="138">
        <v>51738</v>
      </c>
      <c r="Q2556" s="138">
        <v>8146</v>
      </c>
      <c r="R2556" s="138">
        <v>7057</v>
      </c>
      <c r="S2556" s="138">
        <v>13108</v>
      </c>
      <c r="T2556" s="28"/>
      <c r="U2556" s="219"/>
      <c r="V2556" s="220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</row>
    <row r="2557" spans="1:51" ht="16.2" thickBot="1" x14ac:dyDescent="0.35">
      <c r="A2557" s="84" t="s">
        <v>280</v>
      </c>
      <c r="B2557" s="176">
        <v>6766</v>
      </c>
      <c r="C2557" s="143">
        <f t="shared" ref="C2557:C2572" si="183">B2557/$B$2556%</f>
        <v>2.9374861613403205</v>
      </c>
      <c r="D2557" s="37"/>
      <c r="E2557" s="130">
        <v>126</v>
      </c>
      <c r="F2557" s="130">
        <v>153</v>
      </c>
      <c r="G2557" s="130">
        <v>618</v>
      </c>
      <c r="H2557" s="130">
        <v>529</v>
      </c>
      <c r="I2557" s="37">
        <v>2316</v>
      </c>
      <c r="J2557" s="130">
        <v>236</v>
      </c>
      <c r="K2557" s="130">
        <v>277</v>
      </c>
      <c r="L2557" s="130">
        <v>121</v>
      </c>
      <c r="M2557" s="130">
        <v>0</v>
      </c>
      <c r="N2557" s="130">
        <v>365</v>
      </c>
      <c r="O2557" s="130">
        <v>0</v>
      </c>
      <c r="P2557" s="37">
        <v>1433</v>
      </c>
      <c r="Q2557" s="130">
        <v>168</v>
      </c>
      <c r="R2557" s="130">
        <v>79</v>
      </c>
      <c r="S2557" s="130">
        <v>345</v>
      </c>
      <c r="T2557"/>
      <c r="U2557" s="219"/>
      <c r="V2557" s="220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</row>
    <row r="2558" spans="1:51" ht="16.2" thickBot="1" x14ac:dyDescent="0.35">
      <c r="A2558" s="84" t="s">
        <v>281</v>
      </c>
      <c r="B2558" s="176">
        <v>16842</v>
      </c>
      <c r="C2558" s="143">
        <f t="shared" si="183"/>
        <v>7.312022159221649</v>
      </c>
      <c r="D2558" s="37"/>
      <c r="E2558" s="130">
        <v>284</v>
      </c>
      <c r="F2558" s="130">
        <v>291</v>
      </c>
      <c r="G2558" s="37">
        <v>1398</v>
      </c>
      <c r="H2558" s="130">
        <v>940</v>
      </c>
      <c r="I2558" s="37">
        <v>4400</v>
      </c>
      <c r="J2558" s="130">
        <v>364</v>
      </c>
      <c r="K2558" s="130">
        <v>561</v>
      </c>
      <c r="L2558" s="130">
        <v>390</v>
      </c>
      <c r="M2558" s="130">
        <v>0</v>
      </c>
      <c r="N2558" s="37">
        <v>1145</v>
      </c>
      <c r="O2558" s="130">
        <v>0</v>
      </c>
      <c r="P2558" s="37">
        <v>4412</v>
      </c>
      <c r="Q2558" s="130">
        <v>778</v>
      </c>
      <c r="R2558" s="130">
        <v>587</v>
      </c>
      <c r="S2558" s="37">
        <v>1292</v>
      </c>
      <c r="T2558"/>
      <c r="U2558" s="219"/>
      <c r="V2558" s="220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</row>
    <row r="2559" spans="1:51" ht="16.2" thickBot="1" x14ac:dyDescent="0.35">
      <c r="A2559" s="84" t="s">
        <v>282</v>
      </c>
      <c r="B2559" s="176">
        <v>65952</v>
      </c>
      <c r="C2559" s="143">
        <f t="shared" si="183"/>
        <v>28.633326531586878</v>
      </c>
      <c r="D2559" s="37"/>
      <c r="E2559" s="130">
        <v>956</v>
      </c>
      <c r="F2559" s="37">
        <v>1146</v>
      </c>
      <c r="G2559" s="37">
        <v>5084</v>
      </c>
      <c r="H2559" s="37">
        <v>3904</v>
      </c>
      <c r="I2559" s="37">
        <v>17175</v>
      </c>
      <c r="J2559" s="37">
        <v>1837</v>
      </c>
      <c r="K2559" s="37">
        <v>2249</v>
      </c>
      <c r="L2559" s="37">
        <v>1393</v>
      </c>
      <c r="M2559" s="130">
        <v>0</v>
      </c>
      <c r="N2559" s="37">
        <v>4727</v>
      </c>
      <c r="O2559" s="130">
        <v>0</v>
      </c>
      <c r="P2559" s="37">
        <v>17447</v>
      </c>
      <c r="Q2559" s="37">
        <v>2491</v>
      </c>
      <c r="R2559" s="37">
        <v>2466</v>
      </c>
      <c r="S2559" s="37">
        <v>5077</v>
      </c>
      <c r="T2559" s="24"/>
      <c r="U2559" s="219"/>
      <c r="V2559" s="220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</row>
    <row r="2560" spans="1:51" ht="16.2" thickBot="1" x14ac:dyDescent="0.35">
      <c r="A2560" s="84" t="s">
        <v>283</v>
      </c>
      <c r="B2560" s="176">
        <v>43573</v>
      </c>
      <c r="C2560" s="143">
        <f t="shared" si="183"/>
        <v>18.917393512870497</v>
      </c>
      <c r="D2560" s="37"/>
      <c r="E2560" s="130">
        <v>744</v>
      </c>
      <c r="F2560" s="130">
        <v>836</v>
      </c>
      <c r="G2560" s="37">
        <v>3889</v>
      </c>
      <c r="H2560" s="37">
        <v>2684</v>
      </c>
      <c r="I2560" s="37">
        <v>12785</v>
      </c>
      <c r="J2560" s="37">
        <v>1527</v>
      </c>
      <c r="K2560" s="37">
        <v>1622</v>
      </c>
      <c r="L2560" s="37">
        <v>1010</v>
      </c>
      <c r="M2560" s="130">
        <v>0</v>
      </c>
      <c r="N2560" s="37">
        <v>2736</v>
      </c>
      <c r="O2560" s="130">
        <v>0</v>
      </c>
      <c r="P2560" s="37">
        <v>10192</v>
      </c>
      <c r="Q2560" s="37">
        <v>1431</v>
      </c>
      <c r="R2560" s="37">
        <v>1415</v>
      </c>
      <c r="S2560" s="37">
        <v>2702</v>
      </c>
      <c r="T2560" s="24"/>
      <c r="U2560" s="219"/>
      <c r="V2560" s="220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</row>
    <row r="2561" spans="1:51" ht="16.2" thickBot="1" x14ac:dyDescent="0.35">
      <c r="A2561" s="84" t="s">
        <v>284</v>
      </c>
      <c r="B2561" s="176">
        <v>3189</v>
      </c>
      <c r="C2561" s="143">
        <f t="shared" si="183"/>
        <v>1.3845171990118654</v>
      </c>
      <c r="D2561" s="37"/>
      <c r="E2561" s="130">
        <v>35</v>
      </c>
      <c r="F2561" s="130">
        <v>83</v>
      </c>
      <c r="G2561" s="130">
        <v>600</v>
      </c>
      <c r="H2561" s="130">
        <v>136</v>
      </c>
      <c r="I2561" s="37">
        <v>1193</v>
      </c>
      <c r="J2561" s="130">
        <v>57</v>
      </c>
      <c r="K2561" s="130">
        <v>167</v>
      </c>
      <c r="L2561" s="130">
        <v>60</v>
      </c>
      <c r="M2561" s="130">
        <v>0</v>
      </c>
      <c r="N2561" s="130">
        <v>104</v>
      </c>
      <c r="O2561" s="130">
        <v>0</v>
      </c>
      <c r="P2561" s="130">
        <v>605</v>
      </c>
      <c r="Q2561" s="130">
        <v>59</v>
      </c>
      <c r="R2561" s="130">
        <v>29</v>
      </c>
      <c r="S2561" s="130">
        <v>61</v>
      </c>
      <c r="T2561"/>
      <c r="U2561" s="219"/>
      <c r="V2561" s="220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</row>
    <row r="2562" spans="1:51" ht="16.2" thickBot="1" x14ac:dyDescent="0.35">
      <c r="A2562" s="84" t="s">
        <v>285</v>
      </c>
      <c r="B2562" s="176">
        <v>48696</v>
      </c>
      <c r="C2562" s="143">
        <f t="shared" si="183"/>
        <v>21.141564604290309</v>
      </c>
      <c r="D2562" s="37"/>
      <c r="E2562" s="37">
        <v>1378</v>
      </c>
      <c r="F2562" s="130">
        <v>840</v>
      </c>
      <c r="G2562" s="37">
        <v>5426</v>
      </c>
      <c r="H2562" s="37">
        <v>2732</v>
      </c>
      <c r="I2562" s="37">
        <v>14485</v>
      </c>
      <c r="J2562" s="37">
        <v>2654</v>
      </c>
      <c r="K2562" s="37">
        <v>2561</v>
      </c>
      <c r="L2562" s="37">
        <v>1481</v>
      </c>
      <c r="M2562" s="130">
        <v>0</v>
      </c>
      <c r="N2562" s="37">
        <v>2871</v>
      </c>
      <c r="O2562" s="130">
        <v>0</v>
      </c>
      <c r="P2562" s="37">
        <v>9987</v>
      </c>
      <c r="Q2562" s="37">
        <v>1253</v>
      </c>
      <c r="R2562" s="37">
        <v>1529</v>
      </c>
      <c r="S2562" s="37">
        <v>1499</v>
      </c>
      <c r="T2562" s="24"/>
      <c r="U2562" s="219"/>
      <c r="V2562" s="220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</row>
    <row r="2563" spans="1:51" ht="16.2" thickBot="1" x14ac:dyDescent="0.35">
      <c r="A2563" s="84" t="s">
        <v>286</v>
      </c>
      <c r="B2563" s="176">
        <v>3179</v>
      </c>
      <c r="C2563" s="143">
        <f t="shared" si="183"/>
        <v>1.3801756587202008</v>
      </c>
      <c r="D2563" s="37"/>
      <c r="E2563" s="130">
        <v>44</v>
      </c>
      <c r="F2563" s="130">
        <v>59</v>
      </c>
      <c r="G2563" s="130">
        <v>465</v>
      </c>
      <c r="H2563" s="130">
        <v>194</v>
      </c>
      <c r="I2563" s="37">
        <v>1153</v>
      </c>
      <c r="J2563" s="130">
        <v>32</v>
      </c>
      <c r="K2563" s="130">
        <v>99</v>
      </c>
      <c r="L2563" s="130">
        <v>36</v>
      </c>
      <c r="M2563" s="130">
        <v>0</v>
      </c>
      <c r="N2563" s="130">
        <v>80</v>
      </c>
      <c r="O2563" s="130">
        <v>0</v>
      </c>
      <c r="P2563" s="130">
        <v>573</v>
      </c>
      <c r="Q2563" s="130">
        <v>285</v>
      </c>
      <c r="R2563" s="130">
        <v>32</v>
      </c>
      <c r="S2563" s="130">
        <v>127</v>
      </c>
      <c r="T2563"/>
      <c r="U2563" s="219"/>
      <c r="V2563" s="220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</row>
    <row r="2564" spans="1:51" ht="16.2" thickBot="1" x14ac:dyDescent="0.35">
      <c r="A2564" s="84" t="s">
        <v>319</v>
      </c>
      <c r="B2564" s="176">
        <v>2558</v>
      </c>
      <c r="C2564" s="143">
        <f t="shared" si="183"/>
        <v>1.1105660066078245</v>
      </c>
      <c r="D2564" s="37"/>
      <c r="E2564" s="130">
        <v>33</v>
      </c>
      <c r="F2564" s="130">
        <v>54</v>
      </c>
      <c r="G2564" s="130">
        <v>325</v>
      </c>
      <c r="H2564" s="130">
        <v>60</v>
      </c>
      <c r="I2564" s="37">
        <v>1359</v>
      </c>
      <c r="J2564" s="130">
        <v>22</v>
      </c>
      <c r="K2564" s="130">
        <v>81</v>
      </c>
      <c r="L2564" s="130">
        <v>27</v>
      </c>
      <c r="M2564" s="130">
        <v>0</v>
      </c>
      <c r="N2564" s="130">
        <v>76</v>
      </c>
      <c r="O2564" s="130">
        <v>0</v>
      </c>
      <c r="P2564" s="130">
        <v>399</v>
      </c>
      <c r="Q2564" s="130">
        <v>44</v>
      </c>
      <c r="R2564" s="130">
        <v>26</v>
      </c>
      <c r="S2564" s="130">
        <v>52</v>
      </c>
      <c r="T2564"/>
      <c r="U2564" s="219"/>
      <c r="V2564" s="220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</row>
    <row r="2565" spans="1:51" ht="16.2" thickBot="1" x14ac:dyDescent="0.35">
      <c r="A2565" s="84" t="s">
        <v>287</v>
      </c>
      <c r="B2565" s="176">
        <v>1700</v>
      </c>
      <c r="C2565" s="143">
        <f t="shared" si="183"/>
        <v>0.73806184958299503</v>
      </c>
      <c r="D2565" s="37"/>
      <c r="E2565" s="130">
        <v>21</v>
      </c>
      <c r="F2565" s="130">
        <v>55</v>
      </c>
      <c r="G2565" s="130">
        <v>204</v>
      </c>
      <c r="H2565" s="130">
        <v>71</v>
      </c>
      <c r="I2565" s="130">
        <v>602</v>
      </c>
      <c r="J2565" s="130">
        <v>20</v>
      </c>
      <c r="K2565" s="130">
        <v>72</v>
      </c>
      <c r="L2565" s="130">
        <v>32</v>
      </c>
      <c r="M2565" s="130">
        <v>0</v>
      </c>
      <c r="N2565" s="130">
        <v>106</v>
      </c>
      <c r="O2565" s="130">
        <v>0</v>
      </c>
      <c r="P2565" s="130">
        <v>366</v>
      </c>
      <c r="Q2565" s="130">
        <v>62</v>
      </c>
      <c r="R2565" s="130">
        <v>36</v>
      </c>
      <c r="S2565" s="130">
        <v>53</v>
      </c>
      <c r="T2565"/>
      <c r="U2565" s="219"/>
      <c r="V2565" s="220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</row>
    <row r="2566" spans="1:51" ht="16.2" thickBot="1" x14ac:dyDescent="0.35">
      <c r="A2566" s="84" t="s">
        <v>288</v>
      </c>
      <c r="B2566" s="176">
        <v>7195</v>
      </c>
      <c r="C2566" s="143">
        <f t="shared" si="183"/>
        <v>3.1237382398527349</v>
      </c>
      <c r="D2566" s="37"/>
      <c r="E2566" s="130">
        <v>117</v>
      </c>
      <c r="F2566" s="130">
        <v>211</v>
      </c>
      <c r="G2566" s="130">
        <v>835</v>
      </c>
      <c r="H2566" s="130">
        <v>269</v>
      </c>
      <c r="I2566" s="37">
        <v>2228</v>
      </c>
      <c r="J2566" s="130">
        <v>55</v>
      </c>
      <c r="K2566" s="130">
        <v>238</v>
      </c>
      <c r="L2566" s="130">
        <v>198</v>
      </c>
      <c r="M2566" s="130">
        <v>0</v>
      </c>
      <c r="N2566" s="130">
        <v>575</v>
      </c>
      <c r="O2566" s="130">
        <v>0</v>
      </c>
      <c r="P2566" s="37">
        <v>1602</v>
      </c>
      <c r="Q2566" s="130">
        <v>417</v>
      </c>
      <c r="R2566" s="130">
        <v>182</v>
      </c>
      <c r="S2566" s="130">
        <v>268</v>
      </c>
      <c r="T2566"/>
      <c r="U2566" s="219"/>
      <c r="V2566" s="220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</row>
    <row r="2567" spans="1:51" ht="16.2" thickBot="1" x14ac:dyDescent="0.35">
      <c r="A2567" s="84" t="s">
        <v>320</v>
      </c>
      <c r="B2567" s="176">
        <v>7234</v>
      </c>
      <c r="C2567" s="143">
        <f t="shared" si="183"/>
        <v>3.1406702469902275</v>
      </c>
      <c r="D2567" s="37"/>
      <c r="E2567" s="130">
        <v>90</v>
      </c>
      <c r="F2567" s="130">
        <v>99</v>
      </c>
      <c r="G2567" s="130">
        <v>680</v>
      </c>
      <c r="H2567" s="130">
        <v>352</v>
      </c>
      <c r="I2567" s="37">
        <v>2900</v>
      </c>
      <c r="J2567" s="130">
        <v>120</v>
      </c>
      <c r="K2567" s="130">
        <v>292</v>
      </c>
      <c r="L2567" s="130">
        <v>112</v>
      </c>
      <c r="M2567" s="130">
        <v>0</v>
      </c>
      <c r="N2567" s="130">
        <v>364</v>
      </c>
      <c r="O2567" s="130">
        <v>0</v>
      </c>
      <c r="P2567" s="37">
        <v>1417</v>
      </c>
      <c r="Q2567" s="130">
        <v>268</v>
      </c>
      <c r="R2567" s="130">
        <v>228</v>
      </c>
      <c r="S2567" s="130">
        <v>312</v>
      </c>
      <c r="T2567"/>
      <c r="U2567" s="219"/>
      <c r="V2567" s="220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</row>
    <row r="2568" spans="1:51" ht="16.2" thickBot="1" x14ac:dyDescent="0.35">
      <c r="A2568" s="84" t="s">
        <v>321</v>
      </c>
      <c r="B2568" s="176">
        <v>15253</v>
      </c>
      <c r="C2568" s="143">
        <f t="shared" si="183"/>
        <v>6.6221514068761316</v>
      </c>
      <c r="D2568" s="37"/>
      <c r="E2568" s="130">
        <v>255</v>
      </c>
      <c r="F2568" s="130">
        <v>315</v>
      </c>
      <c r="G2568" s="37">
        <v>2839</v>
      </c>
      <c r="H2568" s="130">
        <v>517</v>
      </c>
      <c r="I2568" s="37">
        <v>5453</v>
      </c>
      <c r="J2568" s="130">
        <v>213</v>
      </c>
      <c r="K2568" s="130">
        <v>591</v>
      </c>
      <c r="L2568" s="130">
        <v>322</v>
      </c>
      <c r="M2568" s="130">
        <v>0</v>
      </c>
      <c r="N2568" s="130">
        <v>737</v>
      </c>
      <c r="O2568" s="130">
        <v>0</v>
      </c>
      <c r="P2568" s="37">
        <v>2076</v>
      </c>
      <c r="Q2568" s="130">
        <v>640</v>
      </c>
      <c r="R2568" s="130">
        <v>264</v>
      </c>
      <c r="S2568" s="37">
        <v>1031</v>
      </c>
      <c r="T2568"/>
      <c r="U2568" s="219"/>
      <c r="V2568" s="220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</row>
    <row r="2569" spans="1:51" ht="31.8" thickBot="1" x14ac:dyDescent="0.35">
      <c r="A2569" s="84" t="s">
        <v>322</v>
      </c>
      <c r="B2569" s="176">
        <v>4978</v>
      </c>
      <c r="C2569" s="143">
        <f t="shared" si="183"/>
        <v>2.1612187571906762</v>
      </c>
      <c r="D2569" s="37"/>
      <c r="E2569" s="130">
        <v>64</v>
      </c>
      <c r="F2569" s="130">
        <v>183</v>
      </c>
      <c r="G2569" s="130">
        <v>666</v>
      </c>
      <c r="H2569" s="130">
        <v>285</v>
      </c>
      <c r="I2569" s="37">
        <v>1638</v>
      </c>
      <c r="J2569" s="130">
        <v>84</v>
      </c>
      <c r="K2569" s="130">
        <v>175</v>
      </c>
      <c r="L2569" s="130">
        <v>158</v>
      </c>
      <c r="M2569" s="130">
        <v>0</v>
      </c>
      <c r="N2569" s="130">
        <v>307</v>
      </c>
      <c r="O2569" s="130">
        <v>0</v>
      </c>
      <c r="P2569" s="130">
        <v>876</v>
      </c>
      <c r="Q2569" s="130">
        <v>173</v>
      </c>
      <c r="R2569" s="130">
        <v>157</v>
      </c>
      <c r="S2569" s="130">
        <v>212</v>
      </c>
      <c r="T2569"/>
      <c r="U2569" s="219"/>
      <c r="V2569" s="220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</row>
    <row r="2570" spans="1:51" ht="16.2" thickBot="1" x14ac:dyDescent="0.35">
      <c r="A2570" s="84" t="s">
        <v>323</v>
      </c>
      <c r="B2570" s="176">
        <v>2665</v>
      </c>
      <c r="C2570" s="143">
        <f t="shared" si="183"/>
        <v>1.1570204877286363</v>
      </c>
      <c r="D2570" s="37"/>
      <c r="E2570" s="130">
        <v>43</v>
      </c>
      <c r="F2570" s="130">
        <v>56</v>
      </c>
      <c r="G2570" s="130">
        <v>390</v>
      </c>
      <c r="H2570" s="130">
        <v>102</v>
      </c>
      <c r="I2570" s="37">
        <v>1337</v>
      </c>
      <c r="J2570" s="130">
        <v>47</v>
      </c>
      <c r="K2570" s="130">
        <v>112</v>
      </c>
      <c r="L2570" s="130">
        <v>32</v>
      </c>
      <c r="M2570" s="130">
        <v>0</v>
      </c>
      <c r="N2570" s="130">
        <v>115</v>
      </c>
      <c r="O2570" s="130">
        <v>0</v>
      </c>
      <c r="P2570" s="130">
        <v>278</v>
      </c>
      <c r="Q2570" s="130">
        <v>68</v>
      </c>
      <c r="R2570" s="130">
        <v>23</v>
      </c>
      <c r="S2570" s="130">
        <v>62</v>
      </c>
      <c r="T2570"/>
      <c r="U2570" s="219"/>
      <c r="V2570" s="220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</row>
    <row r="2571" spans="1:51" ht="16.2" thickBot="1" x14ac:dyDescent="0.35">
      <c r="A2571" s="84" t="s">
        <v>324</v>
      </c>
      <c r="B2571" s="177">
        <v>325</v>
      </c>
      <c r="C2571" s="143">
        <f t="shared" si="183"/>
        <v>0.14110005947910201</v>
      </c>
      <c r="D2571" s="130"/>
      <c r="E2571" s="130">
        <v>2</v>
      </c>
      <c r="F2571" s="130">
        <v>8</v>
      </c>
      <c r="G2571" s="130">
        <v>78</v>
      </c>
      <c r="H2571" s="130">
        <v>12</v>
      </c>
      <c r="I2571" s="130">
        <v>145</v>
      </c>
      <c r="J2571" s="130">
        <v>3</v>
      </c>
      <c r="K2571" s="130">
        <v>17</v>
      </c>
      <c r="L2571" s="130">
        <v>3</v>
      </c>
      <c r="M2571" s="130">
        <v>0</v>
      </c>
      <c r="N2571" s="130">
        <v>15</v>
      </c>
      <c r="O2571" s="130">
        <v>0</v>
      </c>
      <c r="P2571" s="130">
        <v>31</v>
      </c>
      <c r="Q2571" s="130">
        <v>3</v>
      </c>
      <c r="R2571" s="130">
        <v>1</v>
      </c>
      <c r="S2571" s="130">
        <v>7</v>
      </c>
      <c r="T2571"/>
      <c r="U2571" s="219"/>
      <c r="V2571" s="220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</row>
    <row r="2572" spans="1:51" ht="16.2" thickBot="1" x14ac:dyDescent="0.35">
      <c r="A2572" s="84" t="s">
        <v>294</v>
      </c>
      <c r="B2572" s="177">
        <v>228</v>
      </c>
      <c r="C2572" s="143">
        <f t="shared" si="183"/>
        <v>9.8987118649954631E-2</v>
      </c>
      <c r="D2572" s="130"/>
      <c r="E2572" s="130">
        <v>0</v>
      </c>
      <c r="F2572" s="130">
        <v>5</v>
      </c>
      <c r="G2572" s="130">
        <v>16</v>
      </c>
      <c r="H2572" s="130">
        <v>15</v>
      </c>
      <c r="I2572" s="130">
        <v>76</v>
      </c>
      <c r="J2572" s="130">
        <v>21</v>
      </c>
      <c r="K2572" s="130">
        <v>2</v>
      </c>
      <c r="L2572" s="130">
        <v>1</v>
      </c>
      <c r="M2572" s="130">
        <v>0</v>
      </c>
      <c r="N2572" s="130">
        <v>31</v>
      </c>
      <c r="O2572" s="130">
        <v>0</v>
      </c>
      <c r="P2572" s="130">
        <v>44</v>
      </c>
      <c r="Q2572" s="130">
        <v>6</v>
      </c>
      <c r="R2572" s="130">
        <v>3</v>
      </c>
      <c r="S2572" s="130">
        <v>8</v>
      </c>
      <c r="T2572"/>
      <c r="U2572" s="219"/>
      <c r="V2572" s="220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</row>
    <row r="2573" spans="1:51" ht="16.2" thickBot="1" x14ac:dyDescent="0.35">
      <c r="A2573" s="84"/>
      <c r="B2573" s="177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6"/>
      <c r="U2573" s="219"/>
      <c r="V2573" s="220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</row>
    <row r="2574" spans="1:51" ht="16.2" thickBot="1" x14ac:dyDescent="0.35">
      <c r="A2574" s="83" t="s">
        <v>19</v>
      </c>
      <c r="B2574" s="177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6"/>
      <c r="U2574" s="219"/>
      <c r="V2574" s="220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</row>
    <row r="2575" spans="1:51" s="29" customFormat="1" ht="16.2" thickBot="1" x14ac:dyDescent="0.35">
      <c r="A2575" s="83" t="s">
        <v>20</v>
      </c>
      <c r="B2575" s="178">
        <v>118405</v>
      </c>
      <c r="C2575" s="155">
        <f>B2575/$B$2575%</f>
        <v>100</v>
      </c>
      <c r="D2575" s="138"/>
      <c r="E2575" s="138">
        <v>2127</v>
      </c>
      <c r="F2575" s="138">
        <v>2181</v>
      </c>
      <c r="G2575" s="138">
        <v>12136</v>
      </c>
      <c r="H2575" s="138">
        <v>6417</v>
      </c>
      <c r="I2575" s="138">
        <v>34318</v>
      </c>
      <c r="J2575" s="138">
        <v>4066</v>
      </c>
      <c r="K2575" s="138">
        <v>4680</v>
      </c>
      <c r="L2575" s="138">
        <v>2577</v>
      </c>
      <c r="M2575" s="140">
        <v>0</v>
      </c>
      <c r="N2575" s="138">
        <v>7598</v>
      </c>
      <c r="O2575" s="140">
        <v>0</v>
      </c>
      <c r="P2575" s="138">
        <v>27366</v>
      </c>
      <c r="Q2575" s="138">
        <v>4245</v>
      </c>
      <c r="R2575" s="138">
        <v>3662</v>
      </c>
      <c r="S2575" s="138">
        <v>7032</v>
      </c>
      <c r="T2575" s="46"/>
      <c r="U2575" s="219"/>
      <c r="V2575" s="220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</row>
    <row r="2576" spans="1:51" ht="16.2" thickBot="1" x14ac:dyDescent="0.35">
      <c r="A2576" s="84" t="s">
        <v>280</v>
      </c>
      <c r="B2576" s="176">
        <v>3465</v>
      </c>
      <c r="C2576" s="143">
        <f t="shared" ref="C2576:C2591" si="184">B2576/$B$2575%</f>
        <v>2.9263966893289979</v>
      </c>
      <c r="D2576" s="37"/>
      <c r="E2576" s="130">
        <v>69</v>
      </c>
      <c r="F2576" s="130">
        <v>78</v>
      </c>
      <c r="G2576" s="130">
        <v>322</v>
      </c>
      <c r="H2576" s="130">
        <v>260</v>
      </c>
      <c r="I2576" s="37">
        <v>1161</v>
      </c>
      <c r="J2576" s="130">
        <v>128</v>
      </c>
      <c r="K2576" s="130">
        <v>153</v>
      </c>
      <c r="L2576" s="130">
        <v>56</v>
      </c>
      <c r="M2576" s="130">
        <v>0</v>
      </c>
      <c r="N2576" s="130">
        <v>193</v>
      </c>
      <c r="O2576" s="130">
        <v>0</v>
      </c>
      <c r="P2576" s="130">
        <v>754</v>
      </c>
      <c r="Q2576" s="130">
        <v>73</v>
      </c>
      <c r="R2576" s="130">
        <v>48</v>
      </c>
      <c r="S2576" s="130">
        <v>170</v>
      </c>
      <c r="T2576"/>
      <c r="U2576" s="219"/>
      <c r="V2576" s="220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</row>
    <row r="2577" spans="1:51" ht="16.2" thickBot="1" x14ac:dyDescent="0.35">
      <c r="A2577" s="84" t="s">
        <v>281</v>
      </c>
      <c r="B2577" s="176">
        <v>8641</v>
      </c>
      <c r="C2577" s="143">
        <f t="shared" si="184"/>
        <v>7.2978337063468608</v>
      </c>
      <c r="D2577" s="37"/>
      <c r="E2577" s="130">
        <v>147</v>
      </c>
      <c r="F2577" s="130">
        <v>142</v>
      </c>
      <c r="G2577" s="130">
        <v>714</v>
      </c>
      <c r="H2577" s="130">
        <v>467</v>
      </c>
      <c r="I2577" s="37">
        <v>2291</v>
      </c>
      <c r="J2577" s="130">
        <v>193</v>
      </c>
      <c r="K2577" s="130">
        <v>287</v>
      </c>
      <c r="L2577" s="130">
        <v>200</v>
      </c>
      <c r="M2577" s="130">
        <v>0</v>
      </c>
      <c r="N2577" s="130">
        <v>599</v>
      </c>
      <c r="O2577" s="130">
        <v>0</v>
      </c>
      <c r="P2577" s="37">
        <v>2282</v>
      </c>
      <c r="Q2577" s="130">
        <v>394</v>
      </c>
      <c r="R2577" s="130">
        <v>280</v>
      </c>
      <c r="S2577" s="130">
        <v>645</v>
      </c>
      <c r="T2577"/>
      <c r="U2577" s="219"/>
      <c r="V2577" s="220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</row>
    <row r="2578" spans="1:51" ht="16.2" thickBot="1" x14ac:dyDescent="0.35">
      <c r="A2578" s="84" t="s">
        <v>282</v>
      </c>
      <c r="B2578" s="176">
        <v>33055</v>
      </c>
      <c r="C2578" s="143">
        <f t="shared" si="184"/>
        <v>27.916895401376632</v>
      </c>
      <c r="D2578" s="37"/>
      <c r="E2578" s="130">
        <v>467</v>
      </c>
      <c r="F2578" s="130">
        <v>559</v>
      </c>
      <c r="G2578" s="37">
        <v>2452</v>
      </c>
      <c r="H2578" s="37">
        <v>1919</v>
      </c>
      <c r="I2578" s="37">
        <v>8485</v>
      </c>
      <c r="J2578" s="130">
        <v>962</v>
      </c>
      <c r="K2578" s="37">
        <v>1184</v>
      </c>
      <c r="L2578" s="130">
        <v>680</v>
      </c>
      <c r="M2578" s="130">
        <v>0</v>
      </c>
      <c r="N2578" s="37">
        <v>2369</v>
      </c>
      <c r="O2578" s="130">
        <v>0</v>
      </c>
      <c r="P2578" s="37">
        <v>8889</v>
      </c>
      <c r="Q2578" s="37">
        <v>1197</v>
      </c>
      <c r="R2578" s="37">
        <v>1245</v>
      </c>
      <c r="S2578" s="37">
        <v>2647</v>
      </c>
      <c r="T2578" s="24"/>
      <c r="U2578" s="219"/>
      <c r="V2578" s="220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</row>
    <row r="2579" spans="1:51" ht="16.2" thickBot="1" x14ac:dyDescent="0.35">
      <c r="A2579" s="84" t="s">
        <v>283</v>
      </c>
      <c r="B2579" s="176">
        <v>21202</v>
      </c>
      <c r="C2579" s="143">
        <f t="shared" si="184"/>
        <v>17.906338414762892</v>
      </c>
      <c r="D2579" s="37"/>
      <c r="E2579" s="130">
        <v>319</v>
      </c>
      <c r="F2579" s="130">
        <v>394</v>
      </c>
      <c r="G2579" s="37">
        <v>1827</v>
      </c>
      <c r="H2579" s="37">
        <v>1226</v>
      </c>
      <c r="I2579" s="37">
        <v>6126</v>
      </c>
      <c r="J2579" s="130">
        <v>810</v>
      </c>
      <c r="K2579" s="130">
        <v>796</v>
      </c>
      <c r="L2579" s="130">
        <v>469</v>
      </c>
      <c r="M2579" s="130">
        <v>0</v>
      </c>
      <c r="N2579" s="37">
        <v>1323</v>
      </c>
      <c r="O2579" s="130">
        <v>0</v>
      </c>
      <c r="P2579" s="37">
        <v>5080</v>
      </c>
      <c r="Q2579" s="130">
        <v>677</v>
      </c>
      <c r="R2579" s="130">
        <v>731</v>
      </c>
      <c r="S2579" s="37">
        <v>1424</v>
      </c>
      <c r="T2579" s="24"/>
      <c r="U2579" s="219"/>
      <c r="V2579" s="220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</row>
    <row r="2580" spans="1:51" ht="16.2" thickBot="1" x14ac:dyDescent="0.35">
      <c r="A2580" s="84" t="s">
        <v>284</v>
      </c>
      <c r="B2580" s="176">
        <v>1920</v>
      </c>
      <c r="C2580" s="143">
        <f t="shared" si="184"/>
        <v>1.6215531438706137</v>
      </c>
      <c r="D2580" s="37"/>
      <c r="E2580" s="130">
        <v>25</v>
      </c>
      <c r="F2580" s="130">
        <v>37</v>
      </c>
      <c r="G2580" s="130">
        <v>289</v>
      </c>
      <c r="H2580" s="130">
        <v>81</v>
      </c>
      <c r="I2580" s="130">
        <v>685</v>
      </c>
      <c r="J2580" s="130">
        <v>43</v>
      </c>
      <c r="K2580" s="130">
        <v>94</v>
      </c>
      <c r="L2580" s="130">
        <v>35</v>
      </c>
      <c r="M2580" s="130">
        <v>0</v>
      </c>
      <c r="N2580" s="130">
        <v>75</v>
      </c>
      <c r="O2580" s="130">
        <v>0</v>
      </c>
      <c r="P2580" s="130">
        <v>445</v>
      </c>
      <c r="Q2580" s="130">
        <v>36</v>
      </c>
      <c r="R2580" s="130">
        <v>22</v>
      </c>
      <c r="S2580" s="130">
        <v>53</v>
      </c>
      <c r="T2580"/>
      <c r="U2580" s="219"/>
      <c r="V2580" s="220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</row>
    <row r="2581" spans="1:51" ht="16.2" thickBot="1" x14ac:dyDescent="0.35">
      <c r="A2581" s="84" t="s">
        <v>285</v>
      </c>
      <c r="B2581" s="176">
        <v>23841</v>
      </c>
      <c r="C2581" s="143">
        <f t="shared" si="184"/>
        <v>20.135129428655887</v>
      </c>
      <c r="D2581" s="37"/>
      <c r="E2581" s="130">
        <v>666</v>
      </c>
      <c r="F2581" s="130">
        <v>373</v>
      </c>
      <c r="G2581" s="37">
        <v>2724</v>
      </c>
      <c r="H2581" s="37">
        <v>1366</v>
      </c>
      <c r="I2581" s="37">
        <v>6416</v>
      </c>
      <c r="J2581" s="37">
        <v>1555</v>
      </c>
      <c r="K2581" s="37">
        <v>1236</v>
      </c>
      <c r="L2581" s="130">
        <v>628</v>
      </c>
      <c r="M2581" s="130">
        <v>0</v>
      </c>
      <c r="N2581" s="37">
        <v>1553</v>
      </c>
      <c r="O2581" s="130">
        <v>0</v>
      </c>
      <c r="P2581" s="37">
        <v>5196</v>
      </c>
      <c r="Q2581" s="130">
        <v>589</v>
      </c>
      <c r="R2581" s="130">
        <v>735</v>
      </c>
      <c r="S2581" s="130">
        <v>804</v>
      </c>
      <c r="T2581" s="24"/>
      <c r="U2581" s="219"/>
      <c r="V2581" s="220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</row>
    <row r="2582" spans="1:51" ht="16.2" thickBot="1" x14ac:dyDescent="0.35">
      <c r="A2582" s="84" t="s">
        <v>286</v>
      </c>
      <c r="B2582" s="176">
        <v>1945</v>
      </c>
      <c r="C2582" s="143">
        <f t="shared" si="184"/>
        <v>1.6426671170980955</v>
      </c>
      <c r="D2582" s="37"/>
      <c r="E2582" s="130">
        <v>25</v>
      </c>
      <c r="F2582" s="130">
        <v>41</v>
      </c>
      <c r="G2582" s="130">
        <v>324</v>
      </c>
      <c r="H2582" s="130">
        <v>116</v>
      </c>
      <c r="I2582" s="130">
        <v>628</v>
      </c>
      <c r="J2582" s="130">
        <v>27</v>
      </c>
      <c r="K2582" s="130">
        <v>60</v>
      </c>
      <c r="L2582" s="130">
        <v>20</v>
      </c>
      <c r="M2582" s="130">
        <v>0</v>
      </c>
      <c r="N2582" s="130">
        <v>56</v>
      </c>
      <c r="O2582" s="130">
        <v>0</v>
      </c>
      <c r="P2582" s="130">
        <v>393</v>
      </c>
      <c r="Q2582" s="130">
        <v>147</v>
      </c>
      <c r="R2582" s="130">
        <v>25</v>
      </c>
      <c r="S2582" s="130">
        <v>83</v>
      </c>
      <c r="T2582"/>
      <c r="U2582" s="219"/>
      <c r="V2582" s="220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</row>
    <row r="2583" spans="1:51" ht="16.2" thickBot="1" x14ac:dyDescent="0.35">
      <c r="A2583" s="84" t="s">
        <v>319</v>
      </c>
      <c r="B2583" s="176">
        <v>1346</v>
      </c>
      <c r="C2583" s="143">
        <f t="shared" si="184"/>
        <v>1.1367763185676281</v>
      </c>
      <c r="D2583" s="37"/>
      <c r="E2583" s="130">
        <v>23</v>
      </c>
      <c r="F2583" s="130">
        <v>36</v>
      </c>
      <c r="G2583" s="130">
        <v>141</v>
      </c>
      <c r="H2583" s="130">
        <v>31</v>
      </c>
      <c r="I2583" s="130">
        <v>676</v>
      </c>
      <c r="J2583" s="130">
        <v>7</v>
      </c>
      <c r="K2583" s="130">
        <v>49</v>
      </c>
      <c r="L2583" s="130">
        <v>10</v>
      </c>
      <c r="M2583" s="130">
        <v>0</v>
      </c>
      <c r="N2583" s="130">
        <v>43</v>
      </c>
      <c r="O2583" s="130">
        <v>0</v>
      </c>
      <c r="P2583" s="130">
        <v>261</v>
      </c>
      <c r="Q2583" s="130">
        <v>23</v>
      </c>
      <c r="R2583" s="130">
        <v>16</v>
      </c>
      <c r="S2583" s="130">
        <v>30</v>
      </c>
      <c r="T2583"/>
      <c r="U2583" s="219"/>
      <c r="V2583" s="220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</row>
    <row r="2584" spans="1:51" ht="16.2" thickBot="1" x14ac:dyDescent="0.35">
      <c r="A2584" s="84" t="s">
        <v>287</v>
      </c>
      <c r="B2584" s="177">
        <v>835</v>
      </c>
      <c r="C2584" s="143">
        <f t="shared" si="184"/>
        <v>0.70520670579789713</v>
      </c>
      <c r="D2584" s="130"/>
      <c r="E2584" s="130">
        <v>14</v>
      </c>
      <c r="F2584" s="130">
        <v>28</v>
      </c>
      <c r="G2584" s="130">
        <v>85</v>
      </c>
      <c r="H2584" s="130">
        <v>36</v>
      </c>
      <c r="I2584" s="130">
        <v>279</v>
      </c>
      <c r="J2584" s="130">
        <v>16</v>
      </c>
      <c r="K2584" s="130">
        <v>33</v>
      </c>
      <c r="L2584" s="130">
        <v>16</v>
      </c>
      <c r="M2584" s="130">
        <v>0</v>
      </c>
      <c r="N2584" s="130">
        <v>52</v>
      </c>
      <c r="O2584" s="130">
        <v>0</v>
      </c>
      <c r="P2584" s="130">
        <v>193</v>
      </c>
      <c r="Q2584" s="130">
        <v>33</v>
      </c>
      <c r="R2584" s="130">
        <v>20</v>
      </c>
      <c r="S2584" s="130">
        <v>30</v>
      </c>
      <c r="T2584"/>
      <c r="U2584" s="219"/>
      <c r="V2584" s="220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</row>
    <row r="2585" spans="1:51" ht="16.2" thickBot="1" x14ac:dyDescent="0.35">
      <c r="A2585" s="84" t="s">
        <v>288</v>
      </c>
      <c r="B2585" s="176">
        <v>3506</v>
      </c>
      <c r="C2585" s="143">
        <f t="shared" si="184"/>
        <v>2.9610236054220684</v>
      </c>
      <c r="D2585" s="37"/>
      <c r="E2585" s="130">
        <v>57</v>
      </c>
      <c r="F2585" s="130">
        <v>100</v>
      </c>
      <c r="G2585" s="130">
        <v>381</v>
      </c>
      <c r="H2585" s="130">
        <v>127</v>
      </c>
      <c r="I2585" s="130">
        <v>958</v>
      </c>
      <c r="J2585" s="130">
        <v>34</v>
      </c>
      <c r="K2585" s="130">
        <v>100</v>
      </c>
      <c r="L2585" s="130">
        <v>88</v>
      </c>
      <c r="M2585" s="130">
        <v>0</v>
      </c>
      <c r="N2585" s="130">
        <v>317</v>
      </c>
      <c r="O2585" s="130">
        <v>0</v>
      </c>
      <c r="P2585" s="130">
        <v>825</v>
      </c>
      <c r="Q2585" s="130">
        <v>246</v>
      </c>
      <c r="R2585" s="130">
        <v>126</v>
      </c>
      <c r="S2585" s="130">
        <v>147</v>
      </c>
      <c r="T2585"/>
      <c r="U2585" s="219"/>
      <c r="V2585" s="220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</row>
    <row r="2586" spans="1:51" ht="16.2" thickBot="1" x14ac:dyDescent="0.35">
      <c r="A2586" s="84" t="s">
        <v>320</v>
      </c>
      <c r="B2586" s="176">
        <v>4207</v>
      </c>
      <c r="C2586" s="143">
        <f t="shared" si="184"/>
        <v>3.5530594147206624</v>
      </c>
      <c r="D2586" s="37"/>
      <c r="E2586" s="130">
        <v>54</v>
      </c>
      <c r="F2586" s="130">
        <v>67</v>
      </c>
      <c r="G2586" s="130">
        <v>400</v>
      </c>
      <c r="H2586" s="130">
        <v>201</v>
      </c>
      <c r="I2586" s="37">
        <v>1626</v>
      </c>
      <c r="J2586" s="130">
        <v>61</v>
      </c>
      <c r="K2586" s="130">
        <v>167</v>
      </c>
      <c r="L2586" s="130">
        <v>50</v>
      </c>
      <c r="M2586" s="130">
        <v>0</v>
      </c>
      <c r="N2586" s="130">
        <v>231</v>
      </c>
      <c r="O2586" s="130">
        <v>0</v>
      </c>
      <c r="P2586" s="130">
        <v>867</v>
      </c>
      <c r="Q2586" s="130">
        <v>184</v>
      </c>
      <c r="R2586" s="130">
        <v>119</v>
      </c>
      <c r="S2586" s="130">
        <v>180</v>
      </c>
      <c r="T2586"/>
      <c r="U2586" s="219"/>
      <c r="V2586" s="220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</row>
    <row r="2587" spans="1:51" ht="16.2" thickBot="1" x14ac:dyDescent="0.35">
      <c r="A2587" s="84" t="s">
        <v>321</v>
      </c>
      <c r="B2587" s="176">
        <v>9745</v>
      </c>
      <c r="C2587" s="143">
        <f t="shared" si="184"/>
        <v>8.230226764072464</v>
      </c>
      <c r="D2587" s="37"/>
      <c r="E2587" s="130">
        <v>185</v>
      </c>
      <c r="F2587" s="130">
        <v>199</v>
      </c>
      <c r="G2587" s="37">
        <v>1854</v>
      </c>
      <c r="H2587" s="130">
        <v>350</v>
      </c>
      <c r="I2587" s="37">
        <v>3199</v>
      </c>
      <c r="J2587" s="130">
        <v>131</v>
      </c>
      <c r="K2587" s="130">
        <v>356</v>
      </c>
      <c r="L2587" s="130">
        <v>226</v>
      </c>
      <c r="M2587" s="130">
        <v>0</v>
      </c>
      <c r="N2587" s="130">
        <v>509</v>
      </c>
      <c r="O2587" s="130">
        <v>0</v>
      </c>
      <c r="P2587" s="37">
        <v>1436</v>
      </c>
      <c r="Q2587" s="130">
        <v>483</v>
      </c>
      <c r="R2587" s="130">
        <v>187</v>
      </c>
      <c r="S2587" s="130">
        <v>630</v>
      </c>
      <c r="T2587"/>
      <c r="U2587" s="219"/>
      <c r="V2587" s="220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</row>
    <row r="2588" spans="1:51" ht="31.8" thickBot="1" x14ac:dyDescent="0.35">
      <c r="A2588" s="84" t="s">
        <v>322</v>
      </c>
      <c r="B2588" s="176">
        <v>2246</v>
      </c>
      <c r="C2588" s="143">
        <f t="shared" si="184"/>
        <v>1.8968793547569782</v>
      </c>
      <c r="D2588" s="37"/>
      <c r="E2588" s="130">
        <v>37</v>
      </c>
      <c r="F2588" s="130">
        <v>76</v>
      </c>
      <c r="G2588" s="130">
        <v>252</v>
      </c>
      <c r="H2588" s="130">
        <v>141</v>
      </c>
      <c r="I2588" s="130">
        <v>643</v>
      </c>
      <c r="J2588" s="130">
        <v>43</v>
      </c>
      <c r="K2588" s="130">
        <v>77</v>
      </c>
      <c r="L2588" s="130">
        <v>67</v>
      </c>
      <c r="M2588" s="130">
        <v>0</v>
      </c>
      <c r="N2588" s="130">
        <v>150</v>
      </c>
      <c r="O2588" s="130">
        <v>0</v>
      </c>
      <c r="P2588" s="130">
        <v>451</v>
      </c>
      <c r="Q2588" s="130">
        <v>101</v>
      </c>
      <c r="R2588" s="130">
        <v>83</v>
      </c>
      <c r="S2588" s="130">
        <v>125</v>
      </c>
      <c r="T2588"/>
      <c r="U2588" s="219"/>
      <c r="V2588" s="220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</row>
    <row r="2589" spans="1:51" ht="16.2" thickBot="1" x14ac:dyDescent="0.35">
      <c r="A2589" s="84" t="s">
        <v>323</v>
      </c>
      <c r="B2589" s="176">
        <v>2053</v>
      </c>
      <c r="C2589" s="143">
        <f t="shared" si="184"/>
        <v>1.7338794814408176</v>
      </c>
      <c r="D2589" s="37"/>
      <c r="E2589" s="130">
        <v>37</v>
      </c>
      <c r="F2589" s="130">
        <v>42</v>
      </c>
      <c r="G2589" s="130">
        <v>294</v>
      </c>
      <c r="H2589" s="130">
        <v>80</v>
      </c>
      <c r="I2589" s="130">
        <v>994</v>
      </c>
      <c r="J2589" s="130">
        <v>39</v>
      </c>
      <c r="K2589" s="130">
        <v>74</v>
      </c>
      <c r="L2589" s="130">
        <v>30</v>
      </c>
      <c r="M2589" s="130">
        <v>0</v>
      </c>
      <c r="N2589" s="130">
        <v>94</v>
      </c>
      <c r="O2589" s="130">
        <v>0</v>
      </c>
      <c r="P2589" s="130">
        <v>236</v>
      </c>
      <c r="Q2589" s="130">
        <v>57</v>
      </c>
      <c r="R2589" s="130">
        <v>21</v>
      </c>
      <c r="S2589" s="130">
        <v>55</v>
      </c>
      <c r="T2589"/>
      <c r="U2589" s="219"/>
      <c r="V2589" s="220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</row>
    <row r="2590" spans="1:51" ht="16.2" thickBot="1" x14ac:dyDescent="0.35">
      <c r="A2590" s="84" t="s">
        <v>324</v>
      </c>
      <c r="B2590" s="177">
        <v>254</v>
      </c>
      <c r="C2590" s="143">
        <f t="shared" si="184"/>
        <v>0.21451796799121658</v>
      </c>
      <c r="D2590" s="130"/>
      <c r="E2590" s="130">
        <v>2</v>
      </c>
      <c r="F2590" s="130">
        <v>5</v>
      </c>
      <c r="G2590" s="130">
        <v>67</v>
      </c>
      <c r="H2590" s="130">
        <v>9</v>
      </c>
      <c r="I2590" s="130">
        <v>110</v>
      </c>
      <c r="J2590" s="130">
        <v>2</v>
      </c>
      <c r="K2590" s="130">
        <v>14</v>
      </c>
      <c r="L2590" s="130">
        <v>2</v>
      </c>
      <c r="M2590" s="130">
        <v>0</v>
      </c>
      <c r="N2590" s="130">
        <v>8</v>
      </c>
      <c r="O2590" s="130">
        <v>0</v>
      </c>
      <c r="P2590" s="130">
        <v>24</v>
      </c>
      <c r="Q2590" s="130">
        <v>3</v>
      </c>
      <c r="R2590" s="130">
        <v>1</v>
      </c>
      <c r="S2590" s="130">
        <v>7</v>
      </c>
      <c r="T2590"/>
      <c r="U2590" s="219"/>
      <c r="V2590" s="220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</row>
    <row r="2591" spans="1:51" ht="16.2" thickBot="1" x14ac:dyDescent="0.35">
      <c r="A2591" s="84" t="s">
        <v>294</v>
      </c>
      <c r="B2591" s="177">
        <v>144</v>
      </c>
      <c r="C2591" s="143">
        <f t="shared" si="184"/>
        <v>0.12161648579029602</v>
      </c>
      <c r="D2591" s="130"/>
      <c r="E2591" s="130">
        <v>0</v>
      </c>
      <c r="F2591" s="130">
        <v>4</v>
      </c>
      <c r="G2591" s="130">
        <v>10</v>
      </c>
      <c r="H2591" s="130">
        <v>7</v>
      </c>
      <c r="I2591" s="130">
        <v>41</v>
      </c>
      <c r="J2591" s="130">
        <v>15</v>
      </c>
      <c r="K2591" s="130">
        <v>0</v>
      </c>
      <c r="L2591" s="130">
        <v>0</v>
      </c>
      <c r="M2591" s="130">
        <v>0</v>
      </c>
      <c r="N2591" s="130">
        <v>26</v>
      </c>
      <c r="O2591" s="130">
        <v>0</v>
      </c>
      <c r="P2591" s="130">
        <v>34</v>
      </c>
      <c r="Q2591" s="130">
        <v>2</v>
      </c>
      <c r="R2591" s="130">
        <v>3</v>
      </c>
      <c r="S2591" s="130">
        <v>2</v>
      </c>
      <c r="T2591"/>
      <c r="U2591" s="219"/>
      <c r="V2591" s="220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</row>
    <row r="2592" spans="1:51" ht="16.2" thickBot="1" x14ac:dyDescent="0.35">
      <c r="A2592" s="84"/>
      <c r="B2592" s="177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6"/>
      <c r="U2592" s="219"/>
      <c r="V2592" s="220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</row>
    <row r="2593" spans="1:51" ht="16.2" thickBot="1" x14ac:dyDescent="0.35">
      <c r="A2593" s="83" t="s">
        <v>21</v>
      </c>
      <c r="B2593" s="177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6"/>
      <c r="U2593" s="219"/>
      <c r="V2593" s="220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</row>
    <row r="2594" spans="1:51" s="29" customFormat="1" ht="16.2" thickBot="1" x14ac:dyDescent="0.35">
      <c r="A2594" s="83" t="s">
        <v>20</v>
      </c>
      <c r="B2594" s="178">
        <v>111928</v>
      </c>
      <c r="C2594" s="155">
        <f>B2594/$B$2594%</f>
        <v>100</v>
      </c>
      <c r="D2594" s="138"/>
      <c r="E2594" s="138">
        <v>2065</v>
      </c>
      <c r="F2594" s="138">
        <v>2213</v>
      </c>
      <c r="G2594" s="138">
        <v>11377</v>
      </c>
      <c r="H2594" s="138">
        <v>6385</v>
      </c>
      <c r="I2594" s="138">
        <v>34927</v>
      </c>
      <c r="J2594" s="138">
        <v>3226</v>
      </c>
      <c r="K2594" s="138">
        <v>4436</v>
      </c>
      <c r="L2594" s="138">
        <v>2799</v>
      </c>
      <c r="M2594" s="140">
        <v>0</v>
      </c>
      <c r="N2594" s="138">
        <v>6756</v>
      </c>
      <c r="O2594" s="140">
        <v>0</v>
      </c>
      <c r="P2594" s="138">
        <v>24372</v>
      </c>
      <c r="Q2594" s="138">
        <v>3901</v>
      </c>
      <c r="R2594" s="138">
        <v>3395</v>
      </c>
      <c r="S2594" s="138">
        <v>6076</v>
      </c>
      <c r="T2594" s="46"/>
      <c r="U2594" s="219"/>
      <c r="V2594" s="220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</row>
    <row r="2595" spans="1:51" ht="16.2" thickBot="1" x14ac:dyDescent="0.35">
      <c r="A2595" s="84" t="s">
        <v>280</v>
      </c>
      <c r="B2595" s="176">
        <v>3301</v>
      </c>
      <c r="C2595" s="143">
        <f t="shared" ref="C2595:C2610" si="185">B2595/$B$2594%</f>
        <v>2.9492173540132942</v>
      </c>
      <c r="D2595" s="37"/>
      <c r="E2595" s="130">
        <v>57</v>
      </c>
      <c r="F2595" s="130">
        <v>75</v>
      </c>
      <c r="G2595" s="130">
        <v>296</v>
      </c>
      <c r="H2595" s="130">
        <v>269</v>
      </c>
      <c r="I2595" s="37">
        <v>1155</v>
      </c>
      <c r="J2595" s="130">
        <v>108</v>
      </c>
      <c r="K2595" s="130">
        <v>124</v>
      </c>
      <c r="L2595" s="130">
        <v>65</v>
      </c>
      <c r="M2595" s="130">
        <v>0</v>
      </c>
      <c r="N2595" s="130">
        <v>172</v>
      </c>
      <c r="O2595" s="130">
        <v>0</v>
      </c>
      <c r="P2595" s="130">
        <v>679</v>
      </c>
      <c r="Q2595" s="130">
        <v>95</v>
      </c>
      <c r="R2595" s="130">
        <v>31</v>
      </c>
      <c r="S2595" s="130">
        <v>175</v>
      </c>
      <c r="T2595"/>
      <c r="U2595" s="219"/>
      <c r="V2595" s="220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</row>
    <row r="2596" spans="1:51" ht="16.2" thickBot="1" x14ac:dyDescent="0.35">
      <c r="A2596" s="84" t="s">
        <v>281</v>
      </c>
      <c r="B2596" s="176">
        <v>8201</v>
      </c>
      <c r="C2596" s="143">
        <f t="shared" si="185"/>
        <v>7.3270316632120647</v>
      </c>
      <c r="D2596" s="37"/>
      <c r="E2596" s="130">
        <v>137</v>
      </c>
      <c r="F2596" s="130">
        <v>149</v>
      </c>
      <c r="G2596" s="130">
        <v>684</v>
      </c>
      <c r="H2596" s="130">
        <v>473</v>
      </c>
      <c r="I2596" s="37">
        <v>2109</v>
      </c>
      <c r="J2596" s="130">
        <v>171</v>
      </c>
      <c r="K2596" s="130">
        <v>274</v>
      </c>
      <c r="L2596" s="130">
        <v>190</v>
      </c>
      <c r="M2596" s="130">
        <v>0</v>
      </c>
      <c r="N2596" s="130">
        <v>546</v>
      </c>
      <c r="O2596" s="130">
        <v>0</v>
      </c>
      <c r="P2596" s="37">
        <v>2130</v>
      </c>
      <c r="Q2596" s="130">
        <v>384</v>
      </c>
      <c r="R2596" s="130">
        <v>307</v>
      </c>
      <c r="S2596" s="130">
        <v>647</v>
      </c>
      <c r="T2596"/>
      <c r="U2596" s="219"/>
      <c r="V2596" s="220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</row>
    <row r="2597" spans="1:51" ht="16.2" thickBot="1" x14ac:dyDescent="0.35">
      <c r="A2597" s="84" t="s">
        <v>282</v>
      </c>
      <c r="B2597" s="176">
        <v>32897</v>
      </c>
      <c r="C2597" s="143">
        <f t="shared" si="185"/>
        <v>29.391215781573869</v>
      </c>
      <c r="D2597" s="37"/>
      <c r="E2597" s="130">
        <v>489</v>
      </c>
      <c r="F2597" s="130">
        <v>587</v>
      </c>
      <c r="G2597" s="37">
        <v>2632</v>
      </c>
      <c r="H2597" s="37">
        <v>1985</v>
      </c>
      <c r="I2597" s="37">
        <v>8690</v>
      </c>
      <c r="J2597" s="130">
        <v>875</v>
      </c>
      <c r="K2597" s="37">
        <v>1065</v>
      </c>
      <c r="L2597" s="130">
        <v>713</v>
      </c>
      <c r="M2597" s="130">
        <v>0</v>
      </c>
      <c r="N2597" s="37">
        <v>2358</v>
      </c>
      <c r="O2597" s="130">
        <v>0</v>
      </c>
      <c r="P2597" s="37">
        <v>8558</v>
      </c>
      <c r="Q2597" s="37">
        <v>1294</v>
      </c>
      <c r="R2597" s="37">
        <v>1221</v>
      </c>
      <c r="S2597" s="37">
        <v>2430</v>
      </c>
      <c r="T2597" s="24"/>
      <c r="U2597" s="219"/>
      <c r="V2597" s="220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</row>
    <row r="2598" spans="1:51" ht="16.2" thickBot="1" x14ac:dyDescent="0.35">
      <c r="A2598" s="84" t="s">
        <v>283</v>
      </c>
      <c r="B2598" s="176">
        <v>22371</v>
      </c>
      <c r="C2598" s="143">
        <f t="shared" si="185"/>
        <v>19.98695590022157</v>
      </c>
      <c r="D2598" s="37"/>
      <c r="E2598" s="130">
        <v>425</v>
      </c>
      <c r="F2598" s="130">
        <v>442</v>
      </c>
      <c r="G2598" s="37">
        <v>2062</v>
      </c>
      <c r="H2598" s="37">
        <v>1458</v>
      </c>
      <c r="I2598" s="37">
        <v>6659</v>
      </c>
      <c r="J2598" s="130">
        <v>717</v>
      </c>
      <c r="K2598" s="130">
        <v>826</v>
      </c>
      <c r="L2598" s="130">
        <v>541</v>
      </c>
      <c r="M2598" s="130">
        <v>0</v>
      </c>
      <c r="N2598" s="37">
        <v>1413</v>
      </c>
      <c r="O2598" s="130">
        <v>0</v>
      </c>
      <c r="P2598" s="37">
        <v>5112</v>
      </c>
      <c r="Q2598" s="130">
        <v>754</v>
      </c>
      <c r="R2598" s="130">
        <v>684</v>
      </c>
      <c r="S2598" s="37">
        <v>1278</v>
      </c>
      <c r="T2598" s="24"/>
      <c r="U2598" s="219"/>
      <c r="V2598" s="220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</row>
    <row r="2599" spans="1:51" ht="16.2" thickBot="1" x14ac:dyDescent="0.35">
      <c r="A2599" s="84" t="s">
        <v>284</v>
      </c>
      <c r="B2599" s="176">
        <v>1269</v>
      </c>
      <c r="C2599" s="143">
        <f t="shared" si="185"/>
        <v>1.1337645629333144</v>
      </c>
      <c r="D2599" s="37"/>
      <c r="E2599" s="130">
        <v>10</v>
      </c>
      <c r="F2599" s="130">
        <v>46</v>
      </c>
      <c r="G2599" s="130">
        <v>311</v>
      </c>
      <c r="H2599" s="130">
        <v>55</v>
      </c>
      <c r="I2599" s="130">
        <v>508</v>
      </c>
      <c r="J2599" s="130">
        <v>14</v>
      </c>
      <c r="K2599" s="130">
        <v>73</v>
      </c>
      <c r="L2599" s="130">
        <v>25</v>
      </c>
      <c r="M2599" s="130">
        <v>0</v>
      </c>
      <c r="N2599" s="130">
        <v>29</v>
      </c>
      <c r="O2599" s="130">
        <v>0</v>
      </c>
      <c r="P2599" s="130">
        <v>160</v>
      </c>
      <c r="Q2599" s="130">
        <v>23</v>
      </c>
      <c r="R2599" s="130">
        <v>7</v>
      </c>
      <c r="S2599" s="130">
        <v>8</v>
      </c>
      <c r="T2599"/>
      <c r="U2599" s="219"/>
      <c r="V2599" s="220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</row>
    <row r="2600" spans="1:51" ht="16.2" thickBot="1" x14ac:dyDescent="0.35">
      <c r="A2600" s="84" t="s">
        <v>285</v>
      </c>
      <c r="B2600" s="176">
        <v>24855</v>
      </c>
      <c r="C2600" s="143">
        <f t="shared" si="185"/>
        <v>22.206239725537845</v>
      </c>
      <c r="D2600" s="37"/>
      <c r="E2600" s="130">
        <v>712</v>
      </c>
      <c r="F2600" s="130">
        <v>467</v>
      </c>
      <c r="G2600" s="37">
        <v>2702</v>
      </c>
      <c r="H2600" s="37">
        <v>1366</v>
      </c>
      <c r="I2600" s="37">
        <v>8069</v>
      </c>
      <c r="J2600" s="37">
        <v>1099</v>
      </c>
      <c r="K2600" s="37">
        <v>1325</v>
      </c>
      <c r="L2600" s="130">
        <v>853</v>
      </c>
      <c r="M2600" s="130">
        <v>0</v>
      </c>
      <c r="N2600" s="37">
        <v>1318</v>
      </c>
      <c r="O2600" s="130">
        <v>0</v>
      </c>
      <c r="P2600" s="37">
        <v>4791</v>
      </c>
      <c r="Q2600" s="130">
        <v>664</v>
      </c>
      <c r="R2600" s="130">
        <v>794</v>
      </c>
      <c r="S2600" s="130">
        <v>695</v>
      </c>
      <c r="T2600"/>
      <c r="U2600" s="219"/>
      <c r="V2600" s="220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</row>
    <row r="2601" spans="1:51" ht="16.2" thickBot="1" x14ac:dyDescent="0.35">
      <c r="A2601" s="84" t="s">
        <v>286</v>
      </c>
      <c r="B2601" s="176">
        <v>1234</v>
      </c>
      <c r="C2601" s="143">
        <f t="shared" si="185"/>
        <v>1.1024944607247515</v>
      </c>
      <c r="D2601" s="37"/>
      <c r="E2601" s="130">
        <v>19</v>
      </c>
      <c r="F2601" s="130">
        <v>18</v>
      </c>
      <c r="G2601" s="130">
        <v>141</v>
      </c>
      <c r="H2601" s="130">
        <v>78</v>
      </c>
      <c r="I2601" s="130">
        <v>525</v>
      </c>
      <c r="J2601" s="130">
        <v>5</v>
      </c>
      <c r="K2601" s="130">
        <v>39</v>
      </c>
      <c r="L2601" s="130">
        <v>16</v>
      </c>
      <c r="M2601" s="130">
        <v>0</v>
      </c>
      <c r="N2601" s="130">
        <v>24</v>
      </c>
      <c r="O2601" s="130">
        <v>0</v>
      </c>
      <c r="P2601" s="130">
        <v>180</v>
      </c>
      <c r="Q2601" s="130">
        <v>138</v>
      </c>
      <c r="R2601" s="130">
        <v>7</v>
      </c>
      <c r="S2601" s="130">
        <v>44</v>
      </c>
      <c r="T2601"/>
      <c r="U2601" s="219"/>
      <c r="V2601" s="220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</row>
    <row r="2602" spans="1:51" ht="16.2" thickBot="1" x14ac:dyDescent="0.35">
      <c r="A2602" s="84" t="s">
        <v>319</v>
      </c>
      <c r="B2602" s="176">
        <v>1212</v>
      </c>
      <c r="C2602" s="143">
        <f t="shared" si="185"/>
        <v>1.0828389679079409</v>
      </c>
      <c r="D2602" s="37"/>
      <c r="E2602" s="130">
        <v>10</v>
      </c>
      <c r="F2602" s="130">
        <v>18</v>
      </c>
      <c r="G2602" s="130">
        <v>184</v>
      </c>
      <c r="H2602" s="130">
        <v>29</v>
      </c>
      <c r="I2602" s="130">
        <v>683</v>
      </c>
      <c r="J2602" s="130">
        <v>15</v>
      </c>
      <c r="K2602" s="130">
        <v>32</v>
      </c>
      <c r="L2602" s="130">
        <v>17</v>
      </c>
      <c r="M2602" s="130">
        <v>0</v>
      </c>
      <c r="N2602" s="130">
        <v>33</v>
      </c>
      <c r="O2602" s="130">
        <v>0</v>
      </c>
      <c r="P2602" s="130">
        <v>138</v>
      </c>
      <c r="Q2602" s="130">
        <v>21</v>
      </c>
      <c r="R2602" s="130">
        <v>10</v>
      </c>
      <c r="S2602" s="130">
        <v>22</v>
      </c>
      <c r="T2602"/>
      <c r="U2602" s="219"/>
      <c r="V2602" s="220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</row>
    <row r="2603" spans="1:51" ht="16.2" thickBot="1" x14ac:dyDescent="0.35">
      <c r="A2603" s="84" t="s">
        <v>287</v>
      </c>
      <c r="B2603" s="177">
        <v>865</v>
      </c>
      <c r="C2603" s="143">
        <f t="shared" si="185"/>
        <v>0.77281824029733404</v>
      </c>
      <c r="D2603" s="130"/>
      <c r="E2603" s="130">
        <v>7</v>
      </c>
      <c r="F2603" s="130">
        <v>27</v>
      </c>
      <c r="G2603" s="130">
        <v>119</v>
      </c>
      <c r="H2603" s="130">
        <v>35</v>
      </c>
      <c r="I2603" s="130">
        <v>323</v>
      </c>
      <c r="J2603" s="130">
        <v>4</v>
      </c>
      <c r="K2603" s="130">
        <v>39</v>
      </c>
      <c r="L2603" s="130">
        <v>16</v>
      </c>
      <c r="M2603" s="130">
        <v>0</v>
      </c>
      <c r="N2603" s="130">
        <v>54</v>
      </c>
      <c r="O2603" s="130">
        <v>0</v>
      </c>
      <c r="P2603" s="130">
        <v>173</v>
      </c>
      <c r="Q2603" s="130">
        <v>29</v>
      </c>
      <c r="R2603" s="130">
        <v>16</v>
      </c>
      <c r="S2603" s="130">
        <v>23</v>
      </c>
      <c r="T2603"/>
      <c r="U2603" s="219"/>
      <c r="V2603" s="220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</row>
    <row r="2604" spans="1:51" ht="16.2" thickBot="1" x14ac:dyDescent="0.35">
      <c r="A2604" s="84" t="s">
        <v>288</v>
      </c>
      <c r="B2604" s="176">
        <v>3689</v>
      </c>
      <c r="C2604" s="143">
        <f t="shared" si="185"/>
        <v>3.2958687727825029</v>
      </c>
      <c r="D2604" s="37"/>
      <c r="E2604" s="130">
        <v>60</v>
      </c>
      <c r="F2604" s="130">
        <v>111</v>
      </c>
      <c r="G2604" s="130">
        <v>454</v>
      </c>
      <c r="H2604" s="130">
        <v>142</v>
      </c>
      <c r="I2604" s="37">
        <v>1270</v>
      </c>
      <c r="J2604" s="130">
        <v>21</v>
      </c>
      <c r="K2604" s="130">
        <v>138</v>
      </c>
      <c r="L2604" s="130">
        <v>110</v>
      </c>
      <c r="M2604" s="130">
        <v>0</v>
      </c>
      <c r="N2604" s="130">
        <v>258</v>
      </c>
      <c r="O2604" s="130">
        <v>0</v>
      </c>
      <c r="P2604" s="130">
        <v>777</v>
      </c>
      <c r="Q2604" s="130">
        <v>171</v>
      </c>
      <c r="R2604" s="130">
        <v>56</v>
      </c>
      <c r="S2604" s="130">
        <v>121</v>
      </c>
      <c r="T2604"/>
      <c r="U2604" s="219"/>
      <c r="V2604" s="220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</row>
    <row r="2605" spans="1:51" ht="16.2" thickBot="1" x14ac:dyDescent="0.35">
      <c r="A2605" s="84" t="s">
        <v>320</v>
      </c>
      <c r="B2605" s="176">
        <v>3027</v>
      </c>
      <c r="C2605" s="143">
        <f t="shared" si="185"/>
        <v>2.7044171252948326</v>
      </c>
      <c r="D2605" s="37"/>
      <c r="E2605" s="130">
        <v>36</v>
      </c>
      <c r="F2605" s="130">
        <v>32</v>
      </c>
      <c r="G2605" s="130">
        <v>280</v>
      </c>
      <c r="H2605" s="130">
        <v>151</v>
      </c>
      <c r="I2605" s="37">
        <v>1274</v>
      </c>
      <c r="J2605" s="130">
        <v>59</v>
      </c>
      <c r="K2605" s="130">
        <v>125</v>
      </c>
      <c r="L2605" s="130">
        <v>62</v>
      </c>
      <c r="M2605" s="130">
        <v>0</v>
      </c>
      <c r="N2605" s="130">
        <v>133</v>
      </c>
      <c r="O2605" s="130">
        <v>0</v>
      </c>
      <c r="P2605" s="130">
        <v>550</v>
      </c>
      <c r="Q2605" s="130">
        <v>84</v>
      </c>
      <c r="R2605" s="130">
        <v>109</v>
      </c>
      <c r="S2605" s="130">
        <v>132</v>
      </c>
      <c r="T2605"/>
      <c r="U2605" s="219"/>
      <c r="V2605" s="220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</row>
    <row r="2606" spans="1:51" ht="16.2" thickBot="1" x14ac:dyDescent="0.35">
      <c r="A2606" s="84" t="s">
        <v>321</v>
      </c>
      <c r="B2606" s="176">
        <v>5508</v>
      </c>
      <c r="C2606" s="143">
        <f t="shared" si="185"/>
        <v>4.9210206561360872</v>
      </c>
      <c r="D2606" s="37"/>
      <c r="E2606" s="130">
        <v>70</v>
      </c>
      <c r="F2606" s="130">
        <v>116</v>
      </c>
      <c r="G2606" s="130">
        <v>985</v>
      </c>
      <c r="H2606" s="130">
        <v>167</v>
      </c>
      <c r="I2606" s="37">
        <v>2254</v>
      </c>
      <c r="J2606" s="130">
        <v>82</v>
      </c>
      <c r="K2606" s="130">
        <v>235</v>
      </c>
      <c r="L2606" s="130">
        <v>96</v>
      </c>
      <c r="M2606" s="130">
        <v>0</v>
      </c>
      <c r="N2606" s="130">
        <v>228</v>
      </c>
      <c r="O2606" s="130">
        <v>0</v>
      </c>
      <c r="P2606" s="130">
        <v>640</v>
      </c>
      <c r="Q2606" s="130">
        <v>157</v>
      </c>
      <c r="R2606" s="130">
        <v>77</v>
      </c>
      <c r="S2606" s="130">
        <v>401</v>
      </c>
      <c r="T2606"/>
      <c r="U2606" s="219"/>
      <c r="V2606" s="220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</row>
    <row r="2607" spans="1:51" ht="31.8" thickBot="1" x14ac:dyDescent="0.35">
      <c r="A2607" s="84" t="s">
        <v>322</v>
      </c>
      <c r="B2607" s="176">
        <v>2732</v>
      </c>
      <c r="C2607" s="143">
        <f t="shared" si="185"/>
        <v>2.4408548352512329</v>
      </c>
      <c r="D2607" s="37"/>
      <c r="E2607" s="130">
        <v>27</v>
      </c>
      <c r="F2607" s="130">
        <v>107</v>
      </c>
      <c r="G2607" s="130">
        <v>414</v>
      </c>
      <c r="H2607" s="130">
        <v>144</v>
      </c>
      <c r="I2607" s="130">
        <v>995</v>
      </c>
      <c r="J2607" s="130">
        <v>41</v>
      </c>
      <c r="K2607" s="130">
        <v>98</v>
      </c>
      <c r="L2607" s="130">
        <v>91</v>
      </c>
      <c r="M2607" s="130">
        <v>0</v>
      </c>
      <c r="N2607" s="130">
        <v>157</v>
      </c>
      <c r="O2607" s="130">
        <v>0</v>
      </c>
      <c r="P2607" s="130">
        <v>425</v>
      </c>
      <c r="Q2607" s="130">
        <v>72</v>
      </c>
      <c r="R2607" s="130">
        <v>74</v>
      </c>
      <c r="S2607" s="130">
        <v>87</v>
      </c>
      <c r="T2607"/>
      <c r="U2607" s="219"/>
      <c r="V2607" s="220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</row>
    <row r="2608" spans="1:51" ht="16.2" thickBot="1" x14ac:dyDescent="0.35">
      <c r="A2608" s="84" t="s">
        <v>323</v>
      </c>
      <c r="B2608" s="177">
        <v>612</v>
      </c>
      <c r="C2608" s="143">
        <f t="shared" si="185"/>
        <v>0.54678007290400976</v>
      </c>
      <c r="D2608" s="130"/>
      <c r="E2608" s="130">
        <v>6</v>
      </c>
      <c r="F2608" s="130">
        <v>14</v>
      </c>
      <c r="G2608" s="130">
        <v>96</v>
      </c>
      <c r="H2608" s="130">
        <v>22</v>
      </c>
      <c r="I2608" s="130">
        <v>343</v>
      </c>
      <c r="J2608" s="130">
        <v>8</v>
      </c>
      <c r="K2608" s="130">
        <v>38</v>
      </c>
      <c r="L2608" s="130">
        <v>2</v>
      </c>
      <c r="M2608" s="130">
        <v>0</v>
      </c>
      <c r="N2608" s="130">
        <v>21</v>
      </c>
      <c r="O2608" s="130">
        <v>0</v>
      </c>
      <c r="P2608" s="130">
        <v>42</v>
      </c>
      <c r="Q2608" s="130">
        <v>11</v>
      </c>
      <c r="R2608" s="130">
        <v>2</v>
      </c>
      <c r="S2608" s="130">
        <v>7</v>
      </c>
      <c r="T2608"/>
      <c r="U2608" s="219"/>
      <c r="V2608" s="220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</row>
    <row r="2609" spans="1:51" ht="16.2" thickBot="1" x14ac:dyDescent="0.35">
      <c r="A2609" s="84" t="s">
        <v>324</v>
      </c>
      <c r="B2609" s="177">
        <v>71</v>
      </c>
      <c r="C2609" s="143">
        <f t="shared" si="185"/>
        <v>6.3433635908798511E-2</v>
      </c>
      <c r="D2609" s="130"/>
      <c r="E2609" s="130">
        <v>0</v>
      </c>
      <c r="F2609" s="130">
        <v>3</v>
      </c>
      <c r="G2609" s="130">
        <v>11</v>
      </c>
      <c r="H2609" s="130">
        <v>3</v>
      </c>
      <c r="I2609" s="130">
        <v>35</v>
      </c>
      <c r="J2609" s="130">
        <v>1</v>
      </c>
      <c r="K2609" s="130">
        <v>3</v>
      </c>
      <c r="L2609" s="130">
        <v>1</v>
      </c>
      <c r="M2609" s="130">
        <v>0</v>
      </c>
      <c r="N2609" s="130">
        <v>7</v>
      </c>
      <c r="O2609" s="130">
        <v>0</v>
      </c>
      <c r="P2609" s="130">
        <v>7</v>
      </c>
      <c r="Q2609" s="130">
        <v>0</v>
      </c>
      <c r="R2609" s="130">
        <v>0</v>
      </c>
      <c r="S2609" s="130">
        <v>0</v>
      </c>
      <c r="T2609"/>
      <c r="U2609" s="219"/>
      <c r="V2609" s="220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</row>
    <row r="2610" spans="1:51" ht="16.2" thickBot="1" x14ac:dyDescent="0.35">
      <c r="A2610" s="84" t="s">
        <v>294</v>
      </c>
      <c r="B2610" s="177">
        <v>84</v>
      </c>
      <c r="C2610" s="143">
        <f t="shared" si="185"/>
        <v>7.5048245300550362E-2</v>
      </c>
      <c r="D2610" s="130"/>
      <c r="E2610" s="130">
        <v>0</v>
      </c>
      <c r="F2610" s="130">
        <v>1</v>
      </c>
      <c r="G2610" s="130">
        <v>6</v>
      </c>
      <c r="H2610" s="130">
        <v>8</v>
      </c>
      <c r="I2610" s="130">
        <v>35</v>
      </c>
      <c r="J2610" s="130">
        <v>6</v>
      </c>
      <c r="K2610" s="130">
        <v>2</v>
      </c>
      <c r="L2610" s="130">
        <v>1</v>
      </c>
      <c r="M2610" s="130">
        <v>0</v>
      </c>
      <c r="N2610" s="130">
        <v>5</v>
      </c>
      <c r="O2610" s="130">
        <v>0</v>
      </c>
      <c r="P2610" s="130">
        <v>10</v>
      </c>
      <c r="Q2610" s="130">
        <v>4</v>
      </c>
      <c r="R2610" s="130">
        <v>0</v>
      </c>
      <c r="S2610" s="130">
        <v>6</v>
      </c>
      <c r="T2610"/>
      <c r="U2610" s="219"/>
      <c r="V2610" s="220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</row>
    <row r="2611" spans="1:51" ht="16.2" thickBot="1" x14ac:dyDescent="0.35">
      <c r="A2611" s="84"/>
      <c r="B2611" s="177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/>
      <c r="U2611" s="219"/>
      <c r="V2611" s="220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</row>
    <row r="2612" spans="1:51" ht="16.2" thickBot="1" x14ac:dyDescent="0.35">
      <c r="A2612" s="83" t="s">
        <v>23</v>
      </c>
      <c r="B2612" s="177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6"/>
      <c r="U2612" s="219"/>
      <c r="V2612" s="220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</row>
    <row r="2613" spans="1:51" ht="15" thickBot="1" x14ac:dyDescent="0.35">
      <c r="A2613" s="85" t="s">
        <v>15</v>
      </c>
      <c r="B2613" s="177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6"/>
      <c r="U2613" s="219"/>
      <c r="V2613" s="220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</row>
    <row r="2614" spans="1:51" s="29" customFormat="1" ht="16.2" thickBot="1" x14ac:dyDescent="0.35">
      <c r="A2614" s="83" t="s">
        <v>20</v>
      </c>
      <c r="B2614" s="178">
        <v>523602</v>
      </c>
      <c r="C2614" s="155">
        <f>B2614/$B$2614%</f>
        <v>99.999999999999986</v>
      </c>
      <c r="D2614" s="138"/>
      <c r="E2614" s="138">
        <v>15644</v>
      </c>
      <c r="F2614" s="138">
        <v>31181</v>
      </c>
      <c r="G2614" s="138">
        <v>45963</v>
      </c>
      <c r="H2614" s="138">
        <v>43919</v>
      </c>
      <c r="I2614" s="138">
        <v>30581</v>
      </c>
      <c r="J2614" s="138">
        <v>42724</v>
      </c>
      <c r="K2614" s="138">
        <v>17779</v>
      </c>
      <c r="L2614" s="138">
        <v>65645</v>
      </c>
      <c r="M2614" s="138">
        <v>28864</v>
      </c>
      <c r="N2614" s="138">
        <v>58750</v>
      </c>
      <c r="O2614" s="138">
        <v>39484</v>
      </c>
      <c r="P2614" s="138">
        <v>18055</v>
      </c>
      <c r="Q2614" s="138">
        <v>29367</v>
      </c>
      <c r="R2614" s="138">
        <v>34037</v>
      </c>
      <c r="S2614" s="138">
        <v>21609</v>
      </c>
      <c r="T2614" s="28"/>
      <c r="U2614" s="219"/>
      <c r="V2614" s="220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</row>
    <row r="2615" spans="1:51" ht="16.2" thickBot="1" x14ac:dyDescent="0.35">
      <c r="A2615" s="84" t="s">
        <v>280</v>
      </c>
      <c r="B2615" s="176">
        <v>14292</v>
      </c>
      <c r="C2615" s="143">
        <f t="shared" ref="C2615:C2630" si="186">B2615/$B$2614%</f>
        <v>2.7295541269895836</v>
      </c>
      <c r="D2615" s="37"/>
      <c r="E2615" s="130">
        <v>498</v>
      </c>
      <c r="F2615" s="37">
        <v>1001</v>
      </c>
      <c r="G2615" s="37">
        <v>1238</v>
      </c>
      <c r="H2615" s="37">
        <v>1360</v>
      </c>
      <c r="I2615" s="37">
        <v>1324</v>
      </c>
      <c r="J2615" s="37">
        <v>1971</v>
      </c>
      <c r="K2615" s="130">
        <v>704</v>
      </c>
      <c r="L2615" s="37">
        <v>1839</v>
      </c>
      <c r="M2615" s="37">
        <v>1067</v>
      </c>
      <c r="N2615" s="37">
        <v>1117</v>
      </c>
      <c r="O2615" s="130">
        <v>686</v>
      </c>
      <c r="P2615" s="130">
        <v>287</v>
      </c>
      <c r="Q2615" s="130">
        <v>400</v>
      </c>
      <c r="R2615" s="130">
        <v>433</v>
      </c>
      <c r="S2615" s="130">
        <v>367</v>
      </c>
      <c r="T2615" s="24"/>
      <c r="U2615" s="219"/>
      <c r="V2615" s="220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</row>
    <row r="2616" spans="1:51" ht="16.2" thickBot="1" x14ac:dyDescent="0.35">
      <c r="A2616" s="84" t="s">
        <v>281</v>
      </c>
      <c r="B2616" s="176">
        <v>47681</v>
      </c>
      <c r="C2616" s="143">
        <f t="shared" si="186"/>
        <v>9.1063441316114133</v>
      </c>
      <c r="D2616" s="37"/>
      <c r="E2616" s="37">
        <v>1657</v>
      </c>
      <c r="F2616" s="37">
        <v>2585</v>
      </c>
      <c r="G2616" s="37">
        <v>3552</v>
      </c>
      <c r="H2616" s="37">
        <v>3725</v>
      </c>
      <c r="I2616" s="37">
        <v>2084</v>
      </c>
      <c r="J2616" s="37">
        <v>3098</v>
      </c>
      <c r="K2616" s="37">
        <v>1302</v>
      </c>
      <c r="L2616" s="37">
        <v>5812</v>
      </c>
      <c r="M2616" s="37">
        <v>2248</v>
      </c>
      <c r="N2616" s="37">
        <v>6120</v>
      </c>
      <c r="O2616" s="37">
        <v>4066</v>
      </c>
      <c r="P2616" s="37">
        <v>1894</v>
      </c>
      <c r="Q2616" s="37">
        <v>3359</v>
      </c>
      <c r="R2616" s="37">
        <v>3975</v>
      </c>
      <c r="S2616" s="37">
        <v>2204</v>
      </c>
      <c r="T2616"/>
      <c r="U2616" s="219"/>
      <c r="V2616" s="220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</row>
    <row r="2617" spans="1:51" ht="16.2" thickBot="1" x14ac:dyDescent="0.35">
      <c r="A2617" s="84" t="s">
        <v>282</v>
      </c>
      <c r="B2617" s="176">
        <v>218911</v>
      </c>
      <c r="C2617" s="143">
        <f t="shared" si="186"/>
        <v>41.808663832452893</v>
      </c>
      <c r="D2617" s="37"/>
      <c r="E2617" s="37">
        <v>7106</v>
      </c>
      <c r="F2617" s="37">
        <v>11176</v>
      </c>
      <c r="G2617" s="37">
        <v>15590</v>
      </c>
      <c r="H2617" s="37">
        <v>17007</v>
      </c>
      <c r="I2617" s="37">
        <v>11952</v>
      </c>
      <c r="J2617" s="37">
        <v>17837</v>
      </c>
      <c r="K2617" s="37">
        <v>6497</v>
      </c>
      <c r="L2617" s="37">
        <v>26367</v>
      </c>
      <c r="M2617" s="37">
        <v>11444</v>
      </c>
      <c r="N2617" s="37">
        <v>27263</v>
      </c>
      <c r="O2617" s="37">
        <v>17461</v>
      </c>
      <c r="P2617" s="37">
        <v>9075</v>
      </c>
      <c r="Q2617" s="37">
        <v>13449</v>
      </c>
      <c r="R2617" s="37">
        <v>15607</v>
      </c>
      <c r="S2617" s="37">
        <v>11080</v>
      </c>
      <c r="T2617" s="24"/>
      <c r="U2617" s="219"/>
      <c r="V2617" s="220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</row>
    <row r="2618" spans="1:51" ht="16.2" thickBot="1" x14ac:dyDescent="0.35">
      <c r="A2618" s="84" t="s">
        <v>283</v>
      </c>
      <c r="B2618" s="176">
        <v>122382</v>
      </c>
      <c r="C2618" s="143">
        <f t="shared" si="186"/>
        <v>23.373096359448589</v>
      </c>
      <c r="D2618" s="37"/>
      <c r="E2618" s="37">
        <v>3461</v>
      </c>
      <c r="F2618" s="37">
        <v>7068</v>
      </c>
      <c r="G2618" s="37">
        <v>10803</v>
      </c>
      <c r="H2618" s="37">
        <v>11134</v>
      </c>
      <c r="I2618" s="37">
        <v>7267</v>
      </c>
      <c r="J2618" s="37">
        <v>10477</v>
      </c>
      <c r="K2618" s="37">
        <v>4318</v>
      </c>
      <c r="L2618" s="37">
        <v>16786</v>
      </c>
      <c r="M2618" s="37">
        <v>6508</v>
      </c>
      <c r="N2618" s="37">
        <v>12844</v>
      </c>
      <c r="O2618" s="37">
        <v>8284</v>
      </c>
      <c r="P2618" s="37">
        <v>4240</v>
      </c>
      <c r="Q2618" s="37">
        <v>6897</v>
      </c>
      <c r="R2618" s="37">
        <v>7696</v>
      </c>
      <c r="S2618" s="37">
        <v>4599</v>
      </c>
      <c r="T2618" s="24"/>
      <c r="U2618" s="219"/>
      <c r="V2618" s="220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</row>
    <row r="2619" spans="1:51" ht="16.2" thickBot="1" x14ac:dyDescent="0.35">
      <c r="A2619" s="84" t="s">
        <v>284</v>
      </c>
      <c r="B2619" s="176">
        <v>3403</v>
      </c>
      <c r="C2619" s="143">
        <f t="shared" si="186"/>
        <v>0.64992112329593843</v>
      </c>
      <c r="D2619" s="37"/>
      <c r="E2619" s="130">
        <v>93</v>
      </c>
      <c r="F2619" s="130">
        <v>261</v>
      </c>
      <c r="G2619" s="130">
        <v>579</v>
      </c>
      <c r="H2619" s="130">
        <v>367</v>
      </c>
      <c r="I2619" s="130">
        <v>178</v>
      </c>
      <c r="J2619" s="130">
        <v>336</v>
      </c>
      <c r="K2619" s="130">
        <v>214</v>
      </c>
      <c r="L2619" s="130">
        <v>284</v>
      </c>
      <c r="M2619" s="130">
        <v>197</v>
      </c>
      <c r="N2619" s="130">
        <v>254</v>
      </c>
      <c r="O2619" s="130">
        <v>191</v>
      </c>
      <c r="P2619" s="130">
        <v>87</v>
      </c>
      <c r="Q2619" s="130">
        <v>119</v>
      </c>
      <c r="R2619" s="130">
        <v>160</v>
      </c>
      <c r="S2619" s="130">
        <v>83</v>
      </c>
      <c r="T2619" s="24"/>
      <c r="U2619" s="219"/>
      <c r="V2619" s="220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</row>
    <row r="2620" spans="1:51" ht="16.2" thickBot="1" x14ac:dyDescent="0.35">
      <c r="A2620" s="84" t="s">
        <v>285</v>
      </c>
      <c r="B2620" s="176">
        <v>71979</v>
      </c>
      <c r="C2620" s="143">
        <f t="shared" si="186"/>
        <v>13.74689172310266</v>
      </c>
      <c r="D2620" s="37"/>
      <c r="E2620" s="37">
        <v>1802</v>
      </c>
      <c r="F2620" s="37">
        <v>6058</v>
      </c>
      <c r="G2620" s="37">
        <v>8102</v>
      </c>
      <c r="H2620" s="37">
        <v>6871</v>
      </c>
      <c r="I2620" s="37">
        <v>3792</v>
      </c>
      <c r="J2620" s="37">
        <v>6067</v>
      </c>
      <c r="K2620" s="37">
        <v>2763</v>
      </c>
      <c r="L2620" s="37">
        <v>9933</v>
      </c>
      <c r="M2620" s="37">
        <v>4784</v>
      </c>
      <c r="N2620" s="37">
        <v>6821</v>
      </c>
      <c r="O2620" s="37">
        <v>4943</v>
      </c>
      <c r="P2620" s="37">
        <v>1475</v>
      </c>
      <c r="Q2620" s="37">
        <v>3098</v>
      </c>
      <c r="R2620" s="37">
        <v>3418</v>
      </c>
      <c r="S2620" s="37">
        <v>2052</v>
      </c>
      <c r="T2620" s="24"/>
      <c r="U2620" s="219"/>
      <c r="V2620" s="220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</row>
    <row r="2621" spans="1:51" ht="16.2" thickBot="1" x14ac:dyDescent="0.35">
      <c r="A2621" s="84" t="s">
        <v>286</v>
      </c>
      <c r="B2621" s="176">
        <v>3760</v>
      </c>
      <c r="C2621" s="143">
        <f t="shared" si="186"/>
        <v>0.71810268104399899</v>
      </c>
      <c r="D2621" s="37"/>
      <c r="E2621" s="130">
        <v>67</v>
      </c>
      <c r="F2621" s="130">
        <v>246</v>
      </c>
      <c r="G2621" s="130">
        <v>658</v>
      </c>
      <c r="H2621" s="130">
        <v>363</v>
      </c>
      <c r="I2621" s="130">
        <v>207</v>
      </c>
      <c r="J2621" s="130">
        <v>261</v>
      </c>
      <c r="K2621" s="130">
        <v>166</v>
      </c>
      <c r="L2621" s="130">
        <v>226</v>
      </c>
      <c r="M2621" s="130">
        <v>192</v>
      </c>
      <c r="N2621" s="130">
        <v>425</v>
      </c>
      <c r="O2621" s="130">
        <v>274</v>
      </c>
      <c r="P2621" s="130">
        <v>95</v>
      </c>
      <c r="Q2621" s="130">
        <v>225</v>
      </c>
      <c r="R2621" s="130">
        <v>241</v>
      </c>
      <c r="S2621" s="130">
        <v>114</v>
      </c>
      <c r="T2621" s="24"/>
      <c r="U2621" s="219"/>
      <c r="V2621" s="220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</row>
    <row r="2622" spans="1:51" ht="16.2" thickBot="1" x14ac:dyDescent="0.35">
      <c r="A2622" s="84" t="s">
        <v>319</v>
      </c>
      <c r="B2622" s="176">
        <v>2923</v>
      </c>
      <c r="C2622" s="143">
        <f t="shared" si="186"/>
        <v>0.55824844060947054</v>
      </c>
      <c r="D2622" s="37"/>
      <c r="E2622" s="130">
        <v>43</v>
      </c>
      <c r="F2622" s="130">
        <v>271</v>
      </c>
      <c r="G2622" s="130">
        <v>231</v>
      </c>
      <c r="H2622" s="130">
        <v>132</v>
      </c>
      <c r="I2622" s="130">
        <v>158</v>
      </c>
      <c r="J2622" s="130">
        <v>214</v>
      </c>
      <c r="K2622" s="130">
        <v>85</v>
      </c>
      <c r="L2622" s="130">
        <v>253</v>
      </c>
      <c r="M2622" s="130">
        <v>95</v>
      </c>
      <c r="N2622" s="130">
        <v>255</v>
      </c>
      <c r="O2622" s="130">
        <v>905</v>
      </c>
      <c r="P2622" s="130">
        <v>74</v>
      </c>
      <c r="Q2622" s="130">
        <v>62</v>
      </c>
      <c r="R2622" s="130">
        <v>97</v>
      </c>
      <c r="S2622" s="130">
        <v>48</v>
      </c>
      <c r="T2622"/>
      <c r="U2622" s="219"/>
      <c r="V2622" s="220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</row>
    <row r="2623" spans="1:51" ht="16.2" thickBot="1" x14ac:dyDescent="0.35">
      <c r="A2623" s="84" t="s">
        <v>287</v>
      </c>
      <c r="B2623" s="176">
        <v>1845</v>
      </c>
      <c r="C2623" s="143">
        <f t="shared" si="186"/>
        <v>0.35236687407611123</v>
      </c>
      <c r="D2623" s="37"/>
      <c r="E2623" s="130">
        <v>60</v>
      </c>
      <c r="F2623" s="130">
        <v>129</v>
      </c>
      <c r="G2623" s="130">
        <v>189</v>
      </c>
      <c r="H2623" s="130">
        <v>177</v>
      </c>
      <c r="I2623" s="130">
        <v>139</v>
      </c>
      <c r="J2623" s="130">
        <v>169</v>
      </c>
      <c r="K2623" s="130">
        <v>120</v>
      </c>
      <c r="L2623" s="130">
        <v>128</v>
      </c>
      <c r="M2623" s="130">
        <v>92</v>
      </c>
      <c r="N2623" s="130">
        <v>232</v>
      </c>
      <c r="O2623" s="130">
        <v>83</v>
      </c>
      <c r="P2623" s="130">
        <v>45</v>
      </c>
      <c r="Q2623" s="130">
        <v>88</v>
      </c>
      <c r="R2623" s="130">
        <v>127</v>
      </c>
      <c r="S2623" s="130">
        <v>67</v>
      </c>
      <c r="T2623"/>
      <c r="U2623" s="219"/>
      <c r="V2623" s="220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</row>
    <row r="2624" spans="1:51" ht="16.2" thickBot="1" x14ac:dyDescent="0.35">
      <c r="A2624" s="84" t="s">
        <v>288</v>
      </c>
      <c r="B2624" s="176">
        <v>6816</v>
      </c>
      <c r="C2624" s="143">
        <f t="shared" si="186"/>
        <v>1.3017520941478451</v>
      </c>
      <c r="D2624" s="37"/>
      <c r="E2624" s="130">
        <v>187</v>
      </c>
      <c r="F2624" s="130">
        <v>404</v>
      </c>
      <c r="G2624" s="130">
        <v>659</v>
      </c>
      <c r="H2624" s="130">
        <v>626</v>
      </c>
      <c r="I2624" s="130">
        <v>408</v>
      </c>
      <c r="J2624" s="130">
        <v>497</v>
      </c>
      <c r="K2624" s="130">
        <v>293</v>
      </c>
      <c r="L2624" s="37">
        <v>1025</v>
      </c>
      <c r="M2624" s="130">
        <v>432</v>
      </c>
      <c r="N2624" s="130">
        <v>678</v>
      </c>
      <c r="O2624" s="130">
        <v>561</v>
      </c>
      <c r="P2624" s="130">
        <v>120</v>
      </c>
      <c r="Q2624" s="130">
        <v>310</v>
      </c>
      <c r="R2624" s="130">
        <v>420</v>
      </c>
      <c r="S2624" s="130">
        <v>196</v>
      </c>
      <c r="T2624"/>
      <c r="U2624" s="219"/>
      <c r="V2624" s="220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</row>
    <row r="2625" spans="1:51" ht="16.2" thickBot="1" x14ac:dyDescent="0.35">
      <c r="A2625" s="84" t="s">
        <v>320</v>
      </c>
      <c r="B2625" s="176">
        <v>11430</v>
      </c>
      <c r="C2625" s="143">
        <f t="shared" si="186"/>
        <v>2.1829557564715181</v>
      </c>
      <c r="D2625" s="37"/>
      <c r="E2625" s="130">
        <v>326</v>
      </c>
      <c r="F2625" s="130">
        <v>521</v>
      </c>
      <c r="G2625" s="130">
        <v>894</v>
      </c>
      <c r="H2625" s="130">
        <v>897</v>
      </c>
      <c r="I2625" s="37">
        <v>1986</v>
      </c>
      <c r="J2625" s="130">
        <v>648</v>
      </c>
      <c r="K2625" s="130">
        <v>455</v>
      </c>
      <c r="L2625" s="37">
        <v>1004</v>
      </c>
      <c r="M2625" s="130">
        <v>532</v>
      </c>
      <c r="N2625" s="37">
        <v>1137</v>
      </c>
      <c r="O2625" s="130">
        <v>662</v>
      </c>
      <c r="P2625" s="130">
        <v>340</v>
      </c>
      <c r="Q2625" s="130">
        <v>708</v>
      </c>
      <c r="R2625" s="130">
        <v>868</v>
      </c>
      <c r="S2625" s="130">
        <v>452</v>
      </c>
      <c r="T2625"/>
      <c r="U2625" s="219"/>
      <c r="V2625" s="220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</row>
    <row r="2626" spans="1:51" ht="16.2" thickBot="1" x14ac:dyDescent="0.35">
      <c r="A2626" s="84" t="s">
        <v>321</v>
      </c>
      <c r="B2626" s="176">
        <v>12053</v>
      </c>
      <c r="C2626" s="143">
        <f t="shared" si="186"/>
        <v>2.3019392592083299</v>
      </c>
      <c r="D2626" s="37"/>
      <c r="E2626" s="130">
        <v>214</v>
      </c>
      <c r="F2626" s="130">
        <v>934</v>
      </c>
      <c r="G2626" s="37">
        <v>2493</v>
      </c>
      <c r="H2626" s="130">
        <v>811</v>
      </c>
      <c r="I2626" s="130">
        <v>700</v>
      </c>
      <c r="J2626" s="130">
        <v>739</v>
      </c>
      <c r="K2626" s="130">
        <v>530</v>
      </c>
      <c r="L2626" s="37">
        <v>1391</v>
      </c>
      <c r="M2626" s="130">
        <v>937</v>
      </c>
      <c r="N2626" s="37">
        <v>1076</v>
      </c>
      <c r="O2626" s="130">
        <v>807</v>
      </c>
      <c r="P2626" s="130">
        <v>208</v>
      </c>
      <c r="Q2626" s="130">
        <v>402</v>
      </c>
      <c r="R2626" s="130">
        <v>598</v>
      </c>
      <c r="S2626" s="130">
        <v>213</v>
      </c>
      <c r="T2626"/>
      <c r="U2626" s="219"/>
      <c r="V2626" s="220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</row>
    <row r="2627" spans="1:51" ht="31.8" thickBot="1" x14ac:dyDescent="0.35">
      <c r="A2627" s="84" t="s">
        <v>322</v>
      </c>
      <c r="B2627" s="176">
        <v>4460</v>
      </c>
      <c r="C2627" s="143">
        <f t="shared" si="186"/>
        <v>0.85179200996176474</v>
      </c>
      <c r="D2627" s="37"/>
      <c r="E2627" s="130">
        <v>107</v>
      </c>
      <c r="F2627" s="130">
        <v>360</v>
      </c>
      <c r="G2627" s="130">
        <v>711</v>
      </c>
      <c r="H2627" s="130">
        <v>295</v>
      </c>
      <c r="I2627" s="130">
        <v>193</v>
      </c>
      <c r="J2627" s="130">
        <v>309</v>
      </c>
      <c r="K2627" s="130">
        <v>232</v>
      </c>
      <c r="L2627" s="130">
        <v>444</v>
      </c>
      <c r="M2627" s="130">
        <v>244</v>
      </c>
      <c r="N2627" s="130">
        <v>418</v>
      </c>
      <c r="O2627" s="130">
        <v>407</v>
      </c>
      <c r="P2627" s="130">
        <v>95</v>
      </c>
      <c r="Q2627" s="130">
        <v>217</v>
      </c>
      <c r="R2627" s="130">
        <v>317</v>
      </c>
      <c r="S2627" s="130">
        <v>111</v>
      </c>
      <c r="T2627"/>
      <c r="U2627" s="219"/>
      <c r="V2627" s="220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</row>
    <row r="2628" spans="1:51" ht="16.2" thickBot="1" x14ac:dyDescent="0.35">
      <c r="A2628" s="84" t="s">
        <v>323</v>
      </c>
      <c r="B2628" s="176">
        <v>1188</v>
      </c>
      <c r="C2628" s="143">
        <f t="shared" si="186"/>
        <v>0.22688988964900819</v>
      </c>
      <c r="D2628" s="37"/>
      <c r="E2628" s="130">
        <v>18</v>
      </c>
      <c r="F2628" s="130">
        <v>124</v>
      </c>
      <c r="G2628" s="130">
        <v>187</v>
      </c>
      <c r="H2628" s="130">
        <v>95</v>
      </c>
      <c r="I2628" s="130">
        <v>140</v>
      </c>
      <c r="J2628" s="130">
        <v>82</v>
      </c>
      <c r="K2628" s="130">
        <v>84</v>
      </c>
      <c r="L2628" s="130">
        <v>121</v>
      </c>
      <c r="M2628" s="130">
        <v>70</v>
      </c>
      <c r="N2628" s="130">
        <v>74</v>
      </c>
      <c r="O2628" s="130">
        <v>119</v>
      </c>
      <c r="P2628" s="130">
        <v>7</v>
      </c>
      <c r="Q2628" s="130">
        <v>20</v>
      </c>
      <c r="R2628" s="130">
        <v>37</v>
      </c>
      <c r="S2628" s="130">
        <v>10</v>
      </c>
      <c r="T2628"/>
      <c r="U2628" s="219"/>
      <c r="V2628" s="220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</row>
    <row r="2629" spans="1:51" ht="16.2" thickBot="1" x14ac:dyDescent="0.35">
      <c r="A2629" s="84" t="s">
        <v>324</v>
      </c>
      <c r="B2629" s="177">
        <v>240</v>
      </c>
      <c r="C2629" s="143">
        <f t="shared" si="186"/>
        <v>4.5836341343233979E-2</v>
      </c>
      <c r="D2629" s="130"/>
      <c r="E2629" s="130">
        <v>0</v>
      </c>
      <c r="F2629" s="130">
        <v>15</v>
      </c>
      <c r="G2629" s="130">
        <v>60</v>
      </c>
      <c r="H2629" s="130">
        <v>32</v>
      </c>
      <c r="I2629" s="130">
        <v>39</v>
      </c>
      <c r="J2629" s="130">
        <v>7</v>
      </c>
      <c r="K2629" s="130">
        <v>5</v>
      </c>
      <c r="L2629" s="130">
        <v>9</v>
      </c>
      <c r="M2629" s="130">
        <v>10</v>
      </c>
      <c r="N2629" s="130">
        <v>14</v>
      </c>
      <c r="O2629" s="130">
        <v>20</v>
      </c>
      <c r="P2629" s="130">
        <v>6</v>
      </c>
      <c r="Q2629" s="130">
        <v>6</v>
      </c>
      <c r="R2629" s="130">
        <v>12</v>
      </c>
      <c r="S2629" s="130">
        <v>5</v>
      </c>
      <c r="T2629"/>
      <c r="U2629" s="219"/>
      <c r="V2629" s="220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</row>
    <row r="2630" spans="1:51" ht="16.2" thickBot="1" x14ac:dyDescent="0.35">
      <c r="A2630" s="84" t="s">
        <v>294</v>
      </c>
      <c r="B2630" s="177">
        <v>239</v>
      </c>
      <c r="C2630" s="143">
        <f t="shared" si="186"/>
        <v>4.5645356587637173E-2</v>
      </c>
      <c r="D2630" s="130"/>
      <c r="E2630" s="130">
        <v>5</v>
      </c>
      <c r="F2630" s="130">
        <v>28</v>
      </c>
      <c r="G2630" s="130">
        <v>17</v>
      </c>
      <c r="H2630" s="130">
        <v>27</v>
      </c>
      <c r="I2630" s="130">
        <v>14</v>
      </c>
      <c r="J2630" s="130">
        <v>12</v>
      </c>
      <c r="K2630" s="130">
        <v>11</v>
      </c>
      <c r="L2630" s="130">
        <v>23</v>
      </c>
      <c r="M2630" s="130">
        <v>12</v>
      </c>
      <c r="N2630" s="130">
        <v>22</v>
      </c>
      <c r="O2630" s="130">
        <v>15</v>
      </c>
      <c r="P2630" s="130">
        <v>7</v>
      </c>
      <c r="Q2630" s="130">
        <v>7</v>
      </c>
      <c r="R2630" s="130">
        <v>31</v>
      </c>
      <c r="S2630" s="130">
        <v>8</v>
      </c>
      <c r="T2630"/>
      <c r="U2630" s="219"/>
      <c r="V2630" s="220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</row>
    <row r="2631" spans="1:51" ht="16.2" thickBot="1" x14ac:dyDescent="0.35">
      <c r="A2631" s="84"/>
      <c r="B2631" s="177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/>
      <c r="U2631" s="219"/>
      <c r="V2631" s="220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</row>
    <row r="2632" spans="1:51" ht="16.2" thickBot="1" x14ac:dyDescent="0.35">
      <c r="A2632" s="83" t="s">
        <v>19</v>
      </c>
      <c r="B2632" s="177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6"/>
      <c r="U2632" s="219"/>
      <c r="V2632" s="220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</row>
    <row r="2633" spans="1:51" s="29" customFormat="1" ht="16.2" thickBot="1" x14ac:dyDescent="0.35">
      <c r="A2633" s="83" t="s">
        <v>20</v>
      </c>
      <c r="B2633" s="178">
        <v>278296</v>
      </c>
      <c r="C2633" s="155">
        <f>B2633/$B$2633%</f>
        <v>100</v>
      </c>
      <c r="D2633" s="138"/>
      <c r="E2633" s="138">
        <v>8119</v>
      </c>
      <c r="F2633" s="138">
        <v>16718</v>
      </c>
      <c r="G2633" s="138">
        <v>24078</v>
      </c>
      <c r="H2633" s="138">
        <v>23202</v>
      </c>
      <c r="I2633" s="138">
        <v>15887</v>
      </c>
      <c r="J2633" s="138">
        <v>23041</v>
      </c>
      <c r="K2633" s="138">
        <v>9377</v>
      </c>
      <c r="L2633" s="138">
        <v>34165</v>
      </c>
      <c r="M2633" s="138">
        <v>14904</v>
      </c>
      <c r="N2633" s="138">
        <v>31455</v>
      </c>
      <c r="O2633" s="138">
        <v>21239</v>
      </c>
      <c r="P2633" s="138">
        <v>9722</v>
      </c>
      <c r="Q2633" s="138">
        <v>15909</v>
      </c>
      <c r="R2633" s="138">
        <v>18488</v>
      </c>
      <c r="S2633" s="138">
        <v>11992</v>
      </c>
      <c r="T2633" s="46"/>
      <c r="U2633" s="219"/>
      <c r="V2633" s="220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</row>
    <row r="2634" spans="1:51" ht="16.2" thickBot="1" x14ac:dyDescent="0.35">
      <c r="A2634" s="84" t="s">
        <v>280</v>
      </c>
      <c r="B2634" s="176">
        <v>7159</v>
      </c>
      <c r="C2634" s="143">
        <f t="shared" ref="C2634:C2649" si="187">B2634/$B$2633%</f>
        <v>2.5724408543421391</v>
      </c>
      <c r="D2634" s="37"/>
      <c r="E2634" s="130">
        <v>256</v>
      </c>
      <c r="F2634" s="130">
        <v>517</v>
      </c>
      <c r="G2634" s="130">
        <v>622</v>
      </c>
      <c r="H2634" s="130">
        <v>672</v>
      </c>
      <c r="I2634" s="130">
        <v>651</v>
      </c>
      <c r="J2634" s="130">
        <v>948</v>
      </c>
      <c r="K2634" s="130">
        <v>358</v>
      </c>
      <c r="L2634" s="130">
        <v>949</v>
      </c>
      <c r="M2634" s="130">
        <v>547</v>
      </c>
      <c r="N2634" s="130">
        <v>561</v>
      </c>
      <c r="O2634" s="130">
        <v>356</v>
      </c>
      <c r="P2634" s="130">
        <v>135</v>
      </c>
      <c r="Q2634" s="130">
        <v>196</v>
      </c>
      <c r="R2634" s="130">
        <v>218</v>
      </c>
      <c r="S2634" s="130">
        <v>173</v>
      </c>
      <c r="T2634"/>
      <c r="U2634" s="219"/>
      <c r="V2634" s="220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</row>
    <row r="2635" spans="1:51" ht="16.2" thickBot="1" x14ac:dyDescent="0.35">
      <c r="A2635" s="84" t="s">
        <v>281</v>
      </c>
      <c r="B2635" s="176">
        <v>24145</v>
      </c>
      <c r="C2635" s="143">
        <f t="shared" si="187"/>
        <v>8.676014028228936</v>
      </c>
      <c r="D2635" s="37"/>
      <c r="E2635" s="130">
        <v>823</v>
      </c>
      <c r="F2635" s="37">
        <v>1302</v>
      </c>
      <c r="G2635" s="37">
        <v>1795</v>
      </c>
      <c r="H2635" s="37">
        <v>1939</v>
      </c>
      <c r="I2635" s="37">
        <v>1060</v>
      </c>
      <c r="J2635" s="37">
        <v>1628</v>
      </c>
      <c r="K2635" s="130">
        <v>655</v>
      </c>
      <c r="L2635" s="37">
        <v>2962</v>
      </c>
      <c r="M2635" s="37">
        <v>1169</v>
      </c>
      <c r="N2635" s="37">
        <v>3081</v>
      </c>
      <c r="O2635" s="37">
        <v>2008</v>
      </c>
      <c r="P2635" s="130">
        <v>916</v>
      </c>
      <c r="Q2635" s="37">
        <v>1674</v>
      </c>
      <c r="R2635" s="37">
        <v>1992</v>
      </c>
      <c r="S2635" s="37">
        <v>1141</v>
      </c>
      <c r="T2635" s="24"/>
      <c r="U2635" s="219"/>
      <c r="V2635" s="220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</row>
    <row r="2636" spans="1:51" ht="16.2" thickBot="1" x14ac:dyDescent="0.35">
      <c r="A2636" s="84" t="s">
        <v>282</v>
      </c>
      <c r="B2636" s="176">
        <v>116297</v>
      </c>
      <c r="C2636" s="143">
        <f t="shared" si="187"/>
        <v>41.788958518986981</v>
      </c>
      <c r="D2636" s="37"/>
      <c r="E2636" s="37">
        <v>3705</v>
      </c>
      <c r="F2636" s="37">
        <v>6122</v>
      </c>
      <c r="G2636" s="37">
        <v>8171</v>
      </c>
      <c r="H2636" s="37">
        <v>8891</v>
      </c>
      <c r="I2636" s="37">
        <v>6364</v>
      </c>
      <c r="J2636" s="37">
        <v>9537</v>
      </c>
      <c r="K2636" s="37">
        <v>3457</v>
      </c>
      <c r="L2636" s="37">
        <v>14057</v>
      </c>
      <c r="M2636" s="37">
        <v>6097</v>
      </c>
      <c r="N2636" s="37">
        <v>14411</v>
      </c>
      <c r="O2636" s="37">
        <v>9268</v>
      </c>
      <c r="P2636" s="37">
        <v>4867</v>
      </c>
      <c r="Q2636" s="37">
        <v>7058</v>
      </c>
      <c r="R2636" s="37">
        <v>8249</v>
      </c>
      <c r="S2636" s="37">
        <v>6043</v>
      </c>
      <c r="T2636" s="24"/>
      <c r="U2636" s="219"/>
      <c r="V2636" s="220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</row>
    <row r="2637" spans="1:51" ht="16.2" thickBot="1" x14ac:dyDescent="0.35">
      <c r="A2637" s="84" t="s">
        <v>283</v>
      </c>
      <c r="B2637" s="176">
        <v>60940</v>
      </c>
      <c r="C2637" s="143">
        <f t="shared" si="187"/>
        <v>21.897547934573261</v>
      </c>
      <c r="D2637" s="37"/>
      <c r="E2637" s="37">
        <v>1696</v>
      </c>
      <c r="F2637" s="37">
        <v>3573</v>
      </c>
      <c r="G2637" s="37">
        <v>5293</v>
      </c>
      <c r="H2637" s="37">
        <v>5463</v>
      </c>
      <c r="I2637" s="37">
        <v>3437</v>
      </c>
      <c r="J2637" s="37">
        <v>5400</v>
      </c>
      <c r="K2637" s="37">
        <v>2139</v>
      </c>
      <c r="L2637" s="37">
        <v>8012</v>
      </c>
      <c r="M2637" s="37">
        <v>3078</v>
      </c>
      <c r="N2637" s="37">
        <v>6392</v>
      </c>
      <c r="O2637" s="37">
        <v>4165</v>
      </c>
      <c r="P2637" s="37">
        <v>2217</v>
      </c>
      <c r="Q2637" s="37">
        <v>3601</v>
      </c>
      <c r="R2637" s="37">
        <v>3974</v>
      </c>
      <c r="S2637" s="37">
        <v>2500</v>
      </c>
      <c r="T2637" s="24"/>
      <c r="U2637" s="219"/>
      <c r="V2637" s="220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</row>
    <row r="2638" spans="1:51" ht="16.2" thickBot="1" x14ac:dyDescent="0.35">
      <c r="A2638" s="84" t="s">
        <v>284</v>
      </c>
      <c r="B2638" s="176">
        <v>2482</v>
      </c>
      <c r="C2638" s="143">
        <f t="shared" si="187"/>
        <v>0.89185615316066347</v>
      </c>
      <c r="D2638" s="37"/>
      <c r="E2638" s="130">
        <v>60</v>
      </c>
      <c r="F2638" s="130">
        <v>170</v>
      </c>
      <c r="G2638" s="130">
        <v>350</v>
      </c>
      <c r="H2638" s="130">
        <v>260</v>
      </c>
      <c r="I2638" s="130">
        <v>122</v>
      </c>
      <c r="J2638" s="130">
        <v>239</v>
      </c>
      <c r="K2638" s="130">
        <v>164</v>
      </c>
      <c r="L2638" s="130">
        <v>222</v>
      </c>
      <c r="M2638" s="130">
        <v>143</v>
      </c>
      <c r="N2638" s="130">
        <v>201</v>
      </c>
      <c r="O2638" s="130">
        <v>168</v>
      </c>
      <c r="P2638" s="130">
        <v>77</v>
      </c>
      <c r="Q2638" s="130">
        <v>100</v>
      </c>
      <c r="R2638" s="130">
        <v>139</v>
      </c>
      <c r="S2638" s="130">
        <v>67</v>
      </c>
      <c r="T2638" s="24"/>
      <c r="U2638" s="219"/>
      <c r="V2638" s="220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</row>
    <row r="2639" spans="1:51" ht="16.2" thickBot="1" x14ac:dyDescent="0.35">
      <c r="A2639" s="84" t="s">
        <v>285</v>
      </c>
      <c r="B2639" s="176">
        <v>38676</v>
      </c>
      <c r="C2639" s="143">
        <f t="shared" si="187"/>
        <v>13.897432949090177</v>
      </c>
      <c r="D2639" s="37"/>
      <c r="E2639" s="130">
        <v>912</v>
      </c>
      <c r="F2639" s="37">
        <v>3181</v>
      </c>
      <c r="G2639" s="37">
        <v>4215</v>
      </c>
      <c r="H2639" s="37">
        <v>3712</v>
      </c>
      <c r="I2639" s="37">
        <v>1938</v>
      </c>
      <c r="J2639" s="37">
        <v>3380</v>
      </c>
      <c r="K2639" s="37">
        <v>1417</v>
      </c>
      <c r="L2639" s="37">
        <v>4999</v>
      </c>
      <c r="M2639" s="37">
        <v>2242</v>
      </c>
      <c r="N2639" s="37">
        <v>3901</v>
      </c>
      <c r="O2639" s="37">
        <v>2823</v>
      </c>
      <c r="P2639" s="130">
        <v>810</v>
      </c>
      <c r="Q2639" s="37">
        <v>1869</v>
      </c>
      <c r="R2639" s="37">
        <v>2059</v>
      </c>
      <c r="S2639" s="37">
        <v>1218</v>
      </c>
      <c r="T2639" s="24"/>
      <c r="U2639" s="219"/>
      <c r="V2639" s="220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</row>
    <row r="2640" spans="1:51" ht="16.2" thickBot="1" x14ac:dyDescent="0.35">
      <c r="A2640" s="84" t="s">
        <v>286</v>
      </c>
      <c r="B2640" s="176">
        <v>2299</v>
      </c>
      <c r="C2640" s="143">
        <f t="shared" si="187"/>
        <v>0.82609883002270967</v>
      </c>
      <c r="D2640" s="37"/>
      <c r="E2640" s="130">
        <v>44</v>
      </c>
      <c r="F2640" s="130">
        <v>142</v>
      </c>
      <c r="G2640" s="130">
        <v>252</v>
      </c>
      <c r="H2640" s="130">
        <v>203</v>
      </c>
      <c r="I2640" s="130">
        <v>133</v>
      </c>
      <c r="J2640" s="130">
        <v>182</v>
      </c>
      <c r="K2640" s="130">
        <v>113</v>
      </c>
      <c r="L2640" s="130">
        <v>150</v>
      </c>
      <c r="M2640" s="130">
        <v>131</v>
      </c>
      <c r="N2640" s="130">
        <v>270</v>
      </c>
      <c r="O2640" s="130">
        <v>190</v>
      </c>
      <c r="P2640" s="130">
        <v>77</v>
      </c>
      <c r="Q2640" s="130">
        <v>159</v>
      </c>
      <c r="R2640" s="130">
        <v>173</v>
      </c>
      <c r="S2640" s="130">
        <v>80</v>
      </c>
      <c r="T2640"/>
      <c r="U2640" s="219"/>
      <c r="V2640" s="220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</row>
    <row r="2641" spans="1:51" ht="16.2" thickBot="1" x14ac:dyDescent="0.35">
      <c r="A2641" s="84" t="s">
        <v>319</v>
      </c>
      <c r="B2641" s="176">
        <v>1648</v>
      </c>
      <c r="C2641" s="143">
        <f t="shared" si="187"/>
        <v>0.59217523787621817</v>
      </c>
      <c r="D2641" s="37"/>
      <c r="E2641" s="130">
        <v>32</v>
      </c>
      <c r="F2641" s="130">
        <v>182</v>
      </c>
      <c r="G2641" s="130">
        <v>129</v>
      </c>
      <c r="H2641" s="130">
        <v>76</v>
      </c>
      <c r="I2641" s="130">
        <v>89</v>
      </c>
      <c r="J2641" s="130">
        <v>130</v>
      </c>
      <c r="K2641" s="130">
        <v>41</v>
      </c>
      <c r="L2641" s="130">
        <v>127</v>
      </c>
      <c r="M2641" s="130">
        <v>69</v>
      </c>
      <c r="N2641" s="130">
        <v>179</v>
      </c>
      <c r="O2641" s="130">
        <v>398</v>
      </c>
      <c r="P2641" s="130">
        <v>53</v>
      </c>
      <c r="Q2641" s="130">
        <v>38</v>
      </c>
      <c r="R2641" s="130">
        <v>73</v>
      </c>
      <c r="S2641" s="130">
        <v>32</v>
      </c>
      <c r="T2641"/>
      <c r="U2641" s="219"/>
      <c r="V2641" s="220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</row>
    <row r="2642" spans="1:51" ht="16.2" thickBot="1" x14ac:dyDescent="0.35">
      <c r="A2642" s="84" t="s">
        <v>287</v>
      </c>
      <c r="B2642" s="176">
        <v>1029</v>
      </c>
      <c r="C2642" s="143">
        <f t="shared" si="187"/>
        <v>0.36975019403800269</v>
      </c>
      <c r="D2642" s="37"/>
      <c r="E2642" s="130">
        <v>34</v>
      </c>
      <c r="F2642" s="130">
        <v>73</v>
      </c>
      <c r="G2642" s="130">
        <v>99</v>
      </c>
      <c r="H2642" s="130">
        <v>83</v>
      </c>
      <c r="I2642" s="130">
        <v>70</v>
      </c>
      <c r="J2642" s="130">
        <v>98</v>
      </c>
      <c r="K2642" s="130">
        <v>74</v>
      </c>
      <c r="L2642" s="130">
        <v>73</v>
      </c>
      <c r="M2642" s="130">
        <v>32</v>
      </c>
      <c r="N2642" s="130">
        <v>135</v>
      </c>
      <c r="O2642" s="130">
        <v>50</v>
      </c>
      <c r="P2642" s="130">
        <v>27</v>
      </c>
      <c r="Q2642" s="130">
        <v>58</v>
      </c>
      <c r="R2642" s="130">
        <v>87</v>
      </c>
      <c r="S2642" s="130">
        <v>36</v>
      </c>
      <c r="T2642"/>
      <c r="U2642" s="219"/>
      <c r="V2642" s="220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</row>
    <row r="2643" spans="1:51" ht="16.2" thickBot="1" x14ac:dyDescent="0.35">
      <c r="A2643" s="84" t="s">
        <v>288</v>
      </c>
      <c r="B2643" s="176">
        <v>4163</v>
      </c>
      <c r="C2643" s="143">
        <f t="shared" si="187"/>
        <v>1.4958892689797914</v>
      </c>
      <c r="D2643" s="37"/>
      <c r="E2643" s="130">
        <v>94</v>
      </c>
      <c r="F2643" s="130">
        <v>192</v>
      </c>
      <c r="G2643" s="130">
        <v>355</v>
      </c>
      <c r="H2643" s="130">
        <v>422</v>
      </c>
      <c r="I2643" s="130">
        <v>219</v>
      </c>
      <c r="J2643" s="130">
        <v>298</v>
      </c>
      <c r="K2643" s="130">
        <v>159</v>
      </c>
      <c r="L2643" s="130">
        <v>642</v>
      </c>
      <c r="M2643" s="130">
        <v>242</v>
      </c>
      <c r="N2643" s="130">
        <v>424</v>
      </c>
      <c r="O2643" s="130">
        <v>403</v>
      </c>
      <c r="P2643" s="130">
        <v>82</v>
      </c>
      <c r="Q2643" s="130">
        <v>210</v>
      </c>
      <c r="R2643" s="130">
        <v>293</v>
      </c>
      <c r="S2643" s="130">
        <v>128</v>
      </c>
      <c r="T2643"/>
      <c r="U2643" s="219"/>
      <c r="V2643" s="220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</row>
    <row r="2644" spans="1:51" ht="16.2" thickBot="1" x14ac:dyDescent="0.35">
      <c r="A2644" s="84" t="s">
        <v>320</v>
      </c>
      <c r="B2644" s="176">
        <v>6905</v>
      </c>
      <c r="C2644" s="143">
        <f t="shared" si="187"/>
        <v>2.4811711271451977</v>
      </c>
      <c r="D2644" s="37"/>
      <c r="E2644" s="130">
        <v>210</v>
      </c>
      <c r="F2644" s="130">
        <v>327</v>
      </c>
      <c r="G2644" s="130">
        <v>538</v>
      </c>
      <c r="H2644" s="130">
        <v>551</v>
      </c>
      <c r="I2644" s="37">
        <v>1077</v>
      </c>
      <c r="J2644" s="130">
        <v>415</v>
      </c>
      <c r="K2644" s="130">
        <v>271</v>
      </c>
      <c r="L2644" s="130">
        <v>539</v>
      </c>
      <c r="M2644" s="130">
        <v>299</v>
      </c>
      <c r="N2644" s="130">
        <v>712</v>
      </c>
      <c r="O2644" s="130">
        <v>450</v>
      </c>
      <c r="P2644" s="130">
        <v>231</v>
      </c>
      <c r="Q2644" s="130">
        <v>466</v>
      </c>
      <c r="R2644" s="130">
        <v>513</v>
      </c>
      <c r="S2644" s="130">
        <v>306</v>
      </c>
      <c r="T2644"/>
      <c r="U2644" s="219"/>
      <c r="V2644" s="220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</row>
    <row r="2645" spans="1:51" ht="16.2" thickBot="1" x14ac:dyDescent="0.35">
      <c r="A2645" s="84" t="s">
        <v>321</v>
      </c>
      <c r="B2645" s="176">
        <v>8616</v>
      </c>
      <c r="C2645" s="143">
        <f t="shared" si="187"/>
        <v>3.0959841320033346</v>
      </c>
      <c r="D2645" s="37"/>
      <c r="E2645" s="130">
        <v>163</v>
      </c>
      <c r="F2645" s="130">
        <v>624</v>
      </c>
      <c r="G2645" s="37">
        <v>1741</v>
      </c>
      <c r="H2645" s="130">
        <v>614</v>
      </c>
      <c r="I2645" s="130">
        <v>478</v>
      </c>
      <c r="J2645" s="130">
        <v>532</v>
      </c>
      <c r="K2645" s="130">
        <v>351</v>
      </c>
      <c r="L2645" s="37">
        <v>1064</v>
      </c>
      <c r="M2645" s="130">
        <v>630</v>
      </c>
      <c r="N2645" s="130">
        <v>818</v>
      </c>
      <c r="O2645" s="130">
        <v>572</v>
      </c>
      <c r="P2645" s="130">
        <v>158</v>
      </c>
      <c r="Q2645" s="130">
        <v>290</v>
      </c>
      <c r="R2645" s="130">
        <v>424</v>
      </c>
      <c r="S2645" s="130">
        <v>157</v>
      </c>
      <c r="T2645"/>
      <c r="U2645" s="219"/>
      <c r="V2645" s="220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</row>
    <row r="2646" spans="1:51" ht="31.8" thickBot="1" x14ac:dyDescent="0.35">
      <c r="A2646" s="84" t="s">
        <v>322</v>
      </c>
      <c r="B2646" s="176">
        <v>2628</v>
      </c>
      <c r="C2646" s="143">
        <f t="shared" si="187"/>
        <v>0.94431827981717309</v>
      </c>
      <c r="D2646" s="37"/>
      <c r="E2646" s="130">
        <v>71</v>
      </c>
      <c r="F2646" s="130">
        <v>187</v>
      </c>
      <c r="G2646" s="130">
        <v>321</v>
      </c>
      <c r="H2646" s="130">
        <v>181</v>
      </c>
      <c r="I2646" s="130">
        <v>101</v>
      </c>
      <c r="J2646" s="130">
        <v>179</v>
      </c>
      <c r="K2646" s="130">
        <v>102</v>
      </c>
      <c r="L2646" s="130">
        <v>253</v>
      </c>
      <c r="M2646" s="130">
        <v>150</v>
      </c>
      <c r="N2646" s="130">
        <v>273</v>
      </c>
      <c r="O2646" s="130">
        <v>261</v>
      </c>
      <c r="P2646" s="130">
        <v>57</v>
      </c>
      <c r="Q2646" s="130">
        <v>167</v>
      </c>
      <c r="R2646" s="130">
        <v>236</v>
      </c>
      <c r="S2646" s="130">
        <v>89</v>
      </c>
      <c r="T2646"/>
      <c r="U2646" s="219"/>
      <c r="V2646" s="220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</row>
    <row r="2647" spans="1:51" ht="16.2" thickBot="1" x14ac:dyDescent="0.35">
      <c r="A2647" s="84" t="s">
        <v>323</v>
      </c>
      <c r="B2647" s="177">
        <v>947</v>
      </c>
      <c r="C2647" s="143">
        <f t="shared" si="187"/>
        <v>0.34028516399804526</v>
      </c>
      <c r="D2647" s="130"/>
      <c r="E2647" s="130">
        <v>15</v>
      </c>
      <c r="F2647" s="130">
        <v>99</v>
      </c>
      <c r="G2647" s="130">
        <v>135</v>
      </c>
      <c r="H2647" s="130">
        <v>85</v>
      </c>
      <c r="I2647" s="130">
        <v>107</v>
      </c>
      <c r="J2647" s="130">
        <v>59</v>
      </c>
      <c r="K2647" s="130">
        <v>62</v>
      </c>
      <c r="L2647" s="130">
        <v>92</v>
      </c>
      <c r="M2647" s="130">
        <v>59</v>
      </c>
      <c r="N2647" s="130">
        <v>67</v>
      </c>
      <c r="O2647" s="130">
        <v>100</v>
      </c>
      <c r="P2647" s="130">
        <v>7</v>
      </c>
      <c r="Q2647" s="130">
        <v>18</v>
      </c>
      <c r="R2647" s="130">
        <v>33</v>
      </c>
      <c r="S2647" s="130">
        <v>9</v>
      </c>
      <c r="T2647"/>
      <c r="U2647" s="219"/>
      <c r="V2647" s="220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</row>
    <row r="2648" spans="1:51" ht="16.2" thickBot="1" x14ac:dyDescent="0.35">
      <c r="A2648" s="84" t="s">
        <v>324</v>
      </c>
      <c r="B2648" s="177">
        <v>197</v>
      </c>
      <c r="C2648" s="143">
        <f t="shared" si="187"/>
        <v>7.0787938022824612E-2</v>
      </c>
      <c r="D2648" s="130"/>
      <c r="E2648" s="130">
        <v>0</v>
      </c>
      <c r="F2648" s="130">
        <v>10</v>
      </c>
      <c r="G2648" s="130">
        <v>51</v>
      </c>
      <c r="H2648" s="130">
        <v>28</v>
      </c>
      <c r="I2648" s="130">
        <v>31</v>
      </c>
      <c r="J2648" s="130">
        <v>7</v>
      </c>
      <c r="K2648" s="130">
        <v>5</v>
      </c>
      <c r="L2648" s="130">
        <v>8</v>
      </c>
      <c r="M2648" s="130">
        <v>10</v>
      </c>
      <c r="N2648" s="130">
        <v>9</v>
      </c>
      <c r="O2648" s="130">
        <v>16</v>
      </c>
      <c r="P2648" s="130">
        <v>2</v>
      </c>
      <c r="Q2648" s="130">
        <v>3</v>
      </c>
      <c r="R2648" s="130">
        <v>12</v>
      </c>
      <c r="S2648" s="130">
        <v>5</v>
      </c>
      <c r="T2648"/>
      <c r="U2648" s="219"/>
      <c r="V2648" s="220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</row>
    <row r="2649" spans="1:51" ht="16.2" thickBot="1" x14ac:dyDescent="0.35">
      <c r="A2649" s="84" t="s">
        <v>294</v>
      </c>
      <c r="B2649" s="177">
        <v>165</v>
      </c>
      <c r="C2649" s="143">
        <f t="shared" si="187"/>
        <v>5.9289389714548536E-2</v>
      </c>
      <c r="D2649" s="130"/>
      <c r="E2649" s="130">
        <v>4</v>
      </c>
      <c r="F2649" s="130">
        <v>17</v>
      </c>
      <c r="G2649" s="130">
        <v>11</v>
      </c>
      <c r="H2649" s="130">
        <v>22</v>
      </c>
      <c r="I2649" s="130">
        <v>10</v>
      </c>
      <c r="J2649" s="130">
        <v>9</v>
      </c>
      <c r="K2649" s="130">
        <v>9</v>
      </c>
      <c r="L2649" s="130">
        <v>16</v>
      </c>
      <c r="M2649" s="130">
        <v>6</v>
      </c>
      <c r="N2649" s="130">
        <v>21</v>
      </c>
      <c r="O2649" s="130">
        <v>11</v>
      </c>
      <c r="P2649" s="130">
        <v>6</v>
      </c>
      <c r="Q2649" s="130">
        <v>2</v>
      </c>
      <c r="R2649" s="130">
        <v>13</v>
      </c>
      <c r="S2649" s="130">
        <v>8</v>
      </c>
      <c r="T2649"/>
      <c r="U2649" s="219"/>
      <c r="V2649" s="220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</row>
    <row r="2650" spans="1:51" ht="16.2" thickBot="1" x14ac:dyDescent="0.35">
      <c r="A2650" s="84"/>
      <c r="B2650" s="177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6"/>
      <c r="U2650" s="219"/>
      <c r="V2650" s="220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</row>
    <row r="2651" spans="1:51" ht="16.2" thickBot="1" x14ac:dyDescent="0.35">
      <c r="A2651" s="83" t="s">
        <v>21</v>
      </c>
      <c r="B2651" s="177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6"/>
      <c r="U2651" s="219"/>
      <c r="V2651" s="220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</row>
    <row r="2652" spans="1:51" s="29" customFormat="1" ht="16.2" thickBot="1" x14ac:dyDescent="0.35">
      <c r="A2652" s="83" t="s">
        <v>20</v>
      </c>
      <c r="B2652" s="178">
        <v>245306</v>
      </c>
      <c r="C2652" s="155">
        <f>B2652/$B$2652%</f>
        <v>100</v>
      </c>
      <c r="D2652" s="138"/>
      <c r="E2652" s="138">
        <v>7525</v>
      </c>
      <c r="F2652" s="138">
        <v>14463</v>
      </c>
      <c r="G2652" s="138">
        <v>21885</v>
      </c>
      <c r="H2652" s="138">
        <v>20717</v>
      </c>
      <c r="I2652" s="138">
        <v>14694</v>
      </c>
      <c r="J2652" s="138">
        <v>19683</v>
      </c>
      <c r="K2652" s="138">
        <v>8402</v>
      </c>
      <c r="L2652" s="138">
        <v>31480</v>
      </c>
      <c r="M2652" s="138">
        <v>13960</v>
      </c>
      <c r="N2652" s="138">
        <v>27295</v>
      </c>
      <c r="O2652" s="138">
        <v>18245</v>
      </c>
      <c r="P2652" s="138">
        <v>8333</v>
      </c>
      <c r="Q2652" s="138">
        <v>13458</v>
      </c>
      <c r="R2652" s="138">
        <v>15549</v>
      </c>
      <c r="S2652" s="138">
        <v>9617</v>
      </c>
      <c r="T2652" s="46"/>
      <c r="U2652" s="219"/>
      <c r="V2652" s="220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</row>
    <row r="2653" spans="1:51" ht="16.2" thickBot="1" x14ac:dyDescent="0.35">
      <c r="A2653" s="84" t="s">
        <v>280</v>
      </c>
      <c r="B2653" s="176">
        <v>7133</v>
      </c>
      <c r="C2653" s="143">
        <f t="shared" ref="C2653:C2668" si="188">B2653/$B$2652%</f>
        <v>2.9077967925774342</v>
      </c>
      <c r="D2653" s="37"/>
      <c r="E2653" s="130">
        <v>242</v>
      </c>
      <c r="F2653" s="130">
        <v>484</v>
      </c>
      <c r="G2653" s="130">
        <v>616</v>
      </c>
      <c r="H2653" s="130">
        <v>688</v>
      </c>
      <c r="I2653" s="130">
        <v>673</v>
      </c>
      <c r="J2653" s="37">
        <v>1023</v>
      </c>
      <c r="K2653" s="130">
        <v>346</v>
      </c>
      <c r="L2653" s="130">
        <v>890</v>
      </c>
      <c r="M2653" s="130">
        <v>520</v>
      </c>
      <c r="N2653" s="130">
        <v>556</v>
      </c>
      <c r="O2653" s="130">
        <v>330</v>
      </c>
      <c r="P2653" s="130">
        <v>152</v>
      </c>
      <c r="Q2653" s="130">
        <v>204</v>
      </c>
      <c r="R2653" s="130">
        <v>215</v>
      </c>
      <c r="S2653" s="130">
        <v>194</v>
      </c>
      <c r="T2653"/>
      <c r="U2653" s="219"/>
      <c r="V2653" s="220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</row>
    <row r="2654" spans="1:51" ht="16.2" thickBot="1" x14ac:dyDescent="0.35">
      <c r="A2654" s="84" t="s">
        <v>281</v>
      </c>
      <c r="B2654" s="176">
        <v>23536</v>
      </c>
      <c r="C2654" s="143">
        <f t="shared" si="188"/>
        <v>9.5945472185759826</v>
      </c>
      <c r="D2654" s="37"/>
      <c r="E2654" s="130">
        <v>834</v>
      </c>
      <c r="F2654" s="37">
        <v>1283</v>
      </c>
      <c r="G2654" s="37">
        <v>1757</v>
      </c>
      <c r="H2654" s="37">
        <v>1786</v>
      </c>
      <c r="I2654" s="37">
        <v>1024</v>
      </c>
      <c r="J2654" s="37">
        <v>1470</v>
      </c>
      <c r="K2654" s="130">
        <v>647</v>
      </c>
      <c r="L2654" s="37">
        <v>2850</v>
      </c>
      <c r="M2654" s="37">
        <v>1079</v>
      </c>
      <c r="N2654" s="37">
        <v>3039</v>
      </c>
      <c r="O2654" s="37">
        <v>2058</v>
      </c>
      <c r="P2654" s="130">
        <v>978</v>
      </c>
      <c r="Q2654" s="37">
        <v>1685</v>
      </c>
      <c r="R2654" s="37">
        <v>1983</v>
      </c>
      <c r="S2654" s="37">
        <v>1063</v>
      </c>
      <c r="T2654" s="24"/>
      <c r="U2654" s="219"/>
      <c r="V2654" s="220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</row>
    <row r="2655" spans="1:51" ht="16.2" thickBot="1" x14ac:dyDescent="0.35">
      <c r="A2655" s="84" t="s">
        <v>282</v>
      </c>
      <c r="B2655" s="176">
        <v>102614</v>
      </c>
      <c r="C2655" s="143">
        <f t="shared" si="188"/>
        <v>41.831019216814916</v>
      </c>
      <c r="D2655" s="37"/>
      <c r="E2655" s="37">
        <v>3401</v>
      </c>
      <c r="F2655" s="37">
        <v>5054</v>
      </c>
      <c r="G2655" s="37">
        <v>7419</v>
      </c>
      <c r="H2655" s="37">
        <v>8116</v>
      </c>
      <c r="I2655" s="37">
        <v>5588</v>
      </c>
      <c r="J2655" s="37">
        <v>8300</v>
      </c>
      <c r="K2655" s="37">
        <v>3040</v>
      </c>
      <c r="L2655" s="37">
        <v>12310</v>
      </c>
      <c r="M2655" s="37">
        <v>5347</v>
      </c>
      <c r="N2655" s="37">
        <v>12852</v>
      </c>
      <c r="O2655" s="37">
        <v>8193</v>
      </c>
      <c r="P2655" s="37">
        <v>4208</v>
      </c>
      <c r="Q2655" s="37">
        <v>6391</v>
      </c>
      <c r="R2655" s="37">
        <v>7358</v>
      </c>
      <c r="S2655" s="37">
        <v>5037</v>
      </c>
      <c r="T2655" s="24"/>
      <c r="U2655" s="219"/>
      <c r="V2655" s="220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</row>
    <row r="2656" spans="1:51" ht="16.2" thickBot="1" x14ac:dyDescent="0.35">
      <c r="A2656" s="84" t="s">
        <v>283</v>
      </c>
      <c r="B2656" s="176">
        <v>61442</v>
      </c>
      <c r="C2656" s="143">
        <f t="shared" si="188"/>
        <v>25.04708405012515</v>
      </c>
      <c r="D2656" s="37"/>
      <c r="E2656" s="37">
        <v>1765</v>
      </c>
      <c r="F2656" s="37">
        <v>3495</v>
      </c>
      <c r="G2656" s="37">
        <v>5510</v>
      </c>
      <c r="H2656" s="37">
        <v>5671</v>
      </c>
      <c r="I2656" s="37">
        <v>3830</v>
      </c>
      <c r="J2656" s="37">
        <v>5077</v>
      </c>
      <c r="K2656" s="37">
        <v>2179</v>
      </c>
      <c r="L2656" s="37">
        <v>8774</v>
      </c>
      <c r="M2656" s="37">
        <v>3430</v>
      </c>
      <c r="N2656" s="37">
        <v>6452</v>
      </c>
      <c r="O2656" s="37">
        <v>4119</v>
      </c>
      <c r="P2656" s="37">
        <v>2023</v>
      </c>
      <c r="Q2656" s="37">
        <v>3296</v>
      </c>
      <c r="R2656" s="37">
        <v>3722</v>
      </c>
      <c r="S2656" s="37">
        <v>2099</v>
      </c>
      <c r="T2656" s="24"/>
      <c r="U2656" s="219"/>
      <c r="V2656" s="220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</row>
    <row r="2657" spans="1:56" ht="16.2" thickBot="1" x14ac:dyDescent="0.35">
      <c r="A2657" s="84" t="s">
        <v>284</v>
      </c>
      <c r="B2657" s="177">
        <v>921</v>
      </c>
      <c r="C2657" s="143">
        <f t="shared" si="188"/>
        <v>0.37544943866028552</v>
      </c>
      <c r="D2657" s="130"/>
      <c r="E2657" s="130">
        <v>33</v>
      </c>
      <c r="F2657" s="130">
        <v>91</v>
      </c>
      <c r="G2657" s="130">
        <v>229</v>
      </c>
      <c r="H2657" s="130">
        <v>107</v>
      </c>
      <c r="I2657" s="130">
        <v>56</v>
      </c>
      <c r="J2657" s="130">
        <v>97</v>
      </c>
      <c r="K2657" s="130">
        <v>50</v>
      </c>
      <c r="L2657" s="130">
        <v>62</v>
      </c>
      <c r="M2657" s="130">
        <v>54</v>
      </c>
      <c r="N2657" s="130">
        <v>53</v>
      </c>
      <c r="O2657" s="130">
        <v>23</v>
      </c>
      <c r="P2657" s="130">
        <v>10</v>
      </c>
      <c r="Q2657" s="130">
        <v>19</v>
      </c>
      <c r="R2657" s="130">
        <v>21</v>
      </c>
      <c r="S2657" s="130">
        <v>16</v>
      </c>
      <c r="T2657" s="24"/>
      <c r="U2657" s="219"/>
      <c r="V2657" s="220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</row>
    <row r="2658" spans="1:56" ht="16.2" thickBot="1" x14ac:dyDescent="0.35">
      <c r="A2658" s="84" t="s">
        <v>285</v>
      </c>
      <c r="B2658" s="176">
        <v>33303</v>
      </c>
      <c r="C2658" s="143">
        <f t="shared" si="188"/>
        <v>13.576104946475015</v>
      </c>
      <c r="D2658" s="37"/>
      <c r="E2658" s="130">
        <v>890</v>
      </c>
      <c r="F2658" s="37">
        <v>2877</v>
      </c>
      <c r="G2658" s="37">
        <v>3887</v>
      </c>
      <c r="H2658" s="37">
        <v>3159</v>
      </c>
      <c r="I2658" s="37">
        <v>1854</v>
      </c>
      <c r="J2658" s="37">
        <v>2687</v>
      </c>
      <c r="K2658" s="37">
        <v>1346</v>
      </c>
      <c r="L2658" s="37">
        <v>4934</v>
      </c>
      <c r="M2658" s="37">
        <v>2542</v>
      </c>
      <c r="N2658" s="37">
        <v>2920</v>
      </c>
      <c r="O2658" s="37">
        <v>2120</v>
      </c>
      <c r="P2658" s="130">
        <v>665</v>
      </c>
      <c r="Q2658" s="37">
        <v>1229</v>
      </c>
      <c r="R2658" s="37">
        <v>1359</v>
      </c>
      <c r="S2658" s="130">
        <v>834</v>
      </c>
      <c r="T2658" s="24"/>
      <c r="U2658" s="219"/>
      <c r="V2658" s="220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</row>
    <row r="2659" spans="1:56" ht="16.2" thickBot="1" x14ac:dyDescent="0.35">
      <c r="A2659" s="84" t="s">
        <v>286</v>
      </c>
      <c r="B2659" s="176">
        <v>1461</v>
      </c>
      <c r="C2659" s="143">
        <f t="shared" si="188"/>
        <v>0.59558266002462235</v>
      </c>
      <c r="D2659" s="37"/>
      <c r="E2659" s="130">
        <v>23</v>
      </c>
      <c r="F2659" s="130">
        <v>104</v>
      </c>
      <c r="G2659" s="130">
        <v>406</v>
      </c>
      <c r="H2659" s="130">
        <v>160</v>
      </c>
      <c r="I2659" s="130">
        <v>74</v>
      </c>
      <c r="J2659" s="130">
        <v>79</v>
      </c>
      <c r="K2659" s="130">
        <v>53</v>
      </c>
      <c r="L2659" s="130">
        <v>76</v>
      </c>
      <c r="M2659" s="130">
        <v>61</v>
      </c>
      <c r="N2659" s="130">
        <v>155</v>
      </c>
      <c r="O2659" s="130">
        <v>84</v>
      </c>
      <c r="P2659" s="130">
        <v>18</v>
      </c>
      <c r="Q2659" s="130">
        <v>66</v>
      </c>
      <c r="R2659" s="130">
        <v>68</v>
      </c>
      <c r="S2659" s="130">
        <v>34</v>
      </c>
      <c r="T2659"/>
      <c r="U2659" s="219"/>
      <c r="V2659" s="220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</row>
    <row r="2660" spans="1:56" ht="16.2" thickBot="1" x14ac:dyDescent="0.35">
      <c r="A2660" s="84" t="s">
        <v>319</v>
      </c>
      <c r="B2660" s="176">
        <v>1275</v>
      </c>
      <c r="C2660" s="143">
        <f t="shared" si="188"/>
        <v>0.51975899488801747</v>
      </c>
      <c r="D2660" s="37"/>
      <c r="E2660" s="130">
        <v>11</v>
      </c>
      <c r="F2660" s="130">
        <v>89</v>
      </c>
      <c r="G2660" s="130">
        <v>102</v>
      </c>
      <c r="H2660" s="130">
        <v>56</v>
      </c>
      <c r="I2660" s="130">
        <v>69</v>
      </c>
      <c r="J2660" s="130">
        <v>84</v>
      </c>
      <c r="K2660" s="130">
        <v>44</v>
      </c>
      <c r="L2660" s="130">
        <v>126</v>
      </c>
      <c r="M2660" s="130">
        <v>26</v>
      </c>
      <c r="N2660" s="130">
        <v>76</v>
      </c>
      <c r="O2660" s="130">
        <v>507</v>
      </c>
      <c r="P2660" s="130">
        <v>21</v>
      </c>
      <c r="Q2660" s="130">
        <v>24</v>
      </c>
      <c r="R2660" s="130">
        <v>24</v>
      </c>
      <c r="S2660" s="130">
        <v>16</v>
      </c>
      <c r="T2660"/>
      <c r="U2660" s="219"/>
      <c r="V2660" s="220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</row>
    <row r="2661" spans="1:56" ht="16.2" thickBot="1" x14ac:dyDescent="0.35">
      <c r="A2661" s="84" t="s">
        <v>287</v>
      </c>
      <c r="B2661" s="177">
        <v>816</v>
      </c>
      <c r="C2661" s="143">
        <f t="shared" si="188"/>
        <v>0.33264575672833113</v>
      </c>
      <c r="D2661" s="130"/>
      <c r="E2661" s="130">
        <v>26</v>
      </c>
      <c r="F2661" s="130">
        <v>56</v>
      </c>
      <c r="G2661" s="130">
        <v>90</v>
      </c>
      <c r="H2661" s="130">
        <v>94</v>
      </c>
      <c r="I2661" s="130">
        <v>69</v>
      </c>
      <c r="J2661" s="130">
        <v>71</v>
      </c>
      <c r="K2661" s="130">
        <v>46</v>
      </c>
      <c r="L2661" s="130">
        <v>55</v>
      </c>
      <c r="M2661" s="130">
        <v>60</v>
      </c>
      <c r="N2661" s="130">
        <v>97</v>
      </c>
      <c r="O2661" s="130">
        <v>33</v>
      </c>
      <c r="P2661" s="130">
        <v>18</v>
      </c>
      <c r="Q2661" s="130">
        <v>30</v>
      </c>
      <c r="R2661" s="130">
        <v>40</v>
      </c>
      <c r="S2661" s="130">
        <v>31</v>
      </c>
      <c r="T2661"/>
      <c r="U2661" s="219"/>
      <c r="V2661" s="220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</row>
    <row r="2662" spans="1:56" ht="16.2" thickBot="1" x14ac:dyDescent="0.35">
      <c r="A2662" s="84" t="s">
        <v>288</v>
      </c>
      <c r="B2662" s="176">
        <v>2653</v>
      </c>
      <c r="C2662" s="143">
        <f t="shared" si="188"/>
        <v>1.0815063634807138</v>
      </c>
      <c r="D2662" s="37"/>
      <c r="E2662" s="130">
        <v>93</v>
      </c>
      <c r="F2662" s="130">
        <v>212</v>
      </c>
      <c r="G2662" s="130">
        <v>304</v>
      </c>
      <c r="H2662" s="130">
        <v>204</v>
      </c>
      <c r="I2662" s="130">
        <v>189</v>
      </c>
      <c r="J2662" s="130">
        <v>199</v>
      </c>
      <c r="K2662" s="130">
        <v>134</v>
      </c>
      <c r="L2662" s="130">
        <v>383</v>
      </c>
      <c r="M2662" s="130">
        <v>190</v>
      </c>
      <c r="N2662" s="130">
        <v>254</v>
      </c>
      <c r="O2662" s="130">
        <v>158</v>
      </c>
      <c r="P2662" s="130">
        <v>38</v>
      </c>
      <c r="Q2662" s="130">
        <v>100</v>
      </c>
      <c r="R2662" s="130">
        <v>127</v>
      </c>
      <c r="S2662" s="130">
        <v>68</v>
      </c>
      <c r="T2662"/>
      <c r="U2662" s="219"/>
      <c r="V2662" s="220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</row>
    <row r="2663" spans="1:56" ht="16.2" thickBot="1" x14ac:dyDescent="0.35">
      <c r="A2663" s="84" t="s">
        <v>320</v>
      </c>
      <c r="B2663" s="176">
        <v>4525</v>
      </c>
      <c r="C2663" s="143">
        <f t="shared" si="188"/>
        <v>1.8446348642104149</v>
      </c>
      <c r="D2663" s="37"/>
      <c r="E2663" s="130">
        <v>116</v>
      </c>
      <c r="F2663" s="130">
        <v>194</v>
      </c>
      <c r="G2663" s="130">
        <v>356</v>
      </c>
      <c r="H2663" s="130">
        <v>346</v>
      </c>
      <c r="I2663" s="130">
        <v>909</v>
      </c>
      <c r="J2663" s="130">
        <v>233</v>
      </c>
      <c r="K2663" s="130">
        <v>184</v>
      </c>
      <c r="L2663" s="130">
        <v>465</v>
      </c>
      <c r="M2663" s="130">
        <v>233</v>
      </c>
      <c r="N2663" s="130">
        <v>425</v>
      </c>
      <c r="O2663" s="130">
        <v>212</v>
      </c>
      <c r="P2663" s="130">
        <v>109</v>
      </c>
      <c r="Q2663" s="130">
        <v>242</v>
      </c>
      <c r="R2663" s="130">
        <v>355</v>
      </c>
      <c r="S2663" s="130">
        <v>146</v>
      </c>
      <c r="T2663"/>
      <c r="U2663" s="219"/>
      <c r="V2663" s="220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</row>
    <row r="2664" spans="1:56" ht="16.2" thickBot="1" x14ac:dyDescent="0.35">
      <c r="A2664" s="84" t="s">
        <v>321</v>
      </c>
      <c r="B2664" s="176">
        <v>3437</v>
      </c>
      <c r="C2664" s="143">
        <f t="shared" si="188"/>
        <v>1.4011071885726398</v>
      </c>
      <c r="D2664" s="37"/>
      <c r="E2664" s="130">
        <v>51</v>
      </c>
      <c r="F2664" s="130">
        <v>310</v>
      </c>
      <c r="G2664" s="130">
        <v>752</v>
      </c>
      <c r="H2664" s="130">
        <v>197</v>
      </c>
      <c r="I2664" s="130">
        <v>222</v>
      </c>
      <c r="J2664" s="130">
        <v>207</v>
      </c>
      <c r="K2664" s="130">
        <v>179</v>
      </c>
      <c r="L2664" s="130">
        <v>327</v>
      </c>
      <c r="M2664" s="130">
        <v>307</v>
      </c>
      <c r="N2664" s="130">
        <v>258</v>
      </c>
      <c r="O2664" s="130">
        <v>235</v>
      </c>
      <c r="P2664" s="130">
        <v>50</v>
      </c>
      <c r="Q2664" s="130">
        <v>112</v>
      </c>
      <c r="R2664" s="130">
        <v>174</v>
      </c>
      <c r="S2664" s="130">
        <v>56</v>
      </c>
      <c r="T2664"/>
      <c r="U2664" s="219"/>
      <c r="V2664" s="220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</row>
    <row r="2665" spans="1:56" ht="31.8" thickBot="1" x14ac:dyDescent="0.35">
      <c r="A2665" s="84" t="s">
        <v>322</v>
      </c>
      <c r="B2665" s="176">
        <v>1832</v>
      </c>
      <c r="C2665" s="143">
        <f t="shared" si="188"/>
        <v>0.74682233618419447</v>
      </c>
      <c r="D2665" s="37"/>
      <c r="E2665" s="130">
        <v>36</v>
      </c>
      <c r="F2665" s="130">
        <v>173</v>
      </c>
      <c r="G2665" s="130">
        <v>390</v>
      </c>
      <c r="H2665" s="130">
        <v>114</v>
      </c>
      <c r="I2665" s="130">
        <v>92</v>
      </c>
      <c r="J2665" s="130">
        <v>130</v>
      </c>
      <c r="K2665" s="130">
        <v>130</v>
      </c>
      <c r="L2665" s="130">
        <v>191</v>
      </c>
      <c r="M2665" s="130">
        <v>94</v>
      </c>
      <c r="N2665" s="130">
        <v>145</v>
      </c>
      <c r="O2665" s="130">
        <v>146</v>
      </c>
      <c r="P2665" s="130">
        <v>38</v>
      </c>
      <c r="Q2665" s="130">
        <v>50</v>
      </c>
      <c r="R2665" s="130">
        <v>81</v>
      </c>
      <c r="S2665" s="130">
        <v>22</v>
      </c>
      <c r="T2665"/>
      <c r="U2665" s="219"/>
      <c r="V2665" s="220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</row>
    <row r="2666" spans="1:56" ht="16.2" thickBot="1" x14ac:dyDescent="0.35">
      <c r="A2666" s="84" t="s">
        <v>323</v>
      </c>
      <c r="B2666" s="177">
        <v>241</v>
      </c>
      <c r="C2666" s="143">
        <f t="shared" si="188"/>
        <v>9.824464138667624E-2</v>
      </c>
      <c r="D2666" s="130"/>
      <c r="E2666" s="130">
        <v>3</v>
      </c>
      <c r="F2666" s="130">
        <v>25</v>
      </c>
      <c r="G2666" s="130">
        <v>52</v>
      </c>
      <c r="H2666" s="130">
        <v>10</v>
      </c>
      <c r="I2666" s="130">
        <v>33</v>
      </c>
      <c r="J2666" s="130">
        <v>23</v>
      </c>
      <c r="K2666" s="130">
        <v>22</v>
      </c>
      <c r="L2666" s="130">
        <v>29</v>
      </c>
      <c r="M2666" s="130">
        <v>11</v>
      </c>
      <c r="N2666" s="130">
        <v>7</v>
      </c>
      <c r="O2666" s="130">
        <v>19</v>
      </c>
      <c r="P2666" s="130">
        <v>0</v>
      </c>
      <c r="Q2666" s="130">
        <v>2</v>
      </c>
      <c r="R2666" s="130">
        <v>4</v>
      </c>
      <c r="S2666" s="130">
        <v>1</v>
      </c>
      <c r="T2666"/>
      <c r="U2666" s="219"/>
      <c r="V2666" s="220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</row>
    <row r="2667" spans="1:56" ht="16.2" thickBot="1" x14ac:dyDescent="0.35">
      <c r="A2667" s="84" t="s">
        <v>324</v>
      </c>
      <c r="B2667" s="177">
        <v>43</v>
      </c>
      <c r="C2667" s="143">
        <f t="shared" si="188"/>
        <v>1.7529126886419413E-2</v>
      </c>
      <c r="D2667" s="130"/>
      <c r="E2667" s="130">
        <v>0</v>
      </c>
      <c r="F2667" s="130">
        <v>5</v>
      </c>
      <c r="G2667" s="130">
        <v>9</v>
      </c>
      <c r="H2667" s="130">
        <v>4</v>
      </c>
      <c r="I2667" s="130">
        <v>8</v>
      </c>
      <c r="J2667" s="130">
        <v>0</v>
      </c>
      <c r="K2667" s="130">
        <v>0</v>
      </c>
      <c r="L2667" s="130">
        <v>1</v>
      </c>
      <c r="M2667" s="130">
        <v>0</v>
      </c>
      <c r="N2667" s="130">
        <v>5</v>
      </c>
      <c r="O2667" s="130">
        <v>4</v>
      </c>
      <c r="P2667" s="130">
        <v>4</v>
      </c>
      <c r="Q2667" s="130">
        <v>3</v>
      </c>
      <c r="R2667" s="130">
        <v>0</v>
      </c>
      <c r="S2667" s="130">
        <v>0</v>
      </c>
      <c r="T2667"/>
      <c r="U2667" s="219"/>
      <c r="V2667" s="220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</row>
    <row r="2668" spans="1:56" ht="16.2" thickBot="1" x14ac:dyDescent="0.35">
      <c r="A2668" s="86" t="s">
        <v>294</v>
      </c>
      <c r="B2668" s="175">
        <v>74</v>
      </c>
      <c r="C2668" s="144">
        <f t="shared" si="188"/>
        <v>3.0166404409186894E-2</v>
      </c>
      <c r="D2668" s="88"/>
      <c r="E2668" s="88">
        <v>1</v>
      </c>
      <c r="F2668" s="88">
        <v>11</v>
      </c>
      <c r="G2668" s="88">
        <v>6</v>
      </c>
      <c r="H2668" s="88">
        <v>5</v>
      </c>
      <c r="I2668" s="88">
        <v>4</v>
      </c>
      <c r="J2668" s="88">
        <v>3</v>
      </c>
      <c r="K2668" s="88">
        <v>2</v>
      </c>
      <c r="L2668" s="88">
        <v>7</v>
      </c>
      <c r="M2668" s="88">
        <v>6</v>
      </c>
      <c r="N2668" s="88">
        <v>1</v>
      </c>
      <c r="O2668" s="88">
        <v>4</v>
      </c>
      <c r="P2668" s="88">
        <v>1</v>
      </c>
      <c r="Q2668" s="88">
        <v>5</v>
      </c>
      <c r="R2668" s="88">
        <v>18</v>
      </c>
      <c r="S2668" s="88">
        <v>0</v>
      </c>
      <c r="T2668" s="88"/>
      <c r="U2668" s="221"/>
      <c r="V2668" s="222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</row>
    <row r="2669" spans="1:56" x14ac:dyDescent="0.3">
      <c r="C2669" s="7"/>
    </row>
    <row r="2670" spans="1:56" ht="15" thickBot="1" x14ac:dyDescent="0.35">
      <c r="C2670" s="7"/>
    </row>
    <row r="2671" spans="1:56" ht="15.6" x14ac:dyDescent="0.3">
      <c r="A2671" s="77" t="s">
        <v>278</v>
      </c>
      <c r="B2671" s="3"/>
      <c r="C2671" s="36"/>
      <c r="D2671" s="3"/>
      <c r="E2671" s="3"/>
      <c r="F2671" s="3"/>
      <c r="G2671" s="3"/>
      <c r="H2671" s="3"/>
      <c r="I2671" s="3"/>
      <c r="K2671" s="3"/>
      <c r="L2671" s="3"/>
      <c r="M2671" s="3"/>
      <c r="N2671" s="3"/>
      <c r="O2671" s="90"/>
      <c r="P2671" s="32"/>
      <c r="Q2671" s="32"/>
      <c r="R2671" s="91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  <c r="AX2671" s="3"/>
      <c r="AY2671" s="3"/>
    </row>
    <row r="2672" spans="1:56" ht="16.2" thickBot="1" x14ac:dyDescent="0.35">
      <c r="A2672" s="707" t="s">
        <v>279</v>
      </c>
      <c r="B2672" s="709" t="s">
        <v>264</v>
      </c>
      <c r="C2672" s="710"/>
      <c r="D2672" s="78"/>
      <c r="E2672" s="692" t="s">
        <v>3</v>
      </c>
      <c r="F2672" s="693"/>
      <c r="G2672" s="693"/>
      <c r="H2672" s="693"/>
      <c r="I2672" s="693"/>
      <c r="J2672" s="693"/>
      <c r="K2672" s="693"/>
      <c r="L2672" s="693"/>
      <c r="M2672" s="693"/>
      <c r="N2672" s="693"/>
      <c r="O2672" s="694"/>
      <c r="P2672" s="46"/>
      <c r="Q2672" s="46"/>
      <c r="R2672" s="46"/>
      <c r="S2672" s="46"/>
      <c r="T2672" s="46"/>
      <c r="U2672" s="46"/>
      <c r="V2672" s="46"/>
      <c r="W2672" s="46"/>
      <c r="X2672" s="46"/>
      <c r="Y2672" s="46"/>
      <c r="Z2672" s="46"/>
      <c r="AA2672" s="46"/>
      <c r="AB2672" s="46"/>
      <c r="AC2672" s="46"/>
      <c r="AD2672" s="46"/>
      <c r="AE2672" s="46"/>
      <c r="AF2672" s="46"/>
      <c r="AG2672" s="46"/>
      <c r="AH2672" s="46"/>
      <c r="AI2672" s="46"/>
      <c r="AJ2672" s="46"/>
      <c r="AK2672" s="46"/>
      <c r="AL2672" s="46"/>
      <c r="AM2672" s="46"/>
      <c r="AN2672" s="46"/>
      <c r="AO2672" s="46"/>
      <c r="AP2672" s="46"/>
      <c r="AQ2672" s="46"/>
      <c r="AR2672" s="46"/>
      <c r="AS2672" s="46"/>
      <c r="AT2672" s="46"/>
      <c r="AU2672" s="46"/>
      <c r="AV2672" s="46"/>
      <c r="AW2672" s="46"/>
      <c r="AX2672" s="46"/>
      <c r="AY2672" s="46"/>
      <c r="AZ2672" s="46"/>
      <c r="BA2672" s="33"/>
      <c r="BB2672" s="33"/>
      <c r="BC2672" s="33"/>
      <c r="BD2672" s="33"/>
    </row>
    <row r="2673" spans="1:56" ht="47.4" thickBot="1" x14ac:dyDescent="0.35">
      <c r="A2673" s="708"/>
      <c r="B2673" s="79" t="s">
        <v>4</v>
      </c>
      <c r="C2673" s="80" t="s">
        <v>5</v>
      </c>
      <c r="D2673" s="78"/>
      <c r="E2673" s="509" t="s">
        <v>265</v>
      </c>
      <c r="F2673" s="509" t="s">
        <v>266</v>
      </c>
      <c r="G2673" s="509" t="s">
        <v>267</v>
      </c>
      <c r="H2673" s="509" t="s">
        <v>456</v>
      </c>
      <c r="I2673" s="509" t="s">
        <v>457</v>
      </c>
      <c r="J2673" s="509" t="s">
        <v>458</v>
      </c>
      <c r="K2673" s="509" t="s">
        <v>271</v>
      </c>
      <c r="L2673" s="509" t="s">
        <v>459</v>
      </c>
      <c r="M2673" s="509" t="s">
        <v>460</v>
      </c>
      <c r="N2673" s="509" t="s">
        <v>461</v>
      </c>
      <c r="O2673" s="509" t="s">
        <v>480</v>
      </c>
      <c r="P2673" s="50"/>
      <c r="Q2673" s="50"/>
      <c r="R2673" s="50"/>
      <c r="S2673" s="50"/>
      <c r="T2673" s="73"/>
      <c r="U2673" s="73"/>
      <c r="V2673" s="73"/>
      <c r="W2673" s="50"/>
      <c r="X2673" s="70"/>
      <c r="Y2673" s="70"/>
      <c r="Z2673" s="70"/>
      <c r="AA2673" s="51"/>
      <c r="AB2673" s="50"/>
      <c r="AC2673" s="50"/>
      <c r="AD2673" s="50"/>
      <c r="AE2673" s="50"/>
      <c r="AF2673" s="50"/>
      <c r="AG2673" s="50"/>
      <c r="AH2673" s="50"/>
      <c r="AI2673" s="50"/>
      <c r="AJ2673" s="70"/>
      <c r="AK2673" s="50"/>
      <c r="AL2673" s="50"/>
      <c r="AM2673" s="50"/>
      <c r="AN2673" s="50"/>
      <c r="AO2673" s="50"/>
      <c r="AP2673" s="50"/>
      <c r="AQ2673" s="50"/>
      <c r="AR2673" s="50"/>
      <c r="AS2673" s="50"/>
      <c r="AT2673" s="50"/>
      <c r="AU2673" s="50"/>
      <c r="AV2673" s="50"/>
      <c r="AW2673" s="50"/>
      <c r="AX2673" s="70"/>
      <c r="AY2673" s="50"/>
      <c r="AZ2673" s="50"/>
      <c r="BA2673" s="33"/>
      <c r="BB2673" s="33"/>
      <c r="BC2673" s="33"/>
      <c r="BD2673" s="33"/>
    </row>
    <row r="2674" spans="1:56" ht="15" thickBot="1" x14ac:dyDescent="0.35">
      <c r="A2674" s="81" t="s">
        <v>14</v>
      </c>
      <c r="B2674" s="35"/>
      <c r="C2674" s="82"/>
      <c r="D2674" s="35"/>
      <c r="E2674" s="35"/>
      <c r="F2674" s="35"/>
      <c r="G2674" s="35"/>
      <c r="H2674" s="35"/>
      <c r="I2674" s="35"/>
      <c r="K2674" s="35"/>
      <c r="L2674" s="35"/>
      <c r="M2674" s="35"/>
      <c r="N2674" s="35"/>
      <c r="O2674" s="35"/>
      <c r="P2674" s="35"/>
      <c r="Q2674" s="35"/>
      <c r="R2674" s="35"/>
      <c r="S2674" s="35"/>
      <c r="T2674" s="35"/>
      <c r="U2674" s="35"/>
      <c r="V2674" s="35"/>
      <c r="W2674" s="35"/>
      <c r="X2674" s="35"/>
      <c r="Y2674" s="35"/>
      <c r="Z2674" s="35"/>
      <c r="AA2674" s="35"/>
      <c r="AB2674" s="35"/>
      <c r="AC2674" s="35"/>
      <c r="AD2674" s="35"/>
      <c r="AE2674" s="35"/>
      <c r="AF2674" s="35"/>
      <c r="AG2674" s="35"/>
      <c r="AH2674" s="35"/>
      <c r="AI2674" s="35"/>
      <c r="AJ2674" s="35"/>
      <c r="AK2674" s="35"/>
      <c r="AL2674" s="35"/>
      <c r="AM2674" s="35"/>
      <c r="AN2674" s="35"/>
      <c r="AO2674" s="35"/>
      <c r="AP2674" s="35"/>
      <c r="AQ2674" s="35"/>
      <c r="AR2674" s="35"/>
      <c r="AS2674" s="35"/>
      <c r="AT2674" s="35"/>
      <c r="AU2674" s="35"/>
      <c r="AV2674" s="35"/>
      <c r="AW2674" s="35"/>
      <c r="AX2674" s="35"/>
      <c r="AY2674" s="35"/>
    </row>
    <row r="2675" spans="1:56" ht="16.2" thickBot="1" x14ac:dyDescent="0.35">
      <c r="A2675" s="83" t="s">
        <v>15</v>
      </c>
      <c r="B2675" s="203"/>
      <c r="C2675" s="46"/>
      <c r="D2675" s="32"/>
      <c r="E2675" s="32"/>
      <c r="F2675" s="32"/>
      <c r="G2675" s="32"/>
      <c r="H2675" s="32"/>
      <c r="I2675" s="32"/>
      <c r="K2675" s="32"/>
      <c r="L2675" s="32"/>
      <c r="M2675" s="32"/>
      <c r="N2675" s="32"/>
      <c r="O2675" s="32"/>
      <c r="P2675" s="35"/>
      <c r="Q2675" s="35"/>
      <c r="R2675" s="35"/>
      <c r="S2675" s="35"/>
      <c r="T2675" s="35"/>
      <c r="U2675" s="35"/>
      <c r="V2675" s="35"/>
      <c r="W2675" s="35"/>
      <c r="X2675" s="35"/>
      <c r="Y2675" s="35"/>
      <c r="Z2675" s="35"/>
      <c r="AA2675" s="35"/>
      <c r="AB2675" s="35"/>
      <c r="AC2675" s="35"/>
      <c r="AD2675" s="35"/>
      <c r="AE2675" s="35"/>
      <c r="AF2675" s="35"/>
      <c r="AG2675" s="35"/>
      <c r="AH2675" s="35"/>
      <c r="AI2675" s="35"/>
      <c r="AJ2675" s="35"/>
      <c r="AK2675" s="35"/>
      <c r="AL2675" s="35"/>
      <c r="AM2675" s="35"/>
      <c r="AN2675" s="35"/>
      <c r="AO2675" s="35"/>
      <c r="AP2675" s="35"/>
      <c r="AQ2675" s="35"/>
      <c r="AR2675" s="35"/>
      <c r="AS2675" s="35"/>
      <c r="AT2675" s="35"/>
      <c r="AU2675" s="35"/>
      <c r="AV2675" s="35"/>
      <c r="AW2675" s="35"/>
      <c r="AX2675" s="35"/>
      <c r="AY2675" s="35"/>
    </row>
    <row r="2676" spans="1:56" s="29" customFormat="1" ht="16.2" thickBot="1" x14ac:dyDescent="0.35">
      <c r="A2676" s="83" t="s">
        <v>20</v>
      </c>
      <c r="B2676" s="178">
        <v>503203</v>
      </c>
      <c r="C2676" s="155">
        <f>B2676/$B$2676%</f>
        <v>100</v>
      </c>
      <c r="D2676" s="138"/>
      <c r="E2676" s="138">
        <v>43772</v>
      </c>
      <c r="F2676" s="138">
        <v>36499</v>
      </c>
      <c r="G2676" s="138">
        <v>141742</v>
      </c>
      <c r="H2676" s="138">
        <v>44643</v>
      </c>
      <c r="I2676" s="138">
        <v>18432</v>
      </c>
      <c r="J2676" s="138">
        <v>41217</v>
      </c>
      <c r="K2676" s="138">
        <v>33263</v>
      </c>
      <c r="L2676" s="138">
        <v>50673</v>
      </c>
      <c r="M2676" s="138">
        <v>33556</v>
      </c>
      <c r="N2676" s="138">
        <v>27963</v>
      </c>
      <c r="O2676" s="138">
        <v>31443</v>
      </c>
      <c r="P2676" s="17"/>
      <c r="Q2676" s="216"/>
      <c r="R2676" s="216"/>
      <c r="S2676" s="17"/>
      <c r="T2676" s="17"/>
      <c r="U2676" s="17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</row>
    <row r="2677" spans="1:56" ht="16.2" thickBot="1" x14ac:dyDescent="0.35">
      <c r="A2677" s="84" t="s">
        <v>280</v>
      </c>
      <c r="B2677" s="176">
        <v>13644</v>
      </c>
      <c r="C2677" s="143">
        <f t="shared" ref="C2677:C2692" si="189">B2677/$B$2676%</f>
        <v>2.7114305757318617</v>
      </c>
      <c r="D2677" s="37"/>
      <c r="E2677" s="37">
        <v>1219</v>
      </c>
      <c r="F2677" s="130">
        <v>909</v>
      </c>
      <c r="G2677" s="37">
        <v>5294</v>
      </c>
      <c r="H2677" s="37">
        <v>1679</v>
      </c>
      <c r="I2677" s="130">
        <v>594</v>
      </c>
      <c r="J2677" s="130">
        <v>540</v>
      </c>
      <c r="K2677" s="130">
        <v>505</v>
      </c>
      <c r="L2677" s="130">
        <v>976</v>
      </c>
      <c r="M2677" s="130">
        <v>820</v>
      </c>
      <c r="N2677" s="130">
        <v>569</v>
      </c>
      <c r="O2677" s="130">
        <v>539</v>
      </c>
      <c r="P2677"/>
      <c r="Q2677" s="213"/>
      <c r="R2677" s="213"/>
      <c r="S2677" s="24"/>
      <c r="T2677" s="24"/>
      <c r="U2677" s="24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</row>
    <row r="2678" spans="1:56" ht="16.2" thickBot="1" x14ac:dyDescent="0.35">
      <c r="A2678" s="84" t="s">
        <v>281</v>
      </c>
      <c r="B2678" s="176">
        <v>44495</v>
      </c>
      <c r="C2678" s="143">
        <f t="shared" si="189"/>
        <v>8.8423558683076227</v>
      </c>
      <c r="D2678" s="37"/>
      <c r="E2678" s="37">
        <v>4160</v>
      </c>
      <c r="F2678" s="37">
        <v>4209</v>
      </c>
      <c r="G2678" s="37">
        <v>9855</v>
      </c>
      <c r="H2678" s="37">
        <v>3567</v>
      </c>
      <c r="I2678" s="37">
        <v>1790</v>
      </c>
      <c r="J2678" s="37">
        <v>4175</v>
      </c>
      <c r="K2678" s="37">
        <v>4030</v>
      </c>
      <c r="L2678" s="37">
        <v>4329</v>
      </c>
      <c r="M2678" s="37">
        <v>2739</v>
      </c>
      <c r="N2678" s="37">
        <v>2993</v>
      </c>
      <c r="O2678" s="37">
        <v>2648</v>
      </c>
      <c r="P2678" s="24"/>
      <c r="Q2678" s="213"/>
      <c r="R2678" s="213"/>
      <c r="S2678" s="24"/>
      <c r="T2678" s="24"/>
      <c r="U2678" s="24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</row>
    <row r="2679" spans="1:56" ht="16.2" thickBot="1" x14ac:dyDescent="0.35">
      <c r="A2679" s="84" t="s">
        <v>282</v>
      </c>
      <c r="B2679" s="176">
        <v>180378</v>
      </c>
      <c r="C2679" s="143">
        <f t="shared" si="189"/>
        <v>35.845970711621355</v>
      </c>
      <c r="D2679" s="37"/>
      <c r="E2679" s="37">
        <v>19800</v>
      </c>
      <c r="F2679" s="37">
        <v>15911</v>
      </c>
      <c r="G2679" s="37">
        <v>38079</v>
      </c>
      <c r="H2679" s="37">
        <v>16134</v>
      </c>
      <c r="I2679" s="37">
        <v>7507</v>
      </c>
      <c r="J2679" s="37">
        <v>14171</v>
      </c>
      <c r="K2679" s="37">
        <v>13532</v>
      </c>
      <c r="L2679" s="37">
        <v>20067</v>
      </c>
      <c r="M2679" s="37">
        <v>12556</v>
      </c>
      <c r="N2679" s="37">
        <v>11322</v>
      </c>
      <c r="O2679" s="37">
        <v>11299</v>
      </c>
      <c r="P2679" s="24"/>
      <c r="Q2679" s="213"/>
      <c r="R2679" s="213"/>
      <c r="S2679" s="24"/>
      <c r="T2679" s="24"/>
      <c r="U2679" s="24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</row>
    <row r="2680" spans="1:56" ht="16.2" thickBot="1" x14ac:dyDescent="0.35">
      <c r="A2680" s="84" t="s">
        <v>283</v>
      </c>
      <c r="B2680" s="176">
        <v>107173</v>
      </c>
      <c r="C2680" s="143">
        <f t="shared" si="189"/>
        <v>21.298163961661597</v>
      </c>
      <c r="D2680" s="37"/>
      <c r="E2680" s="37">
        <v>10127</v>
      </c>
      <c r="F2680" s="37">
        <v>7659</v>
      </c>
      <c r="G2680" s="37">
        <v>27142</v>
      </c>
      <c r="H2680" s="37">
        <v>10428</v>
      </c>
      <c r="I2680" s="37">
        <v>4123</v>
      </c>
      <c r="J2680" s="37">
        <v>8666</v>
      </c>
      <c r="K2680" s="37">
        <v>7668</v>
      </c>
      <c r="L2680" s="37">
        <v>11004</v>
      </c>
      <c r="M2680" s="37">
        <v>6984</v>
      </c>
      <c r="N2680" s="37">
        <v>6105</v>
      </c>
      <c r="O2680" s="37">
        <v>7267</v>
      </c>
      <c r="P2680" s="24"/>
      <c r="Q2680" s="213"/>
      <c r="R2680" s="213"/>
      <c r="S2680" s="24"/>
      <c r="T2680" s="24"/>
      <c r="U2680" s="24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</row>
    <row r="2681" spans="1:56" ht="16.2" thickBot="1" x14ac:dyDescent="0.35">
      <c r="A2681" s="84" t="s">
        <v>284</v>
      </c>
      <c r="B2681" s="176">
        <v>4979</v>
      </c>
      <c r="C2681" s="143">
        <f t="shared" si="189"/>
        <v>0.98946150956969658</v>
      </c>
      <c r="D2681" s="37"/>
      <c r="E2681" s="130">
        <v>149</v>
      </c>
      <c r="F2681" s="130">
        <v>164</v>
      </c>
      <c r="G2681" s="37">
        <v>1582</v>
      </c>
      <c r="H2681" s="130">
        <v>553</v>
      </c>
      <c r="I2681" s="130">
        <v>145</v>
      </c>
      <c r="J2681" s="130">
        <v>267</v>
      </c>
      <c r="K2681" s="130">
        <v>120</v>
      </c>
      <c r="L2681" s="130">
        <v>553</v>
      </c>
      <c r="M2681" s="130">
        <v>508</v>
      </c>
      <c r="N2681" s="130">
        <v>296</v>
      </c>
      <c r="O2681" s="130">
        <v>642</v>
      </c>
      <c r="P2681" s="24"/>
      <c r="Q2681" s="213"/>
      <c r="R2681" s="213"/>
      <c r="S2681" s="24"/>
      <c r="T2681" s="24"/>
      <c r="U2681" s="24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</row>
    <row r="2682" spans="1:56" ht="16.2" thickBot="1" x14ac:dyDescent="0.35">
      <c r="A2682" s="84" t="s">
        <v>285</v>
      </c>
      <c r="B2682" s="176">
        <v>75314</v>
      </c>
      <c r="C2682" s="143">
        <f t="shared" si="189"/>
        <v>14.966921898319367</v>
      </c>
      <c r="D2682" s="37"/>
      <c r="E2682" s="37">
        <v>5072</v>
      </c>
      <c r="F2682" s="37">
        <v>4293</v>
      </c>
      <c r="G2682" s="37">
        <v>24026</v>
      </c>
      <c r="H2682" s="37">
        <v>7034</v>
      </c>
      <c r="I2682" s="37">
        <v>2491</v>
      </c>
      <c r="J2682" s="37">
        <v>7118</v>
      </c>
      <c r="K2682" s="37">
        <v>4266</v>
      </c>
      <c r="L2682" s="37">
        <v>7429</v>
      </c>
      <c r="M2682" s="37">
        <v>5570</v>
      </c>
      <c r="N2682" s="37">
        <v>3849</v>
      </c>
      <c r="O2682" s="37">
        <v>4166</v>
      </c>
      <c r="P2682" s="24"/>
      <c r="Q2682" s="213"/>
      <c r="R2682" s="213"/>
      <c r="S2682" s="24"/>
      <c r="T2682" s="24"/>
      <c r="U2682" s="24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</row>
    <row r="2683" spans="1:56" ht="16.2" thickBot="1" x14ac:dyDescent="0.35">
      <c r="A2683" s="84" t="s">
        <v>286</v>
      </c>
      <c r="B2683" s="176">
        <v>4991</v>
      </c>
      <c r="C2683" s="143">
        <f t="shared" si="189"/>
        <v>0.99184623303120212</v>
      </c>
      <c r="D2683" s="37"/>
      <c r="E2683" s="130">
        <v>212</v>
      </c>
      <c r="F2683" s="130">
        <v>308</v>
      </c>
      <c r="G2683" s="37">
        <v>2168</v>
      </c>
      <c r="H2683" s="130">
        <v>318</v>
      </c>
      <c r="I2683" s="130">
        <v>94</v>
      </c>
      <c r="J2683" s="130">
        <v>451</v>
      </c>
      <c r="K2683" s="130">
        <v>261</v>
      </c>
      <c r="L2683" s="130">
        <v>344</v>
      </c>
      <c r="M2683" s="130">
        <v>318</v>
      </c>
      <c r="N2683" s="130">
        <v>218</v>
      </c>
      <c r="O2683" s="130">
        <v>299</v>
      </c>
      <c r="P2683"/>
      <c r="Q2683" s="213"/>
      <c r="R2683" s="213"/>
      <c r="S2683"/>
      <c r="T2683"/>
      <c r="U2683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</row>
    <row r="2684" spans="1:56" ht="16.2" thickBot="1" x14ac:dyDescent="0.35">
      <c r="A2684" s="84" t="s">
        <v>319</v>
      </c>
      <c r="B2684" s="176">
        <v>6500</v>
      </c>
      <c r="C2684" s="143">
        <f t="shared" si="189"/>
        <v>1.2917252083155308</v>
      </c>
      <c r="D2684" s="37"/>
      <c r="E2684" s="130">
        <v>115</v>
      </c>
      <c r="F2684" s="130">
        <v>89</v>
      </c>
      <c r="G2684" s="37">
        <v>2856</v>
      </c>
      <c r="H2684" s="130">
        <v>597</v>
      </c>
      <c r="I2684" s="130">
        <v>240</v>
      </c>
      <c r="J2684" s="130">
        <v>328</v>
      </c>
      <c r="K2684" s="130">
        <v>129</v>
      </c>
      <c r="L2684" s="130">
        <v>368</v>
      </c>
      <c r="M2684" s="130">
        <v>264</v>
      </c>
      <c r="N2684" s="130">
        <v>282</v>
      </c>
      <c r="O2684" s="37">
        <v>1232</v>
      </c>
      <c r="P2684"/>
      <c r="Q2684" s="213"/>
      <c r="R2684" s="213"/>
      <c r="S2684"/>
      <c r="T2684"/>
      <c r="U2684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</row>
    <row r="2685" spans="1:56" ht="16.2" thickBot="1" x14ac:dyDescent="0.35">
      <c r="A2685" s="84" t="s">
        <v>287</v>
      </c>
      <c r="B2685" s="176">
        <v>2947</v>
      </c>
      <c r="C2685" s="143">
        <f t="shared" si="189"/>
        <v>0.58564833675474914</v>
      </c>
      <c r="D2685" s="37"/>
      <c r="E2685" s="130">
        <v>140</v>
      </c>
      <c r="F2685" s="130">
        <v>191</v>
      </c>
      <c r="G2685" s="130">
        <v>881</v>
      </c>
      <c r="H2685" s="130">
        <v>192</v>
      </c>
      <c r="I2685" s="130">
        <v>67</v>
      </c>
      <c r="J2685" s="130">
        <v>232</v>
      </c>
      <c r="K2685" s="130">
        <v>154</v>
      </c>
      <c r="L2685" s="130">
        <v>303</v>
      </c>
      <c r="M2685" s="130">
        <v>435</v>
      </c>
      <c r="N2685" s="130">
        <v>142</v>
      </c>
      <c r="O2685" s="130">
        <v>210</v>
      </c>
      <c r="P2685"/>
      <c r="Q2685" s="213"/>
      <c r="R2685" s="213"/>
      <c r="S2685"/>
      <c r="T2685"/>
      <c r="U2685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</row>
    <row r="2686" spans="1:56" ht="16.2" thickBot="1" x14ac:dyDescent="0.35">
      <c r="A2686" s="84" t="s">
        <v>288</v>
      </c>
      <c r="B2686" s="176">
        <v>10505</v>
      </c>
      <c r="C2686" s="143">
        <f t="shared" si="189"/>
        <v>2.0876266635930234</v>
      </c>
      <c r="D2686" s="37"/>
      <c r="E2686" s="130">
        <v>470</v>
      </c>
      <c r="F2686" s="130">
        <v>504</v>
      </c>
      <c r="G2686" s="37">
        <v>3664</v>
      </c>
      <c r="H2686" s="130">
        <v>737</v>
      </c>
      <c r="I2686" s="130">
        <v>294</v>
      </c>
      <c r="J2686" s="130">
        <v>957</v>
      </c>
      <c r="K2686" s="130">
        <v>516</v>
      </c>
      <c r="L2686" s="37">
        <v>1238</v>
      </c>
      <c r="M2686" s="130">
        <v>951</v>
      </c>
      <c r="N2686" s="130">
        <v>493</v>
      </c>
      <c r="O2686" s="130">
        <v>681</v>
      </c>
      <c r="P2686"/>
      <c r="Q2686" s="213"/>
      <c r="R2686" s="213"/>
      <c r="S2686"/>
      <c r="T2686"/>
      <c r="U268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</row>
    <row r="2687" spans="1:56" ht="16.2" thickBot="1" x14ac:dyDescent="0.35">
      <c r="A2687" s="84" t="s">
        <v>320</v>
      </c>
      <c r="B2687" s="176">
        <v>14661</v>
      </c>
      <c r="C2687" s="143">
        <f t="shared" si="189"/>
        <v>2.9135358890944612</v>
      </c>
      <c r="D2687" s="37"/>
      <c r="E2687" s="130">
        <v>876</v>
      </c>
      <c r="F2687" s="37">
        <v>1053</v>
      </c>
      <c r="G2687" s="37">
        <v>6225</v>
      </c>
      <c r="H2687" s="130">
        <v>999</v>
      </c>
      <c r="I2687" s="130">
        <v>434</v>
      </c>
      <c r="J2687" s="37">
        <v>1046</v>
      </c>
      <c r="K2687" s="130">
        <v>718</v>
      </c>
      <c r="L2687" s="37">
        <v>1182</v>
      </c>
      <c r="M2687" s="130">
        <v>784</v>
      </c>
      <c r="N2687" s="130">
        <v>628</v>
      </c>
      <c r="O2687" s="130">
        <v>716</v>
      </c>
      <c r="P2687"/>
      <c r="Q2687" s="213"/>
      <c r="R2687" s="213"/>
      <c r="S2687"/>
      <c r="T2687"/>
      <c r="U2687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</row>
    <row r="2688" spans="1:56" ht="16.2" thickBot="1" x14ac:dyDescent="0.35">
      <c r="A2688" s="84" t="s">
        <v>321</v>
      </c>
      <c r="B2688" s="176">
        <v>24539</v>
      </c>
      <c r="C2688" s="143">
        <f t="shared" si="189"/>
        <v>4.876560751823817</v>
      </c>
      <c r="D2688" s="37"/>
      <c r="E2688" s="130">
        <v>826</v>
      </c>
      <c r="F2688" s="130">
        <v>730</v>
      </c>
      <c r="G2688" s="37">
        <v>14304</v>
      </c>
      <c r="H2688" s="37">
        <v>1673</v>
      </c>
      <c r="I2688" s="130">
        <v>410</v>
      </c>
      <c r="J2688" s="37">
        <v>2088</v>
      </c>
      <c r="K2688" s="130">
        <v>756</v>
      </c>
      <c r="L2688" s="37">
        <v>1263</v>
      </c>
      <c r="M2688" s="130">
        <v>895</v>
      </c>
      <c r="N2688" s="130">
        <v>597</v>
      </c>
      <c r="O2688" s="130">
        <v>997</v>
      </c>
      <c r="P2688"/>
      <c r="Q2688" s="213"/>
      <c r="R2688" s="213"/>
      <c r="S2688" s="24"/>
      <c r="T2688"/>
      <c r="U2688" s="24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</row>
    <row r="2689" spans="1:51" ht="31.8" thickBot="1" x14ac:dyDescent="0.35">
      <c r="A2689" s="84" t="s">
        <v>322</v>
      </c>
      <c r="B2689" s="176">
        <v>8888</v>
      </c>
      <c r="C2689" s="143">
        <f t="shared" si="189"/>
        <v>1.7662851771551442</v>
      </c>
      <c r="D2689" s="37"/>
      <c r="E2689" s="130">
        <v>494</v>
      </c>
      <c r="F2689" s="130">
        <v>408</v>
      </c>
      <c r="G2689" s="37">
        <v>3109</v>
      </c>
      <c r="H2689" s="130">
        <v>509</v>
      </c>
      <c r="I2689" s="130">
        <v>171</v>
      </c>
      <c r="J2689" s="130">
        <v>871</v>
      </c>
      <c r="K2689" s="130">
        <v>509</v>
      </c>
      <c r="L2689" s="37">
        <v>1329</v>
      </c>
      <c r="M2689" s="130">
        <v>559</v>
      </c>
      <c r="N2689" s="130">
        <v>368</v>
      </c>
      <c r="O2689" s="130">
        <v>561</v>
      </c>
      <c r="P2689"/>
      <c r="Q2689" s="213"/>
      <c r="R2689" s="213"/>
      <c r="S2689"/>
      <c r="T2689"/>
      <c r="U2689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</row>
    <row r="2690" spans="1:51" ht="16.2" thickBot="1" x14ac:dyDescent="0.35">
      <c r="A2690" s="84" t="s">
        <v>323</v>
      </c>
      <c r="B2690" s="176">
        <v>3300</v>
      </c>
      <c r="C2690" s="143">
        <f t="shared" si="189"/>
        <v>0.6557989519140387</v>
      </c>
      <c r="D2690" s="37"/>
      <c r="E2690" s="130">
        <v>58</v>
      </c>
      <c r="F2690" s="130">
        <v>34</v>
      </c>
      <c r="G2690" s="37">
        <v>2086</v>
      </c>
      <c r="H2690" s="130">
        <v>170</v>
      </c>
      <c r="I2690" s="130">
        <v>44</v>
      </c>
      <c r="J2690" s="130">
        <v>265</v>
      </c>
      <c r="K2690" s="130">
        <v>70</v>
      </c>
      <c r="L2690" s="130">
        <v>213</v>
      </c>
      <c r="M2690" s="130">
        <v>141</v>
      </c>
      <c r="N2690" s="130">
        <v>68</v>
      </c>
      <c r="O2690" s="130">
        <v>151</v>
      </c>
      <c r="P2690"/>
      <c r="Q2690" s="213"/>
      <c r="R2690" s="213"/>
      <c r="S2690"/>
      <c r="T2690"/>
      <c r="U2690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</row>
    <row r="2691" spans="1:51" ht="16.2" thickBot="1" x14ac:dyDescent="0.35">
      <c r="A2691" s="84" t="s">
        <v>324</v>
      </c>
      <c r="B2691" s="177">
        <v>516</v>
      </c>
      <c r="C2691" s="143">
        <f t="shared" si="189"/>
        <v>0.10254310884474059</v>
      </c>
      <c r="D2691" s="130"/>
      <c r="E2691" s="130">
        <v>7</v>
      </c>
      <c r="F2691" s="130">
        <v>9</v>
      </c>
      <c r="G2691" s="130">
        <v>380</v>
      </c>
      <c r="H2691" s="130">
        <v>20</v>
      </c>
      <c r="I2691" s="130">
        <v>19</v>
      </c>
      <c r="J2691" s="130">
        <v>19</v>
      </c>
      <c r="K2691" s="130">
        <v>10</v>
      </c>
      <c r="L2691" s="130">
        <v>13</v>
      </c>
      <c r="M2691" s="130">
        <v>10</v>
      </c>
      <c r="N2691" s="130">
        <v>11</v>
      </c>
      <c r="O2691" s="130">
        <v>18</v>
      </c>
      <c r="P2691"/>
      <c r="Q2691" s="213"/>
      <c r="R2691" s="213"/>
      <c r="S2691"/>
      <c r="T2691"/>
      <c r="U2691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</row>
    <row r="2692" spans="1:51" ht="16.2" thickBot="1" x14ac:dyDescent="0.35">
      <c r="A2692" s="84" t="s">
        <v>294</v>
      </c>
      <c r="B2692" s="177">
        <v>373</v>
      </c>
      <c r="C2692" s="143">
        <f t="shared" si="189"/>
        <v>7.4125154261798915E-2</v>
      </c>
      <c r="D2692" s="130"/>
      <c r="E2692" s="130">
        <v>47</v>
      </c>
      <c r="F2692" s="130">
        <v>28</v>
      </c>
      <c r="G2692" s="130">
        <v>91</v>
      </c>
      <c r="H2692" s="130">
        <v>33</v>
      </c>
      <c r="I2692" s="130">
        <v>9</v>
      </c>
      <c r="J2692" s="130">
        <v>23</v>
      </c>
      <c r="K2692" s="130">
        <v>19</v>
      </c>
      <c r="L2692" s="130">
        <v>62</v>
      </c>
      <c r="M2692" s="130">
        <v>22</v>
      </c>
      <c r="N2692" s="130">
        <v>22</v>
      </c>
      <c r="O2692" s="130">
        <v>17</v>
      </c>
      <c r="P2692"/>
      <c r="Q2692" s="213"/>
      <c r="R2692" s="213"/>
      <c r="S2692"/>
      <c r="T2692"/>
      <c r="U2692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</row>
    <row r="2693" spans="1:51" ht="16.2" thickBot="1" x14ac:dyDescent="0.35">
      <c r="A2693" s="84"/>
      <c r="B2693" s="177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6"/>
      <c r="Q2693" s="213"/>
      <c r="R2693" s="213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</row>
    <row r="2694" spans="1:51" ht="16.2" thickBot="1" x14ac:dyDescent="0.35">
      <c r="A2694" s="83" t="s">
        <v>19</v>
      </c>
      <c r="B2694" s="177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6"/>
      <c r="Q2694" s="213"/>
      <c r="R2694" s="213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</row>
    <row r="2695" spans="1:51" s="29" customFormat="1" ht="16.2" thickBot="1" x14ac:dyDescent="0.35">
      <c r="A2695" s="83" t="s">
        <v>20</v>
      </c>
      <c r="B2695" s="178">
        <v>264255</v>
      </c>
      <c r="C2695" s="155">
        <f>B2695/$B$2695%</f>
        <v>100</v>
      </c>
      <c r="D2695" s="138"/>
      <c r="E2695" s="138">
        <v>23084</v>
      </c>
      <c r="F2695" s="138">
        <v>19915</v>
      </c>
      <c r="G2695" s="138">
        <v>74237</v>
      </c>
      <c r="H2695" s="138">
        <v>23373</v>
      </c>
      <c r="I2695" s="138">
        <v>9701</v>
      </c>
      <c r="J2695" s="138">
        <v>20870</v>
      </c>
      <c r="K2695" s="138">
        <v>17775</v>
      </c>
      <c r="L2695" s="138">
        <v>25472</v>
      </c>
      <c r="M2695" s="138">
        <v>17685</v>
      </c>
      <c r="N2695" s="138">
        <v>15155</v>
      </c>
      <c r="O2695" s="138">
        <v>16988</v>
      </c>
      <c r="P2695" s="46"/>
      <c r="Q2695" s="213"/>
      <c r="R2695" s="213"/>
      <c r="S2695" s="46"/>
      <c r="T2695" s="46"/>
      <c r="U2695" s="46"/>
      <c r="V2695" s="28"/>
      <c r="W2695" s="28"/>
      <c r="X2695" s="28"/>
      <c r="Y2695" s="28"/>
      <c r="Z2695" s="28"/>
      <c r="AA2695" s="28"/>
      <c r="AB2695" s="28"/>
      <c r="AC2695" s="28"/>
      <c r="AD2695" s="28"/>
      <c r="AE2695" s="28"/>
      <c r="AF2695" s="28"/>
      <c r="AG2695" s="28"/>
      <c r="AH2695" s="28"/>
      <c r="AI2695" s="28"/>
      <c r="AJ2695" s="28"/>
      <c r="AK2695" s="28"/>
      <c r="AL2695" s="28"/>
      <c r="AM2695" s="28"/>
      <c r="AN2695" s="28"/>
      <c r="AO2695" s="28"/>
      <c r="AP2695" s="28"/>
      <c r="AQ2695" s="28"/>
      <c r="AR2695" s="28"/>
      <c r="AS2695" s="28"/>
      <c r="AT2695" s="28"/>
      <c r="AU2695" s="28"/>
      <c r="AV2695" s="28"/>
      <c r="AW2695" s="28"/>
      <c r="AX2695" s="28"/>
      <c r="AY2695" s="28"/>
    </row>
    <row r="2696" spans="1:51" ht="16.2" thickBot="1" x14ac:dyDescent="0.35">
      <c r="A2696" s="84" t="s">
        <v>280</v>
      </c>
      <c r="B2696" s="176">
        <v>6864</v>
      </c>
      <c r="C2696" s="143">
        <f t="shared" ref="C2696:C2711" si="190">B2696/$B$2695%</f>
        <v>2.5974910597718113</v>
      </c>
      <c r="D2696" s="37"/>
      <c r="E2696" s="130">
        <v>606</v>
      </c>
      <c r="F2696" s="130">
        <v>449</v>
      </c>
      <c r="G2696" s="37">
        <v>2657</v>
      </c>
      <c r="H2696" s="130">
        <v>881</v>
      </c>
      <c r="I2696" s="130">
        <v>292</v>
      </c>
      <c r="J2696" s="130">
        <v>277</v>
      </c>
      <c r="K2696" s="130">
        <v>262</v>
      </c>
      <c r="L2696" s="130">
        <v>476</v>
      </c>
      <c r="M2696" s="130">
        <v>411</v>
      </c>
      <c r="N2696" s="130">
        <v>278</v>
      </c>
      <c r="O2696" s="130">
        <v>275</v>
      </c>
      <c r="P2696"/>
      <c r="Q2696" s="213"/>
      <c r="R2696" s="213"/>
      <c r="S2696" s="24"/>
      <c r="T2696"/>
      <c r="U2696" s="24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</row>
    <row r="2697" spans="1:51" ht="16.2" thickBot="1" x14ac:dyDescent="0.35">
      <c r="A2697" s="84" t="s">
        <v>281</v>
      </c>
      <c r="B2697" s="176">
        <v>22445</v>
      </c>
      <c r="C2697" s="143">
        <f t="shared" si="190"/>
        <v>8.4936898071938085</v>
      </c>
      <c r="D2697" s="37"/>
      <c r="E2697" s="37">
        <v>2086</v>
      </c>
      <c r="F2697" s="37">
        <v>2132</v>
      </c>
      <c r="G2697" s="37">
        <v>5050</v>
      </c>
      <c r="H2697" s="37">
        <v>1767</v>
      </c>
      <c r="I2697" s="130">
        <v>854</v>
      </c>
      <c r="J2697" s="37">
        <v>2098</v>
      </c>
      <c r="K2697" s="37">
        <v>2049</v>
      </c>
      <c r="L2697" s="37">
        <v>2177</v>
      </c>
      <c r="M2697" s="37">
        <v>1351</v>
      </c>
      <c r="N2697" s="37">
        <v>1530</v>
      </c>
      <c r="O2697" s="37">
        <v>1351</v>
      </c>
      <c r="P2697" s="24"/>
      <c r="Q2697" s="213"/>
      <c r="R2697" s="213"/>
      <c r="S2697" s="24"/>
      <c r="T2697" s="24"/>
      <c r="U2697" s="24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</row>
    <row r="2698" spans="1:51" ht="16.2" thickBot="1" x14ac:dyDescent="0.35">
      <c r="A2698" s="84" t="s">
        <v>282</v>
      </c>
      <c r="B2698" s="176">
        <v>91719</v>
      </c>
      <c r="C2698" s="143">
        <f t="shared" si="190"/>
        <v>34.708520179372194</v>
      </c>
      <c r="D2698" s="37"/>
      <c r="E2698" s="37">
        <v>9619</v>
      </c>
      <c r="F2698" s="37">
        <v>8233</v>
      </c>
      <c r="G2698" s="37">
        <v>18829</v>
      </c>
      <c r="H2698" s="37">
        <v>8254</v>
      </c>
      <c r="I2698" s="37">
        <v>3876</v>
      </c>
      <c r="J2698" s="37">
        <v>7058</v>
      </c>
      <c r="K2698" s="37">
        <v>7081</v>
      </c>
      <c r="L2698" s="37">
        <v>10245</v>
      </c>
      <c r="M2698" s="37">
        <v>6551</v>
      </c>
      <c r="N2698" s="37">
        <v>5967</v>
      </c>
      <c r="O2698" s="37">
        <v>6006</v>
      </c>
      <c r="P2698" s="24"/>
      <c r="Q2698" s="213"/>
      <c r="R2698" s="213"/>
      <c r="S2698" s="24"/>
      <c r="T2698" s="24"/>
      <c r="U2698" s="24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</row>
    <row r="2699" spans="1:51" ht="16.2" thickBot="1" x14ac:dyDescent="0.35">
      <c r="A2699" s="84" t="s">
        <v>283</v>
      </c>
      <c r="B2699" s="176">
        <v>52404</v>
      </c>
      <c r="C2699" s="143">
        <f t="shared" si="190"/>
        <v>19.830845206334789</v>
      </c>
      <c r="D2699" s="37"/>
      <c r="E2699" s="37">
        <v>5274</v>
      </c>
      <c r="F2699" s="37">
        <v>3994</v>
      </c>
      <c r="G2699" s="37">
        <v>13178</v>
      </c>
      <c r="H2699" s="37">
        <v>4921</v>
      </c>
      <c r="I2699" s="37">
        <v>1985</v>
      </c>
      <c r="J2699" s="37">
        <v>3950</v>
      </c>
      <c r="K2699" s="37">
        <v>3756</v>
      </c>
      <c r="L2699" s="37">
        <v>5122</v>
      </c>
      <c r="M2699" s="37">
        <v>3443</v>
      </c>
      <c r="N2699" s="37">
        <v>3156</v>
      </c>
      <c r="O2699" s="37">
        <v>3625</v>
      </c>
      <c r="P2699" s="24"/>
      <c r="Q2699" s="213"/>
      <c r="R2699" s="213"/>
      <c r="S2699" s="24"/>
      <c r="T2699" s="24"/>
      <c r="U2699" s="24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</row>
    <row r="2700" spans="1:51" ht="16.2" thickBot="1" x14ac:dyDescent="0.35">
      <c r="A2700" s="84" t="s">
        <v>284</v>
      </c>
      <c r="B2700" s="176">
        <v>3156</v>
      </c>
      <c r="C2700" s="143">
        <f t="shared" si="190"/>
        <v>1.1943009593006755</v>
      </c>
      <c r="D2700" s="37"/>
      <c r="E2700" s="130">
        <v>108</v>
      </c>
      <c r="F2700" s="130">
        <v>130</v>
      </c>
      <c r="G2700" s="130">
        <v>994</v>
      </c>
      <c r="H2700" s="130">
        <v>368</v>
      </c>
      <c r="I2700" s="130">
        <v>99</v>
      </c>
      <c r="J2700" s="130">
        <v>176</v>
      </c>
      <c r="K2700" s="130">
        <v>90</v>
      </c>
      <c r="L2700" s="130">
        <v>298</v>
      </c>
      <c r="M2700" s="130">
        <v>285</v>
      </c>
      <c r="N2700" s="130">
        <v>211</v>
      </c>
      <c r="O2700" s="130">
        <v>397</v>
      </c>
      <c r="P2700" s="24"/>
      <c r="Q2700" s="213"/>
      <c r="R2700" s="213"/>
      <c r="S2700" s="24"/>
      <c r="T2700" s="24"/>
      <c r="U2700" s="24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</row>
    <row r="2701" spans="1:51" ht="16.2" thickBot="1" x14ac:dyDescent="0.35">
      <c r="A2701" s="84" t="s">
        <v>285</v>
      </c>
      <c r="B2701" s="176">
        <v>40886</v>
      </c>
      <c r="C2701" s="143">
        <f t="shared" si="190"/>
        <v>15.472176496187394</v>
      </c>
      <c r="D2701" s="37"/>
      <c r="E2701" s="37">
        <v>3088</v>
      </c>
      <c r="F2701" s="37">
        <v>2700</v>
      </c>
      <c r="G2701" s="37">
        <v>12255</v>
      </c>
      <c r="H2701" s="37">
        <v>3972</v>
      </c>
      <c r="I2701" s="37">
        <v>1421</v>
      </c>
      <c r="J2701" s="37">
        <v>3749</v>
      </c>
      <c r="K2701" s="37">
        <v>2447</v>
      </c>
      <c r="L2701" s="37">
        <v>3689</v>
      </c>
      <c r="M2701" s="37">
        <v>3070</v>
      </c>
      <c r="N2701" s="37">
        <v>2140</v>
      </c>
      <c r="O2701" s="37">
        <v>2355</v>
      </c>
      <c r="P2701" s="24"/>
      <c r="Q2701" s="213"/>
      <c r="R2701" s="213"/>
      <c r="S2701" s="24"/>
      <c r="T2701" s="24"/>
      <c r="U2701" s="24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</row>
    <row r="2702" spans="1:51" ht="16.2" thickBot="1" x14ac:dyDescent="0.35">
      <c r="A2702" s="84" t="s">
        <v>286</v>
      </c>
      <c r="B2702" s="176">
        <v>3143</v>
      </c>
      <c r="C2702" s="143">
        <f t="shared" si="190"/>
        <v>1.1893814686571682</v>
      </c>
      <c r="D2702" s="37"/>
      <c r="E2702" s="130">
        <v>166</v>
      </c>
      <c r="F2702" s="130">
        <v>220</v>
      </c>
      <c r="G2702" s="37">
        <v>1262</v>
      </c>
      <c r="H2702" s="130">
        <v>203</v>
      </c>
      <c r="I2702" s="130">
        <v>70</v>
      </c>
      <c r="J2702" s="130">
        <v>297</v>
      </c>
      <c r="K2702" s="130">
        <v>161</v>
      </c>
      <c r="L2702" s="130">
        <v>222</v>
      </c>
      <c r="M2702" s="130">
        <v>193</v>
      </c>
      <c r="N2702" s="130">
        <v>153</v>
      </c>
      <c r="O2702" s="130">
        <v>196</v>
      </c>
      <c r="P2702"/>
      <c r="Q2702" s="213"/>
      <c r="R2702" s="213"/>
      <c r="S2702"/>
      <c r="T2702"/>
      <c r="U2702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</row>
    <row r="2703" spans="1:51" ht="16.2" thickBot="1" x14ac:dyDescent="0.35">
      <c r="A2703" s="84" t="s">
        <v>319</v>
      </c>
      <c r="B2703" s="176">
        <v>3620</v>
      </c>
      <c r="C2703" s="143">
        <f t="shared" si="190"/>
        <v>1.3698889330381638</v>
      </c>
      <c r="D2703" s="37"/>
      <c r="E2703" s="130">
        <v>72</v>
      </c>
      <c r="F2703" s="130">
        <v>58</v>
      </c>
      <c r="G2703" s="37">
        <v>1629</v>
      </c>
      <c r="H2703" s="130">
        <v>326</v>
      </c>
      <c r="I2703" s="130">
        <v>145</v>
      </c>
      <c r="J2703" s="130">
        <v>113</v>
      </c>
      <c r="K2703" s="130">
        <v>71</v>
      </c>
      <c r="L2703" s="130">
        <v>185</v>
      </c>
      <c r="M2703" s="130">
        <v>144</v>
      </c>
      <c r="N2703" s="130">
        <v>156</v>
      </c>
      <c r="O2703" s="130">
        <v>721</v>
      </c>
      <c r="P2703"/>
      <c r="Q2703" s="213"/>
      <c r="R2703" s="213"/>
      <c r="S2703"/>
      <c r="T2703"/>
      <c r="U2703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</row>
    <row r="2704" spans="1:51" ht="16.2" thickBot="1" x14ac:dyDescent="0.35">
      <c r="A2704" s="84" t="s">
        <v>287</v>
      </c>
      <c r="B2704" s="176">
        <v>1485</v>
      </c>
      <c r="C2704" s="143">
        <f t="shared" si="190"/>
        <v>0.5619572004314014</v>
      </c>
      <c r="D2704" s="37"/>
      <c r="E2704" s="130">
        <v>78</v>
      </c>
      <c r="F2704" s="130">
        <v>135</v>
      </c>
      <c r="G2704" s="130">
        <v>428</v>
      </c>
      <c r="H2704" s="130">
        <v>83</v>
      </c>
      <c r="I2704" s="130">
        <v>40</v>
      </c>
      <c r="J2704" s="130">
        <v>98</v>
      </c>
      <c r="K2704" s="130">
        <v>94</v>
      </c>
      <c r="L2704" s="130">
        <v>148</v>
      </c>
      <c r="M2704" s="130">
        <v>182</v>
      </c>
      <c r="N2704" s="130">
        <v>98</v>
      </c>
      <c r="O2704" s="130">
        <v>101</v>
      </c>
      <c r="P2704"/>
      <c r="Q2704" s="213"/>
      <c r="R2704" s="213"/>
      <c r="S2704"/>
      <c r="T2704"/>
      <c r="U2704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</row>
    <row r="2705" spans="1:51" ht="16.2" thickBot="1" x14ac:dyDescent="0.35">
      <c r="A2705" s="84" t="s">
        <v>288</v>
      </c>
      <c r="B2705" s="176">
        <v>5484</v>
      </c>
      <c r="C2705" s="143">
        <f t="shared" si="190"/>
        <v>2.0752682068456605</v>
      </c>
      <c r="D2705" s="37"/>
      <c r="E2705" s="130">
        <v>341</v>
      </c>
      <c r="F2705" s="130">
        <v>380</v>
      </c>
      <c r="G2705" s="37">
        <v>1613</v>
      </c>
      <c r="H2705" s="130">
        <v>429</v>
      </c>
      <c r="I2705" s="130">
        <v>197</v>
      </c>
      <c r="J2705" s="130">
        <v>516</v>
      </c>
      <c r="K2705" s="130">
        <v>323</v>
      </c>
      <c r="L2705" s="130">
        <v>553</v>
      </c>
      <c r="M2705" s="130">
        <v>467</v>
      </c>
      <c r="N2705" s="130">
        <v>305</v>
      </c>
      <c r="O2705" s="130">
        <v>360</v>
      </c>
      <c r="P2705"/>
      <c r="Q2705" s="213"/>
      <c r="R2705" s="213"/>
      <c r="S2705"/>
      <c r="T2705"/>
      <c r="U2705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</row>
    <row r="2706" spans="1:51" ht="16.2" thickBot="1" x14ac:dyDescent="0.35">
      <c r="A2706" s="84" t="s">
        <v>320</v>
      </c>
      <c r="B2706" s="176">
        <v>8996</v>
      </c>
      <c r="C2706" s="143">
        <f t="shared" si="190"/>
        <v>3.4042875253069949</v>
      </c>
      <c r="D2706" s="37"/>
      <c r="E2706" s="130">
        <v>582</v>
      </c>
      <c r="F2706" s="130">
        <v>667</v>
      </c>
      <c r="G2706" s="37">
        <v>3808</v>
      </c>
      <c r="H2706" s="130">
        <v>639</v>
      </c>
      <c r="I2706" s="130">
        <v>252</v>
      </c>
      <c r="J2706" s="130">
        <v>598</v>
      </c>
      <c r="K2706" s="130">
        <v>443</v>
      </c>
      <c r="L2706" s="130">
        <v>689</v>
      </c>
      <c r="M2706" s="130">
        <v>485</v>
      </c>
      <c r="N2706" s="130">
        <v>391</v>
      </c>
      <c r="O2706" s="130">
        <v>442</v>
      </c>
      <c r="P2706"/>
      <c r="Q2706" s="213"/>
      <c r="R2706" s="213"/>
      <c r="S2706"/>
      <c r="T2706"/>
      <c r="U270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</row>
    <row r="2707" spans="1:51" ht="16.2" thickBot="1" x14ac:dyDescent="0.35">
      <c r="A2707" s="84" t="s">
        <v>321</v>
      </c>
      <c r="B2707" s="176">
        <v>16202</v>
      </c>
      <c r="C2707" s="143">
        <f t="shared" si="190"/>
        <v>6.131199031238765</v>
      </c>
      <c r="D2707" s="37"/>
      <c r="E2707" s="130">
        <v>629</v>
      </c>
      <c r="F2707" s="130">
        <v>486</v>
      </c>
      <c r="G2707" s="37">
        <v>9057</v>
      </c>
      <c r="H2707" s="37">
        <v>1089</v>
      </c>
      <c r="I2707" s="130">
        <v>299</v>
      </c>
      <c r="J2707" s="37">
        <v>1320</v>
      </c>
      <c r="K2707" s="130">
        <v>581</v>
      </c>
      <c r="L2707" s="130">
        <v>891</v>
      </c>
      <c r="M2707" s="130">
        <v>665</v>
      </c>
      <c r="N2707" s="130">
        <v>468</v>
      </c>
      <c r="O2707" s="130">
        <v>717</v>
      </c>
      <c r="P2707"/>
      <c r="Q2707" s="213"/>
      <c r="R2707" s="213"/>
      <c r="S2707" s="24"/>
      <c r="T2707"/>
      <c r="U2707" s="24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</row>
    <row r="2708" spans="1:51" ht="31.8" thickBot="1" x14ac:dyDescent="0.35">
      <c r="A2708" s="84" t="s">
        <v>322</v>
      </c>
      <c r="B2708" s="176">
        <v>4469</v>
      </c>
      <c r="C2708" s="143">
        <f t="shared" si="190"/>
        <v>1.6911695142949044</v>
      </c>
      <c r="D2708" s="37"/>
      <c r="E2708" s="130">
        <v>346</v>
      </c>
      <c r="F2708" s="130">
        <v>267</v>
      </c>
      <c r="G2708" s="37">
        <v>1450</v>
      </c>
      <c r="H2708" s="130">
        <v>260</v>
      </c>
      <c r="I2708" s="130">
        <v>111</v>
      </c>
      <c r="J2708" s="130">
        <v>363</v>
      </c>
      <c r="K2708" s="130">
        <v>327</v>
      </c>
      <c r="L2708" s="130">
        <v>556</v>
      </c>
      <c r="M2708" s="130">
        <v>295</v>
      </c>
      <c r="N2708" s="130">
        <v>211</v>
      </c>
      <c r="O2708" s="130">
        <v>283</v>
      </c>
      <c r="P2708"/>
      <c r="Q2708" s="213"/>
      <c r="R2708" s="213"/>
      <c r="S2708"/>
      <c r="T2708"/>
      <c r="U2708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</row>
    <row r="2709" spans="1:51" ht="16.2" thickBot="1" x14ac:dyDescent="0.35">
      <c r="A2709" s="84" t="s">
        <v>323</v>
      </c>
      <c r="B2709" s="176">
        <v>2660</v>
      </c>
      <c r="C2709" s="143">
        <f t="shared" si="190"/>
        <v>1.0066034701330153</v>
      </c>
      <c r="D2709" s="37"/>
      <c r="E2709" s="130">
        <v>54</v>
      </c>
      <c r="F2709" s="130">
        <v>30</v>
      </c>
      <c r="G2709" s="37">
        <v>1621</v>
      </c>
      <c r="H2709" s="130">
        <v>140</v>
      </c>
      <c r="I2709" s="130">
        <v>38</v>
      </c>
      <c r="J2709" s="130">
        <v>229</v>
      </c>
      <c r="K2709" s="130">
        <v>65</v>
      </c>
      <c r="L2709" s="130">
        <v>169</v>
      </c>
      <c r="M2709" s="130">
        <v>121</v>
      </c>
      <c r="N2709" s="130">
        <v>63</v>
      </c>
      <c r="O2709" s="130">
        <v>130</v>
      </c>
      <c r="P2709"/>
      <c r="Q2709" s="213"/>
      <c r="R2709" s="213"/>
      <c r="S2709"/>
      <c r="T2709"/>
      <c r="U2709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</row>
    <row r="2710" spans="1:51" ht="16.2" thickBot="1" x14ac:dyDescent="0.35">
      <c r="A2710" s="84" t="s">
        <v>324</v>
      </c>
      <c r="B2710" s="177">
        <v>462</v>
      </c>
      <c r="C2710" s="143">
        <f t="shared" si="190"/>
        <v>0.17483112902310266</v>
      </c>
      <c r="D2710" s="130"/>
      <c r="E2710" s="130">
        <v>6</v>
      </c>
      <c r="F2710" s="130">
        <v>9</v>
      </c>
      <c r="G2710" s="130">
        <v>344</v>
      </c>
      <c r="H2710" s="130">
        <v>17</v>
      </c>
      <c r="I2710" s="130">
        <v>17</v>
      </c>
      <c r="J2710" s="130">
        <v>15</v>
      </c>
      <c r="K2710" s="130">
        <v>8</v>
      </c>
      <c r="L2710" s="130">
        <v>11</v>
      </c>
      <c r="M2710" s="130">
        <v>9</v>
      </c>
      <c r="N2710" s="130">
        <v>10</v>
      </c>
      <c r="O2710" s="130">
        <v>16</v>
      </c>
      <c r="P2710"/>
      <c r="Q2710" s="213"/>
      <c r="R2710" s="213"/>
      <c r="S2710"/>
      <c r="T2710"/>
      <c r="U2710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</row>
    <row r="2711" spans="1:51" ht="16.2" thickBot="1" x14ac:dyDescent="0.35">
      <c r="A2711" s="84" t="s">
        <v>294</v>
      </c>
      <c r="B2711" s="177">
        <v>260</v>
      </c>
      <c r="C2711" s="143">
        <f t="shared" si="190"/>
        <v>9.8389812870144366E-2</v>
      </c>
      <c r="D2711" s="130"/>
      <c r="E2711" s="130">
        <v>29</v>
      </c>
      <c r="F2711" s="130">
        <v>25</v>
      </c>
      <c r="G2711" s="130">
        <v>62</v>
      </c>
      <c r="H2711" s="130">
        <v>24</v>
      </c>
      <c r="I2711" s="130">
        <v>5</v>
      </c>
      <c r="J2711" s="130">
        <v>13</v>
      </c>
      <c r="K2711" s="130">
        <v>17</v>
      </c>
      <c r="L2711" s="130">
        <v>41</v>
      </c>
      <c r="M2711" s="130">
        <v>13</v>
      </c>
      <c r="N2711" s="130">
        <v>18</v>
      </c>
      <c r="O2711" s="130">
        <v>13</v>
      </c>
      <c r="P2711"/>
      <c r="Q2711" s="213"/>
      <c r="R2711" s="213"/>
      <c r="S2711"/>
      <c r="T2711"/>
      <c r="U2711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</row>
    <row r="2712" spans="1:51" ht="16.2" thickBot="1" x14ac:dyDescent="0.35">
      <c r="A2712" s="84"/>
      <c r="B2712" s="177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6"/>
      <c r="Q2712" s="213"/>
      <c r="R2712" s="213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</row>
    <row r="2713" spans="1:51" ht="16.2" thickBot="1" x14ac:dyDescent="0.35">
      <c r="A2713" s="83" t="s">
        <v>21</v>
      </c>
      <c r="B2713" s="177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6"/>
      <c r="Q2713" s="213"/>
      <c r="R2713" s="213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</row>
    <row r="2714" spans="1:51" s="29" customFormat="1" ht="16.2" thickBot="1" x14ac:dyDescent="0.35">
      <c r="A2714" s="83" t="s">
        <v>20</v>
      </c>
      <c r="B2714" s="178">
        <v>238948</v>
      </c>
      <c r="C2714" s="155">
        <f>B2714/$B$2714%</f>
        <v>100</v>
      </c>
      <c r="D2714" s="138"/>
      <c r="E2714" s="138">
        <v>20688</v>
      </c>
      <c r="F2714" s="138">
        <v>16584</v>
      </c>
      <c r="G2714" s="138">
        <v>67505</v>
      </c>
      <c r="H2714" s="138">
        <v>21270</v>
      </c>
      <c r="I2714" s="138">
        <v>8731</v>
      </c>
      <c r="J2714" s="138">
        <v>20347</v>
      </c>
      <c r="K2714" s="138">
        <v>15488</v>
      </c>
      <c r="L2714" s="138">
        <v>25201</v>
      </c>
      <c r="M2714" s="138">
        <v>15871</v>
      </c>
      <c r="N2714" s="138">
        <v>12808</v>
      </c>
      <c r="O2714" s="138">
        <v>14455</v>
      </c>
      <c r="P2714" s="46"/>
      <c r="Q2714" s="213"/>
      <c r="R2714" s="213"/>
      <c r="S2714" s="46"/>
      <c r="T2714" s="46"/>
      <c r="U2714" s="46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</row>
    <row r="2715" spans="1:51" ht="16.2" thickBot="1" x14ac:dyDescent="0.35">
      <c r="A2715" s="84" t="s">
        <v>280</v>
      </c>
      <c r="B2715" s="176">
        <v>6780</v>
      </c>
      <c r="C2715" s="143">
        <f t="shared" ref="C2715:C2730" si="191">B2715/$B$2714%</f>
        <v>2.8374374340860773</v>
      </c>
      <c r="D2715" s="37"/>
      <c r="E2715" s="130">
        <v>613</v>
      </c>
      <c r="F2715" s="130">
        <v>460</v>
      </c>
      <c r="G2715" s="37">
        <v>2637</v>
      </c>
      <c r="H2715" s="130">
        <v>798</v>
      </c>
      <c r="I2715" s="130">
        <v>302</v>
      </c>
      <c r="J2715" s="130">
        <v>263</v>
      </c>
      <c r="K2715" s="130">
        <v>243</v>
      </c>
      <c r="L2715" s="130">
        <v>500</v>
      </c>
      <c r="M2715" s="130">
        <v>409</v>
      </c>
      <c r="N2715" s="130">
        <v>291</v>
      </c>
      <c r="O2715" s="130">
        <v>264</v>
      </c>
      <c r="P2715"/>
      <c r="Q2715" s="213"/>
      <c r="R2715" s="213"/>
      <c r="S2715" s="24"/>
      <c r="T2715"/>
      <c r="U2715" s="24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</row>
    <row r="2716" spans="1:51" ht="16.2" thickBot="1" x14ac:dyDescent="0.35">
      <c r="A2716" s="84" t="s">
        <v>281</v>
      </c>
      <c r="B2716" s="176">
        <v>22050</v>
      </c>
      <c r="C2716" s="143">
        <f t="shared" si="191"/>
        <v>9.2279491772268436</v>
      </c>
      <c r="D2716" s="37"/>
      <c r="E2716" s="37">
        <v>2074</v>
      </c>
      <c r="F2716" s="37">
        <v>2077</v>
      </c>
      <c r="G2716" s="37">
        <v>4805</v>
      </c>
      <c r="H2716" s="37">
        <v>1800</v>
      </c>
      <c r="I2716" s="130">
        <v>936</v>
      </c>
      <c r="J2716" s="37">
        <v>2077</v>
      </c>
      <c r="K2716" s="37">
        <v>1981</v>
      </c>
      <c r="L2716" s="37">
        <v>2152</v>
      </c>
      <c r="M2716" s="37">
        <v>1388</v>
      </c>
      <c r="N2716" s="37">
        <v>1463</v>
      </c>
      <c r="O2716" s="37">
        <v>1297</v>
      </c>
      <c r="P2716" s="24"/>
      <c r="Q2716" s="213"/>
      <c r="R2716" s="213"/>
      <c r="S2716" s="24"/>
      <c r="T2716" s="24"/>
      <c r="U2716" s="24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</row>
    <row r="2717" spans="1:51" ht="16.2" thickBot="1" x14ac:dyDescent="0.35">
      <c r="A2717" s="84" t="s">
        <v>282</v>
      </c>
      <c r="B2717" s="176">
        <v>88659</v>
      </c>
      <c r="C2717" s="143">
        <f t="shared" si="191"/>
        <v>37.103888712188429</v>
      </c>
      <c r="D2717" s="37"/>
      <c r="E2717" s="37">
        <v>10181</v>
      </c>
      <c r="F2717" s="37">
        <v>7678</v>
      </c>
      <c r="G2717" s="37">
        <v>19250</v>
      </c>
      <c r="H2717" s="37">
        <v>7880</v>
      </c>
      <c r="I2717" s="37">
        <v>3631</v>
      </c>
      <c r="J2717" s="37">
        <v>7113</v>
      </c>
      <c r="K2717" s="37">
        <v>6451</v>
      </c>
      <c r="L2717" s="37">
        <v>9822</v>
      </c>
      <c r="M2717" s="37">
        <v>6005</v>
      </c>
      <c r="N2717" s="37">
        <v>5355</v>
      </c>
      <c r="O2717" s="37">
        <v>5293</v>
      </c>
      <c r="P2717" s="24"/>
      <c r="Q2717" s="213"/>
      <c r="R2717" s="213"/>
      <c r="S2717" s="24"/>
      <c r="T2717" s="24"/>
      <c r="U2717" s="24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</row>
    <row r="2718" spans="1:51" ht="16.2" thickBot="1" x14ac:dyDescent="0.35">
      <c r="A2718" s="84" t="s">
        <v>283</v>
      </c>
      <c r="B2718" s="176">
        <v>54769</v>
      </c>
      <c r="C2718" s="143">
        <f t="shared" si="191"/>
        <v>22.920886552722767</v>
      </c>
      <c r="D2718" s="37"/>
      <c r="E2718" s="37">
        <v>4853</v>
      </c>
      <c r="F2718" s="37">
        <v>3665</v>
      </c>
      <c r="G2718" s="37">
        <v>13964</v>
      </c>
      <c r="H2718" s="37">
        <v>5507</v>
      </c>
      <c r="I2718" s="37">
        <v>2138</v>
      </c>
      <c r="J2718" s="37">
        <v>4716</v>
      </c>
      <c r="K2718" s="37">
        <v>3912</v>
      </c>
      <c r="L2718" s="37">
        <v>5882</v>
      </c>
      <c r="M2718" s="37">
        <v>3541</v>
      </c>
      <c r="N2718" s="37">
        <v>2949</v>
      </c>
      <c r="O2718" s="37">
        <v>3642</v>
      </c>
      <c r="P2718" s="24"/>
      <c r="Q2718" s="213"/>
      <c r="R2718" s="213"/>
      <c r="S2718" s="24"/>
      <c r="T2718" s="24"/>
      <c r="U2718" s="24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</row>
    <row r="2719" spans="1:51" ht="16.2" thickBot="1" x14ac:dyDescent="0.35">
      <c r="A2719" s="84" t="s">
        <v>284</v>
      </c>
      <c r="B2719" s="176">
        <v>1823</v>
      </c>
      <c r="C2719" s="143">
        <f t="shared" si="191"/>
        <v>0.76292749887004707</v>
      </c>
      <c r="D2719" s="37"/>
      <c r="E2719" s="130">
        <v>41</v>
      </c>
      <c r="F2719" s="130">
        <v>34</v>
      </c>
      <c r="G2719" s="130">
        <v>588</v>
      </c>
      <c r="H2719" s="130">
        <v>185</v>
      </c>
      <c r="I2719" s="130">
        <v>46</v>
      </c>
      <c r="J2719" s="130">
        <v>91</v>
      </c>
      <c r="K2719" s="130">
        <v>30</v>
      </c>
      <c r="L2719" s="130">
        <v>255</v>
      </c>
      <c r="M2719" s="130">
        <v>223</v>
      </c>
      <c r="N2719" s="130">
        <v>85</v>
      </c>
      <c r="O2719" s="130">
        <v>245</v>
      </c>
      <c r="P2719"/>
      <c r="Q2719" s="213"/>
      <c r="R2719" s="213"/>
      <c r="S2719" s="24"/>
      <c r="T2719" s="24"/>
      <c r="U2719" s="24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</row>
    <row r="2720" spans="1:51" ht="16.2" thickBot="1" x14ac:dyDescent="0.35">
      <c r="A2720" s="84" t="s">
        <v>285</v>
      </c>
      <c r="B2720" s="176">
        <v>34428</v>
      </c>
      <c r="C2720" s="143">
        <f t="shared" si="191"/>
        <v>14.408155749368063</v>
      </c>
      <c r="D2720" s="37"/>
      <c r="E2720" s="37">
        <v>1984</v>
      </c>
      <c r="F2720" s="37">
        <v>1593</v>
      </c>
      <c r="G2720" s="37">
        <v>11771</v>
      </c>
      <c r="H2720" s="37">
        <v>3062</v>
      </c>
      <c r="I2720" s="37">
        <v>1070</v>
      </c>
      <c r="J2720" s="37">
        <v>3369</v>
      </c>
      <c r="K2720" s="37">
        <v>1819</v>
      </c>
      <c r="L2720" s="37">
        <v>3740</v>
      </c>
      <c r="M2720" s="37">
        <v>2500</v>
      </c>
      <c r="N2720" s="37">
        <v>1709</v>
      </c>
      <c r="O2720" s="37">
        <v>1811</v>
      </c>
      <c r="P2720" s="24"/>
      <c r="Q2720" s="213"/>
      <c r="R2720" s="213"/>
      <c r="S2720" s="24"/>
      <c r="T2720" s="24"/>
      <c r="U2720" s="24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</row>
    <row r="2721" spans="1:51" ht="16.2" thickBot="1" x14ac:dyDescent="0.35">
      <c r="A2721" s="84" t="s">
        <v>286</v>
      </c>
      <c r="B2721" s="176">
        <v>1848</v>
      </c>
      <c r="C2721" s="143">
        <f t="shared" si="191"/>
        <v>0.77339002628186881</v>
      </c>
      <c r="D2721" s="37"/>
      <c r="E2721" s="130">
        <v>46</v>
      </c>
      <c r="F2721" s="130">
        <v>88</v>
      </c>
      <c r="G2721" s="130">
        <v>906</v>
      </c>
      <c r="H2721" s="130">
        <v>115</v>
      </c>
      <c r="I2721" s="130">
        <v>24</v>
      </c>
      <c r="J2721" s="130">
        <v>154</v>
      </c>
      <c r="K2721" s="130">
        <v>100</v>
      </c>
      <c r="L2721" s="130">
        <v>122</v>
      </c>
      <c r="M2721" s="130">
        <v>125</v>
      </c>
      <c r="N2721" s="130">
        <v>65</v>
      </c>
      <c r="O2721" s="130">
        <v>103</v>
      </c>
      <c r="P2721"/>
      <c r="Q2721" s="213"/>
      <c r="R2721" s="213"/>
      <c r="S2721"/>
      <c r="T2721"/>
      <c r="U2721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</row>
    <row r="2722" spans="1:51" ht="16.2" thickBot="1" x14ac:dyDescent="0.35">
      <c r="A2722" s="84" t="s">
        <v>319</v>
      </c>
      <c r="B2722" s="176">
        <v>2880</v>
      </c>
      <c r="C2722" s="143">
        <f t="shared" si="191"/>
        <v>1.2052831578418735</v>
      </c>
      <c r="D2722" s="37"/>
      <c r="E2722" s="130">
        <v>43</v>
      </c>
      <c r="F2722" s="130">
        <v>31</v>
      </c>
      <c r="G2722" s="37">
        <v>1227</v>
      </c>
      <c r="H2722" s="130">
        <v>271</v>
      </c>
      <c r="I2722" s="130">
        <v>95</v>
      </c>
      <c r="J2722" s="130">
        <v>215</v>
      </c>
      <c r="K2722" s="130">
        <v>58</v>
      </c>
      <c r="L2722" s="130">
        <v>183</v>
      </c>
      <c r="M2722" s="130">
        <v>120</v>
      </c>
      <c r="N2722" s="130">
        <v>126</v>
      </c>
      <c r="O2722" s="130">
        <v>511</v>
      </c>
      <c r="P2722"/>
      <c r="Q2722" s="213"/>
      <c r="R2722" s="213"/>
      <c r="S2722"/>
      <c r="T2722"/>
      <c r="U2722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</row>
    <row r="2723" spans="1:51" ht="16.2" thickBot="1" x14ac:dyDescent="0.35">
      <c r="A2723" s="84" t="s">
        <v>287</v>
      </c>
      <c r="B2723" s="176">
        <v>1462</v>
      </c>
      <c r="C2723" s="143">
        <f t="shared" si="191"/>
        <v>0.61184860304333999</v>
      </c>
      <c r="D2723" s="37"/>
      <c r="E2723" s="130">
        <v>62</v>
      </c>
      <c r="F2723" s="130">
        <v>56</v>
      </c>
      <c r="G2723" s="130">
        <v>453</v>
      </c>
      <c r="H2723" s="130">
        <v>109</v>
      </c>
      <c r="I2723" s="130">
        <v>27</v>
      </c>
      <c r="J2723" s="130">
        <v>134</v>
      </c>
      <c r="K2723" s="130">
        <v>60</v>
      </c>
      <c r="L2723" s="130">
        <v>155</v>
      </c>
      <c r="M2723" s="130">
        <v>253</v>
      </c>
      <c r="N2723" s="130">
        <v>44</v>
      </c>
      <c r="O2723" s="130">
        <v>109</v>
      </c>
      <c r="P2723"/>
      <c r="Q2723" s="213"/>
      <c r="R2723" s="213"/>
      <c r="S2723"/>
      <c r="T2723"/>
      <c r="U2723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</row>
    <row r="2724" spans="1:51" ht="16.2" thickBot="1" x14ac:dyDescent="0.35">
      <c r="A2724" s="84" t="s">
        <v>288</v>
      </c>
      <c r="B2724" s="176">
        <v>5021</v>
      </c>
      <c r="C2724" s="143">
        <f t="shared" si="191"/>
        <v>2.1012940053902942</v>
      </c>
      <c r="D2724" s="37"/>
      <c r="E2724" s="130">
        <v>129</v>
      </c>
      <c r="F2724" s="130">
        <v>124</v>
      </c>
      <c r="G2724" s="37">
        <v>2051</v>
      </c>
      <c r="H2724" s="130">
        <v>308</v>
      </c>
      <c r="I2724" s="130">
        <v>97</v>
      </c>
      <c r="J2724" s="130">
        <v>441</v>
      </c>
      <c r="K2724" s="130">
        <v>193</v>
      </c>
      <c r="L2724" s="130">
        <v>685</v>
      </c>
      <c r="M2724" s="130">
        <v>484</v>
      </c>
      <c r="N2724" s="130">
        <v>188</v>
      </c>
      <c r="O2724" s="130">
        <v>321</v>
      </c>
      <c r="P2724"/>
      <c r="Q2724" s="213"/>
      <c r="R2724" s="213"/>
      <c r="S2724"/>
      <c r="T2724"/>
      <c r="U2724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</row>
    <row r="2725" spans="1:51" ht="16.2" thickBot="1" x14ac:dyDescent="0.35">
      <c r="A2725" s="84" t="s">
        <v>320</v>
      </c>
      <c r="B2725" s="176">
        <v>5665</v>
      </c>
      <c r="C2725" s="143">
        <f t="shared" si="191"/>
        <v>2.3708087115188241</v>
      </c>
      <c r="D2725" s="37"/>
      <c r="E2725" s="130">
        <v>294</v>
      </c>
      <c r="F2725" s="130">
        <v>386</v>
      </c>
      <c r="G2725" s="37">
        <v>2417</v>
      </c>
      <c r="H2725" s="130">
        <v>360</v>
      </c>
      <c r="I2725" s="130">
        <v>182</v>
      </c>
      <c r="J2725" s="130">
        <v>448</v>
      </c>
      <c r="K2725" s="130">
        <v>275</v>
      </c>
      <c r="L2725" s="130">
        <v>493</v>
      </c>
      <c r="M2725" s="130">
        <v>299</v>
      </c>
      <c r="N2725" s="130">
        <v>237</v>
      </c>
      <c r="O2725" s="130">
        <v>274</v>
      </c>
      <c r="P2725"/>
      <c r="Q2725" s="213"/>
      <c r="R2725" s="213"/>
      <c r="S2725"/>
      <c r="T2725"/>
      <c r="U2725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</row>
    <row r="2726" spans="1:51" ht="16.2" thickBot="1" x14ac:dyDescent="0.35">
      <c r="A2726" s="84" t="s">
        <v>321</v>
      </c>
      <c r="B2726" s="176">
        <v>8337</v>
      </c>
      <c r="C2726" s="143">
        <f t="shared" si="191"/>
        <v>3.48904364129434</v>
      </c>
      <c r="D2726" s="37"/>
      <c r="E2726" s="130">
        <v>197</v>
      </c>
      <c r="F2726" s="130">
        <v>244</v>
      </c>
      <c r="G2726" s="37">
        <v>5247</v>
      </c>
      <c r="H2726" s="130">
        <v>584</v>
      </c>
      <c r="I2726" s="130">
        <v>111</v>
      </c>
      <c r="J2726" s="130">
        <v>768</v>
      </c>
      <c r="K2726" s="130">
        <v>175</v>
      </c>
      <c r="L2726" s="130">
        <v>372</v>
      </c>
      <c r="M2726" s="130">
        <v>230</v>
      </c>
      <c r="N2726" s="130">
        <v>129</v>
      </c>
      <c r="O2726" s="130">
        <v>280</v>
      </c>
      <c r="P2726"/>
      <c r="Q2726" s="213"/>
      <c r="R2726" s="213"/>
      <c r="S2726"/>
      <c r="T2726"/>
      <c r="U272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</row>
    <row r="2727" spans="1:51" ht="31.8" thickBot="1" x14ac:dyDescent="0.35">
      <c r="A2727" s="84" t="s">
        <v>322</v>
      </c>
      <c r="B2727" s="176">
        <v>4419</v>
      </c>
      <c r="C2727" s="143">
        <f t="shared" si="191"/>
        <v>1.8493563453136248</v>
      </c>
      <c r="D2727" s="37"/>
      <c r="E2727" s="130">
        <v>148</v>
      </c>
      <c r="F2727" s="130">
        <v>141</v>
      </c>
      <c r="G2727" s="37">
        <v>1659</v>
      </c>
      <c r="H2727" s="130">
        <v>249</v>
      </c>
      <c r="I2727" s="130">
        <v>60</v>
      </c>
      <c r="J2727" s="130">
        <v>508</v>
      </c>
      <c r="K2727" s="130">
        <v>182</v>
      </c>
      <c r="L2727" s="130">
        <v>773</v>
      </c>
      <c r="M2727" s="130">
        <v>264</v>
      </c>
      <c r="N2727" s="130">
        <v>157</v>
      </c>
      <c r="O2727" s="130">
        <v>278</v>
      </c>
      <c r="P2727"/>
      <c r="Q2727" s="213"/>
      <c r="R2727" s="213"/>
      <c r="S2727"/>
      <c r="T2727"/>
      <c r="U2727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</row>
    <row r="2728" spans="1:51" ht="16.2" thickBot="1" x14ac:dyDescent="0.35">
      <c r="A2728" s="84" t="s">
        <v>323</v>
      </c>
      <c r="B2728" s="177">
        <v>640</v>
      </c>
      <c r="C2728" s="143">
        <f t="shared" si="191"/>
        <v>0.26784070174263858</v>
      </c>
      <c r="D2728" s="130"/>
      <c r="E2728" s="130">
        <v>4</v>
      </c>
      <c r="F2728" s="130">
        <v>4</v>
      </c>
      <c r="G2728" s="130">
        <v>465</v>
      </c>
      <c r="H2728" s="130">
        <v>30</v>
      </c>
      <c r="I2728" s="130">
        <v>6</v>
      </c>
      <c r="J2728" s="130">
        <v>36</v>
      </c>
      <c r="K2728" s="130">
        <v>5</v>
      </c>
      <c r="L2728" s="130">
        <v>44</v>
      </c>
      <c r="M2728" s="130">
        <v>20</v>
      </c>
      <c r="N2728" s="130">
        <v>5</v>
      </c>
      <c r="O2728" s="130">
        <v>21</v>
      </c>
      <c r="P2728"/>
      <c r="Q2728" s="213"/>
      <c r="R2728" s="213"/>
      <c r="S2728"/>
      <c r="T2728"/>
      <c r="U2728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</row>
    <row r="2729" spans="1:51" ht="16.2" thickBot="1" x14ac:dyDescent="0.35">
      <c r="A2729" s="84" t="s">
        <v>324</v>
      </c>
      <c r="B2729" s="177">
        <v>54</v>
      </c>
      <c r="C2729" s="143">
        <f t="shared" si="191"/>
        <v>2.259905920953513E-2</v>
      </c>
      <c r="D2729" s="130"/>
      <c r="E2729" s="130">
        <v>1</v>
      </c>
      <c r="F2729" s="130">
        <v>0</v>
      </c>
      <c r="G2729" s="130">
        <v>36</v>
      </c>
      <c r="H2729" s="130">
        <v>3</v>
      </c>
      <c r="I2729" s="130">
        <v>2</v>
      </c>
      <c r="J2729" s="130">
        <v>4</v>
      </c>
      <c r="K2729" s="130">
        <v>2</v>
      </c>
      <c r="L2729" s="130">
        <v>2</v>
      </c>
      <c r="M2729" s="130">
        <v>1</v>
      </c>
      <c r="N2729" s="130">
        <v>1</v>
      </c>
      <c r="O2729" s="130">
        <v>2</v>
      </c>
      <c r="P2729"/>
      <c r="Q2729" s="213"/>
      <c r="R2729" s="213"/>
      <c r="S2729"/>
      <c r="T2729"/>
      <c r="U2729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</row>
    <row r="2730" spans="1:51" ht="16.2" thickBot="1" x14ac:dyDescent="0.35">
      <c r="A2730" s="84" t="s">
        <v>294</v>
      </c>
      <c r="B2730" s="177">
        <v>113</v>
      </c>
      <c r="C2730" s="143">
        <f t="shared" si="191"/>
        <v>4.7290623901434618E-2</v>
      </c>
      <c r="D2730" s="130"/>
      <c r="E2730" s="130">
        <v>18</v>
      </c>
      <c r="F2730" s="130">
        <v>3</v>
      </c>
      <c r="G2730" s="130">
        <v>29</v>
      </c>
      <c r="H2730" s="130">
        <v>9</v>
      </c>
      <c r="I2730" s="130">
        <v>4</v>
      </c>
      <c r="J2730" s="130">
        <v>10</v>
      </c>
      <c r="K2730" s="130">
        <v>2</v>
      </c>
      <c r="L2730" s="130">
        <v>21</v>
      </c>
      <c r="M2730" s="130">
        <v>9</v>
      </c>
      <c r="N2730" s="130">
        <v>4</v>
      </c>
      <c r="O2730" s="130">
        <v>4</v>
      </c>
      <c r="P2730"/>
      <c r="Q2730" s="213"/>
      <c r="R2730" s="213"/>
      <c r="S2730"/>
      <c r="T2730"/>
      <c r="U2730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</row>
    <row r="2731" spans="1:51" ht="16.2" thickBot="1" x14ac:dyDescent="0.35">
      <c r="A2731" s="84"/>
      <c r="B2731" s="177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/>
      <c r="Q2731" s="213"/>
      <c r="R2731" s="213"/>
      <c r="S2731"/>
      <c r="T2731"/>
      <c r="U2731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</row>
    <row r="2732" spans="1:51" ht="16.2" thickBot="1" x14ac:dyDescent="0.35">
      <c r="A2732" s="83" t="s">
        <v>22</v>
      </c>
      <c r="B2732" s="177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6"/>
      <c r="Q2732" s="213"/>
      <c r="R2732" s="213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</row>
    <row r="2733" spans="1:51" ht="15" thickBot="1" x14ac:dyDescent="0.35">
      <c r="A2733" s="85" t="s">
        <v>15</v>
      </c>
      <c r="B2733" s="177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6"/>
      <c r="Q2733" s="213"/>
      <c r="R2733" s="213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6"/>
      <c r="AW2733" s="6"/>
      <c r="AX2733" s="6"/>
      <c r="AY2733" s="6"/>
    </row>
    <row r="2734" spans="1:51" s="29" customFormat="1" ht="16.2" thickBot="1" x14ac:dyDescent="0.35">
      <c r="A2734" s="83" t="s">
        <v>20</v>
      </c>
      <c r="B2734" s="178">
        <v>175789</v>
      </c>
      <c r="C2734" s="155">
        <f>B2734/$B$2734%</f>
        <v>100</v>
      </c>
      <c r="D2734" s="138"/>
      <c r="E2734" s="140">
        <v>0</v>
      </c>
      <c r="F2734" s="138">
        <v>2710</v>
      </c>
      <c r="G2734" s="138">
        <v>107832</v>
      </c>
      <c r="H2734" s="138">
        <v>11375</v>
      </c>
      <c r="I2734" s="138">
        <v>3419</v>
      </c>
      <c r="J2734" s="138">
        <v>14472</v>
      </c>
      <c r="K2734" s="138">
        <v>4691</v>
      </c>
      <c r="L2734" s="138">
        <v>13862</v>
      </c>
      <c r="M2734" s="138">
        <v>7447</v>
      </c>
      <c r="N2734" s="138">
        <v>4998</v>
      </c>
      <c r="O2734" s="138">
        <v>4983</v>
      </c>
      <c r="P2734" s="28"/>
      <c r="Q2734" s="213"/>
      <c r="R2734" s="213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</row>
    <row r="2735" spans="1:51" ht="16.2" thickBot="1" x14ac:dyDescent="0.35">
      <c r="A2735" s="84" t="s">
        <v>280</v>
      </c>
      <c r="B2735" s="176">
        <v>5511</v>
      </c>
      <c r="C2735" s="143">
        <f t="shared" ref="C2735:C2750" si="192">B2735/$B$2734%</f>
        <v>3.1350084476275533</v>
      </c>
      <c r="D2735" s="37"/>
      <c r="E2735" s="130">
        <v>0</v>
      </c>
      <c r="F2735" s="130">
        <v>40</v>
      </c>
      <c r="G2735" s="37">
        <v>4134</v>
      </c>
      <c r="H2735" s="130">
        <v>285</v>
      </c>
      <c r="I2735" s="130">
        <v>67</v>
      </c>
      <c r="J2735" s="130">
        <v>225</v>
      </c>
      <c r="K2735" s="130">
        <v>81</v>
      </c>
      <c r="L2735" s="130">
        <v>302</v>
      </c>
      <c r="M2735" s="130">
        <v>167</v>
      </c>
      <c r="N2735" s="130">
        <v>150</v>
      </c>
      <c r="O2735" s="130">
        <v>60</v>
      </c>
      <c r="P2735"/>
      <c r="Q2735" s="213"/>
      <c r="R2735" s="213"/>
      <c r="S2735" s="24"/>
      <c r="T2735"/>
      <c r="U2735" s="24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</row>
    <row r="2736" spans="1:51" ht="16.2" thickBot="1" x14ac:dyDescent="0.35">
      <c r="A2736" s="84" t="s">
        <v>281</v>
      </c>
      <c r="B2736" s="176">
        <v>11559</v>
      </c>
      <c r="C2736" s="143">
        <f t="shared" si="192"/>
        <v>6.5754967603206111</v>
      </c>
      <c r="D2736" s="37"/>
      <c r="E2736" s="130">
        <v>0</v>
      </c>
      <c r="F2736" s="130">
        <v>260</v>
      </c>
      <c r="G2736" s="37">
        <v>6862</v>
      </c>
      <c r="H2736" s="130">
        <v>687</v>
      </c>
      <c r="I2736" s="130">
        <v>265</v>
      </c>
      <c r="J2736" s="37">
        <v>1012</v>
      </c>
      <c r="K2736" s="130">
        <v>459</v>
      </c>
      <c r="L2736" s="130">
        <v>806</v>
      </c>
      <c r="M2736" s="130">
        <v>414</v>
      </c>
      <c r="N2736" s="130">
        <v>429</v>
      </c>
      <c r="O2736" s="130">
        <v>365</v>
      </c>
      <c r="P2736" s="24"/>
      <c r="Q2736" s="213"/>
      <c r="R2736" s="213"/>
      <c r="S2736" s="24"/>
      <c r="T2736"/>
      <c r="U2736" s="24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  <c r="AY2736" s="6"/>
    </row>
    <row r="2737" spans="1:51" ht="16.2" thickBot="1" x14ac:dyDescent="0.35">
      <c r="A2737" s="84" t="s">
        <v>282</v>
      </c>
      <c r="B2737" s="176">
        <v>41598</v>
      </c>
      <c r="C2737" s="143">
        <f t="shared" si="192"/>
        <v>23.663596698314453</v>
      </c>
      <c r="D2737" s="37"/>
      <c r="E2737" s="130">
        <v>0</v>
      </c>
      <c r="F2737" s="37">
        <v>1059</v>
      </c>
      <c r="G2737" s="37">
        <v>25576</v>
      </c>
      <c r="H2737" s="37">
        <v>2334</v>
      </c>
      <c r="I2737" s="130">
        <v>844</v>
      </c>
      <c r="J2737" s="37">
        <v>2782</v>
      </c>
      <c r="K2737" s="37">
        <v>1301</v>
      </c>
      <c r="L2737" s="37">
        <v>3411</v>
      </c>
      <c r="M2737" s="37">
        <v>1489</v>
      </c>
      <c r="N2737" s="37">
        <v>1646</v>
      </c>
      <c r="O2737" s="37">
        <v>1156</v>
      </c>
      <c r="P2737" s="24"/>
      <c r="Q2737" s="213"/>
      <c r="R2737" s="213"/>
      <c r="S2737" s="24"/>
      <c r="T2737" s="24"/>
      <c r="U2737" s="24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</row>
    <row r="2738" spans="1:51" ht="16.2" thickBot="1" x14ac:dyDescent="0.35">
      <c r="A2738" s="84" t="s">
        <v>283</v>
      </c>
      <c r="B2738" s="176">
        <v>31267</v>
      </c>
      <c r="C2738" s="143">
        <f t="shared" si="192"/>
        <v>17.786664694605463</v>
      </c>
      <c r="D2738" s="37"/>
      <c r="E2738" s="130">
        <v>0</v>
      </c>
      <c r="F2738" s="130">
        <v>499</v>
      </c>
      <c r="G2738" s="37">
        <v>19205</v>
      </c>
      <c r="H2738" s="37">
        <v>2253</v>
      </c>
      <c r="I2738" s="130">
        <v>615</v>
      </c>
      <c r="J2738" s="37">
        <v>2206</v>
      </c>
      <c r="K2738" s="37">
        <v>1000</v>
      </c>
      <c r="L2738" s="37">
        <v>2409</v>
      </c>
      <c r="M2738" s="37">
        <v>1044</v>
      </c>
      <c r="N2738" s="37">
        <v>1047</v>
      </c>
      <c r="O2738" s="130">
        <v>989</v>
      </c>
      <c r="P2738" s="24"/>
      <c r="Q2738" s="213"/>
      <c r="R2738" s="213"/>
      <c r="S2738" s="24"/>
      <c r="T2738" s="24"/>
      <c r="U2738" s="24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</row>
    <row r="2739" spans="1:51" ht="16.2" thickBot="1" x14ac:dyDescent="0.35">
      <c r="A2739" s="84" t="s">
        <v>284</v>
      </c>
      <c r="B2739" s="176">
        <v>2280</v>
      </c>
      <c r="C2739" s="143">
        <f t="shared" si="192"/>
        <v>1.2970094829596845</v>
      </c>
      <c r="D2739" s="37"/>
      <c r="E2739" s="130">
        <v>0</v>
      </c>
      <c r="F2739" s="130">
        <v>10</v>
      </c>
      <c r="G2739" s="37">
        <v>1340</v>
      </c>
      <c r="H2739" s="130">
        <v>164</v>
      </c>
      <c r="I2739" s="130">
        <v>39</v>
      </c>
      <c r="J2739" s="130">
        <v>159</v>
      </c>
      <c r="K2739" s="130">
        <v>18</v>
      </c>
      <c r="L2739" s="130">
        <v>215</v>
      </c>
      <c r="M2739" s="130">
        <v>167</v>
      </c>
      <c r="N2739" s="130">
        <v>73</v>
      </c>
      <c r="O2739" s="130">
        <v>95</v>
      </c>
      <c r="P2739" s="24"/>
      <c r="Q2739" s="213"/>
      <c r="R2739" s="213"/>
      <c r="S2739" s="24"/>
      <c r="T2739"/>
      <c r="U2739" s="24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</row>
    <row r="2740" spans="1:51" ht="16.2" thickBot="1" x14ac:dyDescent="0.35">
      <c r="A2740" s="84" t="s">
        <v>285</v>
      </c>
      <c r="B2740" s="176">
        <v>35862</v>
      </c>
      <c r="C2740" s="143">
        <f t="shared" si="192"/>
        <v>20.400593893815881</v>
      </c>
      <c r="D2740" s="37"/>
      <c r="E2740" s="130">
        <v>0</v>
      </c>
      <c r="F2740" s="130">
        <v>502</v>
      </c>
      <c r="G2740" s="37">
        <v>18952</v>
      </c>
      <c r="H2740" s="37">
        <v>3145</v>
      </c>
      <c r="I2740" s="37">
        <v>1054</v>
      </c>
      <c r="J2740" s="37">
        <v>4106</v>
      </c>
      <c r="K2740" s="130">
        <v>997</v>
      </c>
      <c r="L2740" s="37">
        <v>3260</v>
      </c>
      <c r="M2740" s="37">
        <v>2164</v>
      </c>
      <c r="N2740" s="130">
        <v>957</v>
      </c>
      <c r="O2740" s="130">
        <v>725</v>
      </c>
      <c r="P2740" s="24"/>
      <c r="Q2740" s="213"/>
      <c r="R2740" s="213"/>
      <c r="S2740" s="24"/>
      <c r="T2740" s="24"/>
      <c r="U2740" s="24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</row>
    <row r="2741" spans="1:51" ht="16.2" thickBot="1" x14ac:dyDescent="0.35">
      <c r="A2741" s="84" t="s">
        <v>286</v>
      </c>
      <c r="B2741" s="176">
        <v>2700</v>
      </c>
      <c r="C2741" s="143">
        <f t="shared" si="192"/>
        <v>1.5359322824522581</v>
      </c>
      <c r="D2741" s="37"/>
      <c r="E2741" s="130">
        <v>0</v>
      </c>
      <c r="F2741" s="130">
        <v>20</v>
      </c>
      <c r="G2741" s="37">
        <v>1924</v>
      </c>
      <c r="H2741" s="130">
        <v>101</v>
      </c>
      <c r="I2741" s="130">
        <v>18</v>
      </c>
      <c r="J2741" s="130">
        <v>198</v>
      </c>
      <c r="K2741" s="130">
        <v>83</v>
      </c>
      <c r="L2741" s="130">
        <v>121</v>
      </c>
      <c r="M2741" s="130">
        <v>82</v>
      </c>
      <c r="N2741" s="130">
        <v>40</v>
      </c>
      <c r="O2741" s="130">
        <v>113</v>
      </c>
      <c r="P2741"/>
      <c r="Q2741" s="213"/>
      <c r="R2741" s="213"/>
      <c r="S2741"/>
      <c r="T2741"/>
      <c r="U2741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6"/>
      <c r="AW2741" s="6"/>
      <c r="AX2741" s="6"/>
      <c r="AY2741" s="6"/>
    </row>
    <row r="2742" spans="1:51" ht="16.2" thickBot="1" x14ac:dyDescent="0.35">
      <c r="A2742" s="84" t="s">
        <v>319</v>
      </c>
      <c r="B2742" s="176">
        <v>4254</v>
      </c>
      <c r="C2742" s="143">
        <f t="shared" si="192"/>
        <v>2.4199466405747798</v>
      </c>
      <c r="D2742" s="37"/>
      <c r="E2742" s="130">
        <v>0</v>
      </c>
      <c r="F2742" s="130">
        <v>15</v>
      </c>
      <c r="G2742" s="37">
        <v>2652</v>
      </c>
      <c r="H2742" s="130">
        <v>361</v>
      </c>
      <c r="I2742" s="130">
        <v>98</v>
      </c>
      <c r="J2742" s="130">
        <v>255</v>
      </c>
      <c r="K2742" s="130">
        <v>16</v>
      </c>
      <c r="L2742" s="130">
        <v>181</v>
      </c>
      <c r="M2742" s="130">
        <v>95</v>
      </c>
      <c r="N2742" s="130">
        <v>60</v>
      </c>
      <c r="O2742" s="130">
        <v>521</v>
      </c>
      <c r="P2742"/>
      <c r="Q2742" s="213"/>
      <c r="R2742" s="213"/>
      <c r="S2742"/>
      <c r="T2742"/>
      <c r="U2742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</row>
    <row r="2743" spans="1:51" ht="16.2" thickBot="1" x14ac:dyDescent="0.35">
      <c r="A2743" s="84" t="s">
        <v>287</v>
      </c>
      <c r="B2743" s="176">
        <v>1622</v>
      </c>
      <c r="C2743" s="143">
        <f t="shared" si="192"/>
        <v>0.92269709708798608</v>
      </c>
      <c r="D2743" s="37"/>
      <c r="E2743" s="130">
        <v>0</v>
      </c>
      <c r="F2743" s="130">
        <v>22</v>
      </c>
      <c r="G2743" s="130">
        <v>761</v>
      </c>
      <c r="H2743" s="130">
        <v>102</v>
      </c>
      <c r="I2743" s="130">
        <v>25</v>
      </c>
      <c r="J2743" s="130">
        <v>136</v>
      </c>
      <c r="K2743" s="130">
        <v>39</v>
      </c>
      <c r="L2743" s="130">
        <v>152</v>
      </c>
      <c r="M2743" s="130">
        <v>289</v>
      </c>
      <c r="N2743" s="130">
        <v>30</v>
      </c>
      <c r="O2743" s="130">
        <v>66</v>
      </c>
      <c r="P2743"/>
      <c r="Q2743" s="213"/>
      <c r="R2743" s="213"/>
      <c r="S2743"/>
      <c r="T2743"/>
      <c r="U2743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</row>
    <row r="2744" spans="1:51" ht="16.2" thickBot="1" x14ac:dyDescent="0.35">
      <c r="A2744" s="84" t="s">
        <v>288</v>
      </c>
      <c r="B2744" s="176">
        <v>6165</v>
      </c>
      <c r="C2744" s="143">
        <f t="shared" si="192"/>
        <v>3.5070453782659889</v>
      </c>
      <c r="D2744" s="37"/>
      <c r="E2744" s="130">
        <v>0</v>
      </c>
      <c r="F2744" s="130">
        <v>42</v>
      </c>
      <c r="G2744" s="37">
        <v>3341</v>
      </c>
      <c r="H2744" s="130">
        <v>410</v>
      </c>
      <c r="I2744" s="130">
        <v>69</v>
      </c>
      <c r="J2744" s="130">
        <v>554</v>
      </c>
      <c r="K2744" s="130">
        <v>152</v>
      </c>
      <c r="L2744" s="130">
        <v>860</v>
      </c>
      <c r="M2744" s="130">
        <v>480</v>
      </c>
      <c r="N2744" s="130">
        <v>87</v>
      </c>
      <c r="O2744" s="130">
        <v>170</v>
      </c>
      <c r="P2744"/>
      <c r="Q2744" s="213"/>
      <c r="R2744" s="213"/>
      <c r="S2744"/>
      <c r="T2744"/>
      <c r="U2744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</row>
    <row r="2745" spans="1:51" ht="16.2" thickBot="1" x14ac:dyDescent="0.35">
      <c r="A2745" s="84" t="s">
        <v>320</v>
      </c>
      <c r="B2745" s="176">
        <v>6895</v>
      </c>
      <c r="C2745" s="143">
        <f t="shared" si="192"/>
        <v>3.9223159583364144</v>
      </c>
      <c r="D2745" s="37"/>
      <c r="E2745" s="130">
        <v>0</v>
      </c>
      <c r="F2745" s="130">
        <v>83</v>
      </c>
      <c r="G2745" s="37">
        <v>5015</v>
      </c>
      <c r="H2745" s="130">
        <v>311</v>
      </c>
      <c r="I2745" s="130">
        <v>86</v>
      </c>
      <c r="J2745" s="130">
        <v>350</v>
      </c>
      <c r="K2745" s="130">
        <v>83</v>
      </c>
      <c r="L2745" s="130">
        <v>436</v>
      </c>
      <c r="M2745" s="130">
        <v>229</v>
      </c>
      <c r="N2745" s="130">
        <v>156</v>
      </c>
      <c r="O2745" s="130">
        <v>146</v>
      </c>
      <c r="P2745"/>
      <c r="Q2745" s="213"/>
      <c r="R2745" s="213"/>
      <c r="S2745"/>
      <c r="T2745"/>
      <c r="U2745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6"/>
      <c r="AW2745" s="6"/>
      <c r="AX2745" s="6"/>
      <c r="AY2745" s="6"/>
    </row>
    <row r="2746" spans="1:51" ht="16.2" thickBot="1" x14ac:dyDescent="0.35">
      <c r="A2746" s="84" t="s">
        <v>321</v>
      </c>
      <c r="B2746" s="176">
        <v>17898</v>
      </c>
      <c r="C2746" s="143">
        <f t="shared" si="192"/>
        <v>10.181524441233524</v>
      </c>
      <c r="D2746" s="37"/>
      <c r="E2746" s="130">
        <v>0</v>
      </c>
      <c r="F2746" s="130">
        <v>105</v>
      </c>
      <c r="G2746" s="37">
        <v>13048</v>
      </c>
      <c r="H2746" s="130">
        <v>896</v>
      </c>
      <c r="I2746" s="130">
        <v>171</v>
      </c>
      <c r="J2746" s="37">
        <v>1609</v>
      </c>
      <c r="K2746" s="130">
        <v>231</v>
      </c>
      <c r="L2746" s="130">
        <v>834</v>
      </c>
      <c r="M2746" s="130">
        <v>503</v>
      </c>
      <c r="N2746" s="130">
        <v>185</v>
      </c>
      <c r="O2746" s="130">
        <v>316</v>
      </c>
      <c r="P2746"/>
      <c r="Q2746" s="213"/>
      <c r="R2746" s="213"/>
      <c r="S2746"/>
      <c r="T2746"/>
      <c r="U2746" s="24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</row>
    <row r="2747" spans="1:51" ht="31.8" thickBot="1" x14ac:dyDescent="0.35">
      <c r="A2747" s="84" t="s">
        <v>322</v>
      </c>
      <c r="B2747" s="176">
        <v>4964</v>
      </c>
      <c r="C2747" s="143">
        <f t="shared" si="192"/>
        <v>2.823839944478892</v>
      </c>
      <c r="D2747" s="37"/>
      <c r="E2747" s="130">
        <v>0</v>
      </c>
      <c r="F2747" s="130">
        <v>34</v>
      </c>
      <c r="G2747" s="37">
        <v>2672</v>
      </c>
      <c r="H2747" s="130">
        <v>204</v>
      </c>
      <c r="I2747" s="130">
        <v>48</v>
      </c>
      <c r="J2747" s="130">
        <v>612</v>
      </c>
      <c r="K2747" s="130">
        <v>191</v>
      </c>
      <c r="L2747" s="130">
        <v>654</v>
      </c>
      <c r="M2747" s="130">
        <v>232</v>
      </c>
      <c r="N2747" s="130">
        <v>113</v>
      </c>
      <c r="O2747" s="130">
        <v>204</v>
      </c>
      <c r="P2747"/>
      <c r="Q2747" s="213"/>
      <c r="R2747" s="213"/>
      <c r="S2747"/>
      <c r="T2747"/>
      <c r="U2747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  <c r="AY2747" s="6"/>
    </row>
    <row r="2748" spans="1:51" ht="16.2" thickBot="1" x14ac:dyDescent="0.35">
      <c r="A2748" s="84" t="s">
        <v>323</v>
      </c>
      <c r="B2748" s="176">
        <v>2634</v>
      </c>
      <c r="C2748" s="143">
        <f t="shared" si="192"/>
        <v>1.498387271103425</v>
      </c>
      <c r="D2748" s="37"/>
      <c r="E2748" s="130">
        <v>0</v>
      </c>
      <c r="F2748" s="130">
        <v>11</v>
      </c>
      <c r="G2748" s="37">
        <v>1927</v>
      </c>
      <c r="H2748" s="130">
        <v>99</v>
      </c>
      <c r="I2748" s="130">
        <v>15</v>
      </c>
      <c r="J2748" s="130">
        <v>237</v>
      </c>
      <c r="K2748" s="130">
        <v>32</v>
      </c>
      <c r="L2748" s="130">
        <v>174</v>
      </c>
      <c r="M2748" s="130">
        <v>81</v>
      </c>
      <c r="N2748" s="130">
        <v>13</v>
      </c>
      <c r="O2748" s="130">
        <v>45</v>
      </c>
      <c r="P2748"/>
      <c r="Q2748" s="213"/>
      <c r="R2748" s="213"/>
      <c r="S2748"/>
      <c r="T2748"/>
      <c r="U2748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  <c r="AY2748" s="6"/>
    </row>
    <row r="2749" spans="1:51" ht="16.2" thickBot="1" x14ac:dyDescent="0.35">
      <c r="A2749" s="84" t="s">
        <v>324</v>
      </c>
      <c r="B2749" s="177">
        <v>408</v>
      </c>
      <c r="C2749" s="143">
        <f t="shared" si="192"/>
        <v>0.23209643379278566</v>
      </c>
      <c r="D2749" s="130"/>
      <c r="E2749" s="130">
        <v>0</v>
      </c>
      <c r="F2749" s="130">
        <v>1</v>
      </c>
      <c r="G2749" s="130">
        <v>347</v>
      </c>
      <c r="H2749" s="130">
        <v>10</v>
      </c>
      <c r="I2749" s="130">
        <v>2</v>
      </c>
      <c r="J2749" s="130">
        <v>17</v>
      </c>
      <c r="K2749" s="130">
        <v>4</v>
      </c>
      <c r="L2749" s="130">
        <v>9</v>
      </c>
      <c r="M2749" s="130">
        <v>7</v>
      </c>
      <c r="N2749" s="130">
        <v>3</v>
      </c>
      <c r="O2749" s="130">
        <v>8</v>
      </c>
      <c r="P2749"/>
      <c r="Q2749" s="213"/>
      <c r="R2749" s="213"/>
      <c r="S2749"/>
      <c r="T2749"/>
      <c r="U2749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</row>
    <row r="2750" spans="1:51" ht="16.2" thickBot="1" x14ac:dyDescent="0.35">
      <c r="A2750" s="84" t="s">
        <v>294</v>
      </c>
      <c r="B2750" s="177">
        <v>172</v>
      </c>
      <c r="C2750" s="143">
        <f t="shared" si="192"/>
        <v>9.7844575030291994E-2</v>
      </c>
      <c r="D2750" s="130"/>
      <c r="E2750" s="130">
        <v>0</v>
      </c>
      <c r="F2750" s="130">
        <v>7</v>
      </c>
      <c r="G2750" s="130">
        <v>76</v>
      </c>
      <c r="H2750" s="130">
        <v>13</v>
      </c>
      <c r="I2750" s="130">
        <v>3</v>
      </c>
      <c r="J2750" s="130">
        <v>14</v>
      </c>
      <c r="K2750" s="130">
        <v>4</v>
      </c>
      <c r="L2750" s="130">
        <v>38</v>
      </c>
      <c r="M2750" s="130">
        <v>4</v>
      </c>
      <c r="N2750" s="130">
        <v>9</v>
      </c>
      <c r="O2750" s="130">
        <v>4</v>
      </c>
      <c r="P2750"/>
      <c r="Q2750" s="213"/>
      <c r="R2750" s="213"/>
      <c r="S2750"/>
      <c r="T2750"/>
      <c r="U2750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</row>
    <row r="2751" spans="1:51" ht="16.2" thickBot="1" x14ac:dyDescent="0.35">
      <c r="A2751" s="84"/>
      <c r="B2751" s="177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6"/>
      <c r="Q2751" s="213"/>
      <c r="R2751" s="213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</row>
    <row r="2752" spans="1:51" ht="16.2" thickBot="1" x14ac:dyDescent="0.35">
      <c r="A2752" s="83" t="s">
        <v>19</v>
      </c>
      <c r="B2752" s="177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6"/>
      <c r="Q2752" s="213"/>
      <c r="R2752" s="213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</row>
    <row r="2753" spans="1:51" s="29" customFormat="1" ht="16.2" thickBot="1" x14ac:dyDescent="0.35">
      <c r="A2753" s="83" t="s">
        <v>20</v>
      </c>
      <c r="B2753" s="178">
        <v>90077</v>
      </c>
      <c r="C2753" s="155">
        <f>B2753/$B$2753%</f>
        <v>100</v>
      </c>
      <c r="D2753" s="138"/>
      <c r="E2753" s="140">
        <v>0</v>
      </c>
      <c r="F2753" s="138">
        <v>1475</v>
      </c>
      <c r="G2753" s="138">
        <v>55879</v>
      </c>
      <c r="H2753" s="138">
        <v>5854</v>
      </c>
      <c r="I2753" s="138">
        <v>1825</v>
      </c>
      <c r="J2753" s="138">
        <v>7199</v>
      </c>
      <c r="K2753" s="138">
        <v>2444</v>
      </c>
      <c r="L2753" s="138">
        <v>6205</v>
      </c>
      <c r="M2753" s="138">
        <v>3796</v>
      </c>
      <c r="N2753" s="138">
        <v>2689</v>
      </c>
      <c r="O2753" s="138">
        <v>2711</v>
      </c>
      <c r="P2753" s="46"/>
      <c r="Q2753" s="213"/>
      <c r="R2753" s="213"/>
      <c r="S2753" s="46"/>
      <c r="T2753" s="46"/>
      <c r="U2753" s="46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</row>
    <row r="2754" spans="1:51" ht="16.2" thickBot="1" x14ac:dyDescent="0.35">
      <c r="A2754" s="84" t="s">
        <v>280</v>
      </c>
      <c r="B2754" s="176">
        <v>2794</v>
      </c>
      <c r="C2754" s="143">
        <f t="shared" ref="C2754:C2769" si="193">B2754/$B$2753%</f>
        <v>3.1017906901872845</v>
      </c>
      <c r="D2754" s="37"/>
      <c r="E2754" s="130">
        <v>0</v>
      </c>
      <c r="F2754" s="130">
        <v>21</v>
      </c>
      <c r="G2754" s="37">
        <v>2073</v>
      </c>
      <c r="H2754" s="130">
        <v>150</v>
      </c>
      <c r="I2754" s="130">
        <v>34</v>
      </c>
      <c r="J2754" s="130">
        <v>126</v>
      </c>
      <c r="K2754" s="130">
        <v>41</v>
      </c>
      <c r="L2754" s="130">
        <v>146</v>
      </c>
      <c r="M2754" s="130">
        <v>89</v>
      </c>
      <c r="N2754" s="130">
        <v>79</v>
      </c>
      <c r="O2754" s="130">
        <v>35</v>
      </c>
      <c r="P2754"/>
      <c r="Q2754" s="213"/>
      <c r="R2754" s="213"/>
      <c r="S2754"/>
      <c r="T2754"/>
      <c r="U2754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</row>
    <row r="2755" spans="1:51" ht="16.2" thickBot="1" x14ac:dyDescent="0.35">
      <c r="A2755" s="84" t="s">
        <v>281</v>
      </c>
      <c r="B2755" s="176">
        <v>5891</v>
      </c>
      <c r="C2755" s="143">
        <f t="shared" si="193"/>
        <v>6.5399602562252293</v>
      </c>
      <c r="D2755" s="37"/>
      <c r="E2755" s="130">
        <v>0</v>
      </c>
      <c r="F2755" s="130">
        <v>130</v>
      </c>
      <c r="G2755" s="37">
        <v>3480</v>
      </c>
      <c r="H2755" s="130">
        <v>349</v>
      </c>
      <c r="I2755" s="130">
        <v>126</v>
      </c>
      <c r="J2755" s="130">
        <v>533</v>
      </c>
      <c r="K2755" s="130">
        <v>238</v>
      </c>
      <c r="L2755" s="130">
        <v>431</v>
      </c>
      <c r="M2755" s="130">
        <v>199</v>
      </c>
      <c r="N2755" s="130">
        <v>224</v>
      </c>
      <c r="O2755" s="130">
        <v>181</v>
      </c>
      <c r="P2755"/>
      <c r="Q2755" s="213"/>
      <c r="R2755" s="213"/>
      <c r="S2755" s="24"/>
      <c r="T2755"/>
      <c r="U2755" s="24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</row>
    <row r="2756" spans="1:51" ht="16.2" thickBot="1" x14ac:dyDescent="0.35">
      <c r="A2756" s="84" t="s">
        <v>282</v>
      </c>
      <c r="B2756" s="176">
        <v>20269</v>
      </c>
      <c r="C2756" s="143">
        <f t="shared" si="193"/>
        <v>22.501859520188283</v>
      </c>
      <c r="D2756" s="37"/>
      <c r="E2756" s="130">
        <v>0</v>
      </c>
      <c r="F2756" s="130">
        <v>526</v>
      </c>
      <c r="G2756" s="37">
        <v>12427</v>
      </c>
      <c r="H2756" s="37">
        <v>1141</v>
      </c>
      <c r="I2756" s="130">
        <v>447</v>
      </c>
      <c r="J2756" s="37">
        <v>1270</v>
      </c>
      <c r="K2756" s="130">
        <v>690</v>
      </c>
      <c r="L2756" s="37">
        <v>1665</v>
      </c>
      <c r="M2756" s="130">
        <v>697</v>
      </c>
      <c r="N2756" s="130">
        <v>847</v>
      </c>
      <c r="O2756" s="130">
        <v>559</v>
      </c>
      <c r="P2756" s="24"/>
      <c r="Q2756" s="213"/>
      <c r="R2756" s="213"/>
      <c r="S2756" s="24"/>
      <c r="T2756" s="24"/>
      <c r="U2756" s="24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</row>
    <row r="2757" spans="1:51" ht="16.2" thickBot="1" x14ac:dyDescent="0.35">
      <c r="A2757" s="84" t="s">
        <v>283</v>
      </c>
      <c r="B2757" s="176">
        <v>14298</v>
      </c>
      <c r="C2757" s="143">
        <f t="shared" si="193"/>
        <v>15.873086359448028</v>
      </c>
      <c r="D2757" s="37"/>
      <c r="E2757" s="130">
        <v>0</v>
      </c>
      <c r="F2757" s="130">
        <v>249</v>
      </c>
      <c r="G2757" s="37">
        <v>8966</v>
      </c>
      <c r="H2757" s="37">
        <v>1049</v>
      </c>
      <c r="I2757" s="130">
        <v>303</v>
      </c>
      <c r="J2757" s="130">
        <v>932</v>
      </c>
      <c r="K2757" s="130">
        <v>452</v>
      </c>
      <c r="L2757" s="130">
        <v>952</v>
      </c>
      <c r="M2757" s="130">
        <v>446</v>
      </c>
      <c r="N2757" s="130">
        <v>512</v>
      </c>
      <c r="O2757" s="130">
        <v>437</v>
      </c>
      <c r="P2757" s="24"/>
      <c r="Q2757" s="213"/>
      <c r="R2757" s="213"/>
      <c r="S2757" s="24"/>
      <c r="T2757" s="24"/>
      <c r="U2757" s="24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</row>
    <row r="2758" spans="1:51" ht="16.2" thickBot="1" x14ac:dyDescent="0.35">
      <c r="A2758" s="84" t="s">
        <v>284</v>
      </c>
      <c r="B2758" s="176">
        <v>1305</v>
      </c>
      <c r="C2758" s="143">
        <f t="shared" si="193"/>
        <v>1.4487605049013621</v>
      </c>
      <c r="D2758" s="37"/>
      <c r="E2758" s="130">
        <v>0</v>
      </c>
      <c r="F2758" s="130">
        <v>6</v>
      </c>
      <c r="G2758" s="130">
        <v>825</v>
      </c>
      <c r="H2758" s="130">
        <v>100</v>
      </c>
      <c r="I2758" s="130">
        <v>19</v>
      </c>
      <c r="J2758" s="130">
        <v>87</v>
      </c>
      <c r="K2758" s="130">
        <v>15</v>
      </c>
      <c r="L2758" s="130">
        <v>86</v>
      </c>
      <c r="M2758" s="130">
        <v>72</v>
      </c>
      <c r="N2758" s="130">
        <v>48</v>
      </c>
      <c r="O2758" s="130">
        <v>47</v>
      </c>
      <c r="P2758"/>
      <c r="Q2758" s="213"/>
      <c r="R2758" s="213"/>
      <c r="S2758"/>
      <c r="T2758"/>
      <c r="U2758" s="24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</row>
    <row r="2759" spans="1:51" ht="16.2" thickBot="1" x14ac:dyDescent="0.35">
      <c r="A2759" s="84" t="s">
        <v>285</v>
      </c>
      <c r="B2759" s="176">
        <v>17998</v>
      </c>
      <c r="C2759" s="143">
        <f t="shared" si="193"/>
        <v>19.980683193267982</v>
      </c>
      <c r="D2759" s="37"/>
      <c r="E2759" s="130">
        <v>0</v>
      </c>
      <c r="F2759" s="130">
        <v>301</v>
      </c>
      <c r="G2759" s="37">
        <v>9473</v>
      </c>
      <c r="H2759" s="37">
        <v>1697</v>
      </c>
      <c r="I2759" s="130">
        <v>584</v>
      </c>
      <c r="J2759" s="37">
        <v>2126</v>
      </c>
      <c r="K2759" s="130">
        <v>508</v>
      </c>
      <c r="L2759" s="37">
        <v>1189</v>
      </c>
      <c r="M2759" s="37">
        <v>1223</v>
      </c>
      <c r="N2759" s="130">
        <v>539</v>
      </c>
      <c r="O2759" s="130">
        <v>358</v>
      </c>
      <c r="P2759" s="24"/>
      <c r="Q2759" s="213"/>
      <c r="R2759" s="213"/>
      <c r="S2759" s="24"/>
      <c r="T2759" s="24"/>
      <c r="U2759" s="24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</row>
    <row r="2760" spans="1:51" ht="16.2" thickBot="1" x14ac:dyDescent="0.35">
      <c r="A2760" s="84" t="s">
        <v>286</v>
      </c>
      <c r="B2760" s="176">
        <v>1560</v>
      </c>
      <c r="C2760" s="143">
        <f t="shared" si="193"/>
        <v>1.7318516380430078</v>
      </c>
      <c r="D2760" s="37"/>
      <c r="E2760" s="130">
        <v>0</v>
      </c>
      <c r="F2760" s="130">
        <v>11</v>
      </c>
      <c r="G2760" s="37">
        <v>1099</v>
      </c>
      <c r="H2760" s="130">
        <v>53</v>
      </c>
      <c r="I2760" s="130">
        <v>12</v>
      </c>
      <c r="J2760" s="130">
        <v>131</v>
      </c>
      <c r="K2760" s="130">
        <v>32</v>
      </c>
      <c r="L2760" s="130">
        <v>62</v>
      </c>
      <c r="M2760" s="130">
        <v>54</v>
      </c>
      <c r="N2760" s="130">
        <v>27</v>
      </c>
      <c r="O2760" s="130">
        <v>79</v>
      </c>
      <c r="P2760"/>
      <c r="Q2760" s="213"/>
      <c r="R2760" s="213"/>
      <c r="S2760"/>
      <c r="T2760"/>
      <c r="U2760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</row>
    <row r="2761" spans="1:51" ht="16.2" thickBot="1" x14ac:dyDescent="0.35">
      <c r="A2761" s="84" t="s">
        <v>319</v>
      </c>
      <c r="B2761" s="176">
        <v>2401</v>
      </c>
      <c r="C2761" s="143">
        <f t="shared" si="193"/>
        <v>2.665497296757219</v>
      </c>
      <c r="D2761" s="37"/>
      <c r="E2761" s="130">
        <v>0</v>
      </c>
      <c r="F2761" s="130">
        <v>10</v>
      </c>
      <c r="G2761" s="37">
        <v>1484</v>
      </c>
      <c r="H2761" s="130">
        <v>196</v>
      </c>
      <c r="I2761" s="130">
        <v>30</v>
      </c>
      <c r="J2761" s="130">
        <v>71</v>
      </c>
      <c r="K2761" s="130">
        <v>6</v>
      </c>
      <c r="L2761" s="130">
        <v>86</v>
      </c>
      <c r="M2761" s="130">
        <v>61</v>
      </c>
      <c r="N2761" s="130">
        <v>32</v>
      </c>
      <c r="O2761" s="130">
        <v>425</v>
      </c>
      <c r="P2761"/>
      <c r="Q2761" s="213"/>
      <c r="R2761" s="213"/>
      <c r="S2761"/>
      <c r="T2761"/>
      <c r="U2761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</row>
    <row r="2762" spans="1:51" ht="16.2" thickBot="1" x14ac:dyDescent="0.35">
      <c r="A2762" s="84" t="s">
        <v>287</v>
      </c>
      <c r="B2762" s="177">
        <v>695</v>
      </c>
      <c r="C2762" s="143">
        <f t="shared" si="193"/>
        <v>0.7715621079742887</v>
      </c>
      <c r="D2762" s="130"/>
      <c r="E2762" s="130">
        <v>0</v>
      </c>
      <c r="F2762" s="130">
        <v>10</v>
      </c>
      <c r="G2762" s="130">
        <v>362</v>
      </c>
      <c r="H2762" s="130">
        <v>32</v>
      </c>
      <c r="I2762" s="130">
        <v>16</v>
      </c>
      <c r="J2762" s="130">
        <v>56</v>
      </c>
      <c r="K2762" s="130">
        <v>17</v>
      </c>
      <c r="L2762" s="130">
        <v>60</v>
      </c>
      <c r="M2762" s="130">
        <v>97</v>
      </c>
      <c r="N2762" s="130">
        <v>18</v>
      </c>
      <c r="O2762" s="130">
        <v>27</v>
      </c>
      <c r="P2762"/>
      <c r="Q2762" s="213"/>
      <c r="R2762" s="213"/>
      <c r="S2762"/>
      <c r="T2762"/>
      <c r="U2762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</row>
    <row r="2763" spans="1:51" ht="16.2" thickBot="1" x14ac:dyDescent="0.35">
      <c r="A2763" s="84" t="s">
        <v>288</v>
      </c>
      <c r="B2763" s="176">
        <v>2663</v>
      </c>
      <c r="C2763" s="143">
        <f t="shared" si="193"/>
        <v>2.9563595590439293</v>
      </c>
      <c r="D2763" s="37"/>
      <c r="E2763" s="130">
        <v>0</v>
      </c>
      <c r="F2763" s="130">
        <v>34</v>
      </c>
      <c r="G2763" s="37">
        <v>1433</v>
      </c>
      <c r="H2763" s="130">
        <v>204</v>
      </c>
      <c r="I2763" s="130">
        <v>42</v>
      </c>
      <c r="J2763" s="130">
        <v>242</v>
      </c>
      <c r="K2763" s="130">
        <v>62</v>
      </c>
      <c r="L2763" s="130">
        <v>306</v>
      </c>
      <c r="M2763" s="130">
        <v>194</v>
      </c>
      <c r="N2763" s="130">
        <v>53</v>
      </c>
      <c r="O2763" s="130">
        <v>93</v>
      </c>
      <c r="P2763"/>
      <c r="Q2763" s="213"/>
      <c r="R2763" s="213"/>
      <c r="S2763"/>
      <c r="T2763"/>
      <c r="U2763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</row>
    <row r="2764" spans="1:51" ht="16.2" thickBot="1" x14ac:dyDescent="0.35">
      <c r="A2764" s="84" t="s">
        <v>320</v>
      </c>
      <c r="B2764" s="176">
        <v>4176</v>
      </c>
      <c r="C2764" s="143">
        <f t="shared" si="193"/>
        <v>4.6360336156843589</v>
      </c>
      <c r="D2764" s="37"/>
      <c r="E2764" s="130">
        <v>0</v>
      </c>
      <c r="F2764" s="130">
        <v>53</v>
      </c>
      <c r="G2764" s="37">
        <v>3026</v>
      </c>
      <c r="H2764" s="130">
        <v>206</v>
      </c>
      <c r="I2764" s="130">
        <v>48</v>
      </c>
      <c r="J2764" s="130">
        <v>209</v>
      </c>
      <c r="K2764" s="130">
        <v>56</v>
      </c>
      <c r="L2764" s="130">
        <v>248</v>
      </c>
      <c r="M2764" s="130">
        <v>138</v>
      </c>
      <c r="N2764" s="130">
        <v>96</v>
      </c>
      <c r="O2764" s="130">
        <v>96</v>
      </c>
      <c r="P2764"/>
      <c r="Q2764" s="213"/>
      <c r="R2764" s="213"/>
      <c r="S2764"/>
      <c r="T2764"/>
      <c r="U2764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</row>
    <row r="2765" spans="1:51" ht="16.2" thickBot="1" x14ac:dyDescent="0.35">
      <c r="A2765" s="84" t="s">
        <v>321</v>
      </c>
      <c r="B2765" s="176">
        <v>11312</v>
      </c>
      <c r="C2765" s="143">
        <f t="shared" si="193"/>
        <v>12.558144698424682</v>
      </c>
      <c r="D2765" s="37"/>
      <c r="E2765" s="130">
        <v>0</v>
      </c>
      <c r="F2765" s="130">
        <v>84</v>
      </c>
      <c r="G2765" s="37">
        <v>8180</v>
      </c>
      <c r="H2765" s="130">
        <v>482</v>
      </c>
      <c r="I2765" s="130">
        <v>123</v>
      </c>
      <c r="J2765" s="130">
        <v>986</v>
      </c>
      <c r="K2765" s="130">
        <v>181</v>
      </c>
      <c r="L2765" s="130">
        <v>549</v>
      </c>
      <c r="M2765" s="130">
        <v>356</v>
      </c>
      <c r="N2765" s="130">
        <v>134</v>
      </c>
      <c r="O2765" s="130">
        <v>237</v>
      </c>
      <c r="P2765"/>
      <c r="Q2765" s="213"/>
      <c r="R2765" s="213"/>
      <c r="S2765"/>
      <c r="T2765"/>
      <c r="U2765" s="24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</row>
    <row r="2766" spans="1:51" ht="31.8" thickBot="1" x14ac:dyDescent="0.35">
      <c r="A2766" s="84" t="s">
        <v>322</v>
      </c>
      <c r="B2766" s="176">
        <v>2168</v>
      </c>
      <c r="C2766" s="143">
        <f t="shared" si="193"/>
        <v>2.4068297123572053</v>
      </c>
      <c r="D2766" s="37"/>
      <c r="E2766" s="130">
        <v>0</v>
      </c>
      <c r="F2766" s="130">
        <v>24</v>
      </c>
      <c r="G2766" s="37">
        <v>1200</v>
      </c>
      <c r="H2766" s="130">
        <v>96</v>
      </c>
      <c r="I2766" s="130">
        <v>27</v>
      </c>
      <c r="J2766" s="130">
        <v>204</v>
      </c>
      <c r="K2766" s="130">
        <v>111</v>
      </c>
      <c r="L2766" s="130">
        <v>264</v>
      </c>
      <c r="M2766" s="130">
        <v>91</v>
      </c>
      <c r="N2766" s="130">
        <v>61</v>
      </c>
      <c r="O2766" s="130">
        <v>90</v>
      </c>
      <c r="P2766"/>
      <c r="Q2766" s="213"/>
      <c r="R2766" s="213"/>
      <c r="S2766"/>
      <c r="T2766"/>
      <c r="U276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</row>
    <row r="2767" spans="1:51" ht="16.2" thickBot="1" x14ac:dyDescent="0.35">
      <c r="A2767" s="84" t="s">
        <v>323</v>
      </c>
      <c r="B2767" s="176">
        <v>2074</v>
      </c>
      <c r="C2767" s="143">
        <f t="shared" si="193"/>
        <v>2.3024745495520498</v>
      </c>
      <c r="D2767" s="37"/>
      <c r="E2767" s="130">
        <v>0</v>
      </c>
      <c r="F2767" s="130">
        <v>9</v>
      </c>
      <c r="G2767" s="37">
        <v>1485</v>
      </c>
      <c r="H2767" s="130">
        <v>83</v>
      </c>
      <c r="I2767" s="130">
        <v>13</v>
      </c>
      <c r="J2767" s="130">
        <v>205</v>
      </c>
      <c r="K2767" s="130">
        <v>29</v>
      </c>
      <c r="L2767" s="130">
        <v>132</v>
      </c>
      <c r="M2767" s="130">
        <v>71</v>
      </c>
      <c r="N2767" s="130">
        <v>10</v>
      </c>
      <c r="O2767" s="130">
        <v>37</v>
      </c>
      <c r="P2767"/>
      <c r="Q2767" s="213"/>
      <c r="R2767" s="213"/>
      <c r="S2767"/>
      <c r="T2767"/>
      <c r="U2767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</row>
    <row r="2768" spans="1:51" ht="16.2" thickBot="1" x14ac:dyDescent="0.35">
      <c r="A2768" s="84" t="s">
        <v>324</v>
      </c>
      <c r="B2768" s="177">
        <v>361</v>
      </c>
      <c r="C2768" s="143">
        <f t="shared" si="193"/>
        <v>0.400768231624055</v>
      </c>
      <c r="D2768" s="130"/>
      <c r="E2768" s="130">
        <v>0</v>
      </c>
      <c r="F2768" s="130">
        <v>1</v>
      </c>
      <c r="G2768" s="130">
        <v>313</v>
      </c>
      <c r="H2768" s="130">
        <v>8</v>
      </c>
      <c r="I2768" s="130">
        <v>0</v>
      </c>
      <c r="J2768" s="130">
        <v>14</v>
      </c>
      <c r="K2768" s="130">
        <v>2</v>
      </c>
      <c r="L2768" s="130">
        <v>7</v>
      </c>
      <c r="M2768" s="130">
        <v>6</v>
      </c>
      <c r="N2768" s="130">
        <v>2</v>
      </c>
      <c r="O2768" s="130">
        <v>8</v>
      </c>
      <c r="P2768"/>
      <c r="Q2768" s="213"/>
      <c r="R2768" s="213"/>
      <c r="S2768"/>
      <c r="T2768"/>
      <c r="U2768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</row>
    <row r="2769" spans="1:51" ht="16.2" thickBot="1" x14ac:dyDescent="0.35">
      <c r="A2769" s="84" t="s">
        <v>294</v>
      </c>
      <c r="B2769" s="177">
        <v>112</v>
      </c>
      <c r="C2769" s="143">
        <f t="shared" si="193"/>
        <v>0.12433806632103644</v>
      </c>
      <c r="D2769" s="130"/>
      <c r="E2769" s="130">
        <v>0</v>
      </c>
      <c r="F2769" s="130">
        <v>6</v>
      </c>
      <c r="G2769" s="130">
        <v>53</v>
      </c>
      <c r="H2769" s="130">
        <v>8</v>
      </c>
      <c r="I2769" s="130">
        <v>1</v>
      </c>
      <c r="J2769" s="130">
        <v>7</v>
      </c>
      <c r="K2769" s="130">
        <v>4</v>
      </c>
      <c r="L2769" s="130">
        <v>22</v>
      </c>
      <c r="M2769" s="130">
        <v>2</v>
      </c>
      <c r="N2769" s="130">
        <v>7</v>
      </c>
      <c r="O2769" s="130">
        <v>2</v>
      </c>
      <c r="P2769"/>
      <c r="Q2769" s="213"/>
      <c r="R2769" s="213"/>
      <c r="S2769"/>
      <c r="T2769"/>
      <c r="U2769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</row>
    <row r="2770" spans="1:51" ht="16.2" thickBot="1" x14ac:dyDescent="0.35">
      <c r="A2770" s="84"/>
      <c r="B2770" s="177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6"/>
      <c r="Q2770" s="213"/>
      <c r="R2770" s="213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</row>
    <row r="2771" spans="1:51" ht="16.2" thickBot="1" x14ac:dyDescent="0.35">
      <c r="A2771" s="83" t="s">
        <v>21</v>
      </c>
      <c r="B2771" s="177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6"/>
      <c r="Q2771" s="213"/>
      <c r="R2771" s="213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</row>
    <row r="2772" spans="1:51" s="29" customFormat="1" ht="16.2" thickBot="1" x14ac:dyDescent="0.35">
      <c r="A2772" s="83" t="s">
        <v>20</v>
      </c>
      <c r="B2772" s="178">
        <v>85712</v>
      </c>
      <c r="C2772" s="155">
        <f>B2772/$B$2772%</f>
        <v>100</v>
      </c>
      <c r="D2772" s="138"/>
      <c r="E2772" s="140">
        <v>0</v>
      </c>
      <c r="F2772" s="138">
        <v>1235</v>
      </c>
      <c r="G2772" s="138">
        <v>51953</v>
      </c>
      <c r="H2772" s="138">
        <v>5521</v>
      </c>
      <c r="I2772" s="138">
        <v>1594</v>
      </c>
      <c r="J2772" s="138">
        <v>7273</v>
      </c>
      <c r="K2772" s="138">
        <v>2247</v>
      </c>
      <c r="L2772" s="138">
        <v>7657</v>
      </c>
      <c r="M2772" s="138">
        <v>3651</v>
      </c>
      <c r="N2772" s="138">
        <v>2309</v>
      </c>
      <c r="O2772" s="138">
        <v>2272</v>
      </c>
      <c r="P2772" s="46"/>
      <c r="Q2772" s="213"/>
      <c r="R2772" s="213"/>
      <c r="S2772" s="46"/>
      <c r="T2772" s="46"/>
      <c r="U2772" s="46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8"/>
      <c r="AR2772" s="28"/>
      <c r="AS2772" s="28"/>
      <c r="AT2772" s="28"/>
      <c r="AU2772" s="28"/>
      <c r="AV2772" s="28"/>
      <c r="AW2772" s="28"/>
      <c r="AX2772" s="28"/>
      <c r="AY2772" s="28"/>
    </row>
    <row r="2773" spans="1:51" ht="16.2" thickBot="1" x14ac:dyDescent="0.35">
      <c r="A2773" s="84" t="s">
        <v>280</v>
      </c>
      <c r="B2773" s="176">
        <v>2717</v>
      </c>
      <c r="C2773" s="143">
        <f t="shared" ref="C2773:C2788" si="194">B2773/$B$2772%</f>
        <v>3.1699178644763859</v>
      </c>
      <c r="D2773" s="37"/>
      <c r="E2773" s="130">
        <v>0</v>
      </c>
      <c r="F2773" s="130">
        <v>19</v>
      </c>
      <c r="G2773" s="37">
        <v>2061</v>
      </c>
      <c r="H2773" s="130">
        <v>135</v>
      </c>
      <c r="I2773" s="130">
        <v>33</v>
      </c>
      <c r="J2773" s="130">
        <v>99</v>
      </c>
      <c r="K2773" s="130">
        <v>40</v>
      </c>
      <c r="L2773" s="130">
        <v>156</v>
      </c>
      <c r="M2773" s="130">
        <v>78</v>
      </c>
      <c r="N2773" s="130">
        <v>71</v>
      </c>
      <c r="O2773" s="130">
        <v>25</v>
      </c>
      <c r="P2773"/>
      <c r="Q2773" s="213"/>
      <c r="R2773" s="213"/>
      <c r="S2773"/>
      <c r="T2773"/>
      <c r="U2773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</row>
    <row r="2774" spans="1:51" ht="16.2" thickBot="1" x14ac:dyDescent="0.35">
      <c r="A2774" s="84" t="s">
        <v>281</v>
      </c>
      <c r="B2774" s="176">
        <v>5668</v>
      </c>
      <c r="C2774" s="143">
        <f t="shared" si="194"/>
        <v>6.6128430091469106</v>
      </c>
      <c r="D2774" s="37"/>
      <c r="E2774" s="130">
        <v>0</v>
      </c>
      <c r="F2774" s="130">
        <v>130</v>
      </c>
      <c r="G2774" s="37">
        <v>3382</v>
      </c>
      <c r="H2774" s="130">
        <v>338</v>
      </c>
      <c r="I2774" s="130">
        <v>139</v>
      </c>
      <c r="J2774" s="130">
        <v>479</v>
      </c>
      <c r="K2774" s="130">
        <v>221</v>
      </c>
      <c r="L2774" s="130">
        <v>375</v>
      </c>
      <c r="M2774" s="130">
        <v>215</v>
      </c>
      <c r="N2774" s="130">
        <v>205</v>
      </c>
      <c r="O2774" s="130">
        <v>184</v>
      </c>
      <c r="P2774"/>
      <c r="Q2774" s="213"/>
      <c r="R2774" s="213"/>
      <c r="S2774" s="24"/>
      <c r="T2774"/>
      <c r="U2774" s="24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</row>
    <row r="2775" spans="1:51" ht="16.2" thickBot="1" x14ac:dyDescent="0.35">
      <c r="A2775" s="84" t="s">
        <v>282</v>
      </c>
      <c r="B2775" s="176">
        <v>21329</v>
      </c>
      <c r="C2775" s="143">
        <f t="shared" si="194"/>
        <v>24.884496919917865</v>
      </c>
      <c r="D2775" s="37"/>
      <c r="E2775" s="130">
        <v>0</v>
      </c>
      <c r="F2775" s="130">
        <v>533</v>
      </c>
      <c r="G2775" s="37">
        <v>13149</v>
      </c>
      <c r="H2775" s="37">
        <v>1193</v>
      </c>
      <c r="I2775" s="130">
        <v>397</v>
      </c>
      <c r="J2775" s="37">
        <v>1512</v>
      </c>
      <c r="K2775" s="130">
        <v>611</v>
      </c>
      <c r="L2775" s="37">
        <v>1746</v>
      </c>
      <c r="M2775" s="130">
        <v>792</v>
      </c>
      <c r="N2775" s="130">
        <v>799</v>
      </c>
      <c r="O2775" s="130">
        <v>597</v>
      </c>
      <c r="P2775" s="24"/>
      <c r="Q2775" s="213"/>
      <c r="R2775" s="213"/>
      <c r="S2775" s="24"/>
      <c r="T2775" s="24"/>
      <c r="U2775" s="24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  <c r="AY2775" s="6"/>
    </row>
    <row r="2776" spans="1:51" ht="16.2" thickBot="1" x14ac:dyDescent="0.35">
      <c r="A2776" s="84" t="s">
        <v>283</v>
      </c>
      <c r="B2776" s="176">
        <v>16969</v>
      </c>
      <c r="C2776" s="143">
        <f t="shared" si="194"/>
        <v>19.79769460518947</v>
      </c>
      <c r="D2776" s="37"/>
      <c r="E2776" s="130">
        <v>0</v>
      </c>
      <c r="F2776" s="130">
        <v>250</v>
      </c>
      <c r="G2776" s="37">
        <v>10239</v>
      </c>
      <c r="H2776" s="37">
        <v>1204</v>
      </c>
      <c r="I2776" s="130">
        <v>312</v>
      </c>
      <c r="J2776" s="37">
        <v>1274</v>
      </c>
      <c r="K2776" s="130">
        <v>548</v>
      </c>
      <c r="L2776" s="37">
        <v>1457</v>
      </c>
      <c r="M2776" s="130">
        <v>598</v>
      </c>
      <c r="N2776" s="130">
        <v>535</v>
      </c>
      <c r="O2776" s="130">
        <v>552</v>
      </c>
      <c r="P2776" s="24"/>
      <c r="Q2776" s="213"/>
      <c r="R2776" s="213"/>
      <c r="S2776" s="24"/>
      <c r="T2776" s="24"/>
      <c r="U2776" s="24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  <c r="AY2776" s="6"/>
    </row>
    <row r="2777" spans="1:51" ht="16.2" thickBot="1" x14ac:dyDescent="0.35">
      <c r="A2777" s="84" t="s">
        <v>284</v>
      </c>
      <c r="B2777" s="177">
        <v>975</v>
      </c>
      <c r="C2777" s="143">
        <f t="shared" si="194"/>
        <v>1.1375303341422438</v>
      </c>
      <c r="D2777" s="130"/>
      <c r="E2777" s="130">
        <v>0</v>
      </c>
      <c r="F2777" s="130">
        <v>4</v>
      </c>
      <c r="G2777" s="130">
        <v>515</v>
      </c>
      <c r="H2777" s="130">
        <v>64</v>
      </c>
      <c r="I2777" s="130">
        <v>20</v>
      </c>
      <c r="J2777" s="130">
        <v>72</v>
      </c>
      <c r="K2777" s="130">
        <v>3</v>
      </c>
      <c r="L2777" s="130">
        <v>129</v>
      </c>
      <c r="M2777" s="130">
        <v>95</v>
      </c>
      <c r="N2777" s="130">
        <v>25</v>
      </c>
      <c r="O2777" s="130">
        <v>48</v>
      </c>
      <c r="P2777"/>
      <c r="Q2777" s="213"/>
      <c r="R2777" s="213"/>
      <c r="S2777"/>
      <c r="T2777"/>
      <c r="U2777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</row>
    <row r="2778" spans="1:51" ht="16.2" thickBot="1" x14ac:dyDescent="0.35">
      <c r="A2778" s="84" t="s">
        <v>285</v>
      </c>
      <c r="B2778" s="176">
        <v>17864</v>
      </c>
      <c r="C2778" s="143">
        <f t="shared" si="194"/>
        <v>20.84188911704312</v>
      </c>
      <c r="D2778" s="37"/>
      <c r="E2778" s="130">
        <v>0</v>
      </c>
      <c r="F2778" s="130">
        <v>201</v>
      </c>
      <c r="G2778" s="37">
        <v>9479</v>
      </c>
      <c r="H2778" s="37">
        <v>1448</v>
      </c>
      <c r="I2778" s="130">
        <v>470</v>
      </c>
      <c r="J2778" s="37">
        <v>1980</v>
      </c>
      <c r="K2778" s="130">
        <v>489</v>
      </c>
      <c r="L2778" s="37">
        <v>2071</v>
      </c>
      <c r="M2778" s="130">
        <v>941</v>
      </c>
      <c r="N2778" s="130">
        <v>418</v>
      </c>
      <c r="O2778" s="130">
        <v>367</v>
      </c>
      <c r="P2778" s="24"/>
      <c r="Q2778" s="213"/>
      <c r="R2778" s="213"/>
      <c r="S2778" s="24"/>
      <c r="T2778"/>
      <c r="U2778" s="24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</row>
    <row r="2779" spans="1:51" ht="16.2" thickBot="1" x14ac:dyDescent="0.35">
      <c r="A2779" s="84" t="s">
        <v>286</v>
      </c>
      <c r="B2779" s="176">
        <v>1140</v>
      </c>
      <c r="C2779" s="143">
        <f t="shared" si="194"/>
        <v>1.3300354676124697</v>
      </c>
      <c r="D2779" s="37"/>
      <c r="E2779" s="130">
        <v>0</v>
      </c>
      <c r="F2779" s="130">
        <v>9</v>
      </c>
      <c r="G2779" s="130">
        <v>825</v>
      </c>
      <c r="H2779" s="130">
        <v>48</v>
      </c>
      <c r="I2779" s="130">
        <v>6</v>
      </c>
      <c r="J2779" s="130">
        <v>67</v>
      </c>
      <c r="K2779" s="130">
        <v>51</v>
      </c>
      <c r="L2779" s="130">
        <v>59</v>
      </c>
      <c r="M2779" s="130">
        <v>28</v>
      </c>
      <c r="N2779" s="130">
        <v>13</v>
      </c>
      <c r="O2779" s="130">
        <v>34</v>
      </c>
      <c r="P2779"/>
      <c r="Q2779" s="213"/>
      <c r="R2779" s="213"/>
      <c r="S2779"/>
      <c r="T2779"/>
      <c r="U2779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</row>
    <row r="2780" spans="1:51" ht="16.2" thickBot="1" x14ac:dyDescent="0.35">
      <c r="A2780" s="84" t="s">
        <v>319</v>
      </c>
      <c r="B2780" s="176">
        <v>1853</v>
      </c>
      <c r="C2780" s="143">
        <f t="shared" si="194"/>
        <v>2.1618909837595668</v>
      </c>
      <c r="D2780" s="37"/>
      <c r="E2780" s="130">
        <v>0</v>
      </c>
      <c r="F2780" s="130">
        <v>5</v>
      </c>
      <c r="G2780" s="37">
        <v>1168</v>
      </c>
      <c r="H2780" s="130">
        <v>165</v>
      </c>
      <c r="I2780" s="130">
        <v>68</v>
      </c>
      <c r="J2780" s="130">
        <v>184</v>
      </c>
      <c r="K2780" s="130">
        <v>10</v>
      </c>
      <c r="L2780" s="130">
        <v>95</v>
      </c>
      <c r="M2780" s="130">
        <v>34</v>
      </c>
      <c r="N2780" s="130">
        <v>28</v>
      </c>
      <c r="O2780" s="130">
        <v>96</v>
      </c>
      <c r="P2780"/>
      <c r="Q2780" s="213"/>
      <c r="R2780" s="213"/>
      <c r="S2780"/>
      <c r="T2780"/>
      <c r="U2780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</row>
    <row r="2781" spans="1:51" ht="16.2" thickBot="1" x14ac:dyDescent="0.35">
      <c r="A2781" s="84" t="s">
        <v>287</v>
      </c>
      <c r="B2781" s="177">
        <v>927</v>
      </c>
      <c r="C2781" s="143">
        <f t="shared" si="194"/>
        <v>1.0815288407690871</v>
      </c>
      <c r="D2781" s="130"/>
      <c r="E2781" s="130">
        <v>0</v>
      </c>
      <c r="F2781" s="130">
        <v>12</v>
      </c>
      <c r="G2781" s="130">
        <v>399</v>
      </c>
      <c r="H2781" s="130">
        <v>70</v>
      </c>
      <c r="I2781" s="130">
        <v>9</v>
      </c>
      <c r="J2781" s="130">
        <v>80</v>
      </c>
      <c r="K2781" s="130">
        <v>22</v>
      </c>
      <c r="L2781" s="130">
        <v>92</v>
      </c>
      <c r="M2781" s="130">
        <v>192</v>
      </c>
      <c r="N2781" s="130">
        <v>12</v>
      </c>
      <c r="O2781" s="130">
        <v>39</v>
      </c>
      <c r="P2781"/>
      <c r="Q2781" s="213"/>
      <c r="R2781" s="213"/>
      <c r="S2781"/>
      <c r="T2781"/>
      <c r="U2781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</row>
    <row r="2782" spans="1:51" ht="16.2" thickBot="1" x14ac:dyDescent="0.35">
      <c r="A2782" s="84" t="s">
        <v>288</v>
      </c>
      <c r="B2782" s="176">
        <v>3502</v>
      </c>
      <c r="C2782" s="143">
        <f t="shared" si="194"/>
        <v>4.0857756206832185</v>
      </c>
      <c r="D2782" s="37"/>
      <c r="E2782" s="130">
        <v>0</v>
      </c>
      <c r="F2782" s="130">
        <v>8</v>
      </c>
      <c r="G2782" s="37">
        <v>1908</v>
      </c>
      <c r="H2782" s="130">
        <v>206</v>
      </c>
      <c r="I2782" s="130">
        <v>27</v>
      </c>
      <c r="J2782" s="130">
        <v>312</v>
      </c>
      <c r="K2782" s="130">
        <v>90</v>
      </c>
      <c r="L2782" s="130">
        <v>554</v>
      </c>
      <c r="M2782" s="130">
        <v>286</v>
      </c>
      <c r="N2782" s="130">
        <v>34</v>
      </c>
      <c r="O2782" s="130">
        <v>77</v>
      </c>
      <c r="P2782"/>
      <c r="Q2782" s="213"/>
      <c r="R2782" s="213"/>
      <c r="S2782"/>
      <c r="T2782"/>
      <c r="U2782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</row>
    <row r="2783" spans="1:51" ht="16.2" thickBot="1" x14ac:dyDescent="0.35">
      <c r="A2783" s="84" t="s">
        <v>320</v>
      </c>
      <c r="B2783" s="176">
        <v>2719</v>
      </c>
      <c r="C2783" s="143">
        <f t="shared" si="194"/>
        <v>3.172251260033601</v>
      </c>
      <c r="D2783" s="37"/>
      <c r="E2783" s="130">
        <v>0</v>
      </c>
      <c r="F2783" s="130">
        <v>30</v>
      </c>
      <c r="G2783" s="37">
        <v>1989</v>
      </c>
      <c r="H2783" s="130">
        <v>105</v>
      </c>
      <c r="I2783" s="130">
        <v>38</v>
      </c>
      <c r="J2783" s="130">
        <v>141</v>
      </c>
      <c r="K2783" s="130">
        <v>27</v>
      </c>
      <c r="L2783" s="130">
        <v>188</v>
      </c>
      <c r="M2783" s="130">
        <v>91</v>
      </c>
      <c r="N2783" s="130">
        <v>60</v>
      </c>
      <c r="O2783" s="130">
        <v>50</v>
      </c>
      <c r="P2783"/>
      <c r="Q2783" s="213"/>
      <c r="R2783" s="213"/>
      <c r="S2783"/>
      <c r="T2783"/>
      <c r="U2783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</row>
    <row r="2784" spans="1:51" ht="16.2" thickBot="1" x14ac:dyDescent="0.35">
      <c r="A2784" s="84" t="s">
        <v>321</v>
      </c>
      <c r="B2784" s="176">
        <v>6586</v>
      </c>
      <c r="C2784" s="143">
        <f t="shared" si="194"/>
        <v>7.6838715699085309</v>
      </c>
      <c r="D2784" s="37"/>
      <c r="E2784" s="130">
        <v>0</v>
      </c>
      <c r="F2784" s="130">
        <v>21</v>
      </c>
      <c r="G2784" s="37">
        <v>4868</v>
      </c>
      <c r="H2784" s="130">
        <v>414</v>
      </c>
      <c r="I2784" s="130">
        <v>48</v>
      </c>
      <c r="J2784" s="130">
        <v>623</v>
      </c>
      <c r="K2784" s="130">
        <v>50</v>
      </c>
      <c r="L2784" s="130">
        <v>285</v>
      </c>
      <c r="M2784" s="130">
        <v>147</v>
      </c>
      <c r="N2784" s="130">
        <v>51</v>
      </c>
      <c r="O2784" s="130">
        <v>79</v>
      </c>
      <c r="P2784"/>
      <c r="Q2784" s="213"/>
      <c r="R2784" s="213"/>
      <c r="S2784"/>
      <c r="T2784"/>
      <c r="U2784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</row>
    <row r="2785" spans="1:51" ht="31.8" thickBot="1" x14ac:dyDescent="0.35">
      <c r="A2785" s="84" t="s">
        <v>322</v>
      </c>
      <c r="B2785" s="176">
        <v>2796</v>
      </c>
      <c r="C2785" s="143">
        <f t="shared" si="194"/>
        <v>3.2620869889863728</v>
      </c>
      <c r="D2785" s="37"/>
      <c r="E2785" s="130">
        <v>0</v>
      </c>
      <c r="F2785" s="130">
        <v>10</v>
      </c>
      <c r="G2785" s="37">
        <v>1472</v>
      </c>
      <c r="H2785" s="130">
        <v>108</v>
      </c>
      <c r="I2785" s="130">
        <v>21</v>
      </c>
      <c r="J2785" s="130">
        <v>408</v>
      </c>
      <c r="K2785" s="130">
        <v>80</v>
      </c>
      <c r="L2785" s="130">
        <v>390</v>
      </c>
      <c r="M2785" s="130">
        <v>141</v>
      </c>
      <c r="N2785" s="130">
        <v>52</v>
      </c>
      <c r="O2785" s="130">
        <v>114</v>
      </c>
      <c r="P2785"/>
      <c r="Q2785" s="213"/>
      <c r="R2785" s="213"/>
      <c r="S2785"/>
      <c r="T2785"/>
      <c r="U2785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</row>
    <row r="2786" spans="1:51" ht="16.2" thickBot="1" x14ac:dyDescent="0.35">
      <c r="A2786" s="84" t="s">
        <v>323</v>
      </c>
      <c r="B2786" s="177">
        <v>560</v>
      </c>
      <c r="C2786" s="143">
        <f t="shared" si="194"/>
        <v>0.65335075602016057</v>
      </c>
      <c r="D2786" s="130"/>
      <c r="E2786" s="130">
        <v>0</v>
      </c>
      <c r="F2786" s="130">
        <v>2</v>
      </c>
      <c r="G2786" s="130">
        <v>442</v>
      </c>
      <c r="H2786" s="130">
        <v>16</v>
      </c>
      <c r="I2786" s="130">
        <v>2</v>
      </c>
      <c r="J2786" s="130">
        <v>32</v>
      </c>
      <c r="K2786" s="130">
        <v>3</v>
      </c>
      <c r="L2786" s="130">
        <v>42</v>
      </c>
      <c r="M2786" s="130">
        <v>10</v>
      </c>
      <c r="N2786" s="130">
        <v>3</v>
      </c>
      <c r="O2786" s="130">
        <v>8</v>
      </c>
      <c r="P2786"/>
      <c r="Q2786" s="213"/>
      <c r="R2786" s="213"/>
      <c r="S2786"/>
      <c r="T2786"/>
      <c r="U278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</row>
    <row r="2787" spans="1:51" ht="16.2" thickBot="1" x14ac:dyDescent="0.35">
      <c r="A2787" s="84" t="s">
        <v>324</v>
      </c>
      <c r="B2787" s="177">
        <v>47</v>
      </c>
      <c r="C2787" s="143">
        <f t="shared" si="194"/>
        <v>5.4834795594549186E-2</v>
      </c>
      <c r="D2787" s="130"/>
      <c r="E2787" s="130">
        <v>0</v>
      </c>
      <c r="F2787" s="130">
        <v>0</v>
      </c>
      <c r="G2787" s="130">
        <v>34</v>
      </c>
      <c r="H2787" s="130">
        <v>2</v>
      </c>
      <c r="I2787" s="130">
        <v>2</v>
      </c>
      <c r="J2787" s="130">
        <v>3</v>
      </c>
      <c r="K2787" s="130">
        <v>2</v>
      </c>
      <c r="L2787" s="130">
        <v>2</v>
      </c>
      <c r="M2787" s="130">
        <v>1</v>
      </c>
      <c r="N2787" s="130">
        <v>1</v>
      </c>
      <c r="O2787" s="130">
        <v>0</v>
      </c>
      <c r="P2787"/>
      <c r="Q2787" s="213"/>
      <c r="R2787" s="213"/>
      <c r="S2787"/>
      <c r="T2787"/>
      <c r="U2787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</row>
    <row r="2788" spans="1:51" ht="16.2" thickBot="1" x14ac:dyDescent="0.35">
      <c r="A2788" s="84" t="s">
        <v>294</v>
      </c>
      <c r="B2788" s="177">
        <v>60</v>
      </c>
      <c r="C2788" s="143">
        <f t="shared" si="194"/>
        <v>7.0001866716445774E-2</v>
      </c>
      <c r="D2788" s="130"/>
      <c r="E2788" s="130">
        <v>0</v>
      </c>
      <c r="F2788" s="130">
        <v>1</v>
      </c>
      <c r="G2788" s="130">
        <v>23</v>
      </c>
      <c r="H2788" s="130">
        <v>5</v>
      </c>
      <c r="I2788" s="130">
        <v>2</v>
      </c>
      <c r="J2788" s="130">
        <v>7</v>
      </c>
      <c r="K2788" s="130">
        <v>0</v>
      </c>
      <c r="L2788" s="130">
        <v>16</v>
      </c>
      <c r="M2788" s="130">
        <v>2</v>
      </c>
      <c r="N2788" s="130">
        <v>2</v>
      </c>
      <c r="O2788" s="130">
        <v>2</v>
      </c>
      <c r="P2788"/>
      <c r="Q2788" s="213"/>
      <c r="R2788" s="213"/>
      <c r="S2788"/>
      <c r="T2788"/>
      <c r="U2788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  <c r="AY2788" s="6"/>
    </row>
    <row r="2789" spans="1:51" ht="16.2" thickBot="1" x14ac:dyDescent="0.35">
      <c r="A2789" s="84"/>
      <c r="B2789" s="177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/>
      <c r="Q2789" s="213"/>
      <c r="R2789" s="213"/>
      <c r="S2789"/>
      <c r="T2789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</row>
    <row r="2790" spans="1:51" ht="16.2" thickBot="1" x14ac:dyDescent="0.35">
      <c r="A2790" s="83" t="s">
        <v>23</v>
      </c>
      <c r="B2790" s="177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6"/>
      <c r="Q2790" s="213"/>
      <c r="R2790" s="213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</row>
    <row r="2791" spans="1:51" ht="15" thickBot="1" x14ac:dyDescent="0.35">
      <c r="A2791" s="85" t="s">
        <v>15</v>
      </c>
      <c r="B2791" s="177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6"/>
      <c r="Q2791" s="213"/>
      <c r="R2791" s="213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</row>
    <row r="2792" spans="1:51" s="29" customFormat="1" ht="16.2" thickBot="1" x14ac:dyDescent="0.35">
      <c r="A2792" s="83" t="s">
        <v>20</v>
      </c>
      <c r="B2792" s="178">
        <v>327414</v>
      </c>
      <c r="C2792" s="155">
        <f>B2792/$B$2792%</f>
        <v>100</v>
      </c>
      <c r="D2792" s="138"/>
      <c r="E2792" s="138">
        <v>43772</v>
      </c>
      <c r="F2792" s="138">
        <v>33789</v>
      </c>
      <c r="G2792" s="138">
        <v>33910</v>
      </c>
      <c r="H2792" s="138">
        <v>33268</v>
      </c>
      <c r="I2792" s="138">
        <v>15013</v>
      </c>
      <c r="J2792" s="138">
        <v>26745</v>
      </c>
      <c r="K2792" s="138">
        <v>28572</v>
      </c>
      <c r="L2792" s="138">
        <v>36811</v>
      </c>
      <c r="M2792" s="138">
        <v>26109</v>
      </c>
      <c r="N2792" s="138">
        <v>22965</v>
      </c>
      <c r="O2792" s="138">
        <v>26460</v>
      </c>
      <c r="P2792" s="28"/>
      <c r="Q2792" s="213"/>
      <c r="R2792" s="213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</row>
    <row r="2793" spans="1:51" ht="16.2" thickBot="1" x14ac:dyDescent="0.35">
      <c r="A2793" s="84" t="s">
        <v>280</v>
      </c>
      <c r="B2793" s="176">
        <v>8133</v>
      </c>
      <c r="C2793" s="143">
        <f t="shared" ref="C2793:C2808" si="195">B2793/$B$2792%</f>
        <v>2.4840110685554069</v>
      </c>
      <c r="D2793" s="37"/>
      <c r="E2793" s="37">
        <v>1219</v>
      </c>
      <c r="F2793" s="130">
        <v>869</v>
      </c>
      <c r="G2793" s="37">
        <v>1160</v>
      </c>
      <c r="H2793" s="37">
        <v>1394</v>
      </c>
      <c r="I2793" s="130">
        <v>527</v>
      </c>
      <c r="J2793" s="130">
        <v>315</v>
      </c>
      <c r="K2793" s="130">
        <v>424</v>
      </c>
      <c r="L2793" s="130">
        <v>674</v>
      </c>
      <c r="M2793" s="130">
        <v>653</v>
      </c>
      <c r="N2793" s="130">
        <v>419</v>
      </c>
      <c r="O2793" s="130">
        <v>479</v>
      </c>
      <c r="P2793" s="24"/>
      <c r="Q2793" s="213"/>
      <c r="R2793" s="213"/>
      <c r="S2793" s="24"/>
      <c r="T2793" s="24"/>
      <c r="U2793" s="24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</row>
    <row r="2794" spans="1:51" ht="16.2" thickBot="1" x14ac:dyDescent="0.35">
      <c r="A2794" s="84" t="s">
        <v>281</v>
      </c>
      <c r="B2794" s="176">
        <v>32936</v>
      </c>
      <c r="C2794" s="143">
        <f t="shared" si="195"/>
        <v>10.059435454806453</v>
      </c>
      <c r="D2794" s="37"/>
      <c r="E2794" s="37">
        <v>4160</v>
      </c>
      <c r="F2794" s="37">
        <v>3949</v>
      </c>
      <c r="G2794" s="37">
        <v>2993</v>
      </c>
      <c r="H2794" s="37">
        <v>2880</v>
      </c>
      <c r="I2794" s="37">
        <v>1525</v>
      </c>
      <c r="J2794" s="37">
        <v>3163</v>
      </c>
      <c r="K2794" s="37">
        <v>3571</v>
      </c>
      <c r="L2794" s="37">
        <v>3523</v>
      </c>
      <c r="M2794" s="37">
        <v>2325</v>
      </c>
      <c r="N2794" s="37">
        <v>2564</v>
      </c>
      <c r="O2794" s="37">
        <v>2283</v>
      </c>
      <c r="P2794"/>
      <c r="Q2794" s="213"/>
      <c r="R2794" s="213"/>
      <c r="S2794" s="24"/>
      <c r="T2794"/>
      <c r="U2794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</row>
    <row r="2795" spans="1:51" ht="16.2" thickBot="1" x14ac:dyDescent="0.35">
      <c r="A2795" s="84" t="s">
        <v>282</v>
      </c>
      <c r="B2795" s="176">
        <v>138780</v>
      </c>
      <c r="C2795" s="143">
        <f t="shared" si="195"/>
        <v>42.386703073173415</v>
      </c>
      <c r="D2795" s="37"/>
      <c r="E2795" s="37">
        <v>19800</v>
      </c>
      <c r="F2795" s="37">
        <v>14852</v>
      </c>
      <c r="G2795" s="37">
        <v>12503</v>
      </c>
      <c r="H2795" s="37">
        <v>13800</v>
      </c>
      <c r="I2795" s="37">
        <v>6663</v>
      </c>
      <c r="J2795" s="37">
        <v>11389</v>
      </c>
      <c r="K2795" s="37">
        <v>12231</v>
      </c>
      <c r="L2795" s="37">
        <v>16656</v>
      </c>
      <c r="M2795" s="37">
        <v>11067</v>
      </c>
      <c r="N2795" s="37">
        <v>9676</v>
      </c>
      <c r="O2795" s="37">
        <v>10143</v>
      </c>
      <c r="P2795"/>
      <c r="Q2795" s="213"/>
      <c r="R2795" s="213"/>
      <c r="S2795" s="24"/>
      <c r="T2795" s="24"/>
      <c r="U2795" s="24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</row>
    <row r="2796" spans="1:51" ht="16.2" thickBot="1" x14ac:dyDescent="0.35">
      <c r="A2796" s="84" t="s">
        <v>283</v>
      </c>
      <c r="B2796" s="176">
        <v>75906</v>
      </c>
      <c r="C2796" s="143">
        <f t="shared" si="195"/>
        <v>23.183492459088495</v>
      </c>
      <c r="D2796" s="37"/>
      <c r="E2796" s="37">
        <v>10127</v>
      </c>
      <c r="F2796" s="37">
        <v>7160</v>
      </c>
      <c r="G2796" s="37">
        <v>7937</v>
      </c>
      <c r="H2796" s="37">
        <v>8175</v>
      </c>
      <c r="I2796" s="37">
        <v>3508</v>
      </c>
      <c r="J2796" s="37">
        <v>6460</v>
      </c>
      <c r="K2796" s="37">
        <v>6668</v>
      </c>
      <c r="L2796" s="37">
        <v>8595</v>
      </c>
      <c r="M2796" s="37">
        <v>5940</v>
      </c>
      <c r="N2796" s="37">
        <v>5058</v>
      </c>
      <c r="O2796" s="37">
        <v>6278</v>
      </c>
      <c r="P2796" s="24"/>
      <c r="Q2796" s="213"/>
      <c r="R2796" s="213"/>
      <c r="S2796" s="24"/>
      <c r="T2796" s="24"/>
      <c r="U2796" s="24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  <c r="AY2796" s="6"/>
    </row>
    <row r="2797" spans="1:51" ht="16.2" thickBot="1" x14ac:dyDescent="0.35">
      <c r="A2797" s="84" t="s">
        <v>284</v>
      </c>
      <c r="B2797" s="176">
        <v>2699</v>
      </c>
      <c r="C2797" s="143">
        <f t="shared" si="195"/>
        <v>0.82433860494664246</v>
      </c>
      <c r="D2797" s="37"/>
      <c r="E2797" s="130">
        <v>149</v>
      </c>
      <c r="F2797" s="130">
        <v>154</v>
      </c>
      <c r="G2797" s="130">
        <v>242</v>
      </c>
      <c r="H2797" s="130">
        <v>389</v>
      </c>
      <c r="I2797" s="130">
        <v>106</v>
      </c>
      <c r="J2797" s="130">
        <v>108</v>
      </c>
      <c r="K2797" s="130">
        <v>102</v>
      </c>
      <c r="L2797" s="130">
        <v>338</v>
      </c>
      <c r="M2797" s="130">
        <v>341</v>
      </c>
      <c r="N2797" s="130">
        <v>223</v>
      </c>
      <c r="O2797" s="130">
        <v>547</v>
      </c>
      <c r="P2797" s="24"/>
      <c r="Q2797" s="213"/>
      <c r="R2797" s="213"/>
      <c r="S2797" s="24"/>
      <c r="T2797" s="24"/>
      <c r="U2797" s="24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</row>
    <row r="2798" spans="1:51" ht="16.2" thickBot="1" x14ac:dyDescent="0.35">
      <c r="A2798" s="84" t="s">
        <v>285</v>
      </c>
      <c r="B2798" s="176">
        <v>39452</v>
      </c>
      <c r="C2798" s="143">
        <f t="shared" si="195"/>
        <v>12.04957637730824</v>
      </c>
      <c r="D2798" s="37"/>
      <c r="E2798" s="37">
        <v>5072</v>
      </c>
      <c r="F2798" s="37">
        <v>3791</v>
      </c>
      <c r="G2798" s="37">
        <v>5074</v>
      </c>
      <c r="H2798" s="37">
        <v>3889</v>
      </c>
      <c r="I2798" s="37">
        <v>1437</v>
      </c>
      <c r="J2798" s="37">
        <v>3012</v>
      </c>
      <c r="K2798" s="37">
        <v>3269</v>
      </c>
      <c r="L2798" s="37">
        <v>4169</v>
      </c>
      <c r="M2798" s="37">
        <v>3406</v>
      </c>
      <c r="N2798" s="37">
        <v>2892</v>
      </c>
      <c r="O2798" s="37">
        <v>3441</v>
      </c>
      <c r="P2798"/>
      <c r="Q2798" s="213"/>
      <c r="R2798" s="213"/>
      <c r="S2798" s="24"/>
      <c r="T2798" s="24"/>
      <c r="U2798" s="24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</row>
    <row r="2799" spans="1:51" ht="16.2" thickBot="1" x14ac:dyDescent="0.35">
      <c r="A2799" s="84" t="s">
        <v>286</v>
      </c>
      <c r="B2799" s="176">
        <v>2291</v>
      </c>
      <c r="C2799" s="143">
        <f t="shared" si="195"/>
        <v>0.6997257295045417</v>
      </c>
      <c r="D2799" s="37"/>
      <c r="E2799" s="130">
        <v>212</v>
      </c>
      <c r="F2799" s="130">
        <v>288</v>
      </c>
      <c r="G2799" s="130">
        <v>244</v>
      </c>
      <c r="H2799" s="130">
        <v>217</v>
      </c>
      <c r="I2799" s="130">
        <v>76</v>
      </c>
      <c r="J2799" s="130">
        <v>253</v>
      </c>
      <c r="K2799" s="130">
        <v>178</v>
      </c>
      <c r="L2799" s="130">
        <v>223</v>
      </c>
      <c r="M2799" s="130">
        <v>236</v>
      </c>
      <c r="N2799" s="130">
        <v>178</v>
      </c>
      <c r="O2799" s="130">
        <v>186</v>
      </c>
      <c r="P2799" s="24"/>
      <c r="Q2799" s="213"/>
      <c r="R2799" s="213"/>
      <c r="S2799" s="24"/>
      <c r="T2799" s="24"/>
      <c r="U2799" s="24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</row>
    <row r="2800" spans="1:51" ht="16.2" thickBot="1" x14ac:dyDescent="0.35">
      <c r="A2800" s="84" t="s">
        <v>319</v>
      </c>
      <c r="B2800" s="176">
        <v>2246</v>
      </c>
      <c r="C2800" s="143">
        <f t="shared" si="195"/>
        <v>0.68598166236019231</v>
      </c>
      <c r="D2800" s="37"/>
      <c r="E2800" s="130">
        <v>115</v>
      </c>
      <c r="F2800" s="130">
        <v>74</v>
      </c>
      <c r="G2800" s="130">
        <v>204</v>
      </c>
      <c r="H2800" s="130">
        <v>236</v>
      </c>
      <c r="I2800" s="130">
        <v>142</v>
      </c>
      <c r="J2800" s="130">
        <v>73</v>
      </c>
      <c r="K2800" s="130">
        <v>113</v>
      </c>
      <c r="L2800" s="130">
        <v>187</v>
      </c>
      <c r="M2800" s="130">
        <v>169</v>
      </c>
      <c r="N2800" s="130">
        <v>222</v>
      </c>
      <c r="O2800" s="130">
        <v>711</v>
      </c>
      <c r="P2800"/>
      <c r="Q2800" s="213"/>
      <c r="R2800" s="213"/>
      <c r="S2800"/>
      <c r="T2800"/>
      <c r="U2800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  <c r="AY2800" s="6"/>
    </row>
    <row r="2801" spans="1:51" ht="16.2" thickBot="1" x14ac:dyDescent="0.35">
      <c r="A2801" s="84" t="s">
        <v>287</v>
      </c>
      <c r="B2801" s="176">
        <v>1325</v>
      </c>
      <c r="C2801" s="143">
        <f t="shared" si="195"/>
        <v>0.40468642147250883</v>
      </c>
      <c r="D2801" s="37"/>
      <c r="E2801" s="130">
        <v>140</v>
      </c>
      <c r="F2801" s="130">
        <v>169</v>
      </c>
      <c r="G2801" s="130">
        <v>120</v>
      </c>
      <c r="H2801" s="130">
        <v>90</v>
      </c>
      <c r="I2801" s="130">
        <v>42</v>
      </c>
      <c r="J2801" s="130">
        <v>96</v>
      </c>
      <c r="K2801" s="130">
        <v>115</v>
      </c>
      <c r="L2801" s="130">
        <v>151</v>
      </c>
      <c r="M2801" s="130">
        <v>146</v>
      </c>
      <c r="N2801" s="130">
        <v>112</v>
      </c>
      <c r="O2801" s="130">
        <v>144</v>
      </c>
      <c r="P2801"/>
      <c r="Q2801" s="213"/>
      <c r="R2801" s="213"/>
      <c r="S2801"/>
      <c r="T2801"/>
      <c r="U2801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</row>
    <row r="2802" spans="1:51" ht="16.2" thickBot="1" x14ac:dyDescent="0.35">
      <c r="A2802" s="84" t="s">
        <v>288</v>
      </c>
      <c r="B2802" s="176">
        <v>4340</v>
      </c>
      <c r="C2802" s="143">
        <f t="shared" si="195"/>
        <v>1.3255389201439156</v>
      </c>
      <c r="D2802" s="37"/>
      <c r="E2802" s="130">
        <v>470</v>
      </c>
      <c r="F2802" s="130">
        <v>462</v>
      </c>
      <c r="G2802" s="130">
        <v>323</v>
      </c>
      <c r="H2802" s="130">
        <v>327</v>
      </c>
      <c r="I2802" s="130">
        <v>225</v>
      </c>
      <c r="J2802" s="130">
        <v>403</v>
      </c>
      <c r="K2802" s="130">
        <v>364</v>
      </c>
      <c r="L2802" s="130">
        <v>378</v>
      </c>
      <c r="M2802" s="130">
        <v>471</v>
      </c>
      <c r="N2802" s="130">
        <v>406</v>
      </c>
      <c r="O2802" s="130">
        <v>511</v>
      </c>
      <c r="P2802"/>
      <c r="Q2802" s="213"/>
      <c r="R2802" s="213"/>
      <c r="S2802"/>
      <c r="T2802"/>
      <c r="U2802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</row>
    <row r="2803" spans="1:51" ht="16.2" thickBot="1" x14ac:dyDescent="0.35">
      <c r="A2803" s="84" t="s">
        <v>320</v>
      </c>
      <c r="B2803" s="176">
        <v>7766</v>
      </c>
      <c r="C2803" s="143">
        <f t="shared" si="195"/>
        <v>2.3719205654003801</v>
      </c>
      <c r="D2803" s="37"/>
      <c r="E2803" s="130">
        <v>876</v>
      </c>
      <c r="F2803" s="130">
        <v>970</v>
      </c>
      <c r="G2803" s="37">
        <v>1210</v>
      </c>
      <c r="H2803" s="130">
        <v>688</v>
      </c>
      <c r="I2803" s="130">
        <v>348</v>
      </c>
      <c r="J2803" s="130">
        <v>696</v>
      </c>
      <c r="K2803" s="130">
        <v>635</v>
      </c>
      <c r="L2803" s="130">
        <v>746</v>
      </c>
      <c r="M2803" s="130">
        <v>555</v>
      </c>
      <c r="N2803" s="130">
        <v>472</v>
      </c>
      <c r="O2803" s="130">
        <v>570</v>
      </c>
      <c r="P2803"/>
      <c r="Q2803" s="213"/>
      <c r="R2803" s="213"/>
      <c r="S2803"/>
      <c r="T2803"/>
      <c r="U2803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</row>
    <row r="2804" spans="1:51" ht="16.2" thickBot="1" x14ac:dyDescent="0.35">
      <c r="A2804" s="84" t="s">
        <v>321</v>
      </c>
      <c r="B2804" s="176">
        <v>6641</v>
      </c>
      <c r="C2804" s="143">
        <f t="shared" si="195"/>
        <v>2.028318886791646</v>
      </c>
      <c r="D2804" s="37"/>
      <c r="E2804" s="130">
        <v>826</v>
      </c>
      <c r="F2804" s="130">
        <v>625</v>
      </c>
      <c r="G2804" s="37">
        <v>1256</v>
      </c>
      <c r="H2804" s="130">
        <v>777</v>
      </c>
      <c r="I2804" s="130">
        <v>239</v>
      </c>
      <c r="J2804" s="130">
        <v>479</v>
      </c>
      <c r="K2804" s="130">
        <v>525</v>
      </c>
      <c r="L2804" s="130">
        <v>429</v>
      </c>
      <c r="M2804" s="130">
        <v>392</v>
      </c>
      <c r="N2804" s="130">
        <v>412</v>
      </c>
      <c r="O2804" s="130">
        <v>681</v>
      </c>
      <c r="P2804"/>
      <c r="Q2804" s="213"/>
      <c r="R2804" s="213"/>
      <c r="S2804"/>
      <c r="T2804"/>
      <c r="U2804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</row>
    <row r="2805" spans="1:51" ht="31.8" thickBot="1" x14ac:dyDescent="0.35">
      <c r="A2805" s="84" t="s">
        <v>322</v>
      </c>
      <c r="B2805" s="176">
        <v>3924</v>
      </c>
      <c r="C2805" s="143">
        <f t="shared" si="195"/>
        <v>1.1984826549872638</v>
      </c>
      <c r="D2805" s="37"/>
      <c r="E2805" s="130">
        <v>494</v>
      </c>
      <c r="F2805" s="130">
        <v>374</v>
      </c>
      <c r="G2805" s="130">
        <v>437</v>
      </c>
      <c r="H2805" s="130">
        <v>305</v>
      </c>
      <c r="I2805" s="130">
        <v>123</v>
      </c>
      <c r="J2805" s="130">
        <v>259</v>
      </c>
      <c r="K2805" s="130">
        <v>318</v>
      </c>
      <c r="L2805" s="130">
        <v>675</v>
      </c>
      <c r="M2805" s="130">
        <v>327</v>
      </c>
      <c r="N2805" s="130">
        <v>255</v>
      </c>
      <c r="O2805" s="130">
        <v>357</v>
      </c>
      <c r="P2805"/>
      <c r="Q2805" s="213"/>
      <c r="R2805" s="213"/>
      <c r="S2805"/>
      <c r="T2805"/>
      <c r="U2805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</row>
    <row r="2806" spans="1:51" ht="16.2" thickBot="1" x14ac:dyDescent="0.35">
      <c r="A2806" s="84" t="s">
        <v>323</v>
      </c>
      <c r="B2806" s="177">
        <v>666</v>
      </c>
      <c r="C2806" s="143">
        <f t="shared" si="195"/>
        <v>0.20341219373637048</v>
      </c>
      <c r="D2806" s="130"/>
      <c r="E2806" s="130">
        <v>58</v>
      </c>
      <c r="F2806" s="130">
        <v>23</v>
      </c>
      <c r="G2806" s="130">
        <v>159</v>
      </c>
      <c r="H2806" s="130">
        <v>71</v>
      </c>
      <c r="I2806" s="130">
        <v>29</v>
      </c>
      <c r="J2806" s="130">
        <v>28</v>
      </c>
      <c r="K2806" s="130">
        <v>38</v>
      </c>
      <c r="L2806" s="130">
        <v>39</v>
      </c>
      <c r="M2806" s="130">
        <v>60</v>
      </c>
      <c r="N2806" s="130">
        <v>55</v>
      </c>
      <c r="O2806" s="130">
        <v>106</v>
      </c>
      <c r="P2806"/>
      <c r="Q2806" s="213"/>
      <c r="R2806" s="213"/>
      <c r="S2806"/>
      <c r="T2806"/>
      <c r="U280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</row>
    <row r="2807" spans="1:51" ht="16.2" thickBot="1" x14ac:dyDescent="0.35">
      <c r="A2807" s="84" t="s">
        <v>324</v>
      </c>
      <c r="B2807" s="177">
        <v>108</v>
      </c>
      <c r="C2807" s="143">
        <f t="shared" si="195"/>
        <v>3.2985761146438454E-2</v>
      </c>
      <c r="D2807" s="130"/>
      <c r="E2807" s="130">
        <v>7</v>
      </c>
      <c r="F2807" s="130">
        <v>8</v>
      </c>
      <c r="G2807" s="130">
        <v>33</v>
      </c>
      <c r="H2807" s="130">
        <v>10</v>
      </c>
      <c r="I2807" s="130">
        <v>17</v>
      </c>
      <c r="J2807" s="130">
        <v>2</v>
      </c>
      <c r="K2807" s="130">
        <v>6</v>
      </c>
      <c r="L2807" s="130">
        <v>4</v>
      </c>
      <c r="M2807" s="130">
        <v>3</v>
      </c>
      <c r="N2807" s="130">
        <v>8</v>
      </c>
      <c r="O2807" s="130">
        <v>10</v>
      </c>
      <c r="P2807"/>
      <c r="Q2807" s="213"/>
      <c r="R2807" s="213"/>
      <c r="S2807"/>
      <c r="T2807"/>
      <c r="U2807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</row>
    <row r="2808" spans="1:51" ht="16.2" thickBot="1" x14ac:dyDescent="0.35">
      <c r="A2808" s="84" t="s">
        <v>294</v>
      </c>
      <c r="B2808" s="177">
        <v>201</v>
      </c>
      <c r="C2808" s="143">
        <f t="shared" si="195"/>
        <v>6.1390166578093791E-2</v>
      </c>
      <c r="D2808" s="130"/>
      <c r="E2808" s="130">
        <v>47</v>
      </c>
      <c r="F2808" s="130">
        <v>21</v>
      </c>
      <c r="G2808" s="130">
        <v>15</v>
      </c>
      <c r="H2808" s="130">
        <v>20</v>
      </c>
      <c r="I2808" s="130">
        <v>6</v>
      </c>
      <c r="J2808" s="130">
        <v>9</v>
      </c>
      <c r="K2808" s="130">
        <v>15</v>
      </c>
      <c r="L2808" s="130">
        <v>24</v>
      </c>
      <c r="M2808" s="130">
        <v>18</v>
      </c>
      <c r="N2808" s="130">
        <v>13</v>
      </c>
      <c r="O2808" s="130">
        <v>13</v>
      </c>
      <c r="P2808"/>
      <c r="Q2808" s="213"/>
      <c r="R2808" s="213"/>
      <c r="S2808"/>
      <c r="T2808"/>
      <c r="U2808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</row>
    <row r="2809" spans="1:51" ht="16.2" thickBot="1" x14ac:dyDescent="0.35">
      <c r="A2809" s="84"/>
      <c r="B2809" s="177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/>
      <c r="Q2809" s="213"/>
      <c r="R2809" s="213"/>
      <c r="S2809"/>
      <c r="T2809"/>
      <c r="U2809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  <c r="AY2809" s="6"/>
    </row>
    <row r="2810" spans="1:51" ht="16.2" thickBot="1" x14ac:dyDescent="0.35">
      <c r="A2810" s="83" t="s">
        <v>19</v>
      </c>
      <c r="B2810" s="177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6"/>
      <c r="Q2810" s="213"/>
      <c r="R2810" s="213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</row>
    <row r="2811" spans="1:51" s="29" customFormat="1" ht="16.2" thickBot="1" x14ac:dyDescent="0.35">
      <c r="A2811" s="83" t="s">
        <v>20</v>
      </c>
      <c r="B2811" s="178">
        <v>174178</v>
      </c>
      <c r="C2811" s="155">
        <f>B2811/$B$2811%</f>
        <v>100</v>
      </c>
      <c r="D2811" s="138"/>
      <c r="E2811" s="138">
        <v>23084</v>
      </c>
      <c r="F2811" s="138">
        <v>18440</v>
      </c>
      <c r="G2811" s="138">
        <v>18358</v>
      </c>
      <c r="H2811" s="138">
        <v>17519</v>
      </c>
      <c r="I2811" s="138">
        <v>7876</v>
      </c>
      <c r="J2811" s="138">
        <v>13671</v>
      </c>
      <c r="K2811" s="138">
        <v>15331</v>
      </c>
      <c r="L2811" s="138">
        <v>19267</v>
      </c>
      <c r="M2811" s="138">
        <v>13889</v>
      </c>
      <c r="N2811" s="138">
        <v>12466</v>
      </c>
      <c r="O2811" s="138">
        <v>14277</v>
      </c>
      <c r="P2811" s="46"/>
      <c r="Q2811" s="213"/>
      <c r="R2811" s="213"/>
      <c r="S2811" s="46"/>
      <c r="T2811" s="46"/>
      <c r="U2811" s="46"/>
      <c r="V2811" s="28"/>
      <c r="W2811" s="28"/>
      <c r="X2811" s="28"/>
      <c r="Y2811" s="28"/>
      <c r="Z2811" s="28"/>
      <c r="AA2811" s="28"/>
      <c r="AB2811" s="28"/>
      <c r="AC2811" s="28"/>
      <c r="AD2811" s="28"/>
      <c r="AE2811" s="28"/>
      <c r="AF2811" s="28"/>
      <c r="AG2811" s="28"/>
      <c r="AH2811" s="28"/>
      <c r="AI2811" s="28"/>
      <c r="AJ2811" s="28"/>
      <c r="AK2811" s="28"/>
      <c r="AL2811" s="28"/>
      <c r="AM2811" s="28"/>
      <c r="AN2811" s="28"/>
      <c r="AO2811" s="28"/>
      <c r="AP2811" s="28"/>
      <c r="AQ2811" s="28"/>
      <c r="AR2811" s="28"/>
      <c r="AS2811" s="28"/>
      <c r="AT2811" s="28"/>
      <c r="AU2811" s="28"/>
      <c r="AV2811" s="28"/>
      <c r="AW2811" s="28"/>
      <c r="AX2811" s="28"/>
      <c r="AY2811" s="28"/>
    </row>
    <row r="2812" spans="1:51" ht="16.2" thickBot="1" x14ac:dyDescent="0.35">
      <c r="A2812" s="84" t="s">
        <v>280</v>
      </c>
      <c r="B2812" s="176">
        <v>4070</v>
      </c>
      <c r="C2812" s="143">
        <f t="shared" ref="C2812:C2827" si="196">B2812/$B$2811%</f>
        <v>2.3366900527047045</v>
      </c>
      <c r="D2812" s="37"/>
      <c r="E2812" s="130">
        <v>606</v>
      </c>
      <c r="F2812" s="130">
        <v>428</v>
      </c>
      <c r="G2812" s="130">
        <v>584</v>
      </c>
      <c r="H2812" s="130">
        <v>731</v>
      </c>
      <c r="I2812" s="130">
        <v>258</v>
      </c>
      <c r="J2812" s="130">
        <v>151</v>
      </c>
      <c r="K2812" s="130">
        <v>221</v>
      </c>
      <c r="L2812" s="130">
        <v>330</v>
      </c>
      <c r="M2812" s="130">
        <v>322</v>
      </c>
      <c r="N2812" s="130">
        <v>199</v>
      </c>
      <c r="O2812" s="130">
        <v>240</v>
      </c>
      <c r="P2812"/>
      <c r="Q2812" s="213"/>
      <c r="R2812" s="213"/>
      <c r="S2812" s="24"/>
      <c r="T2812"/>
      <c r="U2812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</row>
    <row r="2813" spans="1:51" ht="16.2" thickBot="1" x14ac:dyDescent="0.35">
      <c r="A2813" s="84" t="s">
        <v>281</v>
      </c>
      <c r="B2813" s="176">
        <v>16554</v>
      </c>
      <c r="C2813" s="143">
        <f t="shared" si="196"/>
        <v>9.5040705485193318</v>
      </c>
      <c r="D2813" s="37"/>
      <c r="E2813" s="37">
        <v>2086</v>
      </c>
      <c r="F2813" s="37">
        <v>2002</v>
      </c>
      <c r="G2813" s="37">
        <v>1570</v>
      </c>
      <c r="H2813" s="37">
        <v>1418</v>
      </c>
      <c r="I2813" s="130">
        <v>728</v>
      </c>
      <c r="J2813" s="37">
        <v>1565</v>
      </c>
      <c r="K2813" s="37">
        <v>1811</v>
      </c>
      <c r="L2813" s="37">
        <v>1746</v>
      </c>
      <c r="M2813" s="37">
        <v>1152</v>
      </c>
      <c r="N2813" s="37">
        <v>1306</v>
      </c>
      <c r="O2813" s="37">
        <v>1170</v>
      </c>
      <c r="P2813"/>
      <c r="Q2813" s="213"/>
      <c r="R2813" s="213"/>
      <c r="S2813" s="24"/>
      <c r="T2813" s="24"/>
      <c r="U2813" s="24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  <c r="AY2813" s="6"/>
    </row>
    <row r="2814" spans="1:51" ht="16.2" thickBot="1" x14ac:dyDescent="0.35">
      <c r="A2814" s="84" t="s">
        <v>282</v>
      </c>
      <c r="B2814" s="176">
        <v>71450</v>
      </c>
      <c r="C2814" s="143">
        <f t="shared" si="196"/>
        <v>41.021254119349173</v>
      </c>
      <c r="D2814" s="37"/>
      <c r="E2814" s="37">
        <v>9619</v>
      </c>
      <c r="F2814" s="37">
        <v>7707</v>
      </c>
      <c r="G2814" s="37">
        <v>6402</v>
      </c>
      <c r="H2814" s="37">
        <v>7113</v>
      </c>
      <c r="I2814" s="37">
        <v>3429</v>
      </c>
      <c r="J2814" s="37">
        <v>5788</v>
      </c>
      <c r="K2814" s="37">
        <v>6391</v>
      </c>
      <c r="L2814" s="37">
        <v>8580</v>
      </c>
      <c r="M2814" s="37">
        <v>5854</v>
      </c>
      <c r="N2814" s="37">
        <v>5120</v>
      </c>
      <c r="O2814" s="37">
        <v>5447</v>
      </c>
      <c r="P2814" s="24"/>
      <c r="Q2814" s="213"/>
      <c r="R2814" s="213"/>
      <c r="S2814" s="24"/>
      <c r="T2814" s="24"/>
      <c r="U2814" s="24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</row>
    <row r="2815" spans="1:51" ht="16.2" thickBot="1" x14ac:dyDescent="0.35">
      <c r="A2815" s="84" t="s">
        <v>283</v>
      </c>
      <c r="B2815" s="176">
        <v>38106</v>
      </c>
      <c r="C2815" s="143">
        <f t="shared" si="196"/>
        <v>21.87761944677284</v>
      </c>
      <c r="D2815" s="37"/>
      <c r="E2815" s="37">
        <v>5274</v>
      </c>
      <c r="F2815" s="37">
        <v>3745</v>
      </c>
      <c r="G2815" s="37">
        <v>4212</v>
      </c>
      <c r="H2815" s="37">
        <v>3872</v>
      </c>
      <c r="I2815" s="37">
        <v>1682</v>
      </c>
      <c r="J2815" s="37">
        <v>3018</v>
      </c>
      <c r="K2815" s="37">
        <v>3304</v>
      </c>
      <c r="L2815" s="37">
        <v>4170</v>
      </c>
      <c r="M2815" s="37">
        <v>2997</v>
      </c>
      <c r="N2815" s="37">
        <v>2644</v>
      </c>
      <c r="O2815" s="37">
        <v>3188</v>
      </c>
      <c r="P2815" s="24"/>
      <c r="Q2815" s="213"/>
      <c r="R2815" s="213"/>
      <c r="S2815" s="24"/>
      <c r="T2815" s="24"/>
      <c r="U2815" s="24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  <c r="AY2815" s="6"/>
    </row>
    <row r="2816" spans="1:51" ht="16.2" thickBot="1" x14ac:dyDescent="0.35">
      <c r="A2816" s="84" t="s">
        <v>284</v>
      </c>
      <c r="B2816" s="176">
        <v>1851</v>
      </c>
      <c r="C2816" s="143">
        <f t="shared" si="196"/>
        <v>1.0627059674585768</v>
      </c>
      <c r="D2816" s="37"/>
      <c r="E2816" s="130">
        <v>108</v>
      </c>
      <c r="F2816" s="130">
        <v>124</v>
      </c>
      <c r="G2816" s="130">
        <v>169</v>
      </c>
      <c r="H2816" s="130">
        <v>268</v>
      </c>
      <c r="I2816" s="130">
        <v>80</v>
      </c>
      <c r="J2816" s="130">
        <v>89</v>
      </c>
      <c r="K2816" s="130">
        <v>75</v>
      </c>
      <c r="L2816" s="130">
        <v>212</v>
      </c>
      <c r="M2816" s="130">
        <v>213</v>
      </c>
      <c r="N2816" s="130">
        <v>163</v>
      </c>
      <c r="O2816" s="130">
        <v>350</v>
      </c>
      <c r="P2816"/>
      <c r="Q2816" s="213"/>
      <c r="R2816" s="213"/>
      <c r="S2816" s="24"/>
      <c r="T2816" s="24"/>
      <c r="U2816" s="24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  <c r="AY2816" s="6"/>
    </row>
    <row r="2817" spans="1:51" ht="16.2" thickBot="1" x14ac:dyDescent="0.35">
      <c r="A2817" s="84" t="s">
        <v>285</v>
      </c>
      <c r="B2817" s="176">
        <v>22888</v>
      </c>
      <c r="C2817" s="143">
        <f t="shared" si="196"/>
        <v>13.140580325873533</v>
      </c>
      <c r="D2817" s="37"/>
      <c r="E2817" s="37">
        <v>3088</v>
      </c>
      <c r="F2817" s="37">
        <v>2399</v>
      </c>
      <c r="G2817" s="37">
        <v>2782</v>
      </c>
      <c r="H2817" s="37">
        <v>2275</v>
      </c>
      <c r="I2817" s="130">
        <v>837</v>
      </c>
      <c r="J2817" s="37">
        <v>1623</v>
      </c>
      <c r="K2817" s="37">
        <v>1939</v>
      </c>
      <c r="L2817" s="37">
        <v>2500</v>
      </c>
      <c r="M2817" s="37">
        <v>1847</v>
      </c>
      <c r="N2817" s="37">
        <v>1601</v>
      </c>
      <c r="O2817" s="37">
        <v>1997</v>
      </c>
      <c r="P2817" s="24"/>
      <c r="Q2817" s="213"/>
      <c r="R2817" s="213"/>
      <c r="S2817" s="24"/>
      <c r="T2817" s="24"/>
      <c r="U2817" s="24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</row>
    <row r="2818" spans="1:51" ht="16.2" thickBot="1" x14ac:dyDescent="0.35">
      <c r="A2818" s="84" t="s">
        <v>286</v>
      </c>
      <c r="B2818" s="176">
        <v>1583</v>
      </c>
      <c r="C2818" s="143">
        <f t="shared" si="196"/>
        <v>0.90884038167851278</v>
      </c>
      <c r="D2818" s="37"/>
      <c r="E2818" s="130">
        <v>166</v>
      </c>
      <c r="F2818" s="130">
        <v>209</v>
      </c>
      <c r="G2818" s="130">
        <v>163</v>
      </c>
      <c r="H2818" s="130">
        <v>150</v>
      </c>
      <c r="I2818" s="130">
        <v>58</v>
      </c>
      <c r="J2818" s="130">
        <v>166</v>
      </c>
      <c r="K2818" s="130">
        <v>129</v>
      </c>
      <c r="L2818" s="130">
        <v>160</v>
      </c>
      <c r="M2818" s="130">
        <v>139</v>
      </c>
      <c r="N2818" s="130">
        <v>126</v>
      </c>
      <c r="O2818" s="130">
        <v>117</v>
      </c>
      <c r="P2818"/>
      <c r="Q2818" s="213"/>
      <c r="R2818" s="213"/>
      <c r="S2818"/>
      <c r="T2818"/>
      <c r="U2818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</row>
    <row r="2819" spans="1:51" ht="16.2" thickBot="1" x14ac:dyDescent="0.35">
      <c r="A2819" s="84" t="s">
        <v>319</v>
      </c>
      <c r="B2819" s="176">
        <v>1219</v>
      </c>
      <c r="C2819" s="143">
        <f t="shared" si="196"/>
        <v>0.69985876517126155</v>
      </c>
      <c r="D2819" s="37"/>
      <c r="E2819" s="130">
        <v>72</v>
      </c>
      <c r="F2819" s="130">
        <v>48</v>
      </c>
      <c r="G2819" s="130">
        <v>145</v>
      </c>
      <c r="H2819" s="130">
        <v>130</v>
      </c>
      <c r="I2819" s="130">
        <v>115</v>
      </c>
      <c r="J2819" s="130">
        <v>42</v>
      </c>
      <c r="K2819" s="130">
        <v>65</v>
      </c>
      <c r="L2819" s="130">
        <v>99</v>
      </c>
      <c r="M2819" s="130">
        <v>83</v>
      </c>
      <c r="N2819" s="130">
        <v>124</v>
      </c>
      <c r="O2819" s="130">
        <v>296</v>
      </c>
      <c r="P2819"/>
      <c r="Q2819" s="213"/>
      <c r="R2819" s="213"/>
      <c r="S2819"/>
      <c r="T2819"/>
      <c r="U2819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</row>
    <row r="2820" spans="1:51" ht="16.2" thickBot="1" x14ac:dyDescent="0.35">
      <c r="A2820" s="84" t="s">
        <v>287</v>
      </c>
      <c r="B2820" s="177">
        <v>790</v>
      </c>
      <c r="C2820" s="143">
        <f t="shared" si="196"/>
        <v>0.45355900285914408</v>
      </c>
      <c r="D2820" s="130"/>
      <c r="E2820" s="130">
        <v>78</v>
      </c>
      <c r="F2820" s="130">
        <v>125</v>
      </c>
      <c r="G2820" s="130">
        <v>66</v>
      </c>
      <c r="H2820" s="130">
        <v>51</v>
      </c>
      <c r="I2820" s="130">
        <v>24</v>
      </c>
      <c r="J2820" s="130">
        <v>42</v>
      </c>
      <c r="K2820" s="130">
        <v>77</v>
      </c>
      <c r="L2820" s="130">
        <v>88</v>
      </c>
      <c r="M2820" s="130">
        <v>85</v>
      </c>
      <c r="N2820" s="130">
        <v>80</v>
      </c>
      <c r="O2820" s="130">
        <v>74</v>
      </c>
      <c r="P2820"/>
      <c r="Q2820" s="213"/>
      <c r="R2820" s="213"/>
      <c r="S2820"/>
      <c r="T2820"/>
      <c r="U2820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</row>
    <row r="2821" spans="1:51" ht="16.2" thickBot="1" x14ac:dyDescent="0.35">
      <c r="A2821" s="84" t="s">
        <v>288</v>
      </c>
      <c r="B2821" s="176">
        <v>2821</v>
      </c>
      <c r="C2821" s="143">
        <f t="shared" si="196"/>
        <v>1.6196075279311968</v>
      </c>
      <c r="D2821" s="37"/>
      <c r="E2821" s="130">
        <v>341</v>
      </c>
      <c r="F2821" s="130">
        <v>346</v>
      </c>
      <c r="G2821" s="130">
        <v>180</v>
      </c>
      <c r="H2821" s="130">
        <v>225</v>
      </c>
      <c r="I2821" s="130">
        <v>155</v>
      </c>
      <c r="J2821" s="130">
        <v>274</v>
      </c>
      <c r="K2821" s="130">
        <v>261</v>
      </c>
      <c r="L2821" s="130">
        <v>247</v>
      </c>
      <c r="M2821" s="130">
        <v>273</v>
      </c>
      <c r="N2821" s="130">
        <v>252</v>
      </c>
      <c r="O2821" s="130">
        <v>267</v>
      </c>
      <c r="P2821"/>
      <c r="Q2821" s="213"/>
      <c r="R2821" s="213"/>
      <c r="S2821"/>
      <c r="T2821"/>
      <c r="U2821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</row>
    <row r="2822" spans="1:51" ht="16.2" thickBot="1" x14ac:dyDescent="0.35">
      <c r="A2822" s="84" t="s">
        <v>320</v>
      </c>
      <c r="B2822" s="176">
        <v>4820</v>
      </c>
      <c r="C2822" s="143">
        <f t="shared" si="196"/>
        <v>2.767284042760854</v>
      </c>
      <c r="D2822" s="37"/>
      <c r="E2822" s="130">
        <v>582</v>
      </c>
      <c r="F2822" s="130">
        <v>614</v>
      </c>
      <c r="G2822" s="130">
        <v>782</v>
      </c>
      <c r="H2822" s="130">
        <v>433</v>
      </c>
      <c r="I2822" s="130">
        <v>204</v>
      </c>
      <c r="J2822" s="130">
        <v>389</v>
      </c>
      <c r="K2822" s="130">
        <v>387</v>
      </c>
      <c r="L2822" s="130">
        <v>441</v>
      </c>
      <c r="M2822" s="130">
        <v>347</v>
      </c>
      <c r="N2822" s="130">
        <v>295</v>
      </c>
      <c r="O2822" s="130">
        <v>346</v>
      </c>
      <c r="P2822"/>
      <c r="Q2822" s="213"/>
      <c r="R2822" s="213"/>
      <c r="S2822"/>
      <c r="T2822"/>
      <c r="U2822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</row>
    <row r="2823" spans="1:51" ht="16.2" thickBot="1" x14ac:dyDescent="0.35">
      <c r="A2823" s="84" t="s">
        <v>321</v>
      </c>
      <c r="B2823" s="176">
        <v>4890</v>
      </c>
      <c r="C2823" s="143">
        <f t="shared" si="196"/>
        <v>2.8074728151660944</v>
      </c>
      <c r="D2823" s="37"/>
      <c r="E2823" s="130">
        <v>629</v>
      </c>
      <c r="F2823" s="130">
        <v>402</v>
      </c>
      <c r="G2823" s="130">
        <v>877</v>
      </c>
      <c r="H2823" s="130">
        <v>607</v>
      </c>
      <c r="I2823" s="130">
        <v>176</v>
      </c>
      <c r="J2823" s="130">
        <v>334</v>
      </c>
      <c r="K2823" s="130">
        <v>400</v>
      </c>
      <c r="L2823" s="130">
        <v>342</v>
      </c>
      <c r="M2823" s="130">
        <v>309</v>
      </c>
      <c r="N2823" s="130">
        <v>334</v>
      </c>
      <c r="O2823" s="130">
        <v>480</v>
      </c>
      <c r="P2823"/>
      <c r="Q2823" s="213"/>
      <c r="R2823" s="213"/>
      <c r="S2823"/>
      <c r="T2823"/>
      <c r="U2823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</row>
    <row r="2824" spans="1:51" ht="31.8" thickBot="1" x14ac:dyDescent="0.35">
      <c r="A2824" s="84" t="s">
        <v>322</v>
      </c>
      <c r="B2824" s="176">
        <v>2301</v>
      </c>
      <c r="C2824" s="143">
        <f t="shared" si="196"/>
        <v>1.3210623614922665</v>
      </c>
      <c r="D2824" s="37"/>
      <c r="E2824" s="130">
        <v>346</v>
      </c>
      <c r="F2824" s="130">
        <v>243</v>
      </c>
      <c r="G2824" s="130">
        <v>250</v>
      </c>
      <c r="H2824" s="130">
        <v>164</v>
      </c>
      <c r="I2824" s="130">
        <v>84</v>
      </c>
      <c r="J2824" s="130">
        <v>159</v>
      </c>
      <c r="K2824" s="130">
        <v>216</v>
      </c>
      <c r="L2824" s="130">
        <v>292</v>
      </c>
      <c r="M2824" s="130">
        <v>204</v>
      </c>
      <c r="N2824" s="130">
        <v>150</v>
      </c>
      <c r="O2824" s="130">
        <v>193</v>
      </c>
      <c r="P2824"/>
      <c r="Q2824" s="213"/>
      <c r="R2824" s="213"/>
      <c r="S2824"/>
      <c r="T2824"/>
      <c r="U2824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</row>
    <row r="2825" spans="1:51" ht="16.2" thickBot="1" x14ac:dyDescent="0.35">
      <c r="A2825" s="84" t="s">
        <v>323</v>
      </c>
      <c r="B2825" s="177">
        <v>586</v>
      </c>
      <c r="C2825" s="143">
        <f t="shared" si="196"/>
        <v>0.33643743756387146</v>
      </c>
      <c r="D2825" s="130"/>
      <c r="E2825" s="130">
        <v>54</v>
      </c>
      <c r="F2825" s="130">
        <v>21</v>
      </c>
      <c r="G2825" s="130">
        <v>136</v>
      </c>
      <c r="H2825" s="130">
        <v>57</v>
      </c>
      <c r="I2825" s="130">
        <v>25</v>
      </c>
      <c r="J2825" s="130">
        <v>24</v>
      </c>
      <c r="K2825" s="130">
        <v>36</v>
      </c>
      <c r="L2825" s="130">
        <v>37</v>
      </c>
      <c r="M2825" s="130">
        <v>50</v>
      </c>
      <c r="N2825" s="130">
        <v>53</v>
      </c>
      <c r="O2825" s="130">
        <v>93</v>
      </c>
      <c r="P2825"/>
      <c r="Q2825" s="213"/>
      <c r="R2825" s="213"/>
      <c r="S2825"/>
      <c r="T2825"/>
      <c r="U2825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</row>
    <row r="2826" spans="1:51" ht="16.2" thickBot="1" x14ac:dyDescent="0.35">
      <c r="A2826" s="84" t="s">
        <v>324</v>
      </c>
      <c r="B2826" s="177">
        <v>101</v>
      </c>
      <c r="C2826" s="143">
        <f t="shared" si="196"/>
        <v>5.7986657327561461E-2</v>
      </c>
      <c r="D2826" s="130"/>
      <c r="E2826" s="130">
        <v>6</v>
      </c>
      <c r="F2826" s="130">
        <v>8</v>
      </c>
      <c r="G2826" s="130">
        <v>31</v>
      </c>
      <c r="H2826" s="130">
        <v>9</v>
      </c>
      <c r="I2826" s="130">
        <v>17</v>
      </c>
      <c r="J2826" s="130">
        <v>1</v>
      </c>
      <c r="K2826" s="130">
        <v>6</v>
      </c>
      <c r="L2826" s="130">
        <v>4</v>
      </c>
      <c r="M2826" s="130">
        <v>3</v>
      </c>
      <c r="N2826" s="130">
        <v>8</v>
      </c>
      <c r="O2826" s="130">
        <v>8</v>
      </c>
      <c r="P2826"/>
      <c r="Q2826" s="213"/>
      <c r="R2826" s="213"/>
      <c r="S2826"/>
      <c r="T2826"/>
      <c r="U282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</row>
    <row r="2827" spans="1:51" ht="16.2" thickBot="1" x14ac:dyDescent="0.35">
      <c r="A2827" s="84" t="s">
        <v>294</v>
      </c>
      <c r="B2827" s="177">
        <v>148</v>
      </c>
      <c r="C2827" s="143">
        <f t="shared" si="196"/>
        <v>8.497054737108016E-2</v>
      </c>
      <c r="D2827" s="130"/>
      <c r="E2827" s="130">
        <v>29</v>
      </c>
      <c r="F2827" s="130">
        <v>19</v>
      </c>
      <c r="G2827" s="130">
        <v>9</v>
      </c>
      <c r="H2827" s="130">
        <v>16</v>
      </c>
      <c r="I2827" s="130">
        <v>4</v>
      </c>
      <c r="J2827" s="130">
        <v>6</v>
      </c>
      <c r="K2827" s="130">
        <v>13</v>
      </c>
      <c r="L2827" s="130">
        <v>19</v>
      </c>
      <c r="M2827" s="130">
        <v>11</v>
      </c>
      <c r="N2827" s="130">
        <v>11</v>
      </c>
      <c r="O2827" s="130">
        <v>11</v>
      </c>
      <c r="P2827"/>
      <c r="Q2827" s="213"/>
      <c r="R2827" s="213"/>
      <c r="S2827"/>
      <c r="T2827"/>
      <c r="U2827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  <c r="AY2827" s="6"/>
    </row>
    <row r="2828" spans="1:51" ht="16.2" thickBot="1" x14ac:dyDescent="0.35">
      <c r="A2828" s="84"/>
      <c r="B2828" s="177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6"/>
      <c r="Q2828" s="213"/>
      <c r="R2828" s="213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  <c r="AY2828" s="6"/>
    </row>
    <row r="2829" spans="1:51" ht="16.2" thickBot="1" x14ac:dyDescent="0.35">
      <c r="A2829" s="83" t="s">
        <v>21</v>
      </c>
      <c r="B2829" s="177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6"/>
      <c r="Q2829" s="213"/>
      <c r="R2829" s="213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</row>
    <row r="2830" spans="1:51" s="29" customFormat="1" ht="16.2" thickBot="1" x14ac:dyDescent="0.35">
      <c r="A2830" s="83" t="s">
        <v>20</v>
      </c>
      <c r="B2830" s="178">
        <v>153236</v>
      </c>
      <c r="C2830" s="155">
        <f>B2830/$B$2830%</f>
        <v>100</v>
      </c>
      <c r="D2830" s="138"/>
      <c r="E2830" s="138">
        <v>20688</v>
      </c>
      <c r="F2830" s="138">
        <v>15349</v>
      </c>
      <c r="G2830" s="138">
        <v>15552</v>
      </c>
      <c r="H2830" s="138">
        <v>15749</v>
      </c>
      <c r="I2830" s="138">
        <v>7137</v>
      </c>
      <c r="J2830" s="138">
        <v>13074</v>
      </c>
      <c r="K2830" s="138">
        <v>13241</v>
      </c>
      <c r="L2830" s="138">
        <v>17544</v>
      </c>
      <c r="M2830" s="138">
        <v>12220</v>
      </c>
      <c r="N2830" s="138">
        <v>10499</v>
      </c>
      <c r="O2830" s="138">
        <v>12183</v>
      </c>
      <c r="P2830" s="46"/>
      <c r="Q2830" s="213"/>
      <c r="R2830" s="213"/>
      <c r="S2830" s="46"/>
      <c r="T2830" s="46"/>
      <c r="U2830" s="46"/>
      <c r="V2830" s="28"/>
      <c r="W2830" s="28"/>
      <c r="X2830" s="28"/>
      <c r="Y2830" s="28"/>
      <c r="Z2830" s="28"/>
      <c r="AA2830" s="28"/>
      <c r="AB2830" s="28"/>
      <c r="AC2830" s="28"/>
      <c r="AD2830" s="28"/>
      <c r="AE2830" s="28"/>
      <c r="AF2830" s="28"/>
      <c r="AG2830" s="28"/>
      <c r="AH2830" s="28"/>
      <c r="AI2830" s="28"/>
      <c r="AJ2830" s="28"/>
      <c r="AK2830" s="28"/>
      <c r="AL2830" s="28"/>
      <c r="AM2830" s="28"/>
      <c r="AN2830" s="28"/>
      <c r="AO2830" s="28"/>
      <c r="AP2830" s="28"/>
      <c r="AQ2830" s="28"/>
      <c r="AR2830" s="28"/>
      <c r="AS2830" s="28"/>
      <c r="AT2830" s="28"/>
      <c r="AU2830" s="28"/>
      <c r="AV2830" s="28"/>
      <c r="AW2830" s="28"/>
      <c r="AX2830" s="28"/>
      <c r="AY2830" s="28"/>
    </row>
    <row r="2831" spans="1:51" ht="16.2" thickBot="1" x14ac:dyDescent="0.35">
      <c r="A2831" s="84" t="s">
        <v>280</v>
      </c>
      <c r="B2831" s="176">
        <v>4063</v>
      </c>
      <c r="C2831" s="143">
        <f t="shared" ref="C2831:C2846" si="197">B2831/$B$2830%</f>
        <v>2.6514657130178287</v>
      </c>
      <c r="D2831" s="37"/>
      <c r="E2831" s="130">
        <v>613</v>
      </c>
      <c r="F2831" s="130">
        <v>441</v>
      </c>
      <c r="G2831" s="130">
        <v>576</v>
      </c>
      <c r="H2831" s="130">
        <v>663</v>
      </c>
      <c r="I2831" s="130">
        <v>269</v>
      </c>
      <c r="J2831" s="130">
        <v>164</v>
      </c>
      <c r="K2831" s="130">
        <v>203</v>
      </c>
      <c r="L2831" s="130">
        <v>344</v>
      </c>
      <c r="M2831" s="130">
        <v>331</v>
      </c>
      <c r="N2831" s="130">
        <v>220</v>
      </c>
      <c r="O2831" s="130">
        <v>239</v>
      </c>
      <c r="P2831"/>
      <c r="Q2831" s="213"/>
      <c r="R2831" s="213"/>
      <c r="S2831" s="24"/>
      <c r="T2831"/>
      <c r="U2831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</row>
    <row r="2832" spans="1:51" ht="16.2" thickBot="1" x14ac:dyDescent="0.35">
      <c r="A2832" s="84" t="s">
        <v>281</v>
      </c>
      <c r="B2832" s="176">
        <v>16382</v>
      </c>
      <c r="C2832" s="143">
        <f t="shared" si="197"/>
        <v>10.690699313477252</v>
      </c>
      <c r="D2832" s="37"/>
      <c r="E2832" s="37">
        <v>2074</v>
      </c>
      <c r="F2832" s="37">
        <v>1947</v>
      </c>
      <c r="G2832" s="37">
        <v>1423</v>
      </c>
      <c r="H2832" s="37">
        <v>1462</v>
      </c>
      <c r="I2832" s="130">
        <v>797</v>
      </c>
      <c r="J2832" s="37">
        <v>1598</v>
      </c>
      <c r="K2832" s="37">
        <v>1760</v>
      </c>
      <c r="L2832" s="37">
        <v>1777</v>
      </c>
      <c r="M2832" s="37">
        <v>1173</v>
      </c>
      <c r="N2832" s="37">
        <v>1258</v>
      </c>
      <c r="O2832" s="37">
        <v>1113</v>
      </c>
      <c r="P2832"/>
      <c r="Q2832" s="213"/>
      <c r="R2832" s="213"/>
      <c r="S2832" s="24"/>
      <c r="T2832" s="24"/>
      <c r="U2832" s="24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</row>
    <row r="2833" spans="1:51" ht="16.2" thickBot="1" x14ac:dyDescent="0.35">
      <c r="A2833" s="84" t="s">
        <v>282</v>
      </c>
      <c r="B2833" s="176">
        <v>67330</v>
      </c>
      <c r="C2833" s="143">
        <f t="shared" si="197"/>
        <v>43.938761126628208</v>
      </c>
      <c r="D2833" s="37"/>
      <c r="E2833" s="37">
        <v>10181</v>
      </c>
      <c r="F2833" s="37">
        <v>7145</v>
      </c>
      <c r="G2833" s="37">
        <v>6101</v>
      </c>
      <c r="H2833" s="37">
        <v>6687</v>
      </c>
      <c r="I2833" s="37">
        <v>3234</v>
      </c>
      <c r="J2833" s="37">
        <v>5601</v>
      </c>
      <c r="K2833" s="37">
        <v>5840</v>
      </c>
      <c r="L2833" s="37">
        <v>8076</v>
      </c>
      <c r="M2833" s="37">
        <v>5213</v>
      </c>
      <c r="N2833" s="37">
        <v>4556</v>
      </c>
      <c r="O2833" s="37">
        <v>4696</v>
      </c>
      <c r="P2833" s="24"/>
      <c r="Q2833" s="213"/>
      <c r="R2833" s="213"/>
      <c r="S2833" s="24"/>
      <c r="T2833" s="24"/>
      <c r="U2833" s="24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</row>
    <row r="2834" spans="1:51" ht="16.2" thickBot="1" x14ac:dyDescent="0.35">
      <c r="A2834" s="84" t="s">
        <v>283</v>
      </c>
      <c r="B2834" s="176">
        <v>37800</v>
      </c>
      <c r="C2834" s="143">
        <f t="shared" si="197"/>
        <v>24.667832624187529</v>
      </c>
      <c r="D2834" s="37"/>
      <c r="E2834" s="37">
        <v>4853</v>
      </c>
      <c r="F2834" s="37">
        <v>3415</v>
      </c>
      <c r="G2834" s="37">
        <v>3725</v>
      </c>
      <c r="H2834" s="37">
        <v>4303</v>
      </c>
      <c r="I2834" s="37">
        <v>1826</v>
      </c>
      <c r="J2834" s="37">
        <v>3442</v>
      </c>
      <c r="K2834" s="37">
        <v>3364</v>
      </c>
      <c r="L2834" s="37">
        <v>4425</v>
      </c>
      <c r="M2834" s="37">
        <v>2943</v>
      </c>
      <c r="N2834" s="37">
        <v>2414</v>
      </c>
      <c r="O2834" s="37">
        <v>3090</v>
      </c>
      <c r="P2834" s="24"/>
      <c r="Q2834" s="213"/>
      <c r="R2834" s="213"/>
      <c r="S2834" s="24"/>
      <c r="T2834" s="24"/>
      <c r="U2834" s="24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</row>
    <row r="2835" spans="1:51" ht="16.2" thickBot="1" x14ac:dyDescent="0.35">
      <c r="A2835" s="84" t="s">
        <v>284</v>
      </c>
      <c r="B2835" s="177">
        <v>848</v>
      </c>
      <c r="C2835" s="143">
        <f t="shared" si="197"/>
        <v>0.55339476363256679</v>
      </c>
      <c r="D2835" s="130"/>
      <c r="E2835" s="130">
        <v>41</v>
      </c>
      <c r="F2835" s="130">
        <v>30</v>
      </c>
      <c r="G2835" s="130">
        <v>73</v>
      </c>
      <c r="H2835" s="130">
        <v>121</v>
      </c>
      <c r="I2835" s="130">
        <v>26</v>
      </c>
      <c r="J2835" s="130">
        <v>19</v>
      </c>
      <c r="K2835" s="130">
        <v>27</v>
      </c>
      <c r="L2835" s="130">
        <v>126</v>
      </c>
      <c r="M2835" s="130">
        <v>128</v>
      </c>
      <c r="N2835" s="130">
        <v>60</v>
      </c>
      <c r="O2835" s="130">
        <v>197</v>
      </c>
      <c r="P2835"/>
      <c r="Q2835" s="213"/>
      <c r="R2835" s="213"/>
      <c r="S2835" s="24"/>
      <c r="T2835" s="24"/>
      <c r="U2835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</row>
    <row r="2836" spans="1:51" ht="16.2" thickBot="1" x14ac:dyDescent="0.35">
      <c r="A2836" s="84" t="s">
        <v>285</v>
      </c>
      <c r="B2836" s="176">
        <v>16564</v>
      </c>
      <c r="C2836" s="143">
        <f t="shared" si="197"/>
        <v>10.809470359445562</v>
      </c>
      <c r="D2836" s="37"/>
      <c r="E2836" s="37">
        <v>1984</v>
      </c>
      <c r="F2836" s="37">
        <v>1392</v>
      </c>
      <c r="G2836" s="37">
        <v>2292</v>
      </c>
      <c r="H2836" s="37">
        <v>1614</v>
      </c>
      <c r="I2836" s="130">
        <v>600</v>
      </c>
      <c r="J2836" s="37">
        <v>1389</v>
      </c>
      <c r="K2836" s="37">
        <v>1330</v>
      </c>
      <c r="L2836" s="37">
        <v>1669</v>
      </c>
      <c r="M2836" s="37">
        <v>1559</v>
      </c>
      <c r="N2836" s="37">
        <v>1291</v>
      </c>
      <c r="O2836" s="37">
        <v>1444</v>
      </c>
      <c r="P2836"/>
      <c r="Q2836" s="213"/>
      <c r="R2836" s="213"/>
      <c r="S2836" s="24"/>
      <c r="T2836" s="24"/>
      <c r="U2836" s="24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  <c r="AY2836" s="6"/>
    </row>
    <row r="2837" spans="1:51" ht="16.2" thickBot="1" x14ac:dyDescent="0.35">
      <c r="A2837" s="84" t="s">
        <v>286</v>
      </c>
      <c r="B2837" s="177">
        <v>708</v>
      </c>
      <c r="C2837" s="143">
        <f t="shared" si="197"/>
        <v>0.46203242058002036</v>
      </c>
      <c r="D2837" s="130"/>
      <c r="E2837" s="130">
        <v>46</v>
      </c>
      <c r="F2837" s="130">
        <v>79</v>
      </c>
      <c r="G2837" s="130">
        <v>81</v>
      </c>
      <c r="H2837" s="130">
        <v>67</v>
      </c>
      <c r="I2837" s="130">
        <v>18</v>
      </c>
      <c r="J2837" s="130">
        <v>87</v>
      </c>
      <c r="K2837" s="130">
        <v>49</v>
      </c>
      <c r="L2837" s="130">
        <v>63</v>
      </c>
      <c r="M2837" s="130">
        <v>97</v>
      </c>
      <c r="N2837" s="130">
        <v>52</v>
      </c>
      <c r="O2837" s="130">
        <v>69</v>
      </c>
      <c r="P2837"/>
      <c r="Q2837" s="213"/>
      <c r="R2837" s="213"/>
      <c r="S2837"/>
      <c r="T2837"/>
      <c r="U2837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</row>
    <row r="2838" spans="1:51" ht="16.2" thickBot="1" x14ac:dyDescent="0.35">
      <c r="A2838" s="84" t="s">
        <v>319</v>
      </c>
      <c r="B2838" s="176">
        <v>1027</v>
      </c>
      <c r="C2838" s="143">
        <f t="shared" si="197"/>
        <v>0.67020804510689402</v>
      </c>
      <c r="D2838" s="37"/>
      <c r="E2838" s="130">
        <v>43</v>
      </c>
      <c r="F2838" s="130">
        <v>26</v>
      </c>
      <c r="G2838" s="130">
        <v>59</v>
      </c>
      <c r="H2838" s="130">
        <v>106</v>
      </c>
      <c r="I2838" s="130">
        <v>27</v>
      </c>
      <c r="J2838" s="130">
        <v>31</v>
      </c>
      <c r="K2838" s="130">
        <v>48</v>
      </c>
      <c r="L2838" s="130">
        <v>88</v>
      </c>
      <c r="M2838" s="130">
        <v>86</v>
      </c>
      <c r="N2838" s="130">
        <v>98</v>
      </c>
      <c r="O2838" s="130">
        <v>415</v>
      </c>
      <c r="P2838"/>
      <c r="Q2838" s="213"/>
      <c r="R2838" s="213"/>
      <c r="S2838"/>
      <c r="T2838"/>
      <c r="U2838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</row>
    <row r="2839" spans="1:51" ht="16.2" thickBot="1" x14ac:dyDescent="0.35">
      <c r="A2839" s="84" t="s">
        <v>287</v>
      </c>
      <c r="B2839" s="177">
        <v>535</v>
      </c>
      <c r="C2839" s="143">
        <f t="shared" si="197"/>
        <v>0.34913466809365945</v>
      </c>
      <c r="D2839" s="130"/>
      <c r="E2839" s="130">
        <v>62</v>
      </c>
      <c r="F2839" s="130">
        <v>44</v>
      </c>
      <c r="G2839" s="130">
        <v>54</v>
      </c>
      <c r="H2839" s="130">
        <v>39</v>
      </c>
      <c r="I2839" s="130">
        <v>18</v>
      </c>
      <c r="J2839" s="130">
        <v>54</v>
      </c>
      <c r="K2839" s="130">
        <v>38</v>
      </c>
      <c r="L2839" s="130">
        <v>63</v>
      </c>
      <c r="M2839" s="130">
        <v>61</v>
      </c>
      <c r="N2839" s="130">
        <v>32</v>
      </c>
      <c r="O2839" s="130">
        <v>70</v>
      </c>
      <c r="P2839"/>
      <c r="Q2839" s="213"/>
      <c r="R2839" s="213"/>
      <c r="S2839"/>
      <c r="T2839"/>
      <c r="U2839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</row>
    <row r="2840" spans="1:51" ht="16.2" thickBot="1" x14ac:dyDescent="0.35">
      <c r="A2840" s="84" t="s">
        <v>288</v>
      </c>
      <c r="B2840" s="176">
        <v>1519</v>
      </c>
      <c r="C2840" s="143">
        <f t="shared" si="197"/>
        <v>0.99128142212012849</v>
      </c>
      <c r="D2840" s="37"/>
      <c r="E2840" s="130">
        <v>129</v>
      </c>
      <c r="F2840" s="130">
        <v>116</v>
      </c>
      <c r="G2840" s="130">
        <v>143</v>
      </c>
      <c r="H2840" s="130">
        <v>102</v>
      </c>
      <c r="I2840" s="130">
        <v>70</v>
      </c>
      <c r="J2840" s="130">
        <v>129</v>
      </c>
      <c r="K2840" s="130">
        <v>103</v>
      </c>
      <c r="L2840" s="130">
        <v>131</v>
      </c>
      <c r="M2840" s="130">
        <v>198</v>
      </c>
      <c r="N2840" s="130">
        <v>154</v>
      </c>
      <c r="O2840" s="130">
        <v>244</v>
      </c>
      <c r="P2840"/>
      <c r="Q2840" s="213"/>
      <c r="R2840" s="213"/>
      <c r="S2840"/>
      <c r="T2840"/>
      <c r="U2840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</row>
    <row r="2841" spans="1:51" ht="16.2" thickBot="1" x14ac:dyDescent="0.35">
      <c r="A2841" s="84" t="s">
        <v>320</v>
      </c>
      <c r="B2841" s="176">
        <v>2946</v>
      </c>
      <c r="C2841" s="143">
        <f t="shared" si="197"/>
        <v>1.9225247330914408</v>
      </c>
      <c r="D2841" s="37"/>
      <c r="E2841" s="130">
        <v>294</v>
      </c>
      <c r="F2841" s="130">
        <v>356</v>
      </c>
      <c r="G2841" s="130">
        <v>428</v>
      </c>
      <c r="H2841" s="130">
        <v>255</v>
      </c>
      <c r="I2841" s="130">
        <v>144</v>
      </c>
      <c r="J2841" s="130">
        <v>307</v>
      </c>
      <c r="K2841" s="130">
        <v>248</v>
      </c>
      <c r="L2841" s="130">
        <v>305</v>
      </c>
      <c r="M2841" s="130">
        <v>208</v>
      </c>
      <c r="N2841" s="130">
        <v>177</v>
      </c>
      <c r="O2841" s="130">
        <v>224</v>
      </c>
      <c r="P2841"/>
      <c r="Q2841" s="213"/>
      <c r="R2841" s="213"/>
      <c r="S2841"/>
      <c r="T2841"/>
      <c r="U2841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</row>
    <row r="2842" spans="1:51" ht="16.2" thickBot="1" x14ac:dyDescent="0.35">
      <c r="A2842" s="84" t="s">
        <v>321</v>
      </c>
      <c r="B2842" s="176">
        <v>1751</v>
      </c>
      <c r="C2842" s="143">
        <f t="shared" si="197"/>
        <v>1.1426818763214912</v>
      </c>
      <c r="D2842" s="37"/>
      <c r="E2842" s="130">
        <v>197</v>
      </c>
      <c r="F2842" s="130">
        <v>223</v>
      </c>
      <c r="G2842" s="130">
        <v>379</v>
      </c>
      <c r="H2842" s="130">
        <v>170</v>
      </c>
      <c r="I2842" s="130">
        <v>63</v>
      </c>
      <c r="J2842" s="130">
        <v>145</v>
      </c>
      <c r="K2842" s="130">
        <v>125</v>
      </c>
      <c r="L2842" s="130">
        <v>87</v>
      </c>
      <c r="M2842" s="130">
        <v>83</v>
      </c>
      <c r="N2842" s="130">
        <v>78</v>
      </c>
      <c r="O2842" s="130">
        <v>201</v>
      </c>
      <c r="P2842"/>
      <c r="Q2842" s="213"/>
      <c r="R2842" s="213"/>
      <c r="S2842"/>
      <c r="T2842"/>
      <c r="U2842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</row>
    <row r="2843" spans="1:51" ht="31.8" thickBot="1" x14ac:dyDescent="0.35">
      <c r="A2843" s="84" t="s">
        <v>322</v>
      </c>
      <c r="B2843" s="176">
        <v>1623</v>
      </c>
      <c r="C2843" s="143">
        <f t="shared" si="197"/>
        <v>1.0591505912448773</v>
      </c>
      <c r="D2843" s="37"/>
      <c r="E2843" s="130">
        <v>148</v>
      </c>
      <c r="F2843" s="130">
        <v>131</v>
      </c>
      <c r="G2843" s="130">
        <v>187</v>
      </c>
      <c r="H2843" s="130">
        <v>141</v>
      </c>
      <c r="I2843" s="130">
        <v>39</v>
      </c>
      <c r="J2843" s="130">
        <v>100</v>
      </c>
      <c r="K2843" s="130">
        <v>102</v>
      </c>
      <c r="L2843" s="130">
        <v>383</v>
      </c>
      <c r="M2843" s="130">
        <v>123</v>
      </c>
      <c r="N2843" s="130">
        <v>105</v>
      </c>
      <c r="O2843" s="130">
        <v>164</v>
      </c>
      <c r="P2843"/>
      <c r="Q2843" s="213"/>
      <c r="R2843" s="213"/>
      <c r="S2843"/>
      <c r="T2843"/>
      <c r="U2843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</row>
    <row r="2844" spans="1:51" ht="16.2" thickBot="1" x14ac:dyDescent="0.35">
      <c r="A2844" s="84" t="s">
        <v>323</v>
      </c>
      <c r="B2844" s="177">
        <v>80</v>
      </c>
      <c r="C2844" s="143">
        <f t="shared" si="197"/>
        <v>5.2207053172883662E-2</v>
      </c>
      <c r="D2844" s="130"/>
      <c r="E2844" s="130">
        <v>4</v>
      </c>
      <c r="F2844" s="130">
        <v>2</v>
      </c>
      <c r="G2844" s="130">
        <v>23</v>
      </c>
      <c r="H2844" s="130">
        <v>14</v>
      </c>
      <c r="I2844" s="130">
        <v>4</v>
      </c>
      <c r="J2844" s="130">
        <v>4</v>
      </c>
      <c r="K2844" s="130">
        <v>2</v>
      </c>
      <c r="L2844" s="130">
        <v>2</v>
      </c>
      <c r="M2844" s="130">
        <v>10</v>
      </c>
      <c r="N2844" s="130">
        <v>2</v>
      </c>
      <c r="O2844" s="130">
        <v>13</v>
      </c>
      <c r="P2844"/>
      <c r="Q2844" s="213"/>
      <c r="R2844" s="213"/>
      <c r="S2844"/>
      <c r="T2844"/>
      <c r="U2844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</row>
    <row r="2845" spans="1:51" ht="16.2" thickBot="1" x14ac:dyDescent="0.35">
      <c r="A2845" s="84" t="s">
        <v>324</v>
      </c>
      <c r="B2845" s="177">
        <v>7</v>
      </c>
      <c r="C2845" s="143">
        <f t="shared" si="197"/>
        <v>4.5681171526273205E-3</v>
      </c>
      <c r="D2845" s="130"/>
      <c r="E2845" s="130">
        <v>1</v>
      </c>
      <c r="F2845" s="130">
        <v>0</v>
      </c>
      <c r="G2845" s="130">
        <v>2</v>
      </c>
      <c r="H2845" s="130">
        <v>1</v>
      </c>
      <c r="I2845" s="130">
        <v>0</v>
      </c>
      <c r="J2845" s="130">
        <v>1</v>
      </c>
      <c r="K2845" s="130">
        <v>0</v>
      </c>
      <c r="L2845" s="130">
        <v>0</v>
      </c>
      <c r="M2845" s="130">
        <v>0</v>
      </c>
      <c r="N2845" s="130">
        <v>0</v>
      </c>
      <c r="O2845" s="130">
        <v>2</v>
      </c>
      <c r="P2845"/>
      <c r="Q2845" s="213"/>
      <c r="R2845" s="213"/>
      <c r="S2845"/>
      <c r="T2845"/>
      <c r="U2845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</row>
    <row r="2846" spans="1:51" ht="16.2" thickBot="1" x14ac:dyDescent="0.35">
      <c r="A2846" s="86" t="s">
        <v>294</v>
      </c>
      <c r="B2846" s="175">
        <v>53</v>
      </c>
      <c r="C2846" s="144">
        <f t="shared" si="197"/>
        <v>3.4587172727035424E-2</v>
      </c>
      <c r="D2846" s="88"/>
      <c r="E2846" s="88">
        <v>18</v>
      </c>
      <c r="F2846" s="88">
        <v>2</v>
      </c>
      <c r="G2846" s="88">
        <v>6</v>
      </c>
      <c r="H2846" s="88">
        <v>4</v>
      </c>
      <c r="I2846" s="88">
        <v>2</v>
      </c>
      <c r="J2846" s="88">
        <v>3</v>
      </c>
      <c r="K2846" s="88">
        <v>2</v>
      </c>
      <c r="L2846" s="88">
        <v>5</v>
      </c>
      <c r="M2846" s="88">
        <v>7</v>
      </c>
      <c r="N2846" s="88">
        <v>2</v>
      </c>
      <c r="O2846" s="88">
        <v>2</v>
      </c>
      <c r="P2846" s="88"/>
      <c r="Q2846" s="212"/>
      <c r="R2846" s="212"/>
      <c r="S2846" s="88"/>
      <c r="T2846" s="88"/>
      <c r="U2846" s="89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</row>
    <row r="2847" spans="1:51" x14ac:dyDescent="0.3">
      <c r="C2847" s="7"/>
    </row>
  </sheetData>
  <mergeCells count="47">
    <mergeCell ref="A2672:A2673"/>
    <mergeCell ref="B2672:C2672"/>
    <mergeCell ref="E2672:O2672"/>
    <mergeCell ref="A2316:A2317"/>
    <mergeCell ref="B2316:C2316"/>
    <mergeCell ref="E2316:J2316"/>
    <mergeCell ref="A2494:A2495"/>
    <mergeCell ref="B2494:C2494"/>
    <mergeCell ref="E2494:S2494"/>
    <mergeCell ref="A1960:A1961"/>
    <mergeCell ref="B1960:C1960"/>
    <mergeCell ref="E1960:V1960"/>
    <mergeCell ref="A2138:A2139"/>
    <mergeCell ref="B2138:C2138"/>
    <mergeCell ref="E2138:K2138"/>
    <mergeCell ref="A1604:A1605"/>
    <mergeCell ref="B1604:C1604"/>
    <mergeCell ref="E1604:O1604"/>
    <mergeCell ref="A1782:A1783"/>
    <mergeCell ref="B1782:C1782"/>
    <mergeCell ref="E1782:M1782"/>
    <mergeCell ref="A1248:A1249"/>
    <mergeCell ref="B1248:C1248"/>
    <mergeCell ref="E1248:J1248"/>
    <mergeCell ref="A1426:A1427"/>
    <mergeCell ref="B1426:C1426"/>
    <mergeCell ref="E1426:P1426"/>
    <mergeCell ref="A892:A893"/>
    <mergeCell ref="B892:C892"/>
    <mergeCell ref="E892:AZ892"/>
    <mergeCell ref="A1070:A1071"/>
    <mergeCell ref="B1070:C1070"/>
    <mergeCell ref="E1070:M1070"/>
    <mergeCell ref="A714:A715"/>
    <mergeCell ref="B714:C714"/>
    <mergeCell ref="E714:AK714"/>
    <mergeCell ref="A2:A3"/>
    <mergeCell ref="B2:C2"/>
    <mergeCell ref="E2:U2"/>
    <mergeCell ref="A180:A181"/>
    <mergeCell ref="B180:C180"/>
    <mergeCell ref="E180:AB180"/>
    <mergeCell ref="A358:A359"/>
    <mergeCell ref="B358:C358"/>
    <mergeCell ref="E358:AL358"/>
    <mergeCell ref="A536:A537"/>
    <mergeCell ref="B536:C536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702"/>
  <sheetViews>
    <sheetView zoomScaleNormal="100" workbookViewId="0">
      <selection activeCell="AJ691" sqref="AJ691:AK691"/>
    </sheetView>
  </sheetViews>
  <sheetFormatPr defaultColWidth="14.44140625" defaultRowHeight="14.4" x14ac:dyDescent="0.3"/>
  <cols>
    <col min="1" max="1" width="34.21875" style="7" customWidth="1"/>
    <col min="2" max="2" width="11.21875" style="7" customWidth="1"/>
    <col min="3" max="3" width="9.77734375" style="7" customWidth="1"/>
    <col min="4" max="4" width="1.21875" style="7" customWidth="1"/>
    <col min="5" max="5" width="15.44140625" style="7" customWidth="1"/>
    <col min="6" max="6" width="15.88671875" style="7" customWidth="1"/>
    <col min="7" max="7" width="14.33203125" style="7" customWidth="1"/>
    <col min="8" max="8" width="18.33203125" style="7" customWidth="1"/>
    <col min="9" max="9" width="14.6640625" style="7" customWidth="1"/>
    <col min="10" max="10" width="13.77734375" style="30" customWidth="1"/>
    <col min="11" max="11" width="14.44140625" style="7" customWidth="1"/>
    <col min="12" max="12" width="14" style="7" customWidth="1"/>
    <col min="13" max="13" width="14.21875" style="7" customWidth="1"/>
    <col min="14" max="14" width="11.33203125" style="7" customWidth="1"/>
    <col min="15" max="17" width="11.21875" style="7" customWidth="1"/>
    <col min="18" max="18" width="10.77734375" style="7" customWidth="1"/>
    <col min="19" max="19" width="12.109375" style="7" customWidth="1"/>
    <col min="20" max="20" width="11.5546875" style="7" customWidth="1"/>
    <col min="21" max="21" width="10.6640625" style="7" customWidth="1"/>
    <col min="22" max="22" width="14.88671875" style="7" customWidth="1"/>
    <col min="23" max="23" width="13.77734375" style="7" customWidth="1"/>
    <col min="24" max="24" width="10.6640625" style="7" customWidth="1"/>
    <col min="25" max="25" width="11.21875" style="7" customWidth="1"/>
    <col min="26" max="26" width="11.109375" style="7" customWidth="1"/>
    <col min="27" max="27" width="11.5546875" style="7" customWidth="1"/>
    <col min="28" max="28" width="15.21875" style="7" customWidth="1"/>
    <col min="29" max="29" width="11.21875" style="7" customWidth="1"/>
    <col min="30" max="32" width="13.21875" style="7" customWidth="1"/>
    <col min="33" max="33" width="10.6640625" style="7" customWidth="1"/>
    <col min="34" max="34" width="10.109375" style="7" customWidth="1"/>
    <col min="35" max="35" width="11.33203125" style="7" customWidth="1"/>
    <col min="36" max="36" width="10.5546875" style="7" customWidth="1"/>
    <col min="37" max="37" width="8.5546875" style="7" customWidth="1"/>
    <col min="38" max="38" width="8.77734375" style="7" customWidth="1"/>
    <col min="39" max="39" width="9.77734375" style="7" customWidth="1"/>
    <col min="40" max="51" width="8.77734375" style="7" customWidth="1"/>
    <col min="52" max="16384" width="14.44140625" style="7"/>
  </cols>
  <sheetData>
    <row r="1" spans="1:51" ht="16.2" thickBot="1" x14ac:dyDescent="0.35">
      <c r="A1" s="77" t="s">
        <v>289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2" spans="1:51" ht="16.2" thickBot="1" x14ac:dyDescent="0.35">
      <c r="A2" s="707" t="s">
        <v>279</v>
      </c>
      <c r="B2" s="709" t="s">
        <v>2</v>
      </c>
      <c r="C2" s="710"/>
      <c r="D2" s="93"/>
      <c r="E2" s="692" t="s">
        <v>3</v>
      </c>
      <c r="F2" s="693"/>
      <c r="G2" s="693"/>
      <c r="H2" s="693"/>
      <c r="I2" s="693"/>
      <c r="J2" s="693"/>
      <c r="K2" s="693"/>
      <c r="L2" s="693"/>
      <c r="M2" s="693"/>
      <c r="N2" s="693"/>
      <c r="O2" s="693"/>
      <c r="P2" s="693"/>
      <c r="Q2" s="693"/>
      <c r="R2" s="693"/>
      <c r="S2" s="693"/>
      <c r="T2" s="713"/>
      <c r="U2" s="568"/>
      <c r="V2" s="9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ht="78.599999999999994" thickBot="1" x14ac:dyDescent="0.35">
      <c r="A3" s="708"/>
      <c r="B3" s="94" t="s">
        <v>4</v>
      </c>
      <c r="C3" s="95" t="s">
        <v>5</v>
      </c>
      <c r="D3" s="40"/>
      <c r="E3" s="509" t="s">
        <v>369</v>
      </c>
      <c r="F3" s="509" t="s">
        <v>6</v>
      </c>
      <c r="G3" s="509" t="s">
        <v>7</v>
      </c>
      <c r="H3" s="509" t="s">
        <v>370</v>
      </c>
      <c r="I3" s="509" t="s">
        <v>8</v>
      </c>
      <c r="J3" s="509" t="s">
        <v>470</v>
      </c>
      <c r="K3" s="510" t="s">
        <v>371</v>
      </c>
      <c r="L3" s="510" t="s">
        <v>372</v>
      </c>
      <c r="M3" s="510" t="s">
        <v>373</v>
      </c>
      <c r="N3" s="509" t="s">
        <v>10</v>
      </c>
      <c r="O3" s="509" t="s">
        <v>11</v>
      </c>
      <c r="P3" s="509" t="s">
        <v>374</v>
      </c>
      <c r="Q3" s="509" t="s">
        <v>12</v>
      </c>
      <c r="R3" s="509" t="s">
        <v>375</v>
      </c>
      <c r="S3" s="509" t="s">
        <v>376</v>
      </c>
      <c r="T3" s="509" t="s">
        <v>13</v>
      </c>
      <c r="U3" s="509" t="s">
        <v>377</v>
      </c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</row>
    <row r="4" spans="1:51" ht="15" thickBot="1" x14ac:dyDescent="0.35">
      <c r="A4" s="96" t="s">
        <v>14</v>
      </c>
      <c r="B4" s="32"/>
      <c r="C4" s="32"/>
      <c r="D4" s="32"/>
      <c r="E4" s="32"/>
      <c r="F4" s="32"/>
      <c r="G4" s="32"/>
      <c r="H4" s="32"/>
      <c r="I4" s="32"/>
      <c r="J4" s="97"/>
      <c r="K4" s="32"/>
      <c r="L4" s="32"/>
      <c r="M4" s="32"/>
      <c r="N4" s="32"/>
      <c r="O4" s="32"/>
      <c r="P4" s="32"/>
      <c r="Q4" s="32"/>
      <c r="R4" s="32"/>
      <c r="S4" s="32"/>
      <c r="T4" s="32"/>
      <c r="U4" s="98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ht="16.2" thickBot="1" x14ac:dyDescent="0.35">
      <c r="A5" s="99" t="s">
        <v>15</v>
      </c>
      <c r="B5" s="32"/>
      <c r="C5" s="32"/>
      <c r="D5" s="32"/>
      <c r="E5" s="32"/>
      <c r="F5" s="32"/>
      <c r="G5" s="32"/>
      <c r="H5" s="32"/>
      <c r="I5" s="32"/>
      <c r="J5" s="97"/>
      <c r="K5" s="32"/>
      <c r="L5" s="32"/>
      <c r="M5" s="32"/>
      <c r="N5" s="32"/>
      <c r="O5" s="32"/>
      <c r="P5" s="32"/>
      <c r="Q5" s="32"/>
      <c r="R5" s="32"/>
      <c r="S5" s="32"/>
      <c r="T5" s="32"/>
      <c r="U5" s="204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29" customFormat="1" ht="16.2" thickBot="1" x14ac:dyDescent="0.35">
      <c r="A6" s="83" t="s">
        <v>20</v>
      </c>
      <c r="B6" s="138">
        <v>756129</v>
      </c>
      <c r="C6" s="155">
        <f>B6/$B$6%</f>
        <v>100</v>
      </c>
      <c r="D6" s="138"/>
      <c r="E6" s="138">
        <v>47630</v>
      </c>
      <c r="F6" s="138">
        <v>46323</v>
      </c>
      <c r="G6" s="138">
        <v>33292</v>
      </c>
      <c r="H6" s="138">
        <v>59451</v>
      </c>
      <c r="I6" s="138">
        <v>67459</v>
      </c>
      <c r="J6" s="134">
        <f>SUM(K6,L6,M6)</f>
        <v>97638</v>
      </c>
      <c r="K6" s="142">
        <v>18949</v>
      </c>
      <c r="L6" s="142">
        <v>21733</v>
      </c>
      <c r="M6" s="142">
        <v>56956</v>
      </c>
      <c r="N6" s="138">
        <v>46200</v>
      </c>
      <c r="O6" s="138">
        <v>36267</v>
      </c>
      <c r="P6" s="138">
        <v>18536</v>
      </c>
      <c r="Q6" s="138">
        <v>77961</v>
      </c>
      <c r="R6" s="138">
        <v>81238</v>
      </c>
      <c r="S6" s="138">
        <v>59516</v>
      </c>
      <c r="T6" s="138">
        <v>40929</v>
      </c>
      <c r="U6" s="171">
        <v>43689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</row>
    <row r="7" spans="1:51" ht="16.2" thickBot="1" x14ac:dyDescent="0.35">
      <c r="A7" s="84" t="s">
        <v>280</v>
      </c>
      <c r="B7" s="37">
        <v>43693</v>
      </c>
      <c r="C7" s="143">
        <f t="shared" ref="C7:C20" si="0">B7/$B$6%</f>
        <v>5.7785113386736917</v>
      </c>
      <c r="D7" s="37"/>
      <c r="E7" s="37">
        <v>2801</v>
      </c>
      <c r="F7" s="37">
        <v>2680</v>
      </c>
      <c r="G7" s="37">
        <v>1930</v>
      </c>
      <c r="H7" s="37">
        <v>3946</v>
      </c>
      <c r="I7" s="37">
        <v>4161</v>
      </c>
      <c r="J7" s="134">
        <f t="shared" ref="J7:J21" si="1">SUM(K7,L7,M7)</f>
        <v>5202</v>
      </c>
      <c r="K7" s="132">
        <v>979</v>
      </c>
      <c r="L7" s="131">
        <v>1103</v>
      </c>
      <c r="M7" s="131">
        <v>3120</v>
      </c>
      <c r="N7" s="37">
        <v>2653</v>
      </c>
      <c r="O7" s="37">
        <v>1617</v>
      </c>
      <c r="P7" s="130">
        <v>924</v>
      </c>
      <c r="Q7" s="37">
        <v>5096</v>
      </c>
      <c r="R7" s="37">
        <v>5364</v>
      </c>
      <c r="S7" s="37">
        <v>3119</v>
      </c>
      <c r="T7" s="37">
        <v>1754</v>
      </c>
      <c r="U7" s="169">
        <v>2446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ht="16.2" thickBot="1" x14ac:dyDescent="0.35">
      <c r="A8" s="84" t="s">
        <v>281</v>
      </c>
      <c r="B8" s="37">
        <v>108477</v>
      </c>
      <c r="C8" s="143">
        <f t="shared" si="0"/>
        <v>14.346361533547848</v>
      </c>
      <c r="D8" s="37"/>
      <c r="E8" s="37">
        <v>6414</v>
      </c>
      <c r="F8" s="37">
        <v>5982</v>
      </c>
      <c r="G8" s="37">
        <v>4961</v>
      </c>
      <c r="H8" s="37">
        <v>8624</v>
      </c>
      <c r="I8" s="37">
        <v>8059</v>
      </c>
      <c r="J8" s="134">
        <f t="shared" si="1"/>
        <v>11347</v>
      </c>
      <c r="K8" s="131">
        <v>2138</v>
      </c>
      <c r="L8" s="131">
        <v>2371</v>
      </c>
      <c r="M8" s="131">
        <v>6838</v>
      </c>
      <c r="N8" s="37">
        <v>6646</v>
      </c>
      <c r="O8" s="37">
        <v>6137</v>
      </c>
      <c r="P8" s="37">
        <v>2940</v>
      </c>
      <c r="Q8" s="37">
        <v>11008</v>
      </c>
      <c r="R8" s="37">
        <v>12213</v>
      </c>
      <c r="S8" s="37">
        <v>9623</v>
      </c>
      <c r="T8" s="37">
        <v>7221</v>
      </c>
      <c r="U8" s="169">
        <v>7302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ht="16.2" thickBot="1" x14ac:dyDescent="0.35">
      <c r="A9" s="84" t="s">
        <v>282</v>
      </c>
      <c r="B9" s="37">
        <v>311940</v>
      </c>
      <c r="C9" s="143">
        <f t="shared" si="0"/>
        <v>41.254865241248517</v>
      </c>
      <c r="D9" s="37"/>
      <c r="E9" s="37">
        <v>20335</v>
      </c>
      <c r="F9" s="37">
        <v>18966</v>
      </c>
      <c r="G9" s="37">
        <v>14340</v>
      </c>
      <c r="H9" s="37">
        <v>25001</v>
      </c>
      <c r="I9" s="37">
        <v>22925</v>
      </c>
      <c r="J9" s="134">
        <f t="shared" si="1"/>
        <v>32895</v>
      </c>
      <c r="K9" s="131">
        <v>6356</v>
      </c>
      <c r="L9" s="131">
        <v>6797</v>
      </c>
      <c r="M9" s="131">
        <v>19742</v>
      </c>
      <c r="N9" s="37">
        <v>19228</v>
      </c>
      <c r="O9" s="37">
        <v>16824</v>
      </c>
      <c r="P9" s="37">
        <v>8079</v>
      </c>
      <c r="Q9" s="37">
        <v>31599</v>
      </c>
      <c r="R9" s="37">
        <v>36046</v>
      </c>
      <c r="S9" s="37">
        <v>26542</v>
      </c>
      <c r="T9" s="37">
        <v>19295</v>
      </c>
      <c r="U9" s="169">
        <v>19865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ht="16.2" thickBot="1" x14ac:dyDescent="0.35">
      <c r="A10" s="84" t="s">
        <v>283</v>
      </c>
      <c r="B10" s="37">
        <v>141100</v>
      </c>
      <c r="C10" s="143">
        <f t="shared" si="0"/>
        <v>18.660836973585194</v>
      </c>
      <c r="D10" s="37"/>
      <c r="E10" s="37">
        <v>9603</v>
      </c>
      <c r="F10" s="37">
        <v>8691</v>
      </c>
      <c r="G10" s="37">
        <v>6389</v>
      </c>
      <c r="H10" s="37">
        <v>11365</v>
      </c>
      <c r="I10" s="37">
        <v>11107</v>
      </c>
      <c r="J10" s="134">
        <f t="shared" si="1"/>
        <v>16443</v>
      </c>
      <c r="K10" s="131">
        <v>3329</v>
      </c>
      <c r="L10" s="131">
        <v>3390</v>
      </c>
      <c r="M10" s="131">
        <v>9724</v>
      </c>
      <c r="N10" s="37">
        <v>8985</v>
      </c>
      <c r="O10" s="37">
        <v>7409</v>
      </c>
      <c r="P10" s="37">
        <v>3694</v>
      </c>
      <c r="Q10" s="37">
        <v>14247</v>
      </c>
      <c r="R10" s="37">
        <v>15649</v>
      </c>
      <c r="S10" s="37">
        <v>11298</v>
      </c>
      <c r="T10" s="37">
        <v>8050</v>
      </c>
      <c r="U10" s="169">
        <v>8170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6.2" thickBot="1" x14ac:dyDescent="0.35">
      <c r="A11" s="84" t="s">
        <v>285</v>
      </c>
      <c r="B11" s="37">
        <v>91106</v>
      </c>
      <c r="C11" s="143">
        <f t="shared" si="0"/>
        <v>12.049002220520572</v>
      </c>
      <c r="D11" s="37"/>
      <c r="E11" s="37">
        <v>5884</v>
      </c>
      <c r="F11" s="37">
        <v>6007</v>
      </c>
      <c r="G11" s="37">
        <v>4183</v>
      </c>
      <c r="H11" s="37">
        <v>6933</v>
      </c>
      <c r="I11" s="37">
        <v>9670</v>
      </c>
      <c r="J11" s="134">
        <f t="shared" si="1"/>
        <v>18646</v>
      </c>
      <c r="K11" s="131">
        <v>3600</v>
      </c>
      <c r="L11" s="131">
        <v>4776</v>
      </c>
      <c r="M11" s="131">
        <v>10270</v>
      </c>
      <c r="N11" s="37">
        <v>5836</v>
      </c>
      <c r="O11" s="37">
        <v>2863</v>
      </c>
      <c r="P11" s="37">
        <v>1964</v>
      </c>
      <c r="Q11" s="37">
        <v>8770</v>
      </c>
      <c r="R11" s="37">
        <v>7851</v>
      </c>
      <c r="S11" s="37">
        <v>5533</v>
      </c>
      <c r="T11" s="37">
        <v>2888</v>
      </c>
      <c r="U11" s="169">
        <v>4078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ht="16.2" thickBot="1" x14ac:dyDescent="0.35">
      <c r="A12" s="84" t="s">
        <v>286</v>
      </c>
      <c r="B12" s="37">
        <v>1452</v>
      </c>
      <c r="C12" s="143">
        <f t="shared" si="0"/>
        <v>0.19203072491598655</v>
      </c>
      <c r="D12" s="37"/>
      <c r="E12" s="130">
        <v>130</v>
      </c>
      <c r="F12" s="130">
        <v>53</v>
      </c>
      <c r="G12" s="130">
        <v>19</v>
      </c>
      <c r="H12" s="130">
        <v>84</v>
      </c>
      <c r="I12" s="130">
        <v>162</v>
      </c>
      <c r="J12" s="134">
        <f t="shared" si="1"/>
        <v>488</v>
      </c>
      <c r="K12" s="132">
        <v>221</v>
      </c>
      <c r="L12" s="132">
        <v>37</v>
      </c>
      <c r="M12" s="132">
        <v>230</v>
      </c>
      <c r="N12" s="130">
        <v>66</v>
      </c>
      <c r="O12" s="130">
        <v>18</v>
      </c>
      <c r="P12" s="130">
        <v>17</v>
      </c>
      <c r="Q12" s="130">
        <v>92</v>
      </c>
      <c r="R12" s="130">
        <v>126</v>
      </c>
      <c r="S12" s="130">
        <v>72</v>
      </c>
      <c r="T12" s="130">
        <v>104</v>
      </c>
      <c r="U12" s="170">
        <v>21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16.2" thickBot="1" x14ac:dyDescent="0.35">
      <c r="A13" s="84" t="s">
        <v>319</v>
      </c>
      <c r="B13" s="37">
        <v>4448</v>
      </c>
      <c r="C13" s="143">
        <f t="shared" si="0"/>
        <v>0.58825941076192023</v>
      </c>
      <c r="D13" s="37"/>
      <c r="E13" s="130">
        <v>116</v>
      </c>
      <c r="F13" s="37">
        <v>1039</v>
      </c>
      <c r="G13" s="130">
        <v>127</v>
      </c>
      <c r="H13" s="130">
        <v>267</v>
      </c>
      <c r="I13" s="130">
        <v>790</v>
      </c>
      <c r="J13" s="134">
        <f t="shared" si="1"/>
        <v>866</v>
      </c>
      <c r="K13" s="132">
        <v>240</v>
      </c>
      <c r="L13" s="132">
        <v>152</v>
      </c>
      <c r="M13" s="132">
        <v>474</v>
      </c>
      <c r="N13" s="130">
        <v>171</v>
      </c>
      <c r="O13" s="130">
        <v>35</v>
      </c>
      <c r="P13" s="130">
        <v>46</v>
      </c>
      <c r="Q13" s="130">
        <v>295</v>
      </c>
      <c r="R13" s="130">
        <v>183</v>
      </c>
      <c r="S13" s="130">
        <v>127</v>
      </c>
      <c r="T13" s="130">
        <v>124</v>
      </c>
      <c r="U13" s="170">
        <v>262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ht="16.2" thickBot="1" x14ac:dyDescent="0.35">
      <c r="A14" s="84" t="s">
        <v>287</v>
      </c>
      <c r="B14" s="37">
        <v>1823</v>
      </c>
      <c r="C14" s="143">
        <f t="shared" si="0"/>
        <v>0.24109642666793629</v>
      </c>
      <c r="D14" s="37"/>
      <c r="E14" s="130">
        <v>141</v>
      </c>
      <c r="F14" s="130">
        <v>90</v>
      </c>
      <c r="G14" s="130">
        <v>51</v>
      </c>
      <c r="H14" s="130">
        <v>150</v>
      </c>
      <c r="I14" s="130">
        <v>234</v>
      </c>
      <c r="J14" s="134">
        <f t="shared" si="1"/>
        <v>248</v>
      </c>
      <c r="K14" s="132">
        <v>55</v>
      </c>
      <c r="L14" s="132">
        <v>36</v>
      </c>
      <c r="M14" s="132">
        <v>157</v>
      </c>
      <c r="N14" s="130">
        <v>152</v>
      </c>
      <c r="O14" s="130">
        <v>84</v>
      </c>
      <c r="P14" s="130">
        <v>36</v>
      </c>
      <c r="Q14" s="130">
        <v>150</v>
      </c>
      <c r="R14" s="130">
        <v>191</v>
      </c>
      <c r="S14" s="130">
        <v>160</v>
      </c>
      <c r="T14" s="130">
        <v>82</v>
      </c>
      <c r="U14" s="170">
        <v>54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16.2" thickBot="1" x14ac:dyDescent="0.35">
      <c r="A15" s="84" t="s">
        <v>288</v>
      </c>
      <c r="B15" s="37">
        <v>2618</v>
      </c>
      <c r="C15" s="143">
        <f t="shared" si="0"/>
        <v>0.34623721613640002</v>
      </c>
      <c r="D15" s="37"/>
      <c r="E15" s="130">
        <v>116</v>
      </c>
      <c r="F15" s="130">
        <v>705</v>
      </c>
      <c r="G15" s="130">
        <v>34</v>
      </c>
      <c r="H15" s="130">
        <v>93</v>
      </c>
      <c r="I15" s="130">
        <v>244</v>
      </c>
      <c r="J15" s="134">
        <f t="shared" si="1"/>
        <v>339</v>
      </c>
      <c r="K15" s="132">
        <v>54</v>
      </c>
      <c r="L15" s="132">
        <v>79</v>
      </c>
      <c r="M15" s="132">
        <v>206</v>
      </c>
      <c r="N15" s="130">
        <v>115</v>
      </c>
      <c r="O15" s="130">
        <v>42</v>
      </c>
      <c r="P15" s="130">
        <v>22</v>
      </c>
      <c r="Q15" s="130">
        <v>258</v>
      </c>
      <c r="R15" s="130">
        <v>179</v>
      </c>
      <c r="S15" s="130">
        <v>219</v>
      </c>
      <c r="T15" s="130">
        <v>100</v>
      </c>
      <c r="U15" s="170">
        <v>152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ht="16.2" thickBot="1" x14ac:dyDescent="0.35">
      <c r="A16" s="84" t="s">
        <v>320</v>
      </c>
      <c r="B16" s="37">
        <v>22737</v>
      </c>
      <c r="C16" s="143">
        <f t="shared" si="0"/>
        <v>3.0070265787980621</v>
      </c>
      <c r="D16" s="37"/>
      <c r="E16" s="37">
        <v>1089</v>
      </c>
      <c r="F16" s="37">
        <v>1007</v>
      </c>
      <c r="G16" s="130">
        <v>559</v>
      </c>
      <c r="H16" s="37">
        <v>1339</v>
      </c>
      <c r="I16" s="37">
        <v>5650</v>
      </c>
      <c r="J16" s="134">
        <f t="shared" si="1"/>
        <v>5242</v>
      </c>
      <c r="K16" s="132">
        <v>826</v>
      </c>
      <c r="L16" s="131">
        <v>1244</v>
      </c>
      <c r="M16" s="131">
        <v>3172</v>
      </c>
      <c r="N16" s="37">
        <v>1063</v>
      </c>
      <c r="O16" s="130">
        <v>625</v>
      </c>
      <c r="P16" s="130">
        <v>318</v>
      </c>
      <c r="Q16" s="37">
        <v>1506</v>
      </c>
      <c r="R16" s="37">
        <v>1764</v>
      </c>
      <c r="S16" s="37">
        <v>1412</v>
      </c>
      <c r="T16" s="130">
        <v>667</v>
      </c>
      <c r="U16" s="170">
        <v>496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ht="16.2" thickBot="1" x14ac:dyDescent="0.35">
      <c r="A17" s="84" t="s">
        <v>321</v>
      </c>
      <c r="B17" s="37">
        <v>22924</v>
      </c>
      <c r="C17" s="143">
        <f t="shared" si="0"/>
        <v>3.0317578085220909</v>
      </c>
      <c r="D17" s="37"/>
      <c r="E17" s="130">
        <v>860</v>
      </c>
      <c r="F17" s="130">
        <v>863</v>
      </c>
      <c r="G17" s="130">
        <v>585</v>
      </c>
      <c r="H17" s="37">
        <v>1410</v>
      </c>
      <c r="I17" s="37">
        <v>3512</v>
      </c>
      <c r="J17" s="134">
        <f t="shared" si="1"/>
        <v>5008</v>
      </c>
      <c r="K17" s="132">
        <v>961</v>
      </c>
      <c r="L17" s="131">
        <v>1494</v>
      </c>
      <c r="M17" s="131">
        <v>2553</v>
      </c>
      <c r="N17" s="37">
        <v>1096</v>
      </c>
      <c r="O17" s="130">
        <v>556</v>
      </c>
      <c r="P17" s="130">
        <v>424</v>
      </c>
      <c r="Q17" s="37">
        <v>4574</v>
      </c>
      <c r="R17" s="37">
        <v>1469</v>
      </c>
      <c r="S17" s="37">
        <v>1259</v>
      </c>
      <c r="T17" s="130">
        <v>556</v>
      </c>
      <c r="U17" s="170">
        <v>752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ht="31.8" thickBot="1" x14ac:dyDescent="0.35">
      <c r="A18" s="84" t="s">
        <v>322</v>
      </c>
      <c r="B18" s="37">
        <v>2172</v>
      </c>
      <c r="C18" s="143">
        <f t="shared" si="0"/>
        <v>0.28725257198176501</v>
      </c>
      <c r="D18" s="37"/>
      <c r="E18" s="130">
        <v>94</v>
      </c>
      <c r="F18" s="130">
        <v>182</v>
      </c>
      <c r="G18" s="130">
        <v>86</v>
      </c>
      <c r="H18" s="130">
        <v>125</v>
      </c>
      <c r="I18" s="130">
        <v>475</v>
      </c>
      <c r="J18" s="134">
        <f t="shared" si="1"/>
        <v>474</v>
      </c>
      <c r="K18" s="132">
        <v>89</v>
      </c>
      <c r="L18" s="132">
        <v>153</v>
      </c>
      <c r="M18" s="132">
        <v>232</v>
      </c>
      <c r="N18" s="130">
        <v>102</v>
      </c>
      <c r="O18" s="130">
        <v>30</v>
      </c>
      <c r="P18" s="130">
        <v>53</v>
      </c>
      <c r="Q18" s="130">
        <v>196</v>
      </c>
      <c r="R18" s="130">
        <v>118</v>
      </c>
      <c r="S18" s="130">
        <v>108</v>
      </c>
      <c r="T18" s="130">
        <v>61</v>
      </c>
      <c r="U18" s="170">
        <v>68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ht="16.2" thickBot="1" x14ac:dyDescent="0.35">
      <c r="A19" s="84" t="s">
        <v>323</v>
      </c>
      <c r="B19" s="37">
        <v>1259</v>
      </c>
      <c r="C19" s="143">
        <f t="shared" si="0"/>
        <v>0.16650597979974316</v>
      </c>
      <c r="D19" s="37"/>
      <c r="E19" s="130">
        <v>24</v>
      </c>
      <c r="F19" s="130">
        <v>45</v>
      </c>
      <c r="G19" s="130">
        <v>15</v>
      </c>
      <c r="H19" s="130">
        <v>105</v>
      </c>
      <c r="I19" s="130">
        <v>319</v>
      </c>
      <c r="J19" s="134">
        <f t="shared" si="1"/>
        <v>375</v>
      </c>
      <c r="K19" s="132">
        <v>85</v>
      </c>
      <c r="L19" s="132">
        <v>82</v>
      </c>
      <c r="M19" s="132">
        <v>208</v>
      </c>
      <c r="N19" s="130">
        <v>73</v>
      </c>
      <c r="O19" s="130">
        <v>19</v>
      </c>
      <c r="P19" s="130">
        <v>14</v>
      </c>
      <c r="Q19" s="130">
        <v>141</v>
      </c>
      <c r="R19" s="130">
        <v>58</v>
      </c>
      <c r="S19" s="130">
        <v>31</v>
      </c>
      <c r="T19" s="130">
        <v>22</v>
      </c>
      <c r="U19" s="170">
        <v>18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ht="16.2" thickBot="1" x14ac:dyDescent="0.35">
      <c r="A20" s="84" t="s">
        <v>324</v>
      </c>
      <c r="B20" s="130">
        <v>306</v>
      </c>
      <c r="C20" s="143">
        <f t="shared" si="0"/>
        <v>4.0469285002955845E-2</v>
      </c>
      <c r="D20" s="130"/>
      <c r="E20" s="130">
        <v>15</v>
      </c>
      <c r="F20" s="130">
        <v>12</v>
      </c>
      <c r="G20" s="130">
        <v>10</v>
      </c>
      <c r="H20" s="130">
        <v>6</v>
      </c>
      <c r="I20" s="130">
        <v>120</v>
      </c>
      <c r="J20" s="134">
        <f t="shared" si="1"/>
        <v>57</v>
      </c>
      <c r="K20" s="132">
        <v>13</v>
      </c>
      <c r="L20" s="132">
        <v>19</v>
      </c>
      <c r="M20" s="132">
        <v>25</v>
      </c>
      <c r="N20" s="130">
        <v>10</v>
      </c>
      <c r="O20" s="130">
        <v>8</v>
      </c>
      <c r="P20" s="130">
        <v>3</v>
      </c>
      <c r="Q20" s="130">
        <v>24</v>
      </c>
      <c r="R20" s="130">
        <v>20</v>
      </c>
      <c r="S20" s="130">
        <v>13</v>
      </c>
      <c r="T20" s="130">
        <v>5</v>
      </c>
      <c r="U20" s="170">
        <v>3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ht="16.2" thickBot="1" x14ac:dyDescent="0.35">
      <c r="A21" s="84" t="s">
        <v>294</v>
      </c>
      <c r="B21" s="130">
        <v>74</v>
      </c>
      <c r="C21" s="143">
        <f>B21/$B$6%</f>
        <v>9.7866898373161187E-3</v>
      </c>
      <c r="D21" s="130"/>
      <c r="E21" s="130">
        <v>8</v>
      </c>
      <c r="F21" s="130">
        <v>1</v>
      </c>
      <c r="G21" s="130">
        <v>3</v>
      </c>
      <c r="H21" s="130">
        <v>3</v>
      </c>
      <c r="I21" s="130">
        <v>31</v>
      </c>
      <c r="J21" s="134">
        <f t="shared" si="1"/>
        <v>8</v>
      </c>
      <c r="K21" s="132">
        <v>3</v>
      </c>
      <c r="L21" s="132">
        <v>0</v>
      </c>
      <c r="M21" s="132">
        <v>5</v>
      </c>
      <c r="N21" s="130">
        <v>4</v>
      </c>
      <c r="O21" s="130">
        <v>0</v>
      </c>
      <c r="P21" s="130">
        <v>2</v>
      </c>
      <c r="Q21" s="130">
        <v>5</v>
      </c>
      <c r="R21" s="130">
        <v>7</v>
      </c>
      <c r="S21" s="130">
        <v>0</v>
      </c>
      <c r="T21" s="130">
        <v>0</v>
      </c>
      <c r="U21" s="170">
        <v>2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ht="15" thickBot="1" x14ac:dyDescent="0.35">
      <c r="A22" s="6"/>
      <c r="B22" s="130"/>
      <c r="C22" s="130"/>
      <c r="D22" s="130"/>
      <c r="E22" s="130"/>
      <c r="F22" s="130"/>
      <c r="G22" s="130"/>
      <c r="H22" s="130"/>
      <c r="I22" s="130"/>
      <c r="J22" s="130"/>
      <c r="K22" s="132"/>
      <c r="L22" s="132"/>
      <c r="M22" s="132"/>
      <c r="N22" s="130"/>
      <c r="O22" s="130"/>
      <c r="P22" s="130"/>
      <c r="Q22" s="130"/>
      <c r="R22" s="130"/>
      <c r="S22" s="130"/>
      <c r="T22" s="130"/>
      <c r="U22" s="170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s="29" customFormat="1" ht="16.2" thickBot="1" x14ac:dyDescent="0.35">
      <c r="A23" s="83" t="s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2"/>
      <c r="L23" s="132"/>
      <c r="M23" s="132"/>
      <c r="N23" s="130"/>
      <c r="O23" s="130"/>
      <c r="P23" s="130"/>
      <c r="Q23" s="130"/>
      <c r="R23" s="130"/>
      <c r="S23" s="130"/>
      <c r="T23" s="130"/>
      <c r="U23" s="170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</row>
    <row r="24" spans="1:51" s="29" customFormat="1" ht="16.2" thickBot="1" x14ac:dyDescent="0.35">
      <c r="A24" s="83" t="s">
        <v>20</v>
      </c>
      <c r="B24" s="138">
        <v>388707</v>
      </c>
      <c r="C24" s="155">
        <f>B24/$B$24%</f>
        <v>100</v>
      </c>
      <c r="D24" s="138"/>
      <c r="E24" s="138">
        <v>24679</v>
      </c>
      <c r="F24" s="138">
        <v>24005</v>
      </c>
      <c r="G24" s="138">
        <v>16956</v>
      </c>
      <c r="H24" s="138">
        <v>30599</v>
      </c>
      <c r="I24" s="138">
        <v>35019</v>
      </c>
      <c r="J24" s="134">
        <f>SUM(K24,L24,M24)</f>
        <v>48375</v>
      </c>
      <c r="K24" s="142">
        <v>10358</v>
      </c>
      <c r="L24" s="142">
        <v>10642</v>
      </c>
      <c r="M24" s="142">
        <v>27375</v>
      </c>
      <c r="N24" s="138">
        <v>23602</v>
      </c>
      <c r="O24" s="138">
        <v>19180</v>
      </c>
      <c r="P24" s="138">
        <v>9641</v>
      </c>
      <c r="Q24" s="138">
        <v>39654</v>
      </c>
      <c r="R24" s="138">
        <v>41652</v>
      </c>
      <c r="S24" s="138">
        <v>30915</v>
      </c>
      <c r="T24" s="138">
        <v>21668</v>
      </c>
      <c r="U24" s="171">
        <v>22762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</row>
    <row r="25" spans="1:51" ht="16.2" thickBot="1" x14ac:dyDescent="0.35">
      <c r="A25" s="84" t="s">
        <v>280</v>
      </c>
      <c r="B25" s="37">
        <v>22121</v>
      </c>
      <c r="C25" s="143">
        <f t="shared" ref="C25:C39" si="2">B25/$B$24%</f>
        <v>5.690918866910037</v>
      </c>
      <c r="D25" s="37"/>
      <c r="E25" s="37">
        <v>1393</v>
      </c>
      <c r="F25" s="37">
        <v>1352</v>
      </c>
      <c r="G25" s="130">
        <v>986</v>
      </c>
      <c r="H25" s="37">
        <v>1998</v>
      </c>
      <c r="I25" s="37">
        <v>2130</v>
      </c>
      <c r="J25" s="134">
        <f t="shared" ref="J25:J39" si="3">SUM(K25,L25,M25)</f>
        <v>2682</v>
      </c>
      <c r="K25" s="132">
        <v>496</v>
      </c>
      <c r="L25" s="132">
        <v>587</v>
      </c>
      <c r="M25" s="131">
        <v>1599</v>
      </c>
      <c r="N25" s="37">
        <v>1327</v>
      </c>
      <c r="O25" s="130">
        <v>808</v>
      </c>
      <c r="P25" s="130">
        <v>450</v>
      </c>
      <c r="Q25" s="37">
        <v>2555</v>
      </c>
      <c r="R25" s="37">
        <v>2744</v>
      </c>
      <c r="S25" s="37">
        <v>1533</v>
      </c>
      <c r="T25" s="130">
        <v>889</v>
      </c>
      <c r="U25" s="169">
        <v>1274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</row>
    <row r="26" spans="1:51" ht="16.2" thickBot="1" x14ac:dyDescent="0.35">
      <c r="A26" s="84" t="s">
        <v>281</v>
      </c>
      <c r="B26" s="37">
        <v>55309</v>
      </c>
      <c r="C26" s="143">
        <f t="shared" si="2"/>
        <v>14.228969377963349</v>
      </c>
      <c r="D26" s="37"/>
      <c r="E26" s="37">
        <v>3307</v>
      </c>
      <c r="F26" s="37">
        <v>3072</v>
      </c>
      <c r="G26" s="37">
        <v>2492</v>
      </c>
      <c r="H26" s="37">
        <v>4360</v>
      </c>
      <c r="I26" s="37">
        <v>4134</v>
      </c>
      <c r="J26" s="134">
        <f t="shared" si="3"/>
        <v>5790</v>
      </c>
      <c r="K26" s="131">
        <v>1121</v>
      </c>
      <c r="L26" s="131">
        <v>1220</v>
      </c>
      <c r="M26" s="131">
        <v>3449</v>
      </c>
      <c r="N26" s="37">
        <v>3446</v>
      </c>
      <c r="O26" s="37">
        <v>3106</v>
      </c>
      <c r="P26" s="37">
        <v>1476</v>
      </c>
      <c r="Q26" s="37">
        <v>5562</v>
      </c>
      <c r="R26" s="37">
        <v>6329</v>
      </c>
      <c r="S26" s="37">
        <v>4852</v>
      </c>
      <c r="T26" s="37">
        <v>3655</v>
      </c>
      <c r="U26" s="169">
        <v>3728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16.2" thickBot="1" x14ac:dyDescent="0.35">
      <c r="A27" s="84" t="s">
        <v>282</v>
      </c>
      <c r="B27" s="37">
        <v>158748</v>
      </c>
      <c r="C27" s="143">
        <f t="shared" si="2"/>
        <v>40.840015744506786</v>
      </c>
      <c r="D27" s="37"/>
      <c r="E27" s="37">
        <v>10584</v>
      </c>
      <c r="F27" s="37">
        <v>9605</v>
      </c>
      <c r="G27" s="37">
        <v>7296</v>
      </c>
      <c r="H27" s="37">
        <v>12634</v>
      </c>
      <c r="I27" s="37">
        <v>11454</v>
      </c>
      <c r="J27" s="134">
        <f t="shared" si="3"/>
        <v>16500</v>
      </c>
      <c r="K27" s="131">
        <v>3183</v>
      </c>
      <c r="L27" s="131">
        <v>3401</v>
      </c>
      <c r="M27" s="131">
        <v>9916</v>
      </c>
      <c r="N27" s="37">
        <v>9771</v>
      </c>
      <c r="O27" s="37">
        <v>8777</v>
      </c>
      <c r="P27" s="37">
        <v>4136</v>
      </c>
      <c r="Q27" s="37">
        <v>15893</v>
      </c>
      <c r="R27" s="37">
        <v>18326</v>
      </c>
      <c r="S27" s="37">
        <v>13629</v>
      </c>
      <c r="T27" s="37">
        <v>9999</v>
      </c>
      <c r="U27" s="169">
        <v>10144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16.2" thickBot="1" x14ac:dyDescent="0.35">
      <c r="A28" s="84" t="s">
        <v>283</v>
      </c>
      <c r="B28" s="37">
        <v>72716</v>
      </c>
      <c r="C28" s="143">
        <f t="shared" si="2"/>
        <v>18.707149601113436</v>
      </c>
      <c r="D28" s="37"/>
      <c r="E28" s="37">
        <v>4946</v>
      </c>
      <c r="F28" s="37">
        <v>4578</v>
      </c>
      <c r="G28" s="37">
        <v>3379</v>
      </c>
      <c r="H28" s="37">
        <v>5691</v>
      </c>
      <c r="I28" s="37">
        <v>5461</v>
      </c>
      <c r="J28" s="134">
        <f t="shared" si="3"/>
        <v>8083</v>
      </c>
      <c r="K28" s="131">
        <v>1625</v>
      </c>
      <c r="L28" s="131">
        <v>1665</v>
      </c>
      <c r="M28" s="131">
        <v>4793</v>
      </c>
      <c r="N28" s="37">
        <v>4534</v>
      </c>
      <c r="O28" s="37">
        <v>4110</v>
      </c>
      <c r="P28" s="37">
        <v>1989</v>
      </c>
      <c r="Q28" s="37">
        <v>7199</v>
      </c>
      <c r="R28" s="37">
        <v>8077</v>
      </c>
      <c r="S28" s="37">
        <v>5899</v>
      </c>
      <c r="T28" s="37">
        <v>4426</v>
      </c>
      <c r="U28" s="169">
        <v>4344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16.2" thickBot="1" x14ac:dyDescent="0.35">
      <c r="A29" s="84" t="s">
        <v>285</v>
      </c>
      <c r="B29" s="37">
        <v>45921</v>
      </c>
      <c r="C29" s="143">
        <f t="shared" si="2"/>
        <v>11.813782617755789</v>
      </c>
      <c r="D29" s="37"/>
      <c r="E29" s="37">
        <v>2989</v>
      </c>
      <c r="F29" s="37">
        <v>3104</v>
      </c>
      <c r="G29" s="37">
        <v>1930</v>
      </c>
      <c r="H29" s="37">
        <v>3989</v>
      </c>
      <c r="I29" s="37">
        <v>4963</v>
      </c>
      <c r="J29" s="134">
        <f t="shared" si="3"/>
        <v>8669</v>
      </c>
      <c r="K29" s="131">
        <v>2404</v>
      </c>
      <c r="L29" s="131">
        <v>2421</v>
      </c>
      <c r="M29" s="131">
        <v>3844</v>
      </c>
      <c r="N29" s="37">
        <v>2846</v>
      </c>
      <c r="O29" s="37">
        <v>1554</v>
      </c>
      <c r="P29" s="37">
        <v>1040</v>
      </c>
      <c r="Q29" s="37">
        <v>4154</v>
      </c>
      <c r="R29" s="37">
        <v>3834</v>
      </c>
      <c r="S29" s="37">
        <v>2996</v>
      </c>
      <c r="T29" s="37">
        <v>1675</v>
      </c>
      <c r="U29" s="169">
        <v>2178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ht="16.2" thickBot="1" x14ac:dyDescent="0.35">
      <c r="A30" s="84" t="s">
        <v>286</v>
      </c>
      <c r="B30" s="130">
        <v>762</v>
      </c>
      <c r="C30" s="143">
        <f t="shared" si="2"/>
        <v>0.19603454530018755</v>
      </c>
      <c r="D30" s="130"/>
      <c r="E30" s="130">
        <v>62</v>
      </c>
      <c r="F30" s="130">
        <v>28</v>
      </c>
      <c r="G30" s="130">
        <v>12</v>
      </c>
      <c r="H30" s="130">
        <v>50</v>
      </c>
      <c r="I30" s="130">
        <v>95</v>
      </c>
      <c r="J30" s="134">
        <f t="shared" si="3"/>
        <v>225</v>
      </c>
      <c r="K30" s="132">
        <v>169</v>
      </c>
      <c r="L30" s="132">
        <v>20</v>
      </c>
      <c r="M30" s="132">
        <v>36</v>
      </c>
      <c r="N30" s="130">
        <v>44</v>
      </c>
      <c r="O30" s="130">
        <v>7</v>
      </c>
      <c r="P30" s="130">
        <v>9</v>
      </c>
      <c r="Q30" s="130">
        <v>47</v>
      </c>
      <c r="R30" s="130">
        <v>66</v>
      </c>
      <c r="S30" s="130">
        <v>43</v>
      </c>
      <c r="T30" s="130">
        <v>61</v>
      </c>
      <c r="U30" s="170">
        <v>13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ht="16.2" thickBot="1" x14ac:dyDescent="0.35">
      <c r="A31" s="84" t="s">
        <v>319</v>
      </c>
      <c r="B31" s="37">
        <v>2923</v>
      </c>
      <c r="C31" s="143">
        <f t="shared" si="2"/>
        <v>0.75198028334966949</v>
      </c>
      <c r="D31" s="37"/>
      <c r="E31" s="130">
        <v>85</v>
      </c>
      <c r="F31" s="130">
        <v>829</v>
      </c>
      <c r="G31" s="130">
        <v>64</v>
      </c>
      <c r="H31" s="130">
        <v>167</v>
      </c>
      <c r="I31" s="130">
        <v>552</v>
      </c>
      <c r="J31" s="134">
        <f t="shared" si="3"/>
        <v>468</v>
      </c>
      <c r="K31" s="132">
        <v>164</v>
      </c>
      <c r="L31" s="132">
        <v>86</v>
      </c>
      <c r="M31" s="132">
        <v>218</v>
      </c>
      <c r="N31" s="130">
        <v>101</v>
      </c>
      <c r="O31" s="130">
        <v>16</v>
      </c>
      <c r="P31" s="130">
        <v>31</v>
      </c>
      <c r="Q31" s="130">
        <v>192</v>
      </c>
      <c r="R31" s="130">
        <v>105</v>
      </c>
      <c r="S31" s="130">
        <v>55</v>
      </c>
      <c r="T31" s="130">
        <v>87</v>
      </c>
      <c r="U31" s="170">
        <v>171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ht="16.2" thickBot="1" x14ac:dyDescent="0.35">
      <c r="A32" s="84" t="s">
        <v>287</v>
      </c>
      <c r="B32" s="37">
        <v>1019</v>
      </c>
      <c r="C32" s="143">
        <f t="shared" si="2"/>
        <v>0.26215118328200931</v>
      </c>
      <c r="D32" s="37"/>
      <c r="E32" s="130">
        <v>80</v>
      </c>
      <c r="F32" s="130">
        <v>41</v>
      </c>
      <c r="G32" s="130">
        <v>24</v>
      </c>
      <c r="H32" s="130">
        <v>80</v>
      </c>
      <c r="I32" s="130">
        <v>108</v>
      </c>
      <c r="J32" s="134">
        <f t="shared" si="3"/>
        <v>148</v>
      </c>
      <c r="K32" s="132">
        <v>29</v>
      </c>
      <c r="L32" s="132">
        <v>24</v>
      </c>
      <c r="M32" s="132">
        <v>95</v>
      </c>
      <c r="N32" s="130">
        <v>121</v>
      </c>
      <c r="O32" s="130">
        <v>58</v>
      </c>
      <c r="P32" s="130">
        <v>25</v>
      </c>
      <c r="Q32" s="130">
        <v>88</v>
      </c>
      <c r="R32" s="130">
        <v>108</v>
      </c>
      <c r="S32" s="130">
        <v>64</v>
      </c>
      <c r="T32" s="130">
        <v>50</v>
      </c>
      <c r="U32" s="170">
        <v>24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16.2" thickBot="1" x14ac:dyDescent="0.35">
      <c r="A33" s="84" t="s">
        <v>288</v>
      </c>
      <c r="B33" s="130">
        <v>812</v>
      </c>
      <c r="C33" s="143">
        <f t="shared" si="2"/>
        <v>0.20889770444061978</v>
      </c>
      <c r="D33" s="130"/>
      <c r="E33" s="130">
        <v>55</v>
      </c>
      <c r="F33" s="130">
        <v>135</v>
      </c>
      <c r="G33" s="130">
        <v>16</v>
      </c>
      <c r="H33" s="130">
        <v>27</v>
      </c>
      <c r="I33" s="130">
        <v>90</v>
      </c>
      <c r="J33" s="134">
        <f t="shared" si="3"/>
        <v>96</v>
      </c>
      <c r="K33" s="132">
        <v>16</v>
      </c>
      <c r="L33" s="132">
        <v>14</v>
      </c>
      <c r="M33" s="132">
        <v>66</v>
      </c>
      <c r="N33" s="130">
        <v>23</v>
      </c>
      <c r="O33" s="130">
        <v>17</v>
      </c>
      <c r="P33" s="130">
        <v>9</v>
      </c>
      <c r="Q33" s="130">
        <v>51</v>
      </c>
      <c r="R33" s="130">
        <v>85</v>
      </c>
      <c r="S33" s="130">
        <v>57</v>
      </c>
      <c r="T33" s="130">
        <v>60</v>
      </c>
      <c r="U33" s="170">
        <v>91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ht="16.2" thickBot="1" x14ac:dyDescent="0.35">
      <c r="A34" s="84" t="s">
        <v>320</v>
      </c>
      <c r="B34" s="37">
        <v>13065</v>
      </c>
      <c r="C34" s="143">
        <f t="shared" si="2"/>
        <v>3.3611434833949478</v>
      </c>
      <c r="D34" s="37"/>
      <c r="E34" s="130">
        <v>605</v>
      </c>
      <c r="F34" s="130">
        <v>625</v>
      </c>
      <c r="G34" s="130">
        <v>342</v>
      </c>
      <c r="H34" s="130">
        <v>642</v>
      </c>
      <c r="I34" s="37">
        <v>3610</v>
      </c>
      <c r="J34" s="134">
        <f t="shared" si="3"/>
        <v>2791</v>
      </c>
      <c r="K34" s="132">
        <v>495</v>
      </c>
      <c r="L34" s="132">
        <v>606</v>
      </c>
      <c r="M34" s="131">
        <v>1690</v>
      </c>
      <c r="N34" s="130">
        <v>631</v>
      </c>
      <c r="O34" s="130">
        <v>355</v>
      </c>
      <c r="P34" s="130">
        <v>168</v>
      </c>
      <c r="Q34" s="130">
        <v>830</v>
      </c>
      <c r="R34" s="130">
        <v>980</v>
      </c>
      <c r="S34" s="130">
        <v>848</v>
      </c>
      <c r="T34" s="130">
        <v>340</v>
      </c>
      <c r="U34" s="170">
        <v>298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ht="16.2" thickBot="1" x14ac:dyDescent="0.35">
      <c r="A35" s="84" t="s">
        <v>321</v>
      </c>
      <c r="B35" s="37">
        <v>13216</v>
      </c>
      <c r="C35" s="143">
        <f t="shared" si="2"/>
        <v>3.3999902239990529</v>
      </c>
      <c r="D35" s="37"/>
      <c r="E35" s="130">
        <v>503</v>
      </c>
      <c r="F35" s="130">
        <v>500</v>
      </c>
      <c r="G35" s="130">
        <v>337</v>
      </c>
      <c r="H35" s="130">
        <v>817</v>
      </c>
      <c r="I35" s="37">
        <v>1903</v>
      </c>
      <c r="J35" s="134">
        <f t="shared" si="3"/>
        <v>2481</v>
      </c>
      <c r="K35" s="132">
        <v>543</v>
      </c>
      <c r="L35" s="132">
        <v>505</v>
      </c>
      <c r="M35" s="131">
        <v>1433</v>
      </c>
      <c r="N35" s="130">
        <v>661</v>
      </c>
      <c r="O35" s="130">
        <v>334</v>
      </c>
      <c r="P35" s="130">
        <v>265</v>
      </c>
      <c r="Q35" s="37">
        <v>2896</v>
      </c>
      <c r="R35" s="130">
        <v>871</v>
      </c>
      <c r="S35" s="130">
        <v>838</v>
      </c>
      <c r="T35" s="130">
        <v>364</v>
      </c>
      <c r="U35" s="170">
        <v>446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ht="31.8" thickBot="1" x14ac:dyDescent="0.35">
      <c r="A36" s="84" t="s">
        <v>322</v>
      </c>
      <c r="B36" s="130">
        <v>989</v>
      </c>
      <c r="C36" s="143">
        <f t="shared" si="2"/>
        <v>0.25443328779774999</v>
      </c>
      <c r="D36" s="130"/>
      <c r="E36" s="130">
        <v>50</v>
      </c>
      <c r="F36" s="130">
        <v>85</v>
      </c>
      <c r="G36" s="130">
        <v>57</v>
      </c>
      <c r="H36" s="130">
        <v>60</v>
      </c>
      <c r="I36" s="130">
        <v>226</v>
      </c>
      <c r="J36" s="134">
        <f t="shared" si="3"/>
        <v>151</v>
      </c>
      <c r="K36" s="132">
        <v>44</v>
      </c>
      <c r="L36" s="132">
        <v>31</v>
      </c>
      <c r="M36" s="132">
        <v>76</v>
      </c>
      <c r="N36" s="130">
        <v>45</v>
      </c>
      <c r="O36" s="130">
        <v>19</v>
      </c>
      <c r="P36" s="130">
        <v>27</v>
      </c>
      <c r="Q36" s="130">
        <v>60</v>
      </c>
      <c r="R36" s="130">
        <v>64</v>
      </c>
      <c r="S36" s="130">
        <v>71</v>
      </c>
      <c r="T36" s="130">
        <v>42</v>
      </c>
      <c r="U36" s="170">
        <v>32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ht="16.2" thickBot="1" x14ac:dyDescent="0.35">
      <c r="A37" s="84" t="s">
        <v>323</v>
      </c>
      <c r="B37" s="130">
        <v>855</v>
      </c>
      <c r="C37" s="143">
        <f t="shared" si="2"/>
        <v>0.21996002130139153</v>
      </c>
      <c r="D37" s="130"/>
      <c r="E37" s="130">
        <v>6</v>
      </c>
      <c r="F37" s="130">
        <v>39</v>
      </c>
      <c r="G37" s="130">
        <v>14</v>
      </c>
      <c r="H37" s="130">
        <v>79</v>
      </c>
      <c r="I37" s="130">
        <v>200</v>
      </c>
      <c r="J37" s="134">
        <f t="shared" si="3"/>
        <v>243</v>
      </c>
      <c r="K37" s="132">
        <v>59</v>
      </c>
      <c r="L37" s="132">
        <v>49</v>
      </c>
      <c r="M37" s="132">
        <v>135</v>
      </c>
      <c r="N37" s="130">
        <v>43</v>
      </c>
      <c r="O37" s="130">
        <v>13</v>
      </c>
      <c r="P37" s="130">
        <v>12</v>
      </c>
      <c r="Q37" s="130">
        <v>105</v>
      </c>
      <c r="R37" s="130">
        <v>45</v>
      </c>
      <c r="S37" s="130">
        <v>26</v>
      </c>
      <c r="T37" s="130">
        <v>16</v>
      </c>
      <c r="U37" s="170">
        <v>14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ht="16.2" thickBot="1" x14ac:dyDescent="0.35">
      <c r="A38" s="84" t="s">
        <v>324</v>
      </c>
      <c r="B38" s="130">
        <v>207</v>
      </c>
      <c r="C38" s="143">
        <f t="shared" si="2"/>
        <v>5.3253478841389527E-2</v>
      </c>
      <c r="D38" s="130"/>
      <c r="E38" s="130">
        <v>10</v>
      </c>
      <c r="F38" s="130">
        <v>11</v>
      </c>
      <c r="G38" s="130">
        <v>5</v>
      </c>
      <c r="H38" s="130">
        <v>3</v>
      </c>
      <c r="I38" s="130">
        <v>75</v>
      </c>
      <c r="J38" s="134">
        <f t="shared" si="3"/>
        <v>43</v>
      </c>
      <c r="K38" s="132">
        <v>9</v>
      </c>
      <c r="L38" s="132">
        <v>13</v>
      </c>
      <c r="M38" s="132">
        <v>21</v>
      </c>
      <c r="N38" s="130">
        <v>8</v>
      </c>
      <c r="O38" s="130">
        <v>6</v>
      </c>
      <c r="P38" s="130">
        <v>3</v>
      </c>
      <c r="Q38" s="130">
        <v>20</v>
      </c>
      <c r="R38" s="130">
        <v>12</v>
      </c>
      <c r="S38" s="130">
        <v>4</v>
      </c>
      <c r="T38" s="130">
        <v>4</v>
      </c>
      <c r="U38" s="170">
        <v>3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ht="16.2" thickBot="1" x14ac:dyDescent="0.35">
      <c r="A39" s="84" t="s">
        <v>294</v>
      </c>
      <c r="B39" s="130">
        <v>44</v>
      </c>
      <c r="C39" s="143">
        <f t="shared" si="2"/>
        <v>1.1319580043580383E-2</v>
      </c>
      <c r="D39" s="130"/>
      <c r="E39" s="130">
        <v>4</v>
      </c>
      <c r="F39" s="130">
        <v>1</v>
      </c>
      <c r="G39" s="130">
        <v>2</v>
      </c>
      <c r="H39" s="130">
        <v>2</v>
      </c>
      <c r="I39" s="130">
        <v>18</v>
      </c>
      <c r="J39" s="134">
        <f t="shared" si="3"/>
        <v>5</v>
      </c>
      <c r="K39" s="132">
        <v>1</v>
      </c>
      <c r="L39" s="132">
        <v>0</v>
      </c>
      <c r="M39" s="132">
        <v>4</v>
      </c>
      <c r="N39" s="130">
        <v>1</v>
      </c>
      <c r="O39" s="130">
        <v>0</v>
      </c>
      <c r="P39" s="130">
        <v>1</v>
      </c>
      <c r="Q39" s="130">
        <v>2</v>
      </c>
      <c r="R39" s="130">
        <v>6</v>
      </c>
      <c r="S39" s="130">
        <v>0</v>
      </c>
      <c r="T39" s="130">
        <v>0</v>
      </c>
      <c r="U39" s="170">
        <v>2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ht="16.2" thickBot="1" x14ac:dyDescent="0.35">
      <c r="A40" s="84"/>
      <c r="B40" s="130"/>
      <c r="C40" s="130"/>
      <c r="D40" s="130"/>
      <c r="E40" s="130"/>
      <c r="F40" s="130"/>
      <c r="G40" s="130"/>
      <c r="H40" s="130"/>
      <c r="I40" s="130"/>
      <c r="J40" s="130"/>
      <c r="K40" s="132"/>
      <c r="L40" s="132"/>
      <c r="M40" s="132"/>
      <c r="N40" s="130"/>
      <c r="O40" s="130"/>
      <c r="P40" s="130"/>
      <c r="Q40" s="130"/>
      <c r="R40" s="130"/>
      <c r="S40" s="130"/>
      <c r="T40" s="130"/>
      <c r="U40" s="170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29" customFormat="1" ht="16.2" thickBot="1" x14ac:dyDescent="0.35">
      <c r="A41" s="83" t="s">
        <v>21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2"/>
      <c r="L41" s="132"/>
      <c r="M41" s="132"/>
      <c r="N41" s="130"/>
      <c r="O41" s="130"/>
      <c r="P41" s="130"/>
      <c r="Q41" s="130"/>
      <c r="R41" s="130"/>
      <c r="S41" s="130"/>
      <c r="T41" s="130"/>
      <c r="U41" s="170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</row>
    <row r="42" spans="1:51" s="29" customFormat="1" ht="16.2" thickBot="1" x14ac:dyDescent="0.35">
      <c r="A42" s="83" t="s">
        <v>20</v>
      </c>
      <c r="B42" s="138">
        <v>367422</v>
      </c>
      <c r="C42" s="155">
        <f>B42/$B$42%</f>
        <v>100</v>
      </c>
      <c r="D42" s="138"/>
      <c r="E42" s="138">
        <v>22951</v>
      </c>
      <c r="F42" s="138">
        <v>22318</v>
      </c>
      <c r="G42" s="138">
        <v>16336</v>
      </c>
      <c r="H42" s="138">
        <v>28852</v>
      </c>
      <c r="I42" s="138">
        <v>32440</v>
      </c>
      <c r="J42" s="134">
        <f>SUM(K42,L42,M42)</f>
        <v>49263</v>
      </c>
      <c r="K42" s="142">
        <v>8591</v>
      </c>
      <c r="L42" s="142">
        <v>11091</v>
      </c>
      <c r="M42" s="142">
        <v>29581</v>
      </c>
      <c r="N42" s="138">
        <v>22598</v>
      </c>
      <c r="O42" s="138">
        <v>17087</v>
      </c>
      <c r="P42" s="138">
        <v>8895</v>
      </c>
      <c r="Q42" s="138">
        <v>38307</v>
      </c>
      <c r="R42" s="138">
        <v>39586</v>
      </c>
      <c r="S42" s="138">
        <v>28601</v>
      </c>
      <c r="T42" s="138">
        <v>19261</v>
      </c>
      <c r="U42" s="171">
        <v>20927</v>
      </c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</row>
    <row r="43" spans="1:51" ht="16.2" thickBot="1" x14ac:dyDescent="0.35">
      <c r="A43" s="84" t="s">
        <v>280</v>
      </c>
      <c r="B43" s="37">
        <v>21572</v>
      </c>
      <c r="C43" s="143">
        <f t="shared" ref="C43:C57" si="4">B43/$B$42%</f>
        <v>5.8711781003859329</v>
      </c>
      <c r="D43" s="37"/>
      <c r="E43" s="37">
        <v>1408</v>
      </c>
      <c r="F43" s="37">
        <v>1328</v>
      </c>
      <c r="G43" s="130">
        <v>944</v>
      </c>
      <c r="H43" s="37">
        <v>1948</v>
      </c>
      <c r="I43" s="37">
        <v>2031</v>
      </c>
      <c r="J43" s="134">
        <f t="shared" ref="J43:J57" si="5">SUM(K43,L43,M43)</f>
        <v>2520</v>
      </c>
      <c r="K43" s="132">
        <v>483</v>
      </c>
      <c r="L43" s="132">
        <v>516</v>
      </c>
      <c r="M43" s="131">
        <v>1521</v>
      </c>
      <c r="N43" s="37">
        <v>1326</v>
      </c>
      <c r="O43" s="130">
        <v>809</v>
      </c>
      <c r="P43" s="130">
        <v>474</v>
      </c>
      <c r="Q43" s="37">
        <v>2541</v>
      </c>
      <c r="R43" s="37">
        <v>2620</v>
      </c>
      <c r="S43" s="37">
        <v>1586</v>
      </c>
      <c r="T43" s="130">
        <v>865</v>
      </c>
      <c r="U43" s="169">
        <v>1172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ht="16.2" thickBot="1" x14ac:dyDescent="0.35">
      <c r="A44" s="84" t="s">
        <v>281</v>
      </c>
      <c r="B44" s="37">
        <v>53168</v>
      </c>
      <c r="C44" s="143">
        <f t="shared" si="4"/>
        <v>14.470554294516932</v>
      </c>
      <c r="D44" s="37"/>
      <c r="E44" s="37">
        <v>3107</v>
      </c>
      <c r="F44" s="37">
        <v>2910</v>
      </c>
      <c r="G44" s="37">
        <v>2469</v>
      </c>
      <c r="H44" s="37">
        <v>4264</v>
      </c>
      <c r="I44" s="37">
        <v>3925</v>
      </c>
      <c r="J44" s="134">
        <f t="shared" si="5"/>
        <v>5557</v>
      </c>
      <c r="K44" s="131">
        <v>1017</v>
      </c>
      <c r="L44" s="131">
        <v>1151</v>
      </c>
      <c r="M44" s="131">
        <v>3389</v>
      </c>
      <c r="N44" s="37">
        <v>3200</v>
      </c>
      <c r="O44" s="37">
        <v>3031</v>
      </c>
      <c r="P44" s="37">
        <v>1464</v>
      </c>
      <c r="Q44" s="37">
        <v>5446</v>
      </c>
      <c r="R44" s="37">
        <v>5884</v>
      </c>
      <c r="S44" s="37">
        <v>4771</v>
      </c>
      <c r="T44" s="37">
        <v>3566</v>
      </c>
      <c r="U44" s="169">
        <v>3574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ht="16.2" thickBot="1" x14ac:dyDescent="0.35">
      <c r="A45" s="84" t="s">
        <v>282</v>
      </c>
      <c r="B45" s="37">
        <v>153192</v>
      </c>
      <c r="C45" s="143">
        <f t="shared" si="4"/>
        <v>41.69374724431308</v>
      </c>
      <c r="D45" s="37"/>
      <c r="E45" s="37">
        <v>9751</v>
      </c>
      <c r="F45" s="37">
        <v>9361</v>
      </c>
      <c r="G45" s="37">
        <v>7044</v>
      </c>
      <c r="H45" s="37">
        <v>12367</v>
      </c>
      <c r="I45" s="37">
        <v>11471</v>
      </c>
      <c r="J45" s="134">
        <f t="shared" si="5"/>
        <v>16395</v>
      </c>
      <c r="K45" s="131">
        <v>3173</v>
      </c>
      <c r="L45" s="131">
        <v>3396</v>
      </c>
      <c r="M45" s="131">
        <v>9826</v>
      </c>
      <c r="N45" s="37">
        <v>9457</v>
      </c>
      <c r="O45" s="37">
        <v>8047</v>
      </c>
      <c r="P45" s="37">
        <v>3943</v>
      </c>
      <c r="Q45" s="37">
        <v>15706</v>
      </c>
      <c r="R45" s="37">
        <v>17720</v>
      </c>
      <c r="S45" s="37">
        <v>12913</v>
      </c>
      <c r="T45" s="37">
        <v>9296</v>
      </c>
      <c r="U45" s="169">
        <v>9721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ht="16.2" thickBot="1" x14ac:dyDescent="0.35">
      <c r="A46" s="84" t="s">
        <v>283</v>
      </c>
      <c r="B46" s="37">
        <v>68384</v>
      </c>
      <c r="C46" s="143">
        <f t="shared" si="4"/>
        <v>18.611841424846634</v>
      </c>
      <c r="D46" s="37"/>
      <c r="E46" s="37">
        <v>4657</v>
      </c>
      <c r="F46" s="37">
        <v>4113</v>
      </c>
      <c r="G46" s="37">
        <v>3010</v>
      </c>
      <c r="H46" s="37">
        <v>5674</v>
      </c>
      <c r="I46" s="37">
        <v>5646</v>
      </c>
      <c r="J46" s="134">
        <f t="shared" si="5"/>
        <v>8360</v>
      </c>
      <c r="K46" s="131">
        <v>1704</v>
      </c>
      <c r="L46" s="131">
        <v>1725</v>
      </c>
      <c r="M46" s="131">
        <v>4931</v>
      </c>
      <c r="N46" s="37">
        <v>4451</v>
      </c>
      <c r="O46" s="37">
        <v>3299</v>
      </c>
      <c r="P46" s="37">
        <v>1705</v>
      </c>
      <c r="Q46" s="37">
        <v>7048</v>
      </c>
      <c r="R46" s="37">
        <v>7572</v>
      </c>
      <c r="S46" s="37">
        <v>5399</v>
      </c>
      <c r="T46" s="37">
        <v>3624</v>
      </c>
      <c r="U46" s="169">
        <v>3826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ht="16.2" thickBot="1" x14ac:dyDescent="0.35">
      <c r="A47" s="84" t="s">
        <v>285</v>
      </c>
      <c r="B47" s="37">
        <v>45185</v>
      </c>
      <c r="C47" s="143">
        <f t="shared" si="4"/>
        <v>12.297848250785201</v>
      </c>
      <c r="D47" s="37"/>
      <c r="E47" s="37">
        <v>2895</v>
      </c>
      <c r="F47" s="37">
        <v>2903</v>
      </c>
      <c r="G47" s="37">
        <v>2253</v>
      </c>
      <c r="H47" s="37">
        <v>2944</v>
      </c>
      <c r="I47" s="37">
        <v>4707</v>
      </c>
      <c r="J47" s="134">
        <f t="shared" si="5"/>
        <v>9977</v>
      </c>
      <c r="K47" s="131">
        <v>1196</v>
      </c>
      <c r="L47" s="131">
        <v>2355</v>
      </c>
      <c r="M47" s="131">
        <v>6426</v>
      </c>
      <c r="N47" s="37">
        <v>2990</v>
      </c>
      <c r="O47" s="37">
        <v>1309</v>
      </c>
      <c r="P47" s="130">
        <v>924</v>
      </c>
      <c r="Q47" s="37">
        <v>4616</v>
      </c>
      <c r="R47" s="37">
        <v>4017</v>
      </c>
      <c r="S47" s="37">
        <v>2537</v>
      </c>
      <c r="T47" s="37">
        <v>1213</v>
      </c>
      <c r="U47" s="169">
        <v>1900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</row>
    <row r="48" spans="1:51" ht="16.2" thickBot="1" x14ac:dyDescent="0.35">
      <c r="A48" s="84" t="s">
        <v>286</v>
      </c>
      <c r="B48" s="130">
        <v>690</v>
      </c>
      <c r="C48" s="143">
        <f t="shared" si="4"/>
        <v>0.18779496056305831</v>
      </c>
      <c r="D48" s="130"/>
      <c r="E48" s="130">
        <v>68</v>
      </c>
      <c r="F48" s="130">
        <v>25</v>
      </c>
      <c r="G48" s="130">
        <v>7</v>
      </c>
      <c r="H48" s="130">
        <v>34</v>
      </c>
      <c r="I48" s="130">
        <v>67</v>
      </c>
      <c r="J48" s="134">
        <f t="shared" si="5"/>
        <v>263</v>
      </c>
      <c r="K48" s="132">
        <v>52</v>
      </c>
      <c r="L48" s="132">
        <v>17</v>
      </c>
      <c r="M48" s="132">
        <v>194</v>
      </c>
      <c r="N48" s="130">
        <v>22</v>
      </c>
      <c r="O48" s="130">
        <v>11</v>
      </c>
      <c r="P48" s="130">
        <v>8</v>
      </c>
      <c r="Q48" s="130">
        <v>45</v>
      </c>
      <c r="R48" s="130">
        <v>60</v>
      </c>
      <c r="S48" s="130">
        <v>29</v>
      </c>
      <c r="T48" s="130">
        <v>43</v>
      </c>
      <c r="U48" s="170">
        <v>8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spans="1:51" ht="14.25" customHeight="1" thickBot="1" x14ac:dyDescent="0.35">
      <c r="A49" s="84" t="s">
        <v>319</v>
      </c>
      <c r="B49" s="37">
        <v>1525</v>
      </c>
      <c r="C49" s="143">
        <f t="shared" si="4"/>
        <v>0.41505407950530998</v>
      </c>
      <c r="D49" s="37"/>
      <c r="E49" s="130">
        <v>31</v>
      </c>
      <c r="F49" s="130">
        <v>210</v>
      </c>
      <c r="G49" s="130">
        <v>63</v>
      </c>
      <c r="H49" s="130">
        <v>100</v>
      </c>
      <c r="I49" s="130">
        <v>238</v>
      </c>
      <c r="J49" s="134">
        <f t="shared" si="5"/>
        <v>398</v>
      </c>
      <c r="K49" s="132">
        <v>76</v>
      </c>
      <c r="L49" s="132">
        <v>66</v>
      </c>
      <c r="M49" s="132">
        <v>256</v>
      </c>
      <c r="N49" s="130">
        <v>70</v>
      </c>
      <c r="O49" s="130">
        <v>19</v>
      </c>
      <c r="P49" s="130">
        <v>15</v>
      </c>
      <c r="Q49" s="130">
        <v>103</v>
      </c>
      <c r="R49" s="130">
        <v>78</v>
      </c>
      <c r="S49" s="130">
        <v>72</v>
      </c>
      <c r="T49" s="130">
        <v>37</v>
      </c>
      <c r="U49" s="170">
        <v>91</v>
      </c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</row>
    <row r="50" spans="1:51" ht="14.25" customHeight="1" thickBot="1" x14ac:dyDescent="0.35">
      <c r="A50" s="84" t="s">
        <v>287</v>
      </c>
      <c r="B50" s="130">
        <v>804</v>
      </c>
      <c r="C50" s="143">
        <f t="shared" si="4"/>
        <v>0.21882195404738966</v>
      </c>
      <c r="D50" s="130"/>
      <c r="E50" s="130">
        <v>61</v>
      </c>
      <c r="F50" s="130">
        <v>49</v>
      </c>
      <c r="G50" s="130">
        <v>27</v>
      </c>
      <c r="H50" s="130">
        <v>70</v>
      </c>
      <c r="I50" s="130">
        <v>126</v>
      </c>
      <c r="J50" s="134">
        <f t="shared" si="5"/>
        <v>100</v>
      </c>
      <c r="K50" s="132">
        <v>26</v>
      </c>
      <c r="L50" s="132">
        <v>12</v>
      </c>
      <c r="M50" s="132">
        <v>62</v>
      </c>
      <c r="N50" s="130">
        <v>31</v>
      </c>
      <c r="O50" s="130">
        <v>26</v>
      </c>
      <c r="P50" s="130">
        <v>11</v>
      </c>
      <c r="Q50" s="130">
        <v>62</v>
      </c>
      <c r="R50" s="130">
        <v>83</v>
      </c>
      <c r="S50" s="130">
        <v>96</v>
      </c>
      <c r="T50" s="130">
        <v>32</v>
      </c>
      <c r="U50" s="170">
        <v>30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spans="1:51" ht="14.25" customHeight="1" thickBot="1" x14ac:dyDescent="0.35">
      <c r="A51" s="84" t="s">
        <v>288</v>
      </c>
      <c r="B51" s="37">
        <v>1806</v>
      </c>
      <c r="C51" s="143">
        <f t="shared" si="4"/>
        <v>0.4915328967780917</v>
      </c>
      <c r="D51" s="37"/>
      <c r="E51" s="130">
        <v>61</v>
      </c>
      <c r="F51" s="130">
        <v>570</v>
      </c>
      <c r="G51" s="130">
        <v>18</v>
      </c>
      <c r="H51" s="130">
        <v>66</v>
      </c>
      <c r="I51" s="130">
        <v>154</v>
      </c>
      <c r="J51" s="134">
        <f t="shared" si="5"/>
        <v>243</v>
      </c>
      <c r="K51" s="132">
        <v>38</v>
      </c>
      <c r="L51" s="132">
        <v>65</v>
      </c>
      <c r="M51" s="132">
        <v>140</v>
      </c>
      <c r="N51" s="130">
        <v>92</v>
      </c>
      <c r="O51" s="130">
        <v>25</v>
      </c>
      <c r="P51" s="130">
        <v>13</v>
      </c>
      <c r="Q51" s="130">
        <v>207</v>
      </c>
      <c r="R51" s="130">
        <v>94</v>
      </c>
      <c r="S51" s="130">
        <v>162</v>
      </c>
      <c r="T51" s="130">
        <v>40</v>
      </c>
      <c r="U51" s="170">
        <v>61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</row>
    <row r="52" spans="1:51" ht="14.25" customHeight="1" thickBot="1" x14ac:dyDescent="0.35">
      <c r="A52" s="84" t="s">
        <v>320</v>
      </c>
      <c r="B52" s="37">
        <v>9672</v>
      </c>
      <c r="C52" s="143">
        <f t="shared" si="4"/>
        <v>2.6323954471969562</v>
      </c>
      <c r="D52" s="37"/>
      <c r="E52" s="130">
        <v>484</v>
      </c>
      <c r="F52" s="130">
        <v>382</v>
      </c>
      <c r="G52" s="130">
        <v>217</v>
      </c>
      <c r="H52" s="130">
        <v>697</v>
      </c>
      <c r="I52" s="37">
        <v>2040</v>
      </c>
      <c r="J52" s="134">
        <f t="shared" si="5"/>
        <v>2451</v>
      </c>
      <c r="K52" s="132">
        <v>331</v>
      </c>
      <c r="L52" s="132">
        <v>638</v>
      </c>
      <c r="M52" s="131">
        <v>1482</v>
      </c>
      <c r="N52" s="130">
        <v>432</v>
      </c>
      <c r="O52" s="130">
        <v>270</v>
      </c>
      <c r="P52" s="130">
        <v>150</v>
      </c>
      <c r="Q52" s="130">
        <v>676</v>
      </c>
      <c r="R52" s="130">
        <v>784</v>
      </c>
      <c r="S52" s="130">
        <v>564</v>
      </c>
      <c r="T52" s="130">
        <v>327</v>
      </c>
      <c r="U52" s="170">
        <v>198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 spans="1:51" ht="14.25" customHeight="1" thickBot="1" x14ac:dyDescent="0.35">
      <c r="A53" s="84" t="s">
        <v>321</v>
      </c>
      <c r="B53" s="37">
        <v>9708</v>
      </c>
      <c r="C53" s="143">
        <f t="shared" si="4"/>
        <v>2.6421934451393767</v>
      </c>
      <c r="D53" s="37"/>
      <c r="E53" s="130">
        <v>357</v>
      </c>
      <c r="F53" s="130">
        <v>363</v>
      </c>
      <c r="G53" s="130">
        <v>248</v>
      </c>
      <c r="H53" s="130">
        <v>593</v>
      </c>
      <c r="I53" s="37">
        <v>1609</v>
      </c>
      <c r="J53" s="134">
        <f t="shared" si="5"/>
        <v>2527</v>
      </c>
      <c r="K53" s="132">
        <v>418</v>
      </c>
      <c r="L53" s="132">
        <v>989</v>
      </c>
      <c r="M53" s="131">
        <v>1120</v>
      </c>
      <c r="N53" s="130">
        <v>435</v>
      </c>
      <c r="O53" s="130">
        <v>222</v>
      </c>
      <c r="P53" s="130">
        <v>159</v>
      </c>
      <c r="Q53" s="37">
        <v>1678</v>
      </c>
      <c r="R53" s="130">
        <v>598</v>
      </c>
      <c r="S53" s="130">
        <v>421</v>
      </c>
      <c r="T53" s="130">
        <v>192</v>
      </c>
      <c r="U53" s="170">
        <v>306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</row>
    <row r="54" spans="1:51" ht="14.25" customHeight="1" thickBot="1" x14ac:dyDescent="0.35">
      <c r="A54" s="84" t="s">
        <v>322</v>
      </c>
      <c r="B54" s="37">
        <v>1183</v>
      </c>
      <c r="C54" s="143">
        <f t="shared" si="4"/>
        <v>0.32197309905231586</v>
      </c>
      <c r="D54" s="37"/>
      <c r="E54" s="130">
        <v>44</v>
      </c>
      <c r="F54" s="130">
        <v>97</v>
      </c>
      <c r="G54" s="130">
        <v>29</v>
      </c>
      <c r="H54" s="130">
        <v>65</v>
      </c>
      <c r="I54" s="130">
        <v>249</v>
      </c>
      <c r="J54" s="134">
        <f t="shared" si="5"/>
        <v>323</v>
      </c>
      <c r="K54" s="132">
        <v>45</v>
      </c>
      <c r="L54" s="132">
        <v>122</v>
      </c>
      <c r="M54" s="132">
        <v>156</v>
      </c>
      <c r="N54" s="130">
        <v>57</v>
      </c>
      <c r="O54" s="130">
        <v>11</v>
      </c>
      <c r="P54" s="130">
        <v>26</v>
      </c>
      <c r="Q54" s="130">
        <v>136</v>
      </c>
      <c r="R54" s="130">
        <v>54</v>
      </c>
      <c r="S54" s="130">
        <v>37</v>
      </c>
      <c r="T54" s="130">
        <v>19</v>
      </c>
      <c r="U54" s="170">
        <v>36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 spans="1:51" ht="14.25" customHeight="1" thickBot="1" x14ac:dyDescent="0.35">
      <c r="A55" s="84" t="s">
        <v>323</v>
      </c>
      <c r="B55" s="130">
        <v>404</v>
      </c>
      <c r="C55" s="143">
        <f t="shared" si="4"/>
        <v>0.10995531024271819</v>
      </c>
      <c r="D55" s="130"/>
      <c r="E55" s="130">
        <v>18</v>
      </c>
      <c r="F55" s="130">
        <v>6</v>
      </c>
      <c r="G55" s="130">
        <v>1</v>
      </c>
      <c r="H55" s="130">
        <v>26</v>
      </c>
      <c r="I55" s="130">
        <v>119</v>
      </c>
      <c r="J55" s="134">
        <f t="shared" si="5"/>
        <v>132</v>
      </c>
      <c r="K55" s="132">
        <v>26</v>
      </c>
      <c r="L55" s="132">
        <v>33</v>
      </c>
      <c r="M55" s="132">
        <v>73</v>
      </c>
      <c r="N55" s="130">
        <v>30</v>
      </c>
      <c r="O55" s="130">
        <v>6</v>
      </c>
      <c r="P55" s="130">
        <v>2</v>
      </c>
      <c r="Q55" s="130">
        <v>36</v>
      </c>
      <c r="R55" s="130">
        <v>13</v>
      </c>
      <c r="S55" s="130">
        <v>5</v>
      </c>
      <c r="T55" s="130">
        <v>6</v>
      </c>
      <c r="U55" s="170">
        <v>4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</row>
    <row r="56" spans="1:51" ht="14.25" customHeight="1" thickBot="1" x14ac:dyDescent="0.35">
      <c r="A56" s="84" t="s">
        <v>324</v>
      </c>
      <c r="B56" s="130">
        <v>99</v>
      </c>
      <c r="C56" s="143">
        <f t="shared" si="4"/>
        <v>2.6944494341656189E-2</v>
      </c>
      <c r="D56" s="130"/>
      <c r="E56" s="130">
        <v>5</v>
      </c>
      <c r="F56" s="130">
        <v>1</v>
      </c>
      <c r="G56" s="130">
        <v>5</v>
      </c>
      <c r="H56" s="130">
        <v>3</v>
      </c>
      <c r="I56" s="130">
        <v>45</v>
      </c>
      <c r="J56" s="134">
        <f t="shared" si="5"/>
        <v>14</v>
      </c>
      <c r="K56" s="132">
        <v>4</v>
      </c>
      <c r="L56" s="132">
        <v>6</v>
      </c>
      <c r="M56" s="132">
        <v>4</v>
      </c>
      <c r="N56" s="130">
        <v>2</v>
      </c>
      <c r="O56" s="130">
        <v>2</v>
      </c>
      <c r="P56" s="130">
        <v>0</v>
      </c>
      <c r="Q56" s="130">
        <v>4</v>
      </c>
      <c r="R56" s="130">
        <v>8</v>
      </c>
      <c r="S56" s="130">
        <v>9</v>
      </c>
      <c r="T56" s="130">
        <v>1</v>
      </c>
      <c r="U56" s="170">
        <v>0</v>
      </c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 spans="1:51" ht="14.25" customHeight="1" thickBot="1" x14ac:dyDescent="0.35">
      <c r="A57" s="84" t="s">
        <v>294</v>
      </c>
      <c r="B57" s="130">
        <v>30</v>
      </c>
      <c r="C57" s="143">
        <f t="shared" si="4"/>
        <v>8.1649982853503611E-3</v>
      </c>
      <c r="D57" s="130"/>
      <c r="E57" s="130">
        <v>4</v>
      </c>
      <c r="F57" s="130">
        <v>0</v>
      </c>
      <c r="G57" s="130">
        <v>1</v>
      </c>
      <c r="H57" s="130">
        <v>1</v>
      </c>
      <c r="I57" s="130">
        <v>13</v>
      </c>
      <c r="J57" s="134">
        <f t="shared" si="5"/>
        <v>3</v>
      </c>
      <c r="K57" s="132">
        <v>2</v>
      </c>
      <c r="L57" s="132">
        <v>0</v>
      </c>
      <c r="M57" s="132">
        <v>1</v>
      </c>
      <c r="N57" s="130">
        <v>3</v>
      </c>
      <c r="O57" s="130">
        <v>0</v>
      </c>
      <c r="P57" s="130">
        <v>1</v>
      </c>
      <c r="Q57" s="130">
        <v>3</v>
      </c>
      <c r="R57" s="130">
        <v>1</v>
      </c>
      <c r="S57" s="130">
        <v>0</v>
      </c>
      <c r="T57" s="130">
        <v>0</v>
      </c>
      <c r="U57" s="170">
        <v>0</v>
      </c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</row>
    <row r="58" spans="1:51" ht="14.25" customHeight="1" thickBot="1" x14ac:dyDescent="0.35">
      <c r="A58" s="3"/>
      <c r="B58" s="130"/>
      <c r="C58" s="130"/>
      <c r="D58" s="130"/>
      <c r="E58" s="130"/>
      <c r="F58" s="130"/>
      <c r="G58" s="130"/>
      <c r="H58" s="130"/>
      <c r="I58" s="130"/>
      <c r="J58" s="130"/>
      <c r="K58" s="132"/>
      <c r="L58" s="132"/>
      <c r="M58" s="132"/>
      <c r="N58" s="130"/>
      <c r="O58" s="130"/>
      <c r="P58" s="130"/>
      <c r="Q58" s="130"/>
      <c r="R58" s="130"/>
      <c r="S58" s="130"/>
      <c r="T58" s="130"/>
      <c r="U58" s="170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</row>
    <row r="59" spans="1:51" ht="14.25" customHeight="1" thickBot="1" x14ac:dyDescent="0.35">
      <c r="A59" s="51" t="s">
        <v>22</v>
      </c>
      <c r="B59" s="130"/>
      <c r="C59" s="130"/>
      <c r="D59" s="130"/>
      <c r="E59" s="130"/>
      <c r="F59" s="130"/>
      <c r="G59" s="130"/>
      <c r="H59" s="130"/>
      <c r="I59" s="130"/>
      <c r="J59" s="130"/>
      <c r="K59" s="132"/>
      <c r="L59" s="132"/>
      <c r="M59" s="132"/>
      <c r="N59" s="130"/>
      <c r="O59" s="130"/>
      <c r="P59" s="130"/>
      <c r="Q59" s="130"/>
      <c r="R59" s="130"/>
      <c r="S59" s="130"/>
      <c r="T59" s="130"/>
      <c r="U59" s="170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</row>
    <row r="60" spans="1:51" ht="14.25" customHeight="1" thickBot="1" x14ac:dyDescent="0.35">
      <c r="A60" s="99" t="s">
        <v>15</v>
      </c>
      <c r="B60" s="130"/>
      <c r="C60" s="130"/>
      <c r="D60" s="130"/>
      <c r="E60" s="130"/>
      <c r="F60" s="130"/>
      <c r="G60" s="130"/>
      <c r="H60" s="130"/>
      <c r="I60" s="130"/>
      <c r="J60" s="130"/>
      <c r="K60" s="132"/>
      <c r="L60" s="132"/>
      <c r="M60" s="132"/>
      <c r="N60" s="130"/>
      <c r="O60" s="130"/>
      <c r="P60" s="130"/>
      <c r="Q60" s="130"/>
      <c r="R60" s="130"/>
      <c r="S60" s="130"/>
      <c r="T60" s="130"/>
      <c r="U60" s="170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 spans="1:51" s="29" customFormat="1" ht="14.25" customHeight="1" thickBot="1" x14ac:dyDescent="0.35">
      <c r="A61" s="83" t="s">
        <v>20</v>
      </c>
      <c r="B61" s="138">
        <v>406578</v>
      </c>
      <c r="C61" s="155">
        <f>B61/$B$61%</f>
        <v>100</v>
      </c>
      <c r="D61" s="138"/>
      <c r="E61" s="138">
        <v>14761</v>
      </c>
      <c r="F61" s="138">
        <v>13719</v>
      </c>
      <c r="G61" s="138">
        <v>9072</v>
      </c>
      <c r="H61" s="138">
        <v>28590</v>
      </c>
      <c r="I61" s="138">
        <v>67459</v>
      </c>
      <c r="J61" s="134">
        <f>SUM(K61,L61,M61)</f>
        <v>97638</v>
      </c>
      <c r="K61" s="142">
        <v>18949</v>
      </c>
      <c r="L61" s="142">
        <v>21733</v>
      </c>
      <c r="M61" s="142">
        <v>56956</v>
      </c>
      <c r="N61" s="138">
        <v>30287</v>
      </c>
      <c r="O61" s="138">
        <v>5875</v>
      </c>
      <c r="P61" s="138">
        <v>9813</v>
      </c>
      <c r="Q61" s="138">
        <v>46996</v>
      </c>
      <c r="R61" s="138">
        <v>42207</v>
      </c>
      <c r="S61" s="138">
        <v>14109</v>
      </c>
      <c r="T61" s="138">
        <v>6558</v>
      </c>
      <c r="U61" s="171">
        <v>19494</v>
      </c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</row>
    <row r="62" spans="1:51" ht="14.25" customHeight="1" thickBot="1" x14ac:dyDescent="0.35">
      <c r="A62" s="84" t="s">
        <v>280</v>
      </c>
      <c r="B62" s="37">
        <v>25042</v>
      </c>
      <c r="C62" s="143">
        <f t="shared" ref="C62:C76" si="6">B62/$B$61%</f>
        <v>6.1592117625646248</v>
      </c>
      <c r="D62" s="37"/>
      <c r="E62" s="130">
        <v>902</v>
      </c>
      <c r="F62" s="130">
        <v>790</v>
      </c>
      <c r="G62" s="130">
        <v>582</v>
      </c>
      <c r="H62" s="37">
        <v>1840</v>
      </c>
      <c r="I62" s="37">
        <v>4161</v>
      </c>
      <c r="J62" s="134">
        <f t="shared" ref="J62:J76" si="7">SUM(K62,L62,M62)</f>
        <v>5202</v>
      </c>
      <c r="K62" s="132">
        <v>979</v>
      </c>
      <c r="L62" s="131">
        <v>1103</v>
      </c>
      <c r="M62" s="131">
        <v>3120</v>
      </c>
      <c r="N62" s="37">
        <v>1691</v>
      </c>
      <c r="O62" s="130">
        <v>359</v>
      </c>
      <c r="P62" s="130">
        <v>577</v>
      </c>
      <c r="Q62" s="37">
        <v>3125</v>
      </c>
      <c r="R62" s="37">
        <v>3135</v>
      </c>
      <c r="S62" s="130">
        <v>975</v>
      </c>
      <c r="T62" s="130">
        <v>352</v>
      </c>
      <c r="U62" s="169">
        <v>1351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spans="1:51" ht="14.25" customHeight="1" thickBot="1" x14ac:dyDescent="0.35">
      <c r="A63" s="84" t="s">
        <v>281</v>
      </c>
      <c r="B63" s="37">
        <v>52123</v>
      </c>
      <c r="C63" s="143">
        <f t="shared" si="6"/>
        <v>12.819926311802408</v>
      </c>
      <c r="D63" s="37"/>
      <c r="E63" s="37">
        <v>1793</v>
      </c>
      <c r="F63" s="37">
        <v>1505</v>
      </c>
      <c r="G63" s="37">
        <v>1189</v>
      </c>
      <c r="H63" s="37">
        <v>3706</v>
      </c>
      <c r="I63" s="37">
        <v>8059</v>
      </c>
      <c r="J63" s="134">
        <f t="shared" si="7"/>
        <v>11347</v>
      </c>
      <c r="K63" s="131">
        <v>2138</v>
      </c>
      <c r="L63" s="131">
        <v>2371</v>
      </c>
      <c r="M63" s="131">
        <v>6838</v>
      </c>
      <c r="N63" s="37">
        <v>4316</v>
      </c>
      <c r="O63" s="130">
        <v>792</v>
      </c>
      <c r="P63" s="37">
        <v>1495</v>
      </c>
      <c r="Q63" s="37">
        <v>6219</v>
      </c>
      <c r="R63" s="37">
        <v>5771</v>
      </c>
      <c r="S63" s="37">
        <v>2054</v>
      </c>
      <c r="T63" s="130">
        <v>979</v>
      </c>
      <c r="U63" s="169">
        <v>2898</v>
      </c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</row>
    <row r="64" spans="1:51" ht="14.25" customHeight="1" thickBot="1" x14ac:dyDescent="0.35">
      <c r="A64" s="84" t="s">
        <v>282</v>
      </c>
      <c r="B64" s="37">
        <v>152231</v>
      </c>
      <c r="C64" s="143">
        <f t="shared" si="6"/>
        <v>37.44201604612153</v>
      </c>
      <c r="D64" s="37"/>
      <c r="E64" s="37">
        <v>5845</v>
      </c>
      <c r="F64" s="37">
        <v>4640</v>
      </c>
      <c r="G64" s="37">
        <v>3662</v>
      </c>
      <c r="H64" s="37">
        <v>11151</v>
      </c>
      <c r="I64" s="37">
        <v>22925</v>
      </c>
      <c r="J64" s="134">
        <f t="shared" si="7"/>
        <v>32895</v>
      </c>
      <c r="K64" s="131">
        <v>6356</v>
      </c>
      <c r="L64" s="131">
        <v>6797</v>
      </c>
      <c r="M64" s="131">
        <v>19742</v>
      </c>
      <c r="N64" s="37">
        <v>12076</v>
      </c>
      <c r="O64" s="37">
        <v>2263</v>
      </c>
      <c r="P64" s="37">
        <v>4160</v>
      </c>
      <c r="Q64" s="37">
        <v>18292</v>
      </c>
      <c r="R64" s="37">
        <v>17549</v>
      </c>
      <c r="S64" s="37">
        <v>5762</v>
      </c>
      <c r="T64" s="37">
        <v>2881</v>
      </c>
      <c r="U64" s="169">
        <v>8130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 spans="1:51" ht="14.25" customHeight="1" thickBot="1" x14ac:dyDescent="0.35">
      <c r="A65" s="84" t="s">
        <v>283</v>
      </c>
      <c r="B65" s="37">
        <v>71824</v>
      </c>
      <c r="C65" s="143">
        <f t="shared" si="6"/>
        <v>17.665491000496829</v>
      </c>
      <c r="D65" s="37"/>
      <c r="E65" s="37">
        <v>2770</v>
      </c>
      <c r="F65" s="37">
        <v>2296</v>
      </c>
      <c r="G65" s="37">
        <v>1825</v>
      </c>
      <c r="H65" s="37">
        <v>5213</v>
      </c>
      <c r="I65" s="37">
        <v>11107</v>
      </c>
      <c r="J65" s="134">
        <f t="shared" si="7"/>
        <v>16443</v>
      </c>
      <c r="K65" s="131">
        <v>3329</v>
      </c>
      <c r="L65" s="131">
        <v>3390</v>
      </c>
      <c r="M65" s="131">
        <v>9724</v>
      </c>
      <c r="N65" s="37">
        <v>5669</v>
      </c>
      <c r="O65" s="37">
        <v>1018</v>
      </c>
      <c r="P65" s="37">
        <v>1765</v>
      </c>
      <c r="Q65" s="37">
        <v>8401</v>
      </c>
      <c r="R65" s="37">
        <v>7974</v>
      </c>
      <c r="S65" s="37">
        <v>2520</v>
      </c>
      <c r="T65" s="37">
        <v>1266</v>
      </c>
      <c r="U65" s="169">
        <v>3557</v>
      </c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</row>
    <row r="66" spans="1:51" ht="16.2" thickBot="1" x14ac:dyDescent="0.35">
      <c r="A66" s="84" t="s">
        <v>285</v>
      </c>
      <c r="B66" s="37">
        <v>62229</v>
      </c>
      <c r="C66" s="143">
        <f t="shared" si="6"/>
        <v>15.305550226524799</v>
      </c>
      <c r="D66" s="37"/>
      <c r="E66" s="37">
        <v>2526</v>
      </c>
      <c r="F66" s="37">
        <v>2627</v>
      </c>
      <c r="G66" s="37">
        <v>1333</v>
      </c>
      <c r="H66" s="37">
        <v>4618</v>
      </c>
      <c r="I66" s="37">
        <v>9670</v>
      </c>
      <c r="J66" s="134">
        <f t="shared" si="7"/>
        <v>18646</v>
      </c>
      <c r="K66" s="131">
        <v>3600</v>
      </c>
      <c r="L66" s="131">
        <v>4776</v>
      </c>
      <c r="M66" s="131">
        <v>10270</v>
      </c>
      <c r="N66" s="37">
        <v>4480</v>
      </c>
      <c r="O66" s="37">
        <v>1179</v>
      </c>
      <c r="P66" s="37">
        <v>1297</v>
      </c>
      <c r="Q66" s="37">
        <v>5345</v>
      </c>
      <c r="R66" s="37">
        <v>5348</v>
      </c>
      <c r="S66" s="37">
        <v>1912</v>
      </c>
      <c r="T66" s="130">
        <v>717</v>
      </c>
      <c r="U66" s="169">
        <v>2531</v>
      </c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</row>
    <row r="67" spans="1:51" ht="16.2" thickBot="1" x14ac:dyDescent="0.35">
      <c r="A67" s="84" t="s">
        <v>286</v>
      </c>
      <c r="B67" s="37">
        <v>1033</v>
      </c>
      <c r="C67" s="143">
        <f t="shared" si="6"/>
        <v>0.25407178942293973</v>
      </c>
      <c r="D67" s="37"/>
      <c r="E67" s="130">
        <v>58</v>
      </c>
      <c r="F67" s="130">
        <v>9</v>
      </c>
      <c r="G67" s="130">
        <v>3</v>
      </c>
      <c r="H67" s="130">
        <v>26</v>
      </c>
      <c r="I67" s="130">
        <v>162</v>
      </c>
      <c r="J67" s="134">
        <f t="shared" si="7"/>
        <v>488</v>
      </c>
      <c r="K67" s="132">
        <v>221</v>
      </c>
      <c r="L67" s="132">
        <v>37</v>
      </c>
      <c r="M67" s="132">
        <v>230</v>
      </c>
      <c r="N67" s="130">
        <v>48</v>
      </c>
      <c r="O67" s="130">
        <v>3</v>
      </c>
      <c r="P67" s="130">
        <v>7</v>
      </c>
      <c r="Q67" s="130">
        <v>64</v>
      </c>
      <c r="R67" s="130">
        <v>72</v>
      </c>
      <c r="S67" s="130">
        <v>14</v>
      </c>
      <c r="T67" s="130">
        <v>63</v>
      </c>
      <c r="U67" s="170">
        <v>16</v>
      </c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</row>
    <row r="68" spans="1:51" ht="16.2" thickBot="1" x14ac:dyDescent="0.35">
      <c r="A68" s="84" t="s">
        <v>319</v>
      </c>
      <c r="B68" s="37">
        <v>3287</v>
      </c>
      <c r="C68" s="143">
        <f t="shared" si="6"/>
        <v>0.80845495821220037</v>
      </c>
      <c r="D68" s="37"/>
      <c r="E68" s="130">
        <v>37</v>
      </c>
      <c r="F68" s="130">
        <v>596</v>
      </c>
      <c r="G68" s="130">
        <v>77</v>
      </c>
      <c r="H68" s="130">
        <v>96</v>
      </c>
      <c r="I68" s="130">
        <v>790</v>
      </c>
      <c r="J68" s="134">
        <f t="shared" si="7"/>
        <v>866</v>
      </c>
      <c r="K68" s="132">
        <v>240</v>
      </c>
      <c r="L68" s="132">
        <v>152</v>
      </c>
      <c r="M68" s="132">
        <v>474</v>
      </c>
      <c r="N68" s="130">
        <v>132</v>
      </c>
      <c r="O68" s="130">
        <v>5</v>
      </c>
      <c r="P68" s="130">
        <v>30</v>
      </c>
      <c r="Q68" s="130">
        <v>199</v>
      </c>
      <c r="R68" s="130">
        <v>107</v>
      </c>
      <c r="S68" s="130">
        <v>38</v>
      </c>
      <c r="T68" s="130">
        <v>72</v>
      </c>
      <c r="U68" s="170">
        <v>242</v>
      </c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1:51" ht="16.2" thickBot="1" x14ac:dyDescent="0.35">
      <c r="A69" s="84" t="s">
        <v>287</v>
      </c>
      <c r="B69" s="37">
        <v>1061</v>
      </c>
      <c r="C69" s="143">
        <f t="shared" si="6"/>
        <v>0.26095853686131565</v>
      </c>
      <c r="D69" s="37"/>
      <c r="E69" s="130">
        <v>51</v>
      </c>
      <c r="F69" s="130">
        <v>39</v>
      </c>
      <c r="G69" s="130">
        <v>10</v>
      </c>
      <c r="H69" s="130">
        <v>66</v>
      </c>
      <c r="I69" s="130">
        <v>234</v>
      </c>
      <c r="J69" s="134">
        <f t="shared" si="7"/>
        <v>248</v>
      </c>
      <c r="K69" s="132">
        <v>55</v>
      </c>
      <c r="L69" s="132">
        <v>36</v>
      </c>
      <c r="M69" s="132">
        <v>157</v>
      </c>
      <c r="N69" s="130">
        <v>124</v>
      </c>
      <c r="O69" s="130">
        <v>8</v>
      </c>
      <c r="P69" s="130">
        <v>23</v>
      </c>
      <c r="Q69" s="130">
        <v>92</v>
      </c>
      <c r="R69" s="130">
        <v>104</v>
      </c>
      <c r="S69" s="130">
        <v>35</v>
      </c>
      <c r="T69" s="130">
        <v>7</v>
      </c>
      <c r="U69" s="170">
        <v>20</v>
      </c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 spans="1:51" ht="16.2" thickBot="1" x14ac:dyDescent="0.35">
      <c r="A70" s="84" t="s">
        <v>288</v>
      </c>
      <c r="B70" s="37">
        <v>1876</v>
      </c>
      <c r="C70" s="143">
        <f t="shared" si="6"/>
        <v>0.46141207837118581</v>
      </c>
      <c r="D70" s="37"/>
      <c r="E70" s="130">
        <v>27</v>
      </c>
      <c r="F70" s="130">
        <v>602</v>
      </c>
      <c r="G70" s="130">
        <v>6</v>
      </c>
      <c r="H70" s="130">
        <v>57</v>
      </c>
      <c r="I70" s="130">
        <v>244</v>
      </c>
      <c r="J70" s="134">
        <f t="shared" si="7"/>
        <v>339</v>
      </c>
      <c r="K70" s="132">
        <v>54</v>
      </c>
      <c r="L70" s="132">
        <v>79</v>
      </c>
      <c r="M70" s="132">
        <v>206</v>
      </c>
      <c r="N70" s="130">
        <v>67</v>
      </c>
      <c r="O70" s="130">
        <v>14</v>
      </c>
      <c r="P70" s="130">
        <v>14</v>
      </c>
      <c r="Q70" s="130">
        <v>198</v>
      </c>
      <c r="R70" s="130">
        <v>124</v>
      </c>
      <c r="S70" s="130">
        <v>65</v>
      </c>
      <c r="T70" s="130">
        <v>18</v>
      </c>
      <c r="U70" s="170">
        <v>101</v>
      </c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</row>
    <row r="71" spans="1:51" ht="16.2" thickBot="1" x14ac:dyDescent="0.35">
      <c r="A71" s="84" t="s">
        <v>320</v>
      </c>
      <c r="B71" s="37">
        <v>15762</v>
      </c>
      <c r="C71" s="143">
        <f t="shared" si="6"/>
        <v>3.8767468972743235</v>
      </c>
      <c r="D71" s="37"/>
      <c r="E71" s="130">
        <v>304</v>
      </c>
      <c r="F71" s="130">
        <v>251</v>
      </c>
      <c r="G71" s="130">
        <v>140</v>
      </c>
      <c r="H71" s="130">
        <v>673</v>
      </c>
      <c r="I71" s="37">
        <v>5650</v>
      </c>
      <c r="J71" s="134">
        <f t="shared" si="7"/>
        <v>5242</v>
      </c>
      <c r="K71" s="132">
        <v>826</v>
      </c>
      <c r="L71" s="131">
        <v>1244</v>
      </c>
      <c r="M71" s="131">
        <v>3172</v>
      </c>
      <c r="N71" s="130">
        <v>765</v>
      </c>
      <c r="O71" s="130">
        <v>96</v>
      </c>
      <c r="P71" s="130">
        <v>180</v>
      </c>
      <c r="Q71" s="130">
        <v>976</v>
      </c>
      <c r="R71" s="130">
        <v>908</v>
      </c>
      <c r="S71" s="130">
        <v>328</v>
      </c>
      <c r="T71" s="130">
        <v>59</v>
      </c>
      <c r="U71" s="170">
        <v>190</v>
      </c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</row>
    <row r="72" spans="1:51" ht="16.2" thickBot="1" x14ac:dyDescent="0.35">
      <c r="A72" s="84" t="s">
        <v>321</v>
      </c>
      <c r="B72" s="37">
        <v>17193</v>
      </c>
      <c r="C72" s="143">
        <f t="shared" si="6"/>
        <v>4.2287088824284638</v>
      </c>
      <c r="D72" s="37"/>
      <c r="E72" s="130">
        <v>385</v>
      </c>
      <c r="F72" s="130">
        <v>291</v>
      </c>
      <c r="G72" s="130">
        <v>201</v>
      </c>
      <c r="H72" s="130">
        <v>992</v>
      </c>
      <c r="I72" s="37">
        <v>3512</v>
      </c>
      <c r="J72" s="134">
        <f t="shared" si="7"/>
        <v>5008</v>
      </c>
      <c r="K72" s="132">
        <v>961</v>
      </c>
      <c r="L72" s="131">
        <v>1494</v>
      </c>
      <c r="M72" s="131">
        <v>2553</v>
      </c>
      <c r="N72" s="130">
        <v>783</v>
      </c>
      <c r="O72" s="130">
        <v>113</v>
      </c>
      <c r="P72" s="130">
        <v>224</v>
      </c>
      <c r="Q72" s="37">
        <v>3811</v>
      </c>
      <c r="R72" s="130">
        <v>982</v>
      </c>
      <c r="S72" s="130">
        <v>364</v>
      </c>
      <c r="T72" s="130">
        <v>126</v>
      </c>
      <c r="U72" s="170">
        <v>401</v>
      </c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 spans="1:51" ht="31.8" thickBot="1" x14ac:dyDescent="0.35">
      <c r="A73" s="84" t="s">
        <v>322</v>
      </c>
      <c r="B73" s="37">
        <v>1532</v>
      </c>
      <c r="C73" s="143">
        <f t="shared" si="6"/>
        <v>0.37680346698542466</v>
      </c>
      <c r="D73" s="37"/>
      <c r="E73" s="130">
        <v>42</v>
      </c>
      <c r="F73" s="130">
        <v>45</v>
      </c>
      <c r="G73" s="130">
        <v>35</v>
      </c>
      <c r="H73" s="130">
        <v>63</v>
      </c>
      <c r="I73" s="130">
        <v>475</v>
      </c>
      <c r="J73" s="134">
        <f t="shared" si="7"/>
        <v>474</v>
      </c>
      <c r="K73" s="132">
        <v>89</v>
      </c>
      <c r="L73" s="132">
        <v>153</v>
      </c>
      <c r="M73" s="132">
        <v>232</v>
      </c>
      <c r="N73" s="130">
        <v>68</v>
      </c>
      <c r="O73" s="130">
        <v>10</v>
      </c>
      <c r="P73" s="130">
        <v>30</v>
      </c>
      <c r="Q73" s="130">
        <v>148</v>
      </c>
      <c r="R73" s="130">
        <v>69</v>
      </c>
      <c r="S73" s="130">
        <v>24</v>
      </c>
      <c r="T73" s="130">
        <v>8</v>
      </c>
      <c r="U73" s="170">
        <v>41</v>
      </c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</row>
    <row r="74" spans="1:51" ht="16.2" thickBot="1" x14ac:dyDescent="0.35">
      <c r="A74" s="84" t="s">
        <v>323</v>
      </c>
      <c r="B74" s="37">
        <v>1077</v>
      </c>
      <c r="C74" s="143">
        <f t="shared" si="6"/>
        <v>0.2648938211118162</v>
      </c>
      <c r="D74" s="37"/>
      <c r="E74" s="130">
        <v>9</v>
      </c>
      <c r="F74" s="130">
        <v>19</v>
      </c>
      <c r="G74" s="130">
        <v>5</v>
      </c>
      <c r="H74" s="130">
        <v>84</v>
      </c>
      <c r="I74" s="130">
        <v>319</v>
      </c>
      <c r="J74" s="134">
        <f t="shared" si="7"/>
        <v>375</v>
      </c>
      <c r="K74" s="132">
        <v>85</v>
      </c>
      <c r="L74" s="132">
        <v>82</v>
      </c>
      <c r="M74" s="132">
        <v>208</v>
      </c>
      <c r="N74" s="130">
        <v>61</v>
      </c>
      <c r="O74" s="130">
        <v>14</v>
      </c>
      <c r="P74" s="130">
        <v>9</v>
      </c>
      <c r="Q74" s="130">
        <v>104</v>
      </c>
      <c r="R74" s="130">
        <v>45</v>
      </c>
      <c r="S74" s="130">
        <v>13</v>
      </c>
      <c r="T74" s="130">
        <v>8</v>
      </c>
      <c r="U74" s="170">
        <v>12</v>
      </c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spans="1:51" ht="16.2" thickBot="1" x14ac:dyDescent="0.35">
      <c r="A75" s="84" t="s">
        <v>324</v>
      </c>
      <c r="B75" s="130">
        <v>246</v>
      </c>
      <c r="C75" s="143">
        <f t="shared" si="6"/>
        <v>6.0504995351445476E-2</v>
      </c>
      <c r="D75" s="130"/>
      <c r="E75" s="130">
        <v>6</v>
      </c>
      <c r="F75" s="130">
        <v>9</v>
      </c>
      <c r="G75" s="130">
        <v>3</v>
      </c>
      <c r="H75" s="130">
        <v>4</v>
      </c>
      <c r="I75" s="130">
        <v>120</v>
      </c>
      <c r="J75" s="134">
        <f t="shared" si="7"/>
        <v>57</v>
      </c>
      <c r="K75" s="132">
        <v>13</v>
      </c>
      <c r="L75" s="132">
        <v>19</v>
      </c>
      <c r="M75" s="132">
        <v>25</v>
      </c>
      <c r="N75" s="130">
        <v>4</v>
      </c>
      <c r="O75" s="130">
        <v>1</v>
      </c>
      <c r="P75" s="130">
        <v>1</v>
      </c>
      <c r="Q75" s="130">
        <v>18</v>
      </c>
      <c r="R75" s="130">
        <v>13</v>
      </c>
      <c r="S75" s="130">
        <v>5</v>
      </c>
      <c r="T75" s="130">
        <v>2</v>
      </c>
      <c r="U75" s="170">
        <v>3</v>
      </c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</row>
    <row r="76" spans="1:51" ht="16.2" thickBot="1" x14ac:dyDescent="0.35">
      <c r="A76" s="84" t="s">
        <v>294</v>
      </c>
      <c r="B76" s="130">
        <v>62</v>
      </c>
      <c r="C76" s="143">
        <f t="shared" si="6"/>
        <v>1.5249226470689511E-2</v>
      </c>
      <c r="D76" s="130"/>
      <c r="E76" s="130">
        <v>6</v>
      </c>
      <c r="F76" s="130">
        <v>0</v>
      </c>
      <c r="G76" s="130">
        <v>1</v>
      </c>
      <c r="H76" s="130">
        <v>1</v>
      </c>
      <c r="I76" s="130">
        <v>31</v>
      </c>
      <c r="J76" s="134">
        <f t="shared" si="7"/>
        <v>8</v>
      </c>
      <c r="K76" s="132">
        <v>3</v>
      </c>
      <c r="L76" s="132">
        <v>0</v>
      </c>
      <c r="M76" s="132">
        <v>5</v>
      </c>
      <c r="N76" s="130">
        <v>3</v>
      </c>
      <c r="O76" s="130">
        <v>0</v>
      </c>
      <c r="P76" s="130">
        <v>1</v>
      </c>
      <c r="Q76" s="130">
        <v>4</v>
      </c>
      <c r="R76" s="130">
        <v>6</v>
      </c>
      <c r="S76" s="130">
        <v>0</v>
      </c>
      <c r="T76" s="130">
        <v>0</v>
      </c>
      <c r="U76" s="170">
        <v>1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 spans="1:51" ht="15" thickBot="1" x14ac:dyDescent="0.35">
      <c r="A77" s="6"/>
      <c r="B77" s="130"/>
      <c r="C77" s="130"/>
      <c r="D77" s="130"/>
      <c r="E77" s="130"/>
      <c r="F77" s="130"/>
      <c r="G77" s="130"/>
      <c r="H77" s="130"/>
      <c r="I77" s="130"/>
      <c r="J77" s="130"/>
      <c r="K77" s="132"/>
      <c r="L77" s="132"/>
      <c r="M77" s="132"/>
      <c r="N77" s="130"/>
      <c r="O77" s="130"/>
      <c r="P77" s="130"/>
      <c r="Q77" s="130"/>
      <c r="R77" s="130"/>
      <c r="S77" s="130"/>
      <c r="T77" s="130"/>
      <c r="U77" s="170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</row>
    <row r="78" spans="1:51" s="29" customFormat="1" ht="16.2" thickBot="1" x14ac:dyDescent="0.35">
      <c r="A78" s="83" t="s">
        <v>19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2"/>
      <c r="L78" s="132"/>
      <c r="M78" s="132"/>
      <c r="N78" s="130"/>
      <c r="O78" s="130"/>
      <c r="P78" s="130"/>
      <c r="Q78" s="130"/>
      <c r="R78" s="130"/>
      <c r="S78" s="130"/>
      <c r="T78" s="130"/>
      <c r="U78" s="170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1:51" s="29" customFormat="1" ht="16.2" thickBot="1" x14ac:dyDescent="0.35">
      <c r="A79" s="83" t="s">
        <v>20</v>
      </c>
      <c r="B79" s="138">
        <v>205731</v>
      </c>
      <c r="C79" s="155">
        <f>B79/$B$79%</f>
        <v>100</v>
      </c>
      <c r="D79" s="138"/>
      <c r="E79" s="138">
        <v>7417</v>
      </c>
      <c r="F79" s="138">
        <v>7010</v>
      </c>
      <c r="G79" s="138">
        <v>4318</v>
      </c>
      <c r="H79" s="138">
        <v>14786</v>
      </c>
      <c r="I79" s="138">
        <v>35019</v>
      </c>
      <c r="J79" s="134">
        <f>SUM(K79,L79,M79)</f>
        <v>48375</v>
      </c>
      <c r="K79" s="142">
        <v>10358</v>
      </c>
      <c r="L79" s="142">
        <v>10642</v>
      </c>
      <c r="M79" s="142">
        <v>27375</v>
      </c>
      <c r="N79" s="138">
        <v>15469</v>
      </c>
      <c r="O79" s="138">
        <v>3043</v>
      </c>
      <c r="P79" s="138">
        <v>5020</v>
      </c>
      <c r="Q79" s="138">
        <v>23869</v>
      </c>
      <c r="R79" s="138">
        <v>21091</v>
      </c>
      <c r="S79" s="138">
        <v>7015</v>
      </c>
      <c r="T79" s="138">
        <v>3349</v>
      </c>
      <c r="U79" s="171">
        <v>9950</v>
      </c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</row>
    <row r="80" spans="1:51" ht="16.2" thickBot="1" x14ac:dyDescent="0.35">
      <c r="A80" s="84" t="s">
        <v>280</v>
      </c>
      <c r="B80" s="37">
        <v>12797</v>
      </c>
      <c r="C80" s="143">
        <f t="shared" ref="C80:C94" si="8">B80/$B$79%</f>
        <v>6.2202584928863418</v>
      </c>
      <c r="D80" s="37"/>
      <c r="E80" s="130">
        <v>459</v>
      </c>
      <c r="F80" s="130">
        <v>408</v>
      </c>
      <c r="G80" s="130">
        <v>302</v>
      </c>
      <c r="H80" s="130">
        <v>942</v>
      </c>
      <c r="I80" s="37">
        <v>2130</v>
      </c>
      <c r="J80" s="134">
        <f t="shared" ref="J80:J94" si="9">SUM(K80,L80,M80)</f>
        <v>2682</v>
      </c>
      <c r="K80" s="132">
        <v>496</v>
      </c>
      <c r="L80" s="132">
        <v>587</v>
      </c>
      <c r="M80" s="131">
        <v>1599</v>
      </c>
      <c r="N80" s="130">
        <v>860</v>
      </c>
      <c r="O80" s="130">
        <v>172</v>
      </c>
      <c r="P80" s="130">
        <v>275</v>
      </c>
      <c r="Q80" s="37">
        <v>1577</v>
      </c>
      <c r="R80" s="37">
        <v>1626</v>
      </c>
      <c r="S80" s="130">
        <v>471</v>
      </c>
      <c r="T80" s="130">
        <v>178</v>
      </c>
      <c r="U80" s="170">
        <v>715</v>
      </c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:51" ht="16.2" thickBot="1" x14ac:dyDescent="0.35">
      <c r="A81" s="84" t="s">
        <v>281</v>
      </c>
      <c r="B81" s="37">
        <v>26620</v>
      </c>
      <c r="C81" s="143">
        <f t="shared" si="8"/>
        <v>12.939226465627446</v>
      </c>
      <c r="D81" s="37"/>
      <c r="E81" s="130">
        <v>925</v>
      </c>
      <c r="F81" s="130">
        <v>780</v>
      </c>
      <c r="G81" s="130">
        <v>608</v>
      </c>
      <c r="H81" s="37">
        <v>1877</v>
      </c>
      <c r="I81" s="37">
        <v>4134</v>
      </c>
      <c r="J81" s="134">
        <f t="shared" si="9"/>
        <v>5790</v>
      </c>
      <c r="K81" s="131">
        <v>1121</v>
      </c>
      <c r="L81" s="131">
        <v>1220</v>
      </c>
      <c r="M81" s="131">
        <v>3449</v>
      </c>
      <c r="N81" s="37">
        <v>2230</v>
      </c>
      <c r="O81" s="130">
        <v>380</v>
      </c>
      <c r="P81" s="130">
        <v>770</v>
      </c>
      <c r="Q81" s="37">
        <v>3122</v>
      </c>
      <c r="R81" s="37">
        <v>2995</v>
      </c>
      <c r="S81" s="37">
        <v>1054</v>
      </c>
      <c r="T81" s="130">
        <v>485</v>
      </c>
      <c r="U81" s="169">
        <v>1470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</row>
    <row r="82" spans="1:51" ht="16.2" thickBot="1" x14ac:dyDescent="0.35">
      <c r="A82" s="84" t="s">
        <v>282</v>
      </c>
      <c r="B82" s="37">
        <v>76155</v>
      </c>
      <c r="C82" s="143">
        <f t="shared" si="8"/>
        <v>37.016784052962365</v>
      </c>
      <c r="D82" s="37"/>
      <c r="E82" s="37">
        <v>2962</v>
      </c>
      <c r="F82" s="37">
        <v>2331</v>
      </c>
      <c r="G82" s="37">
        <v>1822</v>
      </c>
      <c r="H82" s="37">
        <v>5528</v>
      </c>
      <c r="I82" s="37">
        <v>11454</v>
      </c>
      <c r="J82" s="134">
        <f t="shared" si="9"/>
        <v>16500</v>
      </c>
      <c r="K82" s="131">
        <v>3183</v>
      </c>
      <c r="L82" s="131">
        <v>3401</v>
      </c>
      <c r="M82" s="131">
        <v>9916</v>
      </c>
      <c r="N82" s="37">
        <v>6150</v>
      </c>
      <c r="O82" s="37">
        <v>1158</v>
      </c>
      <c r="P82" s="37">
        <v>2083</v>
      </c>
      <c r="Q82" s="37">
        <v>9100</v>
      </c>
      <c r="R82" s="37">
        <v>8705</v>
      </c>
      <c r="S82" s="37">
        <v>2885</v>
      </c>
      <c r="T82" s="37">
        <v>1435</v>
      </c>
      <c r="U82" s="169">
        <v>4042</v>
      </c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</row>
    <row r="83" spans="1:51" ht="16.2" thickBot="1" x14ac:dyDescent="0.35">
      <c r="A83" s="84" t="s">
        <v>283</v>
      </c>
      <c r="B83" s="37">
        <v>35607</v>
      </c>
      <c r="C83" s="143">
        <f t="shared" si="8"/>
        <v>17.307552094725636</v>
      </c>
      <c r="D83" s="37"/>
      <c r="E83" s="37">
        <v>1363</v>
      </c>
      <c r="F83" s="37">
        <v>1133</v>
      </c>
      <c r="G83" s="130">
        <v>908</v>
      </c>
      <c r="H83" s="37">
        <v>2559</v>
      </c>
      <c r="I83" s="37">
        <v>5461</v>
      </c>
      <c r="J83" s="134">
        <f t="shared" si="9"/>
        <v>8083</v>
      </c>
      <c r="K83" s="131">
        <v>1625</v>
      </c>
      <c r="L83" s="131">
        <v>1665</v>
      </c>
      <c r="M83" s="131">
        <v>4793</v>
      </c>
      <c r="N83" s="37">
        <v>2821</v>
      </c>
      <c r="O83" s="130">
        <v>544</v>
      </c>
      <c r="P83" s="130">
        <v>931</v>
      </c>
      <c r="Q83" s="37">
        <v>4195</v>
      </c>
      <c r="R83" s="37">
        <v>3929</v>
      </c>
      <c r="S83" s="37">
        <v>1219</v>
      </c>
      <c r="T83" s="130">
        <v>656</v>
      </c>
      <c r="U83" s="169">
        <v>1805</v>
      </c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</row>
    <row r="84" spans="1:51" ht="16.2" thickBot="1" x14ac:dyDescent="0.35">
      <c r="A84" s="84" t="s">
        <v>285</v>
      </c>
      <c r="B84" s="37">
        <v>30504</v>
      </c>
      <c r="C84" s="143">
        <f t="shared" si="8"/>
        <v>14.827128629132217</v>
      </c>
      <c r="D84" s="37"/>
      <c r="E84" s="37">
        <v>1222</v>
      </c>
      <c r="F84" s="37">
        <v>1409</v>
      </c>
      <c r="G84" s="130">
        <v>416</v>
      </c>
      <c r="H84" s="37">
        <v>2772</v>
      </c>
      <c r="I84" s="37">
        <v>4963</v>
      </c>
      <c r="J84" s="134">
        <f t="shared" si="9"/>
        <v>8669</v>
      </c>
      <c r="K84" s="131">
        <v>2404</v>
      </c>
      <c r="L84" s="131">
        <v>2421</v>
      </c>
      <c r="M84" s="131">
        <v>3844</v>
      </c>
      <c r="N84" s="37">
        <v>2163</v>
      </c>
      <c r="O84" s="130">
        <v>639</v>
      </c>
      <c r="P84" s="130">
        <v>664</v>
      </c>
      <c r="Q84" s="37">
        <v>2498</v>
      </c>
      <c r="R84" s="37">
        <v>2472</v>
      </c>
      <c r="S84" s="130">
        <v>917</v>
      </c>
      <c r="T84" s="130">
        <v>381</v>
      </c>
      <c r="U84" s="169">
        <v>1319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 spans="1:51" ht="16.2" thickBot="1" x14ac:dyDescent="0.35">
      <c r="A85" s="84" t="s">
        <v>286</v>
      </c>
      <c r="B85" s="130">
        <v>525</v>
      </c>
      <c r="C85" s="143">
        <f t="shared" si="8"/>
        <v>0.25518759934088692</v>
      </c>
      <c r="D85" s="130"/>
      <c r="E85" s="130">
        <v>26</v>
      </c>
      <c r="F85" s="130">
        <v>8</v>
      </c>
      <c r="G85" s="130">
        <v>0</v>
      </c>
      <c r="H85" s="130">
        <v>15</v>
      </c>
      <c r="I85" s="130">
        <v>95</v>
      </c>
      <c r="J85" s="134">
        <f t="shared" si="9"/>
        <v>225</v>
      </c>
      <c r="K85" s="132">
        <v>169</v>
      </c>
      <c r="L85" s="132">
        <v>20</v>
      </c>
      <c r="M85" s="132">
        <v>36</v>
      </c>
      <c r="N85" s="130">
        <v>32</v>
      </c>
      <c r="O85" s="130">
        <v>1</v>
      </c>
      <c r="P85" s="130">
        <v>2</v>
      </c>
      <c r="Q85" s="130">
        <v>33</v>
      </c>
      <c r="R85" s="130">
        <v>40</v>
      </c>
      <c r="S85" s="130">
        <v>5</v>
      </c>
      <c r="T85" s="130">
        <v>33</v>
      </c>
      <c r="U85" s="170">
        <v>10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</row>
    <row r="86" spans="1:51" ht="16.2" thickBot="1" x14ac:dyDescent="0.35">
      <c r="A86" s="84" t="s">
        <v>319</v>
      </c>
      <c r="B86" s="37">
        <v>2133</v>
      </c>
      <c r="C86" s="143">
        <f t="shared" si="8"/>
        <v>1.036790760750689</v>
      </c>
      <c r="D86" s="37"/>
      <c r="E86" s="130">
        <v>28</v>
      </c>
      <c r="F86" s="130">
        <v>488</v>
      </c>
      <c r="G86" s="130">
        <v>37</v>
      </c>
      <c r="H86" s="130">
        <v>56</v>
      </c>
      <c r="I86" s="130">
        <v>552</v>
      </c>
      <c r="J86" s="134">
        <f t="shared" si="9"/>
        <v>468</v>
      </c>
      <c r="K86" s="132">
        <v>164</v>
      </c>
      <c r="L86" s="132">
        <v>86</v>
      </c>
      <c r="M86" s="132">
        <v>218</v>
      </c>
      <c r="N86" s="130">
        <v>76</v>
      </c>
      <c r="O86" s="130">
        <v>1</v>
      </c>
      <c r="P86" s="130">
        <v>20</v>
      </c>
      <c r="Q86" s="130">
        <v>131</v>
      </c>
      <c r="R86" s="130">
        <v>56</v>
      </c>
      <c r="S86" s="130">
        <v>12</v>
      </c>
      <c r="T86" s="130">
        <v>51</v>
      </c>
      <c r="U86" s="170">
        <v>157</v>
      </c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</row>
    <row r="87" spans="1:51" ht="16.2" thickBot="1" x14ac:dyDescent="0.35">
      <c r="A87" s="84" t="s">
        <v>287</v>
      </c>
      <c r="B87" s="130">
        <v>578</v>
      </c>
      <c r="C87" s="143">
        <f t="shared" si="8"/>
        <v>0.28094939508387168</v>
      </c>
      <c r="D87" s="130"/>
      <c r="E87" s="130">
        <v>24</v>
      </c>
      <c r="F87" s="130">
        <v>12</v>
      </c>
      <c r="G87" s="130">
        <v>4</v>
      </c>
      <c r="H87" s="130">
        <v>29</v>
      </c>
      <c r="I87" s="130">
        <v>108</v>
      </c>
      <c r="J87" s="134">
        <f t="shared" si="9"/>
        <v>148</v>
      </c>
      <c r="K87" s="132">
        <v>29</v>
      </c>
      <c r="L87" s="132">
        <v>24</v>
      </c>
      <c r="M87" s="132">
        <v>95</v>
      </c>
      <c r="N87" s="130">
        <v>100</v>
      </c>
      <c r="O87" s="130">
        <v>6</v>
      </c>
      <c r="P87" s="130">
        <v>17</v>
      </c>
      <c r="Q87" s="130">
        <v>49</v>
      </c>
      <c r="R87" s="130">
        <v>52</v>
      </c>
      <c r="S87" s="130">
        <v>16</v>
      </c>
      <c r="T87" s="130">
        <v>4</v>
      </c>
      <c r="U87" s="170">
        <v>9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</row>
    <row r="88" spans="1:51" ht="16.2" thickBot="1" x14ac:dyDescent="0.35">
      <c r="A88" s="84" t="s">
        <v>288</v>
      </c>
      <c r="B88" s="130">
        <v>490</v>
      </c>
      <c r="C88" s="143">
        <f t="shared" si="8"/>
        <v>0.23817509271816109</v>
      </c>
      <c r="D88" s="130"/>
      <c r="E88" s="130">
        <v>9</v>
      </c>
      <c r="F88" s="130">
        <v>85</v>
      </c>
      <c r="G88" s="130">
        <v>4</v>
      </c>
      <c r="H88" s="130">
        <v>17</v>
      </c>
      <c r="I88" s="130">
        <v>90</v>
      </c>
      <c r="J88" s="134">
        <f t="shared" si="9"/>
        <v>96</v>
      </c>
      <c r="K88" s="132">
        <v>16</v>
      </c>
      <c r="L88" s="132">
        <v>14</v>
      </c>
      <c r="M88" s="132">
        <v>66</v>
      </c>
      <c r="N88" s="130">
        <v>19</v>
      </c>
      <c r="O88" s="130">
        <v>4</v>
      </c>
      <c r="P88" s="130">
        <v>7</v>
      </c>
      <c r="Q88" s="130">
        <v>31</v>
      </c>
      <c r="R88" s="130">
        <v>53</v>
      </c>
      <c r="S88" s="130">
        <v>10</v>
      </c>
      <c r="T88" s="130">
        <v>11</v>
      </c>
      <c r="U88" s="170">
        <v>54</v>
      </c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 spans="1:51" ht="16.2" thickBot="1" x14ac:dyDescent="0.35">
      <c r="A89" s="84" t="s">
        <v>320</v>
      </c>
      <c r="B89" s="37">
        <v>9109</v>
      </c>
      <c r="C89" s="143">
        <f t="shared" si="8"/>
        <v>4.4276263664688358</v>
      </c>
      <c r="D89" s="37"/>
      <c r="E89" s="130">
        <v>163</v>
      </c>
      <c r="F89" s="130">
        <v>144</v>
      </c>
      <c r="G89" s="130">
        <v>81</v>
      </c>
      <c r="H89" s="130">
        <v>331</v>
      </c>
      <c r="I89" s="37">
        <v>3610</v>
      </c>
      <c r="J89" s="134">
        <f t="shared" si="9"/>
        <v>2791</v>
      </c>
      <c r="K89" s="132">
        <v>495</v>
      </c>
      <c r="L89" s="132">
        <v>606</v>
      </c>
      <c r="M89" s="131">
        <v>1690</v>
      </c>
      <c r="N89" s="130">
        <v>477</v>
      </c>
      <c r="O89" s="130">
        <v>50</v>
      </c>
      <c r="P89" s="130">
        <v>92</v>
      </c>
      <c r="Q89" s="130">
        <v>554</v>
      </c>
      <c r="R89" s="130">
        <v>515</v>
      </c>
      <c r="S89" s="130">
        <v>177</v>
      </c>
      <c r="T89" s="130">
        <v>20</v>
      </c>
      <c r="U89" s="170">
        <v>104</v>
      </c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</row>
    <row r="90" spans="1:51" ht="16.2" thickBot="1" x14ac:dyDescent="0.35">
      <c r="A90" s="84" t="s">
        <v>321</v>
      </c>
      <c r="B90" s="37">
        <v>9667</v>
      </c>
      <c r="C90" s="143">
        <f t="shared" si="8"/>
        <v>4.6988543291968643</v>
      </c>
      <c r="D90" s="37"/>
      <c r="E90" s="130">
        <v>203</v>
      </c>
      <c r="F90" s="130">
        <v>171</v>
      </c>
      <c r="G90" s="130">
        <v>105</v>
      </c>
      <c r="H90" s="130">
        <v>572</v>
      </c>
      <c r="I90" s="37">
        <v>1903</v>
      </c>
      <c r="J90" s="134">
        <f t="shared" si="9"/>
        <v>2481</v>
      </c>
      <c r="K90" s="132">
        <v>543</v>
      </c>
      <c r="L90" s="132">
        <v>505</v>
      </c>
      <c r="M90" s="131">
        <v>1433</v>
      </c>
      <c r="N90" s="130">
        <v>472</v>
      </c>
      <c r="O90" s="130">
        <v>70</v>
      </c>
      <c r="P90" s="130">
        <v>136</v>
      </c>
      <c r="Q90" s="37">
        <v>2447</v>
      </c>
      <c r="R90" s="130">
        <v>565</v>
      </c>
      <c r="S90" s="130">
        <v>225</v>
      </c>
      <c r="T90" s="130">
        <v>82</v>
      </c>
      <c r="U90" s="170">
        <v>235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</row>
    <row r="91" spans="1:51" ht="31.8" thickBot="1" x14ac:dyDescent="0.35">
      <c r="A91" s="84" t="s">
        <v>322</v>
      </c>
      <c r="B91" s="130">
        <v>622</v>
      </c>
      <c r="C91" s="143">
        <f t="shared" si="8"/>
        <v>0.30233654626672696</v>
      </c>
      <c r="D91" s="130"/>
      <c r="E91" s="130">
        <v>21</v>
      </c>
      <c r="F91" s="130">
        <v>16</v>
      </c>
      <c r="G91" s="130">
        <v>24</v>
      </c>
      <c r="H91" s="130">
        <v>24</v>
      </c>
      <c r="I91" s="130">
        <v>226</v>
      </c>
      <c r="J91" s="134">
        <f t="shared" si="9"/>
        <v>151</v>
      </c>
      <c r="K91" s="132">
        <v>44</v>
      </c>
      <c r="L91" s="132">
        <v>31</v>
      </c>
      <c r="M91" s="132">
        <v>76</v>
      </c>
      <c r="N91" s="130">
        <v>31</v>
      </c>
      <c r="O91" s="130">
        <v>7</v>
      </c>
      <c r="P91" s="130">
        <v>14</v>
      </c>
      <c r="Q91" s="130">
        <v>40</v>
      </c>
      <c r="R91" s="130">
        <v>32</v>
      </c>
      <c r="S91" s="130">
        <v>13</v>
      </c>
      <c r="T91" s="130">
        <v>6</v>
      </c>
      <c r="U91" s="170">
        <v>17</v>
      </c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</row>
    <row r="92" spans="1:51" ht="16.2" thickBot="1" x14ac:dyDescent="0.35">
      <c r="A92" s="84" t="s">
        <v>323</v>
      </c>
      <c r="B92" s="130">
        <v>718</v>
      </c>
      <c r="C92" s="143">
        <f t="shared" si="8"/>
        <v>0.34899942157477482</v>
      </c>
      <c r="D92" s="130"/>
      <c r="E92" s="130">
        <v>3</v>
      </c>
      <c r="F92" s="130">
        <v>17</v>
      </c>
      <c r="G92" s="130">
        <v>4</v>
      </c>
      <c r="H92" s="130">
        <v>62</v>
      </c>
      <c r="I92" s="130">
        <v>200</v>
      </c>
      <c r="J92" s="134">
        <f t="shared" si="9"/>
        <v>243</v>
      </c>
      <c r="K92" s="132">
        <v>59</v>
      </c>
      <c r="L92" s="132">
        <v>49</v>
      </c>
      <c r="M92" s="132">
        <v>135</v>
      </c>
      <c r="N92" s="130">
        <v>35</v>
      </c>
      <c r="O92" s="130">
        <v>11</v>
      </c>
      <c r="P92" s="130">
        <v>7</v>
      </c>
      <c r="Q92" s="130">
        <v>75</v>
      </c>
      <c r="R92" s="130">
        <v>36</v>
      </c>
      <c r="S92" s="130">
        <v>10</v>
      </c>
      <c r="T92" s="130">
        <v>6</v>
      </c>
      <c r="U92" s="170">
        <v>9</v>
      </c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 spans="1:51" ht="16.2" thickBot="1" x14ac:dyDescent="0.35">
      <c r="A93" s="84" t="s">
        <v>324</v>
      </c>
      <c r="B93" s="130">
        <v>168</v>
      </c>
      <c r="C93" s="143">
        <f t="shared" si="8"/>
        <v>8.1660031789083806E-2</v>
      </c>
      <c r="D93" s="130"/>
      <c r="E93" s="130">
        <v>5</v>
      </c>
      <c r="F93" s="130">
        <v>8</v>
      </c>
      <c r="G93" s="130">
        <v>2</v>
      </c>
      <c r="H93" s="130">
        <v>2</v>
      </c>
      <c r="I93" s="130">
        <v>75</v>
      </c>
      <c r="J93" s="134">
        <f t="shared" si="9"/>
        <v>43</v>
      </c>
      <c r="K93" s="132">
        <v>9</v>
      </c>
      <c r="L93" s="132">
        <v>13</v>
      </c>
      <c r="M93" s="132">
        <v>21</v>
      </c>
      <c r="N93" s="130">
        <v>2</v>
      </c>
      <c r="O93" s="130">
        <v>0</v>
      </c>
      <c r="P93" s="130">
        <v>1</v>
      </c>
      <c r="Q93" s="130">
        <v>15</v>
      </c>
      <c r="R93" s="130">
        <v>10</v>
      </c>
      <c r="S93" s="130">
        <v>1</v>
      </c>
      <c r="T93" s="130">
        <v>1</v>
      </c>
      <c r="U93" s="170">
        <v>3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</row>
    <row r="94" spans="1:51" ht="16.2" thickBot="1" x14ac:dyDescent="0.35">
      <c r="A94" s="84" t="s">
        <v>294</v>
      </c>
      <c r="B94" s="130">
        <v>38</v>
      </c>
      <c r="C94" s="143">
        <f t="shared" si="8"/>
        <v>1.8470721476102289E-2</v>
      </c>
      <c r="D94" s="130"/>
      <c r="E94" s="130">
        <v>4</v>
      </c>
      <c r="F94" s="130">
        <v>0</v>
      </c>
      <c r="G94" s="130">
        <v>1</v>
      </c>
      <c r="H94" s="130">
        <v>0</v>
      </c>
      <c r="I94" s="130">
        <v>18</v>
      </c>
      <c r="J94" s="134">
        <f t="shared" si="9"/>
        <v>5</v>
      </c>
      <c r="K94" s="132">
        <v>1</v>
      </c>
      <c r="L94" s="132">
        <v>0</v>
      </c>
      <c r="M94" s="132">
        <v>4</v>
      </c>
      <c r="N94" s="130">
        <v>1</v>
      </c>
      <c r="O94" s="130">
        <v>0</v>
      </c>
      <c r="P94" s="130">
        <v>1</v>
      </c>
      <c r="Q94" s="130">
        <v>2</v>
      </c>
      <c r="R94" s="130">
        <v>5</v>
      </c>
      <c r="S94" s="130">
        <v>0</v>
      </c>
      <c r="T94" s="130">
        <v>0</v>
      </c>
      <c r="U94" s="170">
        <v>1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</row>
    <row r="95" spans="1:51" ht="16.2" thickBot="1" x14ac:dyDescent="0.35">
      <c r="A95" s="84"/>
      <c r="B95" s="130"/>
      <c r="C95" s="130"/>
      <c r="D95" s="130"/>
      <c r="E95" s="130"/>
      <c r="F95" s="130"/>
      <c r="G95" s="130"/>
      <c r="H95" s="130"/>
      <c r="I95" s="130"/>
      <c r="J95" s="130"/>
      <c r="K95" s="132"/>
      <c r="L95" s="132"/>
      <c r="M95" s="132"/>
      <c r="N95" s="130"/>
      <c r="O95" s="130"/>
      <c r="P95" s="130"/>
      <c r="Q95" s="130"/>
      <c r="R95" s="130"/>
      <c r="S95" s="130"/>
      <c r="T95" s="130"/>
      <c r="U95" s="170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</row>
    <row r="96" spans="1:51" s="29" customFormat="1" ht="16.2" thickBot="1" x14ac:dyDescent="0.35">
      <c r="A96" s="83" t="s">
        <v>21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2"/>
      <c r="L96" s="132"/>
      <c r="M96" s="132"/>
      <c r="N96" s="130"/>
      <c r="O96" s="130"/>
      <c r="P96" s="130"/>
      <c r="Q96" s="130"/>
      <c r="R96" s="130"/>
      <c r="S96" s="130"/>
      <c r="T96" s="130"/>
      <c r="U96" s="170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1:51" s="29" customFormat="1" ht="16.2" thickBot="1" x14ac:dyDescent="0.35">
      <c r="A97" s="83" t="s">
        <v>20</v>
      </c>
      <c r="B97" s="138">
        <v>200847</v>
      </c>
      <c r="C97" s="155">
        <f>B97/$B$97%</f>
        <v>100</v>
      </c>
      <c r="D97" s="138"/>
      <c r="E97" s="138">
        <v>7344</v>
      </c>
      <c r="F97" s="138">
        <v>6709</v>
      </c>
      <c r="G97" s="138">
        <v>4754</v>
      </c>
      <c r="H97" s="138">
        <v>13804</v>
      </c>
      <c r="I97" s="138">
        <v>32440</v>
      </c>
      <c r="J97" s="134">
        <f>SUM(K97,L97,M97)</f>
        <v>49263</v>
      </c>
      <c r="K97" s="142">
        <v>8591</v>
      </c>
      <c r="L97" s="142">
        <v>11091</v>
      </c>
      <c r="M97" s="142">
        <v>29581</v>
      </c>
      <c r="N97" s="138">
        <v>14818</v>
      </c>
      <c r="O97" s="138">
        <v>2832</v>
      </c>
      <c r="P97" s="138">
        <v>4793</v>
      </c>
      <c r="Q97" s="138">
        <v>23127</v>
      </c>
      <c r="R97" s="138">
        <v>21116</v>
      </c>
      <c r="S97" s="138">
        <v>7094</v>
      </c>
      <c r="T97" s="138">
        <v>3209</v>
      </c>
      <c r="U97" s="171">
        <v>9544</v>
      </c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</row>
    <row r="98" spans="1:51" ht="16.2" thickBot="1" x14ac:dyDescent="0.35">
      <c r="A98" s="84" t="s">
        <v>280</v>
      </c>
      <c r="B98" s="37">
        <v>12245</v>
      </c>
      <c r="C98" s="143">
        <f t="shared" ref="C98:C112" si="10">B98/$B$97%</f>
        <v>6.0966805578375576</v>
      </c>
      <c r="D98" s="37"/>
      <c r="E98" s="130">
        <v>443</v>
      </c>
      <c r="F98" s="130">
        <v>382</v>
      </c>
      <c r="G98" s="130">
        <v>280</v>
      </c>
      <c r="H98" s="130">
        <v>898</v>
      </c>
      <c r="I98" s="37">
        <v>2031</v>
      </c>
      <c r="J98" s="134">
        <f t="shared" ref="J98:J112" si="11">SUM(K98,L98,M98)</f>
        <v>2520</v>
      </c>
      <c r="K98" s="132">
        <v>483</v>
      </c>
      <c r="L98" s="132">
        <v>516</v>
      </c>
      <c r="M98" s="131">
        <v>1521</v>
      </c>
      <c r="N98" s="130">
        <v>831</v>
      </c>
      <c r="O98" s="130">
        <v>187</v>
      </c>
      <c r="P98" s="130">
        <v>302</v>
      </c>
      <c r="Q98" s="37">
        <v>1548</v>
      </c>
      <c r="R98" s="37">
        <v>1509</v>
      </c>
      <c r="S98" s="130">
        <v>504</v>
      </c>
      <c r="T98" s="130">
        <v>174</v>
      </c>
      <c r="U98" s="170">
        <v>636</v>
      </c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</row>
    <row r="99" spans="1:51" ht="16.2" thickBot="1" x14ac:dyDescent="0.35">
      <c r="A99" s="84" t="s">
        <v>281</v>
      </c>
      <c r="B99" s="37">
        <v>25503</v>
      </c>
      <c r="C99" s="143">
        <f t="shared" si="10"/>
        <v>12.697725134057267</v>
      </c>
      <c r="D99" s="37"/>
      <c r="E99" s="130">
        <v>868</v>
      </c>
      <c r="F99" s="130">
        <v>725</v>
      </c>
      <c r="G99" s="130">
        <v>581</v>
      </c>
      <c r="H99" s="37">
        <v>1829</v>
      </c>
      <c r="I99" s="37">
        <v>3925</v>
      </c>
      <c r="J99" s="134">
        <f t="shared" si="11"/>
        <v>5557</v>
      </c>
      <c r="K99" s="131">
        <v>1017</v>
      </c>
      <c r="L99" s="131">
        <v>1151</v>
      </c>
      <c r="M99" s="131">
        <v>3389</v>
      </c>
      <c r="N99" s="37">
        <v>2086</v>
      </c>
      <c r="O99" s="130">
        <v>412</v>
      </c>
      <c r="P99" s="130">
        <v>725</v>
      </c>
      <c r="Q99" s="37">
        <v>3097</v>
      </c>
      <c r="R99" s="37">
        <v>2776</v>
      </c>
      <c r="S99" s="37">
        <v>1000</v>
      </c>
      <c r="T99" s="130">
        <v>494</v>
      </c>
      <c r="U99" s="169">
        <v>1428</v>
      </c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</row>
    <row r="100" spans="1:51" ht="16.2" thickBot="1" x14ac:dyDescent="0.35">
      <c r="A100" s="84" t="s">
        <v>282</v>
      </c>
      <c r="B100" s="37">
        <v>76076</v>
      </c>
      <c r="C100" s="143">
        <f t="shared" si="10"/>
        <v>37.877588413070647</v>
      </c>
      <c r="D100" s="37"/>
      <c r="E100" s="37">
        <v>2883</v>
      </c>
      <c r="F100" s="37">
        <v>2309</v>
      </c>
      <c r="G100" s="37">
        <v>1840</v>
      </c>
      <c r="H100" s="37">
        <v>5623</v>
      </c>
      <c r="I100" s="37">
        <v>11471</v>
      </c>
      <c r="J100" s="134">
        <f t="shared" si="11"/>
        <v>16395</v>
      </c>
      <c r="K100" s="131">
        <v>3173</v>
      </c>
      <c r="L100" s="131">
        <v>3396</v>
      </c>
      <c r="M100" s="131">
        <v>9826</v>
      </c>
      <c r="N100" s="37">
        <v>5926</v>
      </c>
      <c r="O100" s="37">
        <v>1105</v>
      </c>
      <c r="P100" s="37">
        <v>2077</v>
      </c>
      <c r="Q100" s="37">
        <v>9192</v>
      </c>
      <c r="R100" s="37">
        <v>8844</v>
      </c>
      <c r="S100" s="37">
        <v>2877</v>
      </c>
      <c r="T100" s="37">
        <v>1446</v>
      </c>
      <c r="U100" s="169">
        <v>4088</v>
      </c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 spans="1:51" ht="16.2" thickBot="1" x14ac:dyDescent="0.35">
      <c r="A101" s="84" t="s">
        <v>283</v>
      </c>
      <c r="B101" s="37">
        <v>36217</v>
      </c>
      <c r="C101" s="143">
        <f t="shared" si="10"/>
        <v>18.032133912878958</v>
      </c>
      <c r="D101" s="37"/>
      <c r="E101" s="37">
        <v>1407</v>
      </c>
      <c r="F101" s="37">
        <v>1163</v>
      </c>
      <c r="G101" s="130">
        <v>917</v>
      </c>
      <c r="H101" s="37">
        <v>2654</v>
      </c>
      <c r="I101" s="37">
        <v>5646</v>
      </c>
      <c r="J101" s="134">
        <f t="shared" si="11"/>
        <v>8360</v>
      </c>
      <c r="K101" s="131">
        <v>1704</v>
      </c>
      <c r="L101" s="131">
        <v>1725</v>
      </c>
      <c r="M101" s="131">
        <v>4931</v>
      </c>
      <c r="N101" s="37">
        <v>2848</v>
      </c>
      <c r="O101" s="130">
        <v>474</v>
      </c>
      <c r="P101" s="130">
        <v>834</v>
      </c>
      <c r="Q101" s="37">
        <v>4206</v>
      </c>
      <c r="R101" s="37">
        <v>4045</v>
      </c>
      <c r="S101" s="37">
        <v>1301</v>
      </c>
      <c r="T101" s="130">
        <v>610</v>
      </c>
      <c r="U101" s="169">
        <v>1752</v>
      </c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</row>
    <row r="102" spans="1:51" ht="16.2" thickBot="1" x14ac:dyDescent="0.35">
      <c r="A102" s="84" t="s">
        <v>285</v>
      </c>
      <c r="B102" s="37">
        <v>31725</v>
      </c>
      <c r="C102" s="143">
        <f t="shared" si="10"/>
        <v>15.795605610240631</v>
      </c>
      <c r="D102" s="37"/>
      <c r="E102" s="37">
        <v>1304</v>
      </c>
      <c r="F102" s="37">
        <v>1218</v>
      </c>
      <c r="G102" s="130">
        <v>917</v>
      </c>
      <c r="H102" s="37">
        <v>1846</v>
      </c>
      <c r="I102" s="37">
        <v>4707</v>
      </c>
      <c r="J102" s="134">
        <f t="shared" si="11"/>
        <v>9977</v>
      </c>
      <c r="K102" s="131">
        <v>1196</v>
      </c>
      <c r="L102" s="131">
        <v>2355</v>
      </c>
      <c r="M102" s="131">
        <v>6426</v>
      </c>
      <c r="N102" s="37">
        <v>2317</v>
      </c>
      <c r="O102" s="130">
        <v>540</v>
      </c>
      <c r="P102" s="130">
        <v>633</v>
      </c>
      <c r="Q102" s="37">
        <v>2847</v>
      </c>
      <c r="R102" s="37">
        <v>2876</v>
      </c>
      <c r="S102" s="130">
        <v>995</v>
      </c>
      <c r="T102" s="130">
        <v>336</v>
      </c>
      <c r="U102" s="169">
        <v>1212</v>
      </c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</row>
    <row r="103" spans="1:51" ht="16.2" thickBot="1" x14ac:dyDescent="0.35">
      <c r="A103" s="84" t="s">
        <v>286</v>
      </c>
      <c r="B103" s="130">
        <v>508</v>
      </c>
      <c r="C103" s="143">
        <f t="shared" si="10"/>
        <v>0.25292884633576801</v>
      </c>
      <c r="D103" s="130"/>
      <c r="E103" s="130">
        <v>32</v>
      </c>
      <c r="F103" s="130">
        <v>1</v>
      </c>
      <c r="G103" s="130">
        <v>3</v>
      </c>
      <c r="H103" s="130">
        <v>11</v>
      </c>
      <c r="I103" s="130">
        <v>67</v>
      </c>
      <c r="J103" s="134">
        <f t="shared" si="11"/>
        <v>263</v>
      </c>
      <c r="K103" s="132">
        <v>52</v>
      </c>
      <c r="L103" s="132">
        <v>17</v>
      </c>
      <c r="M103" s="132">
        <v>194</v>
      </c>
      <c r="N103" s="130">
        <v>16</v>
      </c>
      <c r="O103" s="130">
        <v>2</v>
      </c>
      <c r="P103" s="130">
        <v>5</v>
      </c>
      <c r="Q103" s="130">
        <v>31</v>
      </c>
      <c r="R103" s="130">
        <v>32</v>
      </c>
      <c r="S103" s="130">
        <v>9</v>
      </c>
      <c r="T103" s="130">
        <v>30</v>
      </c>
      <c r="U103" s="170">
        <v>6</v>
      </c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</row>
    <row r="104" spans="1:51" ht="16.2" thickBot="1" x14ac:dyDescent="0.35">
      <c r="A104" s="84" t="s">
        <v>319</v>
      </c>
      <c r="B104" s="37">
        <v>1154</v>
      </c>
      <c r="C104" s="143">
        <f t="shared" si="10"/>
        <v>0.57456670998322101</v>
      </c>
      <c r="D104" s="37"/>
      <c r="E104" s="130">
        <v>9</v>
      </c>
      <c r="F104" s="130">
        <v>108</v>
      </c>
      <c r="G104" s="130">
        <v>40</v>
      </c>
      <c r="H104" s="130">
        <v>40</v>
      </c>
      <c r="I104" s="130">
        <v>238</v>
      </c>
      <c r="J104" s="134">
        <f t="shared" si="11"/>
        <v>398</v>
      </c>
      <c r="K104" s="132">
        <v>76</v>
      </c>
      <c r="L104" s="132">
        <v>66</v>
      </c>
      <c r="M104" s="132">
        <v>256</v>
      </c>
      <c r="N104" s="130">
        <v>56</v>
      </c>
      <c r="O104" s="130">
        <v>4</v>
      </c>
      <c r="P104" s="130">
        <v>10</v>
      </c>
      <c r="Q104" s="130">
        <v>68</v>
      </c>
      <c r="R104" s="130">
        <v>51</v>
      </c>
      <c r="S104" s="130">
        <v>26</v>
      </c>
      <c r="T104" s="130">
        <v>21</v>
      </c>
      <c r="U104" s="170">
        <v>85</v>
      </c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 spans="1:51" ht="16.2" thickBot="1" x14ac:dyDescent="0.35">
      <c r="A105" s="84" t="s">
        <v>287</v>
      </c>
      <c r="B105" s="130">
        <v>483</v>
      </c>
      <c r="C105" s="143">
        <f t="shared" si="10"/>
        <v>0.24048156059089754</v>
      </c>
      <c r="D105" s="130"/>
      <c r="E105" s="130">
        <v>27</v>
      </c>
      <c r="F105" s="130">
        <v>27</v>
      </c>
      <c r="G105" s="130">
        <v>6</v>
      </c>
      <c r="H105" s="130">
        <v>37</v>
      </c>
      <c r="I105" s="130">
        <v>126</v>
      </c>
      <c r="J105" s="134">
        <f t="shared" si="11"/>
        <v>100</v>
      </c>
      <c r="K105" s="132">
        <v>26</v>
      </c>
      <c r="L105" s="132">
        <v>12</v>
      </c>
      <c r="M105" s="132">
        <v>62</v>
      </c>
      <c r="N105" s="130">
        <v>24</v>
      </c>
      <c r="O105" s="130">
        <v>2</v>
      </c>
      <c r="P105" s="130">
        <v>6</v>
      </c>
      <c r="Q105" s="130">
        <v>43</v>
      </c>
      <c r="R105" s="130">
        <v>52</v>
      </c>
      <c r="S105" s="130">
        <v>19</v>
      </c>
      <c r="T105" s="130">
        <v>3</v>
      </c>
      <c r="U105" s="170">
        <v>11</v>
      </c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</row>
    <row r="106" spans="1:51" ht="16.2" thickBot="1" x14ac:dyDescent="0.35">
      <c r="A106" s="84" t="s">
        <v>288</v>
      </c>
      <c r="B106" s="37">
        <v>1386</v>
      </c>
      <c r="C106" s="143">
        <f t="shared" si="10"/>
        <v>0.69007752169561909</v>
      </c>
      <c r="D106" s="37"/>
      <c r="E106" s="130">
        <v>18</v>
      </c>
      <c r="F106" s="130">
        <v>517</v>
      </c>
      <c r="G106" s="130">
        <v>2</v>
      </c>
      <c r="H106" s="130">
        <v>40</v>
      </c>
      <c r="I106" s="130">
        <v>154</v>
      </c>
      <c r="J106" s="134">
        <f t="shared" si="11"/>
        <v>243</v>
      </c>
      <c r="K106" s="132">
        <v>38</v>
      </c>
      <c r="L106" s="132">
        <v>65</v>
      </c>
      <c r="M106" s="132">
        <v>140</v>
      </c>
      <c r="N106" s="130">
        <v>48</v>
      </c>
      <c r="O106" s="130">
        <v>10</v>
      </c>
      <c r="P106" s="130">
        <v>7</v>
      </c>
      <c r="Q106" s="130">
        <v>167</v>
      </c>
      <c r="R106" s="130">
        <v>71</v>
      </c>
      <c r="S106" s="130">
        <v>55</v>
      </c>
      <c r="T106" s="130">
        <v>7</v>
      </c>
      <c r="U106" s="170">
        <v>47</v>
      </c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</row>
    <row r="107" spans="1:51" ht="16.2" thickBot="1" x14ac:dyDescent="0.35">
      <c r="A107" s="84" t="s">
        <v>320</v>
      </c>
      <c r="B107" s="37">
        <v>6653</v>
      </c>
      <c r="C107" s="143">
        <f t="shared" si="10"/>
        <v>3.3124716824249303</v>
      </c>
      <c r="D107" s="37"/>
      <c r="E107" s="130">
        <v>141</v>
      </c>
      <c r="F107" s="130">
        <v>107</v>
      </c>
      <c r="G107" s="130">
        <v>59</v>
      </c>
      <c r="H107" s="130">
        <v>342</v>
      </c>
      <c r="I107" s="37">
        <v>2040</v>
      </c>
      <c r="J107" s="134">
        <f t="shared" si="11"/>
        <v>2451</v>
      </c>
      <c r="K107" s="132">
        <v>331</v>
      </c>
      <c r="L107" s="132">
        <v>638</v>
      </c>
      <c r="M107" s="131">
        <v>1482</v>
      </c>
      <c r="N107" s="130">
        <v>288</v>
      </c>
      <c r="O107" s="130">
        <v>46</v>
      </c>
      <c r="P107" s="130">
        <v>88</v>
      </c>
      <c r="Q107" s="130">
        <v>422</v>
      </c>
      <c r="R107" s="130">
        <v>393</v>
      </c>
      <c r="S107" s="130">
        <v>151</v>
      </c>
      <c r="T107" s="130">
        <v>39</v>
      </c>
      <c r="U107" s="170">
        <v>86</v>
      </c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</row>
    <row r="108" spans="1:51" ht="16.2" thickBot="1" x14ac:dyDescent="0.35">
      <c r="A108" s="84" t="s">
        <v>321</v>
      </c>
      <c r="B108" s="37">
        <v>7526</v>
      </c>
      <c r="C108" s="143">
        <f t="shared" si="10"/>
        <v>3.7471309006358071</v>
      </c>
      <c r="D108" s="37"/>
      <c r="E108" s="130">
        <v>182</v>
      </c>
      <c r="F108" s="130">
        <v>120</v>
      </c>
      <c r="G108" s="130">
        <v>96</v>
      </c>
      <c r="H108" s="130">
        <v>420</v>
      </c>
      <c r="I108" s="37">
        <v>1609</v>
      </c>
      <c r="J108" s="134">
        <f t="shared" si="11"/>
        <v>2527</v>
      </c>
      <c r="K108" s="132">
        <v>418</v>
      </c>
      <c r="L108" s="132">
        <v>989</v>
      </c>
      <c r="M108" s="131">
        <v>1120</v>
      </c>
      <c r="N108" s="130">
        <v>311</v>
      </c>
      <c r="O108" s="130">
        <v>43</v>
      </c>
      <c r="P108" s="130">
        <v>88</v>
      </c>
      <c r="Q108" s="37">
        <v>1364</v>
      </c>
      <c r="R108" s="130">
        <v>417</v>
      </c>
      <c r="S108" s="130">
        <v>139</v>
      </c>
      <c r="T108" s="130">
        <v>44</v>
      </c>
      <c r="U108" s="170">
        <v>166</v>
      </c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 spans="1:51" ht="31.8" thickBot="1" x14ac:dyDescent="0.35">
      <c r="A109" s="84" t="s">
        <v>322</v>
      </c>
      <c r="B109" s="130">
        <v>910</v>
      </c>
      <c r="C109" s="143">
        <f t="shared" si="10"/>
        <v>0.4530812011132852</v>
      </c>
      <c r="D109" s="130"/>
      <c r="E109" s="130">
        <v>21</v>
      </c>
      <c r="F109" s="130">
        <v>29</v>
      </c>
      <c r="G109" s="130">
        <v>11</v>
      </c>
      <c r="H109" s="130">
        <v>39</v>
      </c>
      <c r="I109" s="130">
        <v>249</v>
      </c>
      <c r="J109" s="134">
        <f t="shared" si="11"/>
        <v>323</v>
      </c>
      <c r="K109" s="132">
        <v>45</v>
      </c>
      <c r="L109" s="132">
        <v>122</v>
      </c>
      <c r="M109" s="132">
        <v>156</v>
      </c>
      <c r="N109" s="130">
        <v>37</v>
      </c>
      <c r="O109" s="130">
        <v>3</v>
      </c>
      <c r="P109" s="130">
        <v>16</v>
      </c>
      <c r="Q109" s="130">
        <v>108</v>
      </c>
      <c r="R109" s="130">
        <v>37</v>
      </c>
      <c r="S109" s="130">
        <v>11</v>
      </c>
      <c r="T109" s="130">
        <v>2</v>
      </c>
      <c r="U109" s="170">
        <v>24</v>
      </c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</row>
    <row r="110" spans="1:51" ht="16.2" thickBot="1" x14ac:dyDescent="0.35">
      <c r="A110" s="84" t="s">
        <v>323</v>
      </c>
      <c r="B110" s="130">
        <v>359</v>
      </c>
      <c r="C110" s="143">
        <f t="shared" si="10"/>
        <v>0.17874302329634001</v>
      </c>
      <c r="D110" s="130"/>
      <c r="E110" s="130">
        <v>6</v>
      </c>
      <c r="F110" s="130">
        <v>2</v>
      </c>
      <c r="G110" s="130">
        <v>1</v>
      </c>
      <c r="H110" s="130">
        <v>22</v>
      </c>
      <c r="I110" s="130">
        <v>119</v>
      </c>
      <c r="J110" s="134">
        <f t="shared" si="11"/>
        <v>132</v>
      </c>
      <c r="K110" s="132">
        <v>26</v>
      </c>
      <c r="L110" s="132">
        <v>33</v>
      </c>
      <c r="M110" s="132">
        <v>73</v>
      </c>
      <c r="N110" s="130">
        <v>26</v>
      </c>
      <c r="O110" s="130">
        <v>3</v>
      </c>
      <c r="P110" s="130">
        <v>2</v>
      </c>
      <c r="Q110" s="130">
        <v>29</v>
      </c>
      <c r="R110" s="130">
        <v>9</v>
      </c>
      <c r="S110" s="130">
        <v>3</v>
      </c>
      <c r="T110" s="130">
        <v>2</v>
      </c>
      <c r="U110" s="170">
        <v>3</v>
      </c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</row>
    <row r="111" spans="1:51" ht="16.2" thickBot="1" x14ac:dyDescent="0.35">
      <c r="A111" s="84" t="s">
        <v>324</v>
      </c>
      <c r="B111" s="130">
        <v>78</v>
      </c>
      <c r="C111" s="143">
        <f t="shared" si="10"/>
        <v>3.8835531523995874E-2</v>
      </c>
      <c r="D111" s="130"/>
      <c r="E111" s="130">
        <v>1</v>
      </c>
      <c r="F111" s="130">
        <v>1</v>
      </c>
      <c r="G111" s="130">
        <v>1</v>
      </c>
      <c r="H111" s="130">
        <v>2</v>
      </c>
      <c r="I111" s="130">
        <v>45</v>
      </c>
      <c r="J111" s="134">
        <f t="shared" si="11"/>
        <v>14</v>
      </c>
      <c r="K111" s="132">
        <v>4</v>
      </c>
      <c r="L111" s="132">
        <v>6</v>
      </c>
      <c r="M111" s="132">
        <v>4</v>
      </c>
      <c r="N111" s="130">
        <v>2</v>
      </c>
      <c r="O111" s="130">
        <v>1</v>
      </c>
      <c r="P111" s="130">
        <v>0</v>
      </c>
      <c r="Q111" s="130">
        <v>3</v>
      </c>
      <c r="R111" s="130">
        <v>3</v>
      </c>
      <c r="S111" s="130">
        <v>4</v>
      </c>
      <c r="T111" s="130">
        <v>1</v>
      </c>
      <c r="U111" s="170">
        <v>0</v>
      </c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</row>
    <row r="112" spans="1:51" ht="16.2" thickBot="1" x14ac:dyDescent="0.35">
      <c r="A112" s="84" t="s">
        <v>294</v>
      </c>
      <c r="B112" s="130">
        <v>24</v>
      </c>
      <c r="C112" s="143">
        <f t="shared" si="10"/>
        <v>1.1949394315075655E-2</v>
      </c>
      <c r="D112" s="130"/>
      <c r="E112" s="130">
        <v>2</v>
      </c>
      <c r="F112" s="130">
        <v>0</v>
      </c>
      <c r="G112" s="130">
        <v>0</v>
      </c>
      <c r="H112" s="130">
        <v>1</v>
      </c>
      <c r="I112" s="130">
        <v>13</v>
      </c>
      <c r="J112" s="134">
        <f t="shared" si="11"/>
        <v>3</v>
      </c>
      <c r="K112" s="132">
        <v>2</v>
      </c>
      <c r="L112" s="132">
        <v>0</v>
      </c>
      <c r="M112" s="132">
        <v>1</v>
      </c>
      <c r="N112" s="130">
        <v>2</v>
      </c>
      <c r="O112" s="130">
        <v>0</v>
      </c>
      <c r="P112" s="130">
        <v>0</v>
      </c>
      <c r="Q112" s="130">
        <v>2</v>
      </c>
      <c r="R112" s="130">
        <v>1</v>
      </c>
      <c r="S112" s="130">
        <v>0</v>
      </c>
      <c r="T112" s="130">
        <v>0</v>
      </c>
      <c r="U112" s="170">
        <v>0</v>
      </c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</row>
    <row r="113" spans="1:51" ht="14.25" customHeight="1" thickBot="1" x14ac:dyDescent="0.35">
      <c r="A113" s="3"/>
      <c r="B113" s="130"/>
      <c r="C113" s="130"/>
      <c r="D113" s="130"/>
      <c r="E113" s="130"/>
      <c r="F113" s="130"/>
      <c r="G113" s="130"/>
      <c r="H113" s="130"/>
      <c r="I113" s="130"/>
      <c r="J113" s="130"/>
      <c r="K113" s="132"/>
      <c r="L113" s="132"/>
      <c r="M113" s="132"/>
      <c r="N113" s="130"/>
      <c r="O113" s="130"/>
      <c r="P113" s="130"/>
      <c r="Q113" s="130"/>
      <c r="R113" s="130"/>
      <c r="S113" s="130"/>
      <c r="T113" s="130"/>
      <c r="U113" s="170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</row>
    <row r="114" spans="1:51" s="100" customFormat="1" ht="14.25" customHeight="1" thickBot="1" x14ac:dyDescent="0.35">
      <c r="A114" s="51" t="s">
        <v>23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2"/>
      <c r="L114" s="132"/>
      <c r="M114" s="132"/>
      <c r="N114" s="130"/>
      <c r="O114" s="130"/>
      <c r="P114" s="130"/>
      <c r="Q114" s="130"/>
      <c r="R114" s="130"/>
      <c r="S114" s="130"/>
      <c r="T114" s="130"/>
      <c r="U114" s="170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</row>
    <row r="115" spans="1:51" s="100" customFormat="1" ht="14.25" customHeight="1" thickBot="1" x14ac:dyDescent="0.35">
      <c r="A115" s="51" t="s">
        <v>15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2"/>
      <c r="L115" s="132"/>
      <c r="M115" s="132"/>
      <c r="N115" s="130"/>
      <c r="O115" s="130"/>
      <c r="P115" s="130"/>
      <c r="Q115" s="130"/>
      <c r="R115" s="130"/>
      <c r="S115" s="130"/>
      <c r="T115" s="130"/>
      <c r="U115" s="170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</row>
    <row r="116" spans="1:51" s="29" customFormat="1" ht="14.25" customHeight="1" thickBot="1" x14ac:dyDescent="0.35">
      <c r="A116" s="83" t="s">
        <v>20</v>
      </c>
      <c r="B116" s="138">
        <v>349551</v>
      </c>
      <c r="C116" s="155">
        <f>B116/$B$116%</f>
        <v>100</v>
      </c>
      <c r="D116" s="140"/>
      <c r="E116" s="138">
        <v>32869</v>
      </c>
      <c r="F116" s="138">
        <v>32604</v>
      </c>
      <c r="G116" s="138">
        <v>24220</v>
      </c>
      <c r="H116" s="138">
        <v>30861</v>
      </c>
      <c r="I116" s="138">
        <v>0</v>
      </c>
      <c r="J116" s="134">
        <f>SUM(K116,L116,M116)</f>
        <v>0</v>
      </c>
      <c r="K116" s="142">
        <v>0</v>
      </c>
      <c r="L116" s="142">
        <v>0</v>
      </c>
      <c r="M116" s="142">
        <v>0</v>
      </c>
      <c r="N116" s="138">
        <v>15913</v>
      </c>
      <c r="O116" s="138">
        <v>30392</v>
      </c>
      <c r="P116" s="138">
        <v>8723</v>
      </c>
      <c r="Q116" s="138">
        <v>30965</v>
      </c>
      <c r="R116" s="138">
        <v>39031</v>
      </c>
      <c r="S116" s="138">
        <v>45407</v>
      </c>
      <c r="T116" s="138">
        <v>34371</v>
      </c>
      <c r="U116" s="171">
        <v>24195</v>
      </c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</row>
    <row r="117" spans="1:51" ht="14.25" customHeight="1" thickBot="1" x14ac:dyDescent="0.35">
      <c r="A117" s="42" t="s">
        <v>280</v>
      </c>
      <c r="B117" s="37">
        <v>18651</v>
      </c>
      <c r="C117" s="143">
        <f t="shared" ref="C117:C131" si="12">B117/$B$116%</f>
        <v>5.3357020863908264</v>
      </c>
      <c r="D117" s="130"/>
      <c r="E117" s="37">
        <v>1899</v>
      </c>
      <c r="F117" s="37">
        <v>1890</v>
      </c>
      <c r="G117" s="37">
        <v>1348</v>
      </c>
      <c r="H117" s="37">
        <v>2106</v>
      </c>
      <c r="I117" s="37">
        <v>0</v>
      </c>
      <c r="J117" s="134">
        <f t="shared" ref="J117:J131" si="13">SUM(K117,L117,M117)</f>
        <v>0</v>
      </c>
      <c r="K117" s="131">
        <v>0</v>
      </c>
      <c r="L117" s="131">
        <v>0</v>
      </c>
      <c r="M117" s="131">
        <v>0</v>
      </c>
      <c r="N117" s="130">
        <v>962</v>
      </c>
      <c r="O117" s="37">
        <v>1258</v>
      </c>
      <c r="P117" s="130">
        <v>347</v>
      </c>
      <c r="Q117" s="37">
        <v>1971</v>
      </c>
      <c r="R117" s="37">
        <v>2229</v>
      </c>
      <c r="S117" s="37">
        <v>2144</v>
      </c>
      <c r="T117" s="37">
        <v>1402</v>
      </c>
      <c r="U117" s="169">
        <v>1095</v>
      </c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</row>
    <row r="118" spans="1:51" ht="14.25" customHeight="1" thickBot="1" x14ac:dyDescent="0.35">
      <c r="A118" s="84" t="s">
        <v>281</v>
      </c>
      <c r="B118" s="37">
        <v>56354</v>
      </c>
      <c r="C118" s="143">
        <f t="shared" si="12"/>
        <v>16.121824855314387</v>
      </c>
      <c r="D118" s="130"/>
      <c r="E118" s="37">
        <v>4621</v>
      </c>
      <c r="F118" s="37">
        <v>4477</v>
      </c>
      <c r="G118" s="37">
        <v>3772</v>
      </c>
      <c r="H118" s="37">
        <v>4918</v>
      </c>
      <c r="I118" s="37">
        <v>0</v>
      </c>
      <c r="J118" s="134">
        <f t="shared" si="13"/>
        <v>0</v>
      </c>
      <c r="K118" s="131">
        <v>0</v>
      </c>
      <c r="L118" s="131">
        <v>0</v>
      </c>
      <c r="M118" s="131">
        <v>0</v>
      </c>
      <c r="N118" s="37">
        <v>2330</v>
      </c>
      <c r="O118" s="37">
        <v>5345</v>
      </c>
      <c r="P118" s="37">
        <v>1445</v>
      </c>
      <c r="Q118" s="37">
        <v>4789</v>
      </c>
      <c r="R118" s="37">
        <v>6442</v>
      </c>
      <c r="S118" s="37">
        <v>7569</v>
      </c>
      <c r="T118" s="37">
        <v>6242</v>
      </c>
      <c r="U118" s="169">
        <v>4404</v>
      </c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</row>
    <row r="119" spans="1:51" ht="14.25" customHeight="1" thickBot="1" x14ac:dyDescent="0.35">
      <c r="A119" s="84" t="s">
        <v>282</v>
      </c>
      <c r="B119" s="37">
        <v>159709</v>
      </c>
      <c r="C119" s="143">
        <f t="shared" si="12"/>
        <v>45.689756287351486</v>
      </c>
      <c r="D119" s="130"/>
      <c r="E119" s="37">
        <v>14490</v>
      </c>
      <c r="F119" s="37">
        <v>14326</v>
      </c>
      <c r="G119" s="37">
        <v>10678</v>
      </c>
      <c r="H119" s="37">
        <v>13850</v>
      </c>
      <c r="I119" s="37">
        <v>0</v>
      </c>
      <c r="J119" s="134">
        <f t="shared" si="13"/>
        <v>0</v>
      </c>
      <c r="K119" s="131">
        <v>0</v>
      </c>
      <c r="L119" s="131">
        <v>0</v>
      </c>
      <c r="M119" s="131">
        <v>0</v>
      </c>
      <c r="N119" s="37">
        <v>7152</v>
      </c>
      <c r="O119" s="37">
        <v>14561</v>
      </c>
      <c r="P119" s="37">
        <v>3919</v>
      </c>
      <c r="Q119" s="37">
        <v>13307</v>
      </c>
      <c r="R119" s="37">
        <v>18497</v>
      </c>
      <c r="S119" s="37">
        <v>20780</v>
      </c>
      <c r="T119" s="37">
        <v>16414</v>
      </c>
      <c r="U119" s="169">
        <v>11735</v>
      </c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</row>
    <row r="120" spans="1:51" ht="14.25" customHeight="1" thickBot="1" x14ac:dyDescent="0.35">
      <c r="A120" s="84" t="s">
        <v>283</v>
      </c>
      <c r="B120" s="37">
        <v>69276</v>
      </c>
      <c r="C120" s="143">
        <f t="shared" si="12"/>
        <v>19.818567247697761</v>
      </c>
      <c r="D120" s="130"/>
      <c r="E120" s="37">
        <v>6833</v>
      </c>
      <c r="F120" s="37">
        <v>6395</v>
      </c>
      <c r="G120" s="37">
        <v>4564</v>
      </c>
      <c r="H120" s="37">
        <v>6152</v>
      </c>
      <c r="I120" s="37">
        <v>0</v>
      </c>
      <c r="J120" s="134">
        <f t="shared" si="13"/>
        <v>0</v>
      </c>
      <c r="K120" s="131">
        <v>0</v>
      </c>
      <c r="L120" s="131">
        <v>0</v>
      </c>
      <c r="M120" s="131">
        <v>0</v>
      </c>
      <c r="N120" s="37">
        <v>3316</v>
      </c>
      <c r="O120" s="37">
        <v>6391</v>
      </c>
      <c r="P120" s="37">
        <v>1929</v>
      </c>
      <c r="Q120" s="37">
        <v>5846</v>
      </c>
      <c r="R120" s="37">
        <v>7675</v>
      </c>
      <c r="S120" s="37">
        <v>8778</v>
      </c>
      <c r="T120" s="37">
        <v>6784</v>
      </c>
      <c r="U120" s="169">
        <v>4613</v>
      </c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</row>
    <row r="121" spans="1:51" ht="14.25" customHeight="1" thickBot="1" x14ac:dyDescent="0.35">
      <c r="A121" s="84" t="s">
        <v>285</v>
      </c>
      <c r="B121" s="37">
        <v>28877</v>
      </c>
      <c r="C121" s="143">
        <f t="shared" si="12"/>
        <v>8.2611693286530432</v>
      </c>
      <c r="D121" s="130"/>
      <c r="E121" s="37">
        <v>3358</v>
      </c>
      <c r="F121" s="37">
        <v>3380</v>
      </c>
      <c r="G121" s="37">
        <v>2850</v>
      </c>
      <c r="H121" s="37">
        <v>2315</v>
      </c>
      <c r="I121" s="37">
        <v>0</v>
      </c>
      <c r="J121" s="134">
        <f t="shared" si="13"/>
        <v>0</v>
      </c>
      <c r="K121" s="131">
        <v>0</v>
      </c>
      <c r="L121" s="131">
        <v>0</v>
      </c>
      <c r="M121" s="131">
        <v>0</v>
      </c>
      <c r="N121" s="37">
        <v>1356</v>
      </c>
      <c r="O121" s="37">
        <v>1684</v>
      </c>
      <c r="P121" s="130">
        <v>667</v>
      </c>
      <c r="Q121" s="37">
        <v>3425</v>
      </c>
      <c r="R121" s="37">
        <v>2503</v>
      </c>
      <c r="S121" s="37">
        <v>3621</v>
      </c>
      <c r="T121" s="37">
        <v>2171</v>
      </c>
      <c r="U121" s="169">
        <v>1547</v>
      </c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</row>
    <row r="122" spans="1:51" ht="14.25" customHeight="1" thickBot="1" x14ac:dyDescent="0.35">
      <c r="A122" s="84" t="s">
        <v>286</v>
      </c>
      <c r="B122" s="130">
        <v>419</v>
      </c>
      <c r="C122" s="143">
        <f t="shared" si="12"/>
        <v>0.11986805931037244</v>
      </c>
      <c r="D122" s="130"/>
      <c r="E122" s="130">
        <v>72</v>
      </c>
      <c r="F122" s="130">
        <v>44</v>
      </c>
      <c r="G122" s="130">
        <v>16</v>
      </c>
      <c r="H122" s="130">
        <v>58</v>
      </c>
      <c r="I122" s="37">
        <v>0</v>
      </c>
      <c r="J122" s="134">
        <f t="shared" si="13"/>
        <v>0</v>
      </c>
      <c r="K122" s="131">
        <v>0</v>
      </c>
      <c r="L122" s="131">
        <v>0</v>
      </c>
      <c r="M122" s="131">
        <v>0</v>
      </c>
      <c r="N122" s="130">
        <v>18</v>
      </c>
      <c r="O122" s="130">
        <v>15</v>
      </c>
      <c r="P122" s="130">
        <v>10</v>
      </c>
      <c r="Q122" s="130">
        <v>28</v>
      </c>
      <c r="R122" s="130">
        <v>54</v>
      </c>
      <c r="S122" s="130">
        <v>58</v>
      </c>
      <c r="T122" s="130">
        <v>41</v>
      </c>
      <c r="U122" s="170">
        <v>5</v>
      </c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</row>
    <row r="123" spans="1:51" ht="14.25" customHeight="1" thickBot="1" x14ac:dyDescent="0.35">
      <c r="A123" s="84" t="s">
        <v>319</v>
      </c>
      <c r="B123" s="37">
        <v>1161</v>
      </c>
      <c r="C123" s="143">
        <f t="shared" si="12"/>
        <v>0.33214037436597232</v>
      </c>
      <c r="D123" s="130"/>
      <c r="E123" s="130">
        <v>79</v>
      </c>
      <c r="F123" s="130">
        <v>443</v>
      </c>
      <c r="G123" s="130">
        <v>50</v>
      </c>
      <c r="H123" s="130">
        <v>171</v>
      </c>
      <c r="I123" s="37">
        <v>0</v>
      </c>
      <c r="J123" s="134">
        <f t="shared" si="13"/>
        <v>0</v>
      </c>
      <c r="K123" s="131">
        <v>0</v>
      </c>
      <c r="L123" s="131">
        <v>0</v>
      </c>
      <c r="M123" s="131">
        <v>0</v>
      </c>
      <c r="N123" s="130">
        <v>39</v>
      </c>
      <c r="O123" s="130">
        <v>30</v>
      </c>
      <c r="P123" s="130">
        <v>16</v>
      </c>
      <c r="Q123" s="130">
        <v>96</v>
      </c>
      <c r="R123" s="130">
        <v>76</v>
      </c>
      <c r="S123" s="130">
        <v>89</v>
      </c>
      <c r="T123" s="130">
        <v>52</v>
      </c>
      <c r="U123" s="170">
        <v>20</v>
      </c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</row>
    <row r="124" spans="1:51" ht="14.25" customHeight="1" thickBot="1" x14ac:dyDescent="0.35">
      <c r="A124" s="84" t="s">
        <v>287</v>
      </c>
      <c r="B124" s="130">
        <v>762</v>
      </c>
      <c r="C124" s="143">
        <f t="shared" si="12"/>
        <v>0.21799394079833842</v>
      </c>
      <c r="D124" s="130"/>
      <c r="E124" s="130">
        <v>90</v>
      </c>
      <c r="F124" s="130">
        <v>51</v>
      </c>
      <c r="G124" s="130">
        <v>41</v>
      </c>
      <c r="H124" s="130">
        <v>84</v>
      </c>
      <c r="I124" s="37">
        <v>0</v>
      </c>
      <c r="J124" s="134">
        <f t="shared" si="13"/>
        <v>0</v>
      </c>
      <c r="K124" s="131">
        <v>0</v>
      </c>
      <c r="L124" s="131">
        <v>0</v>
      </c>
      <c r="M124" s="131">
        <v>0</v>
      </c>
      <c r="N124" s="130">
        <v>28</v>
      </c>
      <c r="O124" s="130">
        <v>76</v>
      </c>
      <c r="P124" s="130">
        <v>13</v>
      </c>
      <c r="Q124" s="130">
        <v>58</v>
      </c>
      <c r="R124" s="130">
        <v>87</v>
      </c>
      <c r="S124" s="130">
        <v>125</v>
      </c>
      <c r="T124" s="130">
        <v>75</v>
      </c>
      <c r="U124" s="170">
        <v>34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</row>
    <row r="125" spans="1:51" ht="14.25" customHeight="1" thickBot="1" x14ac:dyDescent="0.35">
      <c r="A125" s="84" t="s">
        <v>288</v>
      </c>
      <c r="B125" s="130">
        <v>742</v>
      </c>
      <c r="C125" s="143">
        <f t="shared" si="12"/>
        <v>0.21227231505559988</v>
      </c>
      <c r="D125" s="130"/>
      <c r="E125" s="130">
        <v>89</v>
      </c>
      <c r="F125" s="130">
        <v>103</v>
      </c>
      <c r="G125" s="130">
        <v>28</v>
      </c>
      <c r="H125" s="130">
        <v>36</v>
      </c>
      <c r="I125" s="37">
        <v>0</v>
      </c>
      <c r="J125" s="134">
        <f t="shared" si="13"/>
        <v>0</v>
      </c>
      <c r="K125" s="131">
        <v>0</v>
      </c>
      <c r="L125" s="131">
        <v>0</v>
      </c>
      <c r="M125" s="131">
        <v>0</v>
      </c>
      <c r="N125" s="130">
        <v>48</v>
      </c>
      <c r="O125" s="130">
        <v>28</v>
      </c>
      <c r="P125" s="130">
        <v>8</v>
      </c>
      <c r="Q125" s="130">
        <v>60</v>
      </c>
      <c r="R125" s="130">
        <v>55</v>
      </c>
      <c r="S125" s="130">
        <v>154</v>
      </c>
      <c r="T125" s="130">
        <v>82</v>
      </c>
      <c r="U125" s="170">
        <v>51</v>
      </c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</row>
    <row r="126" spans="1:51" ht="14.25" customHeight="1" thickBot="1" x14ac:dyDescent="0.35">
      <c r="A126" s="84" t="s">
        <v>320</v>
      </c>
      <c r="B126" s="37">
        <v>6975</v>
      </c>
      <c r="C126" s="143">
        <f t="shared" si="12"/>
        <v>1.9954169777800663</v>
      </c>
      <c r="D126" s="130"/>
      <c r="E126" s="130">
        <v>785</v>
      </c>
      <c r="F126" s="130">
        <v>756</v>
      </c>
      <c r="G126" s="130">
        <v>419</v>
      </c>
      <c r="H126" s="130">
        <v>666</v>
      </c>
      <c r="I126" s="37">
        <v>0</v>
      </c>
      <c r="J126" s="134">
        <f t="shared" si="13"/>
        <v>0</v>
      </c>
      <c r="K126" s="131">
        <v>0</v>
      </c>
      <c r="L126" s="131">
        <v>0</v>
      </c>
      <c r="M126" s="131">
        <v>0</v>
      </c>
      <c r="N126" s="130">
        <v>298</v>
      </c>
      <c r="O126" s="130">
        <v>529</v>
      </c>
      <c r="P126" s="130">
        <v>138</v>
      </c>
      <c r="Q126" s="130">
        <v>530</v>
      </c>
      <c r="R126" s="130">
        <v>856</v>
      </c>
      <c r="S126" s="37">
        <v>1084</v>
      </c>
      <c r="T126" s="130">
        <v>608</v>
      </c>
      <c r="U126" s="170">
        <v>306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</row>
    <row r="127" spans="1:51" ht="14.25" customHeight="1" thickBot="1" x14ac:dyDescent="0.35">
      <c r="A127" s="84" t="s">
        <v>321</v>
      </c>
      <c r="B127" s="37">
        <v>5731</v>
      </c>
      <c r="C127" s="143">
        <f t="shared" si="12"/>
        <v>1.639531856581729</v>
      </c>
      <c r="D127" s="130"/>
      <c r="E127" s="130">
        <v>475</v>
      </c>
      <c r="F127" s="130">
        <v>572</v>
      </c>
      <c r="G127" s="130">
        <v>384</v>
      </c>
      <c r="H127" s="130">
        <v>418</v>
      </c>
      <c r="I127" s="37">
        <v>0</v>
      </c>
      <c r="J127" s="134">
        <f t="shared" si="13"/>
        <v>0</v>
      </c>
      <c r="K127" s="131">
        <v>0</v>
      </c>
      <c r="L127" s="131">
        <v>0</v>
      </c>
      <c r="M127" s="131">
        <v>0</v>
      </c>
      <c r="N127" s="130">
        <v>313</v>
      </c>
      <c r="O127" s="130">
        <v>443</v>
      </c>
      <c r="P127" s="130">
        <v>200</v>
      </c>
      <c r="Q127" s="130">
        <v>763</v>
      </c>
      <c r="R127" s="130">
        <v>487</v>
      </c>
      <c r="S127" s="130">
        <v>895</v>
      </c>
      <c r="T127" s="130">
        <v>430</v>
      </c>
      <c r="U127" s="170">
        <v>351</v>
      </c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</row>
    <row r="128" spans="1:51" ht="14.25" customHeight="1" thickBot="1" x14ac:dyDescent="0.35">
      <c r="A128" s="84" t="s">
        <v>322</v>
      </c>
      <c r="B128" s="130">
        <v>640</v>
      </c>
      <c r="C128" s="143">
        <f t="shared" si="12"/>
        <v>0.18309202376763331</v>
      </c>
      <c r="D128" s="130"/>
      <c r="E128" s="130">
        <v>52</v>
      </c>
      <c r="F128" s="130">
        <v>137</v>
      </c>
      <c r="G128" s="130">
        <v>51</v>
      </c>
      <c r="H128" s="130">
        <v>62</v>
      </c>
      <c r="I128" s="37">
        <v>0</v>
      </c>
      <c r="J128" s="134">
        <f t="shared" si="13"/>
        <v>0</v>
      </c>
      <c r="K128" s="131">
        <v>0</v>
      </c>
      <c r="L128" s="131">
        <v>0</v>
      </c>
      <c r="M128" s="131">
        <v>0</v>
      </c>
      <c r="N128" s="130">
        <v>34</v>
      </c>
      <c r="O128" s="130">
        <v>20</v>
      </c>
      <c r="P128" s="130">
        <v>23</v>
      </c>
      <c r="Q128" s="130">
        <v>48</v>
      </c>
      <c r="R128" s="130">
        <v>49</v>
      </c>
      <c r="S128" s="130">
        <v>84</v>
      </c>
      <c r="T128" s="130">
        <v>53</v>
      </c>
      <c r="U128" s="170">
        <v>27</v>
      </c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</row>
    <row r="129" spans="1:51" ht="16.2" thickBot="1" x14ac:dyDescent="0.35">
      <c r="A129" s="84" t="s">
        <v>323</v>
      </c>
      <c r="B129" s="130">
        <v>182</v>
      </c>
      <c r="C129" s="143">
        <f t="shared" si="12"/>
        <v>5.2066794258920725E-2</v>
      </c>
      <c r="D129" s="130"/>
      <c r="E129" s="130">
        <v>15</v>
      </c>
      <c r="F129" s="130">
        <v>26</v>
      </c>
      <c r="G129" s="130">
        <v>10</v>
      </c>
      <c r="H129" s="130">
        <v>21</v>
      </c>
      <c r="I129" s="37">
        <v>0</v>
      </c>
      <c r="J129" s="134">
        <f t="shared" si="13"/>
        <v>0</v>
      </c>
      <c r="K129" s="131">
        <v>0</v>
      </c>
      <c r="L129" s="131">
        <v>0</v>
      </c>
      <c r="M129" s="131">
        <v>0</v>
      </c>
      <c r="N129" s="130">
        <v>12</v>
      </c>
      <c r="O129" s="130">
        <v>5</v>
      </c>
      <c r="P129" s="130">
        <v>5</v>
      </c>
      <c r="Q129" s="130">
        <v>37</v>
      </c>
      <c r="R129" s="130">
        <v>13</v>
      </c>
      <c r="S129" s="130">
        <v>18</v>
      </c>
      <c r="T129" s="130">
        <v>14</v>
      </c>
      <c r="U129" s="170">
        <v>6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</row>
    <row r="130" spans="1:51" ht="16.2" thickBot="1" x14ac:dyDescent="0.35">
      <c r="A130" s="84" t="s">
        <v>324</v>
      </c>
      <c r="B130" s="130">
        <v>60</v>
      </c>
      <c r="C130" s="143">
        <f t="shared" si="12"/>
        <v>1.7164877228215625E-2</v>
      </c>
      <c r="D130" s="130"/>
      <c r="E130" s="130">
        <v>9</v>
      </c>
      <c r="F130" s="130">
        <v>3</v>
      </c>
      <c r="G130" s="130">
        <v>7</v>
      </c>
      <c r="H130" s="130">
        <v>2</v>
      </c>
      <c r="I130" s="37">
        <v>0</v>
      </c>
      <c r="J130" s="134">
        <f t="shared" si="13"/>
        <v>0</v>
      </c>
      <c r="K130" s="131">
        <v>0</v>
      </c>
      <c r="L130" s="131">
        <v>0</v>
      </c>
      <c r="M130" s="131">
        <v>0</v>
      </c>
      <c r="N130" s="130">
        <v>6</v>
      </c>
      <c r="O130" s="130">
        <v>7</v>
      </c>
      <c r="P130" s="130">
        <v>2</v>
      </c>
      <c r="Q130" s="130">
        <v>6</v>
      </c>
      <c r="R130" s="130">
        <v>7</v>
      </c>
      <c r="S130" s="130">
        <v>8</v>
      </c>
      <c r="T130" s="130">
        <v>3</v>
      </c>
      <c r="U130" s="170">
        <v>0</v>
      </c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</row>
    <row r="131" spans="1:51" ht="16.2" thickBot="1" x14ac:dyDescent="0.35">
      <c r="A131" s="84" t="s">
        <v>294</v>
      </c>
      <c r="B131" s="130">
        <v>12</v>
      </c>
      <c r="C131" s="143">
        <f t="shared" si="12"/>
        <v>3.4329754456431248E-3</v>
      </c>
      <c r="D131" s="130"/>
      <c r="E131" s="130">
        <v>2</v>
      </c>
      <c r="F131" s="130">
        <v>1</v>
      </c>
      <c r="G131" s="130">
        <v>2</v>
      </c>
      <c r="H131" s="130">
        <v>2</v>
      </c>
      <c r="I131" s="37">
        <v>0</v>
      </c>
      <c r="J131" s="134">
        <f t="shared" si="13"/>
        <v>0</v>
      </c>
      <c r="K131" s="131">
        <v>0</v>
      </c>
      <c r="L131" s="131">
        <v>0</v>
      </c>
      <c r="M131" s="131">
        <v>0</v>
      </c>
      <c r="N131" s="130">
        <v>1</v>
      </c>
      <c r="O131" s="130">
        <v>0</v>
      </c>
      <c r="P131" s="130">
        <v>1</v>
      </c>
      <c r="Q131" s="130">
        <v>1</v>
      </c>
      <c r="R131" s="130">
        <v>1</v>
      </c>
      <c r="S131" s="130">
        <v>0</v>
      </c>
      <c r="T131" s="130">
        <v>0</v>
      </c>
      <c r="U131" s="170">
        <v>1</v>
      </c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</row>
    <row r="132" spans="1:51" ht="15" thickBot="1" x14ac:dyDescent="0.35">
      <c r="A132" s="6"/>
      <c r="B132" s="130"/>
      <c r="C132" s="130"/>
      <c r="D132" s="130"/>
      <c r="E132" s="130"/>
      <c r="F132" s="130"/>
      <c r="G132" s="130"/>
      <c r="H132" s="130"/>
      <c r="I132" s="130"/>
      <c r="J132" s="130"/>
      <c r="K132" s="132"/>
      <c r="L132" s="132"/>
      <c r="M132" s="132"/>
      <c r="N132" s="130"/>
      <c r="O132" s="130"/>
      <c r="P132" s="130"/>
      <c r="Q132" s="130"/>
      <c r="R132" s="130"/>
      <c r="S132" s="130"/>
      <c r="T132" s="130"/>
      <c r="U132" s="170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</row>
    <row r="133" spans="1:51" ht="16.2" thickBot="1" x14ac:dyDescent="0.35">
      <c r="A133" s="83" t="s">
        <v>19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2"/>
      <c r="L133" s="132"/>
      <c r="M133" s="132"/>
      <c r="N133" s="130"/>
      <c r="O133" s="130"/>
      <c r="P133" s="130"/>
      <c r="Q133" s="130"/>
      <c r="R133" s="130"/>
      <c r="S133" s="130"/>
      <c r="T133" s="130"/>
      <c r="U133" s="170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</row>
    <row r="134" spans="1:51" s="29" customFormat="1" ht="16.2" thickBot="1" x14ac:dyDescent="0.35">
      <c r="A134" s="83" t="s">
        <v>20</v>
      </c>
      <c r="B134" s="138">
        <v>182976</v>
      </c>
      <c r="C134" s="155">
        <f>B134/$B$134%</f>
        <v>100</v>
      </c>
      <c r="D134" s="140"/>
      <c r="E134" s="138">
        <v>17262</v>
      </c>
      <c r="F134" s="138">
        <v>16995</v>
      </c>
      <c r="G134" s="138">
        <v>12638</v>
      </c>
      <c r="H134" s="138">
        <v>15813</v>
      </c>
      <c r="I134" s="138">
        <v>0</v>
      </c>
      <c r="J134" s="134">
        <f>SUM(K134,L134,M134)</f>
        <v>0</v>
      </c>
      <c r="K134" s="142">
        <v>0</v>
      </c>
      <c r="L134" s="142">
        <v>0</v>
      </c>
      <c r="M134" s="142">
        <v>0</v>
      </c>
      <c r="N134" s="138">
        <v>8133</v>
      </c>
      <c r="O134" s="138">
        <v>16137</v>
      </c>
      <c r="P134" s="138">
        <v>4621</v>
      </c>
      <c r="Q134" s="138">
        <v>15785</v>
      </c>
      <c r="R134" s="138">
        <v>20561</v>
      </c>
      <c r="S134" s="138">
        <v>23900</v>
      </c>
      <c r="T134" s="138">
        <v>18319</v>
      </c>
      <c r="U134" s="171">
        <v>12812</v>
      </c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</row>
    <row r="135" spans="1:51" ht="16.2" thickBot="1" x14ac:dyDescent="0.35">
      <c r="A135" s="84" t="s">
        <v>280</v>
      </c>
      <c r="B135" s="37">
        <v>9324</v>
      </c>
      <c r="C135" s="143">
        <f t="shared" ref="C135:C149" si="14">B135/$B$134%</f>
        <v>5.0957502623294859</v>
      </c>
      <c r="D135" s="130"/>
      <c r="E135" s="130">
        <v>934</v>
      </c>
      <c r="F135" s="130">
        <v>944</v>
      </c>
      <c r="G135" s="130">
        <v>684</v>
      </c>
      <c r="H135" s="37">
        <v>1056</v>
      </c>
      <c r="I135" s="37">
        <v>0</v>
      </c>
      <c r="J135" s="134">
        <f t="shared" ref="J135:J149" si="15">SUM(K135,L135,M135)</f>
        <v>0</v>
      </c>
      <c r="K135" s="131">
        <v>0</v>
      </c>
      <c r="L135" s="131">
        <v>0</v>
      </c>
      <c r="M135" s="131">
        <v>0</v>
      </c>
      <c r="N135" s="130">
        <v>467</v>
      </c>
      <c r="O135" s="130">
        <v>636</v>
      </c>
      <c r="P135" s="130">
        <v>175</v>
      </c>
      <c r="Q135" s="130">
        <v>978</v>
      </c>
      <c r="R135" s="37">
        <v>1118</v>
      </c>
      <c r="S135" s="37">
        <v>1062</v>
      </c>
      <c r="T135" s="130">
        <v>711</v>
      </c>
      <c r="U135" s="170">
        <v>559</v>
      </c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</row>
    <row r="136" spans="1:51" ht="16.2" thickBot="1" x14ac:dyDescent="0.35">
      <c r="A136" s="84" t="s">
        <v>281</v>
      </c>
      <c r="B136" s="37">
        <v>28689</v>
      </c>
      <c r="C136" s="143">
        <f t="shared" si="14"/>
        <v>15.679105456453305</v>
      </c>
      <c r="D136" s="130"/>
      <c r="E136" s="37">
        <v>2382</v>
      </c>
      <c r="F136" s="37">
        <v>2292</v>
      </c>
      <c r="G136" s="37">
        <v>1884</v>
      </c>
      <c r="H136" s="37">
        <v>2483</v>
      </c>
      <c r="I136" s="37">
        <v>0</v>
      </c>
      <c r="J136" s="134">
        <f t="shared" si="15"/>
        <v>0</v>
      </c>
      <c r="K136" s="131">
        <v>0</v>
      </c>
      <c r="L136" s="131">
        <v>0</v>
      </c>
      <c r="M136" s="131">
        <v>0</v>
      </c>
      <c r="N136" s="37">
        <v>1216</v>
      </c>
      <c r="O136" s="37">
        <v>2726</v>
      </c>
      <c r="P136" s="130">
        <v>706</v>
      </c>
      <c r="Q136" s="37">
        <v>2440</v>
      </c>
      <c r="R136" s="37">
        <v>3334</v>
      </c>
      <c r="S136" s="37">
        <v>3798</v>
      </c>
      <c r="T136" s="37">
        <v>3170</v>
      </c>
      <c r="U136" s="169">
        <v>2258</v>
      </c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</row>
    <row r="137" spans="1:51" ht="16.2" thickBot="1" x14ac:dyDescent="0.35">
      <c r="A137" s="84" t="s">
        <v>282</v>
      </c>
      <c r="B137" s="37">
        <v>82593</v>
      </c>
      <c r="C137" s="143">
        <f t="shared" si="14"/>
        <v>45.138706715634839</v>
      </c>
      <c r="D137" s="130"/>
      <c r="E137" s="37">
        <v>7622</v>
      </c>
      <c r="F137" s="37">
        <v>7274</v>
      </c>
      <c r="G137" s="37">
        <v>5474</v>
      </c>
      <c r="H137" s="37">
        <v>7106</v>
      </c>
      <c r="I137" s="37">
        <v>0</v>
      </c>
      <c r="J137" s="134">
        <f t="shared" si="15"/>
        <v>0</v>
      </c>
      <c r="K137" s="131">
        <v>0</v>
      </c>
      <c r="L137" s="131">
        <v>0</v>
      </c>
      <c r="M137" s="131">
        <v>0</v>
      </c>
      <c r="N137" s="37">
        <v>3621</v>
      </c>
      <c r="O137" s="37">
        <v>7619</v>
      </c>
      <c r="P137" s="37">
        <v>2053</v>
      </c>
      <c r="Q137" s="37">
        <v>6793</v>
      </c>
      <c r="R137" s="37">
        <v>9621</v>
      </c>
      <c r="S137" s="37">
        <v>10744</v>
      </c>
      <c r="T137" s="37">
        <v>8564</v>
      </c>
      <c r="U137" s="169">
        <v>6102</v>
      </c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</row>
    <row r="138" spans="1:51" ht="16.2" thickBot="1" x14ac:dyDescent="0.35">
      <c r="A138" s="84" t="s">
        <v>283</v>
      </c>
      <c r="B138" s="37">
        <v>37109</v>
      </c>
      <c r="C138" s="143">
        <f t="shared" si="14"/>
        <v>20.280801853795033</v>
      </c>
      <c r="D138" s="130"/>
      <c r="E138" s="37">
        <v>3583</v>
      </c>
      <c r="F138" s="37">
        <v>3445</v>
      </c>
      <c r="G138" s="37">
        <v>2471</v>
      </c>
      <c r="H138" s="37">
        <v>3132</v>
      </c>
      <c r="I138" s="37">
        <v>0</v>
      </c>
      <c r="J138" s="134">
        <f t="shared" si="15"/>
        <v>0</v>
      </c>
      <c r="K138" s="131">
        <v>0</v>
      </c>
      <c r="L138" s="131">
        <v>0</v>
      </c>
      <c r="M138" s="131">
        <v>0</v>
      </c>
      <c r="N138" s="37">
        <v>1713</v>
      </c>
      <c r="O138" s="37">
        <v>3566</v>
      </c>
      <c r="P138" s="37">
        <v>1058</v>
      </c>
      <c r="Q138" s="37">
        <v>3004</v>
      </c>
      <c r="R138" s="37">
        <v>4148</v>
      </c>
      <c r="S138" s="37">
        <v>4680</v>
      </c>
      <c r="T138" s="37">
        <v>3770</v>
      </c>
      <c r="U138" s="169">
        <v>2539</v>
      </c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</row>
    <row r="139" spans="1:51" ht="16.2" thickBot="1" x14ac:dyDescent="0.35">
      <c r="A139" s="84" t="s">
        <v>285</v>
      </c>
      <c r="B139" s="37">
        <v>15417</v>
      </c>
      <c r="C139" s="143">
        <f t="shared" si="14"/>
        <v>8.425695173137461</v>
      </c>
      <c r="D139" s="130"/>
      <c r="E139" s="37">
        <v>1767</v>
      </c>
      <c r="F139" s="37">
        <v>1695</v>
      </c>
      <c r="G139" s="37">
        <v>1514</v>
      </c>
      <c r="H139" s="37">
        <v>1217</v>
      </c>
      <c r="I139" s="37">
        <v>0</v>
      </c>
      <c r="J139" s="134">
        <f t="shared" si="15"/>
        <v>0</v>
      </c>
      <c r="K139" s="131">
        <v>0</v>
      </c>
      <c r="L139" s="131">
        <v>0</v>
      </c>
      <c r="M139" s="131">
        <v>0</v>
      </c>
      <c r="N139" s="130">
        <v>683</v>
      </c>
      <c r="O139" s="130">
        <v>915</v>
      </c>
      <c r="P139" s="130">
        <v>376</v>
      </c>
      <c r="Q139" s="37">
        <v>1656</v>
      </c>
      <c r="R139" s="37">
        <v>1362</v>
      </c>
      <c r="S139" s="37">
        <v>2079</v>
      </c>
      <c r="T139" s="37">
        <v>1294</v>
      </c>
      <c r="U139" s="170">
        <v>859</v>
      </c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</row>
    <row r="140" spans="1:51" ht="16.2" thickBot="1" x14ac:dyDescent="0.35">
      <c r="A140" s="84" t="s">
        <v>286</v>
      </c>
      <c r="B140" s="130">
        <v>237</v>
      </c>
      <c r="C140" s="143">
        <f t="shared" si="14"/>
        <v>0.12952518363064008</v>
      </c>
      <c r="D140" s="130"/>
      <c r="E140" s="130">
        <v>36</v>
      </c>
      <c r="F140" s="130">
        <v>20</v>
      </c>
      <c r="G140" s="130">
        <v>12</v>
      </c>
      <c r="H140" s="130">
        <v>35</v>
      </c>
      <c r="I140" s="37">
        <v>0</v>
      </c>
      <c r="J140" s="134">
        <f t="shared" si="15"/>
        <v>0</v>
      </c>
      <c r="K140" s="131">
        <v>0</v>
      </c>
      <c r="L140" s="131">
        <v>0</v>
      </c>
      <c r="M140" s="131">
        <v>0</v>
      </c>
      <c r="N140" s="130">
        <v>12</v>
      </c>
      <c r="O140" s="130">
        <v>6</v>
      </c>
      <c r="P140" s="130">
        <v>7</v>
      </c>
      <c r="Q140" s="130">
        <v>14</v>
      </c>
      <c r="R140" s="130">
        <v>26</v>
      </c>
      <c r="S140" s="130">
        <v>38</v>
      </c>
      <c r="T140" s="130">
        <v>28</v>
      </c>
      <c r="U140" s="170">
        <v>3</v>
      </c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</row>
    <row r="141" spans="1:51" ht="16.2" thickBot="1" x14ac:dyDescent="0.35">
      <c r="A141" s="84" t="s">
        <v>319</v>
      </c>
      <c r="B141" s="130">
        <v>790</v>
      </c>
      <c r="C141" s="143">
        <f t="shared" si="14"/>
        <v>0.43175061210213361</v>
      </c>
      <c r="D141" s="130"/>
      <c r="E141" s="130">
        <v>57</v>
      </c>
      <c r="F141" s="130">
        <v>341</v>
      </c>
      <c r="G141" s="130">
        <v>27</v>
      </c>
      <c r="H141" s="130">
        <v>111</v>
      </c>
      <c r="I141" s="37">
        <v>0</v>
      </c>
      <c r="J141" s="134">
        <f t="shared" si="15"/>
        <v>0</v>
      </c>
      <c r="K141" s="131">
        <v>0</v>
      </c>
      <c r="L141" s="131">
        <v>0</v>
      </c>
      <c r="M141" s="131">
        <v>0</v>
      </c>
      <c r="N141" s="130">
        <v>25</v>
      </c>
      <c r="O141" s="130">
        <v>15</v>
      </c>
      <c r="P141" s="130">
        <v>11</v>
      </c>
      <c r="Q141" s="130">
        <v>61</v>
      </c>
      <c r="R141" s="130">
        <v>49</v>
      </c>
      <c r="S141" s="130">
        <v>43</v>
      </c>
      <c r="T141" s="130">
        <v>36</v>
      </c>
      <c r="U141" s="170">
        <v>14</v>
      </c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</row>
    <row r="142" spans="1:51" ht="16.2" thickBot="1" x14ac:dyDescent="0.35">
      <c r="A142" s="84" t="s">
        <v>287</v>
      </c>
      <c r="B142" s="130">
        <v>441</v>
      </c>
      <c r="C142" s="143">
        <f t="shared" si="14"/>
        <v>0.2410152151101784</v>
      </c>
      <c r="D142" s="130"/>
      <c r="E142" s="130">
        <v>56</v>
      </c>
      <c r="F142" s="130">
        <v>29</v>
      </c>
      <c r="G142" s="130">
        <v>20</v>
      </c>
      <c r="H142" s="130">
        <v>51</v>
      </c>
      <c r="I142" s="37">
        <v>0</v>
      </c>
      <c r="J142" s="134">
        <f t="shared" si="15"/>
        <v>0</v>
      </c>
      <c r="K142" s="131">
        <v>0</v>
      </c>
      <c r="L142" s="131">
        <v>0</v>
      </c>
      <c r="M142" s="131">
        <v>0</v>
      </c>
      <c r="N142" s="130">
        <v>21</v>
      </c>
      <c r="O142" s="130">
        <v>52</v>
      </c>
      <c r="P142" s="130">
        <v>8</v>
      </c>
      <c r="Q142" s="130">
        <v>39</v>
      </c>
      <c r="R142" s="130">
        <v>56</v>
      </c>
      <c r="S142" s="130">
        <v>48</v>
      </c>
      <c r="T142" s="130">
        <v>46</v>
      </c>
      <c r="U142" s="170">
        <v>15</v>
      </c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</row>
    <row r="143" spans="1:51" ht="16.2" thickBot="1" x14ac:dyDescent="0.35">
      <c r="A143" s="84" t="s">
        <v>288</v>
      </c>
      <c r="B143" s="130">
        <v>322</v>
      </c>
      <c r="C143" s="143">
        <f t="shared" si="14"/>
        <v>0.17597936341378104</v>
      </c>
      <c r="D143" s="130"/>
      <c r="E143" s="130">
        <v>46</v>
      </c>
      <c r="F143" s="130">
        <v>50</v>
      </c>
      <c r="G143" s="130">
        <v>12</v>
      </c>
      <c r="H143" s="130">
        <v>10</v>
      </c>
      <c r="I143" s="37">
        <v>0</v>
      </c>
      <c r="J143" s="134">
        <f t="shared" si="15"/>
        <v>0</v>
      </c>
      <c r="K143" s="131">
        <v>0</v>
      </c>
      <c r="L143" s="131">
        <v>0</v>
      </c>
      <c r="M143" s="131">
        <v>0</v>
      </c>
      <c r="N143" s="130">
        <v>4</v>
      </c>
      <c r="O143" s="130">
        <v>13</v>
      </c>
      <c r="P143" s="130">
        <v>2</v>
      </c>
      <c r="Q143" s="130">
        <v>20</v>
      </c>
      <c r="R143" s="130">
        <v>32</v>
      </c>
      <c r="S143" s="130">
        <v>47</v>
      </c>
      <c r="T143" s="130">
        <v>49</v>
      </c>
      <c r="U143" s="170">
        <v>37</v>
      </c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</row>
    <row r="144" spans="1:51" ht="16.2" thickBot="1" x14ac:dyDescent="0.35">
      <c r="A144" s="84" t="s">
        <v>320</v>
      </c>
      <c r="B144" s="37">
        <v>3956</v>
      </c>
      <c r="C144" s="143">
        <f t="shared" si="14"/>
        <v>2.1620321790835955</v>
      </c>
      <c r="D144" s="130"/>
      <c r="E144" s="130">
        <v>442</v>
      </c>
      <c r="F144" s="130">
        <v>481</v>
      </c>
      <c r="G144" s="130">
        <v>261</v>
      </c>
      <c r="H144" s="130">
        <v>311</v>
      </c>
      <c r="I144" s="37">
        <v>0</v>
      </c>
      <c r="J144" s="134">
        <f t="shared" si="15"/>
        <v>0</v>
      </c>
      <c r="K144" s="131">
        <v>0</v>
      </c>
      <c r="L144" s="131">
        <v>0</v>
      </c>
      <c r="M144" s="131">
        <v>0</v>
      </c>
      <c r="N144" s="130">
        <v>154</v>
      </c>
      <c r="O144" s="130">
        <v>305</v>
      </c>
      <c r="P144" s="130">
        <v>76</v>
      </c>
      <c r="Q144" s="130">
        <v>276</v>
      </c>
      <c r="R144" s="130">
        <v>465</v>
      </c>
      <c r="S144" s="130">
        <v>671</v>
      </c>
      <c r="T144" s="130">
        <v>320</v>
      </c>
      <c r="U144" s="170">
        <v>194</v>
      </c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 spans="1:51" ht="16.2" thickBot="1" x14ac:dyDescent="0.35">
      <c r="A145" s="84" t="s">
        <v>321</v>
      </c>
      <c r="B145" s="37">
        <v>3549</v>
      </c>
      <c r="C145" s="143">
        <f t="shared" si="14"/>
        <v>1.9395986358866737</v>
      </c>
      <c r="D145" s="130"/>
      <c r="E145" s="130">
        <v>300</v>
      </c>
      <c r="F145" s="130">
        <v>329</v>
      </c>
      <c r="G145" s="130">
        <v>232</v>
      </c>
      <c r="H145" s="130">
        <v>245</v>
      </c>
      <c r="I145" s="37">
        <v>0</v>
      </c>
      <c r="J145" s="134">
        <f t="shared" si="15"/>
        <v>0</v>
      </c>
      <c r="K145" s="131">
        <v>0</v>
      </c>
      <c r="L145" s="131">
        <v>0</v>
      </c>
      <c r="M145" s="131">
        <v>0</v>
      </c>
      <c r="N145" s="130">
        <v>189</v>
      </c>
      <c r="O145" s="130">
        <v>264</v>
      </c>
      <c r="P145" s="130">
        <v>129</v>
      </c>
      <c r="Q145" s="130">
        <v>449</v>
      </c>
      <c r="R145" s="130">
        <v>306</v>
      </c>
      <c r="S145" s="130">
        <v>613</v>
      </c>
      <c r="T145" s="130">
        <v>282</v>
      </c>
      <c r="U145" s="170">
        <v>211</v>
      </c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</row>
    <row r="146" spans="1:51" ht="31.8" thickBot="1" x14ac:dyDescent="0.35">
      <c r="A146" s="84" t="s">
        <v>322</v>
      </c>
      <c r="B146" s="130">
        <v>367</v>
      </c>
      <c r="C146" s="143">
        <f t="shared" si="14"/>
        <v>0.20057275271073802</v>
      </c>
      <c r="D146" s="130"/>
      <c r="E146" s="130">
        <v>29</v>
      </c>
      <c r="F146" s="130">
        <v>69</v>
      </c>
      <c r="G146" s="130">
        <v>33</v>
      </c>
      <c r="H146" s="130">
        <v>36</v>
      </c>
      <c r="I146" s="37">
        <v>0</v>
      </c>
      <c r="J146" s="134">
        <f t="shared" si="15"/>
        <v>0</v>
      </c>
      <c r="K146" s="131">
        <v>0</v>
      </c>
      <c r="L146" s="131">
        <v>0</v>
      </c>
      <c r="M146" s="131">
        <v>0</v>
      </c>
      <c r="N146" s="130">
        <v>14</v>
      </c>
      <c r="O146" s="130">
        <v>12</v>
      </c>
      <c r="P146" s="130">
        <v>13</v>
      </c>
      <c r="Q146" s="130">
        <v>20</v>
      </c>
      <c r="R146" s="130">
        <v>32</v>
      </c>
      <c r="S146" s="130">
        <v>58</v>
      </c>
      <c r="T146" s="130">
        <v>36</v>
      </c>
      <c r="U146" s="170">
        <v>15</v>
      </c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</row>
    <row r="147" spans="1:51" ht="16.2" thickBot="1" x14ac:dyDescent="0.35">
      <c r="A147" s="84" t="s">
        <v>323</v>
      </c>
      <c r="B147" s="130">
        <v>137</v>
      </c>
      <c r="C147" s="143">
        <f t="shared" si="14"/>
        <v>7.4873207415180137E-2</v>
      </c>
      <c r="D147" s="130"/>
      <c r="E147" s="130">
        <v>3</v>
      </c>
      <c r="F147" s="130">
        <v>22</v>
      </c>
      <c r="G147" s="130">
        <v>10</v>
      </c>
      <c r="H147" s="130">
        <v>17</v>
      </c>
      <c r="I147" s="37">
        <v>0</v>
      </c>
      <c r="J147" s="134">
        <f t="shared" si="15"/>
        <v>0</v>
      </c>
      <c r="K147" s="131">
        <v>0</v>
      </c>
      <c r="L147" s="131">
        <v>0</v>
      </c>
      <c r="M147" s="131">
        <v>0</v>
      </c>
      <c r="N147" s="130">
        <v>8</v>
      </c>
      <c r="O147" s="130">
        <v>2</v>
      </c>
      <c r="P147" s="130">
        <v>5</v>
      </c>
      <c r="Q147" s="130">
        <v>30</v>
      </c>
      <c r="R147" s="130">
        <v>9</v>
      </c>
      <c r="S147" s="130">
        <v>16</v>
      </c>
      <c r="T147" s="130">
        <v>10</v>
      </c>
      <c r="U147" s="170">
        <v>5</v>
      </c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</row>
    <row r="148" spans="1:51" ht="16.2" thickBot="1" x14ac:dyDescent="0.35">
      <c r="A148" s="84" t="s">
        <v>324</v>
      </c>
      <c r="B148" s="130">
        <v>39</v>
      </c>
      <c r="C148" s="143">
        <f t="shared" si="14"/>
        <v>2.1314270724029381E-2</v>
      </c>
      <c r="D148" s="130"/>
      <c r="E148" s="130">
        <v>5</v>
      </c>
      <c r="F148" s="130">
        <v>3</v>
      </c>
      <c r="G148" s="130">
        <v>3</v>
      </c>
      <c r="H148" s="130">
        <v>1</v>
      </c>
      <c r="I148" s="37">
        <v>0</v>
      </c>
      <c r="J148" s="134">
        <f t="shared" si="15"/>
        <v>0</v>
      </c>
      <c r="K148" s="131">
        <v>0</v>
      </c>
      <c r="L148" s="131">
        <v>0</v>
      </c>
      <c r="M148" s="131">
        <v>0</v>
      </c>
      <c r="N148" s="130">
        <v>6</v>
      </c>
      <c r="O148" s="130">
        <v>6</v>
      </c>
      <c r="P148" s="130">
        <v>2</v>
      </c>
      <c r="Q148" s="130">
        <v>5</v>
      </c>
      <c r="R148" s="130">
        <v>2</v>
      </c>
      <c r="S148" s="130">
        <v>3</v>
      </c>
      <c r="T148" s="130">
        <v>3</v>
      </c>
      <c r="U148" s="170">
        <v>0</v>
      </c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</row>
    <row r="149" spans="1:51" ht="16.2" thickBot="1" x14ac:dyDescent="0.35">
      <c r="A149" s="84" t="s">
        <v>294</v>
      </c>
      <c r="B149" s="130">
        <v>6</v>
      </c>
      <c r="C149" s="143">
        <f t="shared" si="14"/>
        <v>3.279118572927597E-3</v>
      </c>
      <c r="D149" s="130"/>
      <c r="E149" s="130">
        <v>0</v>
      </c>
      <c r="F149" s="130">
        <v>1</v>
      </c>
      <c r="G149" s="130">
        <v>1</v>
      </c>
      <c r="H149" s="130">
        <v>2</v>
      </c>
      <c r="I149" s="37">
        <v>0</v>
      </c>
      <c r="J149" s="134">
        <f t="shared" si="15"/>
        <v>0</v>
      </c>
      <c r="K149" s="131">
        <v>0</v>
      </c>
      <c r="L149" s="131">
        <v>0</v>
      </c>
      <c r="M149" s="131">
        <v>0</v>
      </c>
      <c r="N149" s="130">
        <v>0</v>
      </c>
      <c r="O149" s="130">
        <v>0</v>
      </c>
      <c r="P149" s="130">
        <v>0</v>
      </c>
      <c r="Q149" s="130">
        <v>0</v>
      </c>
      <c r="R149" s="130">
        <v>1</v>
      </c>
      <c r="S149" s="130">
        <v>0</v>
      </c>
      <c r="T149" s="130">
        <v>0</v>
      </c>
      <c r="U149" s="170">
        <v>1</v>
      </c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</row>
    <row r="150" spans="1:51" ht="16.2" thickBot="1" x14ac:dyDescent="0.35">
      <c r="A150" s="84"/>
      <c r="B150" s="130"/>
      <c r="C150" s="130"/>
      <c r="D150" s="130"/>
      <c r="E150" s="130"/>
      <c r="F150" s="130"/>
      <c r="G150" s="130"/>
      <c r="H150" s="130"/>
      <c r="I150" s="130"/>
      <c r="J150" s="130"/>
      <c r="K150" s="132"/>
      <c r="L150" s="132"/>
      <c r="M150" s="132"/>
      <c r="N150" s="130"/>
      <c r="O150" s="130"/>
      <c r="P150" s="130"/>
      <c r="Q150" s="130"/>
      <c r="R150" s="130"/>
      <c r="S150" s="130"/>
      <c r="T150" s="130"/>
      <c r="U150" s="170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</row>
    <row r="151" spans="1:51" s="29" customFormat="1" ht="16.2" thickBot="1" x14ac:dyDescent="0.35">
      <c r="A151" s="83" t="s">
        <v>21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2"/>
      <c r="L151" s="132"/>
      <c r="M151" s="132"/>
      <c r="N151" s="130"/>
      <c r="O151" s="130"/>
      <c r="P151" s="130"/>
      <c r="Q151" s="130"/>
      <c r="R151" s="130"/>
      <c r="S151" s="130"/>
      <c r="T151" s="130"/>
      <c r="U151" s="170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</row>
    <row r="152" spans="1:51" s="29" customFormat="1" ht="16.2" thickBot="1" x14ac:dyDescent="0.35">
      <c r="A152" s="83" t="s">
        <v>20</v>
      </c>
      <c r="B152" s="138">
        <v>166575</v>
      </c>
      <c r="C152" s="155">
        <f>B152/$B$152%</f>
        <v>100</v>
      </c>
      <c r="D152" s="140"/>
      <c r="E152" s="138">
        <v>15607</v>
      </c>
      <c r="F152" s="138">
        <v>15609</v>
      </c>
      <c r="G152" s="138">
        <v>11582</v>
      </c>
      <c r="H152" s="138">
        <v>15048</v>
      </c>
      <c r="I152" s="138">
        <v>0</v>
      </c>
      <c r="J152" s="134">
        <f>SUM(K152,L152,M152)</f>
        <v>0</v>
      </c>
      <c r="K152" s="142">
        <v>0</v>
      </c>
      <c r="L152" s="142">
        <v>0</v>
      </c>
      <c r="M152" s="142">
        <v>0</v>
      </c>
      <c r="N152" s="138">
        <v>7780</v>
      </c>
      <c r="O152" s="138">
        <v>14255</v>
      </c>
      <c r="P152" s="138">
        <v>4102</v>
      </c>
      <c r="Q152" s="138">
        <v>15180</v>
      </c>
      <c r="R152" s="138">
        <v>18470</v>
      </c>
      <c r="S152" s="138">
        <v>21507</v>
      </c>
      <c r="T152" s="138">
        <v>16052</v>
      </c>
      <c r="U152" s="171">
        <v>11383</v>
      </c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</row>
    <row r="153" spans="1:51" ht="16.2" thickBot="1" x14ac:dyDescent="0.35">
      <c r="A153" s="84" t="s">
        <v>280</v>
      </c>
      <c r="B153" s="37">
        <v>9327</v>
      </c>
      <c r="C153" s="143">
        <f t="shared" ref="C153:C167" si="16">B153/$B$152%</f>
        <v>5.5992796037820805</v>
      </c>
      <c r="D153" s="130"/>
      <c r="E153" s="130">
        <v>965</v>
      </c>
      <c r="F153" s="130">
        <v>946</v>
      </c>
      <c r="G153" s="130">
        <v>664</v>
      </c>
      <c r="H153" s="37">
        <v>1050</v>
      </c>
      <c r="I153" s="37">
        <v>0</v>
      </c>
      <c r="J153" s="134">
        <f t="shared" ref="J153:J167" si="17">SUM(K153,L153,M153)</f>
        <v>0</v>
      </c>
      <c r="K153" s="131">
        <v>0</v>
      </c>
      <c r="L153" s="131">
        <v>0</v>
      </c>
      <c r="M153" s="131">
        <v>0</v>
      </c>
      <c r="N153" s="130">
        <v>495</v>
      </c>
      <c r="O153" s="130">
        <v>622</v>
      </c>
      <c r="P153" s="130">
        <v>172</v>
      </c>
      <c r="Q153" s="130">
        <v>993</v>
      </c>
      <c r="R153" s="37">
        <v>1111</v>
      </c>
      <c r="S153" s="37">
        <v>1082</v>
      </c>
      <c r="T153" s="130">
        <v>691</v>
      </c>
      <c r="U153" s="170">
        <v>536</v>
      </c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</row>
    <row r="154" spans="1:51" ht="16.2" thickBot="1" x14ac:dyDescent="0.35">
      <c r="A154" s="84" t="s">
        <v>281</v>
      </c>
      <c r="B154" s="37">
        <v>27665</v>
      </c>
      <c r="C154" s="143">
        <f t="shared" si="16"/>
        <v>16.608134473960678</v>
      </c>
      <c r="D154" s="130"/>
      <c r="E154" s="37">
        <v>2239</v>
      </c>
      <c r="F154" s="37">
        <v>2185</v>
      </c>
      <c r="G154" s="37">
        <v>1888</v>
      </c>
      <c r="H154" s="37">
        <v>2435</v>
      </c>
      <c r="I154" s="37">
        <v>0</v>
      </c>
      <c r="J154" s="134">
        <f t="shared" si="17"/>
        <v>0</v>
      </c>
      <c r="K154" s="131">
        <v>0</v>
      </c>
      <c r="L154" s="131">
        <v>0</v>
      </c>
      <c r="M154" s="131">
        <v>0</v>
      </c>
      <c r="N154" s="37">
        <v>1114</v>
      </c>
      <c r="O154" s="37">
        <v>2619</v>
      </c>
      <c r="P154" s="130">
        <v>739</v>
      </c>
      <c r="Q154" s="37">
        <v>2349</v>
      </c>
      <c r="R154" s="37">
        <v>3108</v>
      </c>
      <c r="S154" s="37">
        <v>3771</v>
      </c>
      <c r="T154" s="37">
        <v>3072</v>
      </c>
      <c r="U154" s="169">
        <v>2146</v>
      </c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</row>
    <row r="155" spans="1:51" ht="16.2" thickBot="1" x14ac:dyDescent="0.35">
      <c r="A155" s="84" t="s">
        <v>282</v>
      </c>
      <c r="B155" s="37">
        <v>77116</v>
      </c>
      <c r="C155" s="143">
        <f t="shared" si="16"/>
        <v>46.295062284256339</v>
      </c>
      <c r="D155" s="130"/>
      <c r="E155" s="37">
        <v>6868</v>
      </c>
      <c r="F155" s="37">
        <v>7052</v>
      </c>
      <c r="G155" s="37">
        <v>5204</v>
      </c>
      <c r="H155" s="37">
        <v>6744</v>
      </c>
      <c r="I155" s="37">
        <v>0</v>
      </c>
      <c r="J155" s="134">
        <f t="shared" si="17"/>
        <v>0</v>
      </c>
      <c r="K155" s="131">
        <v>0</v>
      </c>
      <c r="L155" s="131">
        <v>0</v>
      </c>
      <c r="M155" s="131">
        <v>0</v>
      </c>
      <c r="N155" s="37">
        <v>3531</v>
      </c>
      <c r="O155" s="37">
        <v>6942</v>
      </c>
      <c r="P155" s="37">
        <v>1866</v>
      </c>
      <c r="Q155" s="37">
        <v>6514</v>
      </c>
      <c r="R155" s="37">
        <v>8876</v>
      </c>
      <c r="S155" s="37">
        <v>10036</v>
      </c>
      <c r="T155" s="37">
        <v>7850</v>
      </c>
      <c r="U155" s="169">
        <v>5633</v>
      </c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</row>
    <row r="156" spans="1:51" ht="16.2" thickBot="1" x14ac:dyDescent="0.35">
      <c r="A156" s="84" t="s">
        <v>283</v>
      </c>
      <c r="B156" s="37">
        <v>32167</v>
      </c>
      <c r="C156" s="143">
        <f t="shared" si="16"/>
        <v>19.310820951523336</v>
      </c>
      <c r="D156" s="130"/>
      <c r="E156" s="37">
        <v>3250</v>
      </c>
      <c r="F156" s="37">
        <v>2950</v>
      </c>
      <c r="G156" s="37">
        <v>2093</v>
      </c>
      <c r="H156" s="37">
        <v>3020</v>
      </c>
      <c r="I156" s="37">
        <v>0</v>
      </c>
      <c r="J156" s="134">
        <f t="shared" si="17"/>
        <v>0</v>
      </c>
      <c r="K156" s="131">
        <v>0</v>
      </c>
      <c r="L156" s="131">
        <v>0</v>
      </c>
      <c r="M156" s="131">
        <v>0</v>
      </c>
      <c r="N156" s="37">
        <v>1603</v>
      </c>
      <c r="O156" s="37">
        <v>2825</v>
      </c>
      <c r="P156" s="130">
        <v>871</v>
      </c>
      <c r="Q156" s="37">
        <v>2842</v>
      </c>
      <c r="R156" s="37">
        <v>3527</v>
      </c>
      <c r="S156" s="37">
        <v>4098</v>
      </c>
      <c r="T156" s="37">
        <v>3014</v>
      </c>
      <c r="U156" s="169">
        <v>2074</v>
      </c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</row>
    <row r="157" spans="1:51" ht="16.2" thickBot="1" x14ac:dyDescent="0.35">
      <c r="A157" s="84" t="s">
        <v>285</v>
      </c>
      <c r="B157" s="37">
        <v>13460</v>
      </c>
      <c r="C157" s="143">
        <f t="shared" si="16"/>
        <v>8.0804442443343838</v>
      </c>
      <c r="D157" s="130"/>
      <c r="E157" s="37">
        <v>1591</v>
      </c>
      <c r="F157" s="37">
        <v>1685</v>
      </c>
      <c r="G157" s="37">
        <v>1336</v>
      </c>
      <c r="H157" s="37">
        <v>1098</v>
      </c>
      <c r="I157" s="37">
        <v>0</v>
      </c>
      <c r="J157" s="134">
        <f t="shared" si="17"/>
        <v>0</v>
      </c>
      <c r="K157" s="131">
        <v>0</v>
      </c>
      <c r="L157" s="131">
        <v>0</v>
      </c>
      <c r="M157" s="131">
        <v>0</v>
      </c>
      <c r="N157" s="130">
        <v>673</v>
      </c>
      <c r="O157" s="130">
        <v>769</v>
      </c>
      <c r="P157" s="130">
        <v>291</v>
      </c>
      <c r="Q157" s="37">
        <v>1769</v>
      </c>
      <c r="R157" s="37">
        <v>1141</v>
      </c>
      <c r="S157" s="37">
        <v>1542</v>
      </c>
      <c r="T157" s="130">
        <v>877</v>
      </c>
      <c r="U157" s="170">
        <v>688</v>
      </c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</row>
    <row r="158" spans="1:51" ht="16.2" thickBot="1" x14ac:dyDescent="0.35">
      <c r="A158" s="84" t="s">
        <v>286</v>
      </c>
      <c r="B158" s="130">
        <v>182</v>
      </c>
      <c r="C158" s="143">
        <f t="shared" si="16"/>
        <v>0.10926009305117815</v>
      </c>
      <c r="D158" s="130"/>
      <c r="E158" s="130">
        <v>36</v>
      </c>
      <c r="F158" s="130">
        <v>24</v>
      </c>
      <c r="G158" s="130">
        <v>4</v>
      </c>
      <c r="H158" s="130">
        <v>23</v>
      </c>
      <c r="I158" s="37">
        <v>0</v>
      </c>
      <c r="J158" s="134">
        <f t="shared" si="17"/>
        <v>0</v>
      </c>
      <c r="K158" s="131">
        <v>0</v>
      </c>
      <c r="L158" s="131">
        <v>0</v>
      </c>
      <c r="M158" s="131">
        <v>0</v>
      </c>
      <c r="N158" s="130">
        <v>6</v>
      </c>
      <c r="O158" s="130">
        <v>9</v>
      </c>
      <c r="P158" s="130">
        <v>3</v>
      </c>
      <c r="Q158" s="130">
        <v>14</v>
      </c>
      <c r="R158" s="130">
        <v>28</v>
      </c>
      <c r="S158" s="130">
        <v>20</v>
      </c>
      <c r="T158" s="130">
        <v>13</v>
      </c>
      <c r="U158" s="170">
        <v>2</v>
      </c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</row>
    <row r="159" spans="1:51" ht="16.2" thickBot="1" x14ac:dyDescent="0.35">
      <c r="A159" s="84" t="s">
        <v>319</v>
      </c>
      <c r="B159" s="130">
        <v>371</v>
      </c>
      <c r="C159" s="143">
        <f t="shared" si="16"/>
        <v>0.22272249737355546</v>
      </c>
      <c r="D159" s="130"/>
      <c r="E159" s="130">
        <v>22</v>
      </c>
      <c r="F159" s="130">
        <v>102</v>
      </c>
      <c r="G159" s="130">
        <v>23</v>
      </c>
      <c r="H159" s="130">
        <v>60</v>
      </c>
      <c r="I159" s="37">
        <v>0</v>
      </c>
      <c r="J159" s="134">
        <f t="shared" si="17"/>
        <v>0</v>
      </c>
      <c r="K159" s="131">
        <v>0</v>
      </c>
      <c r="L159" s="131">
        <v>0</v>
      </c>
      <c r="M159" s="131">
        <v>0</v>
      </c>
      <c r="N159" s="130">
        <v>14</v>
      </c>
      <c r="O159" s="130">
        <v>15</v>
      </c>
      <c r="P159" s="130">
        <v>5</v>
      </c>
      <c r="Q159" s="130">
        <v>35</v>
      </c>
      <c r="R159" s="130">
        <v>27</v>
      </c>
      <c r="S159" s="130">
        <v>46</v>
      </c>
      <c r="T159" s="130">
        <v>16</v>
      </c>
      <c r="U159" s="170">
        <v>6</v>
      </c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</row>
    <row r="160" spans="1:51" ht="16.2" thickBot="1" x14ac:dyDescent="0.35">
      <c r="A160" s="84" t="s">
        <v>287</v>
      </c>
      <c r="B160" s="130">
        <v>321</v>
      </c>
      <c r="C160" s="143">
        <f t="shared" si="16"/>
        <v>0.19270598829356145</v>
      </c>
      <c r="D160" s="130"/>
      <c r="E160" s="130">
        <v>34</v>
      </c>
      <c r="F160" s="130">
        <v>22</v>
      </c>
      <c r="G160" s="130">
        <v>21</v>
      </c>
      <c r="H160" s="130">
        <v>33</v>
      </c>
      <c r="I160" s="37">
        <v>0</v>
      </c>
      <c r="J160" s="134">
        <f t="shared" si="17"/>
        <v>0</v>
      </c>
      <c r="K160" s="131">
        <v>0</v>
      </c>
      <c r="L160" s="131">
        <v>0</v>
      </c>
      <c r="M160" s="131">
        <v>0</v>
      </c>
      <c r="N160" s="130">
        <v>7</v>
      </c>
      <c r="O160" s="130">
        <v>24</v>
      </c>
      <c r="P160" s="130">
        <v>5</v>
      </c>
      <c r="Q160" s="130">
        <v>19</v>
      </c>
      <c r="R160" s="130">
        <v>31</v>
      </c>
      <c r="S160" s="130">
        <v>77</v>
      </c>
      <c r="T160" s="130">
        <v>29</v>
      </c>
      <c r="U160" s="170">
        <v>19</v>
      </c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</row>
    <row r="161" spans="1:51" ht="16.2" thickBot="1" x14ac:dyDescent="0.35">
      <c r="A161" s="84" t="s">
        <v>288</v>
      </c>
      <c r="B161" s="130">
        <v>420</v>
      </c>
      <c r="C161" s="143">
        <f t="shared" si="16"/>
        <v>0.25213867627194958</v>
      </c>
      <c r="D161" s="130"/>
      <c r="E161" s="130">
        <v>43</v>
      </c>
      <c r="F161" s="130">
        <v>53</v>
      </c>
      <c r="G161" s="130">
        <v>16</v>
      </c>
      <c r="H161" s="130">
        <v>26</v>
      </c>
      <c r="I161" s="37">
        <v>0</v>
      </c>
      <c r="J161" s="134">
        <f t="shared" si="17"/>
        <v>0</v>
      </c>
      <c r="K161" s="131">
        <v>0</v>
      </c>
      <c r="L161" s="131">
        <v>0</v>
      </c>
      <c r="M161" s="131">
        <v>0</v>
      </c>
      <c r="N161" s="130">
        <v>44</v>
      </c>
      <c r="O161" s="130">
        <v>15</v>
      </c>
      <c r="P161" s="130">
        <v>6</v>
      </c>
      <c r="Q161" s="130">
        <v>40</v>
      </c>
      <c r="R161" s="130">
        <v>23</v>
      </c>
      <c r="S161" s="130">
        <v>107</v>
      </c>
      <c r="T161" s="130">
        <v>33</v>
      </c>
      <c r="U161" s="170">
        <v>14</v>
      </c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</row>
    <row r="162" spans="1:51" ht="16.2" thickBot="1" x14ac:dyDescent="0.35">
      <c r="A162" s="84" t="s">
        <v>320</v>
      </c>
      <c r="B162" s="37">
        <v>3019</v>
      </c>
      <c r="C162" s="143">
        <f t="shared" si="16"/>
        <v>1.8123968182500376</v>
      </c>
      <c r="D162" s="130"/>
      <c r="E162" s="130">
        <v>343</v>
      </c>
      <c r="F162" s="130">
        <v>275</v>
      </c>
      <c r="G162" s="130">
        <v>158</v>
      </c>
      <c r="H162" s="130">
        <v>355</v>
      </c>
      <c r="I162" s="37">
        <v>0</v>
      </c>
      <c r="J162" s="134">
        <f t="shared" si="17"/>
        <v>0</v>
      </c>
      <c r="K162" s="131">
        <v>0</v>
      </c>
      <c r="L162" s="131">
        <v>0</v>
      </c>
      <c r="M162" s="131">
        <v>0</v>
      </c>
      <c r="N162" s="130">
        <v>144</v>
      </c>
      <c r="O162" s="130">
        <v>224</v>
      </c>
      <c r="P162" s="130">
        <v>62</v>
      </c>
      <c r="Q162" s="130">
        <v>254</v>
      </c>
      <c r="R162" s="130">
        <v>391</v>
      </c>
      <c r="S162" s="130">
        <v>413</v>
      </c>
      <c r="T162" s="130">
        <v>288</v>
      </c>
      <c r="U162" s="170">
        <v>112</v>
      </c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</row>
    <row r="163" spans="1:51" ht="16.2" thickBot="1" x14ac:dyDescent="0.35">
      <c r="A163" s="84" t="s">
        <v>321</v>
      </c>
      <c r="B163" s="37">
        <v>2182</v>
      </c>
      <c r="C163" s="143">
        <f t="shared" si="16"/>
        <v>1.3099204562509381</v>
      </c>
      <c r="D163" s="130"/>
      <c r="E163" s="130">
        <v>175</v>
      </c>
      <c r="F163" s="130">
        <v>243</v>
      </c>
      <c r="G163" s="130">
        <v>152</v>
      </c>
      <c r="H163" s="130">
        <v>173</v>
      </c>
      <c r="I163" s="37">
        <v>0</v>
      </c>
      <c r="J163" s="134">
        <f t="shared" si="17"/>
        <v>0</v>
      </c>
      <c r="K163" s="131">
        <v>0</v>
      </c>
      <c r="L163" s="131">
        <v>0</v>
      </c>
      <c r="M163" s="131">
        <v>0</v>
      </c>
      <c r="N163" s="130">
        <v>124</v>
      </c>
      <c r="O163" s="130">
        <v>179</v>
      </c>
      <c r="P163" s="130">
        <v>71</v>
      </c>
      <c r="Q163" s="130">
        <v>314</v>
      </c>
      <c r="R163" s="130">
        <v>181</v>
      </c>
      <c r="S163" s="130">
        <v>282</v>
      </c>
      <c r="T163" s="130">
        <v>148</v>
      </c>
      <c r="U163" s="170">
        <v>140</v>
      </c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</row>
    <row r="164" spans="1:51" ht="31.8" thickBot="1" x14ac:dyDescent="0.35">
      <c r="A164" s="84" t="s">
        <v>322</v>
      </c>
      <c r="B164" s="130">
        <v>273</v>
      </c>
      <c r="C164" s="143">
        <f t="shared" si="16"/>
        <v>0.16389013957676724</v>
      </c>
      <c r="D164" s="130"/>
      <c r="E164" s="130">
        <v>23</v>
      </c>
      <c r="F164" s="130">
        <v>68</v>
      </c>
      <c r="G164" s="130">
        <v>18</v>
      </c>
      <c r="H164" s="130">
        <v>26</v>
      </c>
      <c r="I164" s="37">
        <v>0</v>
      </c>
      <c r="J164" s="134">
        <f t="shared" si="17"/>
        <v>0</v>
      </c>
      <c r="K164" s="131">
        <v>0</v>
      </c>
      <c r="L164" s="131">
        <v>0</v>
      </c>
      <c r="M164" s="131">
        <v>0</v>
      </c>
      <c r="N164" s="130">
        <v>20</v>
      </c>
      <c r="O164" s="130">
        <v>8</v>
      </c>
      <c r="P164" s="130">
        <v>10</v>
      </c>
      <c r="Q164" s="130">
        <v>28</v>
      </c>
      <c r="R164" s="130">
        <v>17</v>
      </c>
      <c r="S164" s="130">
        <v>26</v>
      </c>
      <c r="T164" s="130">
        <v>17</v>
      </c>
      <c r="U164" s="170">
        <v>12</v>
      </c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 spans="1:51" ht="16.2" thickBot="1" x14ac:dyDescent="0.35">
      <c r="A165" s="84" t="s">
        <v>323</v>
      </c>
      <c r="B165" s="130">
        <v>45</v>
      </c>
      <c r="C165" s="143">
        <f t="shared" si="16"/>
        <v>2.7014858171994598E-2</v>
      </c>
      <c r="D165" s="130"/>
      <c r="E165" s="130">
        <v>12</v>
      </c>
      <c r="F165" s="130">
        <v>4</v>
      </c>
      <c r="G165" s="130">
        <v>0</v>
      </c>
      <c r="H165" s="130">
        <v>4</v>
      </c>
      <c r="I165" s="37">
        <v>0</v>
      </c>
      <c r="J165" s="134">
        <f t="shared" si="17"/>
        <v>0</v>
      </c>
      <c r="K165" s="131">
        <v>0</v>
      </c>
      <c r="L165" s="131">
        <v>0</v>
      </c>
      <c r="M165" s="131">
        <v>0</v>
      </c>
      <c r="N165" s="130">
        <v>4</v>
      </c>
      <c r="O165" s="130">
        <v>3</v>
      </c>
      <c r="P165" s="130">
        <v>0</v>
      </c>
      <c r="Q165" s="130">
        <v>7</v>
      </c>
      <c r="R165" s="130">
        <v>4</v>
      </c>
      <c r="S165" s="130">
        <v>2</v>
      </c>
      <c r="T165" s="130">
        <v>4</v>
      </c>
      <c r="U165" s="170">
        <v>1</v>
      </c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</row>
    <row r="166" spans="1:51" ht="16.2" thickBot="1" x14ac:dyDescent="0.35">
      <c r="A166" s="84" t="s">
        <v>324</v>
      </c>
      <c r="B166" s="130">
        <v>21</v>
      </c>
      <c r="C166" s="143">
        <f t="shared" si="16"/>
        <v>1.2606933813597478E-2</v>
      </c>
      <c r="D166" s="130"/>
      <c r="E166" s="130">
        <v>4</v>
      </c>
      <c r="F166" s="130">
        <v>0</v>
      </c>
      <c r="G166" s="130">
        <v>4</v>
      </c>
      <c r="H166" s="130">
        <v>1</v>
      </c>
      <c r="I166" s="37">
        <v>0</v>
      </c>
      <c r="J166" s="134">
        <f t="shared" si="17"/>
        <v>0</v>
      </c>
      <c r="K166" s="131">
        <v>0</v>
      </c>
      <c r="L166" s="131">
        <v>0</v>
      </c>
      <c r="M166" s="131">
        <v>0</v>
      </c>
      <c r="N166" s="130">
        <v>0</v>
      </c>
      <c r="O166" s="130">
        <v>1</v>
      </c>
      <c r="P166" s="130">
        <v>0</v>
      </c>
      <c r="Q166" s="130">
        <v>1</v>
      </c>
      <c r="R166" s="130">
        <v>5</v>
      </c>
      <c r="S166" s="130">
        <v>5</v>
      </c>
      <c r="T166" s="130">
        <v>0</v>
      </c>
      <c r="U166" s="170">
        <v>0</v>
      </c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</row>
    <row r="167" spans="1:51" ht="16.2" thickBot="1" x14ac:dyDescent="0.35">
      <c r="A167" s="86" t="s">
        <v>294</v>
      </c>
      <c r="B167" s="88">
        <v>6</v>
      </c>
      <c r="C167" s="144">
        <f t="shared" si="16"/>
        <v>3.6019810895992796E-3</v>
      </c>
      <c r="D167" s="88"/>
      <c r="E167" s="88">
        <v>2</v>
      </c>
      <c r="F167" s="88">
        <v>0</v>
      </c>
      <c r="G167" s="88">
        <v>1</v>
      </c>
      <c r="H167" s="88">
        <v>0</v>
      </c>
      <c r="I167" s="41">
        <v>0</v>
      </c>
      <c r="J167" s="135">
        <f t="shared" si="17"/>
        <v>0</v>
      </c>
      <c r="K167" s="145">
        <v>0</v>
      </c>
      <c r="L167" s="145">
        <v>0</v>
      </c>
      <c r="M167" s="145">
        <v>0</v>
      </c>
      <c r="N167" s="88">
        <v>1</v>
      </c>
      <c r="O167" s="88">
        <v>0</v>
      </c>
      <c r="P167" s="88">
        <v>1</v>
      </c>
      <c r="Q167" s="88">
        <v>1</v>
      </c>
      <c r="R167" s="88">
        <v>0</v>
      </c>
      <c r="S167" s="88">
        <v>0</v>
      </c>
      <c r="T167" s="88">
        <v>0</v>
      </c>
      <c r="U167" s="89">
        <v>0</v>
      </c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</row>
    <row r="168" spans="1:51" ht="16.2" thickBot="1" x14ac:dyDescent="0.35">
      <c r="A168" s="42"/>
      <c r="B168" s="101"/>
      <c r="C168" s="102"/>
      <c r="D168" s="35"/>
      <c r="E168"/>
      <c r="F168"/>
      <c r="G168"/>
      <c r="H168"/>
      <c r="I168"/>
      <c r="K168"/>
      <c r="L168"/>
      <c r="M168"/>
      <c r="N168"/>
      <c r="O168"/>
      <c r="P168"/>
      <c r="Q168"/>
      <c r="R168"/>
      <c r="S168"/>
      <c r="T168"/>
      <c r="U168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</row>
    <row r="169" spans="1:51" ht="15" thickBo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25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</row>
    <row r="170" spans="1:51" ht="16.2" thickBot="1" x14ac:dyDescent="0.35">
      <c r="A170" s="77" t="s">
        <v>289</v>
      </c>
      <c r="B170" s="3"/>
      <c r="C170" s="3"/>
      <c r="D170" s="3"/>
      <c r="E170" s="3"/>
      <c r="F170" s="3"/>
      <c r="G170" s="3"/>
      <c r="H170" s="3"/>
      <c r="I170" s="3"/>
      <c r="J170" s="4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</row>
    <row r="171" spans="1:51" ht="16.2" thickBot="1" x14ac:dyDescent="0.35">
      <c r="A171" s="707" t="s">
        <v>279</v>
      </c>
      <c r="B171" s="709" t="s">
        <v>24</v>
      </c>
      <c r="C171" s="710"/>
      <c r="D171" s="93"/>
      <c r="E171" s="692" t="s">
        <v>3</v>
      </c>
      <c r="F171" s="693"/>
      <c r="G171" s="693"/>
      <c r="H171" s="693"/>
      <c r="I171" s="693"/>
      <c r="J171" s="693"/>
      <c r="K171" s="693"/>
      <c r="L171" s="693"/>
      <c r="M171" s="693"/>
      <c r="N171" s="693"/>
      <c r="O171" s="693"/>
      <c r="P171" s="693"/>
      <c r="Q171" s="693"/>
      <c r="R171" s="693"/>
      <c r="S171" s="693"/>
      <c r="T171" s="693"/>
      <c r="U171" s="693"/>
      <c r="V171" s="693"/>
      <c r="W171" s="693"/>
      <c r="X171" s="693"/>
      <c r="Y171" s="693"/>
      <c r="Z171" s="693"/>
      <c r="AA171" s="693"/>
      <c r="AB171" s="694"/>
      <c r="AC171" s="46"/>
      <c r="AD171" s="9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</row>
    <row r="172" spans="1:51" ht="78.599999999999994" thickBot="1" x14ac:dyDescent="0.35">
      <c r="A172" s="708"/>
      <c r="B172" s="94" t="s">
        <v>4</v>
      </c>
      <c r="C172" s="95" t="s">
        <v>5</v>
      </c>
      <c r="D172" s="103"/>
      <c r="E172" s="569" t="s">
        <v>381</v>
      </c>
      <c r="F172" s="531" t="s">
        <v>469</v>
      </c>
      <c r="G172" s="510" t="s">
        <v>382</v>
      </c>
      <c r="H172" s="510" t="s">
        <v>383</v>
      </c>
      <c r="I172" s="509" t="s">
        <v>26</v>
      </c>
      <c r="J172" s="509" t="s">
        <v>27</v>
      </c>
      <c r="K172" s="509" t="s">
        <v>28</v>
      </c>
      <c r="L172" s="509" t="s">
        <v>29</v>
      </c>
      <c r="M172" s="509" t="s">
        <v>30</v>
      </c>
      <c r="N172" s="509" t="s">
        <v>31</v>
      </c>
      <c r="O172" s="509" t="s">
        <v>32</v>
      </c>
      <c r="P172" s="509" t="s">
        <v>33</v>
      </c>
      <c r="Q172" s="509" t="s">
        <v>384</v>
      </c>
      <c r="R172" s="509" t="s">
        <v>34</v>
      </c>
      <c r="S172" s="509" t="s">
        <v>35</v>
      </c>
      <c r="T172" s="509" t="s">
        <v>36</v>
      </c>
      <c r="U172" s="509" t="s">
        <v>385</v>
      </c>
      <c r="V172" s="509" t="s">
        <v>37</v>
      </c>
      <c r="W172" s="509" t="s">
        <v>38</v>
      </c>
      <c r="X172" s="509" t="s">
        <v>39</v>
      </c>
      <c r="Y172" s="509" t="s">
        <v>386</v>
      </c>
      <c r="Z172" s="509" t="s">
        <v>387</v>
      </c>
      <c r="AA172" s="509" t="s">
        <v>40</v>
      </c>
      <c r="AB172" s="509" t="s">
        <v>41</v>
      </c>
      <c r="AC172" s="104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5"/>
      <c r="AX172" s="105"/>
    </row>
    <row r="173" spans="1:51" ht="15" thickBot="1" x14ac:dyDescent="0.35">
      <c r="A173" s="96" t="s">
        <v>14</v>
      </c>
      <c r="B173" s="32"/>
      <c r="C173" s="32"/>
      <c r="D173" s="32"/>
      <c r="E173" s="32"/>
      <c r="F173" s="32"/>
      <c r="G173" s="32"/>
      <c r="H173" s="32"/>
      <c r="I173" s="97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98"/>
      <c r="W173" s="35"/>
      <c r="X173" s="35"/>
      <c r="Y173" s="35"/>
      <c r="Z173" s="35"/>
      <c r="AA173" s="35"/>
      <c r="AB173" s="35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</row>
    <row r="174" spans="1:51" ht="16.2" thickBot="1" x14ac:dyDescent="0.35">
      <c r="A174" s="99" t="s">
        <v>15</v>
      </c>
      <c r="B174" s="32"/>
      <c r="C174" s="32"/>
      <c r="D174" s="32"/>
      <c r="E174" s="32"/>
      <c r="F174" s="32"/>
      <c r="G174" s="32"/>
      <c r="H174" s="32"/>
      <c r="I174" s="97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</row>
    <row r="175" spans="1:51" s="29" customFormat="1" ht="16.2" thickBot="1" x14ac:dyDescent="0.35">
      <c r="A175" s="83" t="s">
        <v>20</v>
      </c>
      <c r="B175" s="138">
        <v>1135514</v>
      </c>
      <c r="C175" s="155">
        <f>B175/$B$175%</f>
        <v>100</v>
      </c>
      <c r="D175" s="138"/>
      <c r="E175" s="138">
        <v>65407</v>
      </c>
      <c r="F175" s="134">
        <f>SUM(G175,H175)</f>
        <v>82623</v>
      </c>
      <c r="G175" s="142">
        <v>29836</v>
      </c>
      <c r="H175" s="142">
        <v>52787</v>
      </c>
      <c r="I175" s="138">
        <v>50914</v>
      </c>
      <c r="J175" s="138">
        <v>67628</v>
      </c>
      <c r="K175" s="138">
        <v>23402</v>
      </c>
      <c r="L175" s="138">
        <v>50435</v>
      </c>
      <c r="M175" s="138">
        <v>57174</v>
      </c>
      <c r="N175" s="138">
        <v>32350</v>
      </c>
      <c r="O175" s="138">
        <v>119156</v>
      </c>
      <c r="P175" s="138">
        <v>88001</v>
      </c>
      <c r="Q175" s="138">
        <v>61324</v>
      </c>
      <c r="R175" s="138">
        <v>39540</v>
      </c>
      <c r="S175" s="138">
        <v>52498</v>
      </c>
      <c r="T175" s="138">
        <v>49682</v>
      </c>
      <c r="U175" s="138">
        <v>49078</v>
      </c>
      <c r="V175" s="138">
        <v>43137</v>
      </c>
      <c r="W175" s="138">
        <v>26417</v>
      </c>
      <c r="X175" s="138">
        <v>40090</v>
      </c>
      <c r="Y175" s="138">
        <v>34737</v>
      </c>
      <c r="Z175" s="138">
        <v>30636</v>
      </c>
      <c r="AA175" s="138">
        <v>41423</v>
      </c>
      <c r="AB175" s="138">
        <v>29862</v>
      </c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</row>
    <row r="176" spans="1:51" ht="16.2" thickBot="1" x14ac:dyDescent="0.35">
      <c r="A176" s="84" t="s">
        <v>280</v>
      </c>
      <c r="B176" s="37">
        <v>60279</v>
      </c>
      <c r="C176" s="143">
        <f t="shared" ref="C176:C190" si="18">B176/$B$175%</f>
        <v>5.3085210750373841</v>
      </c>
      <c r="D176" s="37"/>
      <c r="E176" s="37">
        <v>4048</v>
      </c>
      <c r="F176" s="134">
        <f t="shared" ref="F176:F190" si="19">SUM(G176,H176)</f>
        <v>3922</v>
      </c>
      <c r="G176" s="131">
        <v>1307</v>
      </c>
      <c r="H176" s="131">
        <v>2615</v>
      </c>
      <c r="I176" s="37">
        <v>2529</v>
      </c>
      <c r="J176" s="37">
        <v>3812</v>
      </c>
      <c r="K176" s="37">
        <v>1377</v>
      </c>
      <c r="L176" s="37">
        <v>2517</v>
      </c>
      <c r="M176" s="37">
        <v>1782</v>
      </c>
      <c r="N176" s="37">
        <v>1629</v>
      </c>
      <c r="O176" s="37">
        <v>8868</v>
      </c>
      <c r="P176" s="37">
        <v>6636</v>
      </c>
      <c r="Q176" s="37">
        <v>4222</v>
      </c>
      <c r="R176" s="37">
        <v>1729</v>
      </c>
      <c r="S176" s="37">
        <v>2488</v>
      </c>
      <c r="T176" s="37">
        <v>1838</v>
      </c>
      <c r="U176" s="37">
        <v>2216</v>
      </c>
      <c r="V176" s="37">
        <v>1449</v>
      </c>
      <c r="W176" s="37">
        <v>1237</v>
      </c>
      <c r="X176" s="37">
        <v>1642</v>
      </c>
      <c r="Y176" s="37">
        <v>1653</v>
      </c>
      <c r="Z176" s="130">
        <v>953</v>
      </c>
      <c r="AA176" s="37">
        <v>2035</v>
      </c>
      <c r="AB176" s="37">
        <v>1697</v>
      </c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</row>
    <row r="177" spans="1:50" ht="16.2" thickBot="1" x14ac:dyDescent="0.35">
      <c r="A177" s="84" t="s">
        <v>281</v>
      </c>
      <c r="B177" s="37">
        <v>159233</v>
      </c>
      <c r="C177" s="143">
        <f t="shared" si="18"/>
        <v>14.022988708197346</v>
      </c>
      <c r="D177" s="37"/>
      <c r="E177" s="37">
        <v>9108</v>
      </c>
      <c r="F177" s="134">
        <f t="shared" si="19"/>
        <v>8387</v>
      </c>
      <c r="G177" s="131">
        <v>2887</v>
      </c>
      <c r="H177" s="131">
        <v>5500</v>
      </c>
      <c r="I177" s="37">
        <v>6945</v>
      </c>
      <c r="J177" s="37">
        <v>9211</v>
      </c>
      <c r="K177" s="37">
        <v>3336</v>
      </c>
      <c r="L177" s="37">
        <v>7700</v>
      </c>
      <c r="M177" s="37">
        <v>4049</v>
      </c>
      <c r="N177" s="37">
        <v>5058</v>
      </c>
      <c r="O177" s="37">
        <v>16766</v>
      </c>
      <c r="P177" s="37">
        <v>11682</v>
      </c>
      <c r="Q177" s="37">
        <v>9580</v>
      </c>
      <c r="R177" s="37">
        <v>5474</v>
      </c>
      <c r="S177" s="37">
        <v>7471</v>
      </c>
      <c r="T177" s="37">
        <v>7900</v>
      </c>
      <c r="U177" s="37">
        <v>7323</v>
      </c>
      <c r="V177" s="37">
        <v>7044</v>
      </c>
      <c r="W177" s="37">
        <v>3844</v>
      </c>
      <c r="X177" s="37">
        <v>5975</v>
      </c>
      <c r="Y177" s="37">
        <v>5441</v>
      </c>
      <c r="Z177" s="37">
        <v>4721</v>
      </c>
      <c r="AA177" s="37">
        <v>6768</v>
      </c>
      <c r="AB177" s="37">
        <v>5450</v>
      </c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</row>
    <row r="178" spans="1:50" ht="16.2" thickBot="1" x14ac:dyDescent="0.35">
      <c r="A178" s="84" t="s">
        <v>282</v>
      </c>
      <c r="B178" s="37">
        <v>454376</v>
      </c>
      <c r="C178" s="143">
        <f t="shared" si="18"/>
        <v>40.015006420000105</v>
      </c>
      <c r="D178" s="37"/>
      <c r="E178" s="37">
        <v>27772</v>
      </c>
      <c r="F178" s="134">
        <f t="shared" si="19"/>
        <v>24652</v>
      </c>
      <c r="G178" s="131">
        <v>8890</v>
      </c>
      <c r="H178" s="131">
        <v>15762</v>
      </c>
      <c r="I178" s="37">
        <v>20765</v>
      </c>
      <c r="J178" s="37">
        <v>27535</v>
      </c>
      <c r="K178" s="37">
        <v>10099</v>
      </c>
      <c r="L178" s="37">
        <v>21357</v>
      </c>
      <c r="M178" s="37">
        <v>12462</v>
      </c>
      <c r="N178" s="37">
        <v>14003</v>
      </c>
      <c r="O178" s="37">
        <v>49248</v>
      </c>
      <c r="P178" s="37">
        <v>35018</v>
      </c>
      <c r="Q178" s="37">
        <v>26769</v>
      </c>
      <c r="R178" s="37">
        <v>15822</v>
      </c>
      <c r="S178" s="37">
        <v>21432</v>
      </c>
      <c r="T178" s="37">
        <v>22010</v>
      </c>
      <c r="U178" s="37">
        <v>19725</v>
      </c>
      <c r="V178" s="37">
        <v>18284</v>
      </c>
      <c r="W178" s="37">
        <v>11732</v>
      </c>
      <c r="X178" s="37">
        <v>17932</v>
      </c>
      <c r="Y178" s="37">
        <v>13977</v>
      </c>
      <c r="Z178" s="37">
        <v>13468</v>
      </c>
      <c r="AA178" s="37">
        <v>17246</v>
      </c>
      <c r="AB178" s="37">
        <v>13068</v>
      </c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</row>
    <row r="179" spans="1:50" ht="16.2" thickBot="1" x14ac:dyDescent="0.35">
      <c r="A179" s="84" t="s">
        <v>283</v>
      </c>
      <c r="B179" s="37">
        <v>211745</v>
      </c>
      <c r="C179" s="143">
        <f t="shared" si="18"/>
        <v>18.647502364567941</v>
      </c>
      <c r="D179" s="37"/>
      <c r="E179" s="37">
        <v>13281</v>
      </c>
      <c r="F179" s="134">
        <f t="shared" si="19"/>
        <v>12164</v>
      </c>
      <c r="G179" s="131">
        <v>4367</v>
      </c>
      <c r="H179" s="131">
        <v>7797</v>
      </c>
      <c r="I179" s="37">
        <v>9866</v>
      </c>
      <c r="J179" s="37">
        <v>12515</v>
      </c>
      <c r="K179" s="37">
        <v>4608</v>
      </c>
      <c r="L179" s="37">
        <v>9702</v>
      </c>
      <c r="M179" s="37">
        <v>6029</v>
      </c>
      <c r="N179" s="37">
        <v>6490</v>
      </c>
      <c r="O179" s="37">
        <v>22057</v>
      </c>
      <c r="P179" s="37">
        <v>16889</v>
      </c>
      <c r="Q179" s="37">
        <v>11772</v>
      </c>
      <c r="R179" s="37">
        <v>7423</v>
      </c>
      <c r="S179" s="37">
        <v>10297</v>
      </c>
      <c r="T179" s="37">
        <v>10398</v>
      </c>
      <c r="U179" s="37">
        <v>9349</v>
      </c>
      <c r="V179" s="37">
        <v>8834</v>
      </c>
      <c r="W179" s="37">
        <v>5721</v>
      </c>
      <c r="X179" s="37">
        <v>8259</v>
      </c>
      <c r="Y179" s="37">
        <v>6484</v>
      </c>
      <c r="Z179" s="37">
        <v>6409</v>
      </c>
      <c r="AA179" s="37">
        <v>7522</v>
      </c>
      <c r="AB179" s="37">
        <v>5676</v>
      </c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</row>
    <row r="180" spans="1:50" ht="16.2" thickBot="1" x14ac:dyDescent="0.35">
      <c r="A180" s="84" t="s">
        <v>285</v>
      </c>
      <c r="B180" s="37">
        <v>145847</v>
      </c>
      <c r="C180" s="143">
        <f t="shared" si="18"/>
        <v>12.844139306076368</v>
      </c>
      <c r="D180" s="37"/>
      <c r="E180" s="37">
        <v>7239</v>
      </c>
      <c r="F180" s="134">
        <f t="shared" si="19"/>
        <v>19473</v>
      </c>
      <c r="G180" s="131">
        <v>9341</v>
      </c>
      <c r="H180" s="131">
        <v>10132</v>
      </c>
      <c r="I180" s="37">
        <v>7309</v>
      </c>
      <c r="J180" s="37">
        <v>10765</v>
      </c>
      <c r="K180" s="37">
        <v>3033</v>
      </c>
      <c r="L180" s="37">
        <v>7073</v>
      </c>
      <c r="M180" s="37">
        <v>4511</v>
      </c>
      <c r="N180" s="37">
        <v>3214</v>
      </c>
      <c r="O180" s="37">
        <v>13369</v>
      </c>
      <c r="P180" s="37">
        <v>10306</v>
      </c>
      <c r="Q180" s="37">
        <v>6113</v>
      </c>
      <c r="R180" s="37">
        <v>7186</v>
      </c>
      <c r="S180" s="37">
        <v>7197</v>
      </c>
      <c r="T180" s="37">
        <v>5560</v>
      </c>
      <c r="U180" s="37">
        <v>6104</v>
      </c>
      <c r="V180" s="37">
        <v>5801</v>
      </c>
      <c r="W180" s="37">
        <v>2786</v>
      </c>
      <c r="X180" s="37">
        <v>3603</v>
      </c>
      <c r="Y180" s="37">
        <v>3910</v>
      </c>
      <c r="Z180" s="37">
        <v>3753</v>
      </c>
      <c r="AA180" s="37">
        <v>4861</v>
      </c>
      <c r="AB180" s="37">
        <v>2681</v>
      </c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</row>
    <row r="181" spans="1:50" ht="16.2" thickBot="1" x14ac:dyDescent="0.35">
      <c r="A181" s="84" t="s">
        <v>286</v>
      </c>
      <c r="B181" s="37">
        <v>1696</v>
      </c>
      <c r="C181" s="143">
        <f t="shared" si="18"/>
        <v>0.14935967324048846</v>
      </c>
      <c r="D181" s="37"/>
      <c r="E181" s="130">
        <v>60</v>
      </c>
      <c r="F181" s="134">
        <f t="shared" si="19"/>
        <v>335</v>
      </c>
      <c r="G181" s="132">
        <v>56</v>
      </c>
      <c r="H181" s="132">
        <v>279</v>
      </c>
      <c r="I181" s="130">
        <v>48</v>
      </c>
      <c r="J181" s="130">
        <v>71</v>
      </c>
      <c r="K181" s="130">
        <v>6</v>
      </c>
      <c r="L181" s="130">
        <v>30</v>
      </c>
      <c r="M181" s="130">
        <v>43</v>
      </c>
      <c r="N181" s="130">
        <v>39</v>
      </c>
      <c r="O181" s="130">
        <v>91</v>
      </c>
      <c r="P181" s="130">
        <v>69</v>
      </c>
      <c r="Q181" s="130">
        <v>66</v>
      </c>
      <c r="R181" s="130">
        <v>41</v>
      </c>
      <c r="S181" s="130">
        <v>417</v>
      </c>
      <c r="T181" s="130">
        <v>45</v>
      </c>
      <c r="U181" s="130">
        <v>14</v>
      </c>
      <c r="V181" s="130">
        <v>27</v>
      </c>
      <c r="W181" s="130">
        <v>30</v>
      </c>
      <c r="X181" s="130">
        <v>43</v>
      </c>
      <c r="Y181" s="130">
        <v>127</v>
      </c>
      <c r="Z181" s="130">
        <v>26</v>
      </c>
      <c r="AA181" s="130">
        <v>29</v>
      </c>
      <c r="AB181" s="130">
        <v>39</v>
      </c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</row>
    <row r="182" spans="1:50" ht="16.2" thickBot="1" x14ac:dyDescent="0.35">
      <c r="A182" s="84" t="s">
        <v>319</v>
      </c>
      <c r="B182" s="37">
        <v>6887</v>
      </c>
      <c r="C182" s="143">
        <f t="shared" si="18"/>
        <v>0.60650947500427121</v>
      </c>
      <c r="D182" s="37"/>
      <c r="E182" s="130">
        <v>131</v>
      </c>
      <c r="F182" s="134">
        <f t="shared" si="19"/>
        <v>746</v>
      </c>
      <c r="G182" s="132">
        <v>92</v>
      </c>
      <c r="H182" s="132">
        <v>654</v>
      </c>
      <c r="I182" s="37">
        <v>1261</v>
      </c>
      <c r="J182" s="130">
        <v>733</v>
      </c>
      <c r="K182" s="130">
        <v>27</v>
      </c>
      <c r="L182" s="130">
        <v>251</v>
      </c>
      <c r="M182" s="130">
        <v>284</v>
      </c>
      <c r="N182" s="130">
        <v>95</v>
      </c>
      <c r="O182" s="130">
        <v>486</v>
      </c>
      <c r="P182" s="130">
        <v>410</v>
      </c>
      <c r="Q182" s="130">
        <v>109</v>
      </c>
      <c r="R182" s="130">
        <v>87</v>
      </c>
      <c r="S182" s="130">
        <v>238</v>
      </c>
      <c r="T182" s="130">
        <v>212</v>
      </c>
      <c r="U182" s="130">
        <v>881</v>
      </c>
      <c r="V182" s="130">
        <v>112</v>
      </c>
      <c r="W182" s="130">
        <v>21</v>
      </c>
      <c r="X182" s="130">
        <v>81</v>
      </c>
      <c r="Y182" s="130">
        <v>573</v>
      </c>
      <c r="Z182" s="130">
        <v>62</v>
      </c>
      <c r="AA182" s="130">
        <v>50</v>
      </c>
      <c r="AB182" s="130">
        <v>37</v>
      </c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</row>
    <row r="183" spans="1:50" ht="16.2" thickBot="1" x14ac:dyDescent="0.35">
      <c r="A183" s="84" t="s">
        <v>287</v>
      </c>
      <c r="B183" s="37">
        <v>2774</v>
      </c>
      <c r="C183" s="143">
        <f t="shared" si="18"/>
        <v>0.2442946542270725</v>
      </c>
      <c r="D183" s="37"/>
      <c r="E183" s="130">
        <v>121</v>
      </c>
      <c r="F183" s="134">
        <f t="shared" si="19"/>
        <v>148</v>
      </c>
      <c r="G183" s="132">
        <v>62</v>
      </c>
      <c r="H183" s="132">
        <v>86</v>
      </c>
      <c r="I183" s="130">
        <v>156</v>
      </c>
      <c r="J183" s="130">
        <v>161</v>
      </c>
      <c r="K183" s="130">
        <v>22</v>
      </c>
      <c r="L183" s="130">
        <v>78</v>
      </c>
      <c r="M183" s="130">
        <v>158</v>
      </c>
      <c r="N183" s="130">
        <v>59</v>
      </c>
      <c r="O183" s="130">
        <v>420</v>
      </c>
      <c r="P183" s="130">
        <v>288</v>
      </c>
      <c r="Q183" s="130">
        <v>162</v>
      </c>
      <c r="R183" s="130">
        <v>76</v>
      </c>
      <c r="S183" s="130">
        <v>105</v>
      </c>
      <c r="T183" s="130">
        <v>78</v>
      </c>
      <c r="U183" s="130">
        <v>93</v>
      </c>
      <c r="V183" s="130">
        <v>101</v>
      </c>
      <c r="W183" s="130">
        <v>54</v>
      </c>
      <c r="X183" s="130">
        <v>110</v>
      </c>
      <c r="Y183" s="130">
        <v>106</v>
      </c>
      <c r="Z183" s="130">
        <v>70</v>
      </c>
      <c r="AA183" s="130">
        <v>162</v>
      </c>
      <c r="AB183" s="130">
        <v>46</v>
      </c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</row>
    <row r="184" spans="1:50" ht="16.2" thickBot="1" x14ac:dyDescent="0.35">
      <c r="A184" s="84" t="s">
        <v>288</v>
      </c>
      <c r="B184" s="37">
        <v>4647</v>
      </c>
      <c r="C184" s="143">
        <f t="shared" si="18"/>
        <v>0.40924198204513551</v>
      </c>
      <c r="D184" s="37"/>
      <c r="E184" s="130">
        <v>236</v>
      </c>
      <c r="F184" s="134">
        <f t="shared" si="19"/>
        <v>464</v>
      </c>
      <c r="G184" s="132">
        <v>83</v>
      </c>
      <c r="H184" s="132">
        <v>381</v>
      </c>
      <c r="I184" s="130">
        <v>122</v>
      </c>
      <c r="J184" s="130">
        <v>178</v>
      </c>
      <c r="K184" s="130">
        <v>83</v>
      </c>
      <c r="L184" s="130">
        <v>68</v>
      </c>
      <c r="M184" s="130">
        <v>209</v>
      </c>
      <c r="N184" s="130">
        <v>96</v>
      </c>
      <c r="O184" s="130">
        <v>385</v>
      </c>
      <c r="P184" s="130">
        <v>267</v>
      </c>
      <c r="Q184" s="130">
        <v>156</v>
      </c>
      <c r="R184" s="130">
        <v>89</v>
      </c>
      <c r="S184" s="130">
        <v>141</v>
      </c>
      <c r="T184" s="130">
        <v>147</v>
      </c>
      <c r="U184" s="130">
        <v>98</v>
      </c>
      <c r="V184" s="130">
        <v>201</v>
      </c>
      <c r="W184" s="130">
        <v>38</v>
      </c>
      <c r="X184" s="130">
        <v>632</v>
      </c>
      <c r="Y184" s="130">
        <v>365</v>
      </c>
      <c r="Z184" s="130">
        <v>72</v>
      </c>
      <c r="AA184" s="130">
        <v>502</v>
      </c>
      <c r="AB184" s="130">
        <v>98</v>
      </c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</row>
    <row r="185" spans="1:50" ht="16.2" thickBot="1" x14ac:dyDescent="0.35">
      <c r="A185" s="84" t="s">
        <v>320</v>
      </c>
      <c r="B185" s="37">
        <v>17425</v>
      </c>
      <c r="C185" s="143">
        <f t="shared" si="18"/>
        <v>1.5345473503629194</v>
      </c>
      <c r="D185" s="37"/>
      <c r="E185" s="130">
        <v>907</v>
      </c>
      <c r="F185" s="134">
        <f t="shared" si="19"/>
        <v>2480</v>
      </c>
      <c r="G185" s="132">
        <v>465</v>
      </c>
      <c r="H185" s="131">
        <v>2015</v>
      </c>
      <c r="I185" s="130">
        <v>887</v>
      </c>
      <c r="J185" s="37">
        <v>1020</v>
      </c>
      <c r="K185" s="130">
        <v>272</v>
      </c>
      <c r="L185" s="130">
        <v>733</v>
      </c>
      <c r="M185" s="130">
        <v>714</v>
      </c>
      <c r="N185" s="130">
        <v>400</v>
      </c>
      <c r="O185" s="37">
        <v>1976</v>
      </c>
      <c r="P185" s="37">
        <v>1665</v>
      </c>
      <c r="Q185" s="130">
        <v>967</v>
      </c>
      <c r="R185" s="130">
        <v>542</v>
      </c>
      <c r="S185" s="130">
        <v>733</v>
      </c>
      <c r="T185" s="130">
        <v>501</v>
      </c>
      <c r="U185" s="130">
        <v>542</v>
      </c>
      <c r="V185" s="130">
        <v>440</v>
      </c>
      <c r="W185" s="130">
        <v>331</v>
      </c>
      <c r="X185" s="130">
        <v>536</v>
      </c>
      <c r="Y185" s="130">
        <v>422</v>
      </c>
      <c r="Z185" s="130">
        <v>460</v>
      </c>
      <c r="AA185" s="130">
        <v>510</v>
      </c>
      <c r="AB185" s="130">
        <v>387</v>
      </c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</row>
    <row r="186" spans="1:50" ht="16.2" thickBot="1" x14ac:dyDescent="0.35">
      <c r="A186" s="84" t="s">
        <v>321</v>
      </c>
      <c r="B186" s="37">
        <v>61201</v>
      </c>
      <c r="C186" s="143">
        <f t="shared" si="18"/>
        <v>5.3897177841928858</v>
      </c>
      <c r="D186" s="37"/>
      <c r="E186" s="37">
        <v>2013</v>
      </c>
      <c r="F186" s="134">
        <f t="shared" si="19"/>
        <v>6874</v>
      </c>
      <c r="G186" s="131">
        <v>1947</v>
      </c>
      <c r="H186" s="131">
        <v>4927</v>
      </c>
      <c r="I186" s="130">
        <v>820</v>
      </c>
      <c r="J186" s="37">
        <v>1362</v>
      </c>
      <c r="K186" s="130">
        <v>469</v>
      </c>
      <c r="L186" s="130">
        <v>783</v>
      </c>
      <c r="M186" s="37">
        <v>26057</v>
      </c>
      <c r="N186" s="37">
        <v>1076</v>
      </c>
      <c r="O186" s="37">
        <v>4920</v>
      </c>
      <c r="P186" s="37">
        <v>4103</v>
      </c>
      <c r="Q186" s="37">
        <v>1180</v>
      </c>
      <c r="R186" s="130">
        <v>933</v>
      </c>
      <c r="S186" s="37">
        <v>1738</v>
      </c>
      <c r="T186" s="130">
        <v>894</v>
      </c>
      <c r="U186" s="37">
        <v>2558</v>
      </c>
      <c r="V186" s="130">
        <v>692</v>
      </c>
      <c r="W186" s="130">
        <v>533</v>
      </c>
      <c r="X186" s="130">
        <v>724</v>
      </c>
      <c r="Y186" s="37">
        <v>1492</v>
      </c>
      <c r="Z186" s="130">
        <v>561</v>
      </c>
      <c r="AA186" s="130">
        <v>878</v>
      </c>
      <c r="AB186" s="130">
        <v>541</v>
      </c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</row>
    <row r="187" spans="1:50" ht="31.8" thickBot="1" x14ac:dyDescent="0.35">
      <c r="A187" s="84" t="s">
        <v>322</v>
      </c>
      <c r="B187" s="37">
        <v>4539</v>
      </c>
      <c r="C187" s="143">
        <f t="shared" si="18"/>
        <v>0.39973087077746289</v>
      </c>
      <c r="D187" s="37"/>
      <c r="E187" s="130">
        <v>322</v>
      </c>
      <c r="F187" s="134">
        <f t="shared" si="19"/>
        <v>771</v>
      </c>
      <c r="G187" s="132">
        <v>96</v>
      </c>
      <c r="H187" s="132">
        <v>675</v>
      </c>
      <c r="I187" s="130">
        <v>105</v>
      </c>
      <c r="J187" s="130">
        <v>134</v>
      </c>
      <c r="K187" s="130">
        <v>59</v>
      </c>
      <c r="L187" s="130">
        <v>89</v>
      </c>
      <c r="M187" s="130">
        <v>290</v>
      </c>
      <c r="N187" s="130">
        <v>80</v>
      </c>
      <c r="O187" s="130">
        <v>220</v>
      </c>
      <c r="P187" s="130">
        <v>296</v>
      </c>
      <c r="Q187" s="130">
        <v>126</v>
      </c>
      <c r="R187" s="130">
        <v>72</v>
      </c>
      <c r="S187" s="130">
        <v>133</v>
      </c>
      <c r="T187" s="130">
        <v>57</v>
      </c>
      <c r="U187" s="130">
        <v>73</v>
      </c>
      <c r="V187" s="130">
        <v>124</v>
      </c>
      <c r="W187" s="130">
        <v>62</v>
      </c>
      <c r="X187" s="130">
        <v>503</v>
      </c>
      <c r="Y187" s="130">
        <v>85</v>
      </c>
      <c r="Z187" s="130">
        <v>39</v>
      </c>
      <c r="AA187" s="130">
        <v>791</v>
      </c>
      <c r="AB187" s="130">
        <v>108</v>
      </c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</row>
    <row r="188" spans="1:50" ht="16.2" thickBot="1" x14ac:dyDescent="0.35">
      <c r="A188" s="84" t="s">
        <v>323</v>
      </c>
      <c r="B188" s="37">
        <v>3891</v>
      </c>
      <c r="C188" s="143">
        <f t="shared" si="18"/>
        <v>0.34266420317142721</v>
      </c>
      <c r="D188" s="37"/>
      <c r="E188" s="130">
        <v>134</v>
      </c>
      <c r="F188" s="134">
        <f t="shared" si="19"/>
        <v>1858</v>
      </c>
      <c r="G188" s="132">
        <v>171</v>
      </c>
      <c r="H188" s="131">
        <v>1687</v>
      </c>
      <c r="I188" s="130">
        <v>68</v>
      </c>
      <c r="J188" s="130">
        <v>109</v>
      </c>
      <c r="K188" s="130">
        <v>8</v>
      </c>
      <c r="L188" s="130">
        <v>36</v>
      </c>
      <c r="M188" s="130">
        <v>468</v>
      </c>
      <c r="N188" s="130">
        <v>91</v>
      </c>
      <c r="O188" s="130">
        <v>253</v>
      </c>
      <c r="P188" s="130">
        <v>276</v>
      </c>
      <c r="Q188" s="130">
        <v>76</v>
      </c>
      <c r="R188" s="130">
        <v>49</v>
      </c>
      <c r="S188" s="130">
        <v>98</v>
      </c>
      <c r="T188" s="130">
        <v>30</v>
      </c>
      <c r="U188" s="130">
        <v>82</v>
      </c>
      <c r="V188" s="130">
        <v>20</v>
      </c>
      <c r="W188" s="130">
        <v>19</v>
      </c>
      <c r="X188" s="130">
        <v>32</v>
      </c>
      <c r="Y188" s="130">
        <v>78</v>
      </c>
      <c r="Z188" s="130">
        <v>31</v>
      </c>
      <c r="AA188" s="130">
        <v>47</v>
      </c>
      <c r="AB188" s="130">
        <v>28</v>
      </c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</row>
    <row r="189" spans="1:50" ht="16.2" thickBot="1" x14ac:dyDescent="0.35">
      <c r="A189" s="84" t="s">
        <v>324</v>
      </c>
      <c r="B189" s="130">
        <v>749</v>
      </c>
      <c r="C189" s="143">
        <f t="shared" si="18"/>
        <v>6.5961317958211002E-2</v>
      </c>
      <c r="D189" s="130"/>
      <c r="E189" s="130">
        <v>28</v>
      </c>
      <c r="F189" s="134">
        <f t="shared" si="19"/>
        <v>298</v>
      </c>
      <c r="G189" s="132">
        <v>58</v>
      </c>
      <c r="H189" s="132">
        <v>240</v>
      </c>
      <c r="I189" s="130">
        <v>27</v>
      </c>
      <c r="J189" s="130">
        <v>18</v>
      </c>
      <c r="K189" s="130">
        <v>3</v>
      </c>
      <c r="L189" s="130">
        <v>10</v>
      </c>
      <c r="M189" s="130">
        <v>113</v>
      </c>
      <c r="N189" s="130">
        <v>18</v>
      </c>
      <c r="O189" s="130">
        <v>54</v>
      </c>
      <c r="P189" s="130">
        <v>49</v>
      </c>
      <c r="Q189" s="130">
        <v>19</v>
      </c>
      <c r="R189" s="130">
        <v>15</v>
      </c>
      <c r="S189" s="130">
        <v>7</v>
      </c>
      <c r="T189" s="130">
        <v>10</v>
      </c>
      <c r="U189" s="130">
        <v>13</v>
      </c>
      <c r="V189" s="130">
        <v>5</v>
      </c>
      <c r="W189" s="130">
        <v>5</v>
      </c>
      <c r="X189" s="130">
        <v>13</v>
      </c>
      <c r="Y189" s="130">
        <v>22</v>
      </c>
      <c r="Z189" s="130">
        <v>7</v>
      </c>
      <c r="AA189" s="130">
        <v>11</v>
      </c>
      <c r="AB189" s="130">
        <v>4</v>
      </c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</row>
    <row r="190" spans="1:50" ht="16.2" thickBot="1" x14ac:dyDescent="0.35">
      <c r="A190" s="84" t="s">
        <v>294</v>
      </c>
      <c r="B190" s="130">
        <v>225</v>
      </c>
      <c r="C190" s="143">
        <f t="shared" si="18"/>
        <v>1.9814815140984612E-2</v>
      </c>
      <c r="D190" s="130"/>
      <c r="E190" s="130">
        <v>7</v>
      </c>
      <c r="F190" s="134">
        <f t="shared" si="19"/>
        <v>51</v>
      </c>
      <c r="G190" s="132">
        <v>14</v>
      </c>
      <c r="H190" s="132">
        <v>37</v>
      </c>
      <c r="I190" s="130">
        <v>6</v>
      </c>
      <c r="J190" s="130">
        <v>4</v>
      </c>
      <c r="K190" s="130">
        <v>0</v>
      </c>
      <c r="L190" s="130">
        <v>8</v>
      </c>
      <c r="M190" s="130">
        <v>5</v>
      </c>
      <c r="N190" s="130">
        <v>2</v>
      </c>
      <c r="O190" s="130">
        <v>43</v>
      </c>
      <c r="P190" s="130">
        <v>47</v>
      </c>
      <c r="Q190" s="130">
        <v>7</v>
      </c>
      <c r="R190" s="130">
        <v>2</v>
      </c>
      <c r="S190" s="130">
        <v>3</v>
      </c>
      <c r="T190" s="130">
        <v>2</v>
      </c>
      <c r="U190" s="130">
        <v>7</v>
      </c>
      <c r="V190" s="130">
        <v>3</v>
      </c>
      <c r="W190" s="130">
        <v>4</v>
      </c>
      <c r="X190" s="130">
        <v>5</v>
      </c>
      <c r="Y190" s="130">
        <v>2</v>
      </c>
      <c r="Z190" s="130">
        <v>4</v>
      </c>
      <c r="AA190" s="130">
        <v>11</v>
      </c>
      <c r="AB190" s="130">
        <v>2</v>
      </c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</row>
    <row r="191" spans="1:50" ht="15" thickBot="1" x14ac:dyDescent="0.35">
      <c r="A191" s="6"/>
      <c r="B191" s="130"/>
      <c r="C191" s="130"/>
      <c r="D191" s="130"/>
      <c r="E191" s="130"/>
      <c r="F191" s="130"/>
      <c r="G191" s="132"/>
      <c r="H191" s="132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</row>
    <row r="192" spans="1:50" ht="16.2" thickBot="1" x14ac:dyDescent="0.35">
      <c r="A192" s="83" t="s">
        <v>19</v>
      </c>
      <c r="B192" s="130"/>
      <c r="C192" s="130"/>
      <c r="D192" s="130"/>
      <c r="E192" s="130"/>
      <c r="F192" s="130"/>
      <c r="G192" s="132"/>
      <c r="H192" s="132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</row>
    <row r="193" spans="1:50" s="29" customFormat="1" ht="16.2" thickBot="1" x14ac:dyDescent="0.35">
      <c r="A193" s="83" t="s">
        <v>20</v>
      </c>
      <c r="B193" s="138">
        <v>581450</v>
      </c>
      <c r="C193" s="155">
        <f>B193/$B$193%</f>
        <v>100</v>
      </c>
      <c r="D193" s="138"/>
      <c r="E193" s="138">
        <v>33113</v>
      </c>
      <c r="F193" s="134">
        <f>SUM(G193,H193)</f>
        <v>42407</v>
      </c>
      <c r="G193" s="142">
        <v>16169</v>
      </c>
      <c r="H193" s="142">
        <v>26238</v>
      </c>
      <c r="I193" s="138">
        <v>26566</v>
      </c>
      <c r="J193" s="138">
        <v>32566</v>
      </c>
      <c r="K193" s="138">
        <v>11905</v>
      </c>
      <c r="L193" s="138">
        <v>25680</v>
      </c>
      <c r="M193" s="138">
        <v>31715</v>
      </c>
      <c r="N193" s="138">
        <v>16449</v>
      </c>
      <c r="O193" s="138">
        <v>60182</v>
      </c>
      <c r="P193" s="138">
        <v>44008</v>
      </c>
      <c r="Q193" s="138">
        <v>31122</v>
      </c>
      <c r="R193" s="138">
        <v>19955</v>
      </c>
      <c r="S193" s="138">
        <v>26906</v>
      </c>
      <c r="T193" s="138">
        <v>26093</v>
      </c>
      <c r="U193" s="138">
        <v>25626</v>
      </c>
      <c r="V193" s="138">
        <v>22343</v>
      </c>
      <c r="W193" s="138">
        <v>13902</v>
      </c>
      <c r="X193" s="138">
        <v>20438</v>
      </c>
      <c r="Y193" s="138">
        <v>17887</v>
      </c>
      <c r="Z193" s="138">
        <v>16227</v>
      </c>
      <c r="AA193" s="138">
        <v>20932</v>
      </c>
      <c r="AB193" s="138">
        <v>15428</v>
      </c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</row>
    <row r="194" spans="1:50" ht="16.2" thickBot="1" x14ac:dyDescent="0.35">
      <c r="A194" s="84" t="s">
        <v>280</v>
      </c>
      <c r="B194" s="37">
        <v>30530</v>
      </c>
      <c r="C194" s="143">
        <f t="shared" ref="C194:C208" si="20">B194/$B$193%</f>
        <v>5.250666437354889</v>
      </c>
      <c r="D194" s="37"/>
      <c r="E194" s="37">
        <v>2067</v>
      </c>
      <c r="F194" s="134">
        <f t="shared" ref="F194:F208" si="21">SUM(G194,H194)</f>
        <v>2019</v>
      </c>
      <c r="G194" s="132">
        <v>664</v>
      </c>
      <c r="H194" s="131">
        <v>1355</v>
      </c>
      <c r="I194" s="37">
        <v>1301</v>
      </c>
      <c r="J194" s="37">
        <v>1946</v>
      </c>
      <c r="K194" s="130">
        <v>687</v>
      </c>
      <c r="L194" s="37">
        <v>1306</v>
      </c>
      <c r="M194" s="130">
        <v>885</v>
      </c>
      <c r="N194" s="130">
        <v>802</v>
      </c>
      <c r="O194" s="37">
        <v>4465</v>
      </c>
      <c r="P194" s="37">
        <v>3384</v>
      </c>
      <c r="Q194" s="37">
        <v>2140</v>
      </c>
      <c r="R194" s="130">
        <v>862</v>
      </c>
      <c r="S194" s="37">
        <v>1288</v>
      </c>
      <c r="T194" s="130">
        <v>916</v>
      </c>
      <c r="U194" s="37">
        <v>1103</v>
      </c>
      <c r="V194" s="130">
        <v>737</v>
      </c>
      <c r="W194" s="130">
        <v>624</v>
      </c>
      <c r="X194" s="130">
        <v>814</v>
      </c>
      <c r="Y194" s="130">
        <v>835</v>
      </c>
      <c r="Z194" s="130">
        <v>469</v>
      </c>
      <c r="AA194" s="37">
        <v>1034</v>
      </c>
      <c r="AB194" s="130">
        <v>846</v>
      </c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</row>
    <row r="195" spans="1:50" ht="16.2" thickBot="1" x14ac:dyDescent="0.35">
      <c r="A195" s="84" t="s">
        <v>281</v>
      </c>
      <c r="B195" s="37">
        <v>81457</v>
      </c>
      <c r="C195" s="143">
        <f t="shared" si="20"/>
        <v>14.009287127010062</v>
      </c>
      <c r="D195" s="37"/>
      <c r="E195" s="37">
        <v>4630</v>
      </c>
      <c r="F195" s="134">
        <f t="shared" si="21"/>
        <v>4299</v>
      </c>
      <c r="G195" s="131">
        <v>1490</v>
      </c>
      <c r="H195" s="131">
        <v>2809</v>
      </c>
      <c r="I195" s="37">
        <v>3500</v>
      </c>
      <c r="J195" s="37">
        <v>4729</v>
      </c>
      <c r="K195" s="37">
        <v>1677</v>
      </c>
      <c r="L195" s="37">
        <v>3987</v>
      </c>
      <c r="M195" s="37">
        <v>2086</v>
      </c>
      <c r="N195" s="37">
        <v>2581</v>
      </c>
      <c r="O195" s="37">
        <v>8529</v>
      </c>
      <c r="P195" s="37">
        <v>5956</v>
      </c>
      <c r="Q195" s="37">
        <v>4906</v>
      </c>
      <c r="R195" s="37">
        <v>2809</v>
      </c>
      <c r="S195" s="37">
        <v>3865</v>
      </c>
      <c r="T195" s="37">
        <v>4167</v>
      </c>
      <c r="U195" s="37">
        <v>3754</v>
      </c>
      <c r="V195" s="37">
        <v>3585</v>
      </c>
      <c r="W195" s="37">
        <v>1972</v>
      </c>
      <c r="X195" s="37">
        <v>3020</v>
      </c>
      <c r="Y195" s="37">
        <v>2759</v>
      </c>
      <c r="Z195" s="37">
        <v>2397</v>
      </c>
      <c r="AA195" s="37">
        <v>3419</v>
      </c>
      <c r="AB195" s="37">
        <v>2830</v>
      </c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</row>
    <row r="196" spans="1:50" ht="16.2" thickBot="1" x14ac:dyDescent="0.35">
      <c r="A196" s="84" t="s">
        <v>282</v>
      </c>
      <c r="B196" s="37">
        <v>231593</v>
      </c>
      <c r="C196" s="143">
        <f t="shared" si="20"/>
        <v>39.830251956316104</v>
      </c>
      <c r="D196" s="37"/>
      <c r="E196" s="37">
        <v>14110</v>
      </c>
      <c r="F196" s="134">
        <f t="shared" si="21"/>
        <v>12412</v>
      </c>
      <c r="G196" s="131">
        <v>4421</v>
      </c>
      <c r="H196" s="131">
        <v>7991</v>
      </c>
      <c r="I196" s="37">
        <v>10724</v>
      </c>
      <c r="J196" s="37">
        <v>14032</v>
      </c>
      <c r="K196" s="37">
        <v>4991</v>
      </c>
      <c r="L196" s="37">
        <v>10911</v>
      </c>
      <c r="M196" s="37">
        <v>6180</v>
      </c>
      <c r="N196" s="37">
        <v>7080</v>
      </c>
      <c r="O196" s="37">
        <v>24877</v>
      </c>
      <c r="P196" s="37">
        <v>17415</v>
      </c>
      <c r="Q196" s="37">
        <v>13511</v>
      </c>
      <c r="R196" s="37">
        <v>8039</v>
      </c>
      <c r="S196" s="37">
        <v>10966</v>
      </c>
      <c r="T196" s="37">
        <v>11466</v>
      </c>
      <c r="U196" s="37">
        <v>10251</v>
      </c>
      <c r="V196" s="37">
        <v>9517</v>
      </c>
      <c r="W196" s="37">
        <v>6097</v>
      </c>
      <c r="X196" s="37">
        <v>9365</v>
      </c>
      <c r="Y196" s="37">
        <v>7092</v>
      </c>
      <c r="Z196" s="37">
        <v>7151</v>
      </c>
      <c r="AA196" s="37">
        <v>8822</v>
      </c>
      <c r="AB196" s="37">
        <v>6584</v>
      </c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</row>
    <row r="197" spans="1:50" ht="16.2" thickBot="1" x14ac:dyDescent="0.35">
      <c r="A197" s="84" t="s">
        <v>283</v>
      </c>
      <c r="B197" s="37">
        <v>107686</v>
      </c>
      <c r="C197" s="143">
        <f t="shared" si="20"/>
        <v>18.52025109639694</v>
      </c>
      <c r="D197" s="37"/>
      <c r="E197" s="37">
        <v>6797</v>
      </c>
      <c r="F197" s="134">
        <f t="shared" si="21"/>
        <v>6060</v>
      </c>
      <c r="G197" s="131">
        <v>2184</v>
      </c>
      <c r="H197" s="131">
        <v>3876</v>
      </c>
      <c r="I197" s="37">
        <v>4975</v>
      </c>
      <c r="J197" s="37">
        <v>6136</v>
      </c>
      <c r="K197" s="37">
        <v>2417</v>
      </c>
      <c r="L197" s="37">
        <v>4992</v>
      </c>
      <c r="M197" s="37">
        <v>2940</v>
      </c>
      <c r="N197" s="37">
        <v>3225</v>
      </c>
      <c r="O197" s="37">
        <v>10927</v>
      </c>
      <c r="P197" s="37">
        <v>8196</v>
      </c>
      <c r="Q197" s="37">
        <v>5832</v>
      </c>
      <c r="R197" s="37">
        <v>3849</v>
      </c>
      <c r="S197" s="37">
        <v>5234</v>
      </c>
      <c r="T197" s="37">
        <v>5498</v>
      </c>
      <c r="U197" s="37">
        <v>4859</v>
      </c>
      <c r="V197" s="37">
        <v>4747</v>
      </c>
      <c r="W197" s="37">
        <v>3057</v>
      </c>
      <c r="X197" s="37">
        <v>4283</v>
      </c>
      <c r="Y197" s="37">
        <v>3284</v>
      </c>
      <c r="Z197" s="37">
        <v>3501</v>
      </c>
      <c r="AA197" s="37">
        <v>3893</v>
      </c>
      <c r="AB197" s="37">
        <v>2984</v>
      </c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</row>
    <row r="198" spans="1:50" ht="16.2" thickBot="1" x14ac:dyDescent="0.35">
      <c r="A198" s="84" t="s">
        <v>285</v>
      </c>
      <c r="B198" s="37">
        <v>72201</v>
      </c>
      <c r="C198" s="143">
        <f t="shared" si="20"/>
        <v>12.417404763952188</v>
      </c>
      <c r="D198" s="37"/>
      <c r="E198" s="37">
        <v>3331</v>
      </c>
      <c r="F198" s="134">
        <f t="shared" si="21"/>
        <v>10685</v>
      </c>
      <c r="G198" s="131">
        <v>6295</v>
      </c>
      <c r="H198" s="131">
        <v>4390</v>
      </c>
      <c r="I198" s="37">
        <v>3724</v>
      </c>
      <c r="J198" s="37">
        <v>3746</v>
      </c>
      <c r="K198" s="37">
        <v>1549</v>
      </c>
      <c r="L198" s="37">
        <v>3268</v>
      </c>
      <c r="M198" s="37">
        <v>2244</v>
      </c>
      <c r="N198" s="37">
        <v>1708</v>
      </c>
      <c r="O198" s="37">
        <v>6620</v>
      </c>
      <c r="P198" s="37">
        <v>5192</v>
      </c>
      <c r="Q198" s="37">
        <v>3138</v>
      </c>
      <c r="R198" s="37">
        <v>3324</v>
      </c>
      <c r="S198" s="37">
        <v>3791</v>
      </c>
      <c r="T198" s="37">
        <v>2862</v>
      </c>
      <c r="U198" s="37">
        <v>3125</v>
      </c>
      <c r="V198" s="37">
        <v>2833</v>
      </c>
      <c r="W198" s="37">
        <v>1502</v>
      </c>
      <c r="X198" s="37">
        <v>1809</v>
      </c>
      <c r="Y198" s="37">
        <v>1913</v>
      </c>
      <c r="Z198" s="37">
        <v>1901</v>
      </c>
      <c r="AA198" s="37">
        <v>2535</v>
      </c>
      <c r="AB198" s="37">
        <v>1401</v>
      </c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</row>
    <row r="199" spans="1:50" ht="16.2" thickBot="1" x14ac:dyDescent="0.35">
      <c r="A199" s="84" t="s">
        <v>286</v>
      </c>
      <c r="B199" s="130">
        <v>666</v>
      </c>
      <c r="C199" s="143">
        <f t="shared" si="20"/>
        <v>0.11454123312408633</v>
      </c>
      <c r="D199" s="130"/>
      <c r="E199" s="130">
        <v>29</v>
      </c>
      <c r="F199" s="134">
        <f t="shared" si="21"/>
        <v>54</v>
      </c>
      <c r="G199" s="132">
        <v>25</v>
      </c>
      <c r="H199" s="132">
        <v>29</v>
      </c>
      <c r="I199" s="130">
        <v>29</v>
      </c>
      <c r="J199" s="130">
        <v>26</v>
      </c>
      <c r="K199" s="130">
        <v>3</v>
      </c>
      <c r="L199" s="130">
        <v>23</v>
      </c>
      <c r="M199" s="130">
        <v>25</v>
      </c>
      <c r="N199" s="130">
        <v>22</v>
      </c>
      <c r="O199" s="130">
        <v>45</v>
      </c>
      <c r="P199" s="130">
        <v>41</v>
      </c>
      <c r="Q199" s="130">
        <v>37</v>
      </c>
      <c r="R199" s="130">
        <v>16</v>
      </c>
      <c r="S199" s="130">
        <v>87</v>
      </c>
      <c r="T199" s="130">
        <v>27</v>
      </c>
      <c r="U199" s="130">
        <v>7</v>
      </c>
      <c r="V199" s="130">
        <v>18</v>
      </c>
      <c r="W199" s="130">
        <v>17</v>
      </c>
      <c r="X199" s="130">
        <v>22</v>
      </c>
      <c r="Y199" s="130">
        <v>82</v>
      </c>
      <c r="Z199" s="130">
        <v>16</v>
      </c>
      <c r="AA199" s="130">
        <v>20</v>
      </c>
      <c r="AB199" s="130">
        <v>20</v>
      </c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</row>
    <row r="200" spans="1:50" ht="16.2" thickBot="1" x14ac:dyDescent="0.35">
      <c r="A200" s="84" t="s">
        <v>319</v>
      </c>
      <c r="B200" s="37">
        <v>4448</v>
      </c>
      <c r="C200" s="143">
        <f t="shared" si="20"/>
        <v>0.76498409149539948</v>
      </c>
      <c r="D200" s="37"/>
      <c r="E200" s="130">
        <v>69</v>
      </c>
      <c r="F200" s="134">
        <f t="shared" si="21"/>
        <v>411</v>
      </c>
      <c r="G200" s="132">
        <v>45</v>
      </c>
      <c r="H200" s="132">
        <v>366</v>
      </c>
      <c r="I200" s="37">
        <v>1145</v>
      </c>
      <c r="J200" s="130">
        <v>423</v>
      </c>
      <c r="K200" s="130">
        <v>22</v>
      </c>
      <c r="L200" s="130">
        <v>141</v>
      </c>
      <c r="M200" s="130">
        <v>187</v>
      </c>
      <c r="N200" s="130">
        <v>65</v>
      </c>
      <c r="O200" s="130">
        <v>234</v>
      </c>
      <c r="P200" s="130">
        <v>145</v>
      </c>
      <c r="Q200" s="130">
        <v>48</v>
      </c>
      <c r="R200" s="130">
        <v>46</v>
      </c>
      <c r="S200" s="130">
        <v>101</v>
      </c>
      <c r="T200" s="130">
        <v>144</v>
      </c>
      <c r="U200" s="130">
        <v>635</v>
      </c>
      <c r="V200" s="130">
        <v>67</v>
      </c>
      <c r="W200" s="130">
        <v>13</v>
      </c>
      <c r="X200" s="130">
        <v>53</v>
      </c>
      <c r="Y200" s="130">
        <v>405</v>
      </c>
      <c r="Z200" s="130">
        <v>47</v>
      </c>
      <c r="AA200" s="130">
        <v>27</v>
      </c>
      <c r="AB200" s="130">
        <v>20</v>
      </c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 spans="1:50" ht="16.2" thickBot="1" x14ac:dyDescent="0.35">
      <c r="A201" s="84" t="s">
        <v>287</v>
      </c>
      <c r="B201" s="37">
        <v>1464</v>
      </c>
      <c r="C201" s="143">
        <f t="shared" si="20"/>
        <v>0.25178433227276636</v>
      </c>
      <c r="D201" s="37"/>
      <c r="E201" s="130">
        <v>60</v>
      </c>
      <c r="F201" s="134">
        <f t="shared" si="21"/>
        <v>58</v>
      </c>
      <c r="G201" s="132">
        <v>29</v>
      </c>
      <c r="H201" s="132">
        <v>29</v>
      </c>
      <c r="I201" s="130">
        <v>87</v>
      </c>
      <c r="J201" s="130">
        <v>80</v>
      </c>
      <c r="K201" s="130">
        <v>7</v>
      </c>
      <c r="L201" s="130">
        <v>44</v>
      </c>
      <c r="M201" s="130">
        <v>74</v>
      </c>
      <c r="N201" s="130">
        <v>32</v>
      </c>
      <c r="O201" s="130">
        <v>237</v>
      </c>
      <c r="P201" s="130">
        <v>138</v>
      </c>
      <c r="Q201" s="130">
        <v>99</v>
      </c>
      <c r="R201" s="130">
        <v>36</v>
      </c>
      <c r="S201" s="130">
        <v>59</v>
      </c>
      <c r="T201" s="130">
        <v>39</v>
      </c>
      <c r="U201" s="130">
        <v>44</v>
      </c>
      <c r="V201" s="130">
        <v>72</v>
      </c>
      <c r="W201" s="130">
        <v>36</v>
      </c>
      <c r="X201" s="130">
        <v>59</v>
      </c>
      <c r="Y201" s="130">
        <v>81</v>
      </c>
      <c r="Z201" s="130">
        <v>42</v>
      </c>
      <c r="AA201" s="130">
        <v>52</v>
      </c>
      <c r="AB201" s="130">
        <v>28</v>
      </c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 spans="1:50" ht="16.2" thickBot="1" x14ac:dyDescent="0.35">
      <c r="A202" s="84" t="s">
        <v>288</v>
      </c>
      <c r="B202" s="37">
        <v>1752</v>
      </c>
      <c r="C202" s="143">
        <f t="shared" si="20"/>
        <v>0.30131567632642531</v>
      </c>
      <c r="D202" s="37"/>
      <c r="E202" s="130">
        <v>84</v>
      </c>
      <c r="F202" s="134">
        <f t="shared" si="21"/>
        <v>166</v>
      </c>
      <c r="G202" s="132">
        <v>28</v>
      </c>
      <c r="H202" s="132">
        <v>138</v>
      </c>
      <c r="I202" s="130">
        <v>53</v>
      </c>
      <c r="J202" s="130">
        <v>68</v>
      </c>
      <c r="K202" s="130">
        <v>70</v>
      </c>
      <c r="L202" s="130">
        <v>31</v>
      </c>
      <c r="M202" s="130">
        <v>77</v>
      </c>
      <c r="N202" s="130">
        <v>36</v>
      </c>
      <c r="O202" s="130">
        <v>146</v>
      </c>
      <c r="P202" s="130">
        <v>125</v>
      </c>
      <c r="Q202" s="130">
        <v>48</v>
      </c>
      <c r="R202" s="130">
        <v>40</v>
      </c>
      <c r="S202" s="130">
        <v>57</v>
      </c>
      <c r="T202" s="130">
        <v>88</v>
      </c>
      <c r="U202" s="130">
        <v>65</v>
      </c>
      <c r="V202" s="130">
        <v>37</v>
      </c>
      <c r="W202" s="130">
        <v>16</v>
      </c>
      <c r="X202" s="130">
        <v>196</v>
      </c>
      <c r="Y202" s="130">
        <v>103</v>
      </c>
      <c r="Z202" s="130">
        <v>16</v>
      </c>
      <c r="AA202" s="130">
        <v>195</v>
      </c>
      <c r="AB202" s="130">
        <v>35</v>
      </c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 spans="1:50" ht="16.2" thickBot="1" x14ac:dyDescent="0.35">
      <c r="A203" s="84" t="s">
        <v>320</v>
      </c>
      <c r="B203" s="37">
        <v>9084</v>
      </c>
      <c r="C203" s="143">
        <f t="shared" si="20"/>
        <v>1.562301143692493</v>
      </c>
      <c r="D203" s="37"/>
      <c r="E203" s="130">
        <v>484</v>
      </c>
      <c r="F203" s="134">
        <f t="shared" si="21"/>
        <v>1278</v>
      </c>
      <c r="G203" s="132">
        <v>227</v>
      </c>
      <c r="H203" s="131">
        <v>1051</v>
      </c>
      <c r="I203" s="130">
        <v>456</v>
      </c>
      <c r="J203" s="130">
        <v>434</v>
      </c>
      <c r="K203" s="130">
        <v>180</v>
      </c>
      <c r="L203" s="130">
        <v>410</v>
      </c>
      <c r="M203" s="130">
        <v>370</v>
      </c>
      <c r="N203" s="130">
        <v>191</v>
      </c>
      <c r="O203" s="37">
        <v>1038</v>
      </c>
      <c r="P203" s="130">
        <v>772</v>
      </c>
      <c r="Q203" s="130">
        <v>510</v>
      </c>
      <c r="R203" s="130">
        <v>310</v>
      </c>
      <c r="S203" s="130">
        <v>385</v>
      </c>
      <c r="T203" s="130">
        <v>274</v>
      </c>
      <c r="U203" s="130">
        <v>267</v>
      </c>
      <c r="V203" s="130">
        <v>234</v>
      </c>
      <c r="W203" s="130">
        <v>196</v>
      </c>
      <c r="X203" s="130">
        <v>281</v>
      </c>
      <c r="Y203" s="130">
        <v>239</v>
      </c>
      <c r="Z203" s="130">
        <v>280</v>
      </c>
      <c r="AA203" s="130">
        <v>275</v>
      </c>
      <c r="AB203" s="130">
        <v>220</v>
      </c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 spans="1:50" ht="16.2" thickBot="1" x14ac:dyDescent="0.35">
      <c r="A204" s="84" t="s">
        <v>321</v>
      </c>
      <c r="B204" s="37">
        <v>35916</v>
      </c>
      <c r="C204" s="143">
        <f t="shared" si="20"/>
        <v>6.1769713646917186</v>
      </c>
      <c r="D204" s="37"/>
      <c r="E204" s="37">
        <v>1205</v>
      </c>
      <c r="F204" s="134">
        <f t="shared" si="21"/>
        <v>3328</v>
      </c>
      <c r="G204" s="132">
        <v>569</v>
      </c>
      <c r="H204" s="131">
        <v>2759</v>
      </c>
      <c r="I204" s="130">
        <v>459</v>
      </c>
      <c r="J204" s="130">
        <v>817</v>
      </c>
      <c r="K204" s="130">
        <v>277</v>
      </c>
      <c r="L204" s="130">
        <v>481</v>
      </c>
      <c r="M204" s="37">
        <v>16151</v>
      </c>
      <c r="N204" s="130">
        <v>611</v>
      </c>
      <c r="O204" s="37">
        <v>2725</v>
      </c>
      <c r="P204" s="37">
        <v>2286</v>
      </c>
      <c r="Q204" s="130">
        <v>724</v>
      </c>
      <c r="R204" s="130">
        <v>552</v>
      </c>
      <c r="S204" s="130">
        <v>935</v>
      </c>
      <c r="T204" s="130">
        <v>555</v>
      </c>
      <c r="U204" s="37">
        <v>1390</v>
      </c>
      <c r="V204" s="130">
        <v>425</v>
      </c>
      <c r="W204" s="130">
        <v>332</v>
      </c>
      <c r="X204" s="130">
        <v>453</v>
      </c>
      <c r="Y204" s="130">
        <v>978</v>
      </c>
      <c r="Z204" s="130">
        <v>351</v>
      </c>
      <c r="AA204" s="130">
        <v>508</v>
      </c>
      <c r="AB204" s="130">
        <v>373</v>
      </c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 spans="1:50" ht="31.8" thickBot="1" x14ac:dyDescent="0.35">
      <c r="A205" s="84" t="s">
        <v>322</v>
      </c>
      <c r="B205" s="37">
        <v>1567</v>
      </c>
      <c r="C205" s="143">
        <f t="shared" si="20"/>
        <v>0.26949866712529025</v>
      </c>
      <c r="D205" s="37"/>
      <c r="E205" s="130">
        <v>138</v>
      </c>
      <c r="F205" s="134">
        <f t="shared" si="21"/>
        <v>289</v>
      </c>
      <c r="G205" s="132">
        <v>38</v>
      </c>
      <c r="H205" s="132">
        <v>251</v>
      </c>
      <c r="I205" s="130">
        <v>49</v>
      </c>
      <c r="J205" s="130">
        <v>51</v>
      </c>
      <c r="K205" s="130">
        <v>20</v>
      </c>
      <c r="L205" s="130">
        <v>50</v>
      </c>
      <c r="M205" s="130">
        <v>128</v>
      </c>
      <c r="N205" s="130">
        <v>31</v>
      </c>
      <c r="O205" s="130">
        <v>93</v>
      </c>
      <c r="P205" s="130">
        <v>137</v>
      </c>
      <c r="Q205" s="130">
        <v>67</v>
      </c>
      <c r="R205" s="130">
        <v>32</v>
      </c>
      <c r="S205" s="130">
        <v>64</v>
      </c>
      <c r="T205" s="130">
        <v>26</v>
      </c>
      <c r="U205" s="130">
        <v>46</v>
      </c>
      <c r="V205" s="130">
        <v>48</v>
      </c>
      <c r="W205" s="130">
        <v>18</v>
      </c>
      <c r="X205" s="130">
        <v>49</v>
      </c>
      <c r="Y205" s="130">
        <v>44</v>
      </c>
      <c r="Z205" s="130">
        <v>23</v>
      </c>
      <c r="AA205" s="130">
        <v>105</v>
      </c>
      <c r="AB205" s="130">
        <v>59</v>
      </c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 spans="1:50" ht="16.2" thickBot="1" x14ac:dyDescent="0.35">
      <c r="A206" s="84" t="s">
        <v>323</v>
      </c>
      <c r="B206" s="37">
        <v>2444</v>
      </c>
      <c r="C206" s="143">
        <f t="shared" si="20"/>
        <v>0.42032848912202253</v>
      </c>
      <c r="D206" s="37"/>
      <c r="E206" s="130">
        <v>83</v>
      </c>
      <c r="F206" s="134">
        <f t="shared" si="21"/>
        <v>1119</v>
      </c>
      <c r="G206" s="132">
        <v>109</v>
      </c>
      <c r="H206" s="131">
        <v>1010</v>
      </c>
      <c r="I206" s="130">
        <v>40</v>
      </c>
      <c r="J206" s="130">
        <v>65</v>
      </c>
      <c r="K206" s="130">
        <v>3</v>
      </c>
      <c r="L206" s="130">
        <v>25</v>
      </c>
      <c r="M206" s="130">
        <v>301</v>
      </c>
      <c r="N206" s="130">
        <v>49</v>
      </c>
      <c r="O206" s="130">
        <v>176</v>
      </c>
      <c r="P206" s="130">
        <v>164</v>
      </c>
      <c r="Q206" s="130">
        <v>43</v>
      </c>
      <c r="R206" s="130">
        <v>25</v>
      </c>
      <c r="S206" s="130">
        <v>68</v>
      </c>
      <c r="T206" s="130">
        <v>20</v>
      </c>
      <c r="U206" s="130">
        <v>68</v>
      </c>
      <c r="V206" s="130">
        <v>17</v>
      </c>
      <c r="W206" s="130">
        <v>16</v>
      </c>
      <c r="X206" s="130">
        <v>22</v>
      </c>
      <c r="Y206" s="130">
        <v>56</v>
      </c>
      <c r="Z206" s="130">
        <v>24</v>
      </c>
      <c r="AA206" s="130">
        <v>38</v>
      </c>
      <c r="AB206" s="130">
        <v>22</v>
      </c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 spans="1:50" ht="16.2" thickBot="1" x14ac:dyDescent="0.35">
      <c r="A207" s="84" t="s">
        <v>324</v>
      </c>
      <c r="B207" s="130">
        <v>524</v>
      </c>
      <c r="C207" s="143">
        <f t="shared" si="20"/>
        <v>9.0119528764296158E-2</v>
      </c>
      <c r="D207" s="130"/>
      <c r="E207" s="130">
        <v>22</v>
      </c>
      <c r="F207" s="134">
        <f t="shared" si="21"/>
        <v>204</v>
      </c>
      <c r="G207" s="132">
        <v>39</v>
      </c>
      <c r="H207" s="132">
        <v>165</v>
      </c>
      <c r="I207" s="130">
        <v>20</v>
      </c>
      <c r="J207" s="130">
        <v>12</v>
      </c>
      <c r="K207" s="130">
        <v>2</v>
      </c>
      <c r="L207" s="130">
        <v>6</v>
      </c>
      <c r="M207" s="130">
        <v>63</v>
      </c>
      <c r="N207" s="130">
        <v>15</v>
      </c>
      <c r="O207" s="130">
        <v>44</v>
      </c>
      <c r="P207" s="130">
        <v>34</v>
      </c>
      <c r="Q207" s="130">
        <v>13</v>
      </c>
      <c r="R207" s="130">
        <v>15</v>
      </c>
      <c r="S207" s="130">
        <v>4</v>
      </c>
      <c r="T207" s="130">
        <v>9</v>
      </c>
      <c r="U207" s="130">
        <v>9</v>
      </c>
      <c r="V207" s="130">
        <v>4</v>
      </c>
      <c r="W207" s="130">
        <v>5</v>
      </c>
      <c r="X207" s="130">
        <v>10</v>
      </c>
      <c r="Y207" s="130">
        <v>15</v>
      </c>
      <c r="Z207" s="130">
        <v>7</v>
      </c>
      <c r="AA207" s="130">
        <v>7</v>
      </c>
      <c r="AB207" s="130">
        <v>4</v>
      </c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 spans="1:50" ht="16.2" thickBot="1" x14ac:dyDescent="0.35">
      <c r="A208" s="84" t="s">
        <v>294</v>
      </c>
      <c r="B208" s="130">
        <v>118</v>
      </c>
      <c r="C208" s="143">
        <f t="shared" si="20"/>
        <v>2.0294092355318601E-2</v>
      </c>
      <c r="D208" s="130"/>
      <c r="E208" s="130">
        <v>4</v>
      </c>
      <c r="F208" s="134">
        <f t="shared" si="21"/>
        <v>25</v>
      </c>
      <c r="G208" s="132">
        <v>6</v>
      </c>
      <c r="H208" s="132">
        <v>19</v>
      </c>
      <c r="I208" s="130">
        <v>4</v>
      </c>
      <c r="J208" s="130">
        <v>1</v>
      </c>
      <c r="K208" s="130">
        <v>0</v>
      </c>
      <c r="L208" s="130">
        <v>5</v>
      </c>
      <c r="M208" s="130">
        <v>4</v>
      </c>
      <c r="N208" s="130">
        <v>1</v>
      </c>
      <c r="O208" s="130">
        <v>26</v>
      </c>
      <c r="P208" s="130">
        <v>23</v>
      </c>
      <c r="Q208" s="130">
        <v>6</v>
      </c>
      <c r="R208" s="130">
        <v>0</v>
      </c>
      <c r="S208" s="130">
        <v>2</v>
      </c>
      <c r="T208" s="130">
        <v>2</v>
      </c>
      <c r="U208" s="130">
        <v>3</v>
      </c>
      <c r="V208" s="130">
        <v>2</v>
      </c>
      <c r="W208" s="130">
        <v>1</v>
      </c>
      <c r="X208" s="130">
        <v>2</v>
      </c>
      <c r="Y208" s="130">
        <v>1</v>
      </c>
      <c r="Z208" s="130">
        <v>2</v>
      </c>
      <c r="AA208" s="130">
        <v>2</v>
      </c>
      <c r="AB208" s="130">
        <v>2</v>
      </c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 spans="1:50" ht="16.2" thickBot="1" x14ac:dyDescent="0.35">
      <c r="A209" s="84"/>
      <c r="B209" s="130"/>
      <c r="C209" s="130"/>
      <c r="D209" s="130"/>
      <c r="E209" s="130"/>
      <c r="F209" s="130"/>
      <c r="G209" s="132"/>
      <c r="H209" s="132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 spans="1:50" ht="16.2" thickBot="1" x14ac:dyDescent="0.35">
      <c r="A210" s="83" t="s">
        <v>21</v>
      </c>
      <c r="B210" s="130"/>
      <c r="C210" s="130"/>
      <c r="D210" s="130"/>
      <c r="E210" s="130"/>
      <c r="F210" s="130"/>
      <c r="G210" s="132"/>
      <c r="H210" s="132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 spans="1:50" s="29" customFormat="1" ht="16.2" thickBot="1" x14ac:dyDescent="0.35">
      <c r="A211" s="83" t="s">
        <v>20</v>
      </c>
      <c r="B211" s="138">
        <v>554064</v>
      </c>
      <c r="C211" s="155">
        <f>B211/$B$211%</f>
        <v>100</v>
      </c>
      <c r="D211" s="138"/>
      <c r="E211" s="138">
        <v>32294</v>
      </c>
      <c r="F211" s="134">
        <f>SUM(G211,H211)</f>
        <v>40216</v>
      </c>
      <c r="G211" s="142">
        <v>13667</v>
      </c>
      <c r="H211" s="142">
        <v>26549</v>
      </c>
      <c r="I211" s="138">
        <v>24348</v>
      </c>
      <c r="J211" s="138">
        <v>35062</v>
      </c>
      <c r="K211" s="138">
        <v>11497</v>
      </c>
      <c r="L211" s="138">
        <v>24755</v>
      </c>
      <c r="M211" s="138">
        <v>25459</v>
      </c>
      <c r="N211" s="138">
        <v>15901</v>
      </c>
      <c r="O211" s="138">
        <v>58974</v>
      </c>
      <c r="P211" s="138">
        <v>43993</v>
      </c>
      <c r="Q211" s="138">
        <v>30202</v>
      </c>
      <c r="R211" s="138">
        <v>19585</v>
      </c>
      <c r="S211" s="138">
        <v>25592</v>
      </c>
      <c r="T211" s="138">
        <v>23589</v>
      </c>
      <c r="U211" s="138">
        <v>23452</v>
      </c>
      <c r="V211" s="138">
        <v>20794</v>
      </c>
      <c r="W211" s="138">
        <v>12515</v>
      </c>
      <c r="X211" s="138">
        <v>19652</v>
      </c>
      <c r="Y211" s="138">
        <v>16850</v>
      </c>
      <c r="Z211" s="138">
        <v>14409</v>
      </c>
      <c r="AA211" s="138">
        <v>20491</v>
      </c>
      <c r="AB211" s="138">
        <v>14434</v>
      </c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</row>
    <row r="212" spans="1:50" ht="16.2" thickBot="1" x14ac:dyDescent="0.35">
      <c r="A212" s="84" t="s">
        <v>280</v>
      </c>
      <c r="B212" s="37">
        <v>29749</v>
      </c>
      <c r="C212" s="143">
        <f t="shared" ref="C212:C226" si="22">B212/$B$211%</f>
        <v>5.369235322995177</v>
      </c>
      <c r="D212" s="37"/>
      <c r="E212" s="37">
        <v>1981</v>
      </c>
      <c r="F212" s="134">
        <f t="shared" ref="F212:F226" si="23">SUM(G212,H212)</f>
        <v>1903</v>
      </c>
      <c r="G212" s="132">
        <v>643</v>
      </c>
      <c r="H212" s="131">
        <v>1260</v>
      </c>
      <c r="I212" s="37">
        <v>1228</v>
      </c>
      <c r="J212" s="37">
        <v>1866</v>
      </c>
      <c r="K212" s="130">
        <v>690</v>
      </c>
      <c r="L212" s="37">
        <v>1211</v>
      </c>
      <c r="M212" s="130">
        <v>897</v>
      </c>
      <c r="N212" s="130">
        <v>827</v>
      </c>
      <c r="O212" s="37">
        <v>4403</v>
      </c>
      <c r="P212" s="37">
        <v>3252</v>
      </c>
      <c r="Q212" s="37">
        <v>2082</v>
      </c>
      <c r="R212" s="130">
        <v>867</v>
      </c>
      <c r="S212" s="37">
        <v>1200</v>
      </c>
      <c r="T212" s="130">
        <v>922</v>
      </c>
      <c r="U212" s="37">
        <v>1113</v>
      </c>
      <c r="V212" s="130">
        <v>712</v>
      </c>
      <c r="W212" s="130">
        <v>613</v>
      </c>
      <c r="X212" s="130">
        <v>828</v>
      </c>
      <c r="Y212" s="130">
        <v>818</v>
      </c>
      <c r="Z212" s="130">
        <v>484</v>
      </c>
      <c r="AA212" s="37">
        <v>1001</v>
      </c>
      <c r="AB212" s="130">
        <v>851</v>
      </c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 spans="1:50" ht="16.2" thickBot="1" x14ac:dyDescent="0.35">
      <c r="A213" s="84" t="s">
        <v>281</v>
      </c>
      <c r="B213" s="37">
        <v>77776</v>
      </c>
      <c r="C213" s="143">
        <f t="shared" si="22"/>
        <v>14.037367524329319</v>
      </c>
      <c r="D213" s="37"/>
      <c r="E213" s="37">
        <v>4478</v>
      </c>
      <c r="F213" s="134">
        <f t="shared" si="23"/>
        <v>4088</v>
      </c>
      <c r="G213" s="131">
        <v>1397</v>
      </c>
      <c r="H213" s="131">
        <v>2691</v>
      </c>
      <c r="I213" s="37">
        <v>3445</v>
      </c>
      <c r="J213" s="37">
        <v>4482</v>
      </c>
      <c r="K213" s="37">
        <v>1659</v>
      </c>
      <c r="L213" s="37">
        <v>3713</v>
      </c>
      <c r="M213" s="37">
        <v>1963</v>
      </c>
      <c r="N213" s="37">
        <v>2477</v>
      </c>
      <c r="O213" s="37">
        <v>8237</v>
      </c>
      <c r="P213" s="37">
        <v>5726</v>
      </c>
      <c r="Q213" s="37">
        <v>4674</v>
      </c>
      <c r="R213" s="37">
        <v>2665</v>
      </c>
      <c r="S213" s="37">
        <v>3606</v>
      </c>
      <c r="T213" s="37">
        <v>3733</v>
      </c>
      <c r="U213" s="37">
        <v>3569</v>
      </c>
      <c r="V213" s="37">
        <v>3459</v>
      </c>
      <c r="W213" s="37">
        <v>1872</v>
      </c>
      <c r="X213" s="37">
        <v>2955</v>
      </c>
      <c r="Y213" s="37">
        <v>2682</v>
      </c>
      <c r="Z213" s="37">
        <v>2324</v>
      </c>
      <c r="AA213" s="37">
        <v>3349</v>
      </c>
      <c r="AB213" s="37">
        <v>2620</v>
      </c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 spans="1:50" ht="16.2" thickBot="1" x14ac:dyDescent="0.35">
      <c r="A214" s="84" t="s">
        <v>282</v>
      </c>
      <c r="B214" s="37">
        <v>222783</v>
      </c>
      <c r="C214" s="143">
        <f t="shared" si="22"/>
        <v>40.208892835484704</v>
      </c>
      <c r="D214" s="37"/>
      <c r="E214" s="37">
        <v>13662</v>
      </c>
      <c r="F214" s="134">
        <f t="shared" si="23"/>
        <v>12240</v>
      </c>
      <c r="G214" s="131">
        <v>4469</v>
      </c>
      <c r="H214" s="131">
        <v>7771</v>
      </c>
      <c r="I214" s="37">
        <v>10041</v>
      </c>
      <c r="J214" s="37">
        <v>13503</v>
      </c>
      <c r="K214" s="37">
        <v>5108</v>
      </c>
      <c r="L214" s="37">
        <v>10446</v>
      </c>
      <c r="M214" s="37">
        <v>6282</v>
      </c>
      <c r="N214" s="37">
        <v>6923</v>
      </c>
      <c r="O214" s="37">
        <v>24371</v>
      </c>
      <c r="P214" s="37">
        <v>17603</v>
      </c>
      <c r="Q214" s="37">
        <v>13258</v>
      </c>
      <c r="R214" s="37">
        <v>7783</v>
      </c>
      <c r="S214" s="37">
        <v>10466</v>
      </c>
      <c r="T214" s="37">
        <v>10544</v>
      </c>
      <c r="U214" s="37">
        <v>9474</v>
      </c>
      <c r="V214" s="37">
        <v>8767</v>
      </c>
      <c r="W214" s="37">
        <v>5635</v>
      </c>
      <c r="X214" s="37">
        <v>8567</v>
      </c>
      <c r="Y214" s="37">
        <v>6885</v>
      </c>
      <c r="Z214" s="37">
        <v>6317</v>
      </c>
      <c r="AA214" s="37">
        <v>8424</v>
      </c>
      <c r="AB214" s="37">
        <v>6484</v>
      </c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 spans="1:50" ht="16.2" thickBot="1" x14ac:dyDescent="0.35">
      <c r="A215" s="84" t="s">
        <v>283</v>
      </c>
      <c r="B215" s="37">
        <v>104059</v>
      </c>
      <c r="C215" s="143">
        <f t="shared" si="22"/>
        <v>18.781043345173121</v>
      </c>
      <c r="D215" s="37"/>
      <c r="E215" s="37">
        <v>6484</v>
      </c>
      <c r="F215" s="134">
        <f t="shared" si="23"/>
        <v>6104</v>
      </c>
      <c r="G215" s="131">
        <v>2183</v>
      </c>
      <c r="H215" s="131">
        <v>3921</v>
      </c>
      <c r="I215" s="37">
        <v>4891</v>
      </c>
      <c r="J215" s="37">
        <v>6379</v>
      </c>
      <c r="K215" s="37">
        <v>2191</v>
      </c>
      <c r="L215" s="37">
        <v>4710</v>
      </c>
      <c r="M215" s="37">
        <v>3089</v>
      </c>
      <c r="N215" s="37">
        <v>3265</v>
      </c>
      <c r="O215" s="37">
        <v>11130</v>
      </c>
      <c r="P215" s="37">
        <v>8693</v>
      </c>
      <c r="Q215" s="37">
        <v>5940</v>
      </c>
      <c r="R215" s="37">
        <v>3574</v>
      </c>
      <c r="S215" s="37">
        <v>5063</v>
      </c>
      <c r="T215" s="37">
        <v>4900</v>
      </c>
      <c r="U215" s="37">
        <v>4490</v>
      </c>
      <c r="V215" s="37">
        <v>4087</v>
      </c>
      <c r="W215" s="37">
        <v>2664</v>
      </c>
      <c r="X215" s="37">
        <v>3976</v>
      </c>
      <c r="Y215" s="37">
        <v>3200</v>
      </c>
      <c r="Z215" s="37">
        <v>2908</v>
      </c>
      <c r="AA215" s="37">
        <v>3629</v>
      </c>
      <c r="AB215" s="37">
        <v>2692</v>
      </c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 spans="1:50" ht="16.2" thickBot="1" x14ac:dyDescent="0.35">
      <c r="A216" s="84" t="s">
        <v>285</v>
      </c>
      <c r="B216" s="37">
        <v>73646</v>
      </c>
      <c r="C216" s="143">
        <f t="shared" si="22"/>
        <v>13.291966271044499</v>
      </c>
      <c r="D216" s="37"/>
      <c r="E216" s="37">
        <v>3908</v>
      </c>
      <c r="F216" s="134">
        <f t="shared" si="23"/>
        <v>8788</v>
      </c>
      <c r="G216" s="131">
        <v>3046</v>
      </c>
      <c r="H216" s="131">
        <v>5742</v>
      </c>
      <c r="I216" s="37">
        <v>3585</v>
      </c>
      <c r="J216" s="37">
        <v>7019</v>
      </c>
      <c r="K216" s="37">
        <v>1484</v>
      </c>
      <c r="L216" s="37">
        <v>3805</v>
      </c>
      <c r="M216" s="37">
        <v>2267</v>
      </c>
      <c r="N216" s="37">
        <v>1506</v>
      </c>
      <c r="O216" s="37">
        <v>6749</v>
      </c>
      <c r="P216" s="37">
        <v>5114</v>
      </c>
      <c r="Q216" s="37">
        <v>2975</v>
      </c>
      <c r="R216" s="37">
        <v>3862</v>
      </c>
      <c r="S216" s="37">
        <v>3406</v>
      </c>
      <c r="T216" s="37">
        <v>2698</v>
      </c>
      <c r="U216" s="37">
        <v>2979</v>
      </c>
      <c r="V216" s="37">
        <v>2968</v>
      </c>
      <c r="W216" s="37">
        <v>1284</v>
      </c>
      <c r="X216" s="37">
        <v>1794</v>
      </c>
      <c r="Y216" s="37">
        <v>1997</v>
      </c>
      <c r="Z216" s="37">
        <v>1852</v>
      </c>
      <c r="AA216" s="37">
        <v>2326</v>
      </c>
      <c r="AB216" s="37">
        <v>1280</v>
      </c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 spans="1:50" ht="16.2" thickBot="1" x14ac:dyDescent="0.35">
      <c r="A217" s="84" t="s">
        <v>286</v>
      </c>
      <c r="B217" s="37">
        <v>1030</v>
      </c>
      <c r="C217" s="143">
        <f t="shared" si="22"/>
        <v>0.18589910190880474</v>
      </c>
      <c r="D217" s="37"/>
      <c r="E217" s="130">
        <v>31</v>
      </c>
      <c r="F217" s="134">
        <f t="shared" si="23"/>
        <v>281</v>
      </c>
      <c r="G217" s="132">
        <v>31</v>
      </c>
      <c r="H217" s="132">
        <v>250</v>
      </c>
      <c r="I217" s="130">
        <v>19</v>
      </c>
      <c r="J217" s="130">
        <v>45</v>
      </c>
      <c r="K217" s="130">
        <v>3</v>
      </c>
      <c r="L217" s="130">
        <v>7</v>
      </c>
      <c r="M217" s="130">
        <v>18</v>
      </c>
      <c r="N217" s="130">
        <v>17</v>
      </c>
      <c r="O217" s="130">
        <v>46</v>
      </c>
      <c r="P217" s="130">
        <v>28</v>
      </c>
      <c r="Q217" s="130">
        <v>29</v>
      </c>
      <c r="R217" s="130">
        <v>25</v>
      </c>
      <c r="S217" s="130">
        <v>330</v>
      </c>
      <c r="T217" s="130">
        <v>18</v>
      </c>
      <c r="U217" s="130">
        <v>7</v>
      </c>
      <c r="V217" s="130">
        <v>9</v>
      </c>
      <c r="W217" s="130">
        <v>13</v>
      </c>
      <c r="X217" s="130">
        <v>21</v>
      </c>
      <c r="Y217" s="130">
        <v>45</v>
      </c>
      <c r="Z217" s="130">
        <v>10</v>
      </c>
      <c r="AA217" s="130">
        <v>9</v>
      </c>
      <c r="AB217" s="130">
        <v>19</v>
      </c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 spans="1:50" ht="16.2" thickBot="1" x14ac:dyDescent="0.35">
      <c r="A218" s="84" t="s">
        <v>319</v>
      </c>
      <c r="B218" s="37">
        <v>2439</v>
      </c>
      <c r="C218" s="143">
        <f t="shared" si="22"/>
        <v>0.44020185393745126</v>
      </c>
      <c r="D218" s="37"/>
      <c r="E218" s="130">
        <v>62</v>
      </c>
      <c r="F218" s="134">
        <f t="shared" si="23"/>
        <v>335</v>
      </c>
      <c r="G218" s="132">
        <v>47</v>
      </c>
      <c r="H218" s="132">
        <v>288</v>
      </c>
      <c r="I218" s="130">
        <v>116</v>
      </c>
      <c r="J218" s="130">
        <v>310</v>
      </c>
      <c r="K218" s="130">
        <v>5</v>
      </c>
      <c r="L218" s="130">
        <v>110</v>
      </c>
      <c r="M218" s="130">
        <v>97</v>
      </c>
      <c r="N218" s="130">
        <v>30</v>
      </c>
      <c r="O218" s="130">
        <v>252</v>
      </c>
      <c r="P218" s="130">
        <v>265</v>
      </c>
      <c r="Q218" s="130">
        <v>61</v>
      </c>
      <c r="R218" s="130">
        <v>41</v>
      </c>
      <c r="S218" s="130">
        <v>137</v>
      </c>
      <c r="T218" s="130">
        <v>68</v>
      </c>
      <c r="U218" s="130">
        <v>246</v>
      </c>
      <c r="V218" s="130">
        <v>45</v>
      </c>
      <c r="W218" s="130">
        <v>8</v>
      </c>
      <c r="X218" s="130">
        <v>28</v>
      </c>
      <c r="Y218" s="130">
        <v>168</v>
      </c>
      <c r="Z218" s="130">
        <v>15</v>
      </c>
      <c r="AA218" s="130">
        <v>23</v>
      </c>
      <c r="AB218" s="130">
        <v>17</v>
      </c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 spans="1:50" ht="16.2" thickBot="1" x14ac:dyDescent="0.35">
      <c r="A219" s="84" t="s">
        <v>287</v>
      </c>
      <c r="B219" s="37">
        <v>1310</v>
      </c>
      <c r="C219" s="143">
        <f t="shared" si="22"/>
        <v>0.23643478009760605</v>
      </c>
      <c r="D219" s="37"/>
      <c r="E219" s="130">
        <v>61</v>
      </c>
      <c r="F219" s="134">
        <f t="shared" si="23"/>
        <v>90</v>
      </c>
      <c r="G219" s="132">
        <v>33</v>
      </c>
      <c r="H219" s="132">
        <v>57</v>
      </c>
      <c r="I219" s="130">
        <v>69</v>
      </c>
      <c r="J219" s="130">
        <v>81</v>
      </c>
      <c r="K219" s="130">
        <v>15</v>
      </c>
      <c r="L219" s="130">
        <v>34</v>
      </c>
      <c r="M219" s="130">
        <v>84</v>
      </c>
      <c r="N219" s="130">
        <v>27</v>
      </c>
      <c r="O219" s="130">
        <v>183</v>
      </c>
      <c r="P219" s="130">
        <v>150</v>
      </c>
      <c r="Q219" s="130">
        <v>63</v>
      </c>
      <c r="R219" s="130">
        <v>40</v>
      </c>
      <c r="S219" s="130">
        <v>46</v>
      </c>
      <c r="T219" s="130">
        <v>39</v>
      </c>
      <c r="U219" s="130">
        <v>49</v>
      </c>
      <c r="V219" s="130">
        <v>29</v>
      </c>
      <c r="W219" s="130">
        <v>18</v>
      </c>
      <c r="X219" s="130">
        <v>51</v>
      </c>
      <c r="Y219" s="130">
        <v>25</v>
      </c>
      <c r="Z219" s="130">
        <v>28</v>
      </c>
      <c r="AA219" s="130">
        <v>110</v>
      </c>
      <c r="AB219" s="130">
        <v>18</v>
      </c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 spans="1:50" ht="16.2" thickBot="1" x14ac:dyDescent="0.35">
      <c r="A220" s="84" t="s">
        <v>288</v>
      </c>
      <c r="B220" s="37">
        <v>2895</v>
      </c>
      <c r="C220" s="143">
        <f t="shared" si="22"/>
        <v>0.5225028155592133</v>
      </c>
      <c r="D220" s="37"/>
      <c r="E220" s="130">
        <v>152</v>
      </c>
      <c r="F220" s="134">
        <f t="shared" si="23"/>
        <v>298</v>
      </c>
      <c r="G220" s="132">
        <v>55</v>
      </c>
      <c r="H220" s="132">
        <v>243</v>
      </c>
      <c r="I220" s="130">
        <v>69</v>
      </c>
      <c r="J220" s="130">
        <v>110</v>
      </c>
      <c r="K220" s="130">
        <v>13</v>
      </c>
      <c r="L220" s="130">
        <v>37</v>
      </c>
      <c r="M220" s="130">
        <v>132</v>
      </c>
      <c r="N220" s="130">
        <v>60</v>
      </c>
      <c r="O220" s="130">
        <v>239</v>
      </c>
      <c r="P220" s="130">
        <v>142</v>
      </c>
      <c r="Q220" s="130">
        <v>108</v>
      </c>
      <c r="R220" s="130">
        <v>49</v>
      </c>
      <c r="S220" s="130">
        <v>84</v>
      </c>
      <c r="T220" s="130">
        <v>59</v>
      </c>
      <c r="U220" s="130">
        <v>33</v>
      </c>
      <c r="V220" s="130">
        <v>164</v>
      </c>
      <c r="W220" s="130">
        <v>22</v>
      </c>
      <c r="X220" s="130">
        <v>436</v>
      </c>
      <c r="Y220" s="130">
        <v>262</v>
      </c>
      <c r="Z220" s="130">
        <v>56</v>
      </c>
      <c r="AA220" s="130">
        <v>307</v>
      </c>
      <c r="AB220" s="130">
        <v>63</v>
      </c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 spans="1:50" ht="16.2" thickBot="1" x14ac:dyDescent="0.35">
      <c r="A221" s="84" t="s">
        <v>320</v>
      </c>
      <c r="B221" s="37">
        <v>8341</v>
      </c>
      <c r="C221" s="143">
        <f t="shared" si="22"/>
        <v>1.5054217563313985</v>
      </c>
      <c r="D221" s="37"/>
      <c r="E221" s="130">
        <v>423</v>
      </c>
      <c r="F221" s="134">
        <f t="shared" si="23"/>
        <v>1202</v>
      </c>
      <c r="G221" s="132">
        <v>238</v>
      </c>
      <c r="H221" s="132">
        <v>964</v>
      </c>
      <c r="I221" s="130">
        <v>431</v>
      </c>
      <c r="J221" s="130">
        <v>586</v>
      </c>
      <c r="K221" s="130">
        <v>92</v>
      </c>
      <c r="L221" s="130">
        <v>323</v>
      </c>
      <c r="M221" s="130">
        <v>344</v>
      </c>
      <c r="N221" s="130">
        <v>209</v>
      </c>
      <c r="O221" s="130">
        <v>938</v>
      </c>
      <c r="P221" s="130">
        <v>893</v>
      </c>
      <c r="Q221" s="130">
        <v>457</v>
      </c>
      <c r="R221" s="130">
        <v>232</v>
      </c>
      <c r="S221" s="130">
        <v>348</v>
      </c>
      <c r="T221" s="130">
        <v>227</v>
      </c>
      <c r="U221" s="130">
        <v>275</v>
      </c>
      <c r="V221" s="130">
        <v>206</v>
      </c>
      <c r="W221" s="130">
        <v>135</v>
      </c>
      <c r="X221" s="130">
        <v>255</v>
      </c>
      <c r="Y221" s="130">
        <v>183</v>
      </c>
      <c r="Z221" s="130">
        <v>180</v>
      </c>
      <c r="AA221" s="130">
        <v>235</v>
      </c>
      <c r="AB221" s="130">
        <v>167</v>
      </c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 spans="1:50" ht="16.2" thickBot="1" x14ac:dyDescent="0.35">
      <c r="A222" s="84" t="s">
        <v>321</v>
      </c>
      <c r="B222" s="37">
        <v>25285</v>
      </c>
      <c r="C222" s="143">
        <f t="shared" si="22"/>
        <v>4.5635522250137166</v>
      </c>
      <c r="D222" s="37"/>
      <c r="E222" s="130">
        <v>808</v>
      </c>
      <c r="F222" s="134">
        <f t="shared" si="23"/>
        <v>3546</v>
      </c>
      <c r="G222" s="131">
        <v>1378</v>
      </c>
      <c r="H222" s="131">
        <v>2168</v>
      </c>
      <c r="I222" s="130">
        <v>361</v>
      </c>
      <c r="J222" s="130">
        <v>545</v>
      </c>
      <c r="K222" s="130">
        <v>192</v>
      </c>
      <c r="L222" s="130">
        <v>302</v>
      </c>
      <c r="M222" s="37">
        <v>9906</v>
      </c>
      <c r="N222" s="130">
        <v>465</v>
      </c>
      <c r="O222" s="37">
        <v>2195</v>
      </c>
      <c r="P222" s="37">
        <v>1817</v>
      </c>
      <c r="Q222" s="130">
        <v>456</v>
      </c>
      <c r="R222" s="130">
        <v>381</v>
      </c>
      <c r="S222" s="130">
        <v>803</v>
      </c>
      <c r="T222" s="130">
        <v>339</v>
      </c>
      <c r="U222" s="37">
        <v>1168</v>
      </c>
      <c r="V222" s="130">
        <v>267</v>
      </c>
      <c r="W222" s="130">
        <v>201</v>
      </c>
      <c r="X222" s="130">
        <v>271</v>
      </c>
      <c r="Y222" s="130">
        <v>514</v>
      </c>
      <c r="Z222" s="130">
        <v>210</v>
      </c>
      <c r="AA222" s="130">
        <v>370</v>
      </c>
      <c r="AB222" s="130">
        <v>168</v>
      </c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 spans="1:50" ht="31.8" thickBot="1" x14ac:dyDescent="0.35">
      <c r="A223" s="84" t="s">
        <v>322</v>
      </c>
      <c r="B223" s="37">
        <v>2972</v>
      </c>
      <c r="C223" s="143">
        <f t="shared" si="22"/>
        <v>0.53640012706113371</v>
      </c>
      <c r="D223" s="37"/>
      <c r="E223" s="130">
        <v>184</v>
      </c>
      <c r="F223" s="134">
        <f t="shared" si="23"/>
        <v>482</v>
      </c>
      <c r="G223" s="132">
        <v>58</v>
      </c>
      <c r="H223" s="132">
        <v>424</v>
      </c>
      <c r="I223" s="130">
        <v>56</v>
      </c>
      <c r="J223" s="130">
        <v>83</v>
      </c>
      <c r="K223" s="130">
        <v>39</v>
      </c>
      <c r="L223" s="130">
        <v>39</v>
      </c>
      <c r="M223" s="130">
        <v>162</v>
      </c>
      <c r="N223" s="130">
        <v>49</v>
      </c>
      <c r="O223" s="130">
        <v>127</v>
      </c>
      <c r="P223" s="130">
        <v>159</v>
      </c>
      <c r="Q223" s="130">
        <v>59</v>
      </c>
      <c r="R223" s="130">
        <v>40</v>
      </c>
      <c r="S223" s="130">
        <v>69</v>
      </c>
      <c r="T223" s="130">
        <v>31</v>
      </c>
      <c r="U223" s="130">
        <v>27</v>
      </c>
      <c r="V223" s="130">
        <v>76</v>
      </c>
      <c r="W223" s="130">
        <v>44</v>
      </c>
      <c r="X223" s="130">
        <v>454</v>
      </c>
      <c r="Y223" s="130">
        <v>41</v>
      </c>
      <c r="Z223" s="130">
        <v>16</v>
      </c>
      <c r="AA223" s="130">
        <v>686</v>
      </c>
      <c r="AB223" s="130">
        <v>49</v>
      </c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 spans="1:50" ht="14.25" customHeight="1" thickBot="1" x14ac:dyDescent="0.35">
      <c r="A224" s="84" t="s">
        <v>323</v>
      </c>
      <c r="B224" s="37">
        <v>1447</v>
      </c>
      <c r="C224" s="143">
        <f t="shared" si="22"/>
        <v>0.26116116549712665</v>
      </c>
      <c r="D224" s="37"/>
      <c r="E224" s="130">
        <v>51</v>
      </c>
      <c r="F224" s="134">
        <f t="shared" si="23"/>
        <v>739</v>
      </c>
      <c r="G224" s="132">
        <v>62</v>
      </c>
      <c r="H224" s="132">
        <v>677</v>
      </c>
      <c r="I224" s="130">
        <v>28</v>
      </c>
      <c r="J224" s="130">
        <v>44</v>
      </c>
      <c r="K224" s="130">
        <v>5</v>
      </c>
      <c r="L224" s="130">
        <v>11</v>
      </c>
      <c r="M224" s="130">
        <v>167</v>
      </c>
      <c r="N224" s="130">
        <v>42</v>
      </c>
      <c r="O224" s="130">
        <v>77</v>
      </c>
      <c r="P224" s="130">
        <v>112</v>
      </c>
      <c r="Q224" s="130">
        <v>33</v>
      </c>
      <c r="R224" s="130">
        <v>24</v>
      </c>
      <c r="S224" s="130">
        <v>30</v>
      </c>
      <c r="T224" s="130">
        <v>10</v>
      </c>
      <c r="U224" s="130">
        <v>14</v>
      </c>
      <c r="V224" s="130">
        <v>3</v>
      </c>
      <c r="W224" s="130">
        <v>3</v>
      </c>
      <c r="X224" s="130">
        <v>10</v>
      </c>
      <c r="Y224" s="130">
        <v>22</v>
      </c>
      <c r="Z224" s="130">
        <v>7</v>
      </c>
      <c r="AA224" s="130">
        <v>9</v>
      </c>
      <c r="AB224" s="130">
        <v>6</v>
      </c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 spans="1:50" ht="14.25" customHeight="1" thickBot="1" x14ac:dyDescent="0.35">
      <c r="A225" s="84" t="s">
        <v>324</v>
      </c>
      <c r="B225" s="130">
        <v>225</v>
      </c>
      <c r="C225" s="143">
        <f t="shared" si="22"/>
        <v>4.0609027116001034E-2</v>
      </c>
      <c r="D225" s="130"/>
      <c r="E225" s="130">
        <v>6</v>
      </c>
      <c r="F225" s="134">
        <f t="shared" si="23"/>
        <v>94</v>
      </c>
      <c r="G225" s="132">
        <v>19</v>
      </c>
      <c r="H225" s="132">
        <v>75</v>
      </c>
      <c r="I225" s="130">
        <v>7</v>
      </c>
      <c r="J225" s="130">
        <v>6</v>
      </c>
      <c r="K225" s="130">
        <v>1</v>
      </c>
      <c r="L225" s="130">
        <v>4</v>
      </c>
      <c r="M225" s="130">
        <v>50</v>
      </c>
      <c r="N225" s="130">
        <v>3</v>
      </c>
      <c r="O225" s="130">
        <v>10</v>
      </c>
      <c r="P225" s="130">
        <v>15</v>
      </c>
      <c r="Q225" s="130">
        <v>6</v>
      </c>
      <c r="R225" s="130">
        <v>0</v>
      </c>
      <c r="S225" s="130">
        <v>3</v>
      </c>
      <c r="T225" s="130">
        <v>1</v>
      </c>
      <c r="U225" s="130">
        <v>4</v>
      </c>
      <c r="V225" s="130">
        <v>1</v>
      </c>
      <c r="W225" s="130">
        <v>0</v>
      </c>
      <c r="X225" s="130">
        <v>3</v>
      </c>
      <c r="Y225" s="130">
        <v>7</v>
      </c>
      <c r="Z225" s="130">
        <v>0</v>
      </c>
      <c r="AA225" s="130">
        <v>4</v>
      </c>
      <c r="AB225" s="130">
        <v>0</v>
      </c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 spans="1:50" ht="14.25" customHeight="1" thickBot="1" x14ac:dyDescent="0.35">
      <c r="A226" s="84" t="s">
        <v>294</v>
      </c>
      <c r="B226" s="130">
        <v>107</v>
      </c>
      <c r="C226" s="143">
        <f t="shared" si="22"/>
        <v>1.9311848450720492E-2</v>
      </c>
      <c r="D226" s="130"/>
      <c r="E226" s="130">
        <v>3</v>
      </c>
      <c r="F226" s="134">
        <f t="shared" si="23"/>
        <v>26</v>
      </c>
      <c r="G226" s="132">
        <v>8</v>
      </c>
      <c r="H226" s="132">
        <v>18</v>
      </c>
      <c r="I226" s="130">
        <v>2</v>
      </c>
      <c r="J226" s="130">
        <v>3</v>
      </c>
      <c r="K226" s="130">
        <v>0</v>
      </c>
      <c r="L226" s="130">
        <v>3</v>
      </c>
      <c r="M226" s="130">
        <v>1</v>
      </c>
      <c r="N226" s="130">
        <v>1</v>
      </c>
      <c r="O226" s="130">
        <v>17</v>
      </c>
      <c r="P226" s="130">
        <v>24</v>
      </c>
      <c r="Q226" s="130">
        <v>1</v>
      </c>
      <c r="R226" s="130">
        <v>2</v>
      </c>
      <c r="S226" s="130">
        <v>1</v>
      </c>
      <c r="T226" s="130">
        <v>0</v>
      </c>
      <c r="U226" s="130">
        <v>4</v>
      </c>
      <c r="V226" s="130">
        <v>1</v>
      </c>
      <c r="W226" s="130">
        <v>3</v>
      </c>
      <c r="X226" s="130">
        <v>3</v>
      </c>
      <c r="Y226" s="130">
        <v>1</v>
      </c>
      <c r="Z226" s="130">
        <v>2</v>
      </c>
      <c r="AA226" s="130">
        <v>9</v>
      </c>
      <c r="AB226" s="130">
        <v>0</v>
      </c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 spans="1:50" ht="14.25" customHeight="1" thickBot="1" x14ac:dyDescent="0.35">
      <c r="A227" s="3"/>
      <c r="B227" s="130"/>
      <c r="C227" s="130"/>
      <c r="D227" s="130"/>
      <c r="E227" s="130"/>
      <c r="F227" s="130"/>
      <c r="G227" s="132"/>
      <c r="H227" s="132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 spans="1:50" ht="14.25" customHeight="1" thickBot="1" x14ac:dyDescent="0.35">
      <c r="A228" s="51" t="s">
        <v>22</v>
      </c>
      <c r="B228" s="130"/>
      <c r="C228" s="130"/>
      <c r="D228" s="130"/>
      <c r="E228" s="130"/>
      <c r="F228" s="130"/>
      <c r="G228" s="132"/>
      <c r="H228" s="132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 spans="1:50" ht="14.25" customHeight="1" thickBot="1" x14ac:dyDescent="0.35">
      <c r="A229" s="99" t="s">
        <v>15</v>
      </c>
      <c r="B229" s="130"/>
      <c r="C229" s="130"/>
      <c r="D229" s="130"/>
      <c r="E229" s="130"/>
      <c r="F229" s="130"/>
      <c r="G229" s="132"/>
      <c r="H229" s="132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 spans="1:50" s="29" customFormat="1" ht="14.25" customHeight="1" thickBot="1" x14ac:dyDescent="0.35">
      <c r="A230" s="83" t="s">
        <v>20</v>
      </c>
      <c r="B230" s="138">
        <v>666334</v>
      </c>
      <c r="C230" s="155">
        <f>B230/$B$230%</f>
        <v>100</v>
      </c>
      <c r="D230" s="138"/>
      <c r="E230" s="138">
        <v>24451</v>
      </c>
      <c r="F230" s="134">
        <f>SUM(G230,H230)</f>
        <v>82623</v>
      </c>
      <c r="G230" s="142">
        <v>29836</v>
      </c>
      <c r="H230" s="142">
        <v>52787</v>
      </c>
      <c r="I230" s="138">
        <v>21390</v>
      </c>
      <c r="J230" s="138">
        <v>45116</v>
      </c>
      <c r="K230" s="138">
        <v>5421</v>
      </c>
      <c r="L230" s="138">
        <v>20089</v>
      </c>
      <c r="M230" s="138">
        <v>54130</v>
      </c>
      <c r="N230" s="138">
        <v>8477</v>
      </c>
      <c r="O230" s="138">
        <v>102784</v>
      </c>
      <c r="P230" s="138">
        <v>85521</v>
      </c>
      <c r="Q230" s="138">
        <v>35564</v>
      </c>
      <c r="R230" s="138">
        <v>18784</v>
      </c>
      <c r="S230" s="138">
        <v>40533</v>
      </c>
      <c r="T230" s="138">
        <v>25943</v>
      </c>
      <c r="U230" s="138">
        <v>18431</v>
      </c>
      <c r="V230" s="138">
        <v>0</v>
      </c>
      <c r="W230" s="138">
        <v>7602</v>
      </c>
      <c r="X230" s="138">
        <v>10999</v>
      </c>
      <c r="Y230" s="138">
        <v>20004</v>
      </c>
      <c r="Z230" s="138">
        <v>7497</v>
      </c>
      <c r="AA230" s="138">
        <v>22394</v>
      </c>
      <c r="AB230" s="138">
        <v>8581</v>
      </c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</row>
    <row r="231" spans="1:50" ht="14.25" customHeight="1" thickBot="1" x14ac:dyDescent="0.35">
      <c r="A231" s="84" t="s">
        <v>280</v>
      </c>
      <c r="B231" s="37">
        <v>38561</v>
      </c>
      <c r="C231" s="143">
        <f t="shared" ref="C231:C245" si="24">B231/$B$230%</f>
        <v>5.7870377318281818</v>
      </c>
      <c r="D231" s="37"/>
      <c r="E231" s="37">
        <v>1422</v>
      </c>
      <c r="F231" s="134">
        <f t="shared" ref="F231:F245" si="25">SUM(G231,H231)</f>
        <v>3922</v>
      </c>
      <c r="G231" s="131">
        <v>1307</v>
      </c>
      <c r="H231" s="131">
        <v>2615</v>
      </c>
      <c r="I231" s="130">
        <v>961</v>
      </c>
      <c r="J231" s="37">
        <v>2768</v>
      </c>
      <c r="K231" s="130">
        <v>390</v>
      </c>
      <c r="L231" s="37">
        <v>1237</v>
      </c>
      <c r="M231" s="37">
        <v>1582</v>
      </c>
      <c r="N231" s="130">
        <v>465</v>
      </c>
      <c r="O231" s="37">
        <v>7906</v>
      </c>
      <c r="P231" s="37">
        <v>6441</v>
      </c>
      <c r="Q231" s="37">
        <v>2623</v>
      </c>
      <c r="R231" s="130">
        <v>868</v>
      </c>
      <c r="S231" s="37">
        <v>2065</v>
      </c>
      <c r="T231" s="37">
        <v>1041</v>
      </c>
      <c r="U231" s="130">
        <v>736</v>
      </c>
      <c r="V231" s="37">
        <v>0</v>
      </c>
      <c r="W231" s="130">
        <v>336</v>
      </c>
      <c r="X231" s="130">
        <v>587</v>
      </c>
      <c r="Y231" s="37">
        <v>1070</v>
      </c>
      <c r="Z231" s="130">
        <v>381</v>
      </c>
      <c r="AA231" s="37">
        <v>1240</v>
      </c>
      <c r="AB231" s="130">
        <v>520</v>
      </c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 spans="1:50" ht="14.25" customHeight="1" thickBot="1" x14ac:dyDescent="0.35">
      <c r="A232" s="84" t="s">
        <v>281</v>
      </c>
      <c r="B232" s="37">
        <v>84647</v>
      </c>
      <c r="C232" s="143">
        <f t="shared" si="24"/>
        <v>12.703388991106563</v>
      </c>
      <c r="D232" s="37"/>
      <c r="E232" s="37">
        <v>3221</v>
      </c>
      <c r="F232" s="134">
        <f t="shared" si="25"/>
        <v>8387</v>
      </c>
      <c r="G232" s="131">
        <v>2887</v>
      </c>
      <c r="H232" s="131">
        <v>5500</v>
      </c>
      <c r="I232" s="37">
        <v>2535</v>
      </c>
      <c r="J232" s="37">
        <v>6219</v>
      </c>
      <c r="K232" s="130">
        <v>720</v>
      </c>
      <c r="L232" s="37">
        <v>2637</v>
      </c>
      <c r="M232" s="37">
        <v>3569</v>
      </c>
      <c r="N232" s="37">
        <v>1238</v>
      </c>
      <c r="O232" s="37">
        <v>14360</v>
      </c>
      <c r="P232" s="37">
        <v>11261</v>
      </c>
      <c r="Q232" s="37">
        <v>5432</v>
      </c>
      <c r="R232" s="37">
        <v>2503</v>
      </c>
      <c r="S232" s="37">
        <v>5582</v>
      </c>
      <c r="T232" s="37">
        <v>3978</v>
      </c>
      <c r="U232" s="37">
        <v>2350</v>
      </c>
      <c r="V232" s="37">
        <v>0</v>
      </c>
      <c r="W232" s="130">
        <v>938</v>
      </c>
      <c r="X232" s="37">
        <v>1407</v>
      </c>
      <c r="Y232" s="37">
        <v>2663</v>
      </c>
      <c r="Z232" s="37">
        <v>1146</v>
      </c>
      <c r="AA232" s="37">
        <v>3104</v>
      </c>
      <c r="AB232" s="37">
        <v>1397</v>
      </c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 spans="1:50" ht="14.25" customHeight="1" thickBot="1" x14ac:dyDescent="0.35">
      <c r="A233" s="84" t="s">
        <v>282</v>
      </c>
      <c r="B233" s="37">
        <v>248264</v>
      </c>
      <c r="C233" s="143">
        <f t="shared" si="24"/>
        <v>37.258191837727026</v>
      </c>
      <c r="D233" s="37"/>
      <c r="E233" s="37">
        <v>10142</v>
      </c>
      <c r="F233" s="134">
        <f t="shared" si="25"/>
        <v>24652</v>
      </c>
      <c r="G233" s="131">
        <v>8890</v>
      </c>
      <c r="H233" s="131">
        <v>15762</v>
      </c>
      <c r="I233" s="37">
        <v>8262</v>
      </c>
      <c r="J233" s="37">
        <v>18667</v>
      </c>
      <c r="K233" s="37">
        <v>2419</v>
      </c>
      <c r="L233" s="37">
        <v>8569</v>
      </c>
      <c r="M233" s="37">
        <v>11119</v>
      </c>
      <c r="N233" s="37">
        <v>3492</v>
      </c>
      <c r="O233" s="37">
        <v>42227</v>
      </c>
      <c r="P233" s="37">
        <v>33910</v>
      </c>
      <c r="Q233" s="37">
        <v>15322</v>
      </c>
      <c r="R233" s="37">
        <v>7075</v>
      </c>
      <c r="S233" s="37">
        <v>15913</v>
      </c>
      <c r="T233" s="37">
        <v>10678</v>
      </c>
      <c r="U233" s="37">
        <v>6388</v>
      </c>
      <c r="V233" s="37">
        <v>0</v>
      </c>
      <c r="W233" s="37">
        <v>2892</v>
      </c>
      <c r="X233" s="37">
        <v>4455</v>
      </c>
      <c r="Y233" s="37">
        <v>7264</v>
      </c>
      <c r="Z233" s="37">
        <v>3164</v>
      </c>
      <c r="AA233" s="37">
        <v>8332</v>
      </c>
      <c r="AB233" s="37">
        <v>3322</v>
      </c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 spans="1:50" ht="14.25" customHeight="1" thickBot="1" x14ac:dyDescent="0.35">
      <c r="A234" s="84" t="s">
        <v>283</v>
      </c>
      <c r="B234" s="37">
        <v>115876</v>
      </c>
      <c r="C234" s="143">
        <f t="shared" si="24"/>
        <v>17.390077648746725</v>
      </c>
      <c r="D234" s="37"/>
      <c r="E234" s="37">
        <v>4742</v>
      </c>
      <c r="F234" s="134">
        <f t="shared" si="25"/>
        <v>12164</v>
      </c>
      <c r="G234" s="131">
        <v>4367</v>
      </c>
      <c r="H234" s="131">
        <v>7797</v>
      </c>
      <c r="I234" s="37">
        <v>3885</v>
      </c>
      <c r="J234" s="37">
        <v>8513</v>
      </c>
      <c r="K234" s="37">
        <v>1075</v>
      </c>
      <c r="L234" s="37">
        <v>3655</v>
      </c>
      <c r="M234" s="37">
        <v>5432</v>
      </c>
      <c r="N234" s="37">
        <v>1587</v>
      </c>
      <c r="O234" s="37">
        <v>18906</v>
      </c>
      <c r="P234" s="37">
        <v>16383</v>
      </c>
      <c r="Q234" s="37">
        <v>6658</v>
      </c>
      <c r="R234" s="37">
        <v>3384</v>
      </c>
      <c r="S234" s="37">
        <v>7639</v>
      </c>
      <c r="T234" s="37">
        <v>5029</v>
      </c>
      <c r="U234" s="37">
        <v>2964</v>
      </c>
      <c r="V234" s="37">
        <v>0</v>
      </c>
      <c r="W234" s="37">
        <v>1532</v>
      </c>
      <c r="X234" s="37">
        <v>2106</v>
      </c>
      <c r="Y234" s="37">
        <v>3396</v>
      </c>
      <c r="Z234" s="37">
        <v>1368</v>
      </c>
      <c r="AA234" s="37">
        <v>3731</v>
      </c>
      <c r="AB234" s="37">
        <v>1727</v>
      </c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 spans="1:50" ht="14.25" customHeight="1" thickBot="1" x14ac:dyDescent="0.35">
      <c r="A235" s="84" t="s">
        <v>285</v>
      </c>
      <c r="B235" s="37">
        <v>95765</v>
      </c>
      <c r="C235" s="143">
        <f t="shared" si="24"/>
        <v>14.371921588872848</v>
      </c>
      <c r="D235" s="37"/>
      <c r="E235" s="37">
        <v>3075</v>
      </c>
      <c r="F235" s="134">
        <f t="shared" si="25"/>
        <v>19473</v>
      </c>
      <c r="G235" s="131">
        <v>9341</v>
      </c>
      <c r="H235" s="131">
        <v>10132</v>
      </c>
      <c r="I235" s="37">
        <v>4763</v>
      </c>
      <c r="J235" s="37">
        <v>6033</v>
      </c>
      <c r="K235" s="130">
        <v>583</v>
      </c>
      <c r="L235" s="37">
        <v>3076</v>
      </c>
      <c r="M235" s="37">
        <v>4289</v>
      </c>
      <c r="N235" s="130">
        <v>941</v>
      </c>
      <c r="O235" s="37">
        <v>11295</v>
      </c>
      <c r="P235" s="37">
        <v>10155</v>
      </c>
      <c r="Q235" s="37">
        <v>3704</v>
      </c>
      <c r="R235" s="37">
        <v>3922</v>
      </c>
      <c r="S235" s="37">
        <v>6267</v>
      </c>
      <c r="T235" s="37">
        <v>4075</v>
      </c>
      <c r="U235" s="37">
        <v>2804</v>
      </c>
      <c r="V235" s="37">
        <v>0</v>
      </c>
      <c r="W235" s="37">
        <v>1510</v>
      </c>
      <c r="X235" s="130">
        <v>952</v>
      </c>
      <c r="Y235" s="37">
        <v>2883</v>
      </c>
      <c r="Z235" s="37">
        <v>1125</v>
      </c>
      <c r="AA235" s="37">
        <v>3673</v>
      </c>
      <c r="AB235" s="37">
        <v>1167</v>
      </c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 spans="1:50" ht="14.25" customHeight="1" thickBot="1" x14ac:dyDescent="0.35">
      <c r="A236" s="84" t="s">
        <v>286</v>
      </c>
      <c r="B236" s="37">
        <v>1300</v>
      </c>
      <c r="C236" s="143">
        <f t="shared" si="24"/>
        <v>0.19509735357943614</v>
      </c>
      <c r="D236" s="37"/>
      <c r="E236" s="130">
        <v>26</v>
      </c>
      <c r="F236" s="134">
        <f t="shared" si="25"/>
        <v>335</v>
      </c>
      <c r="G236" s="132">
        <v>56</v>
      </c>
      <c r="H236" s="132">
        <v>279</v>
      </c>
      <c r="I236" s="130">
        <v>40</v>
      </c>
      <c r="J236" s="130">
        <v>45</v>
      </c>
      <c r="K236" s="130">
        <v>3</v>
      </c>
      <c r="L236" s="130">
        <v>6</v>
      </c>
      <c r="M236" s="130">
        <v>40</v>
      </c>
      <c r="N236" s="130">
        <v>1</v>
      </c>
      <c r="O236" s="130">
        <v>78</v>
      </c>
      <c r="P236" s="130">
        <v>69</v>
      </c>
      <c r="Q236" s="130">
        <v>41</v>
      </c>
      <c r="R236" s="130">
        <v>33</v>
      </c>
      <c r="S236" s="130">
        <v>369</v>
      </c>
      <c r="T236" s="130">
        <v>28</v>
      </c>
      <c r="U236" s="130">
        <v>7</v>
      </c>
      <c r="V236" s="37">
        <v>0</v>
      </c>
      <c r="W236" s="130">
        <v>2</v>
      </c>
      <c r="X236" s="130">
        <v>9</v>
      </c>
      <c r="Y236" s="130">
        <v>117</v>
      </c>
      <c r="Z236" s="130">
        <v>15</v>
      </c>
      <c r="AA236" s="130">
        <v>9</v>
      </c>
      <c r="AB236" s="130">
        <v>27</v>
      </c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 spans="1:50" ht="14.25" customHeight="1" thickBot="1" x14ac:dyDescent="0.35">
      <c r="A237" s="84" t="s">
        <v>319</v>
      </c>
      <c r="B237" s="37">
        <v>4448</v>
      </c>
      <c r="C237" s="143">
        <f t="shared" si="24"/>
        <v>0.66753309901640923</v>
      </c>
      <c r="D237" s="37"/>
      <c r="E237" s="130">
        <v>67</v>
      </c>
      <c r="F237" s="134">
        <f t="shared" si="25"/>
        <v>746</v>
      </c>
      <c r="G237" s="132">
        <v>92</v>
      </c>
      <c r="H237" s="132">
        <v>654</v>
      </c>
      <c r="I237" s="130">
        <v>33</v>
      </c>
      <c r="J237" s="130">
        <v>652</v>
      </c>
      <c r="K237" s="130">
        <v>4</v>
      </c>
      <c r="L237" s="130">
        <v>25</v>
      </c>
      <c r="M237" s="130">
        <v>269</v>
      </c>
      <c r="N237" s="130">
        <v>32</v>
      </c>
      <c r="O237" s="130">
        <v>387</v>
      </c>
      <c r="P237" s="130">
        <v>407</v>
      </c>
      <c r="Q237" s="130">
        <v>70</v>
      </c>
      <c r="R237" s="130">
        <v>59</v>
      </c>
      <c r="S237" s="130">
        <v>219</v>
      </c>
      <c r="T237" s="130">
        <v>124</v>
      </c>
      <c r="U237" s="130">
        <v>737</v>
      </c>
      <c r="V237" s="37">
        <v>0</v>
      </c>
      <c r="W237" s="130">
        <v>8</v>
      </c>
      <c r="X237" s="130">
        <v>38</v>
      </c>
      <c r="Y237" s="130">
        <v>508</v>
      </c>
      <c r="Z237" s="130">
        <v>7</v>
      </c>
      <c r="AA237" s="130">
        <v>39</v>
      </c>
      <c r="AB237" s="130">
        <v>17</v>
      </c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</row>
    <row r="238" spans="1:50" ht="14.25" customHeight="1" thickBot="1" x14ac:dyDescent="0.35">
      <c r="A238" s="84" t="s">
        <v>287</v>
      </c>
      <c r="B238" s="37">
        <v>1842</v>
      </c>
      <c r="C238" s="143">
        <f t="shared" si="24"/>
        <v>0.2764379425333241</v>
      </c>
      <c r="D238" s="37"/>
      <c r="E238" s="130">
        <v>51</v>
      </c>
      <c r="F238" s="134">
        <f t="shared" si="25"/>
        <v>148</v>
      </c>
      <c r="G238" s="132">
        <v>62</v>
      </c>
      <c r="H238" s="132">
        <v>86</v>
      </c>
      <c r="I238" s="130">
        <v>45</v>
      </c>
      <c r="J238" s="130">
        <v>120</v>
      </c>
      <c r="K238" s="130">
        <v>7</v>
      </c>
      <c r="L238" s="130">
        <v>38</v>
      </c>
      <c r="M238" s="130">
        <v>153</v>
      </c>
      <c r="N238" s="130">
        <v>14</v>
      </c>
      <c r="O238" s="130">
        <v>378</v>
      </c>
      <c r="P238" s="130">
        <v>281</v>
      </c>
      <c r="Q238" s="130">
        <v>85</v>
      </c>
      <c r="R238" s="130">
        <v>37</v>
      </c>
      <c r="S238" s="130">
        <v>79</v>
      </c>
      <c r="T238" s="130">
        <v>54</v>
      </c>
      <c r="U238" s="130">
        <v>40</v>
      </c>
      <c r="V238" s="37">
        <v>0</v>
      </c>
      <c r="W238" s="130">
        <v>15</v>
      </c>
      <c r="X238" s="130">
        <v>51</v>
      </c>
      <c r="Y238" s="130">
        <v>88</v>
      </c>
      <c r="Z238" s="130">
        <v>11</v>
      </c>
      <c r="AA238" s="130">
        <v>133</v>
      </c>
      <c r="AB238" s="130">
        <v>14</v>
      </c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</row>
    <row r="239" spans="1:50" ht="14.25" customHeight="1" thickBot="1" x14ac:dyDescent="0.35">
      <c r="A239" s="84" t="s">
        <v>288</v>
      </c>
      <c r="B239" s="37">
        <v>3341</v>
      </c>
      <c r="C239" s="143">
        <f t="shared" si="24"/>
        <v>0.50140019869915087</v>
      </c>
      <c r="D239" s="37"/>
      <c r="E239" s="130">
        <v>72</v>
      </c>
      <c r="F239" s="134">
        <f t="shared" si="25"/>
        <v>464</v>
      </c>
      <c r="G239" s="132">
        <v>83</v>
      </c>
      <c r="H239" s="132">
        <v>381</v>
      </c>
      <c r="I239" s="130">
        <v>33</v>
      </c>
      <c r="J239" s="130">
        <v>131</v>
      </c>
      <c r="K239" s="130">
        <v>6</v>
      </c>
      <c r="L239" s="130">
        <v>31</v>
      </c>
      <c r="M239" s="130">
        <v>203</v>
      </c>
      <c r="N239" s="130">
        <v>29</v>
      </c>
      <c r="O239" s="130">
        <v>350</v>
      </c>
      <c r="P239" s="130">
        <v>263</v>
      </c>
      <c r="Q239" s="130">
        <v>123</v>
      </c>
      <c r="R239" s="130">
        <v>64</v>
      </c>
      <c r="S239" s="130">
        <v>130</v>
      </c>
      <c r="T239" s="130">
        <v>95</v>
      </c>
      <c r="U239" s="130">
        <v>36</v>
      </c>
      <c r="V239" s="37">
        <v>0</v>
      </c>
      <c r="W239" s="130">
        <v>18</v>
      </c>
      <c r="X239" s="130">
        <v>526</v>
      </c>
      <c r="Y239" s="130">
        <v>275</v>
      </c>
      <c r="Z239" s="130">
        <v>17</v>
      </c>
      <c r="AA239" s="130">
        <v>442</v>
      </c>
      <c r="AB239" s="130">
        <v>33</v>
      </c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</row>
    <row r="240" spans="1:50" ht="16.2" thickBot="1" x14ac:dyDescent="0.35">
      <c r="A240" s="84" t="s">
        <v>320</v>
      </c>
      <c r="B240" s="37">
        <v>11434</v>
      </c>
      <c r="C240" s="143">
        <f t="shared" si="24"/>
        <v>1.7159562621748252</v>
      </c>
      <c r="D240" s="37"/>
      <c r="E240" s="130">
        <v>364</v>
      </c>
      <c r="F240" s="134">
        <f t="shared" si="25"/>
        <v>2480</v>
      </c>
      <c r="G240" s="132">
        <v>465</v>
      </c>
      <c r="H240" s="131">
        <v>2015</v>
      </c>
      <c r="I240" s="130">
        <v>419</v>
      </c>
      <c r="J240" s="130">
        <v>713</v>
      </c>
      <c r="K240" s="130">
        <v>67</v>
      </c>
      <c r="L240" s="130">
        <v>405</v>
      </c>
      <c r="M240" s="130">
        <v>659</v>
      </c>
      <c r="N240" s="130">
        <v>100</v>
      </c>
      <c r="O240" s="37">
        <v>1749</v>
      </c>
      <c r="P240" s="37">
        <v>1627</v>
      </c>
      <c r="Q240" s="130">
        <v>551</v>
      </c>
      <c r="R240" s="130">
        <v>278</v>
      </c>
      <c r="S240" s="130">
        <v>576</v>
      </c>
      <c r="T240" s="130">
        <v>270</v>
      </c>
      <c r="U240" s="130">
        <v>184</v>
      </c>
      <c r="V240" s="37">
        <v>0</v>
      </c>
      <c r="W240" s="130">
        <v>99</v>
      </c>
      <c r="X240" s="130">
        <v>131</v>
      </c>
      <c r="Y240" s="130">
        <v>297</v>
      </c>
      <c r="Z240" s="130">
        <v>103</v>
      </c>
      <c r="AA240" s="130">
        <v>241</v>
      </c>
      <c r="AB240" s="130">
        <v>121</v>
      </c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</row>
    <row r="241" spans="1:50" ht="16.2" thickBot="1" x14ac:dyDescent="0.35">
      <c r="A241" s="84" t="s">
        <v>321</v>
      </c>
      <c r="B241" s="37">
        <v>53058</v>
      </c>
      <c r="C241" s="143">
        <f t="shared" si="24"/>
        <v>7.9626733740136331</v>
      </c>
      <c r="D241" s="37"/>
      <c r="E241" s="37">
        <v>1131</v>
      </c>
      <c r="F241" s="134">
        <f t="shared" si="25"/>
        <v>6874</v>
      </c>
      <c r="G241" s="131">
        <v>1947</v>
      </c>
      <c r="H241" s="131">
        <v>4927</v>
      </c>
      <c r="I241" s="130">
        <v>329</v>
      </c>
      <c r="J241" s="37">
        <v>1061</v>
      </c>
      <c r="K241" s="130">
        <v>123</v>
      </c>
      <c r="L241" s="130">
        <v>344</v>
      </c>
      <c r="M241" s="37">
        <v>25952</v>
      </c>
      <c r="N241" s="130">
        <v>489</v>
      </c>
      <c r="O241" s="37">
        <v>4613</v>
      </c>
      <c r="P241" s="37">
        <v>4065</v>
      </c>
      <c r="Q241" s="130">
        <v>793</v>
      </c>
      <c r="R241" s="130">
        <v>486</v>
      </c>
      <c r="S241" s="37">
        <v>1492</v>
      </c>
      <c r="T241" s="130">
        <v>503</v>
      </c>
      <c r="U241" s="37">
        <v>2072</v>
      </c>
      <c r="V241" s="37">
        <v>0</v>
      </c>
      <c r="W241" s="130">
        <v>210</v>
      </c>
      <c r="X241" s="130">
        <v>270</v>
      </c>
      <c r="Y241" s="37">
        <v>1281</v>
      </c>
      <c r="Z241" s="130">
        <v>133</v>
      </c>
      <c r="AA241" s="130">
        <v>637</v>
      </c>
      <c r="AB241" s="130">
        <v>200</v>
      </c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</row>
    <row r="242" spans="1:50" ht="31.8" thickBot="1" x14ac:dyDescent="0.35">
      <c r="A242" s="84" t="s">
        <v>322</v>
      </c>
      <c r="B242" s="37">
        <v>3501</v>
      </c>
      <c r="C242" s="143">
        <f t="shared" si="24"/>
        <v>0.52541218067815842</v>
      </c>
      <c r="D242" s="37"/>
      <c r="E242" s="130">
        <v>69</v>
      </c>
      <c r="F242" s="134">
        <f t="shared" si="25"/>
        <v>771</v>
      </c>
      <c r="G242" s="132">
        <v>96</v>
      </c>
      <c r="H242" s="132">
        <v>675</v>
      </c>
      <c r="I242" s="130">
        <v>44</v>
      </c>
      <c r="J242" s="130">
        <v>96</v>
      </c>
      <c r="K242" s="130">
        <v>22</v>
      </c>
      <c r="L242" s="130">
        <v>40</v>
      </c>
      <c r="M242" s="130">
        <v>286</v>
      </c>
      <c r="N242" s="130">
        <v>30</v>
      </c>
      <c r="O242" s="130">
        <v>203</v>
      </c>
      <c r="P242" s="130">
        <v>290</v>
      </c>
      <c r="Q242" s="130">
        <v>81</v>
      </c>
      <c r="R242" s="130">
        <v>42</v>
      </c>
      <c r="S242" s="130">
        <v>109</v>
      </c>
      <c r="T242" s="130">
        <v>38</v>
      </c>
      <c r="U242" s="130">
        <v>39</v>
      </c>
      <c r="V242" s="37">
        <v>0</v>
      </c>
      <c r="W242" s="130">
        <v>26</v>
      </c>
      <c r="X242" s="130">
        <v>447</v>
      </c>
      <c r="Y242" s="130">
        <v>72</v>
      </c>
      <c r="Z242" s="130">
        <v>16</v>
      </c>
      <c r="AA242" s="130">
        <v>760</v>
      </c>
      <c r="AB242" s="130">
        <v>20</v>
      </c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</row>
    <row r="243" spans="1:50" ht="16.2" thickBot="1" x14ac:dyDescent="0.35">
      <c r="A243" s="84" t="s">
        <v>323</v>
      </c>
      <c r="B243" s="37">
        <v>3459</v>
      </c>
      <c r="C243" s="143">
        <f t="shared" si="24"/>
        <v>0.51910903540866893</v>
      </c>
      <c r="D243" s="37"/>
      <c r="E243" s="130">
        <v>53</v>
      </c>
      <c r="F243" s="134">
        <f t="shared" si="25"/>
        <v>1858</v>
      </c>
      <c r="G243" s="132">
        <v>171</v>
      </c>
      <c r="H243" s="131">
        <v>1687</v>
      </c>
      <c r="I243" s="130">
        <v>24</v>
      </c>
      <c r="J243" s="130">
        <v>81</v>
      </c>
      <c r="K243" s="130">
        <v>1</v>
      </c>
      <c r="L243" s="130">
        <v>19</v>
      </c>
      <c r="M243" s="130">
        <v>460</v>
      </c>
      <c r="N243" s="130">
        <v>48</v>
      </c>
      <c r="O243" s="130">
        <v>238</v>
      </c>
      <c r="P243" s="130">
        <v>275</v>
      </c>
      <c r="Q243" s="130">
        <v>60</v>
      </c>
      <c r="R243" s="130">
        <v>24</v>
      </c>
      <c r="S243" s="130">
        <v>84</v>
      </c>
      <c r="T243" s="130">
        <v>23</v>
      </c>
      <c r="U243" s="130">
        <v>62</v>
      </c>
      <c r="V243" s="37">
        <v>0</v>
      </c>
      <c r="W243" s="130">
        <v>9</v>
      </c>
      <c r="X243" s="130">
        <v>15</v>
      </c>
      <c r="Y243" s="130">
        <v>68</v>
      </c>
      <c r="Z243" s="130">
        <v>9</v>
      </c>
      <c r="AA243" s="130">
        <v>36</v>
      </c>
      <c r="AB243" s="130">
        <v>12</v>
      </c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</row>
    <row r="244" spans="1:50" ht="16.2" thickBot="1" x14ac:dyDescent="0.35">
      <c r="A244" s="84" t="s">
        <v>324</v>
      </c>
      <c r="B244" s="130">
        <v>647</v>
      </c>
      <c r="C244" s="143">
        <f t="shared" si="24"/>
        <v>9.7098452127611673E-2</v>
      </c>
      <c r="D244" s="130"/>
      <c r="E244" s="130">
        <v>14</v>
      </c>
      <c r="F244" s="134">
        <f t="shared" si="25"/>
        <v>298</v>
      </c>
      <c r="G244" s="132">
        <v>58</v>
      </c>
      <c r="H244" s="132">
        <v>240</v>
      </c>
      <c r="I244" s="130">
        <v>13</v>
      </c>
      <c r="J244" s="130">
        <v>14</v>
      </c>
      <c r="K244" s="130">
        <v>1</v>
      </c>
      <c r="L244" s="130">
        <v>2</v>
      </c>
      <c r="M244" s="130">
        <v>112</v>
      </c>
      <c r="N244" s="130">
        <v>10</v>
      </c>
      <c r="O244" s="130">
        <v>51</v>
      </c>
      <c r="P244" s="130">
        <v>48</v>
      </c>
      <c r="Q244" s="130">
        <v>16</v>
      </c>
      <c r="R244" s="130">
        <v>7</v>
      </c>
      <c r="S244" s="130">
        <v>6</v>
      </c>
      <c r="T244" s="130">
        <v>6</v>
      </c>
      <c r="U244" s="130">
        <v>8</v>
      </c>
      <c r="V244" s="37">
        <v>0</v>
      </c>
      <c r="W244" s="130">
        <v>4</v>
      </c>
      <c r="X244" s="130">
        <v>5</v>
      </c>
      <c r="Y244" s="130">
        <v>20</v>
      </c>
      <c r="Z244" s="130">
        <v>2</v>
      </c>
      <c r="AA244" s="130">
        <v>7</v>
      </c>
      <c r="AB244" s="130">
        <v>3</v>
      </c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</row>
    <row r="245" spans="1:50" ht="16.2" thickBot="1" x14ac:dyDescent="0.35">
      <c r="A245" s="84" t="s">
        <v>294</v>
      </c>
      <c r="B245" s="130">
        <v>191</v>
      </c>
      <c r="C245" s="143">
        <f t="shared" si="24"/>
        <v>2.8664303487440233E-2</v>
      </c>
      <c r="D245" s="130"/>
      <c r="E245" s="130">
        <v>2</v>
      </c>
      <c r="F245" s="134">
        <f t="shared" si="25"/>
        <v>51</v>
      </c>
      <c r="G245" s="132">
        <v>14</v>
      </c>
      <c r="H245" s="132">
        <v>37</v>
      </c>
      <c r="I245" s="130">
        <v>4</v>
      </c>
      <c r="J245" s="130">
        <v>3</v>
      </c>
      <c r="K245" s="130">
        <v>0</v>
      </c>
      <c r="L245" s="130">
        <v>5</v>
      </c>
      <c r="M245" s="130">
        <v>5</v>
      </c>
      <c r="N245" s="130">
        <v>1</v>
      </c>
      <c r="O245" s="130">
        <v>43</v>
      </c>
      <c r="P245" s="130">
        <v>46</v>
      </c>
      <c r="Q245" s="130">
        <v>5</v>
      </c>
      <c r="R245" s="130">
        <v>2</v>
      </c>
      <c r="S245" s="130">
        <v>3</v>
      </c>
      <c r="T245" s="130">
        <v>1</v>
      </c>
      <c r="U245" s="130">
        <v>4</v>
      </c>
      <c r="V245" s="37">
        <v>0</v>
      </c>
      <c r="W245" s="130">
        <v>3</v>
      </c>
      <c r="X245" s="130">
        <v>0</v>
      </c>
      <c r="Y245" s="130">
        <v>2</v>
      </c>
      <c r="Z245" s="130">
        <v>0</v>
      </c>
      <c r="AA245" s="130">
        <v>10</v>
      </c>
      <c r="AB245" s="130">
        <v>1</v>
      </c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</row>
    <row r="246" spans="1:50" ht="15" thickBot="1" x14ac:dyDescent="0.35">
      <c r="A246" s="6"/>
      <c r="B246" s="130"/>
      <c r="C246" s="130"/>
      <c r="D246" s="130"/>
      <c r="E246" s="130"/>
      <c r="F246" s="130"/>
      <c r="G246" s="132"/>
      <c r="H246" s="132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</row>
    <row r="247" spans="1:50" ht="16.2" thickBot="1" x14ac:dyDescent="0.35">
      <c r="A247" s="83" t="s">
        <v>19</v>
      </c>
      <c r="B247" s="130"/>
      <c r="C247" s="130"/>
      <c r="D247" s="130"/>
      <c r="E247" s="130"/>
      <c r="F247" s="130"/>
      <c r="G247" s="132"/>
      <c r="H247" s="132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</row>
    <row r="248" spans="1:50" s="29" customFormat="1" ht="16.2" thickBot="1" x14ac:dyDescent="0.35">
      <c r="A248" s="83" t="s">
        <v>20</v>
      </c>
      <c r="B248" s="138">
        <v>338218</v>
      </c>
      <c r="C248" s="155">
        <f>B248/$B$248%</f>
        <v>100</v>
      </c>
      <c r="D248" s="138"/>
      <c r="E248" s="138">
        <v>12260</v>
      </c>
      <c r="F248" s="134">
        <f>SUM(G248,H248)</f>
        <v>42407</v>
      </c>
      <c r="G248" s="142">
        <v>16169</v>
      </c>
      <c r="H248" s="142">
        <v>26238</v>
      </c>
      <c r="I248" s="138">
        <v>10791</v>
      </c>
      <c r="J248" s="138">
        <v>22432</v>
      </c>
      <c r="K248" s="138">
        <v>2620</v>
      </c>
      <c r="L248" s="138">
        <v>9951</v>
      </c>
      <c r="M248" s="138">
        <v>30132</v>
      </c>
      <c r="N248" s="138">
        <v>4196</v>
      </c>
      <c r="O248" s="138">
        <v>51808</v>
      </c>
      <c r="P248" s="138">
        <v>42695</v>
      </c>
      <c r="Q248" s="138">
        <v>17889</v>
      </c>
      <c r="R248" s="138">
        <v>9325</v>
      </c>
      <c r="S248" s="138">
        <v>20574</v>
      </c>
      <c r="T248" s="138">
        <v>13443</v>
      </c>
      <c r="U248" s="138">
        <v>9606</v>
      </c>
      <c r="V248" s="138">
        <v>0</v>
      </c>
      <c r="W248" s="138">
        <v>3869</v>
      </c>
      <c r="X248" s="138">
        <v>5134</v>
      </c>
      <c r="Y248" s="138">
        <v>10090</v>
      </c>
      <c r="Z248" s="138">
        <v>3849</v>
      </c>
      <c r="AA248" s="138">
        <v>10777</v>
      </c>
      <c r="AB248" s="138">
        <v>4370</v>
      </c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</row>
    <row r="249" spans="1:50" ht="16.2" thickBot="1" x14ac:dyDescent="0.35">
      <c r="A249" s="84" t="s">
        <v>280</v>
      </c>
      <c r="B249" s="37">
        <v>19557</v>
      </c>
      <c r="C249" s="143">
        <f t="shared" ref="C249:C263" si="26">B249/$B$248%</f>
        <v>5.7823652200651656</v>
      </c>
      <c r="D249" s="37"/>
      <c r="E249" s="130">
        <v>719</v>
      </c>
      <c r="F249" s="134">
        <f t="shared" ref="F249:F263" si="27">SUM(G249,H249)</f>
        <v>2019</v>
      </c>
      <c r="G249" s="132">
        <v>664</v>
      </c>
      <c r="H249" s="131">
        <v>1355</v>
      </c>
      <c r="I249" s="130">
        <v>480</v>
      </c>
      <c r="J249" s="37">
        <v>1422</v>
      </c>
      <c r="K249" s="130">
        <v>183</v>
      </c>
      <c r="L249" s="130">
        <v>620</v>
      </c>
      <c r="M249" s="130">
        <v>796</v>
      </c>
      <c r="N249" s="130">
        <v>239</v>
      </c>
      <c r="O249" s="37">
        <v>3981</v>
      </c>
      <c r="P249" s="37">
        <v>3272</v>
      </c>
      <c r="Q249" s="37">
        <v>1324</v>
      </c>
      <c r="R249" s="130">
        <v>434</v>
      </c>
      <c r="S249" s="37">
        <v>1086</v>
      </c>
      <c r="T249" s="130">
        <v>534</v>
      </c>
      <c r="U249" s="130">
        <v>389</v>
      </c>
      <c r="V249" s="37">
        <v>0</v>
      </c>
      <c r="W249" s="130">
        <v>175</v>
      </c>
      <c r="X249" s="130">
        <v>279</v>
      </c>
      <c r="Y249" s="130">
        <v>523</v>
      </c>
      <c r="Z249" s="130">
        <v>204</v>
      </c>
      <c r="AA249" s="130">
        <v>632</v>
      </c>
      <c r="AB249" s="130">
        <v>246</v>
      </c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</row>
    <row r="250" spans="1:50" ht="16.2" thickBot="1" x14ac:dyDescent="0.35">
      <c r="A250" s="84" t="s">
        <v>281</v>
      </c>
      <c r="B250" s="37">
        <v>43292</v>
      </c>
      <c r="C250" s="143">
        <f t="shared" si="26"/>
        <v>12.800028384059985</v>
      </c>
      <c r="D250" s="37"/>
      <c r="E250" s="37">
        <v>1643</v>
      </c>
      <c r="F250" s="134">
        <f t="shared" si="27"/>
        <v>4299</v>
      </c>
      <c r="G250" s="131">
        <v>1490</v>
      </c>
      <c r="H250" s="131">
        <v>2809</v>
      </c>
      <c r="I250" s="37">
        <v>1276</v>
      </c>
      <c r="J250" s="37">
        <v>3205</v>
      </c>
      <c r="K250" s="130">
        <v>352</v>
      </c>
      <c r="L250" s="37">
        <v>1365</v>
      </c>
      <c r="M250" s="37">
        <v>1823</v>
      </c>
      <c r="N250" s="130">
        <v>622</v>
      </c>
      <c r="O250" s="37">
        <v>7293</v>
      </c>
      <c r="P250" s="37">
        <v>5736</v>
      </c>
      <c r="Q250" s="37">
        <v>2772</v>
      </c>
      <c r="R250" s="37">
        <v>1291</v>
      </c>
      <c r="S250" s="37">
        <v>2913</v>
      </c>
      <c r="T250" s="37">
        <v>2109</v>
      </c>
      <c r="U250" s="37">
        <v>1214</v>
      </c>
      <c r="V250" s="37">
        <v>0</v>
      </c>
      <c r="W250" s="130">
        <v>482</v>
      </c>
      <c r="X250" s="130">
        <v>711</v>
      </c>
      <c r="Y250" s="37">
        <v>1308</v>
      </c>
      <c r="Z250" s="130">
        <v>608</v>
      </c>
      <c r="AA250" s="37">
        <v>1533</v>
      </c>
      <c r="AB250" s="130">
        <v>737</v>
      </c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</row>
    <row r="251" spans="1:50" ht="16.2" thickBot="1" x14ac:dyDescent="0.35">
      <c r="A251" s="84" t="s">
        <v>282</v>
      </c>
      <c r="B251" s="37">
        <v>124628</v>
      </c>
      <c r="C251" s="143">
        <f t="shared" si="26"/>
        <v>36.848423206334381</v>
      </c>
      <c r="D251" s="37"/>
      <c r="E251" s="37">
        <v>5037</v>
      </c>
      <c r="F251" s="134">
        <f t="shared" si="27"/>
        <v>12412</v>
      </c>
      <c r="G251" s="131">
        <v>4421</v>
      </c>
      <c r="H251" s="131">
        <v>7991</v>
      </c>
      <c r="I251" s="37">
        <v>4213</v>
      </c>
      <c r="J251" s="37">
        <v>9403</v>
      </c>
      <c r="K251" s="37">
        <v>1137</v>
      </c>
      <c r="L251" s="37">
        <v>4373</v>
      </c>
      <c r="M251" s="37">
        <v>5518</v>
      </c>
      <c r="N251" s="37">
        <v>1707</v>
      </c>
      <c r="O251" s="37">
        <v>21243</v>
      </c>
      <c r="P251" s="37">
        <v>16817</v>
      </c>
      <c r="Q251" s="37">
        <v>7664</v>
      </c>
      <c r="R251" s="37">
        <v>3526</v>
      </c>
      <c r="S251" s="37">
        <v>8092</v>
      </c>
      <c r="T251" s="37">
        <v>5500</v>
      </c>
      <c r="U251" s="37">
        <v>3224</v>
      </c>
      <c r="V251" s="37">
        <v>0</v>
      </c>
      <c r="W251" s="37">
        <v>1442</v>
      </c>
      <c r="X251" s="37">
        <v>2233</v>
      </c>
      <c r="Y251" s="37">
        <v>3623</v>
      </c>
      <c r="Z251" s="37">
        <v>1641</v>
      </c>
      <c r="AA251" s="37">
        <v>4146</v>
      </c>
      <c r="AB251" s="37">
        <v>1677</v>
      </c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</row>
    <row r="252" spans="1:50" ht="16.2" thickBot="1" x14ac:dyDescent="0.35">
      <c r="A252" s="84" t="s">
        <v>283</v>
      </c>
      <c r="B252" s="37">
        <v>57119</v>
      </c>
      <c r="C252" s="143">
        <f t="shared" si="26"/>
        <v>16.888220023771652</v>
      </c>
      <c r="D252" s="37"/>
      <c r="E252" s="37">
        <v>2413</v>
      </c>
      <c r="F252" s="134">
        <f t="shared" si="27"/>
        <v>6060</v>
      </c>
      <c r="G252" s="131">
        <v>2184</v>
      </c>
      <c r="H252" s="131">
        <v>3876</v>
      </c>
      <c r="I252" s="37">
        <v>1802</v>
      </c>
      <c r="J252" s="37">
        <v>4108</v>
      </c>
      <c r="K252" s="130">
        <v>507</v>
      </c>
      <c r="L252" s="37">
        <v>1788</v>
      </c>
      <c r="M252" s="37">
        <v>2629</v>
      </c>
      <c r="N252" s="130">
        <v>755</v>
      </c>
      <c r="O252" s="37">
        <v>9331</v>
      </c>
      <c r="P252" s="37">
        <v>7944</v>
      </c>
      <c r="Q252" s="37">
        <v>3272</v>
      </c>
      <c r="R252" s="37">
        <v>1735</v>
      </c>
      <c r="S252" s="37">
        <v>3812</v>
      </c>
      <c r="T252" s="37">
        <v>2650</v>
      </c>
      <c r="U252" s="37">
        <v>1537</v>
      </c>
      <c r="V252" s="37">
        <v>0</v>
      </c>
      <c r="W252" s="130">
        <v>758</v>
      </c>
      <c r="X252" s="130">
        <v>976</v>
      </c>
      <c r="Y252" s="37">
        <v>1625</v>
      </c>
      <c r="Z252" s="130">
        <v>682</v>
      </c>
      <c r="AA252" s="37">
        <v>1805</v>
      </c>
      <c r="AB252" s="130">
        <v>930</v>
      </c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</row>
    <row r="253" spans="1:50" ht="16.2" thickBot="1" x14ac:dyDescent="0.35">
      <c r="A253" s="84" t="s">
        <v>285</v>
      </c>
      <c r="B253" s="37">
        <v>48080</v>
      </c>
      <c r="C253" s="143">
        <f t="shared" si="26"/>
        <v>14.215683375810869</v>
      </c>
      <c r="D253" s="37"/>
      <c r="E253" s="37">
        <v>1402</v>
      </c>
      <c r="F253" s="134">
        <f t="shared" si="27"/>
        <v>10685</v>
      </c>
      <c r="G253" s="131">
        <v>6295</v>
      </c>
      <c r="H253" s="131">
        <v>4390</v>
      </c>
      <c r="I253" s="37">
        <v>2497</v>
      </c>
      <c r="J253" s="37">
        <v>2744</v>
      </c>
      <c r="K253" s="130">
        <v>312</v>
      </c>
      <c r="L253" s="37">
        <v>1296</v>
      </c>
      <c r="M253" s="37">
        <v>2125</v>
      </c>
      <c r="N253" s="130">
        <v>492</v>
      </c>
      <c r="O253" s="37">
        <v>5626</v>
      </c>
      <c r="P253" s="37">
        <v>5112</v>
      </c>
      <c r="Q253" s="37">
        <v>1852</v>
      </c>
      <c r="R253" s="37">
        <v>1768</v>
      </c>
      <c r="S253" s="37">
        <v>3241</v>
      </c>
      <c r="T253" s="37">
        <v>2005</v>
      </c>
      <c r="U253" s="37">
        <v>1396</v>
      </c>
      <c r="V253" s="37">
        <v>0</v>
      </c>
      <c r="W253" s="130">
        <v>800</v>
      </c>
      <c r="X253" s="130">
        <v>499</v>
      </c>
      <c r="Y253" s="37">
        <v>1347</v>
      </c>
      <c r="Z253" s="130">
        <v>536</v>
      </c>
      <c r="AA253" s="37">
        <v>1831</v>
      </c>
      <c r="AB253" s="130">
        <v>514</v>
      </c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</row>
    <row r="254" spans="1:50" ht="16.2" thickBot="1" x14ac:dyDescent="0.35">
      <c r="A254" s="84" t="s">
        <v>286</v>
      </c>
      <c r="B254" s="130">
        <v>437</v>
      </c>
      <c r="C254" s="143">
        <f t="shared" si="26"/>
        <v>0.12920660638996151</v>
      </c>
      <c r="D254" s="130"/>
      <c r="E254" s="130">
        <v>13</v>
      </c>
      <c r="F254" s="134">
        <f t="shared" si="27"/>
        <v>54</v>
      </c>
      <c r="G254" s="132">
        <v>25</v>
      </c>
      <c r="H254" s="132">
        <v>29</v>
      </c>
      <c r="I254" s="130">
        <v>24</v>
      </c>
      <c r="J254" s="130">
        <v>24</v>
      </c>
      <c r="K254" s="130">
        <v>1</v>
      </c>
      <c r="L254" s="130">
        <v>3</v>
      </c>
      <c r="M254" s="130">
        <v>22</v>
      </c>
      <c r="N254" s="130">
        <v>1</v>
      </c>
      <c r="O254" s="130">
        <v>38</v>
      </c>
      <c r="P254" s="130">
        <v>41</v>
      </c>
      <c r="Q254" s="130">
        <v>24</v>
      </c>
      <c r="R254" s="130">
        <v>14</v>
      </c>
      <c r="S254" s="130">
        <v>50</v>
      </c>
      <c r="T254" s="130">
        <v>17</v>
      </c>
      <c r="U254" s="130">
        <v>4</v>
      </c>
      <c r="V254" s="37">
        <v>0</v>
      </c>
      <c r="W254" s="130">
        <v>0</v>
      </c>
      <c r="X254" s="130">
        <v>4</v>
      </c>
      <c r="Y254" s="130">
        <v>78</v>
      </c>
      <c r="Z254" s="130">
        <v>7</v>
      </c>
      <c r="AA254" s="130">
        <v>6</v>
      </c>
      <c r="AB254" s="130">
        <v>12</v>
      </c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</row>
    <row r="255" spans="1:50" ht="16.2" thickBot="1" x14ac:dyDescent="0.35">
      <c r="A255" s="84" t="s">
        <v>319</v>
      </c>
      <c r="B255" s="37">
        <v>2529</v>
      </c>
      <c r="C255" s="143">
        <f t="shared" si="26"/>
        <v>0.74774258022931961</v>
      </c>
      <c r="D255" s="37"/>
      <c r="E255" s="130">
        <v>31</v>
      </c>
      <c r="F255" s="134">
        <f t="shared" si="27"/>
        <v>411</v>
      </c>
      <c r="G255" s="132">
        <v>45</v>
      </c>
      <c r="H255" s="132">
        <v>366</v>
      </c>
      <c r="I255" s="130">
        <v>21</v>
      </c>
      <c r="J255" s="130">
        <v>378</v>
      </c>
      <c r="K255" s="130">
        <v>4</v>
      </c>
      <c r="L255" s="130">
        <v>14</v>
      </c>
      <c r="M255" s="130">
        <v>174</v>
      </c>
      <c r="N255" s="130">
        <v>18</v>
      </c>
      <c r="O255" s="130">
        <v>166</v>
      </c>
      <c r="P255" s="130">
        <v>145</v>
      </c>
      <c r="Q255" s="130">
        <v>28</v>
      </c>
      <c r="R255" s="130">
        <v>33</v>
      </c>
      <c r="S255" s="130">
        <v>89</v>
      </c>
      <c r="T255" s="130">
        <v>80</v>
      </c>
      <c r="U255" s="130">
        <v>526</v>
      </c>
      <c r="V255" s="37">
        <v>0</v>
      </c>
      <c r="W255" s="130">
        <v>5</v>
      </c>
      <c r="X255" s="130">
        <v>20</v>
      </c>
      <c r="Y255" s="130">
        <v>352</v>
      </c>
      <c r="Z255" s="130">
        <v>2</v>
      </c>
      <c r="AA255" s="130">
        <v>21</v>
      </c>
      <c r="AB255" s="130">
        <v>11</v>
      </c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</row>
    <row r="256" spans="1:50" ht="16.2" thickBot="1" x14ac:dyDescent="0.35">
      <c r="A256" s="84" t="s">
        <v>287</v>
      </c>
      <c r="B256" s="130">
        <v>908</v>
      </c>
      <c r="C256" s="143">
        <f t="shared" si="26"/>
        <v>0.26846590069127013</v>
      </c>
      <c r="D256" s="130"/>
      <c r="E256" s="130">
        <v>22</v>
      </c>
      <c r="F256" s="134">
        <f t="shared" si="27"/>
        <v>58</v>
      </c>
      <c r="G256" s="132">
        <v>29</v>
      </c>
      <c r="H256" s="132">
        <v>29</v>
      </c>
      <c r="I256" s="130">
        <v>26</v>
      </c>
      <c r="J256" s="130">
        <v>60</v>
      </c>
      <c r="K256" s="130">
        <v>2</v>
      </c>
      <c r="L256" s="130">
        <v>21</v>
      </c>
      <c r="M256" s="130">
        <v>70</v>
      </c>
      <c r="N256" s="130">
        <v>8</v>
      </c>
      <c r="O256" s="130">
        <v>212</v>
      </c>
      <c r="P256" s="130">
        <v>132</v>
      </c>
      <c r="Q256" s="130">
        <v>50</v>
      </c>
      <c r="R256" s="130">
        <v>14</v>
      </c>
      <c r="S256" s="130">
        <v>40</v>
      </c>
      <c r="T256" s="130">
        <v>22</v>
      </c>
      <c r="U256" s="130">
        <v>16</v>
      </c>
      <c r="V256" s="37">
        <v>0</v>
      </c>
      <c r="W256" s="130">
        <v>7</v>
      </c>
      <c r="X256" s="130">
        <v>29</v>
      </c>
      <c r="Y256" s="130">
        <v>70</v>
      </c>
      <c r="Z256" s="130">
        <v>3</v>
      </c>
      <c r="AA256" s="130">
        <v>37</v>
      </c>
      <c r="AB256" s="130">
        <v>9</v>
      </c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</row>
    <row r="257" spans="1:50" ht="16.2" thickBot="1" x14ac:dyDescent="0.35">
      <c r="A257" s="84" t="s">
        <v>288</v>
      </c>
      <c r="B257" s="37">
        <v>1199</v>
      </c>
      <c r="C257" s="143">
        <f t="shared" si="26"/>
        <v>0.35450508252074109</v>
      </c>
      <c r="D257" s="37"/>
      <c r="E257" s="130">
        <v>20</v>
      </c>
      <c r="F257" s="134">
        <f t="shared" si="27"/>
        <v>166</v>
      </c>
      <c r="G257" s="132">
        <v>28</v>
      </c>
      <c r="H257" s="132">
        <v>138</v>
      </c>
      <c r="I257" s="130">
        <v>12</v>
      </c>
      <c r="J257" s="130">
        <v>46</v>
      </c>
      <c r="K257" s="130">
        <v>6</v>
      </c>
      <c r="L257" s="130">
        <v>14</v>
      </c>
      <c r="M257" s="130">
        <v>73</v>
      </c>
      <c r="N257" s="130">
        <v>15</v>
      </c>
      <c r="O257" s="130">
        <v>131</v>
      </c>
      <c r="P257" s="130">
        <v>122</v>
      </c>
      <c r="Q257" s="130">
        <v>38</v>
      </c>
      <c r="R257" s="130">
        <v>28</v>
      </c>
      <c r="S257" s="130">
        <v>53</v>
      </c>
      <c r="T257" s="130">
        <v>52</v>
      </c>
      <c r="U257" s="130">
        <v>19</v>
      </c>
      <c r="V257" s="37">
        <v>0</v>
      </c>
      <c r="W257" s="130">
        <v>7</v>
      </c>
      <c r="X257" s="130">
        <v>138</v>
      </c>
      <c r="Y257" s="130">
        <v>64</v>
      </c>
      <c r="Z257" s="130">
        <v>7</v>
      </c>
      <c r="AA257" s="130">
        <v>177</v>
      </c>
      <c r="AB257" s="130">
        <v>11</v>
      </c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</row>
    <row r="258" spans="1:50" ht="16.2" thickBot="1" x14ac:dyDescent="0.35">
      <c r="A258" s="84" t="s">
        <v>320</v>
      </c>
      <c r="B258" s="37">
        <v>5799</v>
      </c>
      <c r="C258" s="143">
        <f t="shared" si="26"/>
        <v>1.7145746234677044</v>
      </c>
      <c r="D258" s="37"/>
      <c r="E258" s="130">
        <v>195</v>
      </c>
      <c r="F258" s="134">
        <f t="shared" si="27"/>
        <v>1278</v>
      </c>
      <c r="G258" s="132">
        <v>227</v>
      </c>
      <c r="H258" s="131">
        <v>1051</v>
      </c>
      <c r="I258" s="130">
        <v>209</v>
      </c>
      <c r="J258" s="130">
        <v>308</v>
      </c>
      <c r="K258" s="130">
        <v>37</v>
      </c>
      <c r="L258" s="130">
        <v>243</v>
      </c>
      <c r="M258" s="130">
        <v>337</v>
      </c>
      <c r="N258" s="130">
        <v>35</v>
      </c>
      <c r="O258" s="130">
        <v>923</v>
      </c>
      <c r="P258" s="130">
        <v>757</v>
      </c>
      <c r="Q258" s="130">
        <v>286</v>
      </c>
      <c r="R258" s="130">
        <v>157</v>
      </c>
      <c r="S258" s="130">
        <v>293</v>
      </c>
      <c r="T258" s="130">
        <v>130</v>
      </c>
      <c r="U258" s="130">
        <v>94</v>
      </c>
      <c r="V258" s="37">
        <v>0</v>
      </c>
      <c r="W258" s="130">
        <v>54</v>
      </c>
      <c r="X258" s="130">
        <v>51</v>
      </c>
      <c r="Y258" s="130">
        <v>169</v>
      </c>
      <c r="Z258" s="130">
        <v>57</v>
      </c>
      <c r="AA258" s="130">
        <v>116</v>
      </c>
      <c r="AB258" s="130">
        <v>70</v>
      </c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 spans="1:50" ht="16.2" thickBot="1" x14ac:dyDescent="0.35">
      <c r="A259" s="84" t="s">
        <v>321</v>
      </c>
      <c r="B259" s="37">
        <v>30891</v>
      </c>
      <c r="C259" s="143">
        <f t="shared" si="26"/>
        <v>9.1334583020418787</v>
      </c>
      <c r="D259" s="37"/>
      <c r="E259" s="130">
        <v>694</v>
      </c>
      <c r="F259" s="134">
        <f t="shared" si="27"/>
        <v>3328</v>
      </c>
      <c r="G259" s="132">
        <v>569</v>
      </c>
      <c r="H259" s="131">
        <v>2759</v>
      </c>
      <c r="I259" s="130">
        <v>192</v>
      </c>
      <c r="J259" s="130">
        <v>634</v>
      </c>
      <c r="K259" s="130">
        <v>69</v>
      </c>
      <c r="L259" s="130">
        <v>174</v>
      </c>
      <c r="M259" s="37">
        <v>16080</v>
      </c>
      <c r="N259" s="130">
        <v>263</v>
      </c>
      <c r="O259" s="37">
        <v>2547</v>
      </c>
      <c r="P259" s="37">
        <v>2265</v>
      </c>
      <c r="Q259" s="130">
        <v>482</v>
      </c>
      <c r="R259" s="130">
        <v>282</v>
      </c>
      <c r="S259" s="130">
        <v>790</v>
      </c>
      <c r="T259" s="130">
        <v>306</v>
      </c>
      <c r="U259" s="37">
        <v>1102</v>
      </c>
      <c r="V259" s="37">
        <v>0</v>
      </c>
      <c r="W259" s="130">
        <v>122</v>
      </c>
      <c r="X259" s="130">
        <v>168</v>
      </c>
      <c r="Y259" s="130">
        <v>832</v>
      </c>
      <c r="Z259" s="130">
        <v>82</v>
      </c>
      <c r="AA259" s="130">
        <v>351</v>
      </c>
      <c r="AB259" s="130">
        <v>128</v>
      </c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 spans="1:50" ht="31.8" thickBot="1" x14ac:dyDescent="0.35">
      <c r="A260" s="84" t="s">
        <v>322</v>
      </c>
      <c r="B260" s="37">
        <v>1077</v>
      </c>
      <c r="C260" s="143">
        <f t="shared" si="26"/>
        <v>0.31843367295649555</v>
      </c>
      <c r="D260" s="37"/>
      <c r="E260" s="130">
        <v>24</v>
      </c>
      <c r="F260" s="134">
        <f t="shared" si="27"/>
        <v>289</v>
      </c>
      <c r="G260" s="132">
        <v>38</v>
      </c>
      <c r="H260" s="132">
        <v>251</v>
      </c>
      <c r="I260" s="130">
        <v>13</v>
      </c>
      <c r="J260" s="130">
        <v>40</v>
      </c>
      <c r="K260" s="130">
        <v>9</v>
      </c>
      <c r="L260" s="130">
        <v>22</v>
      </c>
      <c r="M260" s="130">
        <v>125</v>
      </c>
      <c r="N260" s="130">
        <v>10</v>
      </c>
      <c r="O260" s="130">
        <v>86</v>
      </c>
      <c r="P260" s="130">
        <v>133</v>
      </c>
      <c r="Q260" s="130">
        <v>46</v>
      </c>
      <c r="R260" s="130">
        <v>21</v>
      </c>
      <c r="S260" s="130">
        <v>52</v>
      </c>
      <c r="T260" s="130">
        <v>16</v>
      </c>
      <c r="U260" s="130">
        <v>27</v>
      </c>
      <c r="V260" s="37">
        <v>0</v>
      </c>
      <c r="W260" s="130">
        <v>6</v>
      </c>
      <c r="X260" s="130">
        <v>13</v>
      </c>
      <c r="Y260" s="130">
        <v>35</v>
      </c>
      <c r="Z260" s="130">
        <v>9</v>
      </c>
      <c r="AA260" s="130">
        <v>89</v>
      </c>
      <c r="AB260" s="130">
        <v>12</v>
      </c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 spans="1:50" ht="16.2" thickBot="1" x14ac:dyDescent="0.35">
      <c r="A261" s="84" t="s">
        <v>323</v>
      </c>
      <c r="B261" s="37">
        <v>2157</v>
      </c>
      <c r="C261" s="143">
        <f t="shared" si="26"/>
        <v>0.63775434778752171</v>
      </c>
      <c r="D261" s="37"/>
      <c r="E261" s="130">
        <v>33</v>
      </c>
      <c r="F261" s="134">
        <f t="shared" si="27"/>
        <v>1119</v>
      </c>
      <c r="G261" s="132">
        <v>109</v>
      </c>
      <c r="H261" s="131">
        <v>1010</v>
      </c>
      <c r="I261" s="130">
        <v>16</v>
      </c>
      <c r="J261" s="130">
        <v>49</v>
      </c>
      <c r="K261" s="130">
        <v>0</v>
      </c>
      <c r="L261" s="130">
        <v>13</v>
      </c>
      <c r="M261" s="130">
        <v>294</v>
      </c>
      <c r="N261" s="130">
        <v>22</v>
      </c>
      <c r="O261" s="130">
        <v>163</v>
      </c>
      <c r="P261" s="130">
        <v>163</v>
      </c>
      <c r="Q261" s="130">
        <v>36</v>
      </c>
      <c r="R261" s="130">
        <v>15</v>
      </c>
      <c r="S261" s="130">
        <v>58</v>
      </c>
      <c r="T261" s="130">
        <v>15</v>
      </c>
      <c r="U261" s="130">
        <v>52</v>
      </c>
      <c r="V261" s="37">
        <v>0</v>
      </c>
      <c r="W261" s="130">
        <v>7</v>
      </c>
      <c r="X261" s="130">
        <v>8</v>
      </c>
      <c r="Y261" s="130">
        <v>49</v>
      </c>
      <c r="Z261" s="130">
        <v>9</v>
      </c>
      <c r="AA261" s="130">
        <v>27</v>
      </c>
      <c r="AB261" s="130">
        <v>9</v>
      </c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 spans="1:50" ht="16.2" thickBot="1" x14ac:dyDescent="0.35">
      <c r="A262" s="84" t="s">
        <v>324</v>
      </c>
      <c r="B262" s="130">
        <v>446</v>
      </c>
      <c r="C262" s="143">
        <f t="shared" si="26"/>
        <v>0.1318676120135534</v>
      </c>
      <c r="D262" s="130"/>
      <c r="E262" s="130">
        <v>13</v>
      </c>
      <c r="F262" s="134">
        <f t="shared" si="27"/>
        <v>204</v>
      </c>
      <c r="G262" s="132">
        <v>39</v>
      </c>
      <c r="H262" s="132">
        <v>165</v>
      </c>
      <c r="I262" s="130">
        <v>8</v>
      </c>
      <c r="J262" s="130">
        <v>10</v>
      </c>
      <c r="K262" s="130">
        <v>1</v>
      </c>
      <c r="L262" s="130">
        <v>1</v>
      </c>
      <c r="M262" s="130">
        <v>62</v>
      </c>
      <c r="N262" s="130">
        <v>8</v>
      </c>
      <c r="O262" s="130">
        <v>42</v>
      </c>
      <c r="P262" s="130">
        <v>33</v>
      </c>
      <c r="Q262" s="130">
        <v>11</v>
      </c>
      <c r="R262" s="130">
        <v>7</v>
      </c>
      <c r="S262" s="130">
        <v>3</v>
      </c>
      <c r="T262" s="130">
        <v>6</v>
      </c>
      <c r="U262" s="130">
        <v>5</v>
      </c>
      <c r="V262" s="37">
        <v>0</v>
      </c>
      <c r="W262" s="130">
        <v>4</v>
      </c>
      <c r="X262" s="130">
        <v>5</v>
      </c>
      <c r="Y262" s="130">
        <v>14</v>
      </c>
      <c r="Z262" s="130">
        <v>2</v>
      </c>
      <c r="AA262" s="130">
        <v>4</v>
      </c>
      <c r="AB262" s="130">
        <v>3</v>
      </c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 spans="1:50" ht="16.2" thickBot="1" x14ac:dyDescent="0.35">
      <c r="A263" s="84" t="s">
        <v>294</v>
      </c>
      <c r="B263" s="130">
        <v>99</v>
      </c>
      <c r="C263" s="143">
        <f t="shared" si="26"/>
        <v>2.9271061859510731E-2</v>
      </c>
      <c r="D263" s="130"/>
      <c r="E263" s="130">
        <v>1</v>
      </c>
      <c r="F263" s="134">
        <f t="shared" si="27"/>
        <v>25</v>
      </c>
      <c r="G263" s="132">
        <v>6</v>
      </c>
      <c r="H263" s="132">
        <v>19</v>
      </c>
      <c r="I263" s="130">
        <v>2</v>
      </c>
      <c r="J263" s="130">
        <v>1</v>
      </c>
      <c r="K263" s="130">
        <v>0</v>
      </c>
      <c r="L263" s="130">
        <v>4</v>
      </c>
      <c r="M263" s="130">
        <v>4</v>
      </c>
      <c r="N263" s="130">
        <v>1</v>
      </c>
      <c r="O263" s="130">
        <v>26</v>
      </c>
      <c r="P263" s="130">
        <v>23</v>
      </c>
      <c r="Q263" s="130">
        <v>4</v>
      </c>
      <c r="R263" s="130">
        <v>0</v>
      </c>
      <c r="S263" s="130">
        <v>2</v>
      </c>
      <c r="T263" s="130">
        <v>1</v>
      </c>
      <c r="U263" s="130">
        <v>1</v>
      </c>
      <c r="V263" s="37">
        <v>0</v>
      </c>
      <c r="W263" s="130">
        <v>0</v>
      </c>
      <c r="X263" s="130">
        <v>0</v>
      </c>
      <c r="Y263" s="130">
        <v>1</v>
      </c>
      <c r="Z263" s="130">
        <v>0</v>
      </c>
      <c r="AA263" s="130">
        <v>2</v>
      </c>
      <c r="AB263" s="130">
        <v>1</v>
      </c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 spans="1:50" ht="16.2" thickBot="1" x14ac:dyDescent="0.35">
      <c r="A264" s="84"/>
      <c r="B264" s="130"/>
      <c r="C264" s="130"/>
      <c r="D264" s="130"/>
      <c r="E264" s="130"/>
      <c r="F264" s="130"/>
      <c r="G264" s="132"/>
      <c r="H264" s="132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 spans="1:50" ht="16.2" thickBot="1" x14ac:dyDescent="0.35">
      <c r="A265" s="83" t="s">
        <v>21</v>
      </c>
      <c r="B265" s="130"/>
      <c r="C265" s="130"/>
      <c r="D265" s="130"/>
      <c r="E265" s="130"/>
      <c r="F265" s="130"/>
      <c r="G265" s="132"/>
      <c r="H265" s="132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 spans="1:50" s="29" customFormat="1" ht="16.2" thickBot="1" x14ac:dyDescent="0.35">
      <c r="A266" s="83" t="s">
        <v>20</v>
      </c>
      <c r="B266" s="138">
        <v>328116</v>
      </c>
      <c r="C266" s="155">
        <f>B266/$B$266%</f>
        <v>100</v>
      </c>
      <c r="D266" s="138"/>
      <c r="E266" s="138">
        <v>12191</v>
      </c>
      <c r="F266" s="134">
        <f>SUM(G266,H266)</f>
        <v>40216</v>
      </c>
      <c r="G266" s="142">
        <v>13667</v>
      </c>
      <c r="H266" s="142">
        <v>26549</v>
      </c>
      <c r="I266" s="138">
        <v>10599</v>
      </c>
      <c r="J266" s="138">
        <v>22684</v>
      </c>
      <c r="K266" s="138">
        <v>2801</v>
      </c>
      <c r="L266" s="138">
        <v>10138</v>
      </c>
      <c r="M266" s="138">
        <v>23998</v>
      </c>
      <c r="N266" s="138">
        <v>4281</v>
      </c>
      <c r="O266" s="138">
        <v>50976</v>
      </c>
      <c r="P266" s="138">
        <v>42826</v>
      </c>
      <c r="Q266" s="138">
        <v>17675</v>
      </c>
      <c r="R266" s="138">
        <v>9459</v>
      </c>
      <c r="S266" s="138">
        <v>19959</v>
      </c>
      <c r="T266" s="138">
        <v>12500</v>
      </c>
      <c r="U266" s="138">
        <v>8825</v>
      </c>
      <c r="V266" s="138">
        <v>0</v>
      </c>
      <c r="W266" s="138">
        <v>3733</v>
      </c>
      <c r="X266" s="138">
        <v>5865</v>
      </c>
      <c r="Y266" s="138">
        <v>9914</v>
      </c>
      <c r="Z266" s="138">
        <v>3648</v>
      </c>
      <c r="AA266" s="138">
        <v>11617</v>
      </c>
      <c r="AB266" s="138">
        <v>4211</v>
      </c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</row>
    <row r="267" spans="1:50" ht="16.2" thickBot="1" x14ac:dyDescent="0.35">
      <c r="A267" s="84" t="s">
        <v>280</v>
      </c>
      <c r="B267" s="37">
        <v>19004</v>
      </c>
      <c r="C267" s="143">
        <f t="shared" ref="C267:C281" si="28">B267/$B$266%</f>
        <v>5.7918541003791342</v>
      </c>
      <c r="D267" s="37"/>
      <c r="E267" s="130">
        <v>703</v>
      </c>
      <c r="F267" s="134">
        <f t="shared" ref="F267:F281" si="29">SUM(G267,H267)</f>
        <v>1903</v>
      </c>
      <c r="G267" s="132">
        <v>643</v>
      </c>
      <c r="H267" s="131">
        <v>1260</v>
      </c>
      <c r="I267" s="130">
        <v>481</v>
      </c>
      <c r="J267" s="37">
        <v>1346</v>
      </c>
      <c r="K267" s="130">
        <v>207</v>
      </c>
      <c r="L267" s="130">
        <v>617</v>
      </c>
      <c r="M267" s="130">
        <v>786</v>
      </c>
      <c r="N267" s="130">
        <v>226</v>
      </c>
      <c r="O267" s="37">
        <v>3925</v>
      </c>
      <c r="P267" s="37">
        <v>3169</v>
      </c>
      <c r="Q267" s="37">
        <v>1299</v>
      </c>
      <c r="R267" s="130">
        <v>434</v>
      </c>
      <c r="S267" s="130">
        <v>979</v>
      </c>
      <c r="T267" s="130">
        <v>507</v>
      </c>
      <c r="U267" s="130">
        <v>347</v>
      </c>
      <c r="V267" s="37">
        <v>0</v>
      </c>
      <c r="W267" s="130">
        <v>161</v>
      </c>
      <c r="X267" s="130">
        <v>308</v>
      </c>
      <c r="Y267" s="130">
        <v>547</v>
      </c>
      <c r="Z267" s="130">
        <v>177</v>
      </c>
      <c r="AA267" s="130">
        <v>608</v>
      </c>
      <c r="AB267" s="130">
        <v>274</v>
      </c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 spans="1:50" ht="16.2" thickBot="1" x14ac:dyDescent="0.35">
      <c r="A268" s="84" t="s">
        <v>281</v>
      </c>
      <c r="B268" s="37">
        <v>41355</v>
      </c>
      <c r="C268" s="143">
        <f t="shared" si="28"/>
        <v>12.603774274951542</v>
      </c>
      <c r="D268" s="37"/>
      <c r="E268" s="37">
        <v>1578</v>
      </c>
      <c r="F268" s="134">
        <f t="shared" si="29"/>
        <v>4088</v>
      </c>
      <c r="G268" s="131">
        <v>1397</v>
      </c>
      <c r="H268" s="131">
        <v>2691</v>
      </c>
      <c r="I268" s="37">
        <v>1259</v>
      </c>
      <c r="J268" s="37">
        <v>3014</v>
      </c>
      <c r="K268" s="130">
        <v>368</v>
      </c>
      <c r="L268" s="37">
        <v>1272</v>
      </c>
      <c r="M268" s="37">
        <v>1746</v>
      </c>
      <c r="N268" s="130">
        <v>616</v>
      </c>
      <c r="O268" s="37">
        <v>7067</v>
      </c>
      <c r="P268" s="37">
        <v>5525</v>
      </c>
      <c r="Q268" s="37">
        <v>2660</v>
      </c>
      <c r="R268" s="37">
        <v>1212</v>
      </c>
      <c r="S268" s="37">
        <v>2669</v>
      </c>
      <c r="T268" s="37">
        <v>1869</v>
      </c>
      <c r="U268" s="37">
        <v>1136</v>
      </c>
      <c r="V268" s="37">
        <v>0</v>
      </c>
      <c r="W268" s="130">
        <v>456</v>
      </c>
      <c r="X268" s="130">
        <v>696</v>
      </c>
      <c r="Y268" s="37">
        <v>1355</v>
      </c>
      <c r="Z268" s="130">
        <v>538</v>
      </c>
      <c r="AA268" s="37">
        <v>1571</v>
      </c>
      <c r="AB268" s="130">
        <v>660</v>
      </c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 spans="1:50" ht="16.2" thickBot="1" x14ac:dyDescent="0.35">
      <c r="A269" s="84" t="s">
        <v>282</v>
      </c>
      <c r="B269" s="37">
        <v>123636</v>
      </c>
      <c r="C269" s="143">
        <f t="shared" si="28"/>
        <v>37.680576381523608</v>
      </c>
      <c r="D269" s="37"/>
      <c r="E269" s="37">
        <v>5105</v>
      </c>
      <c r="F269" s="134">
        <f t="shared" si="29"/>
        <v>12240</v>
      </c>
      <c r="G269" s="131">
        <v>4469</v>
      </c>
      <c r="H269" s="131">
        <v>7771</v>
      </c>
      <c r="I269" s="37">
        <v>4049</v>
      </c>
      <c r="J269" s="37">
        <v>9264</v>
      </c>
      <c r="K269" s="37">
        <v>1282</v>
      </c>
      <c r="L269" s="37">
        <v>4196</v>
      </c>
      <c r="M269" s="37">
        <v>5601</v>
      </c>
      <c r="N269" s="37">
        <v>1785</v>
      </c>
      <c r="O269" s="37">
        <v>20984</v>
      </c>
      <c r="P269" s="37">
        <v>17093</v>
      </c>
      <c r="Q269" s="37">
        <v>7658</v>
      </c>
      <c r="R269" s="37">
        <v>3549</v>
      </c>
      <c r="S269" s="37">
        <v>7821</v>
      </c>
      <c r="T269" s="37">
        <v>5178</v>
      </c>
      <c r="U269" s="37">
        <v>3164</v>
      </c>
      <c r="V269" s="37">
        <v>0</v>
      </c>
      <c r="W269" s="37">
        <v>1450</v>
      </c>
      <c r="X269" s="37">
        <v>2222</v>
      </c>
      <c r="Y269" s="37">
        <v>3641</v>
      </c>
      <c r="Z269" s="37">
        <v>1523</v>
      </c>
      <c r="AA269" s="37">
        <v>4186</v>
      </c>
      <c r="AB269" s="37">
        <v>1645</v>
      </c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 spans="1:50" ht="16.2" thickBot="1" x14ac:dyDescent="0.35">
      <c r="A270" s="84" t="s">
        <v>283</v>
      </c>
      <c r="B270" s="37">
        <v>58757</v>
      </c>
      <c r="C270" s="143">
        <f t="shared" si="28"/>
        <v>17.907386412122541</v>
      </c>
      <c r="D270" s="37"/>
      <c r="E270" s="37">
        <v>2329</v>
      </c>
      <c r="F270" s="134">
        <f t="shared" si="29"/>
        <v>6104</v>
      </c>
      <c r="G270" s="131">
        <v>2183</v>
      </c>
      <c r="H270" s="131">
        <v>3921</v>
      </c>
      <c r="I270" s="37">
        <v>2083</v>
      </c>
      <c r="J270" s="37">
        <v>4405</v>
      </c>
      <c r="K270" s="130">
        <v>568</v>
      </c>
      <c r="L270" s="37">
        <v>1867</v>
      </c>
      <c r="M270" s="37">
        <v>2803</v>
      </c>
      <c r="N270" s="130">
        <v>832</v>
      </c>
      <c r="O270" s="37">
        <v>9575</v>
      </c>
      <c r="P270" s="37">
        <v>8439</v>
      </c>
      <c r="Q270" s="37">
        <v>3386</v>
      </c>
      <c r="R270" s="37">
        <v>1649</v>
      </c>
      <c r="S270" s="37">
        <v>3827</v>
      </c>
      <c r="T270" s="37">
        <v>2379</v>
      </c>
      <c r="U270" s="37">
        <v>1427</v>
      </c>
      <c r="V270" s="37">
        <v>0</v>
      </c>
      <c r="W270" s="130">
        <v>774</v>
      </c>
      <c r="X270" s="37">
        <v>1130</v>
      </c>
      <c r="Y270" s="37">
        <v>1771</v>
      </c>
      <c r="Z270" s="130">
        <v>686</v>
      </c>
      <c r="AA270" s="37">
        <v>1926</v>
      </c>
      <c r="AB270" s="130">
        <v>797</v>
      </c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 spans="1:50" ht="16.2" thickBot="1" x14ac:dyDescent="0.35">
      <c r="A271" s="84" t="s">
        <v>285</v>
      </c>
      <c r="B271" s="37">
        <v>47685</v>
      </c>
      <c r="C271" s="143">
        <f t="shared" si="28"/>
        <v>14.532970047178438</v>
      </c>
      <c r="D271" s="37"/>
      <c r="E271" s="37">
        <v>1673</v>
      </c>
      <c r="F271" s="134">
        <f t="shared" si="29"/>
        <v>8788</v>
      </c>
      <c r="G271" s="131">
        <v>3046</v>
      </c>
      <c r="H271" s="131">
        <v>5742</v>
      </c>
      <c r="I271" s="37">
        <v>2266</v>
      </c>
      <c r="J271" s="37">
        <v>3289</v>
      </c>
      <c r="K271" s="130">
        <v>271</v>
      </c>
      <c r="L271" s="37">
        <v>1780</v>
      </c>
      <c r="M271" s="37">
        <v>2164</v>
      </c>
      <c r="N271" s="130">
        <v>449</v>
      </c>
      <c r="O271" s="37">
        <v>5669</v>
      </c>
      <c r="P271" s="37">
        <v>5043</v>
      </c>
      <c r="Q271" s="37">
        <v>1852</v>
      </c>
      <c r="R271" s="37">
        <v>2154</v>
      </c>
      <c r="S271" s="37">
        <v>3026</v>
      </c>
      <c r="T271" s="37">
        <v>2070</v>
      </c>
      <c r="U271" s="37">
        <v>1408</v>
      </c>
      <c r="V271" s="37">
        <v>0</v>
      </c>
      <c r="W271" s="130">
        <v>710</v>
      </c>
      <c r="X271" s="130">
        <v>453</v>
      </c>
      <c r="Y271" s="37">
        <v>1536</v>
      </c>
      <c r="Z271" s="130">
        <v>589</v>
      </c>
      <c r="AA271" s="37">
        <v>1842</v>
      </c>
      <c r="AB271" s="130">
        <v>653</v>
      </c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 spans="1:50" ht="16.2" thickBot="1" x14ac:dyDescent="0.35">
      <c r="A272" s="84" t="s">
        <v>286</v>
      </c>
      <c r="B272" s="130">
        <v>863</v>
      </c>
      <c r="C272" s="143">
        <f t="shared" si="28"/>
        <v>0.26301673798290848</v>
      </c>
      <c r="D272" s="130"/>
      <c r="E272" s="130">
        <v>13</v>
      </c>
      <c r="F272" s="134">
        <f t="shared" si="29"/>
        <v>281</v>
      </c>
      <c r="G272" s="132">
        <v>31</v>
      </c>
      <c r="H272" s="132">
        <v>250</v>
      </c>
      <c r="I272" s="130">
        <v>16</v>
      </c>
      <c r="J272" s="130">
        <v>21</v>
      </c>
      <c r="K272" s="130">
        <v>2</v>
      </c>
      <c r="L272" s="130">
        <v>3</v>
      </c>
      <c r="M272" s="130">
        <v>18</v>
      </c>
      <c r="N272" s="130">
        <v>0</v>
      </c>
      <c r="O272" s="130">
        <v>40</v>
      </c>
      <c r="P272" s="130">
        <v>28</v>
      </c>
      <c r="Q272" s="130">
        <v>17</v>
      </c>
      <c r="R272" s="130">
        <v>19</v>
      </c>
      <c r="S272" s="130">
        <v>319</v>
      </c>
      <c r="T272" s="130">
        <v>11</v>
      </c>
      <c r="U272" s="130">
        <v>3</v>
      </c>
      <c r="V272" s="37">
        <v>0</v>
      </c>
      <c r="W272" s="130">
        <v>2</v>
      </c>
      <c r="X272" s="130">
        <v>5</v>
      </c>
      <c r="Y272" s="130">
        <v>39</v>
      </c>
      <c r="Z272" s="130">
        <v>8</v>
      </c>
      <c r="AA272" s="130">
        <v>3</v>
      </c>
      <c r="AB272" s="130">
        <v>15</v>
      </c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 spans="1:50" ht="16.2" thickBot="1" x14ac:dyDescent="0.35">
      <c r="A273" s="84" t="s">
        <v>319</v>
      </c>
      <c r="B273" s="37">
        <v>1919</v>
      </c>
      <c r="C273" s="143">
        <f t="shared" si="28"/>
        <v>0.58485413695156596</v>
      </c>
      <c r="D273" s="37"/>
      <c r="E273" s="130">
        <v>36</v>
      </c>
      <c r="F273" s="134">
        <f t="shared" si="29"/>
        <v>335</v>
      </c>
      <c r="G273" s="132">
        <v>47</v>
      </c>
      <c r="H273" s="132">
        <v>288</v>
      </c>
      <c r="I273" s="130">
        <v>12</v>
      </c>
      <c r="J273" s="130">
        <v>274</v>
      </c>
      <c r="K273" s="130">
        <v>0</v>
      </c>
      <c r="L273" s="130">
        <v>11</v>
      </c>
      <c r="M273" s="130">
        <v>95</v>
      </c>
      <c r="N273" s="130">
        <v>14</v>
      </c>
      <c r="O273" s="130">
        <v>221</v>
      </c>
      <c r="P273" s="130">
        <v>262</v>
      </c>
      <c r="Q273" s="130">
        <v>42</v>
      </c>
      <c r="R273" s="130">
        <v>26</v>
      </c>
      <c r="S273" s="130">
        <v>130</v>
      </c>
      <c r="T273" s="130">
        <v>44</v>
      </c>
      <c r="U273" s="130">
        <v>211</v>
      </c>
      <c r="V273" s="37">
        <v>0</v>
      </c>
      <c r="W273" s="130">
        <v>3</v>
      </c>
      <c r="X273" s="130">
        <v>18</v>
      </c>
      <c r="Y273" s="130">
        <v>156</v>
      </c>
      <c r="Z273" s="130">
        <v>5</v>
      </c>
      <c r="AA273" s="130">
        <v>18</v>
      </c>
      <c r="AB273" s="130">
        <v>6</v>
      </c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 spans="1:50" ht="16.2" thickBot="1" x14ac:dyDescent="0.35">
      <c r="A274" s="84" t="s">
        <v>287</v>
      </c>
      <c r="B274" s="130">
        <v>934</v>
      </c>
      <c r="C274" s="143">
        <f t="shared" si="28"/>
        <v>0.28465542673932392</v>
      </c>
      <c r="D274" s="130"/>
      <c r="E274" s="130">
        <v>29</v>
      </c>
      <c r="F274" s="134">
        <f t="shared" si="29"/>
        <v>90</v>
      </c>
      <c r="G274" s="132">
        <v>33</v>
      </c>
      <c r="H274" s="132">
        <v>57</v>
      </c>
      <c r="I274" s="130">
        <v>19</v>
      </c>
      <c r="J274" s="130">
        <v>60</v>
      </c>
      <c r="K274" s="130">
        <v>5</v>
      </c>
      <c r="L274" s="130">
        <v>17</v>
      </c>
      <c r="M274" s="130">
        <v>83</v>
      </c>
      <c r="N274" s="130">
        <v>6</v>
      </c>
      <c r="O274" s="130">
        <v>166</v>
      </c>
      <c r="P274" s="130">
        <v>149</v>
      </c>
      <c r="Q274" s="130">
        <v>35</v>
      </c>
      <c r="R274" s="130">
        <v>23</v>
      </c>
      <c r="S274" s="130">
        <v>39</v>
      </c>
      <c r="T274" s="130">
        <v>32</v>
      </c>
      <c r="U274" s="130">
        <v>24</v>
      </c>
      <c r="V274" s="37">
        <v>0</v>
      </c>
      <c r="W274" s="130">
        <v>8</v>
      </c>
      <c r="X274" s="130">
        <v>22</v>
      </c>
      <c r="Y274" s="130">
        <v>18</v>
      </c>
      <c r="Z274" s="130">
        <v>8</v>
      </c>
      <c r="AA274" s="130">
        <v>96</v>
      </c>
      <c r="AB274" s="130">
        <v>5</v>
      </c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 spans="1:50" ht="16.2" thickBot="1" x14ac:dyDescent="0.35">
      <c r="A275" s="84" t="s">
        <v>288</v>
      </c>
      <c r="B275" s="37">
        <v>2142</v>
      </c>
      <c r="C275" s="143">
        <f t="shared" si="28"/>
        <v>0.65281790586256083</v>
      </c>
      <c r="D275" s="37"/>
      <c r="E275" s="130">
        <v>52</v>
      </c>
      <c r="F275" s="134">
        <f t="shared" si="29"/>
        <v>298</v>
      </c>
      <c r="G275" s="132">
        <v>55</v>
      </c>
      <c r="H275" s="132">
        <v>243</v>
      </c>
      <c r="I275" s="130">
        <v>21</v>
      </c>
      <c r="J275" s="130">
        <v>85</v>
      </c>
      <c r="K275" s="130">
        <v>0</v>
      </c>
      <c r="L275" s="130">
        <v>17</v>
      </c>
      <c r="M275" s="130">
        <v>130</v>
      </c>
      <c r="N275" s="130">
        <v>14</v>
      </c>
      <c r="O275" s="130">
        <v>219</v>
      </c>
      <c r="P275" s="130">
        <v>141</v>
      </c>
      <c r="Q275" s="130">
        <v>85</v>
      </c>
      <c r="R275" s="130">
        <v>36</v>
      </c>
      <c r="S275" s="130">
        <v>77</v>
      </c>
      <c r="T275" s="130">
        <v>43</v>
      </c>
      <c r="U275" s="130">
        <v>17</v>
      </c>
      <c r="V275" s="37">
        <v>0</v>
      </c>
      <c r="W275" s="130">
        <v>11</v>
      </c>
      <c r="X275" s="130">
        <v>388</v>
      </c>
      <c r="Y275" s="130">
        <v>211</v>
      </c>
      <c r="Z275" s="130">
        <v>10</v>
      </c>
      <c r="AA275" s="130">
        <v>265</v>
      </c>
      <c r="AB275" s="130">
        <v>22</v>
      </c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 spans="1:50" ht="16.2" thickBot="1" x14ac:dyDescent="0.35">
      <c r="A276" s="84" t="s">
        <v>320</v>
      </c>
      <c r="B276" s="37">
        <v>5635</v>
      </c>
      <c r="C276" s="143">
        <f t="shared" si="28"/>
        <v>1.7173804386253644</v>
      </c>
      <c r="D276" s="37"/>
      <c r="E276" s="130">
        <v>169</v>
      </c>
      <c r="F276" s="134">
        <f t="shared" si="29"/>
        <v>1202</v>
      </c>
      <c r="G276" s="132">
        <v>238</v>
      </c>
      <c r="H276" s="132">
        <v>964</v>
      </c>
      <c r="I276" s="130">
        <v>210</v>
      </c>
      <c r="J276" s="130">
        <v>405</v>
      </c>
      <c r="K276" s="130">
        <v>30</v>
      </c>
      <c r="L276" s="130">
        <v>162</v>
      </c>
      <c r="M276" s="130">
        <v>322</v>
      </c>
      <c r="N276" s="130">
        <v>65</v>
      </c>
      <c r="O276" s="130">
        <v>826</v>
      </c>
      <c r="P276" s="130">
        <v>870</v>
      </c>
      <c r="Q276" s="130">
        <v>265</v>
      </c>
      <c r="R276" s="130">
        <v>121</v>
      </c>
      <c r="S276" s="130">
        <v>283</v>
      </c>
      <c r="T276" s="130">
        <v>140</v>
      </c>
      <c r="U276" s="130">
        <v>90</v>
      </c>
      <c r="V276" s="37">
        <v>0</v>
      </c>
      <c r="W276" s="130">
        <v>45</v>
      </c>
      <c r="X276" s="130">
        <v>80</v>
      </c>
      <c r="Y276" s="130">
        <v>128</v>
      </c>
      <c r="Z276" s="130">
        <v>46</v>
      </c>
      <c r="AA276" s="130">
        <v>125</v>
      </c>
      <c r="AB276" s="130">
        <v>51</v>
      </c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 spans="1:50" ht="16.2" thickBot="1" x14ac:dyDescent="0.35">
      <c r="A277" s="84" t="s">
        <v>321</v>
      </c>
      <c r="B277" s="37">
        <v>22167</v>
      </c>
      <c r="C277" s="143">
        <f t="shared" si="28"/>
        <v>6.7558424459642321</v>
      </c>
      <c r="D277" s="37"/>
      <c r="E277" s="130">
        <v>437</v>
      </c>
      <c r="F277" s="134">
        <f t="shared" si="29"/>
        <v>3546</v>
      </c>
      <c r="G277" s="131">
        <v>1378</v>
      </c>
      <c r="H277" s="131">
        <v>2168</v>
      </c>
      <c r="I277" s="130">
        <v>137</v>
      </c>
      <c r="J277" s="130">
        <v>427</v>
      </c>
      <c r="K277" s="130">
        <v>54</v>
      </c>
      <c r="L277" s="130">
        <v>170</v>
      </c>
      <c r="M277" s="37">
        <v>9872</v>
      </c>
      <c r="N277" s="130">
        <v>226</v>
      </c>
      <c r="O277" s="37">
        <v>2066</v>
      </c>
      <c r="P277" s="37">
        <v>1800</v>
      </c>
      <c r="Q277" s="130">
        <v>311</v>
      </c>
      <c r="R277" s="130">
        <v>204</v>
      </c>
      <c r="S277" s="130">
        <v>702</v>
      </c>
      <c r="T277" s="130">
        <v>197</v>
      </c>
      <c r="U277" s="130">
        <v>970</v>
      </c>
      <c r="V277" s="37">
        <v>0</v>
      </c>
      <c r="W277" s="130">
        <v>88</v>
      </c>
      <c r="X277" s="130">
        <v>102</v>
      </c>
      <c r="Y277" s="130">
        <v>449</v>
      </c>
      <c r="Z277" s="130">
        <v>51</v>
      </c>
      <c r="AA277" s="130">
        <v>286</v>
      </c>
      <c r="AB277" s="130">
        <v>72</v>
      </c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 spans="1:50" ht="31.8" thickBot="1" x14ac:dyDescent="0.35">
      <c r="A278" s="84" t="s">
        <v>322</v>
      </c>
      <c r="B278" s="37">
        <v>2424</v>
      </c>
      <c r="C278" s="143">
        <f t="shared" si="28"/>
        <v>0.73876312035987279</v>
      </c>
      <c r="D278" s="37"/>
      <c r="E278" s="130">
        <v>45</v>
      </c>
      <c r="F278" s="134">
        <f t="shared" si="29"/>
        <v>482</v>
      </c>
      <c r="G278" s="132">
        <v>58</v>
      </c>
      <c r="H278" s="132">
        <v>424</v>
      </c>
      <c r="I278" s="130">
        <v>31</v>
      </c>
      <c r="J278" s="130">
        <v>56</v>
      </c>
      <c r="K278" s="130">
        <v>13</v>
      </c>
      <c r="L278" s="130">
        <v>18</v>
      </c>
      <c r="M278" s="130">
        <v>161</v>
      </c>
      <c r="N278" s="130">
        <v>20</v>
      </c>
      <c r="O278" s="130">
        <v>117</v>
      </c>
      <c r="P278" s="130">
        <v>157</v>
      </c>
      <c r="Q278" s="130">
        <v>35</v>
      </c>
      <c r="R278" s="130">
        <v>21</v>
      </c>
      <c r="S278" s="130">
        <v>57</v>
      </c>
      <c r="T278" s="130">
        <v>22</v>
      </c>
      <c r="U278" s="130">
        <v>12</v>
      </c>
      <c r="V278" s="37">
        <v>0</v>
      </c>
      <c r="W278" s="130">
        <v>20</v>
      </c>
      <c r="X278" s="130">
        <v>434</v>
      </c>
      <c r="Y278" s="130">
        <v>37</v>
      </c>
      <c r="Z278" s="130">
        <v>7</v>
      </c>
      <c r="AA278" s="130">
        <v>671</v>
      </c>
      <c r="AB278" s="130">
        <v>8</v>
      </c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 spans="1:50" ht="16.2" thickBot="1" x14ac:dyDescent="0.35">
      <c r="A279" s="84" t="s">
        <v>323</v>
      </c>
      <c r="B279" s="37">
        <v>1302</v>
      </c>
      <c r="C279" s="143">
        <f t="shared" si="28"/>
        <v>0.39681088395567421</v>
      </c>
      <c r="D279" s="37"/>
      <c r="E279" s="130">
        <v>20</v>
      </c>
      <c r="F279" s="134">
        <f t="shared" si="29"/>
        <v>739</v>
      </c>
      <c r="G279" s="132">
        <v>62</v>
      </c>
      <c r="H279" s="132">
        <v>677</v>
      </c>
      <c r="I279" s="130">
        <v>8</v>
      </c>
      <c r="J279" s="130">
        <v>32</v>
      </c>
      <c r="K279" s="130">
        <v>1</v>
      </c>
      <c r="L279" s="130">
        <v>6</v>
      </c>
      <c r="M279" s="130">
        <v>166</v>
      </c>
      <c r="N279" s="130">
        <v>26</v>
      </c>
      <c r="O279" s="130">
        <v>75</v>
      </c>
      <c r="P279" s="130">
        <v>112</v>
      </c>
      <c r="Q279" s="130">
        <v>24</v>
      </c>
      <c r="R279" s="130">
        <v>9</v>
      </c>
      <c r="S279" s="130">
        <v>26</v>
      </c>
      <c r="T279" s="130">
        <v>8</v>
      </c>
      <c r="U279" s="130">
        <v>10</v>
      </c>
      <c r="V279" s="37">
        <v>0</v>
      </c>
      <c r="W279" s="130">
        <v>2</v>
      </c>
      <c r="X279" s="130">
        <v>7</v>
      </c>
      <c r="Y279" s="130">
        <v>19</v>
      </c>
      <c r="Z279" s="130">
        <v>0</v>
      </c>
      <c r="AA279" s="130">
        <v>9</v>
      </c>
      <c r="AB279" s="130">
        <v>3</v>
      </c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 spans="1:50" ht="16.2" thickBot="1" x14ac:dyDescent="0.35">
      <c r="A280" s="84" t="s">
        <v>324</v>
      </c>
      <c r="B280" s="130">
        <v>201</v>
      </c>
      <c r="C280" s="143">
        <f t="shared" si="28"/>
        <v>6.1258823099147867E-2</v>
      </c>
      <c r="D280" s="130"/>
      <c r="E280" s="130">
        <v>1</v>
      </c>
      <c r="F280" s="134">
        <f t="shared" si="29"/>
        <v>94</v>
      </c>
      <c r="G280" s="132">
        <v>19</v>
      </c>
      <c r="H280" s="132">
        <v>75</v>
      </c>
      <c r="I280" s="130">
        <v>5</v>
      </c>
      <c r="J280" s="130">
        <v>4</v>
      </c>
      <c r="K280" s="130">
        <v>0</v>
      </c>
      <c r="L280" s="130">
        <v>1</v>
      </c>
      <c r="M280" s="130">
        <v>50</v>
      </c>
      <c r="N280" s="130">
        <v>2</v>
      </c>
      <c r="O280" s="130">
        <v>9</v>
      </c>
      <c r="P280" s="130">
        <v>15</v>
      </c>
      <c r="Q280" s="130">
        <v>5</v>
      </c>
      <c r="R280" s="130">
        <v>0</v>
      </c>
      <c r="S280" s="130">
        <v>3</v>
      </c>
      <c r="T280" s="130">
        <v>0</v>
      </c>
      <c r="U280" s="130">
        <v>3</v>
      </c>
      <c r="V280" s="37">
        <v>0</v>
      </c>
      <c r="W280" s="130">
        <v>0</v>
      </c>
      <c r="X280" s="130">
        <v>0</v>
      </c>
      <c r="Y280" s="130">
        <v>6</v>
      </c>
      <c r="Z280" s="130">
        <v>0</v>
      </c>
      <c r="AA280" s="130">
        <v>3</v>
      </c>
      <c r="AB280" s="130">
        <v>0</v>
      </c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 spans="1:50" ht="16.2" thickBot="1" x14ac:dyDescent="0.35">
      <c r="A281" s="84" t="s">
        <v>294</v>
      </c>
      <c r="B281" s="130">
        <v>92</v>
      </c>
      <c r="C281" s="143">
        <f t="shared" si="28"/>
        <v>2.8038864304087582E-2</v>
      </c>
      <c r="D281" s="130"/>
      <c r="E281" s="130">
        <v>1</v>
      </c>
      <c r="F281" s="134">
        <f t="shared" si="29"/>
        <v>26</v>
      </c>
      <c r="G281" s="132">
        <v>8</v>
      </c>
      <c r="H281" s="132">
        <v>18</v>
      </c>
      <c r="I281" s="130">
        <v>2</v>
      </c>
      <c r="J281" s="130">
        <v>2</v>
      </c>
      <c r="K281" s="130">
        <v>0</v>
      </c>
      <c r="L281" s="130">
        <v>1</v>
      </c>
      <c r="M281" s="130">
        <v>1</v>
      </c>
      <c r="N281" s="130">
        <v>0</v>
      </c>
      <c r="O281" s="130">
        <v>17</v>
      </c>
      <c r="P281" s="130">
        <v>23</v>
      </c>
      <c r="Q281" s="130">
        <v>1</v>
      </c>
      <c r="R281" s="130">
        <v>2</v>
      </c>
      <c r="S281" s="130">
        <v>1</v>
      </c>
      <c r="T281" s="130">
        <v>0</v>
      </c>
      <c r="U281" s="130">
        <v>3</v>
      </c>
      <c r="V281" s="37">
        <v>0</v>
      </c>
      <c r="W281" s="130">
        <v>3</v>
      </c>
      <c r="X281" s="130">
        <v>0</v>
      </c>
      <c r="Y281" s="130">
        <v>1</v>
      </c>
      <c r="Z281" s="130">
        <v>0</v>
      </c>
      <c r="AA281" s="130">
        <v>8</v>
      </c>
      <c r="AB281" s="130">
        <v>0</v>
      </c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  <row r="282" spans="1:50" ht="15" thickBot="1" x14ac:dyDescent="0.35">
      <c r="A282" s="3"/>
      <c r="B282" s="130"/>
      <c r="C282" s="130"/>
      <c r="D282" s="130"/>
      <c r="E282" s="130"/>
      <c r="F282" s="130"/>
      <c r="G282" s="132"/>
      <c r="H282" s="132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</row>
    <row r="283" spans="1:50" ht="16.2" thickBot="1" x14ac:dyDescent="0.35">
      <c r="A283" s="51" t="s">
        <v>23</v>
      </c>
      <c r="B283" s="130"/>
      <c r="C283" s="130"/>
      <c r="D283" s="130"/>
      <c r="E283" s="130"/>
      <c r="F283" s="130"/>
      <c r="G283" s="132"/>
      <c r="H283" s="132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</row>
    <row r="284" spans="1:50" ht="16.2" thickBot="1" x14ac:dyDescent="0.35">
      <c r="A284" s="51" t="s">
        <v>15</v>
      </c>
      <c r="B284" s="130"/>
      <c r="C284" s="130"/>
      <c r="D284" s="130"/>
      <c r="E284" s="130"/>
      <c r="F284" s="130"/>
      <c r="G284" s="132"/>
      <c r="H284" s="132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</row>
    <row r="285" spans="1:50" s="29" customFormat="1" ht="16.2" thickBot="1" x14ac:dyDescent="0.35">
      <c r="A285" s="83" t="s">
        <v>20</v>
      </c>
      <c r="B285" s="138">
        <v>469180</v>
      </c>
      <c r="C285" s="155">
        <f>B285/$B$285%</f>
        <v>100</v>
      </c>
      <c r="D285" s="138"/>
      <c r="E285" s="138">
        <v>40956</v>
      </c>
      <c r="F285" s="134">
        <f>SUM(G285,H285)</f>
        <v>0</v>
      </c>
      <c r="G285" s="141">
        <v>0</v>
      </c>
      <c r="H285" s="141">
        <v>0</v>
      </c>
      <c r="I285" s="138">
        <v>29524</v>
      </c>
      <c r="J285" s="138">
        <v>22512</v>
      </c>
      <c r="K285" s="138">
        <v>17981</v>
      </c>
      <c r="L285" s="138">
        <v>30346</v>
      </c>
      <c r="M285" s="138">
        <v>3044</v>
      </c>
      <c r="N285" s="138">
        <v>23873</v>
      </c>
      <c r="O285" s="138">
        <v>16372</v>
      </c>
      <c r="P285" s="138">
        <v>2480</v>
      </c>
      <c r="Q285" s="138">
        <v>25760</v>
      </c>
      <c r="R285" s="138">
        <v>20756</v>
      </c>
      <c r="S285" s="138">
        <v>11965</v>
      </c>
      <c r="T285" s="138">
        <v>23739</v>
      </c>
      <c r="U285" s="138">
        <v>30647</v>
      </c>
      <c r="V285" s="138">
        <v>43137</v>
      </c>
      <c r="W285" s="138">
        <v>18815</v>
      </c>
      <c r="X285" s="138">
        <v>29091</v>
      </c>
      <c r="Y285" s="138">
        <v>14733</v>
      </c>
      <c r="Z285" s="138">
        <v>23139</v>
      </c>
      <c r="AA285" s="138">
        <v>19029</v>
      </c>
      <c r="AB285" s="138">
        <v>21281</v>
      </c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</row>
    <row r="286" spans="1:50" ht="16.2" thickBot="1" x14ac:dyDescent="0.35">
      <c r="A286" s="42" t="s">
        <v>280</v>
      </c>
      <c r="B286" s="37">
        <v>21718</v>
      </c>
      <c r="C286" s="143">
        <f t="shared" ref="C286:C300" si="30">B286/$B$285%</f>
        <v>4.6289270642397371</v>
      </c>
      <c r="D286" s="37"/>
      <c r="E286" s="37">
        <v>2626</v>
      </c>
      <c r="F286" s="134">
        <f t="shared" ref="F286:F300" si="31">SUM(G286,H286)</f>
        <v>0</v>
      </c>
      <c r="G286" s="132">
        <v>0</v>
      </c>
      <c r="H286" s="132">
        <v>0</v>
      </c>
      <c r="I286" s="37">
        <v>1568</v>
      </c>
      <c r="J286" s="37">
        <v>1044</v>
      </c>
      <c r="K286" s="130">
        <v>987</v>
      </c>
      <c r="L286" s="37">
        <v>1280</v>
      </c>
      <c r="M286" s="130">
        <v>200</v>
      </c>
      <c r="N286" s="37">
        <v>1164</v>
      </c>
      <c r="O286" s="130">
        <v>962</v>
      </c>
      <c r="P286" s="130">
        <v>195</v>
      </c>
      <c r="Q286" s="37">
        <v>1599</v>
      </c>
      <c r="R286" s="130">
        <v>861</v>
      </c>
      <c r="S286" s="130">
        <v>423</v>
      </c>
      <c r="T286" s="130">
        <v>797</v>
      </c>
      <c r="U286" s="37">
        <v>1480</v>
      </c>
      <c r="V286" s="37">
        <v>1449</v>
      </c>
      <c r="W286" s="130">
        <v>901</v>
      </c>
      <c r="X286" s="37">
        <v>1055</v>
      </c>
      <c r="Y286" s="130">
        <v>583</v>
      </c>
      <c r="Z286" s="130">
        <v>572</v>
      </c>
      <c r="AA286" s="130">
        <v>795</v>
      </c>
      <c r="AB286" s="37">
        <v>1177</v>
      </c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</row>
    <row r="287" spans="1:50" ht="14.25" customHeight="1" thickBot="1" x14ac:dyDescent="0.35">
      <c r="A287" s="84" t="s">
        <v>281</v>
      </c>
      <c r="B287" s="37">
        <v>74586</v>
      </c>
      <c r="C287" s="143">
        <f t="shared" si="30"/>
        <v>15.89709706296091</v>
      </c>
      <c r="D287" s="37"/>
      <c r="E287" s="37">
        <v>5887</v>
      </c>
      <c r="F287" s="134">
        <f t="shared" si="31"/>
        <v>0</v>
      </c>
      <c r="G287" s="132">
        <v>0</v>
      </c>
      <c r="H287" s="132">
        <v>0</v>
      </c>
      <c r="I287" s="37">
        <v>4410</v>
      </c>
      <c r="J287" s="37">
        <v>2992</v>
      </c>
      <c r="K287" s="37">
        <v>2616</v>
      </c>
      <c r="L287" s="37">
        <v>5063</v>
      </c>
      <c r="M287" s="130">
        <v>480</v>
      </c>
      <c r="N287" s="37">
        <v>3820</v>
      </c>
      <c r="O287" s="37">
        <v>2406</v>
      </c>
      <c r="P287" s="130">
        <v>421</v>
      </c>
      <c r="Q287" s="37">
        <v>4148</v>
      </c>
      <c r="R287" s="37">
        <v>2971</v>
      </c>
      <c r="S287" s="37">
        <v>1889</v>
      </c>
      <c r="T287" s="37">
        <v>3922</v>
      </c>
      <c r="U287" s="37">
        <v>4973</v>
      </c>
      <c r="V287" s="37">
        <v>7044</v>
      </c>
      <c r="W287" s="37">
        <v>2906</v>
      </c>
      <c r="X287" s="37">
        <v>4568</v>
      </c>
      <c r="Y287" s="37">
        <v>2778</v>
      </c>
      <c r="Z287" s="37">
        <v>3575</v>
      </c>
      <c r="AA287" s="37">
        <v>3664</v>
      </c>
      <c r="AB287" s="37">
        <v>4053</v>
      </c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</row>
    <row r="288" spans="1:50" ht="14.25" customHeight="1" thickBot="1" x14ac:dyDescent="0.35">
      <c r="A288" s="84" t="s">
        <v>282</v>
      </c>
      <c r="B288" s="37">
        <v>206112</v>
      </c>
      <c r="C288" s="143">
        <f t="shared" si="30"/>
        <v>43.930261306961079</v>
      </c>
      <c r="D288" s="37"/>
      <c r="E288" s="37">
        <v>17630</v>
      </c>
      <c r="F288" s="134">
        <f t="shared" si="31"/>
        <v>0</v>
      </c>
      <c r="G288" s="132">
        <v>0</v>
      </c>
      <c r="H288" s="132">
        <v>0</v>
      </c>
      <c r="I288" s="37">
        <v>12503</v>
      </c>
      <c r="J288" s="37">
        <v>8868</v>
      </c>
      <c r="K288" s="37">
        <v>7680</v>
      </c>
      <c r="L288" s="37">
        <v>12788</v>
      </c>
      <c r="M288" s="37">
        <v>1343</v>
      </c>
      <c r="N288" s="37">
        <v>10511</v>
      </c>
      <c r="O288" s="37">
        <v>7021</v>
      </c>
      <c r="P288" s="37">
        <v>1108</v>
      </c>
      <c r="Q288" s="37">
        <v>11447</v>
      </c>
      <c r="R288" s="37">
        <v>8747</v>
      </c>
      <c r="S288" s="37">
        <v>5519</v>
      </c>
      <c r="T288" s="37">
        <v>11332</v>
      </c>
      <c r="U288" s="37">
        <v>13337</v>
      </c>
      <c r="V288" s="37">
        <v>18284</v>
      </c>
      <c r="W288" s="37">
        <v>8840</v>
      </c>
      <c r="X288" s="37">
        <v>13477</v>
      </c>
      <c r="Y288" s="37">
        <v>6713</v>
      </c>
      <c r="Z288" s="37">
        <v>10304</v>
      </c>
      <c r="AA288" s="37">
        <v>8914</v>
      </c>
      <c r="AB288" s="37">
        <v>9746</v>
      </c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</row>
    <row r="289" spans="1:50" ht="14.25" customHeight="1" thickBot="1" x14ac:dyDescent="0.35">
      <c r="A289" s="84" t="s">
        <v>283</v>
      </c>
      <c r="B289" s="37">
        <v>95869</v>
      </c>
      <c r="C289" s="143">
        <f t="shared" si="30"/>
        <v>20.43330917771431</v>
      </c>
      <c r="D289" s="37"/>
      <c r="E289" s="37">
        <v>8539</v>
      </c>
      <c r="F289" s="134">
        <f t="shared" si="31"/>
        <v>0</v>
      </c>
      <c r="G289" s="132">
        <v>0</v>
      </c>
      <c r="H289" s="132">
        <v>0</v>
      </c>
      <c r="I289" s="37">
        <v>5981</v>
      </c>
      <c r="J289" s="37">
        <v>4002</v>
      </c>
      <c r="K289" s="37">
        <v>3533</v>
      </c>
      <c r="L289" s="37">
        <v>6047</v>
      </c>
      <c r="M289" s="130">
        <v>597</v>
      </c>
      <c r="N289" s="37">
        <v>4903</v>
      </c>
      <c r="O289" s="37">
        <v>3151</v>
      </c>
      <c r="P289" s="130">
        <v>506</v>
      </c>
      <c r="Q289" s="37">
        <v>5114</v>
      </c>
      <c r="R289" s="37">
        <v>4039</v>
      </c>
      <c r="S289" s="37">
        <v>2658</v>
      </c>
      <c r="T289" s="37">
        <v>5369</v>
      </c>
      <c r="U289" s="37">
        <v>6385</v>
      </c>
      <c r="V289" s="37">
        <v>8834</v>
      </c>
      <c r="W289" s="37">
        <v>4189</v>
      </c>
      <c r="X289" s="37">
        <v>6153</v>
      </c>
      <c r="Y289" s="37">
        <v>3088</v>
      </c>
      <c r="Z289" s="37">
        <v>5041</v>
      </c>
      <c r="AA289" s="37">
        <v>3791</v>
      </c>
      <c r="AB289" s="37">
        <v>3949</v>
      </c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</row>
    <row r="290" spans="1:50" ht="14.25" customHeight="1" thickBot="1" x14ac:dyDescent="0.35">
      <c r="A290" s="84" t="s">
        <v>285</v>
      </c>
      <c r="B290" s="37">
        <v>50082</v>
      </c>
      <c r="C290" s="143">
        <f t="shared" si="30"/>
        <v>10.674368046378788</v>
      </c>
      <c r="D290" s="37"/>
      <c r="E290" s="37">
        <v>4164</v>
      </c>
      <c r="F290" s="134">
        <f t="shared" si="31"/>
        <v>0</v>
      </c>
      <c r="G290" s="132">
        <v>0</v>
      </c>
      <c r="H290" s="132">
        <v>0</v>
      </c>
      <c r="I290" s="37">
        <v>2546</v>
      </c>
      <c r="J290" s="37">
        <v>4732</v>
      </c>
      <c r="K290" s="37">
        <v>2450</v>
      </c>
      <c r="L290" s="37">
        <v>3997</v>
      </c>
      <c r="M290" s="130">
        <v>222</v>
      </c>
      <c r="N290" s="37">
        <v>2273</v>
      </c>
      <c r="O290" s="37">
        <v>2074</v>
      </c>
      <c r="P290" s="130">
        <v>151</v>
      </c>
      <c r="Q290" s="37">
        <v>2409</v>
      </c>
      <c r="R290" s="37">
        <v>3264</v>
      </c>
      <c r="S290" s="130">
        <v>930</v>
      </c>
      <c r="T290" s="37">
        <v>1485</v>
      </c>
      <c r="U290" s="37">
        <v>3300</v>
      </c>
      <c r="V290" s="37">
        <v>5801</v>
      </c>
      <c r="W290" s="37">
        <v>1276</v>
      </c>
      <c r="X290" s="37">
        <v>2651</v>
      </c>
      <c r="Y290" s="37">
        <v>1027</v>
      </c>
      <c r="Z290" s="37">
        <v>2628</v>
      </c>
      <c r="AA290" s="37">
        <v>1188</v>
      </c>
      <c r="AB290" s="37">
        <v>1514</v>
      </c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</row>
    <row r="291" spans="1:50" ht="14.25" customHeight="1" thickBot="1" x14ac:dyDescent="0.35">
      <c r="A291" s="84" t="s">
        <v>286</v>
      </c>
      <c r="B291" s="130">
        <v>396</v>
      </c>
      <c r="C291" s="143">
        <f t="shared" si="30"/>
        <v>8.4402574704804126E-2</v>
      </c>
      <c r="D291" s="130"/>
      <c r="E291" s="130">
        <v>34</v>
      </c>
      <c r="F291" s="134">
        <f t="shared" si="31"/>
        <v>0</v>
      </c>
      <c r="G291" s="132">
        <v>0</v>
      </c>
      <c r="H291" s="132">
        <v>0</v>
      </c>
      <c r="I291" s="130">
        <v>8</v>
      </c>
      <c r="J291" s="130">
        <v>26</v>
      </c>
      <c r="K291" s="130">
        <v>3</v>
      </c>
      <c r="L291" s="130">
        <v>24</v>
      </c>
      <c r="M291" s="130">
        <v>3</v>
      </c>
      <c r="N291" s="130">
        <v>38</v>
      </c>
      <c r="O291" s="130">
        <v>13</v>
      </c>
      <c r="P291" s="130">
        <v>0</v>
      </c>
      <c r="Q291" s="130">
        <v>25</v>
      </c>
      <c r="R291" s="130">
        <v>8</v>
      </c>
      <c r="S291" s="130">
        <v>48</v>
      </c>
      <c r="T291" s="130">
        <v>17</v>
      </c>
      <c r="U291" s="130">
        <v>7</v>
      </c>
      <c r="V291" s="130">
        <v>27</v>
      </c>
      <c r="W291" s="130">
        <v>28</v>
      </c>
      <c r="X291" s="130">
        <v>34</v>
      </c>
      <c r="Y291" s="130">
        <v>10</v>
      </c>
      <c r="Z291" s="130">
        <v>11</v>
      </c>
      <c r="AA291" s="130">
        <v>20</v>
      </c>
      <c r="AB291" s="130">
        <v>12</v>
      </c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</row>
    <row r="292" spans="1:50" ht="14.25" customHeight="1" thickBot="1" x14ac:dyDescent="0.35">
      <c r="A292" s="84" t="s">
        <v>319</v>
      </c>
      <c r="B292" s="37">
        <v>2439</v>
      </c>
      <c r="C292" s="143">
        <f t="shared" si="30"/>
        <v>0.5198431305682254</v>
      </c>
      <c r="D292" s="37"/>
      <c r="E292" s="130">
        <v>64</v>
      </c>
      <c r="F292" s="134">
        <f t="shared" si="31"/>
        <v>0</v>
      </c>
      <c r="G292" s="132">
        <v>0</v>
      </c>
      <c r="H292" s="132">
        <v>0</v>
      </c>
      <c r="I292" s="37">
        <v>1228</v>
      </c>
      <c r="J292" s="130">
        <v>81</v>
      </c>
      <c r="K292" s="130">
        <v>23</v>
      </c>
      <c r="L292" s="130">
        <v>226</v>
      </c>
      <c r="M292" s="130">
        <v>15</v>
      </c>
      <c r="N292" s="130">
        <v>63</v>
      </c>
      <c r="O292" s="130">
        <v>99</v>
      </c>
      <c r="P292" s="130">
        <v>3</v>
      </c>
      <c r="Q292" s="130">
        <v>39</v>
      </c>
      <c r="R292" s="130">
        <v>28</v>
      </c>
      <c r="S292" s="130">
        <v>19</v>
      </c>
      <c r="T292" s="130">
        <v>88</v>
      </c>
      <c r="U292" s="130">
        <v>144</v>
      </c>
      <c r="V292" s="130">
        <v>112</v>
      </c>
      <c r="W292" s="130">
        <v>13</v>
      </c>
      <c r="X292" s="130">
        <v>43</v>
      </c>
      <c r="Y292" s="130">
        <v>65</v>
      </c>
      <c r="Z292" s="130">
        <v>55</v>
      </c>
      <c r="AA292" s="130">
        <v>11</v>
      </c>
      <c r="AB292" s="130">
        <v>20</v>
      </c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</row>
    <row r="293" spans="1:50" ht="14.25" customHeight="1" thickBot="1" x14ac:dyDescent="0.35">
      <c r="A293" s="84" t="s">
        <v>287</v>
      </c>
      <c r="B293" s="130">
        <v>932</v>
      </c>
      <c r="C293" s="143">
        <f t="shared" si="30"/>
        <v>0.19864444349716526</v>
      </c>
      <c r="D293" s="130"/>
      <c r="E293" s="130">
        <v>70</v>
      </c>
      <c r="F293" s="134">
        <f t="shared" si="31"/>
        <v>0</v>
      </c>
      <c r="G293" s="132">
        <v>0</v>
      </c>
      <c r="H293" s="132">
        <v>0</v>
      </c>
      <c r="I293" s="130">
        <v>111</v>
      </c>
      <c r="J293" s="130">
        <v>41</v>
      </c>
      <c r="K293" s="130">
        <v>15</v>
      </c>
      <c r="L293" s="130">
        <v>40</v>
      </c>
      <c r="M293" s="130">
        <v>5</v>
      </c>
      <c r="N293" s="130">
        <v>45</v>
      </c>
      <c r="O293" s="130">
        <v>42</v>
      </c>
      <c r="P293" s="130">
        <v>7</v>
      </c>
      <c r="Q293" s="130">
        <v>77</v>
      </c>
      <c r="R293" s="130">
        <v>39</v>
      </c>
      <c r="S293" s="130">
        <v>26</v>
      </c>
      <c r="T293" s="130">
        <v>24</v>
      </c>
      <c r="U293" s="130">
        <v>53</v>
      </c>
      <c r="V293" s="130">
        <v>101</v>
      </c>
      <c r="W293" s="130">
        <v>39</v>
      </c>
      <c r="X293" s="130">
        <v>59</v>
      </c>
      <c r="Y293" s="130">
        <v>18</v>
      </c>
      <c r="Z293" s="130">
        <v>59</v>
      </c>
      <c r="AA293" s="130">
        <v>29</v>
      </c>
      <c r="AB293" s="130">
        <v>32</v>
      </c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</row>
    <row r="294" spans="1:50" ht="14.25" customHeight="1" thickBot="1" x14ac:dyDescent="0.35">
      <c r="A294" s="84" t="s">
        <v>288</v>
      </c>
      <c r="B294" s="37">
        <v>1306</v>
      </c>
      <c r="C294" s="143">
        <f t="shared" si="30"/>
        <v>0.27835798627392472</v>
      </c>
      <c r="D294" s="37"/>
      <c r="E294" s="130">
        <v>164</v>
      </c>
      <c r="F294" s="134">
        <f t="shared" si="31"/>
        <v>0</v>
      </c>
      <c r="G294" s="132">
        <v>0</v>
      </c>
      <c r="H294" s="132">
        <v>0</v>
      </c>
      <c r="I294" s="130">
        <v>89</v>
      </c>
      <c r="J294" s="130">
        <v>47</v>
      </c>
      <c r="K294" s="130">
        <v>77</v>
      </c>
      <c r="L294" s="130">
        <v>37</v>
      </c>
      <c r="M294" s="130">
        <v>6</v>
      </c>
      <c r="N294" s="130">
        <v>67</v>
      </c>
      <c r="O294" s="130">
        <v>35</v>
      </c>
      <c r="P294" s="130">
        <v>4</v>
      </c>
      <c r="Q294" s="130">
        <v>33</v>
      </c>
      <c r="R294" s="130">
        <v>25</v>
      </c>
      <c r="S294" s="130">
        <v>11</v>
      </c>
      <c r="T294" s="130">
        <v>52</v>
      </c>
      <c r="U294" s="130">
        <v>62</v>
      </c>
      <c r="V294" s="130">
        <v>201</v>
      </c>
      <c r="W294" s="130">
        <v>20</v>
      </c>
      <c r="X294" s="130">
        <v>106</v>
      </c>
      <c r="Y294" s="130">
        <v>90</v>
      </c>
      <c r="Z294" s="130">
        <v>55</v>
      </c>
      <c r="AA294" s="130">
        <v>60</v>
      </c>
      <c r="AB294" s="130">
        <v>65</v>
      </c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</row>
    <row r="295" spans="1:50" ht="14.25" customHeight="1" thickBot="1" x14ac:dyDescent="0.35">
      <c r="A295" s="84" t="s">
        <v>320</v>
      </c>
      <c r="B295" s="37">
        <v>5991</v>
      </c>
      <c r="C295" s="143">
        <f t="shared" si="30"/>
        <v>1.276908649132529</v>
      </c>
      <c r="D295" s="37"/>
      <c r="E295" s="130">
        <v>543</v>
      </c>
      <c r="F295" s="134">
        <f t="shared" si="31"/>
        <v>0</v>
      </c>
      <c r="G295" s="132">
        <v>0</v>
      </c>
      <c r="H295" s="132">
        <v>0</v>
      </c>
      <c r="I295" s="130">
        <v>468</v>
      </c>
      <c r="J295" s="130">
        <v>307</v>
      </c>
      <c r="K295" s="130">
        <v>205</v>
      </c>
      <c r="L295" s="130">
        <v>328</v>
      </c>
      <c r="M295" s="130">
        <v>55</v>
      </c>
      <c r="N295" s="130">
        <v>300</v>
      </c>
      <c r="O295" s="130">
        <v>227</v>
      </c>
      <c r="P295" s="130">
        <v>38</v>
      </c>
      <c r="Q295" s="130">
        <v>416</v>
      </c>
      <c r="R295" s="130">
        <v>264</v>
      </c>
      <c r="S295" s="130">
        <v>157</v>
      </c>
      <c r="T295" s="130">
        <v>231</v>
      </c>
      <c r="U295" s="130">
        <v>358</v>
      </c>
      <c r="V295" s="130">
        <v>440</v>
      </c>
      <c r="W295" s="130">
        <v>232</v>
      </c>
      <c r="X295" s="130">
        <v>405</v>
      </c>
      <c r="Y295" s="130">
        <v>125</v>
      </c>
      <c r="Z295" s="130">
        <v>357</v>
      </c>
      <c r="AA295" s="130">
        <v>269</v>
      </c>
      <c r="AB295" s="130">
        <v>266</v>
      </c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</row>
    <row r="296" spans="1:50" ht="14.25" customHeight="1" thickBot="1" x14ac:dyDescent="0.35">
      <c r="A296" s="84" t="s">
        <v>321</v>
      </c>
      <c r="B296" s="37">
        <v>8143</v>
      </c>
      <c r="C296" s="143">
        <f t="shared" si="30"/>
        <v>1.7355812268212625</v>
      </c>
      <c r="D296" s="37"/>
      <c r="E296" s="130">
        <v>882</v>
      </c>
      <c r="F296" s="134">
        <f t="shared" si="31"/>
        <v>0</v>
      </c>
      <c r="G296" s="132">
        <v>0</v>
      </c>
      <c r="H296" s="132">
        <v>0</v>
      </c>
      <c r="I296" s="130">
        <v>491</v>
      </c>
      <c r="J296" s="130">
        <v>301</v>
      </c>
      <c r="K296" s="130">
        <v>346</v>
      </c>
      <c r="L296" s="130">
        <v>439</v>
      </c>
      <c r="M296" s="130">
        <v>105</v>
      </c>
      <c r="N296" s="130">
        <v>587</v>
      </c>
      <c r="O296" s="130">
        <v>307</v>
      </c>
      <c r="P296" s="130">
        <v>38</v>
      </c>
      <c r="Q296" s="130">
        <v>387</v>
      </c>
      <c r="R296" s="130">
        <v>447</v>
      </c>
      <c r="S296" s="130">
        <v>246</v>
      </c>
      <c r="T296" s="130">
        <v>391</v>
      </c>
      <c r="U296" s="130">
        <v>486</v>
      </c>
      <c r="V296" s="130">
        <v>692</v>
      </c>
      <c r="W296" s="130">
        <v>323</v>
      </c>
      <c r="X296" s="130">
        <v>454</v>
      </c>
      <c r="Y296" s="130">
        <v>211</v>
      </c>
      <c r="Z296" s="130">
        <v>428</v>
      </c>
      <c r="AA296" s="130">
        <v>241</v>
      </c>
      <c r="AB296" s="130">
        <v>341</v>
      </c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</row>
    <row r="297" spans="1:50" ht="14.25" customHeight="1" thickBot="1" x14ac:dyDescent="0.35">
      <c r="A297" s="84" t="s">
        <v>322</v>
      </c>
      <c r="B297" s="37">
        <v>1038</v>
      </c>
      <c r="C297" s="143">
        <f t="shared" si="30"/>
        <v>0.22123705187774415</v>
      </c>
      <c r="D297" s="37"/>
      <c r="E297" s="130">
        <v>253</v>
      </c>
      <c r="F297" s="134">
        <f t="shared" si="31"/>
        <v>0</v>
      </c>
      <c r="G297" s="132">
        <v>0</v>
      </c>
      <c r="H297" s="132">
        <v>0</v>
      </c>
      <c r="I297" s="130">
        <v>61</v>
      </c>
      <c r="J297" s="130">
        <v>38</v>
      </c>
      <c r="K297" s="130">
        <v>37</v>
      </c>
      <c r="L297" s="130">
        <v>49</v>
      </c>
      <c r="M297" s="130">
        <v>4</v>
      </c>
      <c r="N297" s="130">
        <v>50</v>
      </c>
      <c r="O297" s="130">
        <v>17</v>
      </c>
      <c r="P297" s="130">
        <v>6</v>
      </c>
      <c r="Q297" s="130">
        <v>45</v>
      </c>
      <c r="R297" s="130">
        <v>30</v>
      </c>
      <c r="S297" s="130">
        <v>24</v>
      </c>
      <c r="T297" s="130">
        <v>19</v>
      </c>
      <c r="U297" s="130">
        <v>34</v>
      </c>
      <c r="V297" s="130">
        <v>124</v>
      </c>
      <c r="W297" s="130">
        <v>36</v>
      </c>
      <c r="X297" s="130">
        <v>56</v>
      </c>
      <c r="Y297" s="130">
        <v>13</v>
      </c>
      <c r="Z297" s="130">
        <v>23</v>
      </c>
      <c r="AA297" s="130">
        <v>31</v>
      </c>
      <c r="AB297" s="130">
        <v>88</v>
      </c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</row>
    <row r="298" spans="1:50" ht="14.25" customHeight="1" thickBot="1" x14ac:dyDescent="0.35">
      <c r="A298" s="84" t="s">
        <v>323</v>
      </c>
      <c r="B298" s="130">
        <v>432</v>
      </c>
      <c r="C298" s="143">
        <f t="shared" si="30"/>
        <v>9.2075536041604497E-2</v>
      </c>
      <c r="D298" s="130"/>
      <c r="E298" s="130">
        <v>81</v>
      </c>
      <c r="F298" s="134">
        <f t="shared" si="31"/>
        <v>0</v>
      </c>
      <c r="G298" s="132">
        <v>0</v>
      </c>
      <c r="H298" s="132">
        <v>0</v>
      </c>
      <c r="I298" s="130">
        <v>44</v>
      </c>
      <c r="J298" s="130">
        <v>28</v>
      </c>
      <c r="K298" s="130">
        <v>7</v>
      </c>
      <c r="L298" s="130">
        <v>17</v>
      </c>
      <c r="M298" s="130">
        <v>8</v>
      </c>
      <c r="N298" s="130">
        <v>43</v>
      </c>
      <c r="O298" s="130">
        <v>15</v>
      </c>
      <c r="P298" s="130">
        <v>1</v>
      </c>
      <c r="Q298" s="130">
        <v>16</v>
      </c>
      <c r="R298" s="130">
        <v>25</v>
      </c>
      <c r="S298" s="130">
        <v>14</v>
      </c>
      <c r="T298" s="130">
        <v>7</v>
      </c>
      <c r="U298" s="130">
        <v>20</v>
      </c>
      <c r="V298" s="130">
        <v>20</v>
      </c>
      <c r="W298" s="130">
        <v>10</v>
      </c>
      <c r="X298" s="130">
        <v>17</v>
      </c>
      <c r="Y298" s="130">
        <v>10</v>
      </c>
      <c r="Z298" s="130">
        <v>22</v>
      </c>
      <c r="AA298" s="130">
        <v>11</v>
      </c>
      <c r="AB298" s="130">
        <v>16</v>
      </c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</row>
    <row r="299" spans="1:50" ht="14.25" customHeight="1" thickBot="1" x14ac:dyDescent="0.35">
      <c r="A299" s="84" t="s">
        <v>324</v>
      </c>
      <c r="B299" s="130">
        <v>102</v>
      </c>
      <c r="C299" s="143">
        <f t="shared" si="30"/>
        <v>2.1740057120934395E-2</v>
      </c>
      <c r="D299" s="130"/>
      <c r="E299" s="130">
        <v>14</v>
      </c>
      <c r="F299" s="134">
        <f t="shared" si="31"/>
        <v>0</v>
      </c>
      <c r="G299" s="132">
        <v>0</v>
      </c>
      <c r="H299" s="132">
        <v>0</v>
      </c>
      <c r="I299" s="130">
        <v>14</v>
      </c>
      <c r="J299" s="130">
        <v>4</v>
      </c>
      <c r="K299" s="130">
        <v>2</v>
      </c>
      <c r="L299" s="130">
        <v>8</v>
      </c>
      <c r="M299" s="130">
        <v>1</v>
      </c>
      <c r="N299" s="130">
        <v>8</v>
      </c>
      <c r="O299" s="130">
        <v>3</v>
      </c>
      <c r="P299" s="130">
        <v>1</v>
      </c>
      <c r="Q299" s="130">
        <v>3</v>
      </c>
      <c r="R299" s="130">
        <v>8</v>
      </c>
      <c r="S299" s="130">
        <v>1</v>
      </c>
      <c r="T299" s="130">
        <v>4</v>
      </c>
      <c r="U299" s="130">
        <v>5</v>
      </c>
      <c r="V299" s="130">
        <v>5</v>
      </c>
      <c r="W299" s="130">
        <v>1</v>
      </c>
      <c r="X299" s="130">
        <v>8</v>
      </c>
      <c r="Y299" s="130">
        <v>2</v>
      </c>
      <c r="Z299" s="130">
        <v>5</v>
      </c>
      <c r="AA299" s="130">
        <v>4</v>
      </c>
      <c r="AB299" s="130">
        <v>1</v>
      </c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</row>
    <row r="300" spans="1:50" ht="14.25" customHeight="1" thickBot="1" x14ac:dyDescent="0.35">
      <c r="A300" s="84" t="s">
        <v>294</v>
      </c>
      <c r="B300" s="130">
        <v>34</v>
      </c>
      <c r="C300" s="143">
        <f t="shared" si="30"/>
        <v>7.2466857069781315E-3</v>
      </c>
      <c r="D300" s="130"/>
      <c r="E300" s="130">
        <v>5</v>
      </c>
      <c r="F300" s="134">
        <f t="shared" si="31"/>
        <v>0</v>
      </c>
      <c r="G300" s="132">
        <v>0</v>
      </c>
      <c r="H300" s="132">
        <v>0</v>
      </c>
      <c r="I300" s="130">
        <v>2</v>
      </c>
      <c r="J300" s="130">
        <v>1</v>
      </c>
      <c r="K300" s="130">
        <v>0</v>
      </c>
      <c r="L300" s="130">
        <v>3</v>
      </c>
      <c r="M300" s="130">
        <v>0</v>
      </c>
      <c r="N300" s="130">
        <v>1</v>
      </c>
      <c r="O300" s="130">
        <v>0</v>
      </c>
      <c r="P300" s="130">
        <v>1</v>
      </c>
      <c r="Q300" s="130">
        <v>2</v>
      </c>
      <c r="R300" s="130">
        <v>0</v>
      </c>
      <c r="S300" s="130">
        <v>0</v>
      </c>
      <c r="T300" s="130">
        <v>1</v>
      </c>
      <c r="U300" s="130">
        <v>3</v>
      </c>
      <c r="V300" s="130">
        <v>3</v>
      </c>
      <c r="W300" s="130">
        <v>1</v>
      </c>
      <c r="X300" s="130">
        <v>5</v>
      </c>
      <c r="Y300" s="130">
        <v>0</v>
      </c>
      <c r="Z300" s="130">
        <v>4</v>
      </c>
      <c r="AA300" s="130">
        <v>1</v>
      </c>
      <c r="AB300" s="130">
        <v>1</v>
      </c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</row>
    <row r="301" spans="1:50" ht="14.25" customHeight="1" thickBot="1" x14ac:dyDescent="0.35">
      <c r="A301" s="6"/>
      <c r="B301" s="130"/>
      <c r="C301" s="130"/>
      <c r="D301" s="130"/>
      <c r="E301" s="130"/>
      <c r="F301" s="130"/>
      <c r="G301" s="132"/>
      <c r="H301" s="132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</row>
    <row r="302" spans="1:50" ht="16.2" thickBot="1" x14ac:dyDescent="0.35">
      <c r="A302" s="83" t="s">
        <v>19</v>
      </c>
      <c r="B302" s="130"/>
      <c r="C302" s="130"/>
      <c r="D302" s="130"/>
      <c r="E302" s="130"/>
      <c r="F302" s="130"/>
      <c r="G302" s="132"/>
      <c r="H302" s="132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</row>
    <row r="303" spans="1:50" s="29" customFormat="1" ht="16.2" thickBot="1" x14ac:dyDescent="0.35">
      <c r="A303" s="83" t="s">
        <v>20</v>
      </c>
      <c r="B303" s="138">
        <v>243232</v>
      </c>
      <c r="C303" s="155">
        <f>B303/$B$303%</f>
        <v>100</v>
      </c>
      <c r="D303" s="138"/>
      <c r="E303" s="138">
        <v>20853</v>
      </c>
      <c r="F303" s="134">
        <f>SUM(G303,H303)</f>
        <v>0</v>
      </c>
      <c r="G303" s="141">
        <v>0</v>
      </c>
      <c r="H303" s="141">
        <v>0</v>
      </c>
      <c r="I303" s="138">
        <v>15775</v>
      </c>
      <c r="J303" s="138">
        <v>10134</v>
      </c>
      <c r="K303" s="138">
        <v>9285</v>
      </c>
      <c r="L303" s="138">
        <v>15729</v>
      </c>
      <c r="M303" s="138">
        <v>1583</v>
      </c>
      <c r="N303" s="138">
        <v>12253</v>
      </c>
      <c r="O303" s="138">
        <v>8374</v>
      </c>
      <c r="P303" s="138">
        <v>1313</v>
      </c>
      <c r="Q303" s="138">
        <v>13233</v>
      </c>
      <c r="R303" s="138">
        <v>10630</v>
      </c>
      <c r="S303" s="138">
        <v>6332</v>
      </c>
      <c r="T303" s="138">
        <v>12650</v>
      </c>
      <c r="U303" s="138">
        <v>16020</v>
      </c>
      <c r="V303" s="138">
        <v>22343</v>
      </c>
      <c r="W303" s="138">
        <v>10033</v>
      </c>
      <c r="X303" s="138">
        <v>15304</v>
      </c>
      <c r="Y303" s="138">
        <v>7797</v>
      </c>
      <c r="Z303" s="138">
        <v>12378</v>
      </c>
      <c r="AA303" s="138">
        <v>10155</v>
      </c>
      <c r="AB303" s="138">
        <v>11058</v>
      </c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</row>
    <row r="304" spans="1:50" ht="16.2" thickBot="1" x14ac:dyDescent="0.35">
      <c r="A304" s="84" t="s">
        <v>280</v>
      </c>
      <c r="B304" s="37">
        <v>10973</v>
      </c>
      <c r="C304" s="143">
        <f t="shared" ref="C304:C318" si="32">B304/$B$303%</f>
        <v>4.5113307459544796</v>
      </c>
      <c r="D304" s="37"/>
      <c r="E304" s="37">
        <v>1348</v>
      </c>
      <c r="F304" s="134">
        <f t="shared" ref="F304:F318" si="33">SUM(G304,H304)</f>
        <v>0</v>
      </c>
      <c r="G304" s="132">
        <v>0</v>
      </c>
      <c r="H304" s="132">
        <v>0</v>
      </c>
      <c r="I304" s="130">
        <v>821</v>
      </c>
      <c r="J304" s="130">
        <v>524</v>
      </c>
      <c r="K304" s="130">
        <v>504</v>
      </c>
      <c r="L304" s="130">
        <v>686</v>
      </c>
      <c r="M304" s="130">
        <v>89</v>
      </c>
      <c r="N304" s="130">
        <v>563</v>
      </c>
      <c r="O304" s="130">
        <v>484</v>
      </c>
      <c r="P304" s="130">
        <v>112</v>
      </c>
      <c r="Q304" s="130">
        <v>816</v>
      </c>
      <c r="R304" s="130">
        <v>428</v>
      </c>
      <c r="S304" s="130">
        <v>202</v>
      </c>
      <c r="T304" s="130">
        <v>382</v>
      </c>
      <c r="U304" s="130">
        <v>714</v>
      </c>
      <c r="V304" s="130">
        <v>737</v>
      </c>
      <c r="W304" s="130">
        <v>449</v>
      </c>
      <c r="X304" s="130">
        <v>535</v>
      </c>
      <c r="Y304" s="130">
        <v>312</v>
      </c>
      <c r="Z304" s="130">
        <v>265</v>
      </c>
      <c r="AA304" s="130">
        <v>402</v>
      </c>
      <c r="AB304" s="130">
        <v>600</v>
      </c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</row>
    <row r="305" spans="1:50" ht="16.2" thickBot="1" x14ac:dyDescent="0.35">
      <c r="A305" s="84" t="s">
        <v>281</v>
      </c>
      <c r="B305" s="37">
        <v>38165</v>
      </c>
      <c r="C305" s="143">
        <f t="shared" si="32"/>
        <v>15.690780818313378</v>
      </c>
      <c r="D305" s="37"/>
      <c r="E305" s="37">
        <v>2987</v>
      </c>
      <c r="F305" s="134">
        <f t="shared" si="33"/>
        <v>0</v>
      </c>
      <c r="G305" s="132">
        <v>0</v>
      </c>
      <c r="H305" s="132">
        <v>0</v>
      </c>
      <c r="I305" s="37">
        <v>2224</v>
      </c>
      <c r="J305" s="37">
        <v>1524</v>
      </c>
      <c r="K305" s="37">
        <v>1325</v>
      </c>
      <c r="L305" s="37">
        <v>2622</v>
      </c>
      <c r="M305" s="130">
        <v>263</v>
      </c>
      <c r="N305" s="37">
        <v>1959</v>
      </c>
      <c r="O305" s="37">
        <v>1236</v>
      </c>
      <c r="P305" s="130">
        <v>220</v>
      </c>
      <c r="Q305" s="37">
        <v>2134</v>
      </c>
      <c r="R305" s="37">
        <v>1518</v>
      </c>
      <c r="S305" s="130">
        <v>952</v>
      </c>
      <c r="T305" s="37">
        <v>2058</v>
      </c>
      <c r="U305" s="37">
        <v>2540</v>
      </c>
      <c r="V305" s="37">
        <v>3585</v>
      </c>
      <c r="W305" s="37">
        <v>1490</v>
      </c>
      <c r="X305" s="37">
        <v>2309</v>
      </c>
      <c r="Y305" s="37">
        <v>1451</v>
      </c>
      <c r="Z305" s="37">
        <v>1789</v>
      </c>
      <c r="AA305" s="37">
        <v>1886</v>
      </c>
      <c r="AB305" s="37">
        <v>2093</v>
      </c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</row>
    <row r="306" spans="1:50" ht="16.2" thickBot="1" x14ac:dyDescent="0.35">
      <c r="A306" s="84" t="s">
        <v>282</v>
      </c>
      <c r="B306" s="37">
        <v>106965</v>
      </c>
      <c r="C306" s="143">
        <f t="shared" si="32"/>
        <v>43.976532693066702</v>
      </c>
      <c r="D306" s="37"/>
      <c r="E306" s="37">
        <v>9073</v>
      </c>
      <c r="F306" s="134">
        <f t="shared" si="33"/>
        <v>0</v>
      </c>
      <c r="G306" s="132">
        <v>0</v>
      </c>
      <c r="H306" s="132">
        <v>0</v>
      </c>
      <c r="I306" s="37">
        <v>6511</v>
      </c>
      <c r="J306" s="37">
        <v>4629</v>
      </c>
      <c r="K306" s="37">
        <v>3854</v>
      </c>
      <c r="L306" s="37">
        <v>6538</v>
      </c>
      <c r="M306" s="130">
        <v>662</v>
      </c>
      <c r="N306" s="37">
        <v>5373</v>
      </c>
      <c r="O306" s="37">
        <v>3634</v>
      </c>
      <c r="P306" s="130">
        <v>598</v>
      </c>
      <c r="Q306" s="37">
        <v>5847</v>
      </c>
      <c r="R306" s="37">
        <v>4513</v>
      </c>
      <c r="S306" s="37">
        <v>2874</v>
      </c>
      <c r="T306" s="37">
        <v>5966</v>
      </c>
      <c r="U306" s="37">
        <v>7027</v>
      </c>
      <c r="V306" s="37">
        <v>9517</v>
      </c>
      <c r="W306" s="37">
        <v>4655</v>
      </c>
      <c r="X306" s="37">
        <v>7132</v>
      </c>
      <c r="Y306" s="37">
        <v>3469</v>
      </c>
      <c r="Z306" s="37">
        <v>5510</v>
      </c>
      <c r="AA306" s="37">
        <v>4676</v>
      </c>
      <c r="AB306" s="37">
        <v>4907</v>
      </c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</row>
    <row r="307" spans="1:50" ht="16.2" thickBot="1" x14ac:dyDescent="0.35">
      <c r="A307" s="84" t="s">
        <v>283</v>
      </c>
      <c r="B307" s="37">
        <v>50567</v>
      </c>
      <c r="C307" s="143">
        <f t="shared" si="32"/>
        <v>20.789616497829233</v>
      </c>
      <c r="D307" s="37"/>
      <c r="E307" s="37">
        <v>4384</v>
      </c>
      <c r="F307" s="134">
        <f t="shared" si="33"/>
        <v>0</v>
      </c>
      <c r="G307" s="132">
        <v>0</v>
      </c>
      <c r="H307" s="132">
        <v>0</v>
      </c>
      <c r="I307" s="37">
        <v>3173</v>
      </c>
      <c r="J307" s="37">
        <v>2028</v>
      </c>
      <c r="K307" s="37">
        <v>1910</v>
      </c>
      <c r="L307" s="37">
        <v>3204</v>
      </c>
      <c r="M307" s="130">
        <v>311</v>
      </c>
      <c r="N307" s="37">
        <v>2470</v>
      </c>
      <c r="O307" s="37">
        <v>1596</v>
      </c>
      <c r="P307" s="130">
        <v>252</v>
      </c>
      <c r="Q307" s="37">
        <v>2560</v>
      </c>
      <c r="R307" s="37">
        <v>2114</v>
      </c>
      <c r="S307" s="37">
        <v>1422</v>
      </c>
      <c r="T307" s="37">
        <v>2848</v>
      </c>
      <c r="U307" s="37">
        <v>3322</v>
      </c>
      <c r="V307" s="37">
        <v>4747</v>
      </c>
      <c r="W307" s="37">
        <v>2299</v>
      </c>
      <c r="X307" s="37">
        <v>3307</v>
      </c>
      <c r="Y307" s="37">
        <v>1659</v>
      </c>
      <c r="Z307" s="37">
        <v>2819</v>
      </c>
      <c r="AA307" s="37">
        <v>2088</v>
      </c>
      <c r="AB307" s="37">
        <v>2054</v>
      </c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</row>
    <row r="308" spans="1:50" ht="16.2" thickBot="1" x14ac:dyDescent="0.35">
      <c r="A308" s="84" t="s">
        <v>285</v>
      </c>
      <c r="B308" s="37">
        <v>24121</v>
      </c>
      <c r="C308" s="143">
        <f t="shared" si="32"/>
        <v>9.916869490856465</v>
      </c>
      <c r="D308" s="37"/>
      <c r="E308" s="37">
        <v>1929</v>
      </c>
      <c r="F308" s="134">
        <f t="shared" si="33"/>
        <v>0</v>
      </c>
      <c r="G308" s="132">
        <v>0</v>
      </c>
      <c r="H308" s="132">
        <v>0</v>
      </c>
      <c r="I308" s="37">
        <v>1227</v>
      </c>
      <c r="J308" s="37">
        <v>1002</v>
      </c>
      <c r="K308" s="37">
        <v>1237</v>
      </c>
      <c r="L308" s="37">
        <v>1972</v>
      </c>
      <c r="M308" s="130">
        <v>119</v>
      </c>
      <c r="N308" s="37">
        <v>1216</v>
      </c>
      <c r="O308" s="130">
        <v>994</v>
      </c>
      <c r="P308" s="130">
        <v>80</v>
      </c>
      <c r="Q308" s="37">
        <v>1286</v>
      </c>
      <c r="R308" s="37">
        <v>1556</v>
      </c>
      <c r="S308" s="130">
        <v>550</v>
      </c>
      <c r="T308" s="130">
        <v>857</v>
      </c>
      <c r="U308" s="37">
        <v>1729</v>
      </c>
      <c r="V308" s="37">
        <v>2833</v>
      </c>
      <c r="W308" s="130">
        <v>702</v>
      </c>
      <c r="X308" s="37">
        <v>1310</v>
      </c>
      <c r="Y308" s="130">
        <v>566</v>
      </c>
      <c r="Z308" s="37">
        <v>1365</v>
      </c>
      <c r="AA308" s="130">
        <v>704</v>
      </c>
      <c r="AB308" s="130">
        <v>887</v>
      </c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</row>
    <row r="309" spans="1:50" ht="16.2" thickBot="1" x14ac:dyDescent="0.35">
      <c r="A309" s="84" t="s">
        <v>286</v>
      </c>
      <c r="B309" s="130">
        <v>229</v>
      </c>
      <c r="C309" s="143">
        <f t="shared" si="32"/>
        <v>9.4148796211024857E-2</v>
      </c>
      <c r="D309" s="130"/>
      <c r="E309" s="130">
        <v>16</v>
      </c>
      <c r="F309" s="134">
        <f t="shared" si="33"/>
        <v>0</v>
      </c>
      <c r="G309" s="132">
        <v>0</v>
      </c>
      <c r="H309" s="132">
        <v>0</v>
      </c>
      <c r="I309" s="130">
        <v>5</v>
      </c>
      <c r="J309" s="130">
        <v>2</v>
      </c>
      <c r="K309" s="130">
        <v>2</v>
      </c>
      <c r="L309" s="130">
        <v>20</v>
      </c>
      <c r="M309" s="130">
        <v>3</v>
      </c>
      <c r="N309" s="130">
        <v>21</v>
      </c>
      <c r="O309" s="130">
        <v>7</v>
      </c>
      <c r="P309" s="130">
        <v>0</v>
      </c>
      <c r="Q309" s="130">
        <v>13</v>
      </c>
      <c r="R309" s="130">
        <v>2</v>
      </c>
      <c r="S309" s="130">
        <v>37</v>
      </c>
      <c r="T309" s="130">
        <v>10</v>
      </c>
      <c r="U309" s="130">
        <v>3</v>
      </c>
      <c r="V309" s="130">
        <v>18</v>
      </c>
      <c r="W309" s="130">
        <v>17</v>
      </c>
      <c r="X309" s="130">
        <v>18</v>
      </c>
      <c r="Y309" s="130">
        <v>4</v>
      </c>
      <c r="Z309" s="130">
        <v>9</v>
      </c>
      <c r="AA309" s="130">
        <v>14</v>
      </c>
      <c r="AB309" s="130">
        <v>8</v>
      </c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</row>
    <row r="310" spans="1:50" ht="16.2" thickBot="1" x14ac:dyDescent="0.35">
      <c r="A310" s="84" t="s">
        <v>319</v>
      </c>
      <c r="B310" s="37">
        <v>1919</v>
      </c>
      <c r="C310" s="143">
        <f t="shared" si="32"/>
        <v>0.78895868964609916</v>
      </c>
      <c r="D310" s="37"/>
      <c r="E310" s="130">
        <v>38</v>
      </c>
      <c r="F310" s="134">
        <f t="shared" si="33"/>
        <v>0</v>
      </c>
      <c r="G310" s="132">
        <v>0</v>
      </c>
      <c r="H310" s="132">
        <v>0</v>
      </c>
      <c r="I310" s="37">
        <v>1124</v>
      </c>
      <c r="J310" s="130">
        <v>45</v>
      </c>
      <c r="K310" s="130">
        <v>18</v>
      </c>
      <c r="L310" s="130">
        <v>127</v>
      </c>
      <c r="M310" s="130">
        <v>13</v>
      </c>
      <c r="N310" s="130">
        <v>47</v>
      </c>
      <c r="O310" s="130">
        <v>68</v>
      </c>
      <c r="P310" s="130">
        <v>0</v>
      </c>
      <c r="Q310" s="130">
        <v>20</v>
      </c>
      <c r="R310" s="130">
        <v>13</v>
      </c>
      <c r="S310" s="130">
        <v>12</v>
      </c>
      <c r="T310" s="130">
        <v>64</v>
      </c>
      <c r="U310" s="130">
        <v>109</v>
      </c>
      <c r="V310" s="130">
        <v>67</v>
      </c>
      <c r="W310" s="130">
        <v>8</v>
      </c>
      <c r="X310" s="130">
        <v>33</v>
      </c>
      <c r="Y310" s="130">
        <v>53</v>
      </c>
      <c r="Z310" s="130">
        <v>45</v>
      </c>
      <c r="AA310" s="130">
        <v>6</v>
      </c>
      <c r="AB310" s="130">
        <v>9</v>
      </c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</row>
    <row r="311" spans="1:50" ht="16.2" thickBot="1" x14ac:dyDescent="0.35">
      <c r="A311" s="84" t="s">
        <v>287</v>
      </c>
      <c r="B311" s="130">
        <v>556</v>
      </c>
      <c r="C311" s="143">
        <f t="shared" si="32"/>
        <v>0.22858834363899486</v>
      </c>
      <c r="D311" s="130"/>
      <c r="E311" s="130">
        <v>38</v>
      </c>
      <c r="F311" s="134">
        <f t="shared" si="33"/>
        <v>0</v>
      </c>
      <c r="G311" s="132">
        <v>0</v>
      </c>
      <c r="H311" s="132">
        <v>0</v>
      </c>
      <c r="I311" s="130">
        <v>61</v>
      </c>
      <c r="J311" s="130">
        <v>20</v>
      </c>
      <c r="K311" s="130">
        <v>5</v>
      </c>
      <c r="L311" s="130">
        <v>23</v>
      </c>
      <c r="M311" s="130">
        <v>4</v>
      </c>
      <c r="N311" s="130">
        <v>24</v>
      </c>
      <c r="O311" s="130">
        <v>25</v>
      </c>
      <c r="P311" s="130">
        <v>6</v>
      </c>
      <c r="Q311" s="130">
        <v>49</v>
      </c>
      <c r="R311" s="130">
        <v>22</v>
      </c>
      <c r="S311" s="130">
        <v>19</v>
      </c>
      <c r="T311" s="130">
        <v>17</v>
      </c>
      <c r="U311" s="130">
        <v>28</v>
      </c>
      <c r="V311" s="130">
        <v>72</v>
      </c>
      <c r="W311" s="130">
        <v>29</v>
      </c>
      <c r="X311" s="130">
        <v>30</v>
      </c>
      <c r="Y311" s="130">
        <v>11</v>
      </c>
      <c r="Z311" s="130">
        <v>39</v>
      </c>
      <c r="AA311" s="130">
        <v>15</v>
      </c>
      <c r="AB311" s="130">
        <v>19</v>
      </c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</row>
    <row r="312" spans="1:50" ht="16.2" thickBot="1" x14ac:dyDescent="0.35">
      <c r="A312" s="84" t="s">
        <v>288</v>
      </c>
      <c r="B312" s="130">
        <v>553</v>
      </c>
      <c r="C312" s="143">
        <f t="shared" si="32"/>
        <v>0.22735495329561897</v>
      </c>
      <c r="D312" s="130"/>
      <c r="E312" s="130">
        <v>64</v>
      </c>
      <c r="F312" s="134">
        <f t="shared" si="33"/>
        <v>0</v>
      </c>
      <c r="G312" s="132">
        <v>0</v>
      </c>
      <c r="H312" s="132">
        <v>0</v>
      </c>
      <c r="I312" s="130">
        <v>41</v>
      </c>
      <c r="J312" s="130">
        <v>22</v>
      </c>
      <c r="K312" s="130">
        <v>64</v>
      </c>
      <c r="L312" s="130">
        <v>17</v>
      </c>
      <c r="M312" s="130">
        <v>4</v>
      </c>
      <c r="N312" s="130">
        <v>21</v>
      </c>
      <c r="O312" s="130">
        <v>15</v>
      </c>
      <c r="P312" s="130">
        <v>3</v>
      </c>
      <c r="Q312" s="130">
        <v>10</v>
      </c>
      <c r="R312" s="130">
        <v>12</v>
      </c>
      <c r="S312" s="130">
        <v>4</v>
      </c>
      <c r="T312" s="130">
        <v>36</v>
      </c>
      <c r="U312" s="130">
        <v>46</v>
      </c>
      <c r="V312" s="130">
        <v>37</v>
      </c>
      <c r="W312" s="130">
        <v>9</v>
      </c>
      <c r="X312" s="130">
        <v>58</v>
      </c>
      <c r="Y312" s="130">
        <v>39</v>
      </c>
      <c r="Z312" s="130">
        <v>9</v>
      </c>
      <c r="AA312" s="130">
        <v>18</v>
      </c>
      <c r="AB312" s="130">
        <v>24</v>
      </c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</row>
    <row r="313" spans="1:50" ht="16.2" thickBot="1" x14ac:dyDescent="0.35">
      <c r="A313" s="84" t="s">
        <v>320</v>
      </c>
      <c r="B313" s="37">
        <v>3285</v>
      </c>
      <c r="C313" s="143">
        <f t="shared" si="32"/>
        <v>1.3505624259965794</v>
      </c>
      <c r="D313" s="37"/>
      <c r="E313" s="130">
        <v>289</v>
      </c>
      <c r="F313" s="134">
        <f t="shared" si="33"/>
        <v>0</v>
      </c>
      <c r="G313" s="132">
        <v>0</v>
      </c>
      <c r="H313" s="132">
        <v>0</v>
      </c>
      <c r="I313" s="130">
        <v>247</v>
      </c>
      <c r="J313" s="130">
        <v>126</v>
      </c>
      <c r="K313" s="130">
        <v>143</v>
      </c>
      <c r="L313" s="130">
        <v>167</v>
      </c>
      <c r="M313" s="130">
        <v>33</v>
      </c>
      <c r="N313" s="130">
        <v>156</v>
      </c>
      <c r="O313" s="130">
        <v>115</v>
      </c>
      <c r="P313" s="130">
        <v>15</v>
      </c>
      <c r="Q313" s="130">
        <v>224</v>
      </c>
      <c r="R313" s="130">
        <v>153</v>
      </c>
      <c r="S313" s="130">
        <v>92</v>
      </c>
      <c r="T313" s="130">
        <v>144</v>
      </c>
      <c r="U313" s="130">
        <v>173</v>
      </c>
      <c r="V313" s="130">
        <v>234</v>
      </c>
      <c r="W313" s="130">
        <v>142</v>
      </c>
      <c r="X313" s="130">
        <v>230</v>
      </c>
      <c r="Y313" s="130">
        <v>70</v>
      </c>
      <c r="Z313" s="130">
        <v>223</v>
      </c>
      <c r="AA313" s="130">
        <v>159</v>
      </c>
      <c r="AB313" s="130">
        <v>150</v>
      </c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</row>
    <row r="314" spans="1:50" ht="16.2" thickBot="1" x14ac:dyDescent="0.35">
      <c r="A314" s="84" t="s">
        <v>321</v>
      </c>
      <c r="B314" s="37">
        <v>5025</v>
      </c>
      <c r="C314" s="143">
        <f t="shared" si="32"/>
        <v>2.0659288251545846</v>
      </c>
      <c r="D314" s="37"/>
      <c r="E314" s="130">
        <v>511</v>
      </c>
      <c r="F314" s="134">
        <f t="shared" si="33"/>
        <v>0</v>
      </c>
      <c r="G314" s="132">
        <v>0</v>
      </c>
      <c r="H314" s="132">
        <v>0</v>
      </c>
      <c r="I314" s="130">
        <v>267</v>
      </c>
      <c r="J314" s="130">
        <v>183</v>
      </c>
      <c r="K314" s="130">
        <v>208</v>
      </c>
      <c r="L314" s="130">
        <v>307</v>
      </c>
      <c r="M314" s="130">
        <v>71</v>
      </c>
      <c r="N314" s="130">
        <v>348</v>
      </c>
      <c r="O314" s="130">
        <v>178</v>
      </c>
      <c r="P314" s="130">
        <v>21</v>
      </c>
      <c r="Q314" s="130">
        <v>242</v>
      </c>
      <c r="R314" s="130">
        <v>270</v>
      </c>
      <c r="S314" s="130">
        <v>145</v>
      </c>
      <c r="T314" s="130">
        <v>249</v>
      </c>
      <c r="U314" s="130">
        <v>288</v>
      </c>
      <c r="V314" s="130">
        <v>425</v>
      </c>
      <c r="W314" s="130">
        <v>210</v>
      </c>
      <c r="X314" s="130">
        <v>285</v>
      </c>
      <c r="Y314" s="130">
        <v>146</v>
      </c>
      <c r="Z314" s="130">
        <v>269</v>
      </c>
      <c r="AA314" s="130">
        <v>157</v>
      </c>
      <c r="AB314" s="130">
        <v>245</v>
      </c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</row>
    <row r="315" spans="1:50" ht="31.8" thickBot="1" x14ac:dyDescent="0.35">
      <c r="A315" s="84" t="s">
        <v>322</v>
      </c>
      <c r="B315" s="130">
        <v>490</v>
      </c>
      <c r="C315" s="143">
        <f t="shared" si="32"/>
        <v>0.20145375608472568</v>
      </c>
      <c r="D315" s="130"/>
      <c r="E315" s="130">
        <v>114</v>
      </c>
      <c r="F315" s="134">
        <f t="shared" si="33"/>
        <v>0</v>
      </c>
      <c r="G315" s="132">
        <v>0</v>
      </c>
      <c r="H315" s="132">
        <v>0</v>
      </c>
      <c r="I315" s="130">
        <v>36</v>
      </c>
      <c r="J315" s="130">
        <v>11</v>
      </c>
      <c r="K315" s="130">
        <v>11</v>
      </c>
      <c r="L315" s="130">
        <v>28</v>
      </c>
      <c r="M315" s="130">
        <v>3</v>
      </c>
      <c r="N315" s="130">
        <v>21</v>
      </c>
      <c r="O315" s="130">
        <v>7</v>
      </c>
      <c r="P315" s="130">
        <v>4</v>
      </c>
      <c r="Q315" s="130">
        <v>21</v>
      </c>
      <c r="R315" s="130">
        <v>11</v>
      </c>
      <c r="S315" s="130">
        <v>12</v>
      </c>
      <c r="T315" s="130">
        <v>10</v>
      </c>
      <c r="U315" s="130">
        <v>19</v>
      </c>
      <c r="V315" s="130">
        <v>48</v>
      </c>
      <c r="W315" s="130">
        <v>12</v>
      </c>
      <c r="X315" s="130">
        <v>36</v>
      </c>
      <c r="Y315" s="130">
        <v>9</v>
      </c>
      <c r="Z315" s="130">
        <v>14</v>
      </c>
      <c r="AA315" s="130">
        <v>16</v>
      </c>
      <c r="AB315" s="130">
        <v>47</v>
      </c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</row>
    <row r="316" spans="1:50" ht="16.2" thickBot="1" x14ac:dyDescent="0.35">
      <c r="A316" s="84" t="s">
        <v>323</v>
      </c>
      <c r="B316" s="130">
        <v>287</v>
      </c>
      <c r="C316" s="143">
        <f t="shared" si="32"/>
        <v>0.11799434284962504</v>
      </c>
      <c r="D316" s="130"/>
      <c r="E316" s="130">
        <v>50</v>
      </c>
      <c r="F316" s="134">
        <f t="shared" si="33"/>
        <v>0</v>
      </c>
      <c r="G316" s="132">
        <v>0</v>
      </c>
      <c r="H316" s="132">
        <v>0</v>
      </c>
      <c r="I316" s="130">
        <v>24</v>
      </c>
      <c r="J316" s="130">
        <v>16</v>
      </c>
      <c r="K316" s="130">
        <v>3</v>
      </c>
      <c r="L316" s="130">
        <v>12</v>
      </c>
      <c r="M316" s="130">
        <v>7</v>
      </c>
      <c r="N316" s="130">
        <v>27</v>
      </c>
      <c r="O316" s="130">
        <v>13</v>
      </c>
      <c r="P316" s="130">
        <v>1</v>
      </c>
      <c r="Q316" s="130">
        <v>7</v>
      </c>
      <c r="R316" s="130">
        <v>10</v>
      </c>
      <c r="S316" s="130">
        <v>10</v>
      </c>
      <c r="T316" s="130">
        <v>5</v>
      </c>
      <c r="U316" s="130">
        <v>16</v>
      </c>
      <c r="V316" s="130">
        <v>17</v>
      </c>
      <c r="W316" s="130">
        <v>9</v>
      </c>
      <c r="X316" s="130">
        <v>14</v>
      </c>
      <c r="Y316" s="130">
        <v>7</v>
      </c>
      <c r="Z316" s="130">
        <v>15</v>
      </c>
      <c r="AA316" s="130">
        <v>11</v>
      </c>
      <c r="AB316" s="130">
        <v>13</v>
      </c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</row>
    <row r="317" spans="1:50" ht="16.2" thickBot="1" x14ac:dyDescent="0.35">
      <c r="A317" s="84" t="s">
        <v>324</v>
      </c>
      <c r="B317" s="130">
        <v>78</v>
      </c>
      <c r="C317" s="143">
        <f t="shared" si="32"/>
        <v>3.2068148927772662E-2</v>
      </c>
      <c r="D317" s="130"/>
      <c r="E317" s="130">
        <v>9</v>
      </c>
      <c r="F317" s="134">
        <f t="shared" si="33"/>
        <v>0</v>
      </c>
      <c r="G317" s="132">
        <v>0</v>
      </c>
      <c r="H317" s="132">
        <v>0</v>
      </c>
      <c r="I317" s="130">
        <v>12</v>
      </c>
      <c r="J317" s="130">
        <v>2</v>
      </c>
      <c r="K317" s="130">
        <v>1</v>
      </c>
      <c r="L317" s="130">
        <v>5</v>
      </c>
      <c r="M317" s="130">
        <v>1</v>
      </c>
      <c r="N317" s="130">
        <v>7</v>
      </c>
      <c r="O317" s="130">
        <v>2</v>
      </c>
      <c r="P317" s="130">
        <v>1</v>
      </c>
      <c r="Q317" s="130">
        <v>2</v>
      </c>
      <c r="R317" s="130">
        <v>8</v>
      </c>
      <c r="S317" s="130">
        <v>1</v>
      </c>
      <c r="T317" s="130">
        <v>3</v>
      </c>
      <c r="U317" s="130">
        <v>4</v>
      </c>
      <c r="V317" s="130">
        <v>4</v>
      </c>
      <c r="W317" s="130">
        <v>1</v>
      </c>
      <c r="X317" s="130">
        <v>5</v>
      </c>
      <c r="Y317" s="130">
        <v>1</v>
      </c>
      <c r="Z317" s="130">
        <v>5</v>
      </c>
      <c r="AA317" s="130">
        <v>3</v>
      </c>
      <c r="AB317" s="130">
        <v>1</v>
      </c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</row>
    <row r="318" spans="1:50" ht="16.2" thickBot="1" x14ac:dyDescent="0.35">
      <c r="A318" s="84" t="s">
        <v>294</v>
      </c>
      <c r="B318" s="130">
        <v>19</v>
      </c>
      <c r="C318" s="143">
        <f t="shared" si="32"/>
        <v>7.8114721747138526E-3</v>
      </c>
      <c r="D318" s="130"/>
      <c r="E318" s="130">
        <v>3</v>
      </c>
      <c r="F318" s="134">
        <f t="shared" si="33"/>
        <v>0</v>
      </c>
      <c r="G318" s="132">
        <v>0</v>
      </c>
      <c r="H318" s="132">
        <v>0</v>
      </c>
      <c r="I318" s="130">
        <v>2</v>
      </c>
      <c r="J318" s="130">
        <v>0</v>
      </c>
      <c r="K318" s="130">
        <v>0</v>
      </c>
      <c r="L318" s="130">
        <v>1</v>
      </c>
      <c r="M318" s="130">
        <v>0</v>
      </c>
      <c r="N318" s="130">
        <v>0</v>
      </c>
      <c r="O318" s="130">
        <v>0</v>
      </c>
      <c r="P318" s="130">
        <v>0</v>
      </c>
      <c r="Q318" s="130">
        <v>2</v>
      </c>
      <c r="R318" s="130">
        <v>0</v>
      </c>
      <c r="S318" s="130">
        <v>0</v>
      </c>
      <c r="T318" s="130">
        <v>1</v>
      </c>
      <c r="U318" s="130">
        <v>2</v>
      </c>
      <c r="V318" s="130">
        <v>2</v>
      </c>
      <c r="W318" s="130">
        <v>1</v>
      </c>
      <c r="X318" s="130">
        <v>2</v>
      </c>
      <c r="Y318" s="130">
        <v>0</v>
      </c>
      <c r="Z318" s="130">
        <v>2</v>
      </c>
      <c r="AA318" s="130">
        <v>0</v>
      </c>
      <c r="AB318" s="130">
        <v>1</v>
      </c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</row>
    <row r="319" spans="1:50" ht="16.2" thickBot="1" x14ac:dyDescent="0.35">
      <c r="A319" s="84"/>
      <c r="B319" s="130"/>
      <c r="C319" s="130"/>
      <c r="D319" s="130"/>
      <c r="E319" s="130"/>
      <c r="F319" s="130"/>
      <c r="G319" s="132"/>
      <c r="H319" s="132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</row>
    <row r="320" spans="1:50" ht="16.2" thickBot="1" x14ac:dyDescent="0.35">
      <c r="A320" s="83" t="s">
        <v>21</v>
      </c>
      <c r="B320" s="130"/>
      <c r="C320" s="130"/>
      <c r="D320" s="130"/>
      <c r="E320" s="130"/>
      <c r="F320" s="130"/>
      <c r="G320" s="132"/>
      <c r="H320" s="132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0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</row>
    <row r="321" spans="1:50" s="29" customFormat="1" ht="16.2" thickBot="1" x14ac:dyDescent="0.35">
      <c r="A321" s="83" t="s">
        <v>20</v>
      </c>
      <c r="B321" s="138">
        <v>225948</v>
      </c>
      <c r="C321" s="155">
        <f>B321/$B$321%</f>
        <v>100</v>
      </c>
      <c r="D321" s="138"/>
      <c r="E321" s="138">
        <v>20103</v>
      </c>
      <c r="F321" s="134">
        <f>SUM(G321,H321)</f>
        <v>0</v>
      </c>
      <c r="G321" s="141">
        <v>0</v>
      </c>
      <c r="H321" s="141">
        <v>0</v>
      </c>
      <c r="I321" s="138">
        <v>13749</v>
      </c>
      <c r="J321" s="138">
        <v>12378</v>
      </c>
      <c r="K321" s="138">
        <v>8696</v>
      </c>
      <c r="L321" s="138">
        <v>14617</v>
      </c>
      <c r="M321" s="138">
        <v>1461</v>
      </c>
      <c r="N321" s="138">
        <v>11620</v>
      </c>
      <c r="O321" s="138">
        <v>7998</v>
      </c>
      <c r="P321" s="138">
        <v>1167</v>
      </c>
      <c r="Q321" s="138">
        <v>12527</v>
      </c>
      <c r="R321" s="138">
        <v>10126</v>
      </c>
      <c r="S321" s="138">
        <v>5633</v>
      </c>
      <c r="T321" s="138">
        <v>11089</v>
      </c>
      <c r="U321" s="138">
        <v>14627</v>
      </c>
      <c r="V321" s="138">
        <v>20794</v>
      </c>
      <c r="W321" s="138">
        <v>8782</v>
      </c>
      <c r="X321" s="138">
        <v>13787</v>
      </c>
      <c r="Y321" s="138">
        <v>6936</v>
      </c>
      <c r="Z321" s="138">
        <v>10761</v>
      </c>
      <c r="AA321" s="138">
        <v>8874</v>
      </c>
      <c r="AB321" s="138">
        <v>10223</v>
      </c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</row>
    <row r="322" spans="1:50" ht="16.2" thickBot="1" x14ac:dyDescent="0.35">
      <c r="A322" s="84" t="s">
        <v>280</v>
      </c>
      <c r="B322" s="37">
        <v>10745</v>
      </c>
      <c r="C322" s="143">
        <f t="shared" ref="C322:C336" si="34">B322/$B$321%</f>
        <v>4.7555189689663111</v>
      </c>
      <c r="D322" s="37"/>
      <c r="E322" s="37">
        <v>1278</v>
      </c>
      <c r="F322" s="134">
        <f t="shared" ref="F322:F336" si="35">SUM(G322,H322)</f>
        <v>0</v>
      </c>
      <c r="G322" s="132">
        <v>0</v>
      </c>
      <c r="H322" s="132">
        <v>0</v>
      </c>
      <c r="I322" s="130">
        <v>747</v>
      </c>
      <c r="J322" s="130">
        <v>520</v>
      </c>
      <c r="K322" s="130">
        <v>483</v>
      </c>
      <c r="L322" s="130">
        <v>594</v>
      </c>
      <c r="M322" s="130">
        <v>111</v>
      </c>
      <c r="N322" s="130">
        <v>601</v>
      </c>
      <c r="O322" s="130">
        <v>478</v>
      </c>
      <c r="P322" s="130">
        <v>83</v>
      </c>
      <c r="Q322" s="130">
        <v>783</v>
      </c>
      <c r="R322" s="130">
        <v>433</v>
      </c>
      <c r="S322" s="130">
        <v>221</v>
      </c>
      <c r="T322" s="130">
        <v>415</v>
      </c>
      <c r="U322" s="130">
        <v>766</v>
      </c>
      <c r="V322" s="130">
        <v>712</v>
      </c>
      <c r="W322" s="130">
        <v>452</v>
      </c>
      <c r="X322" s="130">
        <v>520</v>
      </c>
      <c r="Y322" s="130">
        <v>271</v>
      </c>
      <c r="Z322" s="130">
        <v>307</v>
      </c>
      <c r="AA322" s="130">
        <v>393</v>
      </c>
      <c r="AB322" s="130">
        <v>577</v>
      </c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</row>
    <row r="323" spans="1:50" ht="16.2" thickBot="1" x14ac:dyDescent="0.35">
      <c r="A323" s="84" t="s">
        <v>281</v>
      </c>
      <c r="B323" s="37">
        <v>36421</v>
      </c>
      <c r="C323" s="143">
        <f t="shared" si="34"/>
        <v>16.11919556712164</v>
      </c>
      <c r="D323" s="37"/>
      <c r="E323" s="37">
        <v>2900</v>
      </c>
      <c r="F323" s="134">
        <f t="shared" si="35"/>
        <v>0</v>
      </c>
      <c r="G323" s="132">
        <v>0</v>
      </c>
      <c r="H323" s="132">
        <v>0</v>
      </c>
      <c r="I323" s="37">
        <v>2186</v>
      </c>
      <c r="J323" s="37">
        <v>1468</v>
      </c>
      <c r="K323" s="37">
        <v>1291</v>
      </c>
      <c r="L323" s="37">
        <v>2441</v>
      </c>
      <c r="M323" s="130">
        <v>217</v>
      </c>
      <c r="N323" s="37">
        <v>1861</v>
      </c>
      <c r="O323" s="37">
        <v>1170</v>
      </c>
      <c r="P323" s="130">
        <v>201</v>
      </c>
      <c r="Q323" s="37">
        <v>2014</v>
      </c>
      <c r="R323" s="37">
        <v>1453</v>
      </c>
      <c r="S323" s="130">
        <v>937</v>
      </c>
      <c r="T323" s="37">
        <v>1864</v>
      </c>
      <c r="U323" s="37">
        <v>2433</v>
      </c>
      <c r="V323" s="37">
        <v>3459</v>
      </c>
      <c r="W323" s="37">
        <v>1416</v>
      </c>
      <c r="X323" s="37">
        <v>2259</v>
      </c>
      <c r="Y323" s="37">
        <v>1327</v>
      </c>
      <c r="Z323" s="37">
        <v>1786</v>
      </c>
      <c r="AA323" s="37">
        <v>1778</v>
      </c>
      <c r="AB323" s="37">
        <v>1960</v>
      </c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</row>
    <row r="324" spans="1:50" ht="16.2" thickBot="1" x14ac:dyDescent="0.35">
      <c r="A324" s="84" t="s">
        <v>282</v>
      </c>
      <c r="B324" s="37">
        <v>99147</v>
      </c>
      <c r="C324" s="143">
        <f t="shared" si="34"/>
        <v>43.880450369111479</v>
      </c>
      <c r="D324" s="37"/>
      <c r="E324" s="37">
        <v>8557</v>
      </c>
      <c r="F324" s="134">
        <f t="shared" si="35"/>
        <v>0</v>
      </c>
      <c r="G324" s="132">
        <v>0</v>
      </c>
      <c r="H324" s="132">
        <v>0</v>
      </c>
      <c r="I324" s="37">
        <v>5992</v>
      </c>
      <c r="J324" s="37">
        <v>4239</v>
      </c>
      <c r="K324" s="37">
        <v>3826</v>
      </c>
      <c r="L324" s="37">
        <v>6250</v>
      </c>
      <c r="M324" s="130">
        <v>681</v>
      </c>
      <c r="N324" s="37">
        <v>5138</v>
      </c>
      <c r="O324" s="37">
        <v>3387</v>
      </c>
      <c r="P324" s="130">
        <v>510</v>
      </c>
      <c r="Q324" s="37">
        <v>5600</v>
      </c>
      <c r="R324" s="37">
        <v>4234</v>
      </c>
      <c r="S324" s="37">
        <v>2645</v>
      </c>
      <c r="T324" s="37">
        <v>5366</v>
      </c>
      <c r="U324" s="37">
        <v>6310</v>
      </c>
      <c r="V324" s="37">
        <v>8767</v>
      </c>
      <c r="W324" s="37">
        <v>4185</v>
      </c>
      <c r="X324" s="37">
        <v>6345</v>
      </c>
      <c r="Y324" s="37">
        <v>3244</v>
      </c>
      <c r="Z324" s="37">
        <v>4794</v>
      </c>
      <c r="AA324" s="37">
        <v>4238</v>
      </c>
      <c r="AB324" s="37">
        <v>4839</v>
      </c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</row>
    <row r="325" spans="1:50" ht="16.2" thickBot="1" x14ac:dyDescent="0.35">
      <c r="A325" s="84" t="s">
        <v>283</v>
      </c>
      <c r="B325" s="37">
        <v>45302</v>
      </c>
      <c r="C325" s="143">
        <f t="shared" si="34"/>
        <v>20.049745959247261</v>
      </c>
      <c r="D325" s="37"/>
      <c r="E325" s="37">
        <v>4155</v>
      </c>
      <c r="F325" s="134">
        <f t="shared" si="35"/>
        <v>0</v>
      </c>
      <c r="G325" s="132">
        <v>0</v>
      </c>
      <c r="H325" s="132">
        <v>0</v>
      </c>
      <c r="I325" s="37">
        <v>2808</v>
      </c>
      <c r="J325" s="37">
        <v>1974</v>
      </c>
      <c r="K325" s="37">
        <v>1623</v>
      </c>
      <c r="L325" s="37">
        <v>2843</v>
      </c>
      <c r="M325" s="130">
        <v>286</v>
      </c>
      <c r="N325" s="37">
        <v>2433</v>
      </c>
      <c r="O325" s="37">
        <v>1555</v>
      </c>
      <c r="P325" s="130">
        <v>254</v>
      </c>
      <c r="Q325" s="37">
        <v>2554</v>
      </c>
      <c r="R325" s="37">
        <v>1925</v>
      </c>
      <c r="S325" s="37">
        <v>1236</v>
      </c>
      <c r="T325" s="37">
        <v>2521</v>
      </c>
      <c r="U325" s="37">
        <v>3063</v>
      </c>
      <c r="V325" s="37">
        <v>4087</v>
      </c>
      <c r="W325" s="37">
        <v>1890</v>
      </c>
      <c r="X325" s="37">
        <v>2846</v>
      </c>
      <c r="Y325" s="37">
        <v>1429</v>
      </c>
      <c r="Z325" s="37">
        <v>2222</v>
      </c>
      <c r="AA325" s="37">
        <v>1703</v>
      </c>
      <c r="AB325" s="37">
        <v>1895</v>
      </c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</row>
    <row r="326" spans="1:50" ht="16.2" thickBot="1" x14ac:dyDescent="0.35">
      <c r="A326" s="84" t="s">
        <v>285</v>
      </c>
      <c r="B326" s="37">
        <v>25961</v>
      </c>
      <c r="C326" s="143">
        <f t="shared" si="34"/>
        <v>11.489811815107901</v>
      </c>
      <c r="D326" s="37"/>
      <c r="E326" s="37">
        <v>2235</v>
      </c>
      <c r="F326" s="134">
        <f t="shared" si="35"/>
        <v>0</v>
      </c>
      <c r="G326" s="132">
        <v>0</v>
      </c>
      <c r="H326" s="132">
        <v>0</v>
      </c>
      <c r="I326" s="37">
        <v>1319</v>
      </c>
      <c r="J326" s="37">
        <v>3730</v>
      </c>
      <c r="K326" s="37">
        <v>1213</v>
      </c>
      <c r="L326" s="37">
        <v>2025</v>
      </c>
      <c r="M326" s="130">
        <v>103</v>
      </c>
      <c r="N326" s="37">
        <v>1057</v>
      </c>
      <c r="O326" s="37">
        <v>1080</v>
      </c>
      <c r="P326" s="130">
        <v>71</v>
      </c>
      <c r="Q326" s="37">
        <v>1123</v>
      </c>
      <c r="R326" s="37">
        <v>1708</v>
      </c>
      <c r="S326" s="130">
        <v>380</v>
      </c>
      <c r="T326" s="130">
        <v>628</v>
      </c>
      <c r="U326" s="37">
        <v>1571</v>
      </c>
      <c r="V326" s="37">
        <v>2968</v>
      </c>
      <c r="W326" s="130">
        <v>574</v>
      </c>
      <c r="X326" s="37">
        <v>1341</v>
      </c>
      <c r="Y326" s="130">
        <v>461</v>
      </c>
      <c r="Z326" s="37">
        <v>1263</v>
      </c>
      <c r="AA326" s="130">
        <v>484</v>
      </c>
      <c r="AB326" s="130">
        <v>627</v>
      </c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</row>
    <row r="327" spans="1:50" ht="16.2" thickBot="1" x14ac:dyDescent="0.35">
      <c r="A327" s="84" t="s">
        <v>286</v>
      </c>
      <c r="B327" s="130">
        <v>167</v>
      </c>
      <c r="C327" s="143">
        <f t="shared" si="34"/>
        <v>7.391081133712181E-2</v>
      </c>
      <c r="D327" s="130"/>
      <c r="E327" s="130">
        <v>18</v>
      </c>
      <c r="F327" s="134">
        <f t="shared" si="35"/>
        <v>0</v>
      </c>
      <c r="G327" s="132">
        <v>0</v>
      </c>
      <c r="H327" s="132">
        <v>0</v>
      </c>
      <c r="I327" s="130">
        <v>3</v>
      </c>
      <c r="J327" s="130">
        <v>24</v>
      </c>
      <c r="K327" s="130">
        <v>1</v>
      </c>
      <c r="L327" s="130">
        <v>4</v>
      </c>
      <c r="M327" s="130">
        <v>0</v>
      </c>
      <c r="N327" s="130">
        <v>17</v>
      </c>
      <c r="O327" s="130">
        <v>6</v>
      </c>
      <c r="P327" s="130">
        <v>0</v>
      </c>
      <c r="Q327" s="130">
        <v>12</v>
      </c>
      <c r="R327" s="130">
        <v>6</v>
      </c>
      <c r="S327" s="130">
        <v>11</v>
      </c>
      <c r="T327" s="130">
        <v>7</v>
      </c>
      <c r="U327" s="130">
        <v>4</v>
      </c>
      <c r="V327" s="130">
        <v>9</v>
      </c>
      <c r="W327" s="130">
        <v>11</v>
      </c>
      <c r="X327" s="130">
        <v>16</v>
      </c>
      <c r="Y327" s="130">
        <v>6</v>
      </c>
      <c r="Z327" s="130">
        <v>2</v>
      </c>
      <c r="AA327" s="130">
        <v>6</v>
      </c>
      <c r="AB327" s="130">
        <v>4</v>
      </c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</row>
    <row r="328" spans="1:50" ht="16.2" thickBot="1" x14ac:dyDescent="0.35">
      <c r="A328" s="84" t="s">
        <v>319</v>
      </c>
      <c r="B328" s="130">
        <v>520</v>
      </c>
      <c r="C328" s="143">
        <f t="shared" si="34"/>
        <v>0.23014144847487034</v>
      </c>
      <c r="D328" s="130"/>
      <c r="E328" s="130">
        <v>26</v>
      </c>
      <c r="F328" s="134">
        <f t="shared" si="35"/>
        <v>0</v>
      </c>
      <c r="G328" s="132">
        <v>0</v>
      </c>
      <c r="H328" s="132">
        <v>0</v>
      </c>
      <c r="I328" s="130">
        <v>104</v>
      </c>
      <c r="J328" s="130">
        <v>36</v>
      </c>
      <c r="K328" s="130">
        <v>5</v>
      </c>
      <c r="L328" s="130">
        <v>99</v>
      </c>
      <c r="M328" s="130">
        <v>2</v>
      </c>
      <c r="N328" s="130">
        <v>16</v>
      </c>
      <c r="O328" s="130">
        <v>31</v>
      </c>
      <c r="P328" s="130">
        <v>3</v>
      </c>
      <c r="Q328" s="130">
        <v>19</v>
      </c>
      <c r="R328" s="130">
        <v>15</v>
      </c>
      <c r="S328" s="130">
        <v>7</v>
      </c>
      <c r="T328" s="130">
        <v>24</v>
      </c>
      <c r="U328" s="130">
        <v>35</v>
      </c>
      <c r="V328" s="130">
        <v>45</v>
      </c>
      <c r="W328" s="130">
        <v>5</v>
      </c>
      <c r="X328" s="130">
        <v>10</v>
      </c>
      <c r="Y328" s="130">
        <v>12</v>
      </c>
      <c r="Z328" s="130">
        <v>10</v>
      </c>
      <c r="AA328" s="130">
        <v>5</v>
      </c>
      <c r="AB328" s="130">
        <v>11</v>
      </c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</row>
    <row r="329" spans="1:50" ht="16.2" thickBot="1" x14ac:dyDescent="0.35">
      <c r="A329" s="84" t="s">
        <v>287</v>
      </c>
      <c r="B329" s="130">
        <v>376</v>
      </c>
      <c r="C329" s="143">
        <f t="shared" si="34"/>
        <v>0.16640997043567546</v>
      </c>
      <c r="D329" s="130"/>
      <c r="E329" s="130">
        <v>32</v>
      </c>
      <c r="F329" s="134">
        <f t="shared" si="35"/>
        <v>0</v>
      </c>
      <c r="G329" s="132">
        <v>0</v>
      </c>
      <c r="H329" s="132">
        <v>0</v>
      </c>
      <c r="I329" s="130">
        <v>50</v>
      </c>
      <c r="J329" s="130">
        <v>21</v>
      </c>
      <c r="K329" s="130">
        <v>10</v>
      </c>
      <c r="L329" s="130">
        <v>17</v>
      </c>
      <c r="M329" s="130">
        <v>1</v>
      </c>
      <c r="N329" s="130">
        <v>21</v>
      </c>
      <c r="O329" s="130">
        <v>17</v>
      </c>
      <c r="P329" s="130">
        <v>1</v>
      </c>
      <c r="Q329" s="130">
        <v>28</v>
      </c>
      <c r="R329" s="130">
        <v>17</v>
      </c>
      <c r="S329" s="130">
        <v>7</v>
      </c>
      <c r="T329" s="130">
        <v>7</v>
      </c>
      <c r="U329" s="130">
        <v>25</v>
      </c>
      <c r="V329" s="130">
        <v>29</v>
      </c>
      <c r="W329" s="130">
        <v>10</v>
      </c>
      <c r="X329" s="130">
        <v>29</v>
      </c>
      <c r="Y329" s="130">
        <v>7</v>
      </c>
      <c r="Z329" s="130">
        <v>20</v>
      </c>
      <c r="AA329" s="130">
        <v>14</v>
      </c>
      <c r="AB329" s="130">
        <v>13</v>
      </c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</row>
    <row r="330" spans="1:50" ht="16.2" thickBot="1" x14ac:dyDescent="0.35">
      <c r="A330" s="84" t="s">
        <v>288</v>
      </c>
      <c r="B330" s="130">
        <v>753</v>
      </c>
      <c r="C330" s="143">
        <f t="shared" si="34"/>
        <v>0.33326252057995642</v>
      </c>
      <c r="D330" s="130"/>
      <c r="E330" s="130">
        <v>100</v>
      </c>
      <c r="F330" s="134">
        <f t="shared" si="35"/>
        <v>0</v>
      </c>
      <c r="G330" s="132">
        <v>0</v>
      </c>
      <c r="H330" s="132">
        <v>0</v>
      </c>
      <c r="I330" s="130">
        <v>48</v>
      </c>
      <c r="J330" s="130">
        <v>25</v>
      </c>
      <c r="K330" s="130">
        <v>13</v>
      </c>
      <c r="L330" s="130">
        <v>20</v>
      </c>
      <c r="M330" s="130">
        <v>2</v>
      </c>
      <c r="N330" s="130">
        <v>46</v>
      </c>
      <c r="O330" s="130">
        <v>20</v>
      </c>
      <c r="P330" s="130">
        <v>1</v>
      </c>
      <c r="Q330" s="130">
        <v>23</v>
      </c>
      <c r="R330" s="130">
        <v>13</v>
      </c>
      <c r="S330" s="130">
        <v>7</v>
      </c>
      <c r="T330" s="130">
        <v>16</v>
      </c>
      <c r="U330" s="130">
        <v>16</v>
      </c>
      <c r="V330" s="130">
        <v>164</v>
      </c>
      <c r="W330" s="130">
        <v>11</v>
      </c>
      <c r="X330" s="130">
        <v>48</v>
      </c>
      <c r="Y330" s="130">
        <v>51</v>
      </c>
      <c r="Z330" s="130">
        <v>46</v>
      </c>
      <c r="AA330" s="130">
        <v>42</v>
      </c>
      <c r="AB330" s="130">
        <v>41</v>
      </c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</row>
    <row r="331" spans="1:50" ht="16.2" thickBot="1" x14ac:dyDescent="0.35">
      <c r="A331" s="84" t="s">
        <v>320</v>
      </c>
      <c r="B331" s="37">
        <v>2706</v>
      </c>
      <c r="C331" s="143">
        <f t="shared" si="34"/>
        <v>1.1976206914865368</v>
      </c>
      <c r="D331" s="37"/>
      <c r="E331" s="130">
        <v>254</v>
      </c>
      <c r="F331" s="134">
        <f t="shared" si="35"/>
        <v>0</v>
      </c>
      <c r="G331" s="132">
        <v>0</v>
      </c>
      <c r="H331" s="132">
        <v>0</v>
      </c>
      <c r="I331" s="130">
        <v>221</v>
      </c>
      <c r="J331" s="130">
        <v>181</v>
      </c>
      <c r="K331" s="130">
        <v>62</v>
      </c>
      <c r="L331" s="130">
        <v>161</v>
      </c>
      <c r="M331" s="130">
        <v>22</v>
      </c>
      <c r="N331" s="130">
        <v>144</v>
      </c>
      <c r="O331" s="130">
        <v>112</v>
      </c>
      <c r="P331" s="130">
        <v>23</v>
      </c>
      <c r="Q331" s="130">
        <v>192</v>
      </c>
      <c r="R331" s="130">
        <v>111</v>
      </c>
      <c r="S331" s="130">
        <v>65</v>
      </c>
      <c r="T331" s="130">
        <v>87</v>
      </c>
      <c r="U331" s="130">
        <v>185</v>
      </c>
      <c r="V331" s="130">
        <v>206</v>
      </c>
      <c r="W331" s="130">
        <v>90</v>
      </c>
      <c r="X331" s="130">
        <v>175</v>
      </c>
      <c r="Y331" s="130">
        <v>55</v>
      </c>
      <c r="Z331" s="130">
        <v>134</v>
      </c>
      <c r="AA331" s="130">
        <v>110</v>
      </c>
      <c r="AB331" s="130">
        <v>116</v>
      </c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</row>
    <row r="332" spans="1:50" ht="16.2" thickBot="1" x14ac:dyDescent="0.35">
      <c r="A332" s="84" t="s">
        <v>321</v>
      </c>
      <c r="B332" s="37">
        <v>3118</v>
      </c>
      <c r="C332" s="143">
        <f t="shared" si="34"/>
        <v>1.3799635314320109</v>
      </c>
      <c r="D332" s="37"/>
      <c r="E332" s="130">
        <v>371</v>
      </c>
      <c r="F332" s="134">
        <f t="shared" si="35"/>
        <v>0</v>
      </c>
      <c r="G332" s="132">
        <v>0</v>
      </c>
      <c r="H332" s="132">
        <v>0</v>
      </c>
      <c r="I332" s="130">
        <v>224</v>
      </c>
      <c r="J332" s="130">
        <v>118</v>
      </c>
      <c r="K332" s="130">
        <v>138</v>
      </c>
      <c r="L332" s="130">
        <v>132</v>
      </c>
      <c r="M332" s="130">
        <v>34</v>
      </c>
      <c r="N332" s="130">
        <v>239</v>
      </c>
      <c r="O332" s="130">
        <v>129</v>
      </c>
      <c r="P332" s="130">
        <v>17</v>
      </c>
      <c r="Q332" s="130">
        <v>145</v>
      </c>
      <c r="R332" s="130">
        <v>177</v>
      </c>
      <c r="S332" s="130">
        <v>101</v>
      </c>
      <c r="T332" s="130">
        <v>142</v>
      </c>
      <c r="U332" s="130">
        <v>198</v>
      </c>
      <c r="V332" s="130">
        <v>267</v>
      </c>
      <c r="W332" s="130">
        <v>113</v>
      </c>
      <c r="X332" s="130">
        <v>169</v>
      </c>
      <c r="Y332" s="130">
        <v>65</v>
      </c>
      <c r="Z332" s="130">
        <v>159</v>
      </c>
      <c r="AA332" s="130">
        <v>84</v>
      </c>
      <c r="AB332" s="130">
        <v>96</v>
      </c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</row>
    <row r="333" spans="1:50" ht="31.8" thickBot="1" x14ac:dyDescent="0.35">
      <c r="A333" s="84" t="s">
        <v>322</v>
      </c>
      <c r="B333" s="130">
        <v>548</v>
      </c>
      <c r="C333" s="143">
        <f t="shared" si="34"/>
        <v>0.24253368031582487</v>
      </c>
      <c r="D333" s="130"/>
      <c r="E333" s="130">
        <v>139</v>
      </c>
      <c r="F333" s="134">
        <f t="shared" si="35"/>
        <v>0</v>
      </c>
      <c r="G333" s="132">
        <v>0</v>
      </c>
      <c r="H333" s="132">
        <v>0</v>
      </c>
      <c r="I333" s="130">
        <v>25</v>
      </c>
      <c r="J333" s="130">
        <v>27</v>
      </c>
      <c r="K333" s="130">
        <v>26</v>
      </c>
      <c r="L333" s="130">
        <v>21</v>
      </c>
      <c r="M333" s="130">
        <v>1</v>
      </c>
      <c r="N333" s="130">
        <v>29</v>
      </c>
      <c r="O333" s="130">
        <v>10</v>
      </c>
      <c r="P333" s="130">
        <v>2</v>
      </c>
      <c r="Q333" s="130">
        <v>24</v>
      </c>
      <c r="R333" s="130">
        <v>19</v>
      </c>
      <c r="S333" s="130">
        <v>12</v>
      </c>
      <c r="T333" s="130">
        <v>9</v>
      </c>
      <c r="U333" s="130">
        <v>15</v>
      </c>
      <c r="V333" s="130">
        <v>76</v>
      </c>
      <c r="W333" s="130">
        <v>24</v>
      </c>
      <c r="X333" s="130">
        <v>20</v>
      </c>
      <c r="Y333" s="130">
        <v>4</v>
      </c>
      <c r="Z333" s="130">
        <v>9</v>
      </c>
      <c r="AA333" s="130">
        <v>15</v>
      </c>
      <c r="AB333" s="130">
        <v>41</v>
      </c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6"/>
      <c r="AU333" s="6"/>
      <c r="AV333" s="6"/>
      <c r="AW333" s="6"/>
      <c r="AX333" s="6"/>
    </row>
    <row r="334" spans="1:50" ht="15" customHeight="1" thickBot="1" x14ac:dyDescent="0.35">
      <c r="A334" s="84" t="s">
        <v>323</v>
      </c>
      <c r="B334" s="130">
        <v>145</v>
      </c>
      <c r="C334" s="143">
        <f t="shared" si="34"/>
        <v>6.4174057747800384E-2</v>
      </c>
      <c r="D334" s="130"/>
      <c r="E334" s="130">
        <v>31</v>
      </c>
      <c r="F334" s="134">
        <f t="shared" si="35"/>
        <v>0</v>
      </c>
      <c r="G334" s="132">
        <v>0</v>
      </c>
      <c r="H334" s="132">
        <v>0</v>
      </c>
      <c r="I334" s="130">
        <v>20</v>
      </c>
      <c r="J334" s="130">
        <v>12</v>
      </c>
      <c r="K334" s="130">
        <v>4</v>
      </c>
      <c r="L334" s="130">
        <v>5</v>
      </c>
      <c r="M334" s="130">
        <v>1</v>
      </c>
      <c r="N334" s="130">
        <v>16</v>
      </c>
      <c r="O334" s="130">
        <v>2</v>
      </c>
      <c r="P334" s="130">
        <v>0</v>
      </c>
      <c r="Q334" s="130">
        <v>9</v>
      </c>
      <c r="R334" s="130">
        <v>15</v>
      </c>
      <c r="S334" s="130">
        <v>4</v>
      </c>
      <c r="T334" s="130">
        <v>2</v>
      </c>
      <c r="U334" s="130">
        <v>4</v>
      </c>
      <c r="V334" s="130">
        <v>3</v>
      </c>
      <c r="W334" s="130">
        <v>1</v>
      </c>
      <c r="X334" s="130">
        <v>3</v>
      </c>
      <c r="Y334" s="130">
        <v>3</v>
      </c>
      <c r="Z334" s="130">
        <v>7</v>
      </c>
      <c r="AA334" s="130">
        <v>0</v>
      </c>
      <c r="AB334" s="130">
        <v>3</v>
      </c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9"/>
      <c r="AU334" s="6"/>
      <c r="AV334" s="6"/>
      <c r="AW334" s="6"/>
      <c r="AX334" s="6"/>
    </row>
    <row r="335" spans="1:50" ht="18" customHeight="1" thickBot="1" x14ac:dyDescent="0.35">
      <c r="A335" s="84" t="s">
        <v>324</v>
      </c>
      <c r="B335" s="130">
        <v>24</v>
      </c>
      <c r="C335" s="143">
        <f t="shared" si="34"/>
        <v>1.0621913006532476E-2</v>
      </c>
      <c r="D335" s="130"/>
      <c r="E335" s="130">
        <v>5</v>
      </c>
      <c r="F335" s="134">
        <f t="shared" si="35"/>
        <v>0</v>
      </c>
      <c r="G335" s="132">
        <v>0</v>
      </c>
      <c r="H335" s="132">
        <v>0</v>
      </c>
      <c r="I335" s="130">
        <v>2</v>
      </c>
      <c r="J335" s="130">
        <v>2</v>
      </c>
      <c r="K335" s="130">
        <v>1</v>
      </c>
      <c r="L335" s="130">
        <v>3</v>
      </c>
      <c r="M335" s="130">
        <v>0</v>
      </c>
      <c r="N335" s="130">
        <v>1</v>
      </c>
      <c r="O335" s="130">
        <v>1</v>
      </c>
      <c r="P335" s="130">
        <v>0</v>
      </c>
      <c r="Q335" s="130">
        <v>1</v>
      </c>
      <c r="R335" s="130">
        <v>0</v>
      </c>
      <c r="S335" s="130">
        <v>0</v>
      </c>
      <c r="T335" s="130">
        <v>1</v>
      </c>
      <c r="U335" s="130">
        <v>1</v>
      </c>
      <c r="V335" s="130">
        <v>1</v>
      </c>
      <c r="W335" s="130">
        <v>0</v>
      </c>
      <c r="X335" s="130">
        <v>3</v>
      </c>
      <c r="Y335" s="130">
        <v>1</v>
      </c>
      <c r="Z335" s="130">
        <v>0</v>
      </c>
      <c r="AA335" s="130">
        <v>1</v>
      </c>
      <c r="AB335" s="130">
        <v>0</v>
      </c>
      <c r="AC335" s="50"/>
      <c r="AD335" s="50"/>
      <c r="AE335" s="73"/>
      <c r="AF335" s="50"/>
      <c r="AG335" s="50"/>
      <c r="AH335" s="50"/>
      <c r="AI335" s="50"/>
      <c r="AJ335" s="50"/>
      <c r="AK335" s="50"/>
      <c r="AL335" s="106"/>
      <c r="AM335" s="106"/>
      <c r="AN335" s="106"/>
      <c r="AO335" s="106"/>
      <c r="AP335" s="106"/>
      <c r="AQ335" s="106"/>
      <c r="AR335" s="106"/>
      <c r="AS335" s="106"/>
      <c r="AT335" s="107"/>
      <c r="AU335" s="105"/>
      <c r="AV335" s="105"/>
      <c r="AW335" s="105"/>
      <c r="AX335" s="105"/>
    </row>
    <row r="336" spans="1:50" ht="16.2" thickBot="1" x14ac:dyDescent="0.35">
      <c r="A336" s="86" t="s">
        <v>294</v>
      </c>
      <c r="B336" s="88">
        <v>15</v>
      </c>
      <c r="C336" s="144">
        <f t="shared" si="34"/>
        <v>6.638695629082798E-3</v>
      </c>
      <c r="D336" s="88"/>
      <c r="E336" s="88">
        <v>2</v>
      </c>
      <c r="F336" s="135">
        <f t="shared" si="35"/>
        <v>0</v>
      </c>
      <c r="G336" s="133">
        <v>0</v>
      </c>
      <c r="H336" s="133">
        <v>0</v>
      </c>
      <c r="I336" s="88">
        <v>0</v>
      </c>
      <c r="J336" s="88">
        <v>1</v>
      </c>
      <c r="K336" s="88">
        <v>0</v>
      </c>
      <c r="L336" s="88">
        <v>2</v>
      </c>
      <c r="M336" s="88">
        <v>0</v>
      </c>
      <c r="N336" s="88">
        <v>1</v>
      </c>
      <c r="O336" s="88">
        <v>0</v>
      </c>
      <c r="P336" s="88">
        <v>1</v>
      </c>
      <c r="Q336" s="88">
        <v>0</v>
      </c>
      <c r="R336" s="88">
        <v>0</v>
      </c>
      <c r="S336" s="88">
        <v>0</v>
      </c>
      <c r="T336" s="88">
        <v>0</v>
      </c>
      <c r="U336" s="88">
        <v>1</v>
      </c>
      <c r="V336" s="88">
        <v>1</v>
      </c>
      <c r="W336" s="88">
        <v>0</v>
      </c>
      <c r="X336" s="88">
        <v>3</v>
      </c>
      <c r="Y336" s="88">
        <v>0</v>
      </c>
      <c r="Z336" s="88">
        <v>2</v>
      </c>
      <c r="AA336" s="88">
        <v>1</v>
      </c>
      <c r="AB336" s="88">
        <v>0</v>
      </c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9"/>
      <c r="AU336" s="6"/>
      <c r="AV336" s="6"/>
      <c r="AW336" s="6"/>
      <c r="AX336" s="6"/>
    </row>
    <row r="337" spans="1:51" ht="15.6" x14ac:dyDescent="0.3">
      <c r="A337" s="73"/>
      <c r="B337" s="32"/>
      <c r="C337" s="32"/>
      <c r="D337" s="32"/>
      <c r="E337" s="32"/>
      <c r="F337" s="32"/>
      <c r="G337" s="32"/>
      <c r="H337" s="32"/>
      <c r="I337" s="97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</row>
    <row r="338" spans="1:51" ht="15" thickBot="1" x14ac:dyDescent="0.35">
      <c r="I338" s="30"/>
      <c r="J338" s="7"/>
    </row>
    <row r="339" spans="1:51" ht="16.2" thickBot="1" x14ac:dyDescent="0.35">
      <c r="A339" s="77" t="s">
        <v>289</v>
      </c>
      <c r="B339" s="3"/>
      <c r="C339" s="3"/>
      <c r="D339" s="3"/>
      <c r="E339" s="3"/>
      <c r="F339" s="3"/>
      <c r="G339" s="3"/>
      <c r="H339" s="3"/>
      <c r="I339" s="3"/>
      <c r="J339" s="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</row>
    <row r="340" spans="1:51" ht="16.2" thickBot="1" x14ac:dyDescent="0.35">
      <c r="A340" s="707" t="s">
        <v>279</v>
      </c>
      <c r="B340" s="709" t="s">
        <v>42</v>
      </c>
      <c r="C340" s="710"/>
      <c r="D340" s="93"/>
      <c r="E340" s="692" t="s">
        <v>3</v>
      </c>
      <c r="F340" s="693"/>
      <c r="G340" s="693"/>
      <c r="H340" s="693"/>
      <c r="I340" s="693"/>
      <c r="J340" s="693"/>
      <c r="K340" s="693"/>
      <c r="L340" s="693"/>
      <c r="M340" s="693"/>
      <c r="N340" s="693"/>
      <c r="O340" s="693"/>
      <c r="P340" s="693"/>
      <c r="Q340" s="693"/>
      <c r="R340" s="693"/>
      <c r="S340" s="693"/>
      <c r="T340" s="693"/>
      <c r="U340" s="693"/>
      <c r="V340" s="693"/>
      <c r="W340" s="693"/>
      <c r="X340" s="693"/>
      <c r="Y340" s="693"/>
      <c r="Z340" s="693"/>
      <c r="AA340" s="693"/>
      <c r="AB340" s="693"/>
      <c r="AC340" s="693"/>
      <c r="AD340" s="693"/>
      <c r="AE340" s="693"/>
      <c r="AF340" s="693"/>
      <c r="AG340" s="693"/>
      <c r="AH340" s="693"/>
      <c r="AI340" s="693"/>
      <c r="AJ340" s="693"/>
      <c r="AK340" s="693"/>
      <c r="AL340" s="694"/>
      <c r="AM340" s="9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</row>
    <row r="341" spans="1:51" ht="94.2" thickBot="1" x14ac:dyDescent="0.35">
      <c r="A341" s="708"/>
      <c r="B341" s="94" t="s">
        <v>4</v>
      </c>
      <c r="C341" s="95" t="s">
        <v>5</v>
      </c>
      <c r="D341" s="103"/>
      <c r="E341" s="569" t="s">
        <v>388</v>
      </c>
      <c r="F341" s="509" t="s">
        <v>44</v>
      </c>
      <c r="G341" s="509" t="s">
        <v>45</v>
      </c>
      <c r="H341" s="509" t="s">
        <v>46</v>
      </c>
      <c r="I341" s="509" t="s">
        <v>47</v>
      </c>
      <c r="J341" s="509" t="s">
        <v>48</v>
      </c>
      <c r="K341" s="514" t="s">
        <v>471</v>
      </c>
      <c r="L341" s="510" t="s">
        <v>389</v>
      </c>
      <c r="M341" s="510" t="s">
        <v>390</v>
      </c>
      <c r="N341" s="510" t="s">
        <v>391</v>
      </c>
      <c r="O341" s="509" t="s">
        <v>392</v>
      </c>
      <c r="P341" s="509" t="s">
        <v>51</v>
      </c>
      <c r="Q341" s="509" t="s">
        <v>52</v>
      </c>
      <c r="R341" s="509" t="s">
        <v>53</v>
      </c>
      <c r="S341" s="509" t="s">
        <v>393</v>
      </c>
      <c r="T341" s="509" t="s">
        <v>394</v>
      </c>
      <c r="U341" s="509" t="s">
        <v>56</v>
      </c>
      <c r="V341" s="509" t="s">
        <v>57</v>
      </c>
      <c r="W341" s="509" t="s">
        <v>58</v>
      </c>
      <c r="X341" s="509" t="s">
        <v>395</v>
      </c>
      <c r="Y341" s="509" t="s">
        <v>396</v>
      </c>
      <c r="Z341" s="509" t="s">
        <v>397</v>
      </c>
      <c r="AA341" s="509" t="s">
        <v>398</v>
      </c>
      <c r="AB341" s="509" t="s">
        <v>399</v>
      </c>
      <c r="AC341" s="509" t="s">
        <v>400</v>
      </c>
      <c r="AD341" s="509" t="s">
        <v>401</v>
      </c>
      <c r="AE341" s="509" t="s">
        <v>402</v>
      </c>
      <c r="AF341" s="514" t="s">
        <v>472</v>
      </c>
      <c r="AG341" s="510" t="s">
        <v>403</v>
      </c>
      <c r="AH341" s="510" t="s">
        <v>404</v>
      </c>
      <c r="AI341" s="509" t="s">
        <v>405</v>
      </c>
      <c r="AJ341" s="509" t="s">
        <v>406</v>
      </c>
      <c r="AK341" s="509" t="s">
        <v>70</v>
      </c>
      <c r="AL341" s="509" t="s">
        <v>71</v>
      </c>
      <c r="AM341" s="107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5"/>
    </row>
    <row r="342" spans="1:51" ht="15" thickBot="1" x14ac:dyDescent="0.35">
      <c r="A342" s="96" t="s">
        <v>14</v>
      </c>
      <c r="B342" s="32"/>
      <c r="C342" s="32"/>
      <c r="D342" s="32"/>
      <c r="E342" s="32"/>
      <c r="F342" s="32"/>
      <c r="G342" s="32"/>
      <c r="H342" s="32"/>
      <c r="I342" s="32"/>
      <c r="J342" s="97"/>
      <c r="K342" s="32"/>
      <c r="L342" s="172"/>
      <c r="M342" s="172"/>
      <c r="N342" s="172"/>
      <c r="O342" s="32"/>
      <c r="P342" s="32"/>
      <c r="Q342" s="32"/>
      <c r="R342" s="32"/>
      <c r="S342" s="32"/>
      <c r="T342" s="32"/>
      <c r="U342" s="32"/>
      <c r="V342" s="32"/>
      <c r="W342" s="98"/>
      <c r="X342" s="35"/>
      <c r="Y342" s="35"/>
      <c r="Z342" s="35"/>
      <c r="AA342" s="35"/>
      <c r="AB342" s="35"/>
      <c r="AC342" s="35"/>
      <c r="AD342" s="35"/>
      <c r="AE342" s="35"/>
      <c r="AF342" s="35"/>
      <c r="AG342" s="173"/>
      <c r="AH342" s="173"/>
      <c r="AI342" s="35"/>
      <c r="AJ342" s="35"/>
      <c r="AK342" s="35"/>
      <c r="AL342" s="35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</row>
    <row r="343" spans="1:51" ht="16.2" thickBot="1" x14ac:dyDescent="0.35">
      <c r="A343" s="99" t="s">
        <v>15</v>
      </c>
      <c r="B343" s="32"/>
      <c r="C343" s="32"/>
      <c r="D343" s="32"/>
      <c r="E343" s="32"/>
      <c r="F343" s="32"/>
      <c r="G343" s="32"/>
      <c r="H343" s="32"/>
      <c r="I343" s="32"/>
      <c r="J343" s="97"/>
      <c r="K343" s="32"/>
      <c r="L343" s="172"/>
      <c r="M343" s="172"/>
      <c r="N343" s="17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172"/>
      <c r="AH343" s="172"/>
      <c r="AI343" s="32"/>
      <c r="AJ343" s="32"/>
      <c r="AK343" s="32"/>
      <c r="AL343" s="32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</row>
    <row r="344" spans="1:51" s="29" customFormat="1" ht="16.2" thickBot="1" x14ac:dyDescent="0.35">
      <c r="A344" s="83" t="s">
        <v>20</v>
      </c>
      <c r="B344" s="138">
        <v>1887890</v>
      </c>
      <c r="C344" s="155">
        <f>B344/$B$344%</f>
        <v>99.999999999999986</v>
      </c>
      <c r="D344" s="138"/>
      <c r="E344" s="138">
        <v>128413</v>
      </c>
      <c r="F344" s="138">
        <v>75070</v>
      </c>
      <c r="G344" s="138">
        <v>115309</v>
      </c>
      <c r="H344" s="138">
        <v>52911</v>
      </c>
      <c r="I344" s="138">
        <v>53414</v>
      </c>
      <c r="J344" s="138">
        <v>54434</v>
      </c>
      <c r="K344" s="134">
        <f>SUM(L344,M344,N344)</f>
        <v>87253</v>
      </c>
      <c r="L344" s="142">
        <v>38949</v>
      </c>
      <c r="M344" s="142">
        <v>20043</v>
      </c>
      <c r="N344" s="142">
        <v>28261</v>
      </c>
      <c r="O344" s="138">
        <v>20826</v>
      </c>
      <c r="P344" s="138">
        <v>30701</v>
      </c>
      <c r="Q344" s="138">
        <v>17864</v>
      </c>
      <c r="R344" s="138">
        <v>21622</v>
      </c>
      <c r="S344" s="138">
        <v>48109</v>
      </c>
      <c r="T344" s="138">
        <v>71775</v>
      </c>
      <c r="U344" s="138">
        <v>48108</v>
      </c>
      <c r="V344" s="138">
        <v>80103</v>
      </c>
      <c r="W344" s="138">
        <v>31634</v>
      </c>
      <c r="X344" s="138">
        <v>54464</v>
      </c>
      <c r="Y344" s="138">
        <v>85555</v>
      </c>
      <c r="Z344" s="138">
        <v>118778</v>
      </c>
      <c r="AA344" s="138">
        <v>96245</v>
      </c>
      <c r="AB344" s="138">
        <v>87850</v>
      </c>
      <c r="AC344" s="138">
        <v>148546</v>
      </c>
      <c r="AD344" s="138">
        <v>67650</v>
      </c>
      <c r="AE344" s="138">
        <v>63395</v>
      </c>
      <c r="AF344" s="134">
        <f>SUM(AG344,AH344)</f>
        <v>57577</v>
      </c>
      <c r="AG344" s="142">
        <v>20686</v>
      </c>
      <c r="AH344" s="142">
        <v>36891</v>
      </c>
      <c r="AI344" s="138">
        <v>73562</v>
      </c>
      <c r="AJ344" s="138">
        <v>37823</v>
      </c>
      <c r="AK344" s="138">
        <v>29081</v>
      </c>
      <c r="AL344" s="138">
        <v>29818</v>
      </c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</row>
    <row r="345" spans="1:51" ht="16.2" thickBot="1" x14ac:dyDescent="0.35">
      <c r="A345" s="84" t="s">
        <v>280</v>
      </c>
      <c r="B345" s="37">
        <v>125325</v>
      </c>
      <c r="C345" s="143">
        <f t="shared" ref="C345:C359" si="36">B345/$B$344%</f>
        <v>6.6383634639730067</v>
      </c>
      <c r="D345" s="37"/>
      <c r="E345" s="37">
        <v>9337</v>
      </c>
      <c r="F345" s="37">
        <v>5678</v>
      </c>
      <c r="G345" s="37">
        <v>9146</v>
      </c>
      <c r="H345" s="37">
        <v>3835</v>
      </c>
      <c r="I345" s="37">
        <v>3944</v>
      </c>
      <c r="J345" s="37">
        <v>3816</v>
      </c>
      <c r="K345" s="134">
        <f t="shared" ref="K345:K359" si="37">SUM(L345,M345,N345)</f>
        <v>5332</v>
      </c>
      <c r="L345" s="131">
        <v>2496</v>
      </c>
      <c r="M345" s="131">
        <v>1228</v>
      </c>
      <c r="N345" s="131">
        <v>1608</v>
      </c>
      <c r="O345" s="37">
        <v>1047</v>
      </c>
      <c r="P345" s="37">
        <v>1857</v>
      </c>
      <c r="Q345" s="37">
        <v>1085</v>
      </c>
      <c r="R345" s="37">
        <v>1313</v>
      </c>
      <c r="S345" s="37">
        <v>3029</v>
      </c>
      <c r="T345" s="37">
        <v>4751</v>
      </c>
      <c r="U345" s="37">
        <v>3182</v>
      </c>
      <c r="V345" s="37">
        <v>5017</v>
      </c>
      <c r="W345" s="130">
        <v>964</v>
      </c>
      <c r="X345" s="37">
        <v>3224</v>
      </c>
      <c r="Y345" s="37">
        <v>5801</v>
      </c>
      <c r="Z345" s="37">
        <v>9179</v>
      </c>
      <c r="AA345" s="37">
        <v>6246</v>
      </c>
      <c r="AB345" s="37">
        <v>5412</v>
      </c>
      <c r="AC345" s="37">
        <v>11629</v>
      </c>
      <c r="AD345" s="37">
        <v>5106</v>
      </c>
      <c r="AE345" s="37">
        <v>4322</v>
      </c>
      <c r="AF345" s="134">
        <f t="shared" ref="AF345:AF359" si="38">SUM(AG345,AH345)</f>
        <v>3508</v>
      </c>
      <c r="AG345" s="131">
        <v>1163</v>
      </c>
      <c r="AH345" s="131">
        <v>2345</v>
      </c>
      <c r="AI345" s="37">
        <v>4007</v>
      </c>
      <c r="AJ345" s="37">
        <v>1725</v>
      </c>
      <c r="AK345" s="130">
        <v>886</v>
      </c>
      <c r="AL345" s="130">
        <v>947</v>
      </c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</row>
    <row r="346" spans="1:51" ht="16.2" thickBot="1" x14ac:dyDescent="0.35">
      <c r="A346" s="84" t="s">
        <v>281</v>
      </c>
      <c r="B346" s="37">
        <v>246294</v>
      </c>
      <c r="C346" s="143">
        <f t="shared" si="36"/>
        <v>13.045993145787095</v>
      </c>
      <c r="D346" s="37"/>
      <c r="E346" s="37">
        <v>18405</v>
      </c>
      <c r="F346" s="37">
        <v>10205</v>
      </c>
      <c r="G346" s="37">
        <v>15034</v>
      </c>
      <c r="H346" s="37">
        <v>6801</v>
      </c>
      <c r="I346" s="37">
        <v>6852</v>
      </c>
      <c r="J346" s="37">
        <v>7012</v>
      </c>
      <c r="K346" s="134">
        <f t="shared" si="37"/>
        <v>10317</v>
      </c>
      <c r="L346" s="131">
        <v>4683</v>
      </c>
      <c r="M346" s="131">
        <v>2539</v>
      </c>
      <c r="N346" s="131">
        <v>3095</v>
      </c>
      <c r="O346" s="37">
        <v>2200</v>
      </c>
      <c r="P346" s="37">
        <v>3703</v>
      </c>
      <c r="Q346" s="37">
        <v>2263</v>
      </c>
      <c r="R346" s="37">
        <v>2643</v>
      </c>
      <c r="S346" s="37">
        <v>5726</v>
      </c>
      <c r="T346" s="37">
        <v>8835</v>
      </c>
      <c r="U346" s="37">
        <v>5561</v>
      </c>
      <c r="V346" s="37">
        <v>9842</v>
      </c>
      <c r="W346" s="37">
        <v>1990</v>
      </c>
      <c r="X346" s="37">
        <v>6285</v>
      </c>
      <c r="Y346" s="37">
        <v>10846</v>
      </c>
      <c r="Z346" s="37">
        <v>16950</v>
      </c>
      <c r="AA346" s="37">
        <v>12022</v>
      </c>
      <c r="AB346" s="37">
        <v>10427</v>
      </c>
      <c r="AC346" s="37">
        <v>22181</v>
      </c>
      <c r="AD346" s="37">
        <v>9681</v>
      </c>
      <c r="AE346" s="37">
        <v>8193</v>
      </c>
      <c r="AF346" s="134">
        <f t="shared" si="38"/>
        <v>7471</v>
      </c>
      <c r="AG346" s="131">
        <v>2564</v>
      </c>
      <c r="AH346" s="131">
        <v>4907</v>
      </c>
      <c r="AI346" s="37">
        <v>10492</v>
      </c>
      <c r="AJ346" s="37">
        <v>5556</v>
      </c>
      <c r="AK346" s="37">
        <v>4623</v>
      </c>
      <c r="AL346" s="37">
        <v>4178</v>
      </c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</row>
    <row r="347" spans="1:51" ht="16.2" thickBot="1" x14ac:dyDescent="0.35">
      <c r="A347" s="84" t="s">
        <v>282</v>
      </c>
      <c r="B347" s="37">
        <v>708720</v>
      </c>
      <c r="C347" s="143">
        <f t="shared" si="36"/>
        <v>37.54032279423059</v>
      </c>
      <c r="D347" s="37"/>
      <c r="E347" s="37">
        <v>53211</v>
      </c>
      <c r="F347" s="37">
        <v>29025</v>
      </c>
      <c r="G347" s="37">
        <v>42777</v>
      </c>
      <c r="H347" s="37">
        <v>19346</v>
      </c>
      <c r="I347" s="37">
        <v>19978</v>
      </c>
      <c r="J347" s="37">
        <v>20453</v>
      </c>
      <c r="K347" s="134">
        <f t="shared" si="37"/>
        <v>30752</v>
      </c>
      <c r="L347" s="131">
        <v>14031</v>
      </c>
      <c r="M347" s="131">
        <v>7373</v>
      </c>
      <c r="N347" s="131">
        <v>9348</v>
      </c>
      <c r="O347" s="37">
        <v>6554</v>
      </c>
      <c r="P347" s="37">
        <v>10877</v>
      </c>
      <c r="Q347" s="37">
        <v>6557</v>
      </c>
      <c r="R347" s="37">
        <v>7639</v>
      </c>
      <c r="S347" s="37">
        <v>16779</v>
      </c>
      <c r="T347" s="37">
        <v>26100</v>
      </c>
      <c r="U347" s="37">
        <v>16907</v>
      </c>
      <c r="V347" s="37">
        <v>28952</v>
      </c>
      <c r="W347" s="37">
        <v>6328</v>
      </c>
      <c r="X347" s="37">
        <v>18742</v>
      </c>
      <c r="Y347" s="37">
        <v>31487</v>
      </c>
      <c r="Z347" s="37">
        <v>49256</v>
      </c>
      <c r="AA347" s="37">
        <v>34655</v>
      </c>
      <c r="AB347" s="37">
        <v>29816</v>
      </c>
      <c r="AC347" s="37">
        <v>59815</v>
      </c>
      <c r="AD347" s="37">
        <v>26872</v>
      </c>
      <c r="AE347" s="37">
        <v>22995</v>
      </c>
      <c r="AF347" s="134">
        <f t="shared" si="38"/>
        <v>21435</v>
      </c>
      <c r="AG347" s="131">
        <v>7111</v>
      </c>
      <c r="AH347" s="131">
        <v>14324</v>
      </c>
      <c r="AI347" s="37">
        <v>29702</v>
      </c>
      <c r="AJ347" s="37">
        <v>16224</v>
      </c>
      <c r="AK347" s="37">
        <v>12869</v>
      </c>
      <c r="AL347" s="37">
        <v>12617</v>
      </c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</row>
    <row r="348" spans="1:51" ht="16.2" thickBot="1" x14ac:dyDescent="0.35">
      <c r="A348" s="84" t="s">
        <v>283</v>
      </c>
      <c r="B348" s="37">
        <v>336048</v>
      </c>
      <c r="C348" s="143">
        <f t="shared" si="36"/>
        <v>17.800189629692408</v>
      </c>
      <c r="D348" s="37"/>
      <c r="E348" s="37">
        <v>23924</v>
      </c>
      <c r="F348" s="37">
        <v>13488</v>
      </c>
      <c r="G348" s="37">
        <v>20009</v>
      </c>
      <c r="H348" s="37">
        <v>9494</v>
      </c>
      <c r="I348" s="37">
        <v>9484</v>
      </c>
      <c r="J348" s="37">
        <v>10022</v>
      </c>
      <c r="K348" s="134">
        <f t="shared" si="37"/>
        <v>15734</v>
      </c>
      <c r="L348" s="131">
        <v>6839</v>
      </c>
      <c r="M348" s="131">
        <v>3975</v>
      </c>
      <c r="N348" s="131">
        <v>4920</v>
      </c>
      <c r="O348" s="37">
        <v>3516</v>
      </c>
      <c r="P348" s="37">
        <v>5570</v>
      </c>
      <c r="Q348" s="37">
        <v>3472</v>
      </c>
      <c r="R348" s="37">
        <v>3856</v>
      </c>
      <c r="S348" s="37">
        <v>8270</v>
      </c>
      <c r="T348" s="37">
        <v>12786</v>
      </c>
      <c r="U348" s="37">
        <v>8248</v>
      </c>
      <c r="V348" s="37">
        <v>13749</v>
      </c>
      <c r="W348" s="37">
        <v>3330</v>
      </c>
      <c r="X348" s="37">
        <v>9532</v>
      </c>
      <c r="Y348" s="37">
        <v>14980</v>
      </c>
      <c r="Z348" s="37">
        <v>21081</v>
      </c>
      <c r="AA348" s="37">
        <v>16452</v>
      </c>
      <c r="AB348" s="37">
        <v>14011</v>
      </c>
      <c r="AC348" s="37">
        <v>26397</v>
      </c>
      <c r="AD348" s="37">
        <v>12767</v>
      </c>
      <c r="AE348" s="37">
        <v>11074</v>
      </c>
      <c r="AF348" s="134">
        <f t="shared" si="38"/>
        <v>11116</v>
      </c>
      <c r="AG348" s="131">
        <v>3713</v>
      </c>
      <c r="AH348" s="131">
        <v>7403</v>
      </c>
      <c r="AI348" s="37">
        <v>13966</v>
      </c>
      <c r="AJ348" s="37">
        <v>7215</v>
      </c>
      <c r="AK348" s="37">
        <v>6063</v>
      </c>
      <c r="AL348" s="37">
        <v>6442</v>
      </c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</row>
    <row r="349" spans="1:51" ht="16.2" thickBot="1" x14ac:dyDescent="0.35">
      <c r="A349" s="84" t="s">
        <v>285</v>
      </c>
      <c r="B349" s="37">
        <v>227209</v>
      </c>
      <c r="C349" s="143">
        <f t="shared" si="36"/>
        <v>12.035076196176684</v>
      </c>
      <c r="D349" s="37"/>
      <c r="E349" s="37">
        <v>12630</v>
      </c>
      <c r="F349" s="37">
        <v>8324</v>
      </c>
      <c r="G349" s="37">
        <v>13974</v>
      </c>
      <c r="H349" s="37">
        <v>6620</v>
      </c>
      <c r="I349" s="37">
        <v>6631</v>
      </c>
      <c r="J349" s="37">
        <v>6822</v>
      </c>
      <c r="K349" s="134">
        <f t="shared" si="37"/>
        <v>12558</v>
      </c>
      <c r="L349" s="131">
        <v>5240</v>
      </c>
      <c r="M349" s="131">
        <v>2932</v>
      </c>
      <c r="N349" s="131">
        <v>4386</v>
      </c>
      <c r="O349" s="37">
        <v>2892</v>
      </c>
      <c r="P349" s="37">
        <v>4105</v>
      </c>
      <c r="Q349" s="37">
        <v>2629</v>
      </c>
      <c r="R349" s="37">
        <v>3771</v>
      </c>
      <c r="S349" s="37">
        <v>7371</v>
      </c>
      <c r="T349" s="37">
        <v>9831</v>
      </c>
      <c r="U349" s="37">
        <v>6176</v>
      </c>
      <c r="V349" s="37">
        <v>9368</v>
      </c>
      <c r="W349" s="37">
        <v>3308</v>
      </c>
      <c r="X349" s="37">
        <v>7743</v>
      </c>
      <c r="Y349" s="37">
        <v>10784</v>
      </c>
      <c r="Z349" s="37">
        <v>12132</v>
      </c>
      <c r="AA349" s="37">
        <v>11018</v>
      </c>
      <c r="AB349" s="37">
        <v>11440</v>
      </c>
      <c r="AC349" s="37">
        <v>14791</v>
      </c>
      <c r="AD349" s="37">
        <v>7610</v>
      </c>
      <c r="AE349" s="37">
        <v>8240</v>
      </c>
      <c r="AF349" s="134">
        <f t="shared" si="38"/>
        <v>7946</v>
      </c>
      <c r="AG349" s="131">
        <v>2930</v>
      </c>
      <c r="AH349" s="131">
        <v>5016</v>
      </c>
      <c r="AI349" s="37">
        <v>7605</v>
      </c>
      <c r="AJ349" s="37">
        <v>4519</v>
      </c>
      <c r="AK349" s="37">
        <v>3073</v>
      </c>
      <c r="AL349" s="37">
        <v>3298</v>
      </c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</row>
    <row r="350" spans="1:51" ht="16.2" thickBot="1" x14ac:dyDescent="0.35">
      <c r="A350" s="84" t="s">
        <v>286</v>
      </c>
      <c r="B350" s="37">
        <v>4379</v>
      </c>
      <c r="C350" s="143">
        <f t="shared" si="36"/>
        <v>0.23195207347885732</v>
      </c>
      <c r="D350" s="37"/>
      <c r="E350" s="130">
        <v>182</v>
      </c>
      <c r="F350" s="130">
        <v>138</v>
      </c>
      <c r="G350" s="130">
        <v>215</v>
      </c>
      <c r="H350" s="130">
        <v>356</v>
      </c>
      <c r="I350" s="130">
        <v>212</v>
      </c>
      <c r="J350" s="130">
        <v>87</v>
      </c>
      <c r="K350" s="134">
        <f t="shared" si="37"/>
        <v>302</v>
      </c>
      <c r="L350" s="132">
        <v>122</v>
      </c>
      <c r="M350" s="132">
        <v>73</v>
      </c>
      <c r="N350" s="132">
        <v>107</v>
      </c>
      <c r="O350" s="130">
        <v>88</v>
      </c>
      <c r="P350" s="130">
        <v>72</v>
      </c>
      <c r="Q350" s="130">
        <v>44</v>
      </c>
      <c r="R350" s="130">
        <v>55</v>
      </c>
      <c r="S350" s="130">
        <v>136</v>
      </c>
      <c r="T350" s="130">
        <v>125</v>
      </c>
      <c r="U350" s="130">
        <v>124</v>
      </c>
      <c r="V350" s="130">
        <v>222</v>
      </c>
      <c r="W350" s="130">
        <v>226</v>
      </c>
      <c r="X350" s="130">
        <v>118</v>
      </c>
      <c r="Y350" s="130">
        <v>152</v>
      </c>
      <c r="Z350" s="130">
        <v>221</v>
      </c>
      <c r="AA350" s="130">
        <v>214</v>
      </c>
      <c r="AB350" s="130">
        <v>308</v>
      </c>
      <c r="AC350" s="130">
        <v>264</v>
      </c>
      <c r="AD350" s="130">
        <v>114</v>
      </c>
      <c r="AE350" s="130">
        <v>108</v>
      </c>
      <c r="AF350" s="134">
        <f t="shared" si="38"/>
        <v>66</v>
      </c>
      <c r="AG350" s="132">
        <v>37</v>
      </c>
      <c r="AH350" s="132">
        <v>29</v>
      </c>
      <c r="AI350" s="130">
        <v>99</v>
      </c>
      <c r="AJ350" s="130">
        <v>54</v>
      </c>
      <c r="AK350" s="130">
        <v>41</v>
      </c>
      <c r="AL350" s="130">
        <v>36</v>
      </c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</row>
    <row r="351" spans="1:51" ht="16.2" thickBot="1" x14ac:dyDescent="0.35">
      <c r="A351" s="84" t="s">
        <v>319</v>
      </c>
      <c r="B351" s="37">
        <v>11630</v>
      </c>
      <c r="C351" s="143">
        <f t="shared" si="36"/>
        <v>0.6160316543866432</v>
      </c>
      <c r="D351" s="37"/>
      <c r="E351" s="130">
        <v>468</v>
      </c>
      <c r="F351" s="130">
        <v>327</v>
      </c>
      <c r="G351" s="130">
        <v>431</v>
      </c>
      <c r="H351" s="130">
        <v>262</v>
      </c>
      <c r="I351" s="130">
        <v>468</v>
      </c>
      <c r="J351" s="130">
        <v>236</v>
      </c>
      <c r="K351" s="134">
        <f t="shared" si="37"/>
        <v>583</v>
      </c>
      <c r="L351" s="132">
        <v>148</v>
      </c>
      <c r="M351" s="132">
        <v>152</v>
      </c>
      <c r="N351" s="132">
        <v>283</v>
      </c>
      <c r="O351" s="130">
        <v>196</v>
      </c>
      <c r="P351" s="130">
        <v>269</v>
      </c>
      <c r="Q351" s="130">
        <v>98</v>
      </c>
      <c r="R351" s="130">
        <v>123</v>
      </c>
      <c r="S351" s="130">
        <v>352</v>
      </c>
      <c r="T351" s="130">
        <v>369</v>
      </c>
      <c r="U351" s="130">
        <v>442</v>
      </c>
      <c r="V351" s="130">
        <v>611</v>
      </c>
      <c r="W351" s="130">
        <v>237</v>
      </c>
      <c r="X351" s="130">
        <v>299</v>
      </c>
      <c r="Y351" s="130">
        <v>565</v>
      </c>
      <c r="Z351" s="130">
        <v>428</v>
      </c>
      <c r="AA351" s="130">
        <v>589</v>
      </c>
      <c r="AB351" s="130">
        <v>610</v>
      </c>
      <c r="AC351" s="130">
        <v>809</v>
      </c>
      <c r="AD351" s="130">
        <v>463</v>
      </c>
      <c r="AE351" s="130">
        <v>371</v>
      </c>
      <c r="AF351" s="134">
        <f t="shared" si="38"/>
        <v>463</v>
      </c>
      <c r="AG351" s="132">
        <v>193</v>
      </c>
      <c r="AH351" s="132">
        <v>270</v>
      </c>
      <c r="AI351" s="130">
        <v>505</v>
      </c>
      <c r="AJ351" s="130">
        <v>257</v>
      </c>
      <c r="AK351" s="130">
        <v>78</v>
      </c>
      <c r="AL351" s="130">
        <v>721</v>
      </c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</row>
    <row r="352" spans="1:51" ht="16.2" thickBot="1" x14ac:dyDescent="0.35">
      <c r="A352" s="84" t="s">
        <v>287</v>
      </c>
      <c r="B352" s="37">
        <v>6515</v>
      </c>
      <c r="C352" s="143">
        <f t="shared" si="36"/>
        <v>0.34509425866973181</v>
      </c>
      <c r="D352" s="37"/>
      <c r="E352" s="130">
        <v>323</v>
      </c>
      <c r="F352" s="130">
        <v>310</v>
      </c>
      <c r="G352" s="130">
        <v>533</v>
      </c>
      <c r="H352" s="130">
        <v>211</v>
      </c>
      <c r="I352" s="130">
        <v>192</v>
      </c>
      <c r="J352" s="130">
        <v>188</v>
      </c>
      <c r="K352" s="134">
        <f t="shared" si="37"/>
        <v>269</v>
      </c>
      <c r="L352" s="132">
        <v>69</v>
      </c>
      <c r="M352" s="132">
        <v>75</v>
      </c>
      <c r="N352" s="132">
        <v>125</v>
      </c>
      <c r="O352" s="130">
        <v>194</v>
      </c>
      <c r="P352" s="130">
        <v>134</v>
      </c>
      <c r="Q352" s="130">
        <v>24</v>
      </c>
      <c r="R352" s="130">
        <v>129</v>
      </c>
      <c r="S352" s="130">
        <v>160</v>
      </c>
      <c r="T352" s="130">
        <v>314</v>
      </c>
      <c r="U352" s="130">
        <v>199</v>
      </c>
      <c r="V352" s="130">
        <v>236</v>
      </c>
      <c r="W352" s="130">
        <v>130</v>
      </c>
      <c r="X352" s="130">
        <v>275</v>
      </c>
      <c r="Y352" s="130">
        <v>228</v>
      </c>
      <c r="Z352" s="130">
        <v>375</v>
      </c>
      <c r="AA352" s="130">
        <v>218</v>
      </c>
      <c r="AB352" s="130">
        <v>312</v>
      </c>
      <c r="AC352" s="130">
        <v>508</v>
      </c>
      <c r="AD352" s="130">
        <v>204</v>
      </c>
      <c r="AE352" s="130">
        <v>228</v>
      </c>
      <c r="AF352" s="134">
        <f t="shared" si="38"/>
        <v>186</v>
      </c>
      <c r="AG352" s="132">
        <v>85</v>
      </c>
      <c r="AH352" s="132">
        <v>101</v>
      </c>
      <c r="AI352" s="130">
        <v>161</v>
      </c>
      <c r="AJ352" s="130">
        <v>203</v>
      </c>
      <c r="AK352" s="130">
        <v>32</v>
      </c>
      <c r="AL352" s="130">
        <v>39</v>
      </c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</row>
    <row r="353" spans="1:51" ht="16.2" thickBot="1" x14ac:dyDescent="0.35">
      <c r="A353" s="84" t="s">
        <v>288</v>
      </c>
      <c r="B353" s="37">
        <v>7080</v>
      </c>
      <c r="C353" s="143">
        <f t="shared" si="36"/>
        <v>0.37502184978997716</v>
      </c>
      <c r="D353" s="37"/>
      <c r="E353" s="130">
        <v>263</v>
      </c>
      <c r="F353" s="130">
        <v>198</v>
      </c>
      <c r="G353" s="130">
        <v>422</v>
      </c>
      <c r="H353" s="130">
        <v>219</v>
      </c>
      <c r="I353" s="130">
        <v>142</v>
      </c>
      <c r="J353" s="130">
        <v>214</v>
      </c>
      <c r="K353" s="134">
        <f t="shared" si="37"/>
        <v>544</v>
      </c>
      <c r="L353" s="132">
        <v>372</v>
      </c>
      <c r="M353" s="132">
        <v>57</v>
      </c>
      <c r="N353" s="132">
        <v>115</v>
      </c>
      <c r="O353" s="130">
        <v>129</v>
      </c>
      <c r="P353" s="130">
        <v>188</v>
      </c>
      <c r="Q353" s="130">
        <v>53</v>
      </c>
      <c r="R353" s="130">
        <v>115</v>
      </c>
      <c r="S353" s="130">
        <v>226</v>
      </c>
      <c r="T353" s="130">
        <v>339</v>
      </c>
      <c r="U353" s="130">
        <v>220</v>
      </c>
      <c r="V353" s="130">
        <v>347</v>
      </c>
      <c r="W353" s="130">
        <v>136</v>
      </c>
      <c r="X353" s="130">
        <v>303</v>
      </c>
      <c r="Y353" s="130">
        <v>359</v>
      </c>
      <c r="Z353" s="130">
        <v>389</v>
      </c>
      <c r="AA353" s="130">
        <v>306</v>
      </c>
      <c r="AB353" s="130">
        <v>494</v>
      </c>
      <c r="AC353" s="130">
        <v>468</v>
      </c>
      <c r="AD353" s="130">
        <v>218</v>
      </c>
      <c r="AE353" s="130">
        <v>239</v>
      </c>
      <c r="AF353" s="134">
        <f t="shared" si="38"/>
        <v>141</v>
      </c>
      <c r="AG353" s="132">
        <v>76</v>
      </c>
      <c r="AH353" s="132">
        <v>65</v>
      </c>
      <c r="AI353" s="130">
        <v>166</v>
      </c>
      <c r="AJ353" s="130">
        <v>99</v>
      </c>
      <c r="AK353" s="130">
        <v>88</v>
      </c>
      <c r="AL353" s="130">
        <v>55</v>
      </c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</row>
    <row r="354" spans="1:51" ht="16.2" thickBot="1" x14ac:dyDescent="0.35">
      <c r="A354" s="84" t="s">
        <v>320</v>
      </c>
      <c r="B354" s="37">
        <v>43471</v>
      </c>
      <c r="C354" s="143">
        <f t="shared" si="36"/>
        <v>2.3026235638728951</v>
      </c>
      <c r="D354" s="37"/>
      <c r="E354" s="37">
        <v>2290</v>
      </c>
      <c r="F354" s="37">
        <v>1473</v>
      </c>
      <c r="G354" s="37">
        <v>2103</v>
      </c>
      <c r="H354" s="37">
        <v>1167</v>
      </c>
      <c r="I354" s="37">
        <v>1270</v>
      </c>
      <c r="J354" s="37">
        <v>1346</v>
      </c>
      <c r="K354" s="134">
        <f t="shared" si="37"/>
        <v>2643</v>
      </c>
      <c r="L354" s="131">
        <v>1004</v>
      </c>
      <c r="M354" s="132">
        <v>781</v>
      </c>
      <c r="N354" s="132">
        <v>858</v>
      </c>
      <c r="O354" s="37">
        <v>1285</v>
      </c>
      <c r="P354" s="130">
        <v>887</v>
      </c>
      <c r="Q354" s="130">
        <v>571</v>
      </c>
      <c r="R354" s="130">
        <v>681</v>
      </c>
      <c r="S354" s="37">
        <v>1139</v>
      </c>
      <c r="T354" s="37">
        <v>2000</v>
      </c>
      <c r="U354" s="37">
        <v>1720</v>
      </c>
      <c r="V354" s="37">
        <v>1709</v>
      </c>
      <c r="W354" s="130">
        <v>560</v>
      </c>
      <c r="X354" s="37">
        <v>1453</v>
      </c>
      <c r="Y354" s="37">
        <v>2076</v>
      </c>
      <c r="Z354" s="37">
        <v>2339</v>
      </c>
      <c r="AA354" s="37">
        <v>2219</v>
      </c>
      <c r="AB354" s="37">
        <v>1966</v>
      </c>
      <c r="AC354" s="37">
        <v>3041</v>
      </c>
      <c r="AD354" s="37">
        <v>1225</v>
      </c>
      <c r="AE354" s="37">
        <v>1166</v>
      </c>
      <c r="AF354" s="134">
        <f t="shared" si="38"/>
        <v>1373</v>
      </c>
      <c r="AG354" s="132">
        <v>386</v>
      </c>
      <c r="AH354" s="132">
        <v>987</v>
      </c>
      <c r="AI354" s="37">
        <v>1499</v>
      </c>
      <c r="AJ354" s="130">
        <v>804</v>
      </c>
      <c r="AK354" s="130">
        <v>794</v>
      </c>
      <c r="AL354" s="130">
        <v>672</v>
      </c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</row>
    <row r="355" spans="1:51" ht="16.2" thickBot="1" x14ac:dyDescent="0.35">
      <c r="A355" s="84" t="s">
        <v>321</v>
      </c>
      <c r="B355" s="37">
        <v>146230</v>
      </c>
      <c r="C355" s="143">
        <f t="shared" si="36"/>
        <v>7.7456843354220846</v>
      </c>
      <c r="D355" s="37"/>
      <c r="E355" s="37">
        <v>6322</v>
      </c>
      <c r="F355" s="37">
        <v>5077</v>
      </c>
      <c r="G355" s="37">
        <v>9388</v>
      </c>
      <c r="H355" s="37">
        <v>3891</v>
      </c>
      <c r="I355" s="37">
        <v>3606</v>
      </c>
      <c r="J355" s="37">
        <v>3442</v>
      </c>
      <c r="K355" s="134">
        <f t="shared" si="37"/>
        <v>6667</v>
      </c>
      <c r="L355" s="131">
        <v>3046</v>
      </c>
      <c r="M355" s="132">
        <v>664</v>
      </c>
      <c r="N355" s="131">
        <v>2957</v>
      </c>
      <c r="O355" s="37">
        <v>2310</v>
      </c>
      <c r="P355" s="37">
        <v>2451</v>
      </c>
      <c r="Q355" s="130">
        <v>896</v>
      </c>
      <c r="R355" s="37">
        <v>1123</v>
      </c>
      <c r="S355" s="37">
        <v>4027</v>
      </c>
      <c r="T355" s="37">
        <v>5377</v>
      </c>
      <c r="U355" s="37">
        <v>4433</v>
      </c>
      <c r="V355" s="37">
        <v>8287</v>
      </c>
      <c r="W355" s="37">
        <v>13413</v>
      </c>
      <c r="X355" s="37">
        <v>5414</v>
      </c>
      <c r="Y355" s="37">
        <v>7113</v>
      </c>
      <c r="Z355" s="37">
        <v>5684</v>
      </c>
      <c r="AA355" s="37">
        <v>10297</v>
      </c>
      <c r="AB355" s="37">
        <v>11307</v>
      </c>
      <c r="AC355" s="37">
        <v>7445</v>
      </c>
      <c r="AD355" s="37">
        <v>2932</v>
      </c>
      <c r="AE355" s="37">
        <v>5273</v>
      </c>
      <c r="AF355" s="134">
        <f t="shared" si="38"/>
        <v>3237</v>
      </c>
      <c r="AG355" s="131">
        <v>1995</v>
      </c>
      <c r="AH355" s="131">
        <v>1242</v>
      </c>
      <c r="AI355" s="37">
        <v>4767</v>
      </c>
      <c r="AJ355" s="130">
        <v>981</v>
      </c>
      <c r="AK355" s="130">
        <v>442</v>
      </c>
      <c r="AL355" s="130">
        <v>628</v>
      </c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</row>
    <row r="356" spans="1:51" ht="31.8" thickBot="1" x14ac:dyDescent="0.35">
      <c r="A356" s="84" t="s">
        <v>322</v>
      </c>
      <c r="B356" s="37">
        <v>8290</v>
      </c>
      <c r="C356" s="143">
        <f t="shared" si="36"/>
        <v>0.43911456705634327</v>
      </c>
      <c r="D356" s="37"/>
      <c r="E356" s="130">
        <v>343</v>
      </c>
      <c r="F356" s="130">
        <v>290</v>
      </c>
      <c r="G356" s="130">
        <v>420</v>
      </c>
      <c r="H356" s="130">
        <v>263</v>
      </c>
      <c r="I356" s="130">
        <v>184</v>
      </c>
      <c r="J356" s="130">
        <v>341</v>
      </c>
      <c r="K356" s="134">
        <f t="shared" si="37"/>
        <v>875</v>
      </c>
      <c r="L356" s="132">
        <v>609</v>
      </c>
      <c r="M356" s="132">
        <v>136</v>
      </c>
      <c r="N356" s="132">
        <v>130</v>
      </c>
      <c r="O356" s="130">
        <v>175</v>
      </c>
      <c r="P356" s="130">
        <v>237</v>
      </c>
      <c r="Q356" s="130">
        <v>59</v>
      </c>
      <c r="R356" s="130">
        <v>90</v>
      </c>
      <c r="S356" s="130">
        <v>297</v>
      </c>
      <c r="T356" s="130">
        <v>295</v>
      </c>
      <c r="U356" s="130">
        <v>293</v>
      </c>
      <c r="V356" s="130">
        <v>399</v>
      </c>
      <c r="W356" s="130">
        <v>206</v>
      </c>
      <c r="X356" s="130">
        <v>307</v>
      </c>
      <c r="Y356" s="130">
        <v>279</v>
      </c>
      <c r="Z356" s="130">
        <v>294</v>
      </c>
      <c r="AA356" s="130">
        <v>449</v>
      </c>
      <c r="AB356" s="130">
        <v>566</v>
      </c>
      <c r="AC356" s="130">
        <v>396</v>
      </c>
      <c r="AD356" s="130">
        <v>187</v>
      </c>
      <c r="AE356" s="130">
        <v>328</v>
      </c>
      <c r="AF356" s="134">
        <f t="shared" si="38"/>
        <v>248</v>
      </c>
      <c r="AG356" s="132">
        <v>135</v>
      </c>
      <c r="AH356" s="132">
        <v>113</v>
      </c>
      <c r="AI356" s="130">
        <v>182</v>
      </c>
      <c r="AJ356" s="130">
        <v>88</v>
      </c>
      <c r="AK356" s="130">
        <v>64</v>
      </c>
      <c r="AL356" s="130">
        <v>135</v>
      </c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</row>
    <row r="357" spans="1:51" ht="16.2" thickBot="1" x14ac:dyDescent="0.35">
      <c r="A357" s="84" t="s">
        <v>323</v>
      </c>
      <c r="B357" s="37">
        <v>13003</v>
      </c>
      <c r="C357" s="143">
        <f t="shared" si="36"/>
        <v>0.68875834926823065</v>
      </c>
      <c r="D357" s="37"/>
      <c r="E357" s="130">
        <v>554</v>
      </c>
      <c r="F357" s="130">
        <v>412</v>
      </c>
      <c r="G357" s="130">
        <v>649</v>
      </c>
      <c r="H357" s="130">
        <v>283</v>
      </c>
      <c r="I357" s="130">
        <v>361</v>
      </c>
      <c r="J357" s="130">
        <v>354</v>
      </c>
      <c r="K357" s="134">
        <f t="shared" si="37"/>
        <v>529</v>
      </c>
      <c r="L357" s="132">
        <v>217</v>
      </c>
      <c r="M357" s="132">
        <v>40</v>
      </c>
      <c r="N357" s="132">
        <v>272</v>
      </c>
      <c r="O357" s="130">
        <v>160</v>
      </c>
      <c r="P357" s="130">
        <v>215</v>
      </c>
      <c r="Q357" s="130">
        <v>78</v>
      </c>
      <c r="R357" s="130">
        <v>57</v>
      </c>
      <c r="S357" s="130">
        <v>483</v>
      </c>
      <c r="T357" s="130">
        <v>513</v>
      </c>
      <c r="U357" s="130">
        <v>499</v>
      </c>
      <c r="V357" s="37">
        <v>1097</v>
      </c>
      <c r="W357" s="130">
        <v>652</v>
      </c>
      <c r="X357" s="130">
        <v>528</v>
      </c>
      <c r="Y357" s="130">
        <v>734</v>
      </c>
      <c r="Z357" s="130">
        <v>358</v>
      </c>
      <c r="AA357" s="37">
        <v>1293</v>
      </c>
      <c r="AB357" s="130">
        <v>935</v>
      </c>
      <c r="AC357" s="130">
        <v>612</v>
      </c>
      <c r="AD357" s="130">
        <v>211</v>
      </c>
      <c r="AE357" s="130">
        <v>696</v>
      </c>
      <c r="AF357" s="134">
        <f t="shared" si="38"/>
        <v>277</v>
      </c>
      <c r="AG357" s="132">
        <v>213</v>
      </c>
      <c r="AH357" s="132">
        <v>64</v>
      </c>
      <c r="AI357" s="130">
        <v>325</v>
      </c>
      <c r="AJ357" s="130">
        <v>82</v>
      </c>
      <c r="AK357" s="130">
        <v>24</v>
      </c>
      <c r="AL357" s="130">
        <v>32</v>
      </c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</row>
    <row r="358" spans="1:51" ht="16.2" thickBot="1" x14ac:dyDescent="0.35">
      <c r="A358" s="84" t="s">
        <v>324</v>
      </c>
      <c r="B358" s="37">
        <v>2222</v>
      </c>
      <c r="C358" s="143">
        <f t="shared" si="36"/>
        <v>0.11769753534369057</v>
      </c>
      <c r="D358" s="37"/>
      <c r="E358" s="130">
        <v>111</v>
      </c>
      <c r="F358" s="130">
        <v>61</v>
      </c>
      <c r="G358" s="130">
        <v>125</v>
      </c>
      <c r="H358" s="130">
        <v>58</v>
      </c>
      <c r="I358" s="130">
        <v>52</v>
      </c>
      <c r="J358" s="130">
        <v>52</v>
      </c>
      <c r="K358" s="134">
        <f t="shared" si="37"/>
        <v>90</v>
      </c>
      <c r="L358" s="132">
        <v>49</v>
      </c>
      <c r="M358" s="132">
        <v>10</v>
      </c>
      <c r="N358" s="132">
        <v>31</v>
      </c>
      <c r="O358" s="130">
        <v>40</v>
      </c>
      <c r="P358" s="130">
        <v>33</v>
      </c>
      <c r="Q358" s="130">
        <v>15</v>
      </c>
      <c r="R358" s="130">
        <v>4</v>
      </c>
      <c r="S358" s="130">
        <v>79</v>
      </c>
      <c r="T358" s="130">
        <v>90</v>
      </c>
      <c r="U358" s="130">
        <v>69</v>
      </c>
      <c r="V358" s="130">
        <v>193</v>
      </c>
      <c r="W358" s="130">
        <v>124</v>
      </c>
      <c r="X358" s="130">
        <v>77</v>
      </c>
      <c r="Y358" s="130">
        <v>112</v>
      </c>
      <c r="Z358" s="130">
        <v>66</v>
      </c>
      <c r="AA358" s="130">
        <v>190</v>
      </c>
      <c r="AB358" s="130">
        <v>177</v>
      </c>
      <c r="AC358" s="130">
        <v>115</v>
      </c>
      <c r="AD358" s="130">
        <v>36</v>
      </c>
      <c r="AE358" s="130">
        <v>121</v>
      </c>
      <c r="AF358" s="134">
        <f t="shared" si="38"/>
        <v>39</v>
      </c>
      <c r="AG358" s="132">
        <v>27</v>
      </c>
      <c r="AH358" s="132">
        <v>12</v>
      </c>
      <c r="AI358" s="130">
        <v>64</v>
      </c>
      <c r="AJ358" s="130">
        <v>8</v>
      </c>
      <c r="AK358" s="130">
        <v>4</v>
      </c>
      <c r="AL358" s="130">
        <v>17</v>
      </c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</row>
    <row r="359" spans="1:51" ht="16.2" thickBot="1" x14ac:dyDescent="0.35">
      <c r="A359" s="84" t="s">
        <v>294</v>
      </c>
      <c r="B359" s="37">
        <v>1474</v>
      </c>
      <c r="C359" s="143">
        <f t="shared" si="36"/>
        <v>7.807658285175513E-2</v>
      </c>
      <c r="D359" s="37"/>
      <c r="E359" s="130">
        <v>50</v>
      </c>
      <c r="F359" s="130">
        <v>64</v>
      </c>
      <c r="G359" s="130">
        <v>83</v>
      </c>
      <c r="H359" s="130">
        <v>105</v>
      </c>
      <c r="I359" s="130">
        <v>38</v>
      </c>
      <c r="J359" s="130">
        <v>49</v>
      </c>
      <c r="K359" s="134">
        <f t="shared" si="37"/>
        <v>58</v>
      </c>
      <c r="L359" s="132">
        <v>24</v>
      </c>
      <c r="M359" s="132">
        <v>8</v>
      </c>
      <c r="N359" s="132">
        <v>26</v>
      </c>
      <c r="O359" s="130">
        <v>40</v>
      </c>
      <c r="P359" s="130">
        <v>103</v>
      </c>
      <c r="Q359" s="130">
        <v>20</v>
      </c>
      <c r="R359" s="130">
        <v>23</v>
      </c>
      <c r="S359" s="130">
        <v>35</v>
      </c>
      <c r="T359" s="130">
        <v>50</v>
      </c>
      <c r="U359" s="130">
        <v>35</v>
      </c>
      <c r="V359" s="130">
        <v>74</v>
      </c>
      <c r="W359" s="130">
        <v>30</v>
      </c>
      <c r="X359" s="130">
        <v>164</v>
      </c>
      <c r="Y359" s="130">
        <v>39</v>
      </c>
      <c r="Z359" s="130">
        <v>26</v>
      </c>
      <c r="AA359" s="130">
        <v>77</v>
      </c>
      <c r="AB359" s="130">
        <v>69</v>
      </c>
      <c r="AC359" s="130">
        <v>75</v>
      </c>
      <c r="AD359" s="130">
        <v>24</v>
      </c>
      <c r="AE359" s="130">
        <v>41</v>
      </c>
      <c r="AF359" s="134">
        <f t="shared" si="38"/>
        <v>71</v>
      </c>
      <c r="AG359" s="132">
        <v>58</v>
      </c>
      <c r="AH359" s="132">
        <v>13</v>
      </c>
      <c r="AI359" s="130">
        <v>22</v>
      </c>
      <c r="AJ359" s="130">
        <v>8</v>
      </c>
      <c r="AK359" s="130">
        <v>0</v>
      </c>
      <c r="AL359" s="130">
        <v>1</v>
      </c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</row>
    <row r="360" spans="1:51" ht="15" thickBot="1" x14ac:dyDescent="0.35">
      <c r="A360" s="6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2"/>
      <c r="M360" s="132"/>
      <c r="N360" s="132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0"/>
      <c r="AC360" s="130"/>
      <c r="AD360" s="130"/>
      <c r="AE360" s="130"/>
      <c r="AF360" s="130"/>
      <c r="AG360" s="132"/>
      <c r="AH360" s="132"/>
      <c r="AI360" s="130"/>
      <c r="AJ360" s="130"/>
      <c r="AK360" s="130"/>
      <c r="AL360" s="130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</row>
    <row r="361" spans="1:51" ht="16.2" thickBot="1" x14ac:dyDescent="0.35">
      <c r="A361" s="83" t="s">
        <v>19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2"/>
      <c r="M361" s="132"/>
      <c r="N361" s="132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0"/>
      <c r="AC361" s="130"/>
      <c r="AD361" s="130"/>
      <c r="AE361" s="130"/>
      <c r="AF361" s="130"/>
      <c r="AG361" s="132"/>
      <c r="AH361" s="132"/>
      <c r="AI361" s="130"/>
      <c r="AJ361" s="130"/>
      <c r="AK361" s="130"/>
      <c r="AL361" s="130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</row>
    <row r="362" spans="1:51" s="29" customFormat="1" ht="16.2" thickBot="1" x14ac:dyDescent="0.35">
      <c r="A362" s="83" t="s">
        <v>20</v>
      </c>
      <c r="B362" s="138">
        <v>944011</v>
      </c>
      <c r="C362" s="155">
        <f>B362/$B$362%</f>
        <v>100</v>
      </c>
      <c r="D362" s="138"/>
      <c r="E362" s="138">
        <v>64855</v>
      </c>
      <c r="F362" s="138">
        <v>37571</v>
      </c>
      <c r="G362" s="138">
        <v>57371</v>
      </c>
      <c r="H362" s="138">
        <v>26253</v>
      </c>
      <c r="I362" s="138">
        <v>26675</v>
      </c>
      <c r="J362" s="138">
        <v>27050</v>
      </c>
      <c r="K362" s="134">
        <f>SUM(L362,M362,N362)</f>
        <v>43280</v>
      </c>
      <c r="L362" s="142">
        <v>18963</v>
      </c>
      <c r="M362" s="142">
        <v>10148</v>
      </c>
      <c r="N362" s="142">
        <v>14169</v>
      </c>
      <c r="O362" s="138">
        <v>10448</v>
      </c>
      <c r="P362" s="138">
        <v>15392</v>
      </c>
      <c r="Q362" s="138">
        <v>8897</v>
      </c>
      <c r="R362" s="138">
        <v>10273</v>
      </c>
      <c r="S362" s="138">
        <v>23995</v>
      </c>
      <c r="T362" s="138">
        <v>35674</v>
      </c>
      <c r="U362" s="138">
        <v>24246</v>
      </c>
      <c r="V362" s="138">
        <v>39822</v>
      </c>
      <c r="W362" s="138">
        <v>15835</v>
      </c>
      <c r="X362" s="138">
        <v>27101</v>
      </c>
      <c r="Y362" s="138">
        <v>42785</v>
      </c>
      <c r="Z362" s="138">
        <v>59602</v>
      </c>
      <c r="AA362" s="138">
        <v>47938</v>
      </c>
      <c r="AB362" s="138">
        <v>44174</v>
      </c>
      <c r="AC362" s="138">
        <v>74201</v>
      </c>
      <c r="AD362" s="138">
        <v>33815</v>
      </c>
      <c r="AE362" s="138">
        <v>31358</v>
      </c>
      <c r="AF362" s="134">
        <f>SUM(AG362,AH362)</f>
        <v>28694</v>
      </c>
      <c r="AG362" s="142">
        <v>10087</v>
      </c>
      <c r="AH362" s="142">
        <v>18607</v>
      </c>
      <c r="AI362" s="138">
        <v>36707</v>
      </c>
      <c r="AJ362" s="138">
        <v>19496</v>
      </c>
      <c r="AK362" s="138">
        <v>14894</v>
      </c>
      <c r="AL362" s="138">
        <v>15609</v>
      </c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</row>
    <row r="363" spans="1:51" ht="16.2" thickBot="1" x14ac:dyDescent="0.35">
      <c r="A363" s="84" t="s">
        <v>280</v>
      </c>
      <c r="B363" s="37">
        <v>64065</v>
      </c>
      <c r="C363" s="143">
        <f t="shared" ref="C363:C377" si="39">B363/$B$362%</f>
        <v>6.7864675305690287</v>
      </c>
      <c r="D363" s="37"/>
      <c r="E363" s="37">
        <v>4765</v>
      </c>
      <c r="F363" s="37">
        <v>2857</v>
      </c>
      <c r="G363" s="37">
        <v>4685</v>
      </c>
      <c r="H363" s="37">
        <v>1980</v>
      </c>
      <c r="I363" s="37">
        <v>2043</v>
      </c>
      <c r="J363" s="37">
        <v>1984</v>
      </c>
      <c r="K363" s="134">
        <f t="shared" ref="K363:K377" si="40">SUM(L363,M363,N363)</f>
        <v>2707</v>
      </c>
      <c r="L363" s="131">
        <v>1315</v>
      </c>
      <c r="M363" s="132">
        <v>618</v>
      </c>
      <c r="N363" s="132">
        <v>774</v>
      </c>
      <c r="O363" s="130">
        <v>519</v>
      </c>
      <c r="P363" s="130">
        <v>968</v>
      </c>
      <c r="Q363" s="130">
        <v>580</v>
      </c>
      <c r="R363" s="130">
        <v>659</v>
      </c>
      <c r="S363" s="37">
        <v>1581</v>
      </c>
      <c r="T363" s="37">
        <v>2438</v>
      </c>
      <c r="U363" s="37">
        <v>1615</v>
      </c>
      <c r="V363" s="37">
        <v>2521</v>
      </c>
      <c r="W363" s="130">
        <v>482</v>
      </c>
      <c r="X363" s="37">
        <v>1679</v>
      </c>
      <c r="Y363" s="37">
        <v>2945</v>
      </c>
      <c r="Z363" s="37">
        <v>4638</v>
      </c>
      <c r="AA363" s="37">
        <v>3155</v>
      </c>
      <c r="AB363" s="37">
        <v>2807</v>
      </c>
      <c r="AC363" s="37">
        <v>5940</v>
      </c>
      <c r="AD363" s="37">
        <v>2613</v>
      </c>
      <c r="AE363" s="37">
        <v>2235</v>
      </c>
      <c r="AF363" s="134">
        <f t="shared" ref="AF363:AF377" si="41">SUM(AG363,AH363)</f>
        <v>1815</v>
      </c>
      <c r="AG363" s="132">
        <v>602</v>
      </c>
      <c r="AH363" s="131">
        <v>1213</v>
      </c>
      <c r="AI363" s="37">
        <v>2070</v>
      </c>
      <c r="AJ363" s="130">
        <v>868</v>
      </c>
      <c r="AK363" s="130">
        <v>431</v>
      </c>
      <c r="AL363" s="130">
        <v>485</v>
      </c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</row>
    <row r="364" spans="1:51" ht="16.2" thickBot="1" x14ac:dyDescent="0.35">
      <c r="A364" s="84" t="s">
        <v>281</v>
      </c>
      <c r="B364" s="37">
        <v>125451</v>
      </c>
      <c r="C364" s="143">
        <f t="shared" si="39"/>
        <v>13.289145995120819</v>
      </c>
      <c r="D364" s="37"/>
      <c r="E364" s="37">
        <v>9434</v>
      </c>
      <c r="F364" s="37">
        <v>5182</v>
      </c>
      <c r="G364" s="37">
        <v>7673</v>
      </c>
      <c r="H364" s="37">
        <v>3554</v>
      </c>
      <c r="I364" s="37">
        <v>3486</v>
      </c>
      <c r="J364" s="37">
        <v>3587</v>
      </c>
      <c r="K364" s="134">
        <f t="shared" si="40"/>
        <v>5265</v>
      </c>
      <c r="L364" s="131">
        <v>2402</v>
      </c>
      <c r="M364" s="131">
        <v>1313</v>
      </c>
      <c r="N364" s="131">
        <v>1550</v>
      </c>
      <c r="O364" s="37">
        <v>1151</v>
      </c>
      <c r="P364" s="37">
        <v>1872</v>
      </c>
      <c r="Q364" s="37">
        <v>1136</v>
      </c>
      <c r="R364" s="37">
        <v>1350</v>
      </c>
      <c r="S364" s="37">
        <v>2916</v>
      </c>
      <c r="T364" s="37">
        <v>4460</v>
      </c>
      <c r="U364" s="37">
        <v>2822</v>
      </c>
      <c r="V364" s="37">
        <v>5082</v>
      </c>
      <c r="W364" s="37">
        <v>1038</v>
      </c>
      <c r="X364" s="37">
        <v>3177</v>
      </c>
      <c r="Y364" s="37">
        <v>5500</v>
      </c>
      <c r="Z364" s="37">
        <v>8575</v>
      </c>
      <c r="AA364" s="37">
        <v>6103</v>
      </c>
      <c r="AB364" s="37">
        <v>5323</v>
      </c>
      <c r="AC364" s="37">
        <v>11276</v>
      </c>
      <c r="AD364" s="37">
        <v>4950</v>
      </c>
      <c r="AE364" s="37">
        <v>4206</v>
      </c>
      <c r="AF364" s="134">
        <f t="shared" si="41"/>
        <v>3767</v>
      </c>
      <c r="AG364" s="131">
        <v>1323</v>
      </c>
      <c r="AH364" s="131">
        <v>2444</v>
      </c>
      <c r="AI364" s="37">
        <v>5264</v>
      </c>
      <c r="AJ364" s="37">
        <v>2845</v>
      </c>
      <c r="AK364" s="37">
        <v>2332</v>
      </c>
      <c r="AL364" s="37">
        <v>2125</v>
      </c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</row>
    <row r="365" spans="1:51" ht="16.2" thickBot="1" x14ac:dyDescent="0.35">
      <c r="A365" s="84" t="s">
        <v>282</v>
      </c>
      <c r="B365" s="37">
        <v>352289</v>
      </c>
      <c r="C365" s="143">
        <f t="shared" si="39"/>
        <v>37.318315146751466</v>
      </c>
      <c r="D365" s="37"/>
      <c r="E365" s="37">
        <v>26763</v>
      </c>
      <c r="F365" s="37">
        <v>14661</v>
      </c>
      <c r="G365" s="37">
        <v>21192</v>
      </c>
      <c r="H365" s="37">
        <v>9614</v>
      </c>
      <c r="I365" s="37">
        <v>9924</v>
      </c>
      <c r="J365" s="37">
        <v>10187</v>
      </c>
      <c r="K365" s="134">
        <f t="shared" si="40"/>
        <v>15329</v>
      </c>
      <c r="L365" s="131">
        <v>7049</v>
      </c>
      <c r="M365" s="131">
        <v>3699</v>
      </c>
      <c r="N365" s="131">
        <v>4581</v>
      </c>
      <c r="O365" s="37">
        <v>3254</v>
      </c>
      <c r="P365" s="37">
        <v>5343</v>
      </c>
      <c r="Q365" s="37">
        <v>3165</v>
      </c>
      <c r="R365" s="37">
        <v>3779</v>
      </c>
      <c r="S365" s="37">
        <v>8357</v>
      </c>
      <c r="T365" s="37">
        <v>12986</v>
      </c>
      <c r="U365" s="37">
        <v>8366</v>
      </c>
      <c r="V365" s="37">
        <v>14375</v>
      </c>
      <c r="W365" s="37">
        <v>3183</v>
      </c>
      <c r="X365" s="37">
        <v>9237</v>
      </c>
      <c r="Y365" s="37">
        <v>15732</v>
      </c>
      <c r="Z365" s="37">
        <v>24512</v>
      </c>
      <c r="AA365" s="37">
        <v>17200</v>
      </c>
      <c r="AB365" s="37">
        <v>14676</v>
      </c>
      <c r="AC365" s="37">
        <v>29606</v>
      </c>
      <c r="AD365" s="37">
        <v>13353</v>
      </c>
      <c r="AE365" s="37">
        <v>11373</v>
      </c>
      <c r="AF365" s="134">
        <f t="shared" si="41"/>
        <v>10543</v>
      </c>
      <c r="AG365" s="131">
        <v>3484</v>
      </c>
      <c r="AH365" s="131">
        <v>7059</v>
      </c>
      <c r="AI365" s="37">
        <v>14590</v>
      </c>
      <c r="AJ365" s="37">
        <v>8212</v>
      </c>
      <c r="AK365" s="37">
        <v>6340</v>
      </c>
      <c r="AL365" s="37">
        <v>6437</v>
      </c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</row>
    <row r="366" spans="1:51" ht="16.2" thickBot="1" x14ac:dyDescent="0.35">
      <c r="A366" s="84" t="s">
        <v>283</v>
      </c>
      <c r="B366" s="37">
        <v>162902</v>
      </c>
      <c r="C366" s="143">
        <f t="shared" si="39"/>
        <v>17.256366716065809</v>
      </c>
      <c r="D366" s="37"/>
      <c r="E366" s="37">
        <v>11834</v>
      </c>
      <c r="F366" s="37">
        <v>6533</v>
      </c>
      <c r="G366" s="37">
        <v>9578</v>
      </c>
      <c r="H366" s="37">
        <v>4459</v>
      </c>
      <c r="I366" s="37">
        <v>4553</v>
      </c>
      <c r="J366" s="37">
        <v>4856</v>
      </c>
      <c r="K366" s="134">
        <f t="shared" si="40"/>
        <v>7496</v>
      </c>
      <c r="L366" s="131">
        <v>3319</v>
      </c>
      <c r="M366" s="131">
        <v>1898</v>
      </c>
      <c r="N366" s="131">
        <v>2279</v>
      </c>
      <c r="O366" s="37">
        <v>1722</v>
      </c>
      <c r="P366" s="37">
        <v>2608</v>
      </c>
      <c r="Q366" s="37">
        <v>1674</v>
      </c>
      <c r="R366" s="37">
        <v>1764</v>
      </c>
      <c r="S366" s="37">
        <v>4046</v>
      </c>
      <c r="T366" s="37">
        <v>6224</v>
      </c>
      <c r="U366" s="37">
        <v>3984</v>
      </c>
      <c r="V366" s="37">
        <v>6576</v>
      </c>
      <c r="W366" s="37">
        <v>1637</v>
      </c>
      <c r="X366" s="37">
        <v>4581</v>
      </c>
      <c r="Y366" s="37">
        <v>7171</v>
      </c>
      <c r="Z366" s="37">
        <v>10303</v>
      </c>
      <c r="AA366" s="37">
        <v>7951</v>
      </c>
      <c r="AB366" s="37">
        <v>6662</v>
      </c>
      <c r="AC366" s="37">
        <v>12813</v>
      </c>
      <c r="AD366" s="37">
        <v>6152</v>
      </c>
      <c r="AE366" s="37">
        <v>5194</v>
      </c>
      <c r="AF366" s="134">
        <f t="shared" si="41"/>
        <v>5457</v>
      </c>
      <c r="AG366" s="131">
        <v>1771</v>
      </c>
      <c r="AH366" s="131">
        <v>3686</v>
      </c>
      <c r="AI366" s="37">
        <v>6874</v>
      </c>
      <c r="AJ366" s="37">
        <v>3658</v>
      </c>
      <c r="AK366" s="37">
        <v>3193</v>
      </c>
      <c r="AL366" s="37">
        <v>3349</v>
      </c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</row>
    <row r="367" spans="1:51" ht="16.2" thickBot="1" x14ac:dyDescent="0.35">
      <c r="A367" s="84" t="s">
        <v>285</v>
      </c>
      <c r="B367" s="37">
        <v>113151</v>
      </c>
      <c r="C367" s="143">
        <f t="shared" si="39"/>
        <v>11.986195076116697</v>
      </c>
      <c r="D367" s="37"/>
      <c r="E367" s="37">
        <v>6334</v>
      </c>
      <c r="F367" s="37">
        <v>4110</v>
      </c>
      <c r="G367" s="37">
        <v>6890</v>
      </c>
      <c r="H367" s="37">
        <v>3295</v>
      </c>
      <c r="I367" s="37">
        <v>3299</v>
      </c>
      <c r="J367" s="37">
        <v>3315</v>
      </c>
      <c r="K367" s="134">
        <f t="shared" si="40"/>
        <v>6293</v>
      </c>
      <c r="L367" s="131">
        <v>2340</v>
      </c>
      <c r="M367" s="131">
        <v>1534</v>
      </c>
      <c r="N367" s="131">
        <v>2419</v>
      </c>
      <c r="O367" s="37">
        <v>1480</v>
      </c>
      <c r="P367" s="37">
        <v>2110</v>
      </c>
      <c r="Q367" s="37">
        <v>1314</v>
      </c>
      <c r="R367" s="37">
        <v>1441</v>
      </c>
      <c r="S367" s="37">
        <v>3697</v>
      </c>
      <c r="T367" s="37">
        <v>4878</v>
      </c>
      <c r="U367" s="37">
        <v>3057</v>
      </c>
      <c r="V367" s="37">
        <v>4555</v>
      </c>
      <c r="W367" s="37">
        <v>1575</v>
      </c>
      <c r="X367" s="37">
        <v>3624</v>
      </c>
      <c r="Y367" s="37">
        <v>5335</v>
      </c>
      <c r="Z367" s="37">
        <v>6200</v>
      </c>
      <c r="AA367" s="37">
        <v>5430</v>
      </c>
      <c r="AB367" s="37">
        <v>6261</v>
      </c>
      <c r="AC367" s="37">
        <v>7378</v>
      </c>
      <c r="AD367" s="37">
        <v>3792</v>
      </c>
      <c r="AE367" s="37">
        <v>3976</v>
      </c>
      <c r="AF367" s="134">
        <f t="shared" si="41"/>
        <v>4032</v>
      </c>
      <c r="AG367" s="131">
        <v>1418</v>
      </c>
      <c r="AH367" s="131">
        <v>2614</v>
      </c>
      <c r="AI367" s="37">
        <v>3766</v>
      </c>
      <c r="AJ367" s="37">
        <v>2358</v>
      </c>
      <c r="AK367" s="37">
        <v>1598</v>
      </c>
      <c r="AL367" s="37">
        <v>1758</v>
      </c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</row>
    <row r="368" spans="1:51" ht="16.2" thickBot="1" x14ac:dyDescent="0.35">
      <c r="A368" s="84" t="s">
        <v>286</v>
      </c>
      <c r="B368" s="37">
        <v>2176</v>
      </c>
      <c r="C368" s="143">
        <f t="shared" si="39"/>
        <v>0.23050578859780235</v>
      </c>
      <c r="D368" s="37"/>
      <c r="E368" s="130">
        <v>96</v>
      </c>
      <c r="F368" s="130">
        <v>63</v>
      </c>
      <c r="G368" s="130">
        <v>100</v>
      </c>
      <c r="H368" s="130">
        <v>46</v>
      </c>
      <c r="I368" s="130">
        <v>112</v>
      </c>
      <c r="J368" s="130">
        <v>42</v>
      </c>
      <c r="K368" s="134">
        <f t="shared" si="40"/>
        <v>142</v>
      </c>
      <c r="L368" s="132">
        <v>40</v>
      </c>
      <c r="M368" s="132">
        <v>44</v>
      </c>
      <c r="N368" s="132">
        <v>58</v>
      </c>
      <c r="O368" s="130">
        <v>43</v>
      </c>
      <c r="P368" s="130">
        <v>41</v>
      </c>
      <c r="Q368" s="130">
        <v>32</v>
      </c>
      <c r="R368" s="130">
        <v>16</v>
      </c>
      <c r="S368" s="130">
        <v>81</v>
      </c>
      <c r="T368" s="130">
        <v>55</v>
      </c>
      <c r="U368" s="130">
        <v>64</v>
      </c>
      <c r="V368" s="130">
        <v>114</v>
      </c>
      <c r="W368" s="130">
        <v>177</v>
      </c>
      <c r="X368" s="130">
        <v>62</v>
      </c>
      <c r="Y368" s="130">
        <v>73</v>
      </c>
      <c r="Z368" s="130">
        <v>121</v>
      </c>
      <c r="AA368" s="130">
        <v>109</v>
      </c>
      <c r="AB368" s="130">
        <v>173</v>
      </c>
      <c r="AC368" s="130">
        <v>137</v>
      </c>
      <c r="AD368" s="130">
        <v>58</v>
      </c>
      <c r="AE368" s="130">
        <v>59</v>
      </c>
      <c r="AF368" s="134">
        <f t="shared" si="41"/>
        <v>39</v>
      </c>
      <c r="AG368" s="132">
        <v>19</v>
      </c>
      <c r="AH368" s="132">
        <v>20</v>
      </c>
      <c r="AI368" s="130">
        <v>57</v>
      </c>
      <c r="AJ368" s="130">
        <v>27</v>
      </c>
      <c r="AK368" s="130">
        <v>19</v>
      </c>
      <c r="AL368" s="130">
        <v>18</v>
      </c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</row>
    <row r="369" spans="1:51" ht="16.2" thickBot="1" x14ac:dyDescent="0.35">
      <c r="A369" s="84" t="s">
        <v>319</v>
      </c>
      <c r="B369" s="37">
        <v>5208</v>
      </c>
      <c r="C369" s="143">
        <f t="shared" si="39"/>
        <v>0.55168848668076953</v>
      </c>
      <c r="D369" s="37"/>
      <c r="E369" s="130">
        <v>195</v>
      </c>
      <c r="F369" s="130">
        <v>122</v>
      </c>
      <c r="G369" s="130">
        <v>162</v>
      </c>
      <c r="H369" s="130">
        <v>102</v>
      </c>
      <c r="I369" s="130">
        <v>200</v>
      </c>
      <c r="J369" s="130">
        <v>100</v>
      </c>
      <c r="K369" s="134">
        <f t="shared" si="40"/>
        <v>227</v>
      </c>
      <c r="L369" s="132">
        <v>49</v>
      </c>
      <c r="M369" s="132">
        <v>58</v>
      </c>
      <c r="N369" s="132">
        <v>120</v>
      </c>
      <c r="O369" s="130">
        <v>93</v>
      </c>
      <c r="P369" s="130">
        <v>141</v>
      </c>
      <c r="Q369" s="130">
        <v>39</v>
      </c>
      <c r="R369" s="130">
        <v>67</v>
      </c>
      <c r="S369" s="130">
        <v>157</v>
      </c>
      <c r="T369" s="130">
        <v>142</v>
      </c>
      <c r="U369" s="130">
        <v>152</v>
      </c>
      <c r="V369" s="130">
        <v>239</v>
      </c>
      <c r="W369" s="130">
        <v>112</v>
      </c>
      <c r="X369" s="130">
        <v>118</v>
      </c>
      <c r="Y369" s="130">
        <v>197</v>
      </c>
      <c r="Z369" s="130">
        <v>210</v>
      </c>
      <c r="AA369" s="130">
        <v>227</v>
      </c>
      <c r="AB369" s="130">
        <v>202</v>
      </c>
      <c r="AC369" s="130">
        <v>399</v>
      </c>
      <c r="AD369" s="130">
        <v>231</v>
      </c>
      <c r="AE369" s="130">
        <v>151</v>
      </c>
      <c r="AF369" s="134">
        <f t="shared" si="41"/>
        <v>248</v>
      </c>
      <c r="AG369" s="132">
        <v>91</v>
      </c>
      <c r="AH369" s="132">
        <v>157</v>
      </c>
      <c r="AI369" s="130">
        <v>259</v>
      </c>
      <c r="AJ369" s="130">
        <v>139</v>
      </c>
      <c r="AK369" s="130">
        <v>55</v>
      </c>
      <c r="AL369" s="130">
        <v>522</v>
      </c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</row>
    <row r="370" spans="1:51" ht="16.2" thickBot="1" x14ac:dyDescent="0.35">
      <c r="A370" s="84" t="s">
        <v>287</v>
      </c>
      <c r="B370" s="37">
        <v>3247</v>
      </c>
      <c r="C370" s="143">
        <f t="shared" si="39"/>
        <v>0.34395785642328319</v>
      </c>
      <c r="D370" s="37"/>
      <c r="E370" s="130">
        <v>181</v>
      </c>
      <c r="F370" s="130">
        <v>128</v>
      </c>
      <c r="G370" s="130">
        <v>245</v>
      </c>
      <c r="H370" s="130">
        <v>102</v>
      </c>
      <c r="I370" s="130">
        <v>90</v>
      </c>
      <c r="J370" s="130">
        <v>94</v>
      </c>
      <c r="K370" s="134">
        <f t="shared" si="40"/>
        <v>145</v>
      </c>
      <c r="L370" s="132">
        <v>33</v>
      </c>
      <c r="M370" s="132">
        <v>46</v>
      </c>
      <c r="N370" s="132">
        <v>66</v>
      </c>
      <c r="O370" s="130">
        <v>97</v>
      </c>
      <c r="P370" s="130">
        <v>79</v>
      </c>
      <c r="Q370" s="130">
        <v>11</v>
      </c>
      <c r="R370" s="130">
        <v>76</v>
      </c>
      <c r="S370" s="130">
        <v>72</v>
      </c>
      <c r="T370" s="130">
        <v>156</v>
      </c>
      <c r="U370" s="130">
        <v>112</v>
      </c>
      <c r="V370" s="130">
        <v>115</v>
      </c>
      <c r="W370" s="130">
        <v>74</v>
      </c>
      <c r="X370" s="130">
        <v>128</v>
      </c>
      <c r="Y370" s="130">
        <v>101</v>
      </c>
      <c r="Z370" s="130">
        <v>190</v>
      </c>
      <c r="AA370" s="130">
        <v>95</v>
      </c>
      <c r="AB370" s="130">
        <v>127</v>
      </c>
      <c r="AC370" s="130">
        <v>254</v>
      </c>
      <c r="AD370" s="130">
        <v>90</v>
      </c>
      <c r="AE370" s="130">
        <v>109</v>
      </c>
      <c r="AF370" s="134">
        <f t="shared" si="41"/>
        <v>98</v>
      </c>
      <c r="AG370" s="132">
        <v>40</v>
      </c>
      <c r="AH370" s="132">
        <v>58</v>
      </c>
      <c r="AI370" s="130">
        <v>87</v>
      </c>
      <c r="AJ370" s="130">
        <v>153</v>
      </c>
      <c r="AK370" s="130">
        <v>17</v>
      </c>
      <c r="AL370" s="130">
        <v>21</v>
      </c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</row>
    <row r="371" spans="1:51" ht="16.2" thickBot="1" x14ac:dyDescent="0.35">
      <c r="A371" s="84" t="s">
        <v>288</v>
      </c>
      <c r="B371" s="37">
        <v>2652</v>
      </c>
      <c r="C371" s="143">
        <f t="shared" si="39"/>
        <v>0.2809289298535716</v>
      </c>
      <c r="D371" s="37"/>
      <c r="E371" s="130">
        <v>108</v>
      </c>
      <c r="F371" s="130">
        <v>67</v>
      </c>
      <c r="G371" s="130">
        <v>155</v>
      </c>
      <c r="H371" s="130">
        <v>94</v>
      </c>
      <c r="I371" s="130">
        <v>57</v>
      </c>
      <c r="J371" s="130">
        <v>66</v>
      </c>
      <c r="K371" s="134">
        <f t="shared" si="40"/>
        <v>138</v>
      </c>
      <c r="L371" s="132">
        <v>59</v>
      </c>
      <c r="M371" s="132">
        <v>29</v>
      </c>
      <c r="N371" s="132">
        <v>50</v>
      </c>
      <c r="O371" s="130">
        <v>56</v>
      </c>
      <c r="P371" s="130">
        <v>103</v>
      </c>
      <c r="Q371" s="130">
        <v>26</v>
      </c>
      <c r="R371" s="130">
        <v>53</v>
      </c>
      <c r="S371" s="130">
        <v>67</v>
      </c>
      <c r="T371" s="130">
        <v>121</v>
      </c>
      <c r="U371" s="130">
        <v>91</v>
      </c>
      <c r="V371" s="130">
        <v>124</v>
      </c>
      <c r="W371" s="130">
        <v>62</v>
      </c>
      <c r="X371" s="130">
        <v>125</v>
      </c>
      <c r="Y371" s="130">
        <v>150</v>
      </c>
      <c r="Z371" s="130">
        <v>143</v>
      </c>
      <c r="AA371" s="130">
        <v>114</v>
      </c>
      <c r="AB371" s="130">
        <v>163</v>
      </c>
      <c r="AC371" s="130">
        <v>183</v>
      </c>
      <c r="AD371" s="130">
        <v>76</v>
      </c>
      <c r="AE371" s="130">
        <v>112</v>
      </c>
      <c r="AF371" s="134">
        <f t="shared" si="41"/>
        <v>49</v>
      </c>
      <c r="AG371" s="132">
        <v>17</v>
      </c>
      <c r="AH371" s="132">
        <v>32</v>
      </c>
      <c r="AI371" s="130">
        <v>70</v>
      </c>
      <c r="AJ371" s="130">
        <v>44</v>
      </c>
      <c r="AK371" s="130">
        <v>13</v>
      </c>
      <c r="AL371" s="130">
        <v>22</v>
      </c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</row>
    <row r="372" spans="1:51" ht="16.2" thickBot="1" x14ac:dyDescent="0.35">
      <c r="A372" s="84" t="s">
        <v>320</v>
      </c>
      <c r="B372" s="37">
        <v>22636</v>
      </c>
      <c r="C372" s="143">
        <f t="shared" si="39"/>
        <v>2.397853414843683</v>
      </c>
      <c r="D372" s="37"/>
      <c r="E372" s="37">
        <v>1174</v>
      </c>
      <c r="F372" s="130">
        <v>743</v>
      </c>
      <c r="G372" s="37">
        <v>1049</v>
      </c>
      <c r="H372" s="130">
        <v>614</v>
      </c>
      <c r="I372" s="130">
        <v>626</v>
      </c>
      <c r="J372" s="130">
        <v>660</v>
      </c>
      <c r="K372" s="134">
        <f t="shared" si="40"/>
        <v>1396</v>
      </c>
      <c r="L372" s="132">
        <v>544</v>
      </c>
      <c r="M372" s="132">
        <v>427</v>
      </c>
      <c r="N372" s="132">
        <v>425</v>
      </c>
      <c r="O372" s="130">
        <v>674</v>
      </c>
      <c r="P372" s="130">
        <v>466</v>
      </c>
      <c r="Q372" s="130">
        <v>320</v>
      </c>
      <c r="R372" s="130">
        <v>360</v>
      </c>
      <c r="S372" s="130">
        <v>573</v>
      </c>
      <c r="T372" s="130">
        <v>944</v>
      </c>
      <c r="U372" s="130">
        <v>906</v>
      </c>
      <c r="V372" s="130">
        <v>855</v>
      </c>
      <c r="W372" s="130">
        <v>301</v>
      </c>
      <c r="X372" s="130">
        <v>767</v>
      </c>
      <c r="Y372" s="37">
        <v>1059</v>
      </c>
      <c r="Z372" s="37">
        <v>1221</v>
      </c>
      <c r="AA372" s="37">
        <v>1194</v>
      </c>
      <c r="AB372" s="130">
        <v>943</v>
      </c>
      <c r="AC372" s="37">
        <v>1556</v>
      </c>
      <c r="AD372" s="130">
        <v>620</v>
      </c>
      <c r="AE372" s="130">
        <v>618</v>
      </c>
      <c r="AF372" s="134">
        <f t="shared" si="41"/>
        <v>735</v>
      </c>
      <c r="AG372" s="132">
        <v>182</v>
      </c>
      <c r="AH372" s="132">
        <v>553</v>
      </c>
      <c r="AI372" s="130">
        <v>846</v>
      </c>
      <c r="AJ372" s="130">
        <v>503</v>
      </c>
      <c r="AK372" s="130">
        <v>535</v>
      </c>
      <c r="AL372" s="130">
        <v>378</v>
      </c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</row>
    <row r="373" spans="1:51" ht="16.2" thickBot="1" x14ac:dyDescent="0.35">
      <c r="A373" s="84" t="s">
        <v>321</v>
      </c>
      <c r="B373" s="37">
        <v>76958</v>
      </c>
      <c r="C373" s="143">
        <f t="shared" si="39"/>
        <v>8.1522355142048131</v>
      </c>
      <c r="D373" s="37"/>
      <c r="E373" s="37">
        <v>3378</v>
      </c>
      <c r="F373" s="37">
        <v>2662</v>
      </c>
      <c r="G373" s="37">
        <v>4901</v>
      </c>
      <c r="H373" s="37">
        <v>2027</v>
      </c>
      <c r="I373" s="37">
        <v>1958</v>
      </c>
      <c r="J373" s="37">
        <v>1745</v>
      </c>
      <c r="K373" s="134">
        <f t="shared" si="40"/>
        <v>3541</v>
      </c>
      <c r="L373" s="131">
        <v>1554</v>
      </c>
      <c r="M373" s="132">
        <v>391</v>
      </c>
      <c r="N373" s="131">
        <v>1596</v>
      </c>
      <c r="O373" s="37">
        <v>1147</v>
      </c>
      <c r="P373" s="37">
        <v>1308</v>
      </c>
      <c r="Q373" s="130">
        <v>499</v>
      </c>
      <c r="R373" s="130">
        <v>600</v>
      </c>
      <c r="S373" s="37">
        <v>1996</v>
      </c>
      <c r="T373" s="37">
        <v>2761</v>
      </c>
      <c r="U373" s="37">
        <v>2546</v>
      </c>
      <c r="V373" s="37">
        <v>4320</v>
      </c>
      <c r="W373" s="37">
        <v>6632</v>
      </c>
      <c r="X373" s="37">
        <v>2993</v>
      </c>
      <c r="Y373" s="37">
        <v>3843</v>
      </c>
      <c r="Z373" s="37">
        <v>3069</v>
      </c>
      <c r="AA373" s="37">
        <v>5283</v>
      </c>
      <c r="AB373" s="37">
        <v>5941</v>
      </c>
      <c r="AC373" s="37">
        <v>3986</v>
      </c>
      <c r="AD373" s="37">
        <v>1625</v>
      </c>
      <c r="AE373" s="37">
        <v>2749</v>
      </c>
      <c r="AF373" s="134">
        <f t="shared" si="41"/>
        <v>1622</v>
      </c>
      <c r="AG373" s="132">
        <v>946</v>
      </c>
      <c r="AH373" s="132">
        <v>676</v>
      </c>
      <c r="AI373" s="37">
        <v>2492</v>
      </c>
      <c r="AJ373" s="130">
        <v>594</v>
      </c>
      <c r="AK373" s="130">
        <v>312</v>
      </c>
      <c r="AL373" s="130">
        <v>428</v>
      </c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</row>
    <row r="374" spans="1:51" ht="31.8" thickBot="1" x14ac:dyDescent="0.35">
      <c r="A374" s="84" t="s">
        <v>322</v>
      </c>
      <c r="B374" s="37">
        <v>3410</v>
      </c>
      <c r="C374" s="143">
        <f t="shared" si="39"/>
        <v>0.36122460437431342</v>
      </c>
      <c r="D374" s="37"/>
      <c r="E374" s="130">
        <v>157</v>
      </c>
      <c r="F374" s="130">
        <v>123</v>
      </c>
      <c r="G374" s="130">
        <v>188</v>
      </c>
      <c r="H374" s="130">
        <v>113</v>
      </c>
      <c r="I374" s="130">
        <v>68</v>
      </c>
      <c r="J374" s="130">
        <v>157</v>
      </c>
      <c r="K374" s="134">
        <f t="shared" si="40"/>
        <v>213</v>
      </c>
      <c r="L374" s="132">
        <v>92</v>
      </c>
      <c r="M374" s="132">
        <v>57</v>
      </c>
      <c r="N374" s="132">
        <v>64</v>
      </c>
      <c r="O374" s="130">
        <v>79</v>
      </c>
      <c r="P374" s="130">
        <v>130</v>
      </c>
      <c r="Q374" s="130">
        <v>33</v>
      </c>
      <c r="R374" s="130">
        <v>42</v>
      </c>
      <c r="S374" s="130">
        <v>125</v>
      </c>
      <c r="T374" s="130">
        <v>108</v>
      </c>
      <c r="U374" s="130">
        <v>141</v>
      </c>
      <c r="V374" s="130">
        <v>181</v>
      </c>
      <c r="W374" s="130">
        <v>96</v>
      </c>
      <c r="X374" s="130">
        <v>152</v>
      </c>
      <c r="Y374" s="130">
        <v>129</v>
      </c>
      <c r="Z374" s="130">
        <v>133</v>
      </c>
      <c r="AA374" s="130">
        <v>206</v>
      </c>
      <c r="AB374" s="130">
        <v>208</v>
      </c>
      <c r="AC374" s="130">
        <v>177</v>
      </c>
      <c r="AD374" s="130">
        <v>88</v>
      </c>
      <c r="AE374" s="130">
        <v>116</v>
      </c>
      <c r="AF374" s="134">
        <f t="shared" si="41"/>
        <v>81</v>
      </c>
      <c r="AG374" s="132">
        <v>33</v>
      </c>
      <c r="AH374" s="132">
        <v>48</v>
      </c>
      <c r="AI374" s="130">
        <v>89</v>
      </c>
      <c r="AJ374" s="130">
        <v>26</v>
      </c>
      <c r="AK374" s="130">
        <v>27</v>
      </c>
      <c r="AL374" s="130">
        <v>24</v>
      </c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</row>
    <row r="375" spans="1:51" ht="16.2" thickBot="1" x14ac:dyDescent="0.35">
      <c r="A375" s="84" t="s">
        <v>323</v>
      </c>
      <c r="B375" s="37">
        <v>7574</v>
      </c>
      <c r="C375" s="143">
        <f t="shared" si="39"/>
        <v>0.80232115939326976</v>
      </c>
      <c r="D375" s="37"/>
      <c r="E375" s="130">
        <v>326</v>
      </c>
      <c r="F375" s="130">
        <v>232</v>
      </c>
      <c r="G375" s="130">
        <v>425</v>
      </c>
      <c r="H375" s="130">
        <v>161</v>
      </c>
      <c r="I375" s="130">
        <v>215</v>
      </c>
      <c r="J375" s="130">
        <v>200</v>
      </c>
      <c r="K375" s="134">
        <f t="shared" si="40"/>
        <v>302</v>
      </c>
      <c r="L375" s="132">
        <v>122</v>
      </c>
      <c r="M375" s="132">
        <v>25</v>
      </c>
      <c r="N375" s="132">
        <v>155</v>
      </c>
      <c r="O375" s="130">
        <v>94</v>
      </c>
      <c r="P375" s="130">
        <v>132</v>
      </c>
      <c r="Q375" s="130">
        <v>48</v>
      </c>
      <c r="R375" s="130">
        <v>42</v>
      </c>
      <c r="S375" s="130">
        <v>263</v>
      </c>
      <c r="T375" s="130">
        <v>315</v>
      </c>
      <c r="U375" s="130">
        <v>317</v>
      </c>
      <c r="V375" s="130">
        <v>597</v>
      </c>
      <c r="W375" s="130">
        <v>373</v>
      </c>
      <c r="X375" s="130">
        <v>316</v>
      </c>
      <c r="Y375" s="130">
        <v>441</v>
      </c>
      <c r="Z375" s="130">
        <v>228</v>
      </c>
      <c r="AA375" s="130">
        <v>714</v>
      </c>
      <c r="AB375" s="130">
        <v>525</v>
      </c>
      <c r="AC375" s="130">
        <v>372</v>
      </c>
      <c r="AD375" s="130">
        <v>129</v>
      </c>
      <c r="AE375" s="130">
        <v>369</v>
      </c>
      <c r="AF375" s="134">
        <f t="shared" si="41"/>
        <v>148</v>
      </c>
      <c r="AG375" s="132">
        <v>114</v>
      </c>
      <c r="AH375" s="132">
        <v>34</v>
      </c>
      <c r="AI375" s="130">
        <v>187</v>
      </c>
      <c r="AJ375" s="130">
        <v>58</v>
      </c>
      <c r="AK375" s="130">
        <v>19</v>
      </c>
      <c r="AL375" s="130">
        <v>26</v>
      </c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</row>
    <row r="376" spans="1:51" ht="16.2" thickBot="1" x14ac:dyDescent="0.35">
      <c r="A376" s="84" t="s">
        <v>324</v>
      </c>
      <c r="B376" s="37">
        <v>1524</v>
      </c>
      <c r="C376" s="143">
        <f t="shared" si="39"/>
        <v>0.16143879679368142</v>
      </c>
      <c r="D376" s="37"/>
      <c r="E376" s="130">
        <v>82</v>
      </c>
      <c r="F376" s="130">
        <v>55</v>
      </c>
      <c r="G376" s="130">
        <v>84</v>
      </c>
      <c r="H376" s="130">
        <v>40</v>
      </c>
      <c r="I376" s="130">
        <v>29</v>
      </c>
      <c r="J376" s="130">
        <v>32</v>
      </c>
      <c r="K376" s="134">
        <f t="shared" si="40"/>
        <v>61</v>
      </c>
      <c r="L376" s="132">
        <v>35</v>
      </c>
      <c r="M376" s="132">
        <v>8</v>
      </c>
      <c r="N376" s="132">
        <v>18</v>
      </c>
      <c r="O376" s="130">
        <v>23</v>
      </c>
      <c r="P376" s="130">
        <v>24</v>
      </c>
      <c r="Q376" s="130">
        <v>11</v>
      </c>
      <c r="R376" s="130">
        <v>3</v>
      </c>
      <c r="S376" s="130">
        <v>50</v>
      </c>
      <c r="T376" s="130">
        <v>58</v>
      </c>
      <c r="U376" s="130">
        <v>49</v>
      </c>
      <c r="V376" s="130">
        <v>131</v>
      </c>
      <c r="W376" s="130">
        <v>82</v>
      </c>
      <c r="X376" s="130">
        <v>48</v>
      </c>
      <c r="Y376" s="130">
        <v>88</v>
      </c>
      <c r="Z376" s="130">
        <v>43</v>
      </c>
      <c r="AA376" s="130">
        <v>118</v>
      </c>
      <c r="AB376" s="130">
        <v>131</v>
      </c>
      <c r="AC376" s="130">
        <v>88</v>
      </c>
      <c r="AD376" s="130">
        <v>27</v>
      </c>
      <c r="AE376" s="130">
        <v>70</v>
      </c>
      <c r="AF376" s="134">
        <f t="shared" si="41"/>
        <v>26</v>
      </c>
      <c r="AG376" s="132">
        <v>17</v>
      </c>
      <c r="AH376" s="132">
        <v>9</v>
      </c>
      <c r="AI376" s="130">
        <v>47</v>
      </c>
      <c r="AJ376" s="130">
        <v>6</v>
      </c>
      <c r="AK376" s="130">
        <v>3</v>
      </c>
      <c r="AL376" s="130">
        <v>15</v>
      </c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</row>
    <row r="377" spans="1:51" ht="16.2" thickBot="1" x14ac:dyDescent="0.35">
      <c r="A377" s="84" t="s">
        <v>294</v>
      </c>
      <c r="B377" s="130">
        <v>768</v>
      </c>
      <c r="C377" s="143">
        <f t="shared" si="39"/>
        <v>8.1354984210989065E-2</v>
      </c>
      <c r="D377" s="130"/>
      <c r="E377" s="130">
        <v>28</v>
      </c>
      <c r="F377" s="130">
        <v>33</v>
      </c>
      <c r="G377" s="130">
        <v>44</v>
      </c>
      <c r="H377" s="130">
        <v>52</v>
      </c>
      <c r="I377" s="130">
        <v>15</v>
      </c>
      <c r="J377" s="130">
        <v>25</v>
      </c>
      <c r="K377" s="134">
        <f t="shared" si="40"/>
        <v>25</v>
      </c>
      <c r="L377" s="132">
        <v>10</v>
      </c>
      <c r="M377" s="132">
        <v>1</v>
      </c>
      <c r="N377" s="132">
        <v>14</v>
      </c>
      <c r="O377" s="130">
        <v>16</v>
      </c>
      <c r="P377" s="130">
        <v>67</v>
      </c>
      <c r="Q377" s="130">
        <v>9</v>
      </c>
      <c r="R377" s="130">
        <v>21</v>
      </c>
      <c r="S377" s="130">
        <v>14</v>
      </c>
      <c r="T377" s="130">
        <v>28</v>
      </c>
      <c r="U377" s="130">
        <v>24</v>
      </c>
      <c r="V377" s="130">
        <v>37</v>
      </c>
      <c r="W377" s="130">
        <v>11</v>
      </c>
      <c r="X377" s="130">
        <v>94</v>
      </c>
      <c r="Y377" s="130">
        <v>21</v>
      </c>
      <c r="Z377" s="130">
        <v>16</v>
      </c>
      <c r="AA377" s="130">
        <v>39</v>
      </c>
      <c r="AB377" s="130">
        <v>32</v>
      </c>
      <c r="AC377" s="130">
        <v>36</v>
      </c>
      <c r="AD377" s="130">
        <v>11</v>
      </c>
      <c r="AE377" s="130">
        <v>21</v>
      </c>
      <c r="AF377" s="134">
        <f t="shared" si="41"/>
        <v>34</v>
      </c>
      <c r="AG377" s="132">
        <v>30</v>
      </c>
      <c r="AH377" s="132">
        <v>4</v>
      </c>
      <c r="AI377" s="130">
        <v>9</v>
      </c>
      <c r="AJ377" s="130">
        <v>5</v>
      </c>
      <c r="AK377" s="130">
        <v>0</v>
      </c>
      <c r="AL377" s="130">
        <v>1</v>
      </c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</row>
    <row r="378" spans="1:51" ht="16.2" thickBot="1" x14ac:dyDescent="0.35">
      <c r="A378" s="84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2"/>
      <c r="M378" s="132"/>
      <c r="N378" s="132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0"/>
      <c r="AG378" s="132"/>
      <c r="AH378" s="132"/>
      <c r="AI378" s="130"/>
      <c r="AJ378" s="130"/>
      <c r="AK378" s="130"/>
      <c r="AL378" s="130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</row>
    <row r="379" spans="1:51" ht="16.2" thickBot="1" x14ac:dyDescent="0.35">
      <c r="A379" s="83" t="s">
        <v>21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2"/>
      <c r="M379" s="132"/>
      <c r="N379" s="132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2"/>
      <c r="AH379" s="132"/>
      <c r="AI379" s="130"/>
      <c r="AJ379" s="130"/>
      <c r="AK379" s="130"/>
      <c r="AL379" s="130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</row>
    <row r="380" spans="1:51" s="29" customFormat="1" ht="16.2" thickBot="1" x14ac:dyDescent="0.35">
      <c r="A380" s="83" t="s">
        <v>20</v>
      </c>
      <c r="B380" s="138">
        <v>943879</v>
      </c>
      <c r="C380" s="155">
        <f>B380/$B$380%</f>
        <v>99.999999999999986</v>
      </c>
      <c r="D380" s="138"/>
      <c r="E380" s="138">
        <v>63558</v>
      </c>
      <c r="F380" s="138">
        <v>37499</v>
      </c>
      <c r="G380" s="138">
        <v>57938</v>
      </c>
      <c r="H380" s="138">
        <v>26658</v>
      </c>
      <c r="I380" s="138">
        <v>26739</v>
      </c>
      <c r="J380" s="138">
        <v>27384</v>
      </c>
      <c r="K380" s="134">
        <f>SUM(L380,M380,N380)</f>
        <v>43973</v>
      </c>
      <c r="L380" s="142">
        <v>19986</v>
      </c>
      <c r="M380" s="142">
        <v>9895</v>
      </c>
      <c r="N380" s="142">
        <v>14092</v>
      </c>
      <c r="O380" s="138">
        <v>10378</v>
      </c>
      <c r="P380" s="138">
        <v>15309</v>
      </c>
      <c r="Q380" s="138">
        <v>8967</v>
      </c>
      <c r="R380" s="138">
        <v>11349</v>
      </c>
      <c r="S380" s="138">
        <v>24114</v>
      </c>
      <c r="T380" s="138">
        <v>36101</v>
      </c>
      <c r="U380" s="138">
        <v>23862</v>
      </c>
      <c r="V380" s="138">
        <v>40281</v>
      </c>
      <c r="W380" s="138">
        <v>15799</v>
      </c>
      <c r="X380" s="138">
        <v>27363</v>
      </c>
      <c r="Y380" s="138">
        <v>42770</v>
      </c>
      <c r="Z380" s="138">
        <v>59176</v>
      </c>
      <c r="AA380" s="138">
        <v>48307</v>
      </c>
      <c r="AB380" s="138">
        <v>43676</v>
      </c>
      <c r="AC380" s="138">
        <v>74345</v>
      </c>
      <c r="AD380" s="138">
        <v>33835</v>
      </c>
      <c r="AE380" s="138">
        <v>32037</v>
      </c>
      <c r="AF380" s="134">
        <f>SUM(AG380,AH380)</f>
        <v>28883</v>
      </c>
      <c r="AG380" s="142">
        <v>10599</v>
      </c>
      <c r="AH380" s="142">
        <v>18284</v>
      </c>
      <c r="AI380" s="138">
        <v>36855</v>
      </c>
      <c r="AJ380" s="138">
        <v>18327</v>
      </c>
      <c r="AK380" s="138">
        <v>14187</v>
      </c>
      <c r="AL380" s="138">
        <v>14209</v>
      </c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</row>
    <row r="381" spans="1:51" ht="16.2" thickBot="1" x14ac:dyDescent="0.35">
      <c r="A381" s="84" t="s">
        <v>280</v>
      </c>
      <c r="B381" s="37">
        <v>61260</v>
      </c>
      <c r="C381" s="143">
        <f t="shared" ref="C381:C395" si="42">B381/$B$380%</f>
        <v>6.490238685255207</v>
      </c>
      <c r="D381" s="37"/>
      <c r="E381" s="37">
        <v>4572</v>
      </c>
      <c r="F381" s="37">
        <v>2821</v>
      </c>
      <c r="G381" s="37">
        <v>4461</v>
      </c>
      <c r="H381" s="37">
        <v>1855</v>
      </c>
      <c r="I381" s="37">
        <v>1901</v>
      </c>
      <c r="J381" s="37">
        <v>1832</v>
      </c>
      <c r="K381" s="134">
        <f t="shared" ref="K381:K395" si="43">SUM(L381,M381,N381)</f>
        <v>2625</v>
      </c>
      <c r="L381" s="131">
        <v>1181</v>
      </c>
      <c r="M381" s="132">
        <v>610</v>
      </c>
      <c r="N381" s="132">
        <v>834</v>
      </c>
      <c r="O381" s="130">
        <v>528</v>
      </c>
      <c r="P381" s="130">
        <v>889</v>
      </c>
      <c r="Q381" s="130">
        <v>505</v>
      </c>
      <c r="R381" s="130">
        <v>654</v>
      </c>
      <c r="S381" s="37">
        <v>1448</v>
      </c>
      <c r="T381" s="37">
        <v>2313</v>
      </c>
      <c r="U381" s="37">
        <v>1567</v>
      </c>
      <c r="V381" s="37">
        <v>2496</v>
      </c>
      <c r="W381" s="130">
        <v>482</v>
      </c>
      <c r="X381" s="37">
        <v>1545</v>
      </c>
      <c r="Y381" s="37">
        <v>2856</v>
      </c>
      <c r="Z381" s="37">
        <v>4541</v>
      </c>
      <c r="AA381" s="37">
        <v>3091</v>
      </c>
      <c r="AB381" s="37">
        <v>2605</v>
      </c>
      <c r="AC381" s="37">
        <v>5689</v>
      </c>
      <c r="AD381" s="37">
        <v>2493</v>
      </c>
      <c r="AE381" s="37">
        <v>2087</v>
      </c>
      <c r="AF381" s="134">
        <f t="shared" ref="AF381:AF395" si="44">SUM(AG381,AH381)</f>
        <v>1693</v>
      </c>
      <c r="AG381" s="132">
        <v>561</v>
      </c>
      <c r="AH381" s="131">
        <v>1132</v>
      </c>
      <c r="AI381" s="37">
        <v>1937</v>
      </c>
      <c r="AJ381" s="130">
        <v>857</v>
      </c>
      <c r="AK381" s="130">
        <v>455</v>
      </c>
      <c r="AL381" s="130">
        <v>462</v>
      </c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</row>
    <row r="382" spans="1:51" ht="16.2" thickBot="1" x14ac:dyDescent="0.35">
      <c r="A382" s="84" t="s">
        <v>281</v>
      </c>
      <c r="B382" s="37">
        <v>120843</v>
      </c>
      <c r="C382" s="143">
        <f t="shared" si="42"/>
        <v>12.802806291908178</v>
      </c>
      <c r="D382" s="37"/>
      <c r="E382" s="37">
        <v>8971</v>
      </c>
      <c r="F382" s="37">
        <v>5023</v>
      </c>
      <c r="G382" s="37">
        <v>7361</v>
      </c>
      <c r="H382" s="37">
        <v>3247</v>
      </c>
      <c r="I382" s="37">
        <v>3366</v>
      </c>
      <c r="J382" s="37">
        <v>3425</v>
      </c>
      <c r="K382" s="134">
        <f t="shared" si="43"/>
        <v>5052</v>
      </c>
      <c r="L382" s="131">
        <v>2281</v>
      </c>
      <c r="M382" s="131">
        <v>1226</v>
      </c>
      <c r="N382" s="131">
        <v>1545</v>
      </c>
      <c r="O382" s="37">
        <v>1049</v>
      </c>
      <c r="P382" s="37">
        <v>1831</v>
      </c>
      <c r="Q382" s="37">
        <v>1127</v>
      </c>
      <c r="R382" s="37">
        <v>1293</v>
      </c>
      <c r="S382" s="37">
        <v>2810</v>
      </c>
      <c r="T382" s="37">
        <v>4375</v>
      </c>
      <c r="U382" s="37">
        <v>2739</v>
      </c>
      <c r="V382" s="37">
        <v>4760</v>
      </c>
      <c r="W382" s="130">
        <v>952</v>
      </c>
      <c r="X382" s="37">
        <v>3108</v>
      </c>
      <c r="Y382" s="37">
        <v>5346</v>
      </c>
      <c r="Z382" s="37">
        <v>8375</v>
      </c>
      <c r="AA382" s="37">
        <v>5919</v>
      </c>
      <c r="AB382" s="37">
        <v>5104</v>
      </c>
      <c r="AC382" s="37">
        <v>10905</v>
      </c>
      <c r="AD382" s="37">
        <v>4731</v>
      </c>
      <c r="AE382" s="37">
        <v>3987</v>
      </c>
      <c r="AF382" s="134">
        <f t="shared" si="44"/>
        <v>3704</v>
      </c>
      <c r="AG382" s="131">
        <v>1241</v>
      </c>
      <c r="AH382" s="131">
        <v>2463</v>
      </c>
      <c r="AI382" s="37">
        <v>5228</v>
      </c>
      <c r="AJ382" s="37">
        <v>2711</v>
      </c>
      <c r="AK382" s="37">
        <v>2291</v>
      </c>
      <c r="AL382" s="37">
        <v>2053</v>
      </c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</row>
    <row r="383" spans="1:51" ht="16.2" thickBot="1" x14ac:dyDescent="0.35">
      <c r="A383" s="84" t="s">
        <v>282</v>
      </c>
      <c r="B383" s="37">
        <v>356431</v>
      </c>
      <c r="C383" s="143">
        <f t="shared" si="42"/>
        <v>37.76236148913155</v>
      </c>
      <c r="D383" s="37"/>
      <c r="E383" s="37">
        <v>26448</v>
      </c>
      <c r="F383" s="37">
        <v>14364</v>
      </c>
      <c r="G383" s="37">
        <v>21585</v>
      </c>
      <c r="H383" s="37">
        <v>9732</v>
      </c>
      <c r="I383" s="37">
        <v>10054</v>
      </c>
      <c r="J383" s="37">
        <v>10266</v>
      </c>
      <c r="K383" s="134">
        <f t="shared" si="43"/>
        <v>15423</v>
      </c>
      <c r="L383" s="131">
        <v>6982</v>
      </c>
      <c r="M383" s="131">
        <v>3674</v>
      </c>
      <c r="N383" s="131">
        <v>4767</v>
      </c>
      <c r="O383" s="37">
        <v>3300</v>
      </c>
      <c r="P383" s="37">
        <v>5534</v>
      </c>
      <c r="Q383" s="37">
        <v>3392</v>
      </c>
      <c r="R383" s="37">
        <v>3860</v>
      </c>
      <c r="S383" s="37">
        <v>8422</v>
      </c>
      <c r="T383" s="37">
        <v>13114</v>
      </c>
      <c r="U383" s="37">
        <v>8541</v>
      </c>
      <c r="V383" s="37">
        <v>14577</v>
      </c>
      <c r="W383" s="37">
        <v>3145</v>
      </c>
      <c r="X383" s="37">
        <v>9505</v>
      </c>
      <c r="Y383" s="37">
        <v>15755</v>
      </c>
      <c r="Z383" s="37">
        <v>24744</v>
      </c>
      <c r="AA383" s="37">
        <v>17455</v>
      </c>
      <c r="AB383" s="37">
        <v>15140</v>
      </c>
      <c r="AC383" s="37">
        <v>30209</v>
      </c>
      <c r="AD383" s="37">
        <v>13519</v>
      </c>
      <c r="AE383" s="37">
        <v>11622</v>
      </c>
      <c r="AF383" s="134">
        <f t="shared" si="44"/>
        <v>10892</v>
      </c>
      <c r="AG383" s="131">
        <v>3627</v>
      </c>
      <c r="AH383" s="131">
        <v>7265</v>
      </c>
      <c r="AI383" s="37">
        <v>15112</v>
      </c>
      <c r="AJ383" s="37">
        <v>8012</v>
      </c>
      <c r="AK383" s="37">
        <v>6529</v>
      </c>
      <c r="AL383" s="37">
        <v>6180</v>
      </c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</row>
    <row r="384" spans="1:51" ht="16.2" thickBot="1" x14ac:dyDescent="0.35">
      <c r="A384" s="84" t="s">
        <v>283</v>
      </c>
      <c r="B384" s="37">
        <v>173146</v>
      </c>
      <c r="C384" s="143">
        <f t="shared" si="42"/>
        <v>18.34408859610183</v>
      </c>
      <c r="D384" s="37"/>
      <c r="E384" s="37">
        <v>12090</v>
      </c>
      <c r="F384" s="37">
        <v>6955</v>
      </c>
      <c r="G384" s="37">
        <v>10431</v>
      </c>
      <c r="H384" s="37">
        <v>5035</v>
      </c>
      <c r="I384" s="37">
        <v>4931</v>
      </c>
      <c r="J384" s="37">
        <v>5166</v>
      </c>
      <c r="K384" s="134">
        <f t="shared" si="43"/>
        <v>8238</v>
      </c>
      <c r="L384" s="131">
        <v>3520</v>
      </c>
      <c r="M384" s="131">
        <v>2077</v>
      </c>
      <c r="N384" s="131">
        <v>2641</v>
      </c>
      <c r="O384" s="37">
        <v>1794</v>
      </c>
      <c r="P384" s="37">
        <v>2962</v>
      </c>
      <c r="Q384" s="37">
        <v>1798</v>
      </c>
      <c r="R384" s="37">
        <v>2092</v>
      </c>
      <c r="S384" s="37">
        <v>4224</v>
      </c>
      <c r="T384" s="37">
        <v>6562</v>
      </c>
      <c r="U384" s="37">
        <v>4264</v>
      </c>
      <c r="V384" s="37">
        <v>7173</v>
      </c>
      <c r="W384" s="37">
        <v>1693</v>
      </c>
      <c r="X384" s="37">
        <v>4951</v>
      </c>
      <c r="Y384" s="37">
        <v>7809</v>
      </c>
      <c r="Z384" s="37">
        <v>10778</v>
      </c>
      <c r="AA384" s="37">
        <v>8501</v>
      </c>
      <c r="AB384" s="37">
        <v>7349</v>
      </c>
      <c r="AC384" s="37">
        <v>13584</v>
      </c>
      <c r="AD384" s="37">
        <v>6615</v>
      </c>
      <c r="AE384" s="37">
        <v>5880</v>
      </c>
      <c r="AF384" s="134">
        <f t="shared" si="44"/>
        <v>5659</v>
      </c>
      <c r="AG384" s="131">
        <v>1942</v>
      </c>
      <c r="AH384" s="131">
        <v>3717</v>
      </c>
      <c r="AI384" s="37">
        <v>7092</v>
      </c>
      <c r="AJ384" s="37">
        <v>3557</v>
      </c>
      <c r="AK384" s="37">
        <v>2870</v>
      </c>
      <c r="AL384" s="37">
        <v>3093</v>
      </c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</row>
    <row r="385" spans="1:51" ht="16.2" thickBot="1" x14ac:dyDescent="0.35">
      <c r="A385" s="84" t="s">
        <v>285</v>
      </c>
      <c r="B385" s="37">
        <v>114058</v>
      </c>
      <c r="C385" s="143">
        <f t="shared" si="42"/>
        <v>12.083964152184761</v>
      </c>
      <c r="D385" s="37"/>
      <c r="E385" s="37">
        <v>6296</v>
      </c>
      <c r="F385" s="37">
        <v>4214</v>
      </c>
      <c r="G385" s="37">
        <v>7084</v>
      </c>
      <c r="H385" s="37">
        <v>3325</v>
      </c>
      <c r="I385" s="37">
        <v>3332</v>
      </c>
      <c r="J385" s="37">
        <v>3507</v>
      </c>
      <c r="K385" s="134">
        <f t="shared" si="43"/>
        <v>6265</v>
      </c>
      <c r="L385" s="131">
        <v>2900</v>
      </c>
      <c r="M385" s="131">
        <v>1398</v>
      </c>
      <c r="N385" s="131">
        <v>1967</v>
      </c>
      <c r="O385" s="37">
        <v>1412</v>
      </c>
      <c r="P385" s="37">
        <v>1995</v>
      </c>
      <c r="Q385" s="37">
        <v>1315</v>
      </c>
      <c r="R385" s="37">
        <v>2330</v>
      </c>
      <c r="S385" s="37">
        <v>3674</v>
      </c>
      <c r="T385" s="37">
        <v>4953</v>
      </c>
      <c r="U385" s="37">
        <v>3119</v>
      </c>
      <c r="V385" s="37">
        <v>4813</v>
      </c>
      <c r="W385" s="37">
        <v>1733</v>
      </c>
      <c r="X385" s="37">
        <v>4119</v>
      </c>
      <c r="Y385" s="37">
        <v>5449</v>
      </c>
      <c r="Z385" s="37">
        <v>5932</v>
      </c>
      <c r="AA385" s="37">
        <v>5588</v>
      </c>
      <c r="AB385" s="37">
        <v>5179</v>
      </c>
      <c r="AC385" s="37">
        <v>7413</v>
      </c>
      <c r="AD385" s="37">
        <v>3818</v>
      </c>
      <c r="AE385" s="37">
        <v>4264</v>
      </c>
      <c r="AF385" s="134">
        <f t="shared" si="44"/>
        <v>3914</v>
      </c>
      <c r="AG385" s="131">
        <v>1512</v>
      </c>
      <c r="AH385" s="131">
        <v>2402</v>
      </c>
      <c r="AI385" s="37">
        <v>3839</v>
      </c>
      <c r="AJ385" s="37">
        <v>2161</v>
      </c>
      <c r="AK385" s="37">
        <v>1475</v>
      </c>
      <c r="AL385" s="37">
        <v>1540</v>
      </c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</row>
    <row r="386" spans="1:51" ht="16.2" thickBot="1" x14ac:dyDescent="0.35">
      <c r="A386" s="84" t="s">
        <v>286</v>
      </c>
      <c r="B386" s="37">
        <v>2203</v>
      </c>
      <c r="C386" s="143">
        <f t="shared" si="42"/>
        <v>0.233398560620588</v>
      </c>
      <c r="D386" s="37"/>
      <c r="E386" s="130">
        <v>86</v>
      </c>
      <c r="F386" s="130">
        <v>75</v>
      </c>
      <c r="G386" s="130">
        <v>115</v>
      </c>
      <c r="H386" s="130">
        <v>310</v>
      </c>
      <c r="I386" s="130">
        <v>100</v>
      </c>
      <c r="J386" s="130">
        <v>45</v>
      </c>
      <c r="K386" s="134">
        <f t="shared" si="43"/>
        <v>160</v>
      </c>
      <c r="L386" s="132">
        <v>82</v>
      </c>
      <c r="M386" s="132">
        <v>29</v>
      </c>
      <c r="N386" s="132">
        <v>49</v>
      </c>
      <c r="O386" s="130">
        <v>45</v>
      </c>
      <c r="P386" s="130">
        <v>31</v>
      </c>
      <c r="Q386" s="130">
        <v>12</v>
      </c>
      <c r="R386" s="130">
        <v>39</v>
      </c>
      <c r="S386" s="130">
        <v>55</v>
      </c>
      <c r="T386" s="130">
        <v>70</v>
      </c>
      <c r="U386" s="130">
        <v>60</v>
      </c>
      <c r="V386" s="130">
        <v>108</v>
      </c>
      <c r="W386" s="130">
        <v>49</v>
      </c>
      <c r="X386" s="130">
        <v>56</v>
      </c>
      <c r="Y386" s="130">
        <v>79</v>
      </c>
      <c r="Z386" s="130">
        <v>100</v>
      </c>
      <c r="AA386" s="130">
        <v>105</v>
      </c>
      <c r="AB386" s="130">
        <v>135</v>
      </c>
      <c r="AC386" s="130">
        <v>127</v>
      </c>
      <c r="AD386" s="130">
        <v>56</v>
      </c>
      <c r="AE386" s="130">
        <v>49</v>
      </c>
      <c r="AF386" s="134">
        <f t="shared" si="44"/>
        <v>27</v>
      </c>
      <c r="AG386" s="132">
        <v>18</v>
      </c>
      <c r="AH386" s="132">
        <v>9</v>
      </c>
      <c r="AI386" s="130">
        <v>42</v>
      </c>
      <c r="AJ386" s="130">
        <v>27</v>
      </c>
      <c r="AK386" s="130">
        <v>22</v>
      </c>
      <c r="AL386" s="130">
        <v>18</v>
      </c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</row>
    <row r="387" spans="1:51" ht="16.2" thickBot="1" x14ac:dyDescent="0.35">
      <c r="A387" s="84" t="s">
        <v>319</v>
      </c>
      <c r="B387" s="37">
        <v>6422</v>
      </c>
      <c r="C387" s="143">
        <f t="shared" si="42"/>
        <v>0.68038382038375678</v>
      </c>
      <c r="D387" s="37"/>
      <c r="E387" s="130">
        <v>273</v>
      </c>
      <c r="F387" s="130">
        <v>205</v>
      </c>
      <c r="G387" s="130">
        <v>269</v>
      </c>
      <c r="H387" s="130">
        <v>160</v>
      </c>
      <c r="I387" s="130">
        <v>268</v>
      </c>
      <c r="J387" s="130">
        <v>136</v>
      </c>
      <c r="K387" s="134">
        <f t="shared" si="43"/>
        <v>356</v>
      </c>
      <c r="L387" s="132">
        <v>99</v>
      </c>
      <c r="M387" s="132">
        <v>94</v>
      </c>
      <c r="N387" s="132">
        <v>163</v>
      </c>
      <c r="O387" s="130">
        <v>103</v>
      </c>
      <c r="P387" s="130">
        <v>128</v>
      </c>
      <c r="Q387" s="130">
        <v>59</v>
      </c>
      <c r="R387" s="130">
        <v>56</v>
      </c>
      <c r="S387" s="130">
        <v>195</v>
      </c>
      <c r="T387" s="130">
        <v>227</v>
      </c>
      <c r="U387" s="130">
        <v>290</v>
      </c>
      <c r="V387" s="130">
        <v>372</v>
      </c>
      <c r="W387" s="130">
        <v>125</v>
      </c>
      <c r="X387" s="130">
        <v>181</v>
      </c>
      <c r="Y387" s="130">
        <v>368</v>
      </c>
      <c r="Z387" s="130">
        <v>218</v>
      </c>
      <c r="AA387" s="130">
        <v>362</v>
      </c>
      <c r="AB387" s="130">
        <v>408</v>
      </c>
      <c r="AC387" s="130">
        <v>410</v>
      </c>
      <c r="AD387" s="130">
        <v>232</v>
      </c>
      <c r="AE387" s="130">
        <v>220</v>
      </c>
      <c r="AF387" s="134">
        <f t="shared" si="44"/>
        <v>215</v>
      </c>
      <c r="AG387" s="132">
        <v>102</v>
      </c>
      <c r="AH387" s="132">
        <v>113</v>
      </c>
      <c r="AI387" s="130">
        <v>246</v>
      </c>
      <c r="AJ387" s="130">
        <v>118</v>
      </c>
      <c r="AK387" s="130">
        <v>23</v>
      </c>
      <c r="AL387" s="130">
        <v>199</v>
      </c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</row>
    <row r="388" spans="1:51" ht="16.2" thickBot="1" x14ac:dyDescent="0.35">
      <c r="A388" s="84" t="s">
        <v>287</v>
      </c>
      <c r="B388" s="37">
        <v>3268</v>
      </c>
      <c r="C388" s="143">
        <f t="shared" si="42"/>
        <v>0.34623081984025489</v>
      </c>
      <c r="D388" s="37"/>
      <c r="E388" s="130">
        <v>142</v>
      </c>
      <c r="F388" s="130">
        <v>182</v>
      </c>
      <c r="G388" s="130">
        <v>288</v>
      </c>
      <c r="H388" s="130">
        <v>109</v>
      </c>
      <c r="I388" s="130">
        <v>102</v>
      </c>
      <c r="J388" s="130">
        <v>94</v>
      </c>
      <c r="K388" s="134">
        <f t="shared" si="43"/>
        <v>124</v>
      </c>
      <c r="L388" s="132">
        <v>36</v>
      </c>
      <c r="M388" s="132">
        <v>29</v>
      </c>
      <c r="N388" s="132">
        <v>59</v>
      </c>
      <c r="O388" s="130">
        <v>97</v>
      </c>
      <c r="P388" s="130">
        <v>55</v>
      </c>
      <c r="Q388" s="130">
        <v>13</v>
      </c>
      <c r="R388" s="130">
        <v>53</v>
      </c>
      <c r="S388" s="130">
        <v>88</v>
      </c>
      <c r="T388" s="130">
        <v>158</v>
      </c>
      <c r="U388" s="130">
        <v>87</v>
      </c>
      <c r="V388" s="130">
        <v>121</v>
      </c>
      <c r="W388" s="130">
        <v>56</v>
      </c>
      <c r="X388" s="130">
        <v>147</v>
      </c>
      <c r="Y388" s="130">
        <v>127</v>
      </c>
      <c r="Z388" s="130">
        <v>185</v>
      </c>
      <c r="AA388" s="130">
        <v>123</v>
      </c>
      <c r="AB388" s="130">
        <v>185</v>
      </c>
      <c r="AC388" s="130">
        <v>254</v>
      </c>
      <c r="AD388" s="130">
        <v>114</v>
      </c>
      <c r="AE388" s="130">
        <v>119</v>
      </c>
      <c r="AF388" s="134">
        <f t="shared" si="44"/>
        <v>88</v>
      </c>
      <c r="AG388" s="132">
        <v>45</v>
      </c>
      <c r="AH388" s="132">
        <v>43</v>
      </c>
      <c r="AI388" s="130">
        <v>74</v>
      </c>
      <c r="AJ388" s="130">
        <v>50</v>
      </c>
      <c r="AK388" s="130">
        <v>15</v>
      </c>
      <c r="AL388" s="130">
        <v>18</v>
      </c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</row>
    <row r="389" spans="1:51" ht="16.2" thickBot="1" x14ac:dyDescent="0.35">
      <c r="A389" s="84" t="s">
        <v>288</v>
      </c>
      <c r="B389" s="37">
        <v>4428</v>
      </c>
      <c r="C389" s="143">
        <f t="shared" si="42"/>
        <v>0.46912792847388274</v>
      </c>
      <c r="D389" s="37"/>
      <c r="E389" s="130">
        <v>155</v>
      </c>
      <c r="F389" s="130">
        <v>131</v>
      </c>
      <c r="G389" s="130">
        <v>267</v>
      </c>
      <c r="H389" s="130">
        <v>125</v>
      </c>
      <c r="I389" s="130">
        <v>85</v>
      </c>
      <c r="J389" s="130">
        <v>148</v>
      </c>
      <c r="K389" s="134">
        <f t="shared" si="43"/>
        <v>406</v>
      </c>
      <c r="L389" s="132">
        <v>313</v>
      </c>
      <c r="M389" s="132">
        <v>28</v>
      </c>
      <c r="N389" s="132">
        <v>65</v>
      </c>
      <c r="O389" s="130">
        <v>73</v>
      </c>
      <c r="P389" s="130">
        <v>85</v>
      </c>
      <c r="Q389" s="130">
        <v>27</v>
      </c>
      <c r="R389" s="130">
        <v>62</v>
      </c>
      <c r="S389" s="130">
        <v>159</v>
      </c>
      <c r="T389" s="130">
        <v>218</v>
      </c>
      <c r="U389" s="130">
        <v>129</v>
      </c>
      <c r="V389" s="130">
        <v>223</v>
      </c>
      <c r="W389" s="130">
        <v>74</v>
      </c>
      <c r="X389" s="130">
        <v>178</v>
      </c>
      <c r="Y389" s="130">
        <v>209</v>
      </c>
      <c r="Z389" s="130">
        <v>246</v>
      </c>
      <c r="AA389" s="130">
        <v>192</v>
      </c>
      <c r="AB389" s="130">
        <v>331</v>
      </c>
      <c r="AC389" s="130">
        <v>285</v>
      </c>
      <c r="AD389" s="130">
        <v>142</v>
      </c>
      <c r="AE389" s="130">
        <v>127</v>
      </c>
      <c r="AF389" s="134">
        <f t="shared" si="44"/>
        <v>92</v>
      </c>
      <c r="AG389" s="132">
        <v>59</v>
      </c>
      <c r="AH389" s="132">
        <v>33</v>
      </c>
      <c r="AI389" s="130">
        <v>96</v>
      </c>
      <c r="AJ389" s="130">
        <v>55</v>
      </c>
      <c r="AK389" s="130">
        <v>75</v>
      </c>
      <c r="AL389" s="130">
        <v>33</v>
      </c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</row>
    <row r="390" spans="1:51" ht="16.2" thickBot="1" x14ac:dyDescent="0.35">
      <c r="A390" s="84" t="s">
        <v>320</v>
      </c>
      <c r="B390" s="37">
        <v>20835</v>
      </c>
      <c r="C390" s="143">
        <f t="shared" si="42"/>
        <v>2.2073803951565822</v>
      </c>
      <c r="D390" s="37"/>
      <c r="E390" s="37">
        <v>1116</v>
      </c>
      <c r="F390" s="130">
        <v>730</v>
      </c>
      <c r="G390" s="37">
        <v>1054</v>
      </c>
      <c r="H390" s="130">
        <v>553</v>
      </c>
      <c r="I390" s="130">
        <v>644</v>
      </c>
      <c r="J390" s="130">
        <v>686</v>
      </c>
      <c r="K390" s="134">
        <f t="shared" si="43"/>
        <v>1247</v>
      </c>
      <c r="L390" s="132">
        <v>460</v>
      </c>
      <c r="M390" s="132">
        <v>354</v>
      </c>
      <c r="N390" s="132">
        <v>433</v>
      </c>
      <c r="O390" s="130">
        <v>611</v>
      </c>
      <c r="P390" s="130">
        <v>421</v>
      </c>
      <c r="Q390" s="130">
        <v>251</v>
      </c>
      <c r="R390" s="130">
        <v>321</v>
      </c>
      <c r="S390" s="130">
        <v>566</v>
      </c>
      <c r="T390" s="37">
        <v>1056</v>
      </c>
      <c r="U390" s="130">
        <v>814</v>
      </c>
      <c r="V390" s="130">
        <v>854</v>
      </c>
      <c r="W390" s="130">
        <v>259</v>
      </c>
      <c r="X390" s="130">
        <v>686</v>
      </c>
      <c r="Y390" s="37">
        <v>1017</v>
      </c>
      <c r="Z390" s="37">
        <v>1118</v>
      </c>
      <c r="AA390" s="37">
        <v>1025</v>
      </c>
      <c r="AB390" s="37">
        <v>1023</v>
      </c>
      <c r="AC390" s="37">
        <v>1485</v>
      </c>
      <c r="AD390" s="130">
        <v>605</v>
      </c>
      <c r="AE390" s="130">
        <v>548</v>
      </c>
      <c r="AF390" s="134">
        <f t="shared" si="44"/>
        <v>638</v>
      </c>
      <c r="AG390" s="132">
        <v>204</v>
      </c>
      <c r="AH390" s="132">
        <v>434</v>
      </c>
      <c r="AI390" s="130">
        <v>653</v>
      </c>
      <c r="AJ390" s="130">
        <v>301</v>
      </c>
      <c r="AK390" s="130">
        <v>259</v>
      </c>
      <c r="AL390" s="130">
        <v>294</v>
      </c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</row>
    <row r="391" spans="1:51" ht="16.2" thickBot="1" x14ac:dyDescent="0.35">
      <c r="A391" s="84" t="s">
        <v>321</v>
      </c>
      <c r="B391" s="37">
        <v>69272</v>
      </c>
      <c r="C391" s="143">
        <f t="shared" si="42"/>
        <v>7.3390763010936775</v>
      </c>
      <c r="D391" s="37"/>
      <c r="E391" s="37">
        <v>2944</v>
      </c>
      <c r="F391" s="37">
        <v>2415</v>
      </c>
      <c r="G391" s="37">
        <v>4487</v>
      </c>
      <c r="H391" s="37">
        <v>1864</v>
      </c>
      <c r="I391" s="37">
        <v>1648</v>
      </c>
      <c r="J391" s="37">
        <v>1697</v>
      </c>
      <c r="K391" s="134">
        <f t="shared" si="43"/>
        <v>3126</v>
      </c>
      <c r="L391" s="131">
        <v>1492</v>
      </c>
      <c r="M391" s="132">
        <v>273</v>
      </c>
      <c r="N391" s="131">
        <v>1361</v>
      </c>
      <c r="O391" s="37">
        <v>1163</v>
      </c>
      <c r="P391" s="37">
        <v>1143</v>
      </c>
      <c r="Q391" s="130">
        <v>397</v>
      </c>
      <c r="R391" s="130">
        <v>523</v>
      </c>
      <c r="S391" s="37">
        <v>2031</v>
      </c>
      <c r="T391" s="37">
        <v>2616</v>
      </c>
      <c r="U391" s="37">
        <v>1887</v>
      </c>
      <c r="V391" s="37">
        <v>3967</v>
      </c>
      <c r="W391" s="37">
        <v>6781</v>
      </c>
      <c r="X391" s="37">
        <v>2421</v>
      </c>
      <c r="Y391" s="37">
        <v>3270</v>
      </c>
      <c r="Z391" s="37">
        <v>2615</v>
      </c>
      <c r="AA391" s="37">
        <v>5014</v>
      </c>
      <c r="AB391" s="37">
        <v>5366</v>
      </c>
      <c r="AC391" s="37">
        <v>3459</v>
      </c>
      <c r="AD391" s="37">
        <v>1307</v>
      </c>
      <c r="AE391" s="37">
        <v>2524</v>
      </c>
      <c r="AF391" s="134">
        <f t="shared" si="44"/>
        <v>1615</v>
      </c>
      <c r="AG391" s="131">
        <v>1049</v>
      </c>
      <c r="AH391" s="132">
        <v>566</v>
      </c>
      <c r="AI391" s="37">
        <v>2275</v>
      </c>
      <c r="AJ391" s="130">
        <v>387</v>
      </c>
      <c r="AK391" s="130">
        <v>130</v>
      </c>
      <c r="AL391" s="130">
        <v>200</v>
      </c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</row>
    <row r="392" spans="1:51" ht="31.8" thickBot="1" x14ac:dyDescent="0.35">
      <c r="A392" s="84" t="s">
        <v>322</v>
      </c>
      <c r="B392" s="37">
        <v>4880</v>
      </c>
      <c r="C392" s="143">
        <f t="shared" si="42"/>
        <v>0.51701542252767563</v>
      </c>
      <c r="D392" s="37"/>
      <c r="E392" s="130">
        <v>186</v>
      </c>
      <c r="F392" s="130">
        <v>167</v>
      </c>
      <c r="G392" s="130">
        <v>232</v>
      </c>
      <c r="H392" s="130">
        <v>150</v>
      </c>
      <c r="I392" s="130">
        <v>116</v>
      </c>
      <c r="J392" s="130">
        <v>184</v>
      </c>
      <c r="K392" s="134">
        <f t="shared" si="43"/>
        <v>662</v>
      </c>
      <c r="L392" s="132">
        <v>517</v>
      </c>
      <c r="M392" s="132">
        <v>79</v>
      </c>
      <c r="N392" s="132">
        <v>66</v>
      </c>
      <c r="O392" s="130">
        <v>96</v>
      </c>
      <c r="P392" s="130">
        <v>107</v>
      </c>
      <c r="Q392" s="130">
        <v>26</v>
      </c>
      <c r="R392" s="130">
        <v>48</v>
      </c>
      <c r="S392" s="130">
        <v>172</v>
      </c>
      <c r="T392" s="130">
        <v>187</v>
      </c>
      <c r="U392" s="130">
        <v>152</v>
      </c>
      <c r="V392" s="130">
        <v>218</v>
      </c>
      <c r="W392" s="130">
        <v>110</v>
      </c>
      <c r="X392" s="130">
        <v>155</v>
      </c>
      <c r="Y392" s="130">
        <v>150</v>
      </c>
      <c r="Z392" s="130">
        <v>161</v>
      </c>
      <c r="AA392" s="130">
        <v>243</v>
      </c>
      <c r="AB392" s="130">
        <v>358</v>
      </c>
      <c r="AC392" s="130">
        <v>219</v>
      </c>
      <c r="AD392" s="130">
        <v>99</v>
      </c>
      <c r="AE392" s="130">
        <v>212</v>
      </c>
      <c r="AF392" s="134">
        <f t="shared" si="44"/>
        <v>167</v>
      </c>
      <c r="AG392" s="132">
        <v>102</v>
      </c>
      <c r="AH392" s="132">
        <v>65</v>
      </c>
      <c r="AI392" s="130">
        <v>93</v>
      </c>
      <c r="AJ392" s="130">
        <v>62</v>
      </c>
      <c r="AK392" s="130">
        <v>37</v>
      </c>
      <c r="AL392" s="130">
        <v>111</v>
      </c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</row>
    <row r="393" spans="1:51" ht="14.25" customHeight="1" thickBot="1" x14ac:dyDescent="0.35">
      <c r="A393" s="84" t="s">
        <v>323</v>
      </c>
      <c r="B393" s="37">
        <v>5429</v>
      </c>
      <c r="C393" s="143">
        <f t="shared" si="42"/>
        <v>0.57517965756203915</v>
      </c>
      <c r="D393" s="37"/>
      <c r="E393" s="130">
        <v>228</v>
      </c>
      <c r="F393" s="130">
        <v>180</v>
      </c>
      <c r="G393" s="130">
        <v>224</v>
      </c>
      <c r="H393" s="130">
        <v>122</v>
      </c>
      <c r="I393" s="130">
        <v>146</v>
      </c>
      <c r="J393" s="130">
        <v>154</v>
      </c>
      <c r="K393" s="134">
        <f t="shared" si="43"/>
        <v>227</v>
      </c>
      <c r="L393" s="132">
        <v>95</v>
      </c>
      <c r="M393" s="132">
        <v>15</v>
      </c>
      <c r="N393" s="132">
        <v>117</v>
      </c>
      <c r="O393" s="130">
        <v>66</v>
      </c>
      <c r="P393" s="130">
        <v>83</v>
      </c>
      <c r="Q393" s="130">
        <v>30</v>
      </c>
      <c r="R393" s="130">
        <v>15</v>
      </c>
      <c r="S393" s="130">
        <v>220</v>
      </c>
      <c r="T393" s="130">
        <v>198</v>
      </c>
      <c r="U393" s="130">
        <v>182</v>
      </c>
      <c r="V393" s="130">
        <v>500</v>
      </c>
      <c r="W393" s="130">
        <v>279</v>
      </c>
      <c r="X393" s="130">
        <v>212</v>
      </c>
      <c r="Y393" s="130">
        <v>293</v>
      </c>
      <c r="Z393" s="130">
        <v>130</v>
      </c>
      <c r="AA393" s="130">
        <v>579</v>
      </c>
      <c r="AB393" s="130">
        <v>410</v>
      </c>
      <c r="AC393" s="130">
        <v>240</v>
      </c>
      <c r="AD393" s="130">
        <v>82</v>
      </c>
      <c r="AE393" s="130">
        <v>327</v>
      </c>
      <c r="AF393" s="134">
        <f t="shared" si="44"/>
        <v>129</v>
      </c>
      <c r="AG393" s="132">
        <v>99</v>
      </c>
      <c r="AH393" s="132">
        <v>30</v>
      </c>
      <c r="AI393" s="130">
        <v>138</v>
      </c>
      <c r="AJ393" s="130">
        <v>24</v>
      </c>
      <c r="AK393" s="130">
        <v>5</v>
      </c>
      <c r="AL393" s="130">
        <v>6</v>
      </c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</row>
    <row r="394" spans="1:51" ht="14.25" customHeight="1" thickBot="1" x14ac:dyDescent="0.35">
      <c r="A394" s="84" t="s">
        <v>324</v>
      </c>
      <c r="B394" s="130">
        <v>698</v>
      </c>
      <c r="C394" s="143">
        <f t="shared" si="42"/>
        <v>7.39501567467864E-2</v>
      </c>
      <c r="D394" s="130"/>
      <c r="E394" s="130">
        <v>29</v>
      </c>
      <c r="F394" s="130">
        <v>6</v>
      </c>
      <c r="G394" s="130">
        <v>41</v>
      </c>
      <c r="H394" s="130">
        <v>18</v>
      </c>
      <c r="I394" s="130">
        <v>23</v>
      </c>
      <c r="J394" s="130">
        <v>20</v>
      </c>
      <c r="K394" s="134">
        <f t="shared" si="43"/>
        <v>29</v>
      </c>
      <c r="L394" s="132">
        <v>14</v>
      </c>
      <c r="M394" s="132">
        <v>2</v>
      </c>
      <c r="N394" s="132">
        <v>13</v>
      </c>
      <c r="O394" s="130">
        <v>17</v>
      </c>
      <c r="P394" s="130">
        <v>9</v>
      </c>
      <c r="Q394" s="130">
        <v>4</v>
      </c>
      <c r="R394" s="130">
        <v>1</v>
      </c>
      <c r="S394" s="130">
        <v>29</v>
      </c>
      <c r="T394" s="130">
        <v>32</v>
      </c>
      <c r="U394" s="130">
        <v>20</v>
      </c>
      <c r="V394" s="130">
        <v>62</v>
      </c>
      <c r="W394" s="130">
        <v>42</v>
      </c>
      <c r="X394" s="130">
        <v>29</v>
      </c>
      <c r="Y394" s="130">
        <v>24</v>
      </c>
      <c r="Z394" s="130">
        <v>23</v>
      </c>
      <c r="AA394" s="130">
        <v>72</v>
      </c>
      <c r="AB394" s="130">
        <v>46</v>
      </c>
      <c r="AC394" s="130">
        <v>27</v>
      </c>
      <c r="AD394" s="130">
        <v>9</v>
      </c>
      <c r="AE394" s="130">
        <v>51</v>
      </c>
      <c r="AF394" s="134">
        <f t="shared" si="44"/>
        <v>13</v>
      </c>
      <c r="AG394" s="132">
        <v>10</v>
      </c>
      <c r="AH394" s="132">
        <v>3</v>
      </c>
      <c r="AI394" s="130">
        <v>17</v>
      </c>
      <c r="AJ394" s="130">
        <v>2</v>
      </c>
      <c r="AK394" s="130">
        <v>1</v>
      </c>
      <c r="AL394" s="130">
        <v>2</v>
      </c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</row>
    <row r="395" spans="1:51" ht="14.25" customHeight="1" thickBot="1" x14ac:dyDescent="0.35">
      <c r="A395" s="84" t="s">
        <v>294</v>
      </c>
      <c r="B395" s="130">
        <v>706</v>
      </c>
      <c r="C395" s="143">
        <f t="shared" si="42"/>
        <v>7.4797723013225209E-2</v>
      </c>
      <c r="D395" s="130"/>
      <c r="E395" s="130">
        <v>22</v>
      </c>
      <c r="F395" s="130">
        <v>31</v>
      </c>
      <c r="G395" s="130">
        <v>39</v>
      </c>
      <c r="H395" s="130">
        <v>53</v>
      </c>
      <c r="I395" s="130">
        <v>23</v>
      </c>
      <c r="J395" s="130">
        <v>24</v>
      </c>
      <c r="K395" s="134">
        <f t="shared" si="43"/>
        <v>33</v>
      </c>
      <c r="L395" s="132">
        <v>14</v>
      </c>
      <c r="M395" s="132">
        <v>7</v>
      </c>
      <c r="N395" s="132">
        <v>12</v>
      </c>
      <c r="O395" s="130">
        <v>24</v>
      </c>
      <c r="P395" s="130">
        <v>36</v>
      </c>
      <c r="Q395" s="130">
        <v>11</v>
      </c>
      <c r="R395" s="130">
        <v>2</v>
      </c>
      <c r="S395" s="130">
        <v>21</v>
      </c>
      <c r="T395" s="130">
        <v>22</v>
      </c>
      <c r="U395" s="130">
        <v>11</v>
      </c>
      <c r="V395" s="130">
        <v>37</v>
      </c>
      <c r="W395" s="130">
        <v>19</v>
      </c>
      <c r="X395" s="130">
        <v>70</v>
      </c>
      <c r="Y395" s="130">
        <v>18</v>
      </c>
      <c r="Z395" s="130">
        <v>10</v>
      </c>
      <c r="AA395" s="130">
        <v>38</v>
      </c>
      <c r="AB395" s="130">
        <v>37</v>
      </c>
      <c r="AC395" s="130">
        <v>39</v>
      </c>
      <c r="AD395" s="130">
        <v>13</v>
      </c>
      <c r="AE395" s="130">
        <v>20</v>
      </c>
      <c r="AF395" s="134">
        <f t="shared" si="44"/>
        <v>37</v>
      </c>
      <c r="AG395" s="132">
        <v>28</v>
      </c>
      <c r="AH395" s="132">
        <v>9</v>
      </c>
      <c r="AI395" s="130">
        <v>13</v>
      </c>
      <c r="AJ395" s="130">
        <v>3</v>
      </c>
      <c r="AK395" s="130">
        <v>0</v>
      </c>
      <c r="AL395" s="130">
        <v>0</v>
      </c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</row>
    <row r="396" spans="1:51" ht="14.25" customHeight="1" thickBot="1" x14ac:dyDescent="0.35">
      <c r="A396" s="3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2"/>
      <c r="M396" s="132"/>
      <c r="N396" s="132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32"/>
      <c r="AH396" s="132"/>
      <c r="AI396" s="130"/>
      <c r="AJ396" s="130"/>
      <c r="AK396" s="130"/>
      <c r="AL396" s="130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</row>
    <row r="397" spans="1:51" ht="14.25" customHeight="1" thickBot="1" x14ac:dyDescent="0.35">
      <c r="A397" s="51" t="s">
        <v>22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2"/>
      <c r="M397" s="132"/>
      <c r="N397" s="132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2"/>
      <c r="AH397" s="132"/>
      <c r="AI397" s="130"/>
      <c r="AJ397" s="130"/>
      <c r="AK397" s="130"/>
      <c r="AL397" s="130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</row>
    <row r="398" spans="1:51" ht="14.25" customHeight="1" thickBot="1" x14ac:dyDescent="0.35">
      <c r="A398" s="99" t="s">
        <v>15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2"/>
      <c r="M398" s="132"/>
      <c r="N398" s="132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2"/>
      <c r="AH398" s="132"/>
      <c r="AI398" s="130"/>
      <c r="AJ398" s="130"/>
      <c r="AK398" s="130"/>
      <c r="AL398" s="130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</row>
    <row r="399" spans="1:51" s="29" customFormat="1" ht="14.25" customHeight="1" thickBot="1" x14ac:dyDescent="0.35">
      <c r="A399" s="83" t="s">
        <v>20</v>
      </c>
      <c r="B399" s="138">
        <v>1721771</v>
      </c>
      <c r="C399" s="155">
        <f>B399/$B$399%</f>
        <v>100</v>
      </c>
      <c r="D399" s="138"/>
      <c r="E399" s="138">
        <v>98585</v>
      </c>
      <c r="F399" s="138">
        <v>75070</v>
      </c>
      <c r="G399" s="138">
        <v>115309</v>
      </c>
      <c r="H399" s="138">
        <v>52911</v>
      </c>
      <c r="I399" s="138">
        <v>53414</v>
      </c>
      <c r="J399" s="138">
        <v>54434</v>
      </c>
      <c r="K399" s="134">
        <f>SUM(L399,M399,N399)</f>
        <v>87253</v>
      </c>
      <c r="L399" s="142">
        <v>38949</v>
      </c>
      <c r="M399" s="142">
        <v>20043</v>
      </c>
      <c r="N399" s="142">
        <v>28261</v>
      </c>
      <c r="O399" s="138">
        <v>20826</v>
      </c>
      <c r="P399" s="138">
        <v>30701</v>
      </c>
      <c r="Q399" s="138">
        <v>17864</v>
      </c>
      <c r="R399" s="138">
        <v>21622</v>
      </c>
      <c r="S399" s="138">
        <v>48109</v>
      </c>
      <c r="T399" s="138">
        <v>71775</v>
      </c>
      <c r="U399" s="138">
        <v>48108</v>
      </c>
      <c r="V399" s="138">
        <v>80103</v>
      </c>
      <c r="W399" s="138">
        <v>31634</v>
      </c>
      <c r="X399" s="138">
        <v>54464</v>
      </c>
      <c r="Y399" s="138">
        <v>85555</v>
      </c>
      <c r="Z399" s="138">
        <v>82153</v>
      </c>
      <c r="AA399" s="138">
        <v>90037</v>
      </c>
      <c r="AB399" s="138">
        <v>74964</v>
      </c>
      <c r="AC399" s="138">
        <v>140138</v>
      </c>
      <c r="AD399" s="138">
        <v>67650</v>
      </c>
      <c r="AE399" s="138">
        <v>63395</v>
      </c>
      <c r="AF399" s="134">
        <f>SUM(AG399,AH399)</f>
        <v>57577</v>
      </c>
      <c r="AG399" s="142">
        <v>20686</v>
      </c>
      <c r="AH399" s="142">
        <v>36891</v>
      </c>
      <c r="AI399" s="138">
        <v>57460</v>
      </c>
      <c r="AJ399" s="138">
        <v>17506</v>
      </c>
      <c r="AK399" s="138">
        <v>12869</v>
      </c>
      <c r="AL399" s="138">
        <v>10285</v>
      </c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</row>
    <row r="400" spans="1:51" ht="14.25" customHeight="1" thickBot="1" x14ac:dyDescent="0.35">
      <c r="A400" s="84" t="s">
        <v>280</v>
      </c>
      <c r="B400" s="37">
        <v>116265</v>
      </c>
      <c r="C400" s="143">
        <f t="shared" ref="C400:C414" si="45">B400/$B$399%</f>
        <v>6.7526401594637155</v>
      </c>
      <c r="D400" s="37"/>
      <c r="E400" s="37">
        <v>7480</v>
      </c>
      <c r="F400" s="37">
        <v>5678</v>
      </c>
      <c r="G400" s="37">
        <v>9146</v>
      </c>
      <c r="H400" s="37">
        <v>3835</v>
      </c>
      <c r="I400" s="37">
        <v>3944</v>
      </c>
      <c r="J400" s="37">
        <v>3816</v>
      </c>
      <c r="K400" s="134">
        <f t="shared" ref="K400:K414" si="46">SUM(L400,M400,N400)</f>
        <v>5332</v>
      </c>
      <c r="L400" s="131">
        <v>2496</v>
      </c>
      <c r="M400" s="131">
        <v>1228</v>
      </c>
      <c r="N400" s="131">
        <v>1608</v>
      </c>
      <c r="O400" s="37">
        <v>1047</v>
      </c>
      <c r="P400" s="37">
        <v>1857</v>
      </c>
      <c r="Q400" s="37">
        <v>1085</v>
      </c>
      <c r="R400" s="37">
        <v>1313</v>
      </c>
      <c r="S400" s="37">
        <v>3029</v>
      </c>
      <c r="T400" s="37">
        <v>4751</v>
      </c>
      <c r="U400" s="37">
        <v>3182</v>
      </c>
      <c r="V400" s="37">
        <v>5017</v>
      </c>
      <c r="W400" s="130">
        <v>964</v>
      </c>
      <c r="X400" s="37">
        <v>3224</v>
      </c>
      <c r="Y400" s="37">
        <v>5801</v>
      </c>
      <c r="Z400" s="37">
        <v>6285</v>
      </c>
      <c r="AA400" s="37">
        <v>5823</v>
      </c>
      <c r="AB400" s="37">
        <v>4521</v>
      </c>
      <c r="AC400" s="37">
        <v>11069</v>
      </c>
      <c r="AD400" s="37">
        <v>5106</v>
      </c>
      <c r="AE400" s="37">
        <v>4322</v>
      </c>
      <c r="AF400" s="134">
        <f t="shared" ref="AF400:AF414" si="47">SUM(AG400,AH400)</f>
        <v>3508</v>
      </c>
      <c r="AG400" s="131">
        <v>1163</v>
      </c>
      <c r="AH400" s="131">
        <v>2345</v>
      </c>
      <c r="AI400" s="37">
        <v>3361</v>
      </c>
      <c r="AJ400" s="130">
        <v>942</v>
      </c>
      <c r="AK400" s="130">
        <v>416</v>
      </c>
      <c r="AL400" s="130">
        <v>411</v>
      </c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</row>
    <row r="401" spans="1:51" ht="14.25" customHeight="1" thickBot="1" x14ac:dyDescent="0.35">
      <c r="A401" s="84" t="s">
        <v>281</v>
      </c>
      <c r="B401" s="37">
        <v>221044</v>
      </c>
      <c r="C401" s="143">
        <f t="shared" si="45"/>
        <v>12.838176505470241</v>
      </c>
      <c r="D401" s="37"/>
      <c r="E401" s="37">
        <v>13245</v>
      </c>
      <c r="F401" s="37">
        <v>10205</v>
      </c>
      <c r="G401" s="37">
        <v>15034</v>
      </c>
      <c r="H401" s="37">
        <v>6801</v>
      </c>
      <c r="I401" s="37">
        <v>6852</v>
      </c>
      <c r="J401" s="37">
        <v>7012</v>
      </c>
      <c r="K401" s="134">
        <f t="shared" si="46"/>
        <v>10317</v>
      </c>
      <c r="L401" s="131">
        <v>4683</v>
      </c>
      <c r="M401" s="131">
        <v>2539</v>
      </c>
      <c r="N401" s="131">
        <v>3095</v>
      </c>
      <c r="O401" s="37">
        <v>2200</v>
      </c>
      <c r="P401" s="37">
        <v>3703</v>
      </c>
      <c r="Q401" s="37">
        <v>2263</v>
      </c>
      <c r="R401" s="37">
        <v>2643</v>
      </c>
      <c r="S401" s="37">
        <v>5726</v>
      </c>
      <c r="T401" s="37">
        <v>8835</v>
      </c>
      <c r="U401" s="37">
        <v>5561</v>
      </c>
      <c r="V401" s="37">
        <v>9842</v>
      </c>
      <c r="W401" s="37">
        <v>1990</v>
      </c>
      <c r="X401" s="37">
        <v>6285</v>
      </c>
      <c r="Y401" s="37">
        <v>10846</v>
      </c>
      <c r="Z401" s="37">
        <v>11673</v>
      </c>
      <c r="AA401" s="37">
        <v>11217</v>
      </c>
      <c r="AB401" s="37">
        <v>8704</v>
      </c>
      <c r="AC401" s="37">
        <v>20938</v>
      </c>
      <c r="AD401" s="37">
        <v>9681</v>
      </c>
      <c r="AE401" s="37">
        <v>8193</v>
      </c>
      <c r="AF401" s="134">
        <f t="shared" si="47"/>
        <v>7471</v>
      </c>
      <c r="AG401" s="131">
        <v>2564</v>
      </c>
      <c r="AH401" s="131">
        <v>4907</v>
      </c>
      <c r="AI401" s="37">
        <v>8143</v>
      </c>
      <c r="AJ401" s="37">
        <v>2406</v>
      </c>
      <c r="AK401" s="37">
        <v>1833</v>
      </c>
      <c r="AL401" s="37">
        <v>1425</v>
      </c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</row>
    <row r="402" spans="1:51" ht="14.25" customHeight="1" thickBot="1" x14ac:dyDescent="0.35">
      <c r="A402" s="84" t="s">
        <v>282</v>
      </c>
      <c r="B402" s="37">
        <v>636665</v>
      </c>
      <c r="C402" s="143">
        <f t="shared" si="45"/>
        <v>36.977333222594645</v>
      </c>
      <c r="D402" s="37"/>
      <c r="E402" s="37">
        <v>39327</v>
      </c>
      <c r="F402" s="37">
        <v>29025</v>
      </c>
      <c r="G402" s="37">
        <v>42777</v>
      </c>
      <c r="H402" s="37">
        <v>19346</v>
      </c>
      <c r="I402" s="37">
        <v>19978</v>
      </c>
      <c r="J402" s="37">
        <v>20453</v>
      </c>
      <c r="K402" s="134">
        <f t="shared" si="46"/>
        <v>30752</v>
      </c>
      <c r="L402" s="131">
        <v>14031</v>
      </c>
      <c r="M402" s="131">
        <v>7373</v>
      </c>
      <c r="N402" s="131">
        <v>9348</v>
      </c>
      <c r="O402" s="37">
        <v>6554</v>
      </c>
      <c r="P402" s="37">
        <v>10877</v>
      </c>
      <c r="Q402" s="37">
        <v>6557</v>
      </c>
      <c r="R402" s="37">
        <v>7639</v>
      </c>
      <c r="S402" s="37">
        <v>16779</v>
      </c>
      <c r="T402" s="37">
        <v>26100</v>
      </c>
      <c r="U402" s="37">
        <v>16907</v>
      </c>
      <c r="V402" s="37">
        <v>28952</v>
      </c>
      <c r="W402" s="37">
        <v>6328</v>
      </c>
      <c r="X402" s="37">
        <v>18742</v>
      </c>
      <c r="Y402" s="37">
        <v>31487</v>
      </c>
      <c r="Z402" s="37">
        <v>33894</v>
      </c>
      <c r="AA402" s="37">
        <v>32271</v>
      </c>
      <c r="AB402" s="37">
        <v>24878</v>
      </c>
      <c r="AC402" s="37">
        <v>56329</v>
      </c>
      <c r="AD402" s="37">
        <v>26872</v>
      </c>
      <c r="AE402" s="37">
        <v>22995</v>
      </c>
      <c r="AF402" s="134">
        <f t="shared" si="47"/>
        <v>21435</v>
      </c>
      <c r="AG402" s="131">
        <v>7111</v>
      </c>
      <c r="AH402" s="131">
        <v>14324</v>
      </c>
      <c r="AI402" s="37">
        <v>23037</v>
      </c>
      <c r="AJ402" s="37">
        <v>6805</v>
      </c>
      <c r="AK402" s="37">
        <v>5326</v>
      </c>
      <c r="AL402" s="37">
        <v>4243</v>
      </c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</row>
    <row r="403" spans="1:51" ht="14.25" customHeight="1" thickBot="1" x14ac:dyDescent="0.35">
      <c r="A403" s="84" t="s">
        <v>283</v>
      </c>
      <c r="B403" s="37">
        <v>303607</v>
      </c>
      <c r="C403" s="143">
        <f t="shared" si="45"/>
        <v>17.63341350272481</v>
      </c>
      <c r="D403" s="37"/>
      <c r="E403" s="37">
        <v>18120</v>
      </c>
      <c r="F403" s="37">
        <v>13488</v>
      </c>
      <c r="G403" s="37">
        <v>20009</v>
      </c>
      <c r="H403" s="37">
        <v>9494</v>
      </c>
      <c r="I403" s="37">
        <v>9484</v>
      </c>
      <c r="J403" s="37">
        <v>10022</v>
      </c>
      <c r="K403" s="134">
        <f t="shared" si="46"/>
        <v>15734</v>
      </c>
      <c r="L403" s="131">
        <v>6839</v>
      </c>
      <c r="M403" s="131">
        <v>3975</v>
      </c>
      <c r="N403" s="131">
        <v>4920</v>
      </c>
      <c r="O403" s="37">
        <v>3516</v>
      </c>
      <c r="P403" s="37">
        <v>5570</v>
      </c>
      <c r="Q403" s="37">
        <v>3472</v>
      </c>
      <c r="R403" s="37">
        <v>3856</v>
      </c>
      <c r="S403" s="37">
        <v>8270</v>
      </c>
      <c r="T403" s="37">
        <v>12786</v>
      </c>
      <c r="U403" s="37">
        <v>8248</v>
      </c>
      <c r="V403" s="37">
        <v>13749</v>
      </c>
      <c r="W403" s="37">
        <v>3330</v>
      </c>
      <c r="X403" s="37">
        <v>9532</v>
      </c>
      <c r="Y403" s="37">
        <v>14980</v>
      </c>
      <c r="Z403" s="37">
        <v>14590</v>
      </c>
      <c r="AA403" s="37">
        <v>15316</v>
      </c>
      <c r="AB403" s="37">
        <v>11814</v>
      </c>
      <c r="AC403" s="37">
        <v>24917</v>
      </c>
      <c r="AD403" s="37">
        <v>12767</v>
      </c>
      <c r="AE403" s="37">
        <v>11074</v>
      </c>
      <c r="AF403" s="134">
        <f t="shared" si="47"/>
        <v>11116</v>
      </c>
      <c r="AG403" s="131">
        <v>3713</v>
      </c>
      <c r="AH403" s="131">
        <v>7403</v>
      </c>
      <c r="AI403" s="37">
        <v>10768</v>
      </c>
      <c r="AJ403" s="37">
        <v>2925</v>
      </c>
      <c r="AK403" s="37">
        <v>2452</v>
      </c>
      <c r="AL403" s="37">
        <v>2208</v>
      </c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</row>
    <row r="404" spans="1:51" ht="14.25" customHeight="1" thickBot="1" x14ac:dyDescent="0.35">
      <c r="A404" s="84" t="s">
        <v>285</v>
      </c>
      <c r="B404" s="37">
        <v>213258</v>
      </c>
      <c r="C404" s="143">
        <f t="shared" si="45"/>
        <v>12.385967704183658</v>
      </c>
      <c r="D404" s="37"/>
      <c r="E404" s="37">
        <v>10865</v>
      </c>
      <c r="F404" s="37">
        <v>8324</v>
      </c>
      <c r="G404" s="37">
        <v>13974</v>
      </c>
      <c r="H404" s="37">
        <v>6620</v>
      </c>
      <c r="I404" s="37">
        <v>6631</v>
      </c>
      <c r="J404" s="37">
        <v>6822</v>
      </c>
      <c r="K404" s="134">
        <f t="shared" si="46"/>
        <v>12558</v>
      </c>
      <c r="L404" s="131">
        <v>5240</v>
      </c>
      <c r="M404" s="131">
        <v>2932</v>
      </c>
      <c r="N404" s="131">
        <v>4386</v>
      </c>
      <c r="O404" s="37">
        <v>2892</v>
      </c>
      <c r="P404" s="37">
        <v>4105</v>
      </c>
      <c r="Q404" s="37">
        <v>2629</v>
      </c>
      <c r="R404" s="37">
        <v>3771</v>
      </c>
      <c r="S404" s="37">
        <v>7371</v>
      </c>
      <c r="T404" s="37">
        <v>9831</v>
      </c>
      <c r="U404" s="37">
        <v>6176</v>
      </c>
      <c r="V404" s="37">
        <v>9368</v>
      </c>
      <c r="W404" s="37">
        <v>3308</v>
      </c>
      <c r="X404" s="37">
        <v>7743</v>
      </c>
      <c r="Y404" s="37">
        <v>10784</v>
      </c>
      <c r="Z404" s="37">
        <v>8638</v>
      </c>
      <c r="AA404" s="37">
        <v>10356</v>
      </c>
      <c r="AB404" s="37">
        <v>10004</v>
      </c>
      <c r="AC404" s="37">
        <v>13975</v>
      </c>
      <c r="AD404" s="37">
        <v>7610</v>
      </c>
      <c r="AE404" s="37">
        <v>8240</v>
      </c>
      <c r="AF404" s="134">
        <f t="shared" si="47"/>
        <v>7946</v>
      </c>
      <c r="AG404" s="131">
        <v>2930</v>
      </c>
      <c r="AH404" s="131">
        <v>5016</v>
      </c>
      <c r="AI404" s="37">
        <v>6533</v>
      </c>
      <c r="AJ404" s="37">
        <v>3051</v>
      </c>
      <c r="AK404" s="37">
        <v>2084</v>
      </c>
      <c r="AL404" s="37">
        <v>1049</v>
      </c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</row>
    <row r="405" spans="1:51" ht="14.25" customHeight="1" thickBot="1" x14ac:dyDescent="0.35">
      <c r="A405" s="84" t="s">
        <v>286</v>
      </c>
      <c r="B405" s="37">
        <v>4127</v>
      </c>
      <c r="C405" s="143">
        <f t="shared" si="45"/>
        <v>0.23969505816975661</v>
      </c>
      <c r="D405" s="37"/>
      <c r="E405" s="130">
        <v>156</v>
      </c>
      <c r="F405" s="130">
        <v>138</v>
      </c>
      <c r="G405" s="130">
        <v>215</v>
      </c>
      <c r="H405" s="130">
        <v>356</v>
      </c>
      <c r="I405" s="130">
        <v>212</v>
      </c>
      <c r="J405" s="130">
        <v>87</v>
      </c>
      <c r="K405" s="134">
        <f t="shared" si="46"/>
        <v>302</v>
      </c>
      <c r="L405" s="132">
        <v>122</v>
      </c>
      <c r="M405" s="132">
        <v>73</v>
      </c>
      <c r="N405" s="132">
        <v>107</v>
      </c>
      <c r="O405" s="130">
        <v>88</v>
      </c>
      <c r="P405" s="130">
        <v>72</v>
      </c>
      <c r="Q405" s="130">
        <v>44</v>
      </c>
      <c r="R405" s="130">
        <v>55</v>
      </c>
      <c r="S405" s="130">
        <v>136</v>
      </c>
      <c r="T405" s="130">
        <v>125</v>
      </c>
      <c r="U405" s="130">
        <v>124</v>
      </c>
      <c r="V405" s="130">
        <v>222</v>
      </c>
      <c r="W405" s="130">
        <v>226</v>
      </c>
      <c r="X405" s="130">
        <v>118</v>
      </c>
      <c r="Y405" s="130">
        <v>152</v>
      </c>
      <c r="Z405" s="130">
        <v>104</v>
      </c>
      <c r="AA405" s="130">
        <v>206</v>
      </c>
      <c r="AB405" s="130">
        <v>279</v>
      </c>
      <c r="AC405" s="130">
        <v>253</v>
      </c>
      <c r="AD405" s="130">
        <v>114</v>
      </c>
      <c r="AE405" s="130">
        <v>108</v>
      </c>
      <c r="AF405" s="134">
        <f t="shared" si="47"/>
        <v>66</v>
      </c>
      <c r="AG405" s="132">
        <v>37</v>
      </c>
      <c r="AH405" s="132">
        <v>29</v>
      </c>
      <c r="AI405" s="130">
        <v>92</v>
      </c>
      <c r="AJ405" s="130">
        <v>28</v>
      </c>
      <c r="AK405" s="130">
        <v>33</v>
      </c>
      <c r="AL405" s="130">
        <v>16</v>
      </c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</row>
    <row r="406" spans="1:51" ht="14.25" customHeight="1" thickBot="1" x14ac:dyDescent="0.35">
      <c r="A406" s="84" t="s">
        <v>319</v>
      </c>
      <c r="B406" s="37">
        <v>10450</v>
      </c>
      <c r="C406" s="143">
        <f t="shared" si="45"/>
        <v>0.60693321004942002</v>
      </c>
      <c r="D406" s="37"/>
      <c r="E406" s="130">
        <v>422</v>
      </c>
      <c r="F406" s="130">
        <v>327</v>
      </c>
      <c r="G406" s="130">
        <v>431</v>
      </c>
      <c r="H406" s="130">
        <v>262</v>
      </c>
      <c r="I406" s="130">
        <v>468</v>
      </c>
      <c r="J406" s="130">
        <v>236</v>
      </c>
      <c r="K406" s="134">
        <f t="shared" si="46"/>
        <v>583</v>
      </c>
      <c r="L406" s="132">
        <v>148</v>
      </c>
      <c r="M406" s="132">
        <v>152</v>
      </c>
      <c r="N406" s="132">
        <v>283</v>
      </c>
      <c r="O406" s="130">
        <v>196</v>
      </c>
      <c r="P406" s="130">
        <v>269</v>
      </c>
      <c r="Q406" s="130">
        <v>98</v>
      </c>
      <c r="R406" s="130">
        <v>123</v>
      </c>
      <c r="S406" s="130">
        <v>352</v>
      </c>
      <c r="T406" s="130">
        <v>369</v>
      </c>
      <c r="U406" s="130">
        <v>442</v>
      </c>
      <c r="V406" s="130">
        <v>611</v>
      </c>
      <c r="W406" s="130">
        <v>237</v>
      </c>
      <c r="X406" s="130">
        <v>299</v>
      </c>
      <c r="Y406" s="130">
        <v>565</v>
      </c>
      <c r="Z406" s="130">
        <v>312</v>
      </c>
      <c r="AA406" s="130">
        <v>529</v>
      </c>
      <c r="AB406" s="130">
        <v>558</v>
      </c>
      <c r="AC406" s="130">
        <v>786</v>
      </c>
      <c r="AD406" s="130">
        <v>463</v>
      </c>
      <c r="AE406" s="130">
        <v>371</v>
      </c>
      <c r="AF406" s="134">
        <f t="shared" si="47"/>
        <v>463</v>
      </c>
      <c r="AG406" s="132">
        <v>193</v>
      </c>
      <c r="AH406" s="132">
        <v>270</v>
      </c>
      <c r="AI406" s="130">
        <v>478</v>
      </c>
      <c r="AJ406" s="130">
        <v>82</v>
      </c>
      <c r="AK406" s="130">
        <v>38</v>
      </c>
      <c r="AL406" s="130">
        <v>80</v>
      </c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</row>
    <row r="407" spans="1:51" ht="14.25" customHeight="1" thickBot="1" x14ac:dyDescent="0.35">
      <c r="A407" s="84" t="s">
        <v>287</v>
      </c>
      <c r="B407" s="37">
        <v>6160</v>
      </c>
      <c r="C407" s="143">
        <f t="shared" si="45"/>
        <v>0.35777115539755289</v>
      </c>
      <c r="D407" s="37"/>
      <c r="E407" s="130">
        <v>278</v>
      </c>
      <c r="F407" s="130">
        <v>310</v>
      </c>
      <c r="G407" s="130">
        <v>533</v>
      </c>
      <c r="H407" s="130">
        <v>211</v>
      </c>
      <c r="I407" s="130">
        <v>192</v>
      </c>
      <c r="J407" s="130">
        <v>188</v>
      </c>
      <c r="K407" s="134">
        <f t="shared" si="46"/>
        <v>269</v>
      </c>
      <c r="L407" s="132">
        <v>69</v>
      </c>
      <c r="M407" s="132">
        <v>75</v>
      </c>
      <c r="N407" s="132">
        <v>125</v>
      </c>
      <c r="O407" s="130">
        <v>194</v>
      </c>
      <c r="P407" s="130">
        <v>134</v>
      </c>
      <c r="Q407" s="130">
        <v>24</v>
      </c>
      <c r="R407" s="130">
        <v>129</v>
      </c>
      <c r="S407" s="130">
        <v>160</v>
      </c>
      <c r="T407" s="130">
        <v>314</v>
      </c>
      <c r="U407" s="130">
        <v>199</v>
      </c>
      <c r="V407" s="130">
        <v>236</v>
      </c>
      <c r="W407" s="130">
        <v>130</v>
      </c>
      <c r="X407" s="130">
        <v>275</v>
      </c>
      <c r="Y407" s="130">
        <v>228</v>
      </c>
      <c r="Z407" s="130">
        <v>264</v>
      </c>
      <c r="AA407" s="130">
        <v>207</v>
      </c>
      <c r="AB407" s="130">
        <v>274</v>
      </c>
      <c r="AC407" s="130">
        <v>477</v>
      </c>
      <c r="AD407" s="130">
        <v>204</v>
      </c>
      <c r="AE407" s="130">
        <v>228</v>
      </c>
      <c r="AF407" s="134">
        <f t="shared" si="47"/>
        <v>186</v>
      </c>
      <c r="AG407" s="132">
        <v>85</v>
      </c>
      <c r="AH407" s="132">
        <v>101</v>
      </c>
      <c r="AI407" s="130">
        <v>136</v>
      </c>
      <c r="AJ407" s="130">
        <v>150</v>
      </c>
      <c r="AK407" s="130">
        <v>12</v>
      </c>
      <c r="AL407" s="130">
        <v>18</v>
      </c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</row>
    <row r="408" spans="1:51" ht="14.25" customHeight="1" thickBot="1" x14ac:dyDescent="0.35">
      <c r="A408" s="84" t="s">
        <v>288</v>
      </c>
      <c r="B408" s="37">
        <v>6718</v>
      </c>
      <c r="C408" s="143">
        <f t="shared" si="45"/>
        <v>0.39017964642220132</v>
      </c>
      <c r="D408" s="37"/>
      <c r="E408" s="130">
        <v>237</v>
      </c>
      <c r="F408" s="130">
        <v>198</v>
      </c>
      <c r="G408" s="130">
        <v>422</v>
      </c>
      <c r="H408" s="130">
        <v>219</v>
      </c>
      <c r="I408" s="130">
        <v>142</v>
      </c>
      <c r="J408" s="130">
        <v>214</v>
      </c>
      <c r="K408" s="134">
        <f t="shared" si="46"/>
        <v>544</v>
      </c>
      <c r="L408" s="132">
        <v>372</v>
      </c>
      <c r="M408" s="132">
        <v>57</v>
      </c>
      <c r="N408" s="132">
        <v>115</v>
      </c>
      <c r="O408" s="130">
        <v>129</v>
      </c>
      <c r="P408" s="130">
        <v>188</v>
      </c>
      <c r="Q408" s="130">
        <v>53</v>
      </c>
      <c r="R408" s="130">
        <v>115</v>
      </c>
      <c r="S408" s="130">
        <v>226</v>
      </c>
      <c r="T408" s="130">
        <v>339</v>
      </c>
      <c r="U408" s="130">
        <v>220</v>
      </c>
      <c r="V408" s="130">
        <v>347</v>
      </c>
      <c r="W408" s="130">
        <v>136</v>
      </c>
      <c r="X408" s="130">
        <v>303</v>
      </c>
      <c r="Y408" s="130">
        <v>359</v>
      </c>
      <c r="Z408" s="130">
        <v>285</v>
      </c>
      <c r="AA408" s="130">
        <v>288</v>
      </c>
      <c r="AB408" s="130">
        <v>435</v>
      </c>
      <c r="AC408" s="130">
        <v>439</v>
      </c>
      <c r="AD408" s="130">
        <v>218</v>
      </c>
      <c r="AE408" s="130">
        <v>239</v>
      </c>
      <c r="AF408" s="134">
        <f t="shared" si="47"/>
        <v>141</v>
      </c>
      <c r="AG408" s="132">
        <v>76</v>
      </c>
      <c r="AH408" s="132">
        <v>65</v>
      </c>
      <c r="AI408" s="130">
        <v>156</v>
      </c>
      <c r="AJ408" s="130">
        <v>59</v>
      </c>
      <c r="AK408" s="130">
        <v>42</v>
      </c>
      <c r="AL408" s="130">
        <v>25</v>
      </c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</row>
    <row r="409" spans="1:51" ht="16.2" thickBot="1" x14ac:dyDescent="0.35">
      <c r="A409" s="84" t="s">
        <v>320</v>
      </c>
      <c r="B409" s="37">
        <v>40110</v>
      </c>
      <c r="C409" s="143">
        <f t="shared" si="45"/>
        <v>2.3295780913954296</v>
      </c>
      <c r="D409" s="37"/>
      <c r="E409" s="37">
        <v>1767</v>
      </c>
      <c r="F409" s="37">
        <v>1473</v>
      </c>
      <c r="G409" s="37">
        <v>2103</v>
      </c>
      <c r="H409" s="37">
        <v>1167</v>
      </c>
      <c r="I409" s="37">
        <v>1270</v>
      </c>
      <c r="J409" s="37">
        <v>1346</v>
      </c>
      <c r="K409" s="134">
        <f t="shared" si="46"/>
        <v>2643</v>
      </c>
      <c r="L409" s="131">
        <v>1004</v>
      </c>
      <c r="M409" s="132">
        <v>781</v>
      </c>
      <c r="N409" s="132">
        <v>858</v>
      </c>
      <c r="O409" s="37">
        <v>1285</v>
      </c>
      <c r="P409" s="130">
        <v>887</v>
      </c>
      <c r="Q409" s="130">
        <v>571</v>
      </c>
      <c r="R409" s="130">
        <v>681</v>
      </c>
      <c r="S409" s="37">
        <v>1139</v>
      </c>
      <c r="T409" s="37">
        <v>2000</v>
      </c>
      <c r="U409" s="37">
        <v>1720</v>
      </c>
      <c r="V409" s="37">
        <v>1709</v>
      </c>
      <c r="W409" s="130">
        <v>560</v>
      </c>
      <c r="X409" s="37">
        <v>1453</v>
      </c>
      <c r="Y409" s="37">
        <v>2076</v>
      </c>
      <c r="Z409" s="37">
        <v>1705</v>
      </c>
      <c r="AA409" s="37">
        <v>2109</v>
      </c>
      <c r="AB409" s="37">
        <v>1721</v>
      </c>
      <c r="AC409" s="37">
        <v>2904</v>
      </c>
      <c r="AD409" s="37">
        <v>1225</v>
      </c>
      <c r="AE409" s="37">
        <v>1166</v>
      </c>
      <c r="AF409" s="134">
        <f t="shared" si="47"/>
        <v>1373</v>
      </c>
      <c r="AG409" s="132">
        <v>386</v>
      </c>
      <c r="AH409" s="132">
        <v>987</v>
      </c>
      <c r="AI409" s="37">
        <v>1071</v>
      </c>
      <c r="AJ409" s="130">
        <v>381</v>
      </c>
      <c r="AK409" s="130">
        <v>362</v>
      </c>
      <c r="AL409" s="130">
        <v>243</v>
      </c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</row>
    <row r="410" spans="1:51" ht="16.2" thickBot="1" x14ac:dyDescent="0.35">
      <c r="A410" s="84" t="s">
        <v>321</v>
      </c>
      <c r="B410" s="37">
        <v>139426</v>
      </c>
      <c r="C410" s="143">
        <f t="shared" si="45"/>
        <v>8.0978248559187023</v>
      </c>
      <c r="D410" s="37"/>
      <c r="E410" s="37">
        <v>5752</v>
      </c>
      <c r="F410" s="37">
        <v>5077</v>
      </c>
      <c r="G410" s="37">
        <v>9388</v>
      </c>
      <c r="H410" s="37">
        <v>3891</v>
      </c>
      <c r="I410" s="37">
        <v>3606</v>
      </c>
      <c r="J410" s="37">
        <v>3442</v>
      </c>
      <c r="K410" s="134">
        <f t="shared" si="46"/>
        <v>6667</v>
      </c>
      <c r="L410" s="131">
        <v>3046</v>
      </c>
      <c r="M410" s="132">
        <v>664</v>
      </c>
      <c r="N410" s="131">
        <v>2957</v>
      </c>
      <c r="O410" s="37">
        <v>2310</v>
      </c>
      <c r="P410" s="37">
        <v>2451</v>
      </c>
      <c r="Q410" s="130">
        <v>896</v>
      </c>
      <c r="R410" s="37">
        <v>1123</v>
      </c>
      <c r="S410" s="37">
        <v>4027</v>
      </c>
      <c r="T410" s="37">
        <v>5377</v>
      </c>
      <c r="U410" s="37">
        <v>4433</v>
      </c>
      <c r="V410" s="37">
        <v>8287</v>
      </c>
      <c r="W410" s="37">
        <v>13413</v>
      </c>
      <c r="X410" s="37">
        <v>5414</v>
      </c>
      <c r="Y410" s="37">
        <v>7113</v>
      </c>
      <c r="Z410" s="37">
        <v>3899</v>
      </c>
      <c r="AA410" s="37">
        <v>9805</v>
      </c>
      <c r="AB410" s="37">
        <v>10250</v>
      </c>
      <c r="AC410" s="37">
        <v>6978</v>
      </c>
      <c r="AD410" s="37">
        <v>2932</v>
      </c>
      <c r="AE410" s="37">
        <v>5273</v>
      </c>
      <c r="AF410" s="134">
        <f t="shared" si="47"/>
        <v>3237</v>
      </c>
      <c r="AG410" s="131">
        <v>1995</v>
      </c>
      <c r="AH410" s="131">
        <v>1242</v>
      </c>
      <c r="AI410" s="37">
        <v>3163</v>
      </c>
      <c r="AJ410" s="130">
        <v>566</v>
      </c>
      <c r="AK410" s="130">
        <v>228</v>
      </c>
      <c r="AL410" s="130">
        <v>428</v>
      </c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</row>
    <row r="411" spans="1:51" ht="31.8" thickBot="1" x14ac:dyDescent="0.35">
      <c r="A411" s="84" t="s">
        <v>322</v>
      </c>
      <c r="B411" s="37">
        <v>7926</v>
      </c>
      <c r="C411" s="143">
        <f t="shared" si="45"/>
        <v>0.46033996390925391</v>
      </c>
      <c r="D411" s="37"/>
      <c r="E411" s="130">
        <v>301</v>
      </c>
      <c r="F411" s="130">
        <v>290</v>
      </c>
      <c r="G411" s="130">
        <v>420</v>
      </c>
      <c r="H411" s="130">
        <v>263</v>
      </c>
      <c r="I411" s="130">
        <v>184</v>
      </c>
      <c r="J411" s="130">
        <v>341</v>
      </c>
      <c r="K411" s="134">
        <f t="shared" si="46"/>
        <v>875</v>
      </c>
      <c r="L411" s="132">
        <v>609</v>
      </c>
      <c r="M411" s="132">
        <v>136</v>
      </c>
      <c r="N411" s="132">
        <v>130</v>
      </c>
      <c r="O411" s="130">
        <v>175</v>
      </c>
      <c r="P411" s="130">
        <v>237</v>
      </c>
      <c r="Q411" s="130">
        <v>59</v>
      </c>
      <c r="R411" s="130">
        <v>90</v>
      </c>
      <c r="S411" s="130">
        <v>297</v>
      </c>
      <c r="T411" s="130">
        <v>295</v>
      </c>
      <c r="U411" s="130">
        <v>293</v>
      </c>
      <c r="V411" s="130">
        <v>399</v>
      </c>
      <c r="W411" s="130">
        <v>206</v>
      </c>
      <c r="X411" s="130">
        <v>307</v>
      </c>
      <c r="Y411" s="130">
        <v>279</v>
      </c>
      <c r="Z411" s="130">
        <v>203</v>
      </c>
      <c r="AA411" s="130">
        <v>434</v>
      </c>
      <c r="AB411" s="130">
        <v>512</v>
      </c>
      <c r="AC411" s="130">
        <v>357</v>
      </c>
      <c r="AD411" s="130">
        <v>187</v>
      </c>
      <c r="AE411" s="130">
        <v>328</v>
      </c>
      <c r="AF411" s="134">
        <f t="shared" si="47"/>
        <v>248</v>
      </c>
      <c r="AG411" s="132">
        <v>135</v>
      </c>
      <c r="AH411" s="132">
        <v>113</v>
      </c>
      <c r="AI411" s="130">
        <v>151</v>
      </c>
      <c r="AJ411" s="130">
        <v>50</v>
      </c>
      <c r="AK411" s="130">
        <v>27</v>
      </c>
      <c r="AL411" s="130">
        <v>118</v>
      </c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</row>
    <row r="412" spans="1:51" ht="16.2" thickBot="1" x14ac:dyDescent="0.35">
      <c r="A412" s="84" t="s">
        <v>323</v>
      </c>
      <c r="B412" s="37">
        <v>12495</v>
      </c>
      <c r="C412" s="143">
        <f t="shared" si="45"/>
        <v>0.7257062640734453</v>
      </c>
      <c r="D412" s="37"/>
      <c r="E412" s="130">
        <v>493</v>
      </c>
      <c r="F412" s="130">
        <v>412</v>
      </c>
      <c r="G412" s="130">
        <v>649</v>
      </c>
      <c r="H412" s="130">
        <v>283</v>
      </c>
      <c r="I412" s="130">
        <v>361</v>
      </c>
      <c r="J412" s="130">
        <v>354</v>
      </c>
      <c r="K412" s="134">
        <f t="shared" si="46"/>
        <v>529</v>
      </c>
      <c r="L412" s="132">
        <v>217</v>
      </c>
      <c r="M412" s="132">
        <v>40</v>
      </c>
      <c r="N412" s="132">
        <v>272</v>
      </c>
      <c r="O412" s="130">
        <v>160</v>
      </c>
      <c r="P412" s="130">
        <v>215</v>
      </c>
      <c r="Q412" s="130">
        <v>78</v>
      </c>
      <c r="R412" s="130">
        <v>57</v>
      </c>
      <c r="S412" s="130">
        <v>483</v>
      </c>
      <c r="T412" s="130">
        <v>513</v>
      </c>
      <c r="U412" s="130">
        <v>499</v>
      </c>
      <c r="V412" s="37">
        <v>1097</v>
      </c>
      <c r="W412" s="130">
        <v>652</v>
      </c>
      <c r="X412" s="130">
        <v>528</v>
      </c>
      <c r="Y412" s="130">
        <v>734</v>
      </c>
      <c r="Z412" s="130">
        <v>247</v>
      </c>
      <c r="AA412" s="37">
        <v>1231</v>
      </c>
      <c r="AB412" s="130">
        <v>816</v>
      </c>
      <c r="AC412" s="130">
        <v>548</v>
      </c>
      <c r="AD412" s="130">
        <v>211</v>
      </c>
      <c r="AE412" s="130">
        <v>696</v>
      </c>
      <c r="AF412" s="134">
        <f t="shared" si="47"/>
        <v>277</v>
      </c>
      <c r="AG412" s="132">
        <v>213</v>
      </c>
      <c r="AH412" s="132">
        <v>64</v>
      </c>
      <c r="AI412" s="130">
        <v>294</v>
      </c>
      <c r="AJ412" s="130">
        <v>51</v>
      </c>
      <c r="AK412" s="130">
        <v>13</v>
      </c>
      <c r="AL412" s="130">
        <v>14</v>
      </c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</row>
    <row r="413" spans="1:51" ht="16.2" thickBot="1" x14ac:dyDescent="0.35">
      <c r="A413" s="84" t="s">
        <v>324</v>
      </c>
      <c r="B413" s="37">
        <v>2076</v>
      </c>
      <c r="C413" s="143">
        <f t="shared" si="45"/>
        <v>0.12057352574761684</v>
      </c>
      <c r="D413" s="37"/>
      <c r="E413" s="130">
        <v>95</v>
      </c>
      <c r="F413" s="130">
        <v>61</v>
      </c>
      <c r="G413" s="130">
        <v>125</v>
      </c>
      <c r="H413" s="130">
        <v>58</v>
      </c>
      <c r="I413" s="130">
        <v>52</v>
      </c>
      <c r="J413" s="130">
        <v>52</v>
      </c>
      <c r="K413" s="134">
        <f t="shared" si="46"/>
        <v>90</v>
      </c>
      <c r="L413" s="132">
        <v>49</v>
      </c>
      <c r="M413" s="132">
        <v>10</v>
      </c>
      <c r="N413" s="132">
        <v>31</v>
      </c>
      <c r="O413" s="130">
        <v>40</v>
      </c>
      <c r="P413" s="130">
        <v>33</v>
      </c>
      <c r="Q413" s="130">
        <v>15</v>
      </c>
      <c r="R413" s="130">
        <v>4</v>
      </c>
      <c r="S413" s="130">
        <v>79</v>
      </c>
      <c r="T413" s="130">
        <v>90</v>
      </c>
      <c r="U413" s="130">
        <v>69</v>
      </c>
      <c r="V413" s="130">
        <v>193</v>
      </c>
      <c r="W413" s="130">
        <v>124</v>
      </c>
      <c r="X413" s="130">
        <v>77</v>
      </c>
      <c r="Y413" s="130">
        <v>112</v>
      </c>
      <c r="Z413" s="130">
        <v>34</v>
      </c>
      <c r="AA413" s="130">
        <v>171</v>
      </c>
      <c r="AB413" s="130">
        <v>138</v>
      </c>
      <c r="AC413" s="130">
        <v>97</v>
      </c>
      <c r="AD413" s="130">
        <v>36</v>
      </c>
      <c r="AE413" s="130">
        <v>121</v>
      </c>
      <c r="AF413" s="134">
        <f t="shared" si="47"/>
        <v>39</v>
      </c>
      <c r="AG413" s="132">
        <v>27</v>
      </c>
      <c r="AH413" s="132">
        <v>12</v>
      </c>
      <c r="AI413" s="130">
        <v>56</v>
      </c>
      <c r="AJ413" s="130">
        <v>6</v>
      </c>
      <c r="AK413" s="130">
        <v>3</v>
      </c>
      <c r="AL413" s="130">
        <v>6</v>
      </c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</row>
    <row r="414" spans="1:51" ht="16.2" thickBot="1" x14ac:dyDescent="0.35">
      <c r="A414" s="84" t="s">
        <v>294</v>
      </c>
      <c r="B414" s="37">
        <v>1444</v>
      </c>
      <c r="C414" s="143">
        <f t="shared" si="45"/>
        <v>8.3867134479556224E-2</v>
      </c>
      <c r="D414" s="37"/>
      <c r="E414" s="130">
        <v>47</v>
      </c>
      <c r="F414" s="130">
        <v>64</v>
      </c>
      <c r="G414" s="130">
        <v>83</v>
      </c>
      <c r="H414" s="130">
        <v>105</v>
      </c>
      <c r="I414" s="130">
        <v>38</v>
      </c>
      <c r="J414" s="130">
        <v>49</v>
      </c>
      <c r="K414" s="134">
        <f t="shared" si="46"/>
        <v>58</v>
      </c>
      <c r="L414" s="132">
        <v>24</v>
      </c>
      <c r="M414" s="132">
        <v>8</v>
      </c>
      <c r="N414" s="132">
        <v>26</v>
      </c>
      <c r="O414" s="130">
        <v>40</v>
      </c>
      <c r="P414" s="130">
        <v>103</v>
      </c>
      <c r="Q414" s="130">
        <v>20</v>
      </c>
      <c r="R414" s="130">
        <v>23</v>
      </c>
      <c r="S414" s="130">
        <v>35</v>
      </c>
      <c r="T414" s="130">
        <v>50</v>
      </c>
      <c r="U414" s="130">
        <v>35</v>
      </c>
      <c r="V414" s="130">
        <v>74</v>
      </c>
      <c r="W414" s="130">
        <v>30</v>
      </c>
      <c r="X414" s="130">
        <v>164</v>
      </c>
      <c r="Y414" s="130">
        <v>39</v>
      </c>
      <c r="Z414" s="130">
        <v>20</v>
      </c>
      <c r="AA414" s="130">
        <v>74</v>
      </c>
      <c r="AB414" s="130">
        <v>60</v>
      </c>
      <c r="AC414" s="130">
        <v>71</v>
      </c>
      <c r="AD414" s="130">
        <v>24</v>
      </c>
      <c r="AE414" s="130">
        <v>41</v>
      </c>
      <c r="AF414" s="134">
        <f t="shared" si="47"/>
        <v>71</v>
      </c>
      <c r="AG414" s="132">
        <v>58</v>
      </c>
      <c r="AH414" s="132">
        <v>13</v>
      </c>
      <c r="AI414" s="130">
        <v>21</v>
      </c>
      <c r="AJ414" s="130">
        <v>4</v>
      </c>
      <c r="AK414" s="130">
        <v>0</v>
      </c>
      <c r="AL414" s="130">
        <v>1</v>
      </c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</row>
    <row r="415" spans="1:51" ht="15" thickBot="1" x14ac:dyDescent="0.35">
      <c r="A415" s="6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2"/>
      <c r="M415" s="132"/>
      <c r="N415" s="132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2"/>
      <c r="AH415" s="132"/>
      <c r="AI415" s="130"/>
      <c r="AJ415" s="130"/>
      <c r="AK415" s="130"/>
      <c r="AL415" s="130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</row>
    <row r="416" spans="1:51" ht="16.2" thickBot="1" x14ac:dyDescent="0.35">
      <c r="A416" s="83" t="s">
        <v>19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2"/>
      <c r="M416" s="132"/>
      <c r="N416" s="132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2"/>
      <c r="AH416" s="132"/>
      <c r="AI416" s="130"/>
      <c r="AJ416" s="130"/>
      <c r="AK416" s="130"/>
      <c r="AL416" s="130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</row>
    <row r="417" spans="1:51" s="29" customFormat="1" ht="16.2" thickBot="1" x14ac:dyDescent="0.35">
      <c r="A417" s="83" t="s">
        <v>20</v>
      </c>
      <c r="B417" s="138">
        <v>858620</v>
      </c>
      <c r="C417" s="155">
        <f>B417/$B$417%</f>
        <v>99.999999999999986</v>
      </c>
      <c r="D417" s="138"/>
      <c r="E417" s="138">
        <v>49486</v>
      </c>
      <c r="F417" s="138">
        <v>37571</v>
      </c>
      <c r="G417" s="138">
        <v>57371</v>
      </c>
      <c r="H417" s="138">
        <v>26253</v>
      </c>
      <c r="I417" s="138">
        <v>26675</v>
      </c>
      <c r="J417" s="138">
        <v>27050</v>
      </c>
      <c r="K417" s="134">
        <f>SUM(L417,M417,N417)</f>
        <v>43280</v>
      </c>
      <c r="L417" s="142">
        <v>18963</v>
      </c>
      <c r="M417" s="142">
        <v>10148</v>
      </c>
      <c r="N417" s="142">
        <v>14169</v>
      </c>
      <c r="O417" s="138">
        <v>10448</v>
      </c>
      <c r="P417" s="138">
        <v>15392</v>
      </c>
      <c r="Q417" s="138">
        <v>8897</v>
      </c>
      <c r="R417" s="138">
        <v>10273</v>
      </c>
      <c r="S417" s="138">
        <v>23995</v>
      </c>
      <c r="T417" s="138">
        <v>35674</v>
      </c>
      <c r="U417" s="138">
        <v>24246</v>
      </c>
      <c r="V417" s="138">
        <v>39822</v>
      </c>
      <c r="W417" s="138">
        <v>15835</v>
      </c>
      <c r="X417" s="138">
        <v>27101</v>
      </c>
      <c r="Y417" s="138">
        <v>42785</v>
      </c>
      <c r="Z417" s="138">
        <v>41118</v>
      </c>
      <c r="AA417" s="138">
        <v>44757</v>
      </c>
      <c r="AB417" s="138">
        <v>37652</v>
      </c>
      <c r="AC417" s="138">
        <v>69947</v>
      </c>
      <c r="AD417" s="138">
        <v>33815</v>
      </c>
      <c r="AE417" s="138">
        <v>31358</v>
      </c>
      <c r="AF417" s="134">
        <f>SUM(AG417,AH417)</f>
        <v>28694</v>
      </c>
      <c r="AG417" s="142">
        <v>10087</v>
      </c>
      <c r="AH417" s="142">
        <v>18607</v>
      </c>
      <c r="AI417" s="138">
        <v>28515</v>
      </c>
      <c r="AJ417" s="138">
        <v>9026</v>
      </c>
      <c r="AK417" s="138">
        <v>6434</v>
      </c>
      <c r="AL417" s="138">
        <v>5150</v>
      </c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</row>
    <row r="418" spans="1:51" ht="16.2" thickBot="1" x14ac:dyDescent="0.35">
      <c r="A418" s="84" t="s">
        <v>280</v>
      </c>
      <c r="B418" s="37">
        <v>59393</v>
      </c>
      <c r="C418" s="143">
        <f t="shared" ref="C418:C432" si="48">B418/$B$417%</f>
        <v>6.9172625841466537</v>
      </c>
      <c r="D418" s="37"/>
      <c r="E418" s="37">
        <v>3788</v>
      </c>
      <c r="F418" s="37">
        <v>2857</v>
      </c>
      <c r="G418" s="37">
        <v>4685</v>
      </c>
      <c r="H418" s="37">
        <v>1980</v>
      </c>
      <c r="I418" s="37">
        <v>2043</v>
      </c>
      <c r="J418" s="37">
        <v>1984</v>
      </c>
      <c r="K418" s="134">
        <f t="shared" ref="K418:K432" si="49">SUM(L418,M418,N418)</f>
        <v>2707</v>
      </c>
      <c r="L418" s="131">
        <v>1315</v>
      </c>
      <c r="M418" s="132">
        <v>618</v>
      </c>
      <c r="N418" s="132">
        <v>774</v>
      </c>
      <c r="O418" s="130">
        <v>519</v>
      </c>
      <c r="P418" s="130">
        <v>968</v>
      </c>
      <c r="Q418" s="130">
        <v>580</v>
      </c>
      <c r="R418" s="130">
        <v>659</v>
      </c>
      <c r="S418" s="37">
        <v>1581</v>
      </c>
      <c r="T418" s="37">
        <v>2438</v>
      </c>
      <c r="U418" s="37">
        <v>1615</v>
      </c>
      <c r="V418" s="37">
        <v>2521</v>
      </c>
      <c r="W418" s="130">
        <v>482</v>
      </c>
      <c r="X418" s="37">
        <v>1679</v>
      </c>
      <c r="Y418" s="37">
        <v>2945</v>
      </c>
      <c r="Z418" s="37">
        <v>3152</v>
      </c>
      <c r="AA418" s="37">
        <v>2919</v>
      </c>
      <c r="AB418" s="37">
        <v>2339</v>
      </c>
      <c r="AC418" s="37">
        <v>5652</v>
      </c>
      <c r="AD418" s="37">
        <v>2613</v>
      </c>
      <c r="AE418" s="37">
        <v>2235</v>
      </c>
      <c r="AF418" s="134">
        <f t="shared" ref="AF418:AF432" si="50">SUM(AG418,AH418)</f>
        <v>1815</v>
      </c>
      <c r="AG418" s="132">
        <v>602</v>
      </c>
      <c r="AH418" s="131">
        <v>1213</v>
      </c>
      <c r="AI418" s="37">
        <v>1745</v>
      </c>
      <c r="AJ418" s="130">
        <v>471</v>
      </c>
      <c r="AK418" s="130">
        <v>206</v>
      </c>
      <c r="AL418" s="130">
        <v>215</v>
      </c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</row>
    <row r="419" spans="1:51" ht="16.2" thickBot="1" x14ac:dyDescent="0.35">
      <c r="A419" s="84" t="s">
        <v>281</v>
      </c>
      <c r="B419" s="37">
        <v>112551</v>
      </c>
      <c r="C419" s="143">
        <f t="shared" si="48"/>
        <v>13.108359926393515</v>
      </c>
      <c r="D419" s="37"/>
      <c r="E419" s="37">
        <v>6748</v>
      </c>
      <c r="F419" s="37">
        <v>5182</v>
      </c>
      <c r="G419" s="37">
        <v>7673</v>
      </c>
      <c r="H419" s="37">
        <v>3554</v>
      </c>
      <c r="I419" s="37">
        <v>3486</v>
      </c>
      <c r="J419" s="37">
        <v>3587</v>
      </c>
      <c r="K419" s="134">
        <f t="shared" si="49"/>
        <v>5265</v>
      </c>
      <c r="L419" s="131">
        <v>2402</v>
      </c>
      <c r="M419" s="131">
        <v>1313</v>
      </c>
      <c r="N419" s="131">
        <v>1550</v>
      </c>
      <c r="O419" s="37">
        <v>1151</v>
      </c>
      <c r="P419" s="37">
        <v>1872</v>
      </c>
      <c r="Q419" s="37">
        <v>1136</v>
      </c>
      <c r="R419" s="37">
        <v>1350</v>
      </c>
      <c r="S419" s="37">
        <v>2916</v>
      </c>
      <c r="T419" s="37">
        <v>4460</v>
      </c>
      <c r="U419" s="37">
        <v>2822</v>
      </c>
      <c r="V419" s="37">
        <v>5082</v>
      </c>
      <c r="W419" s="37">
        <v>1038</v>
      </c>
      <c r="X419" s="37">
        <v>3177</v>
      </c>
      <c r="Y419" s="37">
        <v>5500</v>
      </c>
      <c r="Z419" s="37">
        <v>5912</v>
      </c>
      <c r="AA419" s="37">
        <v>5667</v>
      </c>
      <c r="AB419" s="37">
        <v>4444</v>
      </c>
      <c r="AC419" s="37">
        <v>10620</v>
      </c>
      <c r="AD419" s="37">
        <v>4950</v>
      </c>
      <c r="AE419" s="37">
        <v>4206</v>
      </c>
      <c r="AF419" s="134">
        <f t="shared" si="50"/>
        <v>3767</v>
      </c>
      <c r="AG419" s="131">
        <v>1323</v>
      </c>
      <c r="AH419" s="131">
        <v>2444</v>
      </c>
      <c r="AI419" s="37">
        <v>4083</v>
      </c>
      <c r="AJ419" s="37">
        <v>1258</v>
      </c>
      <c r="AK419" s="130">
        <v>931</v>
      </c>
      <c r="AL419" s="130">
        <v>714</v>
      </c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</row>
    <row r="420" spans="1:51" ht="16.2" thickBot="1" x14ac:dyDescent="0.35">
      <c r="A420" s="84" t="s">
        <v>282</v>
      </c>
      <c r="B420" s="37">
        <v>315741</v>
      </c>
      <c r="C420" s="143">
        <f t="shared" si="48"/>
        <v>36.7730777293797</v>
      </c>
      <c r="D420" s="37"/>
      <c r="E420" s="37">
        <v>19601</v>
      </c>
      <c r="F420" s="37">
        <v>14661</v>
      </c>
      <c r="G420" s="37">
        <v>21192</v>
      </c>
      <c r="H420" s="37">
        <v>9614</v>
      </c>
      <c r="I420" s="37">
        <v>9924</v>
      </c>
      <c r="J420" s="37">
        <v>10187</v>
      </c>
      <c r="K420" s="134">
        <f t="shared" si="49"/>
        <v>15329</v>
      </c>
      <c r="L420" s="131">
        <v>7049</v>
      </c>
      <c r="M420" s="131">
        <v>3699</v>
      </c>
      <c r="N420" s="131">
        <v>4581</v>
      </c>
      <c r="O420" s="37">
        <v>3254</v>
      </c>
      <c r="P420" s="37">
        <v>5343</v>
      </c>
      <c r="Q420" s="37">
        <v>3165</v>
      </c>
      <c r="R420" s="37">
        <v>3779</v>
      </c>
      <c r="S420" s="37">
        <v>8357</v>
      </c>
      <c r="T420" s="37">
        <v>12986</v>
      </c>
      <c r="U420" s="37">
        <v>8366</v>
      </c>
      <c r="V420" s="37">
        <v>14375</v>
      </c>
      <c r="W420" s="37">
        <v>3183</v>
      </c>
      <c r="X420" s="37">
        <v>9237</v>
      </c>
      <c r="Y420" s="37">
        <v>15732</v>
      </c>
      <c r="Z420" s="37">
        <v>16789</v>
      </c>
      <c r="AA420" s="37">
        <v>16003</v>
      </c>
      <c r="AB420" s="37">
        <v>12229</v>
      </c>
      <c r="AC420" s="37">
        <v>27860</v>
      </c>
      <c r="AD420" s="37">
        <v>13353</v>
      </c>
      <c r="AE420" s="37">
        <v>11373</v>
      </c>
      <c r="AF420" s="134">
        <f t="shared" si="50"/>
        <v>10543</v>
      </c>
      <c r="AG420" s="131">
        <v>3484</v>
      </c>
      <c r="AH420" s="131">
        <v>7059</v>
      </c>
      <c r="AI420" s="37">
        <v>11301</v>
      </c>
      <c r="AJ420" s="37">
        <v>3426</v>
      </c>
      <c r="AK420" s="37">
        <v>2518</v>
      </c>
      <c r="AL420" s="37">
        <v>2061</v>
      </c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</row>
    <row r="421" spans="1:51" ht="16.2" thickBot="1" x14ac:dyDescent="0.35">
      <c r="A421" s="84" t="s">
        <v>283</v>
      </c>
      <c r="B421" s="37">
        <v>146395</v>
      </c>
      <c r="C421" s="143">
        <f t="shared" si="48"/>
        <v>17.050033775127527</v>
      </c>
      <c r="D421" s="37"/>
      <c r="E421" s="37">
        <v>8938</v>
      </c>
      <c r="F421" s="37">
        <v>6533</v>
      </c>
      <c r="G421" s="37">
        <v>9578</v>
      </c>
      <c r="H421" s="37">
        <v>4459</v>
      </c>
      <c r="I421" s="37">
        <v>4553</v>
      </c>
      <c r="J421" s="37">
        <v>4856</v>
      </c>
      <c r="K421" s="134">
        <f t="shared" si="49"/>
        <v>7496</v>
      </c>
      <c r="L421" s="131">
        <v>3319</v>
      </c>
      <c r="M421" s="131">
        <v>1898</v>
      </c>
      <c r="N421" s="131">
        <v>2279</v>
      </c>
      <c r="O421" s="37">
        <v>1722</v>
      </c>
      <c r="P421" s="37">
        <v>2608</v>
      </c>
      <c r="Q421" s="37">
        <v>1674</v>
      </c>
      <c r="R421" s="37">
        <v>1764</v>
      </c>
      <c r="S421" s="37">
        <v>4046</v>
      </c>
      <c r="T421" s="37">
        <v>6224</v>
      </c>
      <c r="U421" s="37">
        <v>3984</v>
      </c>
      <c r="V421" s="37">
        <v>6576</v>
      </c>
      <c r="W421" s="37">
        <v>1637</v>
      </c>
      <c r="X421" s="37">
        <v>4581</v>
      </c>
      <c r="Y421" s="37">
        <v>7171</v>
      </c>
      <c r="Z421" s="37">
        <v>7113</v>
      </c>
      <c r="AA421" s="37">
        <v>7405</v>
      </c>
      <c r="AB421" s="37">
        <v>5503</v>
      </c>
      <c r="AC421" s="37">
        <v>12064</v>
      </c>
      <c r="AD421" s="37">
        <v>6152</v>
      </c>
      <c r="AE421" s="37">
        <v>5194</v>
      </c>
      <c r="AF421" s="134">
        <f t="shared" si="50"/>
        <v>5457</v>
      </c>
      <c r="AG421" s="131">
        <v>1771</v>
      </c>
      <c r="AH421" s="131">
        <v>3686</v>
      </c>
      <c r="AI421" s="37">
        <v>5256</v>
      </c>
      <c r="AJ421" s="37">
        <v>1461</v>
      </c>
      <c r="AK421" s="37">
        <v>1281</v>
      </c>
      <c r="AL421" s="37">
        <v>1109</v>
      </c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</row>
    <row r="422" spans="1:51" ht="16.2" thickBot="1" x14ac:dyDescent="0.35">
      <c r="A422" s="84" t="s">
        <v>285</v>
      </c>
      <c r="B422" s="37">
        <v>105771</v>
      </c>
      <c r="C422" s="143">
        <f t="shared" si="48"/>
        <v>12.318720737928302</v>
      </c>
      <c r="D422" s="37"/>
      <c r="E422" s="37">
        <v>5452</v>
      </c>
      <c r="F422" s="37">
        <v>4110</v>
      </c>
      <c r="G422" s="37">
        <v>6890</v>
      </c>
      <c r="H422" s="37">
        <v>3295</v>
      </c>
      <c r="I422" s="37">
        <v>3299</v>
      </c>
      <c r="J422" s="37">
        <v>3315</v>
      </c>
      <c r="K422" s="134">
        <f t="shared" si="49"/>
        <v>6293</v>
      </c>
      <c r="L422" s="131">
        <v>2340</v>
      </c>
      <c r="M422" s="131">
        <v>1534</v>
      </c>
      <c r="N422" s="131">
        <v>2419</v>
      </c>
      <c r="O422" s="37">
        <v>1480</v>
      </c>
      <c r="P422" s="37">
        <v>2110</v>
      </c>
      <c r="Q422" s="37">
        <v>1314</v>
      </c>
      <c r="R422" s="37">
        <v>1441</v>
      </c>
      <c r="S422" s="37">
        <v>3697</v>
      </c>
      <c r="T422" s="37">
        <v>4878</v>
      </c>
      <c r="U422" s="37">
        <v>3057</v>
      </c>
      <c r="V422" s="37">
        <v>4555</v>
      </c>
      <c r="W422" s="37">
        <v>1575</v>
      </c>
      <c r="X422" s="37">
        <v>3624</v>
      </c>
      <c r="Y422" s="37">
        <v>5335</v>
      </c>
      <c r="Z422" s="37">
        <v>4402</v>
      </c>
      <c r="AA422" s="37">
        <v>5080</v>
      </c>
      <c r="AB422" s="37">
        <v>5541</v>
      </c>
      <c r="AC422" s="37">
        <v>6984</v>
      </c>
      <c r="AD422" s="37">
        <v>3792</v>
      </c>
      <c r="AE422" s="37">
        <v>3976</v>
      </c>
      <c r="AF422" s="134">
        <f t="shared" si="50"/>
        <v>4032</v>
      </c>
      <c r="AG422" s="131">
        <v>1418</v>
      </c>
      <c r="AH422" s="131">
        <v>2614</v>
      </c>
      <c r="AI422" s="37">
        <v>3152</v>
      </c>
      <c r="AJ422" s="37">
        <v>1533</v>
      </c>
      <c r="AK422" s="37">
        <v>1027</v>
      </c>
      <c r="AL422" s="130">
        <v>532</v>
      </c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</row>
    <row r="423" spans="1:51" ht="16.2" thickBot="1" x14ac:dyDescent="0.35">
      <c r="A423" s="84" t="s">
        <v>286</v>
      </c>
      <c r="B423" s="37">
        <v>2033</v>
      </c>
      <c r="C423" s="143">
        <f t="shared" si="48"/>
        <v>0.23677529058256269</v>
      </c>
      <c r="D423" s="37"/>
      <c r="E423" s="130">
        <v>84</v>
      </c>
      <c r="F423" s="130">
        <v>63</v>
      </c>
      <c r="G423" s="130">
        <v>100</v>
      </c>
      <c r="H423" s="130">
        <v>46</v>
      </c>
      <c r="I423" s="130">
        <v>112</v>
      </c>
      <c r="J423" s="130">
        <v>42</v>
      </c>
      <c r="K423" s="134">
        <f t="shared" si="49"/>
        <v>142</v>
      </c>
      <c r="L423" s="132">
        <v>40</v>
      </c>
      <c r="M423" s="132">
        <v>44</v>
      </c>
      <c r="N423" s="132">
        <v>58</v>
      </c>
      <c r="O423" s="130">
        <v>43</v>
      </c>
      <c r="P423" s="130">
        <v>41</v>
      </c>
      <c r="Q423" s="130">
        <v>32</v>
      </c>
      <c r="R423" s="130">
        <v>16</v>
      </c>
      <c r="S423" s="130">
        <v>81</v>
      </c>
      <c r="T423" s="130">
        <v>55</v>
      </c>
      <c r="U423" s="130">
        <v>64</v>
      </c>
      <c r="V423" s="130">
        <v>114</v>
      </c>
      <c r="W423" s="130">
        <v>177</v>
      </c>
      <c r="X423" s="130">
        <v>62</v>
      </c>
      <c r="Y423" s="130">
        <v>73</v>
      </c>
      <c r="Z423" s="130">
        <v>49</v>
      </c>
      <c r="AA423" s="130">
        <v>106</v>
      </c>
      <c r="AB423" s="130">
        <v>156</v>
      </c>
      <c r="AC423" s="130">
        <v>132</v>
      </c>
      <c r="AD423" s="130">
        <v>58</v>
      </c>
      <c r="AE423" s="130">
        <v>59</v>
      </c>
      <c r="AF423" s="134">
        <f t="shared" si="50"/>
        <v>39</v>
      </c>
      <c r="AG423" s="132">
        <v>19</v>
      </c>
      <c r="AH423" s="132">
        <v>20</v>
      </c>
      <c r="AI423" s="130">
        <v>55</v>
      </c>
      <c r="AJ423" s="130">
        <v>11</v>
      </c>
      <c r="AK423" s="130">
        <v>14</v>
      </c>
      <c r="AL423" s="130">
        <v>7</v>
      </c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</row>
    <row r="424" spans="1:51" ht="16.2" thickBot="1" x14ac:dyDescent="0.35">
      <c r="A424" s="84" t="s">
        <v>319</v>
      </c>
      <c r="B424" s="37">
        <v>4491</v>
      </c>
      <c r="C424" s="143">
        <f t="shared" si="48"/>
        <v>0.52304861289045212</v>
      </c>
      <c r="D424" s="37"/>
      <c r="E424" s="130">
        <v>176</v>
      </c>
      <c r="F424" s="130">
        <v>122</v>
      </c>
      <c r="G424" s="130">
        <v>162</v>
      </c>
      <c r="H424" s="130">
        <v>102</v>
      </c>
      <c r="I424" s="130">
        <v>200</v>
      </c>
      <c r="J424" s="130">
        <v>100</v>
      </c>
      <c r="K424" s="134">
        <f t="shared" si="49"/>
        <v>227</v>
      </c>
      <c r="L424" s="132">
        <v>49</v>
      </c>
      <c r="M424" s="132">
        <v>58</v>
      </c>
      <c r="N424" s="132">
        <v>120</v>
      </c>
      <c r="O424" s="130">
        <v>93</v>
      </c>
      <c r="P424" s="130">
        <v>141</v>
      </c>
      <c r="Q424" s="130">
        <v>39</v>
      </c>
      <c r="R424" s="130">
        <v>67</v>
      </c>
      <c r="S424" s="130">
        <v>157</v>
      </c>
      <c r="T424" s="130">
        <v>142</v>
      </c>
      <c r="U424" s="130">
        <v>152</v>
      </c>
      <c r="V424" s="130">
        <v>239</v>
      </c>
      <c r="W424" s="130">
        <v>112</v>
      </c>
      <c r="X424" s="130">
        <v>118</v>
      </c>
      <c r="Y424" s="130">
        <v>197</v>
      </c>
      <c r="Z424" s="130">
        <v>154</v>
      </c>
      <c r="AA424" s="130">
        <v>206</v>
      </c>
      <c r="AB424" s="130">
        <v>186</v>
      </c>
      <c r="AC424" s="130">
        <v>392</v>
      </c>
      <c r="AD424" s="130">
        <v>231</v>
      </c>
      <c r="AE424" s="130">
        <v>151</v>
      </c>
      <c r="AF424" s="134">
        <f t="shared" si="50"/>
        <v>248</v>
      </c>
      <c r="AG424" s="132">
        <v>91</v>
      </c>
      <c r="AH424" s="132">
        <v>157</v>
      </c>
      <c r="AI424" s="130">
        <v>251</v>
      </c>
      <c r="AJ424" s="130">
        <v>46</v>
      </c>
      <c r="AK424" s="130">
        <v>25</v>
      </c>
      <c r="AL424" s="130">
        <v>55</v>
      </c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</row>
    <row r="425" spans="1:51" ht="16.2" thickBot="1" x14ac:dyDescent="0.35">
      <c r="A425" s="84" t="s">
        <v>287</v>
      </c>
      <c r="B425" s="37">
        <v>3051</v>
      </c>
      <c r="C425" s="143">
        <f t="shared" si="48"/>
        <v>0.35533763480934522</v>
      </c>
      <c r="D425" s="37"/>
      <c r="E425" s="130">
        <v>144</v>
      </c>
      <c r="F425" s="130">
        <v>128</v>
      </c>
      <c r="G425" s="130">
        <v>245</v>
      </c>
      <c r="H425" s="130">
        <v>102</v>
      </c>
      <c r="I425" s="130">
        <v>90</v>
      </c>
      <c r="J425" s="130">
        <v>94</v>
      </c>
      <c r="K425" s="134">
        <f t="shared" si="49"/>
        <v>145</v>
      </c>
      <c r="L425" s="132">
        <v>33</v>
      </c>
      <c r="M425" s="132">
        <v>46</v>
      </c>
      <c r="N425" s="132">
        <v>66</v>
      </c>
      <c r="O425" s="130">
        <v>97</v>
      </c>
      <c r="P425" s="130">
        <v>79</v>
      </c>
      <c r="Q425" s="130">
        <v>11</v>
      </c>
      <c r="R425" s="130">
        <v>76</v>
      </c>
      <c r="S425" s="130">
        <v>72</v>
      </c>
      <c r="T425" s="130">
        <v>156</v>
      </c>
      <c r="U425" s="130">
        <v>112</v>
      </c>
      <c r="V425" s="130">
        <v>115</v>
      </c>
      <c r="W425" s="130">
        <v>74</v>
      </c>
      <c r="X425" s="130">
        <v>128</v>
      </c>
      <c r="Y425" s="130">
        <v>101</v>
      </c>
      <c r="Z425" s="130">
        <v>131</v>
      </c>
      <c r="AA425" s="130">
        <v>90</v>
      </c>
      <c r="AB425" s="130">
        <v>114</v>
      </c>
      <c r="AC425" s="130">
        <v>235</v>
      </c>
      <c r="AD425" s="130">
        <v>90</v>
      </c>
      <c r="AE425" s="130">
        <v>109</v>
      </c>
      <c r="AF425" s="134">
        <f t="shared" si="50"/>
        <v>98</v>
      </c>
      <c r="AG425" s="132">
        <v>40</v>
      </c>
      <c r="AH425" s="132">
        <v>58</v>
      </c>
      <c r="AI425" s="130">
        <v>73</v>
      </c>
      <c r="AJ425" s="130">
        <v>125</v>
      </c>
      <c r="AK425" s="130">
        <v>7</v>
      </c>
      <c r="AL425" s="130">
        <v>10</v>
      </c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</row>
    <row r="426" spans="1:51" ht="16.2" thickBot="1" x14ac:dyDescent="0.35">
      <c r="A426" s="84" t="s">
        <v>288</v>
      </c>
      <c r="B426" s="37">
        <v>2520</v>
      </c>
      <c r="C426" s="143">
        <f t="shared" si="48"/>
        <v>0.29349421164193706</v>
      </c>
      <c r="D426" s="37"/>
      <c r="E426" s="130">
        <v>93</v>
      </c>
      <c r="F426" s="130">
        <v>67</v>
      </c>
      <c r="G426" s="130">
        <v>155</v>
      </c>
      <c r="H426" s="130">
        <v>94</v>
      </c>
      <c r="I426" s="130">
        <v>57</v>
      </c>
      <c r="J426" s="130">
        <v>66</v>
      </c>
      <c r="K426" s="134">
        <f t="shared" si="49"/>
        <v>138</v>
      </c>
      <c r="L426" s="132">
        <v>59</v>
      </c>
      <c r="M426" s="132">
        <v>29</v>
      </c>
      <c r="N426" s="132">
        <v>50</v>
      </c>
      <c r="O426" s="130">
        <v>56</v>
      </c>
      <c r="P426" s="130">
        <v>103</v>
      </c>
      <c r="Q426" s="130">
        <v>26</v>
      </c>
      <c r="R426" s="130">
        <v>53</v>
      </c>
      <c r="S426" s="130">
        <v>67</v>
      </c>
      <c r="T426" s="130">
        <v>121</v>
      </c>
      <c r="U426" s="130">
        <v>91</v>
      </c>
      <c r="V426" s="130">
        <v>124</v>
      </c>
      <c r="W426" s="130">
        <v>62</v>
      </c>
      <c r="X426" s="130">
        <v>125</v>
      </c>
      <c r="Y426" s="130">
        <v>150</v>
      </c>
      <c r="Z426" s="130">
        <v>102</v>
      </c>
      <c r="AA426" s="130">
        <v>108</v>
      </c>
      <c r="AB426" s="130">
        <v>145</v>
      </c>
      <c r="AC426" s="130">
        <v>173</v>
      </c>
      <c r="AD426" s="130">
        <v>76</v>
      </c>
      <c r="AE426" s="130">
        <v>112</v>
      </c>
      <c r="AF426" s="134">
        <f t="shared" si="50"/>
        <v>49</v>
      </c>
      <c r="AG426" s="132">
        <v>17</v>
      </c>
      <c r="AH426" s="132">
        <v>32</v>
      </c>
      <c r="AI426" s="130">
        <v>66</v>
      </c>
      <c r="AJ426" s="130">
        <v>26</v>
      </c>
      <c r="AK426" s="130">
        <v>3</v>
      </c>
      <c r="AL426" s="130">
        <v>12</v>
      </c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</row>
    <row r="427" spans="1:51" ht="16.2" thickBot="1" x14ac:dyDescent="0.35">
      <c r="A427" s="84" t="s">
        <v>320</v>
      </c>
      <c r="B427" s="37">
        <v>20735</v>
      </c>
      <c r="C427" s="143">
        <f t="shared" si="48"/>
        <v>2.4149216184109381</v>
      </c>
      <c r="D427" s="37"/>
      <c r="E427" s="130">
        <v>910</v>
      </c>
      <c r="F427" s="130">
        <v>743</v>
      </c>
      <c r="G427" s="37">
        <v>1049</v>
      </c>
      <c r="H427" s="130">
        <v>614</v>
      </c>
      <c r="I427" s="130">
        <v>626</v>
      </c>
      <c r="J427" s="130">
        <v>660</v>
      </c>
      <c r="K427" s="134">
        <f t="shared" si="49"/>
        <v>1396</v>
      </c>
      <c r="L427" s="132">
        <v>544</v>
      </c>
      <c r="M427" s="132">
        <v>427</v>
      </c>
      <c r="N427" s="132">
        <v>425</v>
      </c>
      <c r="O427" s="130">
        <v>674</v>
      </c>
      <c r="P427" s="130">
        <v>466</v>
      </c>
      <c r="Q427" s="130">
        <v>320</v>
      </c>
      <c r="R427" s="130">
        <v>360</v>
      </c>
      <c r="S427" s="130">
        <v>573</v>
      </c>
      <c r="T427" s="130">
        <v>944</v>
      </c>
      <c r="U427" s="130">
        <v>906</v>
      </c>
      <c r="V427" s="130">
        <v>855</v>
      </c>
      <c r="W427" s="130">
        <v>301</v>
      </c>
      <c r="X427" s="130">
        <v>767</v>
      </c>
      <c r="Y427" s="37">
        <v>1059</v>
      </c>
      <c r="Z427" s="130">
        <v>932</v>
      </c>
      <c r="AA427" s="37">
        <v>1141</v>
      </c>
      <c r="AB427" s="130">
        <v>822</v>
      </c>
      <c r="AC427" s="37">
        <v>1479</v>
      </c>
      <c r="AD427" s="130">
        <v>620</v>
      </c>
      <c r="AE427" s="130">
        <v>618</v>
      </c>
      <c r="AF427" s="134">
        <f t="shared" si="50"/>
        <v>735</v>
      </c>
      <c r="AG427" s="132">
        <v>182</v>
      </c>
      <c r="AH427" s="132">
        <v>553</v>
      </c>
      <c r="AI427" s="130">
        <v>554</v>
      </c>
      <c r="AJ427" s="130">
        <v>266</v>
      </c>
      <c r="AK427" s="130">
        <v>232</v>
      </c>
      <c r="AL427" s="130">
        <v>113</v>
      </c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</row>
    <row r="428" spans="1:51" ht="16.2" thickBot="1" x14ac:dyDescent="0.35">
      <c r="A428" s="84" t="s">
        <v>321</v>
      </c>
      <c r="B428" s="37">
        <v>73260</v>
      </c>
      <c r="C428" s="143">
        <f t="shared" si="48"/>
        <v>8.5322960098763119</v>
      </c>
      <c r="D428" s="37"/>
      <c r="E428" s="37">
        <v>3038</v>
      </c>
      <c r="F428" s="37">
        <v>2662</v>
      </c>
      <c r="G428" s="37">
        <v>4901</v>
      </c>
      <c r="H428" s="37">
        <v>2027</v>
      </c>
      <c r="I428" s="37">
        <v>1958</v>
      </c>
      <c r="J428" s="37">
        <v>1745</v>
      </c>
      <c r="K428" s="134">
        <f t="shared" si="49"/>
        <v>3541</v>
      </c>
      <c r="L428" s="131">
        <v>1554</v>
      </c>
      <c r="M428" s="132">
        <v>391</v>
      </c>
      <c r="N428" s="131">
        <v>1596</v>
      </c>
      <c r="O428" s="37">
        <v>1147</v>
      </c>
      <c r="P428" s="37">
        <v>1308</v>
      </c>
      <c r="Q428" s="130">
        <v>499</v>
      </c>
      <c r="R428" s="130">
        <v>600</v>
      </c>
      <c r="S428" s="37">
        <v>1996</v>
      </c>
      <c r="T428" s="37">
        <v>2761</v>
      </c>
      <c r="U428" s="37">
        <v>2546</v>
      </c>
      <c r="V428" s="37">
        <v>4320</v>
      </c>
      <c r="W428" s="37">
        <v>6632</v>
      </c>
      <c r="X428" s="37">
        <v>2993</v>
      </c>
      <c r="Y428" s="37">
        <v>3843</v>
      </c>
      <c r="Z428" s="37">
        <v>2096</v>
      </c>
      <c r="AA428" s="37">
        <v>5012</v>
      </c>
      <c r="AB428" s="37">
        <v>5387</v>
      </c>
      <c r="AC428" s="37">
        <v>3752</v>
      </c>
      <c r="AD428" s="37">
        <v>1625</v>
      </c>
      <c r="AE428" s="37">
        <v>2749</v>
      </c>
      <c r="AF428" s="134">
        <f t="shared" si="50"/>
        <v>1622</v>
      </c>
      <c r="AG428" s="132">
        <v>946</v>
      </c>
      <c r="AH428" s="132">
        <v>676</v>
      </c>
      <c r="AI428" s="37">
        <v>1690</v>
      </c>
      <c r="AJ428" s="130">
        <v>351</v>
      </c>
      <c r="AK428" s="130">
        <v>168</v>
      </c>
      <c r="AL428" s="130">
        <v>291</v>
      </c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</row>
    <row r="429" spans="1:51" ht="31.8" thickBot="1" x14ac:dyDescent="0.35">
      <c r="A429" s="84" t="s">
        <v>322</v>
      </c>
      <c r="B429" s="37">
        <v>3256</v>
      </c>
      <c r="C429" s="143">
        <f t="shared" si="48"/>
        <v>0.37921315599450278</v>
      </c>
      <c r="D429" s="37"/>
      <c r="E429" s="130">
        <v>131</v>
      </c>
      <c r="F429" s="130">
        <v>123</v>
      </c>
      <c r="G429" s="130">
        <v>188</v>
      </c>
      <c r="H429" s="130">
        <v>113</v>
      </c>
      <c r="I429" s="130">
        <v>68</v>
      </c>
      <c r="J429" s="130">
        <v>157</v>
      </c>
      <c r="K429" s="134">
        <f t="shared" si="49"/>
        <v>213</v>
      </c>
      <c r="L429" s="132">
        <v>92</v>
      </c>
      <c r="M429" s="132">
        <v>57</v>
      </c>
      <c r="N429" s="132">
        <v>64</v>
      </c>
      <c r="O429" s="130">
        <v>79</v>
      </c>
      <c r="P429" s="130">
        <v>130</v>
      </c>
      <c r="Q429" s="130">
        <v>33</v>
      </c>
      <c r="R429" s="130">
        <v>42</v>
      </c>
      <c r="S429" s="130">
        <v>125</v>
      </c>
      <c r="T429" s="130">
        <v>108</v>
      </c>
      <c r="U429" s="130">
        <v>141</v>
      </c>
      <c r="V429" s="130">
        <v>181</v>
      </c>
      <c r="W429" s="130">
        <v>96</v>
      </c>
      <c r="X429" s="130">
        <v>152</v>
      </c>
      <c r="Y429" s="130">
        <v>129</v>
      </c>
      <c r="Z429" s="130">
        <v>99</v>
      </c>
      <c r="AA429" s="130">
        <v>202</v>
      </c>
      <c r="AB429" s="130">
        <v>194</v>
      </c>
      <c r="AC429" s="130">
        <v>159</v>
      </c>
      <c r="AD429" s="130">
        <v>88</v>
      </c>
      <c r="AE429" s="130">
        <v>116</v>
      </c>
      <c r="AF429" s="134">
        <f t="shared" si="50"/>
        <v>81</v>
      </c>
      <c r="AG429" s="132">
        <v>33</v>
      </c>
      <c r="AH429" s="132">
        <v>48</v>
      </c>
      <c r="AI429" s="130">
        <v>76</v>
      </c>
      <c r="AJ429" s="130">
        <v>9</v>
      </c>
      <c r="AK429" s="130">
        <v>9</v>
      </c>
      <c r="AL429" s="130">
        <v>14</v>
      </c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</row>
    <row r="430" spans="1:51" ht="16.2" thickBot="1" x14ac:dyDescent="0.35">
      <c r="A430" s="84" t="s">
        <v>323</v>
      </c>
      <c r="B430" s="37">
        <v>7252</v>
      </c>
      <c r="C430" s="143">
        <f t="shared" si="48"/>
        <v>0.8446111201695744</v>
      </c>
      <c r="D430" s="37"/>
      <c r="E430" s="130">
        <v>286</v>
      </c>
      <c r="F430" s="130">
        <v>232</v>
      </c>
      <c r="G430" s="130">
        <v>425</v>
      </c>
      <c r="H430" s="130">
        <v>161</v>
      </c>
      <c r="I430" s="130">
        <v>215</v>
      </c>
      <c r="J430" s="130">
        <v>200</v>
      </c>
      <c r="K430" s="134">
        <f t="shared" si="49"/>
        <v>302</v>
      </c>
      <c r="L430" s="132">
        <v>122</v>
      </c>
      <c r="M430" s="132">
        <v>25</v>
      </c>
      <c r="N430" s="132">
        <v>155</v>
      </c>
      <c r="O430" s="130">
        <v>94</v>
      </c>
      <c r="P430" s="130">
        <v>132</v>
      </c>
      <c r="Q430" s="130">
        <v>48</v>
      </c>
      <c r="R430" s="130">
        <v>42</v>
      </c>
      <c r="S430" s="130">
        <v>263</v>
      </c>
      <c r="T430" s="130">
        <v>315</v>
      </c>
      <c r="U430" s="130">
        <v>317</v>
      </c>
      <c r="V430" s="130">
        <v>597</v>
      </c>
      <c r="W430" s="130">
        <v>373</v>
      </c>
      <c r="X430" s="130">
        <v>316</v>
      </c>
      <c r="Y430" s="130">
        <v>441</v>
      </c>
      <c r="Z430" s="130">
        <v>154</v>
      </c>
      <c r="AA430" s="130">
        <v>674</v>
      </c>
      <c r="AB430" s="130">
        <v>464</v>
      </c>
      <c r="AC430" s="130">
        <v>335</v>
      </c>
      <c r="AD430" s="130">
        <v>129</v>
      </c>
      <c r="AE430" s="130">
        <v>369</v>
      </c>
      <c r="AF430" s="134">
        <f t="shared" si="50"/>
        <v>148</v>
      </c>
      <c r="AG430" s="132">
        <v>114</v>
      </c>
      <c r="AH430" s="132">
        <v>34</v>
      </c>
      <c r="AI430" s="130">
        <v>163</v>
      </c>
      <c r="AJ430" s="130">
        <v>36</v>
      </c>
      <c r="AK430" s="130">
        <v>10</v>
      </c>
      <c r="AL430" s="130">
        <v>11</v>
      </c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</row>
    <row r="431" spans="1:51" ht="16.2" thickBot="1" x14ac:dyDescent="0.35">
      <c r="A431" s="84" t="s">
        <v>324</v>
      </c>
      <c r="B431" s="37">
        <v>1420</v>
      </c>
      <c r="C431" s="143">
        <f t="shared" si="48"/>
        <v>0.1653816589410915</v>
      </c>
      <c r="D431" s="37"/>
      <c r="E431" s="130">
        <v>71</v>
      </c>
      <c r="F431" s="130">
        <v>55</v>
      </c>
      <c r="G431" s="130">
        <v>84</v>
      </c>
      <c r="H431" s="130">
        <v>40</v>
      </c>
      <c r="I431" s="130">
        <v>29</v>
      </c>
      <c r="J431" s="130">
        <v>32</v>
      </c>
      <c r="K431" s="134">
        <f t="shared" si="49"/>
        <v>61</v>
      </c>
      <c r="L431" s="132">
        <v>35</v>
      </c>
      <c r="M431" s="132">
        <v>8</v>
      </c>
      <c r="N431" s="132">
        <v>18</v>
      </c>
      <c r="O431" s="130">
        <v>23</v>
      </c>
      <c r="P431" s="130">
        <v>24</v>
      </c>
      <c r="Q431" s="130">
        <v>11</v>
      </c>
      <c r="R431" s="130">
        <v>3</v>
      </c>
      <c r="S431" s="130">
        <v>50</v>
      </c>
      <c r="T431" s="130">
        <v>58</v>
      </c>
      <c r="U431" s="130">
        <v>49</v>
      </c>
      <c r="V431" s="130">
        <v>131</v>
      </c>
      <c r="W431" s="130">
        <v>82</v>
      </c>
      <c r="X431" s="130">
        <v>48</v>
      </c>
      <c r="Y431" s="130">
        <v>88</v>
      </c>
      <c r="Z431" s="130">
        <v>22</v>
      </c>
      <c r="AA431" s="130">
        <v>105</v>
      </c>
      <c r="AB431" s="130">
        <v>101</v>
      </c>
      <c r="AC431" s="130">
        <v>75</v>
      </c>
      <c r="AD431" s="130">
        <v>27</v>
      </c>
      <c r="AE431" s="130">
        <v>70</v>
      </c>
      <c r="AF431" s="134">
        <f t="shared" si="50"/>
        <v>26</v>
      </c>
      <c r="AG431" s="132">
        <v>17</v>
      </c>
      <c r="AH431" s="132">
        <v>9</v>
      </c>
      <c r="AI431" s="130">
        <v>42</v>
      </c>
      <c r="AJ431" s="130">
        <v>5</v>
      </c>
      <c r="AK431" s="130">
        <v>3</v>
      </c>
      <c r="AL431" s="130">
        <v>5</v>
      </c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</row>
    <row r="432" spans="1:51" ht="16.2" thickBot="1" x14ac:dyDescent="0.35">
      <c r="A432" s="84" t="s">
        <v>294</v>
      </c>
      <c r="B432" s="130">
        <v>751</v>
      </c>
      <c r="C432" s="143">
        <f t="shared" si="48"/>
        <v>8.746593370757727E-2</v>
      </c>
      <c r="D432" s="130"/>
      <c r="E432" s="130">
        <v>26</v>
      </c>
      <c r="F432" s="130">
        <v>33</v>
      </c>
      <c r="G432" s="130">
        <v>44</v>
      </c>
      <c r="H432" s="130">
        <v>52</v>
      </c>
      <c r="I432" s="130">
        <v>15</v>
      </c>
      <c r="J432" s="130">
        <v>25</v>
      </c>
      <c r="K432" s="134">
        <f t="shared" si="49"/>
        <v>25</v>
      </c>
      <c r="L432" s="132">
        <v>10</v>
      </c>
      <c r="M432" s="132">
        <v>1</v>
      </c>
      <c r="N432" s="132">
        <v>14</v>
      </c>
      <c r="O432" s="130">
        <v>16</v>
      </c>
      <c r="P432" s="130">
        <v>67</v>
      </c>
      <c r="Q432" s="130">
        <v>9</v>
      </c>
      <c r="R432" s="130">
        <v>21</v>
      </c>
      <c r="S432" s="130">
        <v>14</v>
      </c>
      <c r="T432" s="130">
        <v>28</v>
      </c>
      <c r="U432" s="130">
        <v>24</v>
      </c>
      <c r="V432" s="130">
        <v>37</v>
      </c>
      <c r="W432" s="130">
        <v>11</v>
      </c>
      <c r="X432" s="130">
        <v>94</v>
      </c>
      <c r="Y432" s="130">
        <v>21</v>
      </c>
      <c r="Z432" s="130">
        <v>11</v>
      </c>
      <c r="AA432" s="130">
        <v>39</v>
      </c>
      <c r="AB432" s="130">
        <v>27</v>
      </c>
      <c r="AC432" s="130">
        <v>35</v>
      </c>
      <c r="AD432" s="130">
        <v>11</v>
      </c>
      <c r="AE432" s="130">
        <v>21</v>
      </c>
      <c r="AF432" s="134">
        <f t="shared" si="50"/>
        <v>34</v>
      </c>
      <c r="AG432" s="132">
        <v>30</v>
      </c>
      <c r="AH432" s="132">
        <v>4</v>
      </c>
      <c r="AI432" s="130">
        <v>8</v>
      </c>
      <c r="AJ432" s="130">
        <v>2</v>
      </c>
      <c r="AK432" s="130">
        <v>0</v>
      </c>
      <c r="AL432" s="130">
        <v>1</v>
      </c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</row>
    <row r="433" spans="1:51" ht="16.2" thickBot="1" x14ac:dyDescent="0.35">
      <c r="A433" s="84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2"/>
      <c r="M433" s="132"/>
      <c r="N433" s="132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2"/>
      <c r="AH433" s="132"/>
      <c r="AI433" s="130"/>
      <c r="AJ433" s="130"/>
      <c r="AK433" s="130"/>
      <c r="AL433" s="130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</row>
    <row r="434" spans="1:51" ht="16.2" thickBot="1" x14ac:dyDescent="0.35">
      <c r="A434" s="83" t="s">
        <v>21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2"/>
      <c r="M434" s="132"/>
      <c r="N434" s="132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2"/>
      <c r="AH434" s="132"/>
      <c r="AI434" s="130"/>
      <c r="AJ434" s="130"/>
      <c r="AK434" s="130"/>
      <c r="AL434" s="130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</row>
    <row r="435" spans="1:51" s="29" customFormat="1" ht="16.2" thickBot="1" x14ac:dyDescent="0.35">
      <c r="A435" s="83" t="s">
        <v>20</v>
      </c>
      <c r="B435" s="138">
        <v>863151</v>
      </c>
      <c r="C435" s="155">
        <f>B435/$B$435%</f>
        <v>100</v>
      </c>
      <c r="D435" s="138"/>
      <c r="E435" s="138">
        <v>49099</v>
      </c>
      <c r="F435" s="138">
        <v>37499</v>
      </c>
      <c r="G435" s="138">
        <v>57938</v>
      </c>
      <c r="H435" s="138">
        <v>26658</v>
      </c>
      <c r="I435" s="138">
        <v>26739</v>
      </c>
      <c r="J435" s="138">
        <v>27384</v>
      </c>
      <c r="K435" s="134">
        <f>SUM(L435,M435,N435)</f>
        <v>43973</v>
      </c>
      <c r="L435" s="142">
        <v>19986</v>
      </c>
      <c r="M435" s="142">
        <v>9895</v>
      </c>
      <c r="N435" s="142">
        <v>14092</v>
      </c>
      <c r="O435" s="138">
        <v>10378</v>
      </c>
      <c r="P435" s="138">
        <v>15309</v>
      </c>
      <c r="Q435" s="138">
        <v>8967</v>
      </c>
      <c r="R435" s="138">
        <v>11349</v>
      </c>
      <c r="S435" s="138">
        <v>24114</v>
      </c>
      <c r="T435" s="138">
        <v>36101</v>
      </c>
      <c r="U435" s="138">
        <v>23862</v>
      </c>
      <c r="V435" s="138">
        <v>40281</v>
      </c>
      <c r="W435" s="138">
        <v>15799</v>
      </c>
      <c r="X435" s="138">
        <v>27363</v>
      </c>
      <c r="Y435" s="138">
        <v>42770</v>
      </c>
      <c r="Z435" s="138">
        <v>41035</v>
      </c>
      <c r="AA435" s="138">
        <v>45280</v>
      </c>
      <c r="AB435" s="138">
        <v>37312</v>
      </c>
      <c r="AC435" s="138">
        <v>70191</v>
      </c>
      <c r="AD435" s="138">
        <v>33835</v>
      </c>
      <c r="AE435" s="138">
        <v>32037</v>
      </c>
      <c r="AF435" s="134">
        <f>SUM(AG435,AH435)</f>
        <v>28883</v>
      </c>
      <c r="AG435" s="142">
        <v>10599</v>
      </c>
      <c r="AH435" s="142">
        <v>18284</v>
      </c>
      <c r="AI435" s="138">
        <v>28945</v>
      </c>
      <c r="AJ435" s="138">
        <v>8480</v>
      </c>
      <c r="AK435" s="138">
        <v>6435</v>
      </c>
      <c r="AL435" s="138">
        <v>5135</v>
      </c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</row>
    <row r="436" spans="1:51" ht="16.2" thickBot="1" x14ac:dyDescent="0.35">
      <c r="A436" s="84" t="s">
        <v>280</v>
      </c>
      <c r="B436" s="37">
        <v>56872</v>
      </c>
      <c r="C436" s="143">
        <f t="shared" ref="C436:C450" si="51">B436/$B$435%</f>
        <v>6.5888818989956563</v>
      </c>
      <c r="D436" s="37"/>
      <c r="E436" s="37">
        <v>3692</v>
      </c>
      <c r="F436" s="37">
        <v>2821</v>
      </c>
      <c r="G436" s="37">
        <v>4461</v>
      </c>
      <c r="H436" s="37">
        <v>1855</v>
      </c>
      <c r="I436" s="37">
        <v>1901</v>
      </c>
      <c r="J436" s="37">
        <v>1832</v>
      </c>
      <c r="K436" s="134">
        <f t="shared" ref="K436:K450" si="52">SUM(L436,M436,N436)</f>
        <v>2625</v>
      </c>
      <c r="L436" s="131">
        <v>1181</v>
      </c>
      <c r="M436" s="132">
        <v>610</v>
      </c>
      <c r="N436" s="132">
        <v>834</v>
      </c>
      <c r="O436" s="130">
        <v>528</v>
      </c>
      <c r="P436" s="130">
        <v>889</v>
      </c>
      <c r="Q436" s="130">
        <v>505</v>
      </c>
      <c r="R436" s="130">
        <v>654</v>
      </c>
      <c r="S436" s="37">
        <v>1448</v>
      </c>
      <c r="T436" s="37">
        <v>2313</v>
      </c>
      <c r="U436" s="37">
        <v>1567</v>
      </c>
      <c r="V436" s="37">
        <v>2496</v>
      </c>
      <c r="W436" s="130">
        <v>482</v>
      </c>
      <c r="X436" s="37">
        <v>1545</v>
      </c>
      <c r="Y436" s="37">
        <v>2856</v>
      </c>
      <c r="Z436" s="37">
        <v>3133</v>
      </c>
      <c r="AA436" s="37">
        <v>2904</v>
      </c>
      <c r="AB436" s="37">
        <v>2182</v>
      </c>
      <c r="AC436" s="37">
        <v>5417</v>
      </c>
      <c r="AD436" s="37">
        <v>2493</v>
      </c>
      <c r="AE436" s="37">
        <v>2087</v>
      </c>
      <c r="AF436" s="134">
        <f t="shared" ref="AF436:AF450" si="53">SUM(AG436,AH436)</f>
        <v>1693</v>
      </c>
      <c r="AG436" s="132">
        <v>561</v>
      </c>
      <c r="AH436" s="131">
        <v>1132</v>
      </c>
      <c r="AI436" s="37">
        <v>1616</v>
      </c>
      <c r="AJ436" s="130">
        <v>471</v>
      </c>
      <c r="AK436" s="130">
        <v>210</v>
      </c>
      <c r="AL436" s="130">
        <v>196</v>
      </c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</row>
    <row r="437" spans="1:51" ht="16.2" thickBot="1" x14ac:dyDescent="0.35">
      <c r="A437" s="84" t="s">
        <v>281</v>
      </c>
      <c r="B437" s="37">
        <v>108493</v>
      </c>
      <c r="C437" s="143">
        <f t="shared" si="51"/>
        <v>12.569411377615273</v>
      </c>
      <c r="D437" s="37"/>
      <c r="E437" s="37">
        <v>6497</v>
      </c>
      <c r="F437" s="37">
        <v>5023</v>
      </c>
      <c r="G437" s="37">
        <v>7361</v>
      </c>
      <c r="H437" s="37">
        <v>3247</v>
      </c>
      <c r="I437" s="37">
        <v>3366</v>
      </c>
      <c r="J437" s="37">
        <v>3425</v>
      </c>
      <c r="K437" s="134">
        <f t="shared" si="52"/>
        <v>5052</v>
      </c>
      <c r="L437" s="131">
        <v>2281</v>
      </c>
      <c r="M437" s="131">
        <v>1226</v>
      </c>
      <c r="N437" s="131">
        <v>1545</v>
      </c>
      <c r="O437" s="37">
        <v>1049</v>
      </c>
      <c r="P437" s="37">
        <v>1831</v>
      </c>
      <c r="Q437" s="37">
        <v>1127</v>
      </c>
      <c r="R437" s="37">
        <v>1293</v>
      </c>
      <c r="S437" s="37">
        <v>2810</v>
      </c>
      <c r="T437" s="37">
        <v>4375</v>
      </c>
      <c r="U437" s="37">
        <v>2739</v>
      </c>
      <c r="V437" s="37">
        <v>4760</v>
      </c>
      <c r="W437" s="130">
        <v>952</v>
      </c>
      <c r="X437" s="37">
        <v>3108</v>
      </c>
      <c r="Y437" s="37">
        <v>5346</v>
      </c>
      <c r="Z437" s="37">
        <v>5761</v>
      </c>
      <c r="AA437" s="37">
        <v>5550</v>
      </c>
      <c r="AB437" s="37">
        <v>4260</v>
      </c>
      <c r="AC437" s="37">
        <v>10318</v>
      </c>
      <c r="AD437" s="37">
        <v>4731</v>
      </c>
      <c r="AE437" s="37">
        <v>3987</v>
      </c>
      <c r="AF437" s="134">
        <f t="shared" si="53"/>
        <v>3704</v>
      </c>
      <c r="AG437" s="131">
        <v>1241</v>
      </c>
      <c r="AH437" s="131">
        <v>2463</v>
      </c>
      <c r="AI437" s="37">
        <v>4060</v>
      </c>
      <c r="AJ437" s="37">
        <v>1148</v>
      </c>
      <c r="AK437" s="130">
        <v>902</v>
      </c>
      <c r="AL437" s="130">
        <v>711</v>
      </c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</row>
    <row r="438" spans="1:51" ht="16.2" thickBot="1" x14ac:dyDescent="0.35">
      <c r="A438" s="84" t="s">
        <v>282</v>
      </c>
      <c r="B438" s="37">
        <v>320924</v>
      </c>
      <c r="C438" s="143">
        <f t="shared" si="51"/>
        <v>37.180516502906208</v>
      </c>
      <c r="D438" s="37"/>
      <c r="E438" s="37">
        <v>19726</v>
      </c>
      <c r="F438" s="37">
        <v>14364</v>
      </c>
      <c r="G438" s="37">
        <v>21585</v>
      </c>
      <c r="H438" s="37">
        <v>9732</v>
      </c>
      <c r="I438" s="37">
        <v>10054</v>
      </c>
      <c r="J438" s="37">
        <v>10266</v>
      </c>
      <c r="K438" s="134">
        <f t="shared" si="52"/>
        <v>15423</v>
      </c>
      <c r="L438" s="131">
        <v>6982</v>
      </c>
      <c r="M438" s="131">
        <v>3674</v>
      </c>
      <c r="N438" s="131">
        <v>4767</v>
      </c>
      <c r="O438" s="37">
        <v>3300</v>
      </c>
      <c r="P438" s="37">
        <v>5534</v>
      </c>
      <c r="Q438" s="37">
        <v>3392</v>
      </c>
      <c r="R438" s="37">
        <v>3860</v>
      </c>
      <c r="S438" s="37">
        <v>8422</v>
      </c>
      <c r="T438" s="37">
        <v>13114</v>
      </c>
      <c r="U438" s="37">
        <v>8541</v>
      </c>
      <c r="V438" s="37">
        <v>14577</v>
      </c>
      <c r="W438" s="37">
        <v>3145</v>
      </c>
      <c r="X438" s="37">
        <v>9505</v>
      </c>
      <c r="Y438" s="37">
        <v>15755</v>
      </c>
      <c r="Z438" s="37">
        <v>17105</v>
      </c>
      <c r="AA438" s="37">
        <v>16268</v>
      </c>
      <c r="AB438" s="37">
        <v>12649</v>
      </c>
      <c r="AC438" s="37">
        <v>28469</v>
      </c>
      <c r="AD438" s="37">
        <v>13519</v>
      </c>
      <c r="AE438" s="37">
        <v>11622</v>
      </c>
      <c r="AF438" s="134">
        <f t="shared" si="53"/>
        <v>10892</v>
      </c>
      <c r="AG438" s="131">
        <v>3627</v>
      </c>
      <c r="AH438" s="131">
        <v>7265</v>
      </c>
      <c r="AI438" s="37">
        <v>11736</v>
      </c>
      <c r="AJ438" s="37">
        <v>3379</v>
      </c>
      <c r="AK438" s="37">
        <v>2808</v>
      </c>
      <c r="AL438" s="37">
        <v>2182</v>
      </c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</row>
    <row r="439" spans="1:51" ht="16.2" thickBot="1" x14ac:dyDescent="0.35">
      <c r="A439" s="84" t="s">
        <v>283</v>
      </c>
      <c r="B439" s="37">
        <v>157212</v>
      </c>
      <c r="C439" s="143">
        <f t="shared" si="51"/>
        <v>18.213730853581819</v>
      </c>
      <c r="D439" s="37"/>
      <c r="E439" s="37">
        <v>9182</v>
      </c>
      <c r="F439" s="37">
        <v>6955</v>
      </c>
      <c r="G439" s="37">
        <v>10431</v>
      </c>
      <c r="H439" s="37">
        <v>5035</v>
      </c>
      <c r="I439" s="37">
        <v>4931</v>
      </c>
      <c r="J439" s="37">
        <v>5166</v>
      </c>
      <c r="K439" s="134">
        <f t="shared" si="52"/>
        <v>8238</v>
      </c>
      <c r="L439" s="131">
        <v>3520</v>
      </c>
      <c r="M439" s="131">
        <v>2077</v>
      </c>
      <c r="N439" s="131">
        <v>2641</v>
      </c>
      <c r="O439" s="37">
        <v>1794</v>
      </c>
      <c r="P439" s="37">
        <v>2962</v>
      </c>
      <c r="Q439" s="37">
        <v>1798</v>
      </c>
      <c r="R439" s="37">
        <v>2092</v>
      </c>
      <c r="S439" s="37">
        <v>4224</v>
      </c>
      <c r="T439" s="37">
        <v>6562</v>
      </c>
      <c r="U439" s="37">
        <v>4264</v>
      </c>
      <c r="V439" s="37">
        <v>7173</v>
      </c>
      <c r="W439" s="37">
        <v>1693</v>
      </c>
      <c r="X439" s="37">
        <v>4951</v>
      </c>
      <c r="Y439" s="37">
        <v>7809</v>
      </c>
      <c r="Z439" s="37">
        <v>7477</v>
      </c>
      <c r="AA439" s="37">
        <v>7911</v>
      </c>
      <c r="AB439" s="37">
        <v>6311</v>
      </c>
      <c r="AC439" s="37">
        <v>12853</v>
      </c>
      <c r="AD439" s="37">
        <v>6615</v>
      </c>
      <c r="AE439" s="37">
        <v>5880</v>
      </c>
      <c r="AF439" s="134">
        <f t="shared" si="53"/>
        <v>5659</v>
      </c>
      <c r="AG439" s="131">
        <v>1942</v>
      </c>
      <c r="AH439" s="131">
        <v>3717</v>
      </c>
      <c r="AI439" s="37">
        <v>5512</v>
      </c>
      <c r="AJ439" s="37">
        <v>1464</v>
      </c>
      <c r="AK439" s="37">
        <v>1171</v>
      </c>
      <c r="AL439" s="37">
        <v>1099</v>
      </c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</row>
    <row r="440" spans="1:51" ht="16.2" thickBot="1" x14ac:dyDescent="0.35">
      <c r="A440" s="84" t="s">
        <v>285</v>
      </c>
      <c r="B440" s="37">
        <v>107487</v>
      </c>
      <c r="C440" s="143">
        <f t="shared" si="51"/>
        <v>12.452861666151113</v>
      </c>
      <c r="D440" s="37"/>
      <c r="E440" s="37">
        <v>5413</v>
      </c>
      <c r="F440" s="37">
        <v>4214</v>
      </c>
      <c r="G440" s="37">
        <v>7084</v>
      </c>
      <c r="H440" s="37">
        <v>3325</v>
      </c>
      <c r="I440" s="37">
        <v>3332</v>
      </c>
      <c r="J440" s="37">
        <v>3507</v>
      </c>
      <c r="K440" s="134">
        <f t="shared" si="52"/>
        <v>6265</v>
      </c>
      <c r="L440" s="131">
        <v>2900</v>
      </c>
      <c r="M440" s="131">
        <v>1398</v>
      </c>
      <c r="N440" s="131">
        <v>1967</v>
      </c>
      <c r="O440" s="37">
        <v>1412</v>
      </c>
      <c r="P440" s="37">
        <v>1995</v>
      </c>
      <c r="Q440" s="37">
        <v>1315</v>
      </c>
      <c r="R440" s="37">
        <v>2330</v>
      </c>
      <c r="S440" s="37">
        <v>3674</v>
      </c>
      <c r="T440" s="37">
        <v>4953</v>
      </c>
      <c r="U440" s="37">
        <v>3119</v>
      </c>
      <c r="V440" s="37">
        <v>4813</v>
      </c>
      <c r="W440" s="37">
        <v>1733</v>
      </c>
      <c r="X440" s="37">
        <v>4119</v>
      </c>
      <c r="Y440" s="37">
        <v>5449</v>
      </c>
      <c r="Z440" s="37">
        <v>4236</v>
      </c>
      <c r="AA440" s="37">
        <v>5276</v>
      </c>
      <c r="AB440" s="37">
        <v>4463</v>
      </c>
      <c r="AC440" s="37">
        <v>6991</v>
      </c>
      <c r="AD440" s="37">
        <v>3818</v>
      </c>
      <c r="AE440" s="37">
        <v>4264</v>
      </c>
      <c r="AF440" s="134">
        <f t="shared" si="53"/>
        <v>3914</v>
      </c>
      <c r="AG440" s="131">
        <v>1512</v>
      </c>
      <c r="AH440" s="131">
        <v>2402</v>
      </c>
      <c r="AI440" s="37">
        <v>3381</v>
      </c>
      <c r="AJ440" s="37">
        <v>1518</v>
      </c>
      <c r="AK440" s="37">
        <v>1057</v>
      </c>
      <c r="AL440" s="130">
        <v>517</v>
      </c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</row>
    <row r="441" spans="1:51" ht="16.2" thickBot="1" x14ac:dyDescent="0.35">
      <c r="A441" s="84" t="s">
        <v>286</v>
      </c>
      <c r="B441" s="37">
        <v>2094</v>
      </c>
      <c r="C441" s="143">
        <f t="shared" si="51"/>
        <v>0.24259949881306977</v>
      </c>
      <c r="D441" s="37"/>
      <c r="E441" s="130">
        <v>72</v>
      </c>
      <c r="F441" s="130">
        <v>75</v>
      </c>
      <c r="G441" s="130">
        <v>115</v>
      </c>
      <c r="H441" s="130">
        <v>310</v>
      </c>
      <c r="I441" s="130">
        <v>100</v>
      </c>
      <c r="J441" s="130">
        <v>45</v>
      </c>
      <c r="K441" s="134">
        <f t="shared" si="52"/>
        <v>160</v>
      </c>
      <c r="L441" s="132">
        <v>82</v>
      </c>
      <c r="M441" s="132">
        <v>29</v>
      </c>
      <c r="N441" s="132">
        <v>49</v>
      </c>
      <c r="O441" s="130">
        <v>45</v>
      </c>
      <c r="P441" s="130">
        <v>31</v>
      </c>
      <c r="Q441" s="130">
        <v>12</v>
      </c>
      <c r="R441" s="130">
        <v>39</v>
      </c>
      <c r="S441" s="130">
        <v>55</v>
      </c>
      <c r="T441" s="130">
        <v>70</v>
      </c>
      <c r="U441" s="130">
        <v>60</v>
      </c>
      <c r="V441" s="130">
        <v>108</v>
      </c>
      <c r="W441" s="130">
        <v>49</v>
      </c>
      <c r="X441" s="130">
        <v>56</v>
      </c>
      <c r="Y441" s="130">
        <v>79</v>
      </c>
      <c r="Z441" s="130">
        <v>55</v>
      </c>
      <c r="AA441" s="130">
        <v>100</v>
      </c>
      <c r="AB441" s="130">
        <v>123</v>
      </c>
      <c r="AC441" s="130">
        <v>121</v>
      </c>
      <c r="AD441" s="130">
        <v>56</v>
      </c>
      <c r="AE441" s="130">
        <v>49</v>
      </c>
      <c r="AF441" s="134">
        <f t="shared" si="53"/>
        <v>27</v>
      </c>
      <c r="AG441" s="132">
        <v>18</v>
      </c>
      <c r="AH441" s="132">
        <v>9</v>
      </c>
      <c r="AI441" s="130">
        <v>37</v>
      </c>
      <c r="AJ441" s="130">
        <v>17</v>
      </c>
      <c r="AK441" s="130">
        <v>19</v>
      </c>
      <c r="AL441" s="130">
        <v>9</v>
      </c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</row>
    <row r="442" spans="1:51" ht="16.2" thickBot="1" x14ac:dyDescent="0.35">
      <c r="A442" s="84" t="s">
        <v>319</v>
      </c>
      <c r="B442" s="37">
        <v>5959</v>
      </c>
      <c r="C442" s="143">
        <f t="shared" si="51"/>
        <v>0.69037746582000137</v>
      </c>
      <c r="D442" s="37"/>
      <c r="E442" s="130">
        <v>246</v>
      </c>
      <c r="F442" s="130">
        <v>205</v>
      </c>
      <c r="G442" s="130">
        <v>269</v>
      </c>
      <c r="H442" s="130">
        <v>160</v>
      </c>
      <c r="I442" s="130">
        <v>268</v>
      </c>
      <c r="J442" s="130">
        <v>136</v>
      </c>
      <c r="K442" s="134">
        <f t="shared" si="52"/>
        <v>356</v>
      </c>
      <c r="L442" s="132">
        <v>99</v>
      </c>
      <c r="M442" s="132">
        <v>94</v>
      </c>
      <c r="N442" s="132">
        <v>163</v>
      </c>
      <c r="O442" s="130">
        <v>103</v>
      </c>
      <c r="P442" s="130">
        <v>128</v>
      </c>
      <c r="Q442" s="130">
        <v>59</v>
      </c>
      <c r="R442" s="130">
        <v>56</v>
      </c>
      <c r="S442" s="130">
        <v>195</v>
      </c>
      <c r="T442" s="130">
        <v>227</v>
      </c>
      <c r="U442" s="130">
        <v>290</v>
      </c>
      <c r="V442" s="130">
        <v>372</v>
      </c>
      <c r="W442" s="130">
        <v>125</v>
      </c>
      <c r="X442" s="130">
        <v>181</v>
      </c>
      <c r="Y442" s="130">
        <v>368</v>
      </c>
      <c r="Z442" s="130">
        <v>158</v>
      </c>
      <c r="AA442" s="130">
        <v>323</v>
      </c>
      <c r="AB442" s="130">
        <v>372</v>
      </c>
      <c r="AC442" s="130">
        <v>394</v>
      </c>
      <c r="AD442" s="130">
        <v>232</v>
      </c>
      <c r="AE442" s="130">
        <v>220</v>
      </c>
      <c r="AF442" s="134">
        <f t="shared" si="53"/>
        <v>215</v>
      </c>
      <c r="AG442" s="132">
        <v>102</v>
      </c>
      <c r="AH442" s="132">
        <v>113</v>
      </c>
      <c r="AI442" s="130">
        <v>227</v>
      </c>
      <c r="AJ442" s="130">
        <v>36</v>
      </c>
      <c r="AK442" s="130">
        <v>13</v>
      </c>
      <c r="AL442" s="130">
        <v>25</v>
      </c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</row>
    <row r="443" spans="1:51" ht="16.2" thickBot="1" x14ac:dyDescent="0.35">
      <c r="A443" s="84" t="s">
        <v>287</v>
      </c>
      <c r="B443" s="37">
        <v>3109</v>
      </c>
      <c r="C443" s="143">
        <f t="shared" si="51"/>
        <v>0.36019190153287201</v>
      </c>
      <c r="D443" s="37"/>
      <c r="E443" s="130">
        <v>134</v>
      </c>
      <c r="F443" s="130">
        <v>182</v>
      </c>
      <c r="G443" s="130">
        <v>288</v>
      </c>
      <c r="H443" s="130">
        <v>109</v>
      </c>
      <c r="I443" s="130">
        <v>102</v>
      </c>
      <c r="J443" s="130">
        <v>94</v>
      </c>
      <c r="K443" s="134">
        <f t="shared" si="52"/>
        <v>124</v>
      </c>
      <c r="L443" s="132">
        <v>36</v>
      </c>
      <c r="M443" s="132">
        <v>29</v>
      </c>
      <c r="N443" s="132">
        <v>59</v>
      </c>
      <c r="O443" s="130">
        <v>97</v>
      </c>
      <c r="P443" s="130">
        <v>55</v>
      </c>
      <c r="Q443" s="130">
        <v>13</v>
      </c>
      <c r="R443" s="130">
        <v>53</v>
      </c>
      <c r="S443" s="130">
        <v>88</v>
      </c>
      <c r="T443" s="130">
        <v>158</v>
      </c>
      <c r="U443" s="130">
        <v>87</v>
      </c>
      <c r="V443" s="130">
        <v>121</v>
      </c>
      <c r="W443" s="130">
        <v>56</v>
      </c>
      <c r="X443" s="130">
        <v>147</v>
      </c>
      <c r="Y443" s="130">
        <v>127</v>
      </c>
      <c r="Z443" s="130">
        <v>133</v>
      </c>
      <c r="AA443" s="130">
        <v>117</v>
      </c>
      <c r="AB443" s="130">
        <v>160</v>
      </c>
      <c r="AC443" s="130">
        <v>242</v>
      </c>
      <c r="AD443" s="130">
        <v>114</v>
      </c>
      <c r="AE443" s="130">
        <v>119</v>
      </c>
      <c r="AF443" s="134">
        <f t="shared" si="53"/>
        <v>88</v>
      </c>
      <c r="AG443" s="132">
        <v>45</v>
      </c>
      <c r="AH443" s="132">
        <v>43</v>
      </c>
      <c r="AI443" s="130">
        <v>63</v>
      </c>
      <c r="AJ443" s="130">
        <v>25</v>
      </c>
      <c r="AK443" s="130">
        <v>5</v>
      </c>
      <c r="AL443" s="130">
        <v>8</v>
      </c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</row>
    <row r="444" spans="1:51" ht="16.2" thickBot="1" x14ac:dyDescent="0.35">
      <c r="A444" s="84" t="s">
        <v>288</v>
      </c>
      <c r="B444" s="37">
        <v>4198</v>
      </c>
      <c r="C444" s="143">
        <f t="shared" si="51"/>
        <v>0.4863575434657435</v>
      </c>
      <c r="D444" s="37"/>
      <c r="E444" s="130">
        <v>144</v>
      </c>
      <c r="F444" s="130">
        <v>131</v>
      </c>
      <c r="G444" s="130">
        <v>267</v>
      </c>
      <c r="H444" s="130">
        <v>125</v>
      </c>
      <c r="I444" s="130">
        <v>85</v>
      </c>
      <c r="J444" s="130">
        <v>148</v>
      </c>
      <c r="K444" s="134">
        <f t="shared" si="52"/>
        <v>406</v>
      </c>
      <c r="L444" s="132">
        <v>313</v>
      </c>
      <c r="M444" s="132">
        <v>28</v>
      </c>
      <c r="N444" s="132">
        <v>65</v>
      </c>
      <c r="O444" s="130">
        <v>73</v>
      </c>
      <c r="P444" s="130">
        <v>85</v>
      </c>
      <c r="Q444" s="130">
        <v>27</v>
      </c>
      <c r="R444" s="130">
        <v>62</v>
      </c>
      <c r="S444" s="130">
        <v>159</v>
      </c>
      <c r="T444" s="130">
        <v>218</v>
      </c>
      <c r="U444" s="130">
        <v>129</v>
      </c>
      <c r="V444" s="130">
        <v>223</v>
      </c>
      <c r="W444" s="130">
        <v>74</v>
      </c>
      <c r="X444" s="130">
        <v>178</v>
      </c>
      <c r="Y444" s="130">
        <v>209</v>
      </c>
      <c r="Z444" s="130">
        <v>183</v>
      </c>
      <c r="AA444" s="130">
        <v>180</v>
      </c>
      <c r="AB444" s="130">
        <v>290</v>
      </c>
      <c r="AC444" s="130">
        <v>266</v>
      </c>
      <c r="AD444" s="130">
        <v>142</v>
      </c>
      <c r="AE444" s="130">
        <v>127</v>
      </c>
      <c r="AF444" s="134">
        <f t="shared" si="53"/>
        <v>92</v>
      </c>
      <c r="AG444" s="132">
        <v>59</v>
      </c>
      <c r="AH444" s="132">
        <v>33</v>
      </c>
      <c r="AI444" s="130">
        <v>90</v>
      </c>
      <c r="AJ444" s="130">
        <v>33</v>
      </c>
      <c r="AK444" s="130">
        <v>39</v>
      </c>
      <c r="AL444" s="130">
        <v>13</v>
      </c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</row>
    <row r="445" spans="1:51" ht="16.2" thickBot="1" x14ac:dyDescent="0.35">
      <c r="A445" s="84" t="s">
        <v>320</v>
      </c>
      <c r="B445" s="37">
        <v>19375</v>
      </c>
      <c r="C445" s="143">
        <f t="shared" si="51"/>
        <v>2.2446825642326775</v>
      </c>
      <c r="D445" s="37"/>
      <c r="E445" s="130">
        <v>857</v>
      </c>
      <c r="F445" s="130">
        <v>730</v>
      </c>
      <c r="G445" s="37">
        <v>1054</v>
      </c>
      <c r="H445" s="130">
        <v>553</v>
      </c>
      <c r="I445" s="130">
        <v>644</v>
      </c>
      <c r="J445" s="130">
        <v>686</v>
      </c>
      <c r="K445" s="134">
        <f t="shared" si="52"/>
        <v>1247</v>
      </c>
      <c r="L445" s="132">
        <v>460</v>
      </c>
      <c r="M445" s="132">
        <v>354</v>
      </c>
      <c r="N445" s="132">
        <v>433</v>
      </c>
      <c r="O445" s="130">
        <v>611</v>
      </c>
      <c r="P445" s="130">
        <v>421</v>
      </c>
      <c r="Q445" s="130">
        <v>251</v>
      </c>
      <c r="R445" s="130">
        <v>321</v>
      </c>
      <c r="S445" s="130">
        <v>566</v>
      </c>
      <c r="T445" s="37">
        <v>1056</v>
      </c>
      <c r="U445" s="130">
        <v>814</v>
      </c>
      <c r="V445" s="130">
        <v>854</v>
      </c>
      <c r="W445" s="130">
        <v>259</v>
      </c>
      <c r="X445" s="130">
        <v>686</v>
      </c>
      <c r="Y445" s="37">
        <v>1017</v>
      </c>
      <c r="Z445" s="130">
        <v>773</v>
      </c>
      <c r="AA445" s="130">
        <v>968</v>
      </c>
      <c r="AB445" s="130">
        <v>899</v>
      </c>
      <c r="AC445" s="37">
        <v>1425</v>
      </c>
      <c r="AD445" s="130">
        <v>605</v>
      </c>
      <c r="AE445" s="130">
        <v>548</v>
      </c>
      <c r="AF445" s="134">
        <f t="shared" si="53"/>
        <v>638</v>
      </c>
      <c r="AG445" s="132">
        <v>204</v>
      </c>
      <c r="AH445" s="132">
        <v>434</v>
      </c>
      <c r="AI445" s="130">
        <v>517</v>
      </c>
      <c r="AJ445" s="130">
        <v>115</v>
      </c>
      <c r="AK445" s="130">
        <v>130</v>
      </c>
      <c r="AL445" s="130">
        <v>130</v>
      </c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</row>
    <row r="446" spans="1:51" ht="16.2" thickBot="1" x14ac:dyDescent="0.35">
      <c r="A446" s="84" t="s">
        <v>321</v>
      </c>
      <c r="B446" s="37">
        <v>66166</v>
      </c>
      <c r="C446" s="143">
        <f t="shared" si="51"/>
        <v>7.6656344023235796</v>
      </c>
      <c r="D446" s="37"/>
      <c r="E446" s="37">
        <v>2714</v>
      </c>
      <c r="F446" s="37">
        <v>2415</v>
      </c>
      <c r="G446" s="37">
        <v>4487</v>
      </c>
      <c r="H446" s="37">
        <v>1864</v>
      </c>
      <c r="I446" s="37">
        <v>1648</v>
      </c>
      <c r="J446" s="37">
        <v>1697</v>
      </c>
      <c r="K446" s="134">
        <f t="shared" si="52"/>
        <v>3126</v>
      </c>
      <c r="L446" s="131">
        <v>1492</v>
      </c>
      <c r="M446" s="132">
        <v>273</v>
      </c>
      <c r="N446" s="131">
        <v>1361</v>
      </c>
      <c r="O446" s="37">
        <v>1163</v>
      </c>
      <c r="P446" s="37">
        <v>1143</v>
      </c>
      <c r="Q446" s="130">
        <v>397</v>
      </c>
      <c r="R446" s="130">
        <v>523</v>
      </c>
      <c r="S446" s="37">
        <v>2031</v>
      </c>
      <c r="T446" s="37">
        <v>2616</v>
      </c>
      <c r="U446" s="37">
        <v>1887</v>
      </c>
      <c r="V446" s="37">
        <v>3967</v>
      </c>
      <c r="W446" s="37">
        <v>6781</v>
      </c>
      <c r="X446" s="37">
        <v>2421</v>
      </c>
      <c r="Y446" s="37">
        <v>3270</v>
      </c>
      <c r="Z446" s="37">
        <v>1803</v>
      </c>
      <c r="AA446" s="37">
        <v>4793</v>
      </c>
      <c r="AB446" s="37">
        <v>4863</v>
      </c>
      <c r="AC446" s="37">
        <v>3226</v>
      </c>
      <c r="AD446" s="37">
        <v>1307</v>
      </c>
      <c r="AE446" s="37">
        <v>2524</v>
      </c>
      <c r="AF446" s="134">
        <f t="shared" si="53"/>
        <v>1615</v>
      </c>
      <c r="AG446" s="131">
        <v>1049</v>
      </c>
      <c r="AH446" s="132">
        <v>566</v>
      </c>
      <c r="AI446" s="37">
        <v>1473</v>
      </c>
      <c r="AJ446" s="130">
        <v>215</v>
      </c>
      <c r="AK446" s="130">
        <v>60</v>
      </c>
      <c r="AL446" s="130">
        <v>137</v>
      </c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</row>
    <row r="447" spans="1:51" ht="31.8" thickBot="1" x14ac:dyDescent="0.35">
      <c r="A447" s="84" t="s">
        <v>322</v>
      </c>
      <c r="B447" s="37">
        <v>4670</v>
      </c>
      <c r="C447" s="143">
        <f t="shared" si="51"/>
        <v>0.54104090709505059</v>
      </c>
      <c r="D447" s="37"/>
      <c r="E447" s="130">
        <v>170</v>
      </c>
      <c r="F447" s="130">
        <v>167</v>
      </c>
      <c r="G447" s="130">
        <v>232</v>
      </c>
      <c r="H447" s="130">
        <v>150</v>
      </c>
      <c r="I447" s="130">
        <v>116</v>
      </c>
      <c r="J447" s="130">
        <v>184</v>
      </c>
      <c r="K447" s="134">
        <f t="shared" si="52"/>
        <v>662</v>
      </c>
      <c r="L447" s="132">
        <v>517</v>
      </c>
      <c r="M447" s="132">
        <v>79</v>
      </c>
      <c r="N447" s="132">
        <v>66</v>
      </c>
      <c r="O447" s="130">
        <v>96</v>
      </c>
      <c r="P447" s="130">
        <v>107</v>
      </c>
      <c r="Q447" s="130">
        <v>26</v>
      </c>
      <c r="R447" s="130">
        <v>48</v>
      </c>
      <c r="S447" s="130">
        <v>172</v>
      </c>
      <c r="T447" s="130">
        <v>187</v>
      </c>
      <c r="U447" s="130">
        <v>152</v>
      </c>
      <c r="V447" s="130">
        <v>218</v>
      </c>
      <c r="W447" s="130">
        <v>110</v>
      </c>
      <c r="X447" s="130">
        <v>155</v>
      </c>
      <c r="Y447" s="130">
        <v>150</v>
      </c>
      <c r="Z447" s="130">
        <v>104</v>
      </c>
      <c r="AA447" s="130">
        <v>232</v>
      </c>
      <c r="AB447" s="130">
        <v>318</v>
      </c>
      <c r="AC447" s="130">
        <v>198</v>
      </c>
      <c r="AD447" s="130">
        <v>99</v>
      </c>
      <c r="AE447" s="130">
        <v>212</v>
      </c>
      <c r="AF447" s="134">
        <f t="shared" si="53"/>
        <v>167</v>
      </c>
      <c r="AG447" s="132">
        <v>102</v>
      </c>
      <c r="AH447" s="132">
        <v>65</v>
      </c>
      <c r="AI447" s="130">
        <v>75</v>
      </c>
      <c r="AJ447" s="130">
        <v>41</v>
      </c>
      <c r="AK447" s="130">
        <v>18</v>
      </c>
      <c r="AL447" s="130">
        <v>104</v>
      </c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</row>
    <row r="448" spans="1:51" ht="16.2" thickBot="1" x14ac:dyDescent="0.35">
      <c r="A448" s="84" t="s">
        <v>323</v>
      </c>
      <c r="B448" s="37">
        <v>5243</v>
      </c>
      <c r="C448" s="143">
        <f t="shared" si="51"/>
        <v>0.60742558370435762</v>
      </c>
      <c r="D448" s="37"/>
      <c r="E448" s="130">
        <v>207</v>
      </c>
      <c r="F448" s="130">
        <v>180</v>
      </c>
      <c r="G448" s="130">
        <v>224</v>
      </c>
      <c r="H448" s="130">
        <v>122</v>
      </c>
      <c r="I448" s="130">
        <v>146</v>
      </c>
      <c r="J448" s="130">
        <v>154</v>
      </c>
      <c r="K448" s="134">
        <f t="shared" si="52"/>
        <v>227</v>
      </c>
      <c r="L448" s="132">
        <v>95</v>
      </c>
      <c r="M448" s="132">
        <v>15</v>
      </c>
      <c r="N448" s="132">
        <v>117</v>
      </c>
      <c r="O448" s="130">
        <v>66</v>
      </c>
      <c r="P448" s="130">
        <v>83</v>
      </c>
      <c r="Q448" s="130">
        <v>30</v>
      </c>
      <c r="R448" s="130">
        <v>15</v>
      </c>
      <c r="S448" s="130">
        <v>220</v>
      </c>
      <c r="T448" s="130">
        <v>198</v>
      </c>
      <c r="U448" s="130">
        <v>182</v>
      </c>
      <c r="V448" s="130">
        <v>500</v>
      </c>
      <c r="W448" s="130">
        <v>279</v>
      </c>
      <c r="X448" s="130">
        <v>212</v>
      </c>
      <c r="Y448" s="130">
        <v>293</v>
      </c>
      <c r="Z448" s="130">
        <v>93</v>
      </c>
      <c r="AA448" s="130">
        <v>557</v>
      </c>
      <c r="AB448" s="130">
        <v>352</v>
      </c>
      <c r="AC448" s="130">
        <v>213</v>
      </c>
      <c r="AD448" s="130">
        <v>82</v>
      </c>
      <c r="AE448" s="130">
        <v>327</v>
      </c>
      <c r="AF448" s="134">
        <f t="shared" si="53"/>
        <v>129</v>
      </c>
      <c r="AG448" s="132">
        <v>99</v>
      </c>
      <c r="AH448" s="132">
        <v>30</v>
      </c>
      <c r="AI448" s="130">
        <v>131</v>
      </c>
      <c r="AJ448" s="130">
        <v>15</v>
      </c>
      <c r="AK448" s="130">
        <v>3</v>
      </c>
      <c r="AL448" s="130">
        <v>3</v>
      </c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</row>
    <row r="449" spans="1:51" ht="16.2" thickBot="1" x14ac:dyDescent="0.35">
      <c r="A449" s="84" t="s">
        <v>324</v>
      </c>
      <c r="B449" s="130">
        <v>656</v>
      </c>
      <c r="C449" s="143">
        <f t="shared" si="51"/>
        <v>7.6000607078019949E-2</v>
      </c>
      <c r="D449" s="130"/>
      <c r="E449" s="130">
        <v>24</v>
      </c>
      <c r="F449" s="130">
        <v>6</v>
      </c>
      <c r="G449" s="130">
        <v>41</v>
      </c>
      <c r="H449" s="130">
        <v>18</v>
      </c>
      <c r="I449" s="130">
        <v>23</v>
      </c>
      <c r="J449" s="130">
        <v>20</v>
      </c>
      <c r="K449" s="134">
        <f t="shared" si="52"/>
        <v>29</v>
      </c>
      <c r="L449" s="132">
        <v>14</v>
      </c>
      <c r="M449" s="132">
        <v>2</v>
      </c>
      <c r="N449" s="132">
        <v>13</v>
      </c>
      <c r="O449" s="130">
        <v>17</v>
      </c>
      <c r="P449" s="130">
        <v>9</v>
      </c>
      <c r="Q449" s="130">
        <v>4</v>
      </c>
      <c r="R449" s="130">
        <v>1</v>
      </c>
      <c r="S449" s="130">
        <v>29</v>
      </c>
      <c r="T449" s="130">
        <v>32</v>
      </c>
      <c r="U449" s="130">
        <v>20</v>
      </c>
      <c r="V449" s="130">
        <v>62</v>
      </c>
      <c r="W449" s="130">
        <v>42</v>
      </c>
      <c r="X449" s="130">
        <v>29</v>
      </c>
      <c r="Y449" s="130">
        <v>24</v>
      </c>
      <c r="Z449" s="130">
        <v>12</v>
      </c>
      <c r="AA449" s="130">
        <v>66</v>
      </c>
      <c r="AB449" s="130">
        <v>37</v>
      </c>
      <c r="AC449" s="130">
        <v>22</v>
      </c>
      <c r="AD449" s="130">
        <v>9</v>
      </c>
      <c r="AE449" s="130">
        <v>51</v>
      </c>
      <c r="AF449" s="134">
        <f t="shared" si="53"/>
        <v>13</v>
      </c>
      <c r="AG449" s="132">
        <v>10</v>
      </c>
      <c r="AH449" s="132">
        <v>3</v>
      </c>
      <c r="AI449" s="130">
        <v>14</v>
      </c>
      <c r="AJ449" s="130">
        <v>1</v>
      </c>
      <c r="AK449" s="130">
        <v>0</v>
      </c>
      <c r="AL449" s="130">
        <v>1</v>
      </c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</row>
    <row r="450" spans="1:51" ht="16.2" thickBot="1" x14ac:dyDescent="0.35">
      <c r="A450" s="84" t="s">
        <v>294</v>
      </c>
      <c r="B450" s="130">
        <v>693</v>
      </c>
      <c r="C450" s="143">
        <f t="shared" si="51"/>
        <v>8.0287226684554611E-2</v>
      </c>
      <c r="D450" s="130"/>
      <c r="E450" s="130">
        <v>21</v>
      </c>
      <c r="F450" s="130">
        <v>31</v>
      </c>
      <c r="G450" s="130">
        <v>39</v>
      </c>
      <c r="H450" s="130">
        <v>53</v>
      </c>
      <c r="I450" s="130">
        <v>23</v>
      </c>
      <c r="J450" s="130">
        <v>24</v>
      </c>
      <c r="K450" s="134">
        <f t="shared" si="52"/>
        <v>33</v>
      </c>
      <c r="L450" s="132">
        <v>14</v>
      </c>
      <c r="M450" s="132">
        <v>7</v>
      </c>
      <c r="N450" s="132">
        <v>12</v>
      </c>
      <c r="O450" s="130">
        <v>24</v>
      </c>
      <c r="P450" s="130">
        <v>36</v>
      </c>
      <c r="Q450" s="130">
        <v>11</v>
      </c>
      <c r="R450" s="130">
        <v>2</v>
      </c>
      <c r="S450" s="130">
        <v>21</v>
      </c>
      <c r="T450" s="130">
        <v>22</v>
      </c>
      <c r="U450" s="130">
        <v>11</v>
      </c>
      <c r="V450" s="130">
        <v>37</v>
      </c>
      <c r="W450" s="130">
        <v>19</v>
      </c>
      <c r="X450" s="130">
        <v>70</v>
      </c>
      <c r="Y450" s="130">
        <v>18</v>
      </c>
      <c r="Z450" s="130">
        <v>9</v>
      </c>
      <c r="AA450" s="130">
        <v>35</v>
      </c>
      <c r="AB450" s="130">
        <v>33</v>
      </c>
      <c r="AC450" s="130">
        <v>36</v>
      </c>
      <c r="AD450" s="130">
        <v>13</v>
      </c>
      <c r="AE450" s="130">
        <v>20</v>
      </c>
      <c r="AF450" s="134">
        <f t="shared" si="53"/>
        <v>37</v>
      </c>
      <c r="AG450" s="132">
        <v>28</v>
      </c>
      <c r="AH450" s="132">
        <v>9</v>
      </c>
      <c r="AI450" s="130">
        <v>13</v>
      </c>
      <c r="AJ450" s="130">
        <v>2</v>
      </c>
      <c r="AK450" s="130">
        <v>0</v>
      </c>
      <c r="AL450" s="130">
        <v>0</v>
      </c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</row>
    <row r="451" spans="1:51" ht="15" thickBot="1" x14ac:dyDescent="0.35">
      <c r="A451" s="3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2"/>
      <c r="M451" s="132"/>
      <c r="N451" s="132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132"/>
      <c r="AH451" s="132"/>
      <c r="AI451" s="130"/>
      <c r="AJ451" s="130"/>
      <c r="AK451" s="130"/>
      <c r="AL451" s="130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</row>
    <row r="452" spans="1:51" ht="16.2" thickBot="1" x14ac:dyDescent="0.35">
      <c r="A452" s="51" t="s">
        <v>23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2"/>
      <c r="M452" s="132"/>
      <c r="N452" s="132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0"/>
      <c r="AC452" s="130"/>
      <c r="AD452" s="130"/>
      <c r="AE452" s="130"/>
      <c r="AF452" s="130"/>
      <c r="AG452" s="132"/>
      <c r="AH452" s="132"/>
      <c r="AI452" s="130"/>
      <c r="AJ452" s="130"/>
      <c r="AK452" s="130"/>
      <c r="AL452" s="130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</row>
    <row r="453" spans="1:51" ht="16.2" thickBot="1" x14ac:dyDescent="0.35">
      <c r="A453" s="51" t="s">
        <v>15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2"/>
      <c r="M453" s="132"/>
      <c r="N453" s="132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2"/>
      <c r="AH453" s="132"/>
      <c r="AI453" s="130"/>
      <c r="AJ453" s="130"/>
      <c r="AK453" s="130"/>
      <c r="AL453" s="130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</row>
    <row r="454" spans="1:51" s="29" customFormat="1" ht="16.2" thickBot="1" x14ac:dyDescent="0.35">
      <c r="A454" s="83" t="s">
        <v>20</v>
      </c>
      <c r="B454" s="138">
        <v>166119</v>
      </c>
      <c r="C454" s="155">
        <f>B454/$B$454%</f>
        <v>100</v>
      </c>
      <c r="D454" s="138"/>
      <c r="E454" s="138">
        <v>29828</v>
      </c>
      <c r="F454" s="140">
        <v>0</v>
      </c>
      <c r="G454" s="140">
        <v>0</v>
      </c>
      <c r="H454" s="140">
        <v>0</v>
      </c>
      <c r="I454" s="140">
        <v>0</v>
      </c>
      <c r="J454" s="140">
        <v>0</v>
      </c>
      <c r="K454" s="134">
        <f>SUM(L454,M454,N454)</f>
        <v>0</v>
      </c>
      <c r="L454" s="141">
        <v>0</v>
      </c>
      <c r="M454" s="141">
        <v>0</v>
      </c>
      <c r="N454" s="141">
        <v>0</v>
      </c>
      <c r="O454" s="140">
        <v>0</v>
      </c>
      <c r="P454" s="140">
        <v>0</v>
      </c>
      <c r="Q454" s="140">
        <v>0</v>
      </c>
      <c r="R454" s="140">
        <v>0</v>
      </c>
      <c r="S454" s="140">
        <v>0</v>
      </c>
      <c r="T454" s="140">
        <v>0</v>
      </c>
      <c r="U454" s="140">
        <v>0</v>
      </c>
      <c r="V454" s="140">
        <v>0</v>
      </c>
      <c r="W454" s="140">
        <v>0</v>
      </c>
      <c r="X454" s="140">
        <v>0</v>
      </c>
      <c r="Y454" s="140">
        <v>0</v>
      </c>
      <c r="Z454" s="138">
        <v>36625</v>
      </c>
      <c r="AA454" s="138">
        <v>6208</v>
      </c>
      <c r="AB454" s="138">
        <v>12886</v>
      </c>
      <c r="AC454" s="138">
        <v>8408</v>
      </c>
      <c r="AD454" s="140">
        <v>0</v>
      </c>
      <c r="AE454" s="140">
        <v>0</v>
      </c>
      <c r="AF454" s="134">
        <f>SUM(AG454,AH454)</f>
        <v>0</v>
      </c>
      <c r="AG454" s="141">
        <v>0</v>
      </c>
      <c r="AH454" s="141">
        <v>0</v>
      </c>
      <c r="AI454" s="138">
        <v>16102</v>
      </c>
      <c r="AJ454" s="138">
        <v>20317</v>
      </c>
      <c r="AK454" s="138">
        <v>16212</v>
      </c>
      <c r="AL454" s="138">
        <v>19533</v>
      </c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</row>
    <row r="455" spans="1:51" ht="16.2" thickBot="1" x14ac:dyDescent="0.35">
      <c r="A455" s="42" t="s">
        <v>280</v>
      </c>
      <c r="B455" s="37">
        <v>9060</v>
      </c>
      <c r="C455" s="143">
        <f t="shared" ref="C455:C469" si="54">B455/$B$454%</f>
        <v>5.4539215863326893</v>
      </c>
      <c r="D455" s="37"/>
      <c r="E455" s="37">
        <v>1857</v>
      </c>
      <c r="F455" s="130">
        <v>0</v>
      </c>
      <c r="G455" s="130">
        <v>0</v>
      </c>
      <c r="H455" s="130">
        <v>0</v>
      </c>
      <c r="I455" s="130">
        <v>0</v>
      </c>
      <c r="J455" s="130">
        <v>0</v>
      </c>
      <c r="K455" s="134">
        <f t="shared" ref="K455:K469" si="55">SUM(L455,M455,N455)</f>
        <v>0</v>
      </c>
      <c r="L455" s="132">
        <v>0</v>
      </c>
      <c r="M455" s="132">
        <v>0</v>
      </c>
      <c r="N455" s="132">
        <v>0</v>
      </c>
      <c r="O455" s="130">
        <v>0</v>
      </c>
      <c r="P455" s="130">
        <v>0</v>
      </c>
      <c r="Q455" s="130">
        <v>0</v>
      </c>
      <c r="R455" s="130">
        <v>0</v>
      </c>
      <c r="S455" s="130">
        <v>0</v>
      </c>
      <c r="T455" s="130">
        <v>0</v>
      </c>
      <c r="U455" s="130">
        <v>0</v>
      </c>
      <c r="V455" s="130">
        <v>0</v>
      </c>
      <c r="W455" s="130">
        <v>0</v>
      </c>
      <c r="X455" s="130">
        <v>0</v>
      </c>
      <c r="Y455" s="130">
        <v>0</v>
      </c>
      <c r="Z455" s="37">
        <v>2894</v>
      </c>
      <c r="AA455" s="130">
        <v>423</v>
      </c>
      <c r="AB455" s="130">
        <v>891</v>
      </c>
      <c r="AC455" s="130">
        <v>560</v>
      </c>
      <c r="AD455" s="130">
        <v>0</v>
      </c>
      <c r="AE455" s="130">
        <v>0</v>
      </c>
      <c r="AF455" s="134">
        <f t="shared" ref="AF455:AF469" si="56">SUM(AG455,AH455)</f>
        <v>0</v>
      </c>
      <c r="AG455" s="132">
        <v>0</v>
      </c>
      <c r="AH455" s="132">
        <v>0</v>
      </c>
      <c r="AI455" s="130">
        <v>646</v>
      </c>
      <c r="AJ455" s="130">
        <v>783</v>
      </c>
      <c r="AK455" s="130">
        <v>470</v>
      </c>
      <c r="AL455" s="130">
        <v>536</v>
      </c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</row>
    <row r="456" spans="1:51" ht="14.25" customHeight="1" thickBot="1" x14ac:dyDescent="0.35">
      <c r="A456" s="84" t="s">
        <v>281</v>
      </c>
      <c r="B456" s="37">
        <v>25250</v>
      </c>
      <c r="C456" s="143">
        <f t="shared" si="54"/>
        <v>15.199947025927196</v>
      </c>
      <c r="D456" s="37"/>
      <c r="E456" s="37">
        <v>5160</v>
      </c>
      <c r="F456" s="130">
        <v>0</v>
      </c>
      <c r="G456" s="130">
        <v>0</v>
      </c>
      <c r="H456" s="130">
        <v>0</v>
      </c>
      <c r="I456" s="130">
        <v>0</v>
      </c>
      <c r="J456" s="130">
        <v>0</v>
      </c>
      <c r="K456" s="134">
        <f t="shared" si="55"/>
        <v>0</v>
      </c>
      <c r="L456" s="132">
        <v>0</v>
      </c>
      <c r="M456" s="132">
        <v>0</v>
      </c>
      <c r="N456" s="132">
        <v>0</v>
      </c>
      <c r="O456" s="130">
        <v>0</v>
      </c>
      <c r="P456" s="130">
        <v>0</v>
      </c>
      <c r="Q456" s="130">
        <v>0</v>
      </c>
      <c r="R456" s="130">
        <v>0</v>
      </c>
      <c r="S456" s="130">
        <v>0</v>
      </c>
      <c r="T456" s="130">
        <v>0</v>
      </c>
      <c r="U456" s="130">
        <v>0</v>
      </c>
      <c r="V456" s="130">
        <v>0</v>
      </c>
      <c r="W456" s="130">
        <v>0</v>
      </c>
      <c r="X456" s="130">
        <v>0</v>
      </c>
      <c r="Y456" s="130">
        <v>0</v>
      </c>
      <c r="Z456" s="37">
        <v>5277</v>
      </c>
      <c r="AA456" s="130">
        <v>805</v>
      </c>
      <c r="AB456" s="37">
        <v>1723</v>
      </c>
      <c r="AC456" s="37">
        <v>1243</v>
      </c>
      <c r="AD456" s="130">
        <v>0</v>
      </c>
      <c r="AE456" s="130">
        <v>0</v>
      </c>
      <c r="AF456" s="134">
        <f t="shared" si="56"/>
        <v>0</v>
      </c>
      <c r="AG456" s="132">
        <v>0</v>
      </c>
      <c r="AH456" s="132">
        <v>0</v>
      </c>
      <c r="AI456" s="37">
        <v>2349</v>
      </c>
      <c r="AJ456" s="37">
        <v>3150</v>
      </c>
      <c r="AK456" s="37">
        <v>2790</v>
      </c>
      <c r="AL456" s="37">
        <v>2753</v>
      </c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</row>
    <row r="457" spans="1:51" ht="14.25" customHeight="1" thickBot="1" x14ac:dyDescent="0.35">
      <c r="A457" s="84" t="s">
        <v>282</v>
      </c>
      <c r="B457" s="37">
        <v>72055</v>
      </c>
      <c r="C457" s="143">
        <f t="shared" si="54"/>
        <v>43.37553199814591</v>
      </c>
      <c r="D457" s="37"/>
      <c r="E457" s="37">
        <v>13884</v>
      </c>
      <c r="F457" s="130">
        <v>0</v>
      </c>
      <c r="G457" s="130">
        <v>0</v>
      </c>
      <c r="H457" s="130">
        <v>0</v>
      </c>
      <c r="I457" s="130">
        <v>0</v>
      </c>
      <c r="J457" s="130">
        <v>0</v>
      </c>
      <c r="K457" s="134">
        <f t="shared" si="55"/>
        <v>0</v>
      </c>
      <c r="L457" s="132">
        <v>0</v>
      </c>
      <c r="M457" s="132">
        <v>0</v>
      </c>
      <c r="N457" s="132">
        <v>0</v>
      </c>
      <c r="O457" s="130">
        <v>0</v>
      </c>
      <c r="P457" s="130">
        <v>0</v>
      </c>
      <c r="Q457" s="130">
        <v>0</v>
      </c>
      <c r="R457" s="130">
        <v>0</v>
      </c>
      <c r="S457" s="130">
        <v>0</v>
      </c>
      <c r="T457" s="130">
        <v>0</v>
      </c>
      <c r="U457" s="130">
        <v>0</v>
      </c>
      <c r="V457" s="130">
        <v>0</v>
      </c>
      <c r="W457" s="130">
        <v>0</v>
      </c>
      <c r="X457" s="130">
        <v>0</v>
      </c>
      <c r="Y457" s="130">
        <v>0</v>
      </c>
      <c r="Z457" s="37">
        <v>15362</v>
      </c>
      <c r="AA457" s="37">
        <v>2384</v>
      </c>
      <c r="AB457" s="37">
        <v>4938</v>
      </c>
      <c r="AC457" s="37">
        <v>3486</v>
      </c>
      <c r="AD457" s="130">
        <v>0</v>
      </c>
      <c r="AE457" s="130">
        <v>0</v>
      </c>
      <c r="AF457" s="134">
        <f t="shared" si="56"/>
        <v>0</v>
      </c>
      <c r="AG457" s="132">
        <v>0</v>
      </c>
      <c r="AH457" s="132">
        <v>0</v>
      </c>
      <c r="AI457" s="37">
        <v>6665</v>
      </c>
      <c r="AJ457" s="37">
        <v>9419</v>
      </c>
      <c r="AK457" s="37">
        <v>7543</v>
      </c>
      <c r="AL457" s="37">
        <v>8374</v>
      </c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</row>
    <row r="458" spans="1:51" ht="14.25" customHeight="1" thickBot="1" x14ac:dyDescent="0.35">
      <c r="A458" s="84" t="s">
        <v>283</v>
      </c>
      <c r="B458" s="37">
        <v>32441</v>
      </c>
      <c r="C458" s="143">
        <f t="shared" si="54"/>
        <v>19.528771543291253</v>
      </c>
      <c r="D458" s="37"/>
      <c r="E458" s="37">
        <v>5804</v>
      </c>
      <c r="F458" s="130">
        <v>0</v>
      </c>
      <c r="G458" s="130">
        <v>0</v>
      </c>
      <c r="H458" s="130">
        <v>0</v>
      </c>
      <c r="I458" s="130">
        <v>0</v>
      </c>
      <c r="J458" s="130">
        <v>0</v>
      </c>
      <c r="K458" s="134">
        <f t="shared" si="55"/>
        <v>0</v>
      </c>
      <c r="L458" s="132">
        <v>0</v>
      </c>
      <c r="M458" s="132">
        <v>0</v>
      </c>
      <c r="N458" s="132">
        <v>0</v>
      </c>
      <c r="O458" s="130">
        <v>0</v>
      </c>
      <c r="P458" s="130">
        <v>0</v>
      </c>
      <c r="Q458" s="130">
        <v>0</v>
      </c>
      <c r="R458" s="130">
        <v>0</v>
      </c>
      <c r="S458" s="130">
        <v>0</v>
      </c>
      <c r="T458" s="130">
        <v>0</v>
      </c>
      <c r="U458" s="130">
        <v>0</v>
      </c>
      <c r="V458" s="130">
        <v>0</v>
      </c>
      <c r="W458" s="130">
        <v>0</v>
      </c>
      <c r="X458" s="130">
        <v>0</v>
      </c>
      <c r="Y458" s="130">
        <v>0</v>
      </c>
      <c r="Z458" s="37">
        <v>6491</v>
      </c>
      <c r="AA458" s="37">
        <v>1136</v>
      </c>
      <c r="AB458" s="37">
        <v>2197</v>
      </c>
      <c r="AC458" s="37">
        <v>1480</v>
      </c>
      <c r="AD458" s="130">
        <v>0</v>
      </c>
      <c r="AE458" s="130">
        <v>0</v>
      </c>
      <c r="AF458" s="134">
        <f t="shared" si="56"/>
        <v>0</v>
      </c>
      <c r="AG458" s="132">
        <v>0</v>
      </c>
      <c r="AH458" s="132">
        <v>0</v>
      </c>
      <c r="AI458" s="37">
        <v>3198</v>
      </c>
      <c r="AJ458" s="37">
        <v>4290</v>
      </c>
      <c r="AK458" s="37">
        <v>3611</v>
      </c>
      <c r="AL458" s="37">
        <v>4234</v>
      </c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</row>
    <row r="459" spans="1:51" ht="14.25" customHeight="1" thickBot="1" x14ac:dyDescent="0.35">
      <c r="A459" s="84" t="s">
        <v>285</v>
      </c>
      <c r="B459" s="37">
        <v>13951</v>
      </c>
      <c r="C459" s="143">
        <f t="shared" si="54"/>
        <v>8.3981964736122894</v>
      </c>
      <c r="D459" s="37"/>
      <c r="E459" s="37">
        <v>1765</v>
      </c>
      <c r="F459" s="130">
        <v>0</v>
      </c>
      <c r="G459" s="130">
        <v>0</v>
      </c>
      <c r="H459" s="130">
        <v>0</v>
      </c>
      <c r="I459" s="130">
        <v>0</v>
      </c>
      <c r="J459" s="130">
        <v>0</v>
      </c>
      <c r="K459" s="134">
        <f t="shared" si="55"/>
        <v>0</v>
      </c>
      <c r="L459" s="132">
        <v>0</v>
      </c>
      <c r="M459" s="132">
        <v>0</v>
      </c>
      <c r="N459" s="132">
        <v>0</v>
      </c>
      <c r="O459" s="130">
        <v>0</v>
      </c>
      <c r="P459" s="130">
        <v>0</v>
      </c>
      <c r="Q459" s="130">
        <v>0</v>
      </c>
      <c r="R459" s="130">
        <v>0</v>
      </c>
      <c r="S459" s="130">
        <v>0</v>
      </c>
      <c r="T459" s="130">
        <v>0</v>
      </c>
      <c r="U459" s="130">
        <v>0</v>
      </c>
      <c r="V459" s="130">
        <v>0</v>
      </c>
      <c r="W459" s="130">
        <v>0</v>
      </c>
      <c r="X459" s="130">
        <v>0</v>
      </c>
      <c r="Y459" s="130">
        <v>0</v>
      </c>
      <c r="Z459" s="37">
        <v>3494</v>
      </c>
      <c r="AA459" s="130">
        <v>662</v>
      </c>
      <c r="AB459" s="37">
        <v>1436</v>
      </c>
      <c r="AC459" s="130">
        <v>816</v>
      </c>
      <c r="AD459" s="130">
        <v>0</v>
      </c>
      <c r="AE459" s="130">
        <v>0</v>
      </c>
      <c r="AF459" s="134">
        <f t="shared" si="56"/>
        <v>0</v>
      </c>
      <c r="AG459" s="132">
        <v>0</v>
      </c>
      <c r="AH459" s="132">
        <v>0</v>
      </c>
      <c r="AI459" s="37">
        <v>1072</v>
      </c>
      <c r="AJ459" s="37">
        <v>1468</v>
      </c>
      <c r="AK459" s="130">
        <v>989</v>
      </c>
      <c r="AL459" s="37">
        <v>2249</v>
      </c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</row>
    <row r="460" spans="1:51" ht="14.25" customHeight="1" thickBot="1" x14ac:dyDescent="0.35">
      <c r="A460" s="84" t="s">
        <v>286</v>
      </c>
      <c r="B460" s="130">
        <v>252</v>
      </c>
      <c r="C460" s="143">
        <f t="shared" si="54"/>
        <v>0.15169848120925361</v>
      </c>
      <c r="D460" s="130"/>
      <c r="E460" s="130">
        <v>26</v>
      </c>
      <c r="F460" s="130">
        <v>0</v>
      </c>
      <c r="G460" s="130">
        <v>0</v>
      </c>
      <c r="H460" s="130">
        <v>0</v>
      </c>
      <c r="I460" s="130">
        <v>0</v>
      </c>
      <c r="J460" s="130">
        <v>0</v>
      </c>
      <c r="K460" s="134">
        <f t="shared" si="55"/>
        <v>0</v>
      </c>
      <c r="L460" s="132">
        <v>0</v>
      </c>
      <c r="M460" s="132">
        <v>0</v>
      </c>
      <c r="N460" s="132">
        <v>0</v>
      </c>
      <c r="O460" s="130">
        <v>0</v>
      </c>
      <c r="P460" s="130">
        <v>0</v>
      </c>
      <c r="Q460" s="130">
        <v>0</v>
      </c>
      <c r="R460" s="130">
        <v>0</v>
      </c>
      <c r="S460" s="130">
        <v>0</v>
      </c>
      <c r="T460" s="130">
        <v>0</v>
      </c>
      <c r="U460" s="130">
        <v>0</v>
      </c>
      <c r="V460" s="130">
        <v>0</v>
      </c>
      <c r="W460" s="130">
        <v>0</v>
      </c>
      <c r="X460" s="130">
        <v>0</v>
      </c>
      <c r="Y460" s="130">
        <v>0</v>
      </c>
      <c r="Z460" s="130">
        <v>117</v>
      </c>
      <c r="AA460" s="130">
        <v>8</v>
      </c>
      <c r="AB460" s="130">
        <v>29</v>
      </c>
      <c r="AC460" s="130">
        <v>11</v>
      </c>
      <c r="AD460" s="130">
        <v>0</v>
      </c>
      <c r="AE460" s="130">
        <v>0</v>
      </c>
      <c r="AF460" s="134">
        <f t="shared" si="56"/>
        <v>0</v>
      </c>
      <c r="AG460" s="132">
        <v>0</v>
      </c>
      <c r="AH460" s="132">
        <v>0</v>
      </c>
      <c r="AI460" s="130">
        <v>7</v>
      </c>
      <c r="AJ460" s="130">
        <v>26</v>
      </c>
      <c r="AK460" s="130">
        <v>8</v>
      </c>
      <c r="AL460" s="130">
        <v>20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</row>
    <row r="461" spans="1:51" ht="14.25" customHeight="1" thickBot="1" x14ac:dyDescent="0.35">
      <c r="A461" s="84" t="s">
        <v>319</v>
      </c>
      <c r="B461" s="37">
        <v>1180</v>
      </c>
      <c r="C461" s="143">
        <f t="shared" si="54"/>
        <v>0.71033415804333033</v>
      </c>
      <c r="D461" s="37"/>
      <c r="E461" s="130">
        <v>46</v>
      </c>
      <c r="F461" s="130">
        <v>0</v>
      </c>
      <c r="G461" s="130">
        <v>0</v>
      </c>
      <c r="H461" s="130">
        <v>0</v>
      </c>
      <c r="I461" s="130">
        <v>0</v>
      </c>
      <c r="J461" s="130">
        <v>0</v>
      </c>
      <c r="K461" s="134">
        <f t="shared" si="55"/>
        <v>0</v>
      </c>
      <c r="L461" s="132">
        <v>0</v>
      </c>
      <c r="M461" s="132">
        <v>0</v>
      </c>
      <c r="N461" s="132">
        <v>0</v>
      </c>
      <c r="O461" s="130">
        <v>0</v>
      </c>
      <c r="P461" s="130">
        <v>0</v>
      </c>
      <c r="Q461" s="130">
        <v>0</v>
      </c>
      <c r="R461" s="130">
        <v>0</v>
      </c>
      <c r="S461" s="130">
        <v>0</v>
      </c>
      <c r="T461" s="130">
        <v>0</v>
      </c>
      <c r="U461" s="130">
        <v>0</v>
      </c>
      <c r="V461" s="130">
        <v>0</v>
      </c>
      <c r="W461" s="130">
        <v>0</v>
      </c>
      <c r="X461" s="130">
        <v>0</v>
      </c>
      <c r="Y461" s="130">
        <v>0</v>
      </c>
      <c r="Z461" s="130">
        <v>116</v>
      </c>
      <c r="AA461" s="130">
        <v>60</v>
      </c>
      <c r="AB461" s="130">
        <v>52</v>
      </c>
      <c r="AC461" s="130">
        <v>23</v>
      </c>
      <c r="AD461" s="130">
        <v>0</v>
      </c>
      <c r="AE461" s="130">
        <v>0</v>
      </c>
      <c r="AF461" s="134">
        <f t="shared" si="56"/>
        <v>0</v>
      </c>
      <c r="AG461" s="132">
        <v>0</v>
      </c>
      <c r="AH461" s="132">
        <v>0</v>
      </c>
      <c r="AI461" s="130">
        <v>27</v>
      </c>
      <c r="AJ461" s="130">
        <v>175</v>
      </c>
      <c r="AK461" s="130">
        <v>40</v>
      </c>
      <c r="AL461" s="130">
        <v>641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</row>
    <row r="462" spans="1:51" ht="14.25" customHeight="1" thickBot="1" x14ac:dyDescent="0.35">
      <c r="A462" s="84" t="s">
        <v>287</v>
      </c>
      <c r="B462" s="130">
        <v>355</v>
      </c>
      <c r="C462" s="143">
        <f t="shared" si="54"/>
        <v>0.21370222551303583</v>
      </c>
      <c r="D462" s="130"/>
      <c r="E462" s="130">
        <v>45</v>
      </c>
      <c r="F462" s="130">
        <v>0</v>
      </c>
      <c r="G462" s="130">
        <v>0</v>
      </c>
      <c r="H462" s="130">
        <v>0</v>
      </c>
      <c r="I462" s="130">
        <v>0</v>
      </c>
      <c r="J462" s="130">
        <v>0</v>
      </c>
      <c r="K462" s="134">
        <f t="shared" si="55"/>
        <v>0</v>
      </c>
      <c r="L462" s="132">
        <v>0</v>
      </c>
      <c r="M462" s="132">
        <v>0</v>
      </c>
      <c r="N462" s="132">
        <v>0</v>
      </c>
      <c r="O462" s="130">
        <v>0</v>
      </c>
      <c r="P462" s="130">
        <v>0</v>
      </c>
      <c r="Q462" s="130">
        <v>0</v>
      </c>
      <c r="R462" s="130">
        <v>0</v>
      </c>
      <c r="S462" s="130">
        <v>0</v>
      </c>
      <c r="T462" s="130">
        <v>0</v>
      </c>
      <c r="U462" s="130">
        <v>0</v>
      </c>
      <c r="V462" s="130">
        <v>0</v>
      </c>
      <c r="W462" s="130">
        <v>0</v>
      </c>
      <c r="X462" s="130">
        <v>0</v>
      </c>
      <c r="Y462" s="130">
        <v>0</v>
      </c>
      <c r="Z462" s="130">
        <v>111</v>
      </c>
      <c r="AA462" s="130">
        <v>11</v>
      </c>
      <c r="AB462" s="130">
        <v>38</v>
      </c>
      <c r="AC462" s="130">
        <v>31</v>
      </c>
      <c r="AD462" s="130">
        <v>0</v>
      </c>
      <c r="AE462" s="130">
        <v>0</v>
      </c>
      <c r="AF462" s="134">
        <f t="shared" si="56"/>
        <v>0</v>
      </c>
      <c r="AG462" s="132">
        <v>0</v>
      </c>
      <c r="AH462" s="132">
        <v>0</v>
      </c>
      <c r="AI462" s="130">
        <v>25</v>
      </c>
      <c r="AJ462" s="130">
        <v>53</v>
      </c>
      <c r="AK462" s="130">
        <v>20</v>
      </c>
      <c r="AL462" s="130">
        <v>21</v>
      </c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</row>
    <row r="463" spans="1:51" ht="14.25" customHeight="1" thickBot="1" x14ac:dyDescent="0.35">
      <c r="A463" s="84" t="s">
        <v>288</v>
      </c>
      <c r="B463" s="130">
        <v>362</v>
      </c>
      <c r="C463" s="143">
        <f t="shared" si="54"/>
        <v>0.21791607221329287</v>
      </c>
      <c r="D463" s="130"/>
      <c r="E463" s="130">
        <v>26</v>
      </c>
      <c r="F463" s="130">
        <v>0</v>
      </c>
      <c r="G463" s="130">
        <v>0</v>
      </c>
      <c r="H463" s="130">
        <v>0</v>
      </c>
      <c r="I463" s="130">
        <v>0</v>
      </c>
      <c r="J463" s="130">
        <v>0</v>
      </c>
      <c r="K463" s="134">
        <f t="shared" si="55"/>
        <v>0</v>
      </c>
      <c r="L463" s="132">
        <v>0</v>
      </c>
      <c r="M463" s="132">
        <v>0</v>
      </c>
      <c r="N463" s="132">
        <v>0</v>
      </c>
      <c r="O463" s="130">
        <v>0</v>
      </c>
      <c r="P463" s="130">
        <v>0</v>
      </c>
      <c r="Q463" s="130">
        <v>0</v>
      </c>
      <c r="R463" s="130">
        <v>0</v>
      </c>
      <c r="S463" s="130">
        <v>0</v>
      </c>
      <c r="T463" s="130">
        <v>0</v>
      </c>
      <c r="U463" s="130">
        <v>0</v>
      </c>
      <c r="V463" s="130">
        <v>0</v>
      </c>
      <c r="W463" s="130">
        <v>0</v>
      </c>
      <c r="X463" s="130">
        <v>0</v>
      </c>
      <c r="Y463" s="130">
        <v>0</v>
      </c>
      <c r="Z463" s="130">
        <v>104</v>
      </c>
      <c r="AA463" s="130">
        <v>18</v>
      </c>
      <c r="AB463" s="130">
        <v>59</v>
      </c>
      <c r="AC463" s="130">
        <v>29</v>
      </c>
      <c r="AD463" s="130">
        <v>0</v>
      </c>
      <c r="AE463" s="130">
        <v>0</v>
      </c>
      <c r="AF463" s="134">
        <f t="shared" si="56"/>
        <v>0</v>
      </c>
      <c r="AG463" s="132">
        <v>0</v>
      </c>
      <c r="AH463" s="132">
        <v>0</v>
      </c>
      <c r="AI463" s="130">
        <v>10</v>
      </c>
      <c r="AJ463" s="130">
        <v>40</v>
      </c>
      <c r="AK463" s="130">
        <v>46</v>
      </c>
      <c r="AL463" s="130">
        <v>30</v>
      </c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</row>
    <row r="464" spans="1:51" ht="14.25" customHeight="1" thickBot="1" x14ac:dyDescent="0.35">
      <c r="A464" s="84" t="s">
        <v>320</v>
      </c>
      <c r="B464" s="37">
        <v>3361</v>
      </c>
      <c r="C464" s="143">
        <f t="shared" si="54"/>
        <v>2.0232483942234181</v>
      </c>
      <c r="D464" s="37"/>
      <c r="E464" s="130">
        <v>523</v>
      </c>
      <c r="F464" s="130">
        <v>0</v>
      </c>
      <c r="G464" s="130">
        <v>0</v>
      </c>
      <c r="H464" s="130">
        <v>0</v>
      </c>
      <c r="I464" s="130">
        <v>0</v>
      </c>
      <c r="J464" s="130">
        <v>0</v>
      </c>
      <c r="K464" s="134">
        <f t="shared" si="55"/>
        <v>0</v>
      </c>
      <c r="L464" s="132">
        <v>0</v>
      </c>
      <c r="M464" s="132">
        <v>0</v>
      </c>
      <c r="N464" s="132">
        <v>0</v>
      </c>
      <c r="O464" s="130">
        <v>0</v>
      </c>
      <c r="P464" s="130">
        <v>0</v>
      </c>
      <c r="Q464" s="130">
        <v>0</v>
      </c>
      <c r="R464" s="130">
        <v>0</v>
      </c>
      <c r="S464" s="130">
        <v>0</v>
      </c>
      <c r="T464" s="130">
        <v>0</v>
      </c>
      <c r="U464" s="130">
        <v>0</v>
      </c>
      <c r="V464" s="130">
        <v>0</v>
      </c>
      <c r="W464" s="130">
        <v>0</v>
      </c>
      <c r="X464" s="130">
        <v>0</v>
      </c>
      <c r="Y464" s="130">
        <v>0</v>
      </c>
      <c r="Z464" s="130">
        <v>634</v>
      </c>
      <c r="AA464" s="130">
        <v>110</v>
      </c>
      <c r="AB464" s="130">
        <v>245</v>
      </c>
      <c r="AC464" s="130">
        <v>137</v>
      </c>
      <c r="AD464" s="130">
        <v>0</v>
      </c>
      <c r="AE464" s="130">
        <v>0</v>
      </c>
      <c r="AF464" s="134">
        <f t="shared" si="56"/>
        <v>0</v>
      </c>
      <c r="AG464" s="132">
        <v>0</v>
      </c>
      <c r="AH464" s="132">
        <v>0</v>
      </c>
      <c r="AI464" s="130">
        <v>428</v>
      </c>
      <c r="AJ464" s="130">
        <v>423</v>
      </c>
      <c r="AK464" s="130">
        <v>432</v>
      </c>
      <c r="AL464" s="130">
        <v>429</v>
      </c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</row>
    <row r="465" spans="1:51" ht="14.25" customHeight="1" thickBot="1" x14ac:dyDescent="0.35">
      <c r="A465" s="84" t="s">
        <v>321</v>
      </c>
      <c r="B465" s="37">
        <v>6804</v>
      </c>
      <c r="C465" s="143">
        <f t="shared" si="54"/>
        <v>4.0958589926498474</v>
      </c>
      <c r="D465" s="37"/>
      <c r="E465" s="130">
        <v>570</v>
      </c>
      <c r="F465" s="130">
        <v>0</v>
      </c>
      <c r="G465" s="130">
        <v>0</v>
      </c>
      <c r="H465" s="130">
        <v>0</v>
      </c>
      <c r="I465" s="130">
        <v>0</v>
      </c>
      <c r="J465" s="130">
        <v>0</v>
      </c>
      <c r="K465" s="134">
        <f t="shared" si="55"/>
        <v>0</v>
      </c>
      <c r="L465" s="132">
        <v>0</v>
      </c>
      <c r="M465" s="132">
        <v>0</v>
      </c>
      <c r="N465" s="132">
        <v>0</v>
      </c>
      <c r="O465" s="130">
        <v>0</v>
      </c>
      <c r="P465" s="130">
        <v>0</v>
      </c>
      <c r="Q465" s="130">
        <v>0</v>
      </c>
      <c r="R465" s="130">
        <v>0</v>
      </c>
      <c r="S465" s="130">
        <v>0</v>
      </c>
      <c r="T465" s="130">
        <v>0</v>
      </c>
      <c r="U465" s="130">
        <v>0</v>
      </c>
      <c r="V465" s="130">
        <v>0</v>
      </c>
      <c r="W465" s="130">
        <v>0</v>
      </c>
      <c r="X465" s="130">
        <v>0</v>
      </c>
      <c r="Y465" s="130">
        <v>0</v>
      </c>
      <c r="Z465" s="37">
        <v>1785</v>
      </c>
      <c r="AA465" s="130">
        <v>492</v>
      </c>
      <c r="AB465" s="37">
        <v>1057</v>
      </c>
      <c r="AC465" s="130">
        <v>467</v>
      </c>
      <c r="AD465" s="130">
        <v>0</v>
      </c>
      <c r="AE465" s="130">
        <v>0</v>
      </c>
      <c r="AF465" s="134">
        <f t="shared" si="56"/>
        <v>0</v>
      </c>
      <c r="AG465" s="132">
        <v>0</v>
      </c>
      <c r="AH465" s="132">
        <v>0</v>
      </c>
      <c r="AI465" s="37">
        <v>1604</v>
      </c>
      <c r="AJ465" s="130">
        <v>415</v>
      </c>
      <c r="AK465" s="130">
        <v>214</v>
      </c>
      <c r="AL465" s="130">
        <v>200</v>
      </c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</row>
    <row r="466" spans="1:51" ht="14.25" customHeight="1" thickBot="1" x14ac:dyDescent="0.35">
      <c r="A466" s="84" t="s">
        <v>322</v>
      </c>
      <c r="B466" s="130">
        <v>364</v>
      </c>
      <c r="C466" s="143">
        <f t="shared" si="54"/>
        <v>0.21912002841336631</v>
      </c>
      <c r="D466" s="130"/>
      <c r="E466" s="130">
        <v>42</v>
      </c>
      <c r="F466" s="130">
        <v>0</v>
      </c>
      <c r="G466" s="130">
        <v>0</v>
      </c>
      <c r="H466" s="130">
        <v>0</v>
      </c>
      <c r="I466" s="130">
        <v>0</v>
      </c>
      <c r="J466" s="130">
        <v>0</v>
      </c>
      <c r="K466" s="134">
        <f t="shared" si="55"/>
        <v>0</v>
      </c>
      <c r="L466" s="132">
        <v>0</v>
      </c>
      <c r="M466" s="132">
        <v>0</v>
      </c>
      <c r="N466" s="132">
        <v>0</v>
      </c>
      <c r="O466" s="130">
        <v>0</v>
      </c>
      <c r="P466" s="130">
        <v>0</v>
      </c>
      <c r="Q466" s="130">
        <v>0</v>
      </c>
      <c r="R466" s="130">
        <v>0</v>
      </c>
      <c r="S466" s="130">
        <v>0</v>
      </c>
      <c r="T466" s="130">
        <v>0</v>
      </c>
      <c r="U466" s="130">
        <v>0</v>
      </c>
      <c r="V466" s="130">
        <v>0</v>
      </c>
      <c r="W466" s="130">
        <v>0</v>
      </c>
      <c r="X466" s="130">
        <v>0</v>
      </c>
      <c r="Y466" s="130">
        <v>0</v>
      </c>
      <c r="Z466" s="130">
        <v>91</v>
      </c>
      <c r="AA466" s="130">
        <v>15</v>
      </c>
      <c r="AB466" s="130">
        <v>54</v>
      </c>
      <c r="AC466" s="130">
        <v>39</v>
      </c>
      <c r="AD466" s="130">
        <v>0</v>
      </c>
      <c r="AE466" s="130">
        <v>0</v>
      </c>
      <c r="AF466" s="134">
        <f t="shared" si="56"/>
        <v>0</v>
      </c>
      <c r="AG466" s="132">
        <v>0</v>
      </c>
      <c r="AH466" s="132">
        <v>0</v>
      </c>
      <c r="AI466" s="130">
        <v>31</v>
      </c>
      <c r="AJ466" s="130">
        <v>38</v>
      </c>
      <c r="AK466" s="130">
        <v>37</v>
      </c>
      <c r="AL466" s="130">
        <v>17</v>
      </c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</row>
    <row r="467" spans="1:51" ht="14.25" customHeight="1" thickBot="1" x14ac:dyDescent="0.35">
      <c r="A467" s="84" t="s">
        <v>323</v>
      </c>
      <c r="B467" s="130">
        <v>508</v>
      </c>
      <c r="C467" s="143">
        <f t="shared" si="54"/>
        <v>0.30580487481865409</v>
      </c>
      <c r="D467" s="130"/>
      <c r="E467" s="130">
        <v>61</v>
      </c>
      <c r="F467" s="130">
        <v>0</v>
      </c>
      <c r="G467" s="130">
        <v>0</v>
      </c>
      <c r="H467" s="130">
        <v>0</v>
      </c>
      <c r="I467" s="130">
        <v>0</v>
      </c>
      <c r="J467" s="130">
        <v>0</v>
      </c>
      <c r="K467" s="134">
        <f t="shared" si="55"/>
        <v>0</v>
      </c>
      <c r="L467" s="132">
        <v>0</v>
      </c>
      <c r="M467" s="132">
        <v>0</v>
      </c>
      <c r="N467" s="132">
        <v>0</v>
      </c>
      <c r="O467" s="130">
        <v>0</v>
      </c>
      <c r="P467" s="130">
        <v>0</v>
      </c>
      <c r="Q467" s="130">
        <v>0</v>
      </c>
      <c r="R467" s="130">
        <v>0</v>
      </c>
      <c r="S467" s="130">
        <v>0</v>
      </c>
      <c r="T467" s="130">
        <v>0</v>
      </c>
      <c r="U467" s="130">
        <v>0</v>
      </c>
      <c r="V467" s="130">
        <v>0</v>
      </c>
      <c r="W467" s="130">
        <v>0</v>
      </c>
      <c r="X467" s="130">
        <v>0</v>
      </c>
      <c r="Y467" s="130">
        <v>0</v>
      </c>
      <c r="Z467" s="130">
        <v>111</v>
      </c>
      <c r="AA467" s="130">
        <v>62</v>
      </c>
      <c r="AB467" s="130">
        <v>119</v>
      </c>
      <c r="AC467" s="130">
        <v>64</v>
      </c>
      <c r="AD467" s="130">
        <v>0</v>
      </c>
      <c r="AE467" s="130">
        <v>0</v>
      </c>
      <c r="AF467" s="134">
        <f t="shared" si="56"/>
        <v>0</v>
      </c>
      <c r="AG467" s="132">
        <v>0</v>
      </c>
      <c r="AH467" s="132">
        <v>0</v>
      </c>
      <c r="AI467" s="130">
        <v>31</v>
      </c>
      <c r="AJ467" s="130">
        <v>31</v>
      </c>
      <c r="AK467" s="130">
        <v>11</v>
      </c>
      <c r="AL467" s="130">
        <v>18</v>
      </c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</row>
    <row r="468" spans="1:51" ht="14.25" customHeight="1" thickBot="1" x14ac:dyDescent="0.35">
      <c r="A468" s="84" t="s">
        <v>324</v>
      </c>
      <c r="B468" s="130">
        <v>146</v>
      </c>
      <c r="C468" s="143">
        <f t="shared" si="54"/>
        <v>8.7888802605361208E-2</v>
      </c>
      <c r="D468" s="130"/>
      <c r="E468" s="130">
        <v>16</v>
      </c>
      <c r="F468" s="130">
        <v>0</v>
      </c>
      <c r="G468" s="130">
        <v>0</v>
      </c>
      <c r="H468" s="130">
        <v>0</v>
      </c>
      <c r="I468" s="130">
        <v>0</v>
      </c>
      <c r="J468" s="130">
        <v>0</v>
      </c>
      <c r="K468" s="134">
        <f t="shared" si="55"/>
        <v>0</v>
      </c>
      <c r="L468" s="132">
        <v>0</v>
      </c>
      <c r="M468" s="132">
        <v>0</v>
      </c>
      <c r="N468" s="132">
        <v>0</v>
      </c>
      <c r="O468" s="130">
        <v>0</v>
      </c>
      <c r="P468" s="130">
        <v>0</v>
      </c>
      <c r="Q468" s="130">
        <v>0</v>
      </c>
      <c r="R468" s="130">
        <v>0</v>
      </c>
      <c r="S468" s="130">
        <v>0</v>
      </c>
      <c r="T468" s="130">
        <v>0</v>
      </c>
      <c r="U468" s="130">
        <v>0</v>
      </c>
      <c r="V468" s="130">
        <v>0</v>
      </c>
      <c r="W468" s="130">
        <v>0</v>
      </c>
      <c r="X468" s="130">
        <v>0</v>
      </c>
      <c r="Y468" s="130">
        <v>0</v>
      </c>
      <c r="Z468" s="130">
        <v>32</v>
      </c>
      <c r="AA468" s="130">
        <v>19</v>
      </c>
      <c r="AB468" s="130">
        <v>39</v>
      </c>
      <c r="AC468" s="130">
        <v>18</v>
      </c>
      <c r="AD468" s="130">
        <v>0</v>
      </c>
      <c r="AE468" s="130">
        <v>0</v>
      </c>
      <c r="AF468" s="134">
        <f t="shared" si="56"/>
        <v>0</v>
      </c>
      <c r="AG468" s="132">
        <v>0</v>
      </c>
      <c r="AH468" s="132">
        <v>0</v>
      </c>
      <c r="AI468" s="130">
        <v>8</v>
      </c>
      <c r="AJ468" s="130">
        <v>2</v>
      </c>
      <c r="AK468" s="130">
        <v>1</v>
      </c>
      <c r="AL468" s="130">
        <v>11</v>
      </c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</row>
    <row r="469" spans="1:51" ht="14.25" customHeight="1" thickBot="1" x14ac:dyDescent="0.35">
      <c r="A469" s="84" t="s">
        <v>294</v>
      </c>
      <c r="B469" s="130">
        <v>30</v>
      </c>
      <c r="C469" s="143">
        <f t="shared" si="54"/>
        <v>1.8059343001101621E-2</v>
      </c>
      <c r="D469" s="130"/>
      <c r="E469" s="130">
        <v>3</v>
      </c>
      <c r="F469" s="130">
        <v>0</v>
      </c>
      <c r="G469" s="130">
        <v>0</v>
      </c>
      <c r="H469" s="130">
        <v>0</v>
      </c>
      <c r="I469" s="130">
        <v>0</v>
      </c>
      <c r="J469" s="130">
        <v>0</v>
      </c>
      <c r="K469" s="134">
        <f t="shared" si="55"/>
        <v>0</v>
      </c>
      <c r="L469" s="132">
        <v>0</v>
      </c>
      <c r="M469" s="132">
        <v>0</v>
      </c>
      <c r="N469" s="132">
        <v>0</v>
      </c>
      <c r="O469" s="130">
        <v>0</v>
      </c>
      <c r="P469" s="130">
        <v>0</v>
      </c>
      <c r="Q469" s="130">
        <v>0</v>
      </c>
      <c r="R469" s="130">
        <v>0</v>
      </c>
      <c r="S469" s="130">
        <v>0</v>
      </c>
      <c r="T469" s="130">
        <v>0</v>
      </c>
      <c r="U469" s="130">
        <v>0</v>
      </c>
      <c r="V469" s="130">
        <v>0</v>
      </c>
      <c r="W469" s="130">
        <v>0</v>
      </c>
      <c r="X469" s="130">
        <v>0</v>
      </c>
      <c r="Y469" s="130">
        <v>0</v>
      </c>
      <c r="Z469" s="130">
        <v>6</v>
      </c>
      <c r="AA469" s="130">
        <v>3</v>
      </c>
      <c r="AB469" s="130">
        <v>9</v>
      </c>
      <c r="AC469" s="130">
        <v>4</v>
      </c>
      <c r="AD469" s="130">
        <v>0</v>
      </c>
      <c r="AE469" s="130">
        <v>0</v>
      </c>
      <c r="AF469" s="134">
        <f t="shared" si="56"/>
        <v>0</v>
      </c>
      <c r="AG469" s="132">
        <v>0</v>
      </c>
      <c r="AH469" s="132">
        <v>0</v>
      </c>
      <c r="AI469" s="130">
        <v>1</v>
      </c>
      <c r="AJ469" s="130">
        <v>4</v>
      </c>
      <c r="AK469" s="130">
        <v>0</v>
      </c>
      <c r="AL469" s="130">
        <v>0</v>
      </c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</row>
    <row r="470" spans="1:51" ht="14.25" customHeight="1" thickBot="1" x14ac:dyDescent="0.35">
      <c r="A470" s="6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2"/>
      <c r="M470" s="132"/>
      <c r="N470" s="132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0"/>
      <c r="AC470" s="130"/>
      <c r="AD470" s="130"/>
      <c r="AE470" s="130"/>
      <c r="AF470" s="130"/>
      <c r="AG470" s="132"/>
      <c r="AH470" s="132"/>
      <c r="AI470" s="130"/>
      <c r="AJ470" s="130"/>
      <c r="AK470" s="130"/>
      <c r="AL470" s="130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</row>
    <row r="471" spans="1:51" ht="16.2" thickBot="1" x14ac:dyDescent="0.35">
      <c r="A471" s="83" t="s">
        <v>19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2"/>
      <c r="M471" s="132"/>
      <c r="N471" s="132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0"/>
      <c r="AC471" s="130"/>
      <c r="AD471" s="130"/>
      <c r="AE471" s="130"/>
      <c r="AF471" s="130"/>
      <c r="AG471" s="132"/>
      <c r="AH471" s="132"/>
      <c r="AI471" s="130"/>
      <c r="AJ471" s="130"/>
      <c r="AK471" s="130"/>
      <c r="AL471" s="130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</row>
    <row r="472" spans="1:51" s="29" customFormat="1" ht="16.2" thickBot="1" x14ac:dyDescent="0.35">
      <c r="A472" s="83" t="s">
        <v>20</v>
      </c>
      <c r="B472" s="138">
        <v>85391</v>
      </c>
      <c r="C472" s="155">
        <f>B472/$B$472%</f>
        <v>100</v>
      </c>
      <c r="D472" s="138"/>
      <c r="E472" s="138">
        <v>15369</v>
      </c>
      <c r="F472" s="140">
        <v>0</v>
      </c>
      <c r="G472" s="140">
        <v>0</v>
      </c>
      <c r="H472" s="140">
        <v>0</v>
      </c>
      <c r="I472" s="140">
        <v>0</v>
      </c>
      <c r="J472" s="140">
        <v>0</v>
      </c>
      <c r="K472" s="134">
        <f>SUM(L472,M472,N472)</f>
        <v>0</v>
      </c>
      <c r="L472" s="141">
        <v>0</v>
      </c>
      <c r="M472" s="141">
        <v>0</v>
      </c>
      <c r="N472" s="141">
        <v>0</v>
      </c>
      <c r="O472" s="140">
        <v>0</v>
      </c>
      <c r="P472" s="140">
        <v>0</v>
      </c>
      <c r="Q472" s="140">
        <v>0</v>
      </c>
      <c r="R472" s="140">
        <v>0</v>
      </c>
      <c r="S472" s="140">
        <v>0</v>
      </c>
      <c r="T472" s="140">
        <v>0</v>
      </c>
      <c r="U472" s="140">
        <v>0</v>
      </c>
      <c r="V472" s="140">
        <v>0</v>
      </c>
      <c r="W472" s="140">
        <v>0</v>
      </c>
      <c r="X472" s="140">
        <v>0</v>
      </c>
      <c r="Y472" s="140">
        <v>0</v>
      </c>
      <c r="Z472" s="138">
        <v>18484</v>
      </c>
      <c r="AA472" s="138">
        <v>3181</v>
      </c>
      <c r="AB472" s="138">
        <v>6522</v>
      </c>
      <c r="AC472" s="138">
        <v>4254</v>
      </c>
      <c r="AD472" s="140">
        <v>0</v>
      </c>
      <c r="AE472" s="140">
        <v>0</v>
      </c>
      <c r="AF472" s="134">
        <f>SUM(AG472,AH472)</f>
        <v>0</v>
      </c>
      <c r="AG472" s="141">
        <v>0</v>
      </c>
      <c r="AH472" s="141">
        <v>0</v>
      </c>
      <c r="AI472" s="138">
        <v>8192</v>
      </c>
      <c r="AJ472" s="138">
        <v>10470</v>
      </c>
      <c r="AK472" s="138">
        <v>8460</v>
      </c>
      <c r="AL472" s="138">
        <v>10459</v>
      </c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</row>
    <row r="473" spans="1:51" ht="16.2" thickBot="1" x14ac:dyDescent="0.35">
      <c r="A473" s="84" t="s">
        <v>280</v>
      </c>
      <c r="B473" s="37">
        <v>4672</v>
      </c>
      <c r="C473" s="143">
        <f t="shared" ref="C473:C487" si="57">B473/$B$472%</f>
        <v>5.4713025962923494</v>
      </c>
      <c r="D473" s="37"/>
      <c r="E473" s="130">
        <v>977</v>
      </c>
      <c r="F473" s="130">
        <v>0</v>
      </c>
      <c r="G473" s="130">
        <v>0</v>
      </c>
      <c r="H473" s="130">
        <v>0</v>
      </c>
      <c r="I473" s="130">
        <v>0</v>
      </c>
      <c r="J473" s="130">
        <v>0</v>
      </c>
      <c r="K473" s="134">
        <f t="shared" ref="K473:K487" si="58">SUM(L473,M473,N473)</f>
        <v>0</v>
      </c>
      <c r="L473" s="132">
        <v>0</v>
      </c>
      <c r="M473" s="132">
        <v>0</v>
      </c>
      <c r="N473" s="132">
        <v>0</v>
      </c>
      <c r="O473" s="130">
        <v>0</v>
      </c>
      <c r="P473" s="130">
        <v>0</v>
      </c>
      <c r="Q473" s="130">
        <v>0</v>
      </c>
      <c r="R473" s="130">
        <v>0</v>
      </c>
      <c r="S473" s="130">
        <v>0</v>
      </c>
      <c r="T473" s="130">
        <v>0</v>
      </c>
      <c r="U473" s="130">
        <v>0</v>
      </c>
      <c r="V473" s="130">
        <v>0</v>
      </c>
      <c r="W473" s="130">
        <v>0</v>
      </c>
      <c r="X473" s="130">
        <v>0</v>
      </c>
      <c r="Y473" s="130">
        <v>0</v>
      </c>
      <c r="Z473" s="37">
        <v>1486</v>
      </c>
      <c r="AA473" s="130">
        <v>236</v>
      </c>
      <c r="AB473" s="130">
        <v>468</v>
      </c>
      <c r="AC473" s="130">
        <v>288</v>
      </c>
      <c r="AD473" s="130">
        <v>0</v>
      </c>
      <c r="AE473" s="130">
        <v>0</v>
      </c>
      <c r="AF473" s="134">
        <f t="shared" ref="AF473:AF487" si="59">SUM(AG473,AH473)</f>
        <v>0</v>
      </c>
      <c r="AG473" s="132">
        <v>0</v>
      </c>
      <c r="AH473" s="132">
        <v>0</v>
      </c>
      <c r="AI473" s="130">
        <v>325</v>
      </c>
      <c r="AJ473" s="130">
        <v>397</v>
      </c>
      <c r="AK473" s="130">
        <v>225</v>
      </c>
      <c r="AL473" s="130">
        <v>270</v>
      </c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</row>
    <row r="474" spans="1:51" ht="16.2" thickBot="1" x14ac:dyDescent="0.35">
      <c r="A474" s="84" t="s">
        <v>281</v>
      </c>
      <c r="B474" s="37">
        <v>12900</v>
      </c>
      <c r="C474" s="143">
        <f t="shared" si="57"/>
        <v>15.106978487194201</v>
      </c>
      <c r="D474" s="37"/>
      <c r="E474" s="37">
        <v>2686</v>
      </c>
      <c r="F474" s="130">
        <v>0</v>
      </c>
      <c r="G474" s="130">
        <v>0</v>
      </c>
      <c r="H474" s="130">
        <v>0</v>
      </c>
      <c r="I474" s="130">
        <v>0</v>
      </c>
      <c r="J474" s="130">
        <v>0</v>
      </c>
      <c r="K474" s="134">
        <f t="shared" si="58"/>
        <v>0</v>
      </c>
      <c r="L474" s="132">
        <v>0</v>
      </c>
      <c r="M474" s="132">
        <v>0</v>
      </c>
      <c r="N474" s="132">
        <v>0</v>
      </c>
      <c r="O474" s="130">
        <v>0</v>
      </c>
      <c r="P474" s="130">
        <v>0</v>
      </c>
      <c r="Q474" s="130">
        <v>0</v>
      </c>
      <c r="R474" s="130">
        <v>0</v>
      </c>
      <c r="S474" s="130">
        <v>0</v>
      </c>
      <c r="T474" s="130">
        <v>0</v>
      </c>
      <c r="U474" s="130">
        <v>0</v>
      </c>
      <c r="V474" s="130">
        <v>0</v>
      </c>
      <c r="W474" s="130">
        <v>0</v>
      </c>
      <c r="X474" s="130">
        <v>0</v>
      </c>
      <c r="Y474" s="130">
        <v>0</v>
      </c>
      <c r="Z474" s="37">
        <v>2663</v>
      </c>
      <c r="AA474" s="130">
        <v>436</v>
      </c>
      <c r="AB474" s="130">
        <v>879</v>
      </c>
      <c r="AC474" s="130">
        <v>656</v>
      </c>
      <c r="AD474" s="130">
        <v>0</v>
      </c>
      <c r="AE474" s="130">
        <v>0</v>
      </c>
      <c r="AF474" s="134">
        <f t="shared" si="59"/>
        <v>0</v>
      </c>
      <c r="AG474" s="132">
        <v>0</v>
      </c>
      <c r="AH474" s="132">
        <v>0</v>
      </c>
      <c r="AI474" s="37">
        <v>1181</v>
      </c>
      <c r="AJ474" s="37">
        <v>1587</v>
      </c>
      <c r="AK474" s="37">
        <v>1401</v>
      </c>
      <c r="AL474" s="37">
        <v>1411</v>
      </c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</row>
    <row r="475" spans="1:51" ht="16.2" thickBot="1" x14ac:dyDescent="0.35">
      <c r="A475" s="84" t="s">
        <v>282</v>
      </c>
      <c r="B475" s="37">
        <v>36548</v>
      </c>
      <c r="C475" s="143">
        <f t="shared" si="57"/>
        <v>42.800763546509586</v>
      </c>
      <c r="D475" s="37"/>
      <c r="E475" s="37">
        <v>7162</v>
      </c>
      <c r="F475" s="130">
        <v>0</v>
      </c>
      <c r="G475" s="130">
        <v>0</v>
      </c>
      <c r="H475" s="130">
        <v>0</v>
      </c>
      <c r="I475" s="130">
        <v>0</v>
      </c>
      <c r="J475" s="130">
        <v>0</v>
      </c>
      <c r="K475" s="134">
        <f t="shared" si="58"/>
        <v>0</v>
      </c>
      <c r="L475" s="132">
        <v>0</v>
      </c>
      <c r="M475" s="132">
        <v>0</v>
      </c>
      <c r="N475" s="132">
        <v>0</v>
      </c>
      <c r="O475" s="130">
        <v>0</v>
      </c>
      <c r="P475" s="130">
        <v>0</v>
      </c>
      <c r="Q475" s="130">
        <v>0</v>
      </c>
      <c r="R475" s="130">
        <v>0</v>
      </c>
      <c r="S475" s="130">
        <v>0</v>
      </c>
      <c r="T475" s="130">
        <v>0</v>
      </c>
      <c r="U475" s="130">
        <v>0</v>
      </c>
      <c r="V475" s="130">
        <v>0</v>
      </c>
      <c r="W475" s="130">
        <v>0</v>
      </c>
      <c r="X475" s="130">
        <v>0</v>
      </c>
      <c r="Y475" s="130">
        <v>0</v>
      </c>
      <c r="Z475" s="37">
        <v>7723</v>
      </c>
      <c r="AA475" s="37">
        <v>1197</v>
      </c>
      <c r="AB475" s="37">
        <v>2447</v>
      </c>
      <c r="AC475" s="37">
        <v>1746</v>
      </c>
      <c r="AD475" s="130">
        <v>0</v>
      </c>
      <c r="AE475" s="130">
        <v>0</v>
      </c>
      <c r="AF475" s="134">
        <f t="shared" si="59"/>
        <v>0</v>
      </c>
      <c r="AG475" s="132">
        <v>0</v>
      </c>
      <c r="AH475" s="132">
        <v>0</v>
      </c>
      <c r="AI475" s="37">
        <v>3289</v>
      </c>
      <c r="AJ475" s="37">
        <v>4786</v>
      </c>
      <c r="AK475" s="37">
        <v>3822</v>
      </c>
      <c r="AL475" s="37">
        <v>4376</v>
      </c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</row>
    <row r="476" spans="1:51" ht="16.2" thickBot="1" x14ac:dyDescent="0.35">
      <c r="A476" s="84" t="s">
        <v>283</v>
      </c>
      <c r="B476" s="37">
        <v>16507</v>
      </c>
      <c r="C476" s="143">
        <f t="shared" si="57"/>
        <v>19.331077045590284</v>
      </c>
      <c r="D476" s="37"/>
      <c r="E476" s="37">
        <v>2896</v>
      </c>
      <c r="F476" s="130">
        <v>0</v>
      </c>
      <c r="G476" s="130">
        <v>0</v>
      </c>
      <c r="H476" s="130">
        <v>0</v>
      </c>
      <c r="I476" s="130">
        <v>0</v>
      </c>
      <c r="J476" s="130">
        <v>0</v>
      </c>
      <c r="K476" s="134">
        <f t="shared" si="58"/>
        <v>0</v>
      </c>
      <c r="L476" s="132">
        <v>0</v>
      </c>
      <c r="M476" s="132">
        <v>0</v>
      </c>
      <c r="N476" s="132">
        <v>0</v>
      </c>
      <c r="O476" s="130">
        <v>0</v>
      </c>
      <c r="P476" s="130">
        <v>0</v>
      </c>
      <c r="Q476" s="130">
        <v>0</v>
      </c>
      <c r="R476" s="130">
        <v>0</v>
      </c>
      <c r="S476" s="130">
        <v>0</v>
      </c>
      <c r="T476" s="130">
        <v>0</v>
      </c>
      <c r="U476" s="130">
        <v>0</v>
      </c>
      <c r="V476" s="130">
        <v>0</v>
      </c>
      <c r="W476" s="130">
        <v>0</v>
      </c>
      <c r="X476" s="130">
        <v>0</v>
      </c>
      <c r="Y476" s="130">
        <v>0</v>
      </c>
      <c r="Z476" s="37">
        <v>3190</v>
      </c>
      <c r="AA476" s="130">
        <v>546</v>
      </c>
      <c r="AB476" s="37">
        <v>1159</v>
      </c>
      <c r="AC476" s="130">
        <v>749</v>
      </c>
      <c r="AD476" s="130">
        <v>0</v>
      </c>
      <c r="AE476" s="130">
        <v>0</v>
      </c>
      <c r="AF476" s="134">
        <f t="shared" si="59"/>
        <v>0</v>
      </c>
      <c r="AG476" s="132">
        <v>0</v>
      </c>
      <c r="AH476" s="132">
        <v>0</v>
      </c>
      <c r="AI476" s="37">
        <v>1618</v>
      </c>
      <c r="AJ476" s="37">
        <v>2197</v>
      </c>
      <c r="AK476" s="37">
        <v>1912</v>
      </c>
      <c r="AL476" s="37">
        <v>2240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</row>
    <row r="477" spans="1:51" ht="16.2" thickBot="1" x14ac:dyDescent="0.35">
      <c r="A477" s="84" t="s">
        <v>285</v>
      </c>
      <c r="B477" s="37">
        <v>7380</v>
      </c>
      <c r="C477" s="143">
        <f t="shared" si="57"/>
        <v>8.6425969949994741</v>
      </c>
      <c r="D477" s="37"/>
      <c r="E477" s="130">
        <v>882</v>
      </c>
      <c r="F477" s="130">
        <v>0</v>
      </c>
      <c r="G477" s="130">
        <v>0</v>
      </c>
      <c r="H477" s="130">
        <v>0</v>
      </c>
      <c r="I477" s="130">
        <v>0</v>
      </c>
      <c r="J477" s="130">
        <v>0</v>
      </c>
      <c r="K477" s="134">
        <f t="shared" si="58"/>
        <v>0</v>
      </c>
      <c r="L477" s="132">
        <v>0</v>
      </c>
      <c r="M477" s="132">
        <v>0</v>
      </c>
      <c r="N477" s="132">
        <v>0</v>
      </c>
      <c r="O477" s="130">
        <v>0</v>
      </c>
      <c r="P477" s="130">
        <v>0</v>
      </c>
      <c r="Q477" s="130">
        <v>0</v>
      </c>
      <c r="R477" s="130">
        <v>0</v>
      </c>
      <c r="S477" s="130">
        <v>0</v>
      </c>
      <c r="T477" s="130">
        <v>0</v>
      </c>
      <c r="U477" s="130">
        <v>0</v>
      </c>
      <c r="V477" s="130">
        <v>0</v>
      </c>
      <c r="W477" s="130">
        <v>0</v>
      </c>
      <c r="X477" s="130">
        <v>0</v>
      </c>
      <c r="Y477" s="130">
        <v>0</v>
      </c>
      <c r="Z477" s="37">
        <v>1798</v>
      </c>
      <c r="AA477" s="130">
        <v>350</v>
      </c>
      <c r="AB477" s="130">
        <v>720</v>
      </c>
      <c r="AC477" s="130">
        <v>394</v>
      </c>
      <c r="AD477" s="130">
        <v>0</v>
      </c>
      <c r="AE477" s="130">
        <v>0</v>
      </c>
      <c r="AF477" s="134">
        <f t="shared" si="59"/>
        <v>0</v>
      </c>
      <c r="AG477" s="132">
        <v>0</v>
      </c>
      <c r="AH477" s="132">
        <v>0</v>
      </c>
      <c r="AI477" s="130">
        <v>614</v>
      </c>
      <c r="AJ477" s="130">
        <v>825</v>
      </c>
      <c r="AK477" s="130">
        <v>571</v>
      </c>
      <c r="AL477" s="37">
        <v>1226</v>
      </c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</row>
    <row r="478" spans="1:51" ht="16.2" thickBot="1" x14ac:dyDescent="0.35">
      <c r="A478" s="84" t="s">
        <v>286</v>
      </c>
      <c r="B478" s="130">
        <v>143</v>
      </c>
      <c r="C478" s="143">
        <f t="shared" si="57"/>
        <v>0.16746495532316052</v>
      </c>
      <c r="D478" s="130"/>
      <c r="E478" s="130">
        <v>12</v>
      </c>
      <c r="F478" s="130">
        <v>0</v>
      </c>
      <c r="G478" s="130">
        <v>0</v>
      </c>
      <c r="H478" s="130">
        <v>0</v>
      </c>
      <c r="I478" s="130">
        <v>0</v>
      </c>
      <c r="J478" s="130">
        <v>0</v>
      </c>
      <c r="K478" s="134">
        <f t="shared" si="58"/>
        <v>0</v>
      </c>
      <c r="L478" s="132">
        <v>0</v>
      </c>
      <c r="M478" s="132">
        <v>0</v>
      </c>
      <c r="N478" s="132">
        <v>0</v>
      </c>
      <c r="O478" s="130">
        <v>0</v>
      </c>
      <c r="P478" s="130">
        <v>0</v>
      </c>
      <c r="Q478" s="130">
        <v>0</v>
      </c>
      <c r="R478" s="130">
        <v>0</v>
      </c>
      <c r="S478" s="130">
        <v>0</v>
      </c>
      <c r="T478" s="130">
        <v>0</v>
      </c>
      <c r="U478" s="130">
        <v>0</v>
      </c>
      <c r="V478" s="130">
        <v>0</v>
      </c>
      <c r="W478" s="130">
        <v>0</v>
      </c>
      <c r="X478" s="130">
        <v>0</v>
      </c>
      <c r="Y478" s="130">
        <v>0</v>
      </c>
      <c r="Z478" s="130">
        <v>72</v>
      </c>
      <c r="AA478" s="130">
        <v>3</v>
      </c>
      <c r="AB478" s="130">
        <v>17</v>
      </c>
      <c r="AC478" s="130">
        <v>5</v>
      </c>
      <c r="AD478" s="130">
        <v>0</v>
      </c>
      <c r="AE478" s="130">
        <v>0</v>
      </c>
      <c r="AF478" s="134">
        <f t="shared" si="59"/>
        <v>0</v>
      </c>
      <c r="AG478" s="132">
        <v>0</v>
      </c>
      <c r="AH478" s="132">
        <v>0</v>
      </c>
      <c r="AI478" s="130">
        <v>2</v>
      </c>
      <c r="AJ478" s="130">
        <v>16</v>
      </c>
      <c r="AK478" s="130">
        <v>5</v>
      </c>
      <c r="AL478" s="130">
        <v>11</v>
      </c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</row>
    <row r="479" spans="1:51" ht="16.2" thickBot="1" x14ac:dyDescent="0.35">
      <c r="A479" s="84" t="s">
        <v>319</v>
      </c>
      <c r="B479" s="130">
        <v>717</v>
      </c>
      <c r="C479" s="143">
        <f t="shared" si="57"/>
        <v>0.83966694382311957</v>
      </c>
      <c r="D479" s="130"/>
      <c r="E479" s="130">
        <v>19</v>
      </c>
      <c r="F479" s="130">
        <v>0</v>
      </c>
      <c r="G479" s="130">
        <v>0</v>
      </c>
      <c r="H479" s="130">
        <v>0</v>
      </c>
      <c r="I479" s="130">
        <v>0</v>
      </c>
      <c r="J479" s="130">
        <v>0</v>
      </c>
      <c r="K479" s="134">
        <f t="shared" si="58"/>
        <v>0</v>
      </c>
      <c r="L479" s="132">
        <v>0</v>
      </c>
      <c r="M479" s="132">
        <v>0</v>
      </c>
      <c r="N479" s="132">
        <v>0</v>
      </c>
      <c r="O479" s="130">
        <v>0</v>
      </c>
      <c r="P479" s="130">
        <v>0</v>
      </c>
      <c r="Q479" s="130">
        <v>0</v>
      </c>
      <c r="R479" s="130">
        <v>0</v>
      </c>
      <c r="S479" s="130">
        <v>0</v>
      </c>
      <c r="T479" s="130">
        <v>0</v>
      </c>
      <c r="U479" s="130">
        <v>0</v>
      </c>
      <c r="V479" s="130">
        <v>0</v>
      </c>
      <c r="W479" s="130">
        <v>0</v>
      </c>
      <c r="X479" s="130">
        <v>0</v>
      </c>
      <c r="Y479" s="130">
        <v>0</v>
      </c>
      <c r="Z479" s="130">
        <v>56</v>
      </c>
      <c r="AA479" s="130">
        <v>21</v>
      </c>
      <c r="AB479" s="130">
        <v>16</v>
      </c>
      <c r="AC479" s="130">
        <v>7</v>
      </c>
      <c r="AD479" s="130">
        <v>0</v>
      </c>
      <c r="AE479" s="130">
        <v>0</v>
      </c>
      <c r="AF479" s="134">
        <f t="shared" si="59"/>
        <v>0</v>
      </c>
      <c r="AG479" s="132">
        <v>0</v>
      </c>
      <c r="AH479" s="132">
        <v>0</v>
      </c>
      <c r="AI479" s="130">
        <v>8</v>
      </c>
      <c r="AJ479" s="130">
        <v>93</v>
      </c>
      <c r="AK479" s="130">
        <v>30</v>
      </c>
      <c r="AL479" s="130">
        <v>467</v>
      </c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</row>
    <row r="480" spans="1:51" ht="16.2" thickBot="1" x14ac:dyDescent="0.35">
      <c r="A480" s="84" t="s">
        <v>287</v>
      </c>
      <c r="B480" s="130">
        <v>196</v>
      </c>
      <c r="C480" s="143">
        <f t="shared" si="57"/>
        <v>0.22953238631705919</v>
      </c>
      <c r="D480" s="130"/>
      <c r="E480" s="130">
        <v>37</v>
      </c>
      <c r="F480" s="130">
        <v>0</v>
      </c>
      <c r="G480" s="130">
        <v>0</v>
      </c>
      <c r="H480" s="130">
        <v>0</v>
      </c>
      <c r="I480" s="130">
        <v>0</v>
      </c>
      <c r="J480" s="130">
        <v>0</v>
      </c>
      <c r="K480" s="134">
        <f t="shared" si="58"/>
        <v>0</v>
      </c>
      <c r="L480" s="132">
        <v>0</v>
      </c>
      <c r="M480" s="132">
        <v>0</v>
      </c>
      <c r="N480" s="132">
        <v>0</v>
      </c>
      <c r="O480" s="130">
        <v>0</v>
      </c>
      <c r="P480" s="130">
        <v>0</v>
      </c>
      <c r="Q480" s="130">
        <v>0</v>
      </c>
      <c r="R480" s="130">
        <v>0</v>
      </c>
      <c r="S480" s="130">
        <v>0</v>
      </c>
      <c r="T480" s="130">
        <v>0</v>
      </c>
      <c r="U480" s="130">
        <v>0</v>
      </c>
      <c r="V480" s="130">
        <v>0</v>
      </c>
      <c r="W480" s="130">
        <v>0</v>
      </c>
      <c r="X480" s="130">
        <v>0</v>
      </c>
      <c r="Y480" s="130">
        <v>0</v>
      </c>
      <c r="Z480" s="130">
        <v>59</v>
      </c>
      <c r="AA480" s="130">
        <v>5</v>
      </c>
      <c r="AB480" s="130">
        <v>13</v>
      </c>
      <c r="AC480" s="130">
        <v>19</v>
      </c>
      <c r="AD480" s="130">
        <v>0</v>
      </c>
      <c r="AE480" s="130">
        <v>0</v>
      </c>
      <c r="AF480" s="134">
        <f t="shared" si="59"/>
        <v>0</v>
      </c>
      <c r="AG480" s="132">
        <v>0</v>
      </c>
      <c r="AH480" s="132">
        <v>0</v>
      </c>
      <c r="AI480" s="130">
        <v>14</v>
      </c>
      <c r="AJ480" s="130">
        <v>28</v>
      </c>
      <c r="AK480" s="130">
        <v>10</v>
      </c>
      <c r="AL480" s="130">
        <v>11</v>
      </c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</row>
    <row r="481" spans="1:51" ht="16.2" thickBot="1" x14ac:dyDescent="0.35">
      <c r="A481" s="84" t="s">
        <v>288</v>
      </c>
      <c r="B481" s="130">
        <v>132</v>
      </c>
      <c r="C481" s="143">
        <f t="shared" si="57"/>
        <v>0.1545830356829174</v>
      </c>
      <c r="D481" s="130"/>
      <c r="E481" s="130">
        <v>15</v>
      </c>
      <c r="F481" s="130">
        <v>0</v>
      </c>
      <c r="G481" s="130">
        <v>0</v>
      </c>
      <c r="H481" s="130">
        <v>0</v>
      </c>
      <c r="I481" s="130">
        <v>0</v>
      </c>
      <c r="J481" s="130">
        <v>0</v>
      </c>
      <c r="K481" s="134">
        <f t="shared" si="58"/>
        <v>0</v>
      </c>
      <c r="L481" s="132">
        <v>0</v>
      </c>
      <c r="M481" s="132">
        <v>0</v>
      </c>
      <c r="N481" s="132">
        <v>0</v>
      </c>
      <c r="O481" s="130">
        <v>0</v>
      </c>
      <c r="P481" s="130">
        <v>0</v>
      </c>
      <c r="Q481" s="130">
        <v>0</v>
      </c>
      <c r="R481" s="130">
        <v>0</v>
      </c>
      <c r="S481" s="130">
        <v>0</v>
      </c>
      <c r="T481" s="130">
        <v>0</v>
      </c>
      <c r="U481" s="130">
        <v>0</v>
      </c>
      <c r="V481" s="130">
        <v>0</v>
      </c>
      <c r="W481" s="130">
        <v>0</v>
      </c>
      <c r="X481" s="130">
        <v>0</v>
      </c>
      <c r="Y481" s="130">
        <v>0</v>
      </c>
      <c r="Z481" s="130">
        <v>41</v>
      </c>
      <c r="AA481" s="130">
        <v>6</v>
      </c>
      <c r="AB481" s="130">
        <v>18</v>
      </c>
      <c r="AC481" s="130">
        <v>10</v>
      </c>
      <c r="AD481" s="130">
        <v>0</v>
      </c>
      <c r="AE481" s="130">
        <v>0</v>
      </c>
      <c r="AF481" s="134">
        <f t="shared" si="59"/>
        <v>0</v>
      </c>
      <c r="AG481" s="132">
        <v>0</v>
      </c>
      <c r="AH481" s="132">
        <v>0</v>
      </c>
      <c r="AI481" s="130">
        <v>4</v>
      </c>
      <c r="AJ481" s="130">
        <v>18</v>
      </c>
      <c r="AK481" s="130">
        <v>10</v>
      </c>
      <c r="AL481" s="130">
        <v>10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</row>
    <row r="482" spans="1:51" ht="16.2" thickBot="1" x14ac:dyDescent="0.35">
      <c r="A482" s="84" t="s">
        <v>320</v>
      </c>
      <c r="B482" s="37">
        <v>1901</v>
      </c>
      <c r="C482" s="143">
        <f t="shared" si="57"/>
        <v>2.2262299305547422</v>
      </c>
      <c r="D482" s="37"/>
      <c r="E482" s="130">
        <v>264</v>
      </c>
      <c r="F482" s="130">
        <v>0</v>
      </c>
      <c r="G482" s="130">
        <v>0</v>
      </c>
      <c r="H482" s="130">
        <v>0</v>
      </c>
      <c r="I482" s="130">
        <v>0</v>
      </c>
      <c r="J482" s="130">
        <v>0</v>
      </c>
      <c r="K482" s="134">
        <f t="shared" si="58"/>
        <v>0</v>
      </c>
      <c r="L482" s="132">
        <v>0</v>
      </c>
      <c r="M482" s="132">
        <v>0</v>
      </c>
      <c r="N482" s="132">
        <v>0</v>
      </c>
      <c r="O482" s="130">
        <v>0</v>
      </c>
      <c r="P482" s="130">
        <v>0</v>
      </c>
      <c r="Q482" s="130">
        <v>0</v>
      </c>
      <c r="R482" s="130">
        <v>0</v>
      </c>
      <c r="S482" s="130">
        <v>0</v>
      </c>
      <c r="T482" s="130">
        <v>0</v>
      </c>
      <c r="U482" s="130">
        <v>0</v>
      </c>
      <c r="V482" s="130">
        <v>0</v>
      </c>
      <c r="W482" s="130">
        <v>0</v>
      </c>
      <c r="X482" s="130">
        <v>0</v>
      </c>
      <c r="Y482" s="130">
        <v>0</v>
      </c>
      <c r="Z482" s="130">
        <v>289</v>
      </c>
      <c r="AA482" s="130">
        <v>53</v>
      </c>
      <c r="AB482" s="130">
        <v>121</v>
      </c>
      <c r="AC482" s="130">
        <v>77</v>
      </c>
      <c r="AD482" s="130">
        <v>0</v>
      </c>
      <c r="AE482" s="130">
        <v>0</v>
      </c>
      <c r="AF482" s="134">
        <f t="shared" si="59"/>
        <v>0</v>
      </c>
      <c r="AG482" s="132">
        <v>0</v>
      </c>
      <c r="AH482" s="132">
        <v>0</v>
      </c>
      <c r="AI482" s="130">
        <v>292</v>
      </c>
      <c r="AJ482" s="130">
        <v>237</v>
      </c>
      <c r="AK482" s="130">
        <v>303</v>
      </c>
      <c r="AL482" s="130">
        <v>265</v>
      </c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</row>
    <row r="483" spans="1:51" ht="16.2" thickBot="1" x14ac:dyDescent="0.35">
      <c r="A483" s="84" t="s">
        <v>321</v>
      </c>
      <c r="B483" s="37">
        <v>3698</v>
      </c>
      <c r="C483" s="143">
        <f t="shared" si="57"/>
        <v>4.3306671663290039</v>
      </c>
      <c r="D483" s="37"/>
      <c r="E483" s="130">
        <v>340</v>
      </c>
      <c r="F483" s="130">
        <v>0</v>
      </c>
      <c r="G483" s="130">
        <v>0</v>
      </c>
      <c r="H483" s="130">
        <v>0</v>
      </c>
      <c r="I483" s="130">
        <v>0</v>
      </c>
      <c r="J483" s="130">
        <v>0</v>
      </c>
      <c r="K483" s="134">
        <f t="shared" si="58"/>
        <v>0</v>
      </c>
      <c r="L483" s="132">
        <v>0</v>
      </c>
      <c r="M483" s="132">
        <v>0</v>
      </c>
      <c r="N483" s="132">
        <v>0</v>
      </c>
      <c r="O483" s="130">
        <v>0</v>
      </c>
      <c r="P483" s="130">
        <v>0</v>
      </c>
      <c r="Q483" s="130">
        <v>0</v>
      </c>
      <c r="R483" s="130">
        <v>0</v>
      </c>
      <c r="S483" s="130">
        <v>0</v>
      </c>
      <c r="T483" s="130">
        <v>0</v>
      </c>
      <c r="U483" s="130">
        <v>0</v>
      </c>
      <c r="V483" s="130">
        <v>0</v>
      </c>
      <c r="W483" s="130">
        <v>0</v>
      </c>
      <c r="X483" s="130">
        <v>0</v>
      </c>
      <c r="Y483" s="130">
        <v>0</v>
      </c>
      <c r="Z483" s="130">
        <v>973</v>
      </c>
      <c r="AA483" s="130">
        <v>271</v>
      </c>
      <c r="AB483" s="130">
        <v>554</v>
      </c>
      <c r="AC483" s="130">
        <v>234</v>
      </c>
      <c r="AD483" s="130">
        <v>0</v>
      </c>
      <c r="AE483" s="130">
        <v>0</v>
      </c>
      <c r="AF483" s="134">
        <f t="shared" si="59"/>
        <v>0</v>
      </c>
      <c r="AG483" s="132">
        <v>0</v>
      </c>
      <c r="AH483" s="132">
        <v>0</v>
      </c>
      <c r="AI483" s="130">
        <v>802</v>
      </c>
      <c r="AJ483" s="130">
        <v>243</v>
      </c>
      <c r="AK483" s="130">
        <v>144</v>
      </c>
      <c r="AL483" s="130">
        <v>137</v>
      </c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</row>
    <row r="484" spans="1:51" ht="31.8" thickBot="1" x14ac:dyDescent="0.35">
      <c r="A484" s="84" t="s">
        <v>322</v>
      </c>
      <c r="B484" s="130">
        <v>154</v>
      </c>
      <c r="C484" s="143">
        <f t="shared" si="57"/>
        <v>0.18034687496340365</v>
      </c>
      <c r="D484" s="130"/>
      <c r="E484" s="130">
        <v>26</v>
      </c>
      <c r="F484" s="130">
        <v>0</v>
      </c>
      <c r="G484" s="130">
        <v>0</v>
      </c>
      <c r="H484" s="130">
        <v>0</v>
      </c>
      <c r="I484" s="130">
        <v>0</v>
      </c>
      <c r="J484" s="130">
        <v>0</v>
      </c>
      <c r="K484" s="134">
        <f t="shared" si="58"/>
        <v>0</v>
      </c>
      <c r="L484" s="132">
        <v>0</v>
      </c>
      <c r="M484" s="132">
        <v>0</v>
      </c>
      <c r="N484" s="132">
        <v>0</v>
      </c>
      <c r="O484" s="130">
        <v>0</v>
      </c>
      <c r="P484" s="130">
        <v>0</v>
      </c>
      <c r="Q484" s="130">
        <v>0</v>
      </c>
      <c r="R484" s="130">
        <v>0</v>
      </c>
      <c r="S484" s="130">
        <v>0</v>
      </c>
      <c r="T484" s="130">
        <v>0</v>
      </c>
      <c r="U484" s="130">
        <v>0</v>
      </c>
      <c r="V484" s="130">
        <v>0</v>
      </c>
      <c r="W484" s="130">
        <v>0</v>
      </c>
      <c r="X484" s="130">
        <v>0</v>
      </c>
      <c r="Y484" s="130">
        <v>0</v>
      </c>
      <c r="Z484" s="130">
        <v>34</v>
      </c>
      <c r="AA484" s="130">
        <v>4</v>
      </c>
      <c r="AB484" s="130">
        <v>14</v>
      </c>
      <c r="AC484" s="130">
        <v>18</v>
      </c>
      <c r="AD484" s="130">
        <v>0</v>
      </c>
      <c r="AE484" s="130">
        <v>0</v>
      </c>
      <c r="AF484" s="134">
        <f t="shared" si="59"/>
        <v>0</v>
      </c>
      <c r="AG484" s="132">
        <v>0</v>
      </c>
      <c r="AH484" s="132">
        <v>0</v>
      </c>
      <c r="AI484" s="130">
        <v>13</v>
      </c>
      <c r="AJ484" s="130">
        <v>17</v>
      </c>
      <c r="AK484" s="130">
        <v>18</v>
      </c>
      <c r="AL484" s="130">
        <v>10</v>
      </c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</row>
    <row r="485" spans="1:51" ht="16.2" thickBot="1" x14ac:dyDescent="0.35">
      <c r="A485" s="84" t="s">
        <v>323</v>
      </c>
      <c r="B485" s="130">
        <v>322</v>
      </c>
      <c r="C485" s="143">
        <f t="shared" si="57"/>
        <v>0.37708892037802583</v>
      </c>
      <c r="D485" s="130"/>
      <c r="E485" s="130">
        <v>40</v>
      </c>
      <c r="F485" s="130">
        <v>0</v>
      </c>
      <c r="G485" s="130">
        <v>0</v>
      </c>
      <c r="H485" s="130">
        <v>0</v>
      </c>
      <c r="I485" s="130">
        <v>0</v>
      </c>
      <c r="J485" s="130">
        <v>0</v>
      </c>
      <c r="K485" s="134">
        <f t="shared" si="58"/>
        <v>0</v>
      </c>
      <c r="L485" s="132">
        <v>0</v>
      </c>
      <c r="M485" s="132">
        <v>0</v>
      </c>
      <c r="N485" s="132">
        <v>0</v>
      </c>
      <c r="O485" s="130">
        <v>0</v>
      </c>
      <c r="P485" s="130">
        <v>0</v>
      </c>
      <c r="Q485" s="130">
        <v>0</v>
      </c>
      <c r="R485" s="130">
        <v>0</v>
      </c>
      <c r="S485" s="130">
        <v>0</v>
      </c>
      <c r="T485" s="130">
        <v>0</v>
      </c>
      <c r="U485" s="130">
        <v>0</v>
      </c>
      <c r="V485" s="130">
        <v>0</v>
      </c>
      <c r="W485" s="130">
        <v>0</v>
      </c>
      <c r="X485" s="130">
        <v>0</v>
      </c>
      <c r="Y485" s="130">
        <v>0</v>
      </c>
      <c r="Z485" s="130">
        <v>74</v>
      </c>
      <c r="AA485" s="130">
        <v>40</v>
      </c>
      <c r="AB485" s="130">
        <v>61</v>
      </c>
      <c r="AC485" s="130">
        <v>37</v>
      </c>
      <c r="AD485" s="130">
        <v>0</v>
      </c>
      <c r="AE485" s="130">
        <v>0</v>
      </c>
      <c r="AF485" s="134">
        <f t="shared" si="59"/>
        <v>0</v>
      </c>
      <c r="AG485" s="132">
        <v>0</v>
      </c>
      <c r="AH485" s="132">
        <v>0</v>
      </c>
      <c r="AI485" s="130">
        <v>24</v>
      </c>
      <c r="AJ485" s="130">
        <v>22</v>
      </c>
      <c r="AK485" s="130">
        <v>9</v>
      </c>
      <c r="AL485" s="130">
        <v>15</v>
      </c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</row>
    <row r="486" spans="1:51" ht="16.2" thickBot="1" x14ac:dyDescent="0.35">
      <c r="A486" s="84" t="s">
        <v>324</v>
      </c>
      <c r="B486" s="130">
        <v>104</v>
      </c>
      <c r="C486" s="143">
        <f t="shared" si="57"/>
        <v>0.12179269478048038</v>
      </c>
      <c r="D486" s="130"/>
      <c r="E486" s="130">
        <v>11</v>
      </c>
      <c r="F486" s="130">
        <v>0</v>
      </c>
      <c r="G486" s="130">
        <v>0</v>
      </c>
      <c r="H486" s="130">
        <v>0</v>
      </c>
      <c r="I486" s="130">
        <v>0</v>
      </c>
      <c r="J486" s="130">
        <v>0</v>
      </c>
      <c r="K486" s="134">
        <f t="shared" si="58"/>
        <v>0</v>
      </c>
      <c r="L486" s="132">
        <v>0</v>
      </c>
      <c r="M486" s="132">
        <v>0</v>
      </c>
      <c r="N486" s="132">
        <v>0</v>
      </c>
      <c r="O486" s="130">
        <v>0</v>
      </c>
      <c r="P486" s="130">
        <v>0</v>
      </c>
      <c r="Q486" s="130">
        <v>0</v>
      </c>
      <c r="R486" s="130">
        <v>0</v>
      </c>
      <c r="S486" s="130">
        <v>0</v>
      </c>
      <c r="T486" s="130">
        <v>0</v>
      </c>
      <c r="U486" s="130">
        <v>0</v>
      </c>
      <c r="V486" s="130">
        <v>0</v>
      </c>
      <c r="W486" s="130">
        <v>0</v>
      </c>
      <c r="X486" s="130">
        <v>0</v>
      </c>
      <c r="Y486" s="130">
        <v>0</v>
      </c>
      <c r="Z486" s="130">
        <v>21</v>
      </c>
      <c r="AA486" s="130">
        <v>13</v>
      </c>
      <c r="AB486" s="130">
        <v>30</v>
      </c>
      <c r="AC486" s="130">
        <v>13</v>
      </c>
      <c r="AD486" s="130">
        <v>0</v>
      </c>
      <c r="AE486" s="130">
        <v>0</v>
      </c>
      <c r="AF486" s="134">
        <f t="shared" si="59"/>
        <v>0</v>
      </c>
      <c r="AG486" s="132">
        <v>0</v>
      </c>
      <c r="AH486" s="132">
        <v>0</v>
      </c>
      <c r="AI486" s="130">
        <v>5</v>
      </c>
      <c r="AJ486" s="130">
        <v>1</v>
      </c>
      <c r="AK486" s="130">
        <v>0</v>
      </c>
      <c r="AL486" s="130">
        <v>10</v>
      </c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</row>
    <row r="487" spans="1:51" ht="16.2" thickBot="1" x14ac:dyDescent="0.35">
      <c r="A487" s="84" t="s">
        <v>294</v>
      </c>
      <c r="B487" s="130">
        <v>17</v>
      </c>
      <c r="C487" s="143">
        <f t="shared" si="57"/>
        <v>1.9908421262193908E-2</v>
      </c>
      <c r="D487" s="130"/>
      <c r="E487" s="130">
        <v>2</v>
      </c>
      <c r="F487" s="130">
        <v>0</v>
      </c>
      <c r="G487" s="130">
        <v>0</v>
      </c>
      <c r="H487" s="130">
        <v>0</v>
      </c>
      <c r="I487" s="130">
        <v>0</v>
      </c>
      <c r="J487" s="130">
        <v>0</v>
      </c>
      <c r="K487" s="134">
        <f t="shared" si="58"/>
        <v>0</v>
      </c>
      <c r="L487" s="132">
        <v>0</v>
      </c>
      <c r="M487" s="132">
        <v>0</v>
      </c>
      <c r="N487" s="132">
        <v>0</v>
      </c>
      <c r="O487" s="130">
        <v>0</v>
      </c>
      <c r="P487" s="130">
        <v>0</v>
      </c>
      <c r="Q487" s="130">
        <v>0</v>
      </c>
      <c r="R487" s="130">
        <v>0</v>
      </c>
      <c r="S487" s="130">
        <v>0</v>
      </c>
      <c r="T487" s="130">
        <v>0</v>
      </c>
      <c r="U487" s="130">
        <v>0</v>
      </c>
      <c r="V487" s="130">
        <v>0</v>
      </c>
      <c r="W487" s="130">
        <v>0</v>
      </c>
      <c r="X487" s="130">
        <v>0</v>
      </c>
      <c r="Y487" s="130">
        <v>0</v>
      </c>
      <c r="Z487" s="130">
        <v>5</v>
      </c>
      <c r="AA487" s="130">
        <v>0</v>
      </c>
      <c r="AB487" s="130">
        <v>5</v>
      </c>
      <c r="AC487" s="130">
        <v>1</v>
      </c>
      <c r="AD487" s="130">
        <v>0</v>
      </c>
      <c r="AE487" s="130">
        <v>0</v>
      </c>
      <c r="AF487" s="134">
        <f t="shared" si="59"/>
        <v>0</v>
      </c>
      <c r="AG487" s="132">
        <v>0</v>
      </c>
      <c r="AH487" s="132">
        <v>0</v>
      </c>
      <c r="AI487" s="130">
        <v>1</v>
      </c>
      <c r="AJ487" s="130">
        <v>3</v>
      </c>
      <c r="AK487" s="130">
        <v>0</v>
      </c>
      <c r="AL487" s="130">
        <v>0</v>
      </c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</row>
    <row r="488" spans="1:51" ht="16.2" thickBot="1" x14ac:dyDescent="0.35">
      <c r="A488" s="84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2"/>
      <c r="M488" s="132"/>
      <c r="N488" s="132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0"/>
      <c r="AC488" s="130"/>
      <c r="AD488" s="130"/>
      <c r="AE488" s="130"/>
      <c r="AF488" s="130"/>
      <c r="AG488" s="132"/>
      <c r="AH488" s="132"/>
      <c r="AI488" s="130"/>
      <c r="AJ488" s="130"/>
      <c r="AK488" s="130"/>
      <c r="AL488" s="130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</row>
    <row r="489" spans="1:51" ht="16.2" thickBot="1" x14ac:dyDescent="0.35">
      <c r="A489" s="83" t="s">
        <v>21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2"/>
      <c r="M489" s="132"/>
      <c r="N489" s="132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0"/>
      <c r="AC489" s="130"/>
      <c r="AD489" s="130"/>
      <c r="AE489" s="130"/>
      <c r="AF489" s="130"/>
      <c r="AG489" s="132"/>
      <c r="AH489" s="132"/>
      <c r="AI489" s="130"/>
      <c r="AJ489" s="130"/>
      <c r="AK489" s="130"/>
      <c r="AL489" s="130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</row>
    <row r="490" spans="1:51" s="29" customFormat="1" ht="16.2" thickBot="1" x14ac:dyDescent="0.35">
      <c r="A490" s="83" t="s">
        <v>20</v>
      </c>
      <c r="B490" s="138">
        <v>80728</v>
      </c>
      <c r="C490" s="155">
        <f>B490/$B$490%</f>
        <v>100</v>
      </c>
      <c r="D490" s="138"/>
      <c r="E490" s="138">
        <v>14459</v>
      </c>
      <c r="F490" s="140">
        <v>0</v>
      </c>
      <c r="G490" s="140">
        <v>0</v>
      </c>
      <c r="H490" s="140">
        <v>0</v>
      </c>
      <c r="I490" s="140">
        <v>0</v>
      </c>
      <c r="J490" s="140">
        <v>0</v>
      </c>
      <c r="K490" s="134">
        <f>SUM(L490,M490,N490)</f>
        <v>0</v>
      </c>
      <c r="L490" s="141">
        <v>0</v>
      </c>
      <c r="M490" s="141">
        <v>0</v>
      </c>
      <c r="N490" s="141">
        <v>0</v>
      </c>
      <c r="O490" s="140">
        <v>0</v>
      </c>
      <c r="P490" s="140">
        <v>0</v>
      </c>
      <c r="Q490" s="140">
        <v>0</v>
      </c>
      <c r="R490" s="140">
        <v>0</v>
      </c>
      <c r="S490" s="140">
        <v>0</v>
      </c>
      <c r="T490" s="140">
        <v>0</v>
      </c>
      <c r="U490" s="140">
        <v>0</v>
      </c>
      <c r="V490" s="140">
        <v>0</v>
      </c>
      <c r="W490" s="140">
        <v>0</v>
      </c>
      <c r="X490" s="140">
        <v>0</v>
      </c>
      <c r="Y490" s="140">
        <v>0</v>
      </c>
      <c r="Z490" s="138">
        <v>18141</v>
      </c>
      <c r="AA490" s="138">
        <v>3027</v>
      </c>
      <c r="AB490" s="138">
        <v>6364</v>
      </c>
      <c r="AC490" s="138">
        <v>4154</v>
      </c>
      <c r="AD490" s="140">
        <v>0</v>
      </c>
      <c r="AE490" s="140">
        <v>0</v>
      </c>
      <c r="AF490" s="134">
        <f>SUM(AG490,AH490)</f>
        <v>0</v>
      </c>
      <c r="AG490" s="141">
        <v>0</v>
      </c>
      <c r="AH490" s="141">
        <v>0</v>
      </c>
      <c r="AI490" s="138">
        <v>7910</v>
      </c>
      <c r="AJ490" s="138">
        <v>9847</v>
      </c>
      <c r="AK490" s="138">
        <v>7752</v>
      </c>
      <c r="AL490" s="138">
        <v>9074</v>
      </c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</row>
    <row r="491" spans="1:51" ht="16.2" thickBot="1" x14ac:dyDescent="0.35">
      <c r="A491" s="84" t="s">
        <v>280</v>
      </c>
      <c r="B491" s="37">
        <v>4388</v>
      </c>
      <c r="C491" s="143">
        <f t="shared" ref="C491:C505" si="60">B491/$B$490%</f>
        <v>5.4355366167872363</v>
      </c>
      <c r="D491" s="37"/>
      <c r="E491" s="130">
        <v>880</v>
      </c>
      <c r="F491" s="130">
        <v>0</v>
      </c>
      <c r="G491" s="130">
        <v>0</v>
      </c>
      <c r="H491" s="130">
        <v>0</v>
      </c>
      <c r="I491" s="130">
        <v>0</v>
      </c>
      <c r="J491" s="130">
        <v>0</v>
      </c>
      <c r="K491" s="134">
        <f t="shared" ref="K491:K505" si="61">SUM(L491,M491,N491)</f>
        <v>0</v>
      </c>
      <c r="L491" s="132">
        <v>0</v>
      </c>
      <c r="M491" s="132">
        <v>0</v>
      </c>
      <c r="N491" s="132">
        <v>0</v>
      </c>
      <c r="O491" s="130">
        <v>0</v>
      </c>
      <c r="P491" s="130">
        <v>0</v>
      </c>
      <c r="Q491" s="130">
        <v>0</v>
      </c>
      <c r="R491" s="130">
        <v>0</v>
      </c>
      <c r="S491" s="130">
        <v>0</v>
      </c>
      <c r="T491" s="130">
        <v>0</v>
      </c>
      <c r="U491" s="130">
        <v>0</v>
      </c>
      <c r="V491" s="130">
        <v>0</v>
      </c>
      <c r="W491" s="130">
        <v>0</v>
      </c>
      <c r="X491" s="130">
        <v>0</v>
      </c>
      <c r="Y491" s="130">
        <v>0</v>
      </c>
      <c r="Z491" s="37">
        <v>1408</v>
      </c>
      <c r="AA491" s="130">
        <v>187</v>
      </c>
      <c r="AB491" s="130">
        <v>423</v>
      </c>
      <c r="AC491" s="130">
        <v>272</v>
      </c>
      <c r="AD491" s="130">
        <v>0</v>
      </c>
      <c r="AE491" s="130">
        <v>0</v>
      </c>
      <c r="AF491" s="134">
        <f t="shared" ref="AF491:AF505" si="62">SUM(AG491,AH491)</f>
        <v>0</v>
      </c>
      <c r="AG491" s="132">
        <v>0</v>
      </c>
      <c r="AH491" s="132">
        <v>0</v>
      </c>
      <c r="AI491" s="130">
        <v>321</v>
      </c>
      <c r="AJ491" s="130">
        <v>386</v>
      </c>
      <c r="AK491" s="130">
        <v>245</v>
      </c>
      <c r="AL491" s="130">
        <v>266</v>
      </c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</row>
    <row r="492" spans="1:51" ht="16.2" thickBot="1" x14ac:dyDescent="0.35">
      <c r="A492" s="84" t="s">
        <v>281</v>
      </c>
      <c r="B492" s="37">
        <v>12350</v>
      </c>
      <c r="C492" s="143">
        <f t="shared" si="60"/>
        <v>15.298285601030623</v>
      </c>
      <c r="D492" s="37"/>
      <c r="E492" s="37">
        <v>2474</v>
      </c>
      <c r="F492" s="130">
        <v>0</v>
      </c>
      <c r="G492" s="130">
        <v>0</v>
      </c>
      <c r="H492" s="130">
        <v>0</v>
      </c>
      <c r="I492" s="130">
        <v>0</v>
      </c>
      <c r="J492" s="130">
        <v>0</v>
      </c>
      <c r="K492" s="134">
        <f t="shared" si="61"/>
        <v>0</v>
      </c>
      <c r="L492" s="132">
        <v>0</v>
      </c>
      <c r="M492" s="132">
        <v>0</v>
      </c>
      <c r="N492" s="132">
        <v>0</v>
      </c>
      <c r="O492" s="130">
        <v>0</v>
      </c>
      <c r="P492" s="130">
        <v>0</v>
      </c>
      <c r="Q492" s="130">
        <v>0</v>
      </c>
      <c r="R492" s="130">
        <v>0</v>
      </c>
      <c r="S492" s="130">
        <v>0</v>
      </c>
      <c r="T492" s="130">
        <v>0</v>
      </c>
      <c r="U492" s="130">
        <v>0</v>
      </c>
      <c r="V492" s="130">
        <v>0</v>
      </c>
      <c r="W492" s="130">
        <v>0</v>
      </c>
      <c r="X492" s="130">
        <v>0</v>
      </c>
      <c r="Y492" s="130">
        <v>0</v>
      </c>
      <c r="Z492" s="37">
        <v>2614</v>
      </c>
      <c r="AA492" s="130">
        <v>369</v>
      </c>
      <c r="AB492" s="130">
        <v>844</v>
      </c>
      <c r="AC492" s="130">
        <v>587</v>
      </c>
      <c r="AD492" s="130">
        <v>0</v>
      </c>
      <c r="AE492" s="130">
        <v>0</v>
      </c>
      <c r="AF492" s="134">
        <f t="shared" si="62"/>
        <v>0</v>
      </c>
      <c r="AG492" s="132">
        <v>0</v>
      </c>
      <c r="AH492" s="132">
        <v>0</v>
      </c>
      <c r="AI492" s="37">
        <v>1168</v>
      </c>
      <c r="AJ492" s="37">
        <v>1563</v>
      </c>
      <c r="AK492" s="37">
        <v>1389</v>
      </c>
      <c r="AL492" s="37">
        <v>1342</v>
      </c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</row>
    <row r="493" spans="1:51" ht="16.2" thickBot="1" x14ac:dyDescent="0.35">
      <c r="A493" s="84" t="s">
        <v>282</v>
      </c>
      <c r="B493" s="37">
        <v>35507</v>
      </c>
      <c r="C493" s="143">
        <f t="shared" si="60"/>
        <v>43.983500148647309</v>
      </c>
      <c r="D493" s="37"/>
      <c r="E493" s="37">
        <v>6722</v>
      </c>
      <c r="F493" s="130">
        <v>0</v>
      </c>
      <c r="G493" s="130">
        <v>0</v>
      </c>
      <c r="H493" s="130">
        <v>0</v>
      </c>
      <c r="I493" s="130">
        <v>0</v>
      </c>
      <c r="J493" s="130">
        <v>0</v>
      </c>
      <c r="K493" s="134">
        <f t="shared" si="61"/>
        <v>0</v>
      </c>
      <c r="L493" s="132">
        <v>0</v>
      </c>
      <c r="M493" s="132">
        <v>0</v>
      </c>
      <c r="N493" s="132">
        <v>0</v>
      </c>
      <c r="O493" s="130">
        <v>0</v>
      </c>
      <c r="P493" s="130">
        <v>0</v>
      </c>
      <c r="Q493" s="130">
        <v>0</v>
      </c>
      <c r="R493" s="130">
        <v>0</v>
      </c>
      <c r="S493" s="130">
        <v>0</v>
      </c>
      <c r="T493" s="130">
        <v>0</v>
      </c>
      <c r="U493" s="130">
        <v>0</v>
      </c>
      <c r="V493" s="130">
        <v>0</v>
      </c>
      <c r="W493" s="130">
        <v>0</v>
      </c>
      <c r="X493" s="130">
        <v>0</v>
      </c>
      <c r="Y493" s="130">
        <v>0</v>
      </c>
      <c r="Z493" s="37">
        <v>7639</v>
      </c>
      <c r="AA493" s="37">
        <v>1187</v>
      </c>
      <c r="AB493" s="37">
        <v>2491</v>
      </c>
      <c r="AC493" s="37">
        <v>1740</v>
      </c>
      <c r="AD493" s="130">
        <v>0</v>
      </c>
      <c r="AE493" s="130">
        <v>0</v>
      </c>
      <c r="AF493" s="134">
        <f t="shared" si="62"/>
        <v>0</v>
      </c>
      <c r="AG493" s="132">
        <v>0</v>
      </c>
      <c r="AH493" s="132">
        <v>0</v>
      </c>
      <c r="AI493" s="37">
        <v>3376</v>
      </c>
      <c r="AJ493" s="37">
        <v>4633</v>
      </c>
      <c r="AK493" s="37">
        <v>3721</v>
      </c>
      <c r="AL493" s="37">
        <v>3998</v>
      </c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</row>
    <row r="494" spans="1:51" ht="16.2" thickBot="1" x14ac:dyDescent="0.35">
      <c r="A494" s="84" t="s">
        <v>283</v>
      </c>
      <c r="B494" s="37">
        <v>15934</v>
      </c>
      <c r="C494" s="143">
        <f t="shared" si="60"/>
        <v>19.737885244277081</v>
      </c>
      <c r="D494" s="37"/>
      <c r="E494" s="37">
        <v>2908</v>
      </c>
      <c r="F494" s="130">
        <v>0</v>
      </c>
      <c r="G494" s="130">
        <v>0</v>
      </c>
      <c r="H494" s="130">
        <v>0</v>
      </c>
      <c r="I494" s="130">
        <v>0</v>
      </c>
      <c r="J494" s="130">
        <v>0</v>
      </c>
      <c r="K494" s="134">
        <f t="shared" si="61"/>
        <v>0</v>
      </c>
      <c r="L494" s="132">
        <v>0</v>
      </c>
      <c r="M494" s="132">
        <v>0</v>
      </c>
      <c r="N494" s="132">
        <v>0</v>
      </c>
      <c r="O494" s="130">
        <v>0</v>
      </c>
      <c r="P494" s="130">
        <v>0</v>
      </c>
      <c r="Q494" s="130">
        <v>0</v>
      </c>
      <c r="R494" s="130">
        <v>0</v>
      </c>
      <c r="S494" s="130">
        <v>0</v>
      </c>
      <c r="T494" s="130">
        <v>0</v>
      </c>
      <c r="U494" s="130">
        <v>0</v>
      </c>
      <c r="V494" s="130">
        <v>0</v>
      </c>
      <c r="W494" s="130">
        <v>0</v>
      </c>
      <c r="X494" s="130">
        <v>0</v>
      </c>
      <c r="Y494" s="130">
        <v>0</v>
      </c>
      <c r="Z494" s="37">
        <v>3301</v>
      </c>
      <c r="AA494" s="130">
        <v>590</v>
      </c>
      <c r="AB494" s="37">
        <v>1038</v>
      </c>
      <c r="AC494" s="130">
        <v>731</v>
      </c>
      <c r="AD494" s="130">
        <v>0</v>
      </c>
      <c r="AE494" s="130">
        <v>0</v>
      </c>
      <c r="AF494" s="134">
        <f t="shared" si="62"/>
        <v>0</v>
      </c>
      <c r="AG494" s="132">
        <v>0</v>
      </c>
      <c r="AH494" s="132">
        <v>0</v>
      </c>
      <c r="AI494" s="37">
        <v>1580</v>
      </c>
      <c r="AJ494" s="37">
        <v>2093</v>
      </c>
      <c r="AK494" s="37">
        <v>1699</v>
      </c>
      <c r="AL494" s="37">
        <v>1994</v>
      </c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</row>
    <row r="495" spans="1:51" ht="16.2" thickBot="1" x14ac:dyDescent="0.35">
      <c r="A495" s="84" t="s">
        <v>285</v>
      </c>
      <c r="B495" s="37">
        <v>6571</v>
      </c>
      <c r="C495" s="143">
        <f t="shared" si="60"/>
        <v>8.139678921811516</v>
      </c>
      <c r="D495" s="37"/>
      <c r="E495" s="130">
        <v>883</v>
      </c>
      <c r="F495" s="130">
        <v>0</v>
      </c>
      <c r="G495" s="130">
        <v>0</v>
      </c>
      <c r="H495" s="130">
        <v>0</v>
      </c>
      <c r="I495" s="130">
        <v>0</v>
      </c>
      <c r="J495" s="130">
        <v>0</v>
      </c>
      <c r="K495" s="134">
        <f t="shared" si="61"/>
        <v>0</v>
      </c>
      <c r="L495" s="132">
        <v>0</v>
      </c>
      <c r="M495" s="132">
        <v>0</v>
      </c>
      <c r="N495" s="132">
        <v>0</v>
      </c>
      <c r="O495" s="130">
        <v>0</v>
      </c>
      <c r="P495" s="130">
        <v>0</v>
      </c>
      <c r="Q495" s="130">
        <v>0</v>
      </c>
      <c r="R495" s="130">
        <v>0</v>
      </c>
      <c r="S495" s="130">
        <v>0</v>
      </c>
      <c r="T495" s="130">
        <v>0</v>
      </c>
      <c r="U495" s="130">
        <v>0</v>
      </c>
      <c r="V495" s="130">
        <v>0</v>
      </c>
      <c r="W495" s="130">
        <v>0</v>
      </c>
      <c r="X495" s="130">
        <v>0</v>
      </c>
      <c r="Y495" s="130">
        <v>0</v>
      </c>
      <c r="Z495" s="37">
        <v>1696</v>
      </c>
      <c r="AA495" s="130">
        <v>312</v>
      </c>
      <c r="AB495" s="130">
        <v>716</v>
      </c>
      <c r="AC495" s="130">
        <v>422</v>
      </c>
      <c r="AD495" s="130">
        <v>0</v>
      </c>
      <c r="AE495" s="130">
        <v>0</v>
      </c>
      <c r="AF495" s="134">
        <f t="shared" si="62"/>
        <v>0</v>
      </c>
      <c r="AG495" s="132">
        <v>0</v>
      </c>
      <c r="AH495" s="132">
        <v>0</v>
      </c>
      <c r="AI495" s="130">
        <v>458</v>
      </c>
      <c r="AJ495" s="130">
        <v>643</v>
      </c>
      <c r="AK495" s="130">
        <v>418</v>
      </c>
      <c r="AL495" s="37">
        <v>1023</v>
      </c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</row>
    <row r="496" spans="1:51" ht="16.2" thickBot="1" x14ac:dyDescent="0.35">
      <c r="A496" s="84" t="s">
        <v>286</v>
      </c>
      <c r="B496" s="130">
        <v>109</v>
      </c>
      <c r="C496" s="143">
        <f t="shared" si="60"/>
        <v>0.13502130611435934</v>
      </c>
      <c r="D496" s="130"/>
      <c r="E496" s="130">
        <v>14</v>
      </c>
      <c r="F496" s="130">
        <v>0</v>
      </c>
      <c r="G496" s="130">
        <v>0</v>
      </c>
      <c r="H496" s="130">
        <v>0</v>
      </c>
      <c r="I496" s="130">
        <v>0</v>
      </c>
      <c r="J496" s="130">
        <v>0</v>
      </c>
      <c r="K496" s="134">
        <f t="shared" si="61"/>
        <v>0</v>
      </c>
      <c r="L496" s="132">
        <v>0</v>
      </c>
      <c r="M496" s="132">
        <v>0</v>
      </c>
      <c r="N496" s="132">
        <v>0</v>
      </c>
      <c r="O496" s="130">
        <v>0</v>
      </c>
      <c r="P496" s="130">
        <v>0</v>
      </c>
      <c r="Q496" s="130">
        <v>0</v>
      </c>
      <c r="R496" s="130">
        <v>0</v>
      </c>
      <c r="S496" s="130">
        <v>0</v>
      </c>
      <c r="T496" s="130">
        <v>0</v>
      </c>
      <c r="U496" s="130">
        <v>0</v>
      </c>
      <c r="V496" s="130">
        <v>0</v>
      </c>
      <c r="W496" s="130">
        <v>0</v>
      </c>
      <c r="X496" s="130">
        <v>0</v>
      </c>
      <c r="Y496" s="130">
        <v>0</v>
      </c>
      <c r="Z496" s="130">
        <v>45</v>
      </c>
      <c r="AA496" s="130">
        <v>5</v>
      </c>
      <c r="AB496" s="130">
        <v>12</v>
      </c>
      <c r="AC496" s="130">
        <v>6</v>
      </c>
      <c r="AD496" s="130">
        <v>0</v>
      </c>
      <c r="AE496" s="130">
        <v>0</v>
      </c>
      <c r="AF496" s="134">
        <f t="shared" si="62"/>
        <v>0</v>
      </c>
      <c r="AG496" s="132">
        <v>0</v>
      </c>
      <c r="AH496" s="132">
        <v>0</v>
      </c>
      <c r="AI496" s="130">
        <v>5</v>
      </c>
      <c r="AJ496" s="130">
        <v>10</v>
      </c>
      <c r="AK496" s="130">
        <v>3</v>
      </c>
      <c r="AL496" s="130">
        <v>9</v>
      </c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</row>
    <row r="497" spans="1:51" ht="16.2" thickBot="1" x14ac:dyDescent="0.35">
      <c r="A497" s="84" t="s">
        <v>319</v>
      </c>
      <c r="B497" s="130">
        <v>463</v>
      </c>
      <c r="C497" s="143">
        <f t="shared" si="60"/>
        <v>0.57353086909126949</v>
      </c>
      <c r="D497" s="130"/>
      <c r="E497" s="130">
        <v>27</v>
      </c>
      <c r="F497" s="130">
        <v>0</v>
      </c>
      <c r="G497" s="130">
        <v>0</v>
      </c>
      <c r="H497" s="130">
        <v>0</v>
      </c>
      <c r="I497" s="130">
        <v>0</v>
      </c>
      <c r="J497" s="130">
        <v>0</v>
      </c>
      <c r="K497" s="134">
        <f t="shared" si="61"/>
        <v>0</v>
      </c>
      <c r="L497" s="132">
        <v>0</v>
      </c>
      <c r="M497" s="132">
        <v>0</v>
      </c>
      <c r="N497" s="132">
        <v>0</v>
      </c>
      <c r="O497" s="130">
        <v>0</v>
      </c>
      <c r="P497" s="130">
        <v>0</v>
      </c>
      <c r="Q497" s="130">
        <v>0</v>
      </c>
      <c r="R497" s="130">
        <v>0</v>
      </c>
      <c r="S497" s="130">
        <v>0</v>
      </c>
      <c r="T497" s="130">
        <v>0</v>
      </c>
      <c r="U497" s="130">
        <v>0</v>
      </c>
      <c r="V497" s="130">
        <v>0</v>
      </c>
      <c r="W497" s="130">
        <v>0</v>
      </c>
      <c r="X497" s="130">
        <v>0</v>
      </c>
      <c r="Y497" s="130">
        <v>0</v>
      </c>
      <c r="Z497" s="130">
        <v>60</v>
      </c>
      <c r="AA497" s="130">
        <v>39</v>
      </c>
      <c r="AB497" s="130">
        <v>36</v>
      </c>
      <c r="AC497" s="130">
        <v>16</v>
      </c>
      <c r="AD497" s="130">
        <v>0</v>
      </c>
      <c r="AE497" s="130">
        <v>0</v>
      </c>
      <c r="AF497" s="134">
        <f t="shared" si="62"/>
        <v>0</v>
      </c>
      <c r="AG497" s="132">
        <v>0</v>
      </c>
      <c r="AH497" s="132">
        <v>0</v>
      </c>
      <c r="AI497" s="130">
        <v>19</v>
      </c>
      <c r="AJ497" s="130">
        <v>82</v>
      </c>
      <c r="AK497" s="130">
        <v>10</v>
      </c>
      <c r="AL497" s="130">
        <v>174</v>
      </c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</row>
    <row r="498" spans="1:51" ht="16.2" thickBot="1" x14ac:dyDescent="0.35">
      <c r="A498" s="84" t="s">
        <v>287</v>
      </c>
      <c r="B498" s="130">
        <v>159</v>
      </c>
      <c r="C498" s="143">
        <f t="shared" si="60"/>
        <v>0.19695768506590031</v>
      </c>
      <c r="D498" s="130"/>
      <c r="E498" s="130">
        <v>8</v>
      </c>
      <c r="F498" s="130">
        <v>0</v>
      </c>
      <c r="G498" s="130">
        <v>0</v>
      </c>
      <c r="H498" s="130">
        <v>0</v>
      </c>
      <c r="I498" s="130">
        <v>0</v>
      </c>
      <c r="J498" s="130">
        <v>0</v>
      </c>
      <c r="K498" s="134">
        <f t="shared" si="61"/>
        <v>0</v>
      </c>
      <c r="L498" s="132">
        <v>0</v>
      </c>
      <c r="M498" s="132">
        <v>0</v>
      </c>
      <c r="N498" s="132">
        <v>0</v>
      </c>
      <c r="O498" s="130">
        <v>0</v>
      </c>
      <c r="P498" s="130">
        <v>0</v>
      </c>
      <c r="Q498" s="130">
        <v>0</v>
      </c>
      <c r="R498" s="130">
        <v>0</v>
      </c>
      <c r="S498" s="130">
        <v>0</v>
      </c>
      <c r="T498" s="130">
        <v>0</v>
      </c>
      <c r="U498" s="130">
        <v>0</v>
      </c>
      <c r="V498" s="130">
        <v>0</v>
      </c>
      <c r="W498" s="130">
        <v>0</v>
      </c>
      <c r="X498" s="130">
        <v>0</v>
      </c>
      <c r="Y498" s="130">
        <v>0</v>
      </c>
      <c r="Z498" s="130">
        <v>52</v>
      </c>
      <c r="AA498" s="130">
        <v>6</v>
      </c>
      <c r="AB498" s="130">
        <v>25</v>
      </c>
      <c r="AC498" s="130">
        <v>12</v>
      </c>
      <c r="AD498" s="130">
        <v>0</v>
      </c>
      <c r="AE498" s="130">
        <v>0</v>
      </c>
      <c r="AF498" s="134">
        <f t="shared" si="62"/>
        <v>0</v>
      </c>
      <c r="AG498" s="132">
        <v>0</v>
      </c>
      <c r="AH498" s="132">
        <v>0</v>
      </c>
      <c r="AI498" s="130">
        <v>11</v>
      </c>
      <c r="AJ498" s="130">
        <v>25</v>
      </c>
      <c r="AK498" s="130">
        <v>10</v>
      </c>
      <c r="AL498" s="130">
        <v>10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</row>
    <row r="499" spans="1:51" ht="16.2" thickBot="1" x14ac:dyDescent="0.35">
      <c r="A499" s="84" t="s">
        <v>288</v>
      </c>
      <c r="B499" s="130">
        <v>230</v>
      </c>
      <c r="C499" s="143">
        <f t="shared" si="60"/>
        <v>0.28490734317708849</v>
      </c>
      <c r="D499" s="130"/>
      <c r="E499" s="130">
        <v>11</v>
      </c>
      <c r="F499" s="130">
        <v>0</v>
      </c>
      <c r="G499" s="130">
        <v>0</v>
      </c>
      <c r="H499" s="130">
        <v>0</v>
      </c>
      <c r="I499" s="130">
        <v>0</v>
      </c>
      <c r="J499" s="130">
        <v>0</v>
      </c>
      <c r="K499" s="134">
        <f t="shared" si="61"/>
        <v>0</v>
      </c>
      <c r="L499" s="132">
        <v>0</v>
      </c>
      <c r="M499" s="132">
        <v>0</v>
      </c>
      <c r="N499" s="132">
        <v>0</v>
      </c>
      <c r="O499" s="130">
        <v>0</v>
      </c>
      <c r="P499" s="130">
        <v>0</v>
      </c>
      <c r="Q499" s="130">
        <v>0</v>
      </c>
      <c r="R499" s="130">
        <v>0</v>
      </c>
      <c r="S499" s="130">
        <v>0</v>
      </c>
      <c r="T499" s="130">
        <v>0</v>
      </c>
      <c r="U499" s="130">
        <v>0</v>
      </c>
      <c r="V499" s="130">
        <v>0</v>
      </c>
      <c r="W499" s="130">
        <v>0</v>
      </c>
      <c r="X499" s="130">
        <v>0</v>
      </c>
      <c r="Y499" s="130">
        <v>0</v>
      </c>
      <c r="Z499" s="130">
        <v>63</v>
      </c>
      <c r="AA499" s="130">
        <v>12</v>
      </c>
      <c r="AB499" s="130">
        <v>41</v>
      </c>
      <c r="AC499" s="130">
        <v>19</v>
      </c>
      <c r="AD499" s="130">
        <v>0</v>
      </c>
      <c r="AE499" s="130">
        <v>0</v>
      </c>
      <c r="AF499" s="134">
        <f t="shared" si="62"/>
        <v>0</v>
      </c>
      <c r="AG499" s="132">
        <v>0</v>
      </c>
      <c r="AH499" s="132">
        <v>0</v>
      </c>
      <c r="AI499" s="130">
        <v>6</v>
      </c>
      <c r="AJ499" s="130">
        <v>22</v>
      </c>
      <c r="AK499" s="130">
        <v>36</v>
      </c>
      <c r="AL499" s="130">
        <v>20</v>
      </c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</row>
    <row r="500" spans="1:51" ht="16.2" thickBot="1" x14ac:dyDescent="0.35">
      <c r="A500" s="84" t="s">
        <v>320</v>
      </c>
      <c r="B500" s="37">
        <v>1460</v>
      </c>
      <c r="C500" s="143">
        <f t="shared" si="60"/>
        <v>1.8085422653849965</v>
      </c>
      <c r="D500" s="37"/>
      <c r="E500" s="130">
        <v>259</v>
      </c>
      <c r="F500" s="130">
        <v>0</v>
      </c>
      <c r="G500" s="130">
        <v>0</v>
      </c>
      <c r="H500" s="130">
        <v>0</v>
      </c>
      <c r="I500" s="130">
        <v>0</v>
      </c>
      <c r="J500" s="130">
        <v>0</v>
      </c>
      <c r="K500" s="134">
        <f t="shared" si="61"/>
        <v>0</v>
      </c>
      <c r="L500" s="132">
        <v>0</v>
      </c>
      <c r="M500" s="132">
        <v>0</v>
      </c>
      <c r="N500" s="132">
        <v>0</v>
      </c>
      <c r="O500" s="130">
        <v>0</v>
      </c>
      <c r="P500" s="130">
        <v>0</v>
      </c>
      <c r="Q500" s="130">
        <v>0</v>
      </c>
      <c r="R500" s="130">
        <v>0</v>
      </c>
      <c r="S500" s="130">
        <v>0</v>
      </c>
      <c r="T500" s="130">
        <v>0</v>
      </c>
      <c r="U500" s="130">
        <v>0</v>
      </c>
      <c r="V500" s="130">
        <v>0</v>
      </c>
      <c r="W500" s="130">
        <v>0</v>
      </c>
      <c r="X500" s="130">
        <v>0</v>
      </c>
      <c r="Y500" s="130">
        <v>0</v>
      </c>
      <c r="Z500" s="130">
        <v>345</v>
      </c>
      <c r="AA500" s="130">
        <v>57</v>
      </c>
      <c r="AB500" s="130">
        <v>124</v>
      </c>
      <c r="AC500" s="130">
        <v>60</v>
      </c>
      <c r="AD500" s="130">
        <v>0</v>
      </c>
      <c r="AE500" s="130">
        <v>0</v>
      </c>
      <c r="AF500" s="134">
        <f t="shared" si="62"/>
        <v>0</v>
      </c>
      <c r="AG500" s="132">
        <v>0</v>
      </c>
      <c r="AH500" s="132">
        <v>0</v>
      </c>
      <c r="AI500" s="130">
        <v>136</v>
      </c>
      <c r="AJ500" s="130">
        <v>186</v>
      </c>
      <c r="AK500" s="130">
        <v>129</v>
      </c>
      <c r="AL500" s="130">
        <v>164</v>
      </c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</row>
    <row r="501" spans="1:51" ht="16.2" thickBot="1" x14ac:dyDescent="0.35">
      <c r="A501" s="84" t="s">
        <v>321</v>
      </c>
      <c r="B501" s="37">
        <v>3106</v>
      </c>
      <c r="C501" s="143">
        <f t="shared" si="60"/>
        <v>3.8474878604697258</v>
      </c>
      <c r="D501" s="37"/>
      <c r="E501" s="130">
        <v>230</v>
      </c>
      <c r="F501" s="130">
        <v>0</v>
      </c>
      <c r="G501" s="130">
        <v>0</v>
      </c>
      <c r="H501" s="130">
        <v>0</v>
      </c>
      <c r="I501" s="130">
        <v>0</v>
      </c>
      <c r="J501" s="130">
        <v>0</v>
      </c>
      <c r="K501" s="134">
        <f t="shared" si="61"/>
        <v>0</v>
      </c>
      <c r="L501" s="132">
        <v>0</v>
      </c>
      <c r="M501" s="132">
        <v>0</v>
      </c>
      <c r="N501" s="132">
        <v>0</v>
      </c>
      <c r="O501" s="130">
        <v>0</v>
      </c>
      <c r="P501" s="130">
        <v>0</v>
      </c>
      <c r="Q501" s="130">
        <v>0</v>
      </c>
      <c r="R501" s="130">
        <v>0</v>
      </c>
      <c r="S501" s="130">
        <v>0</v>
      </c>
      <c r="T501" s="130">
        <v>0</v>
      </c>
      <c r="U501" s="130">
        <v>0</v>
      </c>
      <c r="V501" s="130">
        <v>0</v>
      </c>
      <c r="W501" s="130">
        <v>0</v>
      </c>
      <c r="X501" s="130">
        <v>0</v>
      </c>
      <c r="Y501" s="130">
        <v>0</v>
      </c>
      <c r="Z501" s="130">
        <v>812</v>
      </c>
      <c r="AA501" s="130">
        <v>221</v>
      </c>
      <c r="AB501" s="130">
        <v>503</v>
      </c>
      <c r="AC501" s="130">
        <v>233</v>
      </c>
      <c r="AD501" s="130">
        <v>0</v>
      </c>
      <c r="AE501" s="130">
        <v>0</v>
      </c>
      <c r="AF501" s="134">
        <f t="shared" si="62"/>
        <v>0</v>
      </c>
      <c r="AG501" s="132">
        <v>0</v>
      </c>
      <c r="AH501" s="132">
        <v>0</v>
      </c>
      <c r="AI501" s="130">
        <v>802</v>
      </c>
      <c r="AJ501" s="130">
        <v>172</v>
      </c>
      <c r="AK501" s="130">
        <v>70</v>
      </c>
      <c r="AL501" s="130">
        <v>63</v>
      </c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</row>
    <row r="502" spans="1:51" ht="31.8" thickBot="1" x14ac:dyDescent="0.35">
      <c r="A502" s="84" t="s">
        <v>322</v>
      </c>
      <c r="B502" s="130">
        <v>210</v>
      </c>
      <c r="C502" s="143">
        <f t="shared" si="60"/>
        <v>0.26013279159647212</v>
      </c>
      <c r="D502" s="130"/>
      <c r="E502" s="130">
        <v>16</v>
      </c>
      <c r="F502" s="130">
        <v>0</v>
      </c>
      <c r="G502" s="130">
        <v>0</v>
      </c>
      <c r="H502" s="130">
        <v>0</v>
      </c>
      <c r="I502" s="130">
        <v>0</v>
      </c>
      <c r="J502" s="130">
        <v>0</v>
      </c>
      <c r="K502" s="134">
        <f t="shared" si="61"/>
        <v>0</v>
      </c>
      <c r="L502" s="132">
        <v>0</v>
      </c>
      <c r="M502" s="132">
        <v>0</v>
      </c>
      <c r="N502" s="132">
        <v>0</v>
      </c>
      <c r="O502" s="130">
        <v>0</v>
      </c>
      <c r="P502" s="130">
        <v>0</v>
      </c>
      <c r="Q502" s="130">
        <v>0</v>
      </c>
      <c r="R502" s="130">
        <v>0</v>
      </c>
      <c r="S502" s="130">
        <v>0</v>
      </c>
      <c r="T502" s="130">
        <v>0</v>
      </c>
      <c r="U502" s="130">
        <v>0</v>
      </c>
      <c r="V502" s="130">
        <v>0</v>
      </c>
      <c r="W502" s="130">
        <v>0</v>
      </c>
      <c r="X502" s="130">
        <v>0</v>
      </c>
      <c r="Y502" s="130">
        <v>0</v>
      </c>
      <c r="Z502" s="130">
        <v>57</v>
      </c>
      <c r="AA502" s="130">
        <v>11</v>
      </c>
      <c r="AB502" s="130">
        <v>40</v>
      </c>
      <c r="AC502" s="130">
        <v>21</v>
      </c>
      <c r="AD502" s="130">
        <v>0</v>
      </c>
      <c r="AE502" s="130">
        <v>0</v>
      </c>
      <c r="AF502" s="134">
        <f t="shared" si="62"/>
        <v>0</v>
      </c>
      <c r="AG502" s="132">
        <v>0</v>
      </c>
      <c r="AH502" s="132">
        <v>0</v>
      </c>
      <c r="AI502" s="130">
        <v>18</v>
      </c>
      <c r="AJ502" s="130">
        <v>21</v>
      </c>
      <c r="AK502" s="130">
        <v>19</v>
      </c>
      <c r="AL502" s="130">
        <v>7</v>
      </c>
      <c r="AM502" s="3"/>
      <c r="AN502" s="3"/>
      <c r="AO502" s="3"/>
      <c r="AP502" s="3"/>
      <c r="AQ502" s="3"/>
      <c r="AR502" s="3"/>
      <c r="AS502" s="3"/>
      <c r="AT502" s="3"/>
      <c r="AU502" s="6"/>
      <c r="AV502" s="6"/>
      <c r="AW502" s="6"/>
      <c r="AX502" s="6"/>
      <c r="AY502" s="6"/>
    </row>
    <row r="503" spans="1:51" ht="31.5" customHeight="1" thickBot="1" x14ac:dyDescent="0.35">
      <c r="A503" s="84" t="s">
        <v>323</v>
      </c>
      <c r="B503" s="130">
        <v>186</v>
      </c>
      <c r="C503" s="143">
        <f t="shared" si="60"/>
        <v>0.23040332969973246</v>
      </c>
      <c r="D503" s="130"/>
      <c r="E503" s="130">
        <v>21</v>
      </c>
      <c r="F503" s="130">
        <v>0</v>
      </c>
      <c r="G503" s="130">
        <v>0</v>
      </c>
      <c r="H503" s="130">
        <v>0</v>
      </c>
      <c r="I503" s="130">
        <v>0</v>
      </c>
      <c r="J503" s="130">
        <v>0</v>
      </c>
      <c r="K503" s="134">
        <f t="shared" si="61"/>
        <v>0</v>
      </c>
      <c r="L503" s="132">
        <v>0</v>
      </c>
      <c r="M503" s="132">
        <v>0</v>
      </c>
      <c r="N503" s="132">
        <v>0</v>
      </c>
      <c r="O503" s="130">
        <v>0</v>
      </c>
      <c r="P503" s="130">
        <v>0</v>
      </c>
      <c r="Q503" s="130">
        <v>0</v>
      </c>
      <c r="R503" s="130">
        <v>0</v>
      </c>
      <c r="S503" s="130">
        <v>0</v>
      </c>
      <c r="T503" s="130">
        <v>0</v>
      </c>
      <c r="U503" s="130">
        <v>0</v>
      </c>
      <c r="V503" s="130">
        <v>0</v>
      </c>
      <c r="W503" s="130">
        <v>0</v>
      </c>
      <c r="X503" s="130">
        <v>0</v>
      </c>
      <c r="Y503" s="130">
        <v>0</v>
      </c>
      <c r="Z503" s="130">
        <v>37</v>
      </c>
      <c r="AA503" s="130">
        <v>22</v>
      </c>
      <c r="AB503" s="130">
        <v>58</v>
      </c>
      <c r="AC503" s="130">
        <v>27</v>
      </c>
      <c r="AD503" s="130">
        <v>0</v>
      </c>
      <c r="AE503" s="130">
        <v>0</v>
      </c>
      <c r="AF503" s="134">
        <f t="shared" si="62"/>
        <v>0</v>
      </c>
      <c r="AG503" s="132">
        <v>0</v>
      </c>
      <c r="AH503" s="132">
        <v>0</v>
      </c>
      <c r="AI503" s="130">
        <v>7</v>
      </c>
      <c r="AJ503" s="130">
        <v>9</v>
      </c>
      <c r="AK503" s="130">
        <v>2</v>
      </c>
      <c r="AL503" s="130">
        <v>3</v>
      </c>
      <c r="AM503" s="32"/>
      <c r="AN503" s="32"/>
      <c r="AO503" s="32"/>
      <c r="AP503" s="32"/>
      <c r="AQ503" s="32"/>
      <c r="AR503" s="32"/>
      <c r="AS503" s="32"/>
      <c r="AT503" s="32"/>
      <c r="AU503" s="9"/>
      <c r="AV503" s="6"/>
      <c r="AW503" s="6"/>
      <c r="AX503" s="6"/>
      <c r="AY503" s="6"/>
    </row>
    <row r="504" spans="1:51" ht="22.8" customHeight="1" thickBot="1" x14ac:dyDescent="0.35">
      <c r="A504" s="84" t="s">
        <v>324</v>
      </c>
      <c r="B504" s="130">
        <v>42</v>
      </c>
      <c r="C504" s="143">
        <f t="shared" si="60"/>
        <v>5.2026558319294425E-2</v>
      </c>
      <c r="D504" s="130"/>
      <c r="E504" s="130">
        <v>5</v>
      </c>
      <c r="F504" s="130">
        <v>0</v>
      </c>
      <c r="G504" s="130">
        <v>0</v>
      </c>
      <c r="H504" s="130">
        <v>0</v>
      </c>
      <c r="I504" s="130">
        <v>0</v>
      </c>
      <c r="J504" s="130">
        <v>0</v>
      </c>
      <c r="K504" s="134">
        <f t="shared" si="61"/>
        <v>0</v>
      </c>
      <c r="L504" s="132">
        <v>0</v>
      </c>
      <c r="M504" s="132">
        <v>0</v>
      </c>
      <c r="N504" s="132">
        <v>0</v>
      </c>
      <c r="O504" s="130">
        <v>0</v>
      </c>
      <c r="P504" s="130">
        <v>0</v>
      </c>
      <c r="Q504" s="130">
        <v>0</v>
      </c>
      <c r="R504" s="130">
        <v>0</v>
      </c>
      <c r="S504" s="130">
        <v>0</v>
      </c>
      <c r="T504" s="130">
        <v>0</v>
      </c>
      <c r="U504" s="130">
        <v>0</v>
      </c>
      <c r="V504" s="130">
        <v>0</v>
      </c>
      <c r="W504" s="130">
        <v>0</v>
      </c>
      <c r="X504" s="130">
        <v>0</v>
      </c>
      <c r="Y504" s="130">
        <v>0</v>
      </c>
      <c r="Z504" s="130">
        <v>11</v>
      </c>
      <c r="AA504" s="130">
        <v>6</v>
      </c>
      <c r="AB504" s="130">
        <v>9</v>
      </c>
      <c r="AC504" s="130">
        <v>5</v>
      </c>
      <c r="AD504" s="130">
        <v>0</v>
      </c>
      <c r="AE504" s="130">
        <v>0</v>
      </c>
      <c r="AF504" s="134">
        <f t="shared" si="62"/>
        <v>0</v>
      </c>
      <c r="AG504" s="132">
        <v>0</v>
      </c>
      <c r="AH504" s="132">
        <v>0</v>
      </c>
      <c r="AI504" s="130">
        <v>3</v>
      </c>
      <c r="AJ504" s="130">
        <v>1</v>
      </c>
      <c r="AK504" s="130">
        <v>1</v>
      </c>
      <c r="AL504" s="130">
        <v>1</v>
      </c>
      <c r="AM504" s="106"/>
      <c r="AN504" s="106"/>
      <c r="AO504" s="106"/>
      <c r="AP504" s="106"/>
      <c r="AQ504" s="106"/>
      <c r="AR504" s="106"/>
      <c r="AS504" s="106"/>
      <c r="AT504" s="106"/>
      <c r="AU504" s="107"/>
      <c r="AV504" s="105"/>
      <c r="AW504" s="105"/>
      <c r="AX504" s="105"/>
      <c r="AY504" s="105"/>
    </row>
    <row r="505" spans="1:51" ht="16.2" thickBot="1" x14ac:dyDescent="0.35">
      <c r="A505" s="86" t="s">
        <v>294</v>
      </c>
      <c r="B505" s="88">
        <v>13</v>
      </c>
      <c r="C505" s="144">
        <f t="shared" si="60"/>
        <v>1.6103458527400655E-2</v>
      </c>
      <c r="D505" s="88"/>
      <c r="E505" s="88">
        <v>1</v>
      </c>
      <c r="F505" s="88">
        <v>0</v>
      </c>
      <c r="G505" s="88">
        <v>0</v>
      </c>
      <c r="H505" s="88">
        <v>0</v>
      </c>
      <c r="I505" s="88">
        <v>0</v>
      </c>
      <c r="J505" s="88">
        <v>0</v>
      </c>
      <c r="K505" s="135">
        <f t="shared" si="61"/>
        <v>0</v>
      </c>
      <c r="L505" s="133">
        <v>0</v>
      </c>
      <c r="M505" s="133">
        <v>0</v>
      </c>
      <c r="N505" s="133">
        <v>0</v>
      </c>
      <c r="O505" s="88">
        <v>0</v>
      </c>
      <c r="P505" s="88">
        <v>0</v>
      </c>
      <c r="Q505" s="88">
        <v>0</v>
      </c>
      <c r="R505" s="88">
        <v>0</v>
      </c>
      <c r="S505" s="88">
        <v>0</v>
      </c>
      <c r="T505" s="88">
        <v>0</v>
      </c>
      <c r="U505" s="88">
        <v>0</v>
      </c>
      <c r="V505" s="88">
        <v>0</v>
      </c>
      <c r="W505" s="88">
        <v>0</v>
      </c>
      <c r="X505" s="88">
        <v>0</v>
      </c>
      <c r="Y505" s="88">
        <v>0</v>
      </c>
      <c r="Z505" s="88">
        <v>1</v>
      </c>
      <c r="AA505" s="88">
        <v>3</v>
      </c>
      <c r="AB505" s="88">
        <v>4</v>
      </c>
      <c r="AC505" s="88">
        <v>3</v>
      </c>
      <c r="AD505" s="88">
        <v>0</v>
      </c>
      <c r="AE505" s="88">
        <v>0</v>
      </c>
      <c r="AF505" s="135">
        <f t="shared" si="62"/>
        <v>0</v>
      </c>
      <c r="AG505" s="133">
        <v>0</v>
      </c>
      <c r="AH505" s="133">
        <v>0</v>
      </c>
      <c r="AI505" s="88">
        <v>0</v>
      </c>
      <c r="AJ505" s="88">
        <v>1</v>
      </c>
      <c r="AK505" s="88">
        <v>0</v>
      </c>
      <c r="AL505" s="88">
        <v>0</v>
      </c>
      <c r="AM505" s="32"/>
      <c r="AN505" s="32"/>
      <c r="AO505" s="32"/>
      <c r="AP505" s="32"/>
      <c r="AQ505" s="32"/>
      <c r="AR505" s="32"/>
      <c r="AS505" s="32"/>
      <c r="AT505" s="32"/>
      <c r="AU505" s="9"/>
      <c r="AV505" s="6"/>
      <c r="AW505" s="6"/>
      <c r="AX505" s="6"/>
      <c r="AY505" s="6"/>
    </row>
    <row r="507" spans="1:51" ht="15" thickBot="1" x14ac:dyDescent="0.35"/>
    <row r="508" spans="1:51" ht="16.2" thickBot="1" x14ac:dyDescent="0.35">
      <c r="A508" s="77" t="s">
        <v>289</v>
      </c>
      <c r="B508" s="3"/>
      <c r="C508" s="3"/>
      <c r="D508" s="3"/>
      <c r="E508" s="3"/>
      <c r="F508" s="3"/>
      <c r="G508" s="3"/>
      <c r="H508" s="3"/>
      <c r="I508" s="3"/>
      <c r="J508" s="4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6"/>
      <c r="AU508" s="6"/>
      <c r="AV508" s="6"/>
      <c r="AW508" s="6"/>
      <c r="AX508" s="6"/>
      <c r="AY508" s="6"/>
    </row>
    <row r="509" spans="1:51" ht="16.2" thickBot="1" x14ac:dyDescent="0.35">
      <c r="A509" s="707" t="s">
        <v>279</v>
      </c>
      <c r="B509" s="709" t="s">
        <v>72</v>
      </c>
      <c r="C509" s="710"/>
      <c r="D509" s="93"/>
      <c r="E509" s="714" t="s">
        <v>3</v>
      </c>
      <c r="F509" s="715"/>
      <c r="G509" s="715"/>
      <c r="H509" s="715"/>
      <c r="I509" s="715"/>
      <c r="J509" s="715"/>
      <c r="K509" s="715"/>
      <c r="L509" s="715"/>
      <c r="M509" s="715"/>
      <c r="N509" s="715"/>
      <c r="O509" s="715"/>
      <c r="P509" s="715"/>
      <c r="Q509" s="715"/>
      <c r="R509" s="715"/>
      <c r="S509" s="715"/>
      <c r="T509" s="715"/>
      <c r="U509" s="715"/>
      <c r="V509" s="71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  <c r="AL509" s="46"/>
      <c r="AM509" s="32"/>
      <c r="AN509" s="32"/>
      <c r="AO509" s="32"/>
      <c r="AP509" s="32"/>
      <c r="AQ509" s="32"/>
      <c r="AR509" s="32"/>
      <c r="AS509" s="32"/>
      <c r="AT509" s="9"/>
      <c r="AU509" s="6"/>
      <c r="AV509" s="6"/>
      <c r="AW509" s="6"/>
      <c r="AX509" s="6"/>
      <c r="AY509" s="6"/>
    </row>
    <row r="510" spans="1:51" ht="47.4" thickBot="1" x14ac:dyDescent="0.35">
      <c r="A510" s="708"/>
      <c r="B510" s="94" t="s">
        <v>4</v>
      </c>
      <c r="C510" s="95" t="s">
        <v>5</v>
      </c>
      <c r="D510" s="103"/>
      <c r="E510" s="501" t="s">
        <v>73</v>
      </c>
      <c r="F510" s="501" t="s">
        <v>74</v>
      </c>
      <c r="G510" s="501" t="s">
        <v>75</v>
      </c>
      <c r="H510" s="501" t="s">
        <v>408</v>
      </c>
      <c r="I510" s="501" t="s">
        <v>409</v>
      </c>
      <c r="J510" s="501" t="s">
        <v>78</v>
      </c>
      <c r="K510" s="501" t="s">
        <v>410</v>
      </c>
      <c r="L510" s="501" t="s">
        <v>80</v>
      </c>
      <c r="M510" s="501" t="s">
        <v>81</v>
      </c>
      <c r="N510" s="501" t="s">
        <v>411</v>
      </c>
      <c r="O510" s="501" t="s">
        <v>83</v>
      </c>
      <c r="P510" s="501" t="s">
        <v>412</v>
      </c>
      <c r="Q510" s="501" t="s">
        <v>85</v>
      </c>
      <c r="R510" s="501" t="s">
        <v>86</v>
      </c>
      <c r="S510" s="501" t="s">
        <v>87</v>
      </c>
      <c r="T510" s="501" t="s">
        <v>88</v>
      </c>
      <c r="U510" s="501" t="s">
        <v>89</v>
      </c>
      <c r="V510" s="503" t="s">
        <v>90</v>
      </c>
      <c r="W510" s="50"/>
      <c r="X510" s="50"/>
      <c r="Y510" s="50"/>
      <c r="Z510" s="50"/>
      <c r="AA510" s="50"/>
      <c r="AB510" s="50"/>
      <c r="AC510" s="50"/>
      <c r="AD510" s="50"/>
      <c r="AE510" s="50"/>
      <c r="AF510" s="51"/>
      <c r="AG510" s="52"/>
      <c r="AH510" s="52"/>
      <c r="AI510" s="50"/>
      <c r="AJ510" s="50"/>
      <c r="AK510" s="50"/>
      <c r="AL510" s="50"/>
      <c r="AM510" s="106"/>
      <c r="AN510" s="106"/>
      <c r="AO510" s="106"/>
      <c r="AP510" s="106"/>
      <c r="AQ510" s="106"/>
      <c r="AR510" s="106"/>
      <c r="AS510" s="106"/>
      <c r="AT510" s="107"/>
      <c r="AU510" s="105"/>
      <c r="AV510" s="105"/>
      <c r="AW510" s="105"/>
      <c r="AX510" s="105"/>
      <c r="AY510" s="105"/>
    </row>
    <row r="511" spans="1:51" ht="15" thickBot="1" x14ac:dyDescent="0.35">
      <c r="A511" s="96" t="s">
        <v>14</v>
      </c>
      <c r="B511" s="32"/>
      <c r="C511" s="32"/>
      <c r="D511" s="32"/>
      <c r="E511" s="32"/>
      <c r="F511" s="32"/>
      <c r="G511" s="32"/>
      <c r="H511" s="32"/>
      <c r="I511" s="32"/>
      <c r="J511" s="97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98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6"/>
      <c r="AU511" s="6"/>
      <c r="AV511" s="6"/>
      <c r="AW511" s="6"/>
      <c r="AX511" s="6"/>
      <c r="AY511" s="6"/>
    </row>
    <row r="512" spans="1:51" ht="16.2" thickBot="1" x14ac:dyDescent="0.35">
      <c r="A512" s="99" t="s">
        <v>15</v>
      </c>
      <c r="B512" s="32"/>
      <c r="C512" s="32"/>
      <c r="D512" s="32"/>
      <c r="E512" s="32"/>
      <c r="F512" s="32"/>
      <c r="G512" s="32"/>
      <c r="H512" s="32"/>
      <c r="I512" s="32"/>
      <c r="J512" s="97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98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6"/>
      <c r="AU512" s="6"/>
      <c r="AV512" s="6"/>
      <c r="AW512" s="6"/>
      <c r="AX512" s="6"/>
      <c r="AY512" s="6"/>
    </row>
    <row r="513" spans="1:51" s="29" customFormat="1" ht="16.2" thickBot="1" x14ac:dyDescent="0.35">
      <c r="A513" s="83" t="s">
        <v>20</v>
      </c>
      <c r="B513" s="138">
        <v>626725</v>
      </c>
      <c r="C513" s="155">
        <f>B513/$B$513%</f>
        <v>100</v>
      </c>
      <c r="D513" s="138"/>
      <c r="E513" s="138">
        <v>43127</v>
      </c>
      <c r="F513" s="138">
        <v>35809</v>
      </c>
      <c r="G513" s="138">
        <v>30542</v>
      </c>
      <c r="H513" s="138">
        <v>92816</v>
      </c>
      <c r="I513" s="138">
        <v>40981</v>
      </c>
      <c r="J513" s="138">
        <v>11253</v>
      </c>
      <c r="K513" s="138">
        <v>33594</v>
      </c>
      <c r="L513" s="138">
        <v>32979</v>
      </c>
      <c r="M513" s="138">
        <v>40683</v>
      </c>
      <c r="N513" s="138">
        <v>31554</v>
      </c>
      <c r="O513" s="138">
        <v>13620</v>
      </c>
      <c r="P513" s="138">
        <v>14011</v>
      </c>
      <c r="Q513" s="138">
        <v>71564</v>
      </c>
      <c r="R513" s="138">
        <v>23079</v>
      </c>
      <c r="S513" s="138">
        <v>28764</v>
      </c>
      <c r="T513" s="138">
        <v>14390</v>
      </c>
      <c r="U513" s="138">
        <v>23078</v>
      </c>
      <c r="V513" s="138">
        <v>44881</v>
      </c>
      <c r="W513" s="82"/>
      <c r="X513" s="17"/>
      <c r="Y513" s="17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</row>
    <row r="514" spans="1:51" ht="16.2" thickBot="1" x14ac:dyDescent="0.35">
      <c r="A514" s="84" t="s">
        <v>280</v>
      </c>
      <c r="B514" s="37">
        <v>22018</v>
      </c>
      <c r="C514" s="143">
        <f t="shared" ref="C514:C528" si="63">B514/$B$513%</f>
        <v>3.5131836132274921</v>
      </c>
      <c r="D514" s="37"/>
      <c r="E514" s="37">
        <v>1293</v>
      </c>
      <c r="F514" s="37">
        <v>1132</v>
      </c>
      <c r="G514" s="130">
        <v>933</v>
      </c>
      <c r="H514" s="37">
        <v>3890</v>
      </c>
      <c r="I514" s="37">
        <v>1522</v>
      </c>
      <c r="J514" s="130">
        <v>283</v>
      </c>
      <c r="K514" s="37">
        <v>1275</v>
      </c>
      <c r="L514" s="130">
        <v>940</v>
      </c>
      <c r="M514" s="37">
        <v>1377</v>
      </c>
      <c r="N514" s="37">
        <v>1048</v>
      </c>
      <c r="O514" s="130">
        <v>396</v>
      </c>
      <c r="P514" s="130">
        <v>529</v>
      </c>
      <c r="Q514" s="37">
        <v>2790</v>
      </c>
      <c r="R514" s="130">
        <v>623</v>
      </c>
      <c r="S514" s="130">
        <v>905</v>
      </c>
      <c r="T514" s="130">
        <v>488</v>
      </c>
      <c r="U514" s="130">
        <v>784</v>
      </c>
      <c r="V514" s="37">
        <v>1810</v>
      </c>
      <c r="W514" s="6"/>
      <c r="X514" s="17"/>
      <c r="Y514" s="17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</row>
    <row r="515" spans="1:51" ht="16.2" thickBot="1" x14ac:dyDescent="0.35">
      <c r="A515" s="84" t="s">
        <v>281</v>
      </c>
      <c r="B515" s="37">
        <v>87275</v>
      </c>
      <c r="C515" s="143">
        <f t="shared" si="63"/>
        <v>13.925565439387292</v>
      </c>
      <c r="D515" s="37"/>
      <c r="E515" s="37">
        <v>6408</v>
      </c>
      <c r="F515" s="37">
        <v>4746</v>
      </c>
      <c r="G515" s="37">
        <v>3849</v>
      </c>
      <c r="H515" s="37">
        <v>12091</v>
      </c>
      <c r="I515" s="37">
        <v>6140</v>
      </c>
      <c r="J515" s="37">
        <v>1886</v>
      </c>
      <c r="K515" s="37">
        <v>5285</v>
      </c>
      <c r="L515" s="37">
        <v>5431</v>
      </c>
      <c r="M515" s="37">
        <v>6421</v>
      </c>
      <c r="N515" s="37">
        <v>4411</v>
      </c>
      <c r="O515" s="37">
        <v>2191</v>
      </c>
      <c r="P515" s="37">
        <v>2161</v>
      </c>
      <c r="Q515" s="37">
        <v>7759</v>
      </c>
      <c r="R515" s="37">
        <v>2946</v>
      </c>
      <c r="S515" s="37">
        <v>4410</v>
      </c>
      <c r="T515" s="37">
        <v>2088</v>
      </c>
      <c r="U515" s="37">
        <v>3038</v>
      </c>
      <c r="V515" s="37">
        <v>6014</v>
      </c>
      <c r="W515" s="6"/>
      <c r="X515" s="17"/>
      <c r="Y515" s="17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</row>
    <row r="516" spans="1:51" ht="16.2" thickBot="1" x14ac:dyDescent="0.35">
      <c r="A516" s="84" t="s">
        <v>282</v>
      </c>
      <c r="B516" s="37">
        <v>256756</v>
      </c>
      <c r="C516" s="143">
        <f t="shared" si="63"/>
        <v>40.967888627388405</v>
      </c>
      <c r="D516" s="37"/>
      <c r="E516" s="37">
        <v>18633</v>
      </c>
      <c r="F516" s="37">
        <v>14761</v>
      </c>
      <c r="G516" s="37">
        <v>11280</v>
      </c>
      <c r="H516" s="37">
        <v>43122</v>
      </c>
      <c r="I516" s="37">
        <v>18301</v>
      </c>
      <c r="J516" s="37">
        <v>5138</v>
      </c>
      <c r="K516" s="37">
        <v>14747</v>
      </c>
      <c r="L516" s="37">
        <v>13997</v>
      </c>
      <c r="M516" s="37">
        <v>17747</v>
      </c>
      <c r="N516" s="37">
        <v>12078</v>
      </c>
      <c r="O516" s="37">
        <v>6057</v>
      </c>
      <c r="P516" s="37">
        <v>6231</v>
      </c>
      <c r="Q516" s="37">
        <v>22641</v>
      </c>
      <c r="R516" s="37">
        <v>8709</v>
      </c>
      <c r="S516" s="37">
        <v>11869</v>
      </c>
      <c r="T516" s="37">
        <v>5490</v>
      </c>
      <c r="U516" s="37">
        <v>8221</v>
      </c>
      <c r="V516" s="37">
        <v>17734</v>
      </c>
      <c r="W516" s="6"/>
      <c r="X516" s="17"/>
      <c r="Y516" s="17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</row>
    <row r="517" spans="1:51" ht="16.2" thickBot="1" x14ac:dyDescent="0.35">
      <c r="A517" s="84" t="s">
        <v>283</v>
      </c>
      <c r="B517" s="37">
        <v>121730</v>
      </c>
      <c r="C517" s="143">
        <f t="shared" si="63"/>
        <v>19.423191990107306</v>
      </c>
      <c r="D517" s="37"/>
      <c r="E517" s="37">
        <v>8609</v>
      </c>
      <c r="F517" s="37">
        <v>7381</v>
      </c>
      <c r="G517" s="37">
        <v>5491</v>
      </c>
      <c r="H517" s="37">
        <v>19415</v>
      </c>
      <c r="I517" s="37">
        <v>8302</v>
      </c>
      <c r="J517" s="37">
        <v>2306</v>
      </c>
      <c r="K517" s="37">
        <v>6770</v>
      </c>
      <c r="L517" s="37">
        <v>6702</v>
      </c>
      <c r="M517" s="37">
        <v>8251</v>
      </c>
      <c r="N517" s="37">
        <v>6546</v>
      </c>
      <c r="O517" s="37">
        <v>2739</v>
      </c>
      <c r="P517" s="37">
        <v>2789</v>
      </c>
      <c r="Q517" s="37">
        <v>11013</v>
      </c>
      <c r="R517" s="37">
        <v>4402</v>
      </c>
      <c r="S517" s="37">
        <v>5784</v>
      </c>
      <c r="T517" s="37">
        <v>2833</v>
      </c>
      <c r="U517" s="37">
        <v>4309</v>
      </c>
      <c r="V517" s="37">
        <v>8088</v>
      </c>
      <c r="W517" s="6"/>
      <c r="X517" s="17"/>
      <c r="Y517" s="17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</row>
    <row r="518" spans="1:51" ht="16.2" thickBot="1" x14ac:dyDescent="0.35">
      <c r="A518" s="84" t="s">
        <v>285</v>
      </c>
      <c r="B518" s="37">
        <v>87609</v>
      </c>
      <c r="C518" s="143">
        <f t="shared" si="63"/>
        <v>13.978858350951374</v>
      </c>
      <c r="D518" s="37"/>
      <c r="E518" s="37">
        <v>5703</v>
      </c>
      <c r="F518" s="37">
        <v>5153</v>
      </c>
      <c r="G518" s="37">
        <v>6843</v>
      </c>
      <c r="H518" s="37">
        <v>9567</v>
      </c>
      <c r="I518" s="37">
        <v>4398</v>
      </c>
      <c r="J518" s="37">
        <v>1124</v>
      </c>
      <c r="K518" s="37">
        <v>3110</v>
      </c>
      <c r="L518" s="37">
        <v>4004</v>
      </c>
      <c r="M518" s="37">
        <v>4576</v>
      </c>
      <c r="N518" s="37">
        <v>5609</v>
      </c>
      <c r="O518" s="37">
        <v>1599</v>
      </c>
      <c r="P518" s="37">
        <v>1475</v>
      </c>
      <c r="Q518" s="37">
        <v>13958</v>
      </c>
      <c r="R518" s="37">
        <v>4438</v>
      </c>
      <c r="S518" s="37">
        <v>3300</v>
      </c>
      <c r="T518" s="37">
        <v>2888</v>
      </c>
      <c r="U518" s="37">
        <v>3918</v>
      </c>
      <c r="V518" s="37">
        <v>5946</v>
      </c>
      <c r="W518" s="6"/>
      <c r="X518" s="17"/>
      <c r="Y518" s="17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</row>
    <row r="519" spans="1:51" ht="16.2" thickBot="1" x14ac:dyDescent="0.35">
      <c r="A519" s="84" t="s">
        <v>286</v>
      </c>
      <c r="B519" s="37">
        <v>1228</v>
      </c>
      <c r="C519" s="143">
        <f t="shared" si="63"/>
        <v>0.19593920778650922</v>
      </c>
      <c r="D519" s="37"/>
      <c r="E519" s="130">
        <v>15</v>
      </c>
      <c r="F519" s="130">
        <v>66</v>
      </c>
      <c r="G519" s="130">
        <v>25</v>
      </c>
      <c r="H519" s="130">
        <v>137</v>
      </c>
      <c r="I519" s="130">
        <v>47</v>
      </c>
      <c r="J519" s="130">
        <v>10</v>
      </c>
      <c r="K519" s="130">
        <v>315</v>
      </c>
      <c r="L519" s="130">
        <v>18</v>
      </c>
      <c r="M519" s="130">
        <v>246</v>
      </c>
      <c r="N519" s="130">
        <v>35</v>
      </c>
      <c r="O519" s="130">
        <v>1</v>
      </c>
      <c r="P519" s="130">
        <v>0</v>
      </c>
      <c r="Q519" s="130">
        <v>113</v>
      </c>
      <c r="R519" s="130">
        <v>32</v>
      </c>
      <c r="S519" s="130">
        <v>32</v>
      </c>
      <c r="T519" s="130">
        <v>22</v>
      </c>
      <c r="U519" s="130">
        <v>95</v>
      </c>
      <c r="V519" s="130">
        <v>19</v>
      </c>
      <c r="W519" s="6"/>
      <c r="X519" s="17"/>
      <c r="Y519" s="17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</row>
    <row r="520" spans="1:51" ht="16.2" thickBot="1" x14ac:dyDescent="0.35">
      <c r="A520" s="84" t="s">
        <v>319</v>
      </c>
      <c r="B520" s="37">
        <v>7709</v>
      </c>
      <c r="C520" s="143">
        <f t="shared" si="63"/>
        <v>1.2300450755913679</v>
      </c>
      <c r="D520" s="37"/>
      <c r="E520" s="130">
        <v>786</v>
      </c>
      <c r="F520" s="130">
        <v>986</v>
      </c>
      <c r="G520" s="130">
        <v>364</v>
      </c>
      <c r="H520" s="130">
        <v>335</v>
      </c>
      <c r="I520" s="130">
        <v>96</v>
      </c>
      <c r="J520" s="130">
        <v>25</v>
      </c>
      <c r="K520" s="130">
        <v>203</v>
      </c>
      <c r="L520" s="130">
        <v>86</v>
      </c>
      <c r="M520" s="130">
        <v>106</v>
      </c>
      <c r="N520" s="130">
        <v>306</v>
      </c>
      <c r="O520" s="130">
        <v>30</v>
      </c>
      <c r="P520" s="130">
        <v>17</v>
      </c>
      <c r="Q520" s="130">
        <v>578</v>
      </c>
      <c r="R520" s="130">
        <v>183</v>
      </c>
      <c r="S520" s="37">
        <v>1428</v>
      </c>
      <c r="T520" s="130">
        <v>48</v>
      </c>
      <c r="U520" s="37">
        <v>1653</v>
      </c>
      <c r="V520" s="130">
        <v>479</v>
      </c>
      <c r="W520" s="6"/>
      <c r="X520" s="17"/>
      <c r="Y520" s="17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</row>
    <row r="521" spans="1:51" ht="16.2" thickBot="1" x14ac:dyDescent="0.35">
      <c r="A521" s="84" t="s">
        <v>287</v>
      </c>
      <c r="B521" s="37">
        <v>1924</v>
      </c>
      <c r="C521" s="143">
        <f t="shared" si="63"/>
        <v>0.30699270014759267</v>
      </c>
      <c r="D521" s="37"/>
      <c r="E521" s="130">
        <v>105</v>
      </c>
      <c r="F521" s="130">
        <v>58</v>
      </c>
      <c r="G521" s="130">
        <v>49</v>
      </c>
      <c r="H521" s="130">
        <v>219</v>
      </c>
      <c r="I521" s="130">
        <v>287</v>
      </c>
      <c r="J521" s="130">
        <v>24</v>
      </c>
      <c r="K521" s="130">
        <v>98</v>
      </c>
      <c r="L521" s="130">
        <v>112</v>
      </c>
      <c r="M521" s="130">
        <v>153</v>
      </c>
      <c r="N521" s="130">
        <v>27</v>
      </c>
      <c r="O521" s="130">
        <v>27</v>
      </c>
      <c r="P521" s="130">
        <v>29</v>
      </c>
      <c r="Q521" s="130">
        <v>416</v>
      </c>
      <c r="R521" s="130">
        <v>74</v>
      </c>
      <c r="S521" s="130">
        <v>69</v>
      </c>
      <c r="T521" s="130">
        <v>21</v>
      </c>
      <c r="U521" s="130">
        <v>69</v>
      </c>
      <c r="V521" s="130">
        <v>87</v>
      </c>
      <c r="W521" s="6"/>
      <c r="X521" s="17"/>
      <c r="Y521" s="17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</row>
    <row r="522" spans="1:51" ht="16.2" thickBot="1" x14ac:dyDescent="0.35">
      <c r="A522" s="84" t="s">
        <v>288</v>
      </c>
      <c r="B522" s="37">
        <v>2461</v>
      </c>
      <c r="C522" s="143">
        <f t="shared" si="63"/>
        <v>0.39267621365032512</v>
      </c>
      <c r="D522" s="37"/>
      <c r="E522" s="130">
        <v>67</v>
      </c>
      <c r="F522" s="130">
        <v>53</v>
      </c>
      <c r="G522" s="130">
        <v>202</v>
      </c>
      <c r="H522" s="130">
        <v>172</v>
      </c>
      <c r="I522" s="130">
        <v>308</v>
      </c>
      <c r="J522" s="130">
        <v>22</v>
      </c>
      <c r="K522" s="130">
        <v>88</v>
      </c>
      <c r="L522" s="130">
        <v>66</v>
      </c>
      <c r="M522" s="130">
        <v>99</v>
      </c>
      <c r="N522" s="130">
        <v>79</v>
      </c>
      <c r="O522" s="130">
        <v>56</v>
      </c>
      <c r="P522" s="130">
        <v>30</v>
      </c>
      <c r="Q522" s="130">
        <v>699</v>
      </c>
      <c r="R522" s="130">
        <v>71</v>
      </c>
      <c r="S522" s="130">
        <v>72</v>
      </c>
      <c r="T522" s="130">
        <v>30</v>
      </c>
      <c r="U522" s="130">
        <v>56</v>
      </c>
      <c r="V522" s="130">
        <v>291</v>
      </c>
      <c r="W522" s="6"/>
      <c r="X522" s="17"/>
      <c r="Y522" s="17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</row>
    <row r="523" spans="1:51" ht="16.2" thickBot="1" x14ac:dyDescent="0.35">
      <c r="A523" s="84" t="s">
        <v>320</v>
      </c>
      <c r="B523" s="37">
        <v>15204</v>
      </c>
      <c r="C523" s="143">
        <f t="shared" si="63"/>
        <v>2.4259443934740119</v>
      </c>
      <c r="D523" s="37"/>
      <c r="E523" s="130">
        <v>807</v>
      </c>
      <c r="F523" s="130">
        <v>858</v>
      </c>
      <c r="G523" s="130">
        <v>525</v>
      </c>
      <c r="H523" s="37">
        <v>2064</v>
      </c>
      <c r="I523" s="130">
        <v>798</v>
      </c>
      <c r="J523" s="130">
        <v>205</v>
      </c>
      <c r="K523" s="130">
        <v>622</v>
      </c>
      <c r="L523" s="130">
        <v>828</v>
      </c>
      <c r="M523" s="130">
        <v>931</v>
      </c>
      <c r="N523" s="130">
        <v>304</v>
      </c>
      <c r="O523" s="130">
        <v>239</v>
      </c>
      <c r="P523" s="130">
        <v>290</v>
      </c>
      <c r="Q523" s="37">
        <v>4724</v>
      </c>
      <c r="R523" s="130">
        <v>474</v>
      </c>
      <c r="S523" s="130">
        <v>326</v>
      </c>
      <c r="T523" s="130">
        <v>183</v>
      </c>
      <c r="U523" s="130">
        <v>380</v>
      </c>
      <c r="V523" s="130">
        <v>646</v>
      </c>
      <c r="W523" s="6"/>
      <c r="X523" s="17"/>
      <c r="Y523" s="17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</row>
    <row r="524" spans="1:51" ht="16.2" thickBot="1" x14ac:dyDescent="0.35">
      <c r="A524" s="84" t="s">
        <v>321</v>
      </c>
      <c r="B524" s="37">
        <v>19288</v>
      </c>
      <c r="C524" s="143">
        <f t="shared" si="63"/>
        <v>3.0775858630180699</v>
      </c>
      <c r="D524" s="37"/>
      <c r="E524" s="130">
        <v>571</v>
      </c>
      <c r="F524" s="130">
        <v>555</v>
      </c>
      <c r="G524" s="130">
        <v>582</v>
      </c>
      <c r="H524" s="37">
        <v>1529</v>
      </c>
      <c r="I524" s="130">
        <v>676</v>
      </c>
      <c r="J524" s="130">
        <v>187</v>
      </c>
      <c r="K524" s="130">
        <v>984</v>
      </c>
      <c r="L524" s="130">
        <v>702</v>
      </c>
      <c r="M524" s="130">
        <v>648</v>
      </c>
      <c r="N524" s="37">
        <v>1017</v>
      </c>
      <c r="O524" s="130">
        <v>219</v>
      </c>
      <c r="P524" s="130">
        <v>394</v>
      </c>
      <c r="Q524" s="37">
        <v>5625</v>
      </c>
      <c r="R524" s="37">
        <v>1024</v>
      </c>
      <c r="S524" s="130">
        <v>487</v>
      </c>
      <c r="T524" s="130">
        <v>238</v>
      </c>
      <c r="U524" s="130">
        <v>451</v>
      </c>
      <c r="V524" s="37">
        <v>3399</v>
      </c>
      <c r="W524" s="6"/>
      <c r="X524" s="17"/>
      <c r="Y524" s="17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</row>
    <row r="525" spans="1:51" ht="31.8" thickBot="1" x14ac:dyDescent="0.35">
      <c r="A525" s="84" t="s">
        <v>322</v>
      </c>
      <c r="B525" s="37">
        <v>2142</v>
      </c>
      <c r="C525" s="143">
        <f t="shared" si="63"/>
        <v>0.34177669631816188</v>
      </c>
      <c r="D525" s="37"/>
      <c r="E525" s="130">
        <v>48</v>
      </c>
      <c r="F525" s="130">
        <v>39</v>
      </c>
      <c r="G525" s="130">
        <v>355</v>
      </c>
      <c r="H525" s="130">
        <v>147</v>
      </c>
      <c r="I525" s="130">
        <v>62</v>
      </c>
      <c r="J525" s="130">
        <v>27</v>
      </c>
      <c r="K525" s="130">
        <v>54</v>
      </c>
      <c r="L525" s="130">
        <v>57</v>
      </c>
      <c r="M525" s="130">
        <v>77</v>
      </c>
      <c r="N525" s="130">
        <v>54</v>
      </c>
      <c r="O525" s="130">
        <v>29</v>
      </c>
      <c r="P525" s="130">
        <v>34</v>
      </c>
      <c r="Q525" s="130">
        <v>713</v>
      </c>
      <c r="R525" s="130">
        <v>73</v>
      </c>
      <c r="S525" s="130">
        <v>33</v>
      </c>
      <c r="T525" s="130">
        <v>46</v>
      </c>
      <c r="U525" s="130">
        <v>60</v>
      </c>
      <c r="V525" s="130">
        <v>234</v>
      </c>
      <c r="W525" s="6"/>
      <c r="X525" s="17"/>
      <c r="Y525" s="17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</row>
    <row r="526" spans="1:51" ht="16.2" thickBot="1" x14ac:dyDescent="0.35">
      <c r="A526" s="84" t="s">
        <v>323</v>
      </c>
      <c r="B526" s="37">
        <v>1019</v>
      </c>
      <c r="C526" s="143">
        <f t="shared" si="63"/>
        <v>0.16259124815509193</v>
      </c>
      <c r="D526" s="37"/>
      <c r="E526" s="130">
        <v>65</v>
      </c>
      <c r="F526" s="130">
        <v>18</v>
      </c>
      <c r="G526" s="130">
        <v>37</v>
      </c>
      <c r="H526" s="130">
        <v>98</v>
      </c>
      <c r="I526" s="130">
        <v>31</v>
      </c>
      <c r="J526" s="130">
        <v>11</v>
      </c>
      <c r="K526" s="130">
        <v>32</v>
      </c>
      <c r="L526" s="130">
        <v>21</v>
      </c>
      <c r="M526" s="130">
        <v>33</v>
      </c>
      <c r="N526" s="130">
        <v>34</v>
      </c>
      <c r="O526" s="130">
        <v>22</v>
      </c>
      <c r="P526" s="130">
        <v>32</v>
      </c>
      <c r="Q526" s="130">
        <v>387</v>
      </c>
      <c r="R526" s="130">
        <v>22</v>
      </c>
      <c r="S526" s="130">
        <v>39</v>
      </c>
      <c r="T526" s="130">
        <v>12</v>
      </c>
      <c r="U526" s="130">
        <v>31</v>
      </c>
      <c r="V526" s="130">
        <v>94</v>
      </c>
      <c r="W526" s="6"/>
      <c r="X526" s="17"/>
      <c r="Y526" s="17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</row>
    <row r="527" spans="1:51" ht="16.2" thickBot="1" x14ac:dyDescent="0.35">
      <c r="A527" s="84" t="s">
        <v>324</v>
      </c>
      <c r="B527" s="130">
        <v>256</v>
      </c>
      <c r="C527" s="143">
        <f t="shared" si="63"/>
        <v>4.0847261558099646E-2</v>
      </c>
      <c r="D527" s="130"/>
      <c r="E527" s="130">
        <v>14</v>
      </c>
      <c r="F527" s="130">
        <v>1</v>
      </c>
      <c r="G527" s="130">
        <v>6</v>
      </c>
      <c r="H527" s="130">
        <v>19</v>
      </c>
      <c r="I527" s="130">
        <v>11</v>
      </c>
      <c r="J527" s="130">
        <v>3</v>
      </c>
      <c r="K527" s="130">
        <v>10</v>
      </c>
      <c r="L527" s="130">
        <v>11</v>
      </c>
      <c r="M527" s="130">
        <v>6</v>
      </c>
      <c r="N527" s="130">
        <v>5</v>
      </c>
      <c r="O527" s="130">
        <v>11</v>
      </c>
      <c r="P527" s="130">
        <v>0</v>
      </c>
      <c r="Q527" s="130">
        <v>110</v>
      </c>
      <c r="R527" s="130">
        <v>7</v>
      </c>
      <c r="S527" s="130">
        <v>4</v>
      </c>
      <c r="T527" s="130">
        <v>2</v>
      </c>
      <c r="U527" s="130">
        <v>8</v>
      </c>
      <c r="V527" s="130">
        <v>28</v>
      </c>
      <c r="W527" s="6"/>
      <c r="X527" s="17"/>
      <c r="Y527" s="17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</row>
    <row r="528" spans="1:51" ht="16.2" thickBot="1" x14ac:dyDescent="0.35">
      <c r="A528" s="84" t="s">
        <v>294</v>
      </c>
      <c r="B528" s="130">
        <v>106</v>
      </c>
      <c r="C528" s="143">
        <f t="shared" si="63"/>
        <v>1.6913319238900635E-2</v>
      </c>
      <c r="D528" s="130"/>
      <c r="E528" s="130">
        <v>3</v>
      </c>
      <c r="F528" s="130">
        <v>2</v>
      </c>
      <c r="G528" s="130">
        <v>1</v>
      </c>
      <c r="H528" s="130">
        <v>11</v>
      </c>
      <c r="I528" s="130">
        <v>2</v>
      </c>
      <c r="J528" s="130">
        <v>2</v>
      </c>
      <c r="K528" s="130">
        <v>1</v>
      </c>
      <c r="L528" s="130">
        <v>4</v>
      </c>
      <c r="M528" s="130">
        <v>12</v>
      </c>
      <c r="N528" s="130">
        <v>1</v>
      </c>
      <c r="O528" s="130">
        <v>4</v>
      </c>
      <c r="P528" s="130">
        <v>0</v>
      </c>
      <c r="Q528" s="130">
        <v>38</v>
      </c>
      <c r="R528" s="130">
        <v>1</v>
      </c>
      <c r="S528" s="130">
        <v>6</v>
      </c>
      <c r="T528" s="130">
        <v>1</v>
      </c>
      <c r="U528" s="130">
        <v>5</v>
      </c>
      <c r="V528" s="130">
        <v>12</v>
      </c>
      <c r="W528" s="6"/>
      <c r="X528" s="17"/>
      <c r="Y528" s="17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</row>
    <row r="529" spans="1:51" ht="15" thickBot="1" x14ac:dyDescent="0.35">
      <c r="A529" s="6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6"/>
      <c r="X529" s="17"/>
      <c r="Y529" s="17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</row>
    <row r="530" spans="1:51" ht="16.2" thickBot="1" x14ac:dyDescent="0.35">
      <c r="A530" s="83" t="s">
        <v>19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</row>
    <row r="531" spans="1:51" s="29" customFormat="1" ht="16.2" thickBot="1" x14ac:dyDescent="0.35">
      <c r="A531" s="83" t="s">
        <v>20</v>
      </c>
      <c r="B531" s="138">
        <v>320848</v>
      </c>
      <c r="C531" s="155">
        <f>B531/$B$531%</f>
        <v>100</v>
      </c>
      <c r="D531" s="138"/>
      <c r="E531" s="138">
        <v>21652</v>
      </c>
      <c r="F531" s="138">
        <v>18667</v>
      </c>
      <c r="G531" s="138">
        <v>15575</v>
      </c>
      <c r="H531" s="138">
        <v>48063</v>
      </c>
      <c r="I531" s="138">
        <v>21172</v>
      </c>
      <c r="J531" s="138">
        <v>5803</v>
      </c>
      <c r="K531" s="138">
        <v>17072</v>
      </c>
      <c r="L531" s="138">
        <v>16983</v>
      </c>
      <c r="M531" s="138">
        <v>20650</v>
      </c>
      <c r="N531" s="138">
        <v>16563</v>
      </c>
      <c r="O531" s="138">
        <v>7138</v>
      </c>
      <c r="P531" s="138">
        <v>7178</v>
      </c>
      <c r="Q531" s="138">
        <v>34065</v>
      </c>
      <c r="R531" s="138">
        <v>12384</v>
      </c>
      <c r="S531" s="138">
        <v>15288</v>
      </c>
      <c r="T531" s="138">
        <v>7540</v>
      </c>
      <c r="U531" s="138">
        <v>12660</v>
      </c>
      <c r="V531" s="138">
        <v>22395</v>
      </c>
      <c r="W531" s="28"/>
      <c r="X531" s="17"/>
      <c r="Y531" s="17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</row>
    <row r="532" spans="1:51" ht="16.2" thickBot="1" x14ac:dyDescent="0.35">
      <c r="A532" s="84" t="s">
        <v>280</v>
      </c>
      <c r="B532" s="37">
        <v>11161</v>
      </c>
      <c r="C532" s="143">
        <f t="shared" ref="C532:C546" si="64">B532/$B$531%</f>
        <v>3.4785942253029472</v>
      </c>
      <c r="D532" s="37"/>
      <c r="E532" s="130">
        <v>605</v>
      </c>
      <c r="F532" s="130">
        <v>562</v>
      </c>
      <c r="G532" s="130">
        <v>475</v>
      </c>
      <c r="H532" s="37">
        <v>1990</v>
      </c>
      <c r="I532" s="130">
        <v>775</v>
      </c>
      <c r="J532" s="130">
        <v>144</v>
      </c>
      <c r="K532" s="130">
        <v>635</v>
      </c>
      <c r="L532" s="130">
        <v>472</v>
      </c>
      <c r="M532" s="130">
        <v>707</v>
      </c>
      <c r="N532" s="130">
        <v>560</v>
      </c>
      <c r="O532" s="130">
        <v>205</v>
      </c>
      <c r="P532" s="130">
        <v>275</v>
      </c>
      <c r="Q532" s="37">
        <v>1434</v>
      </c>
      <c r="R532" s="130">
        <v>333</v>
      </c>
      <c r="S532" s="130">
        <v>436</v>
      </c>
      <c r="T532" s="130">
        <v>225</v>
      </c>
      <c r="U532" s="130">
        <v>419</v>
      </c>
      <c r="V532" s="130">
        <v>909</v>
      </c>
      <c r="W532" s="6"/>
      <c r="X532" s="17"/>
      <c r="Y532" s="17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</row>
    <row r="533" spans="1:51" ht="16.2" thickBot="1" x14ac:dyDescent="0.35">
      <c r="A533" s="84" t="s">
        <v>281</v>
      </c>
      <c r="B533" s="37">
        <v>44445</v>
      </c>
      <c r="C533" s="143">
        <f t="shared" si="64"/>
        <v>13.852353762529297</v>
      </c>
      <c r="D533" s="37"/>
      <c r="E533" s="37">
        <v>3220</v>
      </c>
      <c r="F533" s="37">
        <v>2456</v>
      </c>
      <c r="G533" s="37">
        <v>1995</v>
      </c>
      <c r="H533" s="37">
        <v>6207</v>
      </c>
      <c r="I533" s="37">
        <v>3122</v>
      </c>
      <c r="J533" s="130">
        <v>926</v>
      </c>
      <c r="K533" s="37">
        <v>2723</v>
      </c>
      <c r="L533" s="37">
        <v>2724</v>
      </c>
      <c r="M533" s="37">
        <v>3232</v>
      </c>
      <c r="N533" s="37">
        <v>2272</v>
      </c>
      <c r="O533" s="37">
        <v>1072</v>
      </c>
      <c r="P533" s="37">
        <v>1067</v>
      </c>
      <c r="Q533" s="37">
        <v>3976</v>
      </c>
      <c r="R533" s="37">
        <v>1537</v>
      </c>
      <c r="S533" s="37">
        <v>2241</v>
      </c>
      <c r="T533" s="37">
        <v>1062</v>
      </c>
      <c r="U533" s="37">
        <v>1540</v>
      </c>
      <c r="V533" s="37">
        <v>3073</v>
      </c>
      <c r="W533" s="6"/>
      <c r="X533" s="17"/>
      <c r="Y533" s="17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</row>
    <row r="534" spans="1:51" ht="16.2" thickBot="1" x14ac:dyDescent="0.35">
      <c r="A534" s="84" t="s">
        <v>282</v>
      </c>
      <c r="B534" s="37">
        <v>130092</v>
      </c>
      <c r="C534" s="143">
        <f t="shared" si="64"/>
        <v>40.546302298907896</v>
      </c>
      <c r="D534" s="37"/>
      <c r="E534" s="37">
        <v>9359</v>
      </c>
      <c r="F534" s="37">
        <v>7485</v>
      </c>
      <c r="G534" s="37">
        <v>5798</v>
      </c>
      <c r="H534" s="37">
        <v>21888</v>
      </c>
      <c r="I534" s="37">
        <v>9361</v>
      </c>
      <c r="J534" s="37">
        <v>2593</v>
      </c>
      <c r="K534" s="37">
        <v>7333</v>
      </c>
      <c r="L534" s="37">
        <v>7072</v>
      </c>
      <c r="M534" s="37">
        <v>8867</v>
      </c>
      <c r="N534" s="37">
        <v>6349</v>
      </c>
      <c r="O534" s="37">
        <v>3148</v>
      </c>
      <c r="P534" s="37">
        <v>3129</v>
      </c>
      <c r="Q534" s="37">
        <v>11209</v>
      </c>
      <c r="R534" s="37">
        <v>4457</v>
      </c>
      <c r="S534" s="37">
        <v>6113</v>
      </c>
      <c r="T534" s="37">
        <v>2849</v>
      </c>
      <c r="U534" s="37">
        <v>4135</v>
      </c>
      <c r="V534" s="37">
        <v>8947</v>
      </c>
      <c r="W534" s="6"/>
      <c r="X534" s="17"/>
      <c r="Y534" s="17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</row>
    <row r="535" spans="1:51" ht="16.2" thickBot="1" x14ac:dyDescent="0.35">
      <c r="A535" s="84" t="s">
        <v>283</v>
      </c>
      <c r="B535" s="37">
        <v>62926</v>
      </c>
      <c r="C535" s="143">
        <f t="shared" si="64"/>
        <v>19.612402134343988</v>
      </c>
      <c r="D535" s="37"/>
      <c r="E535" s="37">
        <v>4400</v>
      </c>
      <c r="F535" s="37">
        <v>3978</v>
      </c>
      <c r="G535" s="37">
        <v>2904</v>
      </c>
      <c r="H535" s="37">
        <v>9905</v>
      </c>
      <c r="I535" s="37">
        <v>4320</v>
      </c>
      <c r="J535" s="37">
        <v>1235</v>
      </c>
      <c r="K535" s="37">
        <v>3378</v>
      </c>
      <c r="L535" s="37">
        <v>3491</v>
      </c>
      <c r="M535" s="37">
        <v>4198</v>
      </c>
      <c r="N535" s="37">
        <v>3481</v>
      </c>
      <c r="O535" s="37">
        <v>1497</v>
      </c>
      <c r="P535" s="37">
        <v>1453</v>
      </c>
      <c r="Q535" s="37">
        <v>5343</v>
      </c>
      <c r="R535" s="37">
        <v>2431</v>
      </c>
      <c r="S535" s="37">
        <v>3103</v>
      </c>
      <c r="T535" s="37">
        <v>1526</v>
      </c>
      <c r="U535" s="37">
        <v>2298</v>
      </c>
      <c r="V535" s="37">
        <v>3985</v>
      </c>
      <c r="W535" s="6"/>
      <c r="X535" s="17"/>
      <c r="Y535" s="17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</row>
    <row r="536" spans="1:51" ht="16.2" thickBot="1" x14ac:dyDescent="0.35">
      <c r="A536" s="84" t="s">
        <v>285</v>
      </c>
      <c r="B536" s="37">
        <v>44118</v>
      </c>
      <c r="C536" s="143">
        <f t="shared" si="64"/>
        <v>13.750436343689223</v>
      </c>
      <c r="D536" s="37"/>
      <c r="E536" s="37">
        <v>2627</v>
      </c>
      <c r="F536" s="37">
        <v>2526</v>
      </c>
      <c r="G536" s="37">
        <v>3394</v>
      </c>
      <c r="H536" s="37">
        <v>5330</v>
      </c>
      <c r="I536" s="37">
        <v>2176</v>
      </c>
      <c r="J536" s="130">
        <v>606</v>
      </c>
      <c r="K536" s="37">
        <v>1806</v>
      </c>
      <c r="L536" s="37">
        <v>2068</v>
      </c>
      <c r="M536" s="37">
        <v>2272</v>
      </c>
      <c r="N536" s="37">
        <v>2799</v>
      </c>
      <c r="O536" s="130">
        <v>860</v>
      </c>
      <c r="P536" s="130">
        <v>740</v>
      </c>
      <c r="Q536" s="37">
        <v>5562</v>
      </c>
      <c r="R536" s="37">
        <v>2505</v>
      </c>
      <c r="S536" s="37">
        <v>1688</v>
      </c>
      <c r="T536" s="37">
        <v>1558</v>
      </c>
      <c r="U536" s="37">
        <v>2508</v>
      </c>
      <c r="V536" s="37">
        <v>3093</v>
      </c>
      <c r="W536" s="6"/>
      <c r="X536" s="17"/>
      <c r="Y536" s="17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</row>
    <row r="537" spans="1:51" ht="16.2" thickBot="1" x14ac:dyDescent="0.35">
      <c r="A537" s="84" t="s">
        <v>286</v>
      </c>
      <c r="B537" s="130">
        <v>553</v>
      </c>
      <c r="C537" s="143">
        <f t="shared" si="64"/>
        <v>0.17235575724330524</v>
      </c>
      <c r="D537" s="130"/>
      <c r="E537" s="130">
        <v>11</v>
      </c>
      <c r="F537" s="130">
        <v>36</v>
      </c>
      <c r="G537" s="130">
        <v>17</v>
      </c>
      <c r="H537" s="130">
        <v>65</v>
      </c>
      <c r="I537" s="130">
        <v>29</v>
      </c>
      <c r="J537" s="130">
        <v>4</v>
      </c>
      <c r="K537" s="130">
        <v>38</v>
      </c>
      <c r="L537" s="130">
        <v>11</v>
      </c>
      <c r="M537" s="130">
        <v>163</v>
      </c>
      <c r="N537" s="130">
        <v>23</v>
      </c>
      <c r="O537" s="130">
        <v>1</v>
      </c>
      <c r="P537" s="130">
        <v>0</v>
      </c>
      <c r="Q537" s="130">
        <v>59</v>
      </c>
      <c r="R537" s="130">
        <v>6</v>
      </c>
      <c r="S537" s="130">
        <v>18</v>
      </c>
      <c r="T537" s="130">
        <v>13</v>
      </c>
      <c r="U537" s="130">
        <v>51</v>
      </c>
      <c r="V537" s="130">
        <v>8</v>
      </c>
      <c r="W537" s="6"/>
      <c r="X537" s="17"/>
      <c r="Y537" s="17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</row>
    <row r="538" spans="1:51" ht="16.2" thickBot="1" x14ac:dyDescent="0.35">
      <c r="A538" s="84" t="s">
        <v>319</v>
      </c>
      <c r="B538" s="37">
        <v>4818</v>
      </c>
      <c r="C538" s="143">
        <f t="shared" si="64"/>
        <v>1.5016456390565003</v>
      </c>
      <c r="D538" s="37"/>
      <c r="E538" s="130">
        <v>461</v>
      </c>
      <c r="F538" s="130">
        <v>664</v>
      </c>
      <c r="G538" s="130">
        <v>144</v>
      </c>
      <c r="H538" s="130">
        <v>157</v>
      </c>
      <c r="I538" s="130">
        <v>47</v>
      </c>
      <c r="J538" s="130">
        <v>14</v>
      </c>
      <c r="K538" s="130">
        <v>121</v>
      </c>
      <c r="L538" s="130">
        <v>37</v>
      </c>
      <c r="M538" s="130">
        <v>68</v>
      </c>
      <c r="N538" s="130">
        <v>219</v>
      </c>
      <c r="O538" s="130">
        <v>13</v>
      </c>
      <c r="P538" s="130">
        <v>10</v>
      </c>
      <c r="Q538" s="130">
        <v>181</v>
      </c>
      <c r="R538" s="130">
        <v>118</v>
      </c>
      <c r="S538" s="37">
        <v>1063</v>
      </c>
      <c r="T538" s="130">
        <v>30</v>
      </c>
      <c r="U538" s="37">
        <v>1110</v>
      </c>
      <c r="V538" s="130">
        <v>361</v>
      </c>
      <c r="W538" s="6"/>
      <c r="X538" s="17"/>
      <c r="Y538" s="17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</row>
    <row r="539" spans="1:51" ht="16.2" thickBot="1" x14ac:dyDescent="0.35">
      <c r="A539" s="84" t="s">
        <v>287</v>
      </c>
      <c r="B539" s="130">
        <v>951</v>
      </c>
      <c r="C539" s="143">
        <f t="shared" si="64"/>
        <v>0.29640203460828801</v>
      </c>
      <c r="D539" s="130"/>
      <c r="E539" s="130">
        <v>62</v>
      </c>
      <c r="F539" s="130">
        <v>32</v>
      </c>
      <c r="G539" s="130">
        <v>30</v>
      </c>
      <c r="H539" s="130">
        <v>118</v>
      </c>
      <c r="I539" s="130">
        <v>185</v>
      </c>
      <c r="J539" s="130">
        <v>14</v>
      </c>
      <c r="K539" s="130">
        <v>57</v>
      </c>
      <c r="L539" s="130">
        <v>71</v>
      </c>
      <c r="M539" s="130">
        <v>91</v>
      </c>
      <c r="N539" s="130">
        <v>3</v>
      </c>
      <c r="O539" s="130">
        <v>11</v>
      </c>
      <c r="P539" s="130">
        <v>13</v>
      </c>
      <c r="Q539" s="130">
        <v>145</v>
      </c>
      <c r="R539" s="130">
        <v>33</v>
      </c>
      <c r="S539" s="130">
        <v>30</v>
      </c>
      <c r="T539" s="130">
        <v>7</v>
      </c>
      <c r="U539" s="130">
        <v>23</v>
      </c>
      <c r="V539" s="130">
        <v>26</v>
      </c>
      <c r="W539" s="6"/>
      <c r="X539" s="17"/>
      <c r="Y539" s="17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</row>
    <row r="540" spans="1:51" ht="16.2" thickBot="1" x14ac:dyDescent="0.35">
      <c r="A540" s="84" t="s">
        <v>288</v>
      </c>
      <c r="B540" s="37">
        <v>1009</v>
      </c>
      <c r="C540" s="143">
        <f t="shared" si="64"/>
        <v>0.31447913030469254</v>
      </c>
      <c r="D540" s="37"/>
      <c r="E540" s="130">
        <v>35</v>
      </c>
      <c r="F540" s="130">
        <v>31</v>
      </c>
      <c r="G540" s="130">
        <v>40</v>
      </c>
      <c r="H540" s="130">
        <v>80</v>
      </c>
      <c r="I540" s="130">
        <v>196</v>
      </c>
      <c r="J540" s="130">
        <v>12</v>
      </c>
      <c r="K540" s="130">
        <v>44</v>
      </c>
      <c r="L540" s="130">
        <v>36</v>
      </c>
      <c r="M540" s="130">
        <v>44</v>
      </c>
      <c r="N540" s="130">
        <v>27</v>
      </c>
      <c r="O540" s="130">
        <v>29</v>
      </c>
      <c r="P540" s="130">
        <v>18</v>
      </c>
      <c r="Q540" s="130">
        <v>213</v>
      </c>
      <c r="R540" s="130">
        <v>29</v>
      </c>
      <c r="S540" s="130">
        <v>35</v>
      </c>
      <c r="T540" s="130">
        <v>9</v>
      </c>
      <c r="U540" s="130">
        <v>18</v>
      </c>
      <c r="V540" s="130">
        <v>113</v>
      </c>
      <c r="W540" s="6"/>
      <c r="X540" s="17"/>
      <c r="Y540" s="17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</row>
    <row r="541" spans="1:51" ht="16.2" thickBot="1" x14ac:dyDescent="0.35">
      <c r="A541" s="84" t="s">
        <v>320</v>
      </c>
      <c r="B541" s="37">
        <v>8707</v>
      </c>
      <c r="C541" s="143">
        <f t="shared" si="64"/>
        <v>2.713746072906797</v>
      </c>
      <c r="D541" s="37"/>
      <c r="E541" s="130">
        <v>459</v>
      </c>
      <c r="F541" s="130">
        <v>520</v>
      </c>
      <c r="G541" s="130">
        <v>309</v>
      </c>
      <c r="H541" s="37">
        <v>1153</v>
      </c>
      <c r="I541" s="130">
        <v>469</v>
      </c>
      <c r="J541" s="130">
        <v>115</v>
      </c>
      <c r="K541" s="130">
        <v>370</v>
      </c>
      <c r="L541" s="130">
        <v>500</v>
      </c>
      <c r="M541" s="130">
        <v>549</v>
      </c>
      <c r="N541" s="130">
        <v>189</v>
      </c>
      <c r="O541" s="130">
        <v>135</v>
      </c>
      <c r="P541" s="130">
        <v>172</v>
      </c>
      <c r="Q541" s="37">
        <v>2639</v>
      </c>
      <c r="R541" s="130">
        <v>287</v>
      </c>
      <c r="S541" s="130">
        <v>193</v>
      </c>
      <c r="T541" s="130">
        <v>101</v>
      </c>
      <c r="U541" s="130">
        <v>232</v>
      </c>
      <c r="V541" s="130">
        <v>315</v>
      </c>
      <c r="W541" s="6"/>
      <c r="X541" s="17"/>
      <c r="Y541" s="17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</row>
    <row r="542" spans="1:51" ht="16.2" thickBot="1" x14ac:dyDescent="0.35">
      <c r="A542" s="84" t="s">
        <v>321</v>
      </c>
      <c r="B542" s="37">
        <v>10289</v>
      </c>
      <c r="C542" s="143">
        <f t="shared" si="64"/>
        <v>3.2068144417294171</v>
      </c>
      <c r="D542" s="37"/>
      <c r="E542" s="130">
        <v>333</v>
      </c>
      <c r="F542" s="130">
        <v>342</v>
      </c>
      <c r="G542" s="130">
        <v>367</v>
      </c>
      <c r="H542" s="130">
        <v>985</v>
      </c>
      <c r="I542" s="130">
        <v>415</v>
      </c>
      <c r="J542" s="130">
        <v>109</v>
      </c>
      <c r="K542" s="130">
        <v>508</v>
      </c>
      <c r="L542" s="130">
        <v>446</v>
      </c>
      <c r="M542" s="130">
        <v>382</v>
      </c>
      <c r="N542" s="130">
        <v>580</v>
      </c>
      <c r="O542" s="130">
        <v>124</v>
      </c>
      <c r="P542" s="130">
        <v>253</v>
      </c>
      <c r="Q542" s="37">
        <v>2758</v>
      </c>
      <c r="R542" s="130">
        <v>586</v>
      </c>
      <c r="S542" s="130">
        <v>312</v>
      </c>
      <c r="T542" s="130">
        <v>136</v>
      </c>
      <c r="U542" s="130">
        <v>270</v>
      </c>
      <c r="V542" s="37">
        <v>1383</v>
      </c>
      <c r="W542" s="6"/>
      <c r="X542" s="17"/>
      <c r="Y542" s="17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</row>
    <row r="543" spans="1:51" ht="31.8" thickBot="1" x14ac:dyDescent="0.35">
      <c r="A543" s="84" t="s">
        <v>322</v>
      </c>
      <c r="B543" s="130">
        <v>803</v>
      </c>
      <c r="C543" s="143">
        <f t="shared" si="64"/>
        <v>0.25027427317608336</v>
      </c>
      <c r="D543" s="130"/>
      <c r="E543" s="130">
        <v>27</v>
      </c>
      <c r="F543" s="130">
        <v>20</v>
      </c>
      <c r="G543" s="130">
        <v>64</v>
      </c>
      <c r="H543" s="130">
        <v>87</v>
      </c>
      <c r="I543" s="130">
        <v>39</v>
      </c>
      <c r="J543" s="130">
        <v>19</v>
      </c>
      <c r="K543" s="130">
        <v>28</v>
      </c>
      <c r="L543" s="130">
        <v>30</v>
      </c>
      <c r="M543" s="130">
        <v>43</v>
      </c>
      <c r="N543" s="130">
        <v>33</v>
      </c>
      <c r="O543" s="130">
        <v>15</v>
      </c>
      <c r="P543" s="130">
        <v>19</v>
      </c>
      <c r="Q543" s="130">
        <v>188</v>
      </c>
      <c r="R543" s="130">
        <v>40</v>
      </c>
      <c r="S543" s="130">
        <v>19</v>
      </c>
      <c r="T543" s="130">
        <v>16</v>
      </c>
      <c r="U543" s="130">
        <v>28</v>
      </c>
      <c r="V543" s="130">
        <v>88</v>
      </c>
      <c r="W543" s="6"/>
      <c r="X543" s="17"/>
      <c r="Y543" s="17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</row>
    <row r="544" spans="1:51" ht="16.2" thickBot="1" x14ac:dyDescent="0.35">
      <c r="A544" s="84" t="s">
        <v>323</v>
      </c>
      <c r="B544" s="130">
        <v>711</v>
      </c>
      <c r="C544" s="143">
        <f t="shared" si="64"/>
        <v>0.22160025931282101</v>
      </c>
      <c r="D544" s="130"/>
      <c r="E544" s="130">
        <v>38</v>
      </c>
      <c r="F544" s="130">
        <v>13</v>
      </c>
      <c r="G544" s="130">
        <v>31</v>
      </c>
      <c r="H544" s="130">
        <v>71</v>
      </c>
      <c r="I544" s="130">
        <v>25</v>
      </c>
      <c r="J544" s="130">
        <v>8</v>
      </c>
      <c r="K544" s="130">
        <v>23</v>
      </c>
      <c r="L544" s="130">
        <v>18</v>
      </c>
      <c r="M544" s="130">
        <v>18</v>
      </c>
      <c r="N544" s="130">
        <v>24</v>
      </c>
      <c r="O544" s="130">
        <v>18</v>
      </c>
      <c r="P544" s="130">
        <v>29</v>
      </c>
      <c r="Q544" s="130">
        <v>257</v>
      </c>
      <c r="R544" s="130">
        <v>16</v>
      </c>
      <c r="S544" s="130">
        <v>31</v>
      </c>
      <c r="T544" s="130">
        <v>6</v>
      </c>
      <c r="U544" s="130">
        <v>16</v>
      </c>
      <c r="V544" s="130">
        <v>69</v>
      </c>
      <c r="W544" s="6"/>
      <c r="X544" s="17"/>
      <c r="Y544" s="17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</row>
    <row r="545" spans="1:51" ht="16.2" thickBot="1" x14ac:dyDescent="0.35">
      <c r="A545" s="84" t="s">
        <v>324</v>
      </c>
      <c r="B545" s="130">
        <v>201</v>
      </c>
      <c r="C545" s="143">
        <f t="shared" si="64"/>
        <v>6.2646486809953619E-2</v>
      </c>
      <c r="D545" s="130"/>
      <c r="E545" s="130">
        <v>14</v>
      </c>
      <c r="F545" s="130">
        <v>0</v>
      </c>
      <c r="G545" s="130">
        <v>6</v>
      </c>
      <c r="H545" s="130">
        <v>17</v>
      </c>
      <c r="I545" s="130">
        <v>11</v>
      </c>
      <c r="J545" s="130">
        <v>3</v>
      </c>
      <c r="K545" s="130">
        <v>8</v>
      </c>
      <c r="L545" s="130">
        <v>5</v>
      </c>
      <c r="M545" s="130">
        <v>6</v>
      </c>
      <c r="N545" s="130">
        <v>3</v>
      </c>
      <c r="O545" s="130">
        <v>10</v>
      </c>
      <c r="P545" s="130">
        <v>0</v>
      </c>
      <c r="Q545" s="130">
        <v>83</v>
      </c>
      <c r="R545" s="130">
        <v>5</v>
      </c>
      <c r="S545" s="130">
        <v>2</v>
      </c>
      <c r="T545" s="130">
        <v>1</v>
      </c>
      <c r="U545" s="130">
        <v>8</v>
      </c>
      <c r="V545" s="130">
        <v>19</v>
      </c>
      <c r="W545" s="6"/>
      <c r="X545" s="17"/>
      <c r="Y545" s="17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</row>
    <row r="546" spans="1:51" ht="16.2" thickBot="1" x14ac:dyDescent="0.35">
      <c r="A546" s="84" t="s">
        <v>294</v>
      </c>
      <c r="B546" s="130">
        <v>64</v>
      </c>
      <c r="C546" s="143">
        <f t="shared" si="64"/>
        <v>1.9947140078791205E-2</v>
      </c>
      <c r="D546" s="130"/>
      <c r="E546" s="130">
        <v>1</v>
      </c>
      <c r="F546" s="130">
        <v>2</v>
      </c>
      <c r="G546" s="130">
        <v>1</v>
      </c>
      <c r="H546" s="130">
        <v>10</v>
      </c>
      <c r="I546" s="130">
        <v>2</v>
      </c>
      <c r="J546" s="130">
        <v>1</v>
      </c>
      <c r="K546" s="130">
        <v>0</v>
      </c>
      <c r="L546" s="130">
        <v>2</v>
      </c>
      <c r="M546" s="130">
        <v>10</v>
      </c>
      <c r="N546" s="130">
        <v>1</v>
      </c>
      <c r="O546" s="130">
        <v>0</v>
      </c>
      <c r="P546" s="130">
        <v>0</v>
      </c>
      <c r="Q546" s="130">
        <v>18</v>
      </c>
      <c r="R546" s="130">
        <v>1</v>
      </c>
      <c r="S546" s="130">
        <v>4</v>
      </c>
      <c r="T546" s="130">
        <v>1</v>
      </c>
      <c r="U546" s="130">
        <v>4</v>
      </c>
      <c r="V546" s="130">
        <v>6</v>
      </c>
      <c r="W546" s="6"/>
      <c r="X546" s="17"/>
      <c r="Y546" s="17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</row>
    <row r="547" spans="1:51" ht="16.2" thickBot="1" x14ac:dyDescent="0.35">
      <c r="A547" s="84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</row>
    <row r="548" spans="1:51" ht="16.2" thickBot="1" x14ac:dyDescent="0.35">
      <c r="A548" s="83" t="s">
        <v>21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</row>
    <row r="549" spans="1:51" s="29" customFormat="1" ht="16.2" thickBot="1" x14ac:dyDescent="0.35">
      <c r="A549" s="83" t="s">
        <v>20</v>
      </c>
      <c r="B549" s="138">
        <v>305877</v>
      </c>
      <c r="C549" s="155">
        <f>B549/$B$549%</f>
        <v>100</v>
      </c>
      <c r="D549" s="138"/>
      <c r="E549" s="138">
        <v>21475</v>
      </c>
      <c r="F549" s="138">
        <v>17142</v>
      </c>
      <c r="G549" s="138">
        <v>14967</v>
      </c>
      <c r="H549" s="138">
        <v>44753</v>
      </c>
      <c r="I549" s="138">
        <v>19809</v>
      </c>
      <c r="J549" s="138">
        <v>5450</v>
      </c>
      <c r="K549" s="138">
        <v>16522</v>
      </c>
      <c r="L549" s="138">
        <v>15996</v>
      </c>
      <c r="M549" s="138">
        <v>20033</v>
      </c>
      <c r="N549" s="138">
        <v>14991</v>
      </c>
      <c r="O549" s="138">
        <v>6482</v>
      </c>
      <c r="P549" s="138">
        <v>6833</v>
      </c>
      <c r="Q549" s="138">
        <v>37499</v>
      </c>
      <c r="R549" s="138">
        <v>10695</v>
      </c>
      <c r="S549" s="138">
        <v>13476</v>
      </c>
      <c r="T549" s="138">
        <v>6850</v>
      </c>
      <c r="U549" s="138">
        <v>10418</v>
      </c>
      <c r="V549" s="138">
        <v>22486</v>
      </c>
      <c r="W549" s="28"/>
      <c r="X549" s="17"/>
      <c r="Y549" s="17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</row>
    <row r="550" spans="1:51" ht="16.2" thickBot="1" x14ac:dyDescent="0.35">
      <c r="A550" s="84" t="s">
        <v>280</v>
      </c>
      <c r="B550" s="37">
        <v>10857</v>
      </c>
      <c r="C550" s="143">
        <f t="shared" ref="C550:C564" si="65">B550/$B$549%</f>
        <v>3.5494659618081776</v>
      </c>
      <c r="D550" s="37"/>
      <c r="E550" s="130">
        <v>688</v>
      </c>
      <c r="F550" s="130">
        <v>570</v>
      </c>
      <c r="G550" s="130">
        <v>458</v>
      </c>
      <c r="H550" s="37">
        <v>1900</v>
      </c>
      <c r="I550" s="130">
        <v>747</v>
      </c>
      <c r="J550" s="130">
        <v>139</v>
      </c>
      <c r="K550" s="130">
        <v>640</v>
      </c>
      <c r="L550" s="130">
        <v>468</v>
      </c>
      <c r="M550" s="130">
        <v>670</v>
      </c>
      <c r="N550" s="130">
        <v>488</v>
      </c>
      <c r="O550" s="130">
        <v>191</v>
      </c>
      <c r="P550" s="130">
        <v>254</v>
      </c>
      <c r="Q550" s="37">
        <v>1356</v>
      </c>
      <c r="R550" s="130">
        <v>290</v>
      </c>
      <c r="S550" s="130">
        <v>469</v>
      </c>
      <c r="T550" s="130">
        <v>263</v>
      </c>
      <c r="U550" s="130">
        <v>365</v>
      </c>
      <c r="V550" s="130">
        <v>901</v>
      </c>
      <c r="W550" s="6"/>
      <c r="X550" s="17"/>
      <c r="Y550" s="17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</row>
    <row r="551" spans="1:51" ht="16.2" thickBot="1" x14ac:dyDescent="0.35">
      <c r="A551" s="84" t="s">
        <v>281</v>
      </c>
      <c r="B551" s="37">
        <v>42830</v>
      </c>
      <c r="C551" s="143">
        <f t="shared" si="65"/>
        <v>14.002360425922838</v>
      </c>
      <c r="D551" s="37"/>
      <c r="E551" s="37">
        <v>3188</v>
      </c>
      <c r="F551" s="37">
        <v>2290</v>
      </c>
      <c r="G551" s="37">
        <v>1854</v>
      </c>
      <c r="H551" s="37">
        <v>5884</v>
      </c>
      <c r="I551" s="37">
        <v>3018</v>
      </c>
      <c r="J551" s="130">
        <v>960</v>
      </c>
      <c r="K551" s="37">
        <v>2562</v>
      </c>
      <c r="L551" s="37">
        <v>2707</v>
      </c>
      <c r="M551" s="37">
        <v>3189</v>
      </c>
      <c r="N551" s="37">
        <v>2139</v>
      </c>
      <c r="O551" s="37">
        <v>1119</v>
      </c>
      <c r="P551" s="37">
        <v>1094</v>
      </c>
      <c r="Q551" s="37">
        <v>3783</v>
      </c>
      <c r="R551" s="37">
        <v>1409</v>
      </c>
      <c r="S551" s="37">
        <v>2169</v>
      </c>
      <c r="T551" s="37">
        <v>1026</v>
      </c>
      <c r="U551" s="37">
        <v>1498</v>
      </c>
      <c r="V551" s="37">
        <v>2941</v>
      </c>
      <c r="W551" s="6"/>
      <c r="X551" s="17"/>
      <c r="Y551" s="17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</row>
    <row r="552" spans="1:51" ht="16.2" thickBot="1" x14ac:dyDescent="0.35">
      <c r="A552" s="84" t="s">
        <v>282</v>
      </c>
      <c r="B552" s="37">
        <v>126664</v>
      </c>
      <c r="C552" s="143">
        <f t="shared" si="65"/>
        <v>41.410109292297228</v>
      </c>
      <c r="D552" s="37"/>
      <c r="E552" s="37">
        <v>9274</v>
      </c>
      <c r="F552" s="37">
        <v>7276</v>
      </c>
      <c r="G552" s="37">
        <v>5482</v>
      </c>
      <c r="H552" s="37">
        <v>21234</v>
      </c>
      <c r="I552" s="37">
        <v>8940</v>
      </c>
      <c r="J552" s="37">
        <v>2545</v>
      </c>
      <c r="K552" s="37">
        <v>7414</v>
      </c>
      <c r="L552" s="37">
        <v>6925</v>
      </c>
      <c r="M552" s="37">
        <v>8880</v>
      </c>
      <c r="N552" s="37">
        <v>5729</v>
      </c>
      <c r="O552" s="37">
        <v>2909</v>
      </c>
      <c r="P552" s="37">
        <v>3102</v>
      </c>
      <c r="Q552" s="37">
        <v>11432</v>
      </c>
      <c r="R552" s="37">
        <v>4252</v>
      </c>
      <c r="S552" s="37">
        <v>5756</v>
      </c>
      <c r="T552" s="37">
        <v>2641</v>
      </c>
      <c r="U552" s="37">
        <v>4086</v>
      </c>
      <c r="V552" s="37">
        <v>8787</v>
      </c>
      <c r="W552" s="6"/>
      <c r="X552" s="17"/>
      <c r="Y552" s="17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</row>
    <row r="553" spans="1:51" ht="16.2" thickBot="1" x14ac:dyDescent="0.35">
      <c r="A553" s="84" t="s">
        <v>283</v>
      </c>
      <c r="B553" s="37">
        <v>58804</v>
      </c>
      <c r="C553" s="143">
        <f t="shared" si="65"/>
        <v>19.224721048002955</v>
      </c>
      <c r="D553" s="37"/>
      <c r="E553" s="37">
        <v>4209</v>
      </c>
      <c r="F553" s="37">
        <v>3403</v>
      </c>
      <c r="G553" s="37">
        <v>2587</v>
      </c>
      <c r="H553" s="37">
        <v>9510</v>
      </c>
      <c r="I553" s="37">
        <v>3982</v>
      </c>
      <c r="J553" s="37">
        <v>1071</v>
      </c>
      <c r="K553" s="37">
        <v>3392</v>
      </c>
      <c r="L553" s="37">
        <v>3211</v>
      </c>
      <c r="M553" s="37">
        <v>4053</v>
      </c>
      <c r="N553" s="37">
        <v>3065</v>
      </c>
      <c r="O553" s="37">
        <v>1242</v>
      </c>
      <c r="P553" s="37">
        <v>1336</v>
      </c>
      <c r="Q553" s="37">
        <v>5670</v>
      </c>
      <c r="R553" s="37">
        <v>1971</v>
      </c>
      <c r="S553" s="37">
        <v>2681</v>
      </c>
      <c r="T553" s="37">
        <v>1307</v>
      </c>
      <c r="U553" s="37">
        <v>2011</v>
      </c>
      <c r="V553" s="37">
        <v>4103</v>
      </c>
      <c r="W553" s="6"/>
      <c r="X553" s="17"/>
      <c r="Y553" s="17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</row>
    <row r="554" spans="1:51" ht="16.2" thickBot="1" x14ac:dyDescent="0.35">
      <c r="A554" s="84" t="s">
        <v>285</v>
      </c>
      <c r="B554" s="37">
        <v>43491</v>
      </c>
      <c r="C554" s="143">
        <f t="shared" si="65"/>
        <v>14.218460361517865</v>
      </c>
      <c r="D554" s="37"/>
      <c r="E554" s="37">
        <v>3076</v>
      </c>
      <c r="F554" s="37">
        <v>2627</v>
      </c>
      <c r="G554" s="37">
        <v>3449</v>
      </c>
      <c r="H554" s="37">
        <v>4237</v>
      </c>
      <c r="I554" s="37">
        <v>2222</v>
      </c>
      <c r="J554" s="130">
        <v>518</v>
      </c>
      <c r="K554" s="37">
        <v>1304</v>
      </c>
      <c r="L554" s="37">
        <v>1936</v>
      </c>
      <c r="M554" s="37">
        <v>2304</v>
      </c>
      <c r="N554" s="37">
        <v>2810</v>
      </c>
      <c r="O554" s="130">
        <v>739</v>
      </c>
      <c r="P554" s="130">
        <v>735</v>
      </c>
      <c r="Q554" s="37">
        <v>8396</v>
      </c>
      <c r="R554" s="37">
        <v>1933</v>
      </c>
      <c r="S554" s="37">
        <v>1612</v>
      </c>
      <c r="T554" s="37">
        <v>1330</v>
      </c>
      <c r="U554" s="37">
        <v>1410</v>
      </c>
      <c r="V554" s="37">
        <v>2853</v>
      </c>
      <c r="W554" s="6"/>
      <c r="X554" s="17"/>
      <c r="Y554" s="17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</row>
    <row r="555" spans="1:51" ht="16.2" thickBot="1" x14ac:dyDescent="0.35">
      <c r="A555" s="84" t="s">
        <v>286</v>
      </c>
      <c r="B555" s="130">
        <v>675</v>
      </c>
      <c r="C555" s="143">
        <f t="shared" si="65"/>
        <v>0.22067693876950539</v>
      </c>
      <c r="D555" s="130"/>
      <c r="E555" s="130">
        <v>4</v>
      </c>
      <c r="F555" s="130">
        <v>30</v>
      </c>
      <c r="G555" s="130">
        <v>8</v>
      </c>
      <c r="H555" s="130">
        <v>72</v>
      </c>
      <c r="I555" s="130">
        <v>18</v>
      </c>
      <c r="J555" s="130">
        <v>6</v>
      </c>
      <c r="K555" s="130">
        <v>277</v>
      </c>
      <c r="L555" s="130">
        <v>7</v>
      </c>
      <c r="M555" s="130">
        <v>83</v>
      </c>
      <c r="N555" s="130">
        <v>12</v>
      </c>
      <c r="O555" s="130">
        <v>0</v>
      </c>
      <c r="P555" s="130">
        <v>0</v>
      </c>
      <c r="Q555" s="130">
        <v>54</v>
      </c>
      <c r="R555" s="130">
        <v>26</v>
      </c>
      <c r="S555" s="130">
        <v>14</v>
      </c>
      <c r="T555" s="130">
        <v>9</v>
      </c>
      <c r="U555" s="130">
        <v>44</v>
      </c>
      <c r="V555" s="130">
        <v>11</v>
      </c>
      <c r="W555" s="6"/>
      <c r="X555" s="17"/>
      <c r="Y555" s="17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</row>
    <row r="556" spans="1:51" ht="16.2" thickBot="1" x14ac:dyDescent="0.35">
      <c r="A556" s="84" t="s">
        <v>319</v>
      </c>
      <c r="B556" s="37">
        <v>2891</v>
      </c>
      <c r="C556" s="143">
        <f t="shared" si="65"/>
        <v>0.94515115552983719</v>
      </c>
      <c r="D556" s="37"/>
      <c r="E556" s="130">
        <v>325</v>
      </c>
      <c r="F556" s="130">
        <v>322</v>
      </c>
      <c r="G556" s="130">
        <v>220</v>
      </c>
      <c r="H556" s="130">
        <v>178</v>
      </c>
      <c r="I556" s="130">
        <v>49</v>
      </c>
      <c r="J556" s="130">
        <v>11</v>
      </c>
      <c r="K556" s="130">
        <v>82</v>
      </c>
      <c r="L556" s="130">
        <v>49</v>
      </c>
      <c r="M556" s="130">
        <v>38</v>
      </c>
      <c r="N556" s="130">
        <v>87</v>
      </c>
      <c r="O556" s="130">
        <v>17</v>
      </c>
      <c r="P556" s="130">
        <v>7</v>
      </c>
      <c r="Q556" s="130">
        <v>397</v>
      </c>
      <c r="R556" s="130">
        <v>65</v>
      </c>
      <c r="S556" s="130">
        <v>365</v>
      </c>
      <c r="T556" s="130">
        <v>18</v>
      </c>
      <c r="U556" s="130">
        <v>543</v>
      </c>
      <c r="V556" s="130">
        <v>118</v>
      </c>
      <c r="W556" s="6"/>
      <c r="X556" s="17"/>
      <c r="Y556" s="17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</row>
    <row r="557" spans="1:51" ht="16.2" thickBot="1" x14ac:dyDescent="0.35">
      <c r="A557" s="84" t="s">
        <v>287</v>
      </c>
      <c r="B557" s="130">
        <v>973</v>
      </c>
      <c r="C557" s="143">
        <f t="shared" si="65"/>
        <v>0.31810172062626479</v>
      </c>
      <c r="D557" s="130"/>
      <c r="E557" s="130">
        <v>43</v>
      </c>
      <c r="F557" s="130">
        <v>26</v>
      </c>
      <c r="G557" s="130">
        <v>19</v>
      </c>
      <c r="H557" s="130">
        <v>101</v>
      </c>
      <c r="I557" s="130">
        <v>102</v>
      </c>
      <c r="J557" s="130">
        <v>10</v>
      </c>
      <c r="K557" s="130">
        <v>41</v>
      </c>
      <c r="L557" s="130">
        <v>41</v>
      </c>
      <c r="M557" s="130">
        <v>62</v>
      </c>
      <c r="N557" s="130">
        <v>24</v>
      </c>
      <c r="O557" s="130">
        <v>16</v>
      </c>
      <c r="P557" s="130">
        <v>16</v>
      </c>
      <c r="Q557" s="130">
        <v>271</v>
      </c>
      <c r="R557" s="130">
        <v>41</v>
      </c>
      <c r="S557" s="130">
        <v>39</v>
      </c>
      <c r="T557" s="130">
        <v>14</v>
      </c>
      <c r="U557" s="130">
        <v>46</v>
      </c>
      <c r="V557" s="130">
        <v>61</v>
      </c>
      <c r="W557" s="6"/>
      <c r="X557" s="17"/>
      <c r="Y557" s="17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</row>
    <row r="558" spans="1:51" ht="16.2" thickBot="1" x14ac:dyDescent="0.35">
      <c r="A558" s="84" t="s">
        <v>288</v>
      </c>
      <c r="B558" s="37">
        <v>1452</v>
      </c>
      <c r="C558" s="143">
        <f t="shared" si="65"/>
        <v>0.47470061495306937</v>
      </c>
      <c r="D558" s="37"/>
      <c r="E558" s="130">
        <v>32</v>
      </c>
      <c r="F558" s="130">
        <v>22</v>
      </c>
      <c r="G558" s="130">
        <v>162</v>
      </c>
      <c r="H558" s="130">
        <v>92</v>
      </c>
      <c r="I558" s="130">
        <v>112</v>
      </c>
      <c r="J558" s="130">
        <v>10</v>
      </c>
      <c r="K558" s="130">
        <v>44</v>
      </c>
      <c r="L558" s="130">
        <v>30</v>
      </c>
      <c r="M558" s="130">
        <v>55</v>
      </c>
      <c r="N558" s="130">
        <v>52</v>
      </c>
      <c r="O558" s="130">
        <v>27</v>
      </c>
      <c r="P558" s="130">
        <v>12</v>
      </c>
      <c r="Q558" s="130">
        <v>486</v>
      </c>
      <c r="R558" s="130">
        <v>42</v>
      </c>
      <c r="S558" s="130">
        <v>37</v>
      </c>
      <c r="T558" s="130">
        <v>21</v>
      </c>
      <c r="U558" s="130">
        <v>38</v>
      </c>
      <c r="V558" s="130">
        <v>178</v>
      </c>
      <c r="W558" s="6"/>
      <c r="X558" s="17"/>
      <c r="Y558" s="17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</row>
    <row r="559" spans="1:51" ht="16.2" thickBot="1" x14ac:dyDescent="0.35">
      <c r="A559" s="84" t="s">
        <v>320</v>
      </c>
      <c r="B559" s="37">
        <v>6497</v>
      </c>
      <c r="C559" s="143">
        <f t="shared" si="65"/>
        <v>2.1240564017562615</v>
      </c>
      <c r="D559" s="37"/>
      <c r="E559" s="130">
        <v>348</v>
      </c>
      <c r="F559" s="130">
        <v>338</v>
      </c>
      <c r="G559" s="130">
        <v>216</v>
      </c>
      <c r="H559" s="130">
        <v>911</v>
      </c>
      <c r="I559" s="130">
        <v>329</v>
      </c>
      <c r="J559" s="130">
        <v>90</v>
      </c>
      <c r="K559" s="130">
        <v>252</v>
      </c>
      <c r="L559" s="130">
        <v>328</v>
      </c>
      <c r="M559" s="130">
        <v>382</v>
      </c>
      <c r="N559" s="130">
        <v>115</v>
      </c>
      <c r="O559" s="130">
        <v>104</v>
      </c>
      <c r="P559" s="130">
        <v>118</v>
      </c>
      <c r="Q559" s="37">
        <v>2085</v>
      </c>
      <c r="R559" s="130">
        <v>187</v>
      </c>
      <c r="S559" s="130">
        <v>133</v>
      </c>
      <c r="T559" s="130">
        <v>82</v>
      </c>
      <c r="U559" s="130">
        <v>148</v>
      </c>
      <c r="V559" s="130">
        <v>331</v>
      </c>
      <c r="W559" s="6"/>
      <c r="X559" s="17"/>
      <c r="Y559" s="17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</row>
    <row r="560" spans="1:51" ht="16.2" thickBot="1" x14ac:dyDescent="0.35">
      <c r="A560" s="84" t="s">
        <v>321</v>
      </c>
      <c r="B560" s="37">
        <v>8999</v>
      </c>
      <c r="C560" s="143">
        <f t="shared" si="65"/>
        <v>2.9420322547952282</v>
      </c>
      <c r="D560" s="37"/>
      <c r="E560" s="130">
        <v>238</v>
      </c>
      <c r="F560" s="130">
        <v>213</v>
      </c>
      <c r="G560" s="130">
        <v>215</v>
      </c>
      <c r="H560" s="130">
        <v>544</v>
      </c>
      <c r="I560" s="130">
        <v>261</v>
      </c>
      <c r="J560" s="130">
        <v>78</v>
      </c>
      <c r="K560" s="130">
        <v>476</v>
      </c>
      <c r="L560" s="130">
        <v>256</v>
      </c>
      <c r="M560" s="130">
        <v>266</v>
      </c>
      <c r="N560" s="130">
        <v>437</v>
      </c>
      <c r="O560" s="130">
        <v>95</v>
      </c>
      <c r="P560" s="130">
        <v>141</v>
      </c>
      <c r="Q560" s="37">
        <v>2867</v>
      </c>
      <c r="R560" s="130">
        <v>438</v>
      </c>
      <c r="S560" s="130">
        <v>175</v>
      </c>
      <c r="T560" s="130">
        <v>102</v>
      </c>
      <c r="U560" s="130">
        <v>181</v>
      </c>
      <c r="V560" s="37">
        <v>2016</v>
      </c>
      <c r="W560" s="6"/>
      <c r="X560" s="17"/>
      <c r="Y560" s="17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</row>
    <row r="561" spans="1:51" ht="31.8" thickBot="1" x14ac:dyDescent="0.35">
      <c r="A561" s="84" t="s">
        <v>322</v>
      </c>
      <c r="B561" s="37">
        <v>1339</v>
      </c>
      <c r="C561" s="143">
        <f t="shared" si="65"/>
        <v>0.43775766075906331</v>
      </c>
      <c r="D561" s="37"/>
      <c r="E561" s="130">
        <v>21</v>
      </c>
      <c r="F561" s="130">
        <v>19</v>
      </c>
      <c r="G561" s="130">
        <v>291</v>
      </c>
      <c r="H561" s="130">
        <v>60</v>
      </c>
      <c r="I561" s="130">
        <v>23</v>
      </c>
      <c r="J561" s="130">
        <v>8</v>
      </c>
      <c r="K561" s="130">
        <v>26</v>
      </c>
      <c r="L561" s="130">
        <v>27</v>
      </c>
      <c r="M561" s="130">
        <v>34</v>
      </c>
      <c r="N561" s="130">
        <v>21</v>
      </c>
      <c r="O561" s="130">
        <v>14</v>
      </c>
      <c r="P561" s="130">
        <v>15</v>
      </c>
      <c r="Q561" s="130">
        <v>525</v>
      </c>
      <c r="R561" s="130">
        <v>33</v>
      </c>
      <c r="S561" s="130">
        <v>14</v>
      </c>
      <c r="T561" s="130">
        <v>30</v>
      </c>
      <c r="U561" s="130">
        <v>32</v>
      </c>
      <c r="V561" s="130">
        <v>146</v>
      </c>
      <c r="W561" s="6"/>
      <c r="X561" s="17"/>
      <c r="Y561" s="17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</row>
    <row r="562" spans="1:51" ht="14.25" customHeight="1" thickBot="1" x14ac:dyDescent="0.35">
      <c r="A562" s="84" t="s">
        <v>323</v>
      </c>
      <c r="B562" s="130">
        <v>308</v>
      </c>
      <c r="C562" s="143">
        <f t="shared" si="65"/>
        <v>0.10069406983852987</v>
      </c>
      <c r="D562" s="130"/>
      <c r="E562" s="130">
        <v>27</v>
      </c>
      <c r="F562" s="130">
        <v>5</v>
      </c>
      <c r="G562" s="130">
        <v>6</v>
      </c>
      <c r="H562" s="130">
        <v>27</v>
      </c>
      <c r="I562" s="130">
        <v>6</v>
      </c>
      <c r="J562" s="130">
        <v>3</v>
      </c>
      <c r="K562" s="130">
        <v>9</v>
      </c>
      <c r="L562" s="130">
        <v>3</v>
      </c>
      <c r="M562" s="130">
        <v>15</v>
      </c>
      <c r="N562" s="130">
        <v>10</v>
      </c>
      <c r="O562" s="130">
        <v>4</v>
      </c>
      <c r="P562" s="130">
        <v>3</v>
      </c>
      <c r="Q562" s="130">
        <v>130</v>
      </c>
      <c r="R562" s="130">
        <v>6</v>
      </c>
      <c r="S562" s="130">
        <v>8</v>
      </c>
      <c r="T562" s="130">
        <v>6</v>
      </c>
      <c r="U562" s="130">
        <v>15</v>
      </c>
      <c r="V562" s="130">
        <v>25</v>
      </c>
      <c r="W562" s="6"/>
      <c r="X562" s="17"/>
      <c r="Y562" s="17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</row>
    <row r="563" spans="1:51" ht="14.25" customHeight="1" thickBot="1" x14ac:dyDescent="0.35">
      <c r="A563" s="84" t="s">
        <v>324</v>
      </c>
      <c r="B563" s="130">
        <v>55</v>
      </c>
      <c r="C563" s="143">
        <f t="shared" si="65"/>
        <v>1.7981083899737477E-2</v>
      </c>
      <c r="D563" s="130"/>
      <c r="E563" s="130">
        <v>0</v>
      </c>
      <c r="F563" s="130">
        <v>1</v>
      </c>
      <c r="G563" s="130">
        <v>0</v>
      </c>
      <c r="H563" s="130">
        <v>2</v>
      </c>
      <c r="I563" s="130">
        <v>0</v>
      </c>
      <c r="J563" s="130">
        <v>0</v>
      </c>
      <c r="K563" s="130">
        <v>2</v>
      </c>
      <c r="L563" s="130">
        <v>6</v>
      </c>
      <c r="M563" s="130">
        <v>0</v>
      </c>
      <c r="N563" s="130">
        <v>2</v>
      </c>
      <c r="O563" s="130">
        <v>1</v>
      </c>
      <c r="P563" s="130">
        <v>0</v>
      </c>
      <c r="Q563" s="130">
        <v>27</v>
      </c>
      <c r="R563" s="130">
        <v>2</v>
      </c>
      <c r="S563" s="130">
        <v>2</v>
      </c>
      <c r="T563" s="130">
        <v>1</v>
      </c>
      <c r="U563" s="130">
        <v>0</v>
      </c>
      <c r="V563" s="130">
        <v>9</v>
      </c>
      <c r="W563" s="6"/>
      <c r="X563" s="17"/>
      <c r="Y563" s="17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</row>
    <row r="564" spans="1:51" ht="14.25" customHeight="1" thickBot="1" x14ac:dyDescent="0.35">
      <c r="A564" s="84" t="s">
        <v>294</v>
      </c>
      <c r="B564" s="130">
        <v>42</v>
      </c>
      <c r="C564" s="143">
        <f t="shared" si="65"/>
        <v>1.3731009523435891E-2</v>
      </c>
      <c r="D564" s="130"/>
      <c r="E564" s="130">
        <v>2</v>
      </c>
      <c r="F564" s="130">
        <v>0</v>
      </c>
      <c r="G564" s="130">
        <v>0</v>
      </c>
      <c r="H564" s="130">
        <v>1</v>
      </c>
      <c r="I564" s="130">
        <v>0</v>
      </c>
      <c r="J564" s="130">
        <v>1</v>
      </c>
      <c r="K564" s="130">
        <v>1</v>
      </c>
      <c r="L564" s="130">
        <v>2</v>
      </c>
      <c r="M564" s="130">
        <v>2</v>
      </c>
      <c r="N564" s="130">
        <v>0</v>
      </c>
      <c r="O564" s="130">
        <v>4</v>
      </c>
      <c r="P564" s="130">
        <v>0</v>
      </c>
      <c r="Q564" s="130">
        <v>20</v>
      </c>
      <c r="R564" s="130">
        <v>0</v>
      </c>
      <c r="S564" s="130">
        <v>2</v>
      </c>
      <c r="T564" s="130">
        <v>0</v>
      </c>
      <c r="U564" s="130">
        <v>1</v>
      </c>
      <c r="V564" s="130">
        <v>6</v>
      </c>
      <c r="W564" s="6"/>
      <c r="X564" s="17"/>
      <c r="Y564" s="17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</row>
    <row r="565" spans="1:51" ht="14.25" customHeight="1" thickBot="1" x14ac:dyDescent="0.35">
      <c r="A565" s="3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</row>
    <row r="566" spans="1:51" ht="14.25" customHeight="1" thickBot="1" x14ac:dyDescent="0.35">
      <c r="A566" s="51" t="s">
        <v>22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</row>
    <row r="567" spans="1:51" ht="14.25" customHeight="1" thickBot="1" x14ac:dyDescent="0.35">
      <c r="A567" s="99" t="s">
        <v>15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</row>
    <row r="568" spans="1:51" s="29" customFormat="1" ht="14.25" customHeight="1" thickBot="1" x14ac:dyDescent="0.35">
      <c r="A568" s="83" t="s">
        <v>20</v>
      </c>
      <c r="B568" s="138">
        <v>278050</v>
      </c>
      <c r="C568" s="155">
        <f>B568/$B$568%</f>
        <v>100</v>
      </c>
      <c r="D568" s="138"/>
      <c r="E568" s="138">
        <v>14301</v>
      </c>
      <c r="F568" s="138">
        <v>23680</v>
      </c>
      <c r="G568" s="138">
        <v>19633</v>
      </c>
      <c r="H568" s="138">
        <v>44410</v>
      </c>
      <c r="I568" s="138">
        <v>16839</v>
      </c>
      <c r="J568" s="140">
        <v>0</v>
      </c>
      <c r="K568" s="138">
        <v>13591</v>
      </c>
      <c r="L568" s="138">
        <v>5016</v>
      </c>
      <c r="M568" s="138">
        <v>19394</v>
      </c>
      <c r="N568" s="138">
        <v>7816</v>
      </c>
      <c r="O568" s="140">
        <v>0</v>
      </c>
      <c r="P568" s="138">
        <v>3334</v>
      </c>
      <c r="Q568" s="138">
        <v>51674</v>
      </c>
      <c r="R568" s="138">
        <v>7672</v>
      </c>
      <c r="S568" s="138">
        <v>4723</v>
      </c>
      <c r="T568" s="140">
        <v>0</v>
      </c>
      <c r="U568" s="138">
        <v>12129</v>
      </c>
      <c r="V568" s="138">
        <v>33838</v>
      </c>
      <c r="W568" s="28"/>
      <c r="X568" s="17"/>
      <c r="Y568" s="17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</row>
    <row r="569" spans="1:51" ht="14.25" customHeight="1" thickBot="1" x14ac:dyDescent="0.35">
      <c r="A569" s="84" t="s">
        <v>280</v>
      </c>
      <c r="B569" s="37">
        <v>11192</v>
      </c>
      <c r="C569" s="143">
        <f t="shared" ref="C569:C583" si="66">B569/$B$568%</f>
        <v>4.0251753281783849</v>
      </c>
      <c r="D569" s="37"/>
      <c r="E569" s="130">
        <v>471</v>
      </c>
      <c r="F569" s="130">
        <v>765</v>
      </c>
      <c r="G569" s="130">
        <v>593</v>
      </c>
      <c r="H569" s="37">
        <v>2326</v>
      </c>
      <c r="I569" s="130">
        <v>808</v>
      </c>
      <c r="J569" s="130">
        <v>0</v>
      </c>
      <c r="K569" s="130">
        <v>647</v>
      </c>
      <c r="L569" s="130">
        <v>168</v>
      </c>
      <c r="M569" s="130">
        <v>751</v>
      </c>
      <c r="N569" s="130">
        <v>235</v>
      </c>
      <c r="O569" s="130">
        <v>0</v>
      </c>
      <c r="P569" s="130">
        <v>148</v>
      </c>
      <c r="Q569" s="37">
        <v>2042</v>
      </c>
      <c r="R569" s="130">
        <v>196</v>
      </c>
      <c r="S569" s="130">
        <v>192</v>
      </c>
      <c r="T569" s="130">
        <v>0</v>
      </c>
      <c r="U569" s="130">
        <v>421</v>
      </c>
      <c r="V569" s="37">
        <v>1429</v>
      </c>
      <c r="W569" s="6"/>
      <c r="X569" s="17"/>
      <c r="Y569" s="17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</row>
    <row r="570" spans="1:51" ht="14.25" customHeight="1" thickBot="1" x14ac:dyDescent="0.35">
      <c r="A570" s="84" t="s">
        <v>281</v>
      </c>
      <c r="B570" s="37">
        <v>33349</v>
      </c>
      <c r="C570" s="143">
        <f t="shared" si="66"/>
        <v>11.993885991728106</v>
      </c>
      <c r="D570" s="37"/>
      <c r="E570" s="37">
        <v>1715</v>
      </c>
      <c r="F570" s="37">
        <v>2786</v>
      </c>
      <c r="G570" s="37">
        <v>2211</v>
      </c>
      <c r="H570" s="37">
        <v>5510</v>
      </c>
      <c r="I570" s="37">
        <v>2402</v>
      </c>
      <c r="J570" s="130">
        <v>0</v>
      </c>
      <c r="K570" s="37">
        <v>1902</v>
      </c>
      <c r="L570" s="130">
        <v>520</v>
      </c>
      <c r="M570" s="37">
        <v>2700</v>
      </c>
      <c r="N570" s="130">
        <v>719</v>
      </c>
      <c r="O570" s="130">
        <v>0</v>
      </c>
      <c r="P570" s="130">
        <v>433</v>
      </c>
      <c r="Q570" s="37">
        <v>5231</v>
      </c>
      <c r="R570" s="130">
        <v>884</v>
      </c>
      <c r="S570" s="130">
        <v>802</v>
      </c>
      <c r="T570" s="130">
        <v>0</v>
      </c>
      <c r="U570" s="37">
        <v>1248</v>
      </c>
      <c r="V570" s="37">
        <v>4286</v>
      </c>
      <c r="W570" s="6"/>
      <c r="X570" s="17"/>
      <c r="Y570" s="17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</row>
    <row r="571" spans="1:51" ht="14.25" customHeight="1" thickBot="1" x14ac:dyDescent="0.35">
      <c r="A571" s="84" t="s">
        <v>282</v>
      </c>
      <c r="B571" s="37">
        <v>103225</v>
      </c>
      <c r="C571" s="143">
        <f t="shared" si="66"/>
        <v>37.124617874483008</v>
      </c>
      <c r="D571" s="37"/>
      <c r="E571" s="37">
        <v>5412</v>
      </c>
      <c r="F571" s="37">
        <v>9194</v>
      </c>
      <c r="G571" s="37">
        <v>6593</v>
      </c>
      <c r="H571" s="37">
        <v>20184</v>
      </c>
      <c r="I571" s="37">
        <v>6997</v>
      </c>
      <c r="J571" s="130">
        <v>0</v>
      </c>
      <c r="K571" s="37">
        <v>5247</v>
      </c>
      <c r="L571" s="37">
        <v>1695</v>
      </c>
      <c r="M571" s="37">
        <v>7995</v>
      </c>
      <c r="N571" s="37">
        <v>2154</v>
      </c>
      <c r="O571" s="130">
        <v>0</v>
      </c>
      <c r="P571" s="37">
        <v>1209</v>
      </c>
      <c r="Q571" s="37">
        <v>15292</v>
      </c>
      <c r="R571" s="37">
        <v>2750</v>
      </c>
      <c r="S571" s="37">
        <v>1872</v>
      </c>
      <c r="T571" s="130">
        <v>0</v>
      </c>
      <c r="U571" s="37">
        <v>3583</v>
      </c>
      <c r="V571" s="37">
        <v>13048</v>
      </c>
      <c r="W571" s="6"/>
      <c r="X571" s="17"/>
      <c r="Y571" s="17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</row>
    <row r="572" spans="1:51" ht="14.25" customHeight="1" thickBot="1" x14ac:dyDescent="0.35">
      <c r="A572" s="84" t="s">
        <v>283</v>
      </c>
      <c r="B572" s="37">
        <v>49798</v>
      </c>
      <c r="C572" s="143">
        <f t="shared" si="66"/>
        <v>17.909728466103218</v>
      </c>
      <c r="D572" s="37"/>
      <c r="E572" s="37">
        <v>2611</v>
      </c>
      <c r="F572" s="37">
        <v>4602</v>
      </c>
      <c r="G572" s="37">
        <v>3220</v>
      </c>
      <c r="H572" s="37">
        <v>9271</v>
      </c>
      <c r="I572" s="37">
        <v>3351</v>
      </c>
      <c r="J572" s="130">
        <v>0</v>
      </c>
      <c r="K572" s="37">
        <v>2423</v>
      </c>
      <c r="L572" s="130">
        <v>901</v>
      </c>
      <c r="M572" s="37">
        <v>3760</v>
      </c>
      <c r="N572" s="37">
        <v>1291</v>
      </c>
      <c r="O572" s="130">
        <v>0</v>
      </c>
      <c r="P572" s="130">
        <v>633</v>
      </c>
      <c r="Q572" s="37">
        <v>7391</v>
      </c>
      <c r="R572" s="37">
        <v>1373</v>
      </c>
      <c r="S572" s="130">
        <v>926</v>
      </c>
      <c r="T572" s="130">
        <v>0</v>
      </c>
      <c r="U572" s="37">
        <v>2046</v>
      </c>
      <c r="V572" s="37">
        <v>5999</v>
      </c>
      <c r="W572" s="6"/>
      <c r="X572" s="17"/>
      <c r="Y572" s="17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</row>
    <row r="573" spans="1:51" ht="14.25" customHeight="1" thickBot="1" x14ac:dyDescent="0.35">
      <c r="A573" s="84" t="s">
        <v>285</v>
      </c>
      <c r="B573" s="37">
        <v>49069</v>
      </c>
      <c r="C573" s="143">
        <f t="shared" si="66"/>
        <v>17.647545405502608</v>
      </c>
      <c r="D573" s="37"/>
      <c r="E573" s="37">
        <v>2744</v>
      </c>
      <c r="F573" s="37">
        <v>4524</v>
      </c>
      <c r="G573" s="37">
        <v>5491</v>
      </c>
      <c r="H573" s="37">
        <v>4733</v>
      </c>
      <c r="I573" s="37">
        <v>2408</v>
      </c>
      <c r="J573" s="130">
        <v>0</v>
      </c>
      <c r="K573" s="37">
        <v>1815</v>
      </c>
      <c r="L573" s="37">
        <v>1268</v>
      </c>
      <c r="M573" s="37">
        <v>2826</v>
      </c>
      <c r="N573" s="37">
        <v>3129</v>
      </c>
      <c r="O573" s="130">
        <v>0</v>
      </c>
      <c r="P573" s="130">
        <v>721</v>
      </c>
      <c r="Q573" s="37">
        <v>9442</v>
      </c>
      <c r="R573" s="37">
        <v>1538</v>
      </c>
      <c r="S573" s="130">
        <v>708</v>
      </c>
      <c r="T573" s="130">
        <v>0</v>
      </c>
      <c r="U573" s="37">
        <v>3087</v>
      </c>
      <c r="V573" s="37">
        <v>4635</v>
      </c>
      <c r="W573" s="6"/>
      <c r="X573" s="17"/>
      <c r="Y573" s="17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</row>
    <row r="574" spans="1:51" ht="14.25" customHeight="1" thickBot="1" x14ac:dyDescent="0.35">
      <c r="A574" s="84" t="s">
        <v>286</v>
      </c>
      <c r="B574" s="130">
        <v>873</v>
      </c>
      <c r="C574" s="143">
        <f t="shared" si="66"/>
        <v>0.31397230713900376</v>
      </c>
      <c r="D574" s="130"/>
      <c r="E574" s="130">
        <v>3</v>
      </c>
      <c r="F574" s="130">
        <v>50</v>
      </c>
      <c r="G574" s="130">
        <v>12</v>
      </c>
      <c r="H574" s="130">
        <v>70</v>
      </c>
      <c r="I574" s="130">
        <v>6</v>
      </c>
      <c r="J574" s="130">
        <v>0</v>
      </c>
      <c r="K574" s="130">
        <v>300</v>
      </c>
      <c r="L574" s="130">
        <v>4</v>
      </c>
      <c r="M574" s="130">
        <v>240</v>
      </c>
      <c r="N574" s="130">
        <v>13</v>
      </c>
      <c r="O574" s="130">
        <v>0</v>
      </c>
      <c r="P574" s="130">
        <v>0</v>
      </c>
      <c r="Q574" s="130">
        <v>76</v>
      </c>
      <c r="R574" s="130">
        <v>2</v>
      </c>
      <c r="S574" s="130">
        <v>25</v>
      </c>
      <c r="T574" s="130">
        <v>0</v>
      </c>
      <c r="U574" s="130">
        <v>64</v>
      </c>
      <c r="V574" s="130">
        <v>8</v>
      </c>
      <c r="W574" s="6"/>
      <c r="X574" s="17"/>
      <c r="Y574" s="17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</row>
    <row r="575" spans="1:51" ht="14.25" customHeight="1" thickBot="1" x14ac:dyDescent="0.35">
      <c r="A575" s="84" t="s">
        <v>319</v>
      </c>
      <c r="B575" s="37">
        <v>3534</v>
      </c>
      <c r="C575" s="143">
        <f t="shared" si="66"/>
        <v>1.2709944254630463</v>
      </c>
      <c r="D575" s="37"/>
      <c r="E575" s="130">
        <v>597</v>
      </c>
      <c r="F575" s="130">
        <v>685</v>
      </c>
      <c r="G575" s="130">
        <v>226</v>
      </c>
      <c r="H575" s="130">
        <v>106</v>
      </c>
      <c r="I575" s="130">
        <v>49</v>
      </c>
      <c r="J575" s="130">
        <v>0</v>
      </c>
      <c r="K575" s="130">
        <v>47</v>
      </c>
      <c r="L575" s="130">
        <v>19</v>
      </c>
      <c r="M575" s="130">
        <v>50</v>
      </c>
      <c r="N575" s="130">
        <v>32</v>
      </c>
      <c r="O575" s="130">
        <v>0</v>
      </c>
      <c r="P575" s="130">
        <v>7</v>
      </c>
      <c r="Q575" s="130">
        <v>468</v>
      </c>
      <c r="R575" s="130">
        <v>26</v>
      </c>
      <c r="S575" s="130">
        <v>14</v>
      </c>
      <c r="T575" s="130">
        <v>0</v>
      </c>
      <c r="U575" s="37">
        <v>1130</v>
      </c>
      <c r="V575" s="130">
        <v>78</v>
      </c>
      <c r="W575" s="6"/>
      <c r="X575" s="17"/>
      <c r="Y575" s="17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</row>
    <row r="576" spans="1:51" ht="14.25" customHeight="1" thickBot="1" x14ac:dyDescent="0.35">
      <c r="A576" s="84" t="s">
        <v>287</v>
      </c>
      <c r="B576" s="37">
        <v>1048</v>
      </c>
      <c r="C576" s="143">
        <f t="shared" si="66"/>
        <v>0.37691062758496674</v>
      </c>
      <c r="D576" s="37"/>
      <c r="E576" s="130">
        <v>49</v>
      </c>
      <c r="F576" s="130">
        <v>45</v>
      </c>
      <c r="G576" s="130">
        <v>29</v>
      </c>
      <c r="H576" s="130">
        <v>134</v>
      </c>
      <c r="I576" s="130">
        <v>52</v>
      </c>
      <c r="J576" s="130">
        <v>0</v>
      </c>
      <c r="K576" s="130">
        <v>66</v>
      </c>
      <c r="L576" s="130">
        <v>68</v>
      </c>
      <c r="M576" s="130">
        <v>91</v>
      </c>
      <c r="N576" s="130">
        <v>5</v>
      </c>
      <c r="O576" s="130">
        <v>0</v>
      </c>
      <c r="P576" s="130">
        <v>8</v>
      </c>
      <c r="Q576" s="130">
        <v>366</v>
      </c>
      <c r="R576" s="130">
        <v>16</v>
      </c>
      <c r="S576" s="130">
        <v>16</v>
      </c>
      <c r="T576" s="130">
        <v>0</v>
      </c>
      <c r="U576" s="130">
        <v>33</v>
      </c>
      <c r="V576" s="130">
        <v>70</v>
      </c>
      <c r="W576" s="6"/>
      <c r="X576" s="17"/>
      <c r="Y576" s="17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</row>
    <row r="577" spans="1:51" ht="14.25" customHeight="1" thickBot="1" x14ac:dyDescent="0.35">
      <c r="A577" s="84" t="s">
        <v>288</v>
      </c>
      <c r="B577" s="37">
        <v>1492</v>
      </c>
      <c r="C577" s="143">
        <f t="shared" si="66"/>
        <v>0.53659413774500986</v>
      </c>
      <c r="D577" s="37"/>
      <c r="E577" s="130">
        <v>30</v>
      </c>
      <c r="F577" s="130">
        <v>33</v>
      </c>
      <c r="G577" s="130">
        <v>172</v>
      </c>
      <c r="H577" s="130">
        <v>101</v>
      </c>
      <c r="I577" s="130">
        <v>34</v>
      </c>
      <c r="J577" s="130">
        <v>0</v>
      </c>
      <c r="K577" s="130">
        <v>47</v>
      </c>
      <c r="L577" s="130">
        <v>24</v>
      </c>
      <c r="M577" s="130">
        <v>70</v>
      </c>
      <c r="N577" s="130">
        <v>22</v>
      </c>
      <c r="O577" s="130">
        <v>0</v>
      </c>
      <c r="P577" s="130">
        <v>7</v>
      </c>
      <c r="Q577" s="130">
        <v>642</v>
      </c>
      <c r="R577" s="130">
        <v>17</v>
      </c>
      <c r="S577" s="130">
        <v>11</v>
      </c>
      <c r="T577" s="130">
        <v>0</v>
      </c>
      <c r="U577" s="130">
        <v>35</v>
      </c>
      <c r="V577" s="130">
        <v>247</v>
      </c>
      <c r="W577" s="6"/>
      <c r="X577" s="17"/>
      <c r="Y577" s="17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</row>
    <row r="578" spans="1:51" ht="16.2" thickBot="1" x14ac:dyDescent="0.35">
      <c r="A578" s="84" t="s">
        <v>320</v>
      </c>
      <c r="B578" s="37">
        <v>8649</v>
      </c>
      <c r="C578" s="143">
        <f t="shared" si="66"/>
        <v>3.1105916202121922</v>
      </c>
      <c r="D578" s="37"/>
      <c r="E578" s="130">
        <v>340</v>
      </c>
      <c r="F578" s="130">
        <v>589</v>
      </c>
      <c r="G578" s="130">
        <v>341</v>
      </c>
      <c r="H578" s="130">
        <v>987</v>
      </c>
      <c r="I578" s="130">
        <v>318</v>
      </c>
      <c r="J578" s="130">
        <v>0</v>
      </c>
      <c r="K578" s="130">
        <v>239</v>
      </c>
      <c r="L578" s="130">
        <v>159</v>
      </c>
      <c r="M578" s="130">
        <v>428</v>
      </c>
      <c r="N578" s="130">
        <v>51</v>
      </c>
      <c r="O578" s="130">
        <v>0</v>
      </c>
      <c r="P578" s="130">
        <v>67</v>
      </c>
      <c r="Q578" s="37">
        <v>4333</v>
      </c>
      <c r="R578" s="130">
        <v>134</v>
      </c>
      <c r="S578" s="130">
        <v>52</v>
      </c>
      <c r="T578" s="130">
        <v>0</v>
      </c>
      <c r="U578" s="130">
        <v>155</v>
      </c>
      <c r="V578" s="130">
        <v>456</v>
      </c>
      <c r="W578" s="6"/>
      <c r="X578" s="17"/>
      <c r="Y578" s="17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</row>
    <row r="579" spans="1:51" ht="16.2" thickBot="1" x14ac:dyDescent="0.35">
      <c r="A579" s="84" t="s">
        <v>321</v>
      </c>
      <c r="B579" s="37">
        <v>13295</v>
      </c>
      <c r="C579" s="143">
        <f t="shared" si="66"/>
        <v>4.7815141161661572</v>
      </c>
      <c r="D579" s="37"/>
      <c r="E579" s="130">
        <v>263</v>
      </c>
      <c r="F579" s="130">
        <v>366</v>
      </c>
      <c r="G579" s="130">
        <v>385</v>
      </c>
      <c r="H579" s="130">
        <v>841</v>
      </c>
      <c r="I579" s="130">
        <v>354</v>
      </c>
      <c r="J579" s="130">
        <v>0</v>
      </c>
      <c r="K579" s="130">
        <v>793</v>
      </c>
      <c r="L579" s="130">
        <v>170</v>
      </c>
      <c r="M579" s="130">
        <v>397</v>
      </c>
      <c r="N579" s="130">
        <v>140</v>
      </c>
      <c r="O579" s="130">
        <v>0</v>
      </c>
      <c r="P579" s="130">
        <v>85</v>
      </c>
      <c r="Q579" s="37">
        <v>5215</v>
      </c>
      <c r="R579" s="130">
        <v>680</v>
      </c>
      <c r="S579" s="130">
        <v>88</v>
      </c>
      <c r="T579" s="130">
        <v>0</v>
      </c>
      <c r="U579" s="130">
        <v>268</v>
      </c>
      <c r="V579" s="37">
        <v>3250</v>
      </c>
      <c r="W579" s="6"/>
      <c r="X579" s="17"/>
      <c r="Y579" s="17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</row>
    <row r="580" spans="1:51" ht="31.8" thickBot="1" x14ac:dyDescent="0.35">
      <c r="A580" s="84" t="s">
        <v>322</v>
      </c>
      <c r="B580" s="37">
        <v>1560</v>
      </c>
      <c r="C580" s="143">
        <f t="shared" si="66"/>
        <v>0.56105017083258402</v>
      </c>
      <c r="D580" s="37"/>
      <c r="E580" s="130">
        <v>18</v>
      </c>
      <c r="F580" s="130">
        <v>27</v>
      </c>
      <c r="G580" s="130">
        <v>333</v>
      </c>
      <c r="H580" s="130">
        <v>71</v>
      </c>
      <c r="I580" s="130">
        <v>33</v>
      </c>
      <c r="J580" s="130">
        <v>0</v>
      </c>
      <c r="K580" s="130">
        <v>37</v>
      </c>
      <c r="L580" s="130">
        <v>9</v>
      </c>
      <c r="M580" s="130">
        <v>51</v>
      </c>
      <c r="N580" s="130">
        <v>10</v>
      </c>
      <c r="O580" s="130">
        <v>0</v>
      </c>
      <c r="P580" s="130">
        <v>9</v>
      </c>
      <c r="Q580" s="130">
        <v>679</v>
      </c>
      <c r="R580" s="130">
        <v>37</v>
      </c>
      <c r="S580" s="130">
        <v>4</v>
      </c>
      <c r="T580" s="130">
        <v>0</v>
      </c>
      <c r="U580" s="130">
        <v>34</v>
      </c>
      <c r="V580" s="130">
        <v>208</v>
      </c>
      <c r="W580" s="6"/>
      <c r="X580" s="17"/>
      <c r="Y580" s="17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</row>
    <row r="581" spans="1:51" ht="16.2" thickBot="1" x14ac:dyDescent="0.35">
      <c r="A581" s="84" t="s">
        <v>323</v>
      </c>
      <c r="B581" s="130">
        <v>710</v>
      </c>
      <c r="C581" s="143">
        <f t="shared" si="66"/>
        <v>0.25534975723790687</v>
      </c>
      <c r="D581" s="130"/>
      <c r="E581" s="130">
        <v>39</v>
      </c>
      <c r="F581" s="130">
        <v>11</v>
      </c>
      <c r="G581" s="130">
        <v>24</v>
      </c>
      <c r="H581" s="130">
        <v>59</v>
      </c>
      <c r="I581" s="130">
        <v>20</v>
      </c>
      <c r="J581" s="130">
        <v>0</v>
      </c>
      <c r="K581" s="130">
        <v>19</v>
      </c>
      <c r="L581" s="130">
        <v>9</v>
      </c>
      <c r="M581" s="130">
        <v>23</v>
      </c>
      <c r="N581" s="130">
        <v>14</v>
      </c>
      <c r="O581" s="130">
        <v>0</v>
      </c>
      <c r="P581" s="130">
        <v>7</v>
      </c>
      <c r="Q581" s="130">
        <v>359</v>
      </c>
      <c r="R581" s="130">
        <v>12</v>
      </c>
      <c r="S581" s="130">
        <v>9</v>
      </c>
      <c r="T581" s="130">
        <v>0</v>
      </c>
      <c r="U581" s="130">
        <v>18</v>
      </c>
      <c r="V581" s="130">
        <v>87</v>
      </c>
      <c r="W581" s="6"/>
      <c r="X581" s="17"/>
      <c r="Y581" s="17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</row>
    <row r="582" spans="1:51" ht="16.2" thickBot="1" x14ac:dyDescent="0.35">
      <c r="A582" s="84" t="s">
        <v>324</v>
      </c>
      <c r="B582" s="130">
        <v>185</v>
      </c>
      <c r="C582" s="143">
        <f t="shared" si="66"/>
        <v>6.6534795900017984E-2</v>
      </c>
      <c r="D582" s="130"/>
      <c r="E582" s="130">
        <v>8</v>
      </c>
      <c r="F582" s="130">
        <v>1</v>
      </c>
      <c r="G582" s="130">
        <v>2</v>
      </c>
      <c r="H582" s="130">
        <v>8</v>
      </c>
      <c r="I582" s="130">
        <v>6</v>
      </c>
      <c r="J582" s="130">
        <v>0</v>
      </c>
      <c r="K582" s="130">
        <v>9</v>
      </c>
      <c r="L582" s="130">
        <v>1</v>
      </c>
      <c r="M582" s="130">
        <v>6</v>
      </c>
      <c r="N582" s="130">
        <v>0</v>
      </c>
      <c r="O582" s="130">
        <v>0</v>
      </c>
      <c r="P582" s="130">
        <v>0</v>
      </c>
      <c r="Q582" s="130">
        <v>108</v>
      </c>
      <c r="R582" s="130">
        <v>6</v>
      </c>
      <c r="S582" s="130">
        <v>1</v>
      </c>
      <c r="T582" s="130">
        <v>0</v>
      </c>
      <c r="U582" s="130">
        <v>4</v>
      </c>
      <c r="V582" s="130">
        <v>25</v>
      </c>
      <c r="W582" s="6"/>
      <c r="X582" s="17"/>
      <c r="Y582" s="17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</row>
    <row r="583" spans="1:51" ht="16.2" thickBot="1" x14ac:dyDescent="0.35">
      <c r="A583" s="84" t="s">
        <v>294</v>
      </c>
      <c r="B583" s="130">
        <v>71</v>
      </c>
      <c r="C583" s="143">
        <f t="shared" si="66"/>
        <v>2.5534975723790685E-2</v>
      </c>
      <c r="D583" s="130"/>
      <c r="E583" s="130">
        <v>1</v>
      </c>
      <c r="F583" s="130">
        <v>2</v>
      </c>
      <c r="G583" s="130">
        <v>1</v>
      </c>
      <c r="H583" s="130">
        <v>9</v>
      </c>
      <c r="I583" s="130">
        <v>1</v>
      </c>
      <c r="J583" s="130">
        <v>0</v>
      </c>
      <c r="K583" s="130">
        <v>0</v>
      </c>
      <c r="L583" s="130">
        <v>1</v>
      </c>
      <c r="M583" s="130">
        <v>6</v>
      </c>
      <c r="N583" s="130">
        <v>1</v>
      </c>
      <c r="O583" s="130">
        <v>0</v>
      </c>
      <c r="P583" s="130">
        <v>0</v>
      </c>
      <c r="Q583" s="130">
        <v>30</v>
      </c>
      <c r="R583" s="130">
        <v>1</v>
      </c>
      <c r="S583" s="130">
        <v>3</v>
      </c>
      <c r="T583" s="130">
        <v>0</v>
      </c>
      <c r="U583" s="130">
        <v>3</v>
      </c>
      <c r="V583" s="130">
        <v>12</v>
      </c>
      <c r="W583" s="6"/>
      <c r="X583" s="17"/>
      <c r="Y583" s="17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</row>
    <row r="584" spans="1:51" ht="15" thickBot="1" x14ac:dyDescent="0.35">
      <c r="A584" s="6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</row>
    <row r="585" spans="1:51" ht="16.2" thickBot="1" x14ac:dyDescent="0.35">
      <c r="A585" s="83" t="s">
        <v>19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</row>
    <row r="586" spans="1:51" s="29" customFormat="1" ht="16.2" thickBot="1" x14ac:dyDescent="0.35">
      <c r="A586" s="83" t="s">
        <v>20</v>
      </c>
      <c r="B586" s="138">
        <v>138896</v>
      </c>
      <c r="C586" s="155">
        <f>B586/$B$586%</f>
        <v>100</v>
      </c>
      <c r="D586" s="138"/>
      <c r="E586" s="138">
        <v>7234</v>
      </c>
      <c r="F586" s="138">
        <v>12292</v>
      </c>
      <c r="G586" s="138">
        <v>9788</v>
      </c>
      <c r="H586" s="138">
        <v>22576</v>
      </c>
      <c r="I586" s="138">
        <v>8521</v>
      </c>
      <c r="J586" s="140">
        <v>0</v>
      </c>
      <c r="K586" s="138">
        <v>6672</v>
      </c>
      <c r="L586" s="138">
        <v>2475</v>
      </c>
      <c r="M586" s="138">
        <v>9682</v>
      </c>
      <c r="N586" s="138">
        <v>3899</v>
      </c>
      <c r="O586" s="140">
        <v>0</v>
      </c>
      <c r="P586" s="138">
        <v>1609</v>
      </c>
      <c r="Q586" s="138">
        <v>24539</v>
      </c>
      <c r="R586" s="138">
        <v>3977</v>
      </c>
      <c r="S586" s="138">
        <v>2339</v>
      </c>
      <c r="T586" s="140">
        <v>0</v>
      </c>
      <c r="U586" s="138">
        <v>6845</v>
      </c>
      <c r="V586" s="138">
        <v>16448</v>
      </c>
      <c r="W586" s="28"/>
      <c r="X586" s="17"/>
      <c r="Y586" s="17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</row>
    <row r="587" spans="1:51" ht="16.2" thickBot="1" x14ac:dyDescent="0.35">
      <c r="A587" s="84" t="s">
        <v>280</v>
      </c>
      <c r="B587" s="37">
        <v>5678</v>
      </c>
      <c r="C587" s="143">
        <f t="shared" ref="C587:C601" si="67">B587/$B$586%</f>
        <v>4.0879506969243176</v>
      </c>
      <c r="D587" s="37"/>
      <c r="E587" s="130">
        <v>221</v>
      </c>
      <c r="F587" s="130">
        <v>382</v>
      </c>
      <c r="G587" s="130">
        <v>296</v>
      </c>
      <c r="H587" s="37">
        <v>1180</v>
      </c>
      <c r="I587" s="130">
        <v>417</v>
      </c>
      <c r="J587" s="130">
        <v>0</v>
      </c>
      <c r="K587" s="130">
        <v>321</v>
      </c>
      <c r="L587" s="130">
        <v>92</v>
      </c>
      <c r="M587" s="130">
        <v>395</v>
      </c>
      <c r="N587" s="130">
        <v>131</v>
      </c>
      <c r="O587" s="130">
        <v>0</v>
      </c>
      <c r="P587" s="130">
        <v>80</v>
      </c>
      <c r="Q587" s="37">
        <v>1023</v>
      </c>
      <c r="R587" s="130">
        <v>111</v>
      </c>
      <c r="S587" s="130">
        <v>94</v>
      </c>
      <c r="T587" s="130">
        <v>0</v>
      </c>
      <c r="U587" s="130">
        <v>219</v>
      </c>
      <c r="V587" s="130">
        <v>716</v>
      </c>
      <c r="W587" s="6"/>
      <c r="X587" s="17"/>
      <c r="Y587" s="17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</row>
    <row r="588" spans="1:51" ht="16.2" thickBot="1" x14ac:dyDescent="0.35">
      <c r="A588" s="84" t="s">
        <v>281</v>
      </c>
      <c r="B588" s="37">
        <v>17009</v>
      </c>
      <c r="C588" s="143">
        <f t="shared" si="67"/>
        <v>12.245853012325769</v>
      </c>
      <c r="D588" s="37"/>
      <c r="E588" s="130">
        <v>906</v>
      </c>
      <c r="F588" s="37">
        <v>1434</v>
      </c>
      <c r="G588" s="37">
        <v>1134</v>
      </c>
      <c r="H588" s="37">
        <v>2834</v>
      </c>
      <c r="I588" s="37">
        <v>1218</v>
      </c>
      <c r="J588" s="130">
        <v>0</v>
      </c>
      <c r="K588" s="130">
        <v>990</v>
      </c>
      <c r="L588" s="130">
        <v>263</v>
      </c>
      <c r="M588" s="37">
        <v>1363</v>
      </c>
      <c r="N588" s="130">
        <v>353</v>
      </c>
      <c r="O588" s="130">
        <v>0</v>
      </c>
      <c r="P588" s="130">
        <v>216</v>
      </c>
      <c r="Q588" s="37">
        <v>2679</v>
      </c>
      <c r="R588" s="130">
        <v>424</v>
      </c>
      <c r="S588" s="130">
        <v>385</v>
      </c>
      <c r="T588" s="130">
        <v>0</v>
      </c>
      <c r="U588" s="130">
        <v>641</v>
      </c>
      <c r="V588" s="37">
        <v>2169</v>
      </c>
      <c r="W588" s="6"/>
      <c r="X588" s="17"/>
      <c r="Y588" s="17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</row>
    <row r="589" spans="1:51" ht="16.2" thickBot="1" x14ac:dyDescent="0.35">
      <c r="A589" s="84" t="s">
        <v>282</v>
      </c>
      <c r="B589" s="37">
        <v>51349</v>
      </c>
      <c r="C589" s="143">
        <f t="shared" si="67"/>
        <v>36.969387167377029</v>
      </c>
      <c r="D589" s="37"/>
      <c r="E589" s="37">
        <v>2707</v>
      </c>
      <c r="F589" s="37">
        <v>4621</v>
      </c>
      <c r="G589" s="37">
        <v>3333</v>
      </c>
      <c r="H589" s="37">
        <v>10173</v>
      </c>
      <c r="I589" s="37">
        <v>3564</v>
      </c>
      <c r="J589" s="130">
        <v>0</v>
      </c>
      <c r="K589" s="37">
        <v>2478</v>
      </c>
      <c r="L589" s="130">
        <v>808</v>
      </c>
      <c r="M589" s="37">
        <v>3930</v>
      </c>
      <c r="N589" s="37">
        <v>1092</v>
      </c>
      <c r="O589" s="130">
        <v>0</v>
      </c>
      <c r="P589" s="130">
        <v>576</v>
      </c>
      <c r="Q589" s="37">
        <v>7498</v>
      </c>
      <c r="R589" s="37">
        <v>1395</v>
      </c>
      <c r="S589" s="130">
        <v>917</v>
      </c>
      <c r="T589" s="130">
        <v>0</v>
      </c>
      <c r="U589" s="37">
        <v>1735</v>
      </c>
      <c r="V589" s="37">
        <v>6522</v>
      </c>
      <c r="W589" s="6"/>
      <c r="X589" s="17"/>
      <c r="Y589" s="17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</row>
    <row r="590" spans="1:51" ht="16.2" thickBot="1" x14ac:dyDescent="0.35">
      <c r="A590" s="84" t="s">
        <v>283</v>
      </c>
      <c r="B590" s="37">
        <v>24593</v>
      </c>
      <c r="C590" s="143">
        <f t="shared" si="67"/>
        <v>17.706053450063358</v>
      </c>
      <c r="D590" s="37"/>
      <c r="E590" s="37">
        <v>1296</v>
      </c>
      <c r="F590" s="37">
        <v>2475</v>
      </c>
      <c r="G590" s="37">
        <v>1668</v>
      </c>
      <c r="H590" s="37">
        <v>4612</v>
      </c>
      <c r="I590" s="37">
        <v>1693</v>
      </c>
      <c r="J590" s="130">
        <v>0</v>
      </c>
      <c r="K590" s="37">
        <v>1083</v>
      </c>
      <c r="L590" s="130">
        <v>407</v>
      </c>
      <c r="M590" s="37">
        <v>1794</v>
      </c>
      <c r="N590" s="130">
        <v>616</v>
      </c>
      <c r="O590" s="130">
        <v>0</v>
      </c>
      <c r="P590" s="130">
        <v>320</v>
      </c>
      <c r="Q590" s="37">
        <v>3439</v>
      </c>
      <c r="R590" s="130">
        <v>719</v>
      </c>
      <c r="S590" s="130">
        <v>477</v>
      </c>
      <c r="T590" s="130">
        <v>0</v>
      </c>
      <c r="U590" s="37">
        <v>1092</v>
      </c>
      <c r="V590" s="37">
        <v>2902</v>
      </c>
      <c r="W590" s="6"/>
      <c r="X590" s="17"/>
      <c r="Y590" s="17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</row>
    <row r="591" spans="1:51" ht="16.2" thickBot="1" x14ac:dyDescent="0.35">
      <c r="A591" s="84" t="s">
        <v>285</v>
      </c>
      <c r="B591" s="37">
        <v>24279</v>
      </c>
      <c r="C591" s="143">
        <f t="shared" si="67"/>
        <v>17.47998502476673</v>
      </c>
      <c r="D591" s="37"/>
      <c r="E591" s="37">
        <v>1372</v>
      </c>
      <c r="F591" s="37">
        <v>2175</v>
      </c>
      <c r="G591" s="37">
        <v>2701</v>
      </c>
      <c r="H591" s="37">
        <v>2409</v>
      </c>
      <c r="I591" s="37">
        <v>1118</v>
      </c>
      <c r="J591" s="130">
        <v>0</v>
      </c>
      <c r="K591" s="37">
        <v>1080</v>
      </c>
      <c r="L591" s="130">
        <v>627</v>
      </c>
      <c r="M591" s="37">
        <v>1397</v>
      </c>
      <c r="N591" s="37">
        <v>1538</v>
      </c>
      <c r="O591" s="130">
        <v>0</v>
      </c>
      <c r="P591" s="130">
        <v>327</v>
      </c>
      <c r="Q591" s="37">
        <v>4002</v>
      </c>
      <c r="R591" s="130">
        <v>827</v>
      </c>
      <c r="S591" s="130">
        <v>337</v>
      </c>
      <c r="T591" s="130">
        <v>0</v>
      </c>
      <c r="U591" s="37">
        <v>2050</v>
      </c>
      <c r="V591" s="37">
        <v>2319</v>
      </c>
      <c r="W591" s="6"/>
      <c r="X591" s="17"/>
      <c r="Y591" s="17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</row>
    <row r="592" spans="1:51" ht="16.2" thickBot="1" x14ac:dyDescent="0.35">
      <c r="A592" s="84" t="s">
        <v>286</v>
      </c>
      <c r="B592" s="130">
        <v>370</v>
      </c>
      <c r="C592" s="143">
        <f t="shared" si="67"/>
        <v>0.26638636101831586</v>
      </c>
      <c r="D592" s="130"/>
      <c r="E592" s="130">
        <v>2</v>
      </c>
      <c r="F592" s="130">
        <v>24</v>
      </c>
      <c r="G592" s="130">
        <v>7</v>
      </c>
      <c r="H592" s="130">
        <v>34</v>
      </c>
      <c r="I592" s="130">
        <v>5</v>
      </c>
      <c r="J592" s="130">
        <v>0</v>
      </c>
      <c r="K592" s="130">
        <v>34</v>
      </c>
      <c r="L592" s="130">
        <v>4</v>
      </c>
      <c r="M592" s="130">
        <v>161</v>
      </c>
      <c r="N592" s="130">
        <v>12</v>
      </c>
      <c r="O592" s="130">
        <v>0</v>
      </c>
      <c r="P592" s="130">
        <v>0</v>
      </c>
      <c r="Q592" s="130">
        <v>33</v>
      </c>
      <c r="R592" s="130">
        <v>0</v>
      </c>
      <c r="S592" s="130">
        <v>17</v>
      </c>
      <c r="T592" s="130">
        <v>0</v>
      </c>
      <c r="U592" s="130">
        <v>34</v>
      </c>
      <c r="V592" s="130">
        <v>3</v>
      </c>
      <c r="W592" s="6"/>
      <c r="X592" s="17"/>
      <c r="Y592" s="17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</row>
    <row r="593" spans="1:51" ht="16.2" thickBot="1" x14ac:dyDescent="0.35">
      <c r="A593" s="84" t="s">
        <v>319</v>
      </c>
      <c r="B593" s="37">
        <v>2089</v>
      </c>
      <c r="C593" s="143">
        <f t="shared" si="67"/>
        <v>1.5040029950466536</v>
      </c>
      <c r="D593" s="37"/>
      <c r="E593" s="130">
        <v>333</v>
      </c>
      <c r="F593" s="130">
        <v>515</v>
      </c>
      <c r="G593" s="130">
        <v>99</v>
      </c>
      <c r="H593" s="130">
        <v>54</v>
      </c>
      <c r="I593" s="130">
        <v>23</v>
      </c>
      <c r="J593" s="130">
        <v>0</v>
      </c>
      <c r="K593" s="130">
        <v>29</v>
      </c>
      <c r="L593" s="130">
        <v>5</v>
      </c>
      <c r="M593" s="130">
        <v>32</v>
      </c>
      <c r="N593" s="130">
        <v>17</v>
      </c>
      <c r="O593" s="130">
        <v>0</v>
      </c>
      <c r="P593" s="130">
        <v>5</v>
      </c>
      <c r="Q593" s="130">
        <v>122</v>
      </c>
      <c r="R593" s="130">
        <v>18</v>
      </c>
      <c r="S593" s="130">
        <v>8</v>
      </c>
      <c r="T593" s="130">
        <v>0</v>
      </c>
      <c r="U593" s="130">
        <v>779</v>
      </c>
      <c r="V593" s="130">
        <v>50</v>
      </c>
      <c r="W593" s="6"/>
      <c r="X593" s="17"/>
      <c r="Y593" s="17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</row>
    <row r="594" spans="1:51" ht="16.2" thickBot="1" x14ac:dyDescent="0.35">
      <c r="A594" s="84" t="s">
        <v>287</v>
      </c>
      <c r="B594" s="130">
        <v>451</v>
      </c>
      <c r="C594" s="143">
        <f t="shared" si="67"/>
        <v>0.32470337518719039</v>
      </c>
      <c r="D594" s="130"/>
      <c r="E594" s="130">
        <v>21</v>
      </c>
      <c r="F594" s="130">
        <v>24</v>
      </c>
      <c r="G594" s="130">
        <v>15</v>
      </c>
      <c r="H594" s="130">
        <v>73</v>
      </c>
      <c r="I594" s="130">
        <v>32</v>
      </c>
      <c r="J594" s="130">
        <v>0</v>
      </c>
      <c r="K594" s="130">
        <v>36</v>
      </c>
      <c r="L594" s="130">
        <v>40</v>
      </c>
      <c r="M594" s="130">
        <v>48</v>
      </c>
      <c r="N594" s="130">
        <v>1</v>
      </c>
      <c r="O594" s="130">
        <v>0</v>
      </c>
      <c r="P594" s="130">
        <v>5</v>
      </c>
      <c r="Q594" s="130">
        <v>117</v>
      </c>
      <c r="R594" s="130">
        <v>6</v>
      </c>
      <c r="S594" s="130">
        <v>4</v>
      </c>
      <c r="T594" s="130">
        <v>0</v>
      </c>
      <c r="U594" s="130">
        <v>8</v>
      </c>
      <c r="V594" s="130">
        <v>21</v>
      </c>
      <c r="W594" s="6"/>
      <c r="X594" s="17"/>
      <c r="Y594" s="17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</row>
    <row r="595" spans="1:51" ht="16.2" thickBot="1" x14ac:dyDescent="0.35">
      <c r="A595" s="84" t="s">
        <v>288</v>
      </c>
      <c r="B595" s="130">
        <v>490</v>
      </c>
      <c r="C595" s="143">
        <f t="shared" si="67"/>
        <v>0.3527819375647967</v>
      </c>
      <c r="D595" s="130"/>
      <c r="E595" s="130">
        <v>13</v>
      </c>
      <c r="F595" s="130">
        <v>13</v>
      </c>
      <c r="G595" s="130">
        <v>32</v>
      </c>
      <c r="H595" s="130">
        <v>51</v>
      </c>
      <c r="I595" s="130">
        <v>9</v>
      </c>
      <c r="J595" s="130">
        <v>0</v>
      </c>
      <c r="K595" s="130">
        <v>21</v>
      </c>
      <c r="L595" s="130">
        <v>11</v>
      </c>
      <c r="M595" s="130">
        <v>31</v>
      </c>
      <c r="N595" s="130">
        <v>10</v>
      </c>
      <c r="O595" s="130">
        <v>0</v>
      </c>
      <c r="P595" s="130">
        <v>2</v>
      </c>
      <c r="Q595" s="130">
        <v>193</v>
      </c>
      <c r="R595" s="130">
        <v>3</v>
      </c>
      <c r="S595" s="130">
        <v>7</v>
      </c>
      <c r="T595" s="130">
        <v>0</v>
      </c>
      <c r="U595" s="130">
        <v>9</v>
      </c>
      <c r="V595" s="130">
        <v>85</v>
      </c>
      <c r="W595" s="6"/>
      <c r="X595" s="17"/>
      <c r="Y595" s="17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</row>
    <row r="596" spans="1:51" ht="16.2" thickBot="1" x14ac:dyDescent="0.35">
      <c r="A596" s="84" t="s">
        <v>320</v>
      </c>
      <c r="B596" s="37">
        <v>4885</v>
      </c>
      <c r="C596" s="143">
        <f t="shared" si="67"/>
        <v>3.5170199285796566</v>
      </c>
      <c r="D596" s="37"/>
      <c r="E596" s="130">
        <v>176</v>
      </c>
      <c r="F596" s="130">
        <v>378</v>
      </c>
      <c r="G596" s="130">
        <v>197</v>
      </c>
      <c r="H596" s="130">
        <v>551</v>
      </c>
      <c r="I596" s="130">
        <v>188</v>
      </c>
      <c r="J596" s="130">
        <v>0</v>
      </c>
      <c r="K596" s="130">
        <v>154</v>
      </c>
      <c r="L596" s="130">
        <v>94</v>
      </c>
      <c r="M596" s="130">
        <v>252</v>
      </c>
      <c r="N596" s="130">
        <v>26</v>
      </c>
      <c r="O596" s="130">
        <v>0</v>
      </c>
      <c r="P596" s="130">
        <v>29</v>
      </c>
      <c r="Q596" s="37">
        <v>2417</v>
      </c>
      <c r="R596" s="130">
        <v>79</v>
      </c>
      <c r="S596" s="130">
        <v>30</v>
      </c>
      <c r="T596" s="130">
        <v>0</v>
      </c>
      <c r="U596" s="130">
        <v>94</v>
      </c>
      <c r="V596" s="130">
        <v>220</v>
      </c>
      <c r="W596" s="6"/>
      <c r="X596" s="17"/>
      <c r="Y596" s="17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</row>
    <row r="597" spans="1:51" ht="16.2" thickBot="1" x14ac:dyDescent="0.35">
      <c r="A597" s="84" t="s">
        <v>321</v>
      </c>
      <c r="B597" s="37">
        <v>6569</v>
      </c>
      <c r="C597" s="143">
        <f t="shared" si="67"/>
        <v>4.7294378527819374</v>
      </c>
      <c r="D597" s="37"/>
      <c r="E597" s="130">
        <v>148</v>
      </c>
      <c r="F597" s="130">
        <v>227</v>
      </c>
      <c r="G597" s="130">
        <v>234</v>
      </c>
      <c r="H597" s="130">
        <v>512</v>
      </c>
      <c r="I597" s="130">
        <v>209</v>
      </c>
      <c r="J597" s="130">
        <v>0</v>
      </c>
      <c r="K597" s="130">
        <v>411</v>
      </c>
      <c r="L597" s="130">
        <v>110</v>
      </c>
      <c r="M597" s="130">
        <v>230</v>
      </c>
      <c r="N597" s="130">
        <v>87</v>
      </c>
      <c r="O597" s="130">
        <v>0</v>
      </c>
      <c r="P597" s="130">
        <v>38</v>
      </c>
      <c r="Q597" s="37">
        <v>2515</v>
      </c>
      <c r="R597" s="130">
        <v>355</v>
      </c>
      <c r="S597" s="130">
        <v>52</v>
      </c>
      <c r="T597" s="130">
        <v>0</v>
      </c>
      <c r="U597" s="130">
        <v>157</v>
      </c>
      <c r="V597" s="37">
        <v>1284</v>
      </c>
      <c r="W597" s="6"/>
      <c r="X597" s="17"/>
      <c r="Y597" s="17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</row>
    <row r="598" spans="1:51" ht="31.8" thickBot="1" x14ac:dyDescent="0.35">
      <c r="A598" s="84" t="s">
        <v>322</v>
      </c>
      <c r="B598" s="130">
        <v>472</v>
      </c>
      <c r="C598" s="143">
        <f t="shared" si="67"/>
        <v>0.33982260108282453</v>
      </c>
      <c r="D598" s="130"/>
      <c r="E598" s="130">
        <v>10</v>
      </c>
      <c r="F598" s="130">
        <v>14</v>
      </c>
      <c r="G598" s="130">
        <v>50</v>
      </c>
      <c r="H598" s="130">
        <v>35</v>
      </c>
      <c r="I598" s="130">
        <v>21</v>
      </c>
      <c r="J598" s="130">
        <v>0</v>
      </c>
      <c r="K598" s="130">
        <v>17</v>
      </c>
      <c r="L598" s="130">
        <v>5</v>
      </c>
      <c r="M598" s="130">
        <v>27</v>
      </c>
      <c r="N598" s="130">
        <v>5</v>
      </c>
      <c r="O598" s="130">
        <v>0</v>
      </c>
      <c r="P598" s="130">
        <v>4</v>
      </c>
      <c r="Q598" s="130">
        <v>176</v>
      </c>
      <c r="R598" s="130">
        <v>24</v>
      </c>
      <c r="S598" s="130">
        <v>1</v>
      </c>
      <c r="T598" s="130">
        <v>0</v>
      </c>
      <c r="U598" s="130">
        <v>10</v>
      </c>
      <c r="V598" s="130">
        <v>73</v>
      </c>
      <c r="W598" s="6"/>
      <c r="X598" s="17"/>
      <c r="Y598" s="17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</row>
    <row r="599" spans="1:51" ht="16.2" thickBot="1" x14ac:dyDescent="0.35">
      <c r="A599" s="84" t="s">
        <v>323</v>
      </c>
      <c r="B599" s="130">
        <v>479</v>
      </c>
      <c r="C599" s="143">
        <f t="shared" si="67"/>
        <v>0.34486234304803592</v>
      </c>
      <c r="D599" s="130"/>
      <c r="E599" s="130">
        <v>20</v>
      </c>
      <c r="F599" s="130">
        <v>8</v>
      </c>
      <c r="G599" s="130">
        <v>19</v>
      </c>
      <c r="H599" s="130">
        <v>44</v>
      </c>
      <c r="I599" s="130">
        <v>17</v>
      </c>
      <c r="J599" s="130">
        <v>0</v>
      </c>
      <c r="K599" s="130">
        <v>11</v>
      </c>
      <c r="L599" s="130">
        <v>8</v>
      </c>
      <c r="M599" s="130">
        <v>11</v>
      </c>
      <c r="N599" s="130">
        <v>10</v>
      </c>
      <c r="O599" s="130">
        <v>0</v>
      </c>
      <c r="P599" s="130">
        <v>7</v>
      </c>
      <c r="Q599" s="130">
        <v>234</v>
      </c>
      <c r="R599" s="130">
        <v>10</v>
      </c>
      <c r="S599" s="130">
        <v>7</v>
      </c>
      <c r="T599" s="130">
        <v>0</v>
      </c>
      <c r="U599" s="130">
        <v>11</v>
      </c>
      <c r="V599" s="130">
        <v>62</v>
      </c>
      <c r="W599" s="6"/>
      <c r="X599" s="17"/>
      <c r="Y599" s="17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</row>
    <row r="600" spans="1:51" ht="16.2" thickBot="1" x14ac:dyDescent="0.35">
      <c r="A600" s="84" t="s">
        <v>324</v>
      </c>
      <c r="B600" s="130">
        <v>143</v>
      </c>
      <c r="C600" s="143">
        <f t="shared" si="67"/>
        <v>0.10295472871788965</v>
      </c>
      <c r="D600" s="130"/>
      <c r="E600" s="130">
        <v>8</v>
      </c>
      <c r="F600" s="130">
        <v>0</v>
      </c>
      <c r="G600" s="130">
        <v>2</v>
      </c>
      <c r="H600" s="130">
        <v>6</v>
      </c>
      <c r="I600" s="130">
        <v>6</v>
      </c>
      <c r="J600" s="130">
        <v>0</v>
      </c>
      <c r="K600" s="130">
        <v>7</v>
      </c>
      <c r="L600" s="130">
        <v>1</v>
      </c>
      <c r="M600" s="130">
        <v>6</v>
      </c>
      <c r="N600" s="130">
        <v>0</v>
      </c>
      <c r="O600" s="130">
        <v>0</v>
      </c>
      <c r="P600" s="130">
        <v>0</v>
      </c>
      <c r="Q600" s="130">
        <v>81</v>
      </c>
      <c r="R600" s="130">
        <v>5</v>
      </c>
      <c r="S600" s="130">
        <v>1</v>
      </c>
      <c r="T600" s="130">
        <v>0</v>
      </c>
      <c r="U600" s="130">
        <v>4</v>
      </c>
      <c r="V600" s="130">
        <v>16</v>
      </c>
      <c r="W600" s="6"/>
      <c r="X600" s="17"/>
      <c r="Y600" s="17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</row>
    <row r="601" spans="1:51" ht="16.2" thickBot="1" x14ac:dyDescent="0.35">
      <c r="A601" s="84" t="s">
        <v>294</v>
      </c>
      <c r="B601" s="130">
        <v>40</v>
      </c>
      <c r="C601" s="143">
        <f t="shared" si="67"/>
        <v>2.8798525515493605E-2</v>
      </c>
      <c r="D601" s="130"/>
      <c r="E601" s="130">
        <v>1</v>
      </c>
      <c r="F601" s="130">
        <v>2</v>
      </c>
      <c r="G601" s="130">
        <v>1</v>
      </c>
      <c r="H601" s="130">
        <v>8</v>
      </c>
      <c r="I601" s="130">
        <v>1</v>
      </c>
      <c r="J601" s="130">
        <v>0</v>
      </c>
      <c r="K601" s="130">
        <v>0</v>
      </c>
      <c r="L601" s="130">
        <v>0</v>
      </c>
      <c r="M601" s="130">
        <v>5</v>
      </c>
      <c r="N601" s="130">
        <v>1</v>
      </c>
      <c r="O601" s="130">
        <v>0</v>
      </c>
      <c r="P601" s="130">
        <v>0</v>
      </c>
      <c r="Q601" s="130">
        <v>10</v>
      </c>
      <c r="R601" s="130">
        <v>1</v>
      </c>
      <c r="S601" s="130">
        <v>2</v>
      </c>
      <c r="T601" s="130">
        <v>0</v>
      </c>
      <c r="U601" s="130">
        <v>2</v>
      </c>
      <c r="V601" s="130">
        <v>6</v>
      </c>
      <c r="W601" s="6"/>
      <c r="X601" s="17"/>
      <c r="Y601" s="17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</row>
    <row r="602" spans="1:51" ht="16.2" thickBot="1" x14ac:dyDescent="0.35">
      <c r="A602" s="84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</row>
    <row r="603" spans="1:51" ht="16.2" thickBot="1" x14ac:dyDescent="0.35">
      <c r="A603" s="83" t="s">
        <v>21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</row>
    <row r="604" spans="1:51" s="29" customFormat="1" ht="16.2" thickBot="1" x14ac:dyDescent="0.35">
      <c r="A604" s="83" t="s">
        <v>20</v>
      </c>
      <c r="B604" s="138">
        <v>139154</v>
      </c>
      <c r="C604" s="155">
        <f>B604/$B$604%</f>
        <v>100</v>
      </c>
      <c r="D604" s="138"/>
      <c r="E604" s="138">
        <v>7067</v>
      </c>
      <c r="F604" s="138">
        <v>11388</v>
      </c>
      <c r="G604" s="138">
        <v>9845</v>
      </c>
      <c r="H604" s="138">
        <v>21834</v>
      </c>
      <c r="I604" s="138">
        <v>8318</v>
      </c>
      <c r="J604" s="140">
        <v>0</v>
      </c>
      <c r="K604" s="138">
        <v>6919</v>
      </c>
      <c r="L604" s="138">
        <v>2541</v>
      </c>
      <c r="M604" s="138">
        <v>9712</v>
      </c>
      <c r="N604" s="138">
        <v>3917</v>
      </c>
      <c r="O604" s="140">
        <v>0</v>
      </c>
      <c r="P604" s="138">
        <v>1725</v>
      </c>
      <c r="Q604" s="138">
        <v>27135</v>
      </c>
      <c r="R604" s="138">
        <v>3695</v>
      </c>
      <c r="S604" s="138">
        <v>2384</v>
      </c>
      <c r="T604" s="140">
        <v>0</v>
      </c>
      <c r="U604" s="138">
        <v>5284</v>
      </c>
      <c r="V604" s="138">
        <v>17390</v>
      </c>
      <c r="W604" s="28"/>
      <c r="X604" s="17"/>
      <c r="Y604" s="17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</row>
    <row r="605" spans="1:51" ht="16.2" thickBot="1" x14ac:dyDescent="0.35">
      <c r="A605" s="84" t="s">
        <v>280</v>
      </c>
      <c r="B605" s="37">
        <v>5514</v>
      </c>
      <c r="C605" s="143">
        <f t="shared" ref="C605:C619" si="68">B605/$B$604%</f>
        <v>3.9625163487934234</v>
      </c>
      <c r="D605" s="37"/>
      <c r="E605" s="130">
        <v>250</v>
      </c>
      <c r="F605" s="130">
        <v>383</v>
      </c>
      <c r="G605" s="130">
        <v>297</v>
      </c>
      <c r="H605" s="37">
        <v>1146</v>
      </c>
      <c r="I605" s="130">
        <v>391</v>
      </c>
      <c r="J605" s="130">
        <v>0</v>
      </c>
      <c r="K605" s="130">
        <v>326</v>
      </c>
      <c r="L605" s="130">
        <v>76</v>
      </c>
      <c r="M605" s="130">
        <v>356</v>
      </c>
      <c r="N605" s="130">
        <v>104</v>
      </c>
      <c r="O605" s="130">
        <v>0</v>
      </c>
      <c r="P605" s="130">
        <v>68</v>
      </c>
      <c r="Q605" s="37">
        <v>1019</v>
      </c>
      <c r="R605" s="130">
        <v>85</v>
      </c>
      <c r="S605" s="130">
        <v>98</v>
      </c>
      <c r="T605" s="130">
        <v>0</v>
      </c>
      <c r="U605" s="130">
        <v>202</v>
      </c>
      <c r="V605" s="130">
        <v>713</v>
      </c>
      <c r="W605" s="6"/>
      <c r="X605" s="17"/>
      <c r="Y605" s="17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</row>
    <row r="606" spans="1:51" ht="16.2" thickBot="1" x14ac:dyDescent="0.35">
      <c r="A606" s="84" t="s">
        <v>281</v>
      </c>
      <c r="B606" s="37">
        <v>16340</v>
      </c>
      <c r="C606" s="143">
        <f t="shared" si="68"/>
        <v>11.742386133348665</v>
      </c>
      <c r="D606" s="37"/>
      <c r="E606" s="130">
        <v>809</v>
      </c>
      <c r="F606" s="37">
        <v>1352</v>
      </c>
      <c r="G606" s="37">
        <v>1077</v>
      </c>
      <c r="H606" s="37">
        <v>2676</v>
      </c>
      <c r="I606" s="37">
        <v>1184</v>
      </c>
      <c r="J606" s="130">
        <v>0</v>
      </c>
      <c r="K606" s="130">
        <v>912</v>
      </c>
      <c r="L606" s="130">
        <v>257</v>
      </c>
      <c r="M606" s="37">
        <v>1337</v>
      </c>
      <c r="N606" s="130">
        <v>366</v>
      </c>
      <c r="O606" s="130">
        <v>0</v>
      </c>
      <c r="P606" s="130">
        <v>217</v>
      </c>
      <c r="Q606" s="37">
        <v>2552</v>
      </c>
      <c r="R606" s="130">
        <v>460</v>
      </c>
      <c r="S606" s="130">
        <v>417</v>
      </c>
      <c r="T606" s="130">
        <v>0</v>
      </c>
      <c r="U606" s="130">
        <v>607</v>
      </c>
      <c r="V606" s="37">
        <v>2117</v>
      </c>
      <c r="W606" s="6"/>
      <c r="X606" s="17"/>
      <c r="Y606" s="17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</row>
    <row r="607" spans="1:51" ht="16.2" thickBot="1" x14ac:dyDescent="0.35">
      <c r="A607" s="84" t="s">
        <v>282</v>
      </c>
      <c r="B607" s="37">
        <v>51876</v>
      </c>
      <c r="C607" s="143">
        <f t="shared" si="68"/>
        <v>37.279560774393836</v>
      </c>
      <c r="D607" s="37"/>
      <c r="E607" s="37">
        <v>2705</v>
      </c>
      <c r="F607" s="37">
        <v>4573</v>
      </c>
      <c r="G607" s="37">
        <v>3260</v>
      </c>
      <c r="H607" s="37">
        <v>10011</v>
      </c>
      <c r="I607" s="37">
        <v>3433</v>
      </c>
      <c r="J607" s="130">
        <v>0</v>
      </c>
      <c r="K607" s="37">
        <v>2769</v>
      </c>
      <c r="L607" s="130">
        <v>887</v>
      </c>
      <c r="M607" s="37">
        <v>4065</v>
      </c>
      <c r="N607" s="37">
        <v>1062</v>
      </c>
      <c r="O607" s="130">
        <v>0</v>
      </c>
      <c r="P607" s="130">
        <v>633</v>
      </c>
      <c r="Q607" s="37">
        <v>7794</v>
      </c>
      <c r="R607" s="37">
        <v>1355</v>
      </c>
      <c r="S607" s="130">
        <v>955</v>
      </c>
      <c r="T607" s="130">
        <v>0</v>
      </c>
      <c r="U607" s="37">
        <v>1848</v>
      </c>
      <c r="V607" s="37">
        <v>6526</v>
      </c>
      <c r="W607" s="6"/>
      <c r="X607" s="17"/>
      <c r="Y607" s="17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</row>
    <row r="608" spans="1:51" ht="16.2" thickBot="1" x14ac:dyDescent="0.35">
      <c r="A608" s="84" t="s">
        <v>283</v>
      </c>
      <c r="B608" s="37">
        <v>25205</v>
      </c>
      <c r="C608" s="143">
        <f t="shared" si="68"/>
        <v>18.113025856245599</v>
      </c>
      <c r="D608" s="37"/>
      <c r="E608" s="37">
        <v>1315</v>
      </c>
      <c r="F608" s="37">
        <v>2127</v>
      </c>
      <c r="G608" s="37">
        <v>1552</v>
      </c>
      <c r="H608" s="37">
        <v>4659</v>
      </c>
      <c r="I608" s="37">
        <v>1658</v>
      </c>
      <c r="J608" s="130">
        <v>0</v>
      </c>
      <c r="K608" s="37">
        <v>1340</v>
      </c>
      <c r="L608" s="130">
        <v>494</v>
      </c>
      <c r="M608" s="37">
        <v>1966</v>
      </c>
      <c r="N608" s="130">
        <v>675</v>
      </c>
      <c r="O608" s="130">
        <v>0</v>
      </c>
      <c r="P608" s="130">
        <v>313</v>
      </c>
      <c r="Q608" s="37">
        <v>3952</v>
      </c>
      <c r="R608" s="130">
        <v>654</v>
      </c>
      <c r="S608" s="130">
        <v>449</v>
      </c>
      <c r="T608" s="130">
        <v>0</v>
      </c>
      <c r="U608" s="130">
        <v>954</v>
      </c>
      <c r="V608" s="37">
        <v>3097</v>
      </c>
      <c r="W608" s="6"/>
      <c r="X608" s="17"/>
      <c r="Y608" s="17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</row>
    <row r="609" spans="1:51" ht="16.2" thickBot="1" x14ac:dyDescent="0.35">
      <c r="A609" s="84" t="s">
        <v>285</v>
      </c>
      <c r="B609" s="37">
        <v>24790</v>
      </c>
      <c r="C609" s="143">
        <f t="shared" si="68"/>
        <v>17.814795119076706</v>
      </c>
      <c r="D609" s="37"/>
      <c r="E609" s="37">
        <v>1372</v>
      </c>
      <c r="F609" s="37">
        <v>2349</v>
      </c>
      <c r="G609" s="37">
        <v>2790</v>
      </c>
      <c r="H609" s="37">
        <v>2324</v>
      </c>
      <c r="I609" s="37">
        <v>1290</v>
      </c>
      <c r="J609" s="130">
        <v>0</v>
      </c>
      <c r="K609" s="130">
        <v>735</v>
      </c>
      <c r="L609" s="130">
        <v>641</v>
      </c>
      <c r="M609" s="37">
        <v>1429</v>
      </c>
      <c r="N609" s="37">
        <v>1591</v>
      </c>
      <c r="O609" s="130">
        <v>0</v>
      </c>
      <c r="P609" s="130">
        <v>394</v>
      </c>
      <c r="Q609" s="37">
        <v>5440</v>
      </c>
      <c r="R609" s="130">
        <v>711</v>
      </c>
      <c r="S609" s="130">
        <v>371</v>
      </c>
      <c r="T609" s="130">
        <v>0</v>
      </c>
      <c r="U609" s="37">
        <v>1037</v>
      </c>
      <c r="V609" s="37">
        <v>2316</v>
      </c>
      <c r="W609" s="6"/>
      <c r="X609" s="17"/>
      <c r="Y609" s="17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</row>
    <row r="610" spans="1:51" ht="16.2" thickBot="1" x14ac:dyDescent="0.35">
      <c r="A610" s="84" t="s">
        <v>286</v>
      </c>
      <c r="B610" s="130">
        <v>503</v>
      </c>
      <c r="C610" s="143">
        <f t="shared" si="68"/>
        <v>0.3614700260143438</v>
      </c>
      <c r="D610" s="130"/>
      <c r="E610" s="130">
        <v>1</v>
      </c>
      <c r="F610" s="130">
        <v>26</v>
      </c>
      <c r="G610" s="130">
        <v>5</v>
      </c>
      <c r="H610" s="130">
        <v>36</v>
      </c>
      <c r="I610" s="130">
        <v>1</v>
      </c>
      <c r="J610" s="130">
        <v>0</v>
      </c>
      <c r="K610" s="130">
        <v>266</v>
      </c>
      <c r="L610" s="130">
        <v>0</v>
      </c>
      <c r="M610" s="130">
        <v>79</v>
      </c>
      <c r="N610" s="130">
        <v>1</v>
      </c>
      <c r="O610" s="130">
        <v>0</v>
      </c>
      <c r="P610" s="130">
        <v>0</v>
      </c>
      <c r="Q610" s="130">
        <v>43</v>
      </c>
      <c r="R610" s="130">
        <v>2</v>
      </c>
      <c r="S610" s="130">
        <v>8</v>
      </c>
      <c r="T610" s="130">
        <v>0</v>
      </c>
      <c r="U610" s="130">
        <v>30</v>
      </c>
      <c r="V610" s="130">
        <v>5</v>
      </c>
      <c r="W610" s="6"/>
      <c r="X610" s="17"/>
      <c r="Y610" s="17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</row>
    <row r="611" spans="1:51" ht="16.2" thickBot="1" x14ac:dyDescent="0.35">
      <c r="A611" s="84" t="s">
        <v>319</v>
      </c>
      <c r="B611" s="37">
        <v>1445</v>
      </c>
      <c r="C611" s="143">
        <f t="shared" si="68"/>
        <v>1.038417867973612</v>
      </c>
      <c r="D611" s="37"/>
      <c r="E611" s="130">
        <v>264</v>
      </c>
      <c r="F611" s="130">
        <v>170</v>
      </c>
      <c r="G611" s="130">
        <v>127</v>
      </c>
      <c r="H611" s="130">
        <v>52</v>
      </c>
      <c r="I611" s="130">
        <v>26</v>
      </c>
      <c r="J611" s="130">
        <v>0</v>
      </c>
      <c r="K611" s="130">
        <v>18</v>
      </c>
      <c r="L611" s="130">
        <v>14</v>
      </c>
      <c r="M611" s="130">
        <v>18</v>
      </c>
      <c r="N611" s="130">
        <v>15</v>
      </c>
      <c r="O611" s="130">
        <v>0</v>
      </c>
      <c r="P611" s="130">
        <v>2</v>
      </c>
      <c r="Q611" s="130">
        <v>346</v>
      </c>
      <c r="R611" s="130">
        <v>8</v>
      </c>
      <c r="S611" s="130">
        <v>6</v>
      </c>
      <c r="T611" s="130">
        <v>0</v>
      </c>
      <c r="U611" s="130">
        <v>351</v>
      </c>
      <c r="V611" s="130">
        <v>28</v>
      </c>
      <c r="W611" s="6"/>
      <c r="X611" s="17"/>
      <c r="Y611" s="17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</row>
    <row r="612" spans="1:51" ht="16.2" thickBot="1" x14ac:dyDescent="0.35">
      <c r="A612" s="84" t="s">
        <v>287</v>
      </c>
      <c r="B612" s="130">
        <v>597</v>
      </c>
      <c r="C612" s="143">
        <f t="shared" si="68"/>
        <v>0.42902108455380372</v>
      </c>
      <c r="D612" s="130"/>
      <c r="E612" s="130">
        <v>28</v>
      </c>
      <c r="F612" s="130">
        <v>21</v>
      </c>
      <c r="G612" s="130">
        <v>14</v>
      </c>
      <c r="H612" s="130">
        <v>61</v>
      </c>
      <c r="I612" s="130">
        <v>20</v>
      </c>
      <c r="J612" s="130">
        <v>0</v>
      </c>
      <c r="K612" s="130">
        <v>30</v>
      </c>
      <c r="L612" s="130">
        <v>28</v>
      </c>
      <c r="M612" s="130">
        <v>43</v>
      </c>
      <c r="N612" s="130">
        <v>4</v>
      </c>
      <c r="O612" s="130">
        <v>0</v>
      </c>
      <c r="P612" s="130">
        <v>3</v>
      </c>
      <c r="Q612" s="130">
        <v>249</v>
      </c>
      <c r="R612" s="130">
        <v>10</v>
      </c>
      <c r="S612" s="130">
        <v>12</v>
      </c>
      <c r="T612" s="130">
        <v>0</v>
      </c>
      <c r="U612" s="130">
        <v>25</v>
      </c>
      <c r="V612" s="130">
        <v>49</v>
      </c>
      <c r="W612" s="6"/>
      <c r="X612" s="17"/>
      <c r="Y612" s="17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</row>
    <row r="613" spans="1:51" ht="16.2" thickBot="1" x14ac:dyDescent="0.35">
      <c r="A613" s="84" t="s">
        <v>288</v>
      </c>
      <c r="B613" s="37">
        <v>1002</v>
      </c>
      <c r="C613" s="143">
        <f t="shared" si="68"/>
        <v>0.72006553889934899</v>
      </c>
      <c r="D613" s="37"/>
      <c r="E613" s="130">
        <v>17</v>
      </c>
      <c r="F613" s="130">
        <v>20</v>
      </c>
      <c r="G613" s="130">
        <v>140</v>
      </c>
      <c r="H613" s="130">
        <v>50</v>
      </c>
      <c r="I613" s="130">
        <v>25</v>
      </c>
      <c r="J613" s="130">
        <v>0</v>
      </c>
      <c r="K613" s="130">
        <v>26</v>
      </c>
      <c r="L613" s="130">
        <v>13</v>
      </c>
      <c r="M613" s="130">
        <v>39</v>
      </c>
      <c r="N613" s="130">
        <v>12</v>
      </c>
      <c r="O613" s="130">
        <v>0</v>
      </c>
      <c r="P613" s="130">
        <v>5</v>
      </c>
      <c r="Q613" s="130">
        <v>449</v>
      </c>
      <c r="R613" s="130">
        <v>14</v>
      </c>
      <c r="S613" s="130">
        <v>4</v>
      </c>
      <c r="T613" s="130">
        <v>0</v>
      </c>
      <c r="U613" s="130">
        <v>26</v>
      </c>
      <c r="V613" s="130">
        <v>162</v>
      </c>
      <c r="W613" s="6"/>
      <c r="X613" s="17"/>
      <c r="Y613" s="17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</row>
    <row r="614" spans="1:51" ht="16.2" thickBot="1" x14ac:dyDescent="0.35">
      <c r="A614" s="84" t="s">
        <v>320</v>
      </c>
      <c r="B614" s="37">
        <v>3764</v>
      </c>
      <c r="C614" s="143">
        <f t="shared" si="68"/>
        <v>2.7049168547077338</v>
      </c>
      <c r="D614" s="37"/>
      <c r="E614" s="130">
        <v>164</v>
      </c>
      <c r="F614" s="130">
        <v>211</v>
      </c>
      <c r="G614" s="130">
        <v>144</v>
      </c>
      <c r="H614" s="130">
        <v>436</v>
      </c>
      <c r="I614" s="130">
        <v>130</v>
      </c>
      <c r="J614" s="130">
        <v>0</v>
      </c>
      <c r="K614" s="130">
        <v>85</v>
      </c>
      <c r="L614" s="130">
        <v>65</v>
      </c>
      <c r="M614" s="130">
        <v>176</v>
      </c>
      <c r="N614" s="130">
        <v>25</v>
      </c>
      <c r="O614" s="130">
        <v>0</v>
      </c>
      <c r="P614" s="130">
        <v>38</v>
      </c>
      <c r="Q614" s="37">
        <v>1916</v>
      </c>
      <c r="R614" s="130">
        <v>55</v>
      </c>
      <c r="S614" s="130">
        <v>22</v>
      </c>
      <c r="T614" s="130">
        <v>0</v>
      </c>
      <c r="U614" s="130">
        <v>61</v>
      </c>
      <c r="V614" s="130">
        <v>236</v>
      </c>
      <c r="W614" s="6"/>
      <c r="X614" s="17"/>
      <c r="Y614" s="17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</row>
    <row r="615" spans="1:51" ht="16.2" thickBot="1" x14ac:dyDescent="0.35">
      <c r="A615" s="84" t="s">
        <v>321</v>
      </c>
      <c r="B615" s="37">
        <v>6726</v>
      </c>
      <c r="C615" s="143">
        <f t="shared" si="68"/>
        <v>4.8334938269830552</v>
      </c>
      <c r="D615" s="37"/>
      <c r="E615" s="130">
        <v>115</v>
      </c>
      <c r="F615" s="130">
        <v>139</v>
      </c>
      <c r="G615" s="130">
        <v>151</v>
      </c>
      <c r="H615" s="130">
        <v>329</v>
      </c>
      <c r="I615" s="130">
        <v>145</v>
      </c>
      <c r="J615" s="130">
        <v>0</v>
      </c>
      <c r="K615" s="130">
        <v>382</v>
      </c>
      <c r="L615" s="130">
        <v>60</v>
      </c>
      <c r="M615" s="130">
        <v>167</v>
      </c>
      <c r="N615" s="130">
        <v>53</v>
      </c>
      <c r="O615" s="130">
        <v>0</v>
      </c>
      <c r="P615" s="130">
        <v>47</v>
      </c>
      <c r="Q615" s="37">
        <v>2700</v>
      </c>
      <c r="R615" s="130">
        <v>325</v>
      </c>
      <c r="S615" s="130">
        <v>36</v>
      </c>
      <c r="T615" s="130">
        <v>0</v>
      </c>
      <c r="U615" s="130">
        <v>111</v>
      </c>
      <c r="V615" s="37">
        <v>1966</v>
      </c>
      <c r="W615" s="6"/>
      <c r="X615" s="17"/>
      <c r="Y615" s="17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</row>
    <row r="616" spans="1:51" ht="31.8" thickBot="1" x14ac:dyDescent="0.35">
      <c r="A616" s="84" t="s">
        <v>322</v>
      </c>
      <c r="B616" s="37">
        <v>1088</v>
      </c>
      <c r="C616" s="143">
        <f t="shared" si="68"/>
        <v>0.78186757118013139</v>
      </c>
      <c r="D616" s="37"/>
      <c r="E616" s="130">
        <v>8</v>
      </c>
      <c r="F616" s="130">
        <v>13</v>
      </c>
      <c r="G616" s="130">
        <v>283</v>
      </c>
      <c r="H616" s="130">
        <v>36</v>
      </c>
      <c r="I616" s="130">
        <v>12</v>
      </c>
      <c r="J616" s="130">
        <v>0</v>
      </c>
      <c r="K616" s="130">
        <v>20</v>
      </c>
      <c r="L616" s="130">
        <v>4</v>
      </c>
      <c r="M616" s="130">
        <v>24</v>
      </c>
      <c r="N616" s="130">
        <v>5</v>
      </c>
      <c r="O616" s="130">
        <v>0</v>
      </c>
      <c r="P616" s="130">
        <v>5</v>
      </c>
      <c r="Q616" s="130">
        <v>503</v>
      </c>
      <c r="R616" s="130">
        <v>13</v>
      </c>
      <c r="S616" s="130">
        <v>3</v>
      </c>
      <c r="T616" s="130">
        <v>0</v>
      </c>
      <c r="U616" s="130">
        <v>24</v>
      </c>
      <c r="V616" s="130">
        <v>135</v>
      </c>
      <c r="W616" s="6"/>
      <c r="X616" s="17"/>
      <c r="Y616" s="17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</row>
    <row r="617" spans="1:51" ht="16.2" thickBot="1" x14ac:dyDescent="0.35">
      <c r="A617" s="84" t="s">
        <v>323</v>
      </c>
      <c r="B617" s="130">
        <v>231</v>
      </c>
      <c r="C617" s="143">
        <f t="shared" si="68"/>
        <v>0.16600313321931098</v>
      </c>
      <c r="D617" s="130"/>
      <c r="E617" s="130">
        <v>19</v>
      </c>
      <c r="F617" s="130">
        <v>3</v>
      </c>
      <c r="G617" s="130">
        <v>5</v>
      </c>
      <c r="H617" s="130">
        <v>15</v>
      </c>
      <c r="I617" s="130">
        <v>3</v>
      </c>
      <c r="J617" s="130">
        <v>0</v>
      </c>
      <c r="K617" s="130">
        <v>8</v>
      </c>
      <c r="L617" s="130">
        <v>1</v>
      </c>
      <c r="M617" s="130">
        <v>12</v>
      </c>
      <c r="N617" s="130">
        <v>4</v>
      </c>
      <c r="O617" s="130">
        <v>0</v>
      </c>
      <c r="P617" s="130">
        <v>0</v>
      </c>
      <c r="Q617" s="130">
        <v>125</v>
      </c>
      <c r="R617" s="130">
        <v>2</v>
      </c>
      <c r="S617" s="130">
        <v>2</v>
      </c>
      <c r="T617" s="130">
        <v>0</v>
      </c>
      <c r="U617" s="130">
        <v>7</v>
      </c>
      <c r="V617" s="130">
        <v>25</v>
      </c>
      <c r="W617" s="6"/>
      <c r="X617" s="17"/>
      <c r="Y617" s="17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</row>
    <row r="618" spans="1:51" ht="16.2" thickBot="1" x14ac:dyDescent="0.35">
      <c r="A618" s="84" t="s">
        <v>324</v>
      </c>
      <c r="B618" s="130">
        <v>42</v>
      </c>
      <c r="C618" s="143">
        <f t="shared" si="68"/>
        <v>3.0182387858056544E-2</v>
      </c>
      <c r="D618" s="130"/>
      <c r="E618" s="130">
        <v>0</v>
      </c>
      <c r="F618" s="130">
        <v>1</v>
      </c>
      <c r="G618" s="130">
        <v>0</v>
      </c>
      <c r="H618" s="130">
        <v>2</v>
      </c>
      <c r="I618" s="130">
        <v>0</v>
      </c>
      <c r="J618" s="130">
        <v>0</v>
      </c>
      <c r="K618" s="130">
        <v>2</v>
      </c>
      <c r="L618" s="130">
        <v>0</v>
      </c>
      <c r="M618" s="130">
        <v>0</v>
      </c>
      <c r="N618" s="130">
        <v>0</v>
      </c>
      <c r="O618" s="130">
        <v>0</v>
      </c>
      <c r="P618" s="130">
        <v>0</v>
      </c>
      <c r="Q618" s="130">
        <v>27</v>
      </c>
      <c r="R618" s="130">
        <v>1</v>
      </c>
      <c r="S618" s="130">
        <v>0</v>
      </c>
      <c r="T618" s="130">
        <v>0</v>
      </c>
      <c r="U618" s="130">
        <v>0</v>
      </c>
      <c r="V618" s="130">
        <v>9</v>
      </c>
      <c r="W618" s="6"/>
      <c r="X618" s="17"/>
      <c r="Y618" s="17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</row>
    <row r="619" spans="1:51" ht="16.2" thickBot="1" x14ac:dyDescent="0.35">
      <c r="A619" s="84" t="s">
        <v>294</v>
      </c>
      <c r="B619" s="130">
        <v>31</v>
      </c>
      <c r="C619" s="143">
        <f t="shared" si="68"/>
        <v>2.2277476752375066E-2</v>
      </c>
      <c r="D619" s="130"/>
      <c r="E619" s="130">
        <v>0</v>
      </c>
      <c r="F619" s="130">
        <v>0</v>
      </c>
      <c r="G619" s="130">
        <v>0</v>
      </c>
      <c r="H619" s="130">
        <v>1</v>
      </c>
      <c r="I619" s="130">
        <v>0</v>
      </c>
      <c r="J619" s="130">
        <v>0</v>
      </c>
      <c r="K619" s="130">
        <v>0</v>
      </c>
      <c r="L619" s="130">
        <v>1</v>
      </c>
      <c r="M619" s="130">
        <v>1</v>
      </c>
      <c r="N619" s="130">
        <v>0</v>
      </c>
      <c r="O619" s="130">
        <v>0</v>
      </c>
      <c r="P619" s="130">
        <v>0</v>
      </c>
      <c r="Q619" s="130">
        <v>20</v>
      </c>
      <c r="R619" s="130">
        <v>0</v>
      </c>
      <c r="S619" s="130">
        <v>1</v>
      </c>
      <c r="T619" s="130">
        <v>0</v>
      </c>
      <c r="U619" s="130">
        <v>1</v>
      </c>
      <c r="V619" s="130">
        <v>6</v>
      </c>
      <c r="W619" s="6"/>
      <c r="X619" s="17"/>
      <c r="Y619" s="17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</row>
    <row r="620" spans="1:51" ht="15" thickBot="1" x14ac:dyDescent="0.35">
      <c r="A620" s="3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</row>
    <row r="621" spans="1:51" ht="16.2" thickBot="1" x14ac:dyDescent="0.35">
      <c r="A621" s="51" t="s">
        <v>23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</row>
    <row r="622" spans="1:51" ht="16.2" thickBot="1" x14ac:dyDescent="0.35">
      <c r="A622" s="51" t="s">
        <v>15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</row>
    <row r="623" spans="1:51" s="29" customFormat="1" ht="16.2" thickBot="1" x14ac:dyDescent="0.35">
      <c r="A623" s="83" t="s">
        <v>20</v>
      </c>
      <c r="B623" s="138">
        <v>348675</v>
      </c>
      <c r="C623" s="155">
        <f>B623/$B$623%</f>
        <v>100</v>
      </c>
      <c r="D623" s="138"/>
      <c r="E623" s="138">
        <v>28826</v>
      </c>
      <c r="F623" s="138">
        <v>12129</v>
      </c>
      <c r="G623" s="138">
        <v>10909</v>
      </c>
      <c r="H623" s="138">
        <v>48406</v>
      </c>
      <c r="I623" s="138">
        <v>24142</v>
      </c>
      <c r="J623" s="138">
        <v>11253</v>
      </c>
      <c r="K623" s="138">
        <v>20003</v>
      </c>
      <c r="L623" s="138">
        <v>27963</v>
      </c>
      <c r="M623" s="138">
        <v>21289</v>
      </c>
      <c r="N623" s="138">
        <v>23738</v>
      </c>
      <c r="O623" s="138">
        <v>13620</v>
      </c>
      <c r="P623" s="138">
        <v>10677</v>
      </c>
      <c r="Q623" s="138">
        <v>19890</v>
      </c>
      <c r="R623" s="138">
        <v>15407</v>
      </c>
      <c r="S623" s="138">
        <v>24041</v>
      </c>
      <c r="T623" s="138">
        <v>14390</v>
      </c>
      <c r="U623" s="138">
        <v>10949</v>
      </c>
      <c r="V623" s="138">
        <v>11043</v>
      </c>
      <c r="W623" s="28"/>
      <c r="X623" s="17"/>
      <c r="Y623" s="17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</row>
    <row r="624" spans="1:51" ht="16.2" thickBot="1" x14ac:dyDescent="0.35">
      <c r="A624" s="42" t="s">
        <v>280</v>
      </c>
      <c r="B624" s="37">
        <v>10826</v>
      </c>
      <c r="C624" s="143">
        <f t="shared" ref="C624:C638" si="69">B624/$B$623%</f>
        <v>3.104897110489711</v>
      </c>
      <c r="D624" s="37"/>
      <c r="E624" s="130">
        <v>822</v>
      </c>
      <c r="F624" s="130">
        <v>367</v>
      </c>
      <c r="G624" s="130">
        <v>340</v>
      </c>
      <c r="H624" s="37">
        <v>1564</v>
      </c>
      <c r="I624" s="130">
        <v>714</v>
      </c>
      <c r="J624" s="130">
        <v>283</v>
      </c>
      <c r="K624" s="130">
        <v>628</v>
      </c>
      <c r="L624" s="130">
        <v>772</v>
      </c>
      <c r="M624" s="130">
        <v>626</v>
      </c>
      <c r="N624" s="130">
        <v>813</v>
      </c>
      <c r="O624" s="130">
        <v>396</v>
      </c>
      <c r="P624" s="130">
        <v>381</v>
      </c>
      <c r="Q624" s="130">
        <v>748</v>
      </c>
      <c r="R624" s="130">
        <v>427</v>
      </c>
      <c r="S624" s="130">
        <v>713</v>
      </c>
      <c r="T624" s="130">
        <v>488</v>
      </c>
      <c r="U624" s="130">
        <v>363</v>
      </c>
      <c r="V624" s="130">
        <v>381</v>
      </c>
      <c r="W624" s="6"/>
      <c r="X624" s="17"/>
      <c r="Y624" s="17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</row>
    <row r="625" spans="1:51" ht="14.25" customHeight="1" thickBot="1" x14ac:dyDescent="0.35">
      <c r="A625" s="84" t="s">
        <v>281</v>
      </c>
      <c r="B625" s="37">
        <v>53926</v>
      </c>
      <c r="C625" s="143">
        <f t="shared" si="69"/>
        <v>15.465978346597835</v>
      </c>
      <c r="D625" s="37"/>
      <c r="E625" s="37">
        <v>4693</v>
      </c>
      <c r="F625" s="37">
        <v>1960</v>
      </c>
      <c r="G625" s="37">
        <v>1638</v>
      </c>
      <c r="H625" s="37">
        <v>6581</v>
      </c>
      <c r="I625" s="37">
        <v>3738</v>
      </c>
      <c r="J625" s="37">
        <v>1886</v>
      </c>
      <c r="K625" s="37">
        <v>3383</v>
      </c>
      <c r="L625" s="37">
        <v>4911</v>
      </c>
      <c r="M625" s="37">
        <v>3721</v>
      </c>
      <c r="N625" s="37">
        <v>3692</v>
      </c>
      <c r="O625" s="37">
        <v>2191</v>
      </c>
      <c r="P625" s="37">
        <v>1728</v>
      </c>
      <c r="Q625" s="37">
        <v>2528</v>
      </c>
      <c r="R625" s="37">
        <v>2062</v>
      </c>
      <c r="S625" s="37">
        <v>3608</v>
      </c>
      <c r="T625" s="37">
        <v>2088</v>
      </c>
      <c r="U625" s="37">
        <v>1790</v>
      </c>
      <c r="V625" s="37">
        <v>1728</v>
      </c>
      <c r="W625" s="6"/>
      <c r="X625" s="17"/>
      <c r="Y625" s="17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</row>
    <row r="626" spans="1:51" ht="14.25" customHeight="1" thickBot="1" x14ac:dyDescent="0.35">
      <c r="A626" s="84" t="s">
        <v>282</v>
      </c>
      <c r="B626" s="37">
        <v>153531</v>
      </c>
      <c r="C626" s="143">
        <f t="shared" si="69"/>
        <v>44.032695203269519</v>
      </c>
      <c r="D626" s="37"/>
      <c r="E626" s="37">
        <v>13221</v>
      </c>
      <c r="F626" s="37">
        <v>5567</v>
      </c>
      <c r="G626" s="37">
        <v>4687</v>
      </c>
      <c r="H626" s="37">
        <v>22938</v>
      </c>
      <c r="I626" s="37">
        <v>11304</v>
      </c>
      <c r="J626" s="37">
        <v>5138</v>
      </c>
      <c r="K626" s="37">
        <v>9500</v>
      </c>
      <c r="L626" s="37">
        <v>12302</v>
      </c>
      <c r="M626" s="37">
        <v>9752</v>
      </c>
      <c r="N626" s="37">
        <v>9924</v>
      </c>
      <c r="O626" s="37">
        <v>6057</v>
      </c>
      <c r="P626" s="37">
        <v>5022</v>
      </c>
      <c r="Q626" s="37">
        <v>7349</v>
      </c>
      <c r="R626" s="37">
        <v>5959</v>
      </c>
      <c r="S626" s="37">
        <v>9997</v>
      </c>
      <c r="T626" s="37">
        <v>5490</v>
      </c>
      <c r="U626" s="37">
        <v>4638</v>
      </c>
      <c r="V626" s="37">
        <v>4686</v>
      </c>
      <c r="W626" s="6"/>
      <c r="X626" s="17"/>
      <c r="Y626" s="17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</row>
    <row r="627" spans="1:51" ht="14.25" customHeight="1" thickBot="1" x14ac:dyDescent="0.35">
      <c r="A627" s="84" t="s">
        <v>283</v>
      </c>
      <c r="B627" s="37">
        <v>71932</v>
      </c>
      <c r="C627" s="143">
        <f t="shared" si="69"/>
        <v>20.630099663009965</v>
      </c>
      <c r="D627" s="37"/>
      <c r="E627" s="37">
        <v>5998</v>
      </c>
      <c r="F627" s="37">
        <v>2779</v>
      </c>
      <c r="G627" s="37">
        <v>2271</v>
      </c>
      <c r="H627" s="37">
        <v>10144</v>
      </c>
      <c r="I627" s="37">
        <v>4951</v>
      </c>
      <c r="J627" s="37">
        <v>2306</v>
      </c>
      <c r="K627" s="37">
        <v>4347</v>
      </c>
      <c r="L627" s="37">
        <v>5801</v>
      </c>
      <c r="M627" s="37">
        <v>4491</v>
      </c>
      <c r="N627" s="37">
        <v>5255</v>
      </c>
      <c r="O627" s="37">
        <v>2739</v>
      </c>
      <c r="P627" s="37">
        <v>2156</v>
      </c>
      <c r="Q627" s="37">
        <v>3622</v>
      </c>
      <c r="R627" s="37">
        <v>3029</v>
      </c>
      <c r="S627" s="37">
        <v>4858</v>
      </c>
      <c r="T627" s="37">
        <v>2833</v>
      </c>
      <c r="U627" s="37">
        <v>2263</v>
      </c>
      <c r="V627" s="37">
        <v>2089</v>
      </c>
      <c r="W627" s="6"/>
      <c r="X627" s="17"/>
      <c r="Y627" s="17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</row>
    <row r="628" spans="1:51" ht="14.25" customHeight="1" thickBot="1" x14ac:dyDescent="0.35">
      <c r="A628" s="84" t="s">
        <v>285</v>
      </c>
      <c r="B628" s="37">
        <v>38540</v>
      </c>
      <c r="C628" s="143">
        <f t="shared" si="69"/>
        <v>11.05327310532731</v>
      </c>
      <c r="D628" s="37"/>
      <c r="E628" s="37">
        <v>2959</v>
      </c>
      <c r="F628" s="130">
        <v>629</v>
      </c>
      <c r="G628" s="37">
        <v>1352</v>
      </c>
      <c r="H628" s="37">
        <v>4834</v>
      </c>
      <c r="I628" s="37">
        <v>1990</v>
      </c>
      <c r="J628" s="37">
        <v>1124</v>
      </c>
      <c r="K628" s="37">
        <v>1295</v>
      </c>
      <c r="L628" s="37">
        <v>2736</v>
      </c>
      <c r="M628" s="37">
        <v>1750</v>
      </c>
      <c r="N628" s="37">
        <v>2480</v>
      </c>
      <c r="O628" s="37">
        <v>1599</v>
      </c>
      <c r="P628" s="130">
        <v>754</v>
      </c>
      <c r="Q628" s="37">
        <v>4516</v>
      </c>
      <c r="R628" s="37">
        <v>2900</v>
      </c>
      <c r="S628" s="37">
        <v>2592</v>
      </c>
      <c r="T628" s="37">
        <v>2888</v>
      </c>
      <c r="U628" s="130">
        <v>831</v>
      </c>
      <c r="V628" s="37">
        <v>1311</v>
      </c>
      <c r="W628" s="6"/>
      <c r="X628" s="17"/>
      <c r="Y628" s="17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</row>
    <row r="629" spans="1:51" ht="14.25" customHeight="1" thickBot="1" x14ac:dyDescent="0.35">
      <c r="A629" s="84" t="s">
        <v>286</v>
      </c>
      <c r="B629" s="130">
        <v>355</v>
      </c>
      <c r="C629" s="143">
        <f t="shared" si="69"/>
        <v>0.10181401018140102</v>
      </c>
      <c r="D629" s="130"/>
      <c r="E629" s="130">
        <v>12</v>
      </c>
      <c r="F629" s="130">
        <v>16</v>
      </c>
      <c r="G629" s="130">
        <v>13</v>
      </c>
      <c r="H629" s="130">
        <v>67</v>
      </c>
      <c r="I629" s="130">
        <v>41</v>
      </c>
      <c r="J629" s="130">
        <v>10</v>
      </c>
      <c r="K629" s="130">
        <v>15</v>
      </c>
      <c r="L629" s="130">
        <v>14</v>
      </c>
      <c r="M629" s="130">
        <v>6</v>
      </c>
      <c r="N629" s="130">
        <v>22</v>
      </c>
      <c r="O629" s="130">
        <v>1</v>
      </c>
      <c r="P629" s="130">
        <v>0</v>
      </c>
      <c r="Q629" s="130">
        <v>37</v>
      </c>
      <c r="R629" s="130">
        <v>30</v>
      </c>
      <c r="S629" s="130">
        <v>7</v>
      </c>
      <c r="T629" s="130">
        <v>22</v>
      </c>
      <c r="U629" s="130">
        <v>31</v>
      </c>
      <c r="V629" s="130">
        <v>11</v>
      </c>
      <c r="W629" s="6"/>
      <c r="X629" s="17"/>
      <c r="Y629" s="17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</row>
    <row r="630" spans="1:51" ht="14.25" customHeight="1" thickBot="1" x14ac:dyDescent="0.35">
      <c r="A630" s="84" t="s">
        <v>319</v>
      </c>
      <c r="B630" s="37">
        <v>4175</v>
      </c>
      <c r="C630" s="143">
        <f t="shared" si="69"/>
        <v>1.197390119739012</v>
      </c>
      <c r="D630" s="37"/>
      <c r="E630" s="130">
        <v>189</v>
      </c>
      <c r="F630" s="130">
        <v>301</v>
      </c>
      <c r="G630" s="130">
        <v>138</v>
      </c>
      <c r="H630" s="130">
        <v>229</v>
      </c>
      <c r="I630" s="130">
        <v>47</v>
      </c>
      <c r="J630" s="130">
        <v>25</v>
      </c>
      <c r="K630" s="130">
        <v>156</v>
      </c>
      <c r="L630" s="130">
        <v>67</v>
      </c>
      <c r="M630" s="130">
        <v>56</v>
      </c>
      <c r="N630" s="130">
        <v>274</v>
      </c>
      <c r="O630" s="130">
        <v>30</v>
      </c>
      <c r="P630" s="130">
        <v>10</v>
      </c>
      <c r="Q630" s="130">
        <v>110</v>
      </c>
      <c r="R630" s="130">
        <v>157</v>
      </c>
      <c r="S630" s="37">
        <v>1414</v>
      </c>
      <c r="T630" s="130">
        <v>48</v>
      </c>
      <c r="U630" s="130">
        <v>523</v>
      </c>
      <c r="V630" s="130">
        <v>401</v>
      </c>
      <c r="W630" s="6"/>
      <c r="X630" s="17"/>
      <c r="Y630" s="17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</row>
    <row r="631" spans="1:51" ht="14.25" customHeight="1" thickBot="1" x14ac:dyDescent="0.35">
      <c r="A631" s="84" t="s">
        <v>287</v>
      </c>
      <c r="B631" s="130">
        <v>876</v>
      </c>
      <c r="C631" s="143">
        <f t="shared" si="69"/>
        <v>0.25123682512368251</v>
      </c>
      <c r="D631" s="130"/>
      <c r="E631" s="130">
        <v>56</v>
      </c>
      <c r="F631" s="130">
        <v>13</v>
      </c>
      <c r="G631" s="130">
        <v>20</v>
      </c>
      <c r="H631" s="130">
        <v>85</v>
      </c>
      <c r="I631" s="130">
        <v>235</v>
      </c>
      <c r="J631" s="130">
        <v>24</v>
      </c>
      <c r="K631" s="130">
        <v>32</v>
      </c>
      <c r="L631" s="130">
        <v>44</v>
      </c>
      <c r="M631" s="130">
        <v>62</v>
      </c>
      <c r="N631" s="130">
        <v>22</v>
      </c>
      <c r="O631" s="130">
        <v>27</v>
      </c>
      <c r="P631" s="130">
        <v>21</v>
      </c>
      <c r="Q631" s="130">
        <v>50</v>
      </c>
      <c r="R631" s="130">
        <v>58</v>
      </c>
      <c r="S631" s="130">
        <v>53</v>
      </c>
      <c r="T631" s="130">
        <v>21</v>
      </c>
      <c r="U631" s="130">
        <v>36</v>
      </c>
      <c r="V631" s="130">
        <v>17</v>
      </c>
      <c r="W631" s="6"/>
      <c r="X631" s="17"/>
      <c r="Y631" s="17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</row>
    <row r="632" spans="1:51" ht="14.25" customHeight="1" thickBot="1" x14ac:dyDescent="0.35">
      <c r="A632" s="84" t="s">
        <v>288</v>
      </c>
      <c r="B632" s="130">
        <v>969</v>
      </c>
      <c r="C632" s="143">
        <f t="shared" si="69"/>
        <v>0.27790922779092275</v>
      </c>
      <c r="D632" s="130"/>
      <c r="E632" s="130">
        <v>37</v>
      </c>
      <c r="F632" s="130">
        <v>20</v>
      </c>
      <c r="G632" s="130">
        <v>30</v>
      </c>
      <c r="H632" s="130">
        <v>71</v>
      </c>
      <c r="I632" s="130">
        <v>274</v>
      </c>
      <c r="J632" s="130">
        <v>22</v>
      </c>
      <c r="K632" s="130">
        <v>41</v>
      </c>
      <c r="L632" s="130">
        <v>42</v>
      </c>
      <c r="M632" s="130">
        <v>29</v>
      </c>
      <c r="N632" s="130">
        <v>57</v>
      </c>
      <c r="O632" s="130">
        <v>56</v>
      </c>
      <c r="P632" s="130">
        <v>23</v>
      </c>
      <c r="Q632" s="130">
        <v>57</v>
      </c>
      <c r="R632" s="130">
        <v>54</v>
      </c>
      <c r="S632" s="130">
        <v>61</v>
      </c>
      <c r="T632" s="130">
        <v>30</v>
      </c>
      <c r="U632" s="130">
        <v>21</v>
      </c>
      <c r="V632" s="130">
        <v>44</v>
      </c>
      <c r="W632" s="6"/>
      <c r="X632" s="17"/>
      <c r="Y632" s="17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</row>
    <row r="633" spans="1:51" ht="14.25" customHeight="1" thickBot="1" x14ac:dyDescent="0.35">
      <c r="A633" s="84" t="s">
        <v>320</v>
      </c>
      <c r="B633" s="37">
        <v>6555</v>
      </c>
      <c r="C633" s="143">
        <f t="shared" si="69"/>
        <v>1.8799741879974188</v>
      </c>
      <c r="D633" s="37"/>
      <c r="E633" s="130">
        <v>467</v>
      </c>
      <c r="F633" s="130">
        <v>269</v>
      </c>
      <c r="G633" s="130">
        <v>184</v>
      </c>
      <c r="H633" s="37">
        <v>1077</v>
      </c>
      <c r="I633" s="130">
        <v>480</v>
      </c>
      <c r="J633" s="130">
        <v>205</v>
      </c>
      <c r="K633" s="130">
        <v>383</v>
      </c>
      <c r="L633" s="130">
        <v>669</v>
      </c>
      <c r="M633" s="130">
        <v>503</v>
      </c>
      <c r="N633" s="130">
        <v>253</v>
      </c>
      <c r="O633" s="130">
        <v>239</v>
      </c>
      <c r="P633" s="130">
        <v>223</v>
      </c>
      <c r="Q633" s="130">
        <v>391</v>
      </c>
      <c r="R633" s="130">
        <v>340</v>
      </c>
      <c r="S633" s="130">
        <v>274</v>
      </c>
      <c r="T633" s="130">
        <v>183</v>
      </c>
      <c r="U633" s="130">
        <v>225</v>
      </c>
      <c r="V633" s="130">
        <v>190</v>
      </c>
      <c r="W633" s="6"/>
      <c r="X633" s="17"/>
      <c r="Y633" s="17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</row>
    <row r="634" spans="1:51" ht="14.25" customHeight="1" thickBot="1" x14ac:dyDescent="0.35">
      <c r="A634" s="84" t="s">
        <v>321</v>
      </c>
      <c r="B634" s="37">
        <v>5993</v>
      </c>
      <c r="C634" s="143">
        <f t="shared" si="69"/>
        <v>1.7187925718792572</v>
      </c>
      <c r="D634" s="37"/>
      <c r="E634" s="130">
        <v>308</v>
      </c>
      <c r="F634" s="130">
        <v>189</v>
      </c>
      <c r="G634" s="130">
        <v>197</v>
      </c>
      <c r="H634" s="130">
        <v>688</v>
      </c>
      <c r="I634" s="130">
        <v>322</v>
      </c>
      <c r="J634" s="130">
        <v>187</v>
      </c>
      <c r="K634" s="130">
        <v>191</v>
      </c>
      <c r="L634" s="130">
        <v>532</v>
      </c>
      <c r="M634" s="130">
        <v>251</v>
      </c>
      <c r="N634" s="130">
        <v>877</v>
      </c>
      <c r="O634" s="130">
        <v>219</v>
      </c>
      <c r="P634" s="130">
        <v>309</v>
      </c>
      <c r="Q634" s="130">
        <v>410</v>
      </c>
      <c r="R634" s="130">
        <v>344</v>
      </c>
      <c r="S634" s="130">
        <v>399</v>
      </c>
      <c r="T634" s="130">
        <v>238</v>
      </c>
      <c r="U634" s="130">
        <v>183</v>
      </c>
      <c r="V634" s="130">
        <v>149</v>
      </c>
      <c r="W634" s="6"/>
      <c r="X634" s="17"/>
      <c r="Y634" s="17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</row>
    <row r="635" spans="1:51" ht="14.25" customHeight="1" thickBot="1" x14ac:dyDescent="0.35">
      <c r="A635" s="84" t="s">
        <v>322</v>
      </c>
      <c r="B635" s="130">
        <v>582</v>
      </c>
      <c r="C635" s="143">
        <f t="shared" si="69"/>
        <v>0.16691761669176167</v>
      </c>
      <c r="D635" s="130"/>
      <c r="E635" s="130">
        <v>30</v>
      </c>
      <c r="F635" s="130">
        <v>12</v>
      </c>
      <c r="G635" s="130">
        <v>22</v>
      </c>
      <c r="H635" s="130">
        <v>76</v>
      </c>
      <c r="I635" s="130">
        <v>29</v>
      </c>
      <c r="J635" s="130">
        <v>27</v>
      </c>
      <c r="K635" s="130">
        <v>17</v>
      </c>
      <c r="L635" s="130">
        <v>48</v>
      </c>
      <c r="M635" s="130">
        <v>26</v>
      </c>
      <c r="N635" s="130">
        <v>44</v>
      </c>
      <c r="O635" s="130">
        <v>29</v>
      </c>
      <c r="P635" s="130">
        <v>25</v>
      </c>
      <c r="Q635" s="130">
        <v>34</v>
      </c>
      <c r="R635" s="130">
        <v>36</v>
      </c>
      <c r="S635" s="130">
        <v>29</v>
      </c>
      <c r="T635" s="130">
        <v>46</v>
      </c>
      <c r="U635" s="130">
        <v>26</v>
      </c>
      <c r="V635" s="130">
        <v>26</v>
      </c>
      <c r="W635" s="6"/>
      <c r="X635" s="17"/>
      <c r="Y635" s="17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</row>
    <row r="636" spans="1:51" ht="14.25" customHeight="1" thickBot="1" x14ac:dyDescent="0.35">
      <c r="A636" s="84" t="s">
        <v>323</v>
      </c>
      <c r="B636" s="130">
        <v>309</v>
      </c>
      <c r="C636" s="143">
        <f t="shared" si="69"/>
        <v>8.8621208862120882E-2</v>
      </c>
      <c r="D636" s="130"/>
      <c r="E636" s="130">
        <v>26</v>
      </c>
      <c r="F636" s="130">
        <v>7</v>
      </c>
      <c r="G636" s="130">
        <v>13</v>
      </c>
      <c r="H636" s="130">
        <v>39</v>
      </c>
      <c r="I636" s="130">
        <v>11</v>
      </c>
      <c r="J636" s="130">
        <v>11</v>
      </c>
      <c r="K636" s="130">
        <v>13</v>
      </c>
      <c r="L636" s="130">
        <v>12</v>
      </c>
      <c r="M636" s="130">
        <v>10</v>
      </c>
      <c r="N636" s="130">
        <v>20</v>
      </c>
      <c r="O636" s="130">
        <v>22</v>
      </c>
      <c r="P636" s="130">
        <v>25</v>
      </c>
      <c r="Q636" s="130">
        <v>28</v>
      </c>
      <c r="R636" s="130">
        <v>10</v>
      </c>
      <c r="S636" s="130">
        <v>30</v>
      </c>
      <c r="T636" s="130">
        <v>12</v>
      </c>
      <c r="U636" s="130">
        <v>13</v>
      </c>
      <c r="V636" s="130">
        <v>7</v>
      </c>
      <c r="W636" s="6"/>
      <c r="X636" s="17"/>
      <c r="Y636" s="17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</row>
    <row r="637" spans="1:51" ht="14.25" customHeight="1" thickBot="1" x14ac:dyDescent="0.35">
      <c r="A637" s="84" t="s">
        <v>324</v>
      </c>
      <c r="B637" s="130">
        <v>71</v>
      </c>
      <c r="C637" s="143">
        <f t="shared" si="69"/>
        <v>2.0362802036280204E-2</v>
      </c>
      <c r="D637" s="130"/>
      <c r="E637" s="130">
        <v>6</v>
      </c>
      <c r="F637" s="130">
        <v>0</v>
      </c>
      <c r="G637" s="130">
        <v>4</v>
      </c>
      <c r="H637" s="130">
        <v>11</v>
      </c>
      <c r="I637" s="130">
        <v>5</v>
      </c>
      <c r="J637" s="130">
        <v>3</v>
      </c>
      <c r="K637" s="130">
        <v>1</v>
      </c>
      <c r="L637" s="130">
        <v>10</v>
      </c>
      <c r="M637" s="130">
        <v>0</v>
      </c>
      <c r="N637" s="130">
        <v>5</v>
      </c>
      <c r="O637" s="130">
        <v>11</v>
      </c>
      <c r="P637" s="130">
        <v>0</v>
      </c>
      <c r="Q637" s="130">
        <v>2</v>
      </c>
      <c r="R637" s="130">
        <v>1</v>
      </c>
      <c r="S637" s="130">
        <v>3</v>
      </c>
      <c r="T637" s="130">
        <v>2</v>
      </c>
      <c r="U637" s="130">
        <v>4</v>
      </c>
      <c r="V637" s="130">
        <v>3</v>
      </c>
      <c r="W637" s="6"/>
      <c r="X637" s="17"/>
      <c r="Y637" s="17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</row>
    <row r="638" spans="1:51" ht="14.25" customHeight="1" thickBot="1" x14ac:dyDescent="0.35">
      <c r="A638" s="84" t="s">
        <v>294</v>
      </c>
      <c r="B638" s="130">
        <v>35</v>
      </c>
      <c r="C638" s="143">
        <f t="shared" si="69"/>
        <v>1.00380010038001E-2</v>
      </c>
      <c r="D638" s="130"/>
      <c r="E638" s="130">
        <v>2</v>
      </c>
      <c r="F638" s="130">
        <v>0</v>
      </c>
      <c r="G638" s="130">
        <v>0</v>
      </c>
      <c r="H638" s="130">
        <v>2</v>
      </c>
      <c r="I638" s="130">
        <v>1</v>
      </c>
      <c r="J638" s="130">
        <v>2</v>
      </c>
      <c r="K638" s="130">
        <v>1</v>
      </c>
      <c r="L638" s="130">
        <v>3</v>
      </c>
      <c r="M638" s="130">
        <v>6</v>
      </c>
      <c r="N638" s="130">
        <v>0</v>
      </c>
      <c r="O638" s="130">
        <v>4</v>
      </c>
      <c r="P638" s="130">
        <v>0</v>
      </c>
      <c r="Q638" s="130">
        <v>8</v>
      </c>
      <c r="R638" s="130">
        <v>0</v>
      </c>
      <c r="S638" s="130">
        <v>3</v>
      </c>
      <c r="T638" s="130">
        <v>1</v>
      </c>
      <c r="U638" s="130">
        <v>2</v>
      </c>
      <c r="V638" s="130">
        <v>0</v>
      </c>
      <c r="W638" s="6"/>
      <c r="X638" s="17"/>
      <c r="Y638" s="17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</row>
    <row r="639" spans="1:51" ht="14.25" customHeight="1" thickBot="1" x14ac:dyDescent="0.35">
      <c r="A639" s="6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</row>
    <row r="640" spans="1:51" ht="16.2" thickBot="1" x14ac:dyDescent="0.35">
      <c r="A640" s="83" t="s">
        <v>19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</row>
    <row r="641" spans="1:51" s="29" customFormat="1" ht="16.2" thickBot="1" x14ac:dyDescent="0.35">
      <c r="A641" s="83" t="s">
        <v>20</v>
      </c>
      <c r="B641" s="138">
        <v>181952</v>
      </c>
      <c r="C641" s="155">
        <f>B641/$B$641%</f>
        <v>100</v>
      </c>
      <c r="D641" s="138"/>
      <c r="E641" s="138">
        <v>14418</v>
      </c>
      <c r="F641" s="138">
        <v>6375</v>
      </c>
      <c r="G641" s="138">
        <v>5787</v>
      </c>
      <c r="H641" s="138">
        <v>25487</v>
      </c>
      <c r="I641" s="138">
        <v>12651</v>
      </c>
      <c r="J641" s="138">
        <v>5803</v>
      </c>
      <c r="K641" s="138">
        <v>10400</v>
      </c>
      <c r="L641" s="138">
        <v>14508</v>
      </c>
      <c r="M641" s="138">
        <v>10968</v>
      </c>
      <c r="N641" s="138">
        <v>12664</v>
      </c>
      <c r="O641" s="138">
        <v>7138</v>
      </c>
      <c r="P641" s="138">
        <v>5569</v>
      </c>
      <c r="Q641" s="138">
        <v>9526</v>
      </c>
      <c r="R641" s="138">
        <v>8407</v>
      </c>
      <c r="S641" s="138">
        <v>12949</v>
      </c>
      <c r="T641" s="138">
        <v>7540</v>
      </c>
      <c r="U641" s="138">
        <v>5815</v>
      </c>
      <c r="V641" s="138">
        <v>5947</v>
      </c>
      <c r="W641" s="28"/>
      <c r="X641" s="17"/>
      <c r="Y641" s="17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</row>
    <row r="642" spans="1:51" ht="16.2" thickBot="1" x14ac:dyDescent="0.35">
      <c r="A642" s="84" t="s">
        <v>280</v>
      </c>
      <c r="B642" s="37">
        <v>5483</v>
      </c>
      <c r="C642" s="143">
        <f t="shared" ref="C642:C656" si="70">B642/$B$641%</f>
        <v>3.0134321139641225</v>
      </c>
      <c r="D642" s="37"/>
      <c r="E642" s="130">
        <v>384</v>
      </c>
      <c r="F642" s="130">
        <v>180</v>
      </c>
      <c r="G642" s="130">
        <v>179</v>
      </c>
      <c r="H642" s="130">
        <v>810</v>
      </c>
      <c r="I642" s="130">
        <v>358</v>
      </c>
      <c r="J642" s="130">
        <v>144</v>
      </c>
      <c r="K642" s="130">
        <v>314</v>
      </c>
      <c r="L642" s="130">
        <v>380</v>
      </c>
      <c r="M642" s="130">
        <v>312</v>
      </c>
      <c r="N642" s="130">
        <v>429</v>
      </c>
      <c r="O642" s="130">
        <v>205</v>
      </c>
      <c r="P642" s="130">
        <v>195</v>
      </c>
      <c r="Q642" s="130">
        <v>411</v>
      </c>
      <c r="R642" s="130">
        <v>222</v>
      </c>
      <c r="S642" s="130">
        <v>342</v>
      </c>
      <c r="T642" s="130">
        <v>225</v>
      </c>
      <c r="U642" s="130">
        <v>200</v>
      </c>
      <c r="V642" s="130">
        <v>193</v>
      </c>
      <c r="W642" s="6"/>
      <c r="X642" s="17"/>
      <c r="Y642" s="17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</row>
    <row r="643" spans="1:51" ht="16.2" thickBot="1" x14ac:dyDescent="0.35">
      <c r="A643" s="84" t="s">
        <v>281</v>
      </c>
      <c r="B643" s="37">
        <v>27436</v>
      </c>
      <c r="C643" s="143">
        <f t="shared" si="70"/>
        <v>15.078702075272599</v>
      </c>
      <c r="D643" s="37"/>
      <c r="E643" s="37">
        <v>2314</v>
      </c>
      <c r="F643" s="37">
        <v>1022</v>
      </c>
      <c r="G643" s="130">
        <v>861</v>
      </c>
      <c r="H643" s="37">
        <v>3373</v>
      </c>
      <c r="I643" s="37">
        <v>1904</v>
      </c>
      <c r="J643" s="130">
        <v>926</v>
      </c>
      <c r="K643" s="37">
        <v>1733</v>
      </c>
      <c r="L643" s="37">
        <v>2461</v>
      </c>
      <c r="M643" s="37">
        <v>1869</v>
      </c>
      <c r="N643" s="37">
        <v>1919</v>
      </c>
      <c r="O643" s="37">
        <v>1072</v>
      </c>
      <c r="P643" s="130">
        <v>851</v>
      </c>
      <c r="Q643" s="37">
        <v>1297</v>
      </c>
      <c r="R643" s="37">
        <v>1113</v>
      </c>
      <c r="S643" s="37">
        <v>1856</v>
      </c>
      <c r="T643" s="37">
        <v>1062</v>
      </c>
      <c r="U643" s="130">
        <v>899</v>
      </c>
      <c r="V643" s="130">
        <v>904</v>
      </c>
      <c r="W643" s="6"/>
      <c r="X643" s="17"/>
      <c r="Y643" s="17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</row>
    <row r="644" spans="1:51" ht="16.2" thickBot="1" x14ac:dyDescent="0.35">
      <c r="A644" s="84" t="s">
        <v>282</v>
      </c>
      <c r="B644" s="37">
        <v>78743</v>
      </c>
      <c r="C644" s="143">
        <f t="shared" si="70"/>
        <v>43.276798276468519</v>
      </c>
      <c r="D644" s="37"/>
      <c r="E644" s="37">
        <v>6652</v>
      </c>
      <c r="F644" s="37">
        <v>2864</v>
      </c>
      <c r="G644" s="37">
        <v>2465</v>
      </c>
      <c r="H644" s="37">
        <v>11715</v>
      </c>
      <c r="I644" s="37">
        <v>5797</v>
      </c>
      <c r="J644" s="37">
        <v>2593</v>
      </c>
      <c r="K644" s="37">
        <v>4855</v>
      </c>
      <c r="L644" s="37">
        <v>6264</v>
      </c>
      <c r="M644" s="37">
        <v>4937</v>
      </c>
      <c r="N644" s="37">
        <v>5257</v>
      </c>
      <c r="O644" s="37">
        <v>3148</v>
      </c>
      <c r="P644" s="37">
        <v>2553</v>
      </c>
      <c r="Q644" s="37">
        <v>3711</v>
      </c>
      <c r="R644" s="37">
        <v>3062</v>
      </c>
      <c r="S644" s="37">
        <v>5196</v>
      </c>
      <c r="T644" s="37">
        <v>2849</v>
      </c>
      <c r="U644" s="37">
        <v>2400</v>
      </c>
      <c r="V644" s="37">
        <v>2425</v>
      </c>
      <c r="W644" s="6"/>
      <c r="X644" s="17"/>
      <c r="Y644" s="17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</row>
    <row r="645" spans="1:51" ht="16.2" thickBot="1" x14ac:dyDescent="0.35">
      <c r="A645" s="84" t="s">
        <v>283</v>
      </c>
      <c r="B645" s="37">
        <v>38333</v>
      </c>
      <c r="C645" s="143">
        <f t="shared" si="70"/>
        <v>21.0676442138586</v>
      </c>
      <c r="D645" s="37"/>
      <c r="E645" s="37">
        <v>3104</v>
      </c>
      <c r="F645" s="37">
        <v>1503</v>
      </c>
      <c r="G645" s="37">
        <v>1236</v>
      </c>
      <c r="H645" s="37">
        <v>5293</v>
      </c>
      <c r="I645" s="37">
        <v>2627</v>
      </c>
      <c r="J645" s="37">
        <v>1235</v>
      </c>
      <c r="K645" s="37">
        <v>2295</v>
      </c>
      <c r="L645" s="37">
        <v>3084</v>
      </c>
      <c r="M645" s="37">
        <v>2404</v>
      </c>
      <c r="N645" s="37">
        <v>2865</v>
      </c>
      <c r="O645" s="37">
        <v>1497</v>
      </c>
      <c r="P645" s="37">
        <v>1133</v>
      </c>
      <c r="Q645" s="37">
        <v>1904</v>
      </c>
      <c r="R645" s="37">
        <v>1712</v>
      </c>
      <c r="S645" s="37">
        <v>2626</v>
      </c>
      <c r="T645" s="37">
        <v>1526</v>
      </c>
      <c r="U645" s="37">
        <v>1206</v>
      </c>
      <c r="V645" s="37">
        <v>1083</v>
      </c>
      <c r="W645" s="6"/>
      <c r="X645" s="17"/>
      <c r="Y645" s="17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</row>
    <row r="646" spans="1:51" ht="16.2" thickBot="1" x14ac:dyDescent="0.35">
      <c r="A646" s="84" t="s">
        <v>285</v>
      </c>
      <c r="B646" s="37">
        <v>19839</v>
      </c>
      <c r="C646" s="143">
        <f t="shared" si="70"/>
        <v>10.903425079141751</v>
      </c>
      <c r="D646" s="37"/>
      <c r="E646" s="37">
        <v>1255</v>
      </c>
      <c r="F646" s="130">
        <v>351</v>
      </c>
      <c r="G646" s="130">
        <v>693</v>
      </c>
      <c r="H646" s="37">
        <v>2921</v>
      </c>
      <c r="I646" s="37">
        <v>1058</v>
      </c>
      <c r="J646" s="130">
        <v>606</v>
      </c>
      <c r="K646" s="130">
        <v>726</v>
      </c>
      <c r="L646" s="37">
        <v>1441</v>
      </c>
      <c r="M646" s="130">
        <v>875</v>
      </c>
      <c r="N646" s="37">
        <v>1261</v>
      </c>
      <c r="O646" s="130">
        <v>860</v>
      </c>
      <c r="P646" s="130">
        <v>413</v>
      </c>
      <c r="Q646" s="37">
        <v>1560</v>
      </c>
      <c r="R646" s="37">
        <v>1678</v>
      </c>
      <c r="S646" s="37">
        <v>1351</v>
      </c>
      <c r="T646" s="37">
        <v>1558</v>
      </c>
      <c r="U646" s="130">
        <v>458</v>
      </c>
      <c r="V646" s="130">
        <v>774</v>
      </c>
      <c r="W646" s="6"/>
      <c r="X646" s="17"/>
      <c r="Y646" s="17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</row>
    <row r="647" spans="1:51" ht="16.2" thickBot="1" x14ac:dyDescent="0.35">
      <c r="A647" s="84" t="s">
        <v>286</v>
      </c>
      <c r="B647" s="130">
        <v>183</v>
      </c>
      <c r="C647" s="143">
        <f t="shared" si="70"/>
        <v>0.10057597608160394</v>
      </c>
      <c r="D647" s="130"/>
      <c r="E647" s="130">
        <v>9</v>
      </c>
      <c r="F647" s="130">
        <v>12</v>
      </c>
      <c r="G647" s="130">
        <v>10</v>
      </c>
      <c r="H647" s="130">
        <v>31</v>
      </c>
      <c r="I647" s="130">
        <v>24</v>
      </c>
      <c r="J647" s="130">
        <v>4</v>
      </c>
      <c r="K647" s="130">
        <v>4</v>
      </c>
      <c r="L647" s="130">
        <v>7</v>
      </c>
      <c r="M647" s="130">
        <v>2</v>
      </c>
      <c r="N647" s="130">
        <v>11</v>
      </c>
      <c r="O647" s="130">
        <v>1</v>
      </c>
      <c r="P647" s="130">
        <v>0</v>
      </c>
      <c r="Q647" s="130">
        <v>26</v>
      </c>
      <c r="R647" s="130">
        <v>6</v>
      </c>
      <c r="S647" s="130">
        <v>1</v>
      </c>
      <c r="T647" s="130">
        <v>13</v>
      </c>
      <c r="U647" s="130">
        <v>17</v>
      </c>
      <c r="V647" s="130">
        <v>5</v>
      </c>
      <c r="W647" s="6"/>
      <c r="X647" s="17"/>
      <c r="Y647" s="17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</row>
    <row r="648" spans="1:51" ht="16.2" thickBot="1" x14ac:dyDescent="0.35">
      <c r="A648" s="84" t="s">
        <v>319</v>
      </c>
      <c r="B648" s="37">
        <v>2729</v>
      </c>
      <c r="C648" s="143">
        <f t="shared" si="70"/>
        <v>1.4998461132606402</v>
      </c>
      <c r="D648" s="37"/>
      <c r="E648" s="130">
        <v>128</v>
      </c>
      <c r="F648" s="130">
        <v>149</v>
      </c>
      <c r="G648" s="130">
        <v>45</v>
      </c>
      <c r="H648" s="130">
        <v>103</v>
      </c>
      <c r="I648" s="130">
        <v>24</v>
      </c>
      <c r="J648" s="130">
        <v>14</v>
      </c>
      <c r="K648" s="130">
        <v>92</v>
      </c>
      <c r="L648" s="130">
        <v>32</v>
      </c>
      <c r="M648" s="130">
        <v>36</v>
      </c>
      <c r="N648" s="130">
        <v>202</v>
      </c>
      <c r="O648" s="130">
        <v>13</v>
      </c>
      <c r="P648" s="130">
        <v>5</v>
      </c>
      <c r="Q648" s="130">
        <v>59</v>
      </c>
      <c r="R648" s="130">
        <v>100</v>
      </c>
      <c r="S648" s="37">
        <v>1055</v>
      </c>
      <c r="T648" s="130">
        <v>30</v>
      </c>
      <c r="U648" s="130">
        <v>331</v>
      </c>
      <c r="V648" s="130">
        <v>311</v>
      </c>
      <c r="W648" s="6"/>
      <c r="X648" s="17"/>
      <c r="Y648" s="17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</row>
    <row r="649" spans="1:51" ht="16.2" thickBot="1" x14ac:dyDescent="0.35">
      <c r="A649" s="84" t="s">
        <v>287</v>
      </c>
      <c r="B649" s="130">
        <v>500</v>
      </c>
      <c r="C649" s="143">
        <f t="shared" si="70"/>
        <v>0.27479774885684138</v>
      </c>
      <c r="D649" s="130"/>
      <c r="E649" s="130">
        <v>41</v>
      </c>
      <c r="F649" s="130">
        <v>8</v>
      </c>
      <c r="G649" s="130">
        <v>15</v>
      </c>
      <c r="H649" s="130">
        <v>45</v>
      </c>
      <c r="I649" s="130">
        <v>153</v>
      </c>
      <c r="J649" s="130">
        <v>14</v>
      </c>
      <c r="K649" s="130">
        <v>21</v>
      </c>
      <c r="L649" s="130">
        <v>31</v>
      </c>
      <c r="M649" s="130">
        <v>43</v>
      </c>
      <c r="N649" s="130">
        <v>2</v>
      </c>
      <c r="O649" s="130">
        <v>11</v>
      </c>
      <c r="P649" s="130">
        <v>8</v>
      </c>
      <c r="Q649" s="130">
        <v>28</v>
      </c>
      <c r="R649" s="130">
        <v>27</v>
      </c>
      <c r="S649" s="130">
        <v>26</v>
      </c>
      <c r="T649" s="130">
        <v>7</v>
      </c>
      <c r="U649" s="130">
        <v>15</v>
      </c>
      <c r="V649" s="130">
        <v>5</v>
      </c>
      <c r="W649" s="6"/>
      <c r="X649" s="17"/>
      <c r="Y649" s="17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</row>
    <row r="650" spans="1:51" ht="16.2" thickBot="1" x14ac:dyDescent="0.35">
      <c r="A650" s="84" t="s">
        <v>288</v>
      </c>
      <c r="B650" s="130">
        <v>519</v>
      </c>
      <c r="C650" s="143">
        <f t="shared" si="70"/>
        <v>0.28524006331340135</v>
      </c>
      <c r="D650" s="130"/>
      <c r="E650" s="130">
        <v>22</v>
      </c>
      <c r="F650" s="130">
        <v>18</v>
      </c>
      <c r="G650" s="130">
        <v>8</v>
      </c>
      <c r="H650" s="130">
        <v>29</v>
      </c>
      <c r="I650" s="130">
        <v>187</v>
      </c>
      <c r="J650" s="130">
        <v>12</v>
      </c>
      <c r="K650" s="130">
        <v>23</v>
      </c>
      <c r="L650" s="130">
        <v>25</v>
      </c>
      <c r="M650" s="130">
        <v>13</v>
      </c>
      <c r="N650" s="130">
        <v>17</v>
      </c>
      <c r="O650" s="130">
        <v>29</v>
      </c>
      <c r="P650" s="130">
        <v>16</v>
      </c>
      <c r="Q650" s="130">
        <v>20</v>
      </c>
      <c r="R650" s="130">
        <v>26</v>
      </c>
      <c r="S650" s="130">
        <v>28</v>
      </c>
      <c r="T650" s="130">
        <v>9</v>
      </c>
      <c r="U650" s="130">
        <v>9</v>
      </c>
      <c r="V650" s="130">
        <v>28</v>
      </c>
      <c r="W650" s="6"/>
      <c r="X650" s="17"/>
      <c r="Y650" s="17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</row>
    <row r="651" spans="1:51" ht="16.2" thickBot="1" x14ac:dyDescent="0.35">
      <c r="A651" s="84" t="s">
        <v>320</v>
      </c>
      <c r="B651" s="37">
        <v>3822</v>
      </c>
      <c r="C651" s="143">
        <f t="shared" si="70"/>
        <v>2.1005539922616956</v>
      </c>
      <c r="D651" s="37"/>
      <c r="E651" s="130">
        <v>283</v>
      </c>
      <c r="F651" s="130">
        <v>142</v>
      </c>
      <c r="G651" s="130">
        <v>112</v>
      </c>
      <c r="H651" s="130">
        <v>602</v>
      </c>
      <c r="I651" s="130">
        <v>281</v>
      </c>
      <c r="J651" s="130">
        <v>115</v>
      </c>
      <c r="K651" s="130">
        <v>216</v>
      </c>
      <c r="L651" s="130">
        <v>406</v>
      </c>
      <c r="M651" s="130">
        <v>297</v>
      </c>
      <c r="N651" s="130">
        <v>163</v>
      </c>
      <c r="O651" s="130">
        <v>135</v>
      </c>
      <c r="P651" s="130">
        <v>143</v>
      </c>
      <c r="Q651" s="130">
        <v>222</v>
      </c>
      <c r="R651" s="130">
        <v>208</v>
      </c>
      <c r="S651" s="130">
        <v>163</v>
      </c>
      <c r="T651" s="130">
        <v>101</v>
      </c>
      <c r="U651" s="130">
        <v>138</v>
      </c>
      <c r="V651" s="130">
        <v>95</v>
      </c>
      <c r="W651" s="6"/>
      <c r="X651" s="17"/>
      <c r="Y651" s="17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</row>
    <row r="652" spans="1:51" ht="16.2" thickBot="1" x14ac:dyDescent="0.35">
      <c r="A652" s="84" t="s">
        <v>321</v>
      </c>
      <c r="B652" s="37">
        <v>3720</v>
      </c>
      <c r="C652" s="143">
        <f t="shared" si="70"/>
        <v>2.0444952514949</v>
      </c>
      <c r="D652" s="37"/>
      <c r="E652" s="130">
        <v>185</v>
      </c>
      <c r="F652" s="130">
        <v>115</v>
      </c>
      <c r="G652" s="130">
        <v>133</v>
      </c>
      <c r="H652" s="130">
        <v>473</v>
      </c>
      <c r="I652" s="130">
        <v>206</v>
      </c>
      <c r="J652" s="130">
        <v>109</v>
      </c>
      <c r="K652" s="130">
        <v>97</v>
      </c>
      <c r="L652" s="130">
        <v>336</v>
      </c>
      <c r="M652" s="130">
        <v>152</v>
      </c>
      <c r="N652" s="130">
        <v>493</v>
      </c>
      <c r="O652" s="130">
        <v>124</v>
      </c>
      <c r="P652" s="130">
        <v>215</v>
      </c>
      <c r="Q652" s="130">
        <v>243</v>
      </c>
      <c r="R652" s="130">
        <v>231</v>
      </c>
      <c r="S652" s="130">
        <v>260</v>
      </c>
      <c r="T652" s="130">
        <v>136</v>
      </c>
      <c r="U652" s="130">
        <v>113</v>
      </c>
      <c r="V652" s="130">
        <v>99</v>
      </c>
      <c r="W652" s="6"/>
      <c r="X652" s="17"/>
      <c r="Y652" s="17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</row>
    <row r="653" spans="1:51" ht="31.8" thickBot="1" x14ac:dyDescent="0.35">
      <c r="A653" s="84" t="s">
        <v>322</v>
      </c>
      <c r="B653" s="130">
        <v>331</v>
      </c>
      <c r="C653" s="143">
        <f t="shared" si="70"/>
        <v>0.181916109743229</v>
      </c>
      <c r="D653" s="130"/>
      <c r="E653" s="130">
        <v>17</v>
      </c>
      <c r="F653" s="130">
        <v>6</v>
      </c>
      <c r="G653" s="130">
        <v>14</v>
      </c>
      <c r="H653" s="130">
        <v>52</v>
      </c>
      <c r="I653" s="130">
        <v>18</v>
      </c>
      <c r="J653" s="130">
        <v>19</v>
      </c>
      <c r="K653" s="130">
        <v>11</v>
      </c>
      <c r="L653" s="130">
        <v>25</v>
      </c>
      <c r="M653" s="130">
        <v>16</v>
      </c>
      <c r="N653" s="130">
        <v>28</v>
      </c>
      <c r="O653" s="130">
        <v>15</v>
      </c>
      <c r="P653" s="130">
        <v>15</v>
      </c>
      <c r="Q653" s="130">
        <v>12</v>
      </c>
      <c r="R653" s="130">
        <v>16</v>
      </c>
      <c r="S653" s="130">
        <v>18</v>
      </c>
      <c r="T653" s="130">
        <v>16</v>
      </c>
      <c r="U653" s="130">
        <v>18</v>
      </c>
      <c r="V653" s="130">
        <v>15</v>
      </c>
      <c r="W653" s="6"/>
      <c r="X653" s="17"/>
      <c r="Y653" s="17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</row>
    <row r="654" spans="1:51" ht="16.2" thickBot="1" x14ac:dyDescent="0.35">
      <c r="A654" s="84" t="s">
        <v>323</v>
      </c>
      <c r="B654" s="130">
        <v>232</v>
      </c>
      <c r="C654" s="143">
        <f t="shared" si="70"/>
        <v>0.12750615546957439</v>
      </c>
      <c r="D654" s="130"/>
      <c r="E654" s="130">
        <v>18</v>
      </c>
      <c r="F654" s="130">
        <v>5</v>
      </c>
      <c r="G654" s="130">
        <v>12</v>
      </c>
      <c r="H654" s="130">
        <v>27</v>
      </c>
      <c r="I654" s="130">
        <v>8</v>
      </c>
      <c r="J654" s="130">
        <v>8</v>
      </c>
      <c r="K654" s="130">
        <v>12</v>
      </c>
      <c r="L654" s="130">
        <v>10</v>
      </c>
      <c r="M654" s="130">
        <v>7</v>
      </c>
      <c r="N654" s="130">
        <v>14</v>
      </c>
      <c r="O654" s="130">
        <v>18</v>
      </c>
      <c r="P654" s="130">
        <v>22</v>
      </c>
      <c r="Q654" s="130">
        <v>23</v>
      </c>
      <c r="R654" s="130">
        <v>6</v>
      </c>
      <c r="S654" s="130">
        <v>24</v>
      </c>
      <c r="T654" s="130">
        <v>6</v>
      </c>
      <c r="U654" s="130">
        <v>5</v>
      </c>
      <c r="V654" s="130">
        <v>7</v>
      </c>
      <c r="W654" s="6"/>
      <c r="X654" s="17"/>
      <c r="Y654" s="17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</row>
    <row r="655" spans="1:51" ht="16.2" thickBot="1" x14ac:dyDescent="0.35">
      <c r="A655" s="84" t="s">
        <v>324</v>
      </c>
      <c r="B655" s="130">
        <v>58</v>
      </c>
      <c r="C655" s="143">
        <f t="shared" si="70"/>
        <v>3.1876538867393597E-2</v>
      </c>
      <c r="D655" s="130"/>
      <c r="E655" s="130">
        <v>6</v>
      </c>
      <c r="F655" s="130">
        <v>0</v>
      </c>
      <c r="G655" s="130">
        <v>4</v>
      </c>
      <c r="H655" s="130">
        <v>11</v>
      </c>
      <c r="I655" s="130">
        <v>5</v>
      </c>
      <c r="J655" s="130">
        <v>3</v>
      </c>
      <c r="K655" s="130">
        <v>1</v>
      </c>
      <c r="L655" s="130">
        <v>4</v>
      </c>
      <c r="M655" s="130">
        <v>0</v>
      </c>
      <c r="N655" s="130">
        <v>3</v>
      </c>
      <c r="O655" s="130">
        <v>10</v>
      </c>
      <c r="P655" s="130">
        <v>0</v>
      </c>
      <c r="Q655" s="130">
        <v>2</v>
      </c>
      <c r="R655" s="130">
        <v>0</v>
      </c>
      <c r="S655" s="130">
        <v>1</v>
      </c>
      <c r="T655" s="130">
        <v>1</v>
      </c>
      <c r="U655" s="130">
        <v>4</v>
      </c>
      <c r="V655" s="130">
        <v>3</v>
      </c>
      <c r="W655" s="6"/>
      <c r="X655" s="17"/>
      <c r="Y655" s="17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</row>
    <row r="656" spans="1:51" ht="16.2" thickBot="1" x14ac:dyDescent="0.35">
      <c r="A656" s="84" t="s">
        <v>294</v>
      </c>
      <c r="B656" s="130">
        <v>24</v>
      </c>
      <c r="C656" s="143">
        <f t="shared" si="70"/>
        <v>1.3190291945128385E-2</v>
      </c>
      <c r="D656" s="130"/>
      <c r="E656" s="130">
        <v>0</v>
      </c>
      <c r="F656" s="130">
        <v>0</v>
      </c>
      <c r="G656" s="130">
        <v>0</v>
      </c>
      <c r="H656" s="130">
        <v>2</v>
      </c>
      <c r="I656" s="130">
        <v>1</v>
      </c>
      <c r="J656" s="130">
        <v>1</v>
      </c>
      <c r="K656" s="130">
        <v>0</v>
      </c>
      <c r="L656" s="130">
        <v>2</v>
      </c>
      <c r="M656" s="130">
        <v>5</v>
      </c>
      <c r="N656" s="130">
        <v>0</v>
      </c>
      <c r="O656" s="130">
        <v>0</v>
      </c>
      <c r="P656" s="130">
        <v>0</v>
      </c>
      <c r="Q656" s="130">
        <v>8</v>
      </c>
      <c r="R656" s="130">
        <v>0</v>
      </c>
      <c r="S656" s="130">
        <v>2</v>
      </c>
      <c r="T656" s="130">
        <v>1</v>
      </c>
      <c r="U656" s="130">
        <v>2</v>
      </c>
      <c r="V656" s="130">
        <v>0</v>
      </c>
      <c r="W656" s="6"/>
      <c r="X656" s="17"/>
      <c r="Y656" s="17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</row>
    <row r="657" spans="1:51" ht="16.2" thickBot="1" x14ac:dyDescent="0.35">
      <c r="A657" s="84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</row>
    <row r="658" spans="1:51" ht="16.2" thickBot="1" x14ac:dyDescent="0.35">
      <c r="A658" s="83" t="s">
        <v>21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</row>
    <row r="659" spans="1:51" s="29" customFormat="1" ht="16.2" thickBot="1" x14ac:dyDescent="0.35">
      <c r="A659" s="83" t="s">
        <v>20</v>
      </c>
      <c r="B659" s="138">
        <v>166723</v>
      </c>
      <c r="C659" s="155">
        <f>B659/$B$659%</f>
        <v>100</v>
      </c>
      <c r="D659" s="138"/>
      <c r="E659" s="138">
        <v>14408</v>
      </c>
      <c r="F659" s="138">
        <v>5754</v>
      </c>
      <c r="G659" s="138">
        <v>5122</v>
      </c>
      <c r="H659" s="138">
        <v>22919</v>
      </c>
      <c r="I659" s="138">
        <v>11491</v>
      </c>
      <c r="J659" s="138">
        <v>5450</v>
      </c>
      <c r="K659" s="138">
        <v>9603</v>
      </c>
      <c r="L659" s="138">
        <v>13455</v>
      </c>
      <c r="M659" s="138">
        <v>10321</v>
      </c>
      <c r="N659" s="138">
        <v>11074</v>
      </c>
      <c r="O659" s="138">
        <v>6482</v>
      </c>
      <c r="P659" s="138">
        <v>5108</v>
      </c>
      <c r="Q659" s="138">
        <v>10364</v>
      </c>
      <c r="R659" s="138">
        <v>7000</v>
      </c>
      <c r="S659" s="138">
        <v>11092</v>
      </c>
      <c r="T659" s="138">
        <v>6850</v>
      </c>
      <c r="U659" s="138">
        <v>5134</v>
      </c>
      <c r="V659" s="138">
        <v>5096</v>
      </c>
      <c r="W659" s="28"/>
      <c r="X659" s="17"/>
      <c r="Y659" s="17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</row>
    <row r="660" spans="1:51" ht="16.2" thickBot="1" x14ac:dyDescent="0.35">
      <c r="A660" s="84" t="s">
        <v>280</v>
      </c>
      <c r="B660" s="37">
        <v>5343</v>
      </c>
      <c r="C660" s="143">
        <f t="shared" ref="C660:C674" si="71">B660/$B$659%</f>
        <v>3.2047168057196669</v>
      </c>
      <c r="D660" s="37"/>
      <c r="E660" s="130">
        <v>438</v>
      </c>
      <c r="F660" s="130">
        <v>187</v>
      </c>
      <c r="G660" s="130">
        <v>161</v>
      </c>
      <c r="H660" s="130">
        <v>754</v>
      </c>
      <c r="I660" s="130">
        <v>356</v>
      </c>
      <c r="J660" s="130">
        <v>139</v>
      </c>
      <c r="K660" s="130">
        <v>314</v>
      </c>
      <c r="L660" s="130">
        <v>392</v>
      </c>
      <c r="M660" s="130">
        <v>314</v>
      </c>
      <c r="N660" s="130">
        <v>384</v>
      </c>
      <c r="O660" s="130">
        <v>191</v>
      </c>
      <c r="P660" s="130">
        <v>186</v>
      </c>
      <c r="Q660" s="130">
        <v>337</v>
      </c>
      <c r="R660" s="130">
        <v>205</v>
      </c>
      <c r="S660" s="130">
        <v>371</v>
      </c>
      <c r="T660" s="130">
        <v>263</v>
      </c>
      <c r="U660" s="130">
        <v>163</v>
      </c>
      <c r="V660" s="130">
        <v>188</v>
      </c>
      <c r="W660" s="6"/>
      <c r="X660" s="17"/>
      <c r="Y660" s="17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</row>
    <row r="661" spans="1:51" ht="16.2" thickBot="1" x14ac:dyDescent="0.35">
      <c r="A661" s="84" t="s">
        <v>281</v>
      </c>
      <c r="B661" s="37">
        <v>26490</v>
      </c>
      <c r="C661" s="143">
        <f t="shared" si="71"/>
        <v>15.888629643180606</v>
      </c>
      <c r="D661" s="37"/>
      <c r="E661" s="37">
        <v>2379</v>
      </c>
      <c r="F661" s="130">
        <v>938</v>
      </c>
      <c r="G661" s="130">
        <v>777</v>
      </c>
      <c r="H661" s="37">
        <v>3208</v>
      </c>
      <c r="I661" s="37">
        <v>1834</v>
      </c>
      <c r="J661" s="130">
        <v>960</v>
      </c>
      <c r="K661" s="37">
        <v>1650</v>
      </c>
      <c r="L661" s="37">
        <v>2450</v>
      </c>
      <c r="M661" s="37">
        <v>1852</v>
      </c>
      <c r="N661" s="37">
        <v>1773</v>
      </c>
      <c r="O661" s="37">
        <v>1119</v>
      </c>
      <c r="P661" s="130">
        <v>877</v>
      </c>
      <c r="Q661" s="37">
        <v>1231</v>
      </c>
      <c r="R661" s="130">
        <v>949</v>
      </c>
      <c r="S661" s="37">
        <v>1752</v>
      </c>
      <c r="T661" s="37">
        <v>1026</v>
      </c>
      <c r="U661" s="130">
        <v>891</v>
      </c>
      <c r="V661" s="130">
        <v>824</v>
      </c>
      <c r="W661" s="6"/>
      <c r="X661" s="17"/>
      <c r="Y661" s="17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</row>
    <row r="662" spans="1:51" ht="16.2" thickBot="1" x14ac:dyDescent="0.35">
      <c r="A662" s="84" t="s">
        <v>282</v>
      </c>
      <c r="B662" s="37">
        <v>74788</v>
      </c>
      <c r="C662" s="143">
        <f t="shared" si="71"/>
        <v>44.857638118316011</v>
      </c>
      <c r="D662" s="37"/>
      <c r="E662" s="37">
        <v>6569</v>
      </c>
      <c r="F662" s="37">
        <v>2703</v>
      </c>
      <c r="G662" s="37">
        <v>2222</v>
      </c>
      <c r="H662" s="37">
        <v>11223</v>
      </c>
      <c r="I662" s="37">
        <v>5507</v>
      </c>
      <c r="J662" s="37">
        <v>2545</v>
      </c>
      <c r="K662" s="37">
        <v>4645</v>
      </c>
      <c r="L662" s="37">
        <v>6038</v>
      </c>
      <c r="M662" s="37">
        <v>4815</v>
      </c>
      <c r="N662" s="37">
        <v>4667</v>
      </c>
      <c r="O662" s="37">
        <v>2909</v>
      </c>
      <c r="P662" s="37">
        <v>2469</v>
      </c>
      <c r="Q662" s="37">
        <v>3638</v>
      </c>
      <c r="R662" s="37">
        <v>2897</v>
      </c>
      <c r="S662" s="37">
        <v>4801</v>
      </c>
      <c r="T662" s="37">
        <v>2641</v>
      </c>
      <c r="U662" s="37">
        <v>2238</v>
      </c>
      <c r="V662" s="37">
        <v>2261</v>
      </c>
      <c r="W662" s="6"/>
      <c r="X662" s="17"/>
      <c r="Y662" s="17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</row>
    <row r="663" spans="1:51" ht="16.2" thickBot="1" x14ac:dyDescent="0.35">
      <c r="A663" s="84" t="s">
        <v>283</v>
      </c>
      <c r="B663" s="37">
        <v>33599</v>
      </c>
      <c r="C663" s="143">
        <f t="shared" si="71"/>
        <v>20.152588425112313</v>
      </c>
      <c r="D663" s="37"/>
      <c r="E663" s="37">
        <v>2894</v>
      </c>
      <c r="F663" s="37">
        <v>1276</v>
      </c>
      <c r="G663" s="37">
        <v>1035</v>
      </c>
      <c r="H663" s="37">
        <v>4851</v>
      </c>
      <c r="I663" s="37">
        <v>2324</v>
      </c>
      <c r="J663" s="37">
        <v>1071</v>
      </c>
      <c r="K663" s="37">
        <v>2052</v>
      </c>
      <c r="L663" s="37">
        <v>2717</v>
      </c>
      <c r="M663" s="37">
        <v>2087</v>
      </c>
      <c r="N663" s="37">
        <v>2390</v>
      </c>
      <c r="O663" s="37">
        <v>1242</v>
      </c>
      <c r="P663" s="37">
        <v>1023</v>
      </c>
      <c r="Q663" s="37">
        <v>1718</v>
      </c>
      <c r="R663" s="37">
        <v>1317</v>
      </c>
      <c r="S663" s="37">
        <v>2232</v>
      </c>
      <c r="T663" s="37">
        <v>1307</v>
      </c>
      <c r="U663" s="37">
        <v>1057</v>
      </c>
      <c r="V663" s="37">
        <v>1006</v>
      </c>
      <c r="W663" s="6"/>
      <c r="X663" s="17"/>
      <c r="Y663" s="17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</row>
    <row r="664" spans="1:51" ht="16.2" thickBot="1" x14ac:dyDescent="0.35">
      <c r="A664" s="84" t="s">
        <v>285</v>
      </c>
      <c r="B664" s="37">
        <v>18701</v>
      </c>
      <c r="C664" s="143">
        <f t="shared" si="71"/>
        <v>11.216808718653095</v>
      </c>
      <c r="D664" s="37"/>
      <c r="E664" s="37">
        <v>1704</v>
      </c>
      <c r="F664" s="130">
        <v>278</v>
      </c>
      <c r="G664" s="130">
        <v>659</v>
      </c>
      <c r="H664" s="37">
        <v>1913</v>
      </c>
      <c r="I664" s="130">
        <v>932</v>
      </c>
      <c r="J664" s="130">
        <v>518</v>
      </c>
      <c r="K664" s="130">
        <v>569</v>
      </c>
      <c r="L664" s="37">
        <v>1295</v>
      </c>
      <c r="M664" s="130">
        <v>875</v>
      </c>
      <c r="N664" s="37">
        <v>1219</v>
      </c>
      <c r="O664" s="130">
        <v>739</v>
      </c>
      <c r="P664" s="130">
        <v>341</v>
      </c>
      <c r="Q664" s="37">
        <v>2956</v>
      </c>
      <c r="R664" s="37">
        <v>1222</v>
      </c>
      <c r="S664" s="37">
        <v>1241</v>
      </c>
      <c r="T664" s="37">
        <v>1330</v>
      </c>
      <c r="U664" s="130">
        <v>373</v>
      </c>
      <c r="V664" s="130">
        <v>537</v>
      </c>
      <c r="W664" s="6"/>
      <c r="X664" s="17"/>
      <c r="Y664" s="17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</row>
    <row r="665" spans="1:51" ht="16.2" thickBot="1" x14ac:dyDescent="0.35">
      <c r="A665" s="84" t="s">
        <v>286</v>
      </c>
      <c r="B665" s="130">
        <v>172</v>
      </c>
      <c r="C665" s="143">
        <f t="shared" si="71"/>
        <v>0.10316513018599713</v>
      </c>
      <c r="D665" s="130"/>
      <c r="E665" s="130">
        <v>3</v>
      </c>
      <c r="F665" s="130">
        <v>4</v>
      </c>
      <c r="G665" s="130">
        <v>3</v>
      </c>
      <c r="H665" s="130">
        <v>36</v>
      </c>
      <c r="I665" s="130">
        <v>17</v>
      </c>
      <c r="J665" s="130">
        <v>6</v>
      </c>
      <c r="K665" s="130">
        <v>11</v>
      </c>
      <c r="L665" s="130">
        <v>7</v>
      </c>
      <c r="M665" s="130">
        <v>4</v>
      </c>
      <c r="N665" s="130">
        <v>11</v>
      </c>
      <c r="O665" s="130">
        <v>0</v>
      </c>
      <c r="P665" s="130">
        <v>0</v>
      </c>
      <c r="Q665" s="130">
        <v>11</v>
      </c>
      <c r="R665" s="130">
        <v>24</v>
      </c>
      <c r="S665" s="130">
        <v>6</v>
      </c>
      <c r="T665" s="130">
        <v>9</v>
      </c>
      <c r="U665" s="130">
        <v>14</v>
      </c>
      <c r="V665" s="130">
        <v>6</v>
      </c>
      <c r="W665" s="6"/>
      <c r="X665" s="17"/>
      <c r="Y665" s="17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</row>
    <row r="666" spans="1:51" ht="16.2" thickBot="1" x14ac:dyDescent="0.35">
      <c r="A666" s="84" t="s">
        <v>319</v>
      </c>
      <c r="B666" s="37">
        <v>1446</v>
      </c>
      <c r="C666" s="143">
        <f t="shared" si="71"/>
        <v>0.86730685028460375</v>
      </c>
      <c r="D666" s="37"/>
      <c r="E666" s="130">
        <v>61</v>
      </c>
      <c r="F666" s="130">
        <v>152</v>
      </c>
      <c r="G666" s="130">
        <v>93</v>
      </c>
      <c r="H666" s="130">
        <v>126</v>
      </c>
      <c r="I666" s="130">
        <v>23</v>
      </c>
      <c r="J666" s="130">
        <v>11</v>
      </c>
      <c r="K666" s="130">
        <v>64</v>
      </c>
      <c r="L666" s="130">
        <v>35</v>
      </c>
      <c r="M666" s="130">
        <v>20</v>
      </c>
      <c r="N666" s="130">
        <v>72</v>
      </c>
      <c r="O666" s="130">
        <v>17</v>
      </c>
      <c r="P666" s="130">
        <v>5</v>
      </c>
      <c r="Q666" s="130">
        <v>51</v>
      </c>
      <c r="R666" s="130">
        <v>57</v>
      </c>
      <c r="S666" s="130">
        <v>359</v>
      </c>
      <c r="T666" s="130">
        <v>18</v>
      </c>
      <c r="U666" s="130">
        <v>192</v>
      </c>
      <c r="V666" s="130">
        <v>90</v>
      </c>
      <c r="W666" s="6"/>
      <c r="X666" s="17"/>
      <c r="Y666" s="17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</row>
    <row r="667" spans="1:51" ht="16.2" thickBot="1" x14ac:dyDescent="0.35">
      <c r="A667" s="84" t="s">
        <v>287</v>
      </c>
      <c r="B667" s="130">
        <v>376</v>
      </c>
      <c r="C667" s="143">
        <f t="shared" si="71"/>
        <v>0.22552377296473791</v>
      </c>
      <c r="D667" s="130"/>
      <c r="E667" s="130">
        <v>15</v>
      </c>
      <c r="F667" s="130">
        <v>5</v>
      </c>
      <c r="G667" s="130">
        <v>5</v>
      </c>
      <c r="H667" s="130">
        <v>40</v>
      </c>
      <c r="I667" s="130">
        <v>82</v>
      </c>
      <c r="J667" s="130">
        <v>10</v>
      </c>
      <c r="K667" s="130">
        <v>11</v>
      </c>
      <c r="L667" s="130">
        <v>13</v>
      </c>
      <c r="M667" s="130">
        <v>19</v>
      </c>
      <c r="N667" s="130">
        <v>20</v>
      </c>
      <c r="O667" s="130">
        <v>16</v>
      </c>
      <c r="P667" s="130">
        <v>13</v>
      </c>
      <c r="Q667" s="130">
        <v>22</v>
      </c>
      <c r="R667" s="130">
        <v>31</v>
      </c>
      <c r="S667" s="130">
        <v>27</v>
      </c>
      <c r="T667" s="130">
        <v>14</v>
      </c>
      <c r="U667" s="130">
        <v>21</v>
      </c>
      <c r="V667" s="130">
        <v>12</v>
      </c>
      <c r="W667" s="6"/>
      <c r="X667" s="17"/>
      <c r="Y667" s="17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</row>
    <row r="668" spans="1:51" ht="16.2" thickBot="1" x14ac:dyDescent="0.35">
      <c r="A668" s="84" t="s">
        <v>288</v>
      </c>
      <c r="B668" s="130">
        <v>450</v>
      </c>
      <c r="C668" s="143">
        <f t="shared" si="71"/>
        <v>0.26990877083545761</v>
      </c>
      <c r="D668" s="130"/>
      <c r="E668" s="130">
        <v>15</v>
      </c>
      <c r="F668" s="130">
        <v>2</v>
      </c>
      <c r="G668" s="130">
        <v>22</v>
      </c>
      <c r="H668" s="130">
        <v>42</v>
      </c>
      <c r="I668" s="130">
        <v>87</v>
      </c>
      <c r="J668" s="130">
        <v>10</v>
      </c>
      <c r="K668" s="130">
        <v>18</v>
      </c>
      <c r="L668" s="130">
        <v>17</v>
      </c>
      <c r="M668" s="130">
        <v>16</v>
      </c>
      <c r="N668" s="130">
        <v>40</v>
      </c>
      <c r="O668" s="130">
        <v>27</v>
      </c>
      <c r="P668" s="130">
        <v>7</v>
      </c>
      <c r="Q668" s="130">
        <v>37</v>
      </c>
      <c r="R668" s="130">
        <v>28</v>
      </c>
      <c r="S668" s="130">
        <v>33</v>
      </c>
      <c r="T668" s="130">
        <v>21</v>
      </c>
      <c r="U668" s="130">
        <v>12</v>
      </c>
      <c r="V668" s="130">
        <v>16</v>
      </c>
      <c r="W668" s="6"/>
      <c r="X668" s="17"/>
      <c r="Y668" s="17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</row>
    <row r="669" spans="1:51" ht="16.2" thickBot="1" x14ac:dyDescent="0.35">
      <c r="A669" s="84" t="s">
        <v>320</v>
      </c>
      <c r="B669" s="37">
        <v>2733</v>
      </c>
      <c r="C669" s="143">
        <f t="shared" si="71"/>
        <v>1.6392459348740125</v>
      </c>
      <c r="D669" s="37"/>
      <c r="E669" s="130">
        <v>184</v>
      </c>
      <c r="F669" s="130">
        <v>127</v>
      </c>
      <c r="G669" s="130">
        <v>72</v>
      </c>
      <c r="H669" s="130">
        <v>475</v>
      </c>
      <c r="I669" s="130">
        <v>199</v>
      </c>
      <c r="J669" s="130">
        <v>90</v>
      </c>
      <c r="K669" s="130">
        <v>167</v>
      </c>
      <c r="L669" s="130">
        <v>263</v>
      </c>
      <c r="M669" s="130">
        <v>206</v>
      </c>
      <c r="N669" s="130">
        <v>90</v>
      </c>
      <c r="O669" s="130">
        <v>104</v>
      </c>
      <c r="P669" s="130">
        <v>80</v>
      </c>
      <c r="Q669" s="130">
        <v>169</v>
      </c>
      <c r="R669" s="130">
        <v>132</v>
      </c>
      <c r="S669" s="130">
        <v>111</v>
      </c>
      <c r="T669" s="130">
        <v>82</v>
      </c>
      <c r="U669" s="130">
        <v>87</v>
      </c>
      <c r="V669" s="130">
        <v>95</v>
      </c>
      <c r="W669" s="6"/>
      <c r="X669" s="17"/>
      <c r="Y669" s="17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</row>
    <row r="670" spans="1:51" ht="16.2" thickBot="1" x14ac:dyDescent="0.35">
      <c r="A670" s="84" t="s">
        <v>321</v>
      </c>
      <c r="B670" s="37">
        <v>2273</v>
      </c>
      <c r="C670" s="143">
        <f t="shared" si="71"/>
        <v>1.3633391913533226</v>
      </c>
      <c r="D670" s="37"/>
      <c r="E670" s="130">
        <v>123</v>
      </c>
      <c r="F670" s="130">
        <v>74</v>
      </c>
      <c r="G670" s="130">
        <v>64</v>
      </c>
      <c r="H670" s="130">
        <v>215</v>
      </c>
      <c r="I670" s="130">
        <v>116</v>
      </c>
      <c r="J670" s="130">
        <v>78</v>
      </c>
      <c r="K670" s="130">
        <v>94</v>
      </c>
      <c r="L670" s="130">
        <v>196</v>
      </c>
      <c r="M670" s="130">
        <v>99</v>
      </c>
      <c r="N670" s="130">
        <v>384</v>
      </c>
      <c r="O670" s="130">
        <v>95</v>
      </c>
      <c r="P670" s="130">
        <v>94</v>
      </c>
      <c r="Q670" s="130">
        <v>167</v>
      </c>
      <c r="R670" s="130">
        <v>113</v>
      </c>
      <c r="S670" s="130">
        <v>139</v>
      </c>
      <c r="T670" s="130">
        <v>102</v>
      </c>
      <c r="U670" s="130">
        <v>70</v>
      </c>
      <c r="V670" s="130">
        <v>50</v>
      </c>
      <c r="W670" s="6"/>
      <c r="X670" s="17"/>
      <c r="Y670" s="17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</row>
    <row r="671" spans="1:51" ht="31.8" thickBot="1" x14ac:dyDescent="0.35">
      <c r="A671" s="84" t="s">
        <v>322</v>
      </c>
      <c r="B671" s="130">
        <v>251</v>
      </c>
      <c r="C671" s="143">
        <f t="shared" si="71"/>
        <v>0.15054911439933302</v>
      </c>
      <c r="D671" s="130"/>
      <c r="E671" s="130">
        <v>13</v>
      </c>
      <c r="F671" s="130">
        <v>6</v>
      </c>
      <c r="G671" s="130">
        <v>8</v>
      </c>
      <c r="H671" s="130">
        <v>24</v>
      </c>
      <c r="I671" s="130">
        <v>11</v>
      </c>
      <c r="J671" s="130">
        <v>8</v>
      </c>
      <c r="K671" s="130">
        <v>6</v>
      </c>
      <c r="L671" s="130">
        <v>23</v>
      </c>
      <c r="M671" s="130">
        <v>10</v>
      </c>
      <c r="N671" s="130">
        <v>16</v>
      </c>
      <c r="O671" s="130">
        <v>14</v>
      </c>
      <c r="P671" s="130">
        <v>10</v>
      </c>
      <c r="Q671" s="130">
        <v>22</v>
      </c>
      <c r="R671" s="130">
        <v>20</v>
      </c>
      <c r="S671" s="130">
        <v>11</v>
      </c>
      <c r="T671" s="130">
        <v>30</v>
      </c>
      <c r="U671" s="130">
        <v>8</v>
      </c>
      <c r="V671" s="130">
        <v>11</v>
      </c>
      <c r="W671" s="3"/>
      <c r="X671" s="17"/>
      <c r="Y671" s="17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6"/>
      <c r="AV671" s="6"/>
      <c r="AW671" s="6"/>
      <c r="AX671" s="6"/>
      <c r="AY671" s="6"/>
    </row>
    <row r="672" spans="1:51" ht="22.2" customHeight="1" thickBot="1" x14ac:dyDescent="0.35">
      <c r="A672" s="84" t="s">
        <v>323</v>
      </c>
      <c r="B672" s="130">
        <v>77</v>
      </c>
      <c r="C672" s="143">
        <f t="shared" si="71"/>
        <v>4.6184389676289413E-2</v>
      </c>
      <c r="D672" s="130"/>
      <c r="E672" s="130">
        <v>8</v>
      </c>
      <c r="F672" s="130">
        <v>2</v>
      </c>
      <c r="G672" s="130">
        <v>1</v>
      </c>
      <c r="H672" s="130">
        <v>12</v>
      </c>
      <c r="I672" s="130">
        <v>3</v>
      </c>
      <c r="J672" s="130">
        <v>3</v>
      </c>
      <c r="K672" s="130">
        <v>1</v>
      </c>
      <c r="L672" s="130">
        <v>2</v>
      </c>
      <c r="M672" s="130">
        <v>3</v>
      </c>
      <c r="N672" s="130">
        <v>6</v>
      </c>
      <c r="O672" s="130">
        <v>4</v>
      </c>
      <c r="P672" s="130">
        <v>3</v>
      </c>
      <c r="Q672" s="130">
        <v>5</v>
      </c>
      <c r="R672" s="130">
        <v>4</v>
      </c>
      <c r="S672" s="130">
        <v>6</v>
      </c>
      <c r="T672" s="130">
        <v>6</v>
      </c>
      <c r="U672" s="130">
        <v>8</v>
      </c>
      <c r="V672" s="130">
        <v>0</v>
      </c>
      <c r="W672" s="32"/>
      <c r="X672" s="17"/>
      <c r="Y672" s="17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9"/>
      <c r="AV672" s="6"/>
      <c r="AW672" s="6"/>
      <c r="AX672" s="6"/>
      <c r="AY672" s="6"/>
    </row>
    <row r="673" spans="1:51" ht="19.2" customHeight="1" thickBot="1" x14ac:dyDescent="0.35">
      <c r="A673" s="84" t="s">
        <v>324</v>
      </c>
      <c r="B673" s="130">
        <v>13</v>
      </c>
      <c r="C673" s="143">
        <f t="shared" si="71"/>
        <v>7.7973644908021092E-3</v>
      </c>
      <c r="D673" s="130"/>
      <c r="E673" s="130">
        <v>0</v>
      </c>
      <c r="F673" s="130">
        <v>0</v>
      </c>
      <c r="G673" s="130">
        <v>0</v>
      </c>
      <c r="H673" s="130">
        <v>0</v>
      </c>
      <c r="I673" s="130">
        <v>0</v>
      </c>
      <c r="J673" s="130">
        <v>0</v>
      </c>
      <c r="K673" s="130">
        <v>0</v>
      </c>
      <c r="L673" s="130">
        <v>6</v>
      </c>
      <c r="M673" s="130">
        <v>0</v>
      </c>
      <c r="N673" s="130">
        <v>2</v>
      </c>
      <c r="O673" s="130">
        <v>1</v>
      </c>
      <c r="P673" s="130">
        <v>0</v>
      </c>
      <c r="Q673" s="130">
        <v>0</v>
      </c>
      <c r="R673" s="130">
        <v>1</v>
      </c>
      <c r="S673" s="130">
        <v>2</v>
      </c>
      <c r="T673" s="130">
        <v>1</v>
      </c>
      <c r="U673" s="130">
        <v>0</v>
      </c>
      <c r="V673" s="130">
        <v>0</v>
      </c>
      <c r="W673" s="50"/>
      <c r="X673" s="17"/>
      <c r="Y673" s="17"/>
      <c r="Z673" s="50"/>
      <c r="AA673" s="50"/>
      <c r="AB673" s="50"/>
      <c r="AC673" s="50"/>
      <c r="AD673" s="50"/>
      <c r="AE673" s="50"/>
      <c r="AF673" s="73"/>
      <c r="AG673" s="50"/>
      <c r="AH673" s="50"/>
      <c r="AI673" s="50"/>
      <c r="AJ673" s="50"/>
      <c r="AK673" s="50"/>
      <c r="AL673" s="50"/>
      <c r="AM673" s="106"/>
      <c r="AN673" s="106"/>
      <c r="AO673" s="106"/>
      <c r="AP673" s="106"/>
      <c r="AQ673" s="106"/>
      <c r="AR673" s="106"/>
      <c r="AS673" s="106"/>
      <c r="AT673" s="106"/>
      <c r="AU673" s="107"/>
      <c r="AV673" s="105"/>
      <c r="AW673" s="105"/>
      <c r="AX673" s="105"/>
      <c r="AY673" s="105"/>
    </row>
    <row r="674" spans="1:51" ht="16.2" thickBot="1" x14ac:dyDescent="0.35">
      <c r="A674" s="86" t="s">
        <v>294</v>
      </c>
      <c r="B674" s="88">
        <v>11</v>
      </c>
      <c r="C674" s="144">
        <f t="shared" si="71"/>
        <v>6.5977699537556308E-3</v>
      </c>
      <c r="D674" s="88"/>
      <c r="E674" s="88">
        <v>2</v>
      </c>
      <c r="F674" s="88">
        <v>0</v>
      </c>
      <c r="G674" s="88">
        <v>0</v>
      </c>
      <c r="H674" s="88">
        <v>0</v>
      </c>
      <c r="I674" s="88">
        <v>0</v>
      </c>
      <c r="J674" s="88">
        <v>1</v>
      </c>
      <c r="K674" s="88">
        <v>1</v>
      </c>
      <c r="L674" s="88">
        <v>1</v>
      </c>
      <c r="M674" s="88">
        <v>1</v>
      </c>
      <c r="N674" s="88">
        <v>0</v>
      </c>
      <c r="O674" s="88">
        <v>4</v>
      </c>
      <c r="P674" s="88">
        <v>0</v>
      </c>
      <c r="Q674" s="88">
        <v>0</v>
      </c>
      <c r="R674" s="88">
        <v>0</v>
      </c>
      <c r="S674" s="88">
        <v>1</v>
      </c>
      <c r="T674" s="88">
        <v>0</v>
      </c>
      <c r="U674" s="88">
        <v>0</v>
      </c>
      <c r="V674" s="88">
        <v>0</v>
      </c>
      <c r="W674" s="40"/>
      <c r="X674" s="17"/>
      <c r="Y674" s="210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9"/>
      <c r="AV674" s="6"/>
      <c r="AW674" s="6"/>
      <c r="AX674" s="6"/>
      <c r="AY674" s="6"/>
    </row>
    <row r="676" spans="1:51" ht="15" thickBot="1" x14ac:dyDescent="0.35"/>
    <row r="677" spans="1:51" ht="16.2" thickBot="1" x14ac:dyDescent="0.35">
      <c r="A677" s="77" t="s">
        <v>289</v>
      </c>
      <c r="B677" s="3"/>
      <c r="C677" s="3"/>
      <c r="D677" s="3"/>
      <c r="E677" s="3"/>
      <c r="F677" s="3"/>
      <c r="G677" s="3"/>
      <c r="H677" s="3"/>
      <c r="I677" s="3"/>
      <c r="J677" s="4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6"/>
      <c r="AU677" s="6"/>
      <c r="AV677" s="6"/>
      <c r="AW677" s="6"/>
      <c r="AX677" s="6"/>
      <c r="AY677" s="6"/>
    </row>
    <row r="678" spans="1:51" ht="16.2" thickBot="1" x14ac:dyDescent="0.35">
      <c r="A678" s="707" t="s">
        <v>279</v>
      </c>
      <c r="B678" s="709" t="s">
        <v>91</v>
      </c>
      <c r="C678" s="710"/>
      <c r="D678" s="93"/>
      <c r="E678" s="692" t="s">
        <v>3</v>
      </c>
      <c r="F678" s="693"/>
      <c r="G678" s="693"/>
      <c r="H678" s="693"/>
      <c r="I678" s="693"/>
      <c r="J678" s="693"/>
      <c r="K678" s="693"/>
      <c r="L678" s="693"/>
      <c r="M678" s="693"/>
      <c r="N678" s="693"/>
      <c r="O678" s="693"/>
      <c r="P678" s="693"/>
      <c r="Q678" s="693"/>
      <c r="R678" s="693"/>
      <c r="S678" s="693"/>
      <c r="T678" s="693"/>
      <c r="U678" s="693"/>
      <c r="V678" s="693"/>
      <c r="W678" s="693"/>
      <c r="X678" s="693"/>
      <c r="Y678" s="693"/>
      <c r="Z678" s="693"/>
      <c r="AA678" s="693"/>
      <c r="AB678" s="693"/>
      <c r="AC678" s="693"/>
      <c r="AD678" s="693"/>
      <c r="AE678" s="693"/>
      <c r="AF678" s="693"/>
      <c r="AG678" s="693"/>
      <c r="AH678" s="693"/>
      <c r="AI678" s="693"/>
      <c r="AJ678" s="693"/>
      <c r="AK678" s="694"/>
      <c r="AL678" s="46"/>
      <c r="AM678" s="32"/>
      <c r="AN678" s="32"/>
      <c r="AO678" s="32"/>
      <c r="AP678" s="32"/>
      <c r="AQ678" s="32"/>
      <c r="AR678" s="32"/>
      <c r="AS678" s="32"/>
      <c r="AT678" s="9"/>
      <c r="AU678" s="6"/>
      <c r="AV678" s="6"/>
      <c r="AW678" s="6"/>
      <c r="AX678" s="6"/>
      <c r="AY678" s="6"/>
    </row>
    <row r="679" spans="1:51" ht="78.599999999999994" thickBot="1" x14ac:dyDescent="0.35">
      <c r="A679" s="708"/>
      <c r="B679" s="94" t="s">
        <v>4</v>
      </c>
      <c r="C679" s="95" t="s">
        <v>5</v>
      </c>
      <c r="D679" s="103"/>
      <c r="E679" s="569" t="s">
        <v>92</v>
      </c>
      <c r="F679" s="509" t="s">
        <v>93</v>
      </c>
      <c r="G679" s="509" t="s">
        <v>94</v>
      </c>
      <c r="H679" s="509" t="s">
        <v>95</v>
      </c>
      <c r="I679" s="509" t="s">
        <v>97</v>
      </c>
      <c r="J679" s="509" t="s">
        <v>413</v>
      </c>
      <c r="K679" s="509" t="s">
        <v>98</v>
      </c>
      <c r="L679" s="509" t="s">
        <v>99</v>
      </c>
      <c r="M679" s="509" t="s">
        <v>414</v>
      </c>
      <c r="N679" s="509" t="s">
        <v>101</v>
      </c>
      <c r="O679" s="509" t="s">
        <v>415</v>
      </c>
      <c r="P679" s="509" t="s">
        <v>103</v>
      </c>
      <c r="Q679" s="509" t="s">
        <v>416</v>
      </c>
      <c r="R679" s="509" t="s">
        <v>105</v>
      </c>
      <c r="S679" s="509" t="s">
        <v>417</v>
      </c>
      <c r="T679" s="509" t="s">
        <v>106</v>
      </c>
      <c r="U679" s="509" t="s">
        <v>418</v>
      </c>
      <c r="V679" s="509" t="s">
        <v>108</v>
      </c>
      <c r="W679" s="509" t="s">
        <v>419</v>
      </c>
      <c r="X679" s="509" t="s">
        <v>110</v>
      </c>
      <c r="Y679" s="509" t="s">
        <v>111</v>
      </c>
      <c r="Z679" s="509" t="s">
        <v>112</v>
      </c>
      <c r="AA679" s="509" t="s">
        <v>113</v>
      </c>
      <c r="AB679" s="509" t="s">
        <v>114</v>
      </c>
      <c r="AC679" s="509" t="s">
        <v>115</v>
      </c>
      <c r="AD679" s="509" t="s">
        <v>116</v>
      </c>
      <c r="AE679" s="509" t="s">
        <v>117</v>
      </c>
      <c r="AF679" s="509" t="s">
        <v>118</v>
      </c>
      <c r="AG679" s="509" t="s">
        <v>420</v>
      </c>
      <c r="AH679" s="509" t="s">
        <v>120</v>
      </c>
      <c r="AI679" s="509" t="s">
        <v>121</v>
      </c>
      <c r="AJ679" s="509" t="s">
        <v>122</v>
      </c>
      <c r="AK679" s="509" t="s">
        <v>123</v>
      </c>
      <c r="AL679" s="50"/>
      <c r="AM679" s="106"/>
      <c r="AN679" s="106"/>
      <c r="AO679" s="106"/>
      <c r="AP679" s="106"/>
      <c r="AQ679" s="106"/>
      <c r="AR679" s="106"/>
      <c r="AS679" s="106"/>
      <c r="AT679" s="107"/>
      <c r="AU679" s="105"/>
      <c r="AV679" s="105"/>
      <c r="AW679" s="105"/>
      <c r="AX679" s="105"/>
      <c r="AY679" s="105"/>
    </row>
    <row r="680" spans="1:51" ht="15" thickBot="1" x14ac:dyDescent="0.35">
      <c r="A680" s="96" t="s">
        <v>14</v>
      </c>
      <c r="B680" s="32"/>
      <c r="C680" s="32"/>
      <c r="D680" s="32"/>
      <c r="E680" s="32"/>
      <c r="F680" s="32"/>
      <c r="G680" s="32"/>
      <c r="H680" s="32"/>
      <c r="I680" s="32"/>
      <c r="J680" s="97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98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6"/>
      <c r="AU680" s="6"/>
      <c r="AV680" s="6"/>
      <c r="AW680" s="6"/>
      <c r="AX680" s="6"/>
      <c r="AY680" s="6"/>
    </row>
    <row r="681" spans="1:51" ht="16.2" thickBot="1" x14ac:dyDescent="0.35">
      <c r="A681" s="99" t="s">
        <v>15</v>
      </c>
      <c r="B681" s="32"/>
      <c r="C681" s="32"/>
      <c r="D681" s="32"/>
      <c r="E681" s="32"/>
      <c r="F681" s="32"/>
      <c r="G681" s="32"/>
      <c r="H681" s="32"/>
      <c r="I681" s="32"/>
      <c r="J681" s="97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5"/>
      <c r="AM681" s="35"/>
      <c r="AN681" s="35"/>
      <c r="AO681" s="35"/>
      <c r="AP681" s="35"/>
      <c r="AQ681" s="35"/>
      <c r="AR681" s="35"/>
      <c r="AS681" s="35"/>
      <c r="AT681" s="6"/>
      <c r="AU681" s="6"/>
      <c r="AV681" s="6"/>
      <c r="AW681" s="6"/>
      <c r="AX681" s="6"/>
      <c r="AY681" s="6"/>
    </row>
    <row r="682" spans="1:51" s="29" customFormat="1" ht="16.2" thickBot="1" x14ac:dyDescent="0.35">
      <c r="A682" s="83" t="s">
        <v>20</v>
      </c>
      <c r="B682" s="138">
        <v>1110152</v>
      </c>
      <c r="C682" s="155">
        <f>B682/$B$682%</f>
        <v>100</v>
      </c>
      <c r="D682" s="138"/>
      <c r="E682" s="138">
        <v>14311</v>
      </c>
      <c r="F682" s="138">
        <v>31296</v>
      </c>
      <c r="G682" s="138">
        <v>21684</v>
      </c>
      <c r="H682" s="138">
        <v>29976</v>
      </c>
      <c r="I682" s="138">
        <v>45495</v>
      </c>
      <c r="J682" s="138">
        <v>34671</v>
      </c>
      <c r="K682" s="138">
        <v>33325</v>
      </c>
      <c r="L682" s="138">
        <v>55064</v>
      </c>
      <c r="M682" s="138">
        <v>30236</v>
      </c>
      <c r="N682" s="138">
        <v>44362</v>
      </c>
      <c r="O682" s="138">
        <v>19760</v>
      </c>
      <c r="P682" s="138">
        <v>49040</v>
      </c>
      <c r="Q682" s="138">
        <v>38942</v>
      </c>
      <c r="R682" s="138">
        <v>47324</v>
      </c>
      <c r="S682" s="138">
        <v>37068</v>
      </c>
      <c r="T682" s="138">
        <v>28456</v>
      </c>
      <c r="U682" s="138">
        <v>29980</v>
      </c>
      <c r="V682" s="138">
        <v>34877</v>
      </c>
      <c r="W682" s="138">
        <v>46112</v>
      </c>
      <c r="X682" s="138">
        <v>31450</v>
      </c>
      <c r="Y682" s="138">
        <v>21901</v>
      </c>
      <c r="Z682" s="138">
        <v>23311</v>
      </c>
      <c r="AA682" s="138">
        <v>20116</v>
      </c>
      <c r="AB682" s="138">
        <v>45626</v>
      </c>
      <c r="AC682" s="138">
        <v>47445</v>
      </c>
      <c r="AD682" s="138">
        <v>40850</v>
      </c>
      <c r="AE682" s="138">
        <v>24206</v>
      </c>
      <c r="AF682" s="138">
        <v>20103</v>
      </c>
      <c r="AG682" s="138">
        <v>32395</v>
      </c>
      <c r="AH682" s="138">
        <v>55084</v>
      </c>
      <c r="AI682" s="138">
        <v>32372</v>
      </c>
      <c r="AJ682" s="138">
        <v>23895</v>
      </c>
      <c r="AK682" s="138">
        <v>19419</v>
      </c>
      <c r="AL682" s="28"/>
      <c r="AM682" s="17"/>
      <c r="AN682" s="17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</row>
    <row r="683" spans="1:51" ht="16.2" thickBot="1" x14ac:dyDescent="0.35">
      <c r="A683" s="84" t="s">
        <v>280</v>
      </c>
      <c r="B683" s="37">
        <v>52636</v>
      </c>
      <c r="C683" s="143">
        <f t="shared" ref="C683:C697" si="72">B683/$B$682%</f>
        <v>4.7413327184025249</v>
      </c>
      <c r="D683" s="37"/>
      <c r="E683" s="130">
        <v>799</v>
      </c>
      <c r="F683" s="37">
        <v>1668</v>
      </c>
      <c r="G683" s="37">
        <v>1071</v>
      </c>
      <c r="H683" s="37">
        <v>1528</v>
      </c>
      <c r="I683" s="37">
        <v>2096</v>
      </c>
      <c r="J683" s="37">
        <v>1710</v>
      </c>
      <c r="K683" s="37">
        <v>1602</v>
      </c>
      <c r="L683" s="37">
        <v>3444</v>
      </c>
      <c r="M683" s="37">
        <v>1280</v>
      </c>
      <c r="N683" s="37">
        <v>1774</v>
      </c>
      <c r="O683" s="130">
        <v>724</v>
      </c>
      <c r="P683" s="37">
        <v>2614</v>
      </c>
      <c r="Q683" s="37">
        <v>1804</v>
      </c>
      <c r="R683" s="37">
        <v>2230</v>
      </c>
      <c r="S683" s="37">
        <v>1866</v>
      </c>
      <c r="T683" s="37">
        <v>1276</v>
      </c>
      <c r="U683" s="37">
        <v>1647</v>
      </c>
      <c r="V683" s="37">
        <v>1967</v>
      </c>
      <c r="W683" s="37">
        <v>2381</v>
      </c>
      <c r="X683" s="37">
        <v>1617</v>
      </c>
      <c r="Y683" s="37">
        <v>1056</v>
      </c>
      <c r="Z683" s="37">
        <v>1411</v>
      </c>
      <c r="AA683" s="37">
        <v>1038</v>
      </c>
      <c r="AB683" s="37">
        <v>2115</v>
      </c>
      <c r="AC683" s="37">
        <v>1892</v>
      </c>
      <c r="AD683" s="37">
        <v>1569</v>
      </c>
      <c r="AE683" s="130">
        <v>620</v>
      </c>
      <c r="AF683" s="130">
        <v>797</v>
      </c>
      <c r="AG683" s="37">
        <v>1261</v>
      </c>
      <c r="AH683" s="37">
        <v>3399</v>
      </c>
      <c r="AI683" s="37">
        <v>1077</v>
      </c>
      <c r="AJ683" s="130">
        <v>782</v>
      </c>
      <c r="AK683" s="130">
        <v>521</v>
      </c>
      <c r="AL683" s="6"/>
      <c r="AM683" s="17"/>
      <c r="AN683" s="17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</row>
    <row r="684" spans="1:51" ht="16.2" thickBot="1" x14ac:dyDescent="0.35">
      <c r="A684" s="84" t="s">
        <v>281</v>
      </c>
      <c r="B684" s="37">
        <v>162392</v>
      </c>
      <c r="C684" s="143">
        <f t="shared" si="72"/>
        <v>14.627906809157665</v>
      </c>
      <c r="D684" s="37"/>
      <c r="E684" s="37">
        <v>1942</v>
      </c>
      <c r="F684" s="37">
        <v>3893</v>
      </c>
      <c r="G684" s="37">
        <v>3490</v>
      </c>
      <c r="H684" s="37">
        <v>4911</v>
      </c>
      <c r="I684" s="37">
        <v>6999</v>
      </c>
      <c r="J684" s="37">
        <v>5768</v>
      </c>
      <c r="K684" s="37">
        <v>5532</v>
      </c>
      <c r="L684" s="37">
        <v>8262</v>
      </c>
      <c r="M684" s="37">
        <v>3678</v>
      </c>
      <c r="N684" s="37">
        <v>4984</v>
      </c>
      <c r="O684" s="37">
        <v>2898</v>
      </c>
      <c r="P684" s="37">
        <v>5144</v>
      </c>
      <c r="Q684" s="37">
        <v>4150</v>
      </c>
      <c r="R684" s="37">
        <v>7222</v>
      </c>
      <c r="S684" s="37">
        <v>4828</v>
      </c>
      <c r="T684" s="37">
        <v>3909</v>
      </c>
      <c r="U684" s="37">
        <v>4060</v>
      </c>
      <c r="V684" s="37">
        <v>5847</v>
      </c>
      <c r="W684" s="37">
        <v>7130</v>
      </c>
      <c r="X684" s="37">
        <v>5204</v>
      </c>
      <c r="Y684" s="37">
        <v>4162</v>
      </c>
      <c r="Z684" s="37">
        <v>3994</v>
      </c>
      <c r="AA684" s="37">
        <v>3274</v>
      </c>
      <c r="AB684" s="37">
        <v>6610</v>
      </c>
      <c r="AC684" s="37">
        <v>5615</v>
      </c>
      <c r="AD684" s="37">
        <v>5619</v>
      </c>
      <c r="AE684" s="37">
        <v>4370</v>
      </c>
      <c r="AF684" s="37">
        <v>3363</v>
      </c>
      <c r="AG684" s="37">
        <v>4973</v>
      </c>
      <c r="AH684" s="37">
        <v>8774</v>
      </c>
      <c r="AI684" s="37">
        <v>4563</v>
      </c>
      <c r="AJ684" s="37">
        <v>4054</v>
      </c>
      <c r="AK684" s="37">
        <v>3170</v>
      </c>
      <c r="AL684" s="6"/>
      <c r="AM684" s="17"/>
      <c r="AN684" s="17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</row>
    <row r="685" spans="1:51" ht="16.2" thickBot="1" x14ac:dyDescent="0.35">
      <c r="A685" s="84" t="s">
        <v>282</v>
      </c>
      <c r="B685" s="37">
        <v>443534</v>
      </c>
      <c r="C685" s="143">
        <f t="shared" si="72"/>
        <v>39.952547038603718</v>
      </c>
      <c r="D685" s="37"/>
      <c r="E685" s="37">
        <v>5498</v>
      </c>
      <c r="F685" s="37">
        <v>11114</v>
      </c>
      <c r="G685" s="37">
        <v>9284</v>
      </c>
      <c r="H685" s="37">
        <v>12438</v>
      </c>
      <c r="I685" s="37">
        <v>19534</v>
      </c>
      <c r="J685" s="37">
        <v>15837</v>
      </c>
      <c r="K685" s="37">
        <v>15573</v>
      </c>
      <c r="L685" s="37">
        <v>22753</v>
      </c>
      <c r="M685" s="37">
        <v>10559</v>
      </c>
      <c r="N685" s="37">
        <v>14452</v>
      </c>
      <c r="O685" s="37">
        <v>7821</v>
      </c>
      <c r="P685" s="37">
        <v>15393</v>
      </c>
      <c r="Q685" s="37">
        <v>12192</v>
      </c>
      <c r="R685" s="37">
        <v>19650</v>
      </c>
      <c r="S685" s="37">
        <v>13120</v>
      </c>
      <c r="T685" s="37">
        <v>10649</v>
      </c>
      <c r="U685" s="37">
        <v>11802</v>
      </c>
      <c r="V685" s="37">
        <v>15424</v>
      </c>
      <c r="W685" s="37">
        <v>19609</v>
      </c>
      <c r="X685" s="37">
        <v>13152</v>
      </c>
      <c r="Y685" s="37">
        <v>9826</v>
      </c>
      <c r="Z685" s="37">
        <v>10418</v>
      </c>
      <c r="AA685" s="37">
        <v>8066</v>
      </c>
      <c r="AB685" s="37">
        <v>19099</v>
      </c>
      <c r="AC685" s="37">
        <v>17143</v>
      </c>
      <c r="AD685" s="37">
        <v>15244</v>
      </c>
      <c r="AE685" s="37">
        <v>11297</v>
      </c>
      <c r="AF685" s="37">
        <v>8858</v>
      </c>
      <c r="AG685" s="37">
        <v>12469</v>
      </c>
      <c r="AH685" s="37">
        <v>23681</v>
      </c>
      <c r="AI685" s="37">
        <v>11708</v>
      </c>
      <c r="AJ685" s="37">
        <v>10969</v>
      </c>
      <c r="AK685" s="37">
        <v>8902</v>
      </c>
      <c r="AL685" s="6"/>
      <c r="AM685" s="17"/>
      <c r="AN685" s="17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</row>
    <row r="686" spans="1:51" ht="16.2" thickBot="1" x14ac:dyDescent="0.35">
      <c r="A686" s="84" t="s">
        <v>283</v>
      </c>
      <c r="B686" s="37">
        <v>208876</v>
      </c>
      <c r="C686" s="143">
        <f t="shared" si="72"/>
        <v>18.815081178072912</v>
      </c>
      <c r="D686" s="37"/>
      <c r="E686" s="37">
        <v>2634</v>
      </c>
      <c r="F686" s="37">
        <v>5329</v>
      </c>
      <c r="G686" s="37">
        <v>4346</v>
      </c>
      <c r="H686" s="37">
        <v>6252</v>
      </c>
      <c r="I686" s="37">
        <v>8691</v>
      </c>
      <c r="J686" s="37">
        <v>6858</v>
      </c>
      <c r="K686" s="37">
        <v>6835</v>
      </c>
      <c r="L686" s="37">
        <v>10682</v>
      </c>
      <c r="M686" s="37">
        <v>5304</v>
      </c>
      <c r="N686" s="37">
        <v>7917</v>
      </c>
      <c r="O686" s="37">
        <v>3895</v>
      </c>
      <c r="P686" s="37">
        <v>7905</v>
      </c>
      <c r="Q686" s="37">
        <v>6000</v>
      </c>
      <c r="R686" s="37">
        <v>9233</v>
      </c>
      <c r="S686" s="37">
        <v>6511</v>
      </c>
      <c r="T686" s="37">
        <v>4961</v>
      </c>
      <c r="U686" s="37">
        <v>5571</v>
      </c>
      <c r="V686" s="37">
        <v>6975</v>
      </c>
      <c r="W686" s="37">
        <v>9607</v>
      </c>
      <c r="X686" s="37">
        <v>6042</v>
      </c>
      <c r="Y686" s="37">
        <v>4182</v>
      </c>
      <c r="Z686" s="37">
        <v>4526</v>
      </c>
      <c r="AA686" s="37">
        <v>3663</v>
      </c>
      <c r="AB686" s="37">
        <v>9589</v>
      </c>
      <c r="AC686" s="37">
        <v>8654</v>
      </c>
      <c r="AD686" s="37">
        <v>8025</v>
      </c>
      <c r="AE686" s="37">
        <v>4998</v>
      </c>
      <c r="AF686" s="37">
        <v>3801</v>
      </c>
      <c r="AG686" s="37">
        <v>5564</v>
      </c>
      <c r="AH686" s="37">
        <v>10207</v>
      </c>
      <c r="AI686" s="37">
        <v>5299</v>
      </c>
      <c r="AJ686" s="37">
        <v>4987</v>
      </c>
      <c r="AK686" s="37">
        <v>3833</v>
      </c>
      <c r="AL686" s="6"/>
      <c r="AM686" s="17"/>
      <c r="AN686" s="17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</row>
    <row r="687" spans="1:51" ht="16.2" thickBot="1" x14ac:dyDescent="0.35">
      <c r="A687" s="84" t="s">
        <v>285</v>
      </c>
      <c r="B687" s="37">
        <v>170472</v>
      </c>
      <c r="C687" s="143">
        <f t="shared" si="72"/>
        <v>15.355735070512866</v>
      </c>
      <c r="D687" s="37"/>
      <c r="E687" s="37">
        <v>2812</v>
      </c>
      <c r="F687" s="37">
        <v>6447</v>
      </c>
      <c r="G687" s="37">
        <v>2589</v>
      </c>
      <c r="H687" s="37">
        <v>3765</v>
      </c>
      <c r="I687" s="37">
        <v>6102</v>
      </c>
      <c r="J687" s="37">
        <v>3468</v>
      </c>
      <c r="K687" s="37">
        <v>2792</v>
      </c>
      <c r="L687" s="37">
        <v>6427</v>
      </c>
      <c r="M687" s="37">
        <v>7423</v>
      </c>
      <c r="N687" s="37">
        <v>10936</v>
      </c>
      <c r="O687" s="37">
        <v>3518</v>
      </c>
      <c r="P687" s="37">
        <v>7928</v>
      </c>
      <c r="Q687" s="37">
        <v>10403</v>
      </c>
      <c r="R687" s="37">
        <v>6967</v>
      </c>
      <c r="S687" s="37">
        <v>7667</v>
      </c>
      <c r="T687" s="37">
        <v>5502</v>
      </c>
      <c r="U687" s="37">
        <v>4797</v>
      </c>
      <c r="V687" s="37">
        <v>3447</v>
      </c>
      <c r="W687" s="37">
        <v>5223</v>
      </c>
      <c r="X687" s="37">
        <v>2913</v>
      </c>
      <c r="Y687" s="37">
        <v>2016</v>
      </c>
      <c r="Z687" s="37">
        <v>2180</v>
      </c>
      <c r="AA687" s="37">
        <v>3107</v>
      </c>
      <c r="AB687" s="37">
        <v>5160</v>
      </c>
      <c r="AC687" s="37">
        <v>10767</v>
      </c>
      <c r="AD687" s="37">
        <v>8166</v>
      </c>
      <c r="AE687" s="37">
        <v>2027</v>
      </c>
      <c r="AF687" s="37">
        <v>2372</v>
      </c>
      <c r="AG687" s="37">
        <v>6295</v>
      </c>
      <c r="AH687" s="37">
        <v>6169</v>
      </c>
      <c r="AI687" s="37">
        <v>7377</v>
      </c>
      <c r="AJ687" s="37">
        <v>1958</v>
      </c>
      <c r="AK687" s="37">
        <v>1752</v>
      </c>
      <c r="AL687" s="6"/>
      <c r="AM687" s="17"/>
      <c r="AN687" s="17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</row>
    <row r="688" spans="1:51" ht="16.2" thickBot="1" x14ac:dyDescent="0.35">
      <c r="A688" s="84" t="s">
        <v>286</v>
      </c>
      <c r="B688" s="37">
        <v>1937</v>
      </c>
      <c r="C688" s="143">
        <f t="shared" si="72"/>
        <v>0.17448061166398834</v>
      </c>
      <c r="D688" s="37"/>
      <c r="E688" s="130">
        <v>11</v>
      </c>
      <c r="F688" s="130">
        <v>16</v>
      </c>
      <c r="G688" s="130">
        <v>27</v>
      </c>
      <c r="H688" s="130">
        <v>40</v>
      </c>
      <c r="I688" s="130">
        <v>66</v>
      </c>
      <c r="J688" s="130">
        <v>7</v>
      </c>
      <c r="K688" s="130">
        <v>16</v>
      </c>
      <c r="L688" s="130">
        <v>37</v>
      </c>
      <c r="M688" s="130">
        <v>58</v>
      </c>
      <c r="N688" s="130">
        <v>258</v>
      </c>
      <c r="O688" s="130">
        <v>25</v>
      </c>
      <c r="P688" s="130">
        <v>237</v>
      </c>
      <c r="Q688" s="130">
        <v>23</v>
      </c>
      <c r="R688" s="130">
        <v>44</v>
      </c>
      <c r="S688" s="130">
        <v>58</v>
      </c>
      <c r="T688" s="130">
        <v>200</v>
      </c>
      <c r="U688" s="130">
        <v>52</v>
      </c>
      <c r="V688" s="130">
        <v>15</v>
      </c>
      <c r="W688" s="130">
        <v>45</v>
      </c>
      <c r="X688" s="130">
        <v>161</v>
      </c>
      <c r="Y688" s="130">
        <v>4</v>
      </c>
      <c r="Z688" s="130">
        <v>7</v>
      </c>
      <c r="AA688" s="130">
        <v>7</v>
      </c>
      <c r="AB688" s="130">
        <v>82</v>
      </c>
      <c r="AC688" s="130">
        <v>45</v>
      </c>
      <c r="AD688" s="130">
        <v>29</v>
      </c>
      <c r="AE688" s="130">
        <v>49</v>
      </c>
      <c r="AF688" s="130">
        <v>13</v>
      </c>
      <c r="AG688" s="130">
        <v>21</v>
      </c>
      <c r="AH688" s="130">
        <v>158</v>
      </c>
      <c r="AI688" s="130">
        <v>37</v>
      </c>
      <c r="AJ688" s="130">
        <v>76</v>
      </c>
      <c r="AK688" s="130">
        <v>13</v>
      </c>
      <c r="AL688" s="6"/>
      <c r="AM688" s="17"/>
      <c r="AN688" s="17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</row>
    <row r="689" spans="1:51" ht="16.2" thickBot="1" x14ac:dyDescent="0.35">
      <c r="A689" s="84" t="s">
        <v>319</v>
      </c>
      <c r="B689" s="37">
        <v>5823</v>
      </c>
      <c r="C689" s="143">
        <f t="shared" si="72"/>
        <v>0.52452276805338371</v>
      </c>
      <c r="D689" s="37"/>
      <c r="E689" s="130">
        <v>18</v>
      </c>
      <c r="F689" s="130">
        <v>40</v>
      </c>
      <c r="G689" s="130">
        <v>25</v>
      </c>
      <c r="H689" s="130">
        <v>25</v>
      </c>
      <c r="I689" s="130">
        <v>113</v>
      </c>
      <c r="J689" s="130">
        <v>26</v>
      </c>
      <c r="K689" s="130">
        <v>35</v>
      </c>
      <c r="L689" s="130">
        <v>160</v>
      </c>
      <c r="M689" s="130">
        <v>95</v>
      </c>
      <c r="N689" s="130">
        <v>102</v>
      </c>
      <c r="O689" s="130">
        <v>223</v>
      </c>
      <c r="P689" s="130">
        <v>170</v>
      </c>
      <c r="Q689" s="130">
        <v>856</v>
      </c>
      <c r="R689" s="130">
        <v>126</v>
      </c>
      <c r="S689" s="130">
        <v>808</v>
      </c>
      <c r="T689" s="130">
        <v>194</v>
      </c>
      <c r="U689" s="130">
        <v>777</v>
      </c>
      <c r="V689" s="130">
        <v>23</v>
      </c>
      <c r="W689" s="130">
        <v>61</v>
      </c>
      <c r="X689" s="130">
        <v>47</v>
      </c>
      <c r="Y689" s="130">
        <v>54</v>
      </c>
      <c r="Z689" s="130">
        <v>24</v>
      </c>
      <c r="AA689" s="130">
        <v>24</v>
      </c>
      <c r="AB689" s="130">
        <v>114</v>
      </c>
      <c r="AC689" s="130">
        <v>337</v>
      </c>
      <c r="AD689" s="130">
        <v>231</v>
      </c>
      <c r="AE689" s="130">
        <v>18</v>
      </c>
      <c r="AF689" s="130">
        <v>22</v>
      </c>
      <c r="AG689" s="130">
        <v>65</v>
      </c>
      <c r="AH689" s="130">
        <v>165</v>
      </c>
      <c r="AI689" s="130">
        <v>436</v>
      </c>
      <c r="AJ689" s="130">
        <v>54</v>
      </c>
      <c r="AK689" s="130">
        <v>355</v>
      </c>
      <c r="AL689" s="6"/>
      <c r="AM689" s="17"/>
      <c r="AN689" s="17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</row>
    <row r="690" spans="1:51" ht="16.2" thickBot="1" x14ac:dyDescent="0.35">
      <c r="A690" s="84" t="s">
        <v>287</v>
      </c>
      <c r="B690" s="37">
        <v>3409</v>
      </c>
      <c r="C690" s="143">
        <f t="shared" si="72"/>
        <v>0.30707506719800531</v>
      </c>
      <c r="D690" s="37"/>
      <c r="E690" s="130">
        <v>28</v>
      </c>
      <c r="F690" s="130">
        <v>265</v>
      </c>
      <c r="G690" s="130">
        <v>55</v>
      </c>
      <c r="H690" s="130">
        <v>42</v>
      </c>
      <c r="I690" s="130">
        <v>111</v>
      </c>
      <c r="J690" s="130">
        <v>51</v>
      </c>
      <c r="K690" s="130">
        <v>67</v>
      </c>
      <c r="L690" s="130">
        <v>213</v>
      </c>
      <c r="M690" s="130">
        <v>62</v>
      </c>
      <c r="N690" s="130">
        <v>81</v>
      </c>
      <c r="O690" s="130">
        <v>31</v>
      </c>
      <c r="P690" s="130">
        <v>245</v>
      </c>
      <c r="Q690" s="130">
        <v>141</v>
      </c>
      <c r="R690" s="130">
        <v>94</v>
      </c>
      <c r="S690" s="130">
        <v>258</v>
      </c>
      <c r="T690" s="130">
        <v>57</v>
      </c>
      <c r="U690" s="130">
        <v>80</v>
      </c>
      <c r="V690" s="130">
        <v>69</v>
      </c>
      <c r="W690" s="130">
        <v>141</v>
      </c>
      <c r="X690" s="130">
        <v>187</v>
      </c>
      <c r="Y690" s="130">
        <v>30</v>
      </c>
      <c r="Z690" s="130">
        <v>58</v>
      </c>
      <c r="AA690" s="130">
        <v>40</v>
      </c>
      <c r="AB690" s="130">
        <v>129</v>
      </c>
      <c r="AC690" s="130">
        <v>396</v>
      </c>
      <c r="AD690" s="130">
        <v>67</v>
      </c>
      <c r="AE690" s="130">
        <v>24</v>
      </c>
      <c r="AF690" s="130">
        <v>44</v>
      </c>
      <c r="AG690" s="130">
        <v>63</v>
      </c>
      <c r="AH690" s="130">
        <v>137</v>
      </c>
      <c r="AI690" s="130">
        <v>66</v>
      </c>
      <c r="AJ690" s="130">
        <v>44</v>
      </c>
      <c r="AK690" s="130">
        <v>33</v>
      </c>
      <c r="AL690" s="6"/>
      <c r="AM690" s="17"/>
      <c r="AN690" s="17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</row>
    <row r="691" spans="1:51" ht="16.2" thickBot="1" x14ac:dyDescent="0.35">
      <c r="A691" s="84" t="s">
        <v>288</v>
      </c>
      <c r="B691" s="37">
        <v>4967</v>
      </c>
      <c r="C691" s="143">
        <f t="shared" si="72"/>
        <v>0.44741620967218904</v>
      </c>
      <c r="D691" s="37"/>
      <c r="E691" s="130">
        <v>30</v>
      </c>
      <c r="F691" s="130">
        <v>482</v>
      </c>
      <c r="G691" s="130">
        <v>60</v>
      </c>
      <c r="H691" s="130">
        <v>130</v>
      </c>
      <c r="I691" s="130">
        <v>108</v>
      </c>
      <c r="J691" s="130">
        <v>55</v>
      </c>
      <c r="K691" s="130">
        <v>77</v>
      </c>
      <c r="L691" s="130">
        <v>181</v>
      </c>
      <c r="M691" s="130">
        <v>46</v>
      </c>
      <c r="N691" s="130">
        <v>147</v>
      </c>
      <c r="O691" s="130">
        <v>27</v>
      </c>
      <c r="P691" s="130">
        <v>727</v>
      </c>
      <c r="Q691" s="130">
        <v>197</v>
      </c>
      <c r="R691" s="130">
        <v>145</v>
      </c>
      <c r="S691" s="130">
        <v>259</v>
      </c>
      <c r="T691" s="130">
        <v>39</v>
      </c>
      <c r="U691" s="130">
        <v>103</v>
      </c>
      <c r="V691" s="130">
        <v>60</v>
      </c>
      <c r="W691" s="130">
        <v>102</v>
      </c>
      <c r="X691" s="130">
        <v>401</v>
      </c>
      <c r="Y691" s="130">
        <v>44</v>
      </c>
      <c r="Z691" s="130">
        <v>34</v>
      </c>
      <c r="AA691" s="130">
        <v>103</v>
      </c>
      <c r="AB691" s="130">
        <v>176</v>
      </c>
      <c r="AC691" s="130">
        <v>191</v>
      </c>
      <c r="AD691" s="130">
        <v>127</v>
      </c>
      <c r="AE691" s="130">
        <v>42</v>
      </c>
      <c r="AF691" s="130">
        <v>41</v>
      </c>
      <c r="AG691" s="130">
        <v>458</v>
      </c>
      <c r="AH691" s="130">
        <v>252</v>
      </c>
      <c r="AI691" s="130">
        <v>48</v>
      </c>
      <c r="AJ691" s="130">
        <v>34</v>
      </c>
      <c r="AK691" s="130">
        <v>41</v>
      </c>
      <c r="AL691" s="6"/>
      <c r="AM691" s="17"/>
      <c r="AN691" s="17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</row>
    <row r="692" spans="1:51" ht="16.2" thickBot="1" x14ac:dyDescent="0.35">
      <c r="A692" s="84" t="s">
        <v>320</v>
      </c>
      <c r="B692" s="37">
        <v>21979</v>
      </c>
      <c r="C692" s="143">
        <f t="shared" si="72"/>
        <v>1.9798189797433143</v>
      </c>
      <c r="D692" s="37"/>
      <c r="E692" s="130">
        <v>192</v>
      </c>
      <c r="F692" s="130">
        <v>534</v>
      </c>
      <c r="G692" s="130">
        <v>312</v>
      </c>
      <c r="H692" s="130">
        <v>389</v>
      </c>
      <c r="I692" s="130">
        <v>726</v>
      </c>
      <c r="J692" s="130">
        <v>420</v>
      </c>
      <c r="K692" s="130">
        <v>510</v>
      </c>
      <c r="L692" s="130">
        <v>952</v>
      </c>
      <c r="M692" s="130">
        <v>441</v>
      </c>
      <c r="N692" s="130">
        <v>842</v>
      </c>
      <c r="O692" s="130">
        <v>220</v>
      </c>
      <c r="P692" s="37">
        <v>5495</v>
      </c>
      <c r="Q692" s="130">
        <v>807</v>
      </c>
      <c r="R692" s="130">
        <v>643</v>
      </c>
      <c r="S692" s="130">
        <v>466</v>
      </c>
      <c r="T692" s="130">
        <v>269</v>
      </c>
      <c r="U692" s="130">
        <v>423</v>
      </c>
      <c r="V692" s="130">
        <v>437</v>
      </c>
      <c r="W692" s="130">
        <v>697</v>
      </c>
      <c r="X692" s="130">
        <v>568</v>
      </c>
      <c r="Y692" s="130">
        <v>248</v>
      </c>
      <c r="Z692" s="130">
        <v>348</v>
      </c>
      <c r="AA692" s="130">
        <v>342</v>
      </c>
      <c r="AB692" s="130">
        <v>811</v>
      </c>
      <c r="AC692" s="37">
        <v>1008</v>
      </c>
      <c r="AD692" s="130">
        <v>694</v>
      </c>
      <c r="AE692" s="130">
        <v>375</v>
      </c>
      <c r="AF692" s="130">
        <v>355</v>
      </c>
      <c r="AG692" s="130">
        <v>348</v>
      </c>
      <c r="AH692" s="130">
        <v>731</v>
      </c>
      <c r="AI692" s="130">
        <v>393</v>
      </c>
      <c r="AJ692" s="130">
        <v>514</v>
      </c>
      <c r="AK692" s="130">
        <v>469</v>
      </c>
      <c r="AL692" s="6"/>
      <c r="AM692" s="17"/>
      <c r="AN692" s="17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</row>
    <row r="693" spans="1:51" ht="16.2" thickBot="1" x14ac:dyDescent="0.35">
      <c r="A693" s="84" t="s">
        <v>321</v>
      </c>
      <c r="B693" s="37">
        <v>27934</v>
      </c>
      <c r="C693" s="143">
        <f t="shared" si="72"/>
        <v>2.5162320114723027</v>
      </c>
      <c r="D693" s="37"/>
      <c r="E693" s="130">
        <v>302</v>
      </c>
      <c r="F693" s="37">
        <v>1282</v>
      </c>
      <c r="G693" s="130">
        <v>356</v>
      </c>
      <c r="H693" s="130">
        <v>377</v>
      </c>
      <c r="I693" s="130">
        <v>785</v>
      </c>
      <c r="J693" s="130">
        <v>411</v>
      </c>
      <c r="K693" s="130">
        <v>244</v>
      </c>
      <c r="L693" s="37">
        <v>1630</v>
      </c>
      <c r="M693" s="37">
        <v>1148</v>
      </c>
      <c r="N693" s="37">
        <v>2280</v>
      </c>
      <c r="O693" s="130">
        <v>309</v>
      </c>
      <c r="P693" s="37">
        <v>2545</v>
      </c>
      <c r="Q693" s="37">
        <v>2033</v>
      </c>
      <c r="R693" s="130">
        <v>813</v>
      </c>
      <c r="S693" s="130">
        <v>948</v>
      </c>
      <c r="T693" s="37">
        <v>1292</v>
      </c>
      <c r="U693" s="130">
        <v>574</v>
      </c>
      <c r="V693" s="130">
        <v>491</v>
      </c>
      <c r="W693" s="130">
        <v>972</v>
      </c>
      <c r="X693" s="130">
        <v>625</v>
      </c>
      <c r="Y693" s="130">
        <v>232</v>
      </c>
      <c r="Z693" s="130">
        <v>237</v>
      </c>
      <c r="AA693" s="130">
        <v>333</v>
      </c>
      <c r="AB693" s="37">
        <v>1492</v>
      </c>
      <c r="AC693" s="37">
        <v>1175</v>
      </c>
      <c r="AD693" s="130">
        <v>906</v>
      </c>
      <c r="AE693" s="130">
        <v>339</v>
      </c>
      <c r="AF693" s="130">
        <v>361</v>
      </c>
      <c r="AG693" s="130">
        <v>451</v>
      </c>
      <c r="AH693" s="37">
        <v>1158</v>
      </c>
      <c r="AI693" s="37">
        <v>1242</v>
      </c>
      <c r="AJ693" s="130">
        <v>337</v>
      </c>
      <c r="AK693" s="130">
        <v>254</v>
      </c>
      <c r="AL693" s="6"/>
      <c r="AM693" s="17"/>
      <c r="AN693" s="17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</row>
    <row r="694" spans="1:51" ht="31.8" thickBot="1" x14ac:dyDescent="0.35">
      <c r="A694" s="84" t="s">
        <v>322</v>
      </c>
      <c r="B694" s="37">
        <v>3813</v>
      </c>
      <c r="C694" s="143">
        <f t="shared" si="72"/>
        <v>0.34346648026576537</v>
      </c>
      <c r="D694" s="37"/>
      <c r="E694" s="130">
        <v>29</v>
      </c>
      <c r="F694" s="130">
        <v>128</v>
      </c>
      <c r="G694" s="130">
        <v>44</v>
      </c>
      <c r="H694" s="130">
        <v>51</v>
      </c>
      <c r="I694" s="130">
        <v>98</v>
      </c>
      <c r="J694" s="130">
        <v>42</v>
      </c>
      <c r="K694" s="130">
        <v>26</v>
      </c>
      <c r="L694" s="130">
        <v>168</v>
      </c>
      <c r="M694" s="130">
        <v>70</v>
      </c>
      <c r="N694" s="130">
        <v>387</v>
      </c>
      <c r="O694" s="130">
        <v>30</v>
      </c>
      <c r="P694" s="130">
        <v>306</v>
      </c>
      <c r="Q694" s="130">
        <v>195</v>
      </c>
      <c r="R694" s="130">
        <v>84</v>
      </c>
      <c r="S694" s="130">
        <v>202</v>
      </c>
      <c r="T694" s="130">
        <v>62</v>
      </c>
      <c r="U694" s="130">
        <v>44</v>
      </c>
      <c r="V694" s="130">
        <v>101</v>
      </c>
      <c r="W694" s="130">
        <v>82</v>
      </c>
      <c r="X694" s="130">
        <v>452</v>
      </c>
      <c r="Y694" s="130">
        <v>30</v>
      </c>
      <c r="Z694" s="130">
        <v>51</v>
      </c>
      <c r="AA694" s="130">
        <v>72</v>
      </c>
      <c r="AB694" s="130">
        <v>135</v>
      </c>
      <c r="AC694" s="130">
        <v>135</v>
      </c>
      <c r="AD694" s="130">
        <v>85</v>
      </c>
      <c r="AE694" s="130">
        <v>29</v>
      </c>
      <c r="AF694" s="130">
        <v>36</v>
      </c>
      <c r="AG694" s="130">
        <v>376</v>
      </c>
      <c r="AH694" s="130">
        <v>150</v>
      </c>
      <c r="AI694" s="130">
        <v>29</v>
      </c>
      <c r="AJ694" s="130">
        <v>53</v>
      </c>
      <c r="AK694" s="130">
        <v>31</v>
      </c>
      <c r="AL694" s="6"/>
      <c r="AM694" s="17"/>
      <c r="AN694" s="17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</row>
    <row r="695" spans="1:51" ht="16.2" thickBot="1" x14ac:dyDescent="0.35">
      <c r="A695" s="84" t="s">
        <v>323</v>
      </c>
      <c r="B695" s="37">
        <v>1860</v>
      </c>
      <c r="C695" s="143">
        <f t="shared" si="72"/>
        <v>0.16754462451988555</v>
      </c>
      <c r="D695" s="37"/>
      <c r="E695" s="130">
        <v>14</v>
      </c>
      <c r="F695" s="130">
        <v>66</v>
      </c>
      <c r="G695" s="130">
        <v>19</v>
      </c>
      <c r="H695" s="130">
        <v>18</v>
      </c>
      <c r="I695" s="130">
        <v>52</v>
      </c>
      <c r="J695" s="130">
        <v>13</v>
      </c>
      <c r="K695" s="130">
        <v>9</v>
      </c>
      <c r="L695" s="130">
        <v>126</v>
      </c>
      <c r="M695" s="130">
        <v>57</v>
      </c>
      <c r="N695" s="130">
        <v>168</v>
      </c>
      <c r="O695" s="130">
        <v>31</v>
      </c>
      <c r="P695" s="130">
        <v>265</v>
      </c>
      <c r="Q695" s="130">
        <v>111</v>
      </c>
      <c r="R695" s="130">
        <v>57</v>
      </c>
      <c r="S695" s="130">
        <v>59</v>
      </c>
      <c r="T695" s="130">
        <v>39</v>
      </c>
      <c r="U695" s="130">
        <v>37</v>
      </c>
      <c r="V695" s="130">
        <v>20</v>
      </c>
      <c r="W695" s="130">
        <v>48</v>
      </c>
      <c r="X695" s="130">
        <v>65</v>
      </c>
      <c r="Y695" s="130">
        <v>12</v>
      </c>
      <c r="Z695" s="130">
        <v>18</v>
      </c>
      <c r="AA695" s="130">
        <v>38</v>
      </c>
      <c r="AB695" s="130">
        <v>87</v>
      </c>
      <c r="AC695" s="130">
        <v>59</v>
      </c>
      <c r="AD695" s="130">
        <v>69</v>
      </c>
      <c r="AE695" s="130">
        <v>17</v>
      </c>
      <c r="AF695" s="130">
        <v>35</v>
      </c>
      <c r="AG695" s="130">
        <v>43</v>
      </c>
      <c r="AH695" s="130">
        <v>82</v>
      </c>
      <c r="AI695" s="130">
        <v>74</v>
      </c>
      <c r="AJ695" s="130">
        <v>24</v>
      </c>
      <c r="AK695" s="130">
        <v>28</v>
      </c>
      <c r="AL695" s="6"/>
      <c r="AM695" s="17"/>
      <c r="AN695" s="17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</row>
    <row r="696" spans="1:51" ht="16.2" thickBot="1" x14ac:dyDescent="0.35">
      <c r="A696" s="84" t="s">
        <v>324</v>
      </c>
      <c r="B696" s="130">
        <v>406</v>
      </c>
      <c r="C696" s="143">
        <f t="shared" si="72"/>
        <v>3.6571568577996524E-2</v>
      </c>
      <c r="D696" s="130"/>
      <c r="E696" s="130">
        <v>2</v>
      </c>
      <c r="F696" s="130">
        <v>13</v>
      </c>
      <c r="G696" s="130">
        <v>4</v>
      </c>
      <c r="H696" s="130">
        <v>8</v>
      </c>
      <c r="I696" s="130">
        <v>12</v>
      </c>
      <c r="J696" s="130">
        <v>4</v>
      </c>
      <c r="K696" s="130">
        <v>7</v>
      </c>
      <c r="L696" s="130">
        <v>12</v>
      </c>
      <c r="M696" s="130">
        <v>11</v>
      </c>
      <c r="N696" s="130">
        <v>34</v>
      </c>
      <c r="O696" s="130">
        <v>5</v>
      </c>
      <c r="P696" s="130">
        <v>53</v>
      </c>
      <c r="Q696" s="130">
        <v>23</v>
      </c>
      <c r="R696" s="130">
        <v>13</v>
      </c>
      <c r="S696" s="130">
        <v>14</v>
      </c>
      <c r="T696" s="130">
        <v>7</v>
      </c>
      <c r="U696" s="130">
        <v>13</v>
      </c>
      <c r="V696" s="130">
        <v>0</v>
      </c>
      <c r="W696" s="130">
        <v>9</v>
      </c>
      <c r="X696" s="130">
        <v>15</v>
      </c>
      <c r="Y696" s="130">
        <v>4</v>
      </c>
      <c r="Z696" s="130">
        <v>5</v>
      </c>
      <c r="AA696" s="130">
        <v>7</v>
      </c>
      <c r="AB696" s="130">
        <v>25</v>
      </c>
      <c r="AC696" s="130">
        <v>21</v>
      </c>
      <c r="AD696" s="130">
        <v>13</v>
      </c>
      <c r="AE696" s="130">
        <v>0</v>
      </c>
      <c r="AF696" s="130">
        <v>3</v>
      </c>
      <c r="AG696" s="130">
        <v>8</v>
      </c>
      <c r="AH696" s="130">
        <v>20</v>
      </c>
      <c r="AI696" s="130">
        <v>20</v>
      </c>
      <c r="AJ696" s="130">
        <v>7</v>
      </c>
      <c r="AK696" s="130">
        <v>14</v>
      </c>
      <c r="AL696" s="6"/>
      <c r="AM696" s="17"/>
      <c r="AN696" s="17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</row>
    <row r="697" spans="1:51" ht="16.2" thickBot="1" x14ac:dyDescent="0.35">
      <c r="A697" s="84" t="s">
        <v>294</v>
      </c>
      <c r="B697" s="130">
        <v>114</v>
      </c>
      <c r="C697" s="143">
        <f t="shared" si="72"/>
        <v>1.0268864083476856E-2</v>
      </c>
      <c r="D697" s="130"/>
      <c r="E697" s="130">
        <v>0</v>
      </c>
      <c r="F697" s="130">
        <v>19</v>
      </c>
      <c r="G697" s="130">
        <v>2</v>
      </c>
      <c r="H697" s="130">
        <v>2</v>
      </c>
      <c r="I697" s="130">
        <v>2</v>
      </c>
      <c r="J697" s="130">
        <v>1</v>
      </c>
      <c r="K697" s="130">
        <v>0</v>
      </c>
      <c r="L697" s="130">
        <v>17</v>
      </c>
      <c r="M697" s="130">
        <v>4</v>
      </c>
      <c r="N697" s="130">
        <v>0</v>
      </c>
      <c r="O697" s="130">
        <v>3</v>
      </c>
      <c r="P697" s="130">
        <v>13</v>
      </c>
      <c r="Q697" s="130">
        <v>7</v>
      </c>
      <c r="R697" s="130">
        <v>3</v>
      </c>
      <c r="S697" s="130">
        <v>4</v>
      </c>
      <c r="T697" s="130">
        <v>0</v>
      </c>
      <c r="U697" s="130">
        <v>0</v>
      </c>
      <c r="V697" s="130">
        <v>1</v>
      </c>
      <c r="W697" s="130">
        <v>5</v>
      </c>
      <c r="X697" s="130">
        <v>1</v>
      </c>
      <c r="Y697" s="130">
        <v>1</v>
      </c>
      <c r="Z697" s="130">
        <v>0</v>
      </c>
      <c r="AA697" s="130">
        <v>2</v>
      </c>
      <c r="AB697" s="130">
        <v>2</v>
      </c>
      <c r="AC697" s="130">
        <v>7</v>
      </c>
      <c r="AD697" s="130">
        <v>6</v>
      </c>
      <c r="AE697" s="130">
        <v>1</v>
      </c>
      <c r="AF697" s="130">
        <v>2</v>
      </c>
      <c r="AG697" s="130">
        <v>0</v>
      </c>
      <c r="AH697" s="130">
        <v>1</v>
      </c>
      <c r="AI697" s="130">
        <v>3</v>
      </c>
      <c r="AJ697" s="130">
        <v>2</v>
      </c>
      <c r="AK697" s="130">
        <v>3</v>
      </c>
      <c r="AL697" s="6"/>
      <c r="AM697" s="17"/>
      <c r="AN697" s="17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</row>
    <row r="698" spans="1:51" ht="15" thickBot="1" x14ac:dyDescent="0.35">
      <c r="A698" s="6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0"/>
      <c r="AC698" s="130"/>
      <c r="AD698" s="130"/>
      <c r="AE698" s="130"/>
      <c r="AF698" s="130"/>
      <c r="AG698" s="130"/>
      <c r="AH698" s="130"/>
      <c r="AI698" s="130"/>
      <c r="AJ698" s="130"/>
      <c r="AK698" s="130"/>
      <c r="AL698" s="6"/>
      <c r="AM698" s="17"/>
      <c r="AN698" s="17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</row>
    <row r="699" spans="1:51" ht="16.2" thickBot="1" x14ac:dyDescent="0.35">
      <c r="A699" s="83" t="s">
        <v>19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0"/>
      <c r="AC699" s="130"/>
      <c r="AD699" s="130"/>
      <c r="AE699" s="130"/>
      <c r="AF699" s="130"/>
      <c r="AG699" s="130"/>
      <c r="AH699" s="130"/>
      <c r="AI699" s="130"/>
      <c r="AJ699" s="130"/>
      <c r="AK699" s="130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</row>
    <row r="700" spans="1:51" s="29" customFormat="1" ht="16.2" thickBot="1" x14ac:dyDescent="0.35">
      <c r="A700" s="83" t="s">
        <v>20</v>
      </c>
      <c r="B700" s="138">
        <v>568348</v>
      </c>
      <c r="C700" s="155">
        <f>B700/$B$700%</f>
        <v>100.00000000000001</v>
      </c>
      <c r="D700" s="138"/>
      <c r="E700" s="138">
        <v>7492</v>
      </c>
      <c r="F700" s="138">
        <v>15777</v>
      </c>
      <c r="G700" s="138">
        <v>11498</v>
      </c>
      <c r="H700" s="138">
        <v>15697</v>
      </c>
      <c r="I700" s="138">
        <v>23289</v>
      </c>
      <c r="J700" s="138">
        <v>17898</v>
      </c>
      <c r="K700" s="138">
        <v>17621</v>
      </c>
      <c r="L700" s="138">
        <v>27765</v>
      </c>
      <c r="M700" s="138">
        <v>13962</v>
      </c>
      <c r="N700" s="138">
        <v>21662</v>
      </c>
      <c r="O700" s="138">
        <v>9994</v>
      </c>
      <c r="P700" s="138">
        <v>25104</v>
      </c>
      <c r="Q700" s="138">
        <v>20399</v>
      </c>
      <c r="R700" s="138">
        <v>24078</v>
      </c>
      <c r="S700" s="138">
        <v>18735</v>
      </c>
      <c r="T700" s="138">
        <v>14507</v>
      </c>
      <c r="U700" s="138">
        <v>15233</v>
      </c>
      <c r="V700" s="138">
        <v>18528</v>
      </c>
      <c r="W700" s="138">
        <v>23975</v>
      </c>
      <c r="X700" s="138">
        <v>16094</v>
      </c>
      <c r="Y700" s="138">
        <v>11539</v>
      </c>
      <c r="Z700" s="138">
        <v>12270</v>
      </c>
      <c r="AA700" s="138">
        <v>10232</v>
      </c>
      <c r="AB700" s="138">
        <v>23273</v>
      </c>
      <c r="AC700" s="138">
        <v>22521</v>
      </c>
      <c r="AD700" s="138">
        <v>20420</v>
      </c>
      <c r="AE700" s="138">
        <v>12674</v>
      </c>
      <c r="AF700" s="138">
        <v>10600</v>
      </c>
      <c r="AG700" s="138">
        <v>16266</v>
      </c>
      <c r="AH700" s="138">
        <v>28348</v>
      </c>
      <c r="AI700" s="138">
        <v>17674</v>
      </c>
      <c r="AJ700" s="138">
        <v>12802</v>
      </c>
      <c r="AK700" s="138">
        <v>10421</v>
      </c>
      <c r="AL700" s="28"/>
      <c r="AM700" s="17"/>
      <c r="AN700" s="17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</row>
    <row r="701" spans="1:51" ht="16.2" thickBot="1" x14ac:dyDescent="0.35">
      <c r="A701" s="84" t="s">
        <v>280</v>
      </c>
      <c r="B701" s="37">
        <v>26655</v>
      </c>
      <c r="C701" s="143">
        <f t="shared" ref="C701:C715" si="73">B701/$B$700%</f>
        <v>4.6899082956216969</v>
      </c>
      <c r="D701" s="37"/>
      <c r="E701" s="130">
        <v>402</v>
      </c>
      <c r="F701" s="130">
        <v>842</v>
      </c>
      <c r="G701" s="130">
        <v>603</v>
      </c>
      <c r="H701" s="130">
        <v>756</v>
      </c>
      <c r="I701" s="37">
        <v>1082</v>
      </c>
      <c r="J701" s="130">
        <v>828</v>
      </c>
      <c r="K701" s="130">
        <v>778</v>
      </c>
      <c r="L701" s="37">
        <v>1681</v>
      </c>
      <c r="M701" s="130">
        <v>615</v>
      </c>
      <c r="N701" s="130">
        <v>940</v>
      </c>
      <c r="O701" s="130">
        <v>375</v>
      </c>
      <c r="P701" s="37">
        <v>1384</v>
      </c>
      <c r="Q701" s="130">
        <v>879</v>
      </c>
      <c r="R701" s="37">
        <v>1104</v>
      </c>
      <c r="S701" s="130">
        <v>969</v>
      </c>
      <c r="T701" s="130">
        <v>641</v>
      </c>
      <c r="U701" s="130">
        <v>868</v>
      </c>
      <c r="V701" s="130">
        <v>972</v>
      </c>
      <c r="W701" s="37">
        <v>1217</v>
      </c>
      <c r="X701" s="130">
        <v>795</v>
      </c>
      <c r="Y701" s="130">
        <v>557</v>
      </c>
      <c r="Z701" s="130">
        <v>736</v>
      </c>
      <c r="AA701" s="130">
        <v>542</v>
      </c>
      <c r="AB701" s="37">
        <v>1013</v>
      </c>
      <c r="AC701" s="130">
        <v>967</v>
      </c>
      <c r="AD701" s="130">
        <v>834</v>
      </c>
      <c r="AE701" s="130">
        <v>290</v>
      </c>
      <c r="AF701" s="130">
        <v>432</v>
      </c>
      <c r="AG701" s="130">
        <v>628</v>
      </c>
      <c r="AH701" s="37">
        <v>1722</v>
      </c>
      <c r="AI701" s="130">
        <v>554</v>
      </c>
      <c r="AJ701" s="130">
        <v>391</v>
      </c>
      <c r="AK701" s="130">
        <v>258</v>
      </c>
      <c r="AL701" s="6"/>
      <c r="AM701" s="17"/>
      <c r="AN701" s="17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</row>
    <row r="702" spans="1:51" ht="16.2" thickBot="1" x14ac:dyDescent="0.35">
      <c r="A702" s="84" t="s">
        <v>281</v>
      </c>
      <c r="B702" s="37">
        <v>83290</v>
      </c>
      <c r="C702" s="143">
        <f t="shared" si="73"/>
        <v>14.654753777615124</v>
      </c>
      <c r="D702" s="37"/>
      <c r="E702" s="37">
        <v>1035</v>
      </c>
      <c r="F702" s="37">
        <v>2037</v>
      </c>
      <c r="G702" s="37">
        <v>1812</v>
      </c>
      <c r="H702" s="37">
        <v>2516</v>
      </c>
      <c r="I702" s="37">
        <v>3600</v>
      </c>
      <c r="J702" s="37">
        <v>2940</v>
      </c>
      <c r="K702" s="37">
        <v>2800</v>
      </c>
      <c r="L702" s="37">
        <v>4272</v>
      </c>
      <c r="M702" s="37">
        <v>1887</v>
      </c>
      <c r="N702" s="37">
        <v>2567</v>
      </c>
      <c r="O702" s="37">
        <v>1507</v>
      </c>
      <c r="P702" s="37">
        <v>2591</v>
      </c>
      <c r="Q702" s="37">
        <v>2061</v>
      </c>
      <c r="R702" s="37">
        <v>3716</v>
      </c>
      <c r="S702" s="37">
        <v>2499</v>
      </c>
      <c r="T702" s="37">
        <v>2002</v>
      </c>
      <c r="U702" s="37">
        <v>2063</v>
      </c>
      <c r="V702" s="37">
        <v>2969</v>
      </c>
      <c r="W702" s="37">
        <v>3693</v>
      </c>
      <c r="X702" s="37">
        <v>2681</v>
      </c>
      <c r="Y702" s="37">
        <v>2126</v>
      </c>
      <c r="Z702" s="37">
        <v>2089</v>
      </c>
      <c r="AA702" s="37">
        <v>1657</v>
      </c>
      <c r="AB702" s="37">
        <v>3326</v>
      </c>
      <c r="AC702" s="37">
        <v>2919</v>
      </c>
      <c r="AD702" s="37">
        <v>2883</v>
      </c>
      <c r="AE702" s="37">
        <v>2237</v>
      </c>
      <c r="AF702" s="37">
        <v>1692</v>
      </c>
      <c r="AG702" s="37">
        <v>2516</v>
      </c>
      <c r="AH702" s="37">
        <v>4572</v>
      </c>
      <c r="AI702" s="37">
        <v>2375</v>
      </c>
      <c r="AJ702" s="37">
        <v>2063</v>
      </c>
      <c r="AK702" s="37">
        <v>1587</v>
      </c>
      <c r="AL702" s="6"/>
      <c r="AM702" s="17"/>
      <c r="AN702" s="17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</row>
    <row r="703" spans="1:51" ht="16.2" thickBot="1" x14ac:dyDescent="0.35">
      <c r="A703" s="84" t="s">
        <v>282</v>
      </c>
      <c r="B703" s="37">
        <v>228859</v>
      </c>
      <c r="C703" s="143">
        <f t="shared" si="73"/>
        <v>40.267406588920878</v>
      </c>
      <c r="D703" s="37"/>
      <c r="E703" s="37">
        <v>2857</v>
      </c>
      <c r="F703" s="37">
        <v>5698</v>
      </c>
      <c r="G703" s="37">
        <v>4866</v>
      </c>
      <c r="H703" s="37">
        <v>6538</v>
      </c>
      <c r="I703" s="37">
        <v>9970</v>
      </c>
      <c r="J703" s="37">
        <v>8189</v>
      </c>
      <c r="K703" s="37">
        <v>8206</v>
      </c>
      <c r="L703" s="37">
        <v>11395</v>
      </c>
      <c r="M703" s="37">
        <v>5433</v>
      </c>
      <c r="N703" s="37">
        <v>7400</v>
      </c>
      <c r="O703" s="37">
        <v>3990</v>
      </c>
      <c r="P703" s="37">
        <v>7665</v>
      </c>
      <c r="Q703" s="37">
        <v>6180</v>
      </c>
      <c r="R703" s="37">
        <v>10221</v>
      </c>
      <c r="S703" s="37">
        <v>6626</v>
      </c>
      <c r="T703" s="37">
        <v>5500</v>
      </c>
      <c r="U703" s="37">
        <v>6141</v>
      </c>
      <c r="V703" s="37">
        <v>8084</v>
      </c>
      <c r="W703" s="37">
        <v>10248</v>
      </c>
      <c r="X703" s="37">
        <v>6853</v>
      </c>
      <c r="Y703" s="37">
        <v>5116</v>
      </c>
      <c r="Z703" s="37">
        <v>5478</v>
      </c>
      <c r="AA703" s="37">
        <v>4121</v>
      </c>
      <c r="AB703" s="37">
        <v>9881</v>
      </c>
      <c r="AC703" s="37">
        <v>8594</v>
      </c>
      <c r="AD703" s="37">
        <v>7704</v>
      </c>
      <c r="AE703" s="37">
        <v>5953</v>
      </c>
      <c r="AF703" s="37">
        <v>4728</v>
      </c>
      <c r="AG703" s="37">
        <v>6364</v>
      </c>
      <c r="AH703" s="37">
        <v>12201</v>
      </c>
      <c r="AI703" s="37">
        <v>6176</v>
      </c>
      <c r="AJ703" s="37">
        <v>5748</v>
      </c>
      <c r="AK703" s="37">
        <v>4735</v>
      </c>
      <c r="AL703" s="6"/>
      <c r="AM703" s="17"/>
      <c r="AN703" s="17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</row>
    <row r="704" spans="1:51" ht="16.2" thickBot="1" x14ac:dyDescent="0.35">
      <c r="A704" s="84" t="s">
        <v>283</v>
      </c>
      <c r="B704" s="37">
        <v>108053</v>
      </c>
      <c r="C704" s="143">
        <f t="shared" si="73"/>
        <v>19.01176743825966</v>
      </c>
      <c r="D704" s="37"/>
      <c r="E704" s="37">
        <v>1415</v>
      </c>
      <c r="F704" s="37">
        <v>2677</v>
      </c>
      <c r="G704" s="37">
        <v>2294</v>
      </c>
      <c r="H704" s="37">
        <v>3289</v>
      </c>
      <c r="I704" s="37">
        <v>4348</v>
      </c>
      <c r="J704" s="37">
        <v>3593</v>
      </c>
      <c r="K704" s="37">
        <v>3701</v>
      </c>
      <c r="L704" s="37">
        <v>5266</v>
      </c>
      <c r="M704" s="37">
        <v>2745</v>
      </c>
      <c r="N704" s="37">
        <v>3851</v>
      </c>
      <c r="O704" s="37">
        <v>2010</v>
      </c>
      <c r="P704" s="37">
        <v>3835</v>
      </c>
      <c r="Q704" s="37">
        <v>2997</v>
      </c>
      <c r="R704" s="37">
        <v>4701</v>
      </c>
      <c r="S704" s="37">
        <v>3234</v>
      </c>
      <c r="T704" s="37">
        <v>2610</v>
      </c>
      <c r="U704" s="37">
        <v>2890</v>
      </c>
      <c r="V704" s="37">
        <v>3812</v>
      </c>
      <c r="W704" s="37">
        <v>5062</v>
      </c>
      <c r="X704" s="37">
        <v>3159</v>
      </c>
      <c r="Y704" s="37">
        <v>2223</v>
      </c>
      <c r="Z704" s="37">
        <v>2454</v>
      </c>
      <c r="AA704" s="37">
        <v>1922</v>
      </c>
      <c r="AB704" s="37">
        <v>4871</v>
      </c>
      <c r="AC704" s="37">
        <v>4381</v>
      </c>
      <c r="AD704" s="37">
        <v>4065</v>
      </c>
      <c r="AE704" s="37">
        <v>2704</v>
      </c>
      <c r="AF704" s="37">
        <v>2075</v>
      </c>
      <c r="AG704" s="37">
        <v>2942</v>
      </c>
      <c r="AH704" s="37">
        <v>5225</v>
      </c>
      <c r="AI704" s="37">
        <v>2822</v>
      </c>
      <c r="AJ704" s="37">
        <v>2754</v>
      </c>
      <c r="AK704" s="37">
        <v>2126</v>
      </c>
      <c r="AL704" s="6"/>
      <c r="AM704" s="17"/>
      <c r="AN704" s="17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</row>
    <row r="705" spans="1:51" ht="16.2" thickBot="1" x14ac:dyDescent="0.35">
      <c r="A705" s="84" t="s">
        <v>285</v>
      </c>
      <c r="B705" s="37">
        <v>82236</v>
      </c>
      <c r="C705" s="143">
        <f t="shared" si="73"/>
        <v>14.469304017960829</v>
      </c>
      <c r="D705" s="37"/>
      <c r="E705" s="37">
        <v>1433</v>
      </c>
      <c r="F705" s="37">
        <v>3295</v>
      </c>
      <c r="G705" s="37">
        <v>1336</v>
      </c>
      <c r="H705" s="37">
        <v>1953</v>
      </c>
      <c r="I705" s="37">
        <v>3189</v>
      </c>
      <c r="J705" s="37">
        <v>1757</v>
      </c>
      <c r="K705" s="37">
        <v>1555</v>
      </c>
      <c r="L705" s="37">
        <v>3285</v>
      </c>
      <c r="M705" s="37">
        <v>2372</v>
      </c>
      <c r="N705" s="37">
        <v>4577</v>
      </c>
      <c r="O705" s="37">
        <v>1632</v>
      </c>
      <c r="P705" s="37">
        <v>4151</v>
      </c>
      <c r="Q705" s="37">
        <v>5575</v>
      </c>
      <c r="R705" s="37">
        <v>3252</v>
      </c>
      <c r="S705" s="37">
        <v>3641</v>
      </c>
      <c r="T705" s="37">
        <v>2680</v>
      </c>
      <c r="U705" s="37">
        <v>1857</v>
      </c>
      <c r="V705" s="37">
        <v>1955</v>
      </c>
      <c r="W705" s="37">
        <v>2556</v>
      </c>
      <c r="X705" s="37">
        <v>1486</v>
      </c>
      <c r="Y705" s="37">
        <v>1118</v>
      </c>
      <c r="Z705" s="37">
        <v>1103</v>
      </c>
      <c r="AA705" s="37">
        <v>1477</v>
      </c>
      <c r="AB705" s="37">
        <v>2540</v>
      </c>
      <c r="AC705" s="37">
        <v>4001</v>
      </c>
      <c r="AD705" s="37">
        <v>3711</v>
      </c>
      <c r="AE705" s="130">
        <v>986</v>
      </c>
      <c r="AF705" s="37">
        <v>1155</v>
      </c>
      <c r="AG705" s="37">
        <v>3150</v>
      </c>
      <c r="AH705" s="37">
        <v>3088</v>
      </c>
      <c r="AI705" s="37">
        <v>4338</v>
      </c>
      <c r="AJ705" s="37">
        <v>1095</v>
      </c>
      <c r="AK705" s="130">
        <v>937</v>
      </c>
      <c r="AL705" s="6"/>
      <c r="AM705" s="17"/>
      <c r="AN705" s="17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</row>
    <row r="706" spans="1:51" ht="16.2" thickBot="1" x14ac:dyDescent="0.35">
      <c r="A706" s="84" t="s">
        <v>286</v>
      </c>
      <c r="B706" s="130">
        <v>951</v>
      </c>
      <c r="C706" s="143">
        <f t="shared" si="73"/>
        <v>0.16732706018143814</v>
      </c>
      <c r="D706" s="130"/>
      <c r="E706" s="130">
        <v>8</v>
      </c>
      <c r="F706" s="130">
        <v>12</v>
      </c>
      <c r="G706" s="130">
        <v>18</v>
      </c>
      <c r="H706" s="130">
        <v>20</v>
      </c>
      <c r="I706" s="130">
        <v>35</v>
      </c>
      <c r="J706" s="130">
        <v>3</v>
      </c>
      <c r="K706" s="130">
        <v>9</v>
      </c>
      <c r="L706" s="130">
        <v>25</v>
      </c>
      <c r="M706" s="130">
        <v>21</v>
      </c>
      <c r="N706" s="130">
        <v>70</v>
      </c>
      <c r="O706" s="130">
        <v>13</v>
      </c>
      <c r="P706" s="130">
        <v>186</v>
      </c>
      <c r="Q706" s="130">
        <v>14</v>
      </c>
      <c r="R706" s="130">
        <v>27</v>
      </c>
      <c r="S706" s="130">
        <v>27</v>
      </c>
      <c r="T706" s="130">
        <v>12</v>
      </c>
      <c r="U706" s="130">
        <v>24</v>
      </c>
      <c r="V706" s="130">
        <v>11</v>
      </c>
      <c r="W706" s="130">
        <v>26</v>
      </c>
      <c r="X706" s="130">
        <v>88</v>
      </c>
      <c r="Y706" s="130">
        <v>3</v>
      </c>
      <c r="Z706" s="130">
        <v>4</v>
      </c>
      <c r="AA706" s="130">
        <v>3</v>
      </c>
      <c r="AB706" s="130">
        <v>37</v>
      </c>
      <c r="AC706" s="130">
        <v>19</v>
      </c>
      <c r="AD706" s="130">
        <v>17</v>
      </c>
      <c r="AE706" s="130">
        <v>22</v>
      </c>
      <c r="AF706" s="130">
        <v>5</v>
      </c>
      <c r="AG706" s="130">
        <v>11</v>
      </c>
      <c r="AH706" s="130">
        <v>94</v>
      </c>
      <c r="AI706" s="130">
        <v>23</v>
      </c>
      <c r="AJ706" s="130">
        <v>55</v>
      </c>
      <c r="AK706" s="130">
        <v>9</v>
      </c>
      <c r="AL706" s="6"/>
      <c r="AM706" s="17"/>
      <c r="AN706" s="17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</row>
    <row r="707" spans="1:51" ht="16.2" thickBot="1" x14ac:dyDescent="0.35">
      <c r="A707" s="84" t="s">
        <v>319</v>
      </c>
      <c r="B707" s="37">
        <v>3885</v>
      </c>
      <c r="C707" s="143">
        <f t="shared" si="73"/>
        <v>0.68356007235003913</v>
      </c>
      <c r="D707" s="37"/>
      <c r="E707" s="130">
        <v>8</v>
      </c>
      <c r="F707" s="130">
        <v>17</v>
      </c>
      <c r="G707" s="130">
        <v>13</v>
      </c>
      <c r="H707" s="130">
        <v>7</v>
      </c>
      <c r="I707" s="130">
        <v>40</v>
      </c>
      <c r="J707" s="130">
        <v>18</v>
      </c>
      <c r="K707" s="130">
        <v>13</v>
      </c>
      <c r="L707" s="130">
        <v>74</v>
      </c>
      <c r="M707" s="130">
        <v>34</v>
      </c>
      <c r="N707" s="130">
        <v>42</v>
      </c>
      <c r="O707" s="130">
        <v>96</v>
      </c>
      <c r="P707" s="130">
        <v>64</v>
      </c>
      <c r="Q707" s="130">
        <v>791</v>
      </c>
      <c r="R707" s="130">
        <v>46</v>
      </c>
      <c r="S707" s="130">
        <v>705</v>
      </c>
      <c r="T707" s="130">
        <v>119</v>
      </c>
      <c r="U707" s="130">
        <v>692</v>
      </c>
      <c r="V707" s="130">
        <v>13</v>
      </c>
      <c r="W707" s="130">
        <v>28</v>
      </c>
      <c r="X707" s="130">
        <v>23</v>
      </c>
      <c r="Y707" s="130">
        <v>27</v>
      </c>
      <c r="Z707" s="130">
        <v>10</v>
      </c>
      <c r="AA707" s="130">
        <v>14</v>
      </c>
      <c r="AB707" s="130">
        <v>62</v>
      </c>
      <c r="AC707" s="130">
        <v>140</v>
      </c>
      <c r="AD707" s="130">
        <v>86</v>
      </c>
      <c r="AE707" s="130">
        <v>12</v>
      </c>
      <c r="AF707" s="130">
        <v>10</v>
      </c>
      <c r="AG707" s="130">
        <v>39</v>
      </c>
      <c r="AH707" s="130">
        <v>71</v>
      </c>
      <c r="AI707" s="130">
        <v>296</v>
      </c>
      <c r="AJ707" s="130">
        <v>38</v>
      </c>
      <c r="AK707" s="130">
        <v>237</v>
      </c>
      <c r="AL707" s="6"/>
      <c r="AM707" s="17"/>
      <c r="AN707" s="17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</row>
    <row r="708" spans="1:51" ht="16.2" thickBot="1" x14ac:dyDescent="0.35">
      <c r="A708" s="84" t="s">
        <v>287</v>
      </c>
      <c r="B708" s="37">
        <v>1564</v>
      </c>
      <c r="C708" s="143">
        <f t="shared" si="73"/>
        <v>0.27518351432573002</v>
      </c>
      <c r="D708" s="37"/>
      <c r="E708" s="130">
        <v>17</v>
      </c>
      <c r="F708" s="130">
        <v>45</v>
      </c>
      <c r="G708" s="130">
        <v>42</v>
      </c>
      <c r="H708" s="130">
        <v>28</v>
      </c>
      <c r="I708" s="130">
        <v>63</v>
      </c>
      <c r="J708" s="130">
        <v>24</v>
      </c>
      <c r="K708" s="130">
        <v>23</v>
      </c>
      <c r="L708" s="130">
        <v>114</v>
      </c>
      <c r="M708" s="130">
        <v>35</v>
      </c>
      <c r="N708" s="130">
        <v>35</v>
      </c>
      <c r="O708" s="130">
        <v>19</v>
      </c>
      <c r="P708" s="130">
        <v>113</v>
      </c>
      <c r="Q708" s="130">
        <v>71</v>
      </c>
      <c r="R708" s="130">
        <v>52</v>
      </c>
      <c r="S708" s="130">
        <v>61</v>
      </c>
      <c r="T708" s="130">
        <v>31</v>
      </c>
      <c r="U708" s="130">
        <v>43</v>
      </c>
      <c r="V708" s="130">
        <v>36</v>
      </c>
      <c r="W708" s="130">
        <v>76</v>
      </c>
      <c r="X708" s="130">
        <v>90</v>
      </c>
      <c r="Y708" s="130">
        <v>15</v>
      </c>
      <c r="Z708" s="130">
        <v>26</v>
      </c>
      <c r="AA708" s="130">
        <v>18</v>
      </c>
      <c r="AB708" s="130">
        <v>76</v>
      </c>
      <c r="AC708" s="130">
        <v>131</v>
      </c>
      <c r="AD708" s="130">
        <v>35</v>
      </c>
      <c r="AE708" s="130">
        <v>19</v>
      </c>
      <c r="AF708" s="130">
        <v>26</v>
      </c>
      <c r="AG708" s="130">
        <v>28</v>
      </c>
      <c r="AH708" s="130">
        <v>88</v>
      </c>
      <c r="AI708" s="130">
        <v>32</v>
      </c>
      <c r="AJ708" s="130">
        <v>33</v>
      </c>
      <c r="AK708" s="130">
        <v>19</v>
      </c>
      <c r="AL708" s="6"/>
      <c r="AM708" s="17"/>
      <c r="AN708" s="17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</row>
    <row r="709" spans="1:51" ht="16.2" thickBot="1" x14ac:dyDescent="0.35">
      <c r="A709" s="84" t="s">
        <v>288</v>
      </c>
      <c r="B709" s="37">
        <v>1824</v>
      </c>
      <c r="C709" s="143">
        <f t="shared" si="73"/>
        <v>0.32093013435430406</v>
      </c>
      <c r="D709" s="37"/>
      <c r="E709" s="130">
        <v>11</v>
      </c>
      <c r="F709" s="130">
        <v>136</v>
      </c>
      <c r="G709" s="130">
        <v>37</v>
      </c>
      <c r="H709" s="130">
        <v>106</v>
      </c>
      <c r="I709" s="130">
        <v>51</v>
      </c>
      <c r="J709" s="130">
        <v>31</v>
      </c>
      <c r="K709" s="130">
        <v>56</v>
      </c>
      <c r="L709" s="130">
        <v>67</v>
      </c>
      <c r="M709" s="130">
        <v>15</v>
      </c>
      <c r="N709" s="130">
        <v>47</v>
      </c>
      <c r="O709" s="130">
        <v>9</v>
      </c>
      <c r="P709" s="130">
        <v>225</v>
      </c>
      <c r="Q709" s="130">
        <v>68</v>
      </c>
      <c r="R709" s="130">
        <v>56</v>
      </c>
      <c r="S709" s="130">
        <v>96</v>
      </c>
      <c r="T709" s="130">
        <v>16</v>
      </c>
      <c r="U709" s="130">
        <v>37</v>
      </c>
      <c r="V709" s="130">
        <v>44</v>
      </c>
      <c r="W709" s="130">
        <v>49</v>
      </c>
      <c r="X709" s="130">
        <v>110</v>
      </c>
      <c r="Y709" s="130">
        <v>19</v>
      </c>
      <c r="Z709" s="130">
        <v>7</v>
      </c>
      <c r="AA709" s="130">
        <v>42</v>
      </c>
      <c r="AB709" s="130">
        <v>94</v>
      </c>
      <c r="AC709" s="130">
        <v>83</v>
      </c>
      <c r="AD709" s="130">
        <v>62</v>
      </c>
      <c r="AE709" s="130">
        <v>18</v>
      </c>
      <c r="AF709" s="130">
        <v>20</v>
      </c>
      <c r="AG709" s="130">
        <v>56</v>
      </c>
      <c r="AH709" s="130">
        <v>88</v>
      </c>
      <c r="AI709" s="130">
        <v>25</v>
      </c>
      <c r="AJ709" s="130">
        <v>20</v>
      </c>
      <c r="AK709" s="130">
        <v>23</v>
      </c>
      <c r="AL709" s="6"/>
      <c r="AM709" s="17"/>
      <c r="AN709" s="17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</row>
    <row r="710" spans="1:51" ht="16.2" thickBot="1" x14ac:dyDescent="0.35">
      <c r="A710" s="84" t="s">
        <v>320</v>
      </c>
      <c r="B710" s="37">
        <v>12215</v>
      </c>
      <c r="C710" s="143">
        <f t="shared" si="73"/>
        <v>2.1492113986501229</v>
      </c>
      <c r="D710" s="37"/>
      <c r="E710" s="130">
        <v>101</v>
      </c>
      <c r="F710" s="130">
        <v>318</v>
      </c>
      <c r="G710" s="130">
        <v>157</v>
      </c>
      <c r="H710" s="130">
        <v>224</v>
      </c>
      <c r="I710" s="130">
        <v>349</v>
      </c>
      <c r="J710" s="130">
        <v>232</v>
      </c>
      <c r="K710" s="130">
        <v>299</v>
      </c>
      <c r="L710" s="130">
        <v>526</v>
      </c>
      <c r="M710" s="130">
        <v>218</v>
      </c>
      <c r="N710" s="130">
        <v>448</v>
      </c>
      <c r="O710" s="130">
        <v>136</v>
      </c>
      <c r="P710" s="37">
        <v>3169</v>
      </c>
      <c r="Q710" s="130">
        <v>438</v>
      </c>
      <c r="R710" s="130">
        <v>346</v>
      </c>
      <c r="S710" s="130">
        <v>236</v>
      </c>
      <c r="T710" s="130">
        <v>162</v>
      </c>
      <c r="U710" s="130">
        <v>225</v>
      </c>
      <c r="V710" s="130">
        <v>257</v>
      </c>
      <c r="W710" s="130">
        <v>347</v>
      </c>
      <c r="X710" s="130">
        <v>304</v>
      </c>
      <c r="Y710" s="130">
        <v>167</v>
      </c>
      <c r="Z710" s="130">
        <v>185</v>
      </c>
      <c r="AA710" s="130">
        <v>193</v>
      </c>
      <c r="AB710" s="130">
        <v>476</v>
      </c>
      <c r="AC710" s="130">
        <v>518</v>
      </c>
      <c r="AD710" s="130">
        <v>397</v>
      </c>
      <c r="AE710" s="130">
        <v>200</v>
      </c>
      <c r="AF710" s="130">
        <v>182</v>
      </c>
      <c r="AG710" s="130">
        <v>185</v>
      </c>
      <c r="AH710" s="130">
        <v>402</v>
      </c>
      <c r="AI710" s="130">
        <v>245</v>
      </c>
      <c r="AJ710" s="130">
        <v>308</v>
      </c>
      <c r="AK710" s="130">
        <v>265</v>
      </c>
      <c r="AL710" s="6"/>
      <c r="AM710" s="17"/>
      <c r="AN710" s="17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</row>
    <row r="711" spans="1:51" ht="16.2" thickBot="1" x14ac:dyDescent="0.35">
      <c r="A711" s="84" t="s">
        <v>321</v>
      </c>
      <c r="B711" s="37">
        <v>15652</v>
      </c>
      <c r="C711" s="143">
        <f t="shared" si="73"/>
        <v>2.7539465257201576</v>
      </c>
      <c r="D711" s="37"/>
      <c r="E711" s="130">
        <v>175</v>
      </c>
      <c r="F711" s="130">
        <v>603</v>
      </c>
      <c r="G711" s="130">
        <v>272</v>
      </c>
      <c r="H711" s="130">
        <v>212</v>
      </c>
      <c r="I711" s="130">
        <v>461</v>
      </c>
      <c r="J711" s="130">
        <v>243</v>
      </c>
      <c r="K711" s="130">
        <v>154</v>
      </c>
      <c r="L711" s="130">
        <v>899</v>
      </c>
      <c r="M711" s="130">
        <v>517</v>
      </c>
      <c r="N711" s="37">
        <v>1280</v>
      </c>
      <c r="O711" s="130">
        <v>174</v>
      </c>
      <c r="P711" s="37">
        <v>1366</v>
      </c>
      <c r="Q711" s="37">
        <v>1158</v>
      </c>
      <c r="R711" s="130">
        <v>461</v>
      </c>
      <c r="S711" s="130">
        <v>526</v>
      </c>
      <c r="T711" s="130">
        <v>682</v>
      </c>
      <c r="U711" s="130">
        <v>339</v>
      </c>
      <c r="V711" s="130">
        <v>305</v>
      </c>
      <c r="W711" s="130">
        <v>584</v>
      </c>
      <c r="X711" s="130">
        <v>368</v>
      </c>
      <c r="Y711" s="130">
        <v>137</v>
      </c>
      <c r="Z711" s="130">
        <v>144</v>
      </c>
      <c r="AA711" s="130">
        <v>177</v>
      </c>
      <c r="AB711" s="130">
        <v>773</v>
      </c>
      <c r="AC711" s="130">
        <v>638</v>
      </c>
      <c r="AD711" s="130">
        <v>521</v>
      </c>
      <c r="AE711" s="130">
        <v>202</v>
      </c>
      <c r="AF711" s="130">
        <v>228</v>
      </c>
      <c r="AG711" s="130">
        <v>282</v>
      </c>
      <c r="AH711" s="130">
        <v>671</v>
      </c>
      <c r="AI711" s="130">
        <v>693</v>
      </c>
      <c r="AJ711" s="130">
        <v>233</v>
      </c>
      <c r="AK711" s="130">
        <v>174</v>
      </c>
      <c r="AL711" s="6"/>
      <c r="AM711" s="17"/>
      <c r="AN711" s="17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</row>
    <row r="712" spans="1:51" ht="31.8" thickBot="1" x14ac:dyDescent="0.35">
      <c r="A712" s="84" t="s">
        <v>322</v>
      </c>
      <c r="B712" s="37">
        <v>1539</v>
      </c>
      <c r="C712" s="143">
        <f t="shared" si="73"/>
        <v>0.27078480086144407</v>
      </c>
      <c r="D712" s="37"/>
      <c r="E712" s="130">
        <v>18</v>
      </c>
      <c r="F712" s="130">
        <v>42</v>
      </c>
      <c r="G712" s="130">
        <v>27</v>
      </c>
      <c r="H712" s="130">
        <v>28</v>
      </c>
      <c r="I712" s="130">
        <v>47</v>
      </c>
      <c r="J712" s="130">
        <v>24</v>
      </c>
      <c r="K712" s="130">
        <v>12</v>
      </c>
      <c r="L712" s="130">
        <v>66</v>
      </c>
      <c r="M712" s="130">
        <v>31</v>
      </c>
      <c r="N712" s="130">
        <v>272</v>
      </c>
      <c r="O712" s="130">
        <v>6</v>
      </c>
      <c r="P712" s="130">
        <v>140</v>
      </c>
      <c r="Q712" s="130">
        <v>83</v>
      </c>
      <c r="R712" s="130">
        <v>47</v>
      </c>
      <c r="S712" s="130">
        <v>68</v>
      </c>
      <c r="T712" s="130">
        <v>24</v>
      </c>
      <c r="U712" s="130">
        <v>20</v>
      </c>
      <c r="V712" s="130">
        <v>57</v>
      </c>
      <c r="W712" s="130">
        <v>37</v>
      </c>
      <c r="X712" s="130">
        <v>72</v>
      </c>
      <c r="Y712" s="130">
        <v>16</v>
      </c>
      <c r="Z712" s="130">
        <v>15</v>
      </c>
      <c r="AA712" s="130">
        <v>25</v>
      </c>
      <c r="AB712" s="130">
        <v>53</v>
      </c>
      <c r="AC712" s="130">
        <v>73</v>
      </c>
      <c r="AD712" s="130">
        <v>47</v>
      </c>
      <c r="AE712" s="130">
        <v>20</v>
      </c>
      <c r="AF712" s="130">
        <v>18</v>
      </c>
      <c r="AG712" s="130">
        <v>31</v>
      </c>
      <c r="AH712" s="130">
        <v>49</v>
      </c>
      <c r="AI712" s="130">
        <v>16</v>
      </c>
      <c r="AJ712" s="130">
        <v>39</v>
      </c>
      <c r="AK712" s="130">
        <v>16</v>
      </c>
      <c r="AL712" s="6"/>
      <c r="AM712" s="17"/>
      <c r="AN712" s="17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</row>
    <row r="713" spans="1:51" ht="16.2" thickBot="1" x14ac:dyDescent="0.35">
      <c r="A713" s="84" t="s">
        <v>323</v>
      </c>
      <c r="B713" s="37">
        <v>1270</v>
      </c>
      <c r="C713" s="143">
        <f t="shared" si="73"/>
        <v>0.22345464398572706</v>
      </c>
      <c r="D713" s="37"/>
      <c r="E713" s="130">
        <v>11</v>
      </c>
      <c r="F713" s="130">
        <v>45</v>
      </c>
      <c r="G713" s="130">
        <v>19</v>
      </c>
      <c r="H713" s="130">
        <v>16</v>
      </c>
      <c r="I713" s="130">
        <v>41</v>
      </c>
      <c r="J713" s="130">
        <v>11</v>
      </c>
      <c r="K713" s="130">
        <v>9</v>
      </c>
      <c r="L713" s="130">
        <v>74</v>
      </c>
      <c r="M713" s="130">
        <v>30</v>
      </c>
      <c r="N713" s="130">
        <v>110</v>
      </c>
      <c r="O713" s="130">
        <v>22</v>
      </c>
      <c r="P713" s="130">
        <v>168</v>
      </c>
      <c r="Q713" s="130">
        <v>66</v>
      </c>
      <c r="R713" s="130">
        <v>36</v>
      </c>
      <c r="S713" s="130">
        <v>35</v>
      </c>
      <c r="T713" s="130">
        <v>25</v>
      </c>
      <c r="U713" s="130">
        <v>27</v>
      </c>
      <c r="V713" s="130">
        <v>13</v>
      </c>
      <c r="W713" s="130">
        <v>40</v>
      </c>
      <c r="X713" s="130">
        <v>50</v>
      </c>
      <c r="Y713" s="130">
        <v>10</v>
      </c>
      <c r="Z713" s="130">
        <v>14</v>
      </c>
      <c r="AA713" s="130">
        <v>32</v>
      </c>
      <c r="AB713" s="130">
        <v>52</v>
      </c>
      <c r="AC713" s="130">
        <v>40</v>
      </c>
      <c r="AD713" s="130">
        <v>51</v>
      </c>
      <c r="AE713" s="130">
        <v>11</v>
      </c>
      <c r="AF713" s="130">
        <v>26</v>
      </c>
      <c r="AG713" s="130">
        <v>28</v>
      </c>
      <c r="AH713" s="130">
        <v>61</v>
      </c>
      <c r="AI713" s="130">
        <v>59</v>
      </c>
      <c r="AJ713" s="130">
        <v>18</v>
      </c>
      <c r="AK713" s="130">
        <v>20</v>
      </c>
      <c r="AL713" s="6"/>
      <c r="AM713" s="17"/>
      <c r="AN713" s="17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</row>
    <row r="714" spans="1:51" ht="16.2" thickBot="1" x14ac:dyDescent="0.35">
      <c r="A714" s="84" t="s">
        <v>324</v>
      </c>
      <c r="B714" s="130">
        <v>292</v>
      </c>
      <c r="C714" s="143">
        <f t="shared" si="73"/>
        <v>5.137697326286008E-2</v>
      </c>
      <c r="D714" s="130"/>
      <c r="E714" s="130">
        <v>1</v>
      </c>
      <c r="F714" s="130">
        <v>6</v>
      </c>
      <c r="G714" s="130">
        <v>1</v>
      </c>
      <c r="H714" s="130">
        <v>3</v>
      </c>
      <c r="I714" s="130">
        <v>12</v>
      </c>
      <c r="J714" s="130">
        <v>4</v>
      </c>
      <c r="K714" s="130">
        <v>6</v>
      </c>
      <c r="L714" s="130">
        <v>10</v>
      </c>
      <c r="M714" s="130">
        <v>6</v>
      </c>
      <c r="N714" s="130">
        <v>23</v>
      </c>
      <c r="O714" s="130">
        <v>4</v>
      </c>
      <c r="P714" s="130">
        <v>40</v>
      </c>
      <c r="Q714" s="130">
        <v>15</v>
      </c>
      <c r="R714" s="130">
        <v>11</v>
      </c>
      <c r="S714" s="130">
        <v>10</v>
      </c>
      <c r="T714" s="130">
        <v>3</v>
      </c>
      <c r="U714" s="130">
        <v>7</v>
      </c>
      <c r="V714" s="130">
        <v>0</v>
      </c>
      <c r="W714" s="130">
        <v>8</v>
      </c>
      <c r="X714" s="130">
        <v>14</v>
      </c>
      <c r="Y714" s="130">
        <v>4</v>
      </c>
      <c r="Z714" s="130">
        <v>5</v>
      </c>
      <c r="AA714" s="130">
        <v>7</v>
      </c>
      <c r="AB714" s="130">
        <v>18</v>
      </c>
      <c r="AC714" s="130">
        <v>14</v>
      </c>
      <c r="AD714" s="130">
        <v>3</v>
      </c>
      <c r="AE714" s="130">
        <v>0</v>
      </c>
      <c r="AF714" s="130">
        <v>1</v>
      </c>
      <c r="AG714" s="130">
        <v>6</v>
      </c>
      <c r="AH714" s="130">
        <v>15</v>
      </c>
      <c r="AI714" s="130">
        <v>18</v>
      </c>
      <c r="AJ714" s="130">
        <v>5</v>
      </c>
      <c r="AK714" s="130">
        <v>12</v>
      </c>
      <c r="AL714" s="6"/>
      <c r="AM714" s="17"/>
      <c r="AN714" s="17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</row>
    <row r="715" spans="1:51" ht="16.2" thickBot="1" x14ac:dyDescent="0.35">
      <c r="A715" s="84" t="s">
        <v>294</v>
      </c>
      <c r="B715" s="130">
        <v>63</v>
      </c>
      <c r="C715" s="143">
        <f t="shared" si="73"/>
        <v>1.1084757930000634E-2</v>
      </c>
      <c r="D715" s="130"/>
      <c r="E715" s="130">
        <v>0</v>
      </c>
      <c r="F715" s="130">
        <v>4</v>
      </c>
      <c r="G715" s="130">
        <v>1</v>
      </c>
      <c r="H715" s="130">
        <v>1</v>
      </c>
      <c r="I715" s="130">
        <v>1</v>
      </c>
      <c r="J715" s="130">
        <v>1</v>
      </c>
      <c r="K715" s="130">
        <v>0</v>
      </c>
      <c r="L715" s="130">
        <v>11</v>
      </c>
      <c r="M715" s="130">
        <v>3</v>
      </c>
      <c r="N715" s="130">
        <v>0</v>
      </c>
      <c r="O715" s="130">
        <v>1</v>
      </c>
      <c r="P715" s="130">
        <v>7</v>
      </c>
      <c r="Q715" s="130">
        <v>3</v>
      </c>
      <c r="R715" s="130">
        <v>2</v>
      </c>
      <c r="S715" s="130">
        <v>2</v>
      </c>
      <c r="T715" s="130">
        <v>0</v>
      </c>
      <c r="U715" s="130">
        <v>0</v>
      </c>
      <c r="V715" s="130">
        <v>0</v>
      </c>
      <c r="W715" s="130">
        <v>4</v>
      </c>
      <c r="X715" s="130">
        <v>1</v>
      </c>
      <c r="Y715" s="130">
        <v>1</v>
      </c>
      <c r="Z715" s="130">
        <v>0</v>
      </c>
      <c r="AA715" s="130">
        <v>2</v>
      </c>
      <c r="AB715" s="130">
        <v>1</v>
      </c>
      <c r="AC715" s="130">
        <v>3</v>
      </c>
      <c r="AD715" s="130">
        <v>4</v>
      </c>
      <c r="AE715" s="130">
        <v>0</v>
      </c>
      <c r="AF715" s="130">
        <v>2</v>
      </c>
      <c r="AG715" s="130">
        <v>0</v>
      </c>
      <c r="AH715" s="130">
        <v>1</v>
      </c>
      <c r="AI715" s="130">
        <v>2</v>
      </c>
      <c r="AJ715" s="130">
        <v>2</v>
      </c>
      <c r="AK715" s="130">
        <v>3</v>
      </c>
      <c r="AL715" s="6"/>
      <c r="AM715" s="17"/>
      <c r="AN715" s="17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</row>
    <row r="716" spans="1:51" ht="16.2" thickBot="1" x14ac:dyDescent="0.35">
      <c r="A716" s="84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0"/>
      <c r="AC716" s="130"/>
      <c r="AD716" s="130"/>
      <c r="AE716" s="130"/>
      <c r="AF716" s="130"/>
      <c r="AG716" s="130"/>
      <c r="AH716" s="130"/>
      <c r="AI716" s="130"/>
      <c r="AJ716" s="130"/>
      <c r="AK716" s="130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</row>
    <row r="717" spans="1:51" ht="16.2" thickBot="1" x14ac:dyDescent="0.35">
      <c r="A717" s="83" t="s">
        <v>21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0"/>
      <c r="AC717" s="130"/>
      <c r="AD717" s="130"/>
      <c r="AE717" s="130"/>
      <c r="AF717" s="130"/>
      <c r="AG717" s="130"/>
      <c r="AH717" s="130"/>
      <c r="AI717" s="130"/>
      <c r="AJ717" s="130"/>
      <c r="AK717" s="130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</row>
    <row r="718" spans="1:51" s="29" customFormat="1" ht="16.2" thickBot="1" x14ac:dyDescent="0.35">
      <c r="A718" s="83" t="s">
        <v>20</v>
      </c>
      <c r="B718" s="138">
        <v>541804</v>
      </c>
      <c r="C718" s="155">
        <f>B718/$B$718%</f>
        <v>100</v>
      </c>
      <c r="D718" s="138"/>
      <c r="E718" s="138">
        <v>6819</v>
      </c>
      <c r="F718" s="138">
        <v>15519</v>
      </c>
      <c r="G718" s="138">
        <v>10186</v>
      </c>
      <c r="H718" s="138">
        <v>14279</v>
      </c>
      <c r="I718" s="138">
        <v>22206</v>
      </c>
      <c r="J718" s="138">
        <v>16773</v>
      </c>
      <c r="K718" s="138">
        <v>15704</v>
      </c>
      <c r="L718" s="138">
        <v>27299</v>
      </c>
      <c r="M718" s="138">
        <v>16274</v>
      </c>
      <c r="N718" s="138">
        <v>22700</v>
      </c>
      <c r="O718" s="138">
        <v>9766</v>
      </c>
      <c r="P718" s="138">
        <v>23936</v>
      </c>
      <c r="Q718" s="138">
        <v>18543</v>
      </c>
      <c r="R718" s="138">
        <v>23246</v>
      </c>
      <c r="S718" s="138">
        <v>18333</v>
      </c>
      <c r="T718" s="138">
        <v>13949</v>
      </c>
      <c r="U718" s="138">
        <v>14747</v>
      </c>
      <c r="V718" s="138">
        <v>16349</v>
      </c>
      <c r="W718" s="138">
        <v>22137</v>
      </c>
      <c r="X718" s="138">
        <v>15356</v>
      </c>
      <c r="Y718" s="138">
        <v>10362</v>
      </c>
      <c r="Z718" s="138">
        <v>11041</v>
      </c>
      <c r="AA718" s="138">
        <v>9884</v>
      </c>
      <c r="AB718" s="138">
        <v>22353</v>
      </c>
      <c r="AC718" s="138">
        <v>24924</v>
      </c>
      <c r="AD718" s="138">
        <v>20430</v>
      </c>
      <c r="AE718" s="138">
        <v>11532</v>
      </c>
      <c r="AF718" s="138">
        <v>9503</v>
      </c>
      <c r="AG718" s="138">
        <v>16129</v>
      </c>
      <c r="AH718" s="138">
        <v>26736</v>
      </c>
      <c r="AI718" s="138">
        <v>14698</v>
      </c>
      <c r="AJ718" s="138">
        <v>11093</v>
      </c>
      <c r="AK718" s="138">
        <v>8998</v>
      </c>
      <c r="AL718" s="28"/>
      <c r="AM718" s="17"/>
      <c r="AN718" s="17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</row>
    <row r="719" spans="1:51" ht="16.2" thickBot="1" x14ac:dyDescent="0.35">
      <c r="A719" s="84" t="s">
        <v>280</v>
      </c>
      <c r="B719" s="37">
        <v>25981</v>
      </c>
      <c r="C719" s="143">
        <f t="shared" ref="C719:C733" si="74">B719/$B$718%</f>
        <v>4.7952765206606083</v>
      </c>
      <c r="D719" s="37"/>
      <c r="E719" s="130">
        <v>397</v>
      </c>
      <c r="F719" s="130">
        <v>826</v>
      </c>
      <c r="G719" s="130">
        <v>468</v>
      </c>
      <c r="H719" s="130">
        <v>772</v>
      </c>
      <c r="I719" s="37">
        <v>1014</v>
      </c>
      <c r="J719" s="130">
        <v>882</v>
      </c>
      <c r="K719" s="130">
        <v>824</v>
      </c>
      <c r="L719" s="37">
        <v>1763</v>
      </c>
      <c r="M719" s="130">
        <v>665</v>
      </c>
      <c r="N719" s="130">
        <v>834</v>
      </c>
      <c r="O719" s="130">
        <v>349</v>
      </c>
      <c r="P719" s="37">
        <v>1230</v>
      </c>
      <c r="Q719" s="130">
        <v>925</v>
      </c>
      <c r="R719" s="37">
        <v>1126</v>
      </c>
      <c r="S719" s="130">
        <v>897</v>
      </c>
      <c r="T719" s="130">
        <v>635</v>
      </c>
      <c r="U719" s="130">
        <v>779</v>
      </c>
      <c r="V719" s="130">
        <v>995</v>
      </c>
      <c r="W719" s="37">
        <v>1164</v>
      </c>
      <c r="X719" s="130">
        <v>822</v>
      </c>
      <c r="Y719" s="130">
        <v>499</v>
      </c>
      <c r="Z719" s="130">
        <v>675</v>
      </c>
      <c r="AA719" s="130">
        <v>496</v>
      </c>
      <c r="AB719" s="37">
        <v>1102</v>
      </c>
      <c r="AC719" s="130">
        <v>925</v>
      </c>
      <c r="AD719" s="130">
        <v>735</v>
      </c>
      <c r="AE719" s="130">
        <v>330</v>
      </c>
      <c r="AF719" s="130">
        <v>365</v>
      </c>
      <c r="AG719" s="130">
        <v>633</v>
      </c>
      <c r="AH719" s="37">
        <v>1677</v>
      </c>
      <c r="AI719" s="130">
        <v>523</v>
      </c>
      <c r="AJ719" s="130">
        <v>391</v>
      </c>
      <c r="AK719" s="130">
        <v>263</v>
      </c>
      <c r="AL719" s="6"/>
      <c r="AM719" s="17"/>
      <c r="AN719" s="17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</row>
    <row r="720" spans="1:51" ht="16.2" thickBot="1" x14ac:dyDescent="0.35">
      <c r="A720" s="84" t="s">
        <v>281</v>
      </c>
      <c r="B720" s="37">
        <v>79102</v>
      </c>
      <c r="C720" s="143">
        <f t="shared" si="74"/>
        <v>14.599744557072299</v>
      </c>
      <c r="D720" s="37"/>
      <c r="E720" s="130">
        <v>907</v>
      </c>
      <c r="F720" s="37">
        <v>1856</v>
      </c>
      <c r="G720" s="37">
        <v>1678</v>
      </c>
      <c r="H720" s="37">
        <v>2395</v>
      </c>
      <c r="I720" s="37">
        <v>3399</v>
      </c>
      <c r="J720" s="37">
        <v>2828</v>
      </c>
      <c r="K720" s="37">
        <v>2732</v>
      </c>
      <c r="L720" s="37">
        <v>3990</v>
      </c>
      <c r="M720" s="37">
        <v>1791</v>
      </c>
      <c r="N720" s="37">
        <v>2417</v>
      </c>
      <c r="O720" s="37">
        <v>1391</v>
      </c>
      <c r="P720" s="37">
        <v>2553</v>
      </c>
      <c r="Q720" s="37">
        <v>2089</v>
      </c>
      <c r="R720" s="37">
        <v>3506</v>
      </c>
      <c r="S720" s="37">
        <v>2329</v>
      </c>
      <c r="T720" s="37">
        <v>1907</v>
      </c>
      <c r="U720" s="37">
        <v>1997</v>
      </c>
      <c r="V720" s="37">
        <v>2878</v>
      </c>
      <c r="W720" s="37">
        <v>3437</v>
      </c>
      <c r="X720" s="37">
        <v>2523</v>
      </c>
      <c r="Y720" s="37">
        <v>2036</v>
      </c>
      <c r="Z720" s="37">
        <v>1905</v>
      </c>
      <c r="AA720" s="37">
        <v>1617</v>
      </c>
      <c r="AB720" s="37">
        <v>3284</v>
      </c>
      <c r="AC720" s="37">
        <v>2696</v>
      </c>
      <c r="AD720" s="37">
        <v>2736</v>
      </c>
      <c r="AE720" s="37">
        <v>2133</v>
      </c>
      <c r="AF720" s="37">
        <v>1671</v>
      </c>
      <c r="AG720" s="37">
        <v>2457</v>
      </c>
      <c r="AH720" s="37">
        <v>4202</v>
      </c>
      <c r="AI720" s="37">
        <v>2188</v>
      </c>
      <c r="AJ720" s="37">
        <v>1991</v>
      </c>
      <c r="AK720" s="37">
        <v>1583</v>
      </c>
      <c r="AL720" s="6"/>
      <c r="AM720" s="17"/>
      <c r="AN720" s="17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</row>
    <row r="721" spans="1:51" ht="16.2" thickBot="1" x14ac:dyDescent="0.35">
      <c r="A721" s="84" t="s">
        <v>282</v>
      </c>
      <c r="B721" s="37">
        <v>214675</v>
      </c>
      <c r="C721" s="143">
        <f t="shared" si="74"/>
        <v>39.622261924976563</v>
      </c>
      <c r="D721" s="37"/>
      <c r="E721" s="37">
        <v>2641</v>
      </c>
      <c r="F721" s="37">
        <v>5416</v>
      </c>
      <c r="G721" s="37">
        <v>4418</v>
      </c>
      <c r="H721" s="37">
        <v>5900</v>
      </c>
      <c r="I721" s="37">
        <v>9564</v>
      </c>
      <c r="J721" s="37">
        <v>7648</v>
      </c>
      <c r="K721" s="37">
        <v>7367</v>
      </c>
      <c r="L721" s="37">
        <v>11358</v>
      </c>
      <c r="M721" s="37">
        <v>5126</v>
      </c>
      <c r="N721" s="37">
        <v>7052</v>
      </c>
      <c r="O721" s="37">
        <v>3831</v>
      </c>
      <c r="P721" s="37">
        <v>7728</v>
      </c>
      <c r="Q721" s="37">
        <v>6012</v>
      </c>
      <c r="R721" s="37">
        <v>9429</v>
      </c>
      <c r="S721" s="37">
        <v>6494</v>
      </c>
      <c r="T721" s="37">
        <v>5149</v>
      </c>
      <c r="U721" s="37">
        <v>5661</v>
      </c>
      <c r="V721" s="37">
        <v>7340</v>
      </c>
      <c r="W721" s="37">
        <v>9361</v>
      </c>
      <c r="X721" s="37">
        <v>6299</v>
      </c>
      <c r="Y721" s="37">
        <v>4710</v>
      </c>
      <c r="Z721" s="37">
        <v>4940</v>
      </c>
      <c r="AA721" s="37">
        <v>3945</v>
      </c>
      <c r="AB721" s="37">
        <v>9218</v>
      </c>
      <c r="AC721" s="37">
        <v>8549</v>
      </c>
      <c r="AD721" s="37">
        <v>7540</v>
      </c>
      <c r="AE721" s="37">
        <v>5344</v>
      </c>
      <c r="AF721" s="37">
        <v>4130</v>
      </c>
      <c r="AG721" s="37">
        <v>6105</v>
      </c>
      <c r="AH721" s="37">
        <v>11480</v>
      </c>
      <c r="AI721" s="37">
        <v>5532</v>
      </c>
      <c r="AJ721" s="37">
        <v>5221</v>
      </c>
      <c r="AK721" s="37">
        <v>4167</v>
      </c>
      <c r="AL721" s="6"/>
      <c r="AM721" s="17"/>
      <c r="AN721" s="17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</row>
    <row r="722" spans="1:51" ht="16.2" thickBot="1" x14ac:dyDescent="0.35">
      <c r="A722" s="84" t="s">
        <v>283</v>
      </c>
      <c r="B722" s="37">
        <v>100823</v>
      </c>
      <c r="C722" s="143">
        <f t="shared" si="74"/>
        <v>18.608758886977579</v>
      </c>
      <c r="D722" s="37"/>
      <c r="E722" s="37">
        <v>1219</v>
      </c>
      <c r="F722" s="37">
        <v>2652</v>
      </c>
      <c r="G722" s="37">
        <v>2052</v>
      </c>
      <c r="H722" s="37">
        <v>2963</v>
      </c>
      <c r="I722" s="37">
        <v>4343</v>
      </c>
      <c r="J722" s="37">
        <v>3265</v>
      </c>
      <c r="K722" s="37">
        <v>3134</v>
      </c>
      <c r="L722" s="37">
        <v>5416</v>
      </c>
      <c r="M722" s="37">
        <v>2559</v>
      </c>
      <c r="N722" s="37">
        <v>4066</v>
      </c>
      <c r="O722" s="37">
        <v>1885</v>
      </c>
      <c r="P722" s="37">
        <v>4070</v>
      </c>
      <c r="Q722" s="37">
        <v>3003</v>
      </c>
      <c r="R722" s="37">
        <v>4532</v>
      </c>
      <c r="S722" s="37">
        <v>3277</v>
      </c>
      <c r="T722" s="37">
        <v>2351</v>
      </c>
      <c r="U722" s="37">
        <v>2681</v>
      </c>
      <c r="V722" s="37">
        <v>3163</v>
      </c>
      <c r="W722" s="37">
        <v>4545</v>
      </c>
      <c r="X722" s="37">
        <v>2883</v>
      </c>
      <c r="Y722" s="37">
        <v>1959</v>
      </c>
      <c r="Z722" s="37">
        <v>2072</v>
      </c>
      <c r="AA722" s="37">
        <v>1741</v>
      </c>
      <c r="AB722" s="37">
        <v>4718</v>
      </c>
      <c r="AC722" s="37">
        <v>4273</v>
      </c>
      <c r="AD722" s="37">
        <v>3960</v>
      </c>
      <c r="AE722" s="37">
        <v>2294</v>
      </c>
      <c r="AF722" s="37">
        <v>1726</v>
      </c>
      <c r="AG722" s="37">
        <v>2622</v>
      </c>
      <c r="AH722" s="37">
        <v>4982</v>
      </c>
      <c r="AI722" s="37">
        <v>2477</v>
      </c>
      <c r="AJ722" s="37">
        <v>2233</v>
      </c>
      <c r="AK722" s="37">
        <v>1707</v>
      </c>
      <c r="AL722" s="6"/>
      <c r="AM722" s="17"/>
      <c r="AN722" s="17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</row>
    <row r="723" spans="1:51" ht="16.2" thickBot="1" x14ac:dyDescent="0.35">
      <c r="A723" s="84" t="s">
        <v>285</v>
      </c>
      <c r="B723" s="37">
        <v>88236</v>
      </c>
      <c r="C723" s="143">
        <f t="shared" si="74"/>
        <v>16.285594052461775</v>
      </c>
      <c r="D723" s="37"/>
      <c r="E723" s="37">
        <v>1379</v>
      </c>
      <c r="F723" s="37">
        <v>3152</v>
      </c>
      <c r="G723" s="37">
        <v>1253</v>
      </c>
      <c r="H723" s="37">
        <v>1812</v>
      </c>
      <c r="I723" s="37">
        <v>2913</v>
      </c>
      <c r="J723" s="37">
        <v>1711</v>
      </c>
      <c r="K723" s="37">
        <v>1237</v>
      </c>
      <c r="L723" s="37">
        <v>3142</v>
      </c>
      <c r="M723" s="37">
        <v>5051</v>
      </c>
      <c r="N723" s="37">
        <v>6359</v>
      </c>
      <c r="O723" s="37">
        <v>1886</v>
      </c>
      <c r="P723" s="37">
        <v>3777</v>
      </c>
      <c r="Q723" s="37">
        <v>4828</v>
      </c>
      <c r="R723" s="37">
        <v>3715</v>
      </c>
      <c r="S723" s="37">
        <v>4026</v>
      </c>
      <c r="T723" s="37">
        <v>2822</v>
      </c>
      <c r="U723" s="37">
        <v>2940</v>
      </c>
      <c r="V723" s="37">
        <v>1492</v>
      </c>
      <c r="W723" s="37">
        <v>2667</v>
      </c>
      <c r="X723" s="37">
        <v>1427</v>
      </c>
      <c r="Y723" s="130">
        <v>898</v>
      </c>
      <c r="Z723" s="37">
        <v>1077</v>
      </c>
      <c r="AA723" s="37">
        <v>1630</v>
      </c>
      <c r="AB723" s="37">
        <v>2620</v>
      </c>
      <c r="AC723" s="37">
        <v>6766</v>
      </c>
      <c r="AD723" s="37">
        <v>4455</v>
      </c>
      <c r="AE723" s="37">
        <v>1041</v>
      </c>
      <c r="AF723" s="37">
        <v>1217</v>
      </c>
      <c r="AG723" s="37">
        <v>3145</v>
      </c>
      <c r="AH723" s="37">
        <v>3081</v>
      </c>
      <c r="AI723" s="37">
        <v>3039</v>
      </c>
      <c r="AJ723" s="130">
        <v>863</v>
      </c>
      <c r="AK723" s="130">
        <v>815</v>
      </c>
      <c r="AL723" s="6"/>
      <c r="AM723" s="17"/>
      <c r="AN723" s="17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</row>
    <row r="724" spans="1:51" ht="16.2" thickBot="1" x14ac:dyDescent="0.35">
      <c r="A724" s="84" t="s">
        <v>286</v>
      </c>
      <c r="B724" s="130">
        <v>986</v>
      </c>
      <c r="C724" s="143">
        <f t="shared" si="74"/>
        <v>0.1819846291278765</v>
      </c>
      <c r="D724" s="130"/>
      <c r="E724" s="130">
        <v>3</v>
      </c>
      <c r="F724" s="130">
        <v>4</v>
      </c>
      <c r="G724" s="130">
        <v>9</v>
      </c>
      <c r="H724" s="130">
        <v>20</v>
      </c>
      <c r="I724" s="130">
        <v>31</v>
      </c>
      <c r="J724" s="130">
        <v>4</v>
      </c>
      <c r="K724" s="130">
        <v>7</v>
      </c>
      <c r="L724" s="130">
        <v>12</v>
      </c>
      <c r="M724" s="130">
        <v>37</v>
      </c>
      <c r="N724" s="130">
        <v>188</v>
      </c>
      <c r="O724" s="130">
        <v>12</v>
      </c>
      <c r="P724" s="130">
        <v>51</v>
      </c>
      <c r="Q724" s="130">
        <v>9</v>
      </c>
      <c r="R724" s="130">
        <v>17</v>
      </c>
      <c r="S724" s="130">
        <v>31</v>
      </c>
      <c r="T724" s="130">
        <v>188</v>
      </c>
      <c r="U724" s="130">
        <v>28</v>
      </c>
      <c r="V724" s="130">
        <v>4</v>
      </c>
      <c r="W724" s="130">
        <v>19</v>
      </c>
      <c r="X724" s="130">
        <v>73</v>
      </c>
      <c r="Y724" s="130">
        <v>1</v>
      </c>
      <c r="Z724" s="130">
        <v>3</v>
      </c>
      <c r="AA724" s="130">
        <v>4</v>
      </c>
      <c r="AB724" s="130">
        <v>45</v>
      </c>
      <c r="AC724" s="130">
        <v>26</v>
      </c>
      <c r="AD724" s="130">
        <v>12</v>
      </c>
      <c r="AE724" s="130">
        <v>27</v>
      </c>
      <c r="AF724" s="130">
        <v>8</v>
      </c>
      <c r="AG724" s="130">
        <v>10</v>
      </c>
      <c r="AH724" s="130">
        <v>64</v>
      </c>
      <c r="AI724" s="130">
        <v>14</v>
      </c>
      <c r="AJ724" s="130">
        <v>21</v>
      </c>
      <c r="AK724" s="130">
        <v>4</v>
      </c>
      <c r="AL724" s="6"/>
      <c r="AM724" s="17"/>
      <c r="AN724" s="17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</row>
    <row r="725" spans="1:51" ht="16.2" thickBot="1" x14ac:dyDescent="0.35">
      <c r="A725" s="84" t="s">
        <v>319</v>
      </c>
      <c r="B725" s="37">
        <v>1938</v>
      </c>
      <c r="C725" s="143">
        <f t="shared" si="74"/>
        <v>0.35769392621686069</v>
      </c>
      <c r="D725" s="37"/>
      <c r="E725" s="130">
        <v>10</v>
      </c>
      <c r="F725" s="130">
        <v>23</v>
      </c>
      <c r="G725" s="130">
        <v>12</v>
      </c>
      <c r="H725" s="130">
        <v>18</v>
      </c>
      <c r="I725" s="130">
        <v>73</v>
      </c>
      <c r="J725" s="130">
        <v>8</v>
      </c>
      <c r="K725" s="130">
        <v>22</v>
      </c>
      <c r="L725" s="130">
        <v>86</v>
      </c>
      <c r="M725" s="130">
        <v>61</v>
      </c>
      <c r="N725" s="130">
        <v>60</v>
      </c>
      <c r="O725" s="130">
        <v>127</v>
      </c>
      <c r="P725" s="130">
        <v>106</v>
      </c>
      <c r="Q725" s="130">
        <v>65</v>
      </c>
      <c r="R725" s="130">
        <v>80</v>
      </c>
      <c r="S725" s="130">
        <v>103</v>
      </c>
      <c r="T725" s="130">
        <v>75</v>
      </c>
      <c r="U725" s="130">
        <v>85</v>
      </c>
      <c r="V725" s="130">
        <v>10</v>
      </c>
      <c r="W725" s="130">
        <v>33</v>
      </c>
      <c r="X725" s="130">
        <v>24</v>
      </c>
      <c r="Y725" s="130">
        <v>27</v>
      </c>
      <c r="Z725" s="130">
        <v>14</v>
      </c>
      <c r="AA725" s="130">
        <v>10</v>
      </c>
      <c r="AB725" s="130">
        <v>52</v>
      </c>
      <c r="AC725" s="130">
        <v>197</v>
      </c>
      <c r="AD725" s="130">
        <v>145</v>
      </c>
      <c r="AE725" s="130">
        <v>6</v>
      </c>
      <c r="AF725" s="130">
        <v>12</v>
      </c>
      <c r="AG725" s="130">
        <v>26</v>
      </c>
      <c r="AH725" s="130">
        <v>94</v>
      </c>
      <c r="AI725" s="130">
        <v>140</v>
      </c>
      <c r="AJ725" s="130">
        <v>16</v>
      </c>
      <c r="AK725" s="130">
        <v>118</v>
      </c>
      <c r="AL725" s="6"/>
      <c r="AM725" s="17"/>
      <c r="AN725" s="17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</row>
    <row r="726" spans="1:51" ht="16.2" thickBot="1" x14ac:dyDescent="0.35">
      <c r="A726" s="84" t="s">
        <v>287</v>
      </c>
      <c r="B726" s="37">
        <v>1845</v>
      </c>
      <c r="C726" s="143">
        <f t="shared" si="74"/>
        <v>0.3405290474045965</v>
      </c>
      <c r="D726" s="37"/>
      <c r="E726" s="130">
        <v>11</v>
      </c>
      <c r="F726" s="130">
        <v>220</v>
      </c>
      <c r="G726" s="130">
        <v>13</v>
      </c>
      <c r="H726" s="130">
        <v>14</v>
      </c>
      <c r="I726" s="130">
        <v>48</v>
      </c>
      <c r="J726" s="130">
        <v>27</v>
      </c>
      <c r="K726" s="130">
        <v>44</v>
      </c>
      <c r="L726" s="130">
        <v>99</v>
      </c>
      <c r="M726" s="130">
        <v>27</v>
      </c>
      <c r="N726" s="130">
        <v>46</v>
      </c>
      <c r="O726" s="130">
        <v>12</v>
      </c>
      <c r="P726" s="130">
        <v>132</v>
      </c>
      <c r="Q726" s="130">
        <v>70</v>
      </c>
      <c r="R726" s="130">
        <v>42</v>
      </c>
      <c r="S726" s="130">
        <v>197</v>
      </c>
      <c r="T726" s="130">
        <v>26</v>
      </c>
      <c r="U726" s="130">
        <v>37</v>
      </c>
      <c r="V726" s="130">
        <v>33</v>
      </c>
      <c r="W726" s="130">
        <v>65</v>
      </c>
      <c r="X726" s="130">
        <v>97</v>
      </c>
      <c r="Y726" s="130">
        <v>15</v>
      </c>
      <c r="Z726" s="130">
        <v>32</v>
      </c>
      <c r="AA726" s="130">
        <v>22</v>
      </c>
      <c r="AB726" s="130">
        <v>53</v>
      </c>
      <c r="AC726" s="130">
        <v>265</v>
      </c>
      <c r="AD726" s="130">
        <v>32</v>
      </c>
      <c r="AE726" s="130">
        <v>5</v>
      </c>
      <c r="AF726" s="130">
        <v>18</v>
      </c>
      <c r="AG726" s="130">
        <v>35</v>
      </c>
      <c r="AH726" s="130">
        <v>49</v>
      </c>
      <c r="AI726" s="130">
        <v>34</v>
      </c>
      <c r="AJ726" s="130">
        <v>11</v>
      </c>
      <c r="AK726" s="130">
        <v>14</v>
      </c>
      <c r="AL726" s="6"/>
      <c r="AM726" s="17"/>
      <c r="AN726" s="17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</row>
    <row r="727" spans="1:51" ht="16.2" thickBot="1" x14ac:dyDescent="0.35">
      <c r="A727" s="84" t="s">
        <v>288</v>
      </c>
      <c r="B727" s="37">
        <v>3143</v>
      </c>
      <c r="C727" s="143">
        <f t="shared" si="74"/>
        <v>0.58009907641877878</v>
      </c>
      <c r="D727" s="37"/>
      <c r="E727" s="130">
        <v>19</v>
      </c>
      <c r="F727" s="130">
        <v>346</v>
      </c>
      <c r="G727" s="130">
        <v>23</v>
      </c>
      <c r="H727" s="130">
        <v>24</v>
      </c>
      <c r="I727" s="130">
        <v>57</v>
      </c>
      <c r="J727" s="130">
        <v>24</v>
      </c>
      <c r="K727" s="130">
        <v>21</v>
      </c>
      <c r="L727" s="130">
        <v>114</v>
      </c>
      <c r="M727" s="130">
        <v>31</v>
      </c>
      <c r="N727" s="130">
        <v>100</v>
      </c>
      <c r="O727" s="130">
        <v>18</v>
      </c>
      <c r="P727" s="130">
        <v>502</v>
      </c>
      <c r="Q727" s="130">
        <v>129</v>
      </c>
      <c r="R727" s="130">
        <v>89</v>
      </c>
      <c r="S727" s="130">
        <v>163</v>
      </c>
      <c r="T727" s="130">
        <v>23</v>
      </c>
      <c r="U727" s="130">
        <v>66</v>
      </c>
      <c r="V727" s="130">
        <v>16</v>
      </c>
      <c r="W727" s="130">
        <v>53</v>
      </c>
      <c r="X727" s="130">
        <v>291</v>
      </c>
      <c r="Y727" s="130">
        <v>25</v>
      </c>
      <c r="Z727" s="130">
        <v>27</v>
      </c>
      <c r="AA727" s="130">
        <v>61</v>
      </c>
      <c r="AB727" s="130">
        <v>82</v>
      </c>
      <c r="AC727" s="130">
        <v>108</v>
      </c>
      <c r="AD727" s="130">
        <v>65</v>
      </c>
      <c r="AE727" s="130">
        <v>24</v>
      </c>
      <c r="AF727" s="130">
        <v>21</v>
      </c>
      <c r="AG727" s="130">
        <v>402</v>
      </c>
      <c r="AH727" s="130">
        <v>164</v>
      </c>
      <c r="AI727" s="130">
        <v>23</v>
      </c>
      <c r="AJ727" s="130">
        <v>14</v>
      </c>
      <c r="AK727" s="130">
        <v>18</v>
      </c>
      <c r="AL727" s="6"/>
      <c r="AM727" s="17"/>
      <c r="AN727" s="17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</row>
    <row r="728" spans="1:51" ht="16.2" thickBot="1" x14ac:dyDescent="0.35">
      <c r="A728" s="84" t="s">
        <v>320</v>
      </c>
      <c r="B728" s="37">
        <v>9764</v>
      </c>
      <c r="C728" s="143">
        <f t="shared" si="74"/>
        <v>1.8021277066983632</v>
      </c>
      <c r="D728" s="37"/>
      <c r="E728" s="130">
        <v>91</v>
      </c>
      <c r="F728" s="130">
        <v>216</v>
      </c>
      <c r="G728" s="130">
        <v>155</v>
      </c>
      <c r="H728" s="130">
        <v>165</v>
      </c>
      <c r="I728" s="130">
        <v>377</v>
      </c>
      <c r="J728" s="130">
        <v>188</v>
      </c>
      <c r="K728" s="130">
        <v>211</v>
      </c>
      <c r="L728" s="130">
        <v>426</v>
      </c>
      <c r="M728" s="130">
        <v>223</v>
      </c>
      <c r="N728" s="130">
        <v>394</v>
      </c>
      <c r="O728" s="130">
        <v>84</v>
      </c>
      <c r="P728" s="37">
        <v>2326</v>
      </c>
      <c r="Q728" s="130">
        <v>369</v>
      </c>
      <c r="R728" s="130">
        <v>297</v>
      </c>
      <c r="S728" s="130">
        <v>230</v>
      </c>
      <c r="T728" s="130">
        <v>107</v>
      </c>
      <c r="U728" s="130">
        <v>198</v>
      </c>
      <c r="V728" s="130">
        <v>180</v>
      </c>
      <c r="W728" s="130">
        <v>350</v>
      </c>
      <c r="X728" s="130">
        <v>264</v>
      </c>
      <c r="Y728" s="130">
        <v>81</v>
      </c>
      <c r="Z728" s="130">
        <v>163</v>
      </c>
      <c r="AA728" s="130">
        <v>149</v>
      </c>
      <c r="AB728" s="130">
        <v>335</v>
      </c>
      <c r="AC728" s="130">
        <v>490</v>
      </c>
      <c r="AD728" s="130">
        <v>297</v>
      </c>
      <c r="AE728" s="130">
        <v>175</v>
      </c>
      <c r="AF728" s="130">
        <v>173</v>
      </c>
      <c r="AG728" s="130">
        <v>163</v>
      </c>
      <c r="AH728" s="130">
        <v>329</v>
      </c>
      <c r="AI728" s="130">
        <v>148</v>
      </c>
      <c r="AJ728" s="130">
        <v>206</v>
      </c>
      <c r="AK728" s="130">
        <v>204</v>
      </c>
      <c r="AL728" s="6"/>
      <c r="AM728" s="17"/>
      <c r="AN728" s="17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</row>
    <row r="729" spans="1:51" ht="16.2" thickBot="1" x14ac:dyDescent="0.35">
      <c r="A729" s="84" t="s">
        <v>321</v>
      </c>
      <c r="B729" s="37">
        <v>12282</v>
      </c>
      <c r="C729" s="143">
        <f t="shared" si="74"/>
        <v>2.2668714147551512</v>
      </c>
      <c r="D729" s="37"/>
      <c r="E729" s="130">
        <v>127</v>
      </c>
      <c r="F729" s="130">
        <v>679</v>
      </c>
      <c r="G729" s="130">
        <v>84</v>
      </c>
      <c r="H729" s="130">
        <v>165</v>
      </c>
      <c r="I729" s="130">
        <v>324</v>
      </c>
      <c r="J729" s="130">
        <v>168</v>
      </c>
      <c r="K729" s="130">
        <v>90</v>
      </c>
      <c r="L729" s="130">
        <v>731</v>
      </c>
      <c r="M729" s="130">
        <v>631</v>
      </c>
      <c r="N729" s="37">
        <v>1000</v>
      </c>
      <c r="O729" s="130">
        <v>135</v>
      </c>
      <c r="P729" s="37">
        <v>1179</v>
      </c>
      <c r="Q729" s="130">
        <v>875</v>
      </c>
      <c r="R729" s="130">
        <v>352</v>
      </c>
      <c r="S729" s="130">
        <v>422</v>
      </c>
      <c r="T729" s="130">
        <v>610</v>
      </c>
      <c r="U729" s="130">
        <v>235</v>
      </c>
      <c r="V729" s="130">
        <v>186</v>
      </c>
      <c r="W729" s="130">
        <v>388</v>
      </c>
      <c r="X729" s="130">
        <v>257</v>
      </c>
      <c r="Y729" s="130">
        <v>95</v>
      </c>
      <c r="Z729" s="130">
        <v>93</v>
      </c>
      <c r="AA729" s="130">
        <v>156</v>
      </c>
      <c r="AB729" s="130">
        <v>719</v>
      </c>
      <c r="AC729" s="130">
        <v>537</v>
      </c>
      <c r="AD729" s="130">
        <v>385</v>
      </c>
      <c r="AE729" s="130">
        <v>137</v>
      </c>
      <c r="AF729" s="130">
        <v>133</v>
      </c>
      <c r="AG729" s="130">
        <v>169</v>
      </c>
      <c r="AH729" s="130">
        <v>487</v>
      </c>
      <c r="AI729" s="130">
        <v>549</v>
      </c>
      <c r="AJ729" s="130">
        <v>104</v>
      </c>
      <c r="AK729" s="130">
        <v>80</v>
      </c>
      <c r="AL729" s="6"/>
      <c r="AM729" s="17"/>
      <c r="AN729" s="17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</row>
    <row r="730" spans="1:51" ht="31.8" thickBot="1" x14ac:dyDescent="0.35">
      <c r="A730" s="84" t="s">
        <v>322</v>
      </c>
      <c r="B730" s="37">
        <v>2274</v>
      </c>
      <c r="C730" s="143">
        <f t="shared" si="74"/>
        <v>0.41970897224826692</v>
      </c>
      <c r="D730" s="37"/>
      <c r="E730" s="130">
        <v>11</v>
      </c>
      <c r="F730" s="130">
        <v>86</v>
      </c>
      <c r="G730" s="130">
        <v>17</v>
      </c>
      <c r="H730" s="130">
        <v>23</v>
      </c>
      <c r="I730" s="130">
        <v>51</v>
      </c>
      <c r="J730" s="130">
        <v>18</v>
      </c>
      <c r="K730" s="130">
        <v>14</v>
      </c>
      <c r="L730" s="130">
        <v>102</v>
      </c>
      <c r="M730" s="130">
        <v>39</v>
      </c>
      <c r="N730" s="130">
        <v>115</v>
      </c>
      <c r="O730" s="130">
        <v>24</v>
      </c>
      <c r="P730" s="130">
        <v>166</v>
      </c>
      <c r="Q730" s="130">
        <v>112</v>
      </c>
      <c r="R730" s="130">
        <v>37</v>
      </c>
      <c r="S730" s="130">
        <v>134</v>
      </c>
      <c r="T730" s="130">
        <v>38</v>
      </c>
      <c r="U730" s="130">
        <v>24</v>
      </c>
      <c r="V730" s="130">
        <v>44</v>
      </c>
      <c r="W730" s="130">
        <v>45</v>
      </c>
      <c r="X730" s="130">
        <v>380</v>
      </c>
      <c r="Y730" s="130">
        <v>14</v>
      </c>
      <c r="Z730" s="130">
        <v>36</v>
      </c>
      <c r="AA730" s="130">
        <v>47</v>
      </c>
      <c r="AB730" s="130">
        <v>82</v>
      </c>
      <c r="AC730" s="130">
        <v>62</v>
      </c>
      <c r="AD730" s="130">
        <v>38</v>
      </c>
      <c r="AE730" s="130">
        <v>9</v>
      </c>
      <c r="AF730" s="130">
        <v>18</v>
      </c>
      <c r="AG730" s="130">
        <v>345</v>
      </c>
      <c r="AH730" s="130">
        <v>101</v>
      </c>
      <c r="AI730" s="130">
        <v>13</v>
      </c>
      <c r="AJ730" s="130">
        <v>14</v>
      </c>
      <c r="AK730" s="130">
        <v>15</v>
      </c>
      <c r="AL730" s="6"/>
      <c r="AM730" s="17"/>
      <c r="AN730" s="17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</row>
    <row r="731" spans="1:51" ht="14.25" customHeight="1" thickBot="1" x14ac:dyDescent="0.35">
      <c r="A731" s="84" t="s">
        <v>323</v>
      </c>
      <c r="B731" s="130">
        <v>590</v>
      </c>
      <c r="C731" s="143">
        <f t="shared" si="74"/>
        <v>0.10889546773371921</v>
      </c>
      <c r="D731" s="130"/>
      <c r="E731" s="130">
        <v>3</v>
      </c>
      <c r="F731" s="130">
        <v>21</v>
      </c>
      <c r="G731" s="130">
        <v>0</v>
      </c>
      <c r="H731" s="130">
        <v>2</v>
      </c>
      <c r="I731" s="130">
        <v>11</v>
      </c>
      <c r="J731" s="130">
        <v>2</v>
      </c>
      <c r="K731" s="130">
        <v>0</v>
      </c>
      <c r="L731" s="130">
        <v>52</v>
      </c>
      <c r="M731" s="130">
        <v>27</v>
      </c>
      <c r="N731" s="130">
        <v>58</v>
      </c>
      <c r="O731" s="130">
        <v>9</v>
      </c>
      <c r="P731" s="130">
        <v>97</v>
      </c>
      <c r="Q731" s="130">
        <v>45</v>
      </c>
      <c r="R731" s="130">
        <v>21</v>
      </c>
      <c r="S731" s="130">
        <v>24</v>
      </c>
      <c r="T731" s="130">
        <v>14</v>
      </c>
      <c r="U731" s="130">
        <v>10</v>
      </c>
      <c r="V731" s="130">
        <v>7</v>
      </c>
      <c r="W731" s="130">
        <v>8</v>
      </c>
      <c r="X731" s="130">
        <v>15</v>
      </c>
      <c r="Y731" s="130">
        <v>2</v>
      </c>
      <c r="Z731" s="130">
        <v>4</v>
      </c>
      <c r="AA731" s="130">
        <v>6</v>
      </c>
      <c r="AB731" s="130">
        <v>35</v>
      </c>
      <c r="AC731" s="130">
        <v>19</v>
      </c>
      <c r="AD731" s="130">
        <v>18</v>
      </c>
      <c r="AE731" s="130">
        <v>6</v>
      </c>
      <c r="AF731" s="130">
        <v>9</v>
      </c>
      <c r="AG731" s="130">
        <v>15</v>
      </c>
      <c r="AH731" s="130">
        <v>21</v>
      </c>
      <c r="AI731" s="130">
        <v>15</v>
      </c>
      <c r="AJ731" s="130">
        <v>6</v>
      </c>
      <c r="AK731" s="130">
        <v>8</v>
      </c>
      <c r="AL731" s="6"/>
      <c r="AM731" s="17"/>
      <c r="AN731" s="17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</row>
    <row r="732" spans="1:51" ht="14.25" customHeight="1" thickBot="1" x14ac:dyDescent="0.35">
      <c r="A732" s="84" t="s">
        <v>324</v>
      </c>
      <c r="B732" s="130">
        <v>114</v>
      </c>
      <c r="C732" s="143">
        <f t="shared" si="74"/>
        <v>2.1040819189227102E-2</v>
      </c>
      <c r="D732" s="130"/>
      <c r="E732" s="130">
        <v>1</v>
      </c>
      <c r="F732" s="130">
        <v>7</v>
      </c>
      <c r="G732" s="130">
        <v>3</v>
      </c>
      <c r="H732" s="130">
        <v>5</v>
      </c>
      <c r="I732" s="130">
        <v>0</v>
      </c>
      <c r="J732" s="130">
        <v>0</v>
      </c>
      <c r="K732" s="130">
        <v>1</v>
      </c>
      <c r="L732" s="130">
        <v>2</v>
      </c>
      <c r="M732" s="130">
        <v>5</v>
      </c>
      <c r="N732" s="130">
        <v>11</v>
      </c>
      <c r="O732" s="130">
        <v>1</v>
      </c>
      <c r="P732" s="130">
        <v>13</v>
      </c>
      <c r="Q732" s="130">
        <v>8</v>
      </c>
      <c r="R732" s="130">
        <v>2</v>
      </c>
      <c r="S732" s="130">
        <v>4</v>
      </c>
      <c r="T732" s="130">
        <v>4</v>
      </c>
      <c r="U732" s="130">
        <v>6</v>
      </c>
      <c r="V732" s="130">
        <v>0</v>
      </c>
      <c r="W732" s="130">
        <v>1</v>
      </c>
      <c r="X732" s="130">
        <v>1</v>
      </c>
      <c r="Y732" s="130">
        <v>0</v>
      </c>
      <c r="Z732" s="130">
        <v>0</v>
      </c>
      <c r="AA732" s="130">
        <v>0</v>
      </c>
      <c r="AB732" s="130">
        <v>7</v>
      </c>
      <c r="AC732" s="130">
        <v>7</v>
      </c>
      <c r="AD732" s="130">
        <v>10</v>
      </c>
      <c r="AE732" s="130">
        <v>0</v>
      </c>
      <c r="AF732" s="130">
        <v>2</v>
      </c>
      <c r="AG732" s="130">
        <v>2</v>
      </c>
      <c r="AH732" s="130">
        <v>5</v>
      </c>
      <c r="AI732" s="130">
        <v>2</v>
      </c>
      <c r="AJ732" s="130">
        <v>2</v>
      </c>
      <c r="AK732" s="130">
        <v>2</v>
      </c>
      <c r="AL732" s="6"/>
      <c r="AM732" s="17"/>
      <c r="AN732" s="17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</row>
    <row r="733" spans="1:51" ht="14.25" customHeight="1" thickBot="1" x14ac:dyDescent="0.35">
      <c r="A733" s="84" t="s">
        <v>294</v>
      </c>
      <c r="B733" s="130">
        <v>51</v>
      </c>
      <c r="C733" s="143">
        <f t="shared" si="74"/>
        <v>9.4129980583384405E-3</v>
      </c>
      <c r="D733" s="130"/>
      <c r="E733" s="130">
        <v>0</v>
      </c>
      <c r="F733" s="130">
        <v>15</v>
      </c>
      <c r="G733" s="130">
        <v>1</v>
      </c>
      <c r="H733" s="130">
        <v>1</v>
      </c>
      <c r="I733" s="130">
        <v>1</v>
      </c>
      <c r="J733" s="130">
        <v>0</v>
      </c>
      <c r="K733" s="130">
        <v>0</v>
      </c>
      <c r="L733" s="130">
        <v>6</v>
      </c>
      <c r="M733" s="130">
        <v>1</v>
      </c>
      <c r="N733" s="130">
        <v>0</v>
      </c>
      <c r="O733" s="130">
        <v>2</v>
      </c>
      <c r="P733" s="130">
        <v>6</v>
      </c>
      <c r="Q733" s="130">
        <v>4</v>
      </c>
      <c r="R733" s="130">
        <v>1</v>
      </c>
      <c r="S733" s="130">
        <v>2</v>
      </c>
      <c r="T733" s="130">
        <v>0</v>
      </c>
      <c r="U733" s="130">
        <v>0</v>
      </c>
      <c r="V733" s="130">
        <v>1</v>
      </c>
      <c r="W733" s="130">
        <v>1</v>
      </c>
      <c r="X733" s="130">
        <v>0</v>
      </c>
      <c r="Y733" s="130">
        <v>0</v>
      </c>
      <c r="Z733" s="130">
        <v>0</v>
      </c>
      <c r="AA733" s="130">
        <v>0</v>
      </c>
      <c r="AB733" s="130">
        <v>1</v>
      </c>
      <c r="AC733" s="130">
        <v>4</v>
      </c>
      <c r="AD733" s="130">
        <v>2</v>
      </c>
      <c r="AE733" s="130">
        <v>1</v>
      </c>
      <c r="AF733" s="130">
        <v>0</v>
      </c>
      <c r="AG733" s="130">
        <v>0</v>
      </c>
      <c r="AH733" s="130">
        <v>0</v>
      </c>
      <c r="AI733" s="130">
        <v>1</v>
      </c>
      <c r="AJ733" s="130">
        <v>0</v>
      </c>
      <c r="AK733" s="130">
        <v>0</v>
      </c>
      <c r="AL733" s="6"/>
      <c r="AM733" s="17"/>
      <c r="AN733" s="17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</row>
    <row r="734" spans="1:51" ht="14.25" customHeight="1" thickBot="1" x14ac:dyDescent="0.35">
      <c r="A734" s="3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0"/>
      <c r="AC734" s="130"/>
      <c r="AD734" s="130"/>
      <c r="AE734" s="130"/>
      <c r="AF734" s="130"/>
      <c r="AG734" s="130"/>
      <c r="AH734" s="130"/>
      <c r="AI734" s="130"/>
      <c r="AJ734" s="130"/>
      <c r="AK734" s="130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</row>
    <row r="735" spans="1:51" ht="14.25" customHeight="1" thickBot="1" x14ac:dyDescent="0.35">
      <c r="A735" s="51" t="s">
        <v>22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30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</row>
    <row r="736" spans="1:51" ht="14.25" customHeight="1" thickBot="1" x14ac:dyDescent="0.35">
      <c r="A736" s="99" t="s">
        <v>15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30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</row>
    <row r="737" spans="1:51" s="29" customFormat="1" ht="14.25" customHeight="1" thickBot="1" x14ac:dyDescent="0.35">
      <c r="A737" s="83" t="s">
        <v>20</v>
      </c>
      <c r="B737" s="138">
        <v>603335</v>
      </c>
      <c r="C737" s="155">
        <f>B737/$B$737%</f>
        <v>100</v>
      </c>
      <c r="D737" s="138"/>
      <c r="E737" s="138">
        <v>6852</v>
      </c>
      <c r="F737" s="138">
        <v>30399</v>
      </c>
      <c r="G737" s="138">
        <v>11354</v>
      </c>
      <c r="H737" s="138">
        <v>15945</v>
      </c>
      <c r="I737" s="138">
        <v>26292</v>
      </c>
      <c r="J737" s="138">
        <v>11228</v>
      </c>
      <c r="K737" s="138">
        <v>9877</v>
      </c>
      <c r="L737" s="138">
        <v>34215</v>
      </c>
      <c r="M737" s="138">
        <v>14057</v>
      </c>
      <c r="N737" s="138">
        <v>27139</v>
      </c>
      <c r="O737" s="138">
        <v>5155</v>
      </c>
      <c r="P737" s="138">
        <v>48963</v>
      </c>
      <c r="Q737" s="138">
        <v>32964</v>
      </c>
      <c r="R737" s="138">
        <v>23075</v>
      </c>
      <c r="S737" s="138">
        <v>31070</v>
      </c>
      <c r="T737" s="138">
        <v>14257</v>
      </c>
      <c r="U737" s="138">
        <v>21019</v>
      </c>
      <c r="V737" s="138">
        <v>12738</v>
      </c>
      <c r="W737" s="138">
        <v>19247</v>
      </c>
      <c r="X737" s="138">
        <v>10489</v>
      </c>
      <c r="Y737" s="138">
        <v>7445</v>
      </c>
      <c r="Z737" s="138">
        <v>9323</v>
      </c>
      <c r="AA737" s="138">
        <v>9445</v>
      </c>
      <c r="AB737" s="138">
        <v>22310</v>
      </c>
      <c r="AC737" s="138">
        <v>35845</v>
      </c>
      <c r="AD737" s="138">
        <v>11111</v>
      </c>
      <c r="AE737" s="138">
        <v>8068</v>
      </c>
      <c r="AF737" s="138">
        <v>8172</v>
      </c>
      <c r="AG737" s="138">
        <v>15613</v>
      </c>
      <c r="AH737" s="138">
        <v>36296</v>
      </c>
      <c r="AI737" s="138">
        <v>17067</v>
      </c>
      <c r="AJ737" s="138">
        <v>10370</v>
      </c>
      <c r="AK737" s="138">
        <v>5935</v>
      </c>
      <c r="AL737" s="28"/>
      <c r="AM737" s="17"/>
      <c r="AN737" s="17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</row>
    <row r="738" spans="1:51" ht="14.25" customHeight="1" thickBot="1" x14ac:dyDescent="0.35">
      <c r="A738" s="84" t="s">
        <v>280</v>
      </c>
      <c r="B738" s="37">
        <v>30411</v>
      </c>
      <c r="C738" s="143">
        <f t="shared" ref="C738:C752" si="75">B738/$B$737%</f>
        <v>5.0404833135820066</v>
      </c>
      <c r="D738" s="37"/>
      <c r="E738" s="130">
        <v>384</v>
      </c>
      <c r="F738" s="37">
        <v>1622</v>
      </c>
      <c r="G738" s="130">
        <v>592</v>
      </c>
      <c r="H738" s="130">
        <v>901</v>
      </c>
      <c r="I738" s="37">
        <v>1411</v>
      </c>
      <c r="J738" s="130">
        <v>619</v>
      </c>
      <c r="K738" s="130">
        <v>578</v>
      </c>
      <c r="L738" s="37">
        <v>2124</v>
      </c>
      <c r="M738" s="130">
        <v>548</v>
      </c>
      <c r="N738" s="130">
        <v>944</v>
      </c>
      <c r="O738" s="130">
        <v>148</v>
      </c>
      <c r="P738" s="37">
        <v>2605</v>
      </c>
      <c r="Q738" s="37">
        <v>1460</v>
      </c>
      <c r="R738" s="37">
        <v>1220</v>
      </c>
      <c r="S738" s="37">
        <v>1574</v>
      </c>
      <c r="T738" s="130">
        <v>549</v>
      </c>
      <c r="U738" s="37">
        <v>1139</v>
      </c>
      <c r="V738" s="130">
        <v>730</v>
      </c>
      <c r="W738" s="37">
        <v>1169</v>
      </c>
      <c r="X738" s="130">
        <v>537</v>
      </c>
      <c r="Y738" s="130">
        <v>360</v>
      </c>
      <c r="Z738" s="130">
        <v>590</v>
      </c>
      <c r="AA738" s="130">
        <v>508</v>
      </c>
      <c r="AB738" s="37">
        <v>1231</v>
      </c>
      <c r="AC738" s="37">
        <v>1519</v>
      </c>
      <c r="AD738" s="130">
        <v>462</v>
      </c>
      <c r="AE738" s="130">
        <v>267</v>
      </c>
      <c r="AF738" s="130">
        <v>491</v>
      </c>
      <c r="AG738" s="130">
        <v>540</v>
      </c>
      <c r="AH738" s="37">
        <v>2397</v>
      </c>
      <c r="AI738" s="130">
        <v>518</v>
      </c>
      <c r="AJ738" s="130">
        <v>448</v>
      </c>
      <c r="AK738" s="130">
        <v>226</v>
      </c>
      <c r="AL738" s="6"/>
      <c r="AM738" s="17"/>
      <c r="AN738" s="17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</row>
    <row r="739" spans="1:51" ht="14.25" customHeight="1" thickBot="1" x14ac:dyDescent="0.35">
      <c r="A739" s="84" t="s">
        <v>281</v>
      </c>
      <c r="B739" s="37">
        <v>76568</v>
      </c>
      <c r="C739" s="143">
        <f t="shared" si="75"/>
        <v>12.690793671840686</v>
      </c>
      <c r="D739" s="37"/>
      <c r="E739" s="130">
        <v>740</v>
      </c>
      <c r="F739" s="37">
        <v>3750</v>
      </c>
      <c r="G739" s="37">
        <v>1677</v>
      </c>
      <c r="H739" s="37">
        <v>2564</v>
      </c>
      <c r="I739" s="37">
        <v>3434</v>
      </c>
      <c r="J739" s="37">
        <v>1657</v>
      </c>
      <c r="K739" s="37">
        <v>1610</v>
      </c>
      <c r="L739" s="37">
        <v>4822</v>
      </c>
      <c r="M739" s="37">
        <v>1224</v>
      </c>
      <c r="N739" s="37">
        <v>2369</v>
      </c>
      <c r="O739" s="130">
        <v>453</v>
      </c>
      <c r="P739" s="37">
        <v>5136</v>
      </c>
      <c r="Q739" s="37">
        <v>3237</v>
      </c>
      <c r="R739" s="37">
        <v>3193</v>
      </c>
      <c r="S739" s="37">
        <v>3821</v>
      </c>
      <c r="T739" s="37">
        <v>1475</v>
      </c>
      <c r="U739" s="37">
        <v>2644</v>
      </c>
      <c r="V739" s="37">
        <v>1982</v>
      </c>
      <c r="W739" s="37">
        <v>2922</v>
      </c>
      <c r="X739" s="37">
        <v>1444</v>
      </c>
      <c r="Y739" s="37">
        <v>1369</v>
      </c>
      <c r="Z739" s="37">
        <v>1459</v>
      </c>
      <c r="AA739" s="37">
        <v>1285</v>
      </c>
      <c r="AB739" s="37">
        <v>2798</v>
      </c>
      <c r="AC739" s="37">
        <v>3999</v>
      </c>
      <c r="AD739" s="37">
        <v>1254</v>
      </c>
      <c r="AE739" s="37">
        <v>1311</v>
      </c>
      <c r="AF739" s="37">
        <v>1430</v>
      </c>
      <c r="AG739" s="37">
        <v>2056</v>
      </c>
      <c r="AH739" s="37">
        <v>5235</v>
      </c>
      <c r="AI739" s="37">
        <v>1768</v>
      </c>
      <c r="AJ739" s="37">
        <v>1598</v>
      </c>
      <c r="AK739" s="130">
        <v>852</v>
      </c>
      <c r="AL739" s="6"/>
      <c r="AM739" s="17"/>
      <c r="AN739" s="17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</row>
    <row r="740" spans="1:51" ht="14.25" customHeight="1" thickBot="1" x14ac:dyDescent="0.35">
      <c r="A740" s="84" t="s">
        <v>282</v>
      </c>
      <c r="B740" s="37">
        <v>215751</v>
      </c>
      <c r="C740" s="143">
        <f t="shared" si="75"/>
        <v>35.759735470344005</v>
      </c>
      <c r="D740" s="37"/>
      <c r="E740" s="37">
        <v>2115</v>
      </c>
      <c r="F740" s="37">
        <v>10729</v>
      </c>
      <c r="G740" s="37">
        <v>4496</v>
      </c>
      <c r="H740" s="37">
        <v>6330</v>
      </c>
      <c r="I740" s="37">
        <v>10426</v>
      </c>
      <c r="J740" s="37">
        <v>4596</v>
      </c>
      <c r="K740" s="37">
        <v>4599</v>
      </c>
      <c r="L740" s="37">
        <v>13349</v>
      </c>
      <c r="M740" s="37">
        <v>3823</v>
      </c>
      <c r="N740" s="37">
        <v>7129</v>
      </c>
      <c r="O740" s="37">
        <v>1309</v>
      </c>
      <c r="P740" s="37">
        <v>15367</v>
      </c>
      <c r="Q740" s="37">
        <v>9657</v>
      </c>
      <c r="R740" s="37">
        <v>8998</v>
      </c>
      <c r="S740" s="37">
        <v>10582</v>
      </c>
      <c r="T740" s="37">
        <v>4170</v>
      </c>
      <c r="U740" s="37">
        <v>7664</v>
      </c>
      <c r="V740" s="37">
        <v>5167</v>
      </c>
      <c r="W740" s="37">
        <v>7883</v>
      </c>
      <c r="X740" s="37">
        <v>3869</v>
      </c>
      <c r="Y740" s="37">
        <v>3020</v>
      </c>
      <c r="Z740" s="37">
        <v>3927</v>
      </c>
      <c r="AA740" s="37">
        <v>3189</v>
      </c>
      <c r="AB740" s="37">
        <v>8405</v>
      </c>
      <c r="AC740" s="37">
        <v>12575</v>
      </c>
      <c r="AD740" s="37">
        <v>3668</v>
      </c>
      <c r="AE740" s="37">
        <v>3308</v>
      </c>
      <c r="AF740" s="37">
        <v>3475</v>
      </c>
      <c r="AG740" s="37">
        <v>5105</v>
      </c>
      <c r="AH740" s="37">
        <v>15058</v>
      </c>
      <c r="AI740" s="37">
        <v>4918</v>
      </c>
      <c r="AJ740" s="37">
        <v>4471</v>
      </c>
      <c r="AK740" s="37">
        <v>2374</v>
      </c>
      <c r="AL740" s="6"/>
      <c r="AM740" s="17"/>
      <c r="AN740" s="17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</row>
    <row r="741" spans="1:51" ht="14.25" customHeight="1" thickBot="1" x14ac:dyDescent="0.35">
      <c r="A741" s="84" t="s">
        <v>283</v>
      </c>
      <c r="B741" s="37">
        <v>104664</v>
      </c>
      <c r="C741" s="143">
        <f t="shared" si="75"/>
        <v>17.347576387910529</v>
      </c>
      <c r="D741" s="37"/>
      <c r="E741" s="37">
        <v>1089</v>
      </c>
      <c r="F741" s="37">
        <v>5160</v>
      </c>
      <c r="G741" s="37">
        <v>2073</v>
      </c>
      <c r="H741" s="37">
        <v>3094</v>
      </c>
      <c r="I741" s="37">
        <v>4783</v>
      </c>
      <c r="J741" s="37">
        <v>2091</v>
      </c>
      <c r="K741" s="37">
        <v>2018</v>
      </c>
      <c r="L741" s="37">
        <v>6504</v>
      </c>
      <c r="M741" s="37">
        <v>1942</v>
      </c>
      <c r="N741" s="37">
        <v>4398</v>
      </c>
      <c r="O741" s="130">
        <v>697</v>
      </c>
      <c r="P741" s="37">
        <v>7890</v>
      </c>
      <c r="Q741" s="37">
        <v>4736</v>
      </c>
      <c r="R741" s="37">
        <v>4177</v>
      </c>
      <c r="S741" s="37">
        <v>5239</v>
      </c>
      <c r="T741" s="37">
        <v>1999</v>
      </c>
      <c r="U741" s="37">
        <v>3637</v>
      </c>
      <c r="V741" s="37">
        <v>2278</v>
      </c>
      <c r="W741" s="37">
        <v>3912</v>
      </c>
      <c r="X741" s="37">
        <v>1822</v>
      </c>
      <c r="Y741" s="37">
        <v>1239</v>
      </c>
      <c r="Z741" s="37">
        <v>1657</v>
      </c>
      <c r="AA741" s="37">
        <v>1561</v>
      </c>
      <c r="AB741" s="37">
        <v>4591</v>
      </c>
      <c r="AC741" s="37">
        <v>6551</v>
      </c>
      <c r="AD741" s="37">
        <v>2081</v>
      </c>
      <c r="AE741" s="37">
        <v>1528</v>
      </c>
      <c r="AF741" s="37">
        <v>1591</v>
      </c>
      <c r="AG741" s="37">
        <v>2235</v>
      </c>
      <c r="AH741" s="37">
        <v>6619</v>
      </c>
      <c r="AI741" s="37">
        <v>2268</v>
      </c>
      <c r="AJ741" s="37">
        <v>2094</v>
      </c>
      <c r="AK741" s="37">
        <v>1110</v>
      </c>
      <c r="AL741" s="6"/>
      <c r="AM741" s="17"/>
      <c r="AN741" s="17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</row>
    <row r="742" spans="1:51" ht="14.25" customHeight="1" thickBot="1" x14ac:dyDescent="0.35">
      <c r="A742" s="84" t="s">
        <v>285</v>
      </c>
      <c r="B742" s="37">
        <v>124799</v>
      </c>
      <c r="C742" s="143">
        <f t="shared" si="75"/>
        <v>20.684859986574622</v>
      </c>
      <c r="D742" s="37"/>
      <c r="E742" s="37">
        <v>2229</v>
      </c>
      <c r="F742" s="37">
        <v>6332</v>
      </c>
      <c r="G742" s="37">
        <v>1989</v>
      </c>
      <c r="H742" s="37">
        <v>2400</v>
      </c>
      <c r="I742" s="37">
        <v>4883</v>
      </c>
      <c r="J742" s="37">
        <v>1908</v>
      </c>
      <c r="K742" s="130">
        <v>719</v>
      </c>
      <c r="L742" s="37">
        <v>4867</v>
      </c>
      <c r="M742" s="37">
        <v>5356</v>
      </c>
      <c r="N742" s="37">
        <v>8988</v>
      </c>
      <c r="O742" s="37">
        <v>2167</v>
      </c>
      <c r="P742" s="37">
        <v>7917</v>
      </c>
      <c r="Q742" s="37">
        <v>9859</v>
      </c>
      <c r="R742" s="37">
        <v>4306</v>
      </c>
      <c r="S742" s="37">
        <v>7167</v>
      </c>
      <c r="T742" s="37">
        <v>4412</v>
      </c>
      <c r="U742" s="37">
        <v>4211</v>
      </c>
      <c r="V742" s="37">
        <v>2172</v>
      </c>
      <c r="W742" s="37">
        <v>2333</v>
      </c>
      <c r="X742" s="37">
        <v>1476</v>
      </c>
      <c r="Y742" s="37">
        <v>1228</v>
      </c>
      <c r="Z742" s="37">
        <v>1345</v>
      </c>
      <c r="AA742" s="37">
        <v>2358</v>
      </c>
      <c r="AB742" s="37">
        <v>3416</v>
      </c>
      <c r="AC742" s="37">
        <v>8829</v>
      </c>
      <c r="AD742" s="37">
        <v>2827</v>
      </c>
      <c r="AE742" s="37">
        <v>1260</v>
      </c>
      <c r="AF742" s="130">
        <v>762</v>
      </c>
      <c r="AG742" s="37">
        <v>4396</v>
      </c>
      <c r="AH742" s="37">
        <v>4765</v>
      </c>
      <c r="AI742" s="37">
        <v>5768</v>
      </c>
      <c r="AJ742" s="37">
        <v>1188</v>
      </c>
      <c r="AK742" s="130">
        <v>966</v>
      </c>
      <c r="AL742" s="6"/>
      <c r="AM742" s="17"/>
      <c r="AN742" s="17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</row>
    <row r="743" spans="1:51" ht="14.25" customHeight="1" thickBot="1" x14ac:dyDescent="0.35">
      <c r="A743" s="84" t="s">
        <v>286</v>
      </c>
      <c r="B743" s="37">
        <v>1574</v>
      </c>
      <c r="C743" s="143">
        <f t="shared" si="75"/>
        <v>0.2608832572285712</v>
      </c>
      <c r="D743" s="37"/>
      <c r="E743" s="130">
        <v>4</v>
      </c>
      <c r="F743" s="130">
        <v>15</v>
      </c>
      <c r="G743" s="130">
        <v>26</v>
      </c>
      <c r="H743" s="130">
        <v>34</v>
      </c>
      <c r="I743" s="130">
        <v>57</v>
      </c>
      <c r="J743" s="130">
        <v>4</v>
      </c>
      <c r="K743" s="130">
        <v>4</v>
      </c>
      <c r="L743" s="130">
        <v>22</v>
      </c>
      <c r="M743" s="130">
        <v>30</v>
      </c>
      <c r="N743" s="130">
        <v>251</v>
      </c>
      <c r="O743" s="130">
        <v>18</v>
      </c>
      <c r="P743" s="130">
        <v>237</v>
      </c>
      <c r="Q743" s="130">
        <v>22</v>
      </c>
      <c r="R743" s="130">
        <v>30</v>
      </c>
      <c r="S743" s="130">
        <v>52</v>
      </c>
      <c r="T743" s="130">
        <v>195</v>
      </c>
      <c r="U743" s="130">
        <v>21</v>
      </c>
      <c r="V743" s="130">
        <v>3</v>
      </c>
      <c r="W743" s="130">
        <v>22</v>
      </c>
      <c r="X743" s="130">
        <v>140</v>
      </c>
      <c r="Y743" s="130">
        <v>3</v>
      </c>
      <c r="Z743" s="130">
        <v>4</v>
      </c>
      <c r="AA743" s="130">
        <v>3</v>
      </c>
      <c r="AB743" s="130">
        <v>72</v>
      </c>
      <c r="AC743" s="130">
        <v>32</v>
      </c>
      <c r="AD743" s="130">
        <v>15</v>
      </c>
      <c r="AE743" s="130">
        <v>36</v>
      </c>
      <c r="AF743" s="130">
        <v>5</v>
      </c>
      <c r="AG743" s="130">
        <v>15</v>
      </c>
      <c r="AH743" s="130">
        <v>105</v>
      </c>
      <c r="AI743" s="130">
        <v>29</v>
      </c>
      <c r="AJ743" s="130">
        <v>66</v>
      </c>
      <c r="AK743" s="130">
        <v>2</v>
      </c>
      <c r="AL743" s="6"/>
      <c r="AM743" s="17"/>
      <c r="AN743" s="17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</row>
    <row r="744" spans="1:51" ht="14.25" customHeight="1" thickBot="1" x14ac:dyDescent="0.35">
      <c r="A744" s="84" t="s">
        <v>319</v>
      </c>
      <c r="B744" s="37">
        <v>4525</v>
      </c>
      <c r="C744" s="143">
        <f t="shared" si="75"/>
        <v>0.74999792818251876</v>
      </c>
      <c r="D744" s="37"/>
      <c r="E744" s="130">
        <v>4</v>
      </c>
      <c r="F744" s="130">
        <v>40</v>
      </c>
      <c r="G744" s="130">
        <v>13</v>
      </c>
      <c r="H744" s="130">
        <v>14</v>
      </c>
      <c r="I744" s="130">
        <v>88</v>
      </c>
      <c r="J744" s="130">
        <v>10</v>
      </c>
      <c r="K744" s="130">
        <v>9</v>
      </c>
      <c r="L744" s="130">
        <v>102</v>
      </c>
      <c r="M744" s="130">
        <v>42</v>
      </c>
      <c r="N744" s="130">
        <v>73</v>
      </c>
      <c r="O744" s="130">
        <v>186</v>
      </c>
      <c r="P744" s="130">
        <v>170</v>
      </c>
      <c r="Q744" s="130">
        <v>849</v>
      </c>
      <c r="R744" s="130">
        <v>87</v>
      </c>
      <c r="S744" s="130">
        <v>801</v>
      </c>
      <c r="T744" s="130">
        <v>129</v>
      </c>
      <c r="U744" s="130">
        <v>757</v>
      </c>
      <c r="V744" s="130">
        <v>10</v>
      </c>
      <c r="W744" s="130">
        <v>30</v>
      </c>
      <c r="X744" s="130">
        <v>20</v>
      </c>
      <c r="Y744" s="130">
        <v>10</v>
      </c>
      <c r="Z744" s="130">
        <v>11</v>
      </c>
      <c r="AA744" s="130">
        <v>17</v>
      </c>
      <c r="AB744" s="130">
        <v>67</v>
      </c>
      <c r="AC744" s="130">
        <v>217</v>
      </c>
      <c r="AD744" s="130">
        <v>97</v>
      </c>
      <c r="AE744" s="130">
        <v>7</v>
      </c>
      <c r="AF744" s="130">
        <v>10</v>
      </c>
      <c r="AG744" s="130">
        <v>44</v>
      </c>
      <c r="AH744" s="130">
        <v>148</v>
      </c>
      <c r="AI744" s="130">
        <v>403</v>
      </c>
      <c r="AJ744" s="130">
        <v>36</v>
      </c>
      <c r="AK744" s="130">
        <v>24</v>
      </c>
      <c r="AL744" s="6"/>
      <c r="AM744" s="17"/>
      <c r="AN744" s="17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</row>
    <row r="745" spans="1:51" ht="14.25" customHeight="1" thickBot="1" x14ac:dyDescent="0.35">
      <c r="A745" s="84" t="s">
        <v>287</v>
      </c>
      <c r="B745" s="37">
        <v>2036</v>
      </c>
      <c r="C745" s="143">
        <f t="shared" si="75"/>
        <v>0.33745763133251011</v>
      </c>
      <c r="D745" s="37"/>
      <c r="E745" s="130">
        <v>10</v>
      </c>
      <c r="F745" s="130">
        <v>264</v>
      </c>
      <c r="G745" s="130">
        <v>17</v>
      </c>
      <c r="H745" s="130">
        <v>20</v>
      </c>
      <c r="I745" s="130">
        <v>73</v>
      </c>
      <c r="J745" s="130">
        <v>18</v>
      </c>
      <c r="K745" s="130">
        <v>24</v>
      </c>
      <c r="L745" s="130">
        <v>130</v>
      </c>
      <c r="M745" s="130">
        <v>21</v>
      </c>
      <c r="N745" s="130">
        <v>52</v>
      </c>
      <c r="O745" s="130">
        <v>9</v>
      </c>
      <c r="P745" s="130">
        <v>244</v>
      </c>
      <c r="Q745" s="130">
        <v>133</v>
      </c>
      <c r="R745" s="130">
        <v>53</v>
      </c>
      <c r="S745" s="130">
        <v>246</v>
      </c>
      <c r="T745" s="130">
        <v>27</v>
      </c>
      <c r="U745" s="130">
        <v>66</v>
      </c>
      <c r="V745" s="130">
        <v>29</v>
      </c>
      <c r="W745" s="130">
        <v>72</v>
      </c>
      <c r="X745" s="130">
        <v>26</v>
      </c>
      <c r="Y745" s="130">
        <v>10</v>
      </c>
      <c r="Z745" s="130">
        <v>25</v>
      </c>
      <c r="AA745" s="130">
        <v>23</v>
      </c>
      <c r="AB745" s="130">
        <v>61</v>
      </c>
      <c r="AC745" s="130">
        <v>113</v>
      </c>
      <c r="AD745" s="130">
        <v>31</v>
      </c>
      <c r="AE745" s="130">
        <v>8</v>
      </c>
      <c r="AF745" s="130">
        <v>26</v>
      </c>
      <c r="AG745" s="130">
        <v>40</v>
      </c>
      <c r="AH745" s="130">
        <v>101</v>
      </c>
      <c r="AI745" s="130">
        <v>28</v>
      </c>
      <c r="AJ745" s="130">
        <v>19</v>
      </c>
      <c r="AK745" s="130">
        <v>17</v>
      </c>
      <c r="AL745" s="6"/>
      <c r="AM745" s="17"/>
      <c r="AN745" s="17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</row>
    <row r="746" spans="1:51" ht="14.25" customHeight="1" thickBot="1" x14ac:dyDescent="0.35">
      <c r="A746" s="84" t="s">
        <v>288</v>
      </c>
      <c r="B746" s="37">
        <v>3825</v>
      </c>
      <c r="C746" s="143">
        <f t="shared" si="75"/>
        <v>0.63397614923715673</v>
      </c>
      <c r="D746" s="37"/>
      <c r="E746" s="130">
        <v>18</v>
      </c>
      <c r="F746" s="130">
        <v>481</v>
      </c>
      <c r="G746" s="130">
        <v>30</v>
      </c>
      <c r="H746" s="130">
        <v>82</v>
      </c>
      <c r="I746" s="130">
        <v>92</v>
      </c>
      <c r="J746" s="130">
        <v>21</v>
      </c>
      <c r="K746" s="130">
        <v>30</v>
      </c>
      <c r="L746" s="130">
        <v>148</v>
      </c>
      <c r="M746" s="130">
        <v>24</v>
      </c>
      <c r="N746" s="130">
        <v>74</v>
      </c>
      <c r="O746" s="130">
        <v>8</v>
      </c>
      <c r="P746" s="130">
        <v>727</v>
      </c>
      <c r="Q746" s="130">
        <v>174</v>
      </c>
      <c r="R746" s="130">
        <v>111</v>
      </c>
      <c r="S746" s="130">
        <v>213</v>
      </c>
      <c r="T746" s="130">
        <v>28</v>
      </c>
      <c r="U746" s="130">
        <v>80</v>
      </c>
      <c r="V746" s="130">
        <v>24</v>
      </c>
      <c r="W746" s="130">
        <v>39</v>
      </c>
      <c r="X746" s="130">
        <v>250</v>
      </c>
      <c r="Y746" s="130">
        <v>18</v>
      </c>
      <c r="Z746" s="130">
        <v>19</v>
      </c>
      <c r="AA746" s="130">
        <v>50</v>
      </c>
      <c r="AB746" s="130">
        <v>93</v>
      </c>
      <c r="AC746" s="130">
        <v>162</v>
      </c>
      <c r="AD746" s="130">
        <v>45</v>
      </c>
      <c r="AE746" s="130">
        <v>25</v>
      </c>
      <c r="AF746" s="130">
        <v>20</v>
      </c>
      <c r="AG746" s="130">
        <v>430</v>
      </c>
      <c r="AH746" s="130">
        <v>218</v>
      </c>
      <c r="AI746" s="130">
        <v>38</v>
      </c>
      <c r="AJ746" s="130">
        <v>21</v>
      </c>
      <c r="AK746" s="130">
        <v>32</v>
      </c>
      <c r="AL746" s="6"/>
      <c r="AM746" s="17"/>
      <c r="AN746" s="17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</row>
    <row r="747" spans="1:51" ht="16.2" thickBot="1" x14ac:dyDescent="0.35">
      <c r="A747" s="84" t="s">
        <v>320</v>
      </c>
      <c r="B747" s="37">
        <v>13783</v>
      </c>
      <c r="C747" s="143">
        <f t="shared" si="75"/>
        <v>2.284468827434178</v>
      </c>
      <c r="D747" s="37"/>
      <c r="E747" s="130">
        <v>64</v>
      </c>
      <c r="F747" s="130">
        <v>518</v>
      </c>
      <c r="G747" s="130">
        <v>152</v>
      </c>
      <c r="H747" s="130">
        <v>192</v>
      </c>
      <c r="I747" s="130">
        <v>344</v>
      </c>
      <c r="J747" s="130">
        <v>94</v>
      </c>
      <c r="K747" s="130">
        <v>182</v>
      </c>
      <c r="L747" s="130">
        <v>626</v>
      </c>
      <c r="M747" s="130">
        <v>201</v>
      </c>
      <c r="N747" s="130">
        <v>502</v>
      </c>
      <c r="O747" s="130">
        <v>43</v>
      </c>
      <c r="P747" s="37">
        <v>5491</v>
      </c>
      <c r="Q747" s="130">
        <v>679</v>
      </c>
      <c r="R747" s="130">
        <v>289</v>
      </c>
      <c r="S747" s="130">
        <v>376</v>
      </c>
      <c r="T747" s="130">
        <v>106</v>
      </c>
      <c r="U747" s="130">
        <v>292</v>
      </c>
      <c r="V747" s="130">
        <v>126</v>
      </c>
      <c r="W747" s="130">
        <v>285</v>
      </c>
      <c r="X747" s="130">
        <v>173</v>
      </c>
      <c r="Y747" s="130">
        <v>78</v>
      </c>
      <c r="Z747" s="130">
        <v>131</v>
      </c>
      <c r="AA747" s="130">
        <v>155</v>
      </c>
      <c r="AB747" s="130">
        <v>372</v>
      </c>
      <c r="AC747" s="130">
        <v>760</v>
      </c>
      <c r="AD747" s="130">
        <v>181</v>
      </c>
      <c r="AE747" s="130">
        <v>127</v>
      </c>
      <c r="AF747" s="130">
        <v>125</v>
      </c>
      <c r="AG747" s="130">
        <v>140</v>
      </c>
      <c r="AH747" s="130">
        <v>477</v>
      </c>
      <c r="AI747" s="130">
        <v>170</v>
      </c>
      <c r="AJ747" s="130">
        <v>209</v>
      </c>
      <c r="AK747" s="130">
        <v>123</v>
      </c>
      <c r="AL747" s="6"/>
      <c r="AM747" s="17"/>
      <c r="AN747" s="17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</row>
    <row r="748" spans="1:51" ht="16.2" thickBot="1" x14ac:dyDescent="0.35">
      <c r="A748" s="84" t="s">
        <v>321</v>
      </c>
      <c r="B748" s="37">
        <v>20623</v>
      </c>
      <c r="C748" s="143">
        <f t="shared" si="75"/>
        <v>3.4181673531288586</v>
      </c>
      <c r="D748" s="37"/>
      <c r="E748" s="130">
        <v>167</v>
      </c>
      <c r="F748" s="37">
        <v>1266</v>
      </c>
      <c r="G748" s="130">
        <v>242</v>
      </c>
      <c r="H748" s="130">
        <v>268</v>
      </c>
      <c r="I748" s="130">
        <v>571</v>
      </c>
      <c r="J748" s="130">
        <v>179</v>
      </c>
      <c r="K748" s="130">
        <v>85</v>
      </c>
      <c r="L748" s="37">
        <v>1285</v>
      </c>
      <c r="M748" s="130">
        <v>771</v>
      </c>
      <c r="N748" s="37">
        <v>1870</v>
      </c>
      <c r="O748" s="130">
        <v>101</v>
      </c>
      <c r="P748" s="37">
        <v>2542</v>
      </c>
      <c r="Q748" s="37">
        <v>1853</v>
      </c>
      <c r="R748" s="130">
        <v>504</v>
      </c>
      <c r="S748" s="130">
        <v>765</v>
      </c>
      <c r="T748" s="37">
        <v>1096</v>
      </c>
      <c r="U748" s="130">
        <v>428</v>
      </c>
      <c r="V748" s="130">
        <v>177</v>
      </c>
      <c r="W748" s="130">
        <v>503</v>
      </c>
      <c r="X748" s="130">
        <v>257</v>
      </c>
      <c r="Y748" s="130">
        <v>95</v>
      </c>
      <c r="Z748" s="130">
        <v>114</v>
      </c>
      <c r="AA748" s="130">
        <v>211</v>
      </c>
      <c r="AB748" s="37">
        <v>1045</v>
      </c>
      <c r="AC748" s="130">
        <v>906</v>
      </c>
      <c r="AD748" s="130">
        <v>373</v>
      </c>
      <c r="AE748" s="130">
        <v>171</v>
      </c>
      <c r="AF748" s="130">
        <v>192</v>
      </c>
      <c r="AG748" s="130">
        <v>221</v>
      </c>
      <c r="AH748" s="130">
        <v>976</v>
      </c>
      <c r="AI748" s="37">
        <v>1065</v>
      </c>
      <c r="AJ748" s="130">
        <v>166</v>
      </c>
      <c r="AK748" s="130">
        <v>158</v>
      </c>
      <c r="AL748" s="6"/>
      <c r="AM748" s="17"/>
      <c r="AN748" s="17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</row>
    <row r="749" spans="1:51" ht="31.8" thickBot="1" x14ac:dyDescent="0.35">
      <c r="A749" s="84" t="s">
        <v>322</v>
      </c>
      <c r="B749" s="37">
        <v>3002</v>
      </c>
      <c r="C749" s="143">
        <f t="shared" si="75"/>
        <v>0.49756768627710968</v>
      </c>
      <c r="D749" s="37"/>
      <c r="E749" s="130">
        <v>18</v>
      </c>
      <c r="F749" s="130">
        <v>125</v>
      </c>
      <c r="G749" s="130">
        <v>31</v>
      </c>
      <c r="H749" s="130">
        <v>31</v>
      </c>
      <c r="I749" s="130">
        <v>76</v>
      </c>
      <c r="J749" s="130">
        <v>23</v>
      </c>
      <c r="K749" s="130">
        <v>13</v>
      </c>
      <c r="L749" s="130">
        <v>132</v>
      </c>
      <c r="M749" s="130">
        <v>38</v>
      </c>
      <c r="N749" s="130">
        <v>337</v>
      </c>
      <c r="O749" s="130">
        <v>10</v>
      </c>
      <c r="P749" s="130">
        <v>306</v>
      </c>
      <c r="Q749" s="130">
        <v>180</v>
      </c>
      <c r="R749" s="130">
        <v>57</v>
      </c>
      <c r="S749" s="130">
        <v>176</v>
      </c>
      <c r="T749" s="130">
        <v>38</v>
      </c>
      <c r="U749" s="130">
        <v>36</v>
      </c>
      <c r="V749" s="130">
        <v>25</v>
      </c>
      <c r="W749" s="130">
        <v>49</v>
      </c>
      <c r="X749" s="130">
        <v>427</v>
      </c>
      <c r="Y749" s="130">
        <v>8</v>
      </c>
      <c r="Z749" s="130">
        <v>27</v>
      </c>
      <c r="AA749" s="130">
        <v>44</v>
      </c>
      <c r="AB749" s="130">
        <v>81</v>
      </c>
      <c r="AC749" s="130">
        <v>116</v>
      </c>
      <c r="AD749" s="130">
        <v>37</v>
      </c>
      <c r="AE749" s="130">
        <v>10</v>
      </c>
      <c r="AF749" s="130">
        <v>24</v>
      </c>
      <c r="AG749" s="130">
        <v>355</v>
      </c>
      <c r="AH749" s="130">
        <v>108</v>
      </c>
      <c r="AI749" s="130">
        <v>15</v>
      </c>
      <c r="AJ749" s="130">
        <v>30</v>
      </c>
      <c r="AK749" s="130">
        <v>19</v>
      </c>
      <c r="AL749" s="6"/>
      <c r="AM749" s="17"/>
      <c r="AN749" s="17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</row>
    <row r="750" spans="1:51" ht="16.2" thickBot="1" x14ac:dyDescent="0.35">
      <c r="A750" s="84" t="s">
        <v>323</v>
      </c>
      <c r="B750" s="37">
        <v>1406</v>
      </c>
      <c r="C750" s="143">
        <f t="shared" si="75"/>
        <v>0.23303803028168429</v>
      </c>
      <c r="D750" s="37"/>
      <c r="E750" s="130">
        <v>9</v>
      </c>
      <c r="F750" s="130">
        <v>65</v>
      </c>
      <c r="G750" s="130">
        <v>14</v>
      </c>
      <c r="H750" s="130">
        <v>12</v>
      </c>
      <c r="I750" s="130">
        <v>42</v>
      </c>
      <c r="J750" s="130">
        <v>5</v>
      </c>
      <c r="K750" s="130">
        <v>2</v>
      </c>
      <c r="L750" s="130">
        <v>83</v>
      </c>
      <c r="M750" s="130">
        <v>28</v>
      </c>
      <c r="N750" s="130">
        <v>134</v>
      </c>
      <c r="O750" s="130">
        <v>5</v>
      </c>
      <c r="P750" s="130">
        <v>265</v>
      </c>
      <c r="Q750" s="130">
        <v>99</v>
      </c>
      <c r="R750" s="130">
        <v>43</v>
      </c>
      <c r="S750" s="130">
        <v>44</v>
      </c>
      <c r="T750" s="130">
        <v>30</v>
      </c>
      <c r="U750" s="130">
        <v>31</v>
      </c>
      <c r="V750" s="130">
        <v>15</v>
      </c>
      <c r="W750" s="130">
        <v>22</v>
      </c>
      <c r="X750" s="130">
        <v>38</v>
      </c>
      <c r="Y750" s="130">
        <v>5</v>
      </c>
      <c r="Z750" s="130">
        <v>12</v>
      </c>
      <c r="AA750" s="130">
        <v>32</v>
      </c>
      <c r="AB750" s="130">
        <v>57</v>
      </c>
      <c r="AC750" s="130">
        <v>46</v>
      </c>
      <c r="AD750" s="130">
        <v>33</v>
      </c>
      <c r="AE750" s="130">
        <v>10</v>
      </c>
      <c r="AF750" s="130">
        <v>19</v>
      </c>
      <c r="AG750" s="130">
        <v>28</v>
      </c>
      <c r="AH750" s="130">
        <v>73</v>
      </c>
      <c r="AI750" s="130">
        <v>65</v>
      </c>
      <c r="AJ750" s="130">
        <v>20</v>
      </c>
      <c r="AK750" s="130">
        <v>20</v>
      </c>
      <c r="AL750" s="6"/>
      <c r="AM750" s="17"/>
      <c r="AN750" s="17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</row>
    <row r="751" spans="1:51" ht="16.2" thickBot="1" x14ac:dyDescent="0.35">
      <c r="A751" s="84" t="s">
        <v>324</v>
      </c>
      <c r="B751" s="130">
        <v>286</v>
      </c>
      <c r="C751" s="143">
        <f t="shared" si="75"/>
        <v>4.7403183969105055E-2</v>
      </c>
      <c r="D751" s="130"/>
      <c r="E751" s="130">
        <v>1</v>
      </c>
      <c r="F751" s="130">
        <v>13</v>
      </c>
      <c r="G751" s="130">
        <v>2</v>
      </c>
      <c r="H751" s="130">
        <v>3</v>
      </c>
      <c r="I751" s="130">
        <v>10</v>
      </c>
      <c r="J751" s="130">
        <v>3</v>
      </c>
      <c r="K751" s="130">
        <v>4</v>
      </c>
      <c r="L751" s="130">
        <v>8</v>
      </c>
      <c r="M751" s="130">
        <v>7</v>
      </c>
      <c r="N751" s="130">
        <v>18</v>
      </c>
      <c r="O751" s="130">
        <v>1</v>
      </c>
      <c r="P751" s="130">
        <v>53</v>
      </c>
      <c r="Q751" s="130">
        <v>19</v>
      </c>
      <c r="R751" s="130">
        <v>7</v>
      </c>
      <c r="S751" s="130">
        <v>10</v>
      </c>
      <c r="T751" s="130">
        <v>3</v>
      </c>
      <c r="U751" s="130">
        <v>13</v>
      </c>
      <c r="V751" s="130">
        <v>0</v>
      </c>
      <c r="W751" s="130">
        <v>4</v>
      </c>
      <c r="X751" s="130">
        <v>9</v>
      </c>
      <c r="Y751" s="130">
        <v>1</v>
      </c>
      <c r="Z751" s="130">
        <v>2</v>
      </c>
      <c r="AA751" s="130">
        <v>7</v>
      </c>
      <c r="AB751" s="130">
        <v>19</v>
      </c>
      <c r="AC751" s="130">
        <v>14</v>
      </c>
      <c r="AD751" s="130">
        <v>6</v>
      </c>
      <c r="AE751" s="130">
        <v>0</v>
      </c>
      <c r="AF751" s="130">
        <v>2</v>
      </c>
      <c r="AG751" s="130">
        <v>8</v>
      </c>
      <c r="AH751" s="130">
        <v>15</v>
      </c>
      <c r="AI751" s="130">
        <v>13</v>
      </c>
      <c r="AJ751" s="130">
        <v>2</v>
      </c>
      <c r="AK751" s="130">
        <v>9</v>
      </c>
      <c r="AL751" s="6"/>
      <c r="AM751" s="17"/>
      <c r="AN751" s="17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</row>
    <row r="752" spans="1:51" ht="16.2" thickBot="1" x14ac:dyDescent="0.35">
      <c r="A752" s="84" t="s">
        <v>294</v>
      </c>
      <c r="B752" s="130">
        <v>82</v>
      </c>
      <c r="C752" s="143">
        <f t="shared" si="75"/>
        <v>1.3591122676456693E-2</v>
      </c>
      <c r="D752" s="130"/>
      <c r="E752" s="130">
        <v>0</v>
      </c>
      <c r="F752" s="130">
        <v>19</v>
      </c>
      <c r="G752" s="130">
        <v>0</v>
      </c>
      <c r="H752" s="130">
        <v>0</v>
      </c>
      <c r="I752" s="130">
        <v>2</v>
      </c>
      <c r="J752" s="130">
        <v>0</v>
      </c>
      <c r="K752" s="130">
        <v>0</v>
      </c>
      <c r="L752" s="130">
        <v>13</v>
      </c>
      <c r="M752" s="130">
        <v>2</v>
      </c>
      <c r="N752" s="130">
        <v>0</v>
      </c>
      <c r="O752" s="130">
        <v>0</v>
      </c>
      <c r="P752" s="130">
        <v>13</v>
      </c>
      <c r="Q752" s="130">
        <v>7</v>
      </c>
      <c r="R752" s="130">
        <v>0</v>
      </c>
      <c r="S752" s="130">
        <v>4</v>
      </c>
      <c r="T752" s="130">
        <v>0</v>
      </c>
      <c r="U752" s="130">
        <v>0</v>
      </c>
      <c r="V752" s="130">
        <v>0</v>
      </c>
      <c r="W752" s="130">
        <v>2</v>
      </c>
      <c r="X752" s="130">
        <v>1</v>
      </c>
      <c r="Y752" s="130">
        <v>1</v>
      </c>
      <c r="Z752" s="130">
        <v>0</v>
      </c>
      <c r="AA752" s="130">
        <v>2</v>
      </c>
      <c r="AB752" s="130">
        <v>2</v>
      </c>
      <c r="AC752" s="130">
        <v>6</v>
      </c>
      <c r="AD752" s="130">
        <v>1</v>
      </c>
      <c r="AE752" s="130">
        <v>0</v>
      </c>
      <c r="AF752" s="130">
        <v>0</v>
      </c>
      <c r="AG752" s="130">
        <v>0</v>
      </c>
      <c r="AH752" s="130">
        <v>1</v>
      </c>
      <c r="AI752" s="130">
        <v>1</v>
      </c>
      <c r="AJ752" s="130">
        <v>2</v>
      </c>
      <c r="AK752" s="130">
        <v>3</v>
      </c>
      <c r="AL752" s="6"/>
      <c r="AM752" s="17"/>
      <c r="AN752" s="17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</row>
    <row r="753" spans="1:51" ht="15" thickBot="1" x14ac:dyDescent="0.35">
      <c r="A753" s="6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0"/>
      <c r="AC753" s="130"/>
      <c r="AD753" s="130"/>
      <c r="AE753" s="130"/>
      <c r="AF753" s="130"/>
      <c r="AG753" s="130"/>
      <c r="AH753" s="130"/>
      <c r="AI753" s="130"/>
      <c r="AJ753" s="130"/>
      <c r="AK753" s="130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</row>
    <row r="754" spans="1:51" ht="16.2" thickBot="1" x14ac:dyDescent="0.35">
      <c r="A754" s="83" t="s">
        <v>19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30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</row>
    <row r="755" spans="1:51" s="29" customFormat="1" ht="16.2" thickBot="1" x14ac:dyDescent="0.35">
      <c r="A755" s="83" t="s">
        <v>20</v>
      </c>
      <c r="B755" s="138">
        <v>301780</v>
      </c>
      <c r="C755" s="155">
        <f>B755/$B$755%</f>
        <v>100</v>
      </c>
      <c r="D755" s="138"/>
      <c r="E755" s="138">
        <v>3426</v>
      </c>
      <c r="F755" s="138">
        <v>15278</v>
      </c>
      <c r="G755" s="138">
        <v>5902</v>
      </c>
      <c r="H755" s="138">
        <v>8099</v>
      </c>
      <c r="I755" s="138">
        <v>13144</v>
      </c>
      <c r="J755" s="138">
        <v>5527</v>
      </c>
      <c r="K755" s="138">
        <v>5063</v>
      </c>
      <c r="L755" s="138">
        <v>17108</v>
      </c>
      <c r="M755" s="138">
        <v>5855</v>
      </c>
      <c r="N755" s="138">
        <v>12831</v>
      </c>
      <c r="O755" s="138">
        <v>2380</v>
      </c>
      <c r="P755" s="138">
        <v>25068</v>
      </c>
      <c r="Q755" s="138">
        <v>17364</v>
      </c>
      <c r="R755" s="138">
        <v>11632</v>
      </c>
      <c r="S755" s="138">
        <v>15616</v>
      </c>
      <c r="T755" s="138">
        <v>6978</v>
      </c>
      <c r="U755" s="138">
        <v>10534</v>
      </c>
      <c r="V755" s="138">
        <v>6678</v>
      </c>
      <c r="W755" s="138">
        <v>9941</v>
      </c>
      <c r="X755" s="138">
        <v>5047</v>
      </c>
      <c r="Y755" s="138">
        <v>3872</v>
      </c>
      <c r="Z755" s="138">
        <v>4738</v>
      </c>
      <c r="AA755" s="138">
        <v>4640</v>
      </c>
      <c r="AB755" s="138">
        <v>10934</v>
      </c>
      <c r="AC755" s="138">
        <v>16979</v>
      </c>
      <c r="AD755" s="138">
        <v>5434</v>
      </c>
      <c r="AE755" s="138">
        <v>3951</v>
      </c>
      <c r="AF755" s="138">
        <v>4217</v>
      </c>
      <c r="AG755" s="138">
        <v>7512</v>
      </c>
      <c r="AH755" s="138">
        <v>18379</v>
      </c>
      <c r="AI755" s="138">
        <v>9299</v>
      </c>
      <c r="AJ755" s="138">
        <v>5339</v>
      </c>
      <c r="AK755" s="138">
        <v>3015</v>
      </c>
      <c r="AL755" s="28"/>
      <c r="AM755" s="17"/>
      <c r="AN755" s="17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</row>
    <row r="756" spans="1:51" ht="16.2" thickBot="1" x14ac:dyDescent="0.35">
      <c r="A756" s="84" t="s">
        <v>280</v>
      </c>
      <c r="B756" s="37">
        <v>15404</v>
      </c>
      <c r="C756" s="143">
        <f t="shared" ref="C756:C770" si="76">B756/$B$755%</f>
        <v>5.1043806746636617</v>
      </c>
      <c r="D756" s="37"/>
      <c r="E756" s="130">
        <v>191</v>
      </c>
      <c r="F756" s="130">
        <v>819</v>
      </c>
      <c r="G756" s="130">
        <v>323</v>
      </c>
      <c r="H756" s="130">
        <v>444</v>
      </c>
      <c r="I756" s="130">
        <v>747</v>
      </c>
      <c r="J756" s="130">
        <v>304</v>
      </c>
      <c r="K756" s="130">
        <v>289</v>
      </c>
      <c r="L756" s="37">
        <v>1009</v>
      </c>
      <c r="M756" s="130">
        <v>265</v>
      </c>
      <c r="N756" s="130">
        <v>479</v>
      </c>
      <c r="O756" s="130">
        <v>74</v>
      </c>
      <c r="P756" s="37">
        <v>1379</v>
      </c>
      <c r="Q756" s="130">
        <v>707</v>
      </c>
      <c r="R756" s="130">
        <v>588</v>
      </c>
      <c r="S756" s="130">
        <v>827</v>
      </c>
      <c r="T756" s="130">
        <v>285</v>
      </c>
      <c r="U756" s="130">
        <v>611</v>
      </c>
      <c r="V756" s="130">
        <v>357</v>
      </c>
      <c r="W756" s="130">
        <v>616</v>
      </c>
      <c r="X756" s="130">
        <v>255</v>
      </c>
      <c r="Y756" s="130">
        <v>191</v>
      </c>
      <c r="Z756" s="130">
        <v>300</v>
      </c>
      <c r="AA756" s="130">
        <v>267</v>
      </c>
      <c r="AB756" s="130">
        <v>586</v>
      </c>
      <c r="AC756" s="130">
        <v>774</v>
      </c>
      <c r="AD756" s="130">
        <v>246</v>
      </c>
      <c r="AE756" s="130">
        <v>122</v>
      </c>
      <c r="AF756" s="130">
        <v>265</v>
      </c>
      <c r="AG756" s="130">
        <v>272</v>
      </c>
      <c r="AH756" s="37">
        <v>1208</v>
      </c>
      <c r="AI756" s="130">
        <v>272</v>
      </c>
      <c r="AJ756" s="130">
        <v>223</v>
      </c>
      <c r="AK756" s="130">
        <v>109</v>
      </c>
      <c r="AL756" s="6"/>
      <c r="AM756" s="17"/>
      <c r="AN756" s="17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</row>
    <row r="757" spans="1:51" ht="16.2" thickBot="1" x14ac:dyDescent="0.35">
      <c r="A757" s="84" t="s">
        <v>281</v>
      </c>
      <c r="B757" s="37">
        <v>39067</v>
      </c>
      <c r="C757" s="143">
        <f t="shared" si="76"/>
        <v>12.945523228842202</v>
      </c>
      <c r="D757" s="37"/>
      <c r="E757" s="130">
        <v>383</v>
      </c>
      <c r="F757" s="37">
        <v>1950</v>
      </c>
      <c r="G757" s="130">
        <v>839</v>
      </c>
      <c r="H757" s="37">
        <v>1298</v>
      </c>
      <c r="I757" s="37">
        <v>1785</v>
      </c>
      <c r="J757" s="130">
        <v>816</v>
      </c>
      <c r="K757" s="130">
        <v>826</v>
      </c>
      <c r="L757" s="37">
        <v>2468</v>
      </c>
      <c r="M757" s="130">
        <v>631</v>
      </c>
      <c r="N757" s="37">
        <v>1214</v>
      </c>
      <c r="O757" s="130">
        <v>235</v>
      </c>
      <c r="P757" s="37">
        <v>2585</v>
      </c>
      <c r="Q757" s="37">
        <v>1630</v>
      </c>
      <c r="R757" s="37">
        <v>1615</v>
      </c>
      <c r="S757" s="37">
        <v>1988</v>
      </c>
      <c r="T757" s="130">
        <v>713</v>
      </c>
      <c r="U757" s="37">
        <v>1365</v>
      </c>
      <c r="V757" s="37">
        <v>1002</v>
      </c>
      <c r="W757" s="37">
        <v>1510</v>
      </c>
      <c r="X757" s="130">
        <v>729</v>
      </c>
      <c r="Y757" s="130">
        <v>694</v>
      </c>
      <c r="Z757" s="130">
        <v>754</v>
      </c>
      <c r="AA757" s="130">
        <v>647</v>
      </c>
      <c r="AB757" s="37">
        <v>1389</v>
      </c>
      <c r="AC757" s="37">
        <v>2091</v>
      </c>
      <c r="AD757" s="130">
        <v>643</v>
      </c>
      <c r="AE757" s="130">
        <v>664</v>
      </c>
      <c r="AF757" s="130">
        <v>724</v>
      </c>
      <c r="AG757" s="37">
        <v>1018</v>
      </c>
      <c r="AH757" s="37">
        <v>2696</v>
      </c>
      <c r="AI757" s="130">
        <v>919</v>
      </c>
      <c r="AJ757" s="130">
        <v>811</v>
      </c>
      <c r="AK757" s="130">
        <v>435</v>
      </c>
      <c r="AL757" s="6"/>
      <c r="AM757" s="17"/>
      <c r="AN757" s="17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</row>
    <row r="758" spans="1:51" ht="16.2" thickBot="1" x14ac:dyDescent="0.35">
      <c r="A758" s="84" t="s">
        <v>282</v>
      </c>
      <c r="B758" s="37">
        <v>108882</v>
      </c>
      <c r="C758" s="143">
        <f t="shared" si="76"/>
        <v>36.07992577374246</v>
      </c>
      <c r="D758" s="37"/>
      <c r="E758" s="37">
        <v>1022</v>
      </c>
      <c r="F758" s="37">
        <v>5490</v>
      </c>
      <c r="G758" s="37">
        <v>2324</v>
      </c>
      <c r="H758" s="37">
        <v>3237</v>
      </c>
      <c r="I758" s="37">
        <v>5155</v>
      </c>
      <c r="J758" s="37">
        <v>2321</v>
      </c>
      <c r="K758" s="37">
        <v>2339</v>
      </c>
      <c r="L758" s="37">
        <v>6675</v>
      </c>
      <c r="M758" s="37">
        <v>1951</v>
      </c>
      <c r="N758" s="37">
        <v>3583</v>
      </c>
      <c r="O758" s="130">
        <v>646</v>
      </c>
      <c r="P758" s="37">
        <v>7657</v>
      </c>
      <c r="Q758" s="37">
        <v>4908</v>
      </c>
      <c r="R758" s="37">
        <v>4501</v>
      </c>
      <c r="S758" s="37">
        <v>5320</v>
      </c>
      <c r="T758" s="37">
        <v>2108</v>
      </c>
      <c r="U758" s="37">
        <v>3961</v>
      </c>
      <c r="V758" s="37">
        <v>2667</v>
      </c>
      <c r="W758" s="37">
        <v>4098</v>
      </c>
      <c r="X758" s="37">
        <v>1954</v>
      </c>
      <c r="Y758" s="37">
        <v>1565</v>
      </c>
      <c r="Z758" s="37">
        <v>2041</v>
      </c>
      <c r="AA758" s="37">
        <v>1584</v>
      </c>
      <c r="AB758" s="37">
        <v>4175</v>
      </c>
      <c r="AC758" s="37">
        <v>6242</v>
      </c>
      <c r="AD758" s="37">
        <v>1835</v>
      </c>
      <c r="AE758" s="37">
        <v>1634</v>
      </c>
      <c r="AF758" s="37">
        <v>1800</v>
      </c>
      <c r="AG758" s="37">
        <v>2590</v>
      </c>
      <c r="AH758" s="37">
        <v>7596</v>
      </c>
      <c r="AI758" s="37">
        <v>2465</v>
      </c>
      <c r="AJ758" s="37">
        <v>2257</v>
      </c>
      <c r="AK758" s="37">
        <v>1181</v>
      </c>
      <c r="AL758" s="6"/>
      <c r="AM758" s="17"/>
      <c r="AN758" s="17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</row>
    <row r="759" spans="1:51" ht="16.2" thickBot="1" x14ac:dyDescent="0.35">
      <c r="A759" s="84" t="s">
        <v>283</v>
      </c>
      <c r="B759" s="37">
        <v>51747</v>
      </c>
      <c r="C759" s="143">
        <f t="shared" si="76"/>
        <v>17.147259593081053</v>
      </c>
      <c r="D759" s="37"/>
      <c r="E759" s="130">
        <v>543</v>
      </c>
      <c r="F759" s="37">
        <v>2584</v>
      </c>
      <c r="G759" s="37">
        <v>1067</v>
      </c>
      <c r="H759" s="37">
        <v>1542</v>
      </c>
      <c r="I759" s="37">
        <v>2261</v>
      </c>
      <c r="J759" s="37">
        <v>1030</v>
      </c>
      <c r="K759" s="37">
        <v>1020</v>
      </c>
      <c r="L759" s="37">
        <v>3100</v>
      </c>
      <c r="M759" s="130">
        <v>946</v>
      </c>
      <c r="N759" s="37">
        <v>2050</v>
      </c>
      <c r="O759" s="130">
        <v>344</v>
      </c>
      <c r="P759" s="37">
        <v>3830</v>
      </c>
      <c r="Q759" s="37">
        <v>2337</v>
      </c>
      <c r="R759" s="37">
        <v>1940</v>
      </c>
      <c r="S759" s="37">
        <v>2551</v>
      </c>
      <c r="T759" s="37">
        <v>1036</v>
      </c>
      <c r="U759" s="37">
        <v>1852</v>
      </c>
      <c r="V759" s="37">
        <v>1231</v>
      </c>
      <c r="W759" s="37">
        <v>1967</v>
      </c>
      <c r="X759" s="130">
        <v>932</v>
      </c>
      <c r="Y759" s="130">
        <v>626</v>
      </c>
      <c r="Z759" s="130">
        <v>830</v>
      </c>
      <c r="AA759" s="130">
        <v>789</v>
      </c>
      <c r="AB759" s="37">
        <v>2256</v>
      </c>
      <c r="AC759" s="37">
        <v>3292</v>
      </c>
      <c r="AD759" s="37">
        <v>1000</v>
      </c>
      <c r="AE759" s="130">
        <v>754</v>
      </c>
      <c r="AF759" s="130">
        <v>797</v>
      </c>
      <c r="AG759" s="37">
        <v>1149</v>
      </c>
      <c r="AH759" s="37">
        <v>3320</v>
      </c>
      <c r="AI759" s="37">
        <v>1176</v>
      </c>
      <c r="AJ759" s="37">
        <v>1060</v>
      </c>
      <c r="AK759" s="130">
        <v>535</v>
      </c>
      <c r="AL759" s="6"/>
      <c r="AM759" s="17"/>
      <c r="AN759" s="17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</row>
    <row r="760" spans="1:51" ht="16.2" thickBot="1" x14ac:dyDescent="0.35">
      <c r="A760" s="84" t="s">
        <v>285</v>
      </c>
      <c r="B760" s="37">
        <v>59511</v>
      </c>
      <c r="C760" s="143">
        <f t="shared" si="76"/>
        <v>19.719994698124459</v>
      </c>
      <c r="D760" s="37"/>
      <c r="E760" s="37">
        <v>1115</v>
      </c>
      <c r="F760" s="37">
        <v>3234</v>
      </c>
      <c r="G760" s="37">
        <v>1006</v>
      </c>
      <c r="H760" s="37">
        <v>1202</v>
      </c>
      <c r="I760" s="37">
        <v>2523</v>
      </c>
      <c r="J760" s="130">
        <v>866</v>
      </c>
      <c r="K760" s="130">
        <v>394</v>
      </c>
      <c r="L760" s="37">
        <v>2508</v>
      </c>
      <c r="M760" s="37">
        <v>1594</v>
      </c>
      <c r="N760" s="37">
        <v>3695</v>
      </c>
      <c r="O760" s="130">
        <v>894</v>
      </c>
      <c r="P760" s="37">
        <v>4146</v>
      </c>
      <c r="Q760" s="37">
        <v>5283</v>
      </c>
      <c r="R760" s="37">
        <v>2386</v>
      </c>
      <c r="S760" s="37">
        <v>3399</v>
      </c>
      <c r="T760" s="37">
        <v>2055</v>
      </c>
      <c r="U760" s="37">
        <v>1552</v>
      </c>
      <c r="V760" s="37">
        <v>1182</v>
      </c>
      <c r="W760" s="37">
        <v>1188</v>
      </c>
      <c r="X760" s="130">
        <v>702</v>
      </c>
      <c r="Y760" s="130">
        <v>666</v>
      </c>
      <c r="Z760" s="130">
        <v>630</v>
      </c>
      <c r="AA760" s="37">
        <v>1078</v>
      </c>
      <c r="AB760" s="37">
        <v>1576</v>
      </c>
      <c r="AC760" s="37">
        <v>3363</v>
      </c>
      <c r="AD760" s="37">
        <v>1271</v>
      </c>
      <c r="AE760" s="130">
        <v>565</v>
      </c>
      <c r="AF760" s="130">
        <v>404</v>
      </c>
      <c r="AG760" s="37">
        <v>2130</v>
      </c>
      <c r="AH760" s="37">
        <v>2380</v>
      </c>
      <c r="AI760" s="37">
        <v>3380</v>
      </c>
      <c r="AJ760" s="130">
        <v>619</v>
      </c>
      <c r="AK760" s="130">
        <v>525</v>
      </c>
      <c r="AL760" s="6"/>
      <c r="AM760" s="17"/>
      <c r="AN760" s="17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</row>
    <row r="761" spans="1:51" ht="16.2" thickBot="1" x14ac:dyDescent="0.35">
      <c r="A761" s="84" t="s">
        <v>286</v>
      </c>
      <c r="B761" s="130">
        <v>748</v>
      </c>
      <c r="C761" s="143">
        <f t="shared" si="76"/>
        <v>0.24786268142355355</v>
      </c>
      <c r="D761" s="130"/>
      <c r="E761" s="130">
        <v>2</v>
      </c>
      <c r="F761" s="130">
        <v>11</v>
      </c>
      <c r="G761" s="130">
        <v>18</v>
      </c>
      <c r="H761" s="130">
        <v>16</v>
      </c>
      <c r="I761" s="130">
        <v>32</v>
      </c>
      <c r="J761" s="130">
        <v>1</v>
      </c>
      <c r="K761" s="130">
        <v>1</v>
      </c>
      <c r="L761" s="130">
        <v>16</v>
      </c>
      <c r="M761" s="130">
        <v>5</v>
      </c>
      <c r="N761" s="130">
        <v>67</v>
      </c>
      <c r="O761" s="130">
        <v>10</v>
      </c>
      <c r="P761" s="130">
        <v>186</v>
      </c>
      <c r="Q761" s="130">
        <v>14</v>
      </c>
      <c r="R761" s="130">
        <v>17</v>
      </c>
      <c r="S761" s="130">
        <v>26</v>
      </c>
      <c r="T761" s="130">
        <v>7</v>
      </c>
      <c r="U761" s="130">
        <v>9</v>
      </c>
      <c r="V761" s="130">
        <v>2</v>
      </c>
      <c r="W761" s="130">
        <v>13</v>
      </c>
      <c r="X761" s="130">
        <v>76</v>
      </c>
      <c r="Y761" s="130">
        <v>2</v>
      </c>
      <c r="Z761" s="130">
        <v>3</v>
      </c>
      <c r="AA761" s="130">
        <v>3</v>
      </c>
      <c r="AB761" s="130">
        <v>36</v>
      </c>
      <c r="AC761" s="130">
        <v>11</v>
      </c>
      <c r="AD761" s="130">
        <v>9</v>
      </c>
      <c r="AE761" s="130">
        <v>15</v>
      </c>
      <c r="AF761" s="130">
        <v>2</v>
      </c>
      <c r="AG761" s="130">
        <v>8</v>
      </c>
      <c r="AH761" s="130">
        <v>63</v>
      </c>
      <c r="AI761" s="130">
        <v>17</v>
      </c>
      <c r="AJ761" s="130">
        <v>49</v>
      </c>
      <c r="AK761" s="130">
        <v>1</v>
      </c>
      <c r="AL761" s="6"/>
      <c r="AM761" s="17"/>
      <c r="AN761" s="17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</row>
    <row r="762" spans="1:51" ht="16.2" thickBot="1" x14ac:dyDescent="0.35">
      <c r="A762" s="84" t="s">
        <v>319</v>
      </c>
      <c r="B762" s="37">
        <v>3187</v>
      </c>
      <c r="C762" s="143">
        <f t="shared" si="76"/>
        <v>1.0560673338193385</v>
      </c>
      <c r="D762" s="37"/>
      <c r="E762" s="130">
        <v>2</v>
      </c>
      <c r="F762" s="130">
        <v>17</v>
      </c>
      <c r="G762" s="130">
        <v>7</v>
      </c>
      <c r="H762" s="130">
        <v>4</v>
      </c>
      <c r="I762" s="130">
        <v>26</v>
      </c>
      <c r="J762" s="130">
        <v>6</v>
      </c>
      <c r="K762" s="130">
        <v>1</v>
      </c>
      <c r="L762" s="130">
        <v>44</v>
      </c>
      <c r="M762" s="130">
        <v>15</v>
      </c>
      <c r="N762" s="130">
        <v>28</v>
      </c>
      <c r="O762" s="130">
        <v>83</v>
      </c>
      <c r="P762" s="130">
        <v>64</v>
      </c>
      <c r="Q762" s="130">
        <v>785</v>
      </c>
      <c r="R762" s="130">
        <v>23</v>
      </c>
      <c r="S762" s="130">
        <v>699</v>
      </c>
      <c r="T762" s="130">
        <v>90</v>
      </c>
      <c r="U762" s="130">
        <v>679</v>
      </c>
      <c r="V762" s="130">
        <v>8</v>
      </c>
      <c r="W762" s="130">
        <v>13</v>
      </c>
      <c r="X762" s="130">
        <v>12</v>
      </c>
      <c r="Y762" s="130">
        <v>3</v>
      </c>
      <c r="Z762" s="130">
        <v>3</v>
      </c>
      <c r="AA762" s="130">
        <v>9</v>
      </c>
      <c r="AB762" s="130">
        <v>35</v>
      </c>
      <c r="AC762" s="130">
        <v>83</v>
      </c>
      <c r="AD762" s="130">
        <v>44</v>
      </c>
      <c r="AE762" s="130">
        <v>5</v>
      </c>
      <c r="AF762" s="130">
        <v>4</v>
      </c>
      <c r="AG762" s="130">
        <v>26</v>
      </c>
      <c r="AH762" s="130">
        <v>64</v>
      </c>
      <c r="AI762" s="130">
        <v>271</v>
      </c>
      <c r="AJ762" s="130">
        <v>23</v>
      </c>
      <c r="AK762" s="130">
        <v>11</v>
      </c>
      <c r="AL762" s="6"/>
      <c r="AM762" s="17"/>
      <c r="AN762" s="17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</row>
    <row r="763" spans="1:51" ht="16.2" thickBot="1" x14ac:dyDescent="0.35">
      <c r="A763" s="84" t="s">
        <v>287</v>
      </c>
      <c r="B763" s="130">
        <v>864</v>
      </c>
      <c r="C763" s="143">
        <f t="shared" si="76"/>
        <v>0.28630127907747366</v>
      </c>
      <c r="D763" s="130"/>
      <c r="E763" s="130">
        <v>4</v>
      </c>
      <c r="F763" s="130">
        <v>44</v>
      </c>
      <c r="G763" s="130">
        <v>11</v>
      </c>
      <c r="H763" s="130">
        <v>11</v>
      </c>
      <c r="I763" s="130">
        <v>32</v>
      </c>
      <c r="J763" s="130">
        <v>11</v>
      </c>
      <c r="K763" s="130">
        <v>7</v>
      </c>
      <c r="L763" s="130">
        <v>60</v>
      </c>
      <c r="M763" s="130">
        <v>13</v>
      </c>
      <c r="N763" s="130">
        <v>27</v>
      </c>
      <c r="O763" s="130">
        <v>6</v>
      </c>
      <c r="P763" s="130">
        <v>112</v>
      </c>
      <c r="Q763" s="130">
        <v>66</v>
      </c>
      <c r="R763" s="130">
        <v>28</v>
      </c>
      <c r="S763" s="130">
        <v>55</v>
      </c>
      <c r="T763" s="130">
        <v>10</v>
      </c>
      <c r="U763" s="130">
        <v>34</v>
      </c>
      <c r="V763" s="130">
        <v>18</v>
      </c>
      <c r="W763" s="130">
        <v>37</v>
      </c>
      <c r="X763" s="130">
        <v>10</v>
      </c>
      <c r="Y763" s="130">
        <v>3</v>
      </c>
      <c r="Z763" s="130">
        <v>9</v>
      </c>
      <c r="AA763" s="130">
        <v>10</v>
      </c>
      <c r="AB763" s="130">
        <v>33</v>
      </c>
      <c r="AC763" s="130">
        <v>61</v>
      </c>
      <c r="AD763" s="130">
        <v>18</v>
      </c>
      <c r="AE763" s="130">
        <v>5</v>
      </c>
      <c r="AF763" s="130">
        <v>12</v>
      </c>
      <c r="AG763" s="130">
        <v>15</v>
      </c>
      <c r="AH763" s="130">
        <v>65</v>
      </c>
      <c r="AI763" s="130">
        <v>14</v>
      </c>
      <c r="AJ763" s="130">
        <v>15</v>
      </c>
      <c r="AK763" s="130">
        <v>8</v>
      </c>
      <c r="AL763" s="6"/>
      <c r="AM763" s="17"/>
      <c r="AN763" s="17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</row>
    <row r="764" spans="1:51" ht="16.2" thickBot="1" x14ac:dyDescent="0.35">
      <c r="A764" s="84" t="s">
        <v>288</v>
      </c>
      <c r="B764" s="37">
        <v>1209</v>
      </c>
      <c r="C764" s="143">
        <f t="shared" si="76"/>
        <v>0.40062297037577038</v>
      </c>
      <c r="D764" s="37"/>
      <c r="E764" s="130">
        <v>7</v>
      </c>
      <c r="F764" s="130">
        <v>136</v>
      </c>
      <c r="G764" s="130">
        <v>14</v>
      </c>
      <c r="H764" s="130">
        <v>62</v>
      </c>
      <c r="I764" s="130">
        <v>43</v>
      </c>
      <c r="J764" s="130">
        <v>9</v>
      </c>
      <c r="K764" s="130">
        <v>24</v>
      </c>
      <c r="L764" s="130">
        <v>52</v>
      </c>
      <c r="M764" s="130">
        <v>5</v>
      </c>
      <c r="N764" s="130">
        <v>23</v>
      </c>
      <c r="O764" s="130">
        <v>0</v>
      </c>
      <c r="P764" s="130">
        <v>225</v>
      </c>
      <c r="Q764" s="130">
        <v>55</v>
      </c>
      <c r="R764" s="130">
        <v>38</v>
      </c>
      <c r="S764" s="130">
        <v>75</v>
      </c>
      <c r="T764" s="130">
        <v>10</v>
      </c>
      <c r="U764" s="130">
        <v>30</v>
      </c>
      <c r="V764" s="130">
        <v>16</v>
      </c>
      <c r="W764" s="130">
        <v>18</v>
      </c>
      <c r="X764" s="130">
        <v>29</v>
      </c>
      <c r="Y764" s="130">
        <v>6</v>
      </c>
      <c r="Z764" s="130">
        <v>4</v>
      </c>
      <c r="AA764" s="130">
        <v>20</v>
      </c>
      <c r="AB764" s="130">
        <v>35</v>
      </c>
      <c r="AC764" s="130">
        <v>73</v>
      </c>
      <c r="AD764" s="130">
        <v>11</v>
      </c>
      <c r="AE764" s="130">
        <v>7</v>
      </c>
      <c r="AF764" s="130">
        <v>8</v>
      </c>
      <c r="AG764" s="130">
        <v>48</v>
      </c>
      <c r="AH764" s="130">
        <v>81</v>
      </c>
      <c r="AI764" s="130">
        <v>19</v>
      </c>
      <c r="AJ764" s="130">
        <v>10</v>
      </c>
      <c r="AK764" s="130">
        <v>16</v>
      </c>
      <c r="AL764" s="6"/>
      <c r="AM764" s="17"/>
      <c r="AN764" s="17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</row>
    <row r="765" spans="1:51" ht="16.2" thickBot="1" x14ac:dyDescent="0.35">
      <c r="A765" s="84" t="s">
        <v>320</v>
      </c>
      <c r="B765" s="37">
        <v>7623</v>
      </c>
      <c r="C765" s="143">
        <f t="shared" si="76"/>
        <v>2.5260123268606267</v>
      </c>
      <c r="D765" s="37"/>
      <c r="E765" s="130">
        <v>40</v>
      </c>
      <c r="F765" s="130">
        <v>307</v>
      </c>
      <c r="G765" s="130">
        <v>78</v>
      </c>
      <c r="H765" s="130">
        <v>103</v>
      </c>
      <c r="I765" s="130">
        <v>159</v>
      </c>
      <c r="J765" s="130">
        <v>46</v>
      </c>
      <c r="K765" s="130">
        <v>99</v>
      </c>
      <c r="L765" s="130">
        <v>351</v>
      </c>
      <c r="M765" s="130">
        <v>96</v>
      </c>
      <c r="N765" s="130">
        <v>268</v>
      </c>
      <c r="O765" s="130">
        <v>29</v>
      </c>
      <c r="P765" s="37">
        <v>3165</v>
      </c>
      <c r="Q765" s="130">
        <v>370</v>
      </c>
      <c r="R765" s="130">
        <v>158</v>
      </c>
      <c r="S765" s="130">
        <v>189</v>
      </c>
      <c r="T765" s="130">
        <v>70</v>
      </c>
      <c r="U765" s="130">
        <v>157</v>
      </c>
      <c r="V765" s="130">
        <v>64</v>
      </c>
      <c r="W765" s="130">
        <v>140</v>
      </c>
      <c r="X765" s="130">
        <v>104</v>
      </c>
      <c r="Y765" s="130">
        <v>52</v>
      </c>
      <c r="Z765" s="130">
        <v>74</v>
      </c>
      <c r="AA765" s="130">
        <v>78</v>
      </c>
      <c r="AB765" s="130">
        <v>203</v>
      </c>
      <c r="AC765" s="130">
        <v>392</v>
      </c>
      <c r="AD765" s="130">
        <v>94</v>
      </c>
      <c r="AE765" s="130">
        <v>69</v>
      </c>
      <c r="AF765" s="130">
        <v>62</v>
      </c>
      <c r="AG765" s="130">
        <v>71</v>
      </c>
      <c r="AH765" s="130">
        <v>251</v>
      </c>
      <c r="AI765" s="130">
        <v>109</v>
      </c>
      <c r="AJ765" s="130">
        <v>115</v>
      </c>
      <c r="AK765" s="130">
        <v>60</v>
      </c>
      <c r="AL765" s="6"/>
      <c r="AM765" s="17"/>
      <c r="AN765" s="17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</row>
    <row r="766" spans="1:51" ht="16.2" thickBot="1" x14ac:dyDescent="0.35">
      <c r="A766" s="84" t="s">
        <v>321</v>
      </c>
      <c r="B766" s="37">
        <v>11195</v>
      </c>
      <c r="C766" s="143">
        <f t="shared" si="76"/>
        <v>3.7096560408244414</v>
      </c>
      <c r="D766" s="37"/>
      <c r="E766" s="130">
        <v>98</v>
      </c>
      <c r="F766" s="130">
        <v>593</v>
      </c>
      <c r="G766" s="130">
        <v>183</v>
      </c>
      <c r="H766" s="130">
        <v>154</v>
      </c>
      <c r="I766" s="130">
        <v>305</v>
      </c>
      <c r="J766" s="130">
        <v>101</v>
      </c>
      <c r="K766" s="130">
        <v>54</v>
      </c>
      <c r="L766" s="130">
        <v>705</v>
      </c>
      <c r="M766" s="130">
        <v>296</v>
      </c>
      <c r="N766" s="37">
        <v>1049</v>
      </c>
      <c r="O766" s="130">
        <v>53</v>
      </c>
      <c r="P766" s="37">
        <v>1364</v>
      </c>
      <c r="Q766" s="37">
        <v>1055</v>
      </c>
      <c r="R766" s="130">
        <v>270</v>
      </c>
      <c r="S766" s="130">
        <v>401</v>
      </c>
      <c r="T766" s="130">
        <v>558</v>
      </c>
      <c r="U766" s="130">
        <v>240</v>
      </c>
      <c r="V766" s="130">
        <v>104</v>
      </c>
      <c r="W766" s="130">
        <v>294</v>
      </c>
      <c r="X766" s="130">
        <v>146</v>
      </c>
      <c r="Y766" s="130">
        <v>52</v>
      </c>
      <c r="Z766" s="130">
        <v>72</v>
      </c>
      <c r="AA766" s="130">
        <v>108</v>
      </c>
      <c r="AB766" s="130">
        <v>530</v>
      </c>
      <c r="AC766" s="130">
        <v>484</v>
      </c>
      <c r="AD766" s="130">
        <v>224</v>
      </c>
      <c r="AE766" s="130">
        <v>99</v>
      </c>
      <c r="AF766" s="130">
        <v>113</v>
      </c>
      <c r="AG766" s="130">
        <v>139</v>
      </c>
      <c r="AH766" s="130">
        <v>550</v>
      </c>
      <c r="AI766" s="130">
        <v>582</v>
      </c>
      <c r="AJ766" s="130">
        <v>119</v>
      </c>
      <c r="AK766" s="130">
        <v>100</v>
      </c>
      <c r="AL766" s="6"/>
      <c r="AM766" s="17"/>
      <c r="AN766" s="17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</row>
    <row r="767" spans="1:51" ht="31.8" thickBot="1" x14ac:dyDescent="0.35">
      <c r="A767" s="84" t="s">
        <v>322</v>
      </c>
      <c r="B767" s="37">
        <v>1118</v>
      </c>
      <c r="C767" s="143">
        <f t="shared" si="76"/>
        <v>0.37046855325071243</v>
      </c>
      <c r="D767" s="37"/>
      <c r="E767" s="130">
        <v>10</v>
      </c>
      <c r="F767" s="130">
        <v>39</v>
      </c>
      <c r="G767" s="130">
        <v>17</v>
      </c>
      <c r="H767" s="130">
        <v>16</v>
      </c>
      <c r="I767" s="130">
        <v>34</v>
      </c>
      <c r="J767" s="130">
        <v>8</v>
      </c>
      <c r="K767" s="130">
        <v>4</v>
      </c>
      <c r="L767" s="130">
        <v>50</v>
      </c>
      <c r="M767" s="130">
        <v>15</v>
      </c>
      <c r="N767" s="130">
        <v>248</v>
      </c>
      <c r="O767" s="130">
        <v>1</v>
      </c>
      <c r="P767" s="130">
        <v>140</v>
      </c>
      <c r="Q767" s="130">
        <v>80</v>
      </c>
      <c r="R767" s="130">
        <v>33</v>
      </c>
      <c r="S767" s="130">
        <v>50</v>
      </c>
      <c r="T767" s="130">
        <v>13</v>
      </c>
      <c r="U767" s="130">
        <v>15</v>
      </c>
      <c r="V767" s="130">
        <v>15</v>
      </c>
      <c r="W767" s="130">
        <v>24</v>
      </c>
      <c r="X767" s="130">
        <v>60</v>
      </c>
      <c r="Y767" s="130">
        <v>5</v>
      </c>
      <c r="Z767" s="130">
        <v>7</v>
      </c>
      <c r="AA767" s="130">
        <v>11</v>
      </c>
      <c r="AB767" s="130">
        <v>28</v>
      </c>
      <c r="AC767" s="130">
        <v>63</v>
      </c>
      <c r="AD767" s="130">
        <v>14</v>
      </c>
      <c r="AE767" s="130">
        <v>7</v>
      </c>
      <c r="AF767" s="130">
        <v>11</v>
      </c>
      <c r="AG767" s="130">
        <v>22</v>
      </c>
      <c r="AH767" s="130">
        <v>40</v>
      </c>
      <c r="AI767" s="130">
        <v>10</v>
      </c>
      <c r="AJ767" s="130">
        <v>19</v>
      </c>
      <c r="AK767" s="130">
        <v>9</v>
      </c>
      <c r="AL767" s="6"/>
      <c r="AM767" s="17"/>
      <c r="AN767" s="17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</row>
    <row r="768" spans="1:51" ht="16.2" thickBot="1" x14ac:dyDescent="0.35">
      <c r="A768" s="84" t="s">
        <v>323</v>
      </c>
      <c r="B768" s="130">
        <v>969</v>
      </c>
      <c r="C768" s="143">
        <f t="shared" si="76"/>
        <v>0.32109483729869437</v>
      </c>
      <c r="D768" s="130"/>
      <c r="E768" s="130">
        <v>8</v>
      </c>
      <c r="F768" s="130">
        <v>44</v>
      </c>
      <c r="G768" s="130">
        <v>14</v>
      </c>
      <c r="H768" s="130">
        <v>10</v>
      </c>
      <c r="I768" s="130">
        <v>31</v>
      </c>
      <c r="J768" s="130">
        <v>5</v>
      </c>
      <c r="K768" s="130">
        <v>2</v>
      </c>
      <c r="L768" s="130">
        <v>54</v>
      </c>
      <c r="M768" s="130">
        <v>16</v>
      </c>
      <c r="N768" s="130">
        <v>88</v>
      </c>
      <c r="O768" s="130">
        <v>4</v>
      </c>
      <c r="P768" s="130">
        <v>168</v>
      </c>
      <c r="Q768" s="130">
        <v>58</v>
      </c>
      <c r="R768" s="130">
        <v>30</v>
      </c>
      <c r="S768" s="130">
        <v>27</v>
      </c>
      <c r="T768" s="130">
        <v>21</v>
      </c>
      <c r="U768" s="130">
        <v>22</v>
      </c>
      <c r="V768" s="130">
        <v>12</v>
      </c>
      <c r="W768" s="130">
        <v>18</v>
      </c>
      <c r="X768" s="130">
        <v>28</v>
      </c>
      <c r="Y768" s="130">
        <v>5</v>
      </c>
      <c r="Z768" s="130">
        <v>9</v>
      </c>
      <c r="AA768" s="130">
        <v>27</v>
      </c>
      <c r="AB768" s="130">
        <v>36</v>
      </c>
      <c r="AC768" s="130">
        <v>35</v>
      </c>
      <c r="AD768" s="130">
        <v>24</v>
      </c>
      <c r="AE768" s="130">
        <v>5</v>
      </c>
      <c r="AF768" s="130">
        <v>14</v>
      </c>
      <c r="AG768" s="130">
        <v>18</v>
      </c>
      <c r="AH768" s="130">
        <v>53</v>
      </c>
      <c r="AI768" s="130">
        <v>52</v>
      </c>
      <c r="AJ768" s="130">
        <v>16</v>
      </c>
      <c r="AK768" s="130">
        <v>15</v>
      </c>
      <c r="AL768" s="6"/>
      <c r="AM768" s="17"/>
      <c r="AN768" s="17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</row>
    <row r="769" spans="1:51" ht="16.2" thickBot="1" x14ac:dyDescent="0.35">
      <c r="A769" s="84" t="s">
        <v>324</v>
      </c>
      <c r="B769" s="130">
        <v>212</v>
      </c>
      <c r="C769" s="143">
        <f t="shared" si="76"/>
        <v>7.024985088475047E-2</v>
      </c>
      <c r="D769" s="130"/>
      <c r="E769" s="130">
        <v>1</v>
      </c>
      <c r="F769" s="130">
        <v>6</v>
      </c>
      <c r="G769" s="130">
        <v>1</v>
      </c>
      <c r="H769" s="130">
        <v>0</v>
      </c>
      <c r="I769" s="130">
        <v>10</v>
      </c>
      <c r="J769" s="130">
        <v>3</v>
      </c>
      <c r="K769" s="130">
        <v>3</v>
      </c>
      <c r="L769" s="130">
        <v>7</v>
      </c>
      <c r="M769" s="130">
        <v>5</v>
      </c>
      <c r="N769" s="130">
        <v>12</v>
      </c>
      <c r="O769" s="130">
        <v>1</v>
      </c>
      <c r="P769" s="130">
        <v>40</v>
      </c>
      <c r="Q769" s="130">
        <v>13</v>
      </c>
      <c r="R769" s="130">
        <v>5</v>
      </c>
      <c r="S769" s="130">
        <v>7</v>
      </c>
      <c r="T769" s="130">
        <v>2</v>
      </c>
      <c r="U769" s="130">
        <v>7</v>
      </c>
      <c r="V769" s="130">
        <v>0</v>
      </c>
      <c r="W769" s="130">
        <v>4</v>
      </c>
      <c r="X769" s="130">
        <v>9</v>
      </c>
      <c r="Y769" s="130">
        <v>1</v>
      </c>
      <c r="Z769" s="130">
        <v>2</v>
      </c>
      <c r="AA769" s="130">
        <v>7</v>
      </c>
      <c r="AB769" s="130">
        <v>15</v>
      </c>
      <c r="AC769" s="130">
        <v>12</v>
      </c>
      <c r="AD769" s="130">
        <v>1</v>
      </c>
      <c r="AE769" s="130">
        <v>0</v>
      </c>
      <c r="AF769" s="130">
        <v>1</v>
      </c>
      <c r="AG769" s="130">
        <v>6</v>
      </c>
      <c r="AH769" s="130">
        <v>11</v>
      </c>
      <c r="AI769" s="130">
        <v>12</v>
      </c>
      <c r="AJ769" s="130">
        <v>1</v>
      </c>
      <c r="AK769" s="130">
        <v>7</v>
      </c>
      <c r="AL769" s="6"/>
      <c r="AM769" s="17"/>
      <c r="AN769" s="17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</row>
    <row r="770" spans="1:51" ht="16.2" thickBot="1" x14ac:dyDescent="0.35">
      <c r="A770" s="84" t="s">
        <v>294</v>
      </c>
      <c r="B770" s="130">
        <v>44</v>
      </c>
      <c r="C770" s="143">
        <f t="shared" si="76"/>
        <v>1.4580157730797268E-2</v>
      </c>
      <c r="D770" s="130"/>
      <c r="E770" s="130">
        <v>0</v>
      </c>
      <c r="F770" s="130">
        <v>4</v>
      </c>
      <c r="G770" s="130">
        <v>0</v>
      </c>
      <c r="H770" s="130">
        <v>0</v>
      </c>
      <c r="I770" s="130">
        <v>1</v>
      </c>
      <c r="J770" s="130">
        <v>0</v>
      </c>
      <c r="K770" s="130">
        <v>0</v>
      </c>
      <c r="L770" s="130">
        <v>9</v>
      </c>
      <c r="M770" s="130">
        <v>2</v>
      </c>
      <c r="N770" s="130">
        <v>0</v>
      </c>
      <c r="O770" s="130">
        <v>0</v>
      </c>
      <c r="P770" s="130">
        <v>7</v>
      </c>
      <c r="Q770" s="130">
        <v>3</v>
      </c>
      <c r="R770" s="130">
        <v>0</v>
      </c>
      <c r="S770" s="130">
        <v>2</v>
      </c>
      <c r="T770" s="130">
        <v>0</v>
      </c>
      <c r="U770" s="130">
        <v>0</v>
      </c>
      <c r="V770" s="130">
        <v>0</v>
      </c>
      <c r="W770" s="130">
        <v>1</v>
      </c>
      <c r="X770" s="130">
        <v>1</v>
      </c>
      <c r="Y770" s="130">
        <v>1</v>
      </c>
      <c r="Z770" s="130">
        <v>0</v>
      </c>
      <c r="AA770" s="130">
        <v>2</v>
      </c>
      <c r="AB770" s="130">
        <v>1</v>
      </c>
      <c r="AC770" s="130">
        <v>3</v>
      </c>
      <c r="AD770" s="130">
        <v>0</v>
      </c>
      <c r="AE770" s="130">
        <v>0</v>
      </c>
      <c r="AF770" s="130">
        <v>0</v>
      </c>
      <c r="AG770" s="130">
        <v>0</v>
      </c>
      <c r="AH770" s="130">
        <v>1</v>
      </c>
      <c r="AI770" s="130">
        <v>1</v>
      </c>
      <c r="AJ770" s="130">
        <v>2</v>
      </c>
      <c r="AK770" s="130">
        <v>3</v>
      </c>
      <c r="AL770" s="6"/>
      <c r="AM770" s="17"/>
      <c r="AN770" s="17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</row>
    <row r="771" spans="1:51" ht="16.2" thickBot="1" x14ac:dyDescent="0.35">
      <c r="A771" s="84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0"/>
      <c r="AC771" s="130"/>
      <c r="AD771" s="130"/>
      <c r="AE771" s="130"/>
      <c r="AF771" s="130"/>
      <c r="AG771" s="130"/>
      <c r="AH771" s="130"/>
      <c r="AI771" s="130"/>
      <c r="AJ771" s="130"/>
      <c r="AK771" s="130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</row>
    <row r="772" spans="1:51" ht="16.2" thickBot="1" x14ac:dyDescent="0.35">
      <c r="A772" s="83" t="s">
        <v>21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0"/>
      <c r="AC772" s="130"/>
      <c r="AD772" s="130"/>
      <c r="AE772" s="130"/>
      <c r="AF772" s="130"/>
      <c r="AG772" s="130"/>
      <c r="AH772" s="130"/>
      <c r="AI772" s="130"/>
      <c r="AJ772" s="130"/>
      <c r="AK772" s="130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</row>
    <row r="773" spans="1:51" s="29" customFormat="1" ht="16.2" thickBot="1" x14ac:dyDescent="0.35">
      <c r="A773" s="83" t="s">
        <v>20</v>
      </c>
      <c r="B773" s="138">
        <v>301555</v>
      </c>
      <c r="C773" s="155">
        <f>B773/$B$773%</f>
        <v>100</v>
      </c>
      <c r="D773" s="138"/>
      <c r="E773" s="138">
        <v>3426</v>
      </c>
      <c r="F773" s="138">
        <v>15121</v>
      </c>
      <c r="G773" s="138">
        <v>5452</v>
      </c>
      <c r="H773" s="138">
        <v>7846</v>
      </c>
      <c r="I773" s="138">
        <v>13148</v>
      </c>
      <c r="J773" s="138">
        <v>5701</v>
      </c>
      <c r="K773" s="138">
        <v>4814</v>
      </c>
      <c r="L773" s="138">
        <v>17107</v>
      </c>
      <c r="M773" s="138">
        <v>8202</v>
      </c>
      <c r="N773" s="138">
        <v>14308</v>
      </c>
      <c r="O773" s="138">
        <v>2775</v>
      </c>
      <c r="P773" s="138">
        <v>23895</v>
      </c>
      <c r="Q773" s="138">
        <v>15600</v>
      </c>
      <c r="R773" s="138">
        <v>11443</v>
      </c>
      <c r="S773" s="138">
        <v>15454</v>
      </c>
      <c r="T773" s="138">
        <v>7279</v>
      </c>
      <c r="U773" s="138">
        <v>10485</v>
      </c>
      <c r="V773" s="138">
        <v>6060</v>
      </c>
      <c r="W773" s="138">
        <v>9306</v>
      </c>
      <c r="X773" s="138">
        <v>5442</v>
      </c>
      <c r="Y773" s="138">
        <v>3573</v>
      </c>
      <c r="Z773" s="138">
        <v>4585</v>
      </c>
      <c r="AA773" s="138">
        <v>4805</v>
      </c>
      <c r="AB773" s="138">
        <v>11376</v>
      </c>
      <c r="AC773" s="138">
        <v>18866</v>
      </c>
      <c r="AD773" s="138">
        <v>5677</v>
      </c>
      <c r="AE773" s="138">
        <v>4117</v>
      </c>
      <c r="AF773" s="138">
        <v>3955</v>
      </c>
      <c r="AG773" s="138">
        <v>8101</v>
      </c>
      <c r="AH773" s="138">
        <v>17917</v>
      </c>
      <c r="AI773" s="138">
        <v>7768</v>
      </c>
      <c r="AJ773" s="138">
        <v>5031</v>
      </c>
      <c r="AK773" s="138">
        <v>2920</v>
      </c>
      <c r="AL773" s="28"/>
      <c r="AM773" s="17"/>
      <c r="AN773" s="17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</row>
    <row r="774" spans="1:51" ht="16.2" thickBot="1" x14ac:dyDescent="0.35">
      <c r="A774" s="84" t="s">
        <v>280</v>
      </c>
      <c r="B774" s="37">
        <v>15007</v>
      </c>
      <c r="C774" s="143">
        <f t="shared" ref="C774:C788" si="77">B774/$B$773%</f>
        <v>4.9765382765996247</v>
      </c>
      <c r="D774" s="37"/>
      <c r="E774" s="130">
        <v>193</v>
      </c>
      <c r="F774" s="130">
        <v>803</v>
      </c>
      <c r="G774" s="130">
        <v>269</v>
      </c>
      <c r="H774" s="130">
        <v>457</v>
      </c>
      <c r="I774" s="130">
        <v>664</v>
      </c>
      <c r="J774" s="130">
        <v>315</v>
      </c>
      <c r="K774" s="130">
        <v>289</v>
      </c>
      <c r="L774" s="37">
        <v>1115</v>
      </c>
      <c r="M774" s="130">
        <v>283</v>
      </c>
      <c r="N774" s="130">
        <v>465</v>
      </c>
      <c r="O774" s="130">
        <v>74</v>
      </c>
      <c r="P774" s="37">
        <v>1226</v>
      </c>
      <c r="Q774" s="130">
        <v>753</v>
      </c>
      <c r="R774" s="130">
        <v>632</v>
      </c>
      <c r="S774" s="130">
        <v>747</v>
      </c>
      <c r="T774" s="130">
        <v>264</v>
      </c>
      <c r="U774" s="130">
        <v>528</v>
      </c>
      <c r="V774" s="130">
        <v>373</v>
      </c>
      <c r="W774" s="130">
        <v>553</v>
      </c>
      <c r="X774" s="130">
        <v>282</v>
      </c>
      <c r="Y774" s="130">
        <v>169</v>
      </c>
      <c r="Z774" s="130">
        <v>290</v>
      </c>
      <c r="AA774" s="130">
        <v>241</v>
      </c>
      <c r="AB774" s="130">
        <v>645</v>
      </c>
      <c r="AC774" s="130">
        <v>745</v>
      </c>
      <c r="AD774" s="130">
        <v>216</v>
      </c>
      <c r="AE774" s="130">
        <v>145</v>
      </c>
      <c r="AF774" s="130">
        <v>226</v>
      </c>
      <c r="AG774" s="130">
        <v>268</v>
      </c>
      <c r="AH774" s="37">
        <v>1189</v>
      </c>
      <c r="AI774" s="130">
        <v>246</v>
      </c>
      <c r="AJ774" s="130">
        <v>225</v>
      </c>
      <c r="AK774" s="130">
        <v>117</v>
      </c>
      <c r="AL774" s="6"/>
      <c r="AM774" s="17"/>
      <c r="AN774" s="17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</row>
    <row r="775" spans="1:51" ht="16.2" thickBot="1" x14ac:dyDescent="0.35">
      <c r="A775" s="84" t="s">
        <v>281</v>
      </c>
      <c r="B775" s="37">
        <v>37501</v>
      </c>
      <c r="C775" s="143">
        <f t="shared" si="77"/>
        <v>12.435874052826184</v>
      </c>
      <c r="D775" s="37"/>
      <c r="E775" s="130">
        <v>357</v>
      </c>
      <c r="F775" s="37">
        <v>1800</v>
      </c>
      <c r="G775" s="130">
        <v>838</v>
      </c>
      <c r="H775" s="37">
        <v>1266</v>
      </c>
      <c r="I775" s="37">
        <v>1649</v>
      </c>
      <c r="J775" s="130">
        <v>841</v>
      </c>
      <c r="K775" s="130">
        <v>784</v>
      </c>
      <c r="L775" s="37">
        <v>2354</v>
      </c>
      <c r="M775" s="130">
        <v>593</v>
      </c>
      <c r="N775" s="37">
        <v>1155</v>
      </c>
      <c r="O775" s="130">
        <v>218</v>
      </c>
      <c r="P775" s="37">
        <v>2551</v>
      </c>
      <c r="Q775" s="37">
        <v>1607</v>
      </c>
      <c r="R775" s="37">
        <v>1578</v>
      </c>
      <c r="S775" s="37">
        <v>1833</v>
      </c>
      <c r="T775" s="130">
        <v>762</v>
      </c>
      <c r="U775" s="37">
        <v>1279</v>
      </c>
      <c r="V775" s="130">
        <v>980</v>
      </c>
      <c r="W775" s="37">
        <v>1412</v>
      </c>
      <c r="X775" s="130">
        <v>715</v>
      </c>
      <c r="Y775" s="130">
        <v>675</v>
      </c>
      <c r="Z775" s="130">
        <v>705</v>
      </c>
      <c r="AA775" s="130">
        <v>638</v>
      </c>
      <c r="AB775" s="37">
        <v>1409</v>
      </c>
      <c r="AC775" s="37">
        <v>1908</v>
      </c>
      <c r="AD775" s="130">
        <v>611</v>
      </c>
      <c r="AE775" s="130">
        <v>647</v>
      </c>
      <c r="AF775" s="130">
        <v>706</v>
      </c>
      <c r="AG775" s="37">
        <v>1038</v>
      </c>
      <c r="AH775" s="37">
        <v>2539</v>
      </c>
      <c r="AI775" s="130">
        <v>849</v>
      </c>
      <c r="AJ775" s="130">
        <v>787</v>
      </c>
      <c r="AK775" s="130">
        <v>417</v>
      </c>
      <c r="AL775" s="6"/>
      <c r="AM775" s="17"/>
      <c r="AN775" s="17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</row>
    <row r="776" spans="1:51" ht="16.2" thickBot="1" x14ac:dyDescent="0.35">
      <c r="A776" s="84" t="s">
        <v>282</v>
      </c>
      <c r="B776" s="37">
        <v>106869</v>
      </c>
      <c r="C776" s="143">
        <f t="shared" si="77"/>
        <v>35.439306262539169</v>
      </c>
      <c r="D776" s="37"/>
      <c r="E776" s="37">
        <v>1093</v>
      </c>
      <c r="F776" s="37">
        <v>5239</v>
      </c>
      <c r="G776" s="37">
        <v>2172</v>
      </c>
      <c r="H776" s="37">
        <v>3093</v>
      </c>
      <c r="I776" s="37">
        <v>5271</v>
      </c>
      <c r="J776" s="37">
        <v>2275</v>
      </c>
      <c r="K776" s="37">
        <v>2260</v>
      </c>
      <c r="L776" s="37">
        <v>6674</v>
      </c>
      <c r="M776" s="37">
        <v>1872</v>
      </c>
      <c r="N776" s="37">
        <v>3546</v>
      </c>
      <c r="O776" s="130">
        <v>663</v>
      </c>
      <c r="P776" s="37">
        <v>7710</v>
      </c>
      <c r="Q776" s="37">
        <v>4749</v>
      </c>
      <c r="R776" s="37">
        <v>4497</v>
      </c>
      <c r="S776" s="37">
        <v>5262</v>
      </c>
      <c r="T776" s="37">
        <v>2062</v>
      </c>
      <c r="U776" s="37">
        <v>3703</v>
      </c>
      <c r="V776" s="37">
        <v>2500</v>
      </c>
      <c r="W776" s="37">
        <v>3785</v>
      </c>
      <c r="X776" s="37">
        <v>1915</v>
      </c>
      <c r="Y776" s="37">
        <v>1455</v>
      </c>
      <c r="Z776" s="37">
        <v>1886</v>
      </c>
      <c r="AA776" s="37">
        <v>1605</v>
      </c>
      <c r="AB776" s="37">
        <v>4230</v>
      </c>
      <c r="AC776" s="37">
        <v>6333</v>
      </c>
      <c r="AD776" s="37">
        <v>1833</v>
      </c>
      <c r="AE776" s="37">
        <v>1674</v>
      </c>
      <c r="AF776" s="37">
        <v>1675</v>
      </c>
      <c r="AG776" s="37">
        <v>2515</v>
      </c>
      <c r="AH776" s="37">
        <v>7462</v>
      </c>
      <c r="AI776" s="37">
        <v>2453</v>
      </c>
      <c r="AJ776" s="37">
        <v>2214</v>
      </c>
      <c r="AK776" s="37">
        <v>1193</v>
      </c>
      <c r="AL776" s="6"/>
      <c r="AM776" s="17"/>
      <c r="AN776" s="17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</row>
    <row r="777" spans="1:51" ht="16.2" thickBot="1" x14ac:dyDescent="0.35">
      <c r="A777" s="84" t="s">
        <v>283</v>
      </c>
      <c r="B777" s="37">
        <v>52917</v>
      </c>
      <c r="C777" s="143">
        <f t="shared" si="77"/>
        <v>17.5480426456202</v>
      </c>
      <c r="D777" s="37"/>
      <c r="E777" s="130">
        <v>546</v>
      </c>
      <c r="F777" s="37">
        <v>2576</v>
      </c>
      <c r="G777" s="37">
        <v>1006</v>
      </c>
      <c r="H777" s="37">
        <v>1552</v>
      </c>
      <c r="I777" s="37">
        <v>2522</v>
      </c>
      <c r="J777" s="37">
        <v>1061</v>
      </c>
      <c r="K777" s="130">
        <v>998</v>
      </c>
      <c r="L777" s="37">
        <v>3404</v>
      </c>
      <c r="M777" s="130">
        <v>996</v>
      </c>
      <c r="N777" s="37">
        <v>2348</v>
      </c>
      <c r="O777" s="130">
        <v>353</v>
      </c>
      <c r="P777" s="37">
        <v>4060</v>
      </c>
      <c r="Q777" s="37">
        <v>2399</v>
      </c>
      <c r="R777" s="37">
        <v>2237</v>
      </c>
      <c r="S777" s="37">
        <v>2688</v>
      </c>
      <c r="T777" s="130">
        <v>963</v>
      </c>
      <c r="U777" s="37">
        <v>1785</v>
      </c>
      <c r="V777" s="37">
        <v>1047</v>
      </c>
      <c r="W777" s="37">
        <v>1945</v>
      </c>
      <c r="X777" s="130">
        <v>890</v>
      </c>
      <c r="Y777" s="130">
        <v>613</v>
      </c>
      <c r="Z777" s="130">
        <v>827</v>
      </c>
      <c r="AA777" s="130">
        <v>772</v>
      </c>
      <c r="AB777" s="37">
        <v>2335</v>
      </c>
      <c r="AC777" s="37">
        <v>3259</v>
      </c>
      <c r="AD777" s="37">
        <v>1081</v>
      </c>
      <c r="AE777" s="130">
        <v>774</v>
      </c>
      <c r="AF777" s="130">
        <v>794</v>
      </c>
      <c r="AG777" s="37">
        <v>1086</v>
      </c>
      <c r="AH777" s="37">
        <v>3299</v>
      </c>
      <c r="AI777" s="37">
        <v>1092</v>
      </c>
      <c r="AJ777" s="37">
        <v>1034</v>
      </c>
      <c r="AK777" s="130">
        <v>575</v>
      </c>
      <c r="AL777" s="6"/>
      <c r="AM777" s="17"/>
      <c r="AN777" s="17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</row>
    <row r="778" spans="1:51" ht="16.2" thickBot="1" x14ac:dyDescent="0.35">
      <c r="A778" s="84" t="s">
        <v>285</v>
      </c>
      <c r="B778" s="37">
        <v>65288</v>
      </c>
      <c r="C778" s="143">
        <f t="shared" si="77"/>
        <v>21.650445192419291</v>
      </c>
      <c r="D778" s="37"/>
      <c r="E778" s="37">
        <v>1114</v>
      </c>
      <c r="F778" s="37">
        <v>3098</v>
      </c>
      <c r="G778" s="130">
        <v>983</v>
      </c>
      <c r="H778" s="37">
        <v>1198</v>
      </c>
      <c r="I778" s="37">
        <v>2360</v>
      </c>
      <c r="J778" s="37">
        <v>1042</v>
      </c>
      <c r="K778" s="130">
        <v>325</v>
      </c>
      <c r="L778" s="37">
        <v>2359</v>
      </c>
      <c r="M778" s="37">
        <v>3762</v>
      </c>
      <c r="N778" s="37">
        <v>5293</v>
      </c>
      <c r="O778" s="37">
        <v>1273</v>
      </c>
      <c r="P778" s="37">
        <v>3771</v>
      </c>
      <c r="Q778" s="37">
        <v>4576</v>
      </c>
      <c r="R778" s="37">
        <v>1920</v>
      </c>
      <c r="S778" s="37">
        <v>3768</v>
      </c>
      <c r="T778" s="37">
        <v>2357</v>
      </c>
      <c r="U778" s="37">
        <v>2659</v>
      </c>
      <c r="V778" s="130">
        <v>990</v>
      </c>
      <c r="W778" s="37">
        <v>1145</v>
      </c>
      <c r="X778" s="130">
        <v>774</v>
      </c>
      <c r="Y778" s="130">
        <v>562</v>
      </c>
      <c r="Z778" s="130">
        <v>715</v>
      </c>
      <c r="AA778" s="37">
        <v>1280</v>
      </c>
      <c r="AB778" s="37">
        <v>1840</v>
      </c>
      <c r="AC778" s="37">
        <v>5466</v>
      </c>
      <c r="AD778" s="37">
        <v>1556</v>
      </c>
      <c r="AE778" s="130">
        <v>695</v>
      </c>
      <c r="AF778" s="130">
        <v>358</v>
      </c>
      <c r="AG778" s="37">
        <v>2266</v>
      </c>
      <c r="AH778" s="37">
        <v>2385</v>
      </c>
      <c r="AI778" s="37">
        <v>2388</v>
      </c>
      <c r="AJ778" s="130">
        <v>569</v>
      </c>
      <c r="AK778" s="130">
        <v>441</v>
      </c>
      <c r="AL778" s="6"/>
      <c r="AM778" s="17"/>
      <c r="AN778" s="17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</row>
    <row r="779" spans="1:51" ht="16.2" thickBot="1" x14ac:dyDescent="0.35">
      <c r="A779" s="84" t="s">
        <v>286</v>
      </c>
      <c r="B779" s="130">
        <v>826</v>
      </c>
      <c r="C779" s="143">
        <f t="shared" si="77"/>
        <v>0.27391354810896851</v>
      </c>
      <c r="D779" s="130"/>
      <c r="E779" s="130">
        <v>2</v>
      </c>
      <c r="F779" s="130">
        <v>4</v>
      </c>
      <c r="G779" s="130">
        <v>8</v>
      </c>
      <c r="H779" s="130">
        <v>18</v>
      </c>
      <c r="I779" s="130">
        <v>25</v>
      </c>
      <c r="J779" s="130">
        <v>3</v>
      </c>
      <c r="K779" s="130">
        <v>3</v>
      </c>
      <c r="L779" s="130">
        <v>6</v>
      </c>
      <c r="M779" s="130">
        <v>25</v>
      </c>
      <c r="N779" s="130">
        <v>184</v>
      </c>
      <c r="O779" s="130">
        <v>8</v>
      </c>
      <c r="P779" s="130">
        <v>51</v>
      </c>
      <c r="Q779" s="130">
        <v>8</v>
      </c>
      <c r="R779" s="130">
        <v>13</v>
      </c>
      <c r="S779" s="130">
        <v>26</v>
      </c>
      <c r="T779" s="130">
        <v>188</v>
      </c>
      <c r="U779" s="130">
        <v>12</v>
      </c>
      <c r="V779" s="130">
        <v>1</v>
      </c>
      <c r="W779" s="130">
        <v>9</v>
      </c>
      <c r="X779" s="130">
        <v>64</v>
      </c>
      <c r="Y779" s="130">
        <v>1</v>
      </c>
      <c r="Z779" s="130">
        <v>1</v>
      </c>
      <c r="AA779" s="130">
        <v>0</v>
      </c>
      <c r="AB779" s="130">
        <v>36</v>
      </c>
      <c r="AC779" s="130">
        <v>21</v>
      </c>
      <c r="AD779" s="130">
        <v>6</v>
      </c>
      <c r="AE779" s="130">
        <v>21</v>
      </c>
      <c r="AF779" s="130">
        <v>3</v>
      </c>
      <c r="AG779" s="130">
        <v>7</v>
      </c>
      <c r="AH779" s="130">
        <v>42</v>
      </c>
      <c r="AI779" s="130">
        <v>12</v>
      </c>
      <c r="AJ779" s="130">
        <v>17</v>
      </c>
      <c r="AK779" s="130">
        <v>1</v>
      </c>
      <c r="AL779" s="6"/>
      <c r="AM779" s="17"/>
      <c r="AN779" s="17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</row>
    <row r="780" spans="1:51" ht="16.2" thickBot="1" x14ac:dyDescent="0.35">
      <c r="A780" s="84" t="s">
        <v>319</v>
      </c>
      <c r="B780" s="37">
        <v>1338</v>
      </c>
      <c r="C780" s="143">
        <f t="shared" si="77"/>
        <v>0.44370015420072623</v>
      </c>
      <c r="D780" s="37"/>
      <c r="E780" s="130">
        <v>2</v>
      </c>
      <c r="F780" s="130">
        <v>23</v>
      </c>
      <c r="G780" s="130">
        <v>6</v>
      </c>
      <c r="H780" s="130">
        <v>10</v>
      </c>
      <c r="I780" s="130">
        <v>62</v>
      </c>
      <c r="J780" s="130">
        <v>4</v>
      </c>
      <c r="K780" s="130">
        <v>8</v>
      </c>
      <c r="L780" s="130">
        <v>58</v>
      </c>
      <c r="M780" s="130">
        <v>27</v>
      </c>
      <c r="N780" s="130">
        <v>45</v>
      </c>
      <c r="O780" s="130">
        <v>103</v>
      </c>
      <c r="P780" s="130">
        <v>106</v>
      </c>
      <c r="Q780" s="130">
        <v>64</v>
      </c>
      <c r="R780" s="130">
        <v>64</v>
      </c>
      <c r="S780" s="130">
        <v>102</v>
      </c>
      <c r="T780" s="130">
        <v>39</v>
      </c>
      <c r="U780" s="130">
        <v>78</v>
      </c>
      <c r="V780" s="130">
        <v>2</v>
      </c>
      <c r="W780" s="130">
        <v>17</v>
      </c>
      <c r="X780" s="130">
        <v>8</v>
      </c>
      <c r="Y780" s="130">
        <v>7</v>
      </c>
      <c r="Z780" s="130">
        <v>8</v>
      </c>
      <c r="AA780" s="130">
        <v>8</v>
      </c>
      <c r="AB780" s="130">
        <v>32</v>
      </c>
      <c r="AC780" s="130">
        <v>134</v>
      </c>
      <c r="AD780" s="130">
        <v>53</v>
      </c>
      <c r="AE780" s="130">
        <v>2</v>
      </c>
      <c r="AF780" s="130">
        <v>6</v>
      </c>
      <c r="AG780" s="130">
        <v>18</v>
      </c>
      <c r="AH780" s="130">
        <v>84</v>
      </c>
      <c r="AI780" s="130">
        <v>132</v>
      </c>
      <c r="AJ780" s="130">
        <v>13</v>
      </c>
      <c r="AK780" s="130">
        <v>13</v>
      </c>
      <c r="AL780" s="6"/>
      <c r="AM780" s="17"/>
      <c r="AN780" s="17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</row>
    <row r="781" spans="1:51" ht="16.2" thickBot="1" x14ac:dyDescent="0.35">
      <c r="A781" s="84" t="s">
        <v>287</v>
      </c>
      <c r="B781" s="37">
        <v>1172</v>
      </c>
      <c r="C781" s="143">
        <f t="shared" si="77"/>
        <v>0.38865215300691414</v>
      </c>
      <c r="D781" s="37"/>
      <c r="E781" s="130">
        <v>6</v>
      </c>
      <c r="F781" s="130">
        <v>220</v>
      </c>
      <c r="G781" s="130">
        <v>6</v>
      </c>
      <c r="H781" s="130">
        <v>9</v>
      </c>
      <c r="I781" s="130">
        <v>41</v>
      </c>
      <c r="J781" s="130">
        <v>7</v>
      </c>
      <c r="K781" s="130">
        <v>17</v>
      </c>
      <c r="L781" s="130">
        <v>70</v>
      </c>
      <c r="M781" s="130">
        <v>8</v>
      </c>
      <c r="N781" s="130">
        <v>25</v>
      </c>
      <c r="O781" s="130">
        <v>3</v>
      </c>
      <c r="P781" s="130">
        <v>132</v>
      </c>
      <c r="Q781" s="130">
        <v>67</v>
      </c>
      <c r="R781" s="130">
        <v>25</v>
      </c>
      <c r="S781" s="130">
        <v>191</v>
      </c>
      <c r="T781" s="130">
        <v>17</v>
      </c>
      <c r="U781" s="130">
        <v>32</v>
      </c>
      <c r="V781" s="130">
        <v>11</v>
      </c>
      <c r="W781" s="130">
        <v>35</v>
      </c>
      <c r="X781" s="130">
        <v>16</v>
      </c>
      <c r="Y781" s="130">
        <v>7</v>
      </c>
      <c r="Z781" s="130">
        <v>16</v>
      </c>
      <c r="AA781" s="130">
        <v>13</v>
      </c>
      <c r="AB781" s="130">
        <v>28</v>
      </c>
      <c r="AC781" s="130">
        <v>52</v>
      </c>
      <c r="AD781" s="130">
        <v>13</v>
      </c>
      <c r="AE781" s="130">
        <v>3</v>
      </c>
      <c r="AF781" s="130">
        <v>14</v>
      </c>
      <c r="AG781" s="130">
        <v>25</v>
      </c>
      <c r="AH781" s="130">
        <v>36</v>
      </c>
      <c r="AI781" s="130">
        <v>14</v>
      </c>
      <c r="AJ781" s="130">
        <v>4</v>
      </c>
      <c r="AK781" s="130">
        <v>9</v>
      </c>
      <c r="AL781" s="6"/>
      <c r="AM781" s="17"/>
      <c r="AN781" s="17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</row>
    <row r="782" spans="1:51" ht="16.2" thickBot="1" x14ac:dyDescent="0.35">
      <c r="A782" s="84" t="s">
        <v>288</v>
      </c>
      <c r="B782" s="37">
        <v>2616</v>
      </c>
      <c r="C782" s="143">
        <f t="shared" si="77"/>
        <v>0.86750344050007455</v>
      </c>
      <c r="D782" s="37"/>
      <c r="E782" s="130">
        <v>11</v>
      </c>
      <c r="F782" s="130">
        <v>345</v>
      </c>
      <c r="G782" s="130">
        <v>16</v>
      </c>
      <c r="H782" s="130">
        <v>20</v>
      </c>
      <c r="I782" s="130">
        <v>49</v>
      </c>
      <c r="J782" s="130">
        <v>12</v>
      </c>
      <c r="K782" s="130">
        <v>6</v>
      </c>
      <c r="L782" s="130">
        <v>96</v>
      </c>
      <c r="M782" s="130">
        <v>19</v>
      </c>
      <c r="N782" s="130">
        <v>51</v>
      </c>
      <c r="O782" s="130">
        <v>8</v>
      </c>
      <c r="P782" s="130">
        <v>502</v>
      </c>
      <c r="Q782" s="130">
        <v>119</v>
      </c>
      <c r="R782" s="130">
        <v>73</v>
      </c>
      <c r="S782" s="130">
        <v>138</v>
      </c>
      <c r="T782" s="130">
        <v>18</v>
      </c>
      <c r="U782" s="130">
        <v>50</v>
      </c>
      <c r="V782" s="130">
        <v>8</v>
      </c>
      <c r="W782" s="130">
        <v>21</v>
      </c>
      <c r="X782" s="130">
        <v>221</v>
      </c>
      <c r="Y782" s="130">
        <v>12</v>
      </c>
      <c r="Z782" s="130">
        <v>15</v>
      </c>
      <c r="AA782" s="130">
        <v>30</v>
      </c>
      <c r="AB782" s="130">
        <v>58</v>
      </c>
      <c r="AC782" s="130">
        <v>89</v>
      </c>
      <c r="AD782" s="130">
        <v>34</v>
      </c>
      <c r="AE782" s="130">
        <v>18</v>
      </c>
      <c r="AF782" s="130">
        <v>12</v>
      </c>
      <c r="AG782" s="130">
        <v>382</v>
      </c>
      <c r="AH782" s="130">
        <v>137</v>
      </c>
      <c r="AI782" s="130">
        <v>19</v>
      </c>
      <c r="AJ782" s="130">
        <v>11</v>
      </c>
      <c r="AK782" s="130">
        <v>16</v>
      </c>
      <c r="AL782" s="6"/>
      <c r="AM782" s="17"/>
      <c r="AN782" s="17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</row>
    <row r="783" spans="1:51" ht="16.2" thickBot="1" x14ac:dyDescent="0.35">
      <c r="A783" s="84" t="s">
        <v>320</v>
      </c>
      <c r="B783" s="37">
        <v>6160</v>
      </c>
      <c r="C783" s="143">
        <f t="shared" si="77"/>
        <v>2.04274510454146</v>
      </c>
      <c r="D783" s="37"/>
      <c r="E783" s="130">
        <v>24</v>
      </c>
      <c r="F783" s="130">
        <v>211</v>
      </c>
      <c r="G783" s="130">
        <v>74</v>
      </c>
      <c r="H783" s="130">
        <v>89</v>
      </c>
      <c r="I783" s="130">
        <v>185</v>
      </c>
      <c r="J783" s="130">
        <v>48</v>
      </c>
      <c r="K783" s="130">
        <v>83</v>
      </c>
      <c r="L783" s="130">
        <v>275</v>
      </c>
      <c r="M783" s="130">
        <v>105</v>
      </c>
      <c r="N783" s="130">
        <v>234</v>
      </c>
      <c r="O783" s="130">
        <v>14</v>
      </c>
      <c r="P783" s="37">
        <v>2326</v>
      </c>
      <c r="Q783" s="130">
        <v>309</v>
      </c>
      <c r="R783" s="130">
        <v>131</v>
      </c>
      <c r="S783" s="130">
        <v>187</v>
      </c>
      <c r="T783" s="130">
        <v>36</v>
      </c>
      <c r="U783" s="130">
        <v>135</v>
      </c>
      <c r="V783" s="130">
        <v>62</v>
      </c>
      <c r="W783" s="130">
        <v>145</v>
      </c>
      <c r="X783" s="130">
        <v>69</v>
      </c>
      <c r="Y783" s="130">
        <v>26</v>
      </c>
      <c r="Z783" s="130">
        <v>57</v>
      </c>
      <c r="AA783" s="130">
        <v>77</v>
      </c>
      <c r="AB783" s="130">
        <v>169</v>
      </c>
      <c r="AC783" s="130">
        <v>368</v>
      </c>
      <c r="AD783" s="130">
        <v>87</v>
      </c>
      <c r="AE783" s="130">
        <v>58</v>
      </c>
      <c r="AF783" s="130">
        <v>63</v>
      </c>
      <c r="AG783" s="130">
        <v>69</v>
      </c>
      <c r="AH783" s="130">
        <v>226</v>
      </c>
      <c r="AI783" s="130">
        <v>61</v>
      </c>
      <c r="AJ783" s="130">
        <v>94</v>
      </c>
      <c r="AK783" s="130">
        <v>63</v>
      </c>
      <c r="AL783" s="6"/>
      <c r="AM783" s="17"/>
      <c r="AN783" s="17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</row>
    <row r="784" spans="1:51" ht="16.2" thickBot="1" x14ac:dyDescent="0.35">
      <c r="A784" s="84" t="s">
        <v>321</v>
      </c>
      <c r="B784" s="37">
        <v>9428</v>
      </c>
      <c r="C784" s="143">
        <f t="shared" si="77"/>
        <v>3.1264611762365071</v>
      </c>
      <c r="D784" s="37"/>
      <c r="E784" s="130">
        <v>69</v>
      </c>
      <c r="F784" s="130">
        <v>673</v>
      </c>
      <c r="G784" s="130">
        <v>59</v>
      </c>
      <c r="H784" s="130">
        <v>114</v>
      </c>
      <c r="I784" s="130">
        <v>266</v>
      </c>
      <c r="J784" s="130">
        <v>78</v>
      </c>
      <c r="K784" s="130">
        <v>31</v>
      </c>
      <c r="L784" s="130">
        <v>580</v>
      </c>
      <c r="M784" s="130">
        <v>475</v>
      </c>
      <c r="N784" s="130">
        <v>821</v>
      </c>
      <c r="O784" s="130">
        <v>48</v>
      </c>
      <c r="P784" s="37">
        <v>1178</v>
      </c>
      <c r="Q784" s="130">
        <v>798</v>
      </c>
      <c r="R784" s="130">
        <v>234</v>
      </c>
      <c r="S784" s="130">
        <v>364</v>
      </c>
      <c r="T784" s="130">
        <v>538</v>
      </c>
      <c r="U784" s="130">
        <v>188</v>
      </c>
      <c r="V784" s="130">
        <v>73</v>
      </c>
      <c r="W784" s="130">
        <v>209</v>
      </c>
      <c r="X784" s="130">
        <v>111</v>
      </c>
      <c r="Y784" s="130">
        <v>43</v>
      </c>
      <c r="Z784" s="130">
        <v>42</v>
      </c>
      <c r="AA784" s="130">
        <v>103</v>
      </c>
      <c r="AB784" s="130">
        <v>515</v>
      </c>
      <c r="AC784" s="130">
        <v>422</v>
      </c>
      <c r="AD784" s="130">
        <v>149</v>
      </c>
      <c r="AE784" s="130">
        <v>72</v>
      </c>
      <c r="AF784" s="130">
        <v>79</v>
      </c>
      <c r="AG784" s="130">
        <v>82</v>
      </c>
      <c r="AH784" s="130">
        <v>426</v>
      </c>
      <c r="AI784" s="130">
        <v>483</v>
      </c>
      <c r="AJ784" s="130">
        <v>47</v>
      </c>
      <c r="AK784" s="130">
        <v>58</v>
      </c>
      <c r="AL784" s="6"/>
      <c r="AM784" s="17"/>
      <c r="AN784" s="17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</row>
    <row r="785" spans="1:51" ht="31.8" thickBot="1" x14ac:dyDescent="0.35">
      <c r="A785" s="84" t="s">
        <v>322</v>
      </c>
      <c r="B785" s="37">
        <v>1884</v>
      </c>
      <c r="C785" s="143">
        <f t="shared" si="77"/>
        <v>0.62476165210326473</v>
      </c>
      <c r="D785" s="37"/>
      <c r="E785" s="130">
        <v>8</v>
      </c>
      <c r="F785" s="130">
        <v>86</v>
      </c>
      <c r="G785" s="130">
        <v>14</v>
      </c>
      <c r="H785" s="130">
        <v>15</v>
      </c>
      <c r="I785" s="130">
        <v>42</v>
      </c>
      <c r="J785" s="130">
        <v>15</v>
      </c>
      <c r="K785" s="130">
        <v>9</v>
      </c>
      <c r="L785" s="130">
        <v>82</v>
      </c>
      <c r="M785" s="130">
        <v>23</v>
      </c>
      <c r="N785" s="130">
        <v>89</v>
      </c>
      <c r="O785" s="130">
        <v>9</v>
      </c>
      <c r="P785" s="130">
        <v>166</v>
      </c>
      <c r="Q785" s="130">
        <v>100</v>
      </c>
      <c r="R785" s="130">
        <v>24</v>
      </c>
      <c r="S785" s="130">
        <v>126</v>
      </c>
      <c r="T785" s="130">
        <v>25</v>
      </c>
      <c r="U785" s="130">
        <v>21</v>
      </c>
      <c r="V785" s="130">
        <v>10</v>
      </c>
      <c r="W785" s="130">
        <v>25</v>
      </c>
      <c r="X785" s="130">
        <v>367</v>
      </c>
      <c r="Y785" s="130">
        <v>3</v>
      </c>
      <c r="Z785" s="130">
        <v>20</v>
      </c>
      <c r="AA785" s="130">
        <v>33</v>
      </c>
      <c r="AB785" s="130">
        <v>53</v>
      </c>
      <c r="AC785" s="130">
        <v>53</v>
      </c>
      <c r="AD785" s="130">
        <v>23</v>
      </c>
      <c r="AE785" s="130">
        <v>3</v>
      </c>
      <c r="AF785" s="130">
        <v>13</v>
      </c>
      <c r="AG785" s="130">
        <v>333</v>
      </c>
      <c r="AH785" s="130">
        <v>68</v>
      </c>
      <c r="AI785" s="130">
        <v>5</v>
      </c>
      <c r="AJ785" s="130">
        <v>11</v>
      </c>
      <c r="AK785" s="130">
        <v>10</v>
      </c>
      <c r="AL785" s="6"/>
      <c r="AM785" s="17"/>
      <c r="AN785" s="17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</row>
    <row r="786" spans="1:51" ht="16.2" thickBot="1" x14ac:dyDescent="0.35">
      <c r="A786" s="84" t="s">
        <v>323</v>
      </c>
      <c r="B786" s="130">
        <v>437</v>
      </c>
      <c r="C786" s="143">
        <f t="shared" si="77"/>
        <v>0.1449155212150354</v>
      </c>
      <c r="D786" s="130"/>
      <c r="E786" s="130">
        <v>1</v>
      </c>
      <c r="F786" s="130">
        <v>21</v>
      </c>
      <c r="G786" s="130">
        <v>0</v>
      </c>
      <c r="H786" s="130">
        <v>2</v>
      </c>
      <c r="I786" s="130">
        <v>11</v>
      </c>
      <c r="J786" s="130">
        <v>0</v>
      </c>
      <c r="K786" s="130">
        <v>0</v>
      </c>
      <c r="L786" s="130">
        <v>29</v>
      </c>
      <c r="M786" s="130">
        <v>12</v>
      </c>
      <c r="N786" s="130">
        <v>46</v>
      </c>
      <c r="O786" s="130">
        <v>1</v>
      </c>
      <c r="P786" s="130">
        <v>97</v>
      </c>
      <c r="Q786" s="130">
        <v>41</v>
      </c>
      <c r="R786" s="130">
        <v>13</v>
      </c>
      <c r="S786" s="130">
        <v>17</v>
      </c>
      <c r="T786" s="130">
        <v>9</v>
      </c>
      <c r="U786" s="130">
        <v>9</v>
      </c>
      <c r="V786" s="130">
        <v>3</v>
      </c>
      <c r="W786" s="130">
        <v>4</v>
      </c>
      <c r="X786" s="130">
        <v>10</v>
      </c>
      <c r="Y786" s="130">
        <v>0</v>
      </c>
      <c r="Z786" s="130">
        <v>3</v>
      </c>
      <c r="AA786" s="130">
        <v>5</v>
      </c>
      <c r="AB786" s="130">
        <v>21</v>
      </c>
      <c r="AC786" s="130">
        <v>11</v>
      </c>
      <c r="AD786" s="130">
        <v>9</v>
      </c>
      <c r="AE786" s="130">
        <v>5</v>
      </c>
      <c r="AF786" s="130">
        <v>5</v>
      </c>
      <c r="AG786" s="130">
        <v>10</v>
      </c>
      <c r="AH786" s="130">
        <v>20</v>
      </c>
      <c r="AI786" s="130">
        <v>13</v>
      </c>
      <c r="AJ786" s="130">
        <v>4</v>
      </c>
      <c r="AK786" s="130">
        <v>5</v>
      </c>
      <c r="AL786" s="6"/>
      <c r="AM786" s="17"/>
      <c r="AN786" s="17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</row>
    <row r="787" spans="1:51" ht="16.2" thickBot="1" x14ac:dyDescent="0.35">
      <c r="A787" s="84" t="s">
        <v>324</v>
      </c>
      <c r="B787" s="130">
        <v>74</v>
      </c>
      <c r="C787" s="143">
        <f t="shared" si="77"/>
        <v>2.4539470411699356E-2</v>
      </c>
      <c r="D787" s="130"/>
      <c r="E787" s="130">
        <v>0</v>
      </c>
      <c r="F787" s="130">
        <v>7</v>
      </c>
      <c r="G787" s="130">
        <v>1</v>
      </c>
      <c r="H787" s="130">
        <v>3</v>
      </c>
      <c r="I787" s="130">
        <v>0</v>
      </c>
      <c r="J787" s="130">
        <v>0</v>
      </c>
      <c r="K787" s="130">
        <v>1</v>
      </c>
      <c r="L787" s="130">
        <v>1</v>
      </c>
      <c r="M787" s="130">
        <v>2</v>
      </c>
      <c r="N787" s="130">
        <v>6</v>
      </c>
      <c r="O787" s="130">
        <v>0</v>
      </c>
      <c r="P787" s="130">
        <v>13</v>
      </c>
      <c r="Q787" s="130">
        <v>6</v>
      </c>
      <c r="R787" s="130">
        <v>2</v>
      </c>
      <c r="S787" s="130">
        <v>3</v>
      </c>
      <c r="T787" s="130">
        <v>1</v>
      </c>
      <c r="U787" s="130">
        <v>6</v>
      </c>
      <c r="V787" s="130">
        <v>0</v>
      </c>
      <c r="W787" s="130">
        <v>0</v>
      </c>
      <c r="X787" s="130">
        <v>0</v>
      </c>
      <c r="Y787" s="130">
        <v>0</v>
      </c>
      <c r="Z787" s="130">
        <v>0</v>
      </c>
      <c r="AA787" s="130">
        <v>0</v>
      </c>
      <c r="AB787" s="130">
        <v>4</v>
      </c>
      <c r="AC787" s="130">
        <v>2</v>
      </c>
      <c r="AD787" s="130">
        <v>5</v>
      </c>
      <c r="AE787" s="130">
        <v>0</v>
      </c>
      <c r="AF787" s="130">
        <v>1</v>
      </c>
      <c r="AG787" s="130">
        <v>2</v>
      </c>
      <c r="AH787" s="130">
        <v>4</v>
      </c>
      <c r="AI787" s="130">
        <v>1</v>
      </c>
      <c r="AJ787" s="130">
        <v>1</v>
      </c>
      <c r="AK787" s="130">
        <v>2</v>
      </c>
      <c r="AL787" s="6"/>
      <c r="AM787" s="17"/>
      <c r="AN787" s="17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</row>
    <row r="788" spans="1:51" ht="16.2" thickBot="1" x14ac:dyDescent="0.35">
      <c r="A788" s="84" t="s">
        <v>294</v>
      </c>
      <c r="B788" s="130">
        <v>38</v>
      </c>
      <c r="C788" s="143">
        <f t="shared" si="77"/>
        <v>1.2601349670872643E-2</v>
      </c>
      <c r="D788" s="130"/>
      <c r="E788" s="130">
        <v>0</v>
      </c>
      <c r="F788" s="130">
        <v>15</v>
      </c>
      <c r="G788" s="130">
        <v>0</v>
      </c>
      <c r="H788" s="130">
        <v>0</v>
      </c>
      <c r="I788" s="130">
        <v>1</v>
      </c>
      <c r="J788" s="130">
        <v>0</v>
      </c>
      <c r="K788" s="130">
        <v>0</v>
      </c>
      <c r="L788" s="130">
        <v>4</v>
      </c>
      <c r="M788" s="130">
        <v>0</v>
      </c>
      <c r="N788" s="130">
        <v>0</v>
      </c>
      <c r="O788" s="130">
        <v>0</v>
      </c>
      <c r="P788" s="130">
        <v>6</v>
      </c>
      <c r="Q788" s="130">
        <v>4</v>
      </c>
      <c r="R788" s="130">
        <v>0</v>
      </c>
      <c r="S788" s="130">
        <v>2</v>
      </c>
      <c r="T788" s="130">
        <v>0</v>
      </c>
      <c r="U788" s="130">
        <v>0</v>
      </c>
      <c r="V788" s="130">
        <v>0</v>
      </c>
      <c r="W788" s="130">
        <v>1</v>
      </c>
      <c r="X788" s="130">
        <v>0</v>
      </c>
      <c r="Y788" s="130">
        <v>0</v>
      </c>
      <c r="Z788" s="130">
        <v>0</v>
      </c>
      <c r="AA788" s="130">
        <v>0</v>
      </c>
      <c r="AB788" s="130">
        <v>1</v>
      </c>
      <c r="AC788" s="130">
        <v>3</v>
      </c>
      <c r="AD788" s="130">
        <v>1</v>
      </c>
      <c r="AE788" s="130">
        <v>0</v>
      </c>
      <c r="AF788" s="130">
        <v>0</v>
      </c>
      <c r="AG788" s="130">
        <v>0</v>
      </c>
      <c r="AH788" s="130">
        <v>0</v>
      </c>
      <c r="AI788" s="130">
        <v>0</v>
      </c>
      <c r="AJ788" s="130">
        <v>0</v>
      </c>
      <c r="AK788" s="130">
        <v>0</v>
      </c>
      <c r="AL788" s="6"/>
      <c r="AM788" s="17"/>
      <c r="AN788" s="17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</row>
    <row r="789" spans="1:51" ht="15" thickBot="1" x14ac:dyDescent="0.35">
      <c r="A789" s="3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0"/>
      <c r="AC789" s="130"/>
      <c r="AD789" s="130"/>
      <c r="AE789" s="130"/>
      <c r="AF789" s="130"/>
      <c r="AG789" s="130"/>
      <c r="AH789" s="130"/>
      <c r="AI789" s="130"/>
      <c r="AJ789" s="130"/>
      <c r="AK789" s="130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</row>
    <row r="790" spans="1:51" ht="16.2" thickBot="1" x14ac:dyDescent="0.35">
      <c r="A790" s="51" t="s">
        <v>23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0"/>
      <c r="AC790" s="130"/>
      <c r="AD790" s="130"/>
      <c r="AE790" s="130"/>
      <c r="AF790" s="130"/>
      <c r="AG790" s="130"/>
      <c r="AH790" s="130"/>
      <c r="AI790" s="130"/>
      <c r="AJ790" s="130"/>
      <c r="AK790" s="130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</row>
    <row r="791" spans="1:51" ht="16.2" thickBot="1" x14ac:dyDescent="0.35">
      <c r="A791" s="51" t="s">
        <v>15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0"/>
      <c r="AC791" s="130"/>
      <c r="AD791" s="130"/>
      <c r="AE791" s="130"/>
      <c r="AF791" s="130"/>
      <c r="AG791" s="130"/>
      <c r="AH791" s="130"/>
      <c r="AI791" s="130"/>
      <c r="AJ791" s="130"/>
      <c r="AK791" s="130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</row>
    <row r="792" spans="1:51" s="29" customFormat="1" ht="16.2" thickBot="1" x14ac:dyDescent="0.35">
      <c r="A792" s="83" t="s">
        <v>20</v>
      </c>
      <c r="B792" s="138">
        <v>506817</v>
      </c>
      <c r="C792" s="155">
        <f>B792/$B$792%</f>
        <v>100</v>
      </c>
      <c r="D792" s="138"/>
      <c r="E792" s="138">
        <v>7459</v>
      </c>
      <c r="F792" s="140">
        <v>897</v>
      </c>
      <c r="G792" s="138">
        <v>10330</v>
      </c>
      <c r="H792" s="138">
        <v>14031</v>
      </c>
      <c r="I792" s="138">
        <v>19203</v>
      </c>
      <c r="J792" s="138">
        <v>23443</v>
      </c>
      <c r="K792" s="138">
        <v>23448</v>
      </c>
      <c r="L792" s="138">
        <v>20849</v>
      </c>
      <c r="M792" s="138">
        <v>16179</v>
      </c>
      <c r="N792" s="138">
        <v>17223</v>
      </c>
      <c r="O792" s="138">
        <v>14605</v>
      </c>
      <c r="P792" s="140">
        <v>77</v>
      </c>
      <c r="Q792" s="138">
        <v>5978</v>
      </c>
      <c r="R792" s="138">
        <v>24249</v>
      </c>
      <c r="S792" s="138">
        <v>5998</v>
      </c>
      <c r="T792" s="138">
        <v>14199</v>
      </c>
      <c r="U792" s="138">
        <v>8961</v>
      </c>
      <c r="V792" s="138">
        <v>22139</v>
      </c>
      <c r="W792" s="138">
        <v>26865</v>
      </c>
      <c r="X792" s="138">
        <v>20961</v>
      </c>
      <c r="Y792" s="138">
        <v>14456</v>
      </c>
      <c r="Z792" s="138">
        <v>13988</v>
      </c>
      <c r="AA792" s="138">
        <v>10671</v>
      </c>
      <c r="AB792" s="138">
        <v>23316</v>
      </c>
      <c r="AC792" s="138">
        <v>11600</v>
      </c>
      <c r="AD792" s="138">
        <v>29739</v>
      </c>
      <c r="AE792" s="138">
        <v>16138</v>
      </c>
      <c r="AF792" s="138">
        <v>11931</v>
      </c>
      <c r="AG792" s="138">
        <v>16782</v>
      </c>
      <c r="AH792" s="138">
        <v>18788</v>
      </c>
      <c r="AI792" s="138">
        <v>15305</v>
      </c>
      <c r="AJ792" s="138">
        <v>13525</v>
      </c>
      <c r="AK792" s="138">
        <v>13484</v>
      </c>
      <c r="AL792" s="28"/>
      <c r="AM792" s="17"/>
      <c r="AN792" s="17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</row>
    <row r="793" spans="1:51" ht="16.2" thickBot="1" x14ac:dyDescent="0.35">
      <c r="A793" s="42" t="s">
        <v>280</v>
      </c>
      <c r="B793" s="37">
        <v>22225</v>
      </c>
      <c r="C793" s="143">
        <f t="shared" ref="C793:C807" si="78">B793/$B$792%</f>
        <v>4.3852120193284758</v>
      </c>
      <c r="D793" s="37"/>
      <c r="E793" s="130">
        <v>415</v>
      </c>
      <c r="F793" s="130">
        <v>46</v>
      </c>
      <c r="G793" s="130">
        <v>479</v>
      </c>
      <c r="H793" s="130">
        <v>627</v>
      </c>
      <c r="I793" s="130">
        <v>685</v>
      </c>
      <c r="J793" s="37">
        <v>1091</v>
      </c>
      <c r="K793" s="37">
        <v>1024</v>
      </c>
      <c r="L793" s="37">
        <v>1320</v>
      </c>
      <c r="M793" s="130">
        <v>732</v>
      </c>
      <c r="N793" s="130">
        <v>830</v>
      </c>
      <c r="O793" s="130">
        <v>576</v>
      </c>
      <c r="P793" s="130">
        <v>9</v>
      </c>
      <c r="Q793" s="130">
        <v>344</v>
      </c>
      <c r="R793" s="37">
        <v>1010</v>
      </c>
      <c r="S793" s="130">
        <v>292</v>
      </c>
      <c r="T793" s="130">
        <v>727</v>
      </c>
      <c r="U793" s="130">
        <v>508</v>
      </c>
      <c r="V793" s="37">
        <v>1237</v>
      </c>
      <c r="W793" s="37">
        <v>1212</v>
      </c>
      <c r="X793" s="37">
        <v>1080</v>
      </c>
      <c r="Y793" s="130">
        <v>696</v>
      </c>
      <c r="Z793" s="130">
        <v>821</v>
      </c>
      <c r="AA793" s="130">
        <v>530</v>
      </c>
      <c r="AB793" s="130">
        <v>884</v>
      </c>
      <c r="AC793" s="130">
        <v>373</v>
      </c>
      <c r="AD793" s="37">
        <v>1107</v>
      </c>
      <c r="AE793" s="130">
        <v>353</v>
      </c>
      <c r="AF793" s="130">
        <v>306</v>
      </c>
      <c r="AG793" s="130">
        <v>721</v>
      </c>
      <c r="AH793" s="37">
        <v>1002</v>
      </c>
      <c r="AI793" s="130">
        <v>559</v>
      </c>
      <c r="AJ793" s="130">
        <v>334</v>
      </c>
      <c r="AK793" s="130">
        <v>295</v>
      </c>
      <c r="AL793" s="6"/>
      <c r="AM793" s="17"/>
      <c r="AN793" s="17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</row>
    <row r="794" spans="1:51" ht="14.25" customHeight="1" thickBot="1" x14ac:dyDescent="0.35">
      <c r="A794" s="84" t="s">
        <v>281</v>
      </c>
      <c r="B794" s="37">
        <v>85824</v>
      </c>
      <c r="C794" s="143">
        <f t="shared" si="78"/>
        <v>16.933922895246212</v>
      </c>
      <c r="D794" s="37"/>
      <c r="E794" s="37">
        <v>1202</v>
      </c>
      <c r="F794" s="130">
        <v>143</v>
      </c>
      <c r="G794" s="37">
        <v>1813</v>
      </c>
      <c r="H794" s="37">
        <v>2347</v>
      </c>
      <c r="I794" s="37">
        <v>3565</v>
      </c>
      <c r="J794" s="37">
        <v>4111</v>
      </c>
      <c r="K794" s="37">
        <v>3922</v>
      </c>
      <c r="L794" s="37">
        <v>3440</v>
      </c>
      <c r="M794" s="37">
        <v>2454</v>
      </c>
      <c r="N794" s="37">
        <v>2615</v>
      </c>
      <c r="O794" s="37">
        <v>2445</v>
      </c>
      <c r="P794" s="130">
        <v>8</v>
      </c>
      <c r="Q794" s="130">
        <v>913</v>
      </c>
      <c r="R794" s="37">
        <v>4029</v>
      </c>
      <c r="S794" s="37">
        <v>1007</v>
      </c>
      <c r="T794" s="37">
        <v>2434</v>
      </c>
      <c r="U794" s="37">
        <v>1416</v>
      </c>
      <c r="V794" s="37">
        <v>3865</v>
      </c>
      <c r="W794" s="37">
        <v>4208</v>
      </c>
      <c r="X794" s="37">
        <v>3760</v>
      </c>
      <c r="Y794" s="37">
        <v>2793</v>
      </c>
      <c r="Z794" s="37">
        <v>2535</v>
      </c>
      <c r="AA794" s="37">
        <v>1989</v>
      </c>
      <c r="AB794" s="37">
        <v>3812</v>
      </c>
      <c r="AC794" s="37">
        <v>1616</v>
      </c>
      <c r="AD794" s="37">
        <v>4365</v>
      </c>
      <c r="AE794" s="37">
        <v>3059</v>
      </c>
      <c r="AF794" s="37">
        <v>1933</v>
      </c>
      <c r="AG794" s="37">
        <v>2917</v>
      </c>
      <c r="AH794" s="37">
        <v>3539</v>
      </c>
      <c r="AI794" s="37">
        <v>2795</v>
      </c>
      <c r="AJ794" s="37">
        <v>2456</v>
      </c>
      <c r="AK794" s="37">
        <v>2318</v>
      </c>
      <c r="AL794" s="6"/>
      <c r="AM794" s="17"/>
      <c r="AN794" s="17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</row>
    <row r="795" spans="1:51" ht="14.25" customHeight="1" thickBot="1" x14ac:dyDescent="0.35">
      <c r="A795" s="84" t="s">
        <v>282</v>
      </c>
      <c r="B795" s="37">
        <v>227783</v>
      </c>
      <c r="C795" s="143">
        <f t="shared" si="78"/>
        <v>44.943835743473485</v>
      </c>
      <c r="D795" s="37"/>
      <c r="E795" s="37">
        <v>3383</v>
      </c>
      <c r="F795" s="130">
        <v>385</v>
      </c>
      <c r="G795" s="37">
        <v>4788</v>
      </c>
      <c r="H795" s="37">
        <v>6108</v>
      </c>
      <c r="I795" s="37">
        <v>9108</v>
      </c>
      <c r="J795" s="37">
        <v>11241</v>
      </c>
      <c r="K795" s="37">
        <v>10974</v>
      </c>
      <c r="L795" s="37">
        <v>9404</v>
      </c>
      <c r="M795" s="37">
        <v>6736</v>
      </c>
      <c r="N795" s="37">
        <v>7323</v>
      </c>
      <c r="O795" s="37">
        <v>6512</v>
      </c>
      <c r="P795" s="130">
        <v>26</v>
      </c>
      <c r="Q795" s="37">
        <v>2535</v>
      </c>
      <c r="R795" s="37">
        <v>10652</v>
      </c>
      <c r="S795" s="37">
        <v>2538</v>
      </c>
      <c r="T795" s="37">
        <v>6479</v>
      </c>
      <c r="U795" s="37">
        <v>4138</v>
      </c>
      <c r="V795" s="37">
        <v>10257</v>
      </c>
      <c r="W795" s="37">
        <v>11726</v>
      </c>
      <c r="X795" s="37">
        <v>9283</v>
      </c>
      <c r="Y795" s="37">
        <v>6806</v>
      </c>
      <c r="Z795" s="37">
        <v>6491</v>
      </c>
      <c r="AA795" s="37">
        <v>4877</v>
      </c>
      <c r="AB795" s="37">
        <v>10694</v>
      </c>
      <c r="AC795" s="37">
        <v>4568</v>
      </c>
      <c r="AD795" s="37">
        <v>11576</v>
      </c>
      <c r="AE795" s="37">
        <v>7989</v>
      </c>
      <c r="AF795" s="37">
        <v>5383</v>
      </c>
      <c r="AG795" s="37">
        <v>7364</v>
      </c>
      <c r="AH795" s="37">
        <v>8623</v>
      </c>
      <c r="AI795" s="37">
        <v>6790</v>
      </c>
      <c r="AJ795" s="37">
        <v>6498</v>
      </c>
      <c r="AK795" s="37">
        <v>6528</v>
      </c>
      <c r="AL795" s="6"/>
      <c r="AM795" s="17"/>
      <c r="AN795" s="17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</row>
    <row r="796" spans="1:51" ht="14.25" customHeight="1" thickBot="1" x14ac:dyDescent="0.35">
      <c r="A796" s="84" t="s">
        <v>283</v>
      </c>
      <c r="B796" s="37">
        <v>104212</v>
      </c>
      <c r="C796" s="143">
        <f t="shared" si="78"/>
        <v>20.562056916007158</v>
      </c>
      <c r="D796" s="37"/>
      <c r="E796" s="37">
        <v>1545</v>
      </c>
      <c r="F796" s="130">
        <v>169</v>
      </c>
      <c r="G796" s="37">
        <v>2273</v>
      </c>
      <c r="H796" s="37">
        <v>3158</v>
      </c>
      <c r="I796" s="37">
        <v>3908</v>
      </c>
      <c r="J796" s="37">
        <v>4767</v>
      </c>
      <c r="K796" s="37">
        <v>4817</v>
      </c>
      <c r="L796" s="37">
        <v>4178</v>
      </c>
      <c r="M796" s="37">
        <v>3362</v>
      </c>
      <c r="N796" s="37">
        <v>3519</v>
      </c>
      <c r="O796" s="37">
        <v>3198</v>
      </c>
      <c r="P796" s="130">
        <v>15</v>
      </c>
      <c r="Q796" s="37">
        <v>1264</v>
      </c>
      <c r="R796" s="37">
        <v>5056</v>
      </c>
      <c r="S796" s="37">
        <v>1272</v>
      </c>
      <c r="T796" s="37">
        <v>2962</v>
      </c>
      <c r="U796" s="37">
        <v>1934</v>
      </c>
      <c r="V796" s="37">
        <v>4697</v>
      </c>
      <c r="W796" s="37">
        <v>5695</v>
      </c>
      <c r="X796" s="37">
        <v>4220</v>
      </c>
      <c r="Y796" s="37">
        <v>2943</v>
      </c>
      <c r="Z796" s="37">
        <v>2869</v>
      </c>
      <c r="AA796" s="37">
        <v>2102</v>
      </c>
      <c r="AB796" s="37">
        <v>4998</v>
      </c>
      <c r="AC796" s="37">
        <v>2103</v>
      </c>
      <c r="AD796" s="37">
        <v>5944</v>
      </c>
      <c r="AE796" s="37">
        <v>3470</v>
      </c>
      <c r="AF796" s="37">
        <v>2210</v>
      </c>
      <c r="AG796" s="37">
        <v>3329</v>
      </c>
      <c r="AH796" s="37">
        <v>3588</v>
      </c>
      <c r="AI796" s="37">
        <v>3031</v>
      </c>
      <c r="AJ796" s="37">
        <v>2893</v>
      </c>
      <c r="AK796" s="37">
        <v>2723</v>
      </c>
      <c r="AL796" s="6"/>
      <c r="AM796" s="17"/>
      <c r="AN796" s="17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</row>
    <row r="797" spans="1:51" ht="14.25" customHeight="1" thickBot="1" x14ac:dyDescent="0.35">
      <c r="A797" s="84" t="s">
        <v>285</v>
      </c>
      <c r="B797" s="37">
        <v>45673</v>
      </c>
      <c r="C797" s="143">
        <f t="shared" si="78"/>
        <v>9.0117340183932271</v>
      </c>
      <c r="D797" s="37"/>
      <c r="E797" s="130">
        <v>583</v>
      </c>
      <c r="F797" s="130">
        <v>115</v>
      </c>
      <c r="G797" s="130">
        <v>600</v>
      </c>
      <c r="H797" s="37">
        <v>1365</v>
      </c>
      <c r="I797" s="37">
        <v>1219</v>
      </c>
      <c r="J797" s="37">
        <v>1560</v>
      </c>
      <c r="K797" s="37">
        <v>2073</v>
      </c>
      <c r="L797" s="37">
        <v>1560</v>
      </c>
      <c r="M797" s="37">
        <v>2067</v>
      </c>
      <c r="N797" s="37">
        <v>1948</v>
      </c>
      <c r="O797" s="37">
        <v>1351</v>
      </c>
      <c r="P797" s="130">
        <v>11</v>
      </c>
      <c r="Q797" s="130">
        <v>544</v>
      </c>
      <c r="R797" s="37">
        <v>2661</v>
      </c>
      <c r="S797" s="130">
        <v>500</v>
      </c>
      <c r="T797" s="37">
        <v>1090</v>
      </c>
      <c r="U797" s="130">
        <v>586</v>
      </c>
      <c r="V797" s="37">
        <v>1275</v>
      </c>
      <c r="W797" s="37">
        <v>2890</v>
      </c>
      <c r="X797" s="37">
        <v>1437</v>
      </c>
      <c r="Y797" s="130">
        <v>788</v>
      </c>
      <c r="Z797" s="130">
        <v>835</v>
      </c>
      <c r="AA797" s="130">
        <v>749</v>
      </c>
      <c r="AB797" s="37">
        <v>1744</v>
      </c>
      <c r="AC797" s="37">
        <v>1938</v>
      </c>
      <c r="AD797" s="37">
        <v>5339</v>
      </c>
      <c r="AE797" s="130">
        <v>767</v>
      </c>
      <c r="AF797" s="37">
        <v>1610</v>
      </c>
      <c r="AG797" s="37">
        <v>1899</v>
      </c>
      <c r="AH797" s="37">
        <v>1404</v>
      </c>
      <c r="AI797" s="37">
        <v>1609</v>
      </c>
      <c r="AJ797" s="130">
        <v>770</v>
      </c>
      <c r="AK797" s="130">
        <v>786</v>
      </c>
      <c r="AL797" s="6"/>
      <c r="AM797" s="17"/>
      <c r="AN797" s="17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</row>
    <row r="798" spans="1:51" ht="14.25" customHeight="1" thickBot="1" x14ac:dyDescent="0.35">
      <c r="A798" s="84" t="s">
        <v>286</v>
      </c>
      <c r="B798" s="130">
        <v>363</v>
      </c>
      <c r="C798" s="143">
        <f t="shared" si="78"/>
        <v>7.1623485400055642E-2</v>
      </c>
      <c r="D798" s="130"/>
      <c r="E798" s="130">
        <v>7</v>
      </c>
      <c r="F798" s="130">
        <v>1</v>
      </c>
      <c r="G798" s="130">
        <v>1</v>
      </c>
      <c r="H798" s="130">
        <v>6</v>
      </c>
      <c r="I798" s="130">
        <v>9</v>
      </c>
      <c r="J798" s="130">
        <v>3</v>
      </c>
      <c r="K798" s="130">
        <v>12</v>
      </c>
      <c r="L798" s="130">
        <v>15</v>
      </c>
      <c r="M798" s="130">
        <v>28</v>
      </c>
      <c r="N798" s="130">
        <v>7</v>
      </c>
      <c r="O798" s="130">
        <v>7</v>
      </c>
      <c r="P798" s="130">
        <v>0</v>
      </c>
      <c r="Q798" s="130">
        <v>1</v>
      </c>
      <c r="R798" s="130">
        <v>14</v>
      </c>
      <c r="S798" s="130">
        <v>6</v>
      </c>
      <c r="T798" s="130">
        <v>5</v>
      </c>
      <c r="U798" s="130">
        <v>31</v>
      </c>
      <c r="V798" s="130">
        <v>12</v>
      </c>
      <c r="W798" s="130">
        <v>23</v>
      </c>
      <c r="X798" s="130">
        <v>21</v>
      </c>
      <c r="Y798" s="130">
        <v>1</v>
      </c>
      <c r="Z798" s="130">
        <v>3</v>
      </c>
      <c r="AA798" s="130">
        <v>4</v>
      </c>
      <c r="AB798" s="130">
        <v>10</v>
      </c>
      <c r="AC798" s="130">
        <v>13</v>
      </c>
      <c r="AD798" s="130">
        <v>14</v>
      </c>
      <c r="AE798" s="130">
        <v>13</v>
      </c>
      <c r="AF798" s="130">
        <v>8</v>
      </c>
      <c r="AG798" s="130">
        <v>6</v>
      </c>
      <c r="AH798" s="130">
        <v>53</v>
      </c>
      <c r="AI798" s="130">
        <v>8</v>
      </c>
      <c r="AJ798" s="130">
        <v>10</v>
      </c>
      <c r="AK798" s="130">
        <v>11</v>
      </c>
      <c r="AL798" s="6"/>
      <c r="AM798" s="17"/>
      <c r="AN798" s="17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</row>
    <row r="799" spans="1:51" ht="14.25" customHeight="1" thickBot="1" x14ac:dyDescent="0.35">
      <c r="A799" s="84" t="s">
        <v>319</v>
      </c>
      <c r="B799" s="37">
        <v>1298</v>
      </c>
      <c r="C799" s="143">
        <f t="shared" si="78"/>
        <v>0.25610822052141108</v>
      </c>
      <c r="D799" s="37"/>
      <c r="E799" s="130">
        <v>14</v>
      </c>
      <c r="F799" s="130">
        <v>0</v>
      </c>
      <c r="G799" s="130">
        <v>12</v>
      </c>
      <c r="H799" s="130">
        <v>11</v>
      </c>
      <c r="I799" s="130">
        <v>25</v>
      </c>
      <c r="J799" s="130">
        <v>16</v>
      </c>
      <c r="K799" s="130">
        <v>26</v>
      </c>
      <c r="L799" s="130">
        <v>58</v>
      </c>
      <c r="M799" s="130">
        <v>53</v>
      </c>
      <c r="N799" s="130">
        <v>29</v>
      </c>
      <c r="O799" s="130">
        <v>37</v>
      </c>
      <c r="P799" s="130">
        <v>0</v>
      </c>
      <c r="Q799" s="130">
        <v>7</v>
      </c>
      <c r="R799" s="130">
        <v>39</v>
      </c>
      <c r="S799" s="130">
        <v>7</v>
      </c>
      <c r="T799" s="130">
        <v>65</v>
      </c>
      <c r="U799" s="130">
        <v>20</v>
      </c>
      <c r="V799" s="130">
        <v>13</v>
      </c>
      <c r="W799" s="130">
        <v>31</v>
      </c>
      <c r="X799" s="130">
        <v>27</v>
      </c>
      <c r="Y799" s="130">
        <v>44</v>
      </c>
      <c r="Z799" s="130">
        <v>13</v>
      </c>
      <c r="AA799" s="130">
        <v>7</v>
      </c>
      <c r="AB799" s="130">
        <v>47</v>
      </c>
      <c r="AC799" s="130">
        <v>120</v>
      </c>
      <c r="AD799" s="130">
        <v>134</v>
      </c>
      <c r="AE799" s="130">
        <v>11</v>
      </c>
      <c r="AF799" s="130">
        <v>12</v>
      </c>
      <c r="AG799" s="130">
        <v>21</v>
      </c>
      <c r="AH799" s="130">
        <v>17</v>
      </c>
      <c r="AI799" s="130">
        <v>33</v>
      </c>
      <c r="AJ799" s="130">
        <v>18</v>
      </c>
      <c r="AK799" s="130">
        <v>331</v>
      </c>
      <c r="AL799" s="6"/>
      <c r="AM799" s="17"/>
      <c r="AN799" s="17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</row>
    <row r="800" spans="1:51" ht="14.25" customHeight="1" thickBot="1" x14ac:dyDescent="0.35">
      <c r="A800" s="84" t="s">
        <v>287</v>
      </c>
      <c r="B800" s="37">
        <v>1373</v>
      </c>
      <c r="C800" s="143">
        <f t="shared" si="78"/>
        <v>0.27090646130654655</v>
      </c>
      <c r="D800" s="37"/>
      <c r="E800" s="130">
        <v>18</v>
      </c>
      <c r="F800" s="130">
        <v>1</v>
      </c>
      <c r="G800" s="130">
        <v>38</v>
      </c>
      <c r="H800" s="130">
        <v>22</v>
      </c>
      <c r="I800" s="130">
        <v>38</v>
      </c>
      <c r="J800" s="130">
        <v>33</v>
      </c>
      <c r="K800" s="130">
        <v>43</v>
      </c>
      <c r="L800" s="130">
        <v>83</v>
      </c>
      <c r="M800" s="130">
        <v>41</v>
      </c>
      <c r="N800" s="130">
        <v>29</v>
      </c>
      <c r="O800" s="130">
        <v>22</v>
      </c>
      <c r="P800" s="130">
        <v>1</v>
      </c>
      <c r="Q800" s="130">
        <v>8</v>
      </c>
      <c r="R800" s="130">
        <v>41</v>
      </c>
      <c r="S800" s="130">
        <v>12</v>
      </c>
      <c r="T800" s="130">
        <v>30</v>
      </c>
      <c r="U800" s="130">
        <v>14</v>
      </c>
      <c r="V800" s="130">
        <v>40</v>
      </c>
      <c r="W800" s="130">
        <v>69</v>
      </c>
      <c r="X800" s="130">
        <v>161</v>
      </c>
      <c r="Y800" s="130">
        <v>20</v>
      </c>
      <c r="Z800" s="130">
        <v>33</v>
      </c>
      <c r="AA800" s="130">
        <v>17</v>
      </c>
      <c r="AB800" s="130">
        <v>68</v>
      </c>
      <c r="AC800" s="130">
        <v>283</v>
      </c>
      <c r="AD800" s="130">
        <v>36</v>
      </c>
      <c r="AE800" s="130">
        <v>16</v>
      </c>
      <c r="AF800" s="130">
        <v>18</v>
      </c>
      <c r="AG800" s="130">
        <v>23</v>
      </c>
      <c r="AH800" s="130">
        <v>36</v>
      </c>
      <c r="AI800" s="130">
        <v>38</v>
      </c>
      <c r="AJ800" s="130">
        <v>25</v>
      </c>
      <c r="AK800" s="130">
        <v>16</v>
      </c>
      <c r="AL800" s="6"/>
      <c r="AM800" s="17"/>
      <c r="AN800" s="17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</row>
    <row r="801" spans="1:51" ht="14.25" customHeight="1" thickBot="1" x14ac:dyDescent="0.35">
      <c r="A801" s="84" t="s">
        <v>288</v>
      </c>
      <c r="B801" s="37">
        <v>1142</v>
      </c>
      <c r="C801" s="143">
        <f t="shared" si="78"/>
        <v>0.22532787968832932</v>
      </c>
      <c r="D801" s="37"/>
      <c r="E801" s="130">
        <v>12</v>
      </c>
      <c r="F801" s="130">
        <v>1</v>
      </c>
      <c r="G801" s="130">
        <v>30</v>
      </c>
      <c r="H801" s="130">
        <v>48</v>
      </c>
      <c r="I801" s="130">
        <v>16</v>
      </c>
      <c r="J801" s="130">
        <v>34</v>
      </c>
      <c r="K801" s="130">
        <v>47</v>
      </c>
      <c r="L801" s="130">
        <v>33</v>
      </c>
      <c r="M801" s="130">
        <v>22</v>
      </c>
      <c r="N801" s="130">
        <v>73</v>
      </c>
      <c r="O801" s="130">
        <v>19</v>
      </c>
      <c r="P801" s="130">
        <v>0</v>
      </c>
      <c r="Q801" s="130">
        <v>23</v>
      </c>
      <c r="R801" s="130">
        <v>34</v>
      </c>
      <c r="S801" s="130">
        <v>46</v>
      </c>
      <c r="T801" s="130">
        <v>11</v>
      </c>
      <c r="U801" s="130">
        <v>23</v>
      </c>
      <c r="V801" s="130">
        <v>36</v>
      </c>
      <c r="W801" s="130">
        <v>63</v>
      </c>
      <c r="X801" s="130">
        <v>151</v>
      </c>
      <c r="Y801" s="130">
        <v>26</v>
      </c>
      <c r="Z801" s="130">
        <v>15</v>
      </c>
      <c r="AA801" s="130">
        <v>53</v>
      </c>
      <c r="AB801" s="130">
        <v>83</v>
      </c>
      <c r="AC801" s="130">
        <v>29</v>
      </c>
      <c r="AD801" s="130">
        <v>82</v>
      </c>
      <c r="AE801" s="130">
        <v>17</v>
      </c>
      <c r="AF801" s="130">
        <v>21</v>
      </c>
      <c r="AG801" s="130">
        <v>28</v>
      </c>
      <c r="AH801" s="130">
        <v>34</v>
      </c>
      <c r="AI801" s="130">
        <v>10</v>
      </c>
      <c r="AJ801" s="130">
        <v>13</v>
      </c>
      <c r="AK801" s="130">
        <v>9</v>
      </c>
      <c r="AL801" s="6"/>
      <c r="AM801" s="17"/>
      <c r="AN801" s="17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</row>
    <row r="802" spans="1:51" ht="14.25" customHeight="1" thickBot="1" x14ac:dyDescent="0.35">
      <c r="A802" s="84" t="s">
        <v>320</v>
      </c>
      <c r="B802" s="37">
        <v>8196</v>
      </c>
      <c r="C802" s="143">
        <f t="shared" si="78"/>
        <v>1.6171517529996033</v>
      </c>
      <c r="D802" s="37"/>
      <c r="E802" s="130">
        <v>128</v>
      </c>
      <c r="F802" s="130">
        <v>16</v>
      </c>
      <c r="G802" s="130">
        <v>160</v>
      </c>
      <c r="H802" s="130">
        <v>197</v>
      </c>
      <c r="I802" s="130">
        <v>382</v>
      </c>
      <c r="J802" s="130">
        <v>326</v>
      </c>
      <c r="K802" s="130">
        <v>328</v>
      </c>
      <c r="L802" s="130">
        <v>326</v>
      </c>
      <c r="M802" s="130">
        <v>240</v>
      </c>
      <c r="N802" s="130">
        <v>340</v>
      </c>
      <c r="O802" s="130">
        <v>177</v>
      </c>
      <c r="P802" s="130">
        <v>4</v>
      </c>
      <c r="Q802" s="130">
        <v>128</v>
      </c>
      <c r="R802" s="130">
        <v>354</v>
      </c>
      <c r="S802" s="130">
        <v>90</v>
      </c>
      <c r="T802" s="130">
        <v>163</v>
      </c>
      <c r="U802" s="130">
        <v>131</v>
      </c>
      <c r="V802" s="130">
        <v>311</v>
      </c>
      <c r="W802" s="130">
        <v>412</v>
      </c>
      <c r="X802" s="130">
        <v>395</v>
      </c>
      <c r="Y802" s="130">
        <v>170</v>
      </c>
      <c r="Z802" s="130">
        <v>217</v>
      </c>
      <c r="AA802" s="130">
        <v>187</v>
      </c>
      <c r="AB802" s="130">
        <v>439</v>
      </c>
      <c r="AC802" s="130">
        <v>248</v>
      </c>
      <c r="AD802" s="130">
        <v>513</v>
      </c>
      <c r="AE802" s="130">
        <v>248</v>
      </c>
      <c r="AF802" s="130">
        <v>230</v>
      </c>
      <c r="AG802" s="130">
        <v>208</v>
      </c>
      <c r="AH802" s="130">
        <v>254</v>
      </c>
      <c r="AI802" s="130">
        <v>223</v>
      </c>
      <c r="AJ802" s="130">
        <v>305</v>
      </c>
      <c r="AK802" s="130">
        <v>346</v>
      </c>
      <c r="AL802" s="6"/>
      <c r="AM802" s="17"/>
      <c r="AN802" s="17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</row>
    <row r="803" spans="1:51" ht="14.25" customHeight="1" thickBot="1" x14ac:dyDescent="0.35">
      <c r="A803" s="84" t="s">
        <v>321</v>
      </c>
      <c r="B803" s="37">
        <v>7311</v>
      </c>
      <c r="C803" s="143">
        <f t="shared" si="78"/>
        <v>1.442532511735005</v>
      </c>
      <c r="D803" s="37"/>
      <c r="E803" s="130">
        <v>135</v>
      </c>
      <c r="F803" s="130">
        <v>16</v>
      </c>
      <c r="G803" s="130">
        <v>114</v>
      </c>
      <c r="H803" s="130">
        <v>109</v>
      </c>
      <c r="I803" s="130">
        <v>214</v>
      </c>
      <c r="J803" s="130">
        <v>232</v>
      </c>
      <c r="K803" s="130">
        <v>159</v>
      </c>
      <c r="L803" s="130">
        <v>345</v>
      </c>
      <c r="M803" s="130">
        <v>377</v>
      </c>
      <c r="N803" s="130">
        <v>410</v>
      </c>
      <c r="O803" s="130">
        <v>208</v>
      </c>
      <c r="P803" s="130">
        <v>3</v>
      </c>
      <c r="Q803" s="130">
        <v>180</v>
      </c>
      <c r="R803" s="130">
        <v>309</v>
      </c>
      <c r="S803" s="130">
        <v>183</v>
      </c>
      <c r="T803" s="130">
        <v>196</v>
      </c>
      <c r="U803" s="130">
        <v>146</v>
      </c>
      <c r="V803" s="130">
        <v>314</v>
      </c>
      <c r="W803" s="130">
        <v>469</v>
      </c>
      <c r="X803" s="130">
        <v>368</v>
      </c>
      <c r="Y803" s="130">
        <v>137</v>
      </c>
      <c r="Z803" s="130">
        <v>123</v>
      </c>
      <c r="AA803" s="130">
        <v>122</v>
      </c>
      <c r="AB803" s="130">
        <v>447</v>
      </c>
      <c r="AC803" s="130">
        <v>269</v>
      </c>
      <c r="AD803" s="130">
        <v>533</v>
      </c>
      <c r="AE803" s="130">
        <v>168</v>
      </c>
      <c r="AF803" s="130">
        <v>169</v>
      </c>
      <c r="AG803" s="130">
        <v>230</v>
      </c>
      <c r="AH803" s="130">
        <v>182</v>
      </c>
      <c r="AI803" s="130">
        <v>177</v>
      </c>
      <c r="AJ803" s="130">
        <v>171</v>
      </c>
      <c r="AK803" s="130">
        <v>96</v>
      </c>
      <c r="AL803" s="6"/>
      <c r="AM803" s="17"/>
      <c r="AN803" s="17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</row>
    <row r="804" spans="1:51" ht="14.25" customHeight="1" thickBot="1" x14ac:dyDescent="0.35">
      <c r="A804" s="84" t="s">
        <v>322</v>
      </c>
      <c r="B804" s="130">
        <v>811</v>
      </c>
      <c r="C804" s="143">
        <f t="shared" si="78"/>
        <v>0.16001831035659814</v>
      </c>
      <c r="D804" s="130"/>
      <c r="E804" s="130">
        <v>11</v>
      </c>
      <c r="F804" s="130">
        <v>3</v>
      </c>
      <c r="G804" s="130">
        <v>13</v>
      </c>
      <c r="H804" s="130">
        <v>20</v>
      </c>
      <c r="I804" s="130">
        <v>22</v>
      </c>
      <c r="J804" s="130">
        <v>19</v>
      </c>
      <c r="K804" s="130">
        <v>13</v>
      </c>
      <c r="L804" s="130">
        <v>36</v>
      </c>
      <c r="M804" s="130">
        <v>32</v>
      </c>
      <c r="N804" s="130">
        <v>50</v>
      </c>
      <c r="O804" s="130">
        <v>20</v>
      </c>
      <c r="P804" s="130">
        <v>0</v>
      </c>
      <c r="Q804" s="130">
        <v>15</v>
      </c>
      <c r="R804" s="130">
        <v>27</v>
      </c>
      <c r="S804" s="130">
        <v>26</v>
      </c>
      <c r="T804" s="130">
        <v>24</v>
      </c>
      <c r="U804" s="130">
        <v>8</v>
      </c>
      <c r="V804" s="130">
        <v>76</v>
      </c>
      <c r="W804" s="130">
        <v>33</v>
      </c>
      <c r="X804" s="130">
        <v>25</v>
      </c>
      <c r="Y804" s="130">
        <v>22</v>
      </c>
      <c r="Z804" s="130">
        <v>24</v>
      </c>
      <c r="AA804" s="130">
        <v>28</v>
      </c>
      <c r="AB804" s="130">
        <v>54</v>
      </c>
      <c r="AC804" s="130">
        <v>19</v>
      </c>
      <c r="AD804" s="130">
        <v>48</v>
      </c>
      <c r="AE804" s="130">
        <v>19</v>
      </c>
      <c r="AF804" s="130">
        <v>12</v>
      </c>
      <c r="AG804" s="130">
        <v>21</v>
      </c>
      <c r="AH804" s="130">
        <v>42</v>
      </c>
      <c r="AI804" s="130">
        <v>14</v>
      </c>
      <c r="AJ804" s="130">
        <v>23</v>
      </c>
      <c r="AK804" s="130">
        <v>12</v>
      </c>
      <c r="AL804" s="6"/>
      <c r="AM804" s="17"/>
      <c r="AN804" s="17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</row>
    <row r="805" spans="1:51" ht="14.25" customHeight="1" thickBot="1" x14ac:dyDescent="0.35">
      <c r="A805" s="84" t="s">
        <v>323</v>
      </c>
      <c r="B805" s="130">
        <v>454</v>
      </c>
      <c r="C805" s="143">
        <f t="shared" si="78"/>
        <v>8.9578684219353333E-2</v>
      </c>
      <c r="D805" s="130"/>
      <c r="E805" s="130">
        <v>5</v>
      </c>
      <c r="F805" s="130">
        <v>1</v>
      </c>
      <c r="G805" s="130">
        <v>5</v>
      </c>
      <c r="H805" s="130">
        <v>6</v>
      </c>
      <c r="I805" s="130">
        <v>10</v>
      </c>
      <c r="J805" s="130">
        <v>8</v>
      </c>
      <c r="K805" s="130">
        <v>7</v>
      </c>
      <c r="L805" s="130">
        <v>43</v>
      </c>
      <c r="M805" s="130">
        <v>29</v>
      </c>
      <c r="N805" s="130">
        <v>34</v>
      </c>
      <c r="O805" s="130">
        <v>26</v>
      </c>
      <c r="P805" s="130">
        <v>0</v>
      </c>
      <c r="Q805" s="130">
        <v>12</v>
      </c>
      <c r="R805" s="130">
        <v>14</v>
      </c>
      <c r="S805" s="130">
        <v>15</v>
      </c>
      <c r="T805" s="130">
        <v>9</v>
      </c>
      <c r="U805" s="130">
        <v>6</v>
      </c>
      <c r="V805" s="130">
        <v>5</v>
      </c>
      <c r="W805" s="130">
        <v>26</v>
      </c>
      <c r="X805" s="130">
        <v>27</v>
      </c>
      <c r="Y805" s="130">
        <v>7</v>
      </c>
      <c r="Z805" s="130">
        <v>6</v>
      </c>
      <c r="AA805" s="130">
        <v>6</v>
      </c>
      <c r="AB805" s="130">
        <v>30</v>
      </c>
      <c r="AC805" s="130">
        <v>13</v>
      </c>
      <c r="AD805" s="130">
        <v>36</v>
      </c>
      <c r="AE805" s="130">
        <v>7</v>
      </c>
      <c r="AF805" s="130">
        <v>16</v>
      </c>
      <c r="AG805" s="130">
        <v>15</v>
      </c>
      <c r="AH805" s="130">
        <v>9</v>
      </c>
      <c r="AI805" s="130">
        <v>9</v>
      </c>
      <c r="AJ805" s="130">
        <v>4</v>
      </c>
      <c r="AK805" s="130">
        <v>8</v>
      </c>
      <c r="AL805" s="6"/>
      <c r="AM805" s="17"/>
      <c r="AN805" s="17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</row>
    <row r="806" spans="1:51" ht="14.25" customHeight="1" thickBot="1" x14ac:dyDescent="0.35">
      <c r="A806" s="84" t="s">
        <v>324</v>
      </c>
      <c r="B806" s="130">
        <v>120</v>
      </c>
      <c r="C806" s="143">
        <f t="shared" si="78"/>
        <v>2.3677185256216742E-2</v>
      </c>
      <c r="D806" s="130"/>
      <c r="E806" s="130">
        <v>1</v>
      </c>
      <c r="F806" s="130">
        <v>0</v>
      </c>
      <c r="G806" s="130">
        <v>2</v>
      </c>
      <c r="H806" s="130">
        <v>5</v>
      </c>
      <c r="I806" s="130">
        <v>2</v>
      </c>
      <c r="J806" s="130">
        <v>1</v>
      </c>
      <c r="K806" s="130">
        <v>3</v>
      </c>
      <c r="L806" s="130">
        <v>4</v>
      </c>
      <c r="M806" s="130">
        <v>4</v>
      </c>
      <c r="N806" s="130">
        <v>16</v>
      </c>
      <c r="O806" s="130">
        <v>4</v>
      </c>
      <c r="P806" s="130">
        <v>0</v>
      </c>
      <c r="Q806" s="130">
        <v>4</v>
      </c>
      <c r="R806" s="130">
        <v>6</v>
      </c>
      <c r="S806" s="130">
        <v>4</v>
      </c>
      <c r="T806" s="130">
        <v>4</v>
      </c>
      <c r="U806" s="130">
        <v>0</v>
      </c>
      <c r="V806" s="130">
        <v>0</v>
      </c>
      <c r="W806" s="130">
        <v>5</v>
      </c>
      <c r="X806" s="130">
        <v>6</v>
      </c>
      <c r="Y806" s="130">
        <v>3</v>
      </c>
      <c r="Z806" s="130">
        <v>3</v>
      </c>
      <c r="AA806" s="130">
        <v>0</v>
      </c>
      <c r="AB806" s="130">
        <v>6</v>
      </c>
      <c r="AC806" s="130">
        <v>7</v>
      </c>
      <c r="AD806" s="130">
        <v>7</v>
      </c>
      <c r="AE806" s="130">
        <v>0</v>
      </c>
      <c r="AF806" s="130">
        <v>1</v>
      </c>
      <c r="AG806" s="130">
        <v>0</v>
      </c>
      <c r="AH806" s="130">
        <v>5</v>
      </c>
      <c r="AI806" s="130">
        <v>7</v>
      </c>
      <c r="AJ806" s="130">
        <v>5</v>
      </c>
      <c r="AK806" s="130">
        <v>5</v>
      </c>
      <c r="AL806" s="6"/>
      <c r="AM806" s="17"/>
      <c r="AN806" s="17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</row>
    <row r="807" spans="1:51" ht="14.25" customHeight="1" thickBot="1" x14ac:dyDescent="0.35">
      <c r="A807" s="84" t="s">
        <v>294</v>
      </c>
      <c r="B807" s="130">
        <v>32</v>
      </c>
      <c r="C807" s="143">
        <f t="shared" si="78"/>
        <v>6.3139160683244643E-3</v>
      </c>
      <c r="D807" s="130"/>
      <c r="E807" s="130">
        <v>0</v>
      </c>
      <c r="F807" s="130">
        <v>0</v>
      </c>
      <c r="G807" s="130">
        <v>2</v>
      </c>
      <c r="H807" s="130">
        <v>2</v>
      </c>
      <c r="I807" s="130">
        <v>0</v>
      </c>
      <c r="J807" s="130">
        <v>1</v>
      </c>
      <c r="K807" s="130">
        <v>0</v>
      </c>
      <c r="L807" s="130">
        <v>4</v>
      </c>
      <c r="M807" s="130">
        <v>2</v>
      </c>
      <c r="N807" s="130">
        <v>0</v>
      </c>
      <c r="O807" s="130">
        <v>3</v>
      </c>
      <c r="P807" s="130">
        <v>0</v>
      </c>
      <c r="Q807" s="130">
        <v>0</v>
      </c>
      <c r="R807" s="130">
        <v>3</v>
      </c>
      <c r="S807" s="130">
        <v>0</v>
      </c>
      <c r="T807" s="130">
        <v>0</v>
      </c>
      <c r="U807" s="130">
        <v>0</v>
      </c>
      <c r="V807" s="130">
        <v>1</v>
      </c>
      <c r="W807" s="130">
        <v>3</v>
      </c>
      <c r="X807" s="130">
        <v>0</v>
      </c>
      <c r="Y807" s="130">
        <v>0</v>
      </c>
      <c r="Z807" s="130">
        <v>0</v>
      </c>
      <c r="AA807" s="130">
        <v>0</v>
      </c>
      <c r="AB807" s="130">
        <v>0</v>
      </c>
      <c r="AC807" s="130">
        <v>1</v>
      </c>
      <c r="AD807" s="130">
        <v>5</v>
      </c>
      <c r="AE807" s="130">
        <v>1</v>
      </c>
      <c r="AF807" s="130">
        <v>2</v>
      </c>
      <c r="AG807" s="130">
        <v>0</v>
      </c>
      <c r="AH807" s="130">
        <v>0</v>
      </c>
      <c r="AI807" s="130">
        <v>2</v>
      </c>
      <c r="AJ807" s="130">
        <v>0</v>
      </c>
      <c r="AK807" s="130">
        <v>0</v>
      </c>
      <c r="AL807" s="6"/>
      <c r="AM807" s="17"/>
      <c r="AN807" s="17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</row>
    <row r="808" spans="1:51" ht="14.25" customHeight="1" thickBot="1" x14ac:dyDescent="0.35">
      <c r="A808" s="6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0"/>
      <c r="AC808" s="130"/>
      <c r="AD808" s="130"/>
      <c r="AE808" s="130"/>
      <c r="AF808" s="130"/>
      <c r="AG808" s="130"/>
      <c r="AH808" s="130"/>
      <c r="AI808" s="130"/>
      <c r="AJ808" s="130"/>
      <c r="AK808" s="130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</row>
    <row r="809" spans="1:51" ht="16.2" thickBot="1" x14ac:dyDescent="0.35">
      <c r="A809" s="83" t="s">
        <v>19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0"/>
      <c r="AC809" s="130"/>
      <c r="AD809" s="130"/>
      <c r="AE809" s="130"/>
      <c r="AF809" s="130"/>
      <c r="AG809" s="130"/>
      <c r="AH809" s="130"/>
      <c r="AI809" s="130"/>
      <c r="AJ809" s="130"/>
      <c r="AK809" s="130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</row>
    <row r="810" spans="1:51" s="29" customFormat="1" ht="16.2" thickBot="1" x14ac:dyDescent="0.35">
      <c r="A810" s="83" t="s">
        <v>20</v>
      </c>
      <c r="B810" s="138">
        <v>266568</v>
      </c>
      <c r="C810" s="155">
        <f>B810/$B$810%</f>
        <v>100</v>
      </c>
      <c r="D810" s="138"/>
      <c r="E810" s="138">
        <v>4066</v>
      </c>
      <c r="F810" s="140">
        <v>499</v>
      </c>
      <c r="G810" s="138">
        <v>5596</v>
      </c>
      <c r="H810" s="138">
        <v>7598</v>
      </c>
      <c r="I810" s="138">
        <v>10145</v>
      </c>
      <c r="J810" s="138">
        <v>12371</v>
      </c>
      <c r="K810" s="138">
        <v>12558</v>
      </c>
      <c r="L810" s="138">
        <v>10657</v>
      </c>
      <c r="M810" s="138">
        <v>8107</v>
      </c>
      <c r="N810" s="138">
        <v>8831</v>
      </c>
      <c r="O810" s="138">
        <v>7614</v>
      </c>
      <c r="P810" s="140">
        <v>36</v>
      </c>
      <c r="Q810" s="138">
        <v>3035</v>
      </c>
      <c r="R810" s="138">
        <v>12446</v>
      </c>
      <c r="S810" s="138">
        <v>3119</v>
      </c>
      <c r="T810" s="138">
        <v>7529</v>
      </c>
      <c r="U810" s="138">
        <v>4699</v>
      </c>
      <c r="V810" s="138">
        <v>11850</v>
      </c>
      <c r="W810" s="138">
        <v>14034</v>
      </c>
      <c r="X810" s="138">
        <v>11047</v>
      </c>
      <c r="Y810" s="138">
        <v>7667</v>
      </c>
      <c r="Z810" s="138">
        <v>7532</v>
      </c>
      <c r="AA810" s="138">
        <v>5592</v>
      </c>
      <c r="AB810" s="138">
        <v>12339</v>
      </c>
      <c r="AC810" s="138">
        <v>5542</v>
      </c>
      <c r="AD810" s="138">
        <v>14986</v>
      </c>
      <c r="AE810" s="138">
        <v>8723</v>
      </c>
      <c r="AF810" s="138">
        <v>6383</v>
      </c>
      <c r="AG810" s="138">
        <v>8754</v>
      </c>
      <c r="AH810" s="138">
        <v>9969</v>
      </c>
      <c r="AI810" s="138">
        <v>8375</v>
      </c>
      <c r="AJ810" s="138">
        <v>7463</v>
      </c>
      <c r="AK810" s="138">
        <v>7406</v>
      </c>
      <c r="AL810" s="28"/>
      <c r="AM810" s="17"/>
      <c r="AN810" s="17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</row>
    <row r="811" spans="1:51" ht="16.2" thickBot="1" x14ac:dyDescent="0.35">
      <c r="A811" s="84" t="s">
        <v>280</v>
      </c>
      <c r="B811" s="37">
        <v>11251</v>
      </c>
      <c r="C811" s="143">
        <f t="shared" ref="C811:C825" si="79">B811/$B$810%</f>
        <v>4.2206866540620034</v>
      </c>
      <c r="D811" s="37"/>
      <c r="E811" s="130">
        <v>211</v>
      </c>
      <c r="F811" s="130">
        <v>23</v>
      </c>
      <c r="G811" s="130">
        <v>280</v>
      </c>
      <c r="H811" s="130">
        <v>312</v>
      </c>
      <c r="I811" s="130">
        <v>335</v>
      </c>
      <c r="J811" s="130">
        <v>524</v>
      </c>
      <c r="K811" s="130">
        <v>489</v>
      </c>
      <c r="L811" s="130">
        <v>672</v>
      </c>
      <c r="M811" s="130">
        <v>350</v>
      </c>
      <c r="N811" s="130">
        <v>461</v>
      </c>
      <c r="O811" s="130">
        <v>301</v>
      </c>
      <c r="P811" s="130">
        <v>5</v>
      </c>
      <c r="Q811" s="130">
        <v>172</v>
      </c>
      <c r="R811" s="130">
        <v>516</v>
      </c>
      <c r="S811" s="130">
        <v>142</v>
      </c>
      <c r="T811" s="130">
        <v>356</v>
      </c>
      <c r="U811" s="130">
        <v>257</v>
      </c>
      <c r="V811" s="130">
        <v>615</v>
      </c>
      <c r="W811" s="130">
        <v>601</v>
      </c>
      <c r="X811" s="130">
        <v>540</v>
      </c>
      <c r="Y811" s="130">
        <v>366</v>
      </c>
      <c r="Z811" s="130">
        <v>436</v>
      </c>
      <c r="AA811" s="130">
        <v>275</v>
      </c>
      <c r="AB811" s="130">
        <v>427</v>
      </c>
      <c r="AC811" s="130">
        <v>193</v>
      </c>
      <c r="AD811" s="130">
        <v>588</v>
      </c>
      <c r="AE811" s="130">
        <v>168</v>
      </c>
      <c r="AF811" s="130">
        <v>167</v>
      </c>
      <c r="AG811" s="130">
        <v>356</v>
      </c>
      <c r="AH811" s="130">
        <v>514</v>
      </c>
      <c r="AI811" s="130">
        <v>282</v>
      </c>
      <c r="AJ811" s="130">
        <v>168</v>
      </c>
      <c r="AK811" s="130">
        <v>149</v>
      </c>
      <c r="AL811" s="6"/>
      <c r="AM811" s="17"/>
      <c r="AN811" s="17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</row>
    <row r="812" spans="1:51" ht="16.2" thickBot="1" x14ac:dyDescent="0.35">
      <c r="A812" s="84" t="s">
        <v>281</v>
      </c>
      <c r="B812" s="37">
        <v>44223</v>
      </c>
      <c r="C812" s="143">
        <f t="shared" si="79"/>
        <v>16.589763212388586</v>
      </c>
      <c r="D812" s="37"/>
      <c r="E812" s="130">
        <v>652</v>
      </c>
      <c r="F812" s="130">
        <v>87</v>
      </c>
      <c r="G812" s="130">
        <v>973</v>
      </c>
      <c r="H812" s="37">
        <v>1218</v>
      </c>
      <c r="I812" s="37">
        <v>1815</v>
      </c>
      <c r="J812" s="37">
        <v>2124</v>
      </c>
      <c r="K812" s="37">
        <v>1974</v>
      </c>
      <c r="L812" s="37">
        <v>1804</v>
      </c>
      <c r="M812" s="37">
        <v>1256</v>
      </c>
      <c r="N812" s="37">
        <v>1353</v>
      </c>
      <c r="O812" s="37">
        <v>1272</v>
      </c>
      <c r="P812" s="130">
        <v>6</v>
      </c>
      <c r="Q812" s="130">
        <v>431</v>
      </c>
      <c r="R812" s="37">
        <v>2101</v>
      </c>
      <c r="S812" s="130">
        <v>511</v>
      </c>
      <c r="T812" s="37">
        <v>1289</v>
      </c>
      <c r="U812" s="130">
        <v>698</v>
      </c>
      <c r="V812" s="37">
        <v>1967</v>
      </c>
      <c r="W812" s="37">
        <v>2183</v>
      </c>
      <c r="X812" s="37">
        <v>1952</v>
      </c>
      <c r="Y812" s="37">
        <v>1432</v>
      </c>
      <c r="Z812" s="37">
        <v>1335</v>
      </c>
      <c r="AA812" s="37">
        <v>1010</v>
      </c>
      <c r="AB812" s="37">
        <v>1937</v>
      </c>
      <c r="AC812" s="130">
        <v>828</v>
      </c>
      <c r="AD812" s="37">
        <v>2240</v>
      </c>
      <c r="AE812" s="37">
        <v>1573</v>
      </c>
      <c r="AF812" s="130">
        <v>968</v>
      </c>
      <c r="AG812" s="37">
        <v>1498</v>
      </c>
      <c r="AH812" s="37">
        <v>1876</v>
      </c>
      <c r="AI812" s="37">
        <v>1456</v>
      </c>
      <c r="AJ812" s="37">
        <v>1252</v>
      </c>
      <c r="AK812" s="37">
        <v>1152</v>
      </c>
      <c r="AL812" s="6"/>
      <c r="AM812" s="17"/>
      <c r="AN812" s="17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</row>
    <row r="813" spans="1:51" ht="16.2" thickBot="1" x14ac:dyDescent="0.35">
      <c r="A813" s="84" t="s">
        <v>282</v>
      </c>
      <c r="B813" s="37">
        <v>119977</v>
      </c>
      <c r="C813" s="143">
        <f t="shared" si="79"/>
        <v>45.008027970349033</v>
      </c>
      <c r="D813" s="37"/>
      <c r="E813" s="37">
        <v>1835</v>
      </c>
      <c r="F813" s="130">
        <v>208</v>
      </c>
      <c r="G813" s="37">
        <v>2542</v>
      </c>
      <c r="H813" s="37">
        <v>3301</v>
      </c>
      <c r="I813" s="37">
        <v>4815</v>
      </c>
      <c r="J813" s="37">
        <v>5868</v>
      </c>
      <c r="K813" s="37">
        <v>5867</v>
      </c>
      <c r="L813" s="37">
        <v>4720</v>
      </c>
      <c r="M813" s="37">
        <v>3482</v>
      </c>
      <c r="N813" s="37">
        <v>3817</v>
      </c>
      <c r="O813" s="37">
        <v>3344</v>
      </c>
      <c r="P813" s="130">
        <v>8</v>
      </c>
      <c r="Q813" s="37">
        <v>1272</v>
      </c>
      <c r="R813" s="37">
        <v>5720</v>
      </c>
      <c r="S813" s="37">
        <v>1306</v>
      </c>
      <c r="T813" s="37">
        <v>3392</v>
      </c>
      <c r="U813" s="37">
        <v>2180</v>
      </c>
      <c r="V813" s="37">
        <v>5417</v>
      </c>
      <c r="W813" s="37">
        <v>6150</v>
      </c>
      <c r="X813" s="37">
        <v>4899</v>
      </c>
      <c r="Y813" s="37">
        <v>3551</v>
      </c>
      <c r="Z813" s="37">
        <v>3437</v>
      </c>
      <c r="AA813" s="37">
        <v>2537</v>
      </c>
      <c r="AB813" s="37">
        <v>5706</v>
      </c>
      <c r="AC813" s="37">
        <v>2352</v>
      </c>
      <c r="AD813" s="37">
        <v>5869</v>
      </c>
      <c r="AE813" s="37">
        <v>4319</v>
      </c>
      <c r="AF813" s="37">
        <v>2928</v>
      </c>
      <c r="AG813" s="37">
        <v>3774</v>
      </c>
      <c r="AH813" s="37">
        <v>4605</v>
      </c>
      <c r="AI813" s="37">
        <v>3711</v>
      </c>
      <c r="AJ813" s="37">
        <v>3491</v>
      </c>
      <c r="AK813" s="37">
        <v>3554</v>
      </c>
      <c r="AL813" s="6"/>
      <c r="AM813" s="17"/>
      <c r="AN813" s="17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</row>
    <row r="814" spans="1:51" ht="16.2" thickBot="1" x14ac:dyDescent="0.35">
      <c r="A814" s="84" t="s">
        <v>283</v>
      </c>
      <c r="B814" s="37">
        <v>56306</v>
      </c>
      <c r="C814" s="143">
        <f t="shared" si="79"/>
        <v>21.122565349179197</v>
      </c>
      <c r="D814" s="37"/>
      <c r="E814" s="130">
        <v>872</v>
      </c>
      <c r="F814" s="130">
        <v>93</v>
      </c>
      <c r="G814" s="37">
        <v>1227</v>
      </c>
      <c r="H814" s="37">
        <v>1747</v>
      </c>
      <c r="I814" s="37">
        <v>2087</v>
      </c>
      <c r="J814" s="37">
        <v>2563</v>
      </c>
      <c r="K814" s="37">
        <v>2681</v>
      </c>
      <c r="L814" s="37">
        <v>2166</v>
      </c>
      <c r="M814" s="37">
        <v>1799</v>
      </c>
      <c r="N814" s="37">
        <v>1801</v>
      </c>
      <c r="O814" s="37">
        <v>1666</v>
      </c>
      <c r="P814" s="130">
        <v>5</v>
      </c>
      <c r="Q814" s="130">
        <v>660</v>
      </c>
      <c r="R814" s="37">
        <v>2761</v>
      </c>
      <c r="S814" s="130">
        <v>683</v>
      </c>
      <c r="T814" s="37">
        <v>1574</v>
      </c>
      <c r="U814" s="37">
        <v>1038</v>
      </c>
      <c r="V814" s="37">
        <v>2581</v>
      </c>
      <c r="W814" s="37">
        <v>3095</v>
      </c>
      <c r="X814" s="37">
        <v>2227</v>
      </c>
      <c r="Y814" s="37">
        <v>1597</v>
      </c>
      <c r="Z814" s="37">
        <v>1624</v>
      </c>
      <c r="AA814" s="37">
        <v>1133</v>
      </c>
      <c r="AB814" s="37">
        <v>2615</v>
      </c>
      <c r="AC814" s="37">
        <v>1089</v>
      </c>
      <c r="AD814" s="37">
        <v>3065</v>
      </c>
      <c r="AE814" s="37">
        <v>1950</v>
      </c>
      <c r="AF814" s="37">
        <v>1278</v>
      </c>
      <c r="AG814" s="37">
        <v>1793</v>
      </c>
      <c r="AH814" s="37">
        <v>1905</v>
      </c>
      <c r="AI814" s="37">
        <v>1646</v>
      </c>
      <c r="AJ814" s="37">
        <v>1694</v>
      </c>
      <c r="AK814" s="37">
        <v>1591</v>
      </c>
      <c r="AL814" s="6"/>
      <c r="AM814" s="17"/>
      <c r="AN814" s="17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</row>
    <row r="815" spans="1:51" ht="16.2" thickBot="1" x14ac:dyDescent="0.35">
      <c r="A815" s="84" t="s">
        <v>285</v>
      </c>
      <c r="B815" s="37">
        <v>22725</v>
      </c>
      <c r="C815" s="143">
        <f t="shared" si="79"/>
        <v>8.525029260826507</v>
      </c>
      <c r="D815" s="37"/>
      <c r="E815" s="130">
        <v>318</v>
      </c>
      <c r="F815" s="130">
        <v>61</v>
      </c>
      <c r="G815" s="130">
        <v>330</v>
      </c>
      <c r="H815" s="130">
        <v>751</v>
      </c>
      <c r="I815" s="130">
        <v>666</v>
      </c>
      <c r="J815" s="130">
        <v>891</v>
      </c>
      <c r="K815" s="37">
        <v>1161</v>
      </c>
      <c r="L815" s="130">
        <v>777</v>
      </c>
      <c r="M815" s="130">
        <v>778</v>
      </c>
      <c r="N815" s="130">
        <v>882</v>
      </c>
      <c r="O815" s="130">
        <v>738</v>
      </c>
      <c r="P815" s="130">
        <v>5</v>
      </c>
      <c r="Q815" s="130">
        <v>292</v>
      </c>
      <c r="R815" s="130">
        <v>866</v>
      </c>
      <c r="S815" s="130">
        <v>242</v>
      </c>
      <c r="T815" s="130">
        <v>625</v>
      </c>
      <c r="U815" s="130">
        <v>305</v>
      </c>
      <c r="V815" s="130">
        <v>773</v>
      </c>
      <c r="W815" s="37">
        <v>1368</v>
      </c>
      <c r="X815" s="130">
        <v>784</v>
      </c>
      <c r="Y815" s="130">
        <v>452</v>
      </c>
      <c r="Z815" s="130">
        <v>473</v>
      </c>
      <c r="AA815" s="130">
        <v>399</v>
      </c>
      <c r="AB815" s="130">
        <v>964</v>
      </c>
      <c r="AC815" s="130">
        <v>638</v>
      </c>
      <c r="AD815" s="37">
        <v>2440</v>
      </c>
      <c r="AE815" s="130">
        <v>421</v>
      </c>
      <c r="AF815" s="130">
        <v>751</v>
      </c>
      <c r="AG815" s="37">
        <v>1020</v>
      </c>
      <c r="AH815" s="130">
        <v>708</v>
      </c>
      <c r="AI815" s="130">
        <v>958</v>
      </c>
      <c r="AJ815" s="130">
        <v>476</v>
      </c>
      <c r="AK815" s="130">
        <v>412</v>
      </c>
      <c r="AL815" s="6"/>
      <c r="AM815" s="17"/>
      <c r="AN815" s="17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</row>
    <row r="816" spans="1:51" ht="16.2" thickBot="1" x14ac:dyDescent="0.35">
      <c r="A816" s="84" t="s">
        <v>286</v>
      </c>
      <c r="B816" s="130">
        <v>203</v>
      </c>
      <c r="C816" s="143">
        <f t="shared" si="79"/>
        <v>7.6153176675369888E-2</v>
      </c>
      <c r="D816" s="130"/>
      <c r="E816" s="130">
        <v>6</v>
      </c>
      <c r="F816" s="130">
        <v>1</v>
      </c>
      <c r="G816" s="130">
        <v>0</v>
      </c>
      <c r="H816" s="130">
        <v>4</v>
      </c>
      <c r="I816" s="130">
        <v>3</v>
      </c>
      <c r="J816" s="130">
        <v>2</v>
      </c>
      <c r="K816" s="130">
        <v>8</v>
      </c>
      <c r="L816" s="130">
        <v>9</v>
      </c>
      <c r="M816" s="130">
        <v>16</v>
      </c>
      <c r="N816" s="130">
        <v>3</v>
      </c>
      <c r="O816" s="130">
        <v>3</v>
      </c>
      <c r="P816" s="130">
        <v>0</v>
      </c>
      <c r="Q816" s="130">
        <v>0</v>
      </c>
      <c r="R816" s="130">
        <v>10</v>
      </c>
      <c r="S816" s="130">
        <v>1</v>
      </c>
      <c r="T816" s="130">
        <v>5</v>
      </c>
      <c r="U816" s="130">
        <v>15</v>
      </c>
      <c r="V816" s="130">
        <v>9</v>
      </c>
      <c r="W816" s="130">
        <v>13</v>
      </c>
      <c r="X816" s="130">
        <v>12</v>
      </c>
      <c r="Y816" s="130">
        <v>1</v>
      </c>
      <c r="Z816" s="130">
        <v>1</v>
      </c>
      <c r="AA816" s="130">
        <v>0</v>
      </c>
      <c r="AB816" s="130">
        <v>1</v>
      </c>
      <c r="AC816" s="130">
        <v>8</v>
      </c>
      <c r="AD816" s="130">
        <v>8</v>
      </c>
      <c r="AE816" s="130">
        <v>7</v>
      </c>
      <c r="AF816" s="130">
        <v>3</v>
      </c>
      <c r="AG816" s="130">
        <v>3</v>
      </c>
      <c r="AH816" s="130">
        <v>31</v>
      </c>
      <c r="AI816" s="130">
        <v>6</v>
      </c>
      <c r="AJ816" s="130">
        <v>6</v>
      </c>
      <c r="AK816" s="130">
        <v>8</v>
      </c>
      <c r="AL816" s="6"/>
      <c r="AM816" s="17"/>
      <c r="AN816" s="17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</row>
    <row r="817" spans="1:51" ht="16.2" thickBot="1" x14ac:dyDescent="0.35">
      <c r="A817" s="84" t="s">
        <v>319</v>
      </c>
      <c r="B817" s="130">
        <v>698</v>
      </c>
      <c r="C817" s="143">
        <f t="shared" si="79"/>
        <v>0.26184688334683837</v>
      </c>
      <c r="D817" s="130"/>
      <c r="E817" s="130">
        <v>6</v>
      </c>
      <c r="F817" s="130">
        <v>0</v>
      </c>
      <c r="G817" s="130">
        <v>6</v>
      </c>
      <c r="H817" s="130">
        <v>3</v>
      </c>
      <c r="I817" s="130">
        <v>14</v>
      </c>
      <c r="J817" s="130">
        <v>12</v>
      </c>
      <c r="K817" s="130">
        <v>12</v>
      </c>
      <c r="L817" s="130">
        <v>30</v>
      </c>
      <c r="M817" s="130">
        <v>19</v>
      </c>
      <c r="N817" s="130">
        <v>14</v>
      </c>
      <c r="O817" s="130">
        <v>13</v>
      </c>
      <c r="P817" s="130">
        <v>0</v>
      </c>
      <c r="Q817" s="130">
        <v>6</v>
      </c>
      <c r="R817" s="130">
        <v>23</v>
      </c>
      <c r="S817" s="130">
        <v>6</v>
      </c>
      <c r="T817" s="130">
        <v>29</v>
      </c>
      <c r="U817" s="130">
        <v>13</v>
      </c>
      <c r="V817" s="130">
        <v>5</v>
      </c>
      <c r="W817" s="130">
        <v>15</v>
      </c>
      <c r="X817" s="130">
        <v>11</v>
      </c>
      <c r="Y817" s="130">
        <v>24</v>
      </c>
      <c r="Z817" s="130">
        <v>7</v>
      </c>
      <c r="AA817" s="130">
        <v>5</v>
      </c>
      <c r="AB817" s="130">
        <v>27</v>
      </c>
      <c r="AC817" s="130">
        <v>57</v>
      </c>
      <c r="AD817" s="130">
        <v>42</v>
      </c>
      <c r="AE817" s="130">
        <v>7</v>
      </c>
      <c r="AF817" s="130">
        <v>6</v>
      </c>
      <c r="AG817" s="130">
        <v>13</v>
      </c>
      <c r="AH817" s="130">
        <v>7</v>
      </c>
      <c r="AI817" s="130">
        <v>25</v>
      </c>
      <c r="AJ817" s="130">
        <v>15</v>
      </c>
      <c r="AK817" s="130">
        <v>226</v>
      </c>
      <c r="AL817" s="6"/>
      <c r="AM817" s="17"/>
      <c r="AN817" s="17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</row>
    <row r="818" spans="1:51" ht="16.2" thickBot="1" x14ac:dyDescent="0.35">
      <c r="A818" s="84" t="s">
        <v>287</v>
      </c>
      <c r="B818" s="130">
        <v>700</v>
      </c>
      <c r="C818" s="143">
        <f t="shared" si="79"/>
        <v>0.26259716094955132</v>
      </c>
      <c r="D818" s="130"/>
      <c r="E818" s="130">
        <v>13</v>
      </c>
      <c r="F818" s="130">
        <v>1</v>
      </c>
      <c r="G818" s="130">
        <v>31</v>
      </c>
      <c r="H818" s="130">
        <v>17</v>
      </c>
      <c r="I818" s="130">
        <v>31</v>
      </c>
      <c r="J818" s="130">
        <v>13</v>
      </c>
      <c r="K818" s="130">
        <v>16</v>
      </c>
      <c r="L818" s="130">
        <v>54</v>
      </c>
      <c r="M818" s="130">
        <v>22</v>
      </c>
      <c r="N818" s="130">
        <v>8</v>
      </c>
      <c r="O818" s="130">
        <v>13</v>
      </c>
      <c r="P818" s="130">
        <v>1</v>
      </c>
      <c r="Q818" s="130">
        <v>5</v>
      </c>
      <c r="R818" s="130">
        <v>24</v>
      </c>
      <c r="S818" s="130">
        <v>6</v>
      </c>
      <c r="T818" s="130">
        <v>21</v>
      </c>
      <c r="U818" s="130">
        <v>9</v>
      </c>
      <c r="V818" s="130">
        <v>18</v>
      </c>
      <c r="W818" s="130">
        <v>39</v>
      </c>
      <c r="X818" s="130">
        <v>80</v>
      </c>
      <c r="Y818" s="130">
        <v>12</v>
      </c>
      <c r="Z818" s="130">
        <v>17</v>
      </c>
      <c r="AA818" s="130">
        <v>8</v>
      </c>
      <c r="AB818" s="130">
        <v>43</v>
      </c>
      <c r="AC818" s="130">
        <v>70</v>
      </c>
      <c r="AD818" s="130">
        <v>17</v>
      </c>
      <c r="AE818" s="130">
        <v>14</v>
      </c>
      <c r="AF818" s="130">
        <v>14</v>
      </c>
      <c r="AG818" s="130">
        <v>13</v>
      </c>
      <c r="AH818" s="130">
        <v>23</v>
      </c>
      <c r="AI818" s="130">
        <v>18</v>
      </c>
      <c r="AJ818" s="130">
        <v>18</v>
      </c>
      <c r="AK818" s="130">
        <v>11</v>
      </c>
      <c r="AL818" s="6"/>
      <c r="AM818" s="17"/>
      <c r="AN818" s="17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</row>
    <row r="819" spans="1:51" ht="16.2" thickBot="1" x14ac:dyDescent="0.35">
      <c r="A819" s="84" t="s">
        <v>288</v>
      </c>
      <c r="B819" s="130">
        <v>615</v>
      </c>
      <c r="C819" s="143">
        <f t="shared" si="79"/>
        <v>0.23071036283424867</v>
      </c>
      <c r="D819" s="130"/>
      <c r="E819" s="130">
        <v>4</v>
      </c>
      <c r="F819" s="130">
        <v>0</v>
      </c>
      <c r="G819" s="130">
        <v>23</v>
      </c>
      <c r="H819" s="130">
        <v>44</v>
      </c>
      <c r="I819" s="130">
        <v>8</v>
      </c>
      <c r="J819" s="130">
        <v>22</v>
      </c>
      <c r="K819" s="130">
        <v>32</v>
      </c>
      <c r="L819" s="130">
        <v>15</v>
      </c>
      <c r="M819" s="130">
        <v>10</v>
      </c>
      <c r="N819" s="130">
        <v>24</v>
      </c>
      <c r="O819" s="130">
        <v>9</v>
      </c>
      <c r="P819" s="130">
        <v>0</v>
      </c>
      <c r="Q819" s="130">
        <v>13</v>
      </c>
      <c r="R819" s="130">
        <v>18</v>
      </c>
      <c r="S819" s="130">
        <v>21</v>
      </c>
      <c r="T819" s="130">
        <v>6</v>
      </c>
      <c r="U819" s="130">
        <v>7</v>
      </c>
      <c r="V819" s="130">
        <v>28</v>
      </c>
      <c r="W819" s="130">
        <v>31</v>
      </c>
      <c r="X819" s="130">
        <v>81</v>
      </c>
      <c r="Y819" s="130">
        <v>13</v>
      </c>
      <c r="Z819" s="130">
        <v>3</v>
      </c>
      <c r="AA819" s="130">
        <v>22</v>
      </c>
      <c r="AB819" s="130">
        <v>59</v>
      </c>
      <c r="AC819" s="130">
        <v>10</v>
      </c>
      <c r="AD819" s="130">
        <v>51</v>
      </c>
      <c r="AE819" s="130">
        <v>11</v>
      </c>
      <c r="AF819" s="130">
        <v>12</v>
      </c>
      <c r="AG819" s="130">
        <v>8</v>
      </c>
      <c r="AH819" s="130">
        <v>7</v>
      </c>
      <c r="AI819" s="130">
        <v>6</v>
      </c>
      <c r="AJ819" s="130">
        <v>10</v>
      </c>
      <c r="AK819" s="130">
        <v>7</v>
      </c>
      <c r="AL819" s="6"/>
      <c r="AM819" s="17"/>
      <c r="AN819" s="17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</row>
    <row r="820" spans="1:51" ht="16.2" thickBot="1" x14ac:dyDescent="0.35">
      <c r="A820" s="84" t="s">
        <v>320</v>
      </c>
      <c r="B820" s="37">
        <v>4592</v>
      </c>
      <c r="C820" s="143">
        <f t="shared" si="79"/>
        <v>1.722637375829057</v>
      </c>
      <c r="D820" s="37"/>
      <c r="E820" s="130">
        <v>61</v>
      </c>
      <c r="F820" s="130">
        <v>11</v>
      </c>
      <c r="G820" s="130">
        <v>79</v>
      </c>
      <c r="H820" s="130">
        <v>121</v>
      </c>
      <c r="I820" s="130">
        <v>190</v>
      </c>
      <c r="J820" s="130">
        <v>186</v>
      </c>
      <c r="K820" s="130">
        <v>200</v>
      </c>
      <c r="L820" s="130">
        <v>175</v>
      </c>
      <c r="M820" s="130">
        <v>122</v>
      </c>
      <c r="N820" s="130">
        <v>180</v>
      </c>
      <c r="O820" s="130">
        <v>107</v>
      </c>
      <c r="P820" s="130">
        <v>4</v>
      </c>
      <c r="Q820" s="130">
        <v>68</v>
      </c>
      <c r="R820" s="130">
        <v>188</v>
      </c>
      <c r="S820" s="130">
        <v>47</v>
      </c>
      <c r="T820" s="130">
        <v>92</v>
      </c>
      <c r="U820" s="130">
        <v>68</v>
      </c>
      <c r="V820" s="130">
        <v>193</v>
      </c>
      <c r="W820" s="130">
        <v>207</v>
      </c>
      <c r="X820" s="130">
        <v>200</v>
      </c>
      <c r="Y820" s="130">
        <v>115</v>
      </c>
      <c r="Z820" s="130">
        <v>111</v>
      </c>
      <c r="AA820" s="130">
        <v>115</v>
      </c>
      <c r="AB820" s="130">
        <v>273</v>
      </c>
      <c r="AC820" s="130">
        <v>126</v>
      </c>
      <c r="AD820" s="130">
        <v>303</v>
      </c>
      <c r="AE820" s="130">
        <v>131</v>
      </c>
      <c r="AF820" s="130">
        <v>120</v>
      </c>
      <c r="AG820" s="130">
        <v>114</v>
      </c>
      <c r="AH820" s="130">
        <v>151</v>
      </c>
      <c r="AI820" s="130">
        <v>136</v>
      </c>
      <c r="AJ820" s="130">
        <v>193</v>
      </c>
      <c r="AK820" s="130">
        <v>205</v>
      </c>
      <c r="AL820" s="6"/>
      <c r="AM820" s="17"/>
      <c r="AN820" s="17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</row>
    <row r="821" spans="1:51" ht="16.2" thickBot="1" x14ac:dyDescent="0.35">
      <c r="A821" s="84" t="s">
        <v>321</v>
      </c>
      <c r="B821" s="37">
        <v>4457</v>
      </c>
      <c r="C821" s="143">
        <f t="shared" si="79"/>
        <v>1.671993637645929</v>
      </c>
      <c r="D821" s="37"/>
      <c r="E821" s="130">
        <v>77</v>
      </c>
      <c r="F821" s="130">
        <v>10</v>
      </c>
      <c r="G821" s="130">
        <v>89</v>
      </c>
      <c r="H821" s="130">
        <v>58</v>
      </c>
      <c r="I821" s="130">
        <v>156</v>
      </c>
      <c r="J821" s="130">
        <v>142</v>
      </c>
      <c r="K821" s="130">
        <v>100</v>
      </c>
      <c r="L821" s="130">
        <v>194</v>
      </c>
      <c r="M821" s="130">
        <v>221</v>
      </c>
      <c r="N821" s="130">
        <v>231</v>
      </c>
      <c r="O821" s="130">
        <v>121</v>
      </c>
      <c r="P821" s="130">
        <v>2</v>
      </c>
      <c r="Q821" s="130">
        <v>103</v>
      </c>
      <c r="R821" s="130">
        <v>191</v>
      </c>
      <c r="S821" s="130">
        <v>125</v>
      </c>
      <c r="T821" s="130">
        <v>124</v>
      </c>
      <c r="U821" s="130">
        <v>99</v>
      </c>
      <c r="V821" s="130">
        <v>201</v>
      </c>
      <c r="W821" s="130">
        <v>290</v>
      </c>
      <c r="X821" s="130">
        <v>222</v>
      </c>
      <c r="Y821" s="130">
        <v>85</v>
      </c>
      <c r="Z821" s="130">
        <v>72</v>
      </c>
      <c r="AA821" s="130">
        <v>69</v>
      </c>
      <c r="AB821" s="130">
        <v>243</v>
      </c>
      <c r="AC821" s="130">
        <v>154</v>
      </c>
      <c r="AD821" s="130">
        <v>297</v>
      </c>
      <c r="AE821" s="130">
        <v>103</v>
      </c>
      <c r="AF821" s="130">
        <v>115</v>
      </c>
      <c r="AG821" s="130">
        <v>143</v>
      </c>
      <c r="AH821" s="130">
        <v>121</v>
      </c>
      <c r="AI821" s="130">
        <v>111</v>
      </c>
      <c r="AJ821" s="130">
        <v>114</v>
      </c>
      <c r="AK821" s="130">
        <v>74</v>
      </c>
      <c r="AL821" s="6"/>
      <c r="AM821" s="17"/>
      <c r="AN821" s="17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</row>
    <row r="822" spans="1:51" ht="31.8" thickBot="1" x14ac:dyDescent="0.35">
      <c r="A822" s="84" t="s">
        <v>322</v>
      </c>
      <c r="B822" s="130">
        <v>421</v>
      </c>
      <c r="C822" s="143">
        <f t="shared" si="79"/>
        <v>0.15793343537108731</v>
      </c>
      <c r="D822" s="130"/>
      <c r="E822" s="130">
        <v>8</v>
      </c>
      <c r="F822" s="130">
        <v>3</v>
      </c>
      <c r="G822" s="130">
        <v>10</v>
      </c>
      <c r="H822" s="130">
        <v>12</v>
      </c>
      <c r="I822" s="130">
        <v>13</v>
      </c>
      <c r="J822" s="130">
        <v>16</v>
      </c>
      <c r="K822" s="130">
        <v>8</v>
      </c>
      <c r="L822" s="130">
        <v>16</v>
      </c>
      <c r="M822" s="130">
        <v>16</v>
      </c>
      <c r="N822" s="130">
        <v>24</v>
      </c>
      <c r="O822" s="130">
        <v>5</v>
      </c>
      <c r="P822" s="130">
        <v>0</v>
      </c>
      <c r="Q822" s="130">
        <v>3</v>
      </c>
      <c r="R822" s="130">
        <v>14</v>
      </c>
      <c r="S822" s="130">
        <v>18</v>
      </c>
      <c r="T822" s="130">
        <v>11</v>
      </c>
      <c r="U822" s="130">
        <v>5</v>
      </c>
      <c r="V822" s="130">
        <v>42</v>
      </c>
      <c r="W822" s="130">
        <v>13</v>
      </c>
      <c r="X822" s="130">
        <v>12</v>
      </c>
      <c r="Y822" s="130">
        <v>11</v>
      </c>
      <c r="Z822" s="130">
        <v>8</v>
      </c>
      <c r="AA822" s="130">
        <v>14</v>
      </c>
      <c r="AB822" s="130">
        <v>25</v>
      </c>
      <c r="AC822" s="130">
        <v>10</v>
      </c>
      <c r="AD822" s="130">
        <v>33</v>
      </c>
      <c r="AE822" s="130">
        <v>13</v>
      </c>
      <c r="AF822" s="130">
        <v>7</v>
      </c>
      <c r="AG822" s="130">
        <v>9</v>
      </c>
      <c r="AH822" s="130">
        <v>9</v>
      </c>
      <c r="AI822" s="130">
        <v>6</v>
      </c>
      <c r="AJ822" s="130">
        <v>20</v>
      </c>
      <c r="AK822" s="130">
        <v>7</v>
      </c>
      <c r="AL822" s="6"/>
      <c r="AM822" s="17"/>
      <c r="AN822" s="17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</row>
    <row r="823" spans="1:51" ht="16.2" thickBot="1" x14ac:dyDescent="0.35">
      <c r="A823" s="84" t="s">
        <v>323</v>
      </c>
      <c r="B823" s="130">
        <v>301</v>
      </c>
      <c r="C823" s="143">
        <f t="shared" si="79"/>
        <v>0.11291677920830707</v>
      </c>
      <c r="D823" s="130"/>
      <c r="E823" s="130">
        <v>3</v>
      </c>
      <c r="F823" s="130">
        <v>1</v>
      </c>
      <c r="G823" s="130">
        <v>5</v>
      </c>
      <c r="H823" s="130">
        <v>6</v>
      </c>
      <c r="I823" s="130">
        <v>10</v>
      </c>
      <c r="J823" s="130">
        <v>6</v>
      </c>
      <c r="K823" s="130">
        <v>7</v>
      </c>
      <c r="L823" s="130">
        <v>20</v>
      </c>
      <c r="M823" s="130">
        <v>14</v>
      </c>
      <c r="N823" s="130">
        <v>22</v>
      </c>
      <c r="O823" s="130">
        <v>18</v>
      </c>
      <c r="P823" s="130">
        <v>0</v>
      </c>
      <c r="Q823" s="130">
        <v>8</v>
      </c>
      <c r="R823" s="130">
        <v>6</v>
      </c>
      <c r="S823" s="130">
        <v>8</v>
      </c>
      <c r="T823" s="130">
        <v>4</v>
      </c>
      <c r="U823" s="130">
        <v>5</v>
      </c>
      <c r="V823" s="130">
        <v>1</v>
      </c>
      <c r="W823" s="130">
        <v>22</v>
      </c>
      <c r="X823" s="130">
        <v>22</v>
      </c>
      <c r="Y823" s="130">
        <v>5</v>
      </c>
      <c r="Z823" s="130">
        <v>5</v>
      </c>
      <c r="AA823" s="130">
        <v>5</v>
      </c>
      <c r="AB823" s="130">
        <v>16</v>
      </c>
      <c r="AC823" s="130">
        <v>5</v>
      </c>
      <c r="AD823" s="130">
        <v>27</v>
      </c>
      <c r="AE823" s="130">
        <v>6</v>
      </c>
      <c r="AF823" s="130">
        <v>12</v>
      </c>
      <c r="AG823" s="130">
        <v>10</v>
      </c>
      <c r="AH823" s="130">
        <v>8</v>
      </c>
      <c r="AI823" s="130">
        <v>7</v>
      </c>
      <c r="AJ823" s="130">
        <v>2</v>
      </c>
      <c r="AK823" s="130">
        <v>5</v>
      </c>
      <c r="AL823" s="6"/>
      <c r="AM823" s="17"/>
      <c r="AN823" s="17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</row>
    <row r="824" spans="1:51" ht="16.2" thickBot="1" x14ac:dyDescent="0.35">
      <c r="A824" s="84" t="s">
        <v>324</v>
      </c>
      <c r="B824" s="130">
        <v>80</v>
      </c>
      <c r="C824" s="143">
        <f t="shared" si="79"/>
        <v>3.0011104108520155E-2</v>
      </c>
      <c r="D824" s="130"/>
      <c r="E824" s="130">
        <v>0</v>
      </c>
      <c r="F824" s="130">
        <v>0</v>
      </c>
      <c r="G824" s="130">
        <v>0</v>
      </c>
      <c r="H824" s="130">
        <v>3</v>
      </c>
      <c r="I824" s="130">
        <v>2</v>
      </c>
      <c r="J824" s="130">
        <v>1</v>
      </c>
      <c r="K824" s="130">
        <v>3</v>
      </c>
      <c r="L824" s="130">
        <v>3</v>
      </c>
      <c r="M824" s="130">
        <v>1</v>
      </c>
      <c r="N824" s="130">
        <v>11</v>
      </c>
      <c r="O824" s="130">
        <v>3</v>
      </c>
      <c r="P824" s="130">
        <v>0</v>
      </c>
      <c r="Q824" s="130">
        <v>2</v>
      </c>
      <c r="R824" s="130">
        <v>6</v>
      </c>
      <c r="S824" s="130">
        <v>3</v>
      </c>
      <c r="T824" s="130">
        <v>1</v>
      </c>
      <c r="U824" s="130">
        <v>0</v>
      </c>
      <c r="V824" s="130">
        <v>0</v>
      </c>
      <c r="W824" s="130">
        <v>4</v>
      </c>
      <c r="X824" s="130">
        <v>5</v>
      </c>
      <c r="Y824" s="130">
        <v>3</v>
      </c>
      <c r="Z824" s="130">
        <v>3</v>
      </c>
      <c r="AA824" s="130">
        <v>0</v>
      </c>
      <c r="AB824" s="130">
        <v>3</v>
      </c>
      <c r="AC824" s="130">
        <v>2</v>
      </c>
      <c r="AD824" s="130">
        <v>2</v>
      </c>
      <c r="AE824" s="130">
        <v>0</v>
      </c>
      <c r="AF824" s="130">
        <v>0</v>
      </c>
      <c r="AG824" s="130">
        <v>0</v>
      </c>
      <c r="AH824" s="130">
        <v>4</v>
      </c>
      <c r="AI824" s="130">
        <v>6</v>
      </c>
      <c r="AJ824" s="130">
        <v>4</v>
      </c>
      <c r="AK824" s="130">
        <v>5</v>
      </c>
      <c r="AL824" s="6"/>
      <c r="AM824" s="17"/>
      <c r="AN824" s="17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</row>
    <row r="825" spans="1:51" ht="16.2" thickBot="1" x14ac:dyDescent="0.35">
      <c r="A825" s="84" t="s">
        <v>294</v>
      </c>
      <c r="B825" s="130">
        <v>19</v>
      </c>
      <c r="C825" s="143">
        <f t="shared" si="79"/>
        <v>7.1276372257735371E-3</v>
      </c>
      <c r="D825" s="130"/>
      <c r="E825" s="130">
        <v>0</v>
      </c>
      <c r="F825" s="130">
        <v>0</v>
      </c>
      <c r="G825" s="130">
        <v>1</v>
      </c>
      <c r="H825" s="130">
        <v>1</v>
      </c>
      <c r="I825" s="130">
        <v>0</v>
      </c>
      <c r="J825" s="130">
        <v>1</v>
      </c>
      <c r="K825" s="130">
        <v>0</v>
      </c>
      <c r="L825" s="130">
        <v>2</v>
      </c>
      <c r="M825" s="130">
        <v>1</v>
      </c>
      <c r="N825" s="130">
        <v>0</v>
      </c>
      <c r="O825" s="130">
        <v>1</v>
      </c>
      <c r="P825" s="130">
        <v>0</v>
      </c>
      <c r="Q825" s="130">
        <v>0</v>
      </c>
      <c r="R825" s="130">
        <v>2</v>
      </c>
      <c r="S825" s="130">
        <v>0</v>
      </c>
      <c r="T825" s="130">
        <v>0</v>
      </c>
      <c r="U825" s="130">
        <v>0</v>
      </c>
      <c r="V825" s="130">
        <v>0</v>
      </c>
      <c r="W825" s="130">
        <v>3</v>
      </c>
      <c r="X825" s="130">
        <v>0</v>
      </c>
      <c r="Y825" s="130">
        <v>0</v>
      </c>
      <c r="Z825" s="130">
        <v>0</v>
      </c>
      <c r="AA825" s="130">
        <v>0</v>
      </c>
      <c r="AB825" s="130">
        <v>0</v>
      </c>
      <c r="AC825" s="130">
        <v>0</v>
      </c>
      <c r="AD825" s="130">
        <v>4</v>
      </c>
      <c r="AE825" s="130">
        <v>0</v>
      </c>
      <c r="AF825" s="130">
        <v>2</v>
      </c>
      <c r="AG825" s="130">
        <v>0</v>
      </c>
      <c r="AH825" s="130">
        <v>0</v>
      </c>
      <c r="AI825" s="130">
        <v>1</v>
      </c>
      <c r="AJ825" s="130">
        <v>0</v>
      </c>
      <c r="AK825" s="130">
        <v>0</v>
      </c>
      <c r="AL825" s="6"/>
      <c r="AM825" s="17"/>
      <c r="AN825" s="17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</row>
    <row r="826" spans="1:51" ht="16.2" thickBot="1" x14ac:dyDescent="0.35">
      <c r="A826" s="84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0"/>
      <c r="AC826" s="130"/>
      <c r="AD826" s="130"/>
      <c r="AE826" s="130"/>
      <c r="AF826" s="130"/>
      <c r="AG826" s="130"/>
      <c r="AH826" s="130"/>
      <c r="AI826" s="130"/>
      <c r="AJ826" s="130"/>
      <c r="AK826" s="130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</row>
    <row r="827" spans="1:51" ht="16.2" thickBot="1" x14ac:dyDescent="0.35">
      <c r="A827" s="83" t="s">
        <v>21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0"/>
      <c r="AC827" s="130"/>
      <c r="AD827" s="130"/>
      <c r="AE827" s="130"/>
      <c r="AF827" s="130"/>
      <c r="AG827" s="130"/>
      <c r="AH827" s="130"/>
      <c r="AI827" s="130"/>
      <c r="AJ827" s="130"/>
      <c r="AK827" s="130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</row>
    <row r="828" spans="1:51" s="29" customFormat="1" ht="16.2" thickBot="1" x14ac:dyDescent="0.35">
      <c r="A828" s="83" t="s">
        <v>20</v>
      </c>
      <c r="B828" s="138">
        <v>240249</v>
      </c>
      <c r="C828" s="155">
        <f>B828/$B$828%</f>
        <v>100.00000000000001</v>
      </c>
      <c r="D828" s="138"/>
      <c r="E828" s="138">
        <v>3393</v>
      </c>
      <c r="F828" s="140">
        <v>398</v>
      </c>
      <c r="G828" s="138">
        <v>4734</v>
      </c>
      <c r="H828" s="138">
        <v>6433</v>
      </c>
      <c r="I828" s="138">
        <v>9058</v>
      </c>
      <c r="J828" s="138">
        <v>11072</v>
      </c>
      <c r="K828" s="138">
        <v>10890</v>
      </c>
      <c r="L828" s="138">
        <v>10192</v>
      </c>
      <c r="M828" s="138">
        <v>8072</v>
      </c>
      <c r="N828" s="138">
        <v>8392</v>
      </c>
      <c r="O828" s="138">
        <v>6991</v>
      </c>
      <c r="P828" s="140">
        <v>41</v>
      </c>
      <c r="Q828" s="138">
        <v>2943</v>
      </c>
      <c r="R828" s="138">
        <v>11803</v>
      </c>
      <c r="S828" s="138">
        <v>2879</v>
      </c>
      <c r="T828" s="138">
        <v>6670</v>
      </c>
      <c r="U828" s="138">
        <v>4262</v>
      </c>
      <c r="V828" s="138">
        <v>10289</v>
      </c>
      <c r="W828" s="138">
        <v>12831</v>
      </c>
      <c r="X828" s="138">
        <v>9914</v>
      </c>
      <c r="Y828" s="138">
        <v>6789</v>
      </c>
      <c r="Z828" s="138">
        <v>6456</v>
      </c>
      <c r="AA828" s="138">
        <v>5079</v>
      </c>
      <c r="AB828" s="138">
        <v>10977</v>
      </c>
      <c r="AC828" s="138">
        <v>6058</v>
      </c>
      <c r="AD828" s="138">
        <v>14753</v>
      </c>
      <c r="AE828" s="138">
        <v>7415</v>
      </c>
      <c r="AF828" s="138">
        <v>5548</v>
      </c>
      <c r="AG828" s="138">
        <v>8028</v>
      </c>
      <c r="AH828" s="138">
        <v>8819</v>
      </c>
      <c r="AI828" s="138">
        <v>6930</v>
      </c>
      <c r="AJ828" s="138">
        <v>6062</v>
      </c>
      <c r="AK828" s="138">
        <v>6078</v>
      </c>
      <c r="AL828" s="28"/>
      <c r="AM828" s="17"/>
      <c r="AN828" s="17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</row>
    <row r="829" spans="1:51" ht="16.2" thickBot="1" x14ac:dyDescent="0.35">
      <c r="A829" s="84" t="s">
        <v>280</v>
      </c>
      <c r="B829" s="37">
        <v>10974</v>
      </c>
      <c r="C829" s="143">
        <f t="shared" ref="C829:C843" si="80">B829/$B$828%</f>
        <v>4.5677609480164332</v>
      </c>
      <c r="D829" s="37"/>
      <c r="E829" s="130">
        <v>204</v>
      </c>
      <c r="F829" s="130">
        <v>23</v>
      </c>
      <c r="G829" s="130">
        <v>199</v>
      </c>
      <c r="H829" s="130">
        <v>315</v>
      </c>
      <c r="I829" s="130">
        <v>350</v>
      </c>
      <c r="J829" s="130">
        <v>567</v>
      </c>
      <c r="K829" s="130">
        <v>535</v>
      </c>
      <c r="L829" s="130">
        <v>648</v>
      </c>
      <c r="M829" s="130">
        <v>382</v>
      </c>
      <c r="N829" s="130">
        <v>369</v>
      </c>
      <c r="O829" s="130">
        <v>275</v>
      </c>
      <c r="P829" s="130">
        <v>4</v>
      </c>
      <c r="Q829" s="130">
        <v>172</v>
      </c>
      <c r="R829" s="130">
        <v>494</v>
      </c>
      <c r="S829" s="130">
        <v>150</v>
      </c>
      <c r="T829" s="130">
        <v>371</v>
      </c>
      <c r="U829" s="130">
        <v>251</v>
      </c>
      <c r="V829" s="130">
        <v>622</v>
      </c>
      <c r="W829" s="130">
        <v>611</v>
      </c>
      <c r="X829" s="130">
        <v>540</v>
      </c>
      <c r="Y829" s="130">
        <v>330</v>
      </c>
      <c r="Z829" s="130">
        <v>385</v>
      </c>
      <c r="AA829" s="130">
        <v>255</v>
      </c>
      <c r="AB829" s="130">
        <v>457</v>
      </c>
      <c r="AC829" s="130">
        <v>180</v>
      </c>
      <c r="AD829" s="130">
        <v>519</v>
      </c>
      <c r="AE829" s="130">
        <v>185</v>
      </c>
      <c r="AF829" s="130">
        <v>139</v>
      </c>
      <c r="AG829" s="130">
        <v>365</v>
      </c>
      <c r="AH829" s="130">
        <v>488</v>
      </c>
      <c r="AI829" s="130">
        <v>277</v>
      </c>
      <c r="AJ829" s="130">
        <v>166</v>
      </c>
      <c r="AK829" s="130">
        <v>146</v>
      </c>
      <c r="AL829" s="6"/>
      <c r="AM829" s="17"/>
      <c r="AN829" s="17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</row>
    <row r="830" spans="1:51" ht="16.2" thickBot="1" x14ac:dyDescent="0.35">
      <c r="A830" s="84" t="s">
        <v>281</v>
      </c>
      <c r="B830" s="37">
        <v>41601</v>
      </c>
      <c r="C830" s="143">
        <f t="shared" si="80"/>
        <v>17.315784873194062</v>
      </c>
      <c r="D830" s="37"/>
      <c r="E830" s="130">
        <v>550</v>
      </c>
      <c r="F830" s="130">
        <v>56</v>
      </c>
      <c r="G830" s="130">
        <v>840</v>
      </c>
      <c r="H830" s="37">
        <v>1129</v>
      </c>
      <c r="I830" s="37">
        <v>1750</v>
      </c>
      <c r="J830" s="37">
        <v>1987</v>
      </c>
      <c r="K830" s="37">
        <v>1948</v>
      </c>
      <c r="L830" s="37">
        <v>1636</v>
      </c>
      <c r="M830" s="37">
        <v>1198</v>
      </c>
      <c r="N830" s="37">
        <v>1262</v>
      </c>
      <c r="O830" s="37">
        <v>1173</v>
      </c>
      <c r="P830" s="130">
        <v>2</v>
      </c>
      <c r="Q830" s="130">
        <v>482</v>
      </c>
      <c r="R830" s="37">
        <v>1928</v>
      </c>
      <c r="S830" s="130">
        <v>496</v>
      </c>
      <c r="T830" s="37">
        <v>1145</v>
      </c>
      <c r="U830" s="130">
        <v>718</v>
      </c>
      <c r="V830" s="37">
        <v>1898</v>
      </c>
      <c r="W830" s="37">
        <v>2025</v>
      </c>
      <c r="X830" s="37">
        <v>1808</v>
      </c>
      <c r="Y830" s="37">
        <v>1361</v>
      </c>
      <c r="Z830" s="37">
        <v>1200</v>
      </c>
      <c r="AA830" s="130">
        <v>979</v>
      </c>
      <c r="AB830" s="37">
        <v>1875</v>
      </c>
      <c r="AC830" s="130">
        <v>788</v>
      </c>
      <c r="AD830" s="37">
        <v>2125</v>
      </c>
      <c r="AE830" s="37">
        <v>1486</v>
      </c>
      <c r="AF830" s="130">
        <v>965</v>
      </c>
      <c r="AG830" s="37">
        <v>1419</v>
      </c>
      <c r="AH830" s="37">
        <v>1663</v>
      </c>
      <c r="AI830" s="37">
        <v>1339</v>
      </c>
      <c r="AJ830" s="37">
        <v>1204</v>
      </c>
      <c r="AK830" s="37">
        <v>1166</v>
      </c>
      <c r="AL830" s="6"/>
      <c r="AM830" s="17"/>
      <c r="AN830" s="17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</row>
    <row r="831" spans="1:51" ht="16.2" thickBot="1" x14ac:dyDescent="0.35">
      <c r="A831" s="84" t="s">
        <v>282</v>
      </c>
      <c r="B831" s="37">
        <v>107806</v>
      </c>
      <c r="C831" s="143">
        <f t="shared" si="80"/>
        <v>44.872611332409299</v>
      </c>
      <c r="D831" s="37"/>
      <c r="E831" s="37">
        <v>1548</v>
      </c>
      <c r="F831" s="130">
        <v>177</v>
      </c>
      <c r="G831" s="37">
        <v>2246</v>
      </c>
      <c r="H831" s="37">
        <v>2807</v>
      </c>
      <c r="I831" s="37">
        <v>4293</v>
      </c>
      <c r="J831" s="37">
        <v>5373</v>
      </c>
      <c r="K831" s="37">
        <v>5107</v>
      </c>
      <c r="L831" s="37">
        <v>4684</v>
      </c>
      <c r="M831" s="37">
        <v>3254</v>
      </c>
      <c r="N831" s="37">
        <v>3506</v>
      </c>
      <c r="O831" s="37">
        <v>3168</v>
      </c>
      <c r="P831" s="130">
        <v>18</v>
      </c>
      <c r="Q831" s="37">
        <v>1263</v>
      </c>
      <c r="R831" s="37">
        <v>4932</v>
      </c>
      <c r="S831" s="37">
        <v>1232</v>
      </c>
      <c r="T831" s="37">
        <v>3087</v>
      </c>
      <c r="U831" s="37">
        <v>1958</v>
      </c>
      <c r="V831" s="37">
        <v>4840</v>
      </c>
      <c r="W831" s="37">
        <v>5576</v>
      </c>
      <c r="X831" s="37">
        <v>4384</v>
      </c>
      <c r="Y831" s="37">
        <v>3255</v>
      </c>
      <c r="Z831" s="37">
        <v>3054</v>
      </c>
      <c r="AA831" s="37">
        <v>2340</v>
      </c>
      <c r="AB831" s="37">
        <v>4988</v>
      </c>
      <c r="AC831" s="37">
        <v>2216</v>
      </c>
      <c r="AD831" s="37">
        <v>5707</v>
      </c>
      <c r="AE831" s="37">
        <v>3670</v>
      </c>
      <c r="AF831" s="37">
        <v>2455</v>
      </c>
      <c r="AG831" s="37">
        <v>3590</v>
      </c>
      <c r="AH831" s="37">
        <v>4018</v>
      </c>
      <c r="AI831" s="37">
        <v>3079</v>
      </c>
      <c r="AJ831" s="37">
        <v>3007</v>
      </c>
      <c r="AK831" s="37">
        <v>2974</v>
      </c>
      <c r="AL831" s="6"/>
      <c r="AM831" s="17"/>
      <c r="AN831" s="17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</row>
    <row r="832" spans="1:51" ht="16.2" thickBot="1" x14ac:dyDescent="0.35">
      <c r="A832" s="84" t="s">
        <v>283</v>
      </c>
      <c r="B832" s="37">
        <v>47906</v>
      </c>
      <c r="C832" s="143">
        <f t="shared" si="80"/>
        <v>19.940145432447171</v>
      </c>
      <c r="D832" s="37"/>
      <c r="E832" s="130">
        <v>673</v>
      </c>
      <c r="F832" s="130">
        <v>76</v>
      </c>
      <c r="G832" s="37">
        <v>1046</v>
      </c>
      <c r="H832" s="37">
        <v>1411</v>
      </c>
      <c r="I832" s="37">
        <v>1821</v>
      </c>
      <c r="J832" s="37">
        <v>2204</v>
      </c>
      <c r="K832" s="37">
        <v>2136</v>
      </c>
      <c r="L832" s="37">
        <v>2012</v>
      </c>
      <c r="M832" s="37">
        <v>1563</v>
      </c>
      <c r="N832" s="37">
        <v>1718</v>
      </c>
      <c r="O832" s="37">
        <v>1532</v>
      </c>
      <c r="P832" s="130">
        <v>10</v>
      </c>
      <c r="Q832" s="130">
        <v>604</v>
      </c>
      <c r="R832" s="37">
        <v>2295</v>
      </c>
      <c r="S832" s="130">
        <v>589</v>
      </c>
      <c r="T832" s="37">
        <v>1388</v>
      </c>
      <c r="U832" s="130">
        <v>896</v>
      </c>
      <c r="V832" s="37">
        <v>2116</v>
      </c>
      <c r="W832" s="37">
        <v>2600</v>
      </c>
      <c r="X832" s="37">
        <v>1993</v>
      </c>
      <c r="Y832" s="37">
        <v>1346</v>
      </c>
      <c r="Z832" s="37">
        <v>1245</v>
      </c>
      <c r="AA832" s="130">
        <v>969</v>
      </c>
      <c r="AB832" s="37">
        <v>2383</v>
      </c>
      <c r="AC832" s="37">
        <v>1014</v>
      </c>
      <c r="AD832" s="37">
        <v>2879</v>
      </c>
      <c r="AE832" s="37">
        <v>1520</v>
      </c>
      <c r="AF832" s="130">
        <v>932</v>
      </c>
      <c r="AG832" s="37">
        <v>1536</v>
      </c>
      <c r="AH832" s="37">
        <v>1683</v>
      </c>
      <c r="AI832" s="37">
        <v>1385</v>
      </c>
      <c r="AJ832" s="37">
        <v>1199</v>
      </c>
      <c r="AK832" s="37">
        <v>1132</v>
      </c>
      <c r="AL832" s="6"/>
      <c r="AM832" s="17"/>
      <c r="AN832" s="17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</row>
    <row r="833" spans="1:52" ht="16.2" thickBot="1" x14ac:dyDescent="0.35">
      <c r="A833" s="84" t="s">
        <v>285</v>
      </c>
      <c r="B833" s="37">
        <v>22948</v>
      </c>
      <c r="C833" s="143">
        <f t="shared" si="80"/>
        <v>9.5517567190706316</v>
      </c>
      <c r="D833" s="37"/>
      <c r="E833" s="130">
        <v>265</v>
      </c>
      <c r="F833" s="130">
        <v>54</v>
      </c>
      <c r="G833" s="130">
        <v>270</v>
      </c>
      <c r="H833" s="130">
        <v>614</v>
      </c>
      <c r="I833" s="130">
        <v>553</v>
      </c>
      <c r="J833" s="130">
        <v>669</v>
      </c>
      <c r="K833" s="130">
        <v>912</v>
      </c>
      <c r="L833" s="130">
        <v>783</v>
      </c>
      <c r="M833" s="37">
        <v>1289</v>
      </c>
      <c r="N833" s="37">
        <v>1066</v>
      </c>
      <c r="O833" s="130">
        <v>613</v>
      </c>
      <c r="P833" s="130">
        <v>6</v>
      </c>
      <c r="Q833" s="130">
        <v>252</v>
      </c>
      <c r="R833" s="37">
        <v>1795</v>
      </c>
      <c r="S833" s="130">
        <v>258</v>
      </c>
      <c r="T833" s="130">
        <v>465</v>
      </c>
      <c r="U833" s="130">
        <v>281</v>
      </c>
      <c r="V833" s="130">
        <v>502</v>
      </c>
      <c r="W833" s="37">
        <v>1522</v>
      </c>
      <c r="X833" s="130">
        <v>653</v>
      </c>
      <c r="Y833" s="130">
        <v>336</v>
      </c>
      <c r="Z833" s="130">
        <v>362</v>
      </c>
      <c r="AA833" s="130">
        <v>350</v>
      </c>
      <c r="AB833" s="130">
        <v>780</v>
      </c>
      <c r="AC833" s="37">
        <v>1300</v>
      </c>
      <c r="AD833" s="37">
        <v>2899</v>
      </c>
      <c r="AE833" s="130">
        <v>346</v>
      </c>
      <c r="AF833" s="130">
        <v>859</v>
      </c>
      <c r="AG833" s="130">
        <v>879</v>
      </c>
      <c r="AH833" s="130">
        <v>696</v>
      </c>
      <c r="AI833" s="130">
        <v>651</v>
      </c>
      <c r="AJ833" s="130">
        <v>294</v>
      </c>
      <c r="AK833" s="130">
        <v>374</v>
      </c>
      <c r="AL833" s="6"/>
      <c r="AM833" s="17"/>
      <c r="AN833" s="17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</row>
    <row r="834" spans="1:52" ht="16.2" thickBot="1" x14ac:dyDescent="0.35">
      <c r="A834" s="84" t="s">
        <v>286</v>
      </c>
      <c r="B834" s="130">
        <v>160</v>
      </c>
      <c r="C834" s="143">
        <f t="shared" si="80"/>
        <v>6.6597571686042398E-2</v>
      </c>
      <c r="D834" s="130"/>
      <c r="E834" s="130">
        <v>1</v>
      </c>
      <c r="F834" s="130">
        <v>0</v>
      </c>
      <c r="G834" s="130">
        <v>1</v>
      </c>
      <c r="H834" s="130">
        <v>2</v>
      </c>
      <c r="I834" s="130">
        <v>6</v>
      </c>
      <c r="J834" s="130">
        <v>1</v>
      </c>
      <c r="K834" s="130">
        <v>4</v>
      </c>
      <c r="L834" s="130">
        <v>6</v>
      </c>
      <c r="M834" s="130">
        <v>12</v>
      </c>
      <c r="N834" s="130">
        <v>4</v>
      </c>
      <c r="O834" s="130">
        <v>4</v>
      </c>
      <c r="P834" s="130">
        <v>0</v>
      </c>
      <c r="Q834" s="130">
        <v>1</v>
      </c>
      <c r="R834" s="130">
        <v>4</v>
      </c>
      <c r="S834" s="130">
        <v>5</v>
      </c>
      <c r="T834" s="130">
        <v>0</v>
      </c>
      <c r="U834" s="130">
        <v>16</v>
      </c>
      <c r="V834" s="130">
        <v>3</v>
      </c>
      <c r="W834" s="130">
        <v>10</v>
      </c>
      <c r="X834" s="130">
        <v>9</v>
      </c>
      <c r="Y834" s="130">
        <v>0</v>
      </c>
      <c r="Z834" s="130">
        <v>2</v>
      </c>
      <c r="AA834" s="130">
        <v>4</v>
      </c>
      <c r="AB834" s="130">
        <v>9</v>
      </c>
      <c r="AC834" s="130">
        <v>5</v>
      </c>
      <c r="AD834" s="130">
        <v>6</v>
      </c>
      <c r="AE834" s="130">
        <v>6</v>
      </c>
      <c r="AF834" s="130">
        <v>5</v>
      </c>
      <c r="AG834" s="130">
        <v>3</v>
      </c>
      <c r="AH834" s="130">
        <v>22</v>
      </c>
      <c r="AI834" s="130">
        <v>2</v>
      </c>
      <c r="AJ834" s="130">
        <v>4</v>
      </c>
      <c r="AK834" s="130">
        <v>3</v>
      </c>
      <c r="AL834" s="6"/>
      <c r="AM834" s="17"/>
      <c r="AN834" s="17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</row>
    <row r="835" spans="1:52" ht="16.2" thickBot="1" x14ac:dyDescent="0.35">
      <c r="A835" s="84" t="s">
        <v>319</v>
      </c>
      <c r="B835" s="130">
        <v>600</v>
      </c>
      <c r="C835" s="143">
        <f t="shared" si="80"/>
        <v>0.24974089382265902</v>
      </c>
      <c r="D835" s="130"/>
      <c r="E835" s="130">
        <v>8</v>
      </c>
      <c r="F835" s="130">
        <v>0</v>
      </c>
      <c r="G835" s="130">
        <v>6</v>
      </c>
      <c r="H835" s="130">
        <v>8</v>
      </c>
      <c r="I835" s="130">
        <v>11</v>
      </c>
      <c r="J835" s="130">
        <v>4</v>
      </c>
      <c r="K835" s="130">
        <v>14</v>
      </c>
      <c r="L835" s="130">
        <v>28</v>
      </c>
      <c r="M835" s="130">
        <v>34</v>
      </c>
      <c r="N835" s="130">
        <v>15</v>
      </c>
      <c r="O835" s="130">
        <v>24</v>
      </c>
      <c r="P835" s="130">
        <v>0</v>
      </c>
      <c r="Q835" s="130">
        <v>1</v>
      </c>
      <c r="R835" s="130">
        <v>16</v>
      </c>
      <c r="S835" s="130">
        <v>1</v>
      </c>
      <c r="T835" s="130">
        <v>36</v>
      </c>
      <c r="U835" s="130">
        <v>7</v>
      </c>
      <c r="V835" s="130">
        <v>8</v>
      </c>
      <c r="W835" s="130">
        <v>16</v>
      </c>
      <c r="X835" s="130">
        <v>16</v>
      </c>
      <c r="Y835" s="130">
        <v>20</v>
      </c>
      <c r="Z835" s="130">
        <v>6</v>
      </c>
      <c r="AA835" s="130">
        <v>2</v>
      </c>
      <c r="AB835" s="130">
        <v>20</v>
      </c>
      <c r="AC835" s="130">
        <v>63</v>
      </c>
      <c r="AD835" s="130">
        <v>92</v>
      </c>
      <c r="AE835" s="130">
        <v>4</v>
      </c>
      <c r="AF835" s="130">
        <v>6</v>
      </c>
      <c r="AG835" s="130">
        <v>8</v>
      </c>
      <c r="AH835" s="130">
        <v>10</v>
      </c>
      <c r="AI835" s="130">
        <v>8</v>
      </c>
      <c r="AJ835" s="130">
        <v>3</v>
      </c>
      <c r="AK835" s="130">
        <v>105</v>
      </c>
      <c r="AL835" s="6"/>
      <c r="AM835" s="17"/>
      <c r="AN835" s="17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</row>
    <row r="836" spans="1:52" ht="16.2" thickBot="1" x14ac:dyDescent="0.35">
      <c r="A836" s="84" t="s">
        <v>287</v>
      </c>
      <c r="B836" s="130">
        <v>673</v>
      </c>
      <c r="C836" s="143">
        <f t="shared" si="80"/>
        <v>0.28012603590441587</v>
      </c>
      <c r="D836" s="130"/>
      <c r="E836" s="130">
        <v>5</v>
      </c>
      <c r="F836" s="130">
        <v>0</v>
      </c>
      <c r="G836" s="130">
        <v>7</v>
      </c>
      <c r="H836" s="130">
        <v>5</v>
      </c>
      <c r="I836" s="130">
        <v>7</v>
      </c>
      <c r="J836" s="130">
        <v>20</v>
      </c>
      <c r="K836" s="130">
        <v>27</v>
      </c>
      <c r="L836" s="130">
        <v>29</v>
      </c>
      <c r="M836" s="130">
        <v>19</v>
      </c>
      <c r="N836" s="130">
        <v>21</v>
      </c>
      <c r="O836" s="130">
        <v>9</v>
      </c>
      <c r="P836" s="130">
        <v>0</v>
      </c>
      <c r="Q836" s="130">
        <v>3</v>
      </c>
      <c r="R836" s="130">
        <v>17</v>
      </c>
      <c r="S836" s="130">
        <v>6</v>
      </c>
      <c r="T836" s="130">
        <v>9</v>
      </c>
      <c r="U836" s="130">
        <v>5</v>
      </c>
      <c r="V836" s="130">
        <v>22</v>
      </c>
      <c r="W836" s="130">
        <v>30</v>
      </c>
      <c r="X836" s="130">
        <v>81</v>
      </c>
      <c r="Y836" s="130">
        <v>8</v>
      </c>
      <c r="Z836" s="130">
        <v>16</v>
      </c>
      <c r="AA836" s="130">
        <v>9</v>
      </c>
      <c r="AB836" s="130">
        <v>25</v>
      </c>
      <c r="AC836" s="130">
        <v>213</v>
      </c>
      <c r="AD836" s="130">
        <v>19</v>
      </c>
      <c r="AE836" s="130">
        <v>2</v>
      </c>
      <c r="AF836" s="130">
        <v>4</v>
      </c>
      <c r="AG836" s="130">
        <v>10</v>
      </c>
      <c r="AH836" s="130">
        <v>13</v>
      </c>
      <c r="AI836" s="130">
        <v>20</v>
      </c>
      <c r="AJ836" s="130">
        <v>7</v>
      </c>
      <c r="AK836" s="130">
        <v>5</v>
      </c>
      <c r="AL836" s="6"/>
      <c r="AM836" s="17"/>
      <c r="AN836" s="17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</row>
    <row r="837" spans="1:52" ht="16.2" thickBot="1" x14ac:dyDescent="0.35">
      <c r="A837" s="84" t="s">
        <v>288</v>
      </c>
      <c r="B837" s="130">
        <v>527</v>
      </c>
      <c r="C837" s="143">
        <f t="shared" si="80"/>
        <v>0.21935575174090216</v>
      </c>
      <c r="D837" s="130"/>
      <c r="E837" s="130">
        <v>8</v>
      </c>
      <c r="F837" s="130">
        <v>1</v>
      </c>
      <c r="G837" s="130">
        <v>7</v>
      </c>
      <c r="H837" s="130">
        <v>4</v>
      </c>
      <c r="I837" s="130">
        <v>8</v>
      </c>
      <c r="J837" s="130">
        <v>12</v>
      </c>
      <c r="K837" s="130">
        <v>15</v>
      </c>
      <c r="L837" s="130">
        <v>18</v>
      </c>
      <c r="M837" s="130">
        <v>12</v>
      </c>
      <c r="N837" s="130">
        <v>49</v>
      </c>
      <c r="O837" s="130">
        <v>10</v>
      </c>
      <c r="P837" s="130">
        <v>0</v>
      </c>
      <c r="Q837" s="130">
        <v>10</v>
      </c>
      <c r="R837" s="130">
        <v>16</v>
      </c>
      <c r="S837" s="130">
        <v>25</v>
      </c>
      <c r="T837" s="130">
        <v>5</v>
      </c>
      <c r="U837" s="130">
        <v>16</v>
      </c>
      <c r="V837" s="130">
        <v>8</v>
      </c>
      <c r="W837" s="130">
        <v>32</v>
      </c>
      <c r="X837" s="130">
        <v>70</v>
      </c>
      <c r="Y837" s="130">
        <v>13</v>
      </c>
      <c r="Z837" s="130">
        <v>12</v>
      </c>
      <c r="AA837" s="130">
        <v>31</v>
      </c>
      <c r="AB837" s="130">
        <v>24</v>
      </c>
      <c r="AC837" s="130">
        <v>19</v>
      </c>
      <c r="AD837" s="130">
        <v>31</v>
      </c>
      <c r="AE837" s="130">
        <v>6</v>
      </c>
      <c r="AF837" s="130">
        <v>9</v>
      </c>
      <c r="AG837" s="130">
        <v>20</v>
      </c>
      <c r="AH837" s="130">
        <v>27</v>
      </c>
      <c r="AI837" s="130">
        <v>4</v>
      </c>
      <c r="AJ837" s="130">
        <v>3</v>
      </c>
      <c r="AK837" s="130">
        <v>2</v>
      </c>
      <c r="AL837" s="6"/>
      <c r="AM837" s="17"/>
      <c r="AN837" s="17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</row>
    <row r="838" spans="1:52" ht="16.2" thickBot="1" x14ac:dyDescent="0.35">
      <c r="A838" s="84" t="s">
        <v>320</v>
      </c>
      <c r="B838" s="37">
        <v>3604</v>
      </c>
      <c r="C838" s="143">
        <f t="shared" si="80"/>
        <v>1.500110302228105</v>
      </c>
      <c r="D838" s="37"/>
      <c r="E838" s="130">
        <v>67</v>
      </c>
      <c r="F838" s="130">
        <v>5</v>
      </c>
      <c r="G838" s="130">
        <v>81</v>
      </c>
      <c r="H838" s="130">
        <v>76</v>
      </c>
      <c r="I838" s="130">
        <v>192</v>
      </c>
      <c r="J838" s="130">
        <v>140</v>
      </c>
      <c r="K838" s="130">
        <v>128</v>
      </c>
      <c r="L838" s="130">
        <v>151</v>
      </c>
      <c r="M838" s="130">
        <v>118</v>
      </c>
      <c r="N838" s="130">
        <v>160</v>
      </c>
      <c r="O838" s="130">
        <v>70</v>
      </c>
      <c r="P838" s="130">
        <v>0</v>
      </c>
      <c r="Q838" s="130">
        <v>60</v>
      </c>
      <c r="R838" s="130">
        <v>166</v>
      </c>
      <c r="S838" s="130">
        <v>43</v>
      </c>
      <c r="T838" s="130">
        <v>71</v>
      </c>
      <c r="U838" s="130">
        <v>63</v>
      </c>
      <c r="V838" s="130">
        <v>118</v>
      </c>
      <c r="W838" s="130">
        <v>205</v>
      </c>
      <c r="X838" s="130">
        <v>195</v>
      </c>
      <c r="Y838" s="130">
        <v>55</v>
      </c>
      <c r="Z838" s="130">
        <v>106</v>
      </c>
      <c r="AA838" s="130">
        <v>72</v>
      </c>
      <c r="AB838" s="130">
        <v>166</v>
      </c>
      <c r="AC838" s="130">
        <v>122</v>
      </c>
      <c r="AD838" s="130">
        <v>210</v>
      </c>
      <c r="AE838" s="130">
        <v>117</v>
      </c>
      <c r="AF838" s="130">
        <v>110</v>
      </c>
      <c r="AG838" s="130">
        <v>94</v>
      </c>
      <c r="AH838" s="130">
        <v>103</v>
      </c>
      <c r="AI838" s="130">
        <v>87</v>
      </c>
      <c r="AJ838" s="130">
        <v>112</v>
      </c>
      <c r="AK838" s="130">
        <v>141</v>
      </c>
      <c r="AL838" s="6"/>
      <c r="AM838" s="17"/>
      <c r="AN838" s="17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</row>
    <row r="839" spans="1:52" ht="16.2" thickBot="1" x14ac:dyDescent="0.35">
      <c r="A839" s="84" t="s">
        <v>321</v>
      </c>
      <c r="B839" s="37">
        <v>2854</v>
      </c>
      <c r="C839" s="143">
        <f t="shared" si="80"/>
        <v>1.1879341849497813</v>
      </c>
      <c r="D839" s="37"/>
      <c r="E839" s="130">
        <v>58</v>
      </c>
      <c r="F839" s="130">
        <v>6</v>
      </c>
      <c r="G839" s="130">
        <v>25</v>
      </c>
      <c r="H839" s="130">
        <v>51</v>
      </c>
      <c r="I839" s="130">
        <v>58</v>
      </c>
      <c r="J839" s="130">
        <v>90</v>
      </c>
      <c r="K839" s="130">
        <v>59</v>
      </c>
      <c r="L839" s="130">
        <v>151</v>
      </c>
      <c r="M839" s="130">
        <v>156</v>
      </c>
      <c r="N839" s="130">
        <v>179</v>
      </c>
      <c r="O839" s="130">
        <v>87</v>
      </c>
      <c r="P839" s="130">
        <v>1</v>
      </c>
      <c r="Q839" s="130">
        <v>77</v>
      </c>
      <c r="R839" s="130">
        <v>118</v>
      </c>
      <c r="S839" s="130">
        <v>58</v>
      </c>
      <c r="T839" s="130">
        <v>72</v>
      </c>
      <c r="U839" s="130">
        <v>47</v>
      </c>
      <c r="V839" s="130">
        <v>113</v>
      </c>
      <c r="W839" s="130">
        <v>179</v>
      </c>
      <c r="X839" s="130">
        <v>146</v>
      </c>
      <c r="Y839" s="130">
        <v>52</v>
      </c>
      <c r="Z839" s="130">
        <v>51</v>
      </c>
      <c r="AA839" s="130">
        <v>53</v>
      </c>
      <c r="AB839" s="130">
        <v>204</v>
      </c>
      <c r="AC839" s="130">
        <v>115</v>
      </c>
      <c r="AD839" s="130">
        <v>236</v>
      </c>
      <c r="AE839" s="130">
        <v>65</v>
      </c>
      <c r="AF839" s="130">
        <v>54</v>
      </c>
      <c r="AG839" s="130">
        <v>87</v>
      </c>
      <c r="AH839" s="130">
        <v>61</v>
      </c>
      <c r="AI839" s="130">
        <v>66</v>
      </c>
      <c r="AJ839" s="130">
        <v>57</v>
      </c>
      <c r="AK839" s="130">
        <v>22</v>
      </c>
      <c r="AL839" s="6"/>
      <c r="AM839" s="17"/>
      <c r="AN839" s="17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</row>
    <row r="840" spans="1:52" ht="31.8" thickBot="1" x14ac:dyDescent="0.35">
      <c r="A840" s="84" t="s">
        <v>322</v>
      </c>
      <c r="B840" s="130">
        <v>390</v>
      </c>
      <c r="C840" s="143">
        <f t="shared" si="80"/>
        <v>0.16233158098472836</v>
      </c>
      <c r="D840" s="130"/>
      <c r="E840" s="130">
        <v>3</v>
      </c>
      <c r="F840" s="130">
        <v>0</v>
      </c>
      <c r="G840" s="130">
        <v>3</v>
      </c>
      <c r="H840" s="130">
        <v>8</v>
      </c>
      <c r="I840" s="130">
        <v>9</v>
      </c>
      <c r="J840" s="130">
        <v>3</v>
      </c>
      <c r="K840" s="130">
        <v>5</v>
      </c>
      <c r="L840" s="130">
        <v>20</v>
      </c>
      <c r="M840" s="130">
        <v>16</v>
      </c>
      <c r="N840" s="130">
        <v>26</v>
      </c>
      <c r="O840" s="130">
        <v>15</v>
      </c>
      <c r="P840" s="130">
        <v>0</v>
      </c>
      <c r="Q840" s="130">
        <v>12</v>
      </c>
      <c r="R840" s="130">
        <v>13</v>
      </c>
      <c r="S840" s="130">
        <v>8</v>
      </c>
      <c r="T840" s="130">
        <v>13</v>
      </c>
      <c r="U840" s="130">
        <v>3</v>
      </c>
      <c r="V840" s="130">
        <v>34</v>
      </c>
      <c r="W840" s="130">
        <v>20</v>
      </c>
      <c r="X840" s="130">
        <v>13</v>
      </c>
      <c r="Y840" s="130">
        <v>11</v>
      </c>
      <c r="Z840" s="130">
        <v>16</v>
      </c>
      <c r="AA840" s="130">
        <v>14</v>
      </c>
      <c r="AB840" s="130">
        <v>29</v>
      </c>
      <c r="AC840" s="130">
        <v>9</v>
      </c>
      <c r="AD840" s="130">
        <v>15</v>
      </c>
      <c r="AE840" s="130">
        <v>6</v>
      </c>
      <c r="AF840" s="130">
        <v>5</v>
      </c>
      <c r="AG840" s="130">
        <v>12</v>
      </c>
      <c r="AH840" s="130">
        <v>33</v>
      </c>
      <c r="AI840" s="130">
        <v>8</v>
      </c>
      <c r="AJ840" s="130">
        <v>3</v>
      </c>
      <c r="AK840" s="130">
        <v>5</v>
      </c>
      <c r="AL840" s="3"/>
      <c r="AM840" s="17"/>
      <c r="AN840" s="17"/>
      <c r="AO840" s="3"/>
      <c r="AP840" s="3"/>
      <c r="AQ840" s="3"/>
      <c r="AR840" s="3"/>
      <c r="AS840" s="3"/>
      <c r="AT840" s="3"/>
      <c r="AU840" s="6"/>
      <c r="AV840" s="6"/>
      <c r="AW840" s="6"/>
      <c r="AX840" s="6"/>
      <c r="AY840" s="6"/>
    </row>
    <row r="841" spans="1:52" ht="25.8" customHeight="1" thickBot="1" x14ac:dyDescent="0.35">
      <c r="A841" s="84" t="s">
        <v>323</v>
      </c>
      <c r="B841" s="130">
        <v>153</v>
      </c>
      <c r="C841" s="143">
        <f t="shared" si="80"/>
        <v>6.3683927924778047E-2</v>
      </c>
      <c r="D841" s="130"/>
      <c r="E841" s="130">
        <v>2</v>
      </c>
      <c r="F841" s="130">
        <v>0</v>
      </c>
      <c r="G841" s="130">
        <v>0</v>
      </c>
      <c r="H841" s="130">
        <v>0</v>
      </c>
      <c r="I841" s="130">
        <v>0</v>
      </c>
      <c r="J841" s="130">
        <v>2</v>
      </c>
      <c r="K841" s="130">
        <v>0</v>
      </c>
      <c r="L841" s="130">
        <v>23</v>
      </c>
      <c r="M841" s="130">
        <v>15</v>
      </c>
      <c r="N841" s="130">
        <v>12</v>
      </c>
      <c r="O841" s="130">
        <v>8</v>
      </c>
      <c r="P841" s="130">
        <v>0</v>
      </c>
      <c r="Q841" s="130">
        <v>4</v>
      </c>
      <c r="R841" s="130">
        <v>8</v>
      </c>
      <c r="S841" s="130">
        <v>7</v>
      </c>
      <c r="T841" s="130">
        <v>5</v>
      </c>
      <c r="U841" s="130">
        <v>1</v>
      </c>
      <c r="V841" s="130">
        <v>4</v>
      </c>
      <c r="W841" s="130">
        <v>4</v>
      </c>
      <c r="X841" s="130">
        <v>5</v>
      </c>
      <c r="Y841" s="130">
        <v>2</v>
      </c>
      <c r="Z841" s="130">
        <v>1</v>
      </c>
      <c r="AA841" s="130">
        <v>1</v>
      </c>
      <c r="AB841" s="130">
        <v>14</v>
      </c>
      <c r="AC841" s="130">
        <v>8</v>
      </c>
      <c r="AD841" s="130">
        <v>9</v>
      </c>
      <c r="AE841" s="130">
        <v>1</v>
      </c>
      <c r="AF841" s="130">
        <v>4</v>
      </c>
      <c r="AG841" s="130">
        <v>5</v>
      </c>
      <c r="AH841" s="130">
        <v>1</v>
      </c>
      <c r="AI841" s="130">
        <v>2</v>
      </c>
      <c r="AJ841" s="130">
        <v>2</v>
      </c>
      <c r="AK841" s="130">
        <v>3</v>
      </c>
      <c r="AL841" s="32"/>
      <c r="AM841" s="17"/>
      <c r="AN841" s="17"/>
      <c r="AO841" s="32"/>
      <c r="AP841" s="32"/>
      <c r="AQ841" s="32"/>
      <c r="AR841" s="32"/>
      <c r="AS841" s="32"/>
      <c r="AT841" s="32"/>
      <c r="AU841" s="9"/>
      <c r="AV841" s="6"/>
      <c r="AW841" s="6"/>
      <c r="AX841" s="6"/>
      <c r="AY841" s="6"/>
    </row>
    <row r="842" spans="1:52" ht="19.8" customHeight="1" thickBot="1" x14ac:dyDescent="0.35">
      <c r="A842" s="84" t="s">
        <v>324</v>
      </c>
      <c r="B842" s="130">
        <v>40</v>
      </c>
      <c r="C842" s="143">
        <f t="shared" si="80"/>
        <v>1.6649392921510599E-2</v>
      </c>
      <c r="D842" s="130"/>
      <c r="E842" s="130">
        <v>1</v>
      </c>
      <c r="F842" s="130">
        <v>0</v>
      </c>
      <c r="G842" s="130">
        <v>2</v>
      </c>
      <c r="H842" s="130">
        <v>2</v>
      </c>
      <c r="I842" s="130">
        <v>0</v>
      </c>
      <c r="J842" s="130">
        <v>0</v>
      </c>
      <c r="K842" s="130">
        <v>0</v>
      </c>
      <c r="L842" s="130">
        <v>1</v>
      </c>
      <c r="M842" s="130">
        <v>3</v>
      </c>
      <c r="N842" s="130">
        <v>5</v>
      </c>
      <c r="O842" s="130">
        <v>1</v>
      </c>
      <c r="P842" s="130">
        <v>0</v>
      </c>
      <c r="Q842" s="130">
        <v>2</v>
      </c>
      <c r="R842" s="130">
        <v>0</v>
      </c>
      <c r="S842" s="130">
        <v>1</v>
      </c>
      <c r="T842" s="130">
        <v>3</v>
      </c>
      <c r="U842" s="130">
        <v>0</v>
      </c>
      <c r="V842" s="130">
        <v>0</v>
      </c>
      <c r="W842" s="130">
        <v>1</v>
      </c>
      <c r="X842" s="130">
        <v>1</v>
      </c>
      <c r="Y842" s="130">
        <v>0</v>
      </c>
      <c r="Z842" s="130">
        <v>0</v>
      </c>
      <c r="AA842" s="130">
        <v>0</v>
      </c>
      <c r="AB842" s="130">
        <v>3</v>
      </c>
      <c r="AC842" s="130">
        <v>5</v>
      </c>
      <c r="AD842" s="130">
        <v>5</v>
      </c>
      <c r="AE842" s="130">
        <v>0</v>
      </c>
      <c r="AF842" s="130">
        <v>1</v>
      </c>
      <c r="AG842" s="130">
        <v>0</v>
      </c>
      <c r="AH842" s="130">
        <v>1</v>
      </c>
      <c r="AI842" s="130">
        <v>1</v>
      </c>
      <c r="AJ842" s="130">
        <v>1</v>
      </c>
      <c r="AK842" s="130">
        <v>0</v>
      </c>
      <c r="AL842" s="50"/>
      <c r="AM842" s="17"/>
      <c r="AN842" s="17"/>
      <c r="AO842" s="106"/>
      <c r="AP842" s="106"/>
      <c r="AQ842" s="106"/>
      <c r="AR842" s="106"/>
      <c r="AS842" s="106"/>
      <c r="AT842" s="106"/>
      <c r="AU842" s="107"/>
      <c r="AV842" s="105"/>
      <c r="AW842" s="105"/>
      <c r="AX842" s="105"/>
      <c r="AY842" s="105"/>
    </row>
    <row r="843" spans="1:52" ht="16.2" thickBot="1" x14ac:dyDescent="0.35">
      <c r="A843" s="86" t="s">
        <v>294</v>
      </c>
      <c r="B843" s="88">
        <v>13</v>
      </c>
      <c r="C843" s="144">
        <f t="shared" si="80"/>
        <v>5.4110526994909456E-3</v>
      </c>
      <c r="D843" s="88"/>
      <c r="E843" s="88">
        <v>0</v>
      </c>
      <c r="F843" s="88">
        <v>0</v>
      </c>
      <c r="G843" s="88">
        <v>1</v>
      </c>
      <c r="H843" s="88">
        <v>1</v>
      </c>
      <c r="I843" s="88">
        <v>0</v>
      </c>
      <c r="J843" s="88">
        <v>0</v>
      </c>
      <c r="K843" s="88">
        <v>0</v>
      </c>
      <c r="L843" s="88">
        <v>2</v>
      </c>
      <c r="M843" s="88">
        <v>1</v>
      </c>
      <c r="N843" s="88">
        <v>0</v>
      </c>
      <c r="O843" s="88">
        <v>2</v>
      </c>
      <c r="P843" s="88">
        <v>0</v>
      </c>
      <c r="Q843" s="88">
        <v>0</v>
      </c>
      <c r="R843" s="88">
        <v>1</v>
      </c>
      <c r="S843" s="88">
        <v>0</v>
      </c>
      <c r="T843" s="88">
        <v>0</v>
      </c>
      <c r="U843" s="88">
        <v>0</v>
      </c>
      <c r="V843" s="88">
        <v>1</v>
      </c>
      <c r="W843" s="88">
        <v>0</v>
      </c>
      <c r="X843" s="88">
        <v>0</v>
      </c>
      <c r="Y843" s="88">
        <v>0</v>
      </c>
      <c r="Z843" s="88">
        <v>0</v>
      </c>
      <c r="AA843" s="88">
        <v>0</v>
      </c>
      <c r="AB843" s="88">
        <v>0</v>
      </c>
      <c r="AC843" s="88">
        <v>1</v>
      </c>
      <c r="AD843" s="88">
        <v>1</v>
      </c>
      <c r="AE843" s="88">
        <v>1</v>
      </c>
      <c r="AF843" s="88">
        <v>0</v>
      </c>
      <c r="AG843" s="88">
        <v>0</v>
      </c>
      <c r="AH843" s="88">
        <v>0</v>
      </c>
      <c r="AI843" s="88">
        <v>1</v>
      </c>
      <c r="AJ843" s="88">
        <v>0</v>
      </c>
      <c r="AK843" s="88">
        <v>0</v>
      </c>
      <c r="AL843" s="32"/>
      <c r="AM843" s="17"/>
      <c r="AN843" s="17"/>
      <c r="AO843" s="32"/>
      <c r="AP843" s="32"/>
      <c r="AQ843" s="32"/>
      <c r="AR843" s="32"/>
      <c r="AS843" s="32"/>
      <c r="AT843" s="32"/>
      <c r="AU843" s="9"/>
      <c r="AV843" s="6"/>
      <c r="AW843" s="6"/>
      <c r="AX843" s="6"/>
      <c r="AY843" s="6"/>
    </row>
    <row r="845" spans="1:52" ht="15" thickBot="1" x14ac:dyDescent="0.35"/>
    <row r="846" spans="1:52" ht="15.6" x14ac:dyDescent="0.3">
      <c r="A846" s="77" t="s">
        <v>289</v>
      </c>
      <c r="B846" s="3"/>
      <c r="C846" s="3"/>
      <c r="D846" s="3"/>
      <c r="E846" s="3"/>
      <c r="F846" s="3"/>
      <c r="G846" s="3"/>
      <c r="H846" s="3"/>
      <c r="I846" s="3"/>
      <c r="J846" s="4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</row>
    <row r="847" spans="1:52" ht="16.2" thickBot="1" x14ac:dyDescent="0.35">
      <c r="A847" s="707" t="s">
        <v>279</v>
      </c>
      <c r="B847" s="709" t="s">
        <v>124</v>
      </c>
      <c r="C847" s="710"/>
      <c r="D847" s="93"/>
      <c r="E847" s="692" t="s">
        <v>3</v>
      </c>
      <c r="F847" s="693"/>
      <c r="G847" s="693"/>
      <c r="H847" s="693"/>
      <c r="I847" s="693"/>
      <c r="J847" s="693"/>
      <c r="K847" s="693"/>
      <c r="L847" s="693"/>
      <c r="M847" s="693"/>
      <c r="N847" s="693"/>
      <c r="O847" s="693"/>
      <c r="P847" s="693"/>
      <c r="Q847" s="693"/>
      <c r="R847" s="693"/>
      <c r="S847" s="693"/>
      <c r="T847" s="693"/>
      <c r="U847" s="693"/>
      <c r="V847" s="693"/>
      <c r="W847" s="693"/>
      <c r="X847" s="693"/>
      <c r="Y847" s="693"/>
      <c r="Z847" s="693"/>
      <c r="AA847" s="693"/>
      <c r="AB847" s="693"/>
      <c r="AC847" s="693"/>
      <c r="AD847" s="693"/>
      <c r="AE847" s="693"/>
      <c r="AF847" s="693"/>
      <c r="AG847" s="693"/>
      <c r="AH847" s="693"/>
      <c r="AI847" s="693"/>
      <c r="AJ847" s="693"/>
      <c r="AK847" s="693"/>
      <c r="AL847" s="693"/>
      <c r="AM847" s="693"/>
      <c r="AN847" s="693"/>
      <c r="AO847" s="693"/>
      <c r="AP847" s="693"/>
      <c r="AQ847" s="693"/>
      <c r="AR847" s="693"/>
      <c r="AS847" s="693"/>
      <c r="AT847" s="693"/>
      <c r="AU847" s="693"/>
      <c r="AV847" s="693"/>
      <c r="AW847" s="693"/>
      <c r="AX847" s="693"/>
      <c r="AY847" s="693"/>
      <c r="AZ847" s="694"/>
    </row>
    <row r="848" spans="1:52" ht="78.599999999999994" thickBot="1" x14ac:dyDescent="0.35">
      <c r="A848" s="708"/>
      <c r="B848" s="94" t="s">
        <v>4</v>
      </c>
      <c r="C848" s="95" t="s">
        <v>5</v>
      </c>
      <c r="D848" s="103"/>
      <c r="E848" s="569" t="s">
        <v>125</v>
      </c>
      <c r="F848" s="509" t="s">
        <v>126</v>
      </c>
      <c r="G848" s="509" t="s">
        <v>127</v>
      </c>
      <c r="H848" s="509" t="s">
        <v>128</v>
      </c>
      <c r="I848" s="509" t="s">
        <v>129</v>
      </c>
      <c r="J848" s="509" t="s">
        <v>130</v>
      </c>
      <c r="K848" s="509" t="s">
        <v>131</v>
      </c>
      <c r="L848" s="509" t="s">
        <v>132</v>
      </c>
      <c r="M848" s="509" t="s">
        <v>133</v>
      </c>
      <c r="N848" s="509" t="s">
        <v>134</v>
      </c>
      <c r="O848" s="509" t="s">
        <v>135</v>
      </c>
      <c r="P848" s="509" t="s">
        <v>136</v>
      </c>
      <c r="Q848" s="509" t="s">
        <v>137</v>
      </c>
      <c r="R848" s="509" t="s">
        <v>138</v>
      </c>
      <c r="S848" s="509" t="s">
        <v>422</v>
      </c>
      <c r="T848" s="509" t="s">
        <v>423</v>
      </c>
      <c r="U848" s="509" t="s">
        <v>141</v>
      </c>
      <c r="V848" s="509" t="s">
        <v>142</v>
      </c>
      <c r="W848" s="509" t="s">
        <v>143</v>
      </c>
      <c r="X848" s="509" t="s">
        <v>424</v>
      </c>
      <c r="Y848" s="509" t="s">
        <v>145</v>
      </c>
      <c r="Z848" s="509" t="s">
        <v>146</v>
      </c>
      <c r="AA848" s="514" t="s">
        <v>473</v>
      </c>
      <c r="AB848" s="571" t="s">
        <v>425</v>
      </c>
      <c r="AC848" s="571" t="s">
        <v>426</v>
      </c>
      <c r="AD848" s="571" t="s">
        <v>427</v>
      </c>
      <c r="AE848" s="571" t="s">
        <v>428</v>
      </c>
      <c r="AF848" s="571" t="s">
        <v>429</v>
      </c>
      <c r="AG848" s="509" t="s">
        <v>148</v>
      </c>
      <c r="AH848" s="509" t="s">
        <v>149</v>
      </c>
      <c r="AI848" s="509" t="s">
        <v>150</v>
      </c>
      <c r="AJ848" s="509" t="s">
        <v>151</v>
      </c>
      <c r="AK848" s="509" t="s">
        <v>152</v>
      </c>
      <c r="AL848" s="509" t="s">
        <v>153</v>
      </c>
      <c r="AM848" s="509" t="s">
        <v>154</v>
      </c>
      <c r="AN848" s="509" t="s">
        <v>474</v>
      </c>
      <c r="AO848" s="509" t="s">
        <v>156</v>
      </c>
      <c r="AP848" s="509" t="s">
        <v>157</v>
      </c>
      <c r="AQ848" s="509" t="s">
        <v>430</v>
      </c>
      <c r="AR848" s="509" t="s">
        <v>159</v>
      </c>
      <c r="AS848" s="509" t="s">
        <v>160</v>
      </c>
      <c r="AT848" s="509" t="s">
        <v>161</v>
      </c>
      <c r="AU848" s="509" t="s">
        <v>162</v>
      </c>
      <c r="AV848" s="509" t="s">
        <v>163</v>
      </c>
      <c r="AW848" s="509" t="s">
        <v>164</v>
      </c>
      <c r="AX848" s="509" t="s">
        <v>165</v>
      </c>
      <c r="AY848" s="509" t="s">
        <v>166</v>
      </c>
      <c r="AZ848" s="509" t="s">
        <v>167</v>
      </c>
    </row>
    <row r="849" spans="1:55" ht="15" thickBot="1" x14ac:dyDescent="0.35">
      <c r="A849" s="96" t="s">
        <v>14</v>
      </c>
      <c r="B849" s="32"/>
      <c r="C849" s="32"/>
      <c r="D849" s="32"/>
      <c r="E849" s="32"/>
      <c r="F849" s="32"/>
      <c r="G849" s="32"/>
      <c r="H849" s="32"/>
      <c r="I849" s="32"/>
      <c r="J849" s="97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98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</row>
    <row r="850" spans="1:55" ht="16.2" thickBot="1" x14ac:dyDescent="0.35">
      <c r="A850" s="99" t="s">
        <v>15</v>
      </c>
      <c r="B850" s="32"/>
      <c r="C850" s="32"/>
      <c r="D850" s="32"/>
      <c r="E850" s="32"/>
      <c r="F850" s="32"/>
      <c r="G850" s="32"/>
      <c r="H850" s="32"/>
      <c r="I850" s="32"/>
      <c r="J850" s="97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2"/>
      <c r="AW850" s="32"/>
      <c r="AX850" s="32"/>
      <c r="AY850" s="32"/>
    </row>
    <row r="851" spans="1:55" s="29" customFormat="1" ht="16.2" thickBot="1" x14ac:dyDescent="0.35">
      <c r="A851" s="83" t="s">
        <v>20</v>
      </c>
      <c r="B851" s="138">
        <v>2149814</v>
      </c>
      <c r="C851" s="155">
        <f>B851/$B$851%</f>
        <v>100</v>
      </c>
      <c r="D851" s="138"/>
      <c r="E851" s="138">
        <v>35887</v>
      </c>
      <c r="F851" s="138">
        <v>31447</v>
      </c>
      <c r="G851" s="138">
        <v>17231</v>
      </c>
      <c r="H851" s="138">
        <v>32555</v>
      </c>
      <c r="I851" s="138">
        <v>27810</v>
      </c>
      <c r="J851" s="138">
        <v>35191</v>
      </c>
      <c r="K851" s="138">
        <v>38522</v>
      </c>
      <c r="L851" s="138">
        <v>22734</v>
      </c>
      <c r="M851" s="138">
        <v>56248</v>
      </c>
      <c r="N851" s="138">
        <v>38410</v>
      </c>
      <c r="O851" s="138">
        <v>92477</v>
      </c>
      <c r="P851" s="138">
        <v>67315</v>
      </c>
      <c r="Q851" s="138">
        <v>24148</v>
      </c>
      <c r="R851" s="138">
        <v>36661</v>
      </c>
      <c r="S851" s="138">
        <v>48260</v>
      </c>
      <c r="T851" s="138">
        <v>33420</v>
      </c>
      <c r="U851" s="138">
        <v>28310</v>
      </c>
      <c r="V851" s="138">
        <v>31344</v>
      </c>
      <c r="W851" s="138">
        <v>25985</v>
      </c>
      <c r="X851" s="138">
        <v>71818</v>
      </c>
      <c r="Y851" s="138">
        <v>107804</v>
      </c>
      <c r="Z851" s="138">
        <v>47174</v>
      </c>
      <c r="AA851" s="134">
        <f>SUM(AB851,AC851,AD851,AE851,AF851)</f>
        <v>172182</v>
      </c>
      <c r="AB851" s="142">
        <v>42504</v>
      </c>
      <c r="AC851" s="142">
        <v>32195</v>
      </c>
      <c r="AD851" s="142">
        <v>13751</v>
      </c>
      <c r="AE851" s="142">
        <v>35583</v>
      </c>
      <c r="AF851" s="142">
        <v>48149</v>
      </c>
      <c r="AG851" s="138">
        <v>65712</v>
      </c>
      <c r="AH851" s="138">
        <v>50369</v>
      </c>
      <c r="AI851" s="138">
        <v>43513</v>
      </c>
      <c r="AJ851" s="138">
        <v>73647</v>
      </c>
      <c r="AK851" s="138">
        <v>121479</v>
      </c>
      <c r="AL851" s="138">
        <v>92635</v>
      </c>
      <c r="AM851" s="138">
        <v>62397</v>
      </c>
      <c r="AN851" s="138">
        <v>64277</v>
      </c>
      <c r="AO851" s="138">
        <v>57425</v>
      </c>
      <c r="AP851" s="138">
        <v>24747</v>
      </c>
      <c r="AQ851" s="138">
        <v>36945</v>
      </c>
      <c r="AR851" s="138">
        <v>24475</v>
      </c>
      <c r="AS851" s="138">
        <v>30750</v>
      </c>
      <c r="AT851" s="138">
        <v>54894</v>
      </c>
      <c r="AU851" s="138">
        <v>30193</v>
      </c>
      <c r="AV851" s="138">
        <v>52708</v>
      </c>
      <c r="AW851" s="138">
        <v>51461</v>
      </c>
      <c r="AX851" s="138">
        <v>52278</v>
      </c>
      <c r="AY851" s="138">
        <v>26386</v>
      </c>
      <c r="AZ851" s="138">
        <v>10590</v>
      </c>
      <c r="BB851" s="209"/>
      <c r="BC851" s="209"/>
    </row>
    <row r="852" spans="1:55" ht="16.2" thickBot="1" x14ac:dyDescent="0.35">
      <c r="A852" s="84" t="s">
        <v>280</v>
      </c>
      <c r="B852" s="37">
        <v>119576</v>
      </c>
      <c r="C852" s="143">
        <f t="shared" ref="C852:C866" si="81">B852/$B$851%</f>
        <v>5.5621556097411222</v>
      </c>
      <c r="D852" s="37"/>
      <c r="E852" s="37">
        <v>1673</v>
      </c>
      <c r="F852" s="37">
        <v>1545</v>
      </c>
      <c r="G852" s="130">
        <v>754</v>
      </c>
      <c r="H852" s="37">
        <v>1013</v>
      </c>
      <c r="I852" s="130">
        <v>992</v>
      </c>
      <c r="J852" s="37">
        <v>2304</v>
      </c>
      <c r="K852" s="37">
        <v>2605</v>
      </c>
      <c r="L852" s="37">
        <v>1097</v>
      </c>
      <c r="M852" s="37">
        <v>2877</v>
      </c>
      <c r="N852" s="37">
        <v>2013</v>
      </c>
      <c r="O852" s="37">
        <v>6335</v>
      </c>
      <c r="P852" s="37">
        <v>4487</v>
      </c>
      <c r="Q852" s="130">
        <v>978</v>
      </c>
      <c r="R852" s="37">
        <v>1919</v>
      </c>
      <c r="S852" s="37">
        <v>1804</v>
      </c>
      <c r="T852" s="37">
        <v>1431</v>
      </c>
      <c r="U852" s="37">
        <v>1204</v>
      </c>
      <c r="V852" s="37">
        <v>1522</v>
      </c>
      <c r="W852" s="37">
        <v>1202</v>
      </c>
      <c r="X852" s="37">
        <v>4494</v>
      </c>
      <c r="Y852" s="37">
        <v>4022</v>
      </c>
      <c r="Z852" s="37">
        <v>3265</v>
      </c>
      <c r="AA852" s="134">
        <f t="shared" ref="AA852:AA866" si="82">SUM(AB852,AC852,AD852,AE852,AF852)</f>
        <v>9712</v>
      </c>
      <c r="AB852" s="131">
        <v>2336</v>
      </c>
      <c r="AC852" s="131">
        <v>1202</v>
      </c>
      <c r="AD852" s="132">
        <v>767</v>
      </c>
      <c r="AE852" s="131">
        <v>2433</v>
      </c>
      <c r="AF852" s="131">
        <v>2974</v>
      </c>
      <c r="AG852" s="37">
        <v>3747</v>
      </c>
      <c r="AH852" s="37">
        <v>3935</v>
      </c>
      <c r="AI852" s="37">
        <v>3171</v>
      </c>
      <c r="AJ852" s="37">
        <v>4733</v>
      </c>
      <c r="AK852" s="37">
        <v>8634</v>
      </c>
      <c r="AL852" s="37">
        <v>7597</v>
      </c>
      <c r="AM852" s="37">
        <v>3986</v>
      </c>
      <c r="AN852" s="37">
        <v>4132</v>
      </c>
      <c r="AO852" s="37">
        <v>2336</v>
      </c>
      <c r="AP852" s="130">
        <v>930</v>
      </c>
      <c r="AQ852" s="37">
        <v>1334</v>
      </c>
      <c r="AR852" s="37">
        <v>1030</v>
      </c>
      <c r="AS852" s="37">
        <v>1228</v>
      </c>
      <c r="AT852" s="37">
        <v>2649</v>
      </c>
      <c r="AU852" s="37">
        <v>2025</v>
      </c>
      <c r="AV852" s="37">
        <v>2652</v>
      </c>
      <c r="AW852" s="37">
        <v>2349</v>
      </c>
      <c r="AX852" s="37">
        <v>2132</v>
      </c>
      <c r="AY852" s="37">
        <v>1236</v>
      </c>
      <c r="AZ852" s="130">
        <v>492</v>
      </c>
      <c r="BB852" s="209"/>
      <c r="BC852" s="209"/>
    </row>
    <row r="853" spans="1:55" ht="16.2" thickBot="1" x14ac:dyDescent="0.35">
      <c r="A853" s="84" t="s">
        <v>281</v>
      </c>
      <c r="B853" s="37">
        <v>302296</v>
      </c>
      <c r="C853" s="143">
        <f t="shared" si="81"/>
        <v>14.061495552638508</v>
      </c>
      <c r="D853" s="37"/>
      <c r="E853" s="37">
        <v>6909</v>
      </c>
      <c r="F853" s="37">
        <v>5922</v>
      </c>
      <c r="G853" s="37">
        <v>3024</v>
      </c>
      <c r="H853" s="37">
        <v>5576</v>
      </c>
      <c r="I853" s="37">
        <v>4279</v>
      </c>
      <c r="J853" s="37">
        <v>4779</v>
      </c>
      <c r="K853" s="37">
        <v>4898</v>
      </c>
      <c r="L853" s="37">
        <v>2926</v>
      </c>
      <c r="M853" s="37">
        <v>8208</v>
      </c>
      <c r="N853" s="37">
        <v>7055</v>
      </c>
      <c r="O853" s="37">
        <v>13172</v>
      </c>
      <c r="P853" s="37">
        <v>9452</v>
      </c>
      <c r="Q853" s="37">
        <v>4326</v>
      </c>
      <c r="R853" s="37">
        <v>5144</v>
      </c>
      <c r="S853" s="37">
        <v>8108</v>
      </c>
      <c r="T853" s="37">
        <v>4725</v>
      </c>
      <c r="U853" s="37">
        <v>4048</v>
      </c>
      <c r="V853" s="37">
        <v>4623</v>
      </c>
      <c r="W853" s="37">
        <v>4073</v>
      </c>
      <c r="X853" s="37">
        <v>9645</v>
      </c>
      <c r="Y853" s="37">
        <v>7993</v>
      </c>
      <c r="Z853" s="37">
        <v>6180</v>
      </c>
      <c r="AA853" s="134">
        <f t="shared" si="82"/>
        <v>18913</v>
      </c>
      <c r="AB853" s="131">
        <v>4774</v>
      </c>
      <c r="AC853" s="131">
        <v>2651</v>
      </c>
      <c r="AD853" s="131">
        <v>1457</v>
      </c>
      <c r="AE853" s="131">
        <v>4392</v>
      </c>
      <c r="AF853" s="131">
        <v>5639</v>
      </c>
      <c r="AG853" s="37">
        <v>6695</v>
      </c>
      <c r="AH853" s="37">
        <v>6814</v>
      </c>
      <c r="AI853" s="37">
        <v>5563</v>
      </c>
      <c r="AJ853" s="37">
        <v>9713</v>
      </c>
      <c r="AK853" s="37">
        <v>16900</v>
      </c>
      <c r="AL853" s="37">
        <v>13711</v>
      </c>
      <c r="AM853" s="37">
        <v>8722</v>
      </c>
      <c r="AN853" s="37">
        <v>9127</v>
      </c>
      <c r="AO853" s="37">
        <v>10118</v>
      </c>
      <c r="AP853" s="37">
        <v>4000</v>
      </c>
      <c r="AQ853" s="37">
        <v>5818</v>
      </c>
      <c r="AR853" s="37">
        <v>4286</v>
      </c>
      <c r="AS853" s="37">
        <v>5031</v>
      </c>
      <c r="AT853" s="37">
        <v>8036</v>
      </c>
      <c r="AU853" s="37">
        <v>4750</v>
      </c>
      <c r="AV853" s="37">
        <v>7303</v>
      </c>
      <c r="AW853" s="37">
        <v>6339</v>
      </c>
      <c r="AX853" s="37">
        <v>9421</v>
      </c>
      <c r="AY853" s="37">
        <v>4018</v>
      </c>
      <c r="AZ853" s="37">
        <v>1953</v>
      </c>
      <c r="BB853" s="209"/>
      <c r="BC853" s="209"/>
    </row>
    <row r="854" spans="1:55" ht="16.2" thickBot="1" x14ac:dyDescent="0.35">
      <c r="A854" s="84" t="s">
        <v>282</v>
      </c>
      <c r="B854" s="37">
        <v>822896</v>
      </c>
      <c r="C854" s="143">
        <f t="shared" si="81"/>
        <v>38.27754401078419</v>
      </c>
      <c r="D854" s="37"/>
      <c r="E854" s="37">
        <v>16231</v>
      </c>
      <c r="F854" s="37">
        <v>14114</v>
      </c>
      <c r="G854" s="37">
        <v>7591</v>
      </c>
      <c r="H854" s="37">
        <v>14323</v>
      </c>
      <c r="I854" s="37">
        <v>12551</v>
      </c>
      <c r="J854" s="37">
        <v>14660</v>
      </c>
      <c r="K854" s="37">
        <v>15174</v>
      </c>
      <c r="L854" s="37">
        <v>8279</v>
      </c>
      <c r="M854" s="37">
        <v>21444</v>
      </c>
      <c r="N854" s="37">
        <v>17108</v>
      </c>
      <c r="O854" s="37">
        <v>36939</v>
      </c>
      <c r="P854" s="37">
        <v>26467</v>
      </c>
      <c r="Q854" s="37">
        <v>11037</v>
      </c>
      <c r="R854" s="37">
        <v>14094</v>
      </c>
      <c r="S854" s="37">
        <v>21178</v>
      </c>
      <c r="T854" s="37">
        <v>12371</v>
      </c>
      <c r="U854" s="37">
        <v>10579</v>
      </c>
      <c r="V854" s="37">
        <v>11544</v>
      </c>
      <c r="W854" s="37">
        <v>11002</v>
      </c>
      <c r="X854" s="37">
        <v>27263</v>
      </c>
      <c r="Y854" s="37">
        <v>23312</v>
      </c>
      <c r="Z854" s="37">
        <v>17104</v>
      </c>
      <c r="AA854" s="134">
        <f t="shared" si="82"/>
        <v>55532</v>
      </c>
      <c r="AB854" s="131">
        <v>14098</v>
      </c>
      <c r="AC854" s="131">
        <v>7685</v>
      </c>
      <c r="AD854" s="131">
        <v>4561</v>
      </c>
      <c r="AE854" s="131">
        <v>12965</v>
      </c>
      <c r="AF854" s="131">
        <v>16223</v>
      </c>
      <c r="AG854" s="37">
        <v>19763</v>
      </c>
      <c r="AH854" s="37">
        <v>18996</v>
      </c>
      <c r="AI854" s="37">
        <v>16215</v>
      </c>
      <c r="AJ854" s="37">
        <v>27951</v>
      </c>
      <c r="AK854" s="37">
        <v>46887</v>
      </c>
      <c r="AL854" s="37">
        <v>37135</v>
      </c>
      <c r="AM854" s="37">
        <v>24274</v>
      </c>
      <c r="AN854" s="37">
        <v>24962</v>
      </c>
      <c r="AO854" s="37">
        <v>25685</v>
      </c>
      <c r="AP854" s="37">
        <v>11050</v>
      </c>
      <c r="AQ854" s="37">
        <v>14816</v>
      </c>
      <c r="AR854" s="37">
        <v>11267</v>
      </c>
      <c r="AS854" s="37">
        <v>13744</v>
      </c>
      <c r="AT854" s="37">
        <v>22016</v>
      </c>
      <c r="AU854" s="37">
        <v>12631</v>
      </c>
      <c r="AV854" s="37">
        <v>19140</v>
      </c>
      <c r="AW854" s="37">
        <v>17434</v>
      </c>
      <c r="AX854" s="37">
        <v>22958</v>
      </c>
      <c r="AY854" s="37">
        <v>10770</v>
      </c>
      <c r="AZ854" s="37">
        <v>5305</v>
      </c>
      <c r="BB854" s="209"/>
      <c r="BC854" s="209"/>
    </row>
    <row r="855" spans="1:55" ht="16.2" thickBot="1" x14ac:dyDescent="0.35">
      <c r="A855" s="84" t="s">
        <v>283</v>
      </c>
      <c r="B855" s="37">
        <v>365331</v>
      </c>
      <c r="C855" s="143">
        <f t="shared" si="81"/>
        <v>16.993609679721128</v>
      </c>
      <c r="D855" s="37"/>
      <c r="E855" s="37">
        <v>6298</v>
      </c>
      <c r="F855" s="37">
        <v>5621</v>
      </c>
      <c r="G855" s="37">
        <v>3256</v>
      </c>
      <c r="H855" s="37">
        <v>6559</v>
      </c>
      <c r="I855" s="37">
        <v>6049</v>
      </c>
      <c r="J855" s="37">
        <v>6400</v>
      </c>
      <c r="K855" s="37">
        <v>6652</v>
      </c>
      <c r="L855" s="37">
        <v>3771</v>
      </c>
      <c r="M855" s="37">
        <v>9542</v>
      </c>
      <c r="N855" s="37">
        <v>6827</v>
      </c>
      <c r="O855" s="37">
        <v>16507</v>
      </c>
      <c r="P855" s="37">
        <v>11744</v>
      </c>
      <c r="Q855" s="37">
        <v>4644</v>
      </c>
      <c r="R855" s="37">
        <v>6623</v>
      </c>
      <c r="S855" s="37">
        <v>9292</v>
      </c>
      <c r="T855" s="37">
        <v>5462</v>
      </c>
      <c r="U855" s="37">
        <v>4659</v>
      </c>
      <c r="V855" s="37">
        <v>5268</v>
      </c>
      <c r="W855" s="37">
        <v>4813</v>
      </c>
      <c r="X855" s="37">
        <v>12303</v>
      </c>
      <c r="Y855" s="37">
        <v>11144</v>
      </c>
      <c r="Z855" s="37">
        <v>7986</v>
      </c>
      <c r="AA855" s="134">
        <f t="shared" si="82"/>
        <v>26899</v>
      </c>
      <c r="AB855" s="131">
        <v>6796</v>
      </c>
      <c r="AC855" s="131">
        <v>3973</v>
      </c>
      <c r="AD855" s="131">
        <v>2301</v>
      </c>
      <c r="AE855" s="131">
        <v>5975</v>
      </c>
      <c r="AF855" s="131">
        <v>7854</v>
      </c>
      <c r="AG855" s="37">
        <v>9536</v>
      </c>
      <c r="AH855" s="37">
        <v>8872</v>
      </c>
      <c r="AI855" s="37">
        <v>7507</v>
      </c>
      <c r="AJ855" s="37">
        <v>12766</v>
      </c>
      <c r="AK855" s="37">
        <v>20949</v>
      </c>
      <c r="AL855" s="37">
        <v>16158</v>
      </c>
      <c r="AM855" s="37">
        <v>11116</v>
      </c>
      <c r="AN855" s="37">
        <v>11276</v>
      </c>
      <c r="AO855" s="37">
        <v>10865</v>
      </c>
      <c r="AP855" s="37">
        <v>4664</v>
      </c>
      <c r="AQ855" s="37">
        <v>6747</v>
      </c>
      <c r="AR855" s="37">
        <v>4854</v>
      </c>
      <c r="AS855" s="37">
        <v>5462</v>
      </c>
      <c r="AT855" s="37">
        <v>9422</v>
      </c>
      <c r="AU855" s="37">
        <v>5442</v>
      </c>
      <c r="AV855" s="37">
        <v>8453</v>
      </c>
      <c r="AW855" s="37">
        <v>7649</v>
      </c>
      <c r="AX855" s="37">
        <v>8945</v>
      </c>
      <c r="AY855" s="37">
        <v>4560</v>
      </c>
      <c r="AZ855" s="37">
        <v>1769</v>
      </c>
      <c r="BB855" s="209"/>
      <c r="BC855" s="209"/>
    </row>
    <row r="856" spans="1:55" ht="24" customHeight="1" thickBot="1" x14ac:dyDescent="0.35">
      <c r="A856" s="84" t="s">
        <v>285</v>
      </c>
      <c r="B856" s="37">
        <v>327526</v>
      </c>
      <c r="C856" s="143">
        <f t="shared" si="81"/>
        <v>15.235085453904384</v>
      </c>
      <c r="D856" s="37"/>
      <c r="E856" s="37">
        <v>3185</v>
      </c>
      <c r="F856" s="37">
        <v>3005</v>
      </c>
      <c r="G856" s="37">
        <v>1873</v>
      </c>
      <c r="H856" s="37">
        <v>3598</v>
      </c>
      <c r="I856" s="37">
        <v>2871</v>
      </c>
      <c r="J856" s="37">
        <v>4619</v>
      </c>
      <c r="K856" s="37">
        <v>5797</v>
      </c>
      <c r="L856" s="37">
        <v>4200</v>
      </c>
      <c r="M856" s="37">
        <v>11031</v>
      </c>
      <c r="N856" s="37">
        <v>3868</v>
      </c>
      <c r="O856" s="37">
        <v>12209</v>
      </c>
      <c r="P856" s="37">
        <v>9845</v>
      </c>
      <c r="Q856" s="37">
        <v>2249</v>
      </c>
      <c r="R856" s="37">
        <v>6635</v>
      </c>
      <c r="S856" s="37">
        <v>5904</v>
      </c>
      <c r="T856" s="37">
        <v>6299</v>
      </c>
      <c r="U856" s="37">
        <v>6145</v>
      </c>
      <c r="V856" s="37">
        <v>6138</v>
      </c>
      <c r="W856" s="37">
        <v>3838</v>
      </c>
      <c r="X856" s="37">
        <v>11755</v>
      </c>
      <c r="Y856" s="37">
        <v>12840</v>
      </c>
      <c r="Z856" s="37">
        <v>7266</v>
      </c>
      <c r="AA856" s="134">
        <f t="shared" si="82"/>
        <v>38829</v>
      </c>
      <c r="AB856" s="131">
        <v>9621</v>
      </c>
      <c r="AC856" s="131">
        <v>9578</v>
      </c>
      <c r="AD856" s="131">
        <v>2674</v>
      </c>
      <c r="AE856" s="131">
        <v>6018</v>
      </c>
      <c r="AF856" s="131">
        <v>10938</v>
      </c>
      <c r="AG856" s="37">
        <v>10864</v>
      </c>
      <c r="AH856" s="37">
        <v>7000</v>
      </c>
      <c r="AI856" s="37">
        <v>7371</v>
      </c>
      <c r="AJ856" s="37">
        <v>11728</v>
      </c>
      <c r="AK856" s="37">
        <v>19906</v>
      </c>
      <c r="AL856" s="37">
        <v>11676</v>
      </c>
      <c r="AM856" s="37">
        <v>9711</v>
      </c>
      <c r="AN856" s="37">
        <v>9978</v>
      </c>
      <c r="AO856" s="37">
        <v>6119</v>
      </c>
      <c r="AP856" s="37">
        <v>2964</v>
      </c>
      <c r="AQ856" s="37">
        <v>5586</v>
      </c>
      <c r="AR856" s="37">
        <v>2086</v>
      </c>
      <c r="AS856" s="37">
        <v>4098</v>
      </c>
      <c r="AT856" s="37">
        <v>8469</v>
      </c>
      <c r="AU856" s="37">
        <v>4075</v>
      </c>
      <c r="AV856" s="37">
        <v>12188</v>
      </c>
      <c r="AW856" s="37">
        <v>8761</v>
      </c>
      <c r="AX856" s="37">
        <v>5927</v>
      </c>
      <c r="AY856" s="37">
        <v>4369</v>
      </c>
      <c r="AZ856" s="130">
        <v>651</v>
      </c>
      <c r="BB856" s="209"/>
      <c r="BC856" s="209"/>
    </row>
    <row r="857" spans="1:55" ht="16.2" thickBot="1" x14ac:dyDescent="0.35">
      <c r="A857" s="84" t="s">
        <v>286</v>
      </c>
      <c r="B857" s="37">
        <v>3166</v>
      </c>
      <c r="C857" s="143">
        <f t="shared" si="81"/>
        <v>0.14726855439586867</v>
      </c>
      <c r="D857" s="37"/>
      <c r="E857" s="130">
        <v>52</v>
      </c>
      <c r="F857" s="130">
        <v>47</v>
      </c>
      <c r="G857" s="130">
        <v>18</v>
      </c>
      <c r="H857" s="130">
        <v>32</v>
      </c>
      <c r="I857" s="130">
        <v>11</v>
      </c>
      <c r="J857" s="130">
        <v>70</v>
      </c>
      <c r="K857" s="130">
        <v>37</v>
      </c>
      <c r="L857" s="130">
        <v>6</v>
      </c>
      <c r="M857" s="130">
        <v>93</v>
      </c>
      <c r="N857" s="130">
        <v>46</v>
      </c>
      <c r="O857" s="130">
        <v>100</v>
      </c>
      <c r="P857" s="130">
        <v>153</v>
      </c>
      <c r="Q857" s="130">
        <v>17</v>
      </c>
      <c r="R857" s="130">
        <v>28</v>
      </c>
      <c r="S857" s="130">
        <v>79</v>
      </c>
      <c r="T857" s="130">
        <v>25</v>
      </c>
      <c r="U857" s="130">
        <v>18</v>
      </c>
      <c r="V857" s="130">
        <v>283</v>
      </c>
      <c r="W857" s="130">
        <v>16</v>
      </c>
      <c r="X857" s="130">
        <v>106</v>
      </c>
      <c r="Y857" s="130">
        <v>131</v>
      </c>
      <c r="Z857" s="130">
        <v>93</v>
      </c>
      <c r="AA857" s="134">
        <f t="shared" si="82"/>
        <v>250</v>
      </c>
      <c r="AB857" s="132">
        <v>3</v>
      </c>
      <c r="AC857" s="132">
        <v>73</v>
      </c>
      <c r="AD857" s="132">
        <v>20</v>
      </c>
      <c r="AE857" s="132">
        <v>49</v>
      </c>
      <c r="AF857" s="132">
        <v>105</v>
      </c>
      <c r="AG857" s="130">
        <v>112</v>
      </c>
      <c r="AH857" s="130">
        <v>75</v>
      </c>
      <c r="AI857" s="130">
        <v>67</v>
      </c>
      <c r="AJ857" s="130">
        <v>335</v>
      </c>
      <c r="AK857" s="130">
        <v>121</v>
      </c>
      <c r="AL857" s="130">
        <v>73</v>
      </c>
      <c r="AM857" s="130">
        <v>142</v>
      </c>
      <c r="AN857" s="130">
        <v>162</v>
      </c>
      <c r="AO857" s="130">
        <v>70</v>
      </c>
      <c r="AP857" s="130">
        <v>14</v>
      </c>
      <c r="AQ857" s="130">
        <v>63</v>
      </c>
      <c r="AR857" s="130">
        <v>10</v>
      </c>
      <c r="AS857" s="130">
        <v>8</v>
      </c>
      <c r="AT857" s="130">
        <v>0</v>
      </c>
      <c r="AU857" s="130">
        <v>0</v>
      </c>
      <c r="AV857" s="130">
        <v>29</v>
      </c>
      <c r="AW857" s="130">
        <v>35</v>
      </c>
      <c r="AX857" s="130">
        <v>104</v>
      </c>
      <c r="AY857" s="130">
        <v>24</v>
      </c>
      <c r="AZ857" s="130">
        <v>11</v>
      </c>
      <c r="BB857" s="209"/>
      <c r="BC857" s="209"/>
    </row>
    <row r="858" spans="1:55" ht="16.2" thickBot="1" x14ac:dyDescent="0.35">
      <c r="A858" s="84" t="s">
        <v>319</v>
      </c>
      <c r="B858" s="37">
        <v>6309</v>
      </c>
      <c r="C858" s="143">
        <f t="shared" si="81"/>
        <v>0.29346724879454689</v>
      </c>
      <c r="D858" s="37"/>
      <c r="E858" s="130">
        <v>50</v>
      </c>
      <c r="F858" s="130">
        <v>36</v>
      </c>
      <c r="G858" s="130">
        <v>23</v>
      </c>
      <c r="H858" s="130">
        <v>46</v>
      </c>
      <c r="I858" s="130">
        <v>30</v>
      </c>
      <c r="J858" s="130">
        <v>50</v>
      </c>
      <c r="K858" s="130">
        <v>80</v>
      </c>
      <c r="L858" s="130">
        <v>24</v>
      </c>
      <c r="M858" s="130">
        <v>151</v>
      </c>
      <c r="N858" s="130">
        <v>49</v>
      </c>
      <c r="O858" s="130">
        <v>294</v>
      </c>
      <c r="P858" s="130">
        <v>322</v>
      </c>
      <c r="Q858" s="130">
        <v>64</v>
      </c>
      <c r="R858" s="130">
        <v>46</v>
      </c>
      <c r="S858" s="130">
        <v>267</v>
      </c>
      <c r="T858" s="130">
        <v>26</v>
      </c>
      <c r="U858" s="130">
        <v>50</v>
      </c>
      <c r="V858" s="130">
        <v>414</v>
      </c>
      <c r="W858" s="130">
        <v>30</v>
      </c>
      <c r="X858" s="130">
        <v>366</v>
      </c>
      <c r="Y858" s="130">
        <v>281</v>
      </c>
      <c r="Z858" s="130">
        <v>215</v>
      </c>
      <c r="AA858" s="134">
        <f t="shared" si="82"/>
        <v>771</v>
      </c>
      <c r="AB858" s="132">
        <v>201</v>
      </c>
      <c r="AC858" s="132">
        <v>214</v>
      </c>
      <c r="AD858" s="132">
        <v>38</v>
      </c>
      <c r="AE858" s="132">
        <v>104</v>
      </c>
      <c r="AF858" s="132">
        <v>214</v>
      </c>
      <c r="AG858" s="130">
        <v>417</v>
      </c>
      <c r="AH858" s="130">
        <v>263</v>
      </c>
      <c r="AI858" s="130">
        <v>137</v>
      </c>
      <c r="AJ858" s="130">
        <v>287</v>
      </c>
      <c r="AK858" s="130">
        <v>179</v>
      </c>
      <c r="AL858" s="130">
        <v>246</v>
      </c>
      <c r="AM858" s="130">
        <v>150</v>
      </c>
      <c r="AN858" s="130">
        <v>104</v>
      </c>
      <c r="AO858" s="130">
        <v>100</v>
      </c>
      <c r="AP858" s="130">
        <v>40</v>
      </c>
      <c r="AQ858" s="130">
        <v>34</v>
      </c>
      <c r="AR858" s="130">
        <v>28</v>
      </c>
      <c r="AS858" s="130">
        <v>32</v>
      </c>
      <c r="AT858" s="130">
        <v>114</v>
      </c>
      <c r="AU858" s="130">
        <v>78</v>
      </c>
      <c r="AV858" s="130">
        <v>111</v>
      </c>
      <c r="AW858" s="130">
        <v>177</v>
      </c>
      <c r="AX858" s="130">
        <v>75</v>
      </c>
      <c r="AY858" s="130">
        <v>43</v>
      </c>
      <c r="AZ858" s="130">
        <v>9</v>
      </c>
      <c r="BB858" s="209"/>
      <c r="BC858" s="209"/>
    </row>
    <row r="859" spans="1:55" ht="16.2" thickBot="1" x14ac:dyDescent="0.35">
      <c r="A859" s="84" t="s">
        <v>287</v>
      </c>
      <c r="B859" s="37">
        <v>6349</v>
      </c>
      <c r="C859" s="143">
        <f t="shared" si="81"/>
        <v>0.29532787487661721</v>
      </c>
      <c r="D859" s="37"/>
      <c r="E859" s="130">
        <v>122</v>
      </c>
      <c r="F859" s="130">
        <v>58</v>
      </c>
      <c r="G859" s="130">
        <v>33</v>
      </c>
      <c r="H859" s="130">
        <v>93</v>
      </c>
      <c r="I859" s="130">
        <v>86</v>
      </c>
      <c r="J859" s="130">
        <v>136</v>
      </c>
      <c r="K859" s="130">
        <v>108</v>
      </c>
      <c r="L859" s="130">
        <v>288</v>
      </c>
      <c r="M859" s="130">
        <v>96</v>
      </c>
      <c r="N859" s="130">
        <v>109</v>
      </c>
      <c r="O859" s="130">
        <v>254</v>
      </c>
      <c r="P859" s="130">
        <v>176</v>
      </c>
      <c r="Q859" s="130">
        <v>30</v>
      </c>
      <c r="R859" s="130">
        <v>105</v>
      </c>
      <c r="S859" s="130">
        <v>91</v>
      </c>
      <c r="T859" s="130">
        <v>76</v>
      </c>
      <c r="U859" s="130">
        <v>213</v>
      </c>
      <c r="V859" s="130">
        <v>96</v>
      </c>
      <c r="W859" s="130">
        <v>51</v>
      </c>
      <c r="X859" s="130">
        <v>239</v>
      </c>
      <c r="Y859" s="130">
        <v>262</v>
      </c>
      <c r="Z859" s="130">
        <v>186</v>
      </c>
      <c r="AA859" s="134">
        <f t="shared" si="82"/>
        <v>554</v>
      </c>
      <c r="AB859" s="132">
        <v>169</v>
      </c>
      <c r="AC859" s="132">
        <v>97</v>
      </c>
      <c r="AD859" s="132">
        <v>34</v>
      </c>
      <c r="AE859" s="132">
        <v>103</v>
      </c>
      <c r="AF859" s="132">
        <v>151</v>
      </c>
      <c r="AG859" s="130">
        <v>270</v>
      </c>
      <c r="AH859" s="130">
        <v>178</v>
      </c>
      <c r="AI859" s="130">
        <v>129</v>
      </c>
      <c r="AJ859" s="130">
        <v>250</v>
      </c>
      <c r="AK859" s="130">
        <v>435</v>
      </c>
      <c r="AL859" s="130">
        <v>244</v>
      </c>
      <c r="AM859" s="130">
        <v>177</v>
      </c>
      <c r="AN859" s="130">
        <v>155</v>
      </c>
      <c r="AO859" s="130">
        <v>120</v>
      </c>
      <c r="AP859" s="130">
        <v>53</v>
      </c>
      <c r="AQ859" s="130">
        <v>200</v>
      </c>
      <c r="AR859" s="130">
        <v>34</v>
      </c>
      <c r="AS859" s="130">
        <v>76</v>
      </c>
      <c r="AT859" s="130">
        <v>134</v>
      </c>
      <c r="AU859" s="130">
        <v>50</v>
      </c>
      <c r="AV859" s="130">
        <v>118</v>
      </c>
      <c r="AW859" s="130">
        <v>88</v>
      </c>
      <c r="AX859" s="130">
        <v>98</v>
      </c>
      <c r="AY859" s="130">
        <v>57</v>
      </c>
      <c r="AZ859" s="130">
        <v>21</v>
      </c>
      <c r="BB859" s="209"/>
      <c r="BC859" s="209"/>
    </row>
    <row r="860" spans="1:55" ht="16.2" thickBot="1" x14ac:dyDescent="0.35">
      <c r="A860" s="84" t="s">
        <v>288</v>
      </c>
      <c r="B860" s="37">
        <v>12326</v>
      </c>
      <c r="C860" s="143">
        <f t="shared" si="81"/>
        <v>0.57335192718998018</v>
      </c>
      <c r="D860" s="37"/>
      <c r="E860" s="130">
        <v>83</v>
      </c>
      <c r="F860" s="130">
        <v>77</v>
      </c>
      <c r="G860" s="130">
        <v>51</v>
      </c>
      <c r="H860" s="130">
        <v>129</v>
      </c>
      <c r="I860" s="130">
        <v>81</v>
      </c>
      <c r="J860" s="130">
        <v>166</v>
      </c>
      <c r="K860" s="130">
        <v>128</v>
      </c>
      <c r="L860" s="130">
        <v>551</v>
      </c>
      <c r="M860" s="130">
        <v>214</v>
      </c>
      <c r="N860" s="130">
        <v>62</v>
      </c>
      <c r="O860" s="130">
        <v>420</v>
      </c>
      <c r="P860" s="130">
        <v>282</v>
      </c>
      <c r="Q860" s="130">
        <v>41</v>
      </c>
      <c r="R860" s="130">
        <v>212</v>
      </c>
      <c r="S860" s="130">
        <v>132</v>
      </c>
      <c r="T860" s="130">
        <v>426</v>
      </c>
      <c r="U860" s="130">
        <v>276</v>
      </c>
      <c r="V860" s="130">
        <v>127</v>
      </c>
      <c r="W860" s="130">
        <v>76</v>
      </c>
      <c r="X860" s="130">
        <v>456</v>
      </c>
      <c r="Y860" s="130">
        <v>288</v>
      </c>
      <c r="Z860" s="130">
        <v>201</v>
      </c>
      <c r="AA860" s="134">
        <f t="shared" si="82"/>
        <v>1130</v>
      </c>
      <c r="AB860" s="132">
        <v>189</v>
      </c>
      <c r="AC860" s="132">
        <v>209</v>
      </c>
      <c r="AD860" s="132">
        <v>57</v>
      </c>
      <c r="AE860" s="132">
        <v>357</v>
      </c>
      <c r="AF860" s="132">
        <v>318</v>
      </c>
      <c r="AG860" s="130">
        <v>787</v>
      </c>
      <c r="AH860" s="130">
        <v>268</v>
      </c>
      <c r="AI860" s="130">
        <v>260</v>
      </c>
      <c r="AJ860" s="130">
        <v>235</v>
      </c>
      <c r="AK860" s="130">
        <v>569</v>
      </c>
      <c r="AL860" s="130">
        <v>533</v>
      </c>
      <c r="AM860" s="130">
        <v>401</v>
      </c>
      <c r="AN860" s="130">
        <v>478</v>
      </c>
      <c r="AO860" s="130">
        <v>297</v>
      </c>
      <c r="AP860" s="130">
        <v>106</v>
      </c>
      <c r="AQ860" s="130">
        <v>434</v>
      </c>
      <c r="AR860" s="130">
        <v>124</v>
      </c>
      <c r="AS860" s="130">
        <v>116</v>
      </c>
      <c r="AT860" s="130">
        <v>830</v>
      </c>
      <c r="AU860" s="130">
        <v>90</v>
      </c>
      <c r="AV860" s="130">
        <v>423</v>
      </c>
      <c r="AW860" s="130">
        <v>386</v>
      </c>
      <c r="AX860" s="130">
        <v>244</v>
      </c>
      <c r="AY860" s="130">
        <v>94</v>
      </c>
      <c r="AZ860" s="130">
        <v>42</v>
      </c>
      <c r="BB860" s="209"/>
      <c r="BC860" s="209"/>
    </row>
    <row r="861" spans="1:55" ht="16.2" thickBot="1" x14ac:dyDescent="0.35">
      <c r="A861" s="84" t="s">
        <v>320</v>
      </c>
      <c r="B861" s="37">
        <v>36657</v>
      </c>
      <c r="C861" s="143">
        <f t="shared" si="81"/>
        <v>1.7051242572613259</v>
      </c>
      <c r="D861" s="37"/>
      <c r="E861" s="130">
        <v>682</v>
      </c>
      <c r="F861" s="130">
        <v>508</v>
      </c>
      <c r="G861" s="130">
        <v>294</v>
      </c>
      <c r="H861" s="130">
        <v>520</v>
      </c>
      <c r="I861" s="130">
        <v>395</v>
      </c>
      <c r="J861" s="130">
        <v>427</v>
      </c>
      <c r="K861" s="130">
        <v>504</v>
      </c>
      <c r="L861" s="130">
        <v>296</v>
      </c>
      <c r="M861" s="130">
        <v>554</v>
      </c>
      <c r="N861" s="130">
        <v>516</v>
      </c>
      <c r="O861" s="37">
        <v>1655</v>
      </c>
      <c r="P861" s="37">
        <v>1616</v>
      </c>
      <c r="Q861" s="130">
        <v>334</v>
      </c>
      <c r="R861" s="130">
        <v>508</v>
      </c>
      <c r="S861" s="130">
        <v>578</v>
      </c>
      <c r="T861" s="130">
        <v>386</v>
      </c>
      <c r="U861" s="130">
        <v>302</v>
      </c>
      <c r="V861" s="130">
        <v>368</v>
      </c>
      <c r="W861" s="130">
        <v>368</v>
      </c>
      <c r="X861" s="37">
        <v>1639</v>
      </c>
      <c r="Y861" s="37">
        <v>1487</v>
      </c>
      <c r="Z861" s="37">
        <v>1088</v>
      </c>
      <c r="AA861" s="134">
        <f t="shared" si="82"/>
        <v>5190</v>
      </c>
      <c r="AB861" s="132">
        <v>869</v>
      </c>
      <c r="AC861" s="131">
        <v>2866</v>
      </c>
      <c r="AD861" s="132">
        <v>223</v>
      </c>
      <c r="AE861" s="132">
        <v>501</v>
      </c>
      <c r="AF861" s="132">
        <v>731</v>
      </c>
      <c r="AG861" s="130">
        <v>923</v>
      </c>
      <c r="AH861" s="130">
        <v>800</v>
      </c>
      <c r="AI861" s="130">
        <v>717</v>
      </c>
      <c r="AJ861" s="37">
        <v>1870</v>
      </c>
      <c r="AK861" s="37">
        <v>1744</v>
      </c>
      <c r="AL861" s="37">
        <v>1348</v>
      </c>
      <c r="AM861" s="37">
        <v>1111</v>
      </c>
      <c r="AN861" s="130">
        <v>958</v>
      </c>
      <c r="AO861" s="130">
        <v>819</v>
      </c>
      <c r="AP861" s="130">
        <v>407</v>
      </c>
      <c r="AQ861" s="130">
        <v>771</v>
      </c>
      <c r="AR861" s="130">
        <v>390</v>
      </c>
      <c r="AS861" s="130">
        <v>451</v>
      </c>
      <c r="AT861" s="130">
        <v>886</v>
      </c>
      <c r="AU861" s="130">
        <v>526</v>
      </c>
      <c r="AV861" s="130">
        <v>681</v>
      </c>
      <c r="AW861" s="130">
        <v>770</v>
      </c>
      <c r="AX861" s="130">
        <v>805</v>
      </c>
      <c r="AY861" s="130">
        <v>309</v>
      </c>
      <c r="AZ861" s="130">
        <v>156</v>
      </c>
      <c r="BB861" s="209"/>
      <c r="BC861" s="209"/>
    </row>
    <row r="862" spans="1:55" ht="16.2" thickBot="1" x14ac:dyDescent="0.35">
      <c r="A862" s="84" t="s">
        <v>321</v>
      </c>
      <c r="B862" s="37">
        <v>127867</v>
      </c>
      <c r="C862" s="143">
        <f t="shared" si="81"/>
        <v>5.9478168809022547</v>
      </c>
      <c r="D862" s="37"/>
      <c r="E862" s="130">
        <v>504</v>
      </c>
      <c r="F862" s="130">
        <v>448</v>
      </c>
      <c r="G862" s="130">
        <v>255</v>
      </c>
      <c r="H862" s="130">
        <v>536</v>
      </c>
      <c r="I862" s="130">
        <v>391</v>
      </c>
      <c r="J862" s="37">
        <v>1387</v>
      </c>
      <c r="K862" s="37">
        <v>2199</v>
      </c>
      <c r="L862" s="37">
        <v>1055</v>
      </c>
      <c r="M862" s="37">
        <v>1469</v>
      </c>
      <c r="N862" s="130">
        <v>590</v>
      </c>
      <c r="O862" s="37">
        <v>3756</v>
      </c>
      <c r="P862" s="37">
        <v>2246</v>
      </c>
      <c r="Q862" s="130">
        <v>366</v>
      </c>
      <c r="R862" s="37">
        <v>1150</v>
      </c>
      <c r="S862" s="130">
        <v>704</v>
      </c>
      <c r="T862" s="37">
        <v>1780</v>
      </c>
      <c r="U862" s="130">
        <v>534</v>
      </c>
      <c r="V862" s="130">
        <v>736</v>
      </c>
      <c r="W862" s="130">
        <v>436</v>
      </c>
      <c r="X862" s="37">
        <v>2915</v>
      </c>
      <c r="Y862" s="37">
        <v>44015</v>
      </c>
      <c r="Z862" s="37">
        <v>3048</v>
      </c>
      <c r="AA862" s="134">
        <f t="shared" si="82"/>
        <v>11467</v>
      </c>
      <c r="AB862" s="131">
        <v>2864</v>
      </c>
      <c r="AC862" s="131">
        <v>2432</v>
      </c>
      <c r="AD862" s="131">
        <v>1454</v>
      </c>
      <c r="AE862" s="131">
        <v>2227</v>
      </c>
      <c r="AF862" s="131">
        <v>2490</v>
      </c>
      <c r="AG862" s="37">
        <v>11579</v>
      </c>
      <c r="AH862" s="37">
        <v>2667</v>
      </c>
      <c r="AI862" s="37">
        <v>1897</v>
      </c>
      <c r="AJ862" s="37">
        <v>3239</v>
      </c>
      <c r="AK862" s="37">
        <v>4330</v>
      </c>
      <c r="AL862" s="37">
        <v>3346</v>
      </c>
      <c r="AM862" s="37">
        <v>2134</v>
      </c>
      <c r="AN862" s="37">
        <v>2479</v>
      </c>
      <c r="AO862" s="130">
        <v>724</v>
      </c>
      <c r="AP862" s="130">
        <v>407</v>
      </c>
      <c r="AQ862" s="130">
        <v>625</v>
      </c>
      <c r="AR862" s="130">
        <v>315</v>
      </c>
      <c r="AS862" s="130">
        <v>352</v>
      </c>
      <c r="AT862" s="37">
        <v>1548</v>
      </c>
      <c r="AU862" s="130">
        <v>434</v>
      </c>
      <c r="AV862" s="37">
        <v>1031</v>
      </c>
      <c r="AW862" s="37">
        <v>6913</v>
      </c>
      <c r="AX862" s="37">
        <v>1035</v>
      </c>
      <c r="AY862" s="130">
        <v>669</v>
      </c>
      <c r="AZ862" s="130">
        <v>156</v>
      </c>
      <c r="BB862" s="209"/>
      <c r="BC862" s="209"/>
    </row>
    <row r="863" spans="1:55" ht="31.8" thickBot="1" x14ac:dyDescent="0.35">
      <c r="A863" s="84" t="s">
        <v>322</v>
      </c>
      <c r="B863" s="37">
        <v>11866</v>
      </c>
      <c r="C863" s="143">
        <f t="shared" si="81"/>
        <v>0.55195472724617112</v>
      </c>
      <c r="D863" s="37"/>
      <c r="E863" s="130">
        <v>66</v>
      </c>
      <c r="F863" s="130">
        <v>42</v>
      </c>
      <c r="G863" s="130">
        <v>42</v>
      </c>
      <c r="H863" s="130">
        <v>67</v>
      </c>
      <c r="I863" s="130">
        <v>62</v>
      </c>
      <c r="J863" s="130">
        <v>124</v>
      </c>
      <c r="K863" s="130">
        <v>213</v>
      </c>
      <c r="L863" s="130">
        <v>186</v>
      </c>
      <c r="M863" s="130">
        <v>492</v>
      </c>
      <c r="N863" s="130">
        <v>103</v>
      </c>
      <c r="O863" s="130">
        <v>471</v>
      </c>
      <c r="P863" s="130">
        <v>331</v>
      </c>
      <c r="Q863" s="130">
        <v>37</v>
      </c>
      <c r="R863" s="130">
        <v>135</v>
      </c>
      <c r="S863" s="130">
        <v>72</v>
      </c>
      <c r="T863" s="130">
        <v>331</v>
      </c>
      <c r="U863" s="130">
        <v>256</v>
      </c>
      <c r="V863" s="130">
        <v>158</v>
      </c>
      <c r="W863" s="130">
        <v>55</v>
      </c>
      <c r="X863" s="130">
        <v>258</v>
      </c>
      <c r="Y863" s="130">
        <v>480</v>
      </c>
      <c r="Z863" s="130">
        <v>241</v>
      </c>
      <c r="AA863" s="134">
        <f t="shared" si="82"/>
        <v>1728</v>
      </c>
      <c r="AB863" s="132">
        <v>206</v>
      </c>
      <c r="AC863" s="132">
        <v>897</v>
      </c>
      <c r="AD863" s="132">
        <v>114</v>
      </c>
      <c r="AE863" s="132">
        <v>262</v>
      </c>
      <c r="AF863" s="132">
        <v>249</v>
      </c>
      <c r="AG863" s="130">
        <v>480</v>
      </c>
      <c r="AH863" s="130">
        <v>307</v>
      </c>
      <c r="AI863" s="130">
        <v>282</v>
      </c>
      <c r="AJ863" s="130">
        <v>261</v>
      </c>
      <c r="AK863" s="130">
        <v>500</v>
      </c>
      <c r="AL863" s="130">
        <v>355</v>
      </c>
      <c r="AM863" s="130">
        <v>308</v>
      </c>
      <c r="AN863" s="130">
        <v>270</v>
      </c>
      <c r="AO863" s="130">
        <v>136</v>
      </c>
      <c r="AP863" s="130">
        <v>85</v>
      </c>
      <c r="AQ863" s="130">
        <v>468</v>
      </c>
      <c r="AR863" s="130">
        <v>27</v>
      </c>
      <c r="AS863" s="130">
        <v>122</v>
      </c>
      <c r="AT863" s="130">
        <v>722</v>
      </c>
      <c r="AU863" s="130">
        <v>70</v>
      </c>
      <c r="AV863" s="130">
        <v>509</v>
      </c>
      <c r="AW863" s="130">
        <v>399</v>
      </c>
      <c r="AX863" s="130">
        <v>485</v>
      </c>
      <c r="AY863" s="130">
        <v>107</v>
      </c>
      <c r="AZ863" s="130">
        <v>23</v>
      </c>
      <c r="BB863" s="209"/>
      <c r="BC863" s="209"/>
    </row>
    <row r="864" spans="1:55" ht="16.2" thickBot="1" x14ac:dyDescent="0.35">
      <c r="A864" s="84" t="s">
        <v>323</v>
      </c>
      <c r="B864" s="37">
        <v>6141</v>
      </c>
      <c r="C864" s="143">
        <f t="shared" si="81"/>
        <v>0.28565261924985141</v>
      </c>
      <c r="D864" s="37"/>
      <c r="E864" s="130">
        <v>19</v>
      </c>
      <c r="F864" s="130">
        <v>15</v>
      </c>
      <c r="G864" s="130">
        <v>11</v>
      </c>
      <c r="H864" s="130">
        <v>61</v>
      </c>
      <c r="I864" s="130">
        <v>11</v>
      </c>
      <c r="J864" s="130">
        <v>53</v>
      </c>
      <c r="K864" s="130">
        <v>100</v>
      </c>
      <c r="L864" s="130">
        <v>41</v>
      </c>
      <c r="M864" s="130">
        <v>62</v>
      </c>
      <c r="N864" s="130">
        <v>50</v>
      </c>
      <c r="O864" s="130">
        <v>295</v>
      </c>
      <c r="P864" s="130">
        <v>147</v>
      </c>
      <c r="Q864" s="130">
        <v>19</v>
      </c>
      <c r="R864" s="130">
        <v>46</v>
      </c>
      <c r="S864" s="130">
        <v>40</v>
      </c>
      <c r="T864" s="130">
        <v>63</v>
      </c>
      <c r="U864" s="130">
        <v>22</v>
      </c>
      <c r="V864" s="130">
        <v>52</v>
      </c>
      <c r="W864" s="130">
        <v>18</v>
      </c>
      <c r="X864" s="130">
        <v>294</v>
      </c>
      <c r="Y864" s="37">
        <v>1284</v>
      </c>
      <c r="Z864" s="130">
        <v>254</v>
      </c>
      <c r="AA864" s="134">
        <f t="shared" si="82"/>
        <v>1014</v>
      </c>
      <c r="AB864" s="132">
        <v>300</v>
      </c>
      <c r="AC864" s="132">
        <v>288</v>
      </c>
      <c r="AD864" s="132">
        <v>44</v>
      </c>
      <c r="AE864" s="132">
        <v>167</v>
      </c>
      <c r="AF864" s="132">
        <v>215</v>
      </c>
      <c r="AG864" s="130">
        <v>410</v>
      </c>
      <c r="AH864" s="130">
        <v>163</v>
      </c>
      <c r="AI864" s="130">
        <v>158</v>
      </c>
      <c r="AJ864" s="130">
        <v>204</v>
      </c>
      <c r="AK864" s="130">
        <v>237</v>
      </c>
      <c r="AL864" s="130">
        <v>159</v>
      </c>
      <c r="AM864" s="130">
        <v>140</v>
      </c>
      <c r="AN864" s="130">
        <v>161</v>
      </c>
      <c r="AO864" s="130">
        <v>25</v>
      </c>
      <c r="AP864" s="130">
        <v>21</v>
      </c>
      <c r="AQ864" s="130">
        <v>29</v>
      </c>
      <c r="AR864" s="130">
        <v>17</v>
      </c>
      <c r="AS864" s="130">
        <v>21</v>
      </c>
      <c r="AT864" s="130">
        <v>59</v>
      </c>
      <c r="AU864" s="130">
        <v>17</v>
      </c>
      <c r="AV864" s="130">
        <v>52</v>
      </c>
      <c r="AW864" s="130">
        <v>123</v>
      </c>
      <c r="AX864" s="130">
        <v>45</v>
      </c>
      <c r="AY864" s="130">
        <v>127</v>
      </c>
      <c r="AZ864" s="130">
        <v>2</v>
      </c>
      <c r="BB864" s="209"/>
      <c r="BC864" s="209"/>
    </row>
    <row r="865" spans="1:55" ht="16.2" thickBot="1" x14ac:dyDescent="0.35">
      <c r="A865" s="84" t="s">
        <v>324</v>
      </c>
      <c r="B865" s="37">
        <v>1288</v>
      </c>
      <c r="C865" s="143">
        <f t="shared" si="81"/>
        <v>5.9912159842665458E-2</v>
      </c>
      <c r="D865" s="37"/>
      <c r="E865" s="130">
        <v>13</v>
      </c>
      <c r="F865" s="130">
        <v>9</v>
      </c>
      <c r="G865" s="130">
        <v>5</v>
      </c>
      <c r="H865" s="130">
        <v>2</v>
      </c>
      <c r="I865" s="130">
        <v>1</v>
      </c>
      <c r="J865" s="130">
        <v>12</v>
      </c>
      <c r="K865" s="130">
        <v>22</v>
      </c>
      <c r="L865" s="130">
        <v>12</v>
      </c>
      <c r="M865" s="130">
        <v>13</v>
      </c>
      <c r="N865" s="130">
        <v>7</v>
      </c>
      <c r="O865" s="130">
        <v>70</v>
      </c>
      <c r="P865" s="130">
        <v>46</v>
      </c>
      <c r="Q865" s="130">
        <v>6</v>
      </c>
      <c r="R865" s="130">
        <v>16</v>
      </c>
      <c r="S865" s="130">
        <v>11</v>
      </c>
      <c r="T865" s="130">
        <v>16</v>
      </c>
      <c r="U865" s="130">
        <v>3</v>
      </c>
      <c r="V865" s="130">
        <v>11</v>
      </c>
      <c r="W865" s="130">
        <v>7</v>
      </c>
      <c r="X865" s="130">
        <v>66</v>
      </c>
      <c r="Y865" s="130">
        <v>255</v>
      </c>
      <c r="Z865" s="130">
        <v>41</v>
      </c>
      <c r="AA865" s="134">
        <f t="shared" si="82"/>
        <v>175</v>
      </c>
      <c r="AB865" s="132">
        <v>78</v>
      </c>
      <c r="AC865" s="132">
        <v>30</v>
      </c>
      <c r="AD865" s="132">
        <v>7</v>
      </c>
      <c r="AE865" s="132">
        <v>30</v>
      </c>
      <c r="AF865" s="132">
        <v>30</v>
      </c>
      <c r="AG865" s="130">
        <v>63</v>
      </c>
      <c r="AH865" s="130">
        <v>30</v>
      </c>
      <c r="AI865" s="130">
        <v>32</v>
      </c>
      <c r="AJ865" s="130">
        <v>52</v>
      </c>
      <c r="AK865" s="130">
        <v>73</v>
      </c>
      <c r="AL865" s="130">
        <v>48</v>
      </c>
      <c r="AM865" s="130">
        <v>22</v>
      </c>
      <c r="AN865" s="130">
        <v>35</v>
      </c>
      <c r="AO865" s="130">
        <v>10</v>
      </c>
      <c r="AP865" s="130">
        <v>5</v>
      </c>
      <c r="AQ865" s="130">
        <v>16</v>
      </c>
      <c r="AR865" s="130">
        <v>6</v>
      </c>
      <c r="AS865" s="130">
        <v>7</v>
      </c>
      <c r="AT865" s="130">
        <v>9</v>
      </c>
      <c r="AU865" s="130">
        <v>5</v>
      </c>
      <c r="AV865" s="130">
        <v>18</v>
      </c>
      <c r="AW865" s="130">
        <v>32</v>
      </c>
      <c r="AX865" s="130">
        <v>3</v>
      </c>
      <c r="AY865" s="130">
        <v>3</v>
      </c>
      <c r="AZ865" s="130">
        <v>0</v>
      </c>
      <c r="BB865" s="209"/>
      <c r="BC865" s="209"/>
    </row>
    <row r="866" spans="1:55" ht="16.2" thickBot="1" x14ac:dyDescent="0.35">
      <c r="A866" s="84" t="s">
        <v>294</v>
      </c>
      <c r="B866" s="130">
        <v>220</v>
      </c>
      <c r="C866" s="143">
        <f t="shared" si="81"/>
        <v>1.0233443451386957E-2</v>
      </c>
      <c r="D866" s="130"/>
      <c r="E866" s="130">
        <v>0</v>
      </c>
      <c r="F866" s="130">
        <v>0</v>
      </c>
      <c r="G866" s="130">
        <v>1</v>
      </c>
      <c r="H866" s="130">
        <v>0</v>
      </c>
      <c r="I866" s="130">
        <v>0</v>
      </c>
      <c r="J866" s="130">
        <v>4</v>
      </c>
      <c r="K866" s="130">
        <v>5</v>
      </c>
      <c r="L866" s="130">
        <v>2</v>
      </c>
      <c r="M866" s="130">
        <v>2</v>
      </c>
      <c r="N866" s="130">
        <v>7</v>
      </c>
      <c r="O866" s="130">
        <v>0</v>
      </c>
      <c r="P866" s="130">
        <v>1</v>
      </c>
      <c r="Q866" s="130">
        <v>0</v>
      </c>
      <c r="R866" s="130">
        <v>0</v>
      </c>
      <c r="S866" s="130">
        <v>0</v>
      </c>
      <c r="T866" s="130">
        <v>3</v>
      </c>
      <c r="U866" s="130">
        <v>1</v>
      </c>
      <c r="V866" s="130">
        <v>4</v>
      </c>
      <c r="W866" s="130">
        <v>0</v>
      </c>
      <c r="X866" s="130">
        <v>19</v>
      </c>
      <c r="Y866" s="130">
        <v>10</v>
      </c>
      <c r="Z866" s="130">
        <v>6</v>
      </c>
      <c r="AA866" s="134">
        <f t="shared" si="82"/>
        <v>18</v>
      </c>
      <c r="AB866" s="132">
        <v>0</v>
      </c>
      <c r="AC866" s="132">
        <v>0</v>
      </c>
      <c r="AD866" s="132">
        <v>0</v>
      </c>
      <c r="AE866" s="132">
        <v>0</v>
      </c>
      <c r="AF866" s="132">
        <v>18</v>
      </c>
      <c r="AG866" s="130">
        <v>66</v>
      </c>
      <c r="AH866" s="130">
        <v>1</v>
      </c>
      <c r="AI866" s="130">
        <v>7</v>
      </c>
      <c r="AJ866" s="130">
        <v>23</v>
      </c>
      <c r="AK866" s="130">
        <v>15</v>
      </c>
      <c r="AL866" s="130">
        <v>6</v>
      </c>
      <c r="AM866" s="130">
        <v>3</v>
      </c>
      <c r="AN866" s="130">
        <v>0</v>
      </c>
      <c r="AO866" s="130">
        <v>1</v>
      </c>
      <c r="AP866" s="130">
        <v>1</v>
      </c>
      <c r="AQ866" s="130">
        <v>4</v>
      </c>
      <c r="AR866" s="130">
        <v>1</v>
      </c>
      <c r="AS866" s="130">
        <v>2</v>
      </c>
      <c r="AT866" s="130">
        <v>0</v>
      </c>
      <c r="AU866" s="130">
        <v>0</v>
      </c>
      <c r="AV866" s="130">
        <v>0</v>
      </c>
      <c r="AW866" s="130">
        <v>6</v>
      </c>
      <c r="AX866" s="130">
        <v>1</v>
      </c>
      <c r="AY866" s="130">
        <v>0</v>
      </c>
      <c r="AZ866" s="130">
        <v>0</v>
      </c>
      <c r="BB866" s="209"/>
      <c r="BC866" s="209"/>
    </row>
    <row r="867" spans="1:55" ht="15" thickBot="1" x14ac:dyDescent="0.35">
      <c r="A867" s="6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2"/>
      <c r="AC867" s="132"/>
      <c r="AD867" s="132"/>
      <c r="AE867" s="132"/>
      <c r="AF867" s="132"/>
      <c r="AG867" s="130"/>
      <c r="AH867" s="130"/>
      <c r="AI867" s="130"/>
      <c r="AJ867" s="130"/>
      <c r="AK867" s="130"/>
      <c r="AL867" s="130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30"/>
      <c r="AW867" s="130"/>
      <c r="AX867" s="130"/>
      <c r="AY867" s="130"/>
      <c r="AZ867" s="130"/>
      <c r="BB867" s="209"/>
      <c r="BC867" s="209"/>
    </row>
    <row r="868" spans="1:55" ht="16.2" thickBot="1" x14ac:dyDescent="0.35">
      <c r="A868" s="83" t="s">
        <v>19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2"/>
      <c r="AC868" s="132"/>
      <c r="AD868" s="132"/>
      <c r="AE868" s="132"/>
      <c r="AF868" s="132"/>
      <c r="AG868" s="130"/>
      <c r="AH868" s="130"/>
      <c r="AI868" s="130"/>
      <c r="AJ868" s="130"/>
      <c r="AK868" s="130"/>
      <c r="AL868" s="130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30"/>
      <c r="AW868" s="130"/>
      <c r="AX868" s="130"/>
      <c r="AY868" s="130"/>
      <c r="AZ868" s="130"/>
    </row>
    <row r="869" spans="1:55" s="29" customFormat="1" ht="16.2" thickBot="1" x14ac:dyDescent="0.35">
      <c r="A869" s="83" t="s">
        <v>20</v>
      </c>
      <c r="B869" s="138">
        <v>1101203</v>
      </c>
      <c r="C869" s="155">
        <f>B869/$B$869%</f>
        <v>100</v>
      </c>
      <c r="D869" s="138"/>
      <c r="E869" s="138">
        <v>18760</v>
      </c>
      <c r="F869" s="138">
        <v>16566</v>
      </c>
      <c r="G869" s="138">
        <v>9209</v>
      </c>
      <c r="H869" s="138">
        <v>17185</v>
      </c>
      <c r="I869" s="138">
        <v>14734</v>
      </c>
      <c r="J869" s="138">
        <v>17584</v>
      </c>
      <c r="K869" s="138">
        <v>19782</v>
      </c>
      <c r="L869" s="138">
        <v>11486</v>
      </c>
      <c r="M869" s="138">
        <v>28655</v>
      </c>
      <c r="N869" s="138">
        <v>19705</v>
      </c>
      <c r="O869" s="138">
        <v>46059</v>
      </c>
      <c r="P869" s="138">
        <v>34422</v>
      </c>
      <c r="Q869" s="138">
        <v>13029</v>
      </c>
      <c r="R869" s="138">
        <v>18610</v>
      </c>
      <c r="S869" s="138">
        <v>25594</v>
      </c>
      <c r="T869" s="138">
        <v>16703</v>
      </c>
      <c r="U869" s="138">
        <v>14683</v>
      </c>
      <c r="V869" s="138">
        <v>15658</v>
      </c>
      <c r="W869" s="138">
        <v>13394</v>
      </c>
      <c r="X869" s="138">
        <v>36717</v>
      </c>
      <c r="Y869" s="138">
        <v>57601</v>
      </c>
      <c r="Z869" s="138">
        <v>24467</v>
      </c>
      <c r="AA869" s="134">
        <f>SUM(AB869,AC869,AD869,AE869,AF869)</f>
        <v>84722</v>
      </c>
      <c r="AB869" s="142">
        <v>22385</v>
      </c>
      <c r="AC869" s="142">
        <v>16663</v>
      </c>
      <c r="AD869" s="142">
        <v>5886</v>
      </c>
      <c r="AE869" s="142">
        <v>16857</v>
      </c>
      <c r="AF869" s="142">
        <v>22931</v>
      </c>
      <c r="AG869" s="138">
        <v>34266</v>
      </c>
      <c r="AH869" s="138">
        <v>24951</v>
      </c>
      <c r="AI869" s="138">
        <v>22020</v>
      </c>
      <c r="AJ869" s="138">
        <v>37360</v>
      </c>
      <c r="AK869" s="138">
        <v>60775</v>
      </c>
      <c r="AL869" s="138">
        <v>46878</v>
      </c>
      <c r="AM869" s="138">
        <v>32576</v>
      </c>
      <c r="AN869" s="138">
        <v>32533</v>
      </c>
      <c r="AO869" s="138">
        <v>30208</v>
      </c>
      <c r="AP869" s="138">
        <v>13165</v>
      </c>
      <c r="AQ869" s="138">
        <v>19085</v>
      </c>
      <c r="AR869" s="138">
        <v>13036</v>
      </c>
      <c r="AS869" s="138">
        <v>15956</v>
      </c>
      <c r="AT869" s="138">
        <v>27401</v>
      </c>
      <c r="AU869" s="138">
        <v>15844</v>
      </c>
      <c r="AV869" s="138">
        <v>26968</v>
      </c>
      <c r="AW869" s="138">
        <v>26149</v>
      </c>
      <c r="AX869" s="138">
        <v>27038</v>
      </c>
      <c r="AY869" s="138">
        <v>13782</v>
      </c>
      <c r="AZ869" s="138">
        <v>5887</v>
      </c>
      <c r="BB869" s="209"/>
      <c r="BC869" s="209"/>
    </row>
    <row r="870" spans="1:55" ht="16.2" thickBot="1" x14ac:dyDescent="0.35">
      <c r="A870" s="84" t="s">
        <v>280</v>
      </c>
      <c r="B870" s="37">
        <v>61325</v>
      </c>
      <c r="C870" s="143">
        <f t="shared" ref="C870:C884" si="83">B870/$B$869%</f>
        <v>5.5689096379141718</v>
      </c>
      <c r="D870" s="37"/>
      <c r="E870" s="130">
        <v>852</v>
      </c>
      <c r="F870" s="130">
        <v>779</v>
      </c>
      <c r="G870" s="130">
        <v>386</v>
      </c>
      <c r="H870" s="130">
        <v>553</v>
      </c>
      <c r="I870" s="130">
        <v>491</v>
      </c>
      <c r="J870" s="37">
        <v>1166</v>
      </c>
      <c r="K870" s="37">
        <v>1371</v>
      </c>
      <c r="L870" s="130">
        <v>560</v>
      </c>
      <c r="M870" s="37">
        <v>1488</v>
      </c>
      <c r="N870" s="37">
        <v>1046</v>
      </c>
      <c r="O870" s="37">
        <v>3200</v>
      </c>
      <c r="P870" s="37">
        <v>2311</v>
      </c>
      <c r="Q870" s="130">
        <v>488</v>
      </c>
      <c r="R870" s="37">
        <v>1020</v>
      </c>
      <c r="S870" s="130">
        <v>903</v>
      </c>
      <c r="T870" s="130">
        <v>709</v>
      </c>
      <c r="U870" s="130">
        <v>599</v>
      </c>
      <c r="V870" s="130">
        <v>765</v>
      </c>
      <c r="W870" s="130">
        <v>599</v>
      </c>
      <c r="X870" s="37">
        <v>2334</v>
      </c>
      <c r="Y870" s="37">
        <v>2066</v>
      </c>
      <c r="Z870" s="37">
        <v>1708</v>
      </c>
      <c r="AA870" s="134">
        <f>SUM(AB870,AC870,AD870,AE870,AF870)</f>
        <v>4961</v>
      </c>
      <c r="AB870" s="131">
        <v>1205</v>
      </c>
      <c r="AC870" s="132">
        <v>585</v>
      </c>
      <c r="AD870" s="132">
        <v>389</v>
      </c>
      <c r="AE870" s="131">
        <v>1257</v>
      </c>
      <c r="AF870" s="131">
        <v>1525</v>
      </c>
      <c r="AG870" s="37">
        <v>1861</v>
      </c>
      <c r="AH870" s="37">
        <v>2022</v>
      </c>
      <c r="AI870" s="37">
        <v>1631</v>
      </c>
      <c r="AJ870" s="37">
        <v>2456</v>
      </c>
      <c r="AK870" s="37">
        <v>4419</v>
      </c>
      <c r="AL870" s="37">
        <v>3905</v>
      </c>
      <c r="AM870" s="37">
        <v>2033</v>
      </c>
      <c r="AN870" s="37">
        <v>2168</v>
      </c>
      <c r="AO870" s="37">
        <v>1174</v>
      </c>
      <c r="AP870" s="130">
        <v>490</v>
      </c>
      <c r="AQ870" s="130">
        <v>698</v>
      </c>
      <c r="AR870" s="130">
        <v>513</v>
      </c>
      <c r="AS870" s="130">
        <v>607</v>
      </c>
      <c r="AT870" s="37">
        <v>1345</v>
      </c>
      <c r="AU870" s="37">
        <v>1052</v>
      </c>
      <c r="AV870" s="37">
        <v>1374</v>
      </c>
      <c r="AW870" s="37">
        <v>1225</v>
      </c>
      <c r="AX870" s="37">
        <v>1117</v>
      </c>
      <c r="AY870" s="130">
        <v>640</v>
      </c>
      <c r="AZ870" s="130">
        <v>240</v>
      </c>
      <c r="BB870" s="209"/>
      <c r="BC870" s="209"/>
    </row>
    <row r="871" spans="1:55" ht="16.2" thickBot="1" x14ac:dyDescent="0.35">
      <c r="A871" s="84" t="s">
        <v>281</v>
      </c>
      <c r="B871" s="37">
        <v>155096</v>
      </c>
      <c r="C871" s="143">
        <f t="shared" si="83"/>
        <v>14.084233333908461</v>
      </c>
      <c r="D871" s="37"/>
      <c r="E871" s="37">
        <v>3572</v>
      </c>
      <c r="F871" s="37">
        <v>3041</v>
      </c>
      <c r="G871" s="37">
        <v>1562</v>
      </c>
      <c r="H871" s="37">
        <v>2871</v>
      </c>
      <c r="I871" s="37">
        <v>2215</v>
      </c>
      <c r="J871" s="37">
        <v>2422</v>
      </c>
      <c r="K871" s="37">
        <v>2586</v>
      </c>
      <c r="L871" s="37">
        <v>1504</v>
      </c>
      <c r="M871" s="37">
        <v>4298</v>
      </c>
      <c r="N871" s="37">
        <v>3530</v>
      </c>
      <c r="O871" s="37">
        <v>6656</v>
      </c>
      <c r="P871" s="37">
        <v>5005</v>
      </c>
      <c r="Q871" s="37">
        <v>2187</v>
      </c>
      <c r="R871" s="37">
        <v>2646</v>
      </c>
      <c r="S871" s="37">
        <v>4246</v>
      </c>
      <c r="T871" s="37">
        <v>2371</v>
      </c>
      <c r="U871" s="37">
        <v>2114</v>
      </c>
      <c r="V871" s="37">
        <v>2404</v>
      </c>
      <c r="W871" s="37">
        <v>2077</v>
      </c>
      <c r="X871" s="37">
        <v>4991</v>
      </c>
      <c r="Y871" s="37">
        <v>4101</v>
      </c>
      <c r="Z871" s="37">
        <v>3120</v>
      </c>
      <c r="AA871" s="134">
        <f t="shared" ref="AA871:AA884" si="84">SUM(AB871,AC871,AD871,AE871,AF871)</f>
        <v>9598</v>
      </c>
      <c r="AB871" s="131">
        <v>2413</v>
      </c>
      <c r="AC871" s="131">
        <v>1363</v>
      </c>
      <c r="AD871" s="132">
        <v>730</v>
      </c>
      <c r="AE871" s="131">
        <v>2267</v>
      </c>
      <c r="AF871" s="131">
        <v>2825</v>
      </c>
      <c r="AG871" s="37">
        <v>3391</v>
      </c>
      <c r="AH871" s="37">
        <v>3481</v>
      </c>
      <c r="AI871" s="37">
        <v>2856</v>
      </c>
      <c r="AJ871" s="37">
        <v>4998</v>
      </c>
      <c r="AK871" s="37">
        <v>8729</v>
      </c>
      <c r="AL871" s="37">
        <v>6946</v>
      </c>
      <c r="AM871" s="37">
        <v>4431</v>
      </c>
      <c r="AN871" s="37">
        <v>4654</v>
      </c>
      <c r="AO871" s="37">
        <v>5239</v>
      </c>
      <c r="AP871" s="37">
        <v>2008</v>
      </c>
      <c r="AQ871" s="37">
        <v>3037</v>
      </c>
      <c r="AR871" s="37">
        <v>2151</v>
      </c>
      <c r="AS871" s="37">
        <v>2486</v>
      </c>
      <c r="AT871" s="37">
        <v>4085</v>
      </c>
      <c r="AU871" s="37">
        <v>2461</v>
      </c>
      <c r="AV871" s="37">
        <v>3813</v>
      </c>
      <c r="AW871" s="37">
        <v>3258</v>
      </c>
      <c r="AX871" s="37">
        <v>4842</v>
      </c>
      <c r="AY871" s="37">
        <v>2074</v>
      </c>
      <c r="AZ871" s="37">
        <v>1039</v>
      </c>
      <c r="BB871" s="209"/>
      <c r="BC871" s="209"/>
    </row>
    <row r="872" spans="1:55" ht="16.2" thickBot="1" x14ac:dyDescent="0.35">
      <c r="A872" s="84" t="s">
        <v>282</v>
      </c>
      <c r="B872" s="37">
        <v>419645</v>
      </c>
      <c r="C872" s="143">
        <f t="shared" si="83"/>
        <v>38.107869302935057</v>
      </c>
      <c r="D872" s="37"/>
      <c r="E872" s="37">
        <v>8314</v>
      </c>
      <c r="F872" s="37">
        <v>7353</v>
      </c>
      <c r="G872" s="37">
        <v>3989</v>
      </c>
      <c r="H872" s="37">
        <v>7467</v>
      </c>
      <c r="I872" s="37">
        <v>6593</v>
      </c>
      <c r="J872" s="37">
        <v>7338</v>
      </c>
      <c r="K872" s="37">
        <v>7648</v>
      </c>
      <c r="L872" s="37">
        <v>4203</v>
      </c>
      <c r="M872" s="37">
        <v>10970</v>
      </c>
      <c r="N872" s="37">
        <v>8656</v>
      </c>
      <c r="O872" s="37">
        <v>18672</v>
      </c>
      <c r="P872" s="37">
        <v>13579</v>
      </c>
      <c r="Q872" s="37">
        <v>5857</v>
      </c>
      <c r="R872" s="37">
        <v>7146</v>
      </c>
      <c r="S872" s="37">
        <v>11148</v>
      </c>
      <c r="T872" s="37">
        <v>6363</v>
      </c>
      <c r="U872" s="37">
        <v>5449</v>
      </c>
      <c r="V872" s="37">
        <v>5965</v>
      </c>
      <c r="W872" s="37">
        <v>5721</v>
      </c>
      <c r="X872" s="37">
        <v>13894</v>
      </c>
      <c r="Y872" s="37">
        <v>11721</v>
      </c>
      <c r="Z872" s="37">
        <v>8418</v>
      </c>
      <c r="AA872" s="134">
        <f t="shared" si="84"/>
        <v>27502</v>
      </c>
      <c r="AB872" s="131">
        <v>6944</v>
      </c>
      <c r="AC872" s="131">
        <v>3837</v>
      </c>
      <c r="AD872" s="131">
        <v>2210</v>
      </c>
      <c r="AE872" s="131">
        <v>6364</v>
      </c>
      <c r="AF872" s="131">
        <v>8147</v>
      </c>
      <c r="AG872" s="37">
        <v>9825</v>
      </c>
      <c r="AH872" s="37">
        <v>9294</v>
      </c>
      <c r="AI872" s="37">
        <v>8187</v>
      </c>
      <c r="AJ872" s="37">
        <v>14027</v>
      </c>
      <c r="AK872" s="37">
        <v>23752</v>
      </c>
      <c r="AL872" s="37">
        <v>18813</v>
      </c>
      <c r="AM872" s="37">
        <v>12176</v>
      </c>
      <c r="AN872" s="37">
        <v>12672</v>
      </c>
      <c r="AO872" s="37">
        <v>13230</v>
      </c>
      <c r="AP872" s="37">
        <v>5856</v>
      </c>
      <c r="AQ872" s="37">
        <v>7744</v>
      </c>
      <c r="AR872" s="37">
        <v>5958</v>
      </c>
      <c r="AS872" s="37">
        <v>7235</v>
      </c>
      <c r="AT872" s="37">
        <v>11369</v>
      </c>
      <c r="AU872" s="37">
        <v>6607</v>
      </c>
      <c r="AV872" s="37">
        <v>9933</v>
      </c>
      <c r="AW872" s="37">
        <v>8852</v>
      </c>
      <c r="AX872" s="37">
        <v>11719</v>
      </c>
      <c r="AY872" s="37">
        <v>5595</v>
      </c>
      <c r="AZ872" s="37">
        <v>2835</v>
      </c>
      <c r="BB872" s="209"/>
      <c r="BC872" s="209"/>
    </row>
    <row r="873" spans="1:55" ht="16.2" thickBot="1" x14ac:dyDescent="0.35">
      <c r="A873" s="84" t="s">
        <v>283</v>
      </c>
      <c r="B873" s="37">
        <v>185347</v>
      </c>
      <c r="C873" s="143">
        <f t="shared" si="83"/>
        <v>16.831319929204696</v>
      </c>
      <c r="D873" s="37"/>
      <c r="E873" s="37">
        <v>3267</v>
      </c>
      <c r="F873" s="37">
        <v>3032</v>
      </c>
      <c r="G873" s="37">
        <v>1766</v>
      </c>
      <c r="H873" s="37">
        <v>3567</v>
      </c>
      <c r="I873" s="37">
        <v>3260</v>
      </c>
      <c r="J873" s="37">
        <v>3105</v>
      </c>
      <c r="K873" s="37">
        <v>3214</v>
      </c>
      <c r="L873" s="37">
        <v>1919</v>
      </c>
      <c r="M873" s="37">
        <v>4973</v>
      </c>
      <c r="N873" s="37">
        <v>3519</v>
      </c>
      <c r="O873" s="37">
        <v>8132</v>
      </c>
      <c r="P873" s="37">
        <v>5981</v>
      </c>
      <c r="Q873" s="37">
        <v>2625</v>
      </c>
      <c r="R873" s="37">
        <v>3354</v>
      </c>
      <c r="S873" s="37">
        <v>5022</v>
      </c>
      <c r="T873" s="37">
        <v>2804</v>
      </c>
      <c r="U873" s="37">
        <v>2481</v>
      </c>
      <c r="V873" s="37">
        <v>2654</v>
      </c>
      <c r="W873" s="37">
        <v>2577</v>
      </c>
      <c r="X873" s="37">
        <v>6207</v>
      </c>
      <c r="Y873" s="37">
        <v>5427</v>
      </c>
      <c r="Z873" s="37">
        <v>3872</v>
      </c>
      <c r="AA873" s="134">
        <f t="shared" si="84"/>
        <v>12896</v>
      </c>
      <c r="AB873" s="131">
        <v>3224</v>
      </c>
      <c r="AC873" s="131">
        <v>1906</v>
      </c>
      <c r="AD873" s="131">
        <v>1082</v>
      </c>
      <c r="AE873" s="131">
        <v>2907</v>
      </c>
      <c r="AF873" s="131">
        <v>3777</v>
      </c>
      <c r="AG873" s="37">
        <v>4564</v>
      </c>
      <c r="AH873" s="37">
        <v>4232</v>
      </c>
      <c r="AI873" s="37">
        <v>3722</v>
      </c>
      <c r="AJ873" s="37">
        <v>6372</v>
      </c>
      <c r="AK873" s="37">
        <v>10375</v>
      </c>
      <c r="AL873" s="37">
        <v>8020</v>
      </c>
      <c r="AM873" s="37">
        <v>5536</v>
      </c>
      <c r="AN873" s="37">
        <v>5517</v>
      </c>
      <c r="AO873" s="37">
        <v>5830</v>
      </c>
      <c r="AP873" s="37">
        <v>2523</v>
      </c>
      <c r="AQ873" s="37">
        <v>3548</v>
      </c>
      <c r="AR873" s="37">
        <v>2580</v>
      </c>
      <c r="AS873" s="37">
        <v>2902</v>
      </c>
      <c r="AT873" s="37">
        <v>4743</v>
      </c>
      <c r="AU873" s="37">
        <v>2873</v>
      </c>
      <c r="AV873" s="37">
        <v>4351</v>
      </c>
      <c r="AW873" s="37">
        <v>3898</v>
      </c>
      <c r="AX873" s="37">
        <v>4557</v>
      </c>
      <c r="AY873" s="37">
        <v>2504</v>
      </c>
      <c r="AZ873" s="37">
        <v>1046</v>
      </c>
      <c r="BB873" s="209"/>
      <c r="BC873" s="209"/>
    </row>
    <row r="874" spans="1:55" ht="16.2" thickBot="1" x14ac:dyDescent="0.35">
      <c r="A874" s="84" t="s">
        <v>285</v>
      </c>
      <c r="B874" s="37">
        <v>163667</v>
      </c>
      <c r="C874" s="143">
        <f t="shared" si="83"/>
        <v>14.862563941434956</v>
      </c>
      <c r="D874" s="37"/>
      <c r="E874" s="37">
        <v>1793</v>
      </c>
      <c r="F874" s="37">
        <v>1627</v>
      </c>
      <c r="G874" s="37">
        <v>1046</v>
      </c>
      <c r="H874" s="37">
        <v>1891</v>
      </c>
      <c r="I874" s="37">
        <v>1536</v>
      </c>
      <c r="J874" s="37">
        <v>2255</v>
      </c>
      <c r="K874" s="37">
        <v>3146</v>
      </c>
      <c r="L874" s="37">
        <v>2211</v>
      </c>
      <c r="M874" s="37">
        <v>5302</v>
      </c>
      <c r="N874" s="37">
        <v>2097</v>
      </c>
      <c r="O874" s="37">
        <v>5557</v>
      </c>
      <c r="P874" s="37">
        <v>5078</v>
      </c>
      <c r="Q874" s="37">
        <v>1292</v>
      </c>
      <c r="R874" s="37">
        <v>3238</v>
      </c>
      <c r="S874" s="37">
        <v>3177</v>
      </c>
      <c r="T874" s="37">
        <v>3248</v>
      </c>
      <c r="U874" s="37">
        <v>3248</v>
      </c>
      <c r="V874" s="37">
        <v>2746</v>
      </c>
      <c r="W874" s="37">
        <v>1822</v>
      </c>
      <c r="X874" s="37">
        <v>5694</v>
      </c>
      <c r="Y874" s="37">
        <v>5082</v>
      </c>
      <c r="Z874" s="37">
        <v>4367</v>
      </c>
      <c r="AA874" s="134">
        <f t="shared" si="84"/>
        <v>18870</v>
      </c>
      <c r="AB874" s="131">
        <v>6090</v>
      </c>
      <c r="AC874" s="131">
        <v>5472</v>
      </c>
      <c r="AD874" s="132">
        <v>841</v>
      </c>
      <c r="AE874" s="131">
        <v>2106</v>
      </c>
      <c r="AF874" s="131">
        <v>4361</v>
      </c>
      <c r="AG874" s="37">
        <v>5441</v>
      </c>
      <c r="AH874" s="37">
        <v>3440</v>
      </c>
      <c r="AI874" s="37">
        <v>3703</v>
      </c>
      <c r="AJ874" s="37">
        <v>5890</v>
      </c>
      <c r="AK874" s="37">
        <v>9226</v>
      </c>
      <c r="AL874" s="37">
        <v>5902</v>
      </c>
      <c r="AM874" s="37">
        <v>5862</v>
      </c>
      <c r="AN874" s="37">
        <v>4982</v>
      </c>
      <c r="AO874" s="37">
        <v>3334</v>
      </c>
      <c r="AP874" s="37">
        <v>1606</v>
      </c>
      <c r="AQ874" s="37">
        <v>2948</v>
      </c>
      <c r="AR874" s="37">
        <v>1240</v>
      </c>
      <c r="AS874" s="37">
        <v>1999</v>
      </c>
      <c r="AT874" s="37">
        <v>4213</v>
      </c>
      <c r="AU874" s="37">
        <v>2124</v>
      </c>
      <c r="AV874" s="37">
        <v>5981</v>
      </c>
      <c r="AW874" s="37">
        <v>3636</v>
      </c>
      <c r="AX874" s="37">
        <v>3077</v>
      </c>
      <c r="AY874" s="37">
        <v>2304</v>
      </c>
      <c r="AZ874" s="130">
        <v>436</v>
      </c>
      <c r="BB874" s="209"/>
      <c r="BC874" s="209"/>
    </row>
    <row r="875" spans="1:55" ht="24" customHeight="1" thickBot="1" x14ac:dyDescent="0.35">
      <c r="A875" s="84" t="s">
        <v>286</v>
      </c>
      <c r="B875" s="37">
        <v>1406</v>
      </c>
      <c r="C875" s="143">
        <f t="shared" si="83"/>
        <v>0.12767854791532532</v>
      </c>
      <c r="D875" s="37"/>
      <c r="E875" s="130">
        <v>32</v>
      </c>
      <c r="F875" s="130">
        <v>20</v>
      </c>
      <c r="G875" s="130">
        <v>14</v>
      </c>
      <c r="H875" s="130">
        <v>13</v>
      </c>
      <c r="I875" s="130">
        <v>7</v>
      </c>
      <c r="J875" s="130">
        <v>41</v>
      </c>
      <c r="K875" s="130">
        <v>20</v>
      </c>
      <c r="L875" s="130">
        <v>3</v>
      </c>
      <c r="M875" s="130">
        <v>43</v>
      </c>
      <c r="N875" s="130">
        <v>23</v>
      </c>
      <c r="O875" s="130">
        <v>47</v>
      </c>
      <c r="P875" s="130">
        <v>57</v>
      </c>
      <c r="Q875" s="130">
        <v>8</v>
      </c>
      <c r="R875" s="130">
        <v>16</v>
      </c>
      <c r="S875" s="130">
        <v>28</v>
      </c>
      <c r="T875" s="130">
        <v>18</v>
      </c>
      <c r="U875" s="130">
        <v>6</v>
      </c>
      <c r="V875" s="130">
        <v>41</v>
      </c>
      <c r="W875" s="130">
        <v>8</v>
      </c>
      <c r="X875" s="130">
        <v>64</v>
      </c>
      <c r="Y875" s="130">
        <v>70</v>
      </c>
      <c r="Z875" s="130">
        <v>43</v>
      </c>
      <c r="AA875" s="134">
        <f t="shared" si="84"/>
        <v>92</v>
      </c>
      <c r="AB875" s="132">
        <v>3</v>
      </c>
      <c r="AC875" s="132">
        <v>36</v>
      </c>
      <c r="AD875" s="132">
        <v>10</v>
      </c>
      <c r="AE875" s="132">
        <v>13</v>
      </c>
      <c r="AF875" s="132">
        <v>30</v>
      </c>
      <c r="AG875" s="130">
        <v>50</v>
      </c>
      <c r="AH875" s="130">
        <v>31</v>
      </c>
      <c r="AI875" s="130">
        <v>32</v>
      </c>
      <c r="AJ875" s="130">
        <v>108</v>
      </c>
      <c r="AK875" s="130">
        <v>66</v>
      </c>
      <c r="AL875" s="130">
        <v>34</v>
      </c>
      <c r="AM875" s="130">
        <v>82</v>
      </c>
      <c r="AN875" s="130">
        <v>93</v>
      </c>
      <c r="AO875" s="130">
        <v>43</v>
      </c>
      <c r="AP875" s="130">
        <v>7</v>
      </c>
      <c r="AQ875" s="130">
        <v>27</v>
      </c>
      <c r="AR875" s="130">
        <v>7</v>
      </c>
      <c r="AS875" s="130">
        <v>2</v>
      </c>
      <c r="AT875" s="130">
        <v>0</v>
      </c>
      <c r="AU875" s="130">
        <v>0</v>
      </c>
      <c r="AV875" s="130">
        <v>14</v>
      </c>
      <c r="AW875" s="130">
        <v>17</v>
      </c>
      <c r="AX875" s="130">
        <v>59</v>
      </c>
      <c r="AY875" s="130">
        <v>15</v>
      </c>
      <c r="AZ875" s="130">
        <v>5</v>
      </c>
      <c r="BB875" s="209"/>
      <c r="BC875" s="209"/>
    </row>
    <row r="876" spans="1:55" ht="16.2" thickBot="1" x14ac:dyDescent="0.35">
      <c r="A876" s="84" t="s">
        <v>319</v>
      </c>
      <c r="B876" s="37">
        <v>3427</v>
      </c>
      <c r="C876" s="143">
        <f t="shared" si="83"/>
        <v>0.31120510932135126</v>
      </c>
      <c r="D876" s="37"/>
      <c r="E876" s="130">
        <v>29</v>
      </c>
      <c r="F876" s="130">
        <v>20</v>
      </c>
      <c r="G876" s="130">
        <v>11</v>
      </c>
      <c r="H876" s="130">
        <v>34</v>
      </c>
      <c r="I876" s="130">
        <v>25</v>
      </c>
      <c r="J876" s="130">
        <v>33</v>
      </c>
      <c r="K876" s="130">
        <v>32</v>
      </c>
      <c r="L876" s="130">
        <v>14</v>
      </c>
      <c r="M876" s="130">
        <v>58</v>
      </c>
      <c r="N876" s="130">
        <v>29</v>
      </c>
      <c r="O876" s="130">
        <v>157</v>
      </c>
      <c r="P876" s="130">
        <v>200</v>
      </c>
      <c r="Q876" s="130">
        <v>50</v>
      </c>
      <c r="R876" s="130">
        <v>27</v>
      </c>
      <c r="S876" s="130">
        <v>178</v>
      </c>
      <c r="T876" s="130">
        <v>17</v>
      </c>
      <c r="U876" s="130">
        <v>24</v>
      </c>
      <c r="V876" s="130">
        <v>285</v>
      </c>
      <c r="W876" s="130">
        <v>10</v>
      </c>
      <c r="X876" s="130">
        <v>222</v>
      </c>
      <c r="Y876" s="130">
        <v>105</v>
      </c>
      <c r="Z876" s="130">
        <v>95</v>
      </c>
      <c r="AA876" s="134">
        <f t="shared" si="84"/>
        <v>371</v>
      </c>
      <c r="AB876" s="132">
        <v>95</v>
      </c>
      <c r="AC876" s="132">
        <v>104</v>
      </c>
      <c r="AD876" s="132">
        <v>18</v>
      </c>
      <c r="AE876" s="132">
        <v>42</v>
      </c>
      <c r="AF876" s="132">
        <v>112</v>
      </c>
      <c r="AG876" s="130">
        <v>223</v>
      </c>
      <c r="AH876" s="130">
        <v>173</v>
      </c>
      <c r="AI876" s="130">
        <v>51</v>
      </c>
      <c r="AJ876" s="130">
        <v>168</v>
      </c>
      <c r="AK876" s="130">
        <v>86</v>
      </c>
      <c r="AL876" s="130">
        <v>153</v>
      </c>
      <c r="AM876" s="130">
        <v>76</v>
      </c>
      <c r="AN876" s="130">
        <v>42</v>
      </c>
      <c r="AO876" s="130">
        <v>51</v>
      </c>
      <c r="AP876" s="130">
        <v>22</v>
      </c>
      <c r="AQ876" s="130">
        <v>20</v>
      </c>
      <c r="AR876" s="130">
        <v>15</v>
      </c>
      <c r="AS876" s="130">
        <v>18</v>
      </c>
      <c r="AT876" s="130">
        <v>77</v>
      </c>
      <c r="AU876" s="130">
        <v>52</v>
      </c>
      <c r="AV876" s="130">
        <v>30</v>
      </c>
      <c r="AW876" s="130">
        <v>66</v>
      </c>
      <c r="AX876" s="130">
        <v>53</v>
      </c>
      <c r="AY876" s="130">
        <v>19</v>
      </c>
      <c r="AZ876" s="130">
        <v>6</v>
      </c>
      <c r="BB876" s="209"/>
      <c r="BC876" s="209"/>
    </row>
    <row r="877" spans="1:55" ht="16.2" thickBot="1" x14ac:dyDescent="0.35">
      <c r="A877" s="84" t="s">
        <v>287</v>
      </c>
      <c r="B877" s="37">
        <v>3139</v>
      </c>
      <c r="C877" s="143">
        <f t="shared" si="83"/>
        <v>0.28505189324765734</v>
      </c>
      <c r="D877" s="37"/>
      <c r="E877" s="130">
        <v>90</v>
      </c>
      <c r="F877" s="130">
        <v>33</v>
      </c>
      <c r="G877" s="130">
        <v>22</v>
      </c>
      <c r="H877" s="130">
        <v>30</v>
      </c>
      <c r="I877" s="130">
        <v>43</v>
      </c>
      <c r="J877" s="130">
        <v>73</v>
      </c>
      <c r="K877" s="130">
        <v>49</v>
      </c>
      <c r="L877" s="130">
        <v>46</v>
      </c>
      <c r="M877" s="130">
        <v>50</v>
      </c>
      <c r="N877" s="130">
        <v>65</v>
      </c>
      <c r="O877" s="130">
        <v>121</v>
      </c>
      <c r="P877" s="130">
        <v>79</v>
      </c>
      <c r="Q877" s="130">
        <v>20</v>
      </c>
      <c r="R877" s="130">
        <v>55</v>
      </c>
      <c r="S877" s="130">
        <v>44</v>
      </c>
      <c r="T877" s="130">
        <v>37</v>
      </c>
      <c r="U877" s="130">
        <v>66</v>
      </c>
      <c r="V877" s="130">
        <v>60</v>
      </c>
      <c r="W877" s="130">
        <v>21</v>
      </c>
      <c r="X877" s="130">
        <v>116</v>
      </c>
      <c r="Y877" s="130">
        <v>146</v>
      </c>
      <c r="Z877" s="130">
        <v>103</v>
      </c>
      <c r="AA877" s="134">
        <f t="shared" si="84"/>
        <v>269</v>
      </c>
      <c r="AB877" s="132">
        <v>77</v>
      </c>
      <c r="AC877" s="132">
        <v>38</v>
      </c>
      <c r="AD877" s="132">
        <v>18</v>
      </c>
      <c r="AE877" s="132">
        <v>60</v>
      </c>
      <c r="AF877" s="132">
        <v>76</v>
      </c>
      <c r="AG877" s="130">
        <v>132</v>
      </c>
      <c r="AH877" s="130">
        <v>94</v>
      </c>
      <c r="AI877" s="130">
        <v>59</v>
      </c>
      <c r="AJ877" s="130">
        <v>130</v>
      </c>
      <c r="AK877" s="130">
        <v>265</v>
      </c>
      <c r="AL877" s="130">
        <v>125</v>
      </c>
      <c r="AM877" s="130">
        <v>95</v>
      </c>
      <c r="AN877" s="130">
        <v>88</v>
      </c>
      <c r="AO877" s="130">
        <v>78</v>
      </c>
      <c r="AP877" s="130">
        <v>28</v>
      </c>
      <c r="AQ877" s="130">
        <v>79</v>
      </c>
      <c r="AR877" s="130">
        <v>19</v>
      </c>
      <c r="AS877" s="130">
        <v>45</v>
      </c>
      <c r="AT877" s="130">
        <v>41</v>
      </c>
      <c r="AU877" s="130">
        <v>34</v>
      </c>
      <c r="AV877" s="130">
        <v>53</v>
      </c>
      <c r="AW877" s="130">
        <v>38</v>
      </c>
      <c r="AX877" s="130">
        <v>69</v>
      </c>
      <c r="AY877" s="130">
        <v>22</v>
      </c>
      <c r="AZ877" s="130">
        <v>7</v>
      </c>
      <c r="BB877" s="209"/>
      <c r="BC877" s="209"/>
    </row>
    <row r="878" spans="1:55" ht="16.2" thickBot="1" x14ac:dyDescent="0.35">
      <c r="A878" s="84" t="s">
        <v>288</v>
      </c>
      <c r="B878" s="37">
        <v>4745</v>
      </c>
      <c r="C878" s="143">
        <f t="shared" si="83"/>
        <v>0.43089239676971453</v>
      </c>
      <c r="D878" s="37"/>
      <c r="E878" s="130">
        <v>57</v>
      </c>
      <c r="F878" s="130">
        <v>29</v>
      </c>
      <c r="G878" s="130">
        <v>34</v>
      </c>
      <c r="H878" s="130">
        <v>29</v>
      </c>
      <c r="I878" s="130">
        <v>40</v>
      </c>
      <c r="J878" s="130">
        <v>61</v>
      </c>
      <c r="K878" s="130">
        <v>28</v>
      </c>
      <c r="L878" s="130">
        <v>169</v>
      </c>
      <c r="M878" s="130">
        <v>94</v>
      </c>
      <c r="N878" s="130">
        <v>26</v>
      </c>
      <c r="O878" s="130">
        <v>142</v>
      </c>
      <c r="P878" s="130">
        <v>102</v>
      </c>
      <c r="Q878" s="130">
        <v>30</v>
      </c>
      <c r="R878" s="130">
        <v>118</v>
      </c>
      <c r="S878" s="130">
        <v>42</v>
      </c>
      <c r="T878" s="130">
        <v>97</v>
      </c>
      <c r="U878" s="130">
        <v>132</v>
      </c>
      <c r="V878" s="130">
        <v>57</v>
      </c>
      <c r="W878" s="130">
        <v>25</v>
      </c>
      <c r="X878" s="130">
        <v>181</v>
      </c>
      <c r="Y878" s="130">
        <v>107</v>
      </c>
      <c r="Z878" s="130">
        <v>68</v>
      </c>
      <c r="AA878" s="134">
        <f t="shared" si="84"/>
        <v>503</v>
      </c>
      <c r="AB878" s="132">
        <v>67</v>
      </c>
      <c r="AC878" s="132">
        <v>76</v>
      </c>
      <c r="AD878" s="132">
        <v>13</v>
      </c>
      <c r="AE878" s="132">
        <v>250</v>
      </c>
      <c r="AF878" s="132">
        <v>97</v>
      </c>
      <c r="AG878" s="130">
        <v>423</v>
      </c>
      <c r="AH878" s="130">
        <v>89</v>
      </c>
      <c r="AI878" s="130">
        <v>89</v>
      </c>
      <c r="AJ878" s="130">
        <v>89</v>
      </c>
      <c r="AK878" s="130">
        <v>190</v>
      </c>
      <c r="AL878" s="130">
        <v>185</v>
      </c>
      <c r="AM878" s="130">
        <v>152</v>
      </c>
      <c r="AN878" s="130">
        <v>154</v>
      </c>
      <c r="AO878" s="130">
        <v>151</v>
      </c>
      <c r="AP878" s="130">
        <v>31</v>
      </c>
      <c r="AQ878" s="130">
        <v>188</v>
      </c>
      <c r="AR878" s="130">
        <v>51</v>
      </c>
      <c r="AS878" s="130">
        <v>47</v>
      </c>
      <c r="AT878" s="130">
        <v>143</v>
      </c>
      <c r="AU878" s="130">
        <v>28</v>
      </c>
      <c r="AV878" s="130">
        <v>220</v>
      </c>
      <c r="AW878" s="130">
        <v>130</v>
      </c>
      <c r="AX878" s="130">
        <v>125</v>
      </c>
      <c r="AY878" s="130">
        <v>50</v>
      </c>
      <c r="AZ878" s="130">
        <v>39</v>
      </c>
      <c r="BB878" s="209"/>
      <c r="BC878" s="209"/>
    </row>
    <row r="879" spans="1:55" ht="16.2" thickBot="1" x14ac:dyDescent="0.35">
      <c r="A879" s="84" t="s">
        <v>320</v>
      </c>
      <c r="B879" s="37">
        <v>18264</v>
      </c>
      <c r="C879" s="143">
        <f t="shared" si="83"/>
        <v>1.658549786006758</v>
      </c>
      <c r="D879" s="37"/>
      <c r="E879" s="130">
        <v>326</v>
      </c>
      <c r="F879" s="130">
        <v>264</v>
      </c>
      <c r="G879" s="130">
        <v>139</v>
      </c>
      <c r="H879" s="130">
        <v>299</v>
      </c>
      <c r="I879" s="130">
        <v>227</v>
      </c>
      <c r="J879" s="130">
        <v>190</v>
      </c>
      <c r="K879" s="130">
        <v>243</v>
      </c>
      <c r="L879" s="130">
        <v>157</v>
      </c>
      <c r="M879" s="130">
        <v>286</v>
      </c>
      <c r="N879" s="130">
        <v>272</v>
      </c>
      <c r="O879" s="130">
        <v>854</v>
      </c>
      <c r="P879" s="130">
        <v>447</v>
      </c>
      <c r="Q879" s="130">
        <v>187</v>
      </c>
      <c r="R879" s="130">
        <v>240</v>
      </c>
      <c r="S879" s="130">
        <v>297</v>
      </c>
      <c r="T879" s="130">
        <v>214</v>
      </c>
      <c r="U879" s="130">
        <v>167</v>
      </c>
      <c r="V879" s="130">
        <v>159</v>
      </c>
      <c r="W879" s="130">
        <v>190</v>
      </c>
      <c r="X879" s="130">
        <v>942</v>
      </c>
      <c r="Y879" s="130">
        <v>772</v>
      </c>
      <c r="Z879" s="130">
        <v>566</v>
      </c>
      <c r="AA879" s="134">
        <f t="shared" si="84"/>
        <v>2704</v>
      </c>
      <c r="AB879" s="132">
        <v>395</v>
      </c>
      <c r="AC879" s="131">
        <v>1573</v>
      </c>
      <c r="AD879" s="132">
        <v>108</v>
      </c>
      <c r="AE879" s="132">
        <v>267</v>
      </c>
      <c r="AF879" s="132">
        <v>361</v>
      </c>
      <c r="AG879" s="130">
        <v>456</v>
      </c>
      <c r="AH879" s="130">
        <v>388</v>
      </c>
      <c r="AI879" s="130">
        <v>370</v>
      </c>
      <c r="AJ879" s="130">
        <v>959</v>
      </c>
      <c r="AK879" s="130">
        <v>823</v>
      </c>
      <c r="AL879" s="130">
        <v>630</v>
      </c>
      <c r="AM879" s="130">
        <v>597</v>
      </c>
      <c r="AN879" s="130">
        <v>446</v>
      </c>
      <c r="AO879" s="130">
        <v>443</v>
      </c>
      <c r="AP879" s="130">
        <v>227</v>
      </c>
      <c r="AQ879" s="130">
        <v>322</v>
      </c>
      <c r="AR879" s="130">
        <v>235</v>
      </c>
      <c r="AS879" s="130">
        <v>295</v>
      </c>
      <c r="AT879" s="130">
        <v>322</v>
      </c>
      <c r="AU879" s="130">
        <v>284</v>
      </c>
      <c r="AV879" s="130">
        <v>332</v>
      </c>
      <c r="AW879" s="130">
        <v>289</v>
      </c>
      <c r="AX879" s="130">
        <v>430</v>
      </c>
      <c r="AY879" s="130">
        <v>170</v>
      </c>
      <c r="AZ879" s="130">
        <v>104</v>
      </c>
      <c r="BB879" s="209"/>
      <c r="BC879" s="209"/>
    </row>
    <row r="880" spans="1:55" ht="16.2" thickBot="1" x14ac:dyDescent="0.35">
      <c r="A880" s="84" t="s">
        <v>321</v>
      </c>
      <c r="B880" s="37">
        <v>75776</v>
      </c>
      <c r="C880" s="143">
        <f t="shared" si="83"/>
        <v>6.8812017402785859</v>
      </c>
      <c r="D880" s="37"/>
      <c r="E880" s="130">
        <v>359</v>
      </c>
      <c r="F880" s="130">
        <v>332</v>
      </c>
      <c r="G880" s="130">
        <v>199</v>
      </c>
      <c r="H880" s="130">
        <v>342</v>
      </c>
      <c r="I880" s="130">
        <v>260</v>
      </c>
      <c r="J880" s="130">
        <v>813</v>
      </c>
      <c r="K880" s="37">
        <v>1288</v>
      </c>
      <c r="L880" s="130">
        <v>607</v>
      </c>
      <c r="M880" s="130">
        <v>872</v>
      </c>
      <c r="N880" s="130">
        <v>335</v>
      </c>
      <c r="O880" s="37">
        <v>2110</v>
      </c>
      <c r="P880" s="37">
        <v>1328</v>
      </c>
      <c r="Q880" s="130">
        <v>239</v>
      </c>
      <c r="R880" s="130">
        <v>648</v>
      </c>
      <c r="S880" s="130">
        <v>439</v>
      </c>
      <c r="T880" s="130">
        <v>667</v>
      </c>
      <c r="U880" s="130">
        <v>303</v>
      </c>
      <c r="V880" s="130">
        <v>424</v>
      </c>
      <c r="W880" s="130">
        <v>305</v>
      </c>
      <c r="X880" s="37">
        <v>1686</v>
      </c>
      <c r="Y880" s="37">
        <v>26756</v>
      </c>
      <c r="Z880" s="37">
        <v>1819</v>
      </c>
      <c r="AA880" s="134">
        <f t="shared" si="84"/>
        <v>5732</v>
      </c>
      <c r="AB880" s="131">
        <v>1574</v>
      </c>
      <c r="AC880" s="131">
        <v>1313</v>
      </c>
      <c r="AD880" s="132">
        <v>390</v>
      </c>
      <c r="AE880" s="131">
        <v>1083</v>
      </c>
      <c r="AF880" s="131">
        <v>1372</v>
      </c>
      <c r="AG880" s="37">
        <v>7332</v>
      </c>
      <c r="AH880" s="37">
        <v>1479</v>
      </c>
      <c r="AI880" s="37">
        <v>1073</v>
      </c>
      <c r="AJ880" s="37">
        <v>1872</v>
      </c>
      <c r="AK880" s="37">
        <v>2418</v>
      </c>
      <c r="AL880" s="37">
        <v>1890</v>
      </c>
      <c r="AM880" s="37">
        <v>1296</v>
      </c>
      <c r="AN880" s="37">
        <v>1484</v>
      </c>
      <c r="AO880" s="130">
        <v>550</v>
      </c>
      <c r="AP880" s="130">
        <v>303</v>
      </c>
      <c r="AQ880" s="130">
        <v>399</v>
      </c>
      <c r="AR880" s="130">
        <v>240</v>
      </c>
      <c r="AS880" s="130">
        <v>246</v>
      </c>
      <c r="AT880" s="130">
        <v>909</v>
      </c>
      <c r="AU880" s="130">
        <v>275</v>
      </c>
      <c r="AV880" s="130">
        <v>567</v>
      </c>
      <c r="AW880" s="37">
        <v>4490</v>
      </c>
      <c r="AX880" s="130">
        <v>667</v>
      </c>
      <c r="AY880" s="130">
        <v>314</v>
      </c>
      <c r="AZ880" s="130">
        <v>109</v>
      </c>
      <c r="BB880" s="209"/>
      <c r="BC880" s="209"/>
    </row>
    <row r="881" spans="1:55" ht="31.8" thickBot="1" x14ac:dyDescent="0.35">
      <c r="A881" s="84" t="s">
        <v>322</v>
      </c>
      <c r="B881" s="37">
        <v>4321</v>
      </c>
      <c r="C881" s="143">
        <f t="shared" si="83"/>
        <v>0.39238905088344289</v>
      </c>
      <c r="D881" s="37"/>
      <c r="E881" s="130">
        <v>43</v>
      </c>
      <c r="F881" s="130">
        <v>17</v>
      </c>
      <c r="G881" s="130">
        <v>25</v>
      </c>
      <c r="H881" s="130">
        <v>31</v>
      </c>
      <c r="I881" s="130">
        <v>27</v>
      </c>
      <c r="J881" s="130">
        <v>41</v>
      </c>
      <c r="K881" s="130">
        <v>65</v>
      </c>
      <c r="L881" s="130">
        <v>50</v>
      </c>
      <c r="M881" s="130">
        <v>158</v>
      </c>
      <c r="N881" s="130">
        <v>54</v>
      </c>
      <c r="O881" s="130">
        <v>179</v>
      </c>
      <c r="P881" s="130">
        <v>116</v>
      </c>
      <c r="Q881" s="130">
        <v>26</v>
      </c>
      <c r="R881" s="130">
        <v>52</v>
      </c>
      <c r="S881" s="130">
        <v>33</v>
      </c>
      <c r="T881" s="130">
        <v>104</v>
      </c>
      <c r="U881" s="130">
        <v>71</v>
      </c>
      <c r="V881" s="130">
        <v>49</v>
      </c>
      <c r="W881" s="130">
        <v>21</v>
      </c>
      <c r="X881" s="130">
        <v>117</v>
      </c>
      <c r="Y881" s="130">
        <v>233</v>
      </c>
      <c r="Z881" s="130">
        <v>90</v>
      </c>
      <c r="AA881" s="134">
        <f t="shared" si="84"/>
        <v>549</v>
      </c>
      <c r="AB881" s="132">
        <v>76</v>
      </c>
      <c r="AC881" s="132">
        <v>219</v>
      </c>
      <c r="AD881" s="132">
        <v>43</v>
      </c>
      <c r="AE881" s="132">
        <v>128</v>
      </c>
      <c r="AF881" s="132">
        <v>83</v>
      </c>
      <c r="AG881" s="130">
        <v>211</v>
      </c>
      <c r="AH881" s="130">
        <v>105</v>
      </c>
      <c r="AI881" s="130">
        <v>106</v>
      </c>
      <c r="AJ881" s="130">
        <v>107</v>
      </c>
      <c r="AK881" s="130">
        <v>198</v>
      </c>
      <c r="AL881" s="130">
        <v>134</v>
      </c>
      <c r="AM881" s="130">
        <v>124</v>
      </c>
      <c r="AN881" s="130">
        <v>90</v>
      </c>
      <c r="AO881" s="130">
        <v>59</v>
      </c>
      <c r="AP881" s="130">
        <v>50</v>
      </c>
      <c r="AQ881" s="130">
        <v>36</v>
      </c>
      <c r="AR881" s="130">
        <v>12</v>
      </c>
      <c r="AS881" s="130">
        <v>54</v>
      </c>
      <c r="AT881" s="130">
        <v>106</v>
      </c>
      <c r="AU881" s="130">
        <v>34</v>
      </c>
      <c r="AV881" s="130">
        <v>250</v>
      </c>
      <c r="AW881" s="130">
        <v>144</v>
      </c>
      <c r="AX881" s="130">
        <v>291</v>
      </c>
      <c r="AY881" s="130">
        <v>39</v>
      </c>
      <c r="AZ881" s="130">
        <v>20</v>
      </c>
      <c r="BB881" s="209"/>
      <c r="BC881" s="209"/>
    </row>
    <row r="882" spans="1:55" ht="16.2" thickBot="1" x14ac:dyDescent="0.35">
      <c r="A882" s="84" t="s">
        <v>323</v>
      </c>
      <c r="B882" s="37">
        <v>3995</v>
      </c>
      <c r="C882" s="143">
        <f t="shared" si="83"/>
        <v>0.36278506324446991</v>
      </c>
      <c r="D882" s="37"/>
      <c r="E882" s="130">
        <v>15</v>
      </c>
      <c r="F882" s="130">
        <v>12</v>
      </c>
      <c r="G882" s="130">
        <v>11</v>
      </c>
      <c r="H882" s="130">
        <v>56</v>
      </c>
      <c r="I882" s="130">
        <v>9</v>
      </c>
      <c r="J882" s="130">
        <v>38</v>
      </c>
      <c r="K882" s="130">
        <v>70</v>
      </c>
      <c r="L882" s="130">
        <v>31</v>
      </c>
      <c r="M882" s="130">
        <v>52</v>
      </c>
      <c r="N882" s="130">
        <v>44</v>
      </c>
      <c r="O882" s="130">
        <v>181</v>
      </c>
      <c r="P882" s="130">
        <v>112</v>
      </c>
      <c r="Q882" s="130">
        <v>17</v>
      </c>
      <c r="R882" s="130">
        <v>34</v>
      </c>
      <c r="S882" s="130">
        <v>30</v>
      </c>
      <c r="T882" s="130">
        <v>39</v>
      </c>
      <c r="U882" s="130">
        <v>20</v>
      </c>
      <c r="V882" s="130">
        <v>39</v>
      </c>
      <c r="W882" s="130">
        <v>12</v>
      </c>
      <c r="X882" s="130">
        <v>203</v>
      </c>
      <c r="Y882" s="130">
        <v>837</v>
      </c>
      <c r="Z882" s="130">
        <v>165</v>
      </c>
      <c r="AA882" s="134">
        <f t="shared" si="84"/>
        <v>546</v>
      </c>
      <c r="AB882" s="132">
        <v>169</v>
      </c>
      <c r="AC882" s="132">
        <v>128</v>
      </c>
      <c r="AD882" s="132">
        <v>28</v>
      </c>
      <c r="AE882" s="132">
        <v>90</v>
      </c>
      <c r="AF882" s="132">
        <v>131</v>
      </c>
      <c r="AG882" s="130">
        <v>277</v>
      </c>
      <c r="AH882" s="130">
        <v>100</v>
      </c>
      <c r="AI882" s="130">
        <v>109</v>
      </c>
      <c r="AJ882" s="130">
        <v>141</v>
      </c>
      <c r="AK882" s="130">
        <v>166</v>
      </c>
      <c r="AL882" s="130">
        <v>103</v>
      </c>
      <c r="AM882" s="130">
        <v>96</v>
      </c>
      <c r="AN882" s="130">
        <v>115</v>
      </c>
      <c r="AO882" s="130">
        <v>17</v>
      </c>
      <c r="AP882" s="130">
        <v>11</v>
      </c>
      <c r="AQ882" s="130">
        <v>22</v>
      </c>
      <c r="AR882" s="130">
        <v>12</v>
      </c>
      <c r="AS882" s="130">
        <v>15</v>
      </c>
      <c r="AT882" s="130">
        <v>41</v>
      </c>
      <c r="AU882" s="130">
        <v>16</v>
      </c>
      <c r="AV882" s="130">
        <v>37</v>
      </c>
      <c r="AW882" s="130">
        <v>81</v>
      </c>
      <c r="AX882" s="130">
        <v>29</v>
      </c>
      <c r="AY882" s="130">
        <v>33</v>
      </c>
      <c r="AZ882" s="130">
        <v>1</v>
      </c>
      <c r="BB882" s="209"/>
      <c r="BC882" s="209"/>
    </row>
    <row r="883" spans="1:55" ht="16.2" thickBot="1" x14ac:dyDescent="0.35">
      <c r="A883" s="84" t="s">
        <v>324</v>
      </c>
      <c r="B883" s="130">
        <v>929</v>
      </c>
      <c r="C883" s="143">
        <f t="shared" si="83"/>
        <v>8.4362283793269724E-2</v>
      </c>
      <c r="D883" s="130"/>
      <c r="E883" s="130">
        <v>11</v>
      </c>
      <c r="F883" s="130">
        <v>7</v>
      </c>
      <c r="G883" s="130">
        <v>5</v>
      </c>
      <c r="H883" s="130">
        <v>2</v>
      </c>
      <c r="I883" s="130">
        <v>1</v>
      </c>
      <c r="J883" s="130">
        <v>6</v>
      </c>
      <c r="K883" s="130">
        <v>20</v>
      </c>
      <c r="L883" s="130">
        <v>11</v>
      </c>
      <c r="M883" s="130">
        <v>9</v>
      </c>
      <c r="N883" s="130">
        <v>5</v>
      </c>
      <c r="O883" s="130">
        <v>51</v>
      </c>
      <c r="P883" s="130">
        <v>27</v>
      </c>
      <c r="Q883" s="130">
        <v>3</v>
      </c>
      <c r="R883" s="130">
        <v>16</v>
      </c>
      <c r="S883" s="130">
        <v>7</v>
      </c>
      <c r="T883" s="130">
        <v>12</v>
      </c>
      <c r="U883" s="130">
        <v>3</v>
      </c>
      <c r="V883" s="130">
        <v>8</v>
      </c>
      <c r="W883" s="130">
        <v>6</v>
      </c>
      <c r="X883" s="130">
        <v>55</v>
      </c>
      <c r="Y883" s="130">
        <v>171</v>
      </c>
      <c r="Z883" s="130">
        <v>29</v>
      </c>
      <c r="AA883" s="134">
        <f t="shared" si="84"/>
        <v>122</v>
      </c>
      <c r="AB883" s="132">
        <v>53</v>
      </c>
      <c r="AC883" s="132">
        <v>13</v>
      </c>
      <c r="AD883" s="132">
        <v>6</v>
      </c>
      <c r="AE883" s="132">
        <v>23</v>
      </c>
      <c r="AF883" s="132">
        <v>27</v>
      </c>
      <c r="AG883" s="130">
        <v>45</v>
      </c>
      <c r="AH883" s="130">
        <v>22</v>
      </c>
      <c r="AI883" s="130">
        <v>27</v>
      </c>
      <c r="AJ883" s="130">
        <v>35</v>
      </c>
      <c r="AK883" s="130">
        <v>52</v>
      </c>
      <c r="AL883" s="130">
        <v>34</v>
      </c>
      <c r="AM883" s="130">
        <v>18</v>
      </c>
      <c r="AN883" s="130">
        <v>28</v>
      </c>
      <c r="AO883" s="130">
        <v>8</v>
      </c>
      <c r="AP883" s="130">
        <v>2</v>
      </c>
      <c r="AQ883" s="130">
        <v>13</v>
      </c>
      <c r="AR883" s="130">
        <v>2</v>
      </c>
      <c r="AS883" s="130">
        <v>4</v>
      </c>
      <c r="AT883" s="130">
        <v>7</v>
      </c>
      <c r="AU883" s="130">
        <v>4</v>
      </c>
      <c r="AV883" s="130">
        <v>13</v>
      </c>
      <c r="AW883" s="130">
        <v>23</v>
      </c>
      <c r="AX883" s="130">
        <v>2</v>
      </c>
      <c r="AY883" s="130">
        <v>3</v>
      </c>
      <c r="AZ883" s="130">
        <v>0</v>
      </c>
      <c r="BB883" s="209"/>
      <c r="BC883" s="209"/>
    </row>
    <row r="884" spans="1:55" ht="16.2" thickBot="1" x14ac:dyDescent="0.35">
      <c r="A884" s="84" t="s">
        <v>294</v>
      </c>
      <c r="B884" s="130">
        <v>121</v>
      </c>
      <c r="C884" s="143">
        <f t="shared" si="83"/>
        <v>1.0987983142072805E-2</v>
      </c>
      <c r="D884" s="130"/>
      <c r="E884" s="130">
        <v>0</v>
      </c>
      <c r="F884" s="130">
        <v>0</v>
      </c>
      <c r="G884" s="130">
        <v>0</v>
      </c>
      <c r="H884" s="130">
        <v>0</v>
      </c>
      <c r="I884" s="130">
        <v>0</v>
      </c>
      <c r="J884" s="130">
        <v>2</v>
      </c>
      <c r="K884" s="130">
        <v>2</v>
      </c>
      <c r="L884" s="130">
        <v>1</v>
      </c>
      <c r="M884" s="130">
        <v>2</v>
      </c>
      <c r="N884" s="130">
        <v>4</v>
      </c>
      <c r="O884" s="130">
        <v>0</v>
      </c>
      <c r="P884" s="130">
        <v>0</v>
      </c>
      <c r="Q884" s="130">
        <v>0</v>
      </c>
      <c r="R884" s="130">
        <v>0</v>
      </c>
      <c r="S884" s="130">
        <v>0</v>
      </c>
      <c r="T884" s="130">
        <v>3</v>
      </c>
      <c r="U884" s="130">
        <v>0</v>
      </c>
      <c r="V884" s="130">
        <v>2</v>
      </c>
      <c r="W884" s="130">
        <v>0</v>
      </c>
      <c r="X884" s="130">
        <v>11</v>
      </c>
      <c r="Y884" s="130">
        <v>7</v>
      </c>
      <c r="Z884" s="130">
        <v>4</v>
      </c>
      <c r="AA884" s="134">
        <f t="shared" si="84"/>
        <v>7</v>
      </c>
      <c r="AB884" s="132">
        <v>0</v>
      </c>
      <c r="AC884" s="132">
        <v>0</v>
      </c>
      <c r="AD884" s="132">
        <v>0</v>
      </c>
      <c r="AE884" s="132">
        <v>0</v>
      </c>
      <c r="AF884" s="132">
        <v>7</v>
      </c>
      <c r="AG884" s="130">
        <v>35</v>
      </c>
      <c r="AH884" s="130">
        <v>1</v>
      </c>
      <c r="AI884" s="130">
        <v>5</v>
      </c>
      <c r="AJ884" s="130">
        <v>8</v>
      </c>
      <c r="AK884" s="130">
        <v>10</v>
      </c>
      <c r="AL884" s="130">
        <v>4</v>
      </c>
      <c r="AM884" s="130">
        <v>2</v>
      </c>
      <c r="AN884" s="130">
        <v>0</v>
      </c>
      <c r="AO884" s="130">
        <v>1</v>
      </c>
      <c r="AP884" s="130">
        <v>1</v>
      </c>
      <c r="AQ884" s="130">
        <v>4</v>
      </c>
      <c r="AR884" s="130">
        <v>1</v>
      </c>
      <c r="AS884" s="130">
        <v>1</v>
      </c>
      <c r="AT884" s="130">
        <v>0</v>
      </c>
      <c r="AU884" s="130">
        <v>0</v>
      </c>
      <c r="AV884" s="130">
        <v>0</v>
      </c>
      <c r="AW884" s="130">
        <v>2</v>
      </c>
      <c r="AX884" s="130">
        <v>1</v>
      </c>
      <c r="AY884" s="130">
        <v>0</v>
      </c>
      <c r="AZ884" s="130">
        <v>0</v>
      </c>
      <c r="BB884" s="209"/>
      <c r="BC884" s="209"/>
    </row>
    <row r="885" spans="1:55" ht="16.2" thickBot="1" x14ac:dyDescent="0.35">
      <c r="A885" s="84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2"/>
      <c r="AC885" s="132"/>
      <c r="AD885" s="132"/>
      <c r="AE885" s="132"/>
      <c r="AF885" s="132"/>
      <c r="AG885" s="130"/>
      <c r="AH885" s="130"/>
      <c r="AI885" s="130"/>
      <c r="AJ885" s="130"/>
      <c r="AK885" s="130"/>
      <c r="AL885" s="130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30"/>
      <c r="AW885" s="130"/>
      <c r="AX885" s="130"/>
      <c r="AY885" s="130"/>
      <c r="AZ885" s="130"/>
    </row>
    <row r="886" spans="1:55" ht="16.2" thickBot="1" x14ac:dyDescent="0.35">
      <c r="A886" s="83" t="s">
        <v>21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2"/>
      <c r="AC886" s="132"/>
      <c r="AD886" s="132"/>
      <c r="AE886" s="132"/>
      <c r="AF886" s="132"/>
      <c r="AG886" s="130"/>
      <c r="AH886" s="130"/>
      <c r="AI886" s="130"/>
      <c r="AJ886" s="130"/>
      <c r="AK886" s="130"/>
      <c r="AL886" s="130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30"/>
      <c r="AW886" s="130"/>
      <c r="AX886" s="130"/>
      <c r="AY886" s="130"/>
      <c r="AZ886" s="130"/>
    </row>
    <row r="887" spans="1:55" s="29" customFormat="1" ht="16.2" thickBot="1" x14ac:dyDescent="0.35">
      <c r="A887" s="83" t="s">
        <v>20</v>
      </c>
      <c r="B887" s="138">
        <v>1048611</v>
      </c>
      <c r="C887" s="155">
        <f>B887/$B$887%</f>
        <v>100</v>
      </c>
      <c r="D887" s="138"/>
      <c r="E887" s="138">
        <v>17127</v>
      </c>
      <c r="F887" s="138">
        <v>14881</v>
      </c>
      <c r="G887" s="138">
        <v>8022</v>
      </c>
      <c r="H887" s="138">
        <v>15370</v>
      </c>
      <c r="I887" s="138">
        <v>13076</v>
      </c>
      <c r="J887" s="138">
        <v>17607</v>
      </c>
      <c r="K887" s="138">
        <v>18740</v>
      </c>
      <c r="L887" s="138">
        <v>11248</v>
      </c>
      <c r="M887" s="138">
        <v>27593</v>
      </c>
      <c r="N887" s="138">
        <v>18705</v>
      </c>
      <c r="O887" s="138">
        <v>46418</v>
      </c>
      <c r="P887" s="138">
        <v>32893</v>
      </c>
      <c r="Q887" s="138">
        <v>11119</v>
      </c>
      <c r="R887" s="138">
        <v>18051</v>
      </c>
      <c r="S887" s="138">
        <v>22666</v>
      </c>
      <c r="T887" s="138">
        <v>16717</v>
      </c>
      <c r="U887" s="138">
        <v>13627</v>
      </c>
      <c r="V887" s="138">
        <v>15686</v>
      </c>
      <c r="W887" s="138">
        <v>12591</v>
      </c>
      <c r="X887" s="138">
        <v>35101</v>
      </c>
      <c r="Y887" s="138">
        <v>50203</v>
      </c>
      <c r="Z887" s="138">
        <v>22707</v>
      </c>
      <c r="AA887" s="134">
        <f>SUM(AB887,AC887,AD887,AE887,AF887)</f>
        <v>87460</v>
      </c>
      <c r="AB887" s="142">
        <v>20119</v>
      </c>
      <c r="AC887" s="142">
        <v>15532</v>
      </c>
      <c r="AD887" s="142">
        <v>7865</v>
      </c>
      <c r="AE887" s="142">
        <v>18726</v>
      </c>
      <c r="AF887" s="142">
        <v>25218</v>
      </c>
      <c r="AG887" s="138">
        <v>31446</v>
      </c>
      <c r="AH887" s="138">
        <v>25418</v>
      </c>
      <c r="AI887" s="138">
        <v>21493</v>
      </c>
      <c r="AJ887" s="138">
        <v>36287</v>
      </c>
      <c r="AK887" s="138">
        <v>60704</v>
      </c>
      <c r="AL887" s="138">
        <v>45757</v>
      </c>
      <c r="AM887" s="138">
        <v>29821</v>
      </c>
      <c r="AN887" s="138">
        <v>31744</v>
      </c>
      <c r="AO887" s="138">
        <v>27217</v>
      </c>
      <c r="AP887" s="138">
        <v>11582</v>
      </c>
      <c r="AQ887" s="138">
        <v>17860</v>
      </c>
      <c r="AR887" s="138">
        <v>11439</v>
      </c>
      <c r="AS887" s="138">
        <v>14794</v>
      </c>
      <c r="AT887" s="138">
        <v>27493</v>
      </c>
      <c r="AU887" s="138">
        <v>14349</v>
      </c>
      <c r="AV887" s="138">
        <v>25740</v>
      </c>
      <c r="AW887" s="138">
        <v>25312</v>
      </c>
      <c r="AX887" s="138">
        <v>25240</v>
      </c>
      <c r="AY887" s="138">
        <v>12604</v>
      </c>
      <c r="AZ887" s="138">
        <v>4703</v>
      </c>
      <c r="BB887" s="209"/>
      <c r="BC887" s="209"/>
    </row>
    <row r="888" spans="1:55" ht="16.2" thickBot="1" x14ac:dyDescent="0.35">
      <c r="A888" s="84" t="s">
        <v>280</v>
      </c>
      <c r="B888" s="37">
        <v>58251</v>
      </c>
      <c r="C888" s="143">
        <f t="shared" ref="C888:C902" si="85">B888/$B$887%</f>
        <v>5.5550628402715585</v>
      </c>
      <c r="D888" s="37"/>
      <c r="E888" s="130">
        <v>821</v>
      </c>
      <c r="F888" s="130">
        <v>766</v>
      </c>
      <c r="G888" s="130">
        <v>368</v>
      </c>
      <c r="H888" s="130">
        <v>460</v>
      </c>
      <c r="I888" s="130">
        <v>501</v>
      </c>
      <c r="J888" s="37">
        <v>1138</v>
      </c>
      <c r="K888" s="37">
        <v>1234</v>
      </c>
      <c r="L888" s="130">
        <v>537</v>
      </c>
      <c r="M888" s="37">
        <v>1389</v>
      </c>
      <c r="N888" s="130">
        <v>967</v>
      </c>
      <c r="O888" s="37">
        <v>3135</v>
      </c>
      <c r="P888" s="37">
        <v>2176</v>
      </c>
      <c r="Q888" s="130">
        <v>490</v>
      </c>
      <c r="R888" s="130">
        <v>899</v>
      </c>
      <c r="S888" s="130">
        <v>901</v>
      </c>
      <c r="T888" s="130">
        <v>722</v>
      </c>
      <c r="U888" s="130">
        <v>605</v>
      </c>
      <c r="V888" s="130">
        <v>757</v>
      </c>
      <c r="W888" s="130">
        <v>603</v>
      </c>
      <c r="X888" s="37">
        <v>2160</v>
      </c>
      <c r="Y888" s="37">
        <v>1956</v>
      </c>
      <c r="Z888" s="37">
        <v>1557</v>
      </c>
      <c r="AA888" s="134">
        <f>SUM(AB888,AC888,AD888,AE888,AF888)</f>
        <v>4751</v>
      </c>
      <c r="AB888" s="131">
        <v>1131</v>
      </c>
      <c r="AC888" s="132">
        <v>617</v>
      </c>
      <c r="AD888" s="132">
        <v>378</v>
      </c>
      <c r="AE888" s="131">
        <v>1176</v>
      </c>
      <c r="AF888" s="131">
        <v>1449</v>
      </c>
      <c r="AG888" s="37">
        <v>1886</v>
      </c>
      <c r="AH888" s="37">
        <v>1913</v>
      </c>
      <c r="AI888" s="37">
        <v>1540</v>
      </c>
      <c r="AJ888" s="37">
        <v>2277</v>
      </c>
      <c r="AK888" s="37">
        <v>4215</v>
      </c>
      <c r="AL888" s="37">
        <v>3692</v>
      </c>
      <c r="AM888" s="37">
        <v>1953</v>
      </c>
      <c r="AN888" s="37">
        <v>1964</v>
      </c>
      <c r="AO888" s="37">
        <v>1162</v>
      </c>
      <c r="AP888" s="130">
        <v>440</v>
      </c>
      <c r="AQ888" s="130">
        <v>636</v>
      </c>
      <c r="AR888" s="130">
        <v>517</v>
      </c>
      <c r="AS888" s="130">
        <v>621</v>
      </c>
      <c r="AT888" s="37">
        <v>1304</v>
      </c>
      <c r="AU888" s="130">
        <v>973</v>
      </c>
      <c r="AV888" s="37">
        <v>1278</v>
      </c>
      <c r="AW888" s="37">
        <v>1124</v>
      </c>
      <c r="AX888" s="37">
        <v>1015</v>
      </c>
      <c r="AY888" s="130">
        <v>596</v>
      </c>
      <c r="AZ888" s="130">
        <v>252</v>
      </c>
      <c r="BB888" s="209"/>
      <c r="BC888" s="209"/>
    </row>
    <row r="889" spans="1:55" ht="16.2" thickBot="1" x14ac:dyDescent="0.35">
      <c r="A889" s="84" t="s">
        <v>281</v>
      </c>
      <c r="B889" s="37">
        <v>147200</v>
      </c>
      <c r="C889" s="143">
        <f t="shared" si="85"/>
        <v>14.03761738146939</v>
      </c>
      <c r="D889" s="37"/>
      <c r="E889" s="37">
        <v>3337</v>
      </c>
      <c r="F889" s="37">
        <v>2881</v>
      </c>
      <c r="G889" s="37">
        <v>1462</v>
      </c>
      <c r="H889" s="37">
        <v>2705</v>
      </c>
      <c r="I889" s="37">
        <v>2064</v>
      </c>
      <c r="J889" s="37">
        <v>2357</v>
      </c>
      <c r="K889" s="37">
        <v>2312</v>
      </c>
      <c r="L889" s="37">
        <v>1422</v>
      </c>
      <c r="M889" s="37">
        <v>3910</v>
      </c>
      <c r="N889" s="37">
        <v>3525</v>
      </c>
      <c r="O889" s="37">
        <v>6516</v>
      </c>
      <c r="P889" s="37">
        <v>4447</v>
      </c>
      <c r="Q889" s="37">
        <v>2139</v>
      </c>
      <c r="R889" s="37">
        <v>2498</v>
      </c>
      <c r="S889" s="37">
        <v>3862</v>
      </c>
      <c r="T889" s="37">
        <v>2354</v>
      </c>
      <c r="U889" s="37">
        <v>1934</v>
      </c>
      <c r="V889" s="37">
        <v>2219</v>
      </c>
      <c r="W889" s="37">
        <v>1996</v>
      </c>
      <c r="X889" s="37">
        <v>4654</v>
      </c>
      <c r="Y889" s="37">
        <v>3892</v>
      </c>
      <c r="Z889" s="37">
        <v>3060</v>
      </c>
      <c r="AA889" s="134">
        <f t="shared" ref="AA889:AA902" si="86">SUM(AB889,AC889,AD889,AE889,AF889)</f>
        <v>9315</v>
      </c>
      <c r="AB889" s="131">
        <v>2361</v>
      </c>
      <c r="AC889" s="131">
        <v>1288</v>
      </c>
      <c r="AD889" s="132">
        <v>727</v>
      </c>
      <c r="AE889" s="131">
        <v>2125</v>
      </c>
      <c r="AF889" s="131">
        <v>2814</v>
      </c>
      <c r="AG889" s="37">
        <v>3304</v>
      </c>
      <c r="AH889" s="37">
        <v>3333</v>
      </c>
      <c r="AI889" s="37">
        <v>2707</v>
      </c>
      <c r="AJ889" s="37">
        <v>4715</v>
      </c>
      <c r="AK889" s="37">
        <v>8171</v>
      </c>
      <c r="AL889" s="37">
        <v>6765</v>
      </c>
      <c r="AM889" s="37">
        <v>4291</v>
      </c>
      <c r="AN889" s="37">
        <v>4473</v>
      </c>
      <c r="AO889" s="37">
        <v>4879</v>
      </c>
      <c r="AP889" s="37">
        <v>1992</v>
      </c>
      <c r="AQ889" s="37">
        <v>2781</v>
      </c>
      <c r="AR889" s="37">
        <v>2135</v>
      </c>
      <c r="AS889" s="37">
        <v>2545</v>
      </c>
      <c r="AT889" s="37">
        <v>3951</v>
      </c>
      <c r="AU889" s="37">
        <v>2289</v>
      </c>
      <c r="AV889" s="37">
        <v>3490</v>
      </c>
      <c r="AW889" s="37">
        <v>3081</v>
      </c>
      <c r="AX889" s="37">
        <v>4579</v>
      </c>
      <c r="AY889" s="37">
        <v>1944</v>
      </c>
      <c r="AZ889" s="130">
        <v>914</v>
      </c>
      <c r="BB889" s="209"/>
      <c r="BC889" s="209"/>
    </row>
    <row r="890" spans="1:55" ht="16.2" thickBot="1" x14ac:dyDescent="0.35">
      <c r="A890" s="84" t="s">
        <v>282</v>
      </c>
      <c r="B890" s="37">
        <v>403251</v>
      </c>
      <c r="C890" s="143">
        <f t="shared" si="85"/>
        <v>38.455728578090444</v>
      </c>
      <c r="D890" s="37"/>
      <c r="E890" s="37">
        <v>7917</v>
      </c>
      <c r="F890" s="37">
        <v>6761</v>
      </c>
      <c r="G890" s="37">
        <v>3602</v>
      </c>
      <c r="H890" s="37">
        <v>6856</v>
      </c>
      <c r="I890" s="37">
        <v>5958</v>
      </c>
      <c r="J890" s="37">
        <v>7322</v>
      </c>
      <c r="K890" s="37">
        <v>7526</v>
      </c>
      <c r="L890" s="37">
        <v>4076</v>
      </c>
      <c r="M890" s="37">
        <v>10474</v>
      </c>
      <c r="N890" s="37">
        <v>8452</v>
      </c>
      <c r="O890" s="37">
        <v>18267</v>
      </c>
      <c r="P890" s="37">
        <v>12888</v>
      </c>
      <c r="Q890" s="37">
        <v>5180</v>
      </c>
      <c r="R890" s="37">
        <v>6948</v>
      </c>
      <c r="S890" s="37">
        <v>10030</v>
      </c>
      <c r="T890" s="37">
        <v>6008</v>
      </c>
      <c r="U890" s="37">
        <v>5130</v>
      </c>
      <c r="V890" s="37">
        <v>5579</v>
      </c>
      <c r="W890" s="37">
        <v>5281</v>
      </c>
      <c r="X890" s="37">
        <v>13369</v>
      </c>
      <c r="Y890" s="37">
        <v>11591</v>
      </c>
      <c r="Z890" s="37">
        <v>8686</v>
      </c>
      <c r="AA890" s="134">
        <f t="shared" si="86"/>
        <v>28030</v>
      </c>
      <c r="AB890" s="131">
        <v>7154</v>
      </c>
      <c r="AC890" s="131">
        <v>3848</v>
      </c>
      <c r="AD890" s="131">
        <v>2351</v>
      </c>
      <c r="AE890" s="131">
        <v>6601</v>
      </c>
      <c r="AF890" s="131">
        <v>8076</v>
      </c>
      <c r="AG890" s="37">
        <v>9938</v>
      </c>
      <c r="AH890" s="37">
        <v>9702</v>
      </c>
      <c r="AI890" s="37">
        <v>8028</v>
      </c>
      <c r="AJ890" s="37">
        <v>13924</v>
      </c>
      <c r="AK890" s="37">
        <v>23135</v>
      </c>
      <c r="AL890" s="37">
        <v>18322</v>
      </c>
      <c r="AM890" s="37">
        <v>12098</v>
      </c>
      <c r="AN890" s="37">
        <v>12290</v>
      </c>
      <c r="AO890" s="37">
        <v>12455</v>
      </c>
      <c r="AP890" s="37">
        <v>5194</v>
      </c>
      <c r="AQ890" s="37">
        <v>7072</v>
      </c>
      <c r="AR890" s="37">
        <v>5309</v>
      </c>
      <c r="AS890" s="37">
        <v>6509</v>
      </c>
      <c r="AT890" s="37">
        <v>10647</v>
      </c>
      <c r="AU890" s="37">
        <v>6024</v>
      </c>
      <c r="AV890" s="37">
        <v>9207</v>
      </c>
      <c r="AW890" s="37">
        <v>8582</v>
      </c>
      <c r="AX890" s="37">
        <v>11239</v>
      </c>
      <c r="AY890" s="37">
        <v>5175</v>
      </c>
      <c r="AZ890" s="37">
        <v>2470</v>
      </c>
      <c r="BB890" s="209"/>
      <c r="BC890" s="209"/>
    </row>
    <row r="891" spans="1:55" ht="16.2" thickBot="1" x14ac:dyDescent="0.35">
      <c r="A891" s="84" t="s">
        <v>283</v>
      </c>
      <c r="B891" s="37">
        <v>179984</v>
      </c>
      <c r="C891" s="143">
        <f t="shared" si="85"/>
        <v>17.164038904798822</v>
      </c>
      <c r="D891" s="37"/>
      <c r="E891" s="37">
        <v>3031</v>
      </c>
      <c r="F891" s="37">
        <v>2589</v>
      </c>
      <c r="G891" s="37">
        <v>1490</v>
      </c>
      <c r="H891" s="37">
        <v>2992</v>
      </c>
      <c r="I891" s="37">
        <v>2789</v>
      </c>
      <c r="J891" s="37">
        <v>3295</v>
      </c>
      <c r="K891" s="37">
        <v>3438</v>
      </c>
      <c r="L891" s="37">
        <v>1852</v>
      </c>
      <c r="M891" s="37">
        <v>4569</v>
      </c>
      <c r="N891" s="37">
        <v>3308</v>
      </c>
      <c r="O891" s="37">
        <v>8375</v>
      </c>
      <c r="P891" s="37">
        <v>5763</v>
      </c>
      <c r="Q891" s="37">
        <v>2019</v>
      </c>
      <c r="R891" s="37">
        <v>3269</v>
      </c>
      <c r="S891" s="37">
        <v>4270</v>
      </c>
      <c r="T891" s="37">
        <v>2658</v>
      </c>
      <c r="U891" s="37">
        <v>2178</v>
      </c>
      <c r="V891" s="37">
        <v>2614</v>
      </c>
      <c r="W891" s="37">
        <v>2236</v>
      </c>
      <c r="X891" s="37">
        <v>6096</v>
      </c>
      <c r="Y891" s="37">
        <v>5717</v>
      </c>
      <c r="Z891" s="37">
        <v>4114</v>
      </c>
      <c r="AA891" s="134">
        <f t="shared" si="86"/>
        <v>14003</v>
      </c>
      <c r="AB891" s="131">
        <v>3572</v>
      </c>
      <c r="AC891" s="131">
        <v>2067</v>
      </c>
      <c r="AD891" s="131">
        <v>1219</v>
      </c>
      <c r="AE891" s="131">
        <v>3068</v>
      </c>
      <c r="AF891" s="131">
        <v>4077</v>
      </c>
      <c r="AG891" s="37">
        <v>4972</v>
      </c>
      <c r="AH891" s="37">
        <v>4640</v>
      </c>
      <c r="AI891" s="37">
        <v>3785</v>
      </c>
      <c r="AJ891" s="37">
        <v>6394</v>
      </c>
      <c r="AK891" s="37">
        <v>10574</v>
      </c>
      <c r="AL891" s="37">
        <v>8138</v>
      </c>
      <c r="AM891" s="37">
        <v>5580</v>
      </c>
      <c r="AN891" s="37">
        <v>5759</v>
      </c>
      <c r="AO891" s="37">
        <v>5035</v>
      </c>
      <c r="AP891" s="37">
        <v>2141</v>
      </c>
      <c r="AQ891" s="37">
        <v>3199</v>
      </c>
      <c r="AR891" s="37">
        <v>2274</v>
      </c>
      <c r="AS891" s="37">
        <v>2560</v>
      </c>
      <c r="AT891" s="37">
        <v>4679</v>
      </c>
      <c r="AU891" s="37">
        <v>2569</v>
      </c>
      <c r="AV891" s="37">
        <v>4102</v>
      </c>
      <c r="AW891" s="37">
        <v>3751</v>
      </c>
      <c r="AX891" s="37">
        <v>4388</v>
      </c>
      <c r="AY891" s="37">
        <v>2056</v>
      </c>
      <c r="AZ891" s="130">
        <v>723</v>
      </c>
      <c r="BB891" s="209"/>
      <c r="BC891" s="209"/>
    </row>
    <row r="892" spans="1:55" ht="16.2" thickBot="1" x14ac:dyDescent="0.35">
      <c r="A892" s="84" t="s">
        <v>285</v>
      </c>
      <c r="B892" s="37">
        <v>163859</v>
      </c>
      <c r="C892" s="143">
        <f t="shared" si="85"/>
        <v>15.626290397487724</v>
      </c>
      <c r="D892" s="37"/>
      <c r="E892" s="37">
        <v>1392</v>
      </c>
      <c r="F892" s="37">
        <v>1378</v>
      </c>
      <c r="G892" s="130">
        <v>827</v>
      </c>
      <c r="H892" s="37">
        <v>1707</v>
      </c>
      <c r="I892" s="37">
        <v>1335</v>
      </c>
      <c r="J892" s="37">
        <v>2364</v>
      </c>
      <c r="K892" s="37">
        <v>2651</v>
      </c>
      <c r="L892" s="37">
        <v>1989</v>
      </c>
      <c r="M892" s="37">
        <v>5729</v>
      </c>
      <c r="N892" s="37">
        <v>1771</v>
      </c>
      <c r="O892" s="37">
        <v>6652</v>
      </c>
      <c r="P892" s="37">
        <v>4767</v>
      </c>
      <c r="Q892" s="130">
        <v>957</v>
      </c>
      <c r="R892" s="37">
        <v>3397</v>
      </c>
      <c r="S892" s="37">
        <v>2727</v>
      </c>
      <c r="T892" s="37">
        <v>3051</v>
      </c>
      <c r="U892" s="37">
        <v>2897</v>
      </c>
      <c r="V892" s="37">
        <v>3392</v>
      </c>
      <c r="W892" s="37">
        <v>2016</v>
      </c>
      <c r="X892" s="37">
        <v>6061</v>
      </c>
      <c r="Y892" s="37">
        <v>7758</v>
      </c>
      <c r="Z892" s="37">
        <v>2899</v>
      </c>
      <c r="AA892" s="134">
        <f t="shared" si="86"/>
        <v>19959</v>
      </c>
      <c r="AB892" s="131">
        <v>3531</v>
      </c>
      <c r="AC892" s="131">
        <v>4106</v>
      </c>
      <c r="AD892" s="131">
        <v>1833</v>
      </c>
      <c r="AE892" s="131">
        <v>3912</v>
      </c>
      <c r="AF892" s="131">
        <v>6577</v>
      </c>
      <c r="AG892" s="37">
        <v>5423</v>
      </c>
      <c r="AH892" s="37">
        <v>3560</v>
      </c>
      <c r="AI892" s="37">
        <v>3668</v>
      </c>
      <c r="AJ892" s="37">
        <v>5838</v>
      </c>
      <c r="AK892" s="37">
        <v>10680</v>
      </c>
      <c r="AL892" s="37">
        <v>5774</v>
      </c>
      <c r="AM892" s="37">
        <v>3849</v>
      </c>
      <c r="AN892" s="37">
        <v>4996</v>
      </c>
      <c r="AO892" s="37">
        <v>2785</v>
      </c>
      <c r="AP892" s="37">
        <v>1358</v>
      </c>
      <c r="AQ892" s="37">
        <v>2638</v>
      </c>
      <c r="AR892" s="130">
        <v>846</v>
      </c>
      <c r="AS892" s="37">
        <v>2099</v>
      </c>
      <c r="AT892" s="37">
        <v>4256</v>
      </c>
      <c r="AU892" s="37">
        <v>1951</v>
      </c>
      <c r="AV892" s="37">
        <v>6207</v>
      </c>
      <c r="AW892" s="37">
        <v>5125</v>
      </c>
      <c r="AX892" s="37">
        <v>2850</v>
      </c>
      <c r="AY892" s="37">
        <v>2065</v>
      </c>
      <c r="AZ892" s="130">
        <v>215</v>
      </c>
      <c r="BB892" s="209"/>
      <c r="BC892" s="209"/>
    </row>
    <row r="893" spans="1:55" ht="16.2" thickBot="1" x14ac:dyDescent="0.35">
      <c r="A893" s="84" t="s">
        <v>286</v>
      </c>
      <c r="B893" s="37">
        <v>1760</v>
      </c>
      <c r="C893" s="143">
        <f t="shared" si="85"/>
        <v>0.16784107738713402</v>
      </c>
      <c r="D893" s="37"/>
      <c r="E893" s="130">
        <v>20</v>
      </c>
      <c r="F893" s="130">
        <v>27</v>
      </c>
      <c r="G893" s="130">
        <v>4</v>
      </c>
      <c r="H893" s="130">
        <v>19</v>
      </c>
      <c r="I893" s="130">
        <v>4</v>
      </c>
      <c r="J893" s="130">
        <v>29</v>
      </c>
      <c r="K893" s="130">
        <v>17</v>
      </c>
      <c r="L893" s="130">
        <v>3</v>
      </c>
      <c r="M893" s="130">
        <v>50</v>
      </c>
      <c r="N893" s="130">
        <v>23</v>
      </c>
      <c r="O893" s="130">
        <v>53</v>
      </c>
      <c r="P893" s="130">
        <v>96</v>
      </c>
      <c r="Q893" s="130">
        <v>9</v>
      </c>
      <c r="R893" s="130">
        <v>12</v>
      </c>
      <c r="S893" s="130">
        <v>51</v>
      </c>
      <c r="T893" s="130">
        <v>7</v>
      </c>
      <c r="U893" s="130">
        <v>12</v>
      </c>
      <c r="V893" s="130">
        <v>242</v>
      </c>
      <c r="W893" s="130">
        <v>8</v>
      </c>
      <c r="X893" s="130">
        <v>42</v>
      </c>
      <c r="Y893" s="130">
        <v>61</v>
      </c>
      <c r="Z893" s="130">
        <v>50</v>
      </c>
      <c r="AA893" s="134">
        <f t="shared" si="86"/>
        <v>158</v>
      </c>
      <c r="AB893" s="132">
        <v>0</v>
      </c>
      <c r="AC893" s="132">
        <v>37</v>
      </c>
      <c r="AD893" s="132">
        <v>10</v>
      </c>
      <c r="AE893" s="132">
        <v>36</v>
      </c>
      <c r="AF893" s="132">
        <v>75</v>
      </c>
      <c r="AG893" s="130">
        <v>62</v>
      </c>
      <c r="AH893" s="130">
        <v>44</v>
      </c>
      <c r="AI893" s="130">
        <v>35</v>
      </c>
      <c r="AJ893" s="130">
        <v>227</v>
      </c>
      <c r="AK893" s="130">
        <v>55</v>
      </c>
      <c r="AL893" s="130">
        <v>39</v>
      </c>
      <c r="AM893" s="130">
        <v>60</v>
      </c>
      <c r="AN893" s="130">
        <v>69</v>
      </c>
      <c r="AO893" s="130">
        <v>27</v>
      </c>
      <c r="AP893" s="130">
        <v>7</v>
      </c>
      <c r="AQ893" s="130">
        <v>36</v>
      </c>
      <c r="AR893" s="130">
        <v>3</v>
      </c>
      <c r="AS893" s="130">
        <v>6</v>
      </c>
      <c r="AT893" s="130">
        <v>0</v>
      </c>
      <c r="AU893" s="130">
        <v>0</v>
      </c>
      <c r="AV893" s="130">
        <v>15</v>
      </c>
      <c r="AW893" s="130">
        <v>18</v>
      </c>
      <c r="AX893" s="130">
        <v>45</v>
      </c>
      <c r="AY893" s="130">
        <v>9</v>
      </c>
      <c r="AZ893" s="130">
        <v>6</v>
      </c>
      <c r="BB893" s="209"/>
      <c r="BC893" s="209"/>
    </row>
    <row r="894" spans="1:55" ht="24" customHeight="1" thickBot="1" x14ac:dyDescent="0.35">
      <c r="A894" s="84" t="s">
        <v>319</v>
      </c>
      <c r="B894" s="37">
        <v>2882</v>
      </c>
      <c r="C894" s="143">
        <f t="shared" si="85"/>
        <v>0.27483976422143197</v>
      </c>
      <c r="D894" s="37"/>
      <c r="E894" s="130">
        <v>21</v>
      </c>
      <c r="F894" s="130">
        <v>16</v>
      </c>
      <c r="G894" s="130">
        <v>12</v>
      </c>
      <c r="H894" s="130">
        <v>12</v>
      </c>
      <c r="I894" s="130">
        <v>5</v>
      </c>
      <c r="J894" s="130">
        <v>17</v>
      </c>
      <c r="K894" s="130">
        <v>48</v>
      </c>
      <c r="L894" s="130">
        <v>10</v>
      </c>
      <c r="M894" s="130">
        <v>93</v>
      </c>
      <c r="N894" s="130">
        <v>20</v>
      </c>
      <c r="O894" s="130">
        <v>137</v>
      </c>
      <c r="P894" s="130">
        <v>122</v>
      </c>
      <c r="Q894" s="130">
        <v>14</v>
      </c>
      <c r="R894" s="130">
        <v>19</v>
      </c>
      <c r="S894" s="130">
        <v>89</v>
      </c>
      <c r="T894" s="130">
        <v>9</v>
      </c>
      <c r="U894" s="130">
        <v>26</v>
      </c>
      <c r="V894" s="130">
        <v>129</v>
      </c>
      <c r="W894" s="130">
        <v>20</v>
      </c>
      <c r="X894" s="130">
        <v>144</v>
      </c>
      <c r="Y894" s="130">
        <v>176</v>
      </c>
      <c r="Z894" s="130">
        <v>120</v>
      </c>
      <c r="AA894" s="134">
        <f t="shared" si="86"/>
        <v>400</v>
      </c>
      <c r="AB894" s="132">
        <v>106</v>
      </c>
      <c r="AC894" s="132">
        <v>110</v>
      </c>
      <c r="AD894" s="132">
        <v>20</v>
      </c>
      <c r="AE894" s="132">
        <v>62</v>
      </c>
      <c r="AF894" s="132">
        <v>102</v>
      </c>
      <c r="AG894" s="130">
        <v>194</v>
      </c>
      <c r="AH894" s="130">
        <v>90</v>
      </c>
      <c r="AI894" s="130">
        <v>86</v>
      </c>
      <c r="AJ894" s="130">
        <v>119</v>
      </c>
      <c r="AK894" s="130">
        <v>93</v>
      </c>
      <c r="AL894" s="130">
        <v>93</v>
      </c>
      <c r="AM894" s="130">
        <v>74</v>
      </c>
      <c r="AN894" s="130">
        <v>62</v>
      </c>
      <c r="AO894" s="130">
        <v>49</v>
      </c>
      <c r="AP894" s="130">
        <v>18</v>
      </c>
      <c r="AQ894" s="130">
        <v>14</v>
      </c>
      <c r="AR894" s="130">
        <v>13</v>
      </c>
      <c r="AS894" s="130">
        <v>14</v>
      </c>
      <c r="AT894" s="130">
        <v>37</v>
      </c>
      <c r="AU894" s="130">
        <v>26</v>
      </c>
      <c r="AV894" s="130">
        <v>81</v>
      </c>
      <c r="AW894" s="130">
        <v>111</v>
      </c>
      <c r="AX894" s="130">
        <v>22</v>
      </c>
      <c r="AY894" s="130">
        <v>24</v>
      </c>
      <c r="AZ894" s="130">
        <v>3</v>
      </c>
      <c r="BB894" s="209"/>
      <c r="BC894" s="209"/>
    </row>
    <row r="895" spans="1:55" ht="16.2" thickBot="1" x14ac:dyDescent="0.35">
      <c r="A895" s="84" t="s">
        <v>287</v>
      </c>
      <c r="B895" s="37">
        <v>3210</v>
      </c>
      <c r="C895" s="143">
        <f t="shared" si="85"/>
        <v>0.30611923773448874</v>
      </c>
      <c r="D895" s="37"/>
      <c r="E895" s="130">
        <v>32</v>
      </c>
      <c r="F895" s="130">
        <v>25</v>
      </c>
      <c r="G895" s="130">
        <v>11</v>
      </c>
      <c r="H895" s="130">
        <v>63</v>
      </c>
      <c r="I895" s="130">
        <v>43</v>
      </c>
      <c r="J895" s="130">
        <v>63</v>
      </c>
      <c r="K895" s="130">
        <v>59</v>
      </c>
      <c r="L895" s="130">
        <v>242</v>
      </c>
      <c r="M895" s="130">
        <v>46</v>
      </c>
      <c r="N895" s="130">
        <v>44</v>
      </c>
      <c r="O895" s="130">
        <v>133</v>
      </c>
      <c r="P895" s="130">
        <v>97</v>
      </c>
      <c r="Q895" s="130">
        <v>10</v>
      </c>
      <c r="R895" s="130">
        <v>50</v>
      </c>
      <c r="S895" s="130">
        <v>47</v>
      </c>
      <c r="T895" s="130">
        <v>39</v>
      </c>
      <c r="U895" s="130">
        <v>147</v>
      </c>
      <c r="V895" s="130">
        <v>36</v>
      </c>
      <c r="W895" s="130">
        <v>30</v>
      </c>
      <c r="X895" s="130">
        <v>123</v>
      </c>
      <c r="Y895" s="130">
        <v>116</v>
      </c>
      <c r="Z895" s="130">
        <v>83</v>
      </c>
      <c r="AA895" s="134">
        <f t="shared" si="86"/>
        <v>285</v>
      </c>
      <c r="AB895" s="132">
        <v>92</v>
      </c>
      <c r="AC895" s="132">
        <v>59</v>
      </c>
      <c r="AD895" s="132">
        <v>16</v>
      </c>
      <c r="AE895" s="132">
        <v>43</v>
      </c>
      <c r="AF895" s="132">
        <v>75</v>
      </c>
      <c r="AG895" s="130">
        <v>138</v>
      </c>
      <c r="AH895" s="130">
        <v>84</v>
      </c>
      <c r="AI895" s="130">
        <v>70</v>
      </c>
      <c r="AJ895" s="130">
        <v>120</v>
      </c>
      <c r="AK895" s="130">
        <v>170</v>
      </c>
      <c r="AL895" s="130">
        <v>119</v>
      </c>
      <c r="AM895" s="130">
        <v>82</v>
      </c>
      <c r="AN895" s="130">
        <v>67</v>
      </c>
      <c r="AO895" s="130">
        <v>42</v>
      </c>
      <c r="AP895" s="130">
        <v>25</v>
      </c>
      <c r="AQ895" s="130">
        <v>121</v>
      </c>
      <c r="AR895" s="130">
        <v>15</v>
      </c>
      <c r="AS895" s="130">
        <v>31</v>
      </c>
      <c r="AT895" s="130">
        <v>93</v>
      </c>
      <c r="AU895" s="130">
        <v>16</v>
      </c>
      <c r="AV895" s="130">
        <v>65</v>
      </c>
      <c r="AW895" s="130">
        <v>50</v>
      </c>
      <c r="AX895" s="130">
        <v>29</v>
      </c>
      <c r="AY895" s="130">
        <v>35</v>
      </c>
      <c r="AZ895" s="130">
        <v>14</v>
      </c>
      <c r="BB895" s="209"/>
      <c r="BC895" s="209"/>
    </row>
    <row r="896" spans="1:55" ht="16.2" thickBot="1" x14ac:dyDescent="0.35">
      <c r="A896" s="84" t="s">
        <v>288</v>
      </c>
      <c r="B896" s="37">
        <v>7581</v>
      </c>
      <c r="C896" s="143">
        <f t="shared" si="85"/>
        <v>0.72295636799537666</v>
      </c>
      <c r="D896" s="37"/>
      <c r="E896" s="130">
        <v>26</v>
      </c>
      <c r="F896" s="130">
        <v>48</v>
      </c>
      <c r="G896" s="130">
        <v>17</v>
      </c>
      <c r="H896" s="130">
        <v>100</v>
      </c>
      <c r="I896" s="130">
        <v>41</v>
      </c>
      <c r="J896" s="130">
        <v>105</v>
      </c>
      <c r="K896" s="130">
        <v>100</v>
      </c>
      <c r="L896" s="130">
        <v>382</v>
      </c>
      <c r="M896" s="130">
        <v>120</v>
      </c>
      <c r="N896" s="130">
        <v>36</v>
      </c>
      <c r="O896" s="130">
        <v>278</v>
      </c>
      <c r="P896" s="130">
        <v>180</v>
      </c>
      <c r="Q896" s="130">
        <v>11</v>
      </c>
      <c r="R896" s="130">
        <v>94</v>
      </c>
      <c r="S896" s="130">
        <v>90</v>
      </c>
      <c r="T896" s="130">
        <v>329</v>
      </c>
      <c r="U896" s="130">
        <v>144</v>
      </c>
      <c r="V896" s="130">
        <v>70</v>
      </c>
      <c r="W896" s="130">
        <v>51</v>
      </c>
      <c r="X896" s="130">
        <v>275</v>
      </c>
      <c r="Y896" s="130">
        <v>181</v>
      </c>
      <c r="Z896" s="130">
        <v>133</v>
      </c>
      <c r="AA896" s="134">
        <f t="shared" si="86"/>
        <v>627</v>
      </c>
      <c r="AB896" s="132">
        <v>122</v>
      </c>
      <c r="AC896" s="132">
        <v>133</v>
      </c>
      <c r="AD896" s="132">
        <v>44</v>
      </c>
      <c r="AE896" s="132">
        <v>107</v>
      </c>
      <c r="AF896" s="132">
        <v>221</v>
      </c>
      <c r="AG896" s="130">
        <v>364</v>
      </c>
      <c r="AH896" s="130">
        <v>179</v>
      </c>
      <c r="AI896" s="130">
        <v>171</v>
      </c>
      <c r="AJ896" s="130">
        <v>146</v>
      </c>
      <c r="AK896" s="130">
        <v>379</v>
      </c>
      <c r="AL896" s="130">
        <v>348</v>
      </c>
      <c r="AM896" s="130">
        <v>249</v>
      </c>
      <c r="AN896" s="130">
        <v>324</v>
      </c>
      <c r="AO896" s="130">
        <v>146</v>
      </c>
      <c r="AP896" s="130">
        <v>75</v>
      </c>
      <c r="AQ896" s="130">
        <v>246</v>
      </c>
      <c r="AR896" s="130">
        <v>73</v>
      </c>
      <c r="AS896" s="130">
        <v>69</v>
      </c>
      <c r="AT896" s="130">
        <v>687</v>
      </c>
      <c r="AU896" s="130">
        <v>62</v>
      </c>
      <c r="AV896" s="130">
        <v>203</v>
      </c>
      <c r="AW896" s="130">
        <v>256</v>
      </c>
      <c r="AX896" s="130">
        <v>119</v>
      </c>
      <c r="AY896" s="130">
        <v>44</v>
      </c>
      <c r="AZ896" s="130">
        <v>3</v>
      </c>
      <c r="BB896" s="209"/>
      <c r="BC896" s="209"/>
    </row>
    <row r="897" spans="1:55" ht="16.2" thickBot="1" x14ac:dyDescent="0.35">
      <c r="A897" s="84" t="s">
        <v>320</v>
      </c>
      <c r="B897" s="37">
        <v>18393</v>
      </c>
      <c r="C897" s="143">
        <f t="shared" si="85"/>
        <v>1.754034622944066</v>
      </c>
      <c r="D897" s="37"/>
      <c r="E897" s="130">
        <v>356</v>
      </c>
      <c r="F897" s="130">
        <v>244</v>
      </c>
      <c r="G897" s="130">
        <v>155</v>
      </c>
      <c r="H897" s="130">
        <v>221</v>
      </c>
      <c r="I897" s="130">
        <v>168</v>
      </c>
      <c r="J897" s="130">
        <v>237</v>
      </c>
      <c r="K897" s="130">
        <v>261</v>
      </c>
      <c r="L897" s="130">
        <v>139</v>
      </c>
      <c r="M897" s="130">
        <v>268</v>
      </c>
      <c r="N897" s="130">
        <v>244</v>
      </c>
      <c r="O897" s="130">
        <v>801</v>
      </c>
      <c r="P897" s="37">
        <v>1169</v>
      </c>
      <c r="Q897" s="130">
        <v>147</v>
      </c>
      <c r="R897" s="130">
        <v>268</v>
      </c>
      <c r="S897" s="130">
        <v>281</v>
      </c>
      <c r="T897" s="130">
        <v>172</v>
      </c>
      <c r="U897" s="130">
        <v>135</v>
      </c>
      <c r="V897" s="130">
        <v>209</v>
      </c>
      <c r="W897" s="130">
        <v>178</v>
      </c>
      <c r="X897" s="130">
        <v>697</v>
      </c>
      <c r="Y897" s="130">
        <v>715</v>
      </c>
      <c r="Z897" s="130">
        <v>522</v>
      </c>
      <c r="AA897" s="134">
        <f t="shared" si="86"/>
        <v>2486</v>
      </c>
      <c r="AB897" s="132">
        <v>474</v>
      </c>
      <c r="AC897" s="131">
        <v>1293</v>
      </c>
      <c r="AD897" s="132">
        <v>115</v>
      </c>
      <c r="AE897" s="132">
        <v>234</v>
      </c>
      <c r="AF897" s="132">
        <v>370</v>
      </c>
      <c r="AG897" s="130">
        <v>467</v>
      </c>
      <c r="AH897" s="130">
        <v>412</v>
      </c>
      <c r="AI897" s="130">
        <v>347</v>
      </c>
      <c r="AJ897" s="130">
        <v>911</v>
      </c>
      <c r="AK897" s="130">
        <v>921</v>
      </c>
      <c r="AL897" s="130">
        <v>718</v>
      </c>
      <c r="AM897" s="130">
        <v>514</v>
      </c>
      <c r="AN897" s="130">
        <v>512</v>
      </c>
      <c r="AO897" s="130">
        <v>376</v>
      </c>
      <c r="AP897" s="130">
        <v>180</v>
      </c>
      <c r="AQ897" s="130">
        <v>449</v>
      </c>
      <c r="AR897" s="130">
        <v>155</v>
      </c>
      <c r="AS897" s="130">
        <v>156</v>
      </c>
      <c r="AT897" s="130">
        <v>564</v>
      </c>
      <c r="AU897" s="130">
        <v>242</v>
      </c>
      <c r="AV897" s="130">
        <v>349</v>
      </c>
      <c r="AW897" s="130">
        <v>481</v>
      </c>
      <c r="AX897" s="130">
        <v>375</v>
      </c>
      <c r="AY897" s="130">
        <v>139</v>
      </c>
      <c r="AZ897" s="130">
        <v>52</v>
      </c>
      <c r="BB897" s="209"/>
      <c r="BC897" s="209"/>
    </row>
    <row r="898" spans="1:55" ht="16.2" thickBot="1" x14ac:dyDescent="0.35">
      <c r="A898" s="84" t="s">
        <v>321</v>
      </c>
      <c r="B898" s="37">
        <v>52091</v>
      </c>
      <c r="C898" s="143">
        <f t="shared" si="85"/>
        <v>4.9676190694165898</v>
      </c>
      <c r="D898" s="37"/>
      <c r="E898" s="130">
        <v>145</v>
      </c>
      <c r="F898" s="130">
        <v>116</v>
      </c>
      <c r="G898" s="130">
        <v>56</v>
      </c>
      <c r="H898" s="130">
        <v>194</v>
      </c>
      <c r="I898" s="130">
        <v>131</v>
      </c>
      <c r="J898" s="130">
        <v>574</v>
      </c>
      <c r="K898" s="130">
        <v>911</v>
      </c>
      <c r="L898" s="130">
        <v>448</v>
      </c>
      <c r="M898" s="130">
        <v>597</v>
      </c>
      <c r="N898" s="130">
        <v>255</v>
      </c>
      <c r="O898" s="37">
        <v>1646</v>
      </c>
      <c r="P898" s="130">
        <v>918</v>
      </c>
      <c r="Q898" s="130">
        <v>127</v>
      </c>
      <c r="R898" s="130">
        <v>502</v>
      </c>
      <c r="S898" s="130">
        <v>265</v>
      </c>
      <c r="T898" s="37">
        <v>1113</v>
      </c>
      <c r="U898" s="130">
        <v>231</v>
      </c>
      <c r="V898" s="130">
        <v>312</v>
      </c>
      <c r="W898" s="130">
        <v>131</v>
      </c>
      <c r="X898" s="37">
        <v>1229</v>
      </c>
      <c r="Y898" s="37">
        <v>17259</v>
      </c>
      <c r="Z898" s="37">
        <v>1229</v>
      </c>
      <c r="AA898" s="134">
        <f t="shared" si="86"/>
        <v>5735</v>
      </c>
      <c r="AB898" s="131">
        <v>1290</v>
      </c>
      <c r="AC898" s="131">
        <v>1119</v>
      </c>
      <c r="AD898" s="131">
        <v>1064</v>
      </c>
      <c r="AE898" s="131">
        <v>1144</v>
      </c>
      <c r="AF898" s="131">
        <v>1118</v>
      </c>
      <c r="AG898" s="37">
        <v>4247</v>
      </c>
      <c r="AH898" s="37">
        <v>1188</v>
      </c>
      <c r="AI898" s="130">
        <v>824</v>
      </c>
      <c r="AJ898" s="37">
        <v>1367</v>
      </c>
      <c r="AK898" s="37">
        <v>1912</v>
      </c>
      <c r="AL898" s="37">
        <v>1456</v>
      </c>
      <c r="AM898" s="130">
        <v>838</v>
      </c>
      <c r="AN898" s="130">
        <v>995</v>
      </c>
      <c r="AO898" s="130">
        <v>174</v>
      </c>
      <c r="AP898" s="130">
        <v>104</v>
      </c>
      <c r="AQ898" s="130">
        <v>226</v>
      </c>
      <c r="AR898" s="130">
        <v>75</v>
      </c>
      <c r="AS898" s="130">
        <v>106</v>
      </c>
      <c r="AT898" s="130">
        <v>639</v>
      </c>
      <c r="AU898" s="130">
        <v>159</v>
      </c>
      <c r="AV898" s="130">
        <v>464</v>
      </c>
      <c r="AW898" s="37">
        <v>2423</v>
      </c>
      <c r="AX898" s="130">
        <v>368</v>
      </c>
      <c r="AY898" s="130">
        <v>355</v>
      </c>
      <c r="AZ898" s="130">
        <v>47</v>
      </c>
      <c r="BB898" s="209"/>
      <c r="BC898" s="209"/>
    </row>
    <row r="899" spans="1:55" ht="31.8" thickBot="1" x14ac:dyDescent="0.35">
      <c r="A899" s="84" t="s">
        <v>322</v>
      </c>
      <c r="B899" s="37">
        <v>7545</v>
      </c>
      <c r="C899" s="143">
        <f t="shared" si="85"/>
        <v>0.71952325504882164</v>
      </c>
      <c r="D899" s="37"/>
      <c r="E899" s="130">
        <v>23</v>
      </c>
      <c r="F899" s="130">
        <v>25</v>
      </c>
      <c r="G899" s="130">
        <v>17</v>
      </c>
      <c r="H899" s="130">
        <v>36</v>
      </c>
      <c r="I899" s="130">
        <v>35</v>
      </c>
      <c r="J899" s="130">
        <v>83</v>
      </c>
      <c r="K899" s="130">
        <v>148</v>
      </c>
      <c r="L899" s="130">
        <v>136</v>
      </c>
      <c r="M899" s="130">
        <v>334</v>
      </c>
      <c r="N899" s="130">
        <v>49</v>
      </c>
      <c r="O899" s="130">
        <v>292</v>
      </c>
      <c r="P899" s="130">
        <v>215</v>
      </c>
      <c r="Q899" s="130">
        <v>11</v>
      </c>
      <c r="R899" s="130">
        <v>83</v>
      </c>
      <c r="S899" s="130">
        <v>39</v>
      </c>
      <c r="T899" s="130">
        <v>227</v>
      </c>
      <c r="U899" s="130">
        <v>185</v>
      </c>
      <c r="V899" s="130">
        <v>109</v>
      </c>
      <c r="W899" s="130">
        <v>34</v>
      </c>
      <c r="X899" s="130">
        <v>141</v>
      </c>
      <c r="Y899" s="130">
        <v>247</v>
      </c>
      <c r="Z899" s="130">
        <v>151</v>
      </c>
      <c r="AA899" s="134">
        <f t="shared" si="86"/>
        <v>1179</v>
      </c>
      <c r="AB899" s="132">
        <v>130</v>
      </c>
      <c r="AC899" s="132">
        <v>678</v>
      </c>
      <c r="AD899" s="132">
        <v>71</v>
      </c>
      <c r="AE899" s="132">
        <v>134</v>
      </c>
      <c r="AF899" s="132">
        <v>166</v>
      </c>
      <c r="AG899" s="130">
        <v>269</v>
      </c>
      <c r="AH899" s="130">
        <v>202</v>
      </c>
      <c r="AI899" s="130">
        <v>176</v>
      </c>
      <c r="AJ899" s="130">
        <v>154</v>
      </c>
      <c r="AK899" s="130">
        <v>302</v>
      </c>
      <c r="AL899" s="130">
        <v>221</v>
      </c>
      <c r="AM899" s="130">
        <v>184</v>
      </c>
      <c r="AN899" s="130">
        <v>180</v>
      </c>
      <c r="AO899" s="130">
        <v>77</v>
      </c>
      <c r="AP899" s="130">
        <v>35</v>
      </c>
      <c r="AQ899" s="130">
        <v>432</v>
      </c>
      <c r="AR899" s="130">
        <v>15</v>
      </c>
      <c r="AS899" s="130">
        <v>68</v>
      </c>
      <c r="AT899" s="130">
        <v>616</v>
      </c>
      <c r="AU899" s="130">
        <v>36</v>
      </c>
      <c r="AV899" s="130">
        <v>259</v>
      </c>
      <c r="AW899" s="130">
        <v>255</v>
      </c>
      <c r="AX899" s="130">
        <v>194</v>
      </c>
      <c r="AY899" s="130">
        <v>68</v>
      </c>
      <c r="AZ899" s="130">
        <v>3</v>
      </c>
      <c r="BB899" s="209"/>
      <c r="BC899" s="209"/>
    </row>
    <row r="900" spans="1:55" ht="14.25" customHeight="1" thickBot="1" x14ac:dyDescent="0.35">
      <c r="A900" s="84" t="s">
        <v>323</v>
      </c>
      <c r="B900" s="37">
        <v>2146</v>
      </c>
      <c r="C900" s="143">
        <f t="shared" si="85"/>
        <v>0.20465167731408501</v>
      </c>
      <c r="D900" s="37"/>
      <c r="E900" s="130">
        <v>4</v>
      </c>
      <c r="F900" s="130">
        <v>3</v>
      </c>
      <c r="G900" s="130">
        <v>0</v>
      </c>
      <c r="H900" s="130">
        <v>5</v>
      </c>
      <c r="I900" s="130">
        <v>2</v>
      </c>
      <c r="J900" s="130">
        <v>15</v>
      </c>
      <c r="K900" s="130">
        <v>30</v>
      </c>
      <c r="L900" s="130">
        <v>10</v>
      </c>
      <c r="M900" s="130">
        <v>10</v>
      </c>
      <c r="N900" s="130">
        <v>6</v>
      </c>
      <c r="O900" s="130">
        <v>114</v>
      </c>
      <c r="P900" s="130">
        <v>35</v>
      </c>
      <c r="Q900" s="130">
        <v>2</v>
      </c>
      <c r="R900" s="130">
        <v>12</v>
      </c>
      <c r="S900" s="130">
        <v>10</v>
      </c>
      <c r="T900" s="130">
        <v>24</v>
      </c>
      <c r="U900" s="130">
        <v>2</v>
      </c>
      <c r="V900" s="130">
        <v>13</v>
      </c>
      <c r="W900" s="130">
        <v>6</v>
      </c>
      <c r="X900" s="130">
        <v>91</v>
      </c>
      <c r="Y900" s="130">
        <v>447</v>
      </c>
      <c r="Z900" s="130">
        <v>89</v>
      </c>
      <c r="AA900" s="134">
        <f t="shared" si="86"/>
        <v>468</v>
      </c>
      <c r="AB900" s="132">
        <v>131</v>
      </c>
      <c r="AC900" s="132">
        <v>160</v>
      </c>
      <c r="AD900" s="132">
        <v>16</v>
      </c>
      <c r="AE900" s="132">
        <v>77</v>
      </c>
      <c r="AF900" s="132">
        <v>84</v>
      </c>
      <c r="AG900" s="130">
        <v>133</v>
      </c>
      <c r="AH900" s="130">
        <v>63</v>
      </c>
      <c r="AI900" s="130">
        <v>49</v>
      </c>
      <c r="AJ900" s="130">
        <v>63</v>
      </c>
      <c r="AK900" s="130">
        <v>71</v>
      </c>
      <c r="AL900" s="130">
        <v>56</v>
      </c>
      <c r="AM900" s="130">
        <v>44</v>
      </c>
      <c r="AN900" s="130">
        <v>46</v>
      </c>
      <c r="AO900" s="130">
        <v>8</v>
      </c>
      <c r="AP900" s="130">
        <v>10</v>
      </c>
      <c r="AQ900" s="130">
        <v>7</v>
      </c>
      <c r="AR900" s="130">
        <v>5</v>
      </c>
      <c r="AS900" s="130">
        <v>6</v>
      </c>
      <c r="AT900" s="130">
        <v>18</v>
      </c>
      <c r="AU900" s="130">
        <v>1</v>
      </c>
      <c r="AV900" s="130">
        <v>15</v>
      </c>
      <c r="AW900" s="130">
        <v>42</v>
      </c>
      <c r="AX900" s="130">
        <v>16</v>
      </c>
      <c r="AY900" s="130">
        <v>94</v>
      </c>
      <c r="AZ900" s="130">
        <v>1</v>
      </c>
      <c r="BB900" s="209"/>
      <c r="BC900" s="209"/>
    </row>
    <row r="901" spans="1:55" ht="14.25" customHeight="1" thickBot="1" x14ac:dyDescent="0.35">
      <c r="A901" s="84" t="s">
        <v>324</v>
      </c>
      <c r="B901" s="130">
        <v>359</v>
      </c>
      <c r="C901" s="143">
        <f t="shared" si="85"/>
        <v>3.4235765217034725E-2</v>
      </c>
      <c r="D901" s="130"/>
      <c r="E901" s="130">
        <v>2</v>
      </c>
      <c r="F901" s="130">
        <v>2</v>
      </c>
      <c r="G901" s="130">
        <v>0</v>
      </c>
      <c r="H901" s="130">
        <v>0</v>
      </c>
      <c r="I901" s="130">
        <v>0</v>
      </c>
      <c r="J901" s="130">
        <v>6</v>
      </c>
      <c r="K901" s="130">
        <v>2</v>
      </c>
      <c r="L901" s="130">
        <v>1</v>
      </c>
      <c r="M901" s="130">
        <v>4</v>
      </c>
      <c r="N901" s="130">
        <v>2</v>
      </c>
      <c r="O901" s="130">
        <v>19</v>
      </c>
      <c r="P901" s="130">
        <v>19</v>
      </c>
      <c r="Q901" s="130">
        <v>3</v>
      </c>
      <c r="R901" s="130">
        <v>0</v>
      </c>
      <c r="S901" s="130">
        <v>4</v>
      </c>
      <c r="T901" s="130">
        <v>4</v>
      </c>
      <c r="U901" s="130">
        <v>0</v>
      </c>
      <c r="V901" s="130">
        <v>3</v>
      </c>
      <c r="W901" s="130">
        <v>1</v>
      </c>
      <c r="X901" s="130">
        <v>11</v>
      </c>
      <c r="Y901" s="130">
        <v>84</v>
      </c>
      <c r="Z901" s="130">
        <v>12</v>
      </c>
      <c r="AA901" s="134">
        <f t="shared" si="86"/>
        <v>53</v>
      </c>
      <c r="AB901" s="132">
        <v>25</v>
      </c>
      <c r="AC901" s="132">
        <v>17</v>
      </c>
      <c r="AD901" s="132">
        <v>1</v>
      </c>
      <c r="AE901" s="132">
        <v>7</v>
      </c>
      <c r="AF901" s="132">
        <v>3</v>
      </c>
      <c r="AG901" s="130">
        <v>18</v>
      </c>
      <c r="AH901" s="130">
        <v>8</v>
      </c>
      <c r="AI901" s="130">
        <v>5</v>
      </c>
      <c r="AJ901" s="130">
        <v>17</v>
      </c>
      <c r="AK901" s="130">
        <v>21</v>
      </c>
      <c r="AL901" s="130">
        <v>14</v>
      </c>
      <c r="AM901" s="130">
        <v>4</v>
      </c>
      <c r="AN901" s="130">
        <v>7</v>
      </c>
      <c r="AO901" s="130">
        <v>2</v>
      </c>
      <c r="AP901" s="130">
        <v>3</v>
      </c>
      <c r="AQ901" s="130">
        <v>3</v>
      </c>
      <c r="AR901" s="130">
        <v>4</v>
      </c>
      <c r="AS901" s="130">
        <v>3</v>
      </c>
      <c r="AT901" s="130">
        <v>2</v>
      </c>
      <c r="AU901" s="130">
        <v>1</v>
      </c>
      <c r="AV901" s="130">
        <v>5</v>
      </c>
      <c r="AW901" s="130">
        <v>9</v>
      </c>
      <c r="AX901" s="130">
        <v>1</v>
      </c>
      <c r="AY901" s="130">
        <v>0</v>
      </c>
      <c r="AZ901" s="130">
        <v>0</v>
      </c>
      <c r="BB901" s="209"/>
      <c r="BC901" s="209"/>
    </row>
    <row r="902" spans="1:55" ht="14.25" customHeight="1" thickBot="1" x14ac:dyDescent="0.35">
      <c r="A902" s="84" t="s">
        <v>294</v>
      </c>
      <c r="B902" s="130">
        <v>99</v>
      </c>
      <c r="C902" s="143">
        <f t="shared" si="85"/>
        <v>9.441060603026288E-3</v>
      </c>
      <c r="D902" s="130"/>
      <c r="E902" s="130">
        <v>0</v>
      </c>
      <c r="F902" s="130">
        <v>0</v>
      </c>
      <c r="G902" s="130">
        <v>1</v>
      </c>
      <c r="H902" s="130">
        <v>0</v>
      </c>
      <c r="I902" s="130">
        <v>0</v>
      </c>
      <c r="J902" s="130">
        <v>2</v>
      </c>
      <c r="K902" s="130">
        <v>3</v>
      </c>
      <c r="L902" s="130">
        <v>1</v>
      </c>
      <c r="M902" s="130">
        <v>0</v>
      </c>
      <c r="N902" s="130">
        <v>3</v>
      </c>
      <c r="O902" s="130">
        <v>0</v>
      </c>
      <c r="P902" s="130">
        <v>1</v>
      </c>
      <c r="Q902" s="130">
        <v>0</v>
      </c>
      <c r="R902" s="130">
        <v>0</v>
      </c>
      <c r="S902" s="130">
        <v>0</v>
      </c>
      <c r="T902" s="130">
        <v>0</v>
      </c>
      <c r="U902" s="130">
        <v>1</v>
      </c>
      <c r="V902" s="130">
        <v>2</v>
      </c>
      <c r="W902" s="130">
        <v>0</v>
      </c>
      <c r="X902" s="130">
        <v>8</v>
      </c>
      <c r="Y902" s="130">
        <v>3</v>
      </c>
      <c r="Z902" s="130">
        <v>2</v>
      </c>
      <c r="AA902" s="134">
        <f t="shared" si="86"/>
        <v>11</v>
      </c>
      <c r="AB902" s="132">
        <v>0</v>
      </c>
      <c r="AC902" s="132">
        <v>0</v>
      </c>
      <c r="AD902" s="132">
        <v>0</v>
      </c>
      <c r="AE902" s="132">
        <v>0</v>
      </c>
      <c r="AF902" s="132">
        <v>11</v>
      </c>
      <c r="AG902" s="130">
        <v>31</v>
      </c>
      <c r="AH902" s="130">
        <v>0</v>
      </c>
      <c r="AI902" s="130">
        <v>2</v>
      </c>
      <c r="AJ902" s="130">
        <v>15</v>
      </c>
      <c r="AK902" s="130">
        <v>5</v>
      </c>
      <c r="AL902" s="130">
        <v>2</v>
      </c>
      <c r="AM902" s="130">
        <v>1</v>
      </c>
      <c r="AN902" s="130">
        <v>0</v>
      </c>
      <c r="AO902" s="130">
        <v>0</v>
      </c>
      <c r="AP902" s="130">
        <v>0</v>
      </c>
      <c r="AQ902" s="130">
        <v>0</v>
      </c>
      <c r="AR902" s="130">
        <v>0</v>
      </c>
      <c r="AS902" s="130">
        <v>1</v>
      </c>
      <c r="AT902" s="130">
        <v>0</v>
      </c>
      <c r="AU902" s="130">
        <v>0</v>
      </c>
      <c r="AV902" s="130">
        <v>0</v>
      </c>
      <c r="AW902" s="130">
        <v>4</v>
      </c>
      <c r="AX902" s="130">
        <v>0</v>
      </c>
      <c r="AY902" s="130">
        <v>0</v>
      </c>
      <c r="AZ902" s="130">
        <v>0</v>
      </c>
      <c r="BB902" s="209"/>
      <c r="BC902" s="209"/>
    </row>
    <row r="903" spans="1:55" ht="14.25" customHeight="1" x14ac:dyDescent="0.3">
      <c r="A903" s="3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2"/>
      <c r="AC903" s="132"/>
      <c r="AD903" s="132"/>
      <c r="AE903" s="132"/>
      <c r="AF903" s="132"/>
      <c r="AG903" s="130"/>
      <c r="AH903" s="130"/>
      <c r="AI903" s="130"/>
      <c r="AJ903" s="130"/>
      <c r="AK903" s="130"/>
      <c r="AL903" s="130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30"/>
      <c r="AW903" s="130"/>
      <c r="AX903" s="130"/>
      <c r="AY903" s="130"/>
      <c r="AZ903" s="130"/>
    </row>
    <row r="904" spans="1:55" ht="13.8" customHeight="1" x14ac:dyDescent="0.3">
      <c r="A904" s="51" t="s">
        <v>22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2"/>
      <c r="AC904" s="132"/>
      <c r="AD904" s="132"/>
      <c r="AE904" s="132"/>
      <c r="AF904" s="132"/>
      <c r="AG904" s="130"/>
      <c r="AH904" s="130"/>
      <c r="AI904" s="130"/>
      <c r="AJ904" s="130"/>
      <c r="AK904" s="130"/>
      <c r="AL904" s="130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30"/>
      <c r="AW904" s="130"/>
      <c r="AX904" s="130"/>
      <c r="AY904" s="130"/>
      <c r="AZ904" s="130"/>
    </row>
    <row r="905" spans="1:55" ht="13.8" customHeight="1" thickBot="1" x14ac:dyDescent="0.35">
      <c r="A905" s="99" t="s">
        <v>15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2"/>
      <c r="AC905" s="132"/>
      <c r="AD905" s="132"/>
      <c r="AE905" s="132"/>
      <c r="AF905" s="132"/>
      <c r="AG905" s="130"/>
      <c r="AH905" s="130"/>
      <c r="AI905" s="130"/>
      <c r="AJ905" s="130"/>
      <c r="AK905" s="130"/>
      <c r="AL905" s="130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30"/>
      <c r="AW905" s="130"/>
      <c r="AX905" s="130"/>
      <c r="AY905" s="130"/>
      <c r="AZ905" s="130"/>
    </row>
    <row r="906" spans="1:55" s="29" customFormat="1" ht="14.25" customHeight="1" thickBot="1" x14ac:dyDescent="0.35">
      <c r="A906" s="83" t="s">
        <v>20</v>
      </c>
      <c r="B906" s="138">
        <v>1370611</v>
      </c>
      <c r="C906" s="155">
        <f>B906/$B$906%</f>
        <v>100</v>
      </c>
      <c r="D906" s="138"/>
      <c r="E906" s="138">
        <v>5154</v>
      </c>
      <c r="F906" s="138">
        <v>4395</v>
      </c>
      <c r="G906" s="138">
        <v>4570</v>
      </c>
      <c r="H906" s="138">
        <v>8174</v>
      </c>
      <c r="I906" s="140">
        <v>0</v>
      </c>
      <c r="J906" s="138">
        <v>26425</v>
      </c>
      <c r="K906" s="138">
        <v>34067</v>
      </c>
      <c r="L906" s="138">
        <v>10268</v>
      </c>
      <c r="M906" s="138">
        <v>20860</v>
      </c>
      <c r="N906" s="138">
        <v>14676</v>
      </c>
      <c r="O906" s="138">
        <v>51759</v>
      </c>
      <c r="P906" s="138">
        <v>37517</v>
      </c>
      <c r="Q906" s="140">
        <v>0</v>
      </c>
      <c r="R906" s="138">
        <v>24344</v>
      </c>
      <c r="S906" s="138">
        <v>13796</v>
      </c>
      <c r="T906" s="138">
        <v>23833</v>
      </c>
      <c r="U906" s="138">
        <v>15901</v>
      </c>
      <c r="V906" s="138">
        <v>20421</v>
      </c>
      <c r="W906" s="138">
        <v>9939</v>
      </c>
      <c r="X906" s="138">
        <v>32359</v>
      </c>
      <c r="Y906" s="138">
        <v>107804</v>
      </c>
      <c r="Z906" s="138">
        <v>47174</v>
      </c>
      <c r="AA906" s="134">
        <f>SUM(AB906,AC906,AD906,AE906,AF906)</f>
        <v>172182</v>
      </c>
      <c r="AB906" s="142">
        <v>42504</v>
      </c>
      <c r="AC906" s="142">
        <v>32195</v>
      </c>
      <c r="AD906" s="142">
        <v>13751</v>
      </c>
      <c r="AE906" s="142">
        <v>35583</v>
      </c>
      <c r="AF906" s="142">
        <v>48149</v>
      </c>
      <c r="AG906" s="138">
        <v>65712</v>
      </c>
      <c r="AH906" s="138">
        <v>50369</v>
      </c>
      <c r="AI906" s="138">
        <v>43513</v>
      </c>
      <c r="AJ906" s="138">
        <v>73647</v>
      </c>
      <c r="AK906" s="138">
        <v>101851</v>
      </c>
      <c r="AL906" s="138">
        <v>47775</v>
      </c>
      <c r="AM906" s="138">
        <v>41583</v>
      </c>
      <c r="AN906" s="138">
        <v>42807</v>
      </c>
      <c r="AO906" s="138">
        <v>10749</v>
      </c>
      <c r="AP906" s="138">
        <v>6179</v>
      </c>
      <c r="AQ906" s="138">
        <v>11968</v>
      </c>
      <c r="AR906" s="138">
        <v>6242</v>
      </c>
      <c r="AS906" s="138">
        <v>17311</v>
      </c>
      <c r="AT906" s="138">
        <v>28431</v>
      </c>
      <c r="AU906" s="138">
        <v>18751</v>
      </c>
      <c r="AV906" s="138">
        <v>39740</v>
      </c>
      <c r="AW906" s="138">
        <v>30554</v>
      </c>
      <c r="AX906" s="138">
        <v>34818</v>
      </c>
      <c r="AY906" s="138">
        <v>10878</v>
      </c>
      <c r="AZ906" s="138">
        <v>2115</v>
      </c>
      <c r="BB906" s="209"/>
      <c r="BC906" s="209"/>
    </row>
    <row r="907" spans="1:55" ht="14.25" customHeight="1" thickBot="1" x14ac:dyDescent="0.35">
      <c r="A907" s="84" t="s">
        <v>280</v>
      </c>
      <c r="B907" s="37">
        <v>80821</v>
      </c>
      <c r="C907" s="143">
        <f t="shared" ref="C907:C921" si="87">B907/$B$906%</f>
        <v>5.8967132176817492</v>
      </c>
      <c r="D907" s="37"/>
      <c r="E907" s="130">
        <v>191</v>
      </c>
      <c r="F907" s="130">
        <v>253</v>
      </c>
      <c r="G907" s="130">
        <v>249</v>
      </c>
      <c r="H907" s="130">
        <v>353</v>
      </c>
      <c r="I907" s="130">
        <v>0</v>
      </c>
      <c r="J907" s="37">
        <v>1736</v>
      </c>
      <c r="K907" s="37">
        <v>2329</v>
      </c>
      <c r="L907" s="130">
        <v>396</v>
      </c>
      <c r="M907" s="37">
        <v>1186</v>
      </c>
      <c r="N907" s="130">
        <v>881</v>
      </c>
      <c r="O907" s="37">
        <v>3615</v>
      </c>
      <c r="P907" s="37">
        <v>2666</v>
      </c>
      <c r="Q907" s="130">
        <v>0</v>
      </c>
      <c r="R907" s="37">
        <v>1268</v>
      </c>
      <c r="S907" s="130">
        <v>555</v>
      </c>
      <c r="T907" s="37">
        <v>1089</v>
      </c>
      <c r="U907" s="130">
        <v>705</v>
      </c>
      <c r="V907" s="37">
        <v>1006</v>
      </c>
      <c r="W907" s="130">
        <v>415</v>
      </c>
      <c r="X907" s="37">
        <v>1909</v>
      </c>
      <c r="Y907" s="37">
        <v>4022</v>
      </c>
      <c r="Z907" s="37">
        <v>3265</v>
      </c>
      <c r="AA907" s="134">
        <f>SUM(AB907,AC907,AD907,AE907,AF907)</f>
        <v>9712</v>
      </c>
      <c r="AB907" s="131">
        <v>2336</v>
      </c>
      <c r="AC907" s="131">
        <v>1202</v>
      </c>
      <c r="AD907" s="132">
        <v>767</v>
      </c>
      <c r="AE907" s="131">
        <v>2433</v>
      </c>
      <c r="AF907" s="131">
        <v>2974</v>
      </c>
      <c r="AG907" s="37">
        <v>3747</v>
      </c>
      <c r="AH907" s="37">
        <v>3935</v>
      </c>
      <c r="AI907" s="37">
        <v>3171</v>
      </c>
      <c r="AJ907" s="37">
        <v>4733</v>
      </c>
      <c r="AK907" s="37">
        <v>7290</v>
      </c>
      <c r="AL907" s="37">
        <v>3939</v>
      </c>
      <c r="AM907" s="37">
        <v>2668</v>
      </c>
      <c r="AN907" s="37">
        <v>2738</v>
      </c>
      <c r="AO907" s="130">
        <v>485</v>
      </c>
      <c r="AP907" s="130">
        <v>328</v>
      </c>
      <c r="AQ907" s="130">
        <v>527</v>
      </c>
      <c r="AR907" s="130">
        <v>358</v>
      </c>
      <c r="AS907" s="37">
        <v>1006</v>
      </c>
      <c r="AT907" s="37">
        <v>1439</v>
      </c>
      <c r="AU907" s="37">
        <v>1275</v>
      </c>
      <c r="AV907" s="37">
        <v>2046</v>
      </c>
      <c r="AW907" s="37">
        <v>1271</v>
      </c>
      <c r="AX907" s="37">
        <v>1497</v>
      </c>
      <c r="AY907" s="130">
        <v>451</v>
      </c>
      <c r="AZ907" s="130">
        <v>116</v>
      </c>
      <c r="BB907" s="209"/>
      <c r="BC907" s="209"/>
    </row>
    <row r="908" spans="1:55" ht="14.25" customHeight="1" thickBot="1" x14ac:dyDescent="0.35">
      <c r="A908" s="84" t="s">
        <v>281</v>
      </c>
      <c r="B908" s="37">
        <v>170065</v>
      </c>
      <c r="C908" s="143">
        <f t="shared" si="87"/>
        <v>12.407969876208494</v>
      </c>
      <c r="D908" s="37"/>
      <c r="E908" s="37">
        <v>1123</v>
      </c>
      <c r="F908" s="130">
        <v>691</v>
      </c>
      <c r="G908" s="130">
        <v>621</v>
      </c>
      <c r="H908" s="37">
        <v>1112</v>
      </c>
      <c r="I908" s="130">
        <v>0</v>
      </c>
      <c r="J908" s="37">
        <v>3456</v>
      </c>
      <c r="K908" s="37">
        <v>4137</v>
      </c>
      <c r="L908" s="37">
        <v>1010</v>
      </c>
      <c r="M908" s="37">
        <v>2523</v>
      </c>
      <c r="N908" s="37">
        <v>2385</v>
      </c>
      <c r="O908" s="37">
        <v>7229</v>
      </c>
      <c r="P908" s="37">
        <v>4879</v>
      </c>
      <c r="Q908" s="130">
        <v>0</v>
      </c>
      <c r="R908" s="37">
        <v>3026</v>
      </c>
      <c r="S908" s="37">
        <v>1903</v>
      </c>
      <c r="T908" s="37">
        <v>2949</v>
      </c>
      <c r="U908" s="37">
        <v>1991</v>
      </c>
      <c r="V908" s="37">
        <v>2615</v>
      </c>
      <c r="W908" s="37">
        <v>1363</v>
      </c>
      <c r="X908" s="37">
        <v>3906</v>
      </c>
      <c r="Y908" s="37">
        <v>7993</v>
      </c>
      <c r="Z908" s="37">
        <v>6180</v>
      </c>
      <c r="AA908" s="134">
        <f t="shared" ref="AA908:AA921" si="88">SUM(AB908,AC908,AD908,AE908,AF908)</f>
        <v>18913</v>
      </c>
      <c r="AB908" s="131">
        <v>4774</v>
      </c>
      <c r="AC908" s="131">
        <v>2651</v>
      </c>
      <c r="AD908" s="131">
        <v>1457</v>
      </c>
      <c r="AE908" s="131">
        <v>4392</v>
      </c>
      <c r="AF908" s="131">
        <v>5639</v>
      </c>
      <c r="AG908" s="37">
        <v>6695</v>
      </c>
      <c r="AH908" s="37">
        <v>6814</v>
      </c>
      <c r="AI908" s="37">
        <v>5563</v>
      </c>
      <c r="AJ908" s="37">
        <v>9713</v>
      </c>
      <c r="AK908" s="37">
        <v>13939</v>
      </c>
      <c r="AL908" s="37">
        <v>6740</v>
      </c>
      <c r="AM908" s="37">
        <v>5354</v>
      </c>
      <c r="AN908" s="37">
        <v>5582</v>
      </c>
      <c r="AO908" s="37">
        <v>1505</v>
      </c>
      <c r="AP908" s="130">
        <v>766</v>
      </c>
      <c r="AQ908" s="37">
        <v>1417</v>
      </c>
      <c r="AR908" s="130">
        <v>962</v>
      </c>
      <c r="AS908" s="37">
        <v>2651</v>
      </c>
      <c r="AT908" s="37">
        <v>3973</v>
      </c>
      <c r="AU908" s="37">
        <v>2876</v>
      </c>
      <c r="AV908" s="37">
        <v>5077</v>
      </c>
      <c r="AW908" s="37">
        <v>2902</v>
      </c>
      <c r="AX908" s="37">
        <v>5920</v>
      </c>
      <c r="AY908" s="37">
        <v>1267</v>
      </c>
      <c r="AZ908" s="130">
        <v>344</v>
      </c>
      <c r="BB908" s="209"/>
      <c r="BC908" s="209"/>
    </row>
    <row r="909" spans="1:55" ht="14.25" customHeight="1" thickBot="1" x14ac:dyDescent="0.35">
      <c r="A909" s="84" t="s">
        <v>282</v>
      </c>
      <c r="B909" s="37">
        <v>477067</v>
      </c>
      <c r="C909" s="143">
        <f t="shared" si="87"/>
        <v>34.806885396367022</v>
      </c>
      <c r="D909" s="37"/>
      <c r="E909" s="37">
        <v>2288</v>
      </c>
      <c r="F909" s="37">
        <v>1824</v>
      </c>
      <c r="G909" s="37">
        <v>1681</v>
      </c>
      <c r="H909" s="37">
        <v>2915</v>
      </c>
      <c r="I909" s="130">
        <v>0</v>
      </c>
      <c r="J909" s="37">
        <v>10918</v>
      </c>
      <c r="K909" s="37">
        <v>13043</v>
      </c>
      <c r="L909" s="37">
        <v>2717</v>
      </c>
      <c r="M909" s="37">
        <v>7160</v>
      </c>
      <c r="N909" s="37">
        <v>6252</v>
      </c>
      <c r="O909" s="37">
        <v>20494</v>
      </c>
      <c r="P909" s="37">
        <v>14142</v>
      </c>
      <c r="Q909" s="130">
        <v>0</v>
      </c>
      <c r="R909" s="37">
        <v>8518</v>
      </c>
      <c r="S909" s="37">
        <v>5210</v>
      </c>
      <c r="T909" s="37">
        <v>7669</v>
      </c>
      <c r="U909" s="37">
        <v>5219</v>
      </c>
      <c r="V909" s="37">
        <v>6593</v>
      </c>
      <c r="W909" s="37">
        <v>3509</v>
      </c>
      <c r="X909" s="37">
        <v>11076</v>
      </c>
      <c r="Y909" s="37">
        <v>23312</v>
      </c>
      <c r="Z909" s="37">
        <v>17104</v>
      </c>
      <c r="AA909" s="134">
        <f t="shared" si="88"/>
        <v>55532</v>
      </c>
      <c r="AB909" s="131">
        <v>14098</v>
      </c>
      <c r="AC909" s="131">
        <v>7685</v>
      </c>
      <c r="AD909" s="131">
        <v>4561</v>
      </c>
      <c r="AE909" s="131">
        <v>12965</v>
      </c>
      <c r="AF909" s="131">
        <v>16223</v>
      </c>
      <c r="AG909" s="37">
        <v>19763</v>
      </c>
      <c r="AH909" s="37">
        <v>18996</v>
      </c>
      <c r="AI909" s="37">
        <v>16215</v>
      </c>
      <c r="AJ909" s="37">
        <v>27951</v>
      </c>
      <c r="AK909" s="37">
        <v>39217</v>
      </c>
      <c r="AL909" s="37">
        <v>18878</v>
      </c>
      <c r="AM909" s="37">
        <v>15649</v>
      </c>
      <c r="AN909" s="37">
        <v>15702</v>
      </c>
      <c r="AO909" s="37">
        <v>3709</v>
      </c>
      <c r="AP909" s="37">
        <v>2160</v>
      </c>
      <c r="AQ909" s="37">
        <v>3480</v>
      </c>
      <c r="AR909" s="37">
        <v>2615</v>
      </c>
      <c r="AS909" s="37">
        <v>7008</v>
      </c>
      <c r="AT909" s="37">
        <v>10787</v>
      </c>
      <c r="AU909" s="37">
        <v>7459</v>
      </c>
      <c r="AV909" s="37">
        <v>13279</v>
      </c>
      <c r="AW909" s="37">
        <v>8196</v>
      </c>
      <c r="AX909" s="37">
        <v>14429</v>
      </c>
      <c r="AY909" s="37">
        <v>3420</v>
      </c>
      <c r="AZ909" s="130">
        <v>978</v>
      </c>
      <c r="BB909" s="209"/>
      <c r="BC909" s="209"/>
    </row>
    <row r="910" spans="1:55" ht="14.25" customHeight="1" thickBot="1" x14ac:dyDescent="0.35">
      <c r="A910" s="84" t="s">
        <v>283</v>
      </c>
      <c r="B910" s="37">
        <v>218546</v>
      </c>
      <c r="C910" s="143">
        <f t="shared" si="87"/>
        <v>15.945151468943411</v>
      </c>
      <c r="D910" s="37"/>
      <c r="E910" s="130">
        <v>835</v>
      </c>
      <c r="F910" s="130">
        <v>812</v>
      </c>
      <c r="G910" s="130">
        <v>701</v>
      </c>
      <c r="H910" s="37">
        <v>1325</v>
      </c>
      <c r="I910" s="130">
        <v>0</v>
      </c>
      <c r="J910" s="37">
        <v>4761</v>
      </c>
      <c r="K910" s="37">
        <v>5845</v>
      </c>
      <c r="L910" s="37">
        <v>1377</v>
      </c>
      <c r="M910" s="37">
        <v>3171</v>
      </c>
      <c r="N910" s="37">
        <v>2668</v>
      </c>
      <c r="O910" s="37">
        <v>9382</v>
      </c>
      <c r="P910" s="37">
        <v>6273</v>
      </c>
      <c r="Q910" s="130">
        <v>0</v>
      </c>
      <c r="R910" s="37">
        <v>4111</v>
      </c>
      <c r="S910" s="37">
        <v>2431</v>
      </c>
      <c r="T910" s="37">
        <v>3552</v>
      </c>
      <c r="U910" s="37">
        <v>2352</v>
      </c>
      <c r="V910" s="37">
        <v>3015</v>
      </c>
      <c r="W910" s="37">
        <v>1598</v>
      </c>
      <c r="X910" s="37">
        <v>5122</v>
      </c>
      <c r="Y910" s="37">
        <v>11144</v>
      </c>
      <c r="Z910" s="37">
        <v>7986</v>
      </c>
      <c r="AA910" s="134">
        <f t="shared" si="88"/>
        <v>26899</v>
      </c>
      <c r="AB910" s="131">
        <v>6796</v>
      </c>
      <c r="AC910" s="131">
        <v>3973</v>
      </c>
      <c r="AD910" s="131">
        <v>2301</v>
      </c>
      <c r="AE910" s="131">
        <v>5975</v>
      </c>
      <c r="AF910" s="131">
        <v>7854</v>
      </c>
      <c r="AG910" s="37">
        <v>9536</v>
      </c>
      <c r="AH910" s="37">
        <v>8872</v>
      </c>
      <c r="AI910" s="37">
        <v>7507</v>
      </c>
      <c r="AJ910" s="37">
        <v>12766</v>
      </c>
      <c r="AK910" s="37">
        <v>17635</v>
      </c>
      <c r="AL910" s="37">
        <v>8429</v>
      </c>
      <c r="AM910" s="37">
        <v>7140</v>
      </c>
      <c r="AN910" s="37">
        <v>7207</v>
      </c>
      <c r="AO910" s="37">
        <v>1652</v>
      </c>
      <c r="AP910" s="130">
        <v>930</v>
      </c>
      <c r="AQ910" s="37">
        <v>1787</v>
      </c>
      <c r="AR910" s="37">
        <v>1154</v>
      </c>
      <c r="AS910" s="37">
        <v>2846</v>
      </c>
      <c r="AT910" s="37">
        <v>4641</v>
      </c>
      <c r="AU910" s="37">
        <v>3268</v>
      </c>
      <c r="AV910" s="37">
        <v>6018</v>
      </c>
      <c r="AW910" s="37">
        <v>3839</v>
      </c>
      <c r="AX910" s="37">
        <v>5980</v>
      </c>
      <c r="AY910" s="37">
        <v>1598</v>
      </c>
      <c r="AZ910" s="130">
        <v>381</v>
      </c>
      <c r="BB910" s="209"/>
      <c r="BC910" s="209"/>
    </row>
    <row r="911" spans="1:55" ht="14.25" customHeight="1" thickBot="1" x14ac:dyDescent="0.35">
      <c r="A911" s="84" t="s">
        <v>285</v>
      </c>
      <c r="B911" s="37">
        <v>249318</v>
      </c>
      <c r="C911" s="143">
        <f t="shared" si="87"/>
        <v>18.190281560559487</v>
      </c>
      <c r="D911" s="37"/>
      <c r="E911" s="130">
        <v>426</v>
      </c>
      <c r="F911" s="130">
        <v>509</v>
      </c>
      <c r="G911" s="37">
        <v>1103</v>
      </c>
      <c r="H911" s="37">
        <v>2029</v>
      </c>
      <c r="I911" s="130">
        <v>0</v>
      </c>
      <c r="J911" s="37">
        <v>3766</v>
      </c>
      <c r="K911" s="37">
        <v>5461</v>
      </c>
      <c r="L911" s="37">
        <v>2966</v>
      </c>
      <c r="M911" s="37">
        <v>5552</v>
      </c>
      <c r="N911" s="37">
        <v>1812</v>
      </c>
      <c r="O911" s="37">
        <v>6542</v>
      </c>
      <c r="P911" s="37">
        <v>5963</v>
      </c>
      <c r="Q911" s="130">
        <v>0</v>
      </c>
      <c r="R911" s="37">
        <v>5707</v>
      </c>
      <c r="S911" s="37">
        <v>3090</v>
      </c>
      <c r="T911" s="37">
        <v>5711</v>
      </c>
      <c r="U911" s="37">
        <v>4389</v>
      </c>
      <c r="V911" s="37">
        <v>5308</v>
      </c>
      <c r="W911" s="37">
        <v>2594</v>
      </c>
      <c r="X911" s="37">
        <v>6725</v>
      </c>
      <c r="Y911" s="37">
        <v>12840</v>
      </c>
      <c r="Z911" s="37">
        <v>7266</v>
      </c>
      <c r="AA911" s="134">
        <f t="shared" si="88"/>
        <v>38829</v>
      </c>
      <c r="AB911" s="131">
        <v>9621</v>
      </c>
      <c r="AC911" s="131">
        <v>9578</v>
      </c>
      <c r="AD911" s="131">
        <v>2674</v>
      </c>
      <c r="AE911" s="131">
        <v>6018</v>
      </c>
      <c r="AF911" s="131">
        <v>10938</v>
      </c>
      <c r="AG911" s="37">
        <v>10864</v>
      </c>
      <c r="AH911" s="37">
        <v>7000</v>
      </c>
      <c r="AI911" s="37">
        <v>7371</v>
      </c>
      <c r="AJ911" s="37">
        <v>11728</v>
      </c>
      <c r="AK911" s="37">
        <v>16740</v>
      </c>
      <c r="AL911" s="37">
        <v>5957</v>
      </c>
      <c r="AM911" s="37">
        <v>7591</v>
      </c>
      <c r="AN911" s="37">
        <v>8014</v>
      </c>
      <c r="AO911" s="37">
        <v>2877</v>
      </c>
      <c r="AP911" s="37">
        <v>1528</v>
      </c>
      <c r="AQ911" s="37">
        <v>3481</v>
      </c>
      <c r="AR911" s="130">
        <v>796</v>
      </c>
      <c r="AS911" s="37">
        <v>3054</v>
      </c>
      <c r="AT911" s="37">
        <v>4977</v>
      </c>
      <c r="AU911" s="37">
        <v>3085</v>
      </c>
      <c r="AV911" s="37">
        <v>10927</v>
      </c>
      <c r="AW911" s="37">
        <v>6508</v>
      </c>
      <c r="AX911" s="37">
        <v>4799</v>
      </c>
      <c r="AY911" s="37">
        <v>3267</v>
      </c>
      <c r="AZ911" s="130">
        <v>166</v>
      </c>
      <c r="BB911" s="209"/>
      <c r="BC911" s="209"/>
    </row>
    <row r="912" spans="1:55" ht="14.25" customHeight="1" thickBot="1" x14ac:dyDescent="0.35">
      <c r="A912" s="84" t="s">
        <v>286</v>
      </c>
      <c r="B912" s="37">
        <v>2274</v>
      </c>
      <c r="C912" s="143">
        <f t="shared" si="87"/>
        <v>0.16591140739422053</v>
      </c>
      <c r="D912" s="37"/>
      <c r="E912" s="130">
        <v>4</v>
      </c>
      <c r="F912" s="130">
        <v>35</v>
      </c>
      <c r="G912" s="130">
        <v>0</v>
      </c>
      <c r="H912" s="130">
        <v>13</v>
      </c>
      <c r="I912" s="130">
        <v>0</v>
      </c>
      <c r="J912" s="130">
        <v>20</v>
      </c>
      <c r="K912" s="130">
        <v>36</v>
      </c>
      <c r="L912" s="130">
        <v>2</v>
      </c>
      <c r="M912" s="130">
        <v>53</v>
      </c>
      <c r="N912" s="130">
        <v>18</v>
      </c>
      <c r="O912" s="130">
        <v>40</v>
      </c>
      <c r="P912" s="130">
        <v>97</v>
      </c>
      <c r="Q912" s="130">
        <v>0</v>
      </c>
      <c r="R912" s="130">
        <v>15</v>
      </c>
      <c r="S912" s="130">
        <v>21</v>
      </c>
      <c r="T912" s="130">
        <v>22</v>
      </c>
      <c r="U912" s="130">
        <v>7</v>
      </c>
      <c r="V912" s="130">
        <v>276</v>
      </c>
      <c r="W912" s="130">
        <v>12</v>
      </c>
      <c r="X912" s="130">
        <v>43</v>
      </c>
      <c r="Y912" s="130">
        <v>131</v>
      </c>
      <c r="Z912" s="130">
        <v>93</v>
      </c>
      <c r="AA912" s="134">
        <f t="shared" si="88"/>
        <v>250</v>
      </c>
      <c r="AB912" s="132">
        <v>3</v>
      </c>
      <c r="AC912" s="132">
        <v>73</v>
      </c>
      <c r="AD912" s="132">
        <v>20</v>
      </c>
      <c r="AE912" s="132">
        <v>49</v>
      </c>
      <c r="AF912" s="132">
        <v>105</v>
      </c>
      <c r="AG912" s="130">
        <v>112</v>
      </c>
      <c r="AH912" s="130">
        <v>75</v>
      </c>
      <c r="AI912" s="130">
        <v>67</v>
      </c>
      <c r="AJ912" s="130">
        <v>335</v>
      </c>
      <c r="AK912" s="130">
        <v>100</v>
      </c>
      <c r="AL912" s="130">
        <v>48</v>
      </c>
      <c r="AM912" s="130">
        <v>75</v>
      </c>
      <c r="AN912" s="130">
        <v>90</v>
      </c>
      <c r="AO912" s="130">
        <v>13</v>
      </c>
      <c r="AP912" s="130">
        <v>3</v>
      </c>
      <c r="AQ912" s="130">
        <v>26</v>
      </c>
      <c r="AR912" s="130">
        <v>6</v>
      </c>
      <c r="AS912" s="130">
        <v>4</v>
      </c>
      <c r="AT912" s="130">
        <v>0</v>
      </c>
      <c r="AU912" s="130">
        <v>0</v>
      </c>
      <c r="AV912" s="130">
        <v>26</v>
      </c>
      <c r="AW912" s="130">
        <v>29</v>
      </c>
      <c r="AX912" s="130">
        <v>64</v>
      </c>
      <c r="AY912" s="130">
        <v>10</v>
      </c>
      <c r="AZ912" s="130">
        <v>3</v>
      </c>
      <c r="BB912" s="209"/>
      <c r="BC912" s="209"/>
    </row>
    <row r="913" spans="1:55" ht="14.25" customHeight="1" thickBot="1" x14ac:dyDescent="0.35">
      <c r="A913" s="84" t="s">
        <v>319</v>
      </c>
      <c r="B913" s="37">
        <v>4540</v>
      </c>
      <c r="C913" s="143">
        <f t="shared" si="87"/>
        <v>0.3312391334959372</v>
      </c>
      <c r="D913" s="37"/>
      <c r="E913" s="130">
        <v>14</v>
      </c>
      <c r="F913" s="130">
        <v>7</v>
      </c>
      <c r="G913" s="130">
        <v>6</v>
      </c>
      <c r="H913" s="130">
        <v>16</v>
      </c>
      <c r="I913" s="130">
        <v>0</v>
      </c>
      <c r="J913" s="130">
        <v>35</v>
      </c>
      <c r="K913" s="130">
        <v>78</v>
      </c>
      <c r="L913" s="130">
        <v>4</v>
      </c>
      <c r="M913" s="130">
        <v>50</v>
      </c>
      <c r="N913" s="130">
        <v>32</v>
      </c>
      <c r="O913" s="130">
        <v>137</v>
      </c>
      <c r="P913" s="130">
        <v>194</v>
      </c>
      <c r="Q913" s="130">
        <v>0</v>
      </c>
      <c r="R913" s="130">
        <v>31</v>
      </c>
      <c r="S913" s="130">
        <v>28</v>
      </c>
      <c r="T913" s="130">
        <v>22</v>
      </c>
      <c r="U913" s="130">
        <v>35</v>
      </c>
      <c r="V913" s="130">
        <v>409</v>
      </c>
      <c r="W913" s="130">
        <v>13</v>
      </c>
      <c r="X913" s="130">
        <v>218</v>
      </c>
      <c r="Y913" s="130">
        <v>281</v>
      </c>
      <c r="Z913" s="130">
        <v>215</v>
      </c>
      <c r="AA913" s="134">
        <f t="shared" si="88"/>
        <v>771</v>
      </c>
      <c r="AB913" s="132">
        <v>201</v>
      </c>
      <c r="AC913" s="132">
        <v>214</v>
      </c>
      <c r="AD913" s="132">
        <v>38</v>
      </c>
      <c r="AE913" s="132">
        <v>104</v>
      </c>
      <c r="AF913" s="132">
        <v>214</v>
      </c>
      <c r="AG913" s="130">
        <v>417</v>
      </c>
      <c r="AH913" s="130">
        <v>263</v>
      </c>
      <c r="AI913" s="130">
        <v>137</v>
      </c>
      <c r="AJ913" s="130">
        <v>287</v>
      </c>
      <c r="AK913" s="130">
        <v>143</v>
      </c>
      <c r="AL913" s="130">
        <v>117</v>
      </c>
      <c r="AM913" s="130">
        <v>100</v>
      </c>
      <c r="AN913" s="130">
        <v>80</v>
      </c>
      <c r="AO913" s="130">
        <v>15</v>
      </c>
      <c r="AP913" s="130">
        <v>24</v>
      </c>
      <c r="AQ913" s="130">
        <v>10</v>
      </c>
      <c r="AR913" s="130">
        <v>7</v>
      </c>
      <c r="AS913" s="130">
        <v>21</v>
      </c>
      <c r="AT913" s="130">
        <v>31</v>
      </c>
      <c r="AU913" s="130">
        <v>36</v>
      </c>
      <c r="AV913" s="130">
        <v>94</v>
      </c>
      <c r="AW913" s="130">
        <v>77</v>
      </c>
      <c r="AX913" s="130">
        <v>55</v>
      </c>
      <c r="AY913" s="130">
        <v>28</v>
      </c>
      <c r="AZ913" s="130">
        <v>2</v>
      </c>
      <c r="BB913" s="209"/>
      <c r="BC913" s="209"/>
    </row>
    <row r="914" spans="1:55" ht="24" customHeight="1" thickBot="1" x14ac:dyDescent="0.35">
      <c r="A914" s="84" t="s">
        <v>287</v>
      </c>
      <c r="B914" s="37">
        <v>4597</v>
      </c>
      <c r="C914" s="143">
        <f t="shared" si="87"/>
        <v>0.33539786270502714</v>
      </c>
      <c r="D914" s="37"/>
      <c r="E914" s="130">
        <v>28</v>
      </c>
      <c r="F914" s="130">
        <v>8</v>
      </c>
      <c r="G914" s="130">
        <v>7</v>
      </c>
      <c r="H914" s="130">
        <v>48</v>
      </c>
      <c r="I914" s="130">
        <v>0</v>
      </c>
      <c r="J914" s="130">
        <v>117</v>
      </c>
      <c r="K914" s="130">
        <v>106</v>
      </c>
      <c r="L914" s="130">
        <v>256</v>
      </c>
      <c r="M914" s="130">
        <v>42</v>
      </c>
      <c r="N914" s="130">
        <v>37</v>
      </c>
      <c r="O914" s="130">
        <v>163</v>
      </c>
      <c r="P914" s="130">
        <v>101</v>
      </c>
      <c r="Q914" s="130">
        <v>0</v>
      </c>
      <c r="R914" s="130">
        <v>78</v>
      </c>
      <c r="S914" s="130">
        <v>35</v>
      </c>
      <c r="T914" s="130">
        <v>59</v>
      </c>
      <c r="U914" s="130">
        <v>179</v>
      </c>
      <c r="V914" s="130">
        <v>78</v>
      </c>
      <c r="W914" s="130">
        <v>30</v>
      </c>
      <c r="X914" s="130">
        <v>110</v>
      </c>
      <c r="Y914" s="130">
        <v>262</v>
      </c>
      <c r="Z914" s="130">
        <v>186</v>
      </c>
      <c r="AA914" s="134">
        <f t="shared" si="88"/>
        <v>554</v>
      </c>
      <c r="AB914" s="132">
        <v>169</v>
      </c>
      <c r="AC914" s="132">
        <v>97</v>
      </c>
      <c r="AD914" s="132">
        <v>34</v>
      </c>
      <c r="AE914" s="132">
        <v>103</v>
      </c>
      <c r="AF914" s="132">
        <v>151</v>
      </c>
      <c r="AG914" s="130">
        <v>270</v>
      </c>
      <c r="AH914" s="130">
        <v>178</v>
      </c>
      <c r="AI914" s="130">
        <v>129</v>
      </c>
      <c r="AJ914" s="130">
        <v>250</v>
      </c>
      <c r="AK914" s="130">
        <v>367</v>
      </c>
      <c r="AL914" s="130">
        <v>152</v>
      </c>
      <c r="AM914" s="130">
        <v>120</v>
      </c>
      <c r="AN914" s="130">
        <v>105</v>
      </c>
      <c r="AO914" s="130">
        <v>28</v>
      </c>
      <c r="AP914" s="130">
        <v>14</v>
      </c>
      <c r="AQ914" s="130">
        <v>28</v>
      </c>
      <c r="AR914" s="130">
        <v>9</v>
      </c>
      <c r="AS914" s="130">
        <v>62</v>
      </c>
      <c r="AT914" s="130">
        <v>80</v>
      </c>
      <c r="AU914" s="130">
        <v>39</v>
      </c>
      <c r="AV914" s="130">
        <v>107</v>
      </c>
      <c r="AW914" s="130">
        <v>68</v>
      </c>
      <c r="AX914" s="130">
        <v>83</v>
      </c>
      <c r="AY914" s="130">
        <v>17</v>
      </c>
      <c r="AZ914" s="130">
        <v>7</v>
      </c>
      <c r="BB914" s="209"/>
      <c r="BC914" s="209"/>
    </row>
    <row r="915" spans="1:55" ht="14.25" customHeight="1" thickBot="1" x14ac:dyDescent="0.35">
      <c r="A915" s="84" t="s">
        <v>288</v>
      </c>
      <c r="B915" s="37">
        <v>9633</v>
      </c>
      <c r="C915" s="143">
        <f t="shared" si="87"/>
        <v>0.70282523633620331</v>
      </c>
      <c r="D915" s="37"/>
      <c r="E915" s="130">
        <v>33</v>
      </c>
      <c r="F915" s="130">
        <v>21</v>
      </c>
      <c r="G915" s="130">
        <v>27</v>
      </c>
      <c r="H915" s="130">
        <v>35</v>
      </c>
      <c r="I915" s="130">
        <v>0</v>
      </c>
      <c r="J915" s="130">
        <v>147</v>
      </c>
      <c r="K915" s="130">
        <v>125</v>
      </c>
      <c r="L915" s="130">
        <v>454</v>
      </c>
      <c r="M915" s="130">
        <v>125</v>
      </c>
      <c r="N915" s="130">
        <v>29</v>
      </c>
      <c r="O915" s="130">
        <v>272</v>
      </c>
      <c r="P915" s="130">
        <v>213</v>
      </c>
      <c r="Q915" s="130">
        <v>0</v>
      </c>
      <c r="R915" s="130">
        <v>162</v>
      </c>
      <c r="S915" s="130">
        <v>55</v>
      </c>
      <c r="T915" s="130">
        <v>405</v>
      </c>
      <c r="U915" s="130">
        <v>233</v>
      </c>
      <c r="V915" s="130">
        <v>90</v>
      </c>
      <c r="W915" s="130">
        <v>46</v>
      </c>
      <c r="X915" s="130">
        <v>294</v>
      </c>
      <c r="Y915" s="130">
        <v>288</v>
      </c>
      <c r="Z915" s="130">
        <v>201</v>
      </c>
      <c r="AA915" s="134">
        <f t="shared" si="88"/>
        <v>1130</v>
      </c>
      <c r="AB915" s="132">
        <v>189</v>
      </c>
      <c r="AC915" s="132">
        <v>209</v>
      </c>
      <c r="AD915" s="132">
        <v>57</v>
      </c>
      <c r="AE915" s="132">
        <v>357</v>
      </c>
      <c r="AF915" s="132">
        <v>318</v>
      </c>
      <c r="AG915" s="130">
        <v>787</v>
      </c>
      <c r="AH915" s="130">
        <v>268</v>
      </c>
      <c r="AI915" s="130">
        <v>260</v>
      </c>
      <c r="AJ915" s="130">
        <v>235</v>
      </c>
      <c r="AK915" s="130">
        <v>458</v>
      </c>
      <c r="AL915" s="130">
        <v>350</v>
      </c>
      <c r="AM915" s="130">
        <v>314</v>
      </c>
      <c r="AN915" s="130">
        <v>371</v>
      </c>
      <c r="AO915" s="130">
        <v>75</v>
      </c>
      <c r="AP915" s="130">
        <v>49</v>
      </c>
      <c r="AQ915" s="130">
        <v>305</v>
      </c>
      <c r="AR915" s="130">
        <v>36</v>
      </c>
      <c r="AS915" s="130">
        <v>66</v>
      </c>
      <c r="AT915" s="130">
        <v>714</v>
      </c>
      <c r="AU915" s="130">
        <v>69</v>
      </c>
      <c r="AV915" s="130">
        <v>344</v>
      </c>
      <c r="AW915" s="130">
        <v>283</v>
      </c>
      <c r="AX915" s="130">
        <v>196</v>
      </c>
      <c r="AY915" s="130">
        <v>53</v>
      </c>
      <c r="AZ915" s="130">
        <v>15</v>
      </c>
      <c r="BB915" s="209"/>
      <c r="BC915" s="209"/>
    </row>
    <row r="916" spans="1:55" ht="16.2" thickBot="1" x14ac:dyDescent="0.35">
      <c r="A916" s="84" t="s">
        <v>320</v>
      </c>
      <c r="B916" s="37">
        <v>25191</v>
      </c>
      <c r="C916" s="143">
        <f t="shared" si="87"/>
        <v>1.8379394299330736</v>
      </c>
      <c r="D916" s="37"/>
      <c r="E916" s="130">
        <v>141</v>
      </c>
      <c r="F916" s="130">
        <v>88</v>
      </c>
      <c r="G916" s="130">
        <v>56</v>
      </c>
      <c r="H916" s="130">
        <v>83</v>
      </c>
      <c r="I916" s="130">
        <v>0</v>
      </c>
      <c r="J916" s="130">
        <v>343</v>
      </c>
      <c r="K916" s="130">
        <v>463</v>
      </c>
      <c r="L916" s="130">
        <v>93</v>
      </c>
      <c r="M916" s="130">
        <v>192</v>
      </c>
      <c r="N916" s="130">
        <v>204</v>
      </c>
      <c r="O916" s="130">
        <v>969</v>
      </c>
      <c r="P916" s="37">
        <v>1216</v>
      </c>
      <c r="Q916" s="130">
        <v>0</v>
      </c>
      <c r="R916" s="130">
        <v>344</v>
      </c>
      <c r="S916" s="130">
        <v>149</v>
      </c>
      <c r="T916" s="130">
        <v>275</v>
      </c>
      <c r="U916" s="130">
        <v>157</v>
      </c>
      <c r="V916" s="130">
        <v>246</v>
      </c>
      <c r="W916" s="130">
        <v>135</v>
      </c>
      <c r="X916" s="37">
        <v>1006</v>
      </c>
      <c r="Y916" s="37">
        <v>1487</v>
      </c>
      <c r="Z916" s="37">
        <v>1088</v>
      </c>
      <c r="AA916" s="134">
        <f t="shared" si="88"/>
        <v>5190</v>
      </c>
      <c r="AB916" s="132">
        <v>869</v>
      </c>
      <c r="AC916" s="131">
        <v>2866</v>
      </c>
      <c r="AD916" s="132">
        <v>223</v>
      </c>
      <c r="AE916" s="132">
        <v>501</v>
      </c>
      <c r="AF916" s="132">
        <v>731</v>
      </c>
      <c r="AG916" s="130">
        <v>923</v>
      </c>
      <c r="AH916" s="130">
        <v>800</v>
      </c>
      <c r="AI916" s="130">
        <v>717</v>
      </c>
      <c r="AJ916" s="37">
        <v>1870</v>
      </c>
      <c r="AK916" s="37">
        <v>1461</v>
      </c>
      <c r="AL916" s="130">
        <v>729</v>
      </c>
      <c r="AM916" s="130">
        <v>723</v>
      </c>
      <c r="AN916" s="130">
        <v>664</v>
      </c>
      <c r="AO916" s="130">
        <v>127</v>
      </c>
      <c r="AP916" s="130">
        <v>134</v>
      </c>
      <c r="AQ916" s="130">
        <v>141</v>
      </c>
      <c r="AR916" s="130">
        <v>135</v>
      </c>
      <c r="AS916" s="130">
        <v>240</v>
      </c>
      <c r="AT916" s="130">
        <v>554</v>
      </c>
      <c r="AU916" s="130">
        <v>306</v>
      </c>
      <c r="AV916" s="130">
        <v>483</v>
      </c>
      <c r="AW916" s="130">
        <v>583</v>
      </c>
      <c r="AX916" s="130">
        <v>550</v>
      </c>
      <c r="AY916" s="130">
        <v>96</v>
      </c>
      <c r="AZ916" s="130">
        <v>30</v>
      </c>
      <c r="BB916" s="209"/>
      <c r="BC916" s="209"/>
    </row>
    <row r="917" spans="1:55" ht="16.2" thickBot="1" x14ac:dyDescent="0.35">
      <c r="A917" s="84" t="s">
        <v>321</v>
      </c>
      <c r="B917" s="37">
        <v>112446</v>
      </c>
      <c r="C917" s="143">
        <f t="shared" si="87"/>
        <v>8.2040783271110467</v>
      </c>
      <c r="D917" s="37"/>
      <c r="E917" s="130">
        <v>63</v>
      </c>
      <c r="F917" s="130">
        <v>132</v>
      </c>
      <c r="G917" s="130">
        <v>100</v>
      </c>
      <c r="H917" s="130">
        <v>215</v>
      </c>
      <c r="I917" s="130">
        <v>0</v>
      </c>
      <c r="J917" s="130">
        <v>991</v>
      </c>
      <c r="K917" s="37">
        <v>2114</v>
      </c>
      <c r="L917" s="130">
        <v>823</v>
      </c>
      <c r="M917" s="130">
        <v>652</v>
      </c>
      <c r="N917" s="130">
        <v>276</v>
      </c>
      <c r="O917" s="37">
        <v>2395</v>
      </c>
      <c r="P917" s="37">
        <v>1461</v>
      </c>
      <c r="Q917" s="130">
        <v>0</v>
      </c>
      <c r="R917" s="130">
        <v>933</v>
      </c>
      <c r="S917" s="130">
        <v>263</v>
      </c>
      <c r="T917" s="37">
        <v>1682</v>
      </c>
      <c r="U917" s="130">
        <v>373</v>
      </c>
      <c r="V917" s="130">
        <v>600</v>
      </c>
      <c r="W917" s="130">
        <v>185</v>
      </c>
      <c r="X917" s="37">
        <v>1604</v>
      </c>
      <c r="Y917" s="37">
        <v>44015</v>
      </c>
      <c r="Z917" s="37">
        <v>3048</v>
      </c>
      <c r="AA917" s="134">
        <f t="shared" si="88"/>
        <v>11467</v>
      </c>
      <c r="AB917" s="131">
        <v>2864</v>
      </c>
      <c r="AC917" s="131">
        <v>2432</v>
      </c>
      <c r="AD917" s="131">
        <v>1454</v>
      </c>
      <c r="AE917" s="131">
        <v>2227</v>
      </c>
      <c r="AF917" s="131">
        <v>2490</v>
      </c>
      <c r="AG917" s="37">
        <v>11579</v>
      </c>
      <c r="AH917" s="37">
        <v>2667</v>
      </c>
      <c r="AI917" s="37">
        <v>1897</v>
      </c>
      <c r="AJ917" s="37">
        <v>3239</v>
      </c>
      <c r="AK917" s="37">
        <v>3816</v>
      </c>
      <c r="AL917" s="37">
        <v>2099</v>
      </c>
      <c r="AM917" s="37">
        <v>1474</v>
      </c>
      <c r="AN917" s="37">
        <v>1903</v>
      </c>
      <c r="AO917" s="130">
        <v>188</v>
      </c>
      <c r="AP917" s="130">
        <v>183</v>
      </c>
      <c r="AQ917" s="130">
        <v>301</v>
      </c>
      <c r="AR917" s="130">
        <v>139</v>
      </c>
      <c r="AS917" s="130">
        <v>218</v>
      </c>
      <c r="AT917" s="130">
        <v>575</v>
      </c>
      <c r="AU917" s="130">
        <v>283</v>
      </c>
      <c r="AV917" s="130">
        <v>818</v>
      </c>
      <c r="AW917" s="37">
        <v>6376</v>
      </c>
      <c r="AX917" s="130">
        <v>758</v>
      </c>
      <c r="AY917" s="130">
        <v>474</v>
      </c>
      <c r="AZ917" s="130">
        <v>67</v>
      </c>
      <c r="BB917" s="209"/>
      <c r="BC917" s="209"/>
    </row>
    <row r="918" spans="1:55" ht="31.8" thickBot="1" x14ac:dyDescent="0.35">
      <c r="A918" s="84" t="s">
        <v>322</v>
      </c>
      <c r="B918" s="37">
        <v>9515</v>
      </c>
      <c r="C918" s="143">
        <f t="shared" si="87"/>
        <v>0.69421593727177144</v>
      </c>
      <c r="D918" s="37"/>
      <c r="E918" s="130">
        <v>7</v>
      </c>
      <c r="F918" s="130">
        <v>10</v>
      </c>
      <c r="G918" s="130">
        <v>10</v>
      </c>
      <c r="H918" s="130">
        <v>19</v>
      </c>
      <c r="I918" s="130">
        <v>0</v>
      </c>
      <c r="J918" s="130">
        <v>83</v>
      </c>
      <c r="K918" s="130">
        <v>204</v>
      </c>
      <c r="L918" s="130">
        <v>135</v>
      </c>
      <c r="M918" s="130">
        <v>108</v>
      </c>
      <c r="N918" s="130">
        <v>52</v>
      </c>
      <c r="O918" s="130">
        <v>276</v>
      </c>
      <c r="P918" s="130">
        <v>179</v>
      </c>
      <c r="Q918" s="130">
        <v>0</v>
      </c>
      <c r="R918" s="130">
        <v>94</v>
      </c>
      <c r="S918" s="130">
        <v>30</v>
      </c>
      <c r="T918" s="130">
        <v>321</v>
      </c>
      <c r="U918" s="130">
        <v>238</v>
      </c>
      <c r="V918" s="130">
        <v>136</v>
      </c>
      <c r="W918" s="130">
        <v>25</v>
      </c>
      <c r="X918" s="130">
        <v>154</v>
      </c>
      <c r="Y918" s="130">
        <v>480</v>
      </c>
      <c r="Z918" s="130">
        <v>241</v>
      </c>
      <c r="AA918" s="134">
        <f t="shared" si="88"/>
        <v>1728</v>
      </c>
      <c r="AB918" s="132">
        <v>206</v>
      </c>
      <c r="AC918" s="132">
        <v>897</v>
      </c>
      <c r="AD918" s="132">
        <v>114</v>
      </c>
      <c r="AE918" s="132">
        <v>262</v>
      </c>
      <c r="AF918" s="132">
        <v>249</v>
      </c>
      <c r="AG918" s="130">
        <v>480</v>
      </c>
      <c r="AH918" s="130">
        <v>307</v>
      </c>
      <c r="AI918" s="130">
        <v>282</v>
      </c>
      <c r="AJ918" s="130">
        <v>261</v>
      </c>
      <c r="AK918" s="130">
        <v>401</v>
      </c>
      <c r="AL918" s="130">
        <v>197</v>
      </c>
      <c r="AM918" s="130">
        <v>248</v>
      </c>
      <c r="AN918" s="130">
        <v>205</v>
      </c>
      <c r="AO918" s="130">
        <v>59</v>
      </c>
      <c r="AP918" s="130">
        <v>46</v>
      </c>
      <c r="AQ918" s="130">
        <v>439</v>
      </c>
      <c r="AR918" s="130">
        <v>11</v>
      </c>
      <c r="AS918" s="130">
        <v>107</v>
      </c>
      <c r="AT918" s="130">
        <v>627</v>
      </c>
      <c r="AU918" s="130">
        <v>44</v>
      </c>
      <c r="AV918" s="130">
        <v>461</v>
      </c>
      <c r="AW918" s="130">
        <v>283</v>
      </c>
      <c r="AX918" s="130">
        <v>444</v>
      </c>
      <c r="AY918" s="130">
        <v>78</v>
      </c>
      <c r="AZ918" s="130">
        <v>5</v>
      </c>
      <c r="BB918" s="209"/>
      <c r="BC918" s="209"/>
    </row>
    <row r="919" spans="1:55" ht="16.2" thickBot="1" x14ac:dyDescent="0.35">
      <c r="A919" s="84" t="s">
        <v>323</v>
      </c>
      <c r="B919" s="37">
        <v>5336</v>
      </c>
      <c r="C919" s="143">
        <f t="shared" si="87"/>
        <v>0.3893154221000707</v>
      </c>
      <c r="D919" s="37"/>
      <c r="E919" s="130">
        <v>1</v>
      </c>
      <c r="F919" s="130">
        <v>3</v>
      </c>
      <c r="G919" s="130">
        <v>8</v>
      </c>
      <c r="H919" s="130">
        <v>9</v>
      </c>
      <c r="I919" s="130">
        <v>0</v>
      </c>
      <c r="J919" s="130">
        <v>40</v>
      </c>
      <c r="K919" s="130">
        <v>99</v>
      </c>
      <c r="L919" s="130">
        <v>27</v>
      </c>
      <c r="M919" s="130">
        <v>40</v>
      </c>
      <c r="N919" s="130">
        <v>20</v>
      </c>
      <c r="O919" s="130">
        <v>194</v>
      </c>
      <c r="P919" s="130">
        <v>100</v>
      </c>
      <c r="Q919" s="130">
        <v>0</v>
      </c>
      <c r="R919" s="130">
        <v>42</v>
      </c>
      <c r="S919" s="130">
        <v>25</v>
      </c>
      <c r="T919" s="130">
        <v>58</v>
      </c>
      <c r="U919" s="130">
        <v>19</v>
      </c>
      <c r="V919" s="130">
        <v>38</v>
      </c>
      <c r="W919" s="130">
        <v>11</v>
      </c>
      <c r="X919" s="130">
        <v>154</v>
      </c>
      <c r="Y919" s="37">
        <v>1284</v>
      </c>
      <c r="Z919" s="130">
        <v>254</v>
      </c>
      <c r="AA919" s="134">
        <f t="shared" si="88"/>
        <v>1014</v>
      </c>
      <c r="AB919" s="132">
        <v>300</v>
      </c>
      <c r="AC919" s="132">
        <v>288</v>
      </c>
      <c r="AD919" s="132">
        <v>44</v>
      </c>
      <c r="AE919" s="132">
        <v>167</v>
      </c>
      <c r="AF919" s="132">
        <v>215</v>
      </c>
      <c r="AG919" s="130">
        <v>410</v>
      </c>
      <c r="AH919" s="130">
        <v>163</v>
      </c>
      <c r="AI919" s="130">
        <v>158</v>
      </c>
      <c r="AJ919" s="130">
        <v>204</v>
      </c>
      <c r="AK919" s="130">
        <v>205</v>
      </c>
      <c r="AL919" s="130">
        <v>105</v>
      </c>
      <c r="AM919" s="130">
        <v>111</v>
      </c>
      <c r="AN919" s="130">
        <v>118</v>
      </c>
      <c r="AO919" s="130">
        <v>13</v>
      </c>
      <c r="AP919" s="130">
        <v>10</v>
      </c>
      <c r="AQ919" s="130">
        <v>17</v>
      </c>
      <c r="AR919" s="130">
        <v>12</v>
      </c>
      <c r="AS919" s="130">
        <v>20</v>
      </c>
      <c r="AT919" s="130">
        <v>31</v>
      </c>
      <c r="AU919" s="130">
        <v>10</v>
      </c>
      <c r="AV919" s="130">
        <v>43</v>
      </c>
      <c r="AW919" s="130">
        <v>107</v>
      </c>
      <c r="AX919" s="130">
        <v>40</v>
      </c>
      <c r="AY919" s="130">
        <v>118</v>
      </c>
      <c r="AZ919" s="130">
        <v>1</v>
      </c>
      <c r="BB919" s="209"/>
      <c r="BC919" s="209"/>
    </row>
    <row r="920" spans="1:55" ht="16.2" thickBot="1" x14ac:dyDescent="0.35">
      <c r="A920" s="84" t="s">
        <v>324</v>
      </c>
      <c r="B920" s="37">
        <v>1067</v>
      </c>
      <c r="C920" s="143">
        <f t="shared" si="87"/>
        <v>7.7848492387701543E-2</v>
      </c>
      <c r="D920" s="37"/>
      <c r="E920" s="130">
        <v>0</v>
      </c>
      <c r="F920" s="130">
        <v>2</v>
      </c>
      <c r="G920" s="130">
        <v>1</v>
      </c>
      <c r="H920" s="130">
        <v>2</v>
      </c>
      <c r="I920" s="130">
        <v>0</v>
      </c>
      <c r="J920" s="130">
        <v>9</v>
      </c>
      <c r="K920" s="130">
        <v>22</v>
      </c>
      <c r="L920" s="130">
        <v>7</v>
      </c>
      <c r="M920" s="130">
        <v>4</v>
      </c>
      <c r="N920" s="130">
        <v>4</v>
      </c>
      <c r="O920" s="130">
        <v>51</v>
      </c>
      <c r="P920" s="130">
        <v>32</v>
      </c>
      <c r="Q920" s="130">
        <v>0</v>
      </c>
      <c r="R920" s="130">
        <v>15</v>
      </c>
      <c r="S920" s="130">
        <v>1</v>
      </c>
      <c r="T920" s="130">
        <v>16</v>
      </c>
      <c r="U920" s="130">
        <v>3</v>
      </c>
      <c r="V920" s="130">
        <v>8</v>
      </c>
      <c r="W920" s="130">
        <v>3</v>
      </c>
      <c r="X920" s="130">
        <v>29</v>
      </c>
      <c r="Y920" s="130">
        <v>255</v>
      </c>
      <c r="Z920" s="130">
        <v>41</v>
      </c>
      <c r="AA920" s="134">
        <f t="shared" si="88"/>
        <v>175</v>
      </c>
      <c r="AB920" s="132">
        <v>78</v>
      </c>
      <c r="AC920" s="132">
        <v>30</v>
      </c>
      <c r="AD920" s="132">
        <v>7</v>
      </c>
      <c r="AE920" s="132">
        <v>30</v>
      </c>
      <c r="AF920" s="132">
        <v>30</v>
      </c>
      <c r="AG920" s="130">
        <v>63</v>
      </c>
      <c r="AH920" s="130">
        <v>30</v>
      </c>
      <c r="AI920" s="130">
        <v>32</v>
      </c>
      <c r="AJ920" s="130">
        <v>52</v>
      </c>
      <c r="AK920" s="130">
        <v>65</v>
      </c>
      <c r="AL920" s="130">
        <v>32</v>
      </c>
      <c r="AM920" s="130">
        <v>14</v>
      </c>
      <c r="AN920" s="130">
        <v>28</v>
      </c>
      <c r="AO920" s="130">
        <v>3</v>
      </c>
      <c r="AP920" s="130">
        <v>4</v>
      </c>
      <c r="AQ920" s="130">
        <v>6</v>
      </c>
      <c r="AR920" s="130">
        <v>1</v>
      </c>
      <c r="AS920" s="130">
        <v>7</v>
      </c>
      <c r="AT920" s="130">
        <v>2</v>
      </c>
      <c r="AU920" s="130">
        <v>1</v>
      </c>
      <c r="AV920" s="130">
        <v>17</v>
      </c>
      <c r="AW920" s="130">
        <v>26</v>
      </c>
      <c r="AX920" s="130">
        <v>3</v>
      </c>
      <c r="AY920" s="130">
        <v>1</v>
      </c>
      <c r="AZ920" s="130">
        <v>0</v>
      </c>
      <c r="BB920" s="209"/>
      <c r="BC920" s="209"/>
    </row>
    <row r="921" spans="1:55" ht="16.2" thickBot="1" x14ac:dyDescent="0.35">
      <c r="A921" s="84" t="s">
        <v>294</v>
      </c>
      <c r="B921" s="130">
        <v>195</v>
      </c>
      <c r="C921" s="143">
        <f t="shared" si="87"/>
        <v>1.4227231504781444E-2</v>
      </c>
      <c r="D921" s="130"/>
      <c r="E921" s="130">
        <v>0</v>
      </c>
      <c r="F921" s="130">
        <v>0</v>
      </c>
      <c r="G921" s="130">
        <v>0</v>
      </c>
      <c r="H921" s="130">
        <v>0</v>
      </c>
      <c r="I921" s="130">
        <v>0</v>
      </c>
      <c r="J921" s="130">
        <v>3</v>
      </c>
      <c r="K921" s="130">
        <v>5</v>
      </c>
      <c r="L921" s="130">
        <v>1</v>
      </c>
      <c r="M921" s="130">
        <v>2</v>
      </c>
      <c r="N921" s="130">
        <v>6</v>
      </c>
      <c r="O921" s="130">
        <v>0</v>
      </c>
      <c r="P921" s="130">
        <v>1</v>
      </c>
      <c r="Q921" s="130">
        <v>0</v>
      </c>
      <c r="R921" s="130">
        <v>0</v>
      </c>
      <c r="S921" s="130">
        <v>0</v>
      </c>
      <c r="T921" s="130">
        <v>3</v>
      </c>
      <c r="U921" s="130">
        <v>1</v>
      </c>
      <c r="V921" s="130">
        <v>3</v>
      </c>
      <c r="W921" s="130">
        <v>0</v>
      </c>
      <c r="X921" s="130">
        <v>9</v>
      </c>
      <c r="Y921" s="130">
        <v>10</v>
      </c>
      <c r="Z921" s="130">
        <v>6</v>
      </c>
      <c r="AA921" s="134">
        <f t="shared" si="88"/>
        <v>18</v>
      </c>
      <c r="AB921" s="132">
        <v>0</v>
      </c>
      <c r="AC921" s="132">
        <v>0</v>
      </c>
      <c r="AD921" s="132">
        <v>0</v>
      </c>
      <c r="AE921" s="132">
        <v>0</v>
      </c>
      <c r="AF921" s="132">
        <v>18</v>
      </c>
      <c r="AG921" s="130">
        <v>66</v>
      </c>
      <c r="AH921" s="130">
        <v>1</v>
      </c>
      <c r="AI921" s="130">
        <v>7</v>
      </c>
      <c r="AJ921" s="130">
        <v>23</v>
      </c>
      <c r="AK921" s="130">
        <v>14</v>
      </c>
      <c r="AL921" s="130">
        <v>3</v>
      </c>
      <c r="AM921" s="130">
        <v>2</v>
      </c>
      <c r="AN921" s="130">
        <v>0</v>
      </c>
      <c r="AO921" s="130">
        <v>0</v>
      </c>
      <c r="AP921" s="130">
        <v>0</v>
      </c>
      <c r="AQ921" s="130">
        <v>3</v>
      </c>
      <c r="AR921" s="130">
        <v>1</v>
      </c>
      <c r="AS921" s="130">
        <v>1</v>
      </c>
      <c r="AT921" s="130">
        <v>0</v>
      </c>
      <c r="AU921" s="130">
        <v>0</v>
      </c>
      <c r="AV921" s="130">
        <v>0</v>
      </c>
      <c r="AW921" s="130">
        <v>6</v>
      </c>
      <c r="AX921" s="130">
        <v>0</v>
      </c>
      <c r="AY921" s="130">
        <v>0</v>
      </c>
      <c r="AZ921" s="130">
        <v>0</v>
      </c>
      <c r="BB921" s="209"/>
      <c r="BC921" s="209"/>
    </row>
    <row r="922" spans="1:55" ht="15" thickBot="1" x14ac:dyDescent="0.35">
      <c r="A922" s="6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2"/>
      <c r="AC922" s="132"/>
      <c r="AD922" s="132"/>
      <c r="AE922" s="132"/>
      <c r="AF922" s="132"/>
      <c r="AG922" s="130"/>
      <c r="AH922" s="130"/>
      <c r="AI922" s="130"/>
      <c r="AJ922" s="130"/>
      <c r="AK922" s="130"/>
      <c r="AL922" s="130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30"/>
      <c r="AW922" s="130"/>
      <c r="AX922" s="130"/>
      <c r="AY922" s="130"/>
      <c r="AZ922" s="130"/>
    </row>
    <row r="923" spans="1:55" ht="16.2" thickBot="1" x14ac:dyDescent="0.35">
      <c r="A923" s="83" t="s">
        <v>19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2"/>
      <c r="AC923" s="132"/>
      <c r="AD923" s="132"/>
      <c r="AE923" s="132"/>
      <c r="AF923" s="132"/>
      <c r="AG923" s="130"/>
      <c r="AH923" s="130"/>
      <c r="AI923" s="130"/>
      <c r="AJ923" s="130"/>
      <c r="AK923" s="130"/>
      <c r="AL923" s="130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30"/>
      <c r="AW923" s="130"/>
      <c r="AX923" s="130"/>
      <c r="AY923" s="130"/>
      <c r="AZ923" s="130"/>
    </row>
    <row r="924" spans="1:55" s="29" customFormat="1" ht="16.2" thickBot="1" x14ac:dyDescent="0.35">
      <c r="A924" s="83" t="s">
        <v>20</v>
      </c>
      <c r="B924" s="138">
        <v>693806</v>
      </c>
      <c r="C924" s="155">
        <f>B924/$B$924%</f>
        <v>100</v>
      </c>
      <c r="D924" s="138"/>
      <c r="E924" s="138">
        <v>2649</v>
      </c>
      <c r="F924" s="138">
        <v>2219</v>
      </c>
      <c r="G924" s="138">
        <v>2363</v>
      </c>
      <c r="H924" s="138">
        <v>4133</v>
      </c>
      <c r="I924" s="140">
        <v>0</v>
      </c>
      <c r="J924" s="138">
        <v>13175</v>
      </c>
      <c r="K924" s="138">
        <v>17552</v>
      </c>
      <c r="L924" s="138">
        <v>5036</v>
      </c>
      <c r="M924" s="138">
        <v>10292</v>
      </c>
      <c r="N924" s="138">
        <v>7349</v>
      </c>
      <c r="O924" s="138">
        <v>25957</v>
      </c>
      <c r="P924" s="138">
        <v>18850</v>
      </c>
      <c r="Q924" s="140">
        <v>0</v>
      </c>
      <c r="R924" s="138">
        <v>12214</v>
      </c>
      <c r="S924" s="138">
        <v>7111</v>
      </c>
      <c r="T924" s="138">
        <v>11585</v>
      </c>
      <c r="U924" s="138">
        <v>8185</v>
      </c>
      <c r="V924" s="138">
        <v>9931</v>
      </c>
      <c r="W924" s="138">
        <v>4925</v>
      </c>
      <c r="X924" s="138">
        <v>16622</v>
      </c>
      <c r="Y924" s="138">
        <v>57601</v>
      </c>
      <c r="Z924" s="138">
        <v>24467</v>
      </c>
      <c r="AA924" s="134">
        <f>SUM(AB924,AC924,AD924,AE924,AF924)</f>
        <v>84722</v>
      </c>
      <c r="AB924" s="142">
        <v>22385</v>
      </c>
      <c r="AC924" s="142">
        <v>16663</v>
      </c>
      <c r="AD924" s="142">
        <v>5886</v>
      </c>
      <c r="AE924" s="142">
        <v>16857</v>
      </c>
      <c r="AF924" s="142">
        <v>22931</v>
      </c>
      <c r="AG924" s="138">
        <v>34266</v>
      </c>
      <c r="AH924" s="138">
        <v>24951</v>
      </c>
      <c r="AI924" s="138">
        <v>22020</v>
      </c>
      <c r="AJ924" s="138">
        <v>37360</v>
      </c>
      <c r="AK924" s="138">
        <v>51214</v>
      </c>
      <c r="AL924" s="138">
        <v>24257</v>
      </c>
      <c r="AM924" s="138">
        <v>21824</v>
      </c>
      <c r="AN924" s="138">
        <v>21377</v>
      </c>
      <c r="AO924" s="138">
        <v>5401</v>
      </c>
      <c r="AP924" s="138">
        <v>3191</v>
      </c>
      <c r="AQ924" s="138">
        <v>5761</v>
      </c>
      <c r="AR924" s="138">
        <v>3307</v>
      </c>
      <c r="AS924" s="138">
        <v>8816</v>
      </c>
      <c r="AT924" s="138">
        <v>13692</v>
      </c>
      <c r="AU924" s="138">
        <v>9697</v>
      </c>
      <c r="AV924" s="138">
        <v>20034</v>
      </c>
      <c r="AW924" s="138">
        <v>15252</v>
      </c>
      <c r="AX924" s="138">
        <v>17824</v>
      </c>
      <c r="AY924" s="138">
        <v>5445</v>
      </c>
      <c r="AZ924" s="138">
        <v>1179</v>
      </c>
      <c r="BB924" s="209"/>
      <c r="BC924" s="209"/>
    </row>
    <row r="925" spans="1:55" ht="16.2" thickBot="1" x14ac:dyDescent="0.35">
      <c r="A925" s="84" t="s">
        <v>280</v>
      </c>
      <c r="B925" s="37">
        <v>41636</v>
      </c>
      <c r="C925" s="143">
        <f t="shared" ref="C925:C939" si="89">B925/$B$924%</f>
        <v>6.0011011723738337</v>
      </c>
      <c r="D925" s="37"/>
      <c r="E925" s="130">
        <v>89</v>
      </c>
      <c r="F925" s="130">
        <v>128</v>
      </c>
      <c r="G925" s="130">
        <v>136</v>
      </c>
      <c r="H925" s="130">
        <v>190</v>
      </c>
      <c r="I925" s="130">
        <v>0</v>
      </c>
      <c r="J925" s="130">
        <v>882</v>
      </c>
      <c r="K925" s="37">
        <v>1226</v>
      </c>
      <c r="L925" s="130">
        <v>190</v>
      </c>
      <c r="M925" s="130">
        <v>646</v>
      </c>
      <c r="N925" s="130">
        <v>463</v>
      </c>
      <c r="O925" s="37">
        <v>1856</v>
      </c>
      <c r="P925" s="37">
        <v>1396</v>
      </c>
      <c r="Q925" s="130">
        <v>0</v>
      </c>
      <c r="R925" s="130">
        <v>676</v>
      </c>
      <c r="S925" s="130">
        <v>274</v>
      </c>
      <c r="T925" s="130">
        <v>530</v>
      </c>
      <c r="U925" s="130">
        <v>352</v>
      </c>
      <c r="V925" s="130">
        <v>513</v>
      </c>
      <c r="W925" s="130">
        <v>231</v>
      </c>
      <c r="X925" s="130">
        <v>979</v>
      </c>
      <c r="Y925" s="37">
        <v>2066</v>
      </c>
      <c r="Z925" s="37">
        <v>1708</v>
      </c>
      <c r="AA925" s="134">
        <f>SUM(AB925,AC925,AD925,AE925,AF925)</f>
        <v>4961</v>
      </c>
      <c r="AB925" s="131">
        <v>1205</v>
      </c>
      <c r="AC925" s="132">
        <v>585</v>
      </c>
      <c r="AD925" s="132">
        <v>389</v>
      </c>
      <c r="AE925" s="131">
        <v>1257</v>
      </c>
      <c r="AF925" s="131">
        <v>1525</v>
      </c>
      <c r="AG925" s="37">
        <v>1861</v>
      </c>
      <c r="AH925" s="37">
        <v>2022</v>
      </c>
      <c r="AI925" s="37">
        <v>1631</v>
      </c>
      <c r="AJ925" s="37">
        <v>2456</v>
      </c>
      <c r="AK925" s="37">
        <v>3756</v>
      </c>
      <c r="AL925" s="37">
        <v>2017</v>
      </c>
      <c r="AM925" s="37">
        <v>1359</v>
      </c>
      <c r="AN925" s="37">
        <v>1426</v>
      </c>
      <c r="AO925" s="130">
        <v>270</v>
      </c>
      <c r="AP925" s="130">
        <v>184</v>
      </c>
      <c r="AQ925" s="130">
        <v>292</v>
      </c>
      <c r="AR925" s="130">
        <v>182</v>
      </c>
      <c r="AS925" s="130">
        <v>511</v>
      </c>
      <c r="AT925" s="130">
        <v>738</v>
      </c>
      <c r="AU925" s="130">
        <v>645</v>
      </c>
      <c r="AV925" s="37">
        <v>1046</v>
      </c>
      <c r="AW925" s="130">
        <v>660</v>
      </c>
      <c r="AX925" s="130">
        <v>793</v>
      </c>
      <c r="AY925" s="130">
        <v>235</v>
      </c>
      <c r="AZ925" s="130">
        <v>60</v>
      </c>
      <c r="BB925" s="209"/>
      <c r="BC925" s="209"/>
    </row>
    <row r="926" spans="1:55" ht="16.2" thickBot="1" x14ac:dyDescent="0.35">
      <c r="A926" s="84" t="s">
        <v>281</v>
      </c>
      <c r="B926" s="37">
        <v>87229</v>
      </c>
      <c r="C926" s="143">
        <f t="shared" si="89"/>
        <v>12.572534685488449</v>
      </c>
      <c r="D926" s="37"/>
      <c r="E926" s="130">
        <v>575</v>
      </c>
      <c r="F926" s="130">
        <v>366</v>
      </c>
      <c r="G926" s="130">
        <v>298</v>
      </c>
      <c r="H926" s="130">
        <v>569</v>
      </c>
      <c r="I926" s="130">
        <v>0</v>
      </c>
      <c r="J926" s="37">
        <v>1763</v>
      </c>
      <c r="K926" s="37">
        <v>2197</v>
      </c>
      <c r="L926" s="130">
        <v>529</v>
      </c>
      <c r="M926" s="37">
        <v>1304</v>
      </c>
      <c r="N926" s="37">
        <v>1180</v>
      </c>
      <c r="O926" s="37">
        <v>3626</v>
      </c>
      <c r="P926" s="37">
        <v>2593</v>
      </c>
      <c r="Q926" s="130">
        <v>0</v>
      </c>
      <c r="R926" s="37">
        <v>1592</v>
      </c>
      <c r="S926" s="130">
        <v>992</v>
      </c>
      <c r="T926" s="37">
        <v>1509</v>
      </c>
      <c r="U926" s="37">
        <v>1023</v>
      </c>
      <c r="V926" s="37">
        <v>1359</v>
      </c>
      <c r="W926" s="130">
        <v>700</v>
      </c>
      <c r="X926" s="37">
        <v>2000</v>
      </c>
      <c r="Y926" s="37">
        <v>4101</v>
      </c>
      <c r="Z926" s="37">
        <v>3120</v>
      </c>
      <c r="AA926" s="134">
        <f t="shared" ref="AA926:AA939" si="90">SUM(AB926,AC926,AD926,AE926,AF926)</f>
        <v>9598</v>
      </c>
      <c r="AB926" s="131">
        <v>2413</v>
      </c>
      <c r="AC926" s="131">
        <v>1363</v>
      </c>
      <c r="AD926" s="132">
        <v>730</v>
      </c>
      <c r="AE926" s="131">
        <v>2267</v>
      </c>
      <c r="AF926" s="131">
        <v>2825</v>
      </c>
      <c r="AG926" s="37">
        <v>3391</v>
      </c>
      <c r="AH926" s="37">
        <v>3481</v>
      </c>
      <c r="AI926" s="37">
        <v>2856</v>
      </c>
      <c r="AJ926" s="37">
        <v>4998</v>
      </c>
      <c r="AK926" s="37">
        <v>7177</v>
      </c>
      <c r="AL926" s="37">
        <v>3408</v>
      </c>
      <c r="AM926" s="37">
        <v>2739</v>
      </c>
      <c r="AN926" s="37">
        <v>2845</v>
      </c>
      <c r="AO926" s="130">
        <v>792</v>
      </c>
      <c r="AP926" s="130">
        <v>380</v>
      </c>
      <c r="AQ926" s="130">
        <v>723</v>
      </c>
      <c r="AR926" s="130">
        <v>495</v>
      </c>
      <c r="AS926" s="37">
        <v>1347</v>
      </c>
      <c r="AT926" s="37">
        <v>2010</v>
      </c>
      <c r="AU926" s="37">
        <v>1510</v>
      </c>
      <c r="AV926" s="37">
        <v>2661</v>
      </c>
      <c r="AW926" s="37">
        <v>1499</v>
      </c>
      <c r="AX926" s="37">
        <v>3077</v>
      </c>
      <c r="AY926" s="130">
        <v>653</v>
      </c>
      <c r="AZ926" s="130">
        <v>193</v>
      </c>
      <c r="BB926" s="209"/>
      <c r="BC926" s="209"/>
    </row>
    <row r="927" spans="1:55" ht="16.2" thickBot="1" x14ac:dyDescent="0.35">
      <c r="A927" s="84" t="s">
        <v>282</v>
      </c>
      <c r="B927" s="37">
        <v>239928</v>
      </c>
      <c r="C927" s="143">
        <f t="shared" si="89"/>
        <v>34.581424778684529</v>
      </c>
      <c r="D927" s="37"/>
      <c r="E927" s="37">
        <v>1151</v>
      </c>
      <c r="F927" s="130">
        <v>910</v>
      </c>
      <c r="G927" s="130">
        <v>814</v>
      </c>
      <c r="H927" s="37">
        <v>1488</v>
      </c>
      <c r="I927" s="130">
        <v>0</v>
      </c>
      <c r="J927" s="37">
        <v>5436</v>
      </c>
      <c r="K927" s="37">
        <v>6587</v>
      </c>
      <c r="L927" s="37">
        <v>1390</v>
      </c>
      <c r="M927" s="37">
        <v>3605</v>
      </c>
      <c r="N927" s="37">
        <v>3109</v>
      </c>
      <c r="O927" s="37">
        <v>10293</v>
      </c>
      <c r="P927" s="37">
        <v>7265</v>
      </c>
      <c r="Q927" s="130">
        <v>0</v>
      </c>
      <c r="R927" s="37">
        <v>4269</v>
      </c>
      <c r="S927" s="37">
        <v>2722</v>
      </c>
      <c r="T927" s="37">
        <v>3862</v>
      </c>
      <c r="U927" s="37">
        <v>2682</v>
      </c>
      <c r="V927" s="37">
        <v>3393</v>
      </c>
      <c r="W927" s="37">
        <v>1768</v>
      </c>
      <c r="X927" s="37">
        <v>5617</v>
      </c>
      <c r="Y927" s="37">
        <v>11721</v>
      </c>
      <c r="Z927" s="37">
        <v>8418</v>
      </c>
      <c r="AA927" s="134">
        <f t="shared" si="90"/>
        <v>27502</v>
      </c>
      <c r="AB927" s="131">
        <v>6944</v>
      </c>
      <c r="AC927" s="131">
        <v>3837</v>
      </c>
      <c r="AD927" s="131">
        <v>2210</v>
      </c>
      <c r="AE927" s="131">
        <v>6364</v>
      </c>
      <c r="AF927" s="131">
        <v>8147</v>
      </c>
      <c r="AG927" s="37">
        <v>9825</v>
      </c>
      <c r="AH927" s="37">
        <v>9294</v>
      </c>
      <c r="AI927" s="37">
        <v>8187</v>
      </c>
      <c r="AJ927" s="37">
        <v>14027</v>
      </c>
      <c r="AK927" s="37">
        <v>19799</v>
      </c>
      <c r="AL927" s="37">
        <v>9598</v>
      </c>
      <c r="AM927" s="37">
        <v>7786</v>
      </c>
      <c r="AN927" s="37">
        <v>7882</v>
      </c>
      <c r="AO927" s="37">
        <v>1854</v>
      </c>
      <c r="AP927" s="37">
        <v>1107</v>
      </c>
      <c r="AQ927" s="37">
        <v>1693</v>
      </c>
      <c r="AR927" s="37">
        <v>1388</v>
      </c>
      <c r="AS927" s="37">
        <v>3699</v>
      </c>
      <c r="AT927" s="37">
        <v>5501</v>
      </c>
      <c r="AU927" s="37">
        <v>3809</v>
      </c>
      <c r="AV927" s="37">
        <v>6821</v>
      </c>
      <c r="AW927" s="37">
        <v>4091</v>
      </c>
      <c r="AX927" s="37">
        <v>7301</v>
      </c>
      <c r="AY927" s="37">
        <v>1740</v>
      </c>
      <c r="AZ927" s="130">
        <v>524</v>
      </c>
      <c r="BB927" s="209"/>
      <c r="BC927" s="209"/>
    </row>
    <row r="928" spans="1:55" ht="16.2" thickBot="1" x14ac:dyDescent="0.35">
      <c r="A928" s="84" t="s">
        <v>283</v>
      </c>
      <c r="B928" s="37">
        <v>107415</v>
      </c>
      <c r="C928" s="143">
        <f t="shared" si="89"/>
        <v>15.481993525567665</v>
      </c>
      <c r="D928" s="37"/>
      <c r="E928" s="130">
        <v>417</v>
      </c>
      <c r="F928" s="130">
        <v>400</v>
      </c>
      <c r="G928" s="130">
        <v>374</v>
      </c>
      <c r="H928" s="130">
        <v>660</v>
      </c>
      <c r="I928" s="130">
        <v>0</v>
      </c>
      <c r="J928" s="37">
        <v>2318</v>
      </c>
      <c r="K928" s="37">
        <v>2823</v>
      </c>
      <c r="L928" s="130">
        <v>655</v>
      </c>
      <c r="M928" s="37">
        <v>1600</v>
      </c>
      <c r="N928" s="37">
        <v>1360</v>
      </c>
      <c r="O928" s="37">
        <v>4535</v>
      </c>
      <c r="P928" s="37">
        <v>3073</v>
      </c>
      <c r="Q928" s="130">
        <v>0</v>
      </c>
      <c r="R928" s="37">
        <v>2057</v>
      </c>
      <c r="S928" s="37">
        <v>1238</v>
      </c>
      <c r="T928" s="37">
        <v>1753</v>
      </c>
      <c r="U928" s="37">
        <v>1214</v>
      </c>
      <c r="V928" s="37">
        <v>1447</v>
      </c>
      <c r="W928" s="130">
        <v>815</v>
      </c>
      <c r="X928" s="37">
        <v>2622</v>
      </c>
      <c r="Y928" s="37">
        <v>5427</v>
      </c>
      <c r="Z928" s="37">
        <v>3872</v>
      </c>
      <c r="AA928" s="134">
        <f t="shared" si="90"/>
        <v>12896</v>
      </c>
      <c r="AB928" s="131">
        <v>3224</v>
      </c>
      <c r="AC928" s="131">
        <v>1906</v>
      </c>
      <c r="AD928" s="131">
        <v>1082</v>
      </c>
      <c r="AE928" s="131">
        <v>2907</v>
      </c>
      <c r="AF928" s="131">
        <v>3777</v>
      </c>
      <c r="AG928" s="37">
        <v>4564</v>
      </c>
      <c r="AH928" s="37">
        <v>4232</v>
      </c>
      <c r="AI928" s="37">
        <v>3722</v>
      </c>
      <c r="AJ928" s="37">
        <v>6372</v>
      </c>
      <c r="AK928" s="37">
        <v>8692</v>
      </c>
      <c r="AL928" s="37">
        <v>4171</v>
      </c>
      <c r="AM928" s="37">
        <v>3502</v>
      </c>
      <c r="AN928" s="37">
        <v>3469</v>
      </c>
      <c r="AO928" s="130">
        <v>837</v>
      </c>
      <c r="AP928" s="130">
        <v>453</v>
      </c>
      <c r="AQ928" s="130">
        <v>831</v>
      </c>
      <c r="AR928" s="130">
        <v>554</v>
      </c>
      <c r="AS928" s="37">
        <v>1456</v>
      </c>
      <c r="AT928" s="37">
        <v>2326</v>
      </c>
      <c r="AU928" s="37">
        <v>1721</v>
      </c>
      <c r="AV928" s="37">
        <v>3051</v>
      </c>
      <c r="AW928" s="37">
        <v>1874</v>
      </c>
      <c r="AX928" s="37">
        <v>2994</v>
      </c>
      <c r="AY928" s="130">
        <v>829</v>
      </c>
      <c r="AZ928" s="130">
        <v>209</v>
      </c>
      <c r="BB928" s="209"/>
      <c r="BC928" s="209"/>
    </row>
    <row r="929" spans="1:55" ht="16.2" thickBot="1" x14ac:dyDescent="0.35">
      <c r="A929" s="84" t="s">
        <v>285</v>
      </c>
      <c r="B929" s="37">
        <v>122584</v>
      </c>
      <c r="C929" s="143">
        <f t="shared" si="89"/>
        <v>17.668339564662165</v>
      </c>
      <c r="D929" s="37"/>
      <c r="E929" s="130">
        <v>237</v>
      </c>
      <c r="F929" s="130">
        <v>252</v>
      </c>
      <c r="G929" s="130">
        <v>608</v>
      </c>
      <c r="H929" s="130">
        <v>996</v>
      </c>
      <c r="I929" s="130">
        <v>0</v>
      </c>
      <c r="J929" s="37">
        <v>1828</v>
      </c>
      <c r="K929" s="37">
        <v>2974</v>
      </c>
      <c r="L929" s="37">
        <v>1542</v>
      </c>
      <c r="M929" s="37">
        <v>2443</v>
      </c>
      <c r="N929" s="130">
        <v>892</v>
      </c>
      <c r="O929" s="37">
        <v>3310</v>
      </c>
      <c r="P929" s="37">
        <v>3034</v>
      </c>
      <c r="Q929" s="130">
        <v>0</v>
      </c>
      <c r="R929" s="37">
        <v>2717</v>
      </c>
      <c r="S929" s="37">
        <v>1558</v>
      </c>
      <c r="T929" s="37">
        <v>2897</v>
      </c>
      <c r="U929" s="37">
        <v>2364</v>
      </c>
      <c r="V929" s="37">
        <v>2313</v>
      </c>
      <c r="W929" s="37">
        <v>1172</v>
      </c>
      <c r="X929" s="37">
        <v>3274</v>
      </c>
      <c r="Y929" s="37">
        <v>5082</v>
      </c>
      <c r="Z929" s="37">
        <v>4367</v>
      </c>
      <c r="AA929" s="134">
        <f t="shared" si="90"/>
        <v>18870</v>
      </c>
      <c r="AB929" s="131">
        <v>6090</v>
      </c>
      <c r="AC929" s="131">
        <v>5472</v>
      </c>
      <c r="AD929" s="132">
        <v>841</v>
      </c>
      <c r="AE929" s="131">
        <v>2106</v>
      </c>
      <c r="AF929" s="131">
        <v>4361</v>
      </c>
      <c r="AG929" s="37">
        <v>5441</v>
      </c>
      <c r="AH929" s="37">
        <v>3440</v>
      </c>
      <c r="AI929" s="37">
        <v>3703</v>
      </c>
      <c r="AJ929" s="37">
        <v>5890</v>
      </c>
      <c r="AK929" s="37">
        <v>8149</v>
      </c>
      <c r="AL929" s="37">
        <v>3082</v>
      </c>
      <c r="AM929" s="37">
        <v>4701</v>
      </c>
      <c r="AN929" s="37">
        <v>3900</v>
      </c>
      <c r="AO929" s="37">
        <v>1345</v>
      </c>
      <c r="AP929" s="130">
        <v>789</v>
      </c>
      <c r="AQ929" s="37">
        <v>1770</v>
      </c>
      <c r="AR929" s="130">
        <v>461</v>
      </c>
      <c r="AS929" s="37">
        <v>1369</v>
      </c>
      <c r="AT929" s="37">
        <v>2379</v>
      </c>
      <c r="AU929" s="37">
        <v>1560</v>
      </c>
      <c r="AV929" s="37">
        <v>5247</v>
      </c>
      <c r="AW929" s="37">
        <v>2452</v>
      </c>
      <c r="AX929" s="37">
        <v>2397</v>
      </c>
      <c r="AY929" s="37">
        <v>1674</v>
      </c>
      <c r="AZ929" s="130">
        <v>105</v>
      </c>
      <c r="BB929" s="209"/>
      <c r="BC929" s="209"/>
    </row>
    <row r="930" spans="1:55" ht="16.2" thickBot="1" x14ac:dyDescent="0.35">
      <c r="A930" s="84" t="s">
        <v>286</v>
      </c>
      <c r="B930" s="130">
        <v>944</v>
      </c>
      <c r="C930" s="143">
        <f t="shared" si="89"/>
        <v>0.13606108912289602</v>
      </c>
      <c r="D930" s="130"/>
      <c r="E930" s="130">
        <v>4</v>
      </c>
      <c r="F930" s="130">
        <v>12</v>
      </c>
      <c r="G930" s="130">
        <v>0</v>
      </c>
      <c r="H930" s="130">
        <v>3</v>
      </c>
      <c r="I930" s="130">
        <v>0</v>
      </c>
      <c r="J930" s="130">
        <v>10</v>
      </c>
      <c r="K930" s="130">
        <v>20</v>
      </c>
      <c r="L930" s="130">
        <v>1</v>
      </c>
      <c r="M930" s="130">
        <v>28</v>
      </c>
      <c r="N930" s="130">
        <v>7</v>
      </c>
      <c r="O930" s="130">
        <v>18</v>
      </c>
      <c r="P930" s="130">
        <v>22</v>
      </c>
      <c r="Q930" s="130">
        <v>0</v>
      </c>
      <c r="R930" s="130">
        <v>7</v>
      </c>
      <c r="S930" s="130">
        <v>12</v>
      </c>
      <c r="T930" s="130">
        <v>15</v>
      </c>
      <c r="U930" s="130">
        <v>2</v>
      </c>
      <c r="V930" s="130">
        <v>38</v>
      </c>
      <c r="W930" s="130">
        <v>8</v>
      </c>
      <c r="X930" s="130">
        <v>29</v>
      </c>
      <c r="Y930" s="130">
        <v>70</v>
      </c>
      <c r="Z930" s="130">
        <v>43</v>
      </c>
      <c r="AA930" s="134">
        <f t="shared" si="90"/>
        <v>92</v>
      </c>
      <c r="AB930" s="132">
        <v>3</v>
      </c>
      <c r="AC930" s="132">
        <v>36</v>
      </c>
      <c r="AD930" s="132">
        <v>10</v>
      </c>
      <c r="AE930" s="132">
        <v>13</v>
      </c>
      <c r="AF930" s="132">
        <v>30</v>
      </c>
      <c r="AG930" s="130">
        <v>50</v>
      </c>
      <c r="AH930" s="130">
        <v>31</v>
      </c>
      <c r="AI930" s="130">
        <v>32</v>
      </c>
      <c r="AJ930" s="130">
        <v>108</v>
      </c>
      <c r="AK930" s="130">
        <v>55</v>
      </c>
      <c r="AL930" s="130">
        <v>22</v>
      </c>
      <c r="AM930" s="130">
        <v>45</v>
      </c>
      <c r="AN930" s="130">
        <v>65</v>
      </c>
      <c r="AO930" s="130">
        <v>9</v>
      </c>
      <c r="AP930" s="130">
        <v>1</v>
      </c>
      <c r="AQ930" s="130">
        <v>8</v>
      </c>
      <c r="AR930" s="130">
        <v>4</v>
      </c>
      <c r="AS930" s="130">
        <v>1</v>
      </c>
      <c r="AT930" s="130">
        <v>0</v>
      </c>
      <c r="AU930" s="130">
        <v>0</v>
      </c>
      <c r="AV930" s="130">
        <v>13</v>
      </c>
      <c r="AW930" s="130">
        <v>15</v>
      </c>
      <c r="AX930" s="130">
        <v>37</v>
      </c>
      <c r="AY930" s="130">
        <v>6</v>
      </c>
      <c r="AZ930" s="130">
        <v>1</v>
      </c>
      <c r="BB930" s="209"/>
      <c r="BC930" s="209"/>
    </row>
    <row r="931" spans="1:55" ht="16.2" thickBot="1" x14ac:dyDescent="0.35">
      <c r="A931" s="84" t="s">
        <v>319</v>
      </c>
      <c r="B931" s="37">
        <v>2439</v>
      </c>
      <c r="C931" s="143">
        <f t="shared" si="89"/>
        <v>0.35153919107070275</v>
      </c>
      <c r="D931" s="37"/>
      <c r="E931" s="130">
        <v>7</v>
      </c>
      <c r="F931" s="130">
        <v>2</v>
      </c>
      <c r="G931" s="130">
        <v>4</v>
      </c>
      <c r="H931" s="130">
        <v>10</v>
      </c>
      <c r="I931" s="130">
        <v>0</v>
      </c>
      <c r="J931" s="130">
        <v>24</v>
      </c>
      <c r="K931" s="130">
        <v>31</v>
      </c>
      <c r="L931" s="130">
        <v>3</v>
      </c>
      <c r="M931" s="130">
        <v>23</v>
      </c>
      <c r="N931" s="130">
        <v>22</v>
      </c>
      <c r="O931" s="130">
        <v>69</v>
      </c>
      <c r="P931" s="130">
        <v>140</v>
      </c>
      <c r="Q931" s="130">
        <v>0</v>
      </c>
      <c r="R931" s="130">
        <v>16</v>
      </c>
      <c r="S931" s="130">
        <v>14</v>
      </c>
      <c r="T931" s="130">
        <v>13</v>
      </c>
      <c r="U931" s="130">
        <v>17</v>
      </c>
      <c r="V931" s="130">
        <v>280</v>
      </c>
      <c r="W931" s="130">
        <v>3</v>
      </c>
      <c r="X931" s="130">
        <v>162</v>
      </c>
      <c r="Y931" s="130">
        <v>105</v>
      </c>
      <c r="Z931" s="130">
        <v>95</v>
      </c>
      <c r="AA931" s="134">
        <f t="shared" si="90"/>
        <v>371</v>
      </c>
      <c r="AB931" s="132">
        <v>95</v>
      </c>
      <c r="AC931" s="132">
        <v>104</v>
      </c>
      <c r="AD931" s="132">
        <v>18</v>
      </c>
      <c r="AE931" s="132">
        <v>42</v>
      </c>
      <c r="AF931" s="132">
        <v>112</v>
      </c>
      <c r="AG931" s="130">
        <v>223</v>
      </c>
      <c r="AH931" s="130">
        <v>173</v>
      </c>
      <c r="AI931" s="130">
        <v>51</v>
      </c>
      <c r="AJ931" s="130">
        <v>168</v>
      </c>
      <c r="AK931" s="130">
        <v>68</v>
      </c>
      <c r="AL931" s="130">
        <v>60</v>
      </c>
      <c r="AM931" s="130">
        <v>54</v>
      </c>
      <c r="AN931" s="130">
        <v>29</v>
      </c>
      <c r="AO931" s="130">
        <v>6</v>
      </c>
      <c r="AP931" s="130">
        <v>12</v>
      </c>
      <c r="AQ931" s="130">
        <v>7</v>
      </c>
      <c r="AR931" s="130">
        <v>2</v>
      </c>
      <c r="AS931" s="130">
        <v>9</v>
      </c>
      <c r="AT931" s="130">
        <v>21</v>
      </c>
      <c r="AU931" s="130">
        <v>26</v>
      </c>
      <c r="AV931" s="130">
        <v>25</v>
      </c>
      <c r="AW931" s="130">
        <v>44</v>
      </c>
      <c r="AX931" s="130">
        <v>37</v>
      </c>
      <c r="AY931" s="130">
        <v>12</v>
      </c>
      <c r="AZ931" s="130">
        <v>1</v>
      </c>
      <c r="BB931" s="209"/>
      <c r="BC931" s="209"/>
    </row>
    <row r="932" spans="1:55" ht="16.2" thickBot="1" x14ac:dyDescent="0.35">
      <c r="A932" s="84" t="s">
        <v>287</v>
      </c>
      <c r="B932" s="37">
        <v>2227</v>
      </c>
      <c r="C932" s="143">
        <f t="shared" si="89"/>
        <v>0.3209830990219168</v>
      </c>
      <c r="D932" s="37"/>
      <c r="E932" s="130">
        <v>24</v>
      </c>
      <c r="F932" s="130">
        <v>2</v>
      </c>
      <c r="G932" s="130">
        <v>4</v>
      </c>
      <c r="H932" s="130">
        <v>12</v>
      </c>
      <c r="I932" s="130">
        <v>0</v>
      </c>
      <c r="J932" s="130">
        <v>68</v>
      </c>
      <c r="K932" s="130">
        <v>49</v>
      </c>
      <c r="L932" s="130">
        <v>31</v>
      </c>
      <c r="M932" s="130">
        <v>20</v>
      </c>
      <c r="N932" s="130">
        <v>25</v>
      </c>
      <c r="O932" s="130">
        <v>71</v>
      </c>
      <c r="P932" s="130">
        <v>44</v>
      </c>
      <c r="Q932" s="130">
        <v>0</v>
      </c>
      <c r="R932" s="130">
        <v>43</v>
      </c>
      <c r="S932" s="130">
        <v>12</v>
      </c>
      <c r="T932" s="130">
        <v>26</v>
      </c>
      <c r="U932" s="130">
        <v>51</v>
      </c>
      <c r="V932" s="130">
        <v>49</v>
      </c>
      <c r="W932" s="130">
        <v>13</v>
      </c>
      <c r="X932" s="130">
        <v>51</v>
      </c>
      <c r="Y932" s="130">
        <v>146</v>
      </c>
      <c r="Z932" s="130">
        <v>103</v>
      </c>
      <c r="AA932" s="134">
        <f t="shared" si="90"/>
        <v>269</v>
      </c>
      <c r="AB932" s="132">
        <v>77</v>
      </c>
      <c r="AC932" s="132">
        <v>38</v>
      </c>
      <c r="AD932" s="132">
        <v>18</v>
      </c>
      <c r="AE932" s="132">
        <v>60</v>
      </c>
      <c r="AF932" s="132">
        <v>76</v>
      </c>
      <c r="AG932" s="130">
        <v>132</v>
      </c>
      <c r="AH932" s="130">
        <v>94</v>
      </c>
      <c r="AI932" s="130">
        <v>59</v>
      </c>
      <c r="AJ932" s="130">
        <v>130</v>
      </c>
      <c r="AK932" s="130">
        <v>230</v>
      </c>
      <c r="AL932" s="130">
        <v>82</v>
      </c>
      <c r="AM932" s="130">
        <v>66</v>
      </c>
      <c r="AN932" s="130">
        <v>55</v>
      </c>
      <c r="AO932" s="130">
        <v>16</v>
      </c>
      <c r="AP932" s="130">
        <v>9</v>
      </c>
      <c r="AQ932" s="130">
        <v>17</v>
      </c>
      <c r="AR932" s="130">
        <v>4</v>
      </c>
      <c r="AS932" s="130">
        <v>34</v>
      </c>
      <c r="AT932" s="130">
        <v>21</v>
      </c>
      <c r="AU932" s="130">
        <v>28</v>
      </c>
      <c r="AV932" s="130">
        <v>46</v>
      </c>
      <c r="AW932" s="130">
        <v>25</v>
      </c>
      <c r="AX932" s="130">
        <v>56</v>
      </c>
      <c r="AY932" s="130">
        <v>6</v>
      </c>
      <c r="AZ932" s="130">
        <v>4</v>
      </c>
      <c r="BB932" s="209"/>
      <c r="BC932" s="209"/>
    </row>
    <row r="933" spans="1:55" ht="24" customHeight="1" thickBot="1" x14ac:dyDescent="0.35">
      <c r="A933" s="84" t="s">
        <v>288</v>
      </c>
      <c r="B933" s="37">
        <v>3548</v>
      </c>
      <c r="C933" s="143">
        <f t="shared" si="89"/>
        <v>0.51138214428817275</v>
      </c>
      <c r="D933" s="37"/>
      <c r="E933" s="130">
        <v>25</v>
      </c>
      <c r="F933" s="130">
        <v>4</v>
      </c>
      <c r="G933" s="130">
        <v>14</v>
      </c>
      <c r="H933" s="130">
        <v>12</v>
      </c>
      <c r="I933" s="130">
        <v>0</v>
      </c>
      <c r="J933" s="130">
        <v>57</v>
      </c>
      <c r="K933" s="130">
        <v>28</v>
      </c>
      <c r="L933" s="130">
        <v>125</v>
      </c>
      <c r="M933" s="130">
        <v>51</v>
      </c>
      <c r="N933" s="130">
        <v>11</v>
      </c>
      <c r="O933" s="130">
        <v>81</v>
      </c>
      <c r="P933" s="130">
        <v>73</v>
      </c>
      <c r="Q933" s="130">
        <v>0</v>
      </c>
      <c r="R933" s="130">
        <v>88</v>
      </c>
      <c r="S933" s="130">
        <v>16</v>
      </c>
      <c r="T933" s="130">
        <v>84</v>
      </c>
      <c r="U933" s="130">
        <v>109</v>
      </c>
      <c r="V933" s="130">
        <v>30</v>
      </c>
      <c r="W933" s="130">
        <v>15</v>
      </c>
      <c r="X933" s="130">
        <v>123</v>
      </c>
      <c r="Y933" s="130">
        <v>107</v>
      </c>
      <c r="Z933" s="130">
        <v>68</v>
      </c>
      <c r="AA933" s="134">
        <f t="shared" si="90"/>
        <v>503</v>
      </c>
      <c r="AB933" s="132">
        <v>67</v>
      </c>
      <c r="AC933" s="132">
        <v>76</v>
      </c>
      <c r="AD933" s="132">
        <v>13</v>
      </c>
      <c r="AE933" s="132">
        <v>250</v>
      </c>
      <c r="AF933" s="132">
        <v>97</v>
      </c>
      <c r="AG933" s="130">
        <v>423</v>
      </c>
      <c r="AH933" s="130">
        <v>89</v>
      </c>
      <c r="AI933" s="130">
        <v>89</v>
      </c>
      <c r="AJ933" s="130">
        <v>89</v>
      </c>
      <c r="AK933" s="130">
        <v>150</v>
      </c>
      <c r="AL933" s="130">
        <v>111</v>
      </c>
      <c r="AM933" s="130">
        <v>118</v>
      </c>
      <c r="AN933" s="130">
        <v>125</v>
      </c>
      <c r="AO933" s="130">
        <v>53</v>
      </c>
      <c r="AP933" s="130">
        <v>13</v>
      </c>
      <c r="AQ933" s="130">
        <v>142</v>
      </c>
      <c r="AR933" s="130">
        <v>9</v>
      </c>
      <c r="AS933" s="130">
        <v>24</v>
      </c>
      <c r="AT933" s="130">
        <v>80</v>
      </c>
      <c r="AU933" s="130">
        <v>21</v>
      </c>
      <c r="AV933" s="130">
        <v>178</v>
      </c>
      <c r="AW933" s="130">
        <v>79</v>
      </c>
      <c r="AX933" s="130">
        <v>97</v>
      </c>
      <c r="AY933" s="130">
        <v>19</v>
      </c>
      <c r="AZ933" s="130">
        <v>15</v>
      </c>
      <c r="BB933" s="209"/>
      <c r="BC933" s="209"/>
    </row>
    <row r="934" spans="1:55" ht="16.2" thickBot="1" x14ac:dyDescent="0.35">
      <c r="A934" s="84" t="s">
        <v>320</v>
      </c>
      <c r="B934" s="37">
        <v>12198</v>
      </c>
      <c r="C934" s="143">
        <f t="shared" si="89"/>
        <v>1.758128352882506</v>
      </c>
      <c r="D934" s="37"/>
      <c r="E934" s="130">
        <v>70</v>
      </c>
      <c r="F934" s="130">
        <v>46</v>
      </c>
      <c r="G934" s="130">
        <v>22</v>
      </c>
      <c r="H934" s="130">
        <v>45</v>
      </c>
      <c r="I934" s="130">
        <v>0</v>
      </c>
      <c r="J934" s="130">
        <v>149</v>
      </c>
      <c r="K934" s="130">
        <v>221</v>
      </c>
      <c r="L934" s="130">
        <v>44</v>
      </c>
      <c r="M934" s="130">
        <v>93</v>
      </c>
      <c r="N934" s="130">
        <v>105</v>
      </c>
      <c r="O934" s="130">
        <v>491</v>
      </c>
      <c r="P934" s="130">
        <v>240</v>
      </c>
      <c r="Q934" s="130">
        <v>0</v>
      </c>
      <c r="R934" s="130">
        <v>153</v>
      </c>
      <c r="S934" s="130">
        <v>78</v>
      </c>
      <c r="T934" s="130">
        <v>145</v>
      </c>
      <c r="U934" s="130">
        <v>88</v>
      </c>
      <c r="V934" s="130">
        <v>98</v>
      </c>
      <c r="W934" s="130">
        <v>65</v>
      </c>
      <c r="X934" s="130">
        <v>595</v>
      </c>
      <c r="Y934" s="130">
        <v>772</v>
      </c>
      <c r="Z934" s="130">
        <v>566</v>
      </c>
      <c r="AA934" s="134">
        <f t="shared" si="90"/>
        <v>2704</v>
      </c>
      <c r="AB934" s="132">
        <v>395</v>
      </c>
      <c r="AC934" s="131">
        <v>1573</v>
      </c>
      <c r="AD934" s="132">
        <v>108</v>
      </c>
      <c r="AE934" s="132">
        <v>267</v>
      </c>
      <c r="AF934" s="132">
        <v>361</v>
      </c>
      <c r="AG934" s="130">
        <v>456</v>
      </c>
      <c r="AH934" s="130">
        <v>388</v>
      </c>
      <c r="AI934" s="130">
        <v>370</v>
      </c>
      <c r="AJ934" s="130">
        <v>959</v>
      </c>
      <c r="AK934" s="130">
        <v>693</v>
      </c>
      <c r="AL934" s="130">
        <v>355</v>
      </c>
      <c r="AM934" s="130">
        <v>377</v>
      </c>
      <c r="AN934" s="130">
        <v>286</v>
      </c>
      <c r="AO934" s="130">
        <v>64</v>
      </c>
      <c r="AP934" s="130">
        <v>77</v>
      </c>
      <c r="AQ934" s="130">
        <v>59</v>
      </c>
      <c r="AR934" s="130">
        <v>86</v>
      </c>
      <c r="AS934" s="130">
        <v>160</v>
      </c>
      <c r="AT934" s="130">
        <v>163</v>
      </c>
      <c r="AU934" s="130">
        <v>166</v>
      </c>
      <c r="AV934" s="130">
        <v>222</v>
      </c>
      <c r="AW934" s="130">
        <v>190</v>
      </c>
      <c r="AX934" s="130">
        <v>279</v>
      </c>
      <c r="AY934" s="130">
        <v>40</v>
      </c>
      <c r="AZ934" s="130">
        <v>18</v>
      </c>
      <c r="BB934" s="209"/>
      <c r="BC934" s="209"/>
    </row>
    <row r="935" spans="1:55" ht="16.2" thickBot="1" x14ac:dyDescent="0.35">
      <c r="A935" s="84" t="s">
        <v>321</v>
      </c>
      <c r="B935" s="37">
        <v>66092</v>
      </c>
      <c r="C935" s="143">
        <f t="shared" si="89"/>
        <v>9.5260058287186897</v>
      </c>
      <c r="D935" s="37"/>
      <c r="E935" s="130">
        <v>45</v>
      </c>
      <c r="F935" s="130">
        <v>89</v>
      </c>
      <c r="G935" s="130">
        <v>72</v>
      </c>
      <c r="H935" s="130">
        <v>131</v>
      </c>
      <c r="I935" s="130">
        <v>0</v>
      </c>
      <c r="J935" s="130">
        <v>571</v>
      </c>
      <c r="K935" s="37">
        <v>1244</v>
      </c>
      <c r="L935" s="130">
        <v>472</v>
      </c>
      <c r="M935" s="130">
        <v>385</v>
      </c>
      <c r="N935" s="130">
        <v>133</v>
      </c>
      <c r="O935" s="37">
        <v>1352</v>
      </c>
      <c r="P935" s="130">
        <v>833</v>
      </c>
      <c r="Q935" s="130">
        <v>0</v>
      </c>
      <c r="R935" s="130">
        <v>511</v>
      </c>
      <c r="S935" s="130">
        <v>164</v>
      </c>
      <c r="T935" s="130">
        <v>604</v>
      </c>
      <c r="U935" s="130">
        <v>201</v>
      </c>
      <c r="V935" s="130">
        <v>337</v>
      </c>
      <c r="W935" s="130">
        <v>117</v>
      </c>
      <c r="X935" s="130">
        <v>961</v>
      </c>
      <c r="Y935" s="37">
        <v>26756</v>
      </c>
      <c r="Z935" s="37">
        <v>1819</v>
      </c>
      <c r="AA935" s="134">
        <f t="shared" si="90"/>
        <v>5732</v>
      </c>
      <c r="AB935" s="131">
        <v>1574</v>
      </c>
      <c r="AC935" s="131">
        <v>1313</v>
      </c>
      <c r="AD935" s="132">
        <v>390</v>
      </c>
      <c r="AE935" s="131">
        <v>1083</v>
      </c>
      <c r="AF935" s="131">
        <v>1372</v>
      </c>
      <c r="AG935" s="37">
        <v>7332</v>
      </c>
      <c r="AH935" s="37">
        <v>1479</v>
      </c>
      <c r="AI935" s="37">
        <v>1073</v>
      </c>
      <c r="AJ935" s="37">
        <v>1872</v>
      </c>
      <c r="AK935" s="37">
        <v>2094</v>
      </c>
      <c r="AL935" s="37">
        <v>1176</v>
      </c>
      <c r="AM935" s="130">
        <v>884</v>
      </c>
      <c r="AN935" s="37">
        <v>1118</v>
      </c>
      <c r="AO935" s="130">
        <v>121</v>
      </c>
      <c r="AP935" s="130">
        <v>133</v>
      </c>
      <c r="AQ935" s="130">
        <v>176</v>
      </c>
      <c r="AR935" s="130">
        <v>110</v>
      </c>
      <c r="AS935" s="130">
        <v>142</v>
      </c>
      <c r="AT935" s="130">
        <v>368</v>
      </c>
      <c r="AU935" s="130">
        <v>181</v>
      </c>
      <c r="AV935" s="130">
        <v>457</v>
      </c>
      <c r="AW935" s="37">
        <v>4150</v>
      </c>
      <c r="AX935" s="130">
        <v>465</v>
      </c>
      <c r="AY935" s="130">
        <v>186</v>
      </c>
      <c r="AZ935" s="130">
        <v>46</v>
      </c>
      <c r="BB935" s="209"/>
      <c r="BC935" s="209"/>
    </row>
    <row r="936" spans="1:55" ht="31.8" thickBot="1" x14ac:dyDescent="0.35">
      <c r="A936" s="84" t="s">
        <v>322</v>
      </c>
      <c r="B936" s="37">
        <v>3283</v>
      </c>
      <c r="C936" s="143">
        <f t="shared" si="89"/>
        <v>0.4731870292271903</v>
      </c>
      <c r="D936" s="37"/>
      <c r="E936" s="130">
        <v>4</v>
      </c>
      <c r="F936" s="130">
        <v>3</v>
      </c>
      <c r="G936" s="130">
        <v>8</v>
      </c>
      <c r="H936" s="130">
        <v>10</v>
      </c>
      <c r="I936" s="130">
        <v>0</v>
      </c>
      <c r="J936" s="130">
        <v>29</v>
      </c>
      <c r="K936" s="130">
        <v>61</v>
      </c>
      <c r="L936" s="130">
        <v>29</v>
      </c>
      <c r="M936" s="130">
        <v>55</v>
      </c>
      <c r="N936" s="130">
        <v>20</v>
      </c>
      <c r="O936" s="130">
        <v>109</v>
      </c>
      <c r="P936" s="130">
        <v>35</v>
      </c>
      <c r="Q936" s="130">
        <v>0</v>
      </c>
      <c r="R936" s="130">
        <v>39</v>
      </c>
      <c r="S936" s="130">
        <v>12</v>
      </c>
      <c r="T936" s="130">
        <v>98</v>
      </c>
      <c r="U936" s="130">
        <v>62</v>
      </c>
      <c r="V936" s="130">
        <v>38</v>
      </c>
      <c r="W936" s="130">
        <v>8</v>
      </c>
      <c r="X936" s="130">
        <v>69</v>
      </c>
      <c r="Y936" s="130">
        <v>233</v>
      </c>
      <c r="Z936" s="130">
        <v>90</v>
      </c>
      <c r="AA936" s="134">
        <f t="shared" si="90"/>
        <v>549</v>
      </c>
      <c r="AB936" s="132">
        <v>76</v>
      </c>
      <c r="AC936" s="132">
        <v>219</v>
      </c>
      <c r="AD936" s="132">
        <v>43</v>
      </c>
      <c r="AE936" s="132">
        <v>128</v>
      </c>
      <c r="AF936" s="132">
        <v>83</v>
      </c>
      <c r="AG936" s="130">
        <v>211</v>
      </c>
      <c r="AH936" s="130">
        <v>105</v>
      </c>
      <c r="AI936" s="130">
        <v>106</v>
      </c>
      <c r="AJ936" s="130">
        <v>107</v>
      </c>
      <c r="AK936" s="130">
        <v>156</v>
      </c>
      <c r="AL936" s="130">
        <v>77</v>
      </c>
      <c r="AM936" s="130">
        <v>101</v>
      </c>
      <c r="AN936" s="130">
        <v>71</v>
      </c>
      <c r="AO936" s="130">
        <v>23</v>
      </c>
      <c r="AP936" s="130">
        <v>24</v>
      </c>
      <c r="AQ936" s="130">
        <v>21</v>
      </c>
      <c r="AR936" s="130">
        <v>2</v>
      </c>
      <c r="AS936" s="130">
        <v>45</v>
      </c>
      <c r="AT936" s="130">
        <v>61</v>
      </c>
      <c r="AU936" s="130">
        <v>20</v>
      </c>
      <c r="AV936" s="130">
        <v>223</v>
      </c>
      <c r="AW936" s="130">
        <v>83</v>
      </c>
      <c r="AX936" s="130">
        <v>264</v>
      </c>
      <c r="AY936" s="130">
        <v>19</v>
      </c>
      <c r="AZ936" s="130">
        <v>3</v>
      </c>
      <c r="BB936" s="209"/>
      <c r="BC936" s="209"/>
    </row>
    <row r="937" spans="1:55" ht="16.2" thickBot="1" x14ac:dyDescent="0.35">
      <c r="A937" s="84" t="s">
        <v>323</v>
      </c>
      <c r="B937" s="37">
        <v>3410</v>
      </c>
      <c r="C937" s="143">
        <f t="shared" si="89"/>
        <v>0.49149185795452904</v>
      </c>
      <c r="D937" s="37"/>
      <c r="E937" s="130">
        <v>1</v>
      </c>
      <c r="F937" s="130">
        <v>3</v>
      </c>
      <c r="G937" s="130">
        <v>8</v>
      </c>
      <c r="H937" s="130">
        <v>5</v>
      </c>
      <c r="I937" s="130">
        <v>0</v>
      </c>
      <c r="J937" s="130">
        <v>34</v>
      </c>
      <c r="K937" s="130">
        <v>69</v>
      </c>
      <c r="L937" s="130">
        <v>18</v>
      </c>
      <c r="M937" s="130">
        <v>34</v>
      </c>
      <c r="N937" s="130">
        <v>17</v>
      </c>
      <c r="O937" s="130">
        <v>110</v>
      </c>
      <c r="P937" s="130">
        <v>80</v>
      </c>
      <c r="Q937" s="130">
        <v>0</v>
      </c>
      <c r="R937" s="130">
        <v>31</v>
      </c>
      <c r="S937" s="130">
        <v>18</v>
      </c>
      <c r="T937" s="130">
        <v>34</v>
      </c>
      <c r="U937" s="130">
        <v>17</v>
      </c>
      <c r="V937" s="130">
        <v>28</v>
      </c>
      <c r="W937" s="130">
        <v>8</v>
      </c>
      <c r="X937" s="130">
        <v>111</v>
      </c>
      <c r="Y937" s="130">
        <v>837</v>
      </c>
      <c r="Z937" s="130">
        <v>165</v>
      </c>
      <c r="AA937" s="134">
        <f t="shared" si="90"/>
        <v>546</v>
      </c>
      <c r="AB937" s="132">
        <v>169</v>
      </c>
      <c r="AC937" s="132">
        <v>128</v>
      </c>
      <c r="AD937" s="132">
        <v>28</v>
      </c>
      <c r="AE937" s="132">
        <v>90</v>
      </c>
      <c r="AF937" s="132">
        <v>131</v>
      </c>
      <c r="AG937" s="130">
        <v>277</v>
      </c>
      <c r="AH937" s="130">
        <v>100</v>
      </c>
      <c r="AI937" s="130">
        <v>109</v>
      </c>
      <c r="AJ937" s="130">
        <v>141</v>
      </c>
      <c r="AK937" s="130">
        <v>140</v>
      </c>
      <c r="AL937" s="130">
        <v>73</v>
      </c>
      <c r="AM937" s="130">
        <v>80</v>
      </c>
      <c r="AN937" s="130">
        <v>82</v>
      </c>
      <c r="AO937" s="130">
        <v>9</v>
      </c>
      <c r="AP937" s="130">
        <v>7</v>
      </c>
      <c r="AQ937" s="130">
        <v>14</v>
      </c>
      <c r="AR937" s="130">
        <v>9</v>
      </c>
      <c r="AS937" s="130">
        <v>15</v>
      </c>
      <c r="AT937" s="130">
        <v>22</v>
      </c>
      <c r="AU937" s="130">
        <v>9</v>
      </c>
      <c r="AV937" s="130">
        <v>32</v>
      </c>
      <c r="AW937" s="130">
        <v>67</v>
      </c>
      <c r="AX937" s="130">
        <v>25</v>
      </c>
      <c r="AY937" s="130">
        <v>25</v>
      </c>
      <c r="AZ937" s="130">
        <v>0</v>
      </c>
      <c r="BB937" s="209"/>
      <c r="BC937" s="209"/>
    </row>
    <row r="938" spans="1:55" ht="16.2" thickBot="1" x14ac:dyDescent="0.35">
      <c r="A938" s="84" t="s">
        <v>324</v>
      </c>
      <c r="B938" s="130">
        <v>769</v>
      </c>
      <c r="C938" s="143">
        <f t="shared" si="89"/>
        <v>0.11083789993168118</v>
      </c>
      <c r="D938" s="130"/>
      <c r="E938" s="130">
        <v>0</v>
      </c>
      <c r="F938" s="130">
        <v>2</v>
      </c>
      <c r="G938" s="130">
        <v>1</v>
      </c>
      <c r="H938" s="130">
        <v>2</v>
      </c>
      <c r="I938" s="130">
        <v>0</v>
      </c>
      <c r="J938" s="130">
        <v>5</v>
      </c>
      <c r="K938" s="130">
        <v>20</v>
      </c>
      <c r="L938" s="130">
        <v>6</v>
      </c>
      <c r="M938" s="130">
        <v>3</v>
      </c>
      <c r="N938" s="130">
        <v>2</v>
      </c>
      <c r="O938" s="130">
        <v>36</v>
      </c>
      <c r="P938" s="130">
        <v>22</v>
      </c>
      <c r="Q938" s="130">
        <v>0</v>
      </c>
      <c r="R938" s="130">
        <v>15</v>
      </c>
      <c r="S938" s="130">
        <v>1</v>
      </c>
      <c r="T938" s="130">
        <v>12</v>
      </c>
      <c r="U938" s="130">
        <v>3</v>
      </c>
      <c r="V938" s="130">
        <v>6</v>
      </c>
      <c r="W938" s="130">
        <v>2</v>
      </c>
      <c r="X938" s="130">
        <v>24</v>
      </c>
      <c r="Y938" s="130">
        <v>171</v>
      </c>
      <c r="Z938" s="130">
        <v>29</v>
      </c>
      <c r="AA938" s="134">
        <f t="shared" si="90"/>
        <v>122</v>
      </c>
      <c r="AB938" s="132">
        <v>53</v>
      </c>
      <c r="AC938" s="132">
        <v>13</v>
      </c>
      <c r="AD938" s="132">
        <v>6</v>
      </c>
      <c r="AE938" s="132">
        <v>23</v>
      </c>
      <c r="AF938" s="132">
        <v>27</v>
      </c>
      <c r="AG938" s="130">
        <v>45</v>
      </c>
      <c r="AH938" s="130">
        <v>22</v>
      </c>
      <c r="AI938" s="130">
        <v>27</v>
      </c>
      <c r="AJ938" s="130">
        <v>35</v>
      </c>
      <c r="AK938" s="130">
        <v>46</v>
      </c>
      <c r="AL938" s="130">
        <v>23</v>
      </c>
      <c r="AM938" s="130">
        <v>11</v>
      </c>
      <c r="AN938" s="130">
        <v>24</v>
      </c>
      <c r="AO938" s="130">
        <v>2</v>
      </c>
      <c r="AP938" s="130">
        <v>2</v>
      </c>
      <c r="AQ938" s="130">
        <v>5</v>
      </c>
      <c r="AR938" s="130">
        <v>0</v>
      </c>
      <c r="AS938" s="130">
        <v>4</v>
      </c>
      <c r="AT938" s="130">
        <v>2</v>
      </c>
      <c r="AU938" s="130">
        <v>1</v>
      </c>
      <c r="AV938" s="130">
        <v>12</v>
      </c>
      <c r="AW938" s="130">
        <v>21</v>
      </c>
      <c r="AX938" s="130">
        <v>2</v>
      </c>
      <c r="AY938" s="130">
        <v>1</v>
      </c>
      <c r="AZ938" s="130">
        <v>0</v>
      </c>
      <c r="BB938" s="209"/>
      <c r="BC938" s="209"/>
    </row>
    <row r="939" spans="1:55" ht="16.2" thickBot="1" x14ac:dyDescent="0.35">
      <c r="A939" s="84" t="s">
        <v>294</v>
      </c>
      <c r="B939" s="130">
        <v>104</v>
      </c>
      <c r="C939" s="143">
        <f t="shared" si="89"/>
        <v>1.4989781005064816E-2</v>
      </c>
      <c r="D939" s="130"/>
      <c r="E939" s="130">
        <v>0</v>
      </c>
      <c r="F939" s="130">
        <v>0</v>
      </c>
      <c r="G939" s="130">
        <v>0</v>
      </c>
      <c r="H939" s="130">
        <v>0</v>
      </c>
      <c r="I939" s="130">
        <v>0</v>
      </c>
      <c r="J939" s="130">
        <v>1</v>
      </c>
      <c r="K939" s="130">
        <v>2</v>
      </c>
      <c r="L939" s="130">
        <v>1</v>
      </c>
      <c r="M939" s="130">
        <v>2</v>
      </c>
      <c r="N939" s="130">
        <v>3</v>
      </c>
      <c r="O939" s="130">
        <v>0</v>
      </c>
      <c r="P939" s="130">
        <v>0</v>
      </c>
      <c r="Q939" s="130">
        <v>0</v>
      </c>
      <c r="R939" s="130">
        <v>0</v>
      </c>
      <c r="S939" s="130">
        <v>0</v>
      </c>
      <c r="T939" s="130">
        <v>3</v>
      </c>
      <c r="U939" s="130">
        <v>0</v>
      </c>
      <c r="V939" s="130">
        <v>2</v>
      </c>
      <c r="W939" s="130">
        <v>0</v>
      </c>
      <c r="X939" s="130">
        <v>5</v>
      </c>
      <c r="Y939" s="130">
        <v>7</v>
      </c>
      <c r="Z939" s="130">
        <v>4</v>
      </c>
      <c r="AA939" s="134">
        <f t="shared" si="90"/>
        <v>7</v>
      </c>
      <c r="AB939" s="132">
        <v>0</v>
      </c>
      <c r="AC939" s="132">
        <v>0</v>
      </c>
      <c r="AD939" s="132">
        <v>0</v>
      </c>
      <c r="AE939" s="132">
        <v>0</v>
      </c>
      <c r="AF939" s="132">
        <v>7</v>
      </c>
      <c r="AG939" s="130">
        <v>35</v>
      </c>
      <c r="AH939" s="130">
        <v>1</v>
      </c>
      <c r="AI939" s="130">
        <v>5</v>
      </c>
      <c r="AJ939" s="130">
        <v>8</v>
      </c>
      <c r="AK939" s="130">
        <v>9</v>
      </c>
      <c r="AL939" s="130">
        <v>2</v>
      </c>
      <c r="AM939" s="130">
        <v>1</v>
      </c>
      <c r="AN939" s="130">
        <v>0</v>
      </c>
      <c r="AO939" s="130">
        <v>0</v>
      </c>
      <c r="AP939" s="130">
        <v>0</v>
      </c>
      <c r="AQ939" s="130">
        <v>3</v>
      </c>
      <c r="AR939" s="130">
        <v>1</v>
      </c>
      <c r="AS939" s="130">
        <v>0</v>
      </c>
      <c r="AT939" s="130">
        <v>0</v>
      </c>
      <c r="AU939" s="130">
        <v>0</v>
      </c>
      <c r="AV939" s="130">
        <v>0</v>
      </c>
      <c r="AW939" s="130">
        <v>2</v>
      </c>
      <c r="AX939" s="130">
        <v>0</v>
      </c>
      <c r="AY939" s="130">
        <v>0</v>
      </c>
      <c r="AZ939" s="130">
        <v>0</v>
      </c>
      <c r="BB939" s="209"/>
      <c r="BC939" s="209"/>
    </row>
    <row r="940" spans="1:55" ht="16.2" thickBot="1" x14ac:dyDescent="0.35">
      <c r="A940" s="84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2"/>
      <c r="AC940" s="132"/>
      <c r="AD940" s="132"/>
      <c r="AE940" s="132"/>
      <c r="AF940" s="132"/>
      <c r="AG940" s="130"/>
      <c r="AH940" s="130"/>
      <c r="AI940" s="130"/>
      <c r="AJ940" s="130"/>
      <c r="AK940" s="130"/>
      <c r="AL940" s="130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30"/>
      <c r="AW940" s="130"/>
      <c r="AX940" s="130"/>
      <c r="AY940" s="130"/>
      <c r="AZ940" s="130"/>
    </row>
    <row r="941" spans="1:55" ht="16.2" thickBot="1" x14ac:dyDescent="0.35">
      <c r="A941" s="83" t="s">
        <v>21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2"/>
      <c r="AC941" s="132"/>
      <c r="AD941" s="132"/>
      <c r="AE941" s="132"/>
      <c r="AF941" s="132"/>
      <c r="AG941" s="130"/>
      <c r="AH941" s="130"/>
      <c r="AI941" s="130"/>
      <c r="AJ941" s="130"/>
      <c r="AK941" s="130"/>
      <c r="AL941" s="130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30"/>
      <c r="AW941" s="130"/>
      <c r="AX941" s="130"/>
      <c r="AY941" s="130"/>
      <c r="AZ941" s="130"/>
    </row>
    <row r="942" spans="1:55" s="29" customFormat="1" ht="16.2" thickBot="1" x14ac:dyDescent="0.35">
      <c r="A942" s="83" t="s">
        <v>20</v>
      </c>
      <c r="B942" s="138">
        <v>676805</v>
      </c>
      <c r="C942" s="155">
        <f>B942/$B$942%</f>
        <v>100</v>
      </c>
      <c r="D942" s="138"/>
      <c r="E942" s="138">
        <v>2505</v>
      </c>
      <c r="F942" s="138">
        <v>2176</v>
      </c>
      <c r="G942" s="138">
        <v>2207</v>
      </c>
      <c r="H942" s="138">
        <v>4041</v>
      </c>
      <c r="I942" s="140">
        <v>0</v>
      </c>
      <c r="J942" s="138">
        <v>13250</v>
      </c>
      <c r="K942" s="138">
        <v>16515</v>
      </c>
      <c r="L942" s="138">
        <v>5232</v>
      </c>
      <c r="M942" s="138">
        <v>10568</v>
      </c>
      <c r="N942" s="138">
        <v>7327</v>
      </c>
      <c r="O942" s="138">
        <v>25802</v>
      </c>
      <c r="P942" s="138">
        <v>18667</v>
      </c>
      <c r="Q942" s="140">
        <v>0</v>
      </c>
      <c r="R942" s="138">
        <v>12130</v>
      </c>
      <c r="S942" s="138">
        <v>6685</v>
      </c>
      <c r="T942" s="138">
        <v>12248</v>
      </c>
      <c r="U942" s="138">
        <v>7716</v>
      </c>
      <c r="V942" s="138">
        <v>10490</v>
      </c>
      <c r="W942" s="138">
        <v>5014</v>
      </c>
      <c r="X942" s="138">
        <v>15737</v>
      </c>
      <c r="Y942" s="138">
        <v>50203</v>
      </c>
      <c r="Z942" s="138">
        <v>22707</v>
      </c>
      <c r="AA942" s="134">
        <f>SUM(AB942,AC942,AD942,AE942,AF942)</f>
        <v>87460</v>
      </c>
      <c r="AB942" s="142">
        <v>20119</v>
      </c>
      <c r="AC942" s="142">
        <v>15532</v>
      </c>
      <c r="AD942" s="142">
        <v>7865</v>
      </c>
      <c r="AE942" s="142">
        <v>18726</v>
      </c>
      <c r="AF942" s="142">
        <v>25218</v>
      </c>
      <c r="AG942" s="138">
        <v>31446</v>
      </c>
      <c r="AH942" s="138">
        <v>25418</v>
      </c>
      <c r="AI942" s="138">
        <v>21493</v>
      </c>
      <c r="AJ942" s="138">
        <v>36287</v>
      </c>
      <c r="AK942" s="138">
        <v>50637</v>
      </c>
      <c r="AL942" s="138">
        <v>23518</v>
      </c>
      <c r="AM942" s="138">
        <v>19759</v>
      </c>
      <c r="AN942" s="138">
        <v>21430</v>
      </c>
      <c r="AO942" s="138">
        <v>5348</v>
      </c>
      <c r="AP942" s="138">
        <v>2988</v>
      </c>
      <c r="AQ942" s="138">
        <v>6207</v>
      </c>
      <c r="AR942" s="138">
        <v>2935</v>
      </c>
      <c r="AS942" s="138">
        <v>8495</v>
      </c>
      <c r="AT942" s="138">
        <v>14739</v>
      </c>
      <c r="AU942" s="138">
        <v>9054</v>
      </c>
      <c r="AV942" s="138">
        <v>19706</v>
      </c>
      <c r="AW942" s="138">
        <v>15302</v>
      </c>
      <c r="AX942" s="138">
        <v>16994</v>
      </c>
      <c r="AY942" s="138">
        <v>5433</v>
      </c>
      <c r="AZ942" s="140">
        <v>936</v>
      </c>
      <c r="BB942" s="209"/>
      <c r="BC942" s="209"/>
    </row>
    <row r="943" spans="1:55" ht="16.2" thickBot="1" x14ac:dyDescent="0.35">
      <c r="A943" s="84" t="s">
        <v>280</v>
      </c>
      <c r="B943" s="37">
        <v>39185</v>
      </c>
      <c r="C943" s="143">
        <f t="shared" ref="C943:C957" si="91">B943/$B$942%</f>
        <v>5.7897030902549478</v>
      </c>
      <c r="D943" s="37"/>
      <c r="E943" s="130">
        <v>102</v>
      </c>
      <c r="F943" s="130">
        <v>125</v>
      </c>
      <c r="G943" s="130">
        <v>113</v>
      </c>
      <c r="H943" s="130">
        <v>163</v>
      </c>
      <c r="I943" s="130">
        <v>0</v>
      </c>
      <c r="J943" s="130">
        <v>854</v>
      </c>
      <c r="K943" s="37">
        <v>1103</v>
      </c>
      <c r="L943" s="130">
        <v>206</v>
      </c>
      <c r="M943" s="130">
        <v>540</v>
      </c>
      <c r="N943" s="130">
        <v>418</v>
      </c>
      <c r="O943" s="37">
        <v>1759</v>
      </c>
      <c r="P943" s="37">
        <v>1270</v>
      </c>
      <c r="Q943" s="130">
        <v>0</v>
      </c>
      <c r="R943" s="130">
        <v>592</v>
      </c>
      <c r="S943" s="130">
        <v>281</v>
      </c>
      <c r="T943" s="130">
        <v>559</v>
      </c>
      <c r="U943" s="130">
        <v>353</v>
      </c>
      <c r="V943" s="130">
        <v>493</v>
      </c>
      <c r="W943" s="130">
        <v>184</v>
      </c>
      <c r="X943" s="130">
        <v>930</v>
      </c>
      <c r="Y943" s="37">
        <v>1956</v>
      </c>
      <c r="Z943" s="37">
        <v>1557</v>
      </c>
      <c r="AA943" s="134">
        <f>SUM(AB943,AC943,AD943,AE943,AF943)</f>
        <v>4751</v>
      </c>
      <c r="AB943" s="131">
        <v>1131</v>
      </c>
      <c r="AC943" s="132">
        <v>617</v>
      </c>
      <c r="AD943" s="132">
        <v>378</v>
      </c>
      <c r="AE943" s="131">
        <v>1176</v>
      </c>
      <c r="AF943" s="131">
        <v>1449</v>
      </c>
      <c r="AG943" s="37">
        <v>1886</v>
      </c>
      <c r="AH943" s="37">
        <v>1913</v>
      </c>
      <c r="AI943" s="37">
        <v>1540</v>
      </c>
      <c r="AJ943" s="37">
        <v>2277</v>
      </c>
      <c r="AK943" s="37">
        <v>3534</v>
      </c>
      <c r="AL943" s="37">
        <v>1922</v>
      </c>
      <c r="AM943" s="37">
        <v>1309</v>
      </c>
      <c r="AN943" s="37">
        <v>1312</v>
      </c>
      <c r="AO943" s="130">
        <v>215</v>
      </c>
      <c r="AP943" s="130">
        <v>144</v>
      </c>
      <c r="AQ943" s="130">
        <v>235</v>
      </c>
      <c r="AR943" s="130">
        <v>176</v>
      </c>
      <c r="AS943" s="130">
        <v>495</v>
      </c>
      <c r="AT943" s="130">
        <v>701</v>
      </c>
      <c r="AU943" s="130">
        <v>630</v>
      </c>
      <c r="AV943" s="37">
        <v>1000</v>
      </c>
      <c r="AW943" s="130">
        <v>611</v>
      </c>
      <c r="AX943" s="130">
        <v>704</v>
      </c>
      <c r="AY943" s="130">
        <v>216</v>
      </c>
      <c r="AZ943" s="130">
        <v>56</v>
      </c>
      <c r="BB943" s="209"/>
      <c r="BC943" s="209"/>
    </row>
    <row r="944" spans="1:55" ht="16.2" thickBot="1" x14ac:dyDescent="0.35">
      <c r="A944" s="84" t="s">
        <v>281</v>
      </c>
      <c r="B944" s="37">
        <v>82836</v>
      </c>
      <c r="C944" s="143">
        <f t="shared" si="91"/>
        <v>12.239271281979299</v>
      </c>
      <c r="D944" s="37"/>
      <c r="E944" s="130">
        <v>548</v>
      </c>
      <c r="F944" s="130">
        <v>325</v>
      </c>
      <c r="G944" s="130">
        <v>323</v>
      </c>
      <c r="H944" s="130">
        <v>543</v>
      </c>
      <c r="I944" s="130">
        <v>0</v>
      </c>
      <c r="J944" s="37">
        <v>1693</v>
      </c>
      <c r="K944" s="37">
        <v>1940</v>
      </c>
      <c r="L944" s="130">
        <v>481</v>
      </c>
      <c r="M944" s="37">
        <v>1219</v>
      </c>
      <c r="N944" s="37">
        <v>1205</v>
      </c>
      <c r="O944" s="37">
        <v>3603</v>
      </c>
      <c r="P944" s="37">
        <v>2286</v>
      </c>
      <c r="Q944" s="130">
        <v>0</v>
      </c>
      <c r="R944" s="37">
        <v>1434</v>
      </c>
      <c r="S944" s="130">
        <v>911</v>
      </c>
      <c r="T944" s="37">
        <v>1440</v>
      </c>
      <c r="U944" s="130">
        <v>968</v>
      </c>
      <c r="V944" s="37">
        <v>1256</v>
      </c>
      <c r="W944" s="130">
        <v>663</v>
      </c>
      <c r="X944" s="37">
        <v>1906</v>
      </c>
      <c r="Y944" s="37">
        <v>3892</v>
      </c>
      <c r="Z944" s="37">
        <v>3060</v>
      </c>
      <c r="AA944" s="134">
        <f t="shared" ref="AA944:AA957" si="92">SUM(AB944,AC944,AD944,AE944,AF944)</f>
        <v>9315</v>
      </c>
      <c r="AB944" s="131">
        <v>2361</v>
      </c>
      <c r="AC944" s="131">
        <v>1288</v>
      </c>
      <c r="AD944" s="132">
        <v>727</v>
      </c>
      <c r="AE944" s="131">
        <v>2125</v>
      </c>
      <c r="AF944" s="131">
        <v>2814</v>
      </c>
      <c r="AG944" s="37">
        <v>3304</v>
      </c>
      <c r="AH944" s="37">
        <v>3333</v>
      </c>
      <c r="AI944" s="37">
        <v>2707</v>
      </c>
      <c r="AJ944" s="37">
        <v>4715</v>
      </c>
      <c r="AK944" s="37">
        <v>6762</v>
      </c>
      <c r="AL944" s="37">
        <v>3332</v>
      </c>
      <c r="AM944" s="37">
        <v>2615</v>
      </c>
      <c r="AN944" s="37">
        <v>2737</v>
      </c>
      <c r="AO944" s="130">
        <v>713</v>
      </c>
      <c r="AP944" s="130">
        <v>386</v>
      </c>
      <c r="AQ944" s="130">
        <v>694</v>
      </c>
      <c r="AR944" s="130">
        <v>467</v>
      </c>
      <c r="AS944" s="37">
        <v>1304</v>
      </c>
      <c r="AT944" s="37">
        <v>1963</v>
      </c>
      <c r="AU944" s="37">
        <v>1366</v>
      </c>
      <c r="AV944" s="37">
        <v>2416</v>
      </c>
      <c r="AW944" s="37">
        <v>1403</v>
      </c>
      <c r="AX944" s="37">
        <v>2843</v>
      </c>
      <c r="AY944" s="130">
        <v>614</v>
      </c>
      <c r="AZ944" s="130">
        <v>151</v>
      </c>
      <c r="BB944" s="209"/>
      <c r="BC944" s="209"/>
    </row>
    <row r="945" spans="1:55" ht="16.2" thickBot="1" x14ac:dyDescent="0.35">
      <c r="A945" s="84" t="s">
        <v>282</v>
      </c>
      <c r="B945" s="37">
        <v>237139</v>
      </c>
      <c r="C945" s="143">
        <f t="shared" si="91"/>
        <v>35.038009470970216</v>
      </c>
      <c r="D945" s="37"/>
      <c r="E945" s="37">
        <v>1137</v>
      </c>
      <c r="F945" s="130">
        <v>914</v>
      </c>
      <c r="G945" s="130">
        <v>867</v>
      </c>
      <c r="H945" s="37">
        <v>1427</v>
      </c>
      <c r="I945" s="130">
        <v>0</v>
      </c>
      <c r="J945" s="37">
        <v>5482</v>
      </c>
      <c r="K945" s="37">
        <v>6456</v>
      </c>
      <c r="L945" s="37">
        <v>1327</v>
      </c>
      <c r="M945" s="37">
        <v>3555</v>
      </c>
      <c r="N945" s="37">
        <v>3143</v>
      </c>
      <c r="O945" s="37">
        <v>10201</v>
      </c>
      <c r="P945" s="37">
        <v>6877</v>
      </c>
      <c r="Q945" s="130">
        <v>0</v>
      </c>
      <c r="R945" s="37">
        <v>4249</v>
      </c>
      <c r="S945" s="37">
        <v>2488</v>
      </c>
      <c r="T945" s="37">
        <v>3807</v>
      </c>
      <c r="U945" s="37">
        <v>2537</v>
      </c>
      <c r="V945" s="37">
        <v>3200</v>
      </c>
      <c r="W945" s="37">
        <v>1741</v>
      </c>
      <c r="X945" s="37">
        <v>5459</v>
      </c>
      <c r="Y945" s="37">
        <v>11591</v>
      </c>
      <c r="Z945" s="37">
        <v>8686</v>
      </c>
      <c r="AA945" s="134">
        <f t="shared" si="92"/>
        <v>28030</v>
      </c>
      <c r="AB945" s="131">
        <v>7154</v>
      </c>
      <c r="AC945" s="131">
        <v>3848</v>
      </c>
      <c r="AD945" s="131">
        <v>2351</v>
      </c>
      <c r="AE945" s="131">
        <v>6601</v>
      </c>
      <c r="AF945" s="131">
        <v>8076</v>
      </c>
      <c r="AG945" s="37">
        <v>9938</v>
      </c>
      <c r="AH945" s="37">
        <v>9702</v>
      </c>
      <c r="AI945" s="37">
        <v>8028</v>
      </c>
      <c r="AJ945" s="37">
        <v>13924</v>
      </c>
      <c r="AK945" s="37">
        <v>19418</v>
      </c>
      <c r="AL945" s="37">
        <v>9280</v>
      </c>
      <c r="AM945" s="37">
        <v>7863</v>
      </c>
      <c r="AN945" s="37">
        <v>7820</v>
      </c>
      <c r="AO945" s="37">
        <v>1855</v>
      </c>
      <c r="AP945" s="37">
        <v>1053</v>
      </c>
      <c r="AQ945" s="37">
        <v>1787</v>
      </c>
      <c r="AR945" s="37">
        <v>1227</v>
      </c>
      <c r="AS945" s="37">
        <v>3309</v>
      </c>
      <c r="AT945" s="37">
        <v>5286</v>
      </c>
      <c r="AU945" s="37">
        <v>3650</v>
      </c>
      <c r="AV945" s="37">
        <v>6458</v>
      </c>
      <c r="AW945" s="37">
        <v>4105</v>
      </c>
      <c r="AX945" s="37">
        <v>7128</v>
      </c>
      <c r="AY945" s="37">
        <v>1680</v>
      </c>
      <c r="AZ945" s="130">
        <v>454</v>
      </c>
      <c r="BB945" s="209"/>
      <c r="BC945" s="209"/>
    </row>
    <row r="946" spans="1:55" ht="16.2" thickBot="1" x14ac:dyDescent="0.35">
      <c r="A946" s="84" t="s">
        <v>283</v>
      </c>
      <c r="B946" s="37">
        <v>111131</v>
      </c>
      <c r="C946" s="143">
        <f t="shared" si="91"/>
        <v>16.41994370608964</v>
      </c>
      <c r="D946" s="37"/>
      <c r="E946" s="130">
        <v>418</v>
      </c>
      <c r="F946" s="130">
        <v>412</v>
      </c>
      <c r="G946" s="130">
        <v>327</v>
      </c>
      <c r="H946" s="130">
        <v>665</v>
      </c>
      <c r="I946" s="130">
        <v>0</v>
      </c>
      <c r="J946" s="37">
        <v>2443</v>
      </c>
      <c r="K946" s="37">
        <v>3022</v>
      </c>
      <c r="L946" s="130">
        <v>722</v>
      </c>
      <c r="M946" s="37">
        <v>1571</v>
      </c>
      <c r="N946" s="37">
        <v>1308</v>
      </c>
      <c r="O946" s="37">
        <v>4847</v>
      </c>
      <c r="P946" s="37">
        <v>3200</v>
      </c>
      <c r="Q946" s="130">
        <v>0</v>
      </c>
      <c r="R946" s="37">
        <v>2054</v>
      </c>
      <c r="S946" s="37">
        <v>1193</v>
      </c>
      <c r="T946" s="37">
        <v>1799</v>
      </c>
      <c r="U946" s="37">
        <v>1138</v>
      </c>
      <c r="V946" s="37">
        <v>1568</v>
      </c>
      <c r="W946" s="130">
        <v>783</v>
      </c>
      <c r="X946" s="37">
        <v>2500</v>
      </c>
      <c r="Y946" s="37">
        <v>5717</v>
      </c>
      <c r="Z946" s="37">
        <v>4114</v>
      </c>
      <c r="AA946" s="134">
        <f t="shared" si="92"/>
        <v>14003</v>
      </c>
      <c r="AB946" s="131">
        <v>3572</v>
      </c>
      <c r="AC946" s="131">
        <v>2067</v>
      </c>
      <c r="AD946" s="131">
        <v>1219</v>
      </c>
      <c r="AE946" s="131">
        <v>3068</v>
      </c>
      <c r="AF946" s="131">
        <v>4077</v>
      </c>
      <c r="AG946" s="37">
        <v>4972</v>
      </c>
      <c r="AH946" s="37">
        <v>4640</v>
      </c>
      <c r="AI946" s="37">
        <v>3785</v>
      </c>
      <c r="AJ946" s="37">
        <v>6394</v>
      </c>
      <c r="AK946" s="37">
        <v>8943</v>
      </c>
      <c r="AL946" s="37">
        <v>4258</v>
      </c>
      <c r="AM946" s="37">
        <v>3638</v>
      </c>
      <c r="AN946" s="37">
        <v>3738</v>
      </c>
      <c r="AO946" s="130">
        <v>815</v>
      </c>
      <c r="AP946" s="130">
        <v>477</v>
      </c>
      <c r="AQ946" s="130">
        <v>956</v>
      </c>
      <c r="AR946" s="130">
        <v>600</v>
      </c>
      <c r="AS946" s="37">
        <v>1390</v>
      </c>
      <c r="AT946" s="37">
        <v>2315</v>
      </c>
      <c r="AU946" s="37">
        <v>1547</v>
      </c>
      <c r="AV946" s="37">
        <v>2967</v>
      </c>
      <c r="AW946" s="37">
        <v>1965</v>
      </c>
      <c r="AX946" s="37">
        <v>2986</v>
      </c>
      <c r="AY946" s="130">
        <v>769</v>
      </c>
      <c r="AZ946" s="130">
        <v>172</v>
      </c>
      <c r="BB946" s="209"/>
      <c r="BC946" s="209"/>
    </row>
    <row r="947" spans="1:55" ht="16.2" thickBot="1" x14ac:dyDescent="0.35">
      <c r="A947" s="84" t="s">
        <v>285</v>
      </c>
      <c r="B947" s="37">
        <v>126734</v>
      </c>
      <c r="C947" s="143">
        <f t="shared" si="91"/>
        <v>18.725334475956885</v>
      </c>
      <c r="D947" s="37"/>
      <c r="E947" s="130">
        <v>189</v>
      </c>
      <c r="F947" s="130">
        <v>257</v>
      </c>
      <c r="G947" s="130">
        <v>495</v>
      </c>
      <c r="H947" s="37">
        <v>1033</v>
      </c>
      <c r="I947" s="130">
        <v>0</v>
      </c>
      <c r="J947" s="37">
        <v>1938</v>
      </c>
      <c r="K947" s="37">
        <v>2487</v>
      </c>
      <c r="L947" s="37">
        <v>1424</v>
      </c>
      <c r="M947" s="37">
        <v>3109</v>
      </c>
      <c r="N947" s="130">
        <v>920</v>
      </c>
      <c r="O947" s="37">
        <v>3232</v>
      </c>
      <c r="P947" s="37">
        <v>2929</v>
      </c>
      <c r="Q947" s="130">
        <v>0</v>
      </c>
      <c r="R947" s="37">
        <v>2990</v>
      </c>
      <c r="S947" s="37">
        <v>1532</v>
      </c>
      <c r="T947" s="37">
        <v>2814</v>
      </c>
      <c r="U947" s="37">
        <v>2025</v>
      </c>
      <c r="V947" s="37">
        <v>2995</v>
      </c>
      <c r="W947" s="37">
        <v>1422</v>
      </c>
      <c r="X947" s="37">
        <v>3451</v>
      </c>
      <c r="Y947" s="37">
        <v>7758</v>
      </c>
      <c r="Z947" s="37">
        <v>2899</v>
      </c>
      <c r="AA947" s="134">
        <f t="shared" si="92"/>
        <v>19959</v>
      </c>
      <c r="AB947" s="131">
        <v>3531</v>
      </c>
      <c r="AC947" s="131">
        <v>4106</v>
      </c>
      <c r="AD947" s="131">
        <v>1833</v>
      </c>
      <c r="AE947" s="131">
        <v>3912</v>
      </c>
      <c r="AF947" s="131">
        <v>6577</v>
      </c>
      <c r="AG947" s="37">
        <v>5423</v>
      </c>
      <c r="AH947" s="37">
        <v>3560</v>
      </c>
      <c r="AI947" s="37">
        <v>3668</v>
      </c>
      <c r="AJ947" s="37">
        <v>5838</v>
      </c>
      <c r="AK947" s="37">
        <v>8591</v>
      </c>
      <c r="AL947" s="37">
        <v>2875</v>
      </c>
      <c r="AM947" s="37">
        <v>2890</v>
      </c>
      <c r="AN947" s="37">
        <v>4114</v>
      </c>
      <c r="AO947" s="37">
        <v>1532</v>
      </c>
      <c r="AP947" s="130">
        <v>739</v>
      </c>
      <c r="AQ947" s="37">
        <v>1711</v>
      </c>
      <c r="AR947" s="130">
        <v>335</v>
      </c>
      <c r="AS947" s="37">
        <v>1685</v>
      </c>
      <c r="AT947" s="37">
        <v>2598</v>
      </c>
      <c r="AU947" s="37">
        <v>1525</v>
      </c>
      <c r="AV947" s="37">
        <v>5680</v>
      </c>
      <c r="AW947" s="37">
        <v>4056</v>
      </c>
      <c r="AX947" s="37">
        <v>2402</v>
      </c>
      <c r="AY947" s="37">
        <v>1593</v>
      </c>
      <c r="AZ947" s="130">
        <v>61</v>
      </c>
      <c r="BB947" s="209"/>
      <c r="BC947" s="209"/>
    </row>
    <row r="948" spans="1:55" ht="16.2" thickBot="1" x14ac:dyDescent="0.35">
      <c r="A948" s="84" t="s">
        <v>286</v>
      </c>
      <c r="B948" s="37">
        <v>1330</v>
      </c>
      <c r="C948" s="143">
        <f t="shared" si="91"/>
        <v>0.19651155059433661</v>
      </c>
      <c r="D948" s="37"/>
      <c r="E948" s="130">
        <v>0</v>
      </c>
      <c r="F948" s="130">
        <v>23</v>
      </c>
      <c r="G948" s="130">
        <v>0</v>
      </c>
      <c r="H948" s="130">
        <v>10</v>
      </c>
      <c r="I948" s="130">
        <v>0</v>
      </c>
      <c r="J948" s="130">
        <v>10</v>
      </c>
      <c r="K948" s="130">
        <v>16</v>
      </c>
      <c r="L948" s="130">
        <v>1</v>
      </c>
      <c r="M948" s="130">
        <v>25</v>
      </c>
      <c r="N948" s="130">
        <v>11</v>
      </c>
      <c r="O948" s="130">
        <v>22</v>
      </c>
      <c r="P948" s="130">
        <v>75</v>
      </c>
      <c r="Q948" s="130">
        <v>0</v>
      </c>
      <c r="R948" s="130">
        <v>8</v>
      </c>
      <c r="S948" s="130">
        <v>9</v>
      </c>
      <c r="T948" s="130">
        <v>7</v>
      </c>
      <c r="U948" s="130">
        <v>5</v>
      </c>
      <c r="V948" s="130">
        <v>238</v>
      </c>
      <c r="W948" s="130">
        <v>4</v>
      </c>
      <c r="X948" s="130">
        <v>14</v>
      </c>
      <c r="Y948" s="130">
        <v>61</v>
      </c>
      <c r="Z948" s="130">
        <v>50</v>
      </c>
      <c r="AA948" s="134">
        <f t="shared" si="92"/>
        <v>158</v>
      </c>
      <c r="AB948" s="132">
        <v>0</v>
      </c>
      <c r="AC948" s="132">
        <v>37</v>
      </c>
      <c r="AD948" s="132">
        <v>10</v>
      </c>
      <c r="AE948" s="132">
        <v>36</v>
      </c>
      <c r="AF948" s="132">
        <v>75</v>
      </c>
      <c r="AG948" s="130">
        <v>62</v>
      </c>
      <c r="AH948" s="130">
        <v>44</v>
      </c>
      <c r="AI948" s="130">
        <v>35</v>
      </c>
      <c r="AJ948" s="130">
        <v>227</v>
      </c>
      <c r="AK948" s="130">
        <v>45</v>
      </c>
      <c r="AL948" s="130">
        <v>26</v>
      </c>
      <c r="AM948" s="130">
        <v>30</v>
      </c>
      <c r="AN948" s="130">
        <v>25</v>
      </c>
      <c r="AO948" s="130">
        <v>4</v>
      </c>
      <c r="AP948" s="130">
        <v>2</v>
      </c>
      <c r="AQ948" s="130">
        <v>18</v>
      </c>
      <c r="AR948" s="130">
        <v>2</v>
      </c>
      <c r="AS948" s="130">
        <v>3</v>
      </c>
      <c r="AT948" s="130">
        <v>0</v>
      </c>
      <c r="AU948" s="130">
        <v>0</v>
      </c>
      <c r="AV948" s="130">
        <v>13</v>
      </c>
      <c r="AW948" s="130">
        <v>14</v>
      </c>
      <c r="AX948" s="130">
        <v>27</v>
      </c>
      <c r="AY948" s="130">
        <v>4</v>
      </c>
      <c r="AZ948" s="130">
        <v>2</v>
      </c>
      <c r="BB948" s="209"/>
      <c r="BC948" s="209"/>
    </row>
    <row r="949" spans="1:55" ht="16.2" thickBot="1" x14ac:dyDescent="0.35">
      <c r="A949" s="84" t="s">
        <v>319</v>
      </c>
      <c r="B949" s="37">
        <v>2101</v>
      </c>
      <c r="C949" s="143">
        <f t="shared" si="91"/>
        <v>0.310429148720828</v>
      </c>
      <c r="D949" s="37"/>
      <c r="E949" s="130">
        <v>7</v>
      </c>
      <c r="F949" s="130">
        <v>5</v>
      </c>
      <c r="G949" s="130">
        <v>2</v>
      </c>
      <c r="H949" s="130">
        <v>6</v>
      </c>
      <c r="I949" s="130">
        <v>0</v>
      </c>
      <c r="J949" s="130">
        <v>11</v>
      </c>
      <c r="K949" s="130">
        <v>47</v>
      </c>
      <c r="L949" s="130">
        <v>1</v>
      </c>
      <c r="M949" s="130">
        <v>27</v>
      </c>
      <c r="N949" s="130">
        <v>10</v>
      </c>
      <c r="O949" s="130">
        <v>68</v>
      </c>
      <c r="P949" s="130">
        <v>54</v>
      </c>
      <c r="Q949" s="130">
        <v>0</v>
      </c>
      <c r="R949" s="130">
        <v>15</v>
      </c>
      <c r="S949" s="130">
        <v>14</v>
      </c>
      <c r="T949" s="130">
        <v>9</v>
      </c>
      <c r="U949" s="130">
        <v>18</v>
      </c>
      <c r="V949" s="130">
        <v>129</v>
      </c>
      <c r="W949" s="130">
        <v>10</v>
      </c>
      <c r="X949" s="130">
        <v>56</v>
      </c>
      <c r="Y949" s="130">
        <v>176</v>
      </c>
      <c r="Z949" s="130">
        <v>120</v>
      </c>
      <c r="AA949" s="134">
        <f t="shared" si="92"/>
        <v>400</v>
      </c>
      <c r="AB949" s="132">
        <v>106</v>
      </c>
      <c r="AC949" s="132">
        <v>110</v>
      </c>
      <c r="AD949" s="132">
        <v>20</v>
      </c>
      <c r="AE949" s="132">
        <v>62</v>
      </c>
      <c r="AF949" s="132">
        <v>102</v>
      </c>
      <c r="AG949" s="130">
        <v>194</v>
      </c>
      <c r="AH949" s="130">
        <v>90</v>
      </c>
      <c r="AI949" s="130">
        <v>86</v>
      </c>
      <c r="AJ949" s="130">
        <v>119</v>
      </c>
      <c r="AK949" s="130">
        <v>75</v>
      </c>
      <c r="AL949" s="130">
        <v>57</v>
      </c>
      <c r="AM949" s="130">
        <v>46</v>
      </c>
      <c r="AN949" s="130">
        <v>51</v>
      </c>
      <c r="AO949" s="130">
        <v>9</v>
      </c>
      <c r="AP949" s="130">
        <v>12</v>
      </c>
      <c r="AQ949" s="130">
        <v>3</v>
      </c>
      <c r="AR949" s="130">
        <v>5</v>
      </c>
      <c r="AS949" s="130">
        <v>12</v>
      </c>
      <c r="AT949" s="130">
        <v>10</v>
      </c>
      <c r="AU949" s="130">
        <v>10</v>
      </c>
      <c r="AV949" s="130">
        <v>69</v>
      </c>
      <c r="AW949" s="130">
        <v>33</v>
      </c>
      <c r="AX949" s="130">
        <v>18</v>
      </c>
      <c r="AY949" s="130">
        <v>16</v>
      </c>
      <c r="AZ949" s="130">
        <v>1</v>
      </c>
      <c r="BB949" s="209"/>
      <c r="BC949" s="209"/>
    </row>
    <row r="950" spans="1:55" ht="16.2" thickBot="1" x14ac:dyDescent="0.35">
      <c r="A950" s="84" t="s">
        <v>287</v>
      </c>
      <c r="B950" s="37">
        <v>2370</v>
      </c>
      <c r="C950" s="143">
        <f t="shared" si="91"/>
        <v>0.35017471797637428</v>
      </c>
      <c r="D950" s="37"/>
      <c r="E950" s="130">
        <v>4</v>
      </c>
      <c r="F950" s="130">
        <v>6</v>
      </c>
      <c r="G950" s="130">
        <v>3</v>
      </c>
      <c r="H950" s="130">
        <v>36</v>
      </c>
      <c r="I950" s="130">
        <v>0</v>
      </c>
      <c r="J950" s="130">
        <v>49</v>
      </c>
      <c r="K950" s="130">
        <v>57</v>
      </c>
      <c r="L950" s="130">
        <v>225</v>
      </c>
      <c r="M950" s="130">
        <v>22</v>
      </c>
      <c r="N950" s="130">
        <v>12</v>
      </c>
      <c r="O950" s="130">
        <v>92</v>
      </c>
      <c r="P950" s="130">
        <v>57</v>
      </c>
      <c r="Q950" s="130">
        <v>0</v>
      </c>
      <c r="R950" s="130">
        <v>35</v>
      </c>
      <c r="S950" s="130">
        <v>23</v>
      </c>
      <c r="T950" s="130">
        <v>33</v>
      </c>
      <c r="U950" s="130">
        <v>128</v>
      </c>
      <c r="V950" s="130">
        <v>29</v>
      </c>
      <c r="W950" s="130">
        <v>17</v>
      </c>
      <c r="X950" s="130">
        <v>59</v>
      </c>
      <c r="Y950" s="130">
        <v>116</v>
      </c>
      <c r="Z950" s="130">
        <v>83</v>
      </c>
      <c r="AA950" s="134">
        <f t="shared" si="92"/>
        <v>285</v>
      </c>
      <c r="AB950" s="132">
        <v>92</v>
      </c>
      <c r="AC950" s="132">
        <v>59</v>
      </c>
      <c r="AD950" s="132">
        <v>16</v>
      </c>
      <c r="AE950" s="132">
        <v>43</v>
      </c>
      <c r="AF950" s="132">
        <v>75</v>
      </c>
      <c r="AG950" s="130">
        <v>138</v>
      </c>
      <c r="AH950" s="130">
        <v>84</v>
      </c>
      <c r="AI950" s="130">
        <v>70</v>
      </c>
      <c r="AJ950" s="130">
        <v>120</v>
      </c>
      <c r="AK950" s="130">
        <v>137</v>
      </c>
      <c r="AL950" s="130">
        <v>70</v>
      </c>
      <c r="AM950" s="130">
        <v>54</v>
      </c>
      <c r="AN950" s="130">
        <v>50</v>
      </c>
      <c r="AO950" s="130">
        <v>12</v>
      </c>
      <c r="AP950" s="130">
        <v>5</v>
      </c>
      <c r="AQ950" s="130">
        <v>11</v>
      </c>
      <c r="AR950" s="130">
        <v>5</v>
      </c>
      <c r="AS950" s="130">
        <v>28</v>
      </c>
      <c r="AT950" s="130">
        <v>59</v>
      </c>
      <c r="AU950" s="130">
        <v>11</v>
      </c>
      <c r="AV950" s="130">
        <v>61</v>
      </c>
      <c r="AW950" s="130">
        <v>43</v>
      </c>
      <c r="AX950" s="130">
        <v>27</v>
      </c>
      <c r="AY950" s="130">
        <v>11</v>
      </c>
      <c r="AZ950" s="130">
        <v>3</v>
      </c>
      <c r="BB950" s="209"/>
      <c r="BC950" s="209"/>
    </row>
    <row r="951" spans="1:55" ht="16.2" thickBot="1" x14ac:dyDescent="0.35">
      <c r="A951" s="84" t="s">
        <v>288</v>
      </c>
      <c r="B951" s="37">
        <v>6085</v>
      </c>
      <c r="C951" s="143">
        <f t="shared" si="91"/>
        <v>0.89907728223048</v>
      </c>
      <c r="D951" s="37"/>
      <c r="E951" s="130">
        <v>8</v>
      </c>
      <c r="F951" s="130">
        <v>17</v>
      </c>
      <c r="G951" s="130">
        <v>13</v>
      </c>
      <c r="H951" s="130">
        <v>23</v>
      </c>
      <c r="I951" s="130">
        <v>0</v>
      </c>
      <c r="J951" s="130">
        <v>90</v>
      </c>
      <c r="K951" s="130">
        <v>97</v>
      </c>
      <c r="L951" s="130">
        <v>329</v>
      </c>
      <c r="M951" s="130">
        <v>74</v>
      </c>
      <c r="N951" s="130">
        <v>18</v>
      </c>
      <c r="O951" s="130">
        <v>191</v>
      </c>
      <c r="P951" s="130">
        <v>140</v>
      </c>
      <c r="Q951" s="130">
        <v>0</v>
      </c>
      <c r="R951" s="130">
        <v>74</v>
      </c>
      <c r="S951" s="130">
        <v>39</v>
      </c>
      <c r="T951" s="130">
        <v>321</v>
      </c>
      <c r="U951" s="130">
        <v>124</v>
      </c>
      <c r="V951" s="130">
        <v>60</v>
      </c>
      <c r="W951" s="130">
        <v>31</v>
      </c>
      <c r="X951" s="130">
        <v>171</v>
      </c>
      <c r="Y951" s="130">
        <v>181</v>
      </c>
      <c r="Z951" s="130">
        <v>133</v>
      </c>
      <c r="AA951" s="134">
        <f t="shared" si="92"/>
        <v>627</v>
      </c>
      <c r="AB951" s="132">
        <v>122</v>
      </c>
      <c r="AC951" s="132">
        <v>133</v>
      </c>
      <c r="AD951" s="132">
        <v>44</v>
      </c>
      <c r="AE951" s="132">
        <v>107</v>
      </c>
      <c r="AF951" s="132">
        <v>221</v>
      </c>
      <c r="AG951" s="130">
        <v>364</v>
      </c>
      <c r="AH951" s="130">
        <v>179</v>
      </c>
      <c r="AI951" s="130">
        <v>171</v>
      </c>
      <c r="AJ951" s="130">
        <v>146</v>
      </c>
      <c r="AK951" s="130">
        <v>308</v>
      </c>
      <c r="AL951" s="130">
        <v>239</v>
      </c>
      <c r="AM951" s="130">
        <v>196</v>
      </c>
      <c r="AN951" s="130">
        <v>246</v>
      </c>
      <c r="AO951" s="130">
        <v>22</v>
      </c>
      <c r="AP951" s="130">
        <v>36</v>
      </c>
      <c r="AQ951" s="130">
        <v>163</v>
      </c>
      <c r="AR951" s="130">
        <v>27</v>
      </c>
      <c r="AS951" s="130">
        <v>42</v>
      </c>
      <c r="AT951" s="130">
        <v>634</v>
      </c>
      <c r="AU951" s="130">
        <v>48</v>
      </c>
      <c r="AV951" s="130">
        <v>166</v>
      </c>
      <c r="AW951" s="130">
        <v>204</v>
      </c>
      <c r="AX951" s="130">
        <v>99</v>
      </c>
      <c r="AY951" s="130">
        <v>34</v>
      </c>
      <c r="AZ951" s="130">
        <v>0</v>
      </c>
      <c r="BB951" s="209"/>
      <c r="BC951" s="209"/>
    </row>
    <row r="952" spans="1:55" ht="24" customHeight="1" thickBot="1" x14ac:dyDescent="0.35">
      <c r="A952" s="84" t="s">
        <v>320</v>
      </c>
      <c r="B952" s="37">
        <v>12993</v>
      </c>
      <c r="C952" s="143">
        <f t="shared" si="91"/>
        <v>1.9197553209565532</v>
      </c>
      <c r="D952" s="37"/>
      <c r="E952" s="130">
        <v>71</v>
      </c>
      <c r="F952" s="130">
        <v>42</v>
      </c>
      <c r="G952" s="130">
        <v>34</v>
      </c>
      <c r="H952" s="130">
        <v>38</v>
      </c>
      <c r="I952" s="130">
        <v>0</v>
      </c>
      <c r="J952" s="130">
        <v>194</v>
      </c>
      <c r="K952" s="130">
        <v>242</v>
      </c>
      <c r="L952" s="130">
        <v>49</v>
      </c>
      <c r="M952" s="130">
        <v>99</v>
      </c>
      <c r="N952" s="130">
        <v>99</v>
      </c>
      <c r="O952" s="130">
        <v>478</v>
      </c>
      <c r="P952" s="130">
        <v>976</v>
      </c>
      <c r="Q952" s="130">
        <v>0</v>
      </c>
      <c r="R952" s="130">
        <v>191</v>
      </c>
      <c r="S952" s="130">
        <v>71</v>
      </c>
      <c r="T952" s="130">
        <v>130</v>
      </c>
      <c r="U952" s="130">
        <v>69</v>
      </c>
      <c r="V952" s="130">
        <v>148</v>
      </c>
      <c r="W952" s="130">
        <v>70</v>
      </c>
      <c r="X952" s="130">
        <v>411</v>
      </c>
      <c r="Y952" s="130">
        <v>715</v>
      </c>
      <c r="Z952" s="130">
        <v>522</v>
      </c>
      <c r="AA952" s="134">
        <f t="shared" si="92"/>
        <v>2486</v>
      </c>
      <c r="AB952" s="132">
        <v>474</v>
      </c>
      <c r="AC952" s="131">
        <v>1293</v>
      </c>
      <c r="AD952" s="132">
        <v>115</v>
      </c>
      <c r="AE952" s="132">
        <v>234</v>
      </c>
      <c r="AF952" s="132">
        <v>370</v>
      </c>
      <c r="AG952" s="130">
        <v>467</v>
      </c>
      <c r="AH952" s="130">
        <v>412</v>
      </c>
      <c r="AI952" s="130">
        <v>347</v>
      </c>
      <c r="AJ952" s="130">
        <v>911</v>
      </c>
      <c r="AK952" s="130">
        <v>768</v>
      </c>
      <c r="AL952" s="130">
        <v>374</v>
      </c>
      <c r="AM952" s="130">
        <v>346</v>
      </c>
      <c r="AN952" s="130">
        <v>378</v>
      </c>
      <c r="AO952" s="130">
        <v>63</v>
      </c>
      <c r="AP952" s="130">
        <v>57</v>
      </c>
      <c r="AQ952" s="130">
        <v>82</v>
      </c>
      <c r="AR952" s="130">
        <v>49</v>
      </c>
      <c r="AS952" s="130">
        <v>80</v>
      </c>
      <c r="AT952" s="130">
        <v>391</v>
      </c>
      <c r="AU952" s="130">
        <v>140</v>
      </c>
      <c r="AV952" s="130">
        <v>261</v>
      </c>
      <c r="AW952" s="130">
        <v>393</v>
      </c>
      <c r="AX952" s="130">
        <v>271</v>
      </c>
      <c r="AY952" s="130">
        <v>56</v>
      </c>
      <c r="AZ952" s="130">
        <v>12</v>
      </c>
      <c r="BB952" s="209"/>
      <c r="BC952" s="209"/>
    </row>
    <row r="953" spans="1:55" ht="16.2" thickBot="1" x14ac:dyDescent="0.35">
      <c r="A953" s="84" t="s">
        <v>321</v>
      </c>
      <c r="B953" s="37">
        <v>46354</v>
      </c>
      <c r="C953" s="143">
        <f t="shared" si="91"/>
        <v>6.84894467387209</v>
      </c>
      <c r="D953" s="37"/>
      <c r="E953" s="130">
        <v>18</v>
      </c>
      <c r="F953" s="130">
        <v>43</v>
      </c>
      <c r="G953" s="130">
        <v>28</v>
      </c>
      <c r="H953" s="130">
        <v>84</v>
      </c>
      <c r="I953" s="130">
        <v>0</v>
      </c>
      <c r="J953" s="130">
        <v>420</v>
      </c>
      <c r="K953" s="130">
        <v>870</v>
      </c>
      <c r="L953" s="130">
        <v>351</v>
      </c>
      <c r="M953" s="130">
        <v>267</v>
      </c>
      <c r="N953" s="130">
        <v>143</v>
      </c>
      <c r="O953" s="37">
        <v>1043</v>
      </c>
      <c r="P953" s="130">
        <v>628</v>
      </c>
      <c r="Q953" s="130">
        <v>0</v>
      </c>
      <c r="R953" s="130">
        <v>422</v>
      </c>
      <c r="S953" s="130">
        <v>99</v>
      </c>
      <c r="T953" s="37">
        <v>1078</v>
      </c>
      <c r="U953" s="130">
        <v>172</v>
      </c>
      <c r="V953" s="130">
        <v>263</v>
      </c>
      <c r="W953" s="130">
        <v>68</v>
      </c>
      <c r="X953" s="130">
        <v>643</v>
      </c>
      <c r="Y953" s="37">
        <v>17259</v>
      </c>
      <c r="Z953" s="37">
        <v>1229</v>
      </c>
      <c r="AA953" s="134">
        <f t="shared" si="92"/>
        <v>5735</v>
      </c>
      <c r="AB953" s="131">
        <v>1290</v>
      </c>
      <c r="AC953" s="131">
        <v>1119</v>
      </c>
      <c r="AD953" s="131">
        <v>1064</v>
      </c>
      <c r="AE953" s="131">
        <v>1144</v>
      </c>
      <c r="AF953" s="131">
        <v>1118</v>
      </c>
      <c r="AG953" s="37">
        <v>4247</v>
      </c>
      <c r="AH953" s="37">
        <v>1188</v>
      </c>
      <c r="AI953" s="130">
        <v>824</v>
      </c>
      <c r="AJ953" s="37">
        <v>1367</v>
      </c>
      <c r="AK953" s="37">
        <v>1722</v>
      </c>
      <c r="AL953" s="130">
        <v>923</v>
      </c>
      <c r="AM953" s="130">
        <v>590</v>
      </c>
      <c r="AN953" s="130">
        <v>785</v>
      </c>
      <c r="AO953" s="130">
        <v>67</v>
      </c>
      <c r="AP953" s="130">
        <v>50</v>
      </c>
      <c r="AQ953" s="130">
        <v>125</v>
      </c>
      <c r="AR953" s="130">
        <v>29</v>
      </c>
      <c r="AS953" s="130">
        <v>76</v>
      </c>
      <c r="AT953" s="130">
        <v>207</v>
      </c>
      <c r="AU953" s="130">
        <v>102</v>
      </c>
      <c r="AV953" s="130">
        <v>361</v>
      </c>
      <c r="AW953" s="37">
        <v>2226</v>
      </c>
      <c r="AX953" s="130">
        <v>293</v>
      </c>
      <c r="AY953" s="130">
        <v>288</v>
      </c>
      <c r="AZ953" s="130">
        <v>21</v>
      </c>
      <c r="BB953" s="209"/>
      <c r="BC953" s="209"/>
    </row>
    <row r="954" spans="1:55" ht="31.8" thickBot="1" x14ac:dyDescent="0.35">
      <c r="A954" s="84" t="s">
        <v>322</v>
      </c>
      <c r="B954" s="37">
        <v>6232</v>
      </c>
      <c r="C954" s="143">
        <f t="shared" si="91"/>
        <v>0.92079697992774878</v>
      </c>
      <c r="D954" s="37"/>
      <c r="E954" s="130">
        <v>3</v>
      </c>
      <c r="F954" s="130">
        <v>7</v>
      </c>
      <c r="G954" s="130">
        <v>2</v>
      </c>
      <c r="H954" s="130">
        <v>9</v>
      </c>
      <c r="I954" s="130">
        <v>0</v>
      </c>
      <c r="J954" s="130">
        <v>54</v>
      </c>
      <c r="K954" s="130">
        <v>143</v>
      </c>
      <c r="L954" s="130">
        <v>106</v>
      </c>
      <c r="M954" s="130">
        <v>53</v>
      </c>
      <c r="N954" s="130">
        <v>32</v>
      </c>
      <c r="O954" s="130">
        <v>167</v>
      </c>
      <c r="P954" s="130">
        <v>144</v>
      </c>
      <c r="Q954" s="130">
        <v>0</v>
      </c>
      <c r="R954" s="130">
        <v>55</v>
      </c>
      <c r="S954" s="130">
        <v>18</v>
      </c>
      <c r="T954" s="130">
        <v>223</v>
      </c>
      <c r="U954" s="130">
        <v>176</v>
      </c>
      <c r="V954" s="130">
        <v>98</v>
      </c>
      <c r="W954" s="130">
        <v>17</v>
      </c>
      <c r="X954" s="130">
        <v>85</v>
      </c>
      <c r="Y954" s="130">
        <v>247</v>
      </c>
      <c r="Z954" s="130">
        <v>151</v>
      </c>
      <c r="AA954" s="134">
        <f t="shared" si="92"/>
        <v>1179</v>
      </c>
      <c r="AB954" s="132">
        <v>130</v>
      </c>
      <c r="AC954" s="132">
        <v>678</v>
      </c>
      <c r="AD954" s="132">
        <v>71</v>
      </c>
      <c r="AE954" s="132">
        <v>134</v>
      </c>
      <c r="AF954" s="132">
        <v>166</v>
      </c>
      <c r="AG954" s="130">
        <v>269</v>
      </c>
      <c r="AH954" s="130">
        <v>202</v>
      </c>
      <c r="AI954" s="130">
        <v>176</v>
      </c>
      <c r="AJ954" s="130">
        <v>154</v>
      </c>
      <c r="AK954" s="130">
        <v>245</v>
      </c>
      <c r="AL954" s="130">
        <v>120</v>
      </c>
      <c r="AM954" s="130">
        <v>147</v>
      </c>
      <c r="AN954" s="130">
        <v>134</v>
      </c>
      <c r="AO954" s="130">
        <v>36</v>
      </c>
      <c r="AP954" s="130">
        <v>22</v>
      </c>
      <c r="AQ954" s="130">
        <v>418</v>
      </c>
      <c r="AR954" s="130">
        <v>9</v>
      </c>
      <c r="AS954" s="130">
        <v>62</v>
      </c>
      <c r="AT954" s="130">
        <v>566</v>
      </c>
      <c r="AU954" s="130">
        <v>24</v>
      </c>
      <c r="AV954" s="130">
        <v>238</v>
      </c>
      <c r="AW954" s="130">
        <v>200</v>
      </c>
      <c r="AX954" s="130">
        <v>180</v>
      </c>
      <c r="AY954" s="130">
        <v>59</v>
      </c>
      <c r="AZ954" s="130">
        <v>2</v>
      </c>
      <c r="BB954" s="209"/>
      <c r="BC954" s="209"/>
    </row>
    <row r="955" spans="1:55" ht="16.2" thickBot="1" x14ac:dyDescent="0.35">
      <c r="A955" s="84" t="s">
        <v>323</v>
      </c>
      <c r="B955" s="37">
        <v>1926</v>
      </c>
      <c r="C955" s="143">
        <f t="shared" si="91"/>
        <v>0.28457236574788897</v>
      </c>
      <c r="D955" s="37"/>
      <c r="E955" s="130">
        <v>0</v>
      </c>
      <c r="F955" s="130">
        <v>0</v>
      </c>
      <c r="G955" s="130">
        <v>0</v>
      </c>
      <c r="H955" s="130">
        <v>4</v>
      </c>
      <c r="I955" s="130">
        <v>0</v>
      </c>
      <c r="J955" s="130">
        <v>6</v>
      </c>
      <c r="K955" s="130">
        <v>30</v>
      </c>
      <c r="L955" s="130">
        <v>9</v>
      </c>
      <c r="M955" s="130">
        <v>6</v>
      </c>
      <c r="N955" s="130">
        <v>3</v>
      </c>
      <c r="O955" s="130">
        <v>84</v>
      </c>
      <c r="P955" s="130">
        <v>20</v>
      </c>
      <c r="Q955" s="130">
        <v>0</v>
      </c>
      <c r="R955" s="130">
        <v>11</v>
      </c>
      <c r="S955" s="130">
        <v>7</v>
      </c>
      <c r="T955" s="130">
        <v>24</v>
      </c>
      <c r="U955" s="130">
        <v>2</v>
      </c>
      <c r="V955" s="130">
        <v>10</v>
      </c>
      <c r="W955" s="130">
        <v>3</v>
      </c>
      <c r="X955" s="130">
        <v>43</v>
      </c>
      <c r="Y955" s="130">
        <v>447</v>
      </c>
      <c r="Z955" s="130">
        <v>89</v>
      </c>
      <c r="AA955" s="134">
        <f t="shared" si="92"/>
        <v>468</v>
      </c>
      <c r="AB955" s="132">
        <v>131</v>
      </c>
      <c r="AC955" s="132">
        <v>160</v>
      </c>
      <c r="AD955" s="132">
        <v>16</v>
      </c>
      <c r="AE955" s="132">
        <v>77</v>
      </c>
      <c r="AF955" s="132">
        <v>84</v>
      </c>
      <c r="AG955" s="130">
        <v>133</v>
      </c>
      <c r="AH955" s="130">
        <v>63</v>
      </c>
      <c r="AI955" s="130">
        <v>49</v>
      </c>
      <c r="AJ955" s="130">
        <v>63</v>
      </c>
      <c r="AK955" s="130">
        <v>65</v>
      </c>
      <c r="AL955" s="130">
        <v>32</v>
      </c>
      <c r="AM955" s="130">
        <v>31</v>
      </c>
      <c r="AN955" s="130">
        <v>36</v>
      </c>
      <c r="AO955" s="130">
        <v>4</v>
      </c>
      <c r="AP955" s="130">
        <v>3</v>
      </c>
      <c r="AQ955" s="130">
        <v>3</v>
      </c>
      <c r="AR955" s="130">
        <v>3</v>
      </c>
      <c r="AS955" s="130">
        <v>5</v>
      </c>
      <c r="AT955" s="130">
        <v>9</v>
      </c>
      <c r="AU955" s="130">
        <v>1</v>
      </c>
      <c r="AV955" s="130">
        <v>11</v>
      </c>
      <c r="AW955" s="130">
        <v>40</v>
      </c>
      <c r="AX955" s="130">
        <v>15</v>
      </c>
      <c r="AY955" s="130">
        <v>93</v>
      </c>
      <c r="AZ955" s="130">
        <v>1</v>
      </c>
      <c r="BB955" s="209"/>
      <c r="BC955" s="209"/>
    </row>
    <row r="956" spans="1:55" ht="16.2" thickBot="1" x14ac:dyDescent="0.35">
      <c r="A956" s="84" t="s">
        <v>324</v>
      </c>
      <c r="B956" s="130">
        <v>298</v>
      </c>
      <c r="C956" s="143">
        <f t="shared" si="91"/>
        <v>4.4030407576776176E-2</v>
      </c>
      <c r="D956" s="130"/>
      <c r="E956" s="130">
        <v>0</v>
      </c>
      <c r="F956" s="130">
        <v>0</v>
      </c>
      <c r="G956" s="130">
        <v>0</v>
      </c>
      <c r="H956" s="130">
        <v>0</v>
      </c>
      <c r="I956" s="130">
        <v>0</v>
      </c>
      <c r="J956" s="130">
        <v>4</v>
      </c>
      <c r="K956" s="130">
        <v>2</v>
      </c>
      <c r="L956" s="130">
        <v>1</v>
      </c>
      <c r="M956" s="130">
        <v>1</v>
      </c>
      <c r="N956" s="130">
        <v>2</v>
      </c>
      <c r="O956" s="130">
        <v>15</v>
      </c>
      <c r="P956" s="130">
        <v>10</v>
      </c>
      <c r="Q956" s="130">
        <v>0</v>
      </c>
      <c r="R956" s="130">
        <v>0</v>
      </c>
      <c r="S956" s="130">
        <v>0</v>
      </c>
      <c r="T956" s="130">
        <v>4</v>
      </c>
      <c r="U956" s="130">
        <v>0</v>
      </c>
      <c r="V956" s="130">
        <v>2</v>
      </c>
      <c r="W956" s="130">
        <v>1</v>
      </c>
      <c r="X956" s="130">
        <v>5</v>
      </c>
      <c r="Y956" s="130">
        <v>84</v>
      </c>
      <c r="Z956" s="130">
        <v>12</v>
      </c>
      <c r="AA956" s="134">
        <f t="shared" si="92"/>
        <v>53</v>
      </c>
      <c r="AB956" s="132">
        <v>25</v>
      </c>
      <c r="AC956" s="132">
        <v>17</v>
      </c>
      <c r="AD956" s="132">
        <v>1</v>
      </c>
      <c r="AE956" s="132">
        <v>7</v>
      </c>
      <c r="AF956" s="132">
        <v>3</v>
      </c>
      <c r="AG956" s="130">
        <v>18</v>
      </c>
      <c r="AH956" s="130">
        <v>8</v>
      </c>
      <c r="AI956" s="130">
        <v>5</v>
      </c>
      <c r="AJ956" s="130">
        <v>17</v>
      </c>
      <c r="AK956" s="130">
        <v>19</v>
      </c>
      <c r="AL956" s="130">
        <v>9</v>
      </c>
      <c r="AM956" s="130">
        <v>3</v>
      </c>
      <c r="AN956" s="130">
        <v>4</v>
      </c>
      <c r="AO956" s="130">
        <v>1</v>
      </c>
      <c r="AP956" s="130">
        <v>2</v>
      </c>
      <c r="AQ956" s="130">
        <v>1</v>
      </c>
      <c r="AR956" s="130">
        <v>1</v>
      </c>
      <c r="AS956" s="130">
        <v>3</v>
      </c>
      <c r="AT956" s="130">
        <v>0</v>
      </c>
      <c r="AU956" s="130">
        <v>0</v>
      </c>
      <c r="AV956" s="130">
        <v>5</v>
      </c>
      <c r="AW956" s="130">
        <v>5</v>
      </c>
      <c r="AX956" s="130">
        <v>1</v>
      </c>
      <c r="AY956" s="130">
        <v>0</v>
      </c>
      <c r="AZ956" s="130">
        <v>0</v>
      </c>
      <c r="BB956" s="209"/>
      <c r="BC956" s="209"/>
    </row>
    <row r="957" spans="1:55" ht="16.2" thickBot="1" x14ac:dyDescent="0.35">
      <c r="A957" s="84" t="s">
        <v>294</v>
      </c>
      <c r="B957" s="130">
        <v>91</v>
      </c>
      <c r="C957" s="143">
        <f t="shared" si="91"/>
        <v>1.3445527145928294E-2</v>
      </c>
      <c r="D957" s="130"/>
      <c r="E957" s="130">
        <v>0</v>
      </c>
      <c r="F957" s="130">
        <v>0</v>
      </c>
      <c r="G957" s="130">
        <v>0</v>
      </c>
      <c r="H957" s="130">
        <v>0</v>
      </c>
      <c r="I957" s="130">
        <v>0</v>
      </c>
      <c r="J957" s="130">
        <v>2</v>
      </c>
      <c r="K957" s="130">
        <v>3</v>
      </c>
      <c r="L957" s="130">
        <v>0</v>
      </c>
      <c r="M957" s="130">
        <v>0</v>
      </c>
      <c r="N957" s="130">
        <v>3</v>
      </c>
      <c r="O957" s="130">
        <v>0</v>
      </c>
      <c r="P957" s="130">
        <v>1</v>
      </c>
      <c r="Q957" s="130">
        <v>0</v>
      </c>
      <c r="R957" s="130">
        <v>0</v>
      </c>
      <c r="S957" s="130">
        <v>0</v>
      </c>
      <c r="T957" s="130">
        <v>0</v>
      </c>
      <c r="U957" s="130">
        <v>1</v>
      </c>
      <c r="V957" s="130">
        <v>1</v>
      </c>
      <c r="W957" s="130">
        <v>0</v>
      </c>
      <c r="X957" s="130">
        <v>4</v>
      </c>
      <c r="Y957" s="130">
        <v>3</v>
      </c>
      <c r="Z957" s="130">
        <v>2</v>
      </c>
      <c r="AA957" s="134">
        <f t="shared" si="92"/>
        <v>11</v>
      </c>
      <c r="AB957" s="132">
        <v>0</v>
      </c>
      <c r="AC957" s="132">
        <v>0</v>
      </c>
      <c r="AD957" s="132">
        <v>0</v>
      </c>
      <c r="AE957" s="132">
        <v>0</v>
      </c>
      <c r="AF957" s="132">
        <v>11</v>
      </c>
      <c r="AG957" s="130">
        <v>31</v>
      </c>
      <c r="AH957" s="130">
        <v>0</v>
      </c>
      <c r="AI957" s="130">
        <v>2</v>
      </c>
      <c r="AJ957" s="130">
        <v>15</v>
      </c>
      <c r="AK957" s="130">
        <v>5</v>
      </c>
      <c r="AL957" s="130">
        <v>1</v>
      </c>
      <c r="AM957" s="130">
        <v>1</v>
      </c>
      <c r="AN957" s="130">
        <v>0</v>
      </c>
      <c r="AO957" s="130">
        <v>0</v>
      </c>
      <c r="AP957" s="130">
        <v>0</v>
      </c>
      <c r="AQ957" s="130">
        <v>0</v>
      </c>
      <c r="AR957" s="130">
        <v>0</v>
      </c>
      <c r="AS957" s="130">
        <v>1</v>
      </c>
      <c r="AT957" s="130">
        <v>0</v>
      </c>
      <c r="AU957" s="130">
        <v>0</v>
      </c>
      <c r="AV957" s="130">
        <v>0</v>
      </c>
      <c r="AW957" s="130">
        <v>4</v>
      </c>
      <c r="AX957" s="130">
        <v>0</v>
      </c>
      <c r="AY957" s="130">
        <v>0</v>
      </c>
      <c r="AZ957" s="130">
        <v>0</v>
      </c>
      <c r="BB957" s="209"/>
      <c r="BC957" s="209"/>
    </row>
    <row r="958" spans="1:55" x14ac:dyDescent="0.3">
      <c r="A958" s="3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2"/>
      <c r="AC958" s="132"/>
      <c r="AD958" s="132"/>
      <c r="AE958" s="132"/>
      <c r="AF958" s="132"/>
      <c r="AG958" s="130"/>
      <c r="AH958" s="130"/>
      <c r="AI958" s="130"/>
      <c r="AJ958" s="130"/>
      <c r="AK958" s="130"/>
      <c r="AL958" s="130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30"/>
      <c r="AW958" s="130"/>
      <c r="AX958" s="130"/>
      <c r="AY958" s="130"/>
      <c r="AZ958" s="130"/>
    </row>
    <row r="959" spans="1:55" ht="15.6" x14ac:dyDescent="0.3">
      <c r="A959" s="51" t="s">
        <v>23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2"/>
      <c r="AC959" s="132"/>
      <c r="AD959" s="132"/>
      <c r="AE959" s="132"/>
      <c r="AF959" s="132"/>
      <c r="AG959" s="130"/>
      <c r="AH959" s="130"/>
      <c r="AI959" s="130"/>
      <c r="AJ959" s="130"/>
      <c r="AK959" s="130"/>
      <c r="AL959" s="130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30"/>
      <c r="AW959" s="130"/>
      <c r="AX959" s="130"/>
      <c r="AY959" s="130"/>
      <c r="AZ959" s="130"/>
    </row>
    <row r="960" spans="1:55" ht="16.2" thickBot="1" x14ac:dyDescent="0.35">
      <c r="A960" s="51" t="s">
        <v>15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2"/>
      <c r="AC960" s="132"/>
      <c r="AD960" s="132"/>
      <c r="AE960" s="132"/>
      <c r="AF960" s="132"/>
      <c r="AG960" s="130"/>
      <c r="AH960" s="130"/>
      <c r="AI960" s="130"/>
      <c r="AJ960" s="130"/>
      <c r="AK960" s="130"/>
      <c r="AL960" s="130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30"/>
      <c r="AW960" s="130"/>
      <c r="AX960" s="130"/>
      <c r="AY960" s="130"/>
      <c r="AZ960" s="130"/>
    </row>
    <row r="961" spans="1:55" s="29" customFormat="1" ht="16.2" thickBot="1" x14ac:dyDescent="0.35">
      <c r="A961" s="83" t="s">
        <v>20</v>
      </c>
      <c r="B961" s="138">
        <v>779203</v>
      </c>
      <c r="C961" s="155">
        <f>B961/$B$961%</f>
        <v>100</v>
      </c>
      <c r="D961" s="138"/>
      <c r="E961" s="138">
        <v>30733</v>
      </c>
      <c r="F961" s="138">
        <v>27052</v>
      </c>
      <c r="G961" s="138">
        <v>12661</v>
      </c>
      <c r="H961" s="138">
        <v>24381</v>
      </c>
      <c r="I961" s="138">
        <v>27810</v>
      </c>
      <c r="J961" s="138">
        <v>8766</v>
      </c>
      <c r="K961" s="138">
        <v>4455</v>
      </c>
      <c r="L961" s="138">
        <v>12466</v>
      </c>
      <c r="M961" s="138">
        <v>35388</v>
      </c>
      <c r="N961" s="138">
        <v>23734</v>
      </c>
      <c r="O961" s="138">
        <v>40718</v>
      </c>
      <c r="P961" s="138">
        <v>29798</v>
      </c>
      <c r="Q961" s="138">
        <v>24148</v>
      </c>
      <c r="R961" s="138">
        <v>12317</v>
      </c>
      <c r="S961" s="138">
        <v>34464</v>
      </c>
      <c r="T961" s="138">
        <v>9587</v>
      </c>
      <c r="U961" s="138">
        <v>12409</v>
      </c>
      <c r="V961" s="138">
        <v>10923</v>
      </c>
      <c r="W961" s="138">
        <v>16046</v>
      </c>
      <c r="X961" s="138">
        <v>39459</v>
      </c>
      <c r="Y961" s="140">
        <v>0</v>
      </c>
      <c r="Z961" s="140">
        <v>0</v>
      </c>
      <c r="AA961" s="134">
        <f>SUM(AB961,AC961,AD961,AE961,AF961)</f>
        <v>0</v>
      </c>
      <c r="AB961" s="141">
        <v>0</v>
      </c>
      <c r="AC961" s="141">
        <v>0</v>
      </c>
      <c r="AD961" s="141">
        <v>0</v>
      </c>
      <c r="AE961" s="141">
        <v>0</v>
      </c>
      <c r="AF961" s="141">
        <v>0</v>
      </c>
      <c r="AG961" s="140">
        <v>0</v>
      </c>
      <c r="AH961" s="140">
        <v>0</v>
      </c>
      <c r="AI961" s="140">
        <v>0</v>
      </c>
      <c r="AJ961" s="140">
        <v>0</v>
      </c>
      <c r="AK961" s="138">
        <v>19628</v>
      </c>
      <c r="AL961" s="138">
        <v>44860</v>
      </c>
      <c r="AM961" s="138">
        <v>20814</v>
      </c>
      <c r="AN961" s="138">
        <v>21470</v>
      </c>
      <c r="AO961" s="138">
        <v>46676</v>
      </c>
      <c r="AP961" s="138">
        <v>18568</v>
      </c>
      <c r="AQ961" s="138">
        <v>24977</v>
      </c>
      <c r="AR961" s="138">
        <v>18233</v>
      </c>
      <c r="AS961" s="138">
        <v>13439</v>
      </c>
      <c r="AT961" s="138">
        <v>26463</v>
      </c>
      <c r="AU961" s="138">
        <v>11442</v>
      </c>
      <c r="AV961" s="138">
        <v>12968</v>
      </c>
      <c r="AW961" s="138">
        <v>20907</v>
      </c>
      <c r="AX961" s="138">
        <v>17460</v>
      </c>
      <c r="AY961" s="138">
        <v>15508</v>
      </c>
      <c r="AZ961" s="138">
        <v>8475</v>
      </c>
      <c r="BB961" s="209"/>
      <c r="BC961" s="209"/>
    </row>
    <row r="962" spans="1:55" ht="16.2" thickBot="1" x14ac:dyDescent="0.35">
      <c r="A962" s="42" t="s">
        <v>280</v>
      </c>
      <c r="B962" s="37">
        <v>38755</v>
      </c>
      <c r="C962" s="143">
        <f t="shared" ref="C962:C976" si="93">B962/$B$961%</f>
        <v>4.9736718159452673</v>
      </c>
      <c r="D962" s="37"/>
      <c r="E962" s="37">
        <v>1482</v>
      </c>
      <c r="F962" s="37">
        <v>1292</v>
      </c>
      <c r="G962" s="130">
        <v>505</v>
      </c>
      <c r="H962" s="130">
        <v>660</v>
      </c>
      <c r="I962" s="130">
        <v>992</v>
      </c>
      <c r="J962" s="130">
        <v>568</v>
      </c>
      <c r="K962" s="130">
        <v>276</v>
      </c>
      <c r="L962" s="130">
        <v>701</v>
      </c>
      <c r="M962" s="37">
        <v>1691</v>
      </c>
      <c r="N962" s="37">
        <v>1132</v>
      </c>
      <c r="O962" s="37">
        <v>2720</v>
      </c>
      <c r="P962" s="37">
        <v>1821</v>
      </c>
      <c r="Q962" s="130">
        <v>978</v>
      </c>
      <c r="R962" s="130">
        <v>651</v>
      </c>
      <c r="S962" s="37">
        <v>1249</v>
      </c>
      <c r="T962" s="130">
        <v>342</v>
      </c>
      <c r="U962" s="130">
        <v>499</v>
      </c>
      <c r="V962" s="130">
        <v>516</v>
      </c>
      <c r="W962" s="130">
        <v>787</v>
      </c>
      <c r="X962" s="37">
        <v>2585</v>
      </c>
      <c r="Y962" s="130">
        <v>0</v>
      </c>
      <c r="Z962" s="130">
        <v>0</v>
      </c>
      <c r="AA962" s="134">
        <f>SUM(AB962,AC962,AD962,AE962,AF962)</f>
        <v>0</v>
      </c>
      <c r="AB962" s="132">
        <v>0</v>
      </c>
      <c r="AC962" s="132">
        <v>0</v>
      </c>
      <c r="AD962" s="132">
        <v>0</v>
      </c>
      <c r="AE962" s="132">
        <v>0</v>
      </c>
      <c r="AF962" s="132">
        <v>0</v>
      </c>
      <c r="AG962" s="130">
        <v>0</v>
      </c>
      <c r="AH962" s="130">
        <v>0</v>
      </c>
      <c r="AI962" s="130">
        <v>0</v>
      </c>
      <c r="AJ962" s="130">
        <v>0</v>
      </c>
      <c r="AK962" s="37">
        <v>1344</v>
      </c>
      <c r="AL962" s="37">
        <v>3658</v>
      </c>
      <c r="AM962" s="37">
        <v>1318</v>
      </c>
      <c r="AN962" s="37">
        <v>1394</v>
      </c>
      <c r="AO962" s="37">
        <v>1851</v>
      </c>
      <c r="AP962" s="130">
        <v>602</v>
      </c>
      <c r="AQ962" s="130">
        <v>807</v>
      </c>
      <c r="AR962" s="130">
        <v>672</v>
      </c>
      <c r="AS962" s="130">
        <v>222</v>
      </c>
      <c r="AT962" s="37">
        <v>1210</v>
      </c>
      <c r="AU962" s="130">
        <v>750</v>
      </c>
      <c r="AV962" s="130">
        <v>606</v>
      </c>
      <c r="AW962" s="37">
        <v>1078</v>
      </c>
      <c r="AX962" s="130">
        <v>635</v>
      </c>
      <c r="AY962" s="130">
        <v>785</v>
      </c>
      <c r="AZ962" s="130">
        <v>376</v>
      </c>
      <c r="BB962" s="209"/>
      <c r="BC962" s="209"/>
    </row>
    <row r="963" spans="1:55" ht="14.25" customHeight="1" thickBot="1" x14ac:dyDescent="0.35">
      <c r="A963" s="84" t="s">
        <v>281</v>
      </c>
      <c r="B963" s="37">
        <v>132231</v>
      </c>
      <c r="C963" s="143">
        <f t="shared" si="93"/>
        <v>16.970032199568021</v>
      </c>
      <c r="D963" s="37"/>
      <c r="E963" s="37">
        <v>5786</v>
      </c>
      <c r="F963" s="37">
        <v>5231</v>
      </c>
      <c r="G963" s="37">
        <v>2403</v>
      </c>
      <c r="H963" s="37">
        <v>4464</v>
      </c>
      <c r="I963" s="37">
        <v>4279</v>
      </c>
      <c r="J963" s="37">
        <v>1323</v>
      </c>
      <c r="K963" s="130">
        <v>761</v>
      </c>
      <c r="L963" s="37">
        <v>1916</v>
      </c>
      <c r="M963" s="37">
        <v>5685</v>
      </c>
      <c r="N963" s="37">
        <v>4670</v>
      </c>
      <c r="O963" s="37">
        <v>5943</v>
      </c>
      <c r="P963" s="37">
        <v>4573</v>
      </c>
      <c r="Q963" s="37">
        <v>4326</v>
      </c>
      <c r="R963" s="37">
        <v>2118</v>
      </c>
      <c r="S963" s="37">
        <v>6205</v>
      </c>
      <c r="T963" s="37">
        <v>1776</v>
      </c>
      <c r="U963" s="37">
        <v>2057</v>
      </c>
      <c r="V963" s="37">
        <v>2008</v>
      </c>
      <c r="W963" s="37">
        <v>2710</v>
      </c>
      <c r="X963" s="37">
        <v>5739</v>
      </c>
      <c r="Y963" s="130">
        <v>0</v>
      </c>
      <c r="Z963" s="130">
        <v>0</v>
      </c>
      <c r="AA963" s="134">
        <f t="shared" ref="AA963:AA976" si="94">SUM(AB963,AC963,AD963,AE963,AF963)</f>
        <v>0</v>
      </c>
      <c r="AB963" s="132">
        <v>0</v>
      </c>
      <c r="AC963" s="132">
        <v>0</v>
      </c>
      <c r="AD963" s="132">
        <v>0</v>
      </c>
      <c r="AE963" s="132">
        <v>0</v>
      </c>
      <c r="AF963" s="132">
        <v>0</v>
      </c>
      <c r="AG963" s="130">
        <v>0</v>
      </c>
      <c r="AH963" s="130">
        <v>0</v>
      </c>
      <c r="AI963" s="130">
        <v>0</v>
      </c>
      <c r="AJ963" s="130">
        <v>0</v>
      </c>
      <c r="AK963" s="37">
        <v>2961</v>
      </c>
      <c r="AL963" s="37">
        <v>6971</v>
      </c>
      <c r="AM963" s="37">
        <v>3368</v>
      </c>
      <c r="AN963" s="37">
        <v>3545</v>
      </c>
      <c r="AO963" s="37">
        <v>8613</v>
      </c>
      <c r="AP963" s="37">
        <v>3234</v>
      </c>
      <c r="AQ963" s="37">
        <v>4401</v>
      </c>
      <c r="AR963" s="37">
        <v>3324</v>
      </c>
      <c r="AS963" s="37">
        <v>2380</v>
      </c>
      <c r="AT963" s="37">
        <v>4063</v>
      </c>
      <c r="AU963" s="37">
        <v>1874</v>
      </c>
      <c r="AV963" s="37">
        <v>2226</v>
      </c>
      <c r="AW963" s="37">
        <v>3437</v>
      </c>
      <c r="AX963" s="37">
        <v>3501</v>
      </c>
      <c r="AY963" s="37">
        <v>2751</v>
      </c>
      <c r="AZ963" s="37">
        <v>1609</v>
      </c>
      <c r="BB963" s="209"/>
      <c r="BC963" s="209"/>
    </row>
    <row r="964" spans="1:55" ht="14.25" customHeight="1" thickBot="1" x14ac:dyDescent="0.35">
      <c r="A964" s="84" t="s">
        <v>282</v>
      </c>
      <c r="B964" s="37">
        <v>345829</v>
      </c>
      <c r="C964" s="143">
        <f t="shared" si="93"/>
        <v>44.382400991782632</v>
      </c>
      <c r="D964" s="37"/>
      <c r="E964" s="37">
        <v>13943</v>
      </c>
      <c r="F964" s="37">
        <v>12290</v>
      </c>
      <c r="G964" s="37">
        <v>5910</v>
      </c>
      <c r="H964" s="37">
        <v>11408</v>
      </c>
      <c r="I964" s="37">
        <v>12551</v>
      </c>
      <c r="J964" s="37">
        <v>3742</v>
      </c>
      <c r="K964" s="37">
        <v>2131</v>
      </c>
      <c r="L964" s="37">
        <v>5562</v>
      </c>
      <c r="M964" s="37">
        <v>14284</v>
      </c>
      <c r="N964" s="37">
        <v>10856</v>
      </c>
      <c r="O964" s="37">
        <v>16445</v>
      </c>
      <c r="P964" s="37">
        <v>12325</v>
      </c>
      <c r="Q964" s="37">
        <v>11037</v>
      </c>
      <c r="R964" s="37">
        <v>5576</v>
      </c>
      <c r="S964" s="37">
        <v>15968</v>
      </c>
      <c r="T964" s="37">
        <v>4702</v>
      </c>
      <c r="U964" s="37">
        <v>5360</v>
      </c>
      <c r="V964" s="37">
        <v>4951</v>
      </c>
      <c r="W964" s="37">
        <v>7493</v>
      </c>
      <c r="X964" s="37">
        <v>16187</v>
      </c>
      <c r="Y964" s="130">
        <v>0</v>
      </c>
      <c r="Z964" s="130">
        <v>0</v>
      </c>
      <c r="AA964" s="134">
        <f t="shared" si="94"/>
        <v>0</v>
      </c>
      <c r="AB964" s="132">
        <v>0</v>
      </c>
      <c r="AC964" s="132">
        <v>0</v>
      </c>
      <c r="AD964" s="132">
        <v>0</v>
      </c>
      <c r="AE964" s="132">
        <v>0</v>
      </c>
      <c r="AF964" s="132">
        <v>0</v>
      </c>
      <c r="AG964" s="130">
        <v>0</v>
      </c>
      <c r="AH964" s="130">
        <v>0</v>
      </c>
      <c r="AI964" s="130">
        <v>0</v>
      </c>
      <c r="AJ964" s="130">
        <v>0</v>
      </c>
      <c r="AK964" s="37">
        <v>7670</v>
      </c>
      <c r="AL964" s="37">
        <v>18257</v>
      </c>
      <c r="AM964" s="37">
        <v>8625</v>
      </c>
      <c r="AN964" s="37">
        <v>9260</v>
      </c>
      <c r="AO964" s="37">
        <v>21976</v>
      </c>
      <c r="AP964" s="37">
        <v>8890</v>
      </c>
      <c r="AQ964" s="37">
        <v>11336</v>
      </c>
      <c r="AR964" s="37">
        <v>8652</v>
      </c>
      <c r="AS964" s="37">
        <v>6736</v>
      </c>
      <c r="AT964" s="37">
        <v>11229</v>
      </c>
      <c r="AU964" s="37">
        <v>5172</v>
      </c>
      <c r="AV964" s="37">
        <v>5861</v>
      </c>
      <c r="AW964" s="37">
        <v>9238</v>
      </c>
      <c r="AX964" s="37">
        <v>8529</v>
      </c>
      <c r="AY964" s="37">
        <v>7350</v>
      </c>
      <c r="AZ964" s="37">
        <v>4327</v>
      </c>
      <c r="BB964" s="209"/>
      <c r="BC964" s="209"/>
    </row>
    <row r="965" spans="1:55" ht="14.25" customHeight="1" thickBot="1" x14ac:dyDescent="0.35">
      <c r="A965" s="84" t="s">
        <v>283</v>
      </c>
      <c r="B965" s="37">
        <v>146785</v>
      </c>
      <c r="C965" s="143">
        <f t="shared" si="93"/>
        <v>18.837838150007123</v>
      </c>
      <c r="D965" s="37"/>
      <c r="E965" s="37">
        <v>5463</v>
      </c>
      <c r="F965" s="37">
        <v>4809</v>
      </c>
      <c r="G965" s="37">
        <v>2555</v>
      </c>
      <c r="H965" s="37">
        <v>5234</v>
      </c>
      <c r="I965" s="37">
        <v>6049</v>
      </c>
      <c r="J965" s="37">
        <v>1639</v>
      </c>
      <c r="K965" s="130">
        <v>807</v>
      </c>
      <c r="L965" s="37">
        <v>2394</v>
      </c>
      <c r="M965" s="37">
        <v>6371</v>
      </c>
      <c r="N965" s="37">
        <v>4159</v>
      </c>
      <c r="O965" s="37">
        <v>7125</v>
      </c>
      <c r="P965" s="37">
        <v>5471</v>
      </c>
      <c r="Q965" s="37">
        <v>4644</v>
      </c>
      <c r="R965" s="37">
        <v>2512</v>
      </c>
      <c r="S965" s="37">
        <v>6861</v>
      </c>
      <c r="T965" s="37">
        <v>1910</v>
      </c>
      <c r="U965" s="37">
        <v>2307</v>
      </c>
      <c r="V965" s="37">
        <v>2253</v>
      </c>
      <c r="W965" s="37">
        <v>3215</v>
      </c>
      <c r="X965" s="37">
        <v>7181</v>
      </c>
      <c r="Y965" s="130">
        <v>0</v>
      </c>
      <c r="Z965" s="130">
        <v>0</v>
      </c>
      <c r="AA965" s="134">
        <f t="shared" si="94"/>
        <v>0</v>
      </c>
      <c r="AB965" s="132">
        <v>0</v>
      </c>
      <c r="AC965" s="132">
        <v>0</v>
      </c>
      <c r="AD965" s="132">
        <v>0</v>
      </c>
      <c r="AE965" s="132">
        <v>0</v>
      </c>
      <c r="AF965" s="132">
        <v>0</v>
      </c>
      <c r="AG965" s="130">
        <v>0</v>
      </c>
      <c r="AH965" s="130">
        <v>0</v>
      </c>
      <c r="AI965" s="130">
        <v>0</v>
      </c>
      <c r="AJ965" s="130">
        <v>0</v>
      </c>
      <c r="AK965" s="37">
        <v>3314</v>
      </c>
      <c r="AL965" s="37">
        <v>7729</v>
      </c>
      <c r="AM965" s="37">
        <v>3976</v>
      </c>
      <c r="AN965" s="37">
        <v>4069</v>
      </c>
      <c r="AO965" s="37">
        <v>9213</v>
      </c>
      <c r="AP965" s="37">
        <v>3734</v>
      </c>
      <c r="AQ965" s="37">
        <v>4960</v>
      </c>
      <c r="AR965" s="37">
        <v>3700</v>
      </c>
      <c r="AS965" s="37">
        <v>2616</v>
      </c>
      <c r="AT965" s="37">
        <v>4781</v>
      </c>
      <c r="AU965" s="37">
        <v>2174</v>
      </c>
      <c r="AV965" s="37">
        <v>2435</v>
      </c>
      <c r="AW965" s="37">
        <v>3810</v>
      </c>
      <c r="AX965" s="37">
        <v>2965</v>
      </c>
      <c r="AY965" s="37">
        <v>2962</v>
      </c>
      <c r="AZ965" s="37">
        <v>1388</v>
      </c>
      <c r="BB965" s="209"/>
      <c r="BC965" s="209"/>
    </row>
    <row r="966" spans="1:55" ht="14.25" customHeight="1" thickBot="1" x14ac:dyDescent="0.35">
      <c r="A966" s="84" t="s">
        <v>285</v>
      </c>
      <c r="B966" s="37">
        <v>78208</v>
      </c>
      <c r="C966" s="143">
        <f t="shared" si="93"/>
        <v>10.036922342444781</v>
      </c>
      <c r="D966" s="37"/>
      <c r="E966" s="37">
        <v>2759</v>
      </c>
      <c r="F966" s="37">
        <v>2496</v>
      </c>
      <c r="G966" s="130">
        <v>770</v>
      </c>
      <c r="H966" s="37">
        <v>1569</v>
      </c>
      <c r="I966" s="37">
        <v>2871</v>
      </c>
      <c r="J966" s="130">
        <v>853</v>
      </c>
      <c r="K966" s="130">
        <v>336</v>
      </c>
      <c r="L966" s="37">
        <v>1234</v>
      </c>
      <c r="M966" s="37">
        <v>5479</v>
      </c>
      <c r="N966" s="37">
        <v>2056</v>
      </c>
      <c r="O966" s="37">
        <v>5667</v>
      </c>
      <c r="P966" s="37">
        <v>3882</v>
      </c>
      <c r="Q966" s="37">
        <v>2249</v>
      </c>
      <c r="R966" s="130">
        <v>928</v>
      </c>
      <c r="S966" s="37">
        <v>2814</v>
      </c>
      <c r="T966" s="130">
        <v>588</v>
      </c>
      <c r="U966" s="37">
        <v>1756</v>
      </c>
      <c r="V966" s="130">
        <v>830</v>
      </c>
      <c r="W966" s="37">
        <v>1244</v>
      </c>
      <c r="X966" s="37">
        <v>5030</v>
      </c>
      <c r="Y966" s="130">
        <v>0</v>
      </c>
      <c r="Z966" s="130">
        <v>0</v>
      </c>
      <c r="AA966" s="134">
        <f t="shared" si="94"/>
        <v>0</v>
      </c>
      <c r="AB966" s="132">
        <v>0</v>
      </c>
      <c r="AC966" s="132">
        <v>0</v>
      </c>
      <c r="AD966" s="132">
        <v>0</v>
      </c>
      <c r="AE966" s="132">
        <v>0</v>
      </c>
      <c r="AF966" s="132">
        <v>0</v>
      </c>
      <c r="AG966" s="130">
        <v>0</v>
      </c>
      <c r="AH966" s="130">
        <v>0</v>
      </c>
      <c r="AI966" s="130">
        <v>0</v>
      </c>
      <c r="AJ966" s="130">
        <v>0</v>
      </c>
      <c r="AK966" s="37">
        <v>3166</v>
      </c>
      <c r="AL966" s="37">
        <v>5719</v>
      </c>
      <c r="AM966" s="37">
        <v>2120</v>
      </c>
      <c r="AN966" s="37">
        <v>1964</v>
      </c>
      <c r="AO966" s="37">
        <v>3242</v>
      </c>
      <c r="AP966" s="37">
        <v>1436</v>
      </c>
      <c r="AQ966" s="37">
        <v>2105</v>
      </c>
      <c r="AR966" s="37">
        <v>1290</v>
      </c>
      <c r="AS966" s="37">
        <v>1044</v>
      </c>
      <c r="AT966" s="37">
        <v>3492</v>
      </c>
      <c r="AU966" s="130">
        <v>990</v>
      </c>
      <c r="AV966" s="37">
        <v>1261</v>
      </c>
      <c r="AW966" s="37">
        <v>2253</v>
      </c>
      <c r="AX966" s="37">
        <v>1128</v>
      </c>
      <c r="AY966" s="37">
        <v>1102</v>
      </c>
      <c r="AZ966" s="130">
        <v>485</v>
      </c>
      <c r="BB966" s="209"/>
      <c r="BC966" s="209"/>
    </row>
    <row r="967" spans="1:55" ht="14.25" customHeight="1" thickBot="1" x14ac:dyDescent="0.35">
      <c r="A967" s="84" t="s">
        <v>286</v>
      </c>
      <c r="B967" s="130">
        <v>892</v>
      </c>
      <c r="C967" s="143">
        <f t="shared" si="93"/>
        <v>0.11447594529281843</v>
      </c>
      <c r="D967" s="130"/>
      <c r="E967" s="130">
        <v>48</v>
      </c>
      <c r="F967" s="130">
        <v>12</v>
      </c>
      <c r="G967" s="130">
        <v>18</v>
      </c>
      <c r="H967" s="130">
        <v>19</v>
      </c>
      <c r="I967" s="130">
        <v>11</v>
      </c>
      <c r="J967" s="130">
        <v>50</v>
      </c>
      <c r="K967" s="130">
        <v>1</v>
      </c>
      <c r="L967" s="130">
        <v>4</v>
      </c>
      <c r="M967" s="130">
        <v>40</v>
      </c>
      <c r="N967" s="130">
        <v>28</v>
      </c>
      <c r="O967" s="130">
        <v>60</v>
      </c>
      <c r="P967" s="130">
        <v>56</v>
      </c>
      <c r="Q967" s="130">
        <v>17</v>
      </c>
      <c r="R967" s="130">
        <v>13</v>
      </c>
      <c r="S967" s="130">
        <v>58</v>
      </c>
      <c r="T967" s="130">
        <v>3</v>
      </c>
      <c r="U967" s="130">
        <v>11</v>
      </c>
      <c r="V967" s="130">
        <v>7</v>
      </c>
      <c r="W967" s="130">
        <v>4</v>
      </c>
      <c r="X967" s="130">
        <v>63</v>
      </c>
      <c r="Y967" s="130">
        <v>0</v>
      </c>
      <c r="Z967" s="130">
        <v>0</v>
      </c>
      <c r="AA967" s="134">
        <f t="shared" si="94"/>
        <v>0</v>
      </c>
      <c r="AB967" s="132">
        <v>0</v>
      </c>
      <c r="AC967" s="132">
        <v>0</v>
      </c>
      <c r="AD967" s="132">
        <v>0</v>
      </c>
      <c r="AE967" s="132">
        <v>0</v>
      </c>
      <c r="AF967" s="132">
        <v>0</v>
      </c>
      <c r="AG967" s="130">
        <v>0</v>
      </c>
      <c r="AH967" s="130">
        <v>0</v>
      </c>
      <c r="AI967" s="130">
        <v>0</v>
      </c>
      <c r="AJ967" s="130">
        <v>0</v>
      </c>
      <c r="AK967" s="130">
        <v>21</v>
      </c>
      <c r="AL967" s="130">
        <v>25</v>
      </c>
      <c r="AM967" s="130">
        <v>67</v>
      </c>
      <c r="AN967" s="130">
        <v>72</v>
      </c>
      <c r="AO967" s="130">
        <v>57</v>
      </c>
      <c r="AP967" s="130">
        <v>11</v>
      </c>
      <c r="AQ967" s="130">
        <v>37</v>
      </c>
      <c r="AR967" s="130">
        <v>4</v>
      </c>
      <c r="AS967" s="130">
        <v>4</v>
      </c>
      <c r="AT967" s="130">
        <v>0</v>
      </c>
      <c r="AU967" s="130">
        <v>0</v>
      </c>
      <c r="AV967" s="130">
        <v>3</v>
      </c>
      <c r="AW967" s="130">
        <v>6</v>
      </c>
      <c r="AX967" s="130">
        <v>40</v>
      </c>
      <c r="AY967" s="130">
        <v>14</v>
      </c>
      <c r="AZ967" s="130">
        <v>8</v>
      </c>
      <c r="BB967" s="209"/>
      <c r="BC967" s="209"/>
    </row>
    <row r="968" spans="1:55" ht="14.25" customHeight="1" thickBot="1" x14ac:dyDescent="0.35">
      <c r="A968" s="84" t="s">
        <v>319</v>
      </c>
      <c r="B968" s="37">
        <v>1769</v>
      </c>
      <c r="C968" s="143">
        <f t="shared" si="93"/>
        <v>0.22702684666255135</v>
      </c>
      <c r="D968" s="37"/>
      <c r="E968" s="130">
        <v>36</v>
      </c>
      <c r="F968" s="130">
        <v>29</v>
      </c>
      <c r="G968" s="130">
        <v>17</v>
      </c>
      <c r="H968" s="130">
        <v>30</v>
      </c>
      <c r="I968" s="130">
        <v>30</v>
      </c>
      <c r="J968" s="130">
        <v>15</v>
      </c>
      <c r="K968" s="130">
        <v>2</v>
      </c>
      <c r="L968" s="130">
        <v>20</v>
      </c>
      <c r="M968" s="130">
        <v>101</v>
      </c>
      <c r="N968" s="130">
        <v>17</v>
      </c>
      <c r="O968" s="130">
        <v>157</v>
      </c>
      <c r="P968" s="130">
        <v>128</v>
      </c>
      <c r="Q968" s="130">
        <v>64</v>
      </c>
      <c r="R968" s="130">
        <v>15</v>
      </c>
      <c r="S968" s="130">
        <v>239</v>
      </c>
      <c r="T968" s="130">
        <v>4</v>
      </c>
      <c r="U968" s="130">
        <v>15</v>
      </c>
      <c r="V968" s="130">
        <v>5</v>
      </c>
      <c r="W968" s="130">
        <v>17</v>
      </c>
      <c r="X968" s="130">
        <v>148</v>
      </c>
      <c r="Y968" s="130">
        <v>0</v>
      </c>
      <c r="Z968" s="130">
        <v>0</v>
      </c>
      <c r="AA968" s="134">
        <f t="shared" si="94"/>
        <v>0</v>
      </c>
      <c r="AB968" s="132">
        <v>0</v>
      </c>
      <c r="AC968" s="132">
        <v>0</v>
      </c>
      <c r="AD968" s="132">
        <v>0</v>
      </c>
      <c r="AE968" s="132">
        <v>0</v>
      </c>
      <c r="AF968" s="132">
        <v>0</v>
      </c>
      <c r="AG968" s="130">
        <v>0</v>
      </c>
      <c r="AH968" s="130">
        <v>0</v>
      </c>
      <c r="AI968" s="130">
        <v>0</v>
      </c>
      <c r="AJ968" s="130">
        <v>0</v>
      </c>
      <c r="AK968" s="130">
        <v>36</v>
      </c>
      <c r="AL968" s="130">
        <v>129</v>
      </c>
      <c r="AM968" s="130">
        <v>50</v>
      </c>
      <c r="AN968" s="130">
        <v>24</v>
      </c>
      <c r="AO968" s="130">
        <v>85</v>
      </c>
      <c r="AP968" s="130">
        <v>16</v>
      </c>
      <c r="AQ968" s="130">
        <v>24</v>
      </c>
      <c r="AR968" s="130">
        <v>21</v>
      </c>
      <c r="AS968" s="130">
        <v>11</v>
      </c>
      <c r="AT968" s="130">
        <v>83</v>
      </c>
      <c r="AU968" s="130">
        <v>42</v>
      </c>
      <c r="AV968" s="130">
        <v>17</v>
      </c>
      <c r="AW968" s="130">
        <v>100</v>
      </c>
      <c r="AX968" s="130">
        <v>20</v>
      </c>
      <c r="AY968" s="130">
        <v>15</v>
      </c>
      <c r="AZ968" s="130">
        <v>7</v>
      </c>
      <c r="BB968" s="209"/>
      <c r="BC968" s="209"/>
    </row>
    <row r="969" spans="1:55" ht="14.25" customHeight="1" thickBot="1" x14ac:dyDescent="0.35">
      <c r="A969" s="84" t="s">
        <v>287</v>
      </c>
      <c r="B969" s="37">
        <v>1752</v>
      </c>
      <c r="C969" s="143">
        <f t="shared" si="93"/>
        <v>0.22484513021638777</v>
      </c>
      <c r="D969" s="37"/>
      <c r="E969" s="130">
        <v>94</v>
      </c>
      <c r="F969" s="130">
        <v>50</v>
      </c>
      <c r="G969" s="130">
        <v>26</v>
      </c>
      <c r="H969" s="130">
        <v>45</v>
      </c>
      <c r="I969" s="130">
        <v>86</v>
      </c>
      <c r="J969" s="130">
        <v>19</v>
      </c>
      <c r="K969" s="130">
        <v>2</v>
      </c>
      <c r="L969" s="130">
        <v>32</v>
      </c>
      <c r="M969" s="130">
        <v>54</v>
      </c>
      <c r="N969" s="130">
        <v>72</v>
      </c>
      <c r="O969" s="130">
        <v>91</v>
      </c>
      <c r="P969" s="130">
        <v>75</v>
      </c>
      <c r="Q969" s="130">
        <v>30</v>
      </c>
      <c r="R969" s="130">
        <v>27</v>
      </c>
      <c r="S969" s="130">
        <v>56</v>
      </c>
      <c r="T969" s="130">
        <v>17</v>
      </c>
      <c r="U969" s="130">
        <v>34</v>
      </c>
      <c r="V969" s="130">
        <v>18</v>
      </c>
      <c r="W969" s="130">
        <v>21</v>
      </c>
      <c r="X969" s="130">
        <v>129</v>
      </c>
      <c r="Y969" s="130">
        <v>0</v>
      </c>
      <c r="Z969" s="130">
        <v>0</v>
      </c>
      <c r="AA969" s="134">
        <f t="shared" si="94"/>
        <v>0</v>
      </c>
      <c r="AB969" s="132">
        <v>0</v>
      </c>
      <c r="AC969" s="132">
        <v>0</v>
      </c>
      <c r="AD969" s="132">
        <v>0</v>
      </c>
      <c r="AE969" s="132">
        <v>0</v>
      </c>
      <c r="AF969" s="132">
        <v>0</v>
      </c>
      <c r="AG969" s="130">
        <v>0</v>
      </c>
      <c r="AH969" s="130">
        <v>0</v>
      </c>
      <c r="AI969" s="130">
        <v>0</v>
      </c>
      <c r="AJ969" s="130">
        <v>0</v>
      </c>
      <c r="AK969" s="130">
        <v>68</v>
      </c>
      <c r="AL969" s="130">
        <v>92</v>
      </c>
      <c r="AM969" s="130">
        <v>57</v>
      </c>
      <c r="AN969" s="130">
        <v>50</v>
      </c>
      <c r="AO969" s="130">
        <v>92</v>
      </c>
      <c r="AP969" s="130">
        <v>39</v>
      </c>
      <c r="AQ969" s="130">
        <v>172</v>
      </c>
      <c r="AR969" s="130">
        <v>25</v>
      </c>
      <c r="AS969" s="130">
        <v>14</v>
      </c>
      <c r="AT969" s="130">
        <v>54</v>
      </c>
      <c r="AU969" s="130">
        <v>11</v>
      </c>
      <c r="AV969" s="130">
        <v>11</v>
      </c>
      <c r="AW969" s="130">
        <v>20</v>
      </c>
      <c r="AX969" s="130">
        <v>15</v>
      </c>
      <c r="AY969" s="130">
        <v>40</v>
      </c>
      <c r="AZ969" s="130">
        <v>14</v>
      </c>
      <c r="BB969" s="209"/>
      <c r="BC969" s="209"/>
    </row>
    <row r="970" spans="1:55" ht="14.25" customHeight="1" thickBot="1" x14ac:dyDescent="0.35">
      <c r="A970" s="84" t="s">
        <v>288</v>
      </c>
      <c r="B970" s="37">
        <v>2693</v>
      </c>
      <c r="C970" s="143">
        <f t="shared" si="93"/>
        <v>0.34560955232461887</v>
      </c>
      <c r="D970" s="37"/>
      <c r="E970" s="130">
        <v>50</v>
      </c>
      <c r="F970" s="130">
        <v>56</v>
      </c>
      <c r="G970" s="130">
        <v>24</v>
      </c>
      <c r="H970" s="130">
        <v>94</v>
      </c>
      <c r="I970" s="130">
        <v>81</v>
      </c>
      <c r="J970" s="130">
        <v>19</v>
      </c>
      <c r="K970" s="130">
        <v>3</v>
      </c>
      <c r="L970" s="130">
        <v>97</v>
      </c>
      <c r="M970" s="130">
        <v>89</v>
      </c>
      <c r="N970" s="130">
        <v>33</v>
      </c>
      <c r="O970" s="130">
        <v>148</v>
      </c>
      <c r="P970" s="130">
        <v>69</v>
      </c>
      <c r="Q970" s="130">
        <v>41</v>
      </c>
      <c r="R970" s="130">
        <v>50</v>
      </c>
      <c r="S970" s="130">
        <v>77</v>
      </c>
      <c r="T970" s="130">
        <v>21</v>
      </c>
      <c r="U970" s="130">
        <v>43</v>
      </c>
      <c r="V970" s="130">
        <v>37</v>
      </c>
      <c r="W970" s="130">
        <v>30</v>
      </c>
      <c r="X970" s="130">
        <v>162</v>
      </c>
      <c r="Y970" s="130">
        <v>0</v>
      </c>
      <c r="Z970" s="130">
        <v>0</v>
      </c>
      <c r="AA970" s="134">
        <f t="shared" si="94"/>
        <v>0</v>
      </c>
      <c r="AB970" s="132">
        <v>0</v>
      </c>
      <c r="AC970" s="132">
        <v>0</v>
      </c>
      <c r="AD970" s="132">
        <v>0</v>
      </c>
      <c r="AE970" s="132">
        <v>0</v>
      </c>
      <c r="AF970" s="132">
        <v>0</v>
      </c>
      <c r="AG970" s="130">
        <v>0</v>
      </c>
      <c r="AH970" s="130">
        <v>0</v>
      </c>
      <c r="AI970" s="130">
        <v>0</v>
      </c>
      <c r="AJ970" s="130">
        <v>0</v>
      </c>
      <c r="AK970" s="130">
        <v>111</v>
      </c>
      <c r="AL970" s="130">
        <v>183</v>
      </c>
      <c r="AM970" s="130">
        <v>87</v>
      </c>
      <c r="AN970" s="130">
        <v>107</v>
      </c>
      <c r="AO970" s="130">
        <v>222</v>
      </c>
      <c r="AP970" s="130">
        <v>57</v>
      </c>
      <c r="AQ970" s="130">
        <v>129</v>
      </c>
      <c r="AR970" s="130">
        <v>88</v>
      </c>
      <c r="AS970" s="130">
        <v>50</v>
      </c>
      <c r="AT970" s="130">
        <v>116</v>
      </c>
      <c r="AU970" s="130">
        <v>21</v>
      </c>
      <c r="AV970" s="130">
        <v>79</v>
      </c>
      <c r="AW970" s="130">
        <v>103</v>
      </c>
      <c r="AX970" s="130">
        <v>48</v>
      </c>
      <c r="AY970" s="130">
        <v>41</v>
      </c>
      <c r="AZ970" s="130">
        <v>27</v>
      </c>
      <c r="BB970" s="209"/>
      <c r="BC970" s="209"/>
    </row>
    <row r="971" spans="1:55" ht="14.25" customHeight="1" thickBot="1" x14ac:dyDescent="0.35">
      <c r="A971" s="84" t="s">
        <v>320</v>
      </c>
      <c r="B971" s="37">
        <v>11466</v>
      </c>
      <c r="C971" s="143">
        <f t="shared" si="93"/>
        <v>1.4715035748065652</v>
      </c>
      <c r="D971" s="37"/>
      <c r="E971" s="130">
        <v>541</v>
      </c>
      <c r="F971" s="130">
        <v>420</v>
      </c>
      <c r="G971" s="130">
        <v>238</v>
      </c>
      <c r="H971" s="130">
        <v>437</v>
      </c>
      <c r="I971" s="130">
        <v>395</v>
      </c>
      <c r="J971" s="130">
        <v>84</v>
      </c>
      <c r="K971" s="130">
        <v>41</v>
      </c>
      <c r="L971" s="130">
        <v>203</v>
      </c>
      <c r="M971" s="130">
        <v>362</v>
      </c>
      <c r="N971" s="130">
        <v>312</v>
      </c>
      <c r="O971" s="130">
        <v>686</v>
      </c>
      <c r="P971" s="130">
        <v>400</v>
      </c>
      <c r="Q971" s="130">
        <v>334</v>
      </c>
      <c r="R971" s="130">
        <v>164</v>
      </c>
      <c r="S971" s="130">
        <v>429</v>
      </c>
      <c r="T971" s="130">
        <v>111</v>
      </c>
      <c r="U971" s="130">
        <v>145</v>
      </c>
      <c r="V971" s="130">
        <v>122</v>
      </c>
      <c r="W971" s="130">
        <v>233</v>
      </c>
      <c r="X971" s="130">
        <v>633</v>
      </c>
      <c r="Y971" s="130">
        <v>0</v>
      </c>
      <c r="Z971" s="130">
        <v>0</v>
      </c>
      <c r="AA971" s="134">
        <f t="shared" si="94"/>
        <v>0</v>
      </c>
      <c r="AB971" s="132">
        <v>0</v>
      </c>
      <c r="AC971" s="132">
        <v>0</v>
      </c>
      <c r="AD971" s="132">
        <v>0</v>
      </c>
      <c r="AE971" s="132">
        <v>0</v>
      </c>
      <c r="AF971" s="132">
        <v>0</v>
      </c>
      <c r="AG971" s="130">
        <v>0</v>
      </c>
      <c r="AH971" s="130">
        <v>0</v>
      </c>
      <c r="AI971" s="130">
        <v>0</v>
      </c>
      <c r="AJ971" s="130">
        <v>0</v>
      </c>
      <c r="AK971" s="130">
        <v>283</v>
      </c>
      <c r="AL971" s="130">
        <v>619</v>
      </c>
      <c r="AM971" s="130">
        <v>388</v>
      </c>
      <c r="AN971" s="130">
        <v>294</v>
      </c>
      <c r="AO971" s="130">
        <v>692</v>
      </c>
      <c r="AP971" s="130">
        <v>273</v>
      </c>
      <c r="AQ971" s="130">
        <v>630</v>
      </c>
      <c r="AR971" s="130">
        <v>255</v>
      </c>
      <c r="AS971" s="130">
        <v>211</v>
      </c>
      <c r="AT971" s="130">
        <v>332</v>
      </c>
      <c r="AU971" s="130">
        <v>220</v>
      </c>
      <c r="AV971" s="130">
        <v>198</v>
      </c>
      <c r="AW971" s="130">
        <v>187</v>
      </c>
      <c r="AX971" s="130">
        <v>255</v>
      </c>
      <c r="AY971" s="130">
        <v>213</v>
      </c>
      <c r="AZ971" s="130">
        <v>126</v>
      </c>
      <c r="BB971" s="209"/>
      <c r="BC971" s="209"/>
    </row>
    <row r="972" spans="1:55" ht="24" customHeight="1" thickBot="1" x14ac:dyDescent="0.35">
      <c r="A972" s="84" t="s">
        <v>321</v>
      </c>
      <c r="B972" s="37">
        <v>15421</v>
      </c>
      <c r="C972" s="143">
        <f t="shared" si="93"/>
        <v>1.9790734891934452</v>
      </c>
      <c r="D972" s="37"/>
      <c r="E972" s="130">
        <v>441</v>
      </c>
      <c r="F972" s="130">
        <v>316</v>
      </c>
      <c r="G972" s="130">
        <v>155</v>
      </c>
      <c r="H972" s="130">
        <v>321</v>
      </c>
      <c r="I972" s="130">
        <v>391</v>
      </c>
      <c r="J972" s="130">
        <v>396</v>
      </c>
      <c r="K972" s="130">
        <v>85</v>
      </c>
      <c r="L972" s="130">
        <v>232</v>
      </c>
      <c r="M972" s="130">
        <v>817</v>
      </c>
      <c r="N972" s="130">
        <v>314</v>
      </c>
      <c r="O972" s="37">
        <v>1361</v>
      </c>
      <c r="P972" s="130">
        <v>785</v>
      </c>
      <c r="Q972" s="130">
        <v>366</v>
      </c>
      <c r="R972" s="130">
        <v>217</v>
      </c>
      <c r="S972" s="130">
        <v>441</v>
      </c>
      <c r="T972" s="130">
        <v>98</v>
      </c>
      <c r="U972" s="130">
        <v>161</v>
      </c>
      <c r="V972" s="130">
        <v>136</v>
      </c>
      <c r="W972" s="130">
        <v>251</v>
      </c>
      <c r="X972" s="37">
        <v>1311</v>
      </c>
      <c r="Y972" s="130">
        <v>0</v>
      </c>
      <c r="Z972" s="130">
        <v>0</v>
      </c>
      <c r="AA972" s="134">
        <f t="shared" si="94"/>
        <v>0</v>
      </c>
      <c r="AB972" s="132">
        <v>0</v>
      </c>
      <c r="AC972" s="132">
        <v>0</v>
      </c>
      <c r="AD972" s="132">
        <v>0</v>
      </c>
      <c r="AE972" s="132">
        <v>0</v>
      </c>
      <c r="AF972" s="132">
        <v>0</v>
      </c>
      <c r="AG972" s="130">
        <v>0</v>
      </c>
      <c r="AH972" s="130">
        <v>0</v>
      </c>
      <c r="AI972" s="130">
        <v>0</v>
      </c>
      <c r="AJ972" s="130">
        <v>0</v>
      </c>
      <c r="AK972" s="130">
        <v>514</v>
      </c>
      <c r="AL972" s="37">
        <v>1247</v>
      </c>
      <c r="AM972" s="130">
        <v>660</v>
      </c>
      <c r="AN972" s="130">
        <v>576</v>
      </c>
      <c r="AO972" s="130">
        <v>536</v>
      </c>
      <c r="AP972" s="130">
        <v>224</v>
      </c>
      <c r="AQ972" s="130">
        <v>324</v>
      </c>
      <c r="AR972" s="130">
        <v>176</v>
      </c>
      <c r="AS972" s="130">
        <v>134</v>
      </c>
      <c r="AT972" s="130">
        <v>973</v>
      </c>
      <c r="AU972" s="130">
        <v>151</v>
      </c>
      <c r="AV972" s="130">
        <v>213</v>
      </c>
      <c r="AW972" s="130">
        <v>537</v>
      </c>
      <c r="AX972" s="130">
        <v>277</v>
      </c>
      <c r="AY972" s="130">
        <v>195</v>
      </c>
      <c r="AZ972" s="130">
        <v>89</v>
      </c>
      <c r="BB972" s="209"/>
      <c r="BC972" s="209"/>
    </row>
    <row r="973" spans="1:55" ht="14.25" customHeight="1" thickBot="1" x14ac:dyDescent="0.35">
      <c r="A973" s="84" t="s">
        <v>322</v>
      </c>
      <c r="B973" s="37">
        <v>2351</v>
      </c>
      <c r="C973" s="143">
        <f t="shared" si="93"/>
        <v>0.30171855087826921</v>
      </c>
      <c r="D973" s="37"/>
      <c r="E973" s="130">
        <v>59</v>
      </c>
      <c r="F973" s="130">
        <v>32</v>
      </c>
      <c r="G973" s="130">
        <v>32</v>
      </c>
      <c r="H973" s="130">
        <v>48</v>
      </c>
      <c r="I973" s="130">
        <v>62</v>
      </c>
      <c r="J973" s="130">
        <v>41</v>
      </c>
      <c r="K973" s="130">
        <v>9</v>
      </c>
      <c r="L973" s="130">
        <v>51</v>
      </c>
      <c r="M973" s="130">
        <v>384</v>
      </c>
      <c r="N973" s="130">
        <v>51</v>
      </c>
      <c r="O973" s="130">
        <v>195</v>
      </c>
      <c r="P973" s="130">
        <v>152</v>
      </c>
      <c r="Q973" s="130">
        <v>37</v>
      </c>
      <c r="R973" s="130">
        <v>41</v>
      </c>
      <c r="S973" s="130">
        <v>42</v>
      </c>
      <c r="T973" s="130">
        <v>10</v>
      </c>
      <c r="U973" s="130">
        <v>18</v>
      </c>
      <c r="V973" s="130">
        <v>22</v>
      </c>
      <c r="W973" s="130">
        <v>30</v>
      </c>
      <c r="X973" s="130">
        <v>104</v>
      </c>
      <c r="Y973" s="130">
        <v>0</v>
      </c>
      <c r="Z973" s="130">
        <v>0</v>
      </c>
      <c r="AA973" s="134">
        <f t="shared" si="94"/>
        <v>0</v>
      </c>
      <c r="AB973" s="132">
        <v>0</v>
      </c>
      <c r="AC973" s="132">
        <v>0</v>
      </c>
      <c r="AD973" s="132">
        <v>0</v>
      </c>
      <c r="AE973" s="132">
        <v>0</v>
      </c>
      <c r="AF973" s="132">
        <v>0</v>
      </c>
      <c r="AG973" s="130">
        <v>0</v>
      </c>
      <c r="AH973" s="130">
        <v>0</v>
      </c>
      <c r="AI973" s="130">
        <v>0</v>
      </c>
      <c r="AJ973" s="130">
        <v>0</v>
      </c>
      <c r="AK973" s="130">
        <v>99</v>
      </c>
      <c r="AL973" s="130">
        <v>158</v>
      </c>
      <c r="AM973" s="130">
        <v>60</v>
      </c>
      <c r="AN973" s="130">
        <v>65</v>
      </c>
      <c r="AO973" s="130">
        <v>77</v>
      </c>
      <c r="AP973" s="130">
        <v>39</v>
      </c>
      <c r="AQ973" s="130">
        <v>29</v>
      </c>
      <c r="AR973" s="130">
        <v>16</v>
      </c>
      <c r="AS973" s="130">
        <v>15</v>
      </c>
      <c r="AT973" s="130">
        <v>95</v>
      </c>
      <c r="AU973" s="130">
        <v>26</v>
      </c>
      <c r="AV973" s="130">
        <v>48</v>
      </c>
      <c r="AW973" s="130">
        <v>116</v>
      </c>
      <c r="AX973" s="130">
        <v>41</v>
      </c>
      <c r="AY973" s="130">
        <v>29</v>
      </c>
      <c r="AZ973" s="130">
        <v>18</v>
      </c>
      <c r="BB973" s="209"/>
      <c r="BC973" s="209"/>
    </row>
    <row r="974" spans="1:55" ht="14.25" customHeight="1" thickBot="1" x14ac:dyDescent="0.35">
      <c r="A974" s="84" t="s">
        <v>323</v>
      </c>
      <c r="B974" s="130">
        <v>805</v>
      </c>
      <c r="C974" s="143">
        <f t="shared" si="93"/>
        <v>0.10331069053892247</v>
      </c>
      <c r="D974" s="130"/>
      <c r="E974" s="130">
        <v>18</v>
      </c>
      <c r="F974" s="130">
        <v>12</v>
      </c>
      <c r="G974" s="130">
        <v>3</v>
      </c>
      <c r="H974" s="130">
        <v>52</v>
      </c>
      <c r="I974" s="130">
        <v>11</v>
      </c>
      <c r="J974" s="130">
        <v>13</v>
      </c>
      <c r="K974" s="130">
        <v>1</v>
      </c>
      <c r="L974" s="130">
        <v>14</v>
      </c>
      <c r="M974" s="130">
        <v>22</v>
      </c>
      <c r="N974" s="130">
        <v>30</v>
      </c>
      <c r="O974" s="130">
        <v>101</v>
      </c>
      <c r="P974" s="130">
        <v>47</v>
      </c>
      <c r="Q974" s="130">
        <v>19</v>
      </c>
      <c r="R974" s="130">
        <v>4</v>
      </c>
      <c r="S974" s="130">
        <v>15</v>
      </c>
      <c r="T974" s="130">
        <v>5</v>
      </c>
      <c r="U974" s="130">
        <v>3</v>
      </c>
      <c r="V974" s="130">
        <v>14</v>
      </c>
      <c r="W974" s="130">
        <v>7</v>
      </c>
      <c r="X974" s="130">
        <v>140</v>
      </c>
      <c r="Y974" s="130">
        <v>0</v>
      </c>
      <c r="Z974" s="130">
        <v>0</v>
      </c>
      <c r="AA974" s="134">
        <f t="shared" si="94"/>
        <v>0</v>
      </c>
      <c r="AB974" s="132">
        <v>0</v>
      </c>
      <c r="AC974" s="132">
        <v>0</v>
      </c>
      <c r="AD974" s="132">
        <v>0</v>
      </c>
      <c r="AE974" s="132">
        <v>0</v>
      </c>
      <c r="AF974" s="132">
        <v>0</v>
      </c>
      <c r="AG974" s="130">
        <v>0</v>
      </c>
      <c r="AH974" s="130">
        <v>0</v>
      </c>
      <c r="AI974" s="130">
        <v>0</v>
      </c>
      <c r="AJ974" s="130">
        <v>0</v>
      </c>
      <c r="AK974" s="130">
        <v>32</v>
      </c>
      <c r="AL974" s="130">
        <v>54</v>
      </c>
      <c r="AM974" s="130">
        <v>29</v>
      </c>
      <c r="AN974" s="130">
        <v>43</v>
      </c>
      <c r="AO974" s="130">
        <v>12</v>
      </c>
      <c r="AP974" s="130">
        <v>11</v>
      </c>
      <c r="AQ974" s="130">
        <v>12</v>
      </c>
      <c r="AR974" s="130">
        <v>5</v>
      </c>
      <c r="AS974" s="130">
        <v>1</v>
      </c>
      <c r="AT974" s="130">
        <v>28</v>
      </c>
      <c r="AU974" s="130">
        <v>7</v>
      </c>
      <c r="AV974" s="130">
        <v>9</v>
      </c>
      <c r="AW974" s="130">
        <v>16</v>
      </c>
      <c r="AX974" s="130">
        <v>5</v>
      </c>
      <c r="AY974" s="130">
        <v>9</v>
      </c>
      <c r="AZ974" s="130">
        <v>1</v>
      </c>
      <c r="BB974" s="209"/>
      <c r="BC974" s="209"/>
    </row>
    <row r="975" spans="1:55" ht="14.25" customHeight="1" thickBot="1" x14ac:dyDescent="0.35">
      <c r="A975" s="84" t="s">
        <v>324</v>
      </c>
      <c r="B975" s="130">
        <v>221</v>
      </c>
      <c r="C975" s="143">
        <f t="shared" si="93"/>
        <v>2.8362313800126542E-2</v>
      </c>
      <c r="D975" s="130"/>
      <c r="E975" s="130">
        <v>13</v>
      </c>
      <c r="F975" s="130">
        <v>7</v>
      </c>
      <c r="G975" s="130">
        <v>4</v>
      </c>
      <c r="H975" s="130">
        <v>0</v>
      </c>
      <c r="I975" s="130">
        <v>1</v>
      </c>
      <c r="J975" s="130">
        <v>3</v>
      </c>
      <c r="K975" s="130">
        <v>0</v>
      </c>
      <c r="L975" s="130">
        <v>5</v>
      </c>
      <c r="M975" s="130">
        <v>9</v>
      </c>
      <c r="N975" s="130">
        <v>3</v>
      </c>
      <c r="O975" s="130">
        <v>19</v>
      </c>
      <c r="P975" s="130">
        <v>14</v>
      </c>
      <c r="Q975" s="130">
        <v>6</v>
      </c>
      <c r="R975" s="130">
        <v>1</v>
      </c>
      <c r="S975" s="130">
        <v>10</v>
      </c>
      <c r="T975" s="130">
        <v>0</v>
      </c>
      <c r="U975" s="130">
        <v>0</v>
      </c>
      <c r="V975" s="130">
        <v>3</v>
      </c>
      <c r="W975" s="130">
        <v>4</v>
      </c>
      <c r="X975" s="130">
        <v>37</v>
      </c>
      <c r="Y975" s="130">
        <v>0</v>
      </c>
      <c r="Z975" s="130">
        <v>0</v>
      </c>
      <c r="AA975" s="134">
        <f t="shared" si="94"/>
        <v>0</v>
      </c>
      <c r="AB975" s="132">
        <v>0</v>
      </c>
      <c r="AC975" s="132">
        <v>0</v>
      </c>
      <c r="AD975" s="132">
        <v>0</v>
      </c>
      <c r="AE975" s="132">
        <v>0</v>
      </c>
      <c r="AF975" s="132">
        <v>0</v>
      </c>
      <c r="AG975" s="130">
        <v>0</v>
      </c>
      <c r="AH975" s="130">
        <v>0</v>
      </c>
      <c r="AI975" s="130">
        <v>0</v>
      </c>
      <c r="AJ975" s="130">
        <v>0</v>
      </c>
      <c r="AK975" s="130">
        <v>8</v>
      </c>
      <c r="AL975" s="130">
        <v>16</v>
      </c>
      <c r="AM975" s="130">
        <v>8</v>
      </c>
      <c r="AN975" s="130">
        <v>7</v>
      </c>
      <c r="AO975" s="130">
        <v>7</v>
      </c>
      <c r="AP975" s="130">
        <v>1</v>
      </c>
      <c r="AQ975" s="130">
        <v>10</v>
      </c>
      <c r="AR975" s="130">
        <v>5</v>
      </c>
      <c r="AS975" s="130">
        <v>0</v>
      </c>
      <c r="AT975" s="130">
        <v>7</v>
      </c>
      <c r="AU975" s="130">
        <v>4</v>
      </c>
      <c r="AV975" s="130">
        <v>1</v>
      </c>
      <c r="AW975" s="130">
        <v>6</v>
      </c>
      <c r="AX975" s="130">
        <v>0</v>
      </c>
      <c r="AY975" s="130">
        <v>2</v>
      </c>
      <c r="AZ975" s="130">
        <v>0</v>
      </c>
      <c r="BB975" s="209"/>
      <c r="BC975" s="209"/>
    </row>
    <row r="976" spans="1:55" ht="14.25" customHeight="1" thickBot="1" x14ac:dyDescent="0.35">
      <c r="A976" s="84" t="s">
        <v>294</v>
      </c>
      <c r="B976" s="130">
        <v>25</v>
      </c>
      <c r="C976" s="143">
        <f t="shared" si="93"/>
        <v>3.2084065384758529E-3</v>
      </c>
      <c r="D976" s="130"/>
      <c r="E976" s="130">
        <v>0</v>
      </c>
      <c r="F976" s="130">
        <v>0</v>
      </c>
      <c r="G976" s="130">
        <v>1</v>
      </c>
      <c r="H976" s="130">
        <v>0</v>
      </c>
      <c r="I976" s="130">
        <v>0</v>
      </c>
      <c r="J976" s="130">
        <v>1</v>
      </c>
      <c r="K976" s="130">
        <v>0</v>
      </c>
      <c r="L976" s="130">
        <v>1</v>
      </c>
      <c r="M976" s="130">
        <v>0</v>
      </c>
      <c r="N976" s="130">
        <v>1</v>
      </c>
      <c r="O976" s="130">
        <v>0</v>
      </c>
      <c r="P976" s="130">
        <v>0</v>
      </c>
      <c r="Q976" s="130">
        <v>0</v>
      </c>
      <c r="R976" s="130">
        <v>0</v>
      </c>
      <c r="S976" s="130">
        <v>0</v>
      </c>
      <c r="T976" s="130">
        <v>0</v>
      </c>
      <c r="U976" s="130">
        <v>0</v>
      </c>
      <c r="V976" s="130">
        <v>1</v>
      </c>
      <c r="W976" s="130">
        <v>0</v>
      </c>
      <c r="X976" s="130">
        <v>10</v>
      </c>
      <c r="Y976" s="130">
        <v>0</v>
      </c>
      <c r="Z976" s="130">
        <v>0</v>
      </c>
      <c r="AA976" s="134">
        <f t="shared" si="94"/>
        <v>0</v>
      </c>
      <c r="AB976" s="132">
        <v>0</v>
      </c>
      <c r="AC976" s="132">
        <v>0</v>
      </c>
      <c r="AD976" s="132">
        <v>0</v>
      </c>
      <c r="AE976" s="132">
        <v>0</v>
      </c>
      <c r="AF976" s="132">
        <v>0</v>
      </c>
      <c r="AG976" s="130">
        <v>0</v>
      </c>
      <c r="AH976" s="130">
        <v>0</v>
      </c>
      <c r="AI976" s="130">
        <v>0</v>
      </c>
      <c r="AJ976" s="130">
        <v>0</v>
      </c>
      <c r="AK976" s="130">
        <v>1</v>
      </c>
      <c r="AL976" s="130">
        <v>3</v>
      </c>
      <c r="AM976" s="130">
        <v>1</v>
      </c>
      <c r="AN976" s="130">
        <v>0</v>
      </c>
      <c r="AO976" s="130">
        <v>1</v>
      </c>
      <c r="AP976" s="130">
        <v>1</v>
      </c>
      <c r="AQ976" s="130">
        <v>1</v>
      </c>
      <c r="AR976" s="130">
        <v>0</v>
      </c>
      <c r="AS976" s="130">
        <v>1</v>
      </c>
      <c r="AT976" s="130">
        <v>0</v>
      </c>
      <c r="AU976" s="130">
        <v>0</v>
      </c>
      <c r="AV976" s="130">
        <v>0</v>
      </c>
      <c r="AW976" s="130">
        <v>0</v>
      </c>
      <c r="AX976" s="130">
        <v>1</v>
      </c>
      <c r="AY976" s="130">
        <v>0</v>
      </c>
      <c r="AZ976" s="130">
        <v>0</v>
      </c>
      <c r="BB976" s="209"/>
      <c r="BC976" s="209"/>
    </row>
    <row r="977" spans="1:55" ht="14.25" customHeight="1" thickBot="1" x14ac:dyDescent="0.35">
      <c r="A977" s="6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2"/>
      <c r="AC977" s="132"/>
      <c r="AD977" s="132"/>
      <c r="AE977" s="132"/>
      <c r="AF977" s="132"/>
      <c r="AG977" s="130"/>
      <c r="AH977" s="130"/>
      <c r="AI977" s="130"/>
      <c r="AJ977" s="130"/>
      <c r="AK977" s="130"/>
      <c r="AL977" s="130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30"/>
      <c r="AW977" s="130"/>
      <c r="AX977" s="130"/>
      <c r="AY977" s="130"/>
      <c r="AZ977" s="130"/>
    </row>
    <row r="978" spans="1:55" ht="16.2" thickBot="1" x14ac:dyDescent="0.35">
      <c r="A978" s="83" t="s">
        <v>19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2"/>
      <c r="AC978" s="132"/>
      <c r="AD978" s="132"/>
      <c r="AE978" s="132"/>
      <c r="AF978" s="132"/>
      <c r="AG978" s="130"/>
      <c r="AH978" s="130"/>
      <c r="AI978" s="130"/>
      <c r="AJ978" s="130"/>
      <c r="AK978" s="130"/>
      <c r="AL978" s="130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30"/>
      <c r="AW978" s="130"/>
      <c r="AX978" s="130"/>
      <c r="AY978" s="130"/>
      <c r="AZ978" s="130"/>
    </row>
    <row r="979" spans="1:55" s="29" customFormat="1" ht="16.2" thickBot="1" x14ac:dyDescent="0.35">
      <c r="A979" s="83" t="s">
        <v>20</v>
      </c>
      <c r="B979" s="138">
        <v>407397</v>
      </c>
      <c r="C979" s="155">
        <f>B979/$B$979%</f>
        <v>100</v>
      </c>
      <c r="D979" s="138"/>
      <c r="E979" s="138">
        <v>16111</v>
      </c>
      <c r="F979" s="138">
        <v>14347</v>
      </c>
      <c r="G979" s="138">
        <v>6846</v>
      </c>
      <c r="H979" s="138">
        <v>13052</v>
      </c>
      <c r="I979" s="138">
        <v>14734</v>
      </c>
      <c r="J979" s="138">
        <v>4409</v>
      </c>
      <c r="K979" s="138">
        <v>2230</v>
      </c>
      <c r="L979" s="138">
        <v>6450</v>
      </c>
      <c r="M979" s="138">
        <v>18363</v>
      </c>
      <c r="N979" s="138">
        <v>12356</v>
      </c>
      <c r="O979" s="138">
        <v>20102</v>
      </c>
      <c r="P979" s="138">
        <v>15572</v>
      </c>
      <c r="Q979" s="138">
        <v>13029</v>
      </c>
      <c r="R979" s="138">
        <v>6396</v>
      </c>
      <c r="S979" s="138">
        <v>18483</v>
      </c>
      <c r="T979" s="138">
        <v>5118</v>
      </c>
      <c r="U979" s="138">
        <v>6498</v>
      </c>
      <c r="V979" s="138">
        <v>5727</v>
      </c>
      <c r="W979" s="138">
        <v>8469</v>
      </c>
      <c r="X979" s="138">
        <v>20095</v>
      </c>
      <c r="Y979" s="140">
        <v>0</v>
      </c>
      <c r="Z979" s="140">
        <v>0</v>
      </c>
      <c r="AA979" s="134">
        <f>SUM(AB979,AC979,AD979,AE979,AF979)</f>
        <v>0</v>
      </c>
      <c r="AB979" s="141">
        <v>0</v>
      </c>
      <c r="AC979" s="141">
        <v>0</v>
      </c>
      <c r="AD979" s="141">
        <v>0</v>
      </c>
      <c r="AE979" s="141">
        <v>0</v>
      </c>
      <c r="AF979" s="141">
        <v>0</v>
      </c>
      <c r="AG979" s="140">
        <v>0</v>
      </c>
      <c r="AH979" s="140">
        <v>0</v>
      </c>
      <c r="AI979" s="140">
        <v>0</v>
      </c>
      <c r="AJ979" s="140">
        <v>0</v>
      </c>
      <c r="AK979" s="138">
        <v>9561</v>
      </c>
      <c r="AL979" s="138">
        <v>22621</v>
      </c>
      <c r="AM979" s="138">
        <v>10752</v>
      </c>
      <c r="AN979" s="138">
        <v>11156</v>
      </c>
      <c r="AO979" s="138">
        <v>24807</v>
      </c>
      <c r="AP979" s="138">
        <v>9974</v>
      </c>
      <c r="AQ979" s="138">
        <v>13324</v>
      </c>
      <c r="AR979" s="138">
        <v>9729</v>
      </c>
      <c r="AS979" s="138">
        <v>7140</v>
      </c>
      <c r="AT979" s="138">
        <v>13709</v>
      </c>
      <c r="AU979" s="138">
        <v>6147</v>
      </c>
      <c r="AV979" s="138">
        <v>6934</v>
      </c>
      <c r="AW979" s="138">
        <v>10897</v>
      </c>
      <c r="AX979" s="138">
        <v>9214</v>
      </c>
      <c r="AY979" s="138">
        <v>8337</v>
      </c>
      <c r="AZ979" s="138">
        <v>4708</v>
      </c>
      <c r="BB979" s="209"/>
      <c r="BC979" s="209"/>
    </row>
    <row r="980" spans="1:55" ht="16.2" thickBot="1" x14ac:dyDescent="0.35">
      <c r="A980" s="84" t="s">
        <v>280</v>
      </c>
      <c r="B980" s="37">
        <v>19689</v>
      </c>
      <c r="C980" s="143">
        <f t="shared" ref="C980:C994" si="95">B980/$B$979%</f>
        <v>4.8328780035199079</v>
      </c>
      <c r="D980" s="37"/>
      <c r="E980" s="130">
        <v>763</v>
      </c>
      <c r="F980" s="130">
        <v>651</v>
      </c>
      <c r="G980" s="130">
        <v>250</v>
      </c>
      <c r="H980" s="130">
        <v>363</v>
      </c>
      <c r="I980" s="130">
        <v>491</v>
      </c>
      <c r="J980" s="130">
        <v>284</v>
      </c>
      <c r="K980" s="130">
        <v>145</v>
      </c>
      <c r="L980" s="130">
        <v>370</v>
      </c>
      <c r="M980" s="130">
        <v>842</v>
      </c>
      <c r="N980" s="130">
        <v>583</v>
      </c>
      <c r="O980" s="37">
        <v>1344</v>
      </c>
      <c r="P980" s="130">
        <v>915</v>
      </c>
      <c r="Q980" s="130">
        <v>488</v>
      </c>
      <c r="R980" s="130">
        <v>344</v>
      </c>
      <c r="S980" s="130">
        <v>629</v>
      </c>
      <c r="T980" s="130">
        <v>179</v>
      </c>
      <c r="U980" s="130">
        <v>247</v>
      </c>
      <c r="V980" s="130">
        <v>252</v>
      </c>
      <c r="W980" s="130">
        <v>368</v>
      </c>
      <c r="X980" s="37">
        <v>1355</v>
      </c>
      <c r="Y980" s="130">
        <v>0</v>
      </c>
      <c r="Z980" s="130">
        <v>0</v>
      </c>
      <c r="AA980" s="134">
        <f>SUM(AB980,AC980,AD980,AE980,AF980)</f>
        <v>0</v>
      </c>
      <c r="AB980" s="132">
        <v>0</v>
      </c>
      <c r="AC980" s="132">
        <v>0</v>
      </c>
      <c r="AD980" s="132">
        <v>0</v>
      </c>
      <c r="AE980" s="132">
        <v>0</v>
      </c>
      <c r="AF980" s="132">
        <v>0</v>
      </c>
      <c r="AG980" s="130">
        <v>0</v>
      </c>
      <c r="AH980" s="130">
        <v>0</v>
      </c>
      <c r="AI980" s="130">
        <v>0</v>
      </c>
      <c r="AJ980" s="130">
        <v>0</v>
      </c>
      <c r="AK980" s="130">
        <v>663</v>
      </c>
      <c r="AL980" s="37">
        <v>1888</v>
      </c>
      <c r="AM980" s="130">
        <v>674</v>
      </c>
      <c r="AN980" s="130">
        <v>742</v>
      </c>
      <c r="AO980" s="130">
        <v>904</v>
      </c>
      <c r="AP980" s="130">
        <v>306</v>
      </c>
      <c r="AQ980" s="130">
        <v>406</v>
      </c>
      <c r="AR980" s="130">
        <v>331</v>
      </c>
      <c r="AS980" s="130">
        <v>96</v>
      </c>
      <c r="AT980" s="130">
        <v>607</v>
      </c>
      <c r="AU980" s="130">
        <v>407</v>
      </c>
      <c r="AV980" s="130">
        <v>328</v>
      </c>
      <c r="AW980" s="130">
        <v>565</v>
      </c>
      <c r="AX980" s="130">
        <v>324</v>
      </c>
      <c r="AY980" s="130">
        <v>405</v>
      </c>
      <c r="AZ980" s="130">
        <v>180</v>
      </c>
      <c r="BB980" s="209"/>
      <c r="BC980" s="209"/>
    </row>
    <row r="981" spans="1:55" ht="16.2" thickBot="1" x14ac:dyDescent="0.35">
      <c r="A981" s="84" t="s">
        <v>281</v>
      </c>
      <c r="B981" s="37">
        <v>67867</v>
      </c>
      <c r="C981" s="143">
        <f t="shared" si="95"/>
        <v>16.658689190151129</v>
      </c>
      <c r="D981" s="37"/>
      <c r="E981" s="37">
        <v>2997</v>
      </c>
      <c r="F981" s="37">
        <v>2675</v>
      </c>
      <c r="G981" s="37">
        <v>1264</v>
      </c>
      <c r="H981" s="37">
        <v>2302</v>
      </c>
      <c r="I981" s="37">
        <v>2215</v>
      </c>
      <c r="J981" s="130">
        <v>659</v>
      </c>
      <c r="K981" s="130">
        <v>389</v>
      </c>
      <c r="L981" s="130">
        <v>975</v>
      </c>
      <c r="M981" s="37">
        <v>2994</v>
      </c>
      <c r="N981" s="37">
        <v>2350</v>
      </c>
      <c r="O981" s="37">
        <v>3030</v>
      </c>
      <c r="P981" s="37">
        <v>2412</v>
      </c>
      <c r="Q981" s="37">
        <v>2187</v>
      </c>
      <c r="R981" s="37">
        <v>1054</v>
      </c>
      <c r="S981" s="37">
        <v>3254</v>
      </c>
      <c r="T981" s="130">
        <v>862</v>
      </c>
      <c r="U981" s="37">
        <v>1091</v>
      </c>
      <c r="V981" s="37">
        <v>1045</v>
      </c>
      <c r="W981" s="37">
        <v>1377</v>
      </c>
      <c r="X981" s="37">
        <v>2991</v>
      </c>
      <c r="Y981" s="130">
        <v>0</v>
      </c>
      <c r="Z981" s="130">
        <v>0</v>
      </c>
      <c r="AA981" s="134">
        <f t="shared" ref="AA981:AA994" si="96">SUM(AB981,AC981,AD981,AE981,AF981)</f>
        <v>0</v>
      </c>
      <c r="AB981" s="132">
        <v>0</v>
      </c>
      <c r="AC981" s="132">
        <v>0</v>
      </c>
      <c r="AD981" s="132">
        <v>0</v>
      </c>
      <c r="AE981" s="132">
        <v>0</v>
      </c>
      <c r="AF981" s="132">
        <v>0</v>
      </c>
      <c r="AG981" s="130">
        <v>0</v>
      </c>
      <c r="AH981" s="130">
        <v>0</v>
      </c>
      <c r="AI981" s="130">
        <v>0</v>
      </c>
      <c r="AJ981" s="130">
        <v>0</v>
      </c>
      <c r="AK981" s="37">
        <v>1552</v>
      </c>
      <c r="AL981" s="37">
        <v>3538</v>
      </c>
      <c r="AM981" s="37">
        <v>1692</v>
      </c>
      <c r="AN981" s="37">
        <v>1809</v>
      </c>
      <c r="AO981" s="37">
        <v>4447</v>
      </c>
      <c r="AP981" s="37">
        <v>1628</v>
      </c>
      <c r="AQ981" s="37">
        <v>2314</v>
      </c>
      <c r="AR981" s="37">
        <v>1656</v>
      </c>
      <c r="AS981" s="37">
        <v>1139</v>
      </c>
      <c r="AT981" s="37">
        <v>2075</v>
      </c>
      <c r="AU981" s="130">
        <v>951</v>
      </c>
      <c r="AV981" s="37">
        <v>1152</v>
      </c>
      <c r="AW981" s="37">
        <v>1759</v>
      </c>
      <c r="AX981" s="37">
        <v>1765</v>
      </c>
      <c r="AY981" s="37">
        <v>1421</v>
      </c>
      <c r="AZ981" s="130">
        <v>846</v>
      </c>
      <c r="BB981" s="209"/>
      <c r="BC981" s="209"/>
    </row>
    <row r="982" spans="1:55" ht="16.2" thickBot="1" x14ac:dyDescent="0.35">
      <c r="A982" s="84" t="s">
        <v>282</v>
      </c>
      <c r="B982" s="37">
        <v>179717</v>
      </c>
      <c r="C982" s="143">
        <f t="shared" si="95"/>
        <v>44.113481444389627</v>
      </c>
      <c r="D982" s="37"/>
      <c r="E982" s="37">
        <v>7163</v>
      </c>
      <c r="F982" s="37">
        <v>6443</v>
      </c>
      <c r="G982" s="37">
        <v>3175</v>
      </c>
      <c r="H982" s="37">
        <v>5979</v>
      </c>
      <c r="I982" s="37">
        <v>6593</v>
      </c>
      <c r="J982" s="37">
        <v>1902</v>
      </c>
      <c r="K982" s="37">
        <v>1061</v>
      </c>
      <c r="L982" s="37">
        <v>2813</v>
      </c>
      <c r="M982" s="37">
        <v>7365</v>
      </c>
      <c r="N982" s="37">
        <v>5547</v>
      </c>
      <c r="O982" s="37">
        <v>8379</v>
      </c>
      <c r="P982" s="37">
        <v>6314</v>
      </c>
      <c r="Q982" s="37">
        <v>5857</v>
      </c>
      <c r="R982" s="37">
        <v>2877</v>
      </c>
      <c r="S982" s="37">
        <v>8426</v>
      </c>
      <c r="T982" s="37">
        <v>2501</v>
      </c>
      <c r="U982" s="37">
        <v>2767</v>
      </c>
      <c r="V982" s="37">
        <v>2572</v>
      </c>
      <c r="W982" s="37">
        <v>3953</v>
      </c>
      <c r="X982" s="37">
        <v>8277</v>
      </c>
      <c r="Y982" s="130">
        <v>0</v>
      </c>
      <c r="Z982" s="130">
        <v>0</v>
      </c>
      <c r="AA982" s="134">
        <f t="shared" si="96"/>
        <v>0</v>
      </c>
      <c r="AB982" s="132">
        <v>0</v>
      </c>
      <c r="AC982" s="132">
        <v>0</v>
      </c>
      <c r="AD982" s="132">
        <v>0</v>
      </c>
      <c r="AE982" s="132">
        <v>0</v>
      </c>
      <c r="AF982" s="132">
        <v>0</v>
      </c>
      <c r="AG982" s="130">
        <v>0</v>
      </c>
      <c r="AH982" s="130">
        <v>0</v>
      </c>
      <c r="AI982" s="130">
        <v>0</v>
      </c>
      <c r="AJ982" s="130">
        <v>0</v>
      </c>
      <c r="AK982" s="37">
        <v>3953</v>
      </c>
      <c r="AL982" s="37">
        <v>9215</v>
      </c>
      <c r="AM982" s="37">
        <v>4390</v>
      </c>
      <c r="AN982" s="37">
        <v>4790</v>
      </c>
      <c r="AO982" s="37">
        <v>11376</v>
      </c>
      <c r="AP982" s="37">
        <v>4749</v>
      </c>
      <c r="AQ982" s="37">
        <v>6051</v>
      </c>
      <c r="AR982" s="37">
        <v>4570</v>
      </c>
      <c r="AS982" s="37">
        <v>3536</v>
      </c>
      <c r="AT982" s="37">
        <v>5868</v>
      </c>
      <c r="AU982" s="37">
        <v>2798</v>
      </c>
      <c r="AV982" s="37">
        <v>3112</v>
      </c>
      <c r="AW982" s="37">
        <v>4761</v>
      </c>
      <c r="AX982" s="37">
        <v>4418</v>
      </c>
      <c r="AY982" s="37">
        <v>3855</v>
      </c>
      <c r="AZ982" s="37">
        <v>2311</v>
      </c>
      <c r="BB982" s="209"/>
      <c r="BC982" s="209"/>
    </row>
    <row r="983" spans="1:55" ht="16.2" thickBot="1" x14ac:dyDescent="0.35">
      <c r="A983" s="84" t="s">
        <v>283</v>
      </c>
      <c r="B983" s="37">
        <v>77932</v>
      </c>
      <c r="C983" s="143">
        <f t="shared" si="95"/>
        <v>19.129252301808801</v>
      </c>
      <c r="D983" s="37"/>
      <c r="E983" s="37">
        <v>2850</v>
      </c>
      <c r="F983" s="37">
        <v>2632</v>
      </c>
      <c r="G983" s="37">
        <v>1392</v>
      </c>
      <c r="H983" s="37">
        <v>2907</v>
      </c>
      <c r="I983" s="37">
        <v>3260</v>
      </c>
      <c r="J983" s="130">
        <v>787</v>
      </c>
      <c r="K983" s="130">
        <v>391</v>
      </c>
      <c r="L983" s="37">
        <v>1264</v>
      </c>
      <c r="M983" s="37">
        <v>3373</v>
      </c>
      <c r="N983" s="37">
        <v>2159</v>
      </c>
      <c r="O983" s="37">
        <v>3597</v>
      </c>
      <c r="P983" s="37">
        <v>2908</v>
      </c>
      <c r="Q983" s="37">
        <v>2625</v>
      </c>
      <c r="R983" s="37">
        <v>1297</v>
      </c>
      <c r="S983" s="37">
        <v>3784</v>
      </c>
      <c r="T983" s="37">
        <v>1051</v>
      </c>
      <c r="U983" s="37">
        <v>1267</v>
      </c>
      <c r="V983" s="37">
        <v>1207</v>
      </c>
      <c r="W983" s="37">
        <v>1762</v>
      </c>
      <c r="X983" s="37">
        <v>3585</v>
      </c>
      <c r="Y983" s="130">
        <v>0</v>
      </c>
      <c r="Z983" s="130">
        <v>0</v>
      </c>
      <c r="AA983" s="134">
        <f t="shared" si="96"/>
        <v>0</v>
      </c>
      <c r="AB983" s="132">
        <v>0</v>
      </c>
      <c r="AC983" s="132">
        <v>0</v>
      </c>
      <c r="AD983" s="132">
        <v>0</v>
      </c>
      <c r="AE983" s="132">
        <v>0</v>
      </c>
      <c r="AF983" s="132">
        <v>0</v>
      </c>
      <c r="AG983" s="130">
        <v>0</v>
      </c>
      <c r="AH983" s="130">
        <v>0</v>
      </c>
      <c r="AI983" s="130">
        <v>0</v>
      </c>
      <c r="AJ983" s="130">
        <v>0</v>
      </c>
      <c r="AK983" s="37">
        <v>1683</v>
      </c>
      <c r="AL983" s="37">
        <v>3849</v>
      </c>
      <c r="AM983" s="37">
        <v>2034</v>
      </c>
      <c r="AN983" s="37">
        <v>2048</v>
      </c>
      <c r="AO983" s="37">
        <v>4993</v>
      </c>
      <c r="AP983" s="37">
        <v>2070</v>
      </c>
      <c r="AQ983" s="37">
        <v>2717</v>
      </c>
      <c r="AR983" s="37">
        <v>2026</v>
      </c>
      <c r="AS983" s="37">
        <v>1446</v>
      </c>
      <c r="AT983" s="37">
        <v>2417</v>
      </c>
      <c r="AU983" s="37">
        <v>1152</v>
      </c>
      <c r="AV983" s="37">
        <v>1300</v>
      </c>
      <c r="AW983" s="37">
        <v>2024</v>
      </c>
      <c r="AX983" s="37">
        <v>1563</v>
      </c>
      <c r="AY983" s="37">
        <v>1675</v>
      </c>
      <c r="AZ983" s="130">
        <v>837</v>
      </c>
      <c r="BB983" s="209"/>
      <c r="BC983" s="209"/>
    </row>
    <row r="984" spans="1:55" ht="16.2" thickBot="1" x14ac:dyDescent="0.35">
      <c r="A984" s="84" t="s">
        <v>285</v>
      </c>
      <c r="B984" s="37">
        <v>41083</v>
      </c>
      <c r="C984" s="143">
        <f t="shared" si="95"/>
        <v>10.084266698085651</v>
      </c>
      <c r="D984" s="37"/>
      <c r="E984" s="37">
        <v>1556</v>
      </c>
      <c r="F984" s="37">
        <v>1375</v>
      </c>
      <c r="G984" s="130">
        <v>438</v>
      </c>
      <c r="H984" s="130">
        <v>895</v>
      </c>
      <c r="I984" s="37">
        <v>1536</v>
      </c>
      <c r="J984" s="130">
        <v>427</v>
      </c>
      <c r="K984" s="130">
        <v>172</v>
      </c>
      <c r="L984" s="130">
        <v>669</v>
      </c>
      <c r="M984" s="37">
        <v>2859</v>
      </c>
      <c r="N984" s="37">
        <v>1205</v>
      </c>
      <c r="O984" s="37">
        <v>2247</v>
      </c>
      <c r="P984" s="37">
        <v>2044</v>
      </c>
      <c r="Q984" s="37">
        <v>1292</v>
      </c>
      <c r="R984" s="130">
        <v>521</v>
      </c>
      <c r="S984" s="37">
        <v>1619</v>
      </c>
      <c r="T984" s="130">
        <v>351</v>
      </c>
      <c r="U984" s="130">
        <v>884</v>
      </c>
      <c r="V984" s="130">
        <v>433</v>
      </c>
      <c r="W984" s="130">
        <v>650</v>
      </c>
      <c r="X984" s="37">
        <v>2420</v>
      </c>
      <c r="Y984" s="130">
        <v>0</v>
      </c>
      <c r="Z984" s="130">
        <v>0</v>
      </c>
      <c r="AA984" s="134">
        <f t="shared" si="96"/>
        <v>0</v>
      </c>
      <c r="AB984" s="132">
        <v>0</v>
      </c>
      <c r="AC984" s="132">
        <v>0</v>
      </c>
      <c r="AD984" s="132">
        <v>0</v>
      </c>
      <c r="AE984" s="132">
        <v>0</v>
      </c>
      <c r="AF984" s="132">
        <v>0</v>
      </c>
      <c r="AG984" s="130">
        <v>0</v>
      </c>
      <c r="AH984" s="130">
        <v>0</v>
      </c>
      <c r="AI984" s="130">
        <v>0</v>
      </c>
      <c r="AJ984" s="130">
        <v>0</v>
      </c>
      <c r="AK984" s="37">
        <v>1077</v>
      </c>
      <c r="AL984" s="37">
        <v>2820</v>
      </c>
      <c r="AM984" s="37">
        <v>1161</v>
      </c>
      <c r="AN984" s="37">
        <v>1082</v>
      </c>
      <c r="AO984" s="37">
        <v>1989</v>
      </c>
      <c r="AP984" s="130">
        <v>817</v>
      </c>
      <c r="AQ984" s="37">
        <v>1178</v>
      </c>
      <c r="AR984" s="130">
        <v>779</v>
      </c>
      <c r="AS984" s="130">
        <v>630</v>
      </c>
      <c r="AT984" s="37">
        <v>1834</v>
      </c>
      <c r="AU984" s="130">
        <v>564</v>
      </c>
      <c r="AV984" s="130">
        <v>734</v>
      </c>
      <c r="AW984" s="37">
        <v>1184</v>
      </c>
      <c r="AX984" s="130">
        <v>680</v>
      </c>
      <c r="AY984" s="130">
        <v>630</v>
      </c>
      <c r="AZ984" s="130">
        <v>331</v>
      </c>
      <c r="BB984" s="209"/>
      <c r="BC984" s="209"/>
    </row>
    <row r="985" spans="1:55" ht="16.2" thickBot="1" x14ac:dyDescent="0.35">
      <c r="A985" s="84" t="s">
        <v>286</v>
      </c>
      <c r="B985" s="130">
        <v>462</v>
      </c>
      <c r="C985" s="143">
        <f t="shared" si="95"/>
        <v>0.11340289692854881</v>
      </c>
      <c r="D985" s="130"/>
      <c r="E985" s="130">
        <v>28</v>
      </c>
      <c r="F985" s="130">
        <v>8</v>
      </c>
      <c r="G985" s="130">
        <v>14</v>
      </c>
      <c r="H985" s="130">
        <v>10</v>
      </c>
      <c r="I985" s="130">
        <v>7</v>
      </c>
      <c r="J985" s="130">
        <v>31</v>
      </c>
      <c r="K985" s="130">
        <v>0</v>
      </c>
      <c r="L985" s="130">
        <v>2</v>
      </c>
      <c r="M985" s="130">
        <v>15</v>
      </c>
      <c r="N985" s="130">
        <v>16</v>
      </c>
      <c r="O985" s="130">
        <v>29</v>
      </c>
      <c r="P985" s="130">
        <v>35</v>
      </c>
      <c r="Q985" s="130">
        <v>8</v>
      </c>
      <c r="R985" s="130">
        <v>9</v>
      </c>
      <c r="S985" s="130">
        <v>16</v>
      </c>
      <c r="T985" s="130">
        <v>3</v>
      </c>
      <c r="U985" s="130">
        <v>4</v>
      </c>
      <c r="V985" s="130">
        <v>3</v>
      </c>
      <c r="W985" s="130">
        <v>0</v>
      </c>
      <c r="X985" s="130">
        <v>35</v>
      </c>
      <c r="Y985" s="130">
        <v>0</v>
      </c>
      <c r="Z985" s="130">
        <v>0</v>
      </c>
      <c r="AA985" s="134">
        <f t="shared" si="96"/>
        <v>0</v>
      </c>
      <c r="AB985" s="132">
        <v>0</v>
      </c>
      <c r="AC985" s="132">
        <v>0</v>
      </c>
      <c r="AD985" s="132">
        <v>0</v>
      </c>
      <c r="AE985" s="132">
        <v>0</v>
      </c>
      <c r="AF985" s="132">
        <v>0</v>
      </c>
      <c r="AG985" s="130">
        <v>0</v>
      </c>
      <c r="AH985" s="130">
        <v>0</v>
      </c>
      <c r="AI985" s="130">
        <v>0</v>
      </c>
      <c r="AJ985" s="130">
        <v>0</v>
      </c>
      <c r="AK985" s="130">
        <v>11</v>
      </c>
      <c r="AL985" s="130">
        <v>12</v>
      </c>
      <c r="AM985" s="130">
        <v>37</v>
      </c>
      <c r="AN985" s="130">
        <v>28</v>
      </c>
      <c r="AO985" s="130">
        <v>34</v>
      </c>
      <c r="AP985" s="130">
        <v>6</v>
      </c>
      <c r="AQ985" s="130">
        <v>19</v>
      </c>
      <c r="AR985" s="130">
        <v>3</v>
      </c>
      <c r="AS985" s="130">
        <v>1</v>
      </c>
      <c r="AT985" s="130">
        <v>0</v>
      </c>
      <c r="AU985" s="130">
        <v>0</v>
      </c>
      <c r="AV985" s="130">
        <v>1</v>
      </c>
      <c r="AW985" s="130">
        <v>2</v>
      </c>
      <c r="AX985" s="130">
        <v>22</v>
      </c>
      <c r="AY985" s="130">
        <v>9</v>
      </c>
      <c r="AZ985" s="130">
        <v>4</v>
      </c>
      <c r="BB985" s="209"/>
      <c r="BC985" s="209"/>
    </row>
    <row r="986" spans="1:55" ht="16.2" thickBot="1" x14ac:dyDescent="0.35">
      <c r="A986" s="84" t="s">
        <v>319</v>
      </c>
      <c r="B986" s="130">
        <v>988</v>
      </c>
      <c r="C986" s="143">
        <f t="shared" si="95"/>
        <v>0.24251528607230785</v>
      </c>
      <c r="D986" s="130"/>
      <c r="E986" s="130">
        <v>22</v>
      </c>
      <c r="F986" s="130">
        <v>18</v>
      </c>
      <c r="G986" s="130">
        <v>7</v>
      </c>
      <c r="H986" s="130">
        <v>24</v>
      </c>
      <c r="I986" s="130">
        <v>25</v>
      </c>
      <c r="J986" s="130">
        <v>9</v>
      </c>
      <c r="K986" s="130">
        <v>1</v>
      </c>
      <c r="L986" s="130">
        <v>11</v>
      </c>
      <c r="M986" s="130">
        <v>35</v>
      </c>
      <c r="N986" s="130">
        <v>7</v>
      </c>
      <c r="O986" s="130">
        <v>88</v>
      </c>
      <c r="P986" s="130">
        <v>60</v>
      </c>
      <c r="Q986" s="130">
        <v>50</v>
      </c>
      <c r="R986" s="130">
        <v>11</v>
      </c>
      <c r="S986" s="130">
        <v>164</v>
      </c>
      <c r="T986" s="130">
        <v>4</v>
      </c>
      <c r="U986" s="130">
        <v>7</v>
      </c>
      <c r="V986" s="130">
        <v>5</v>
      </c>
      <c r="W986" s="130">
        <v>7</v>
      </c>
      <c r="X986" s="130">
        <v>60</v>
      </c>
      <c r="Y986" s="130">
        <v>0</v>
      </c>
      <c r="Z986" s="130">
        <v>0</v>
      </c>
      <c r="AA986" s="134">
        <f t="shared" si="96"/>
        <v>0</v>
      </c>
      <c r="AB986" s="132">
        <v>0</v>
      </c>
      <c r="AC986" s="132">
        <v>0</v>
      </c>
      <c r="AD986" s="132">
        <v>0</v>
      </c>
      <c r="AE986" s="132">
        <v>0</v>
      </c>
      <c r="AF986" s="132">
        <v>0</v>
      </c>
      <c r="AG986" s="130">
        <v>0</v>
      </c>
      <c r="AH986" s="130">
        <v>0</v>
      </c>
      <c r="AI986" s="130">
        <v>0</v>
      </c>
      <c r="AJ986" s="130">
        <v>0</v>
      </c>
      <c r="AK986" s="130">
        <v>18</v>
      </c>
      <c r="AL986" s="130">
        <v>93</v>
      </c>
      <c r="AM986" s="130">
        <v>22</v>
      </c>
      <c r="AN986" s="130">
        <v>13</v>
      </c>
      <c r="AO986" s="130">
        <v>45</v>
      </c>
      <c r="AP986" s="130">
        <v>10</v>
      </c>
      <c r="AQ986" s="130">
        <v>13</v>
      </c>
      <c r="AR986" s="130">
        <v>13</v>
      </c>
      <c r="AS986" s="130">
        <v>9</v>
      </c>
      <c r="AT986" s="130">
        <v>56</v>
      </c>
      <c r="AU986" s="130">
        <v>26</v>
      </c>
      <c r="AV986" s="130">
        <v>5</v>
      </c>
      <c r="AW986" s="130">
        <v>22</v>
      </c>
      <c r="AX986" s="130">
        <v>16</v>
      </c>
      <c r="AY986" s="130">
        <v>7</v>
      </c>
      <c r="AZ986" s="130">
        <v>5</v>
      </c>
      <c r="BB986" s="209"/>
      <c r="BC986" s="209"/>
    </row>
    <row r="987" spans="1:55" ht="16.2" thickBot="1" x14ac:dyDescent="0.35">
      <c r="A987" s="84" t="s">
        <v>287</v>
      </c>
      <c r="B987" s="130">
        <v>912</v>
      </c>
      <c r="C987" s="143">
        <f t="shared" si="95"/>
        <v>0.22386026406674572</v>
      </c>
      <c r="D987" s="130"/>
      <c r="E987" s="130">
        <v>66</v>
      </c>
      <c r="F987" s="130">
        <v>31</v>
      </c>
      <c r="G987" s="130">
        <v>18</v>
      </c>
      <c r="H987" s="130">
        <v>18</v>
      </c>
      <c r="I987" s="130">
        <v>43</v>
      </c>
      <c r="J987" s="130">
        <v>5</v>
      </c>
      <c r="K987" s="130">
        <v>0</v>
      </c>
      <c r="L987" s="130">
        <v>15</v>
      </c>
      <c r="M987" s="130">
        <v>30</v>
      </c>
      <c r="N987" s="130">
        <v>40</v>
      </c>
      <c r="O987" s="130">
        <v>50</v>
      </c>
      <c r="P987" s="130">
        <v>35</v>
      </c>
      <c r="Q987" s="130">
        <v>20</v>
      </c>
      <c r="R987" s="130">
        <v>12</v>
      </c>
      <c r="S987" s="130">
        <v>32</v>
      </c>
      <c r="T987" s="130">
        <v>11</v>
      </c>
      <c r="U987" s="130">
        <v>15</v>
      </c>
      <c r="V987" s="130">
        <v>11</v>
      </c>
      <c r="W987" s="130">
        <v>8</v>
      </c>
      <c r="X987" s="130">
        <v>65</v>
      </c>
      <c r="Y987" s="130">
        <v>0</v>
      </c>
      <c r="Z987" s="130">
        <v>0</v>
      </c>
      <c r="AA987" s="134">
        <f t="shared" si="96"/>
        <v>0</v>
      </c>
      <c r="AB987" s="132">
        <v>0</v>
      </c>
      <c r="AC987" s="132">
        <v>0</v>
      </c>
      <c r="AD987" s="132">
        <v>0</v>
      </c>
      <c r="AE987" s="132">
        <v>0</v>
      </c>
      <c r="AF987" s="132">
        <v>0</v>
      </c>
      <c r="AG987" s="130">
        <v>0</v>
      </c>
      <c r="AH987" s="130">
        <v>0</v>
      </c>
      <c r="AI987" s="130">
        <v>0</v>
      </c>
      <c r="AJ987" s="130">
        <v>0</v>
      </c>
      <c r="AK987" s="130">
        <v>35</v>
      </c>
      <c r="AL987" s="130">
        <v>43</v>
      </c>
      <c r="AM987" s="130">
        <v>29</v>
      </c>
      <c r="AN987" s="130">
        <v>33</v>
      </c>
      <c r="AO987" s="130">
        <v>62</v>
      </c>
      <c r="AP987" s="130">
        <v>19</v>
      </c>
      <c r="AQ987" s="130">
        <v>62</v>
      </c>
      <c r="AR987" s="130">
        <v>15</v>
      </c>
      <c r="AS987" s="130">
        <v>11</v>
      </c>
      <c r="AT987" s="130">
        <v>20</v>
      </c>
      <c r="AU987" s="130">
        <v>6</v>
      </c>
      <c r="AV987" s="130">
        <v>7</v>
      </c>
      <c r="AW987" s="130">
        <v>13</v>
      </c>
      <c r="AX987" s="130">
        <v>13</v>
      </c>
      <c r="AY987" s="130">
        <v>16</v>
      </c>
      <c r="AZ987" s="130">
        <v>3</v>
      </c>
      <c r="BB987" s="209"/>
      <c r="BC987" s="209"/>
    </row>
    <row r="988" spans="1:55" ht="16.2" thickBot="1" x14ac:dyDescent="0.35">
      <c r="A988" s="84" t="s">
        <v>288</v>
      </c>
      <c r="B988" s="37">
        <v>1197</v>
      </c>
      <c r="C988" s="143">
        <f t="shared" si="95"/>
        <v>0.29381659658760373</v>
      </c>
      <c r="D988" s="37"/>
      <c r="E988" s="130">
        <v>32</v>
      </c>
      <c r="F988" s="130">
        <v>25</v>
      </c>
      <c r="G988" s="130">
        <v>20</v>
      </c>
      <c r="H988" s="130">
        <v>17</v>
      </c>
      <c r="I988" s="130">
        <v>40</v>
      </c>
      <c r="J988" s="130">
        <v>4</v>
      </c>
      <c r="K988" s="130">
        <v>0</v>
      </c>
      <c r="L988" s="130">
        <v>44</v>
      </c>
      <c r="M988" s="130">
        <v>43</v>
      </c>
      <c r="N988" s="130">
        <v>15</v>
      </c>
      <c r="O988" s="130">
        <v>61</v>
      </c>
      <c r="P988" s="130">
        <v>29</v>
      </c>
      <c r="Q988" s="130">
        <v>30</v>
      </c>
      <c r="R988" s="130">
        <v>30</v>
      </c>
      <c r="S988" s="130">
        <v>26</v>
      </c>
      <c r="T988" s="130">
        <v>13</v>
      </c>
      <c r="U988" s="130">
        <v>23</v>
      </c>
      <c r="V988" s="130">
        <v>27</v>
      </c>
      <c r="W988" s="130">
        <v>10</v>
      </c>
      <c r="X988" s="130">
        <v>58</v>
      </c>
      <c r="Y988" s="130">
        <v>0</v>
      </c>
      <c r="Z988" s="130">
        <v>0</v>
      </c>
      <c r="AA988" s="134">
        <f t="shared" si="96"/>
        <v>0</v>
      </c>
      <c r="AB988" s="132">
        <v>0</v>
      </c>
      <c r="AC988" s="132">
        <v>0</v>
      </c>
      <c r="AD988" s="132">
        <v>0</v>
      </c>
      <c r="AE988" s="132">
        <v>0</v>
      </c>
      <c r="AF988" s="132">
        <v>0</v>
      </c>
      <c r="AG988" s="130">
        <v>0</v>
      </c>
      <c r="AH988" s="130">
        <v>0</v>
      </c>
      <c r="AI988" s="130">
        <v>0</v>
      </c>
      <c r="AJ988" s="130">
        <v>0</v>
      </c>
      <c r="AK988" s="130">
        <v>40</v>
      </c>
      <c r="AL988" s="130">
        <v>74</v>
      </c>
      <c r="AM988" s="130">
        <v>34</v>
      </c>
      <c r="AN988" s="130">
        <v>29</v>
      </c>
      <c r="AO988" s="130">
        <v>98</v>
      </c>
      <c r="AP988" s="130">
        <v>18</v>
      </c>
      <c r="AQ988" s="130">
        <v>46</v>
      </c>
      <c r="AR988" s="130">
        <v>42</v>
      </c>
      <c r="AS988" s="130">
        <v>23</v>
      </c>
      <c r="AT988" s="130">
        <v>63</v>
      </c>
      <c r="AU988" s="130">
        <v>7</v>
      </c>
      <c r="AV988" s="130">
        <v>42</v>
      </c>
      <c r="AW988" s="130">
        <v>51</v>
      </c>
      <c r="AX988" s="130">
        <v>28</v>
      </c>
      <c r="AY988" s="130">
        <v>31</v>
      </c>
      <c r="AZ988" s="130">
        <v>24</v>
      </c>
      <c r="BB988" s="209"/>
      <c r="BC988" s="209"/>
    </row>
    <row r="989" spans="1:55" ht="16.2" thickBot="1" x14ac:dyDescent="0.35">
      <c r="A989" s="84" t="s">
        <v>320</v>
      </c>
      <c r="B989" s="37">
        <v>6066</v>
      </c>
      <c r="C989" s="143">
        <f t="shared" si="95"/>
        <v>1.4889653090228943</v>
      </c>
      <c r="D989" s="37"/>
      <c r="E989" s="130">
        <v>256</v>
      </c>
      <c r="F989" s="130">
        <v>218</v>
      </c>
      <c r="G989" s="130">
        <v>117</v>
      </c>
      <c r="H989" s="130">
        <v>254</v>
      </c>
      <c r="I989" s="130">
        <v>227</v>
      </c>
      <c r="J989" s="130">
        <v>41</v>
      </c>
      <c r="K989" s="130">
        <v>22</v>
      </c>
      <c r="L989" s="130">
        <v>113</v>
      </c>
      <c r="M989" s="130">
        <v>193</v>
      </c>
      <c r="N989" s="130">
        <v>167</v>
      </c>
      <c r="O989" s="130">
        <v>363</v>
      </c>
      <c r="P989" s="130">
        <v>207</v>
      </c>
      <c r="Q989" s="130">
        <v>187</v>
      </c>
      <c r="R989" s="130">
        <v>87</v>
      </c>
      <c r="S989" s="130">
        <v>219</v>
      </c>
      <c r="T989" s="130">
        <v>69</v>
      </c>
      <c r="U989" s="130">
        <v>79</v>
      </c>
      <c r="V989" s="130">
        <v>61</v>
      </c>
      <c r="W989" s="130">
        <v>125</v>
      </c>
      <c r="X989" s="130">
        <v>347</v>
      </c>
      <c r="Y989" s="130">
        <v>0</v>
      </c>
      <c r="Z989" s="130">
        <v>0</v>
      </c>
      <c r="AA989" s="134">
        <f t="shared" si="96"/>
        <v>0</v>
      </c>
      <c r="AB989" s="132">
        <v>0</v>
      </c>
      <c r="AC989" s="132">
        <v>0</v>
      </c>
      <c r="AD989" s="132">
        <v>0</v>
      </c>
      <c r="AE989" s="132">
        <v>0</v>
      </c>
      <c r="AF989" s="132">
        <v>0</v>
      </c>
      <c r="AG989" s="130">
        <v>0</v>
      </c>
      <c r="AH989" s="130">
        <v>0</v>
      </c>
      <c r="AI989" s="130">
        <v>0</v>
      </c>
      <c r="AJ989" s="130">
        <v>0</v>
      </c>
      <c r="AK989" s="130">
        <v>130</v>
      </c>
      <c r="AL989" s="130">
        <v>275</v>
      </c>
      <c r="AM989" s="130">
        <v>220</v>
      </c>
      <c r="AN989" s="130">
        <v>160</v>
      </c>
      <c r="AO989" s="130">
        <v>379</v>
      </c>
      <c r="AP989" s="130">
        <v>150</v>
      </c>
      <c r="AQ989" s="130">
        <v>263</v>
      </c>
      <c r="AR989" s="130">
        <v>149</v>
      </c>
      <c r="AS989" s="130">
        <v>135</v>
      </c>
      <c r="AT989" s="130">
        <v>159</v>
      </c>
      <c r="AU989" s="130">
        <v>118</v>
      </c>
      <c r="AV989" s="130">
        <v>110</v>
      </c>
      <c r="AW989" s="130">
        <v>99</v>
      </c>
      <c r="AX989" s="130">
        <v>151</v>
      </c>
      <c r="AY989" s="130">
        <v>130</v>
      </c>
      <c r="AZ989" s="130">
        <v>86</v>
      </c>
      <c r="BB989" s="209"/>
      <c r="BC989" s="209"/>
    </row>
    <row r="990" spans="1:55" ht="16.2" thickBot="1" x14ac:dyDescent="0.35">
      <c r="A990" s="84" t="s">
        <v>321</v>
      </c>
      <c r="B990" s="37">
        <v>9684</v>
      </c>
      <c r="C990" s="143">
        <f t="shared" si="95"/>
        <v>2.3770425408139975</v>
      </c>
      <c r="D990" s="37"/>
      <c r="E990" s="130">
        <v>314</v>
      </c>
      <c r="F990" s="130">
        <v>243</v>
      </c>
      <c r="G990" s="130">
        <v>127</v>
      </c>
      <c r="H990" s="130">
        <v>211</v>
      </c>
      <c r="I990" s="130">
        <v>260</v>
      </c>
      <c r="J990" s="130">
        <v>242</v>
      </c>
      <c r="K990" s="130">
        <v>44</v>
      </c>
      <c r="L990" s="130">
        <v>135</v>
      </c>
      <c r="M990" s="130">
        <v>487</v>
      </c>
      <c r="N990" s="130">
        <v>202</v>
      </c>
      <c r="O990" s="130">
        <v>758</v>
      </c>
      <c r="P990" s="130">
        <v>495</v>
      </c>
      <c r="Q990" s="130">
        <v>239</v>
      </c>
      <c r="R990" s="130">
        <v>137</v>
      </c>
      <c r="S990" s="130">
        <v>275</v>
      </c>
      <c r="T990" s="130">
        <v>63</v>
      </c>
      <c r="U990" s="130">
        <v>102</v>
      </c>
      <c r="V990" s="130">
        <v>87</v>
      </c>
      <c r="W990" s="130">
        <v>188</v>
      </c>
      <c r="X990" s="130">
        <v>725</v>
      </c>
      <c r="Y990" s="130">
        <v>0</v>
      </c>
      <c r="Z990" s="130">
        <v>0</v>
      </c>
      <c r="AA990" s="134">
        <f t="shared" si="96"/>
        <v>0</v>
      </c>
      <c r="AB990" s="132">
        <v>0</v>
      </c>
      <c r="AC990" s="132">
        <v>0</v>
      </c>
      <c r="AD990" s="132">
        <v>0</v>
      </c>
      <c r="AE990" s="132">
        <v>0</v>
      </c>
      <c r="AF990" s="132">
        <v>0</v>
      </c>
      <c r="AG990" s="130">
        <v>0</v>
      </c>
      <c r="AH990" s="130">
        <v>0</v>
      </c>
      <c r="AI990" s="130">
        <v>0</v>
      </c>
      <c r="AJ990" s="130">
        <v>0</v>
      </c>
      <c r="AK990" s="130">
        <v>324</v>
      </c>
      <c r="AL990" s="130">
        <v>714</v>
      </c>
      <c r="AM990" s="130">
        <v>412</v>
      </c>
      <c r="AN990" s="130">
        <v>366</v>
      </c>
      <c r="AO990" s="130">
        <v>429</v>
      </c>
      <c r="AP990" s="130">
        <v>170</v>
      </c>
      <c r="AQ990" s="130">
        <v>223</v>
      </c>
      <c r="AR990" s="130">
        <v>130</v>
      </c>
      <c r="AS990" s="130">
        <v>104</v>
      </c>
      <c r="AT990" s="130">
        <v>541</v>
      </c>
      <c r="AU990" s="130">
        <v>94</v>
      </c>
      <c r="AV990" s="130">
        <v>110</v>
      </c>
      <c r="AW990" s="130">
        <v>340</v>
      </c>
      <c r="AX990" s="130">
        <v>202</v>
      </c>
      <c r="AY990" s="130">
        <v>128</v>
      </c>
      <c r="AZ990" s="130">
        <v>63</v>
      </c>
      <c r="BB990" s="209"/>
      <c r="BC990" s="209"/>
    </row>
    <row r="991" spans="1:55" ht="24" customHeight="1" thickBot="1" x14ac:dyDescent="0.35">
      <c r="A991" s="84" t="s">
        <v>322</v>
      </c>
      <c r="B991" s="37">
        <v>1038</v>
      </c>
      <c r="C991" s="143">
        <f t="shared" si="95"/>
        <v>0.25478832686544084</v>
      </c>
      <c r="D991" s="37"/>
      <c r="E991" s="130">
        <v>39</v>
      </c>
      <c r="F991" s="130">
        <v>14</v>
      </c>
      <c r="G991" s="130">
        <v>17</v>
      </c>
      <c r="H991" s="130">
        <v>21</v>
      </c>
      <c r="I991" s="130">
        <v>27</v>
      </c>
      <c r="J991" s="130">
        <v>12</v>
      </c>
      <c r="K991" s="130">
        <v>4</v>
      </c>
      <c r="L991" s="130">
        <v>21</v>
      </c>
      <c r="M991" s="130">
        <v>103</v>
      </c>
      <c r="N991" s="130">
        <v>34</v>
      </c>
      <c r="O991" s="130">
        <v>70</v>
      </c>
      <c r="P991" s="130">
        <v>81</v>
      </c>
      <c r="Q991" s="130">
        <v>26</v>
      </c>
      <c r="R991" s="130">
        <v>13</v>
      </c>
      <c r="S991" s="130">
        <v>21</v>
      </c>
      <c r="T991" s="130">
        <v>6</v>
      </c>
      <c r="U991" s="130">
        <v>9</v>
      </c>
      <c r="V991" s="130">
        <v>11</v>
      </c>
      <c r="W991" s="130">
        <v>13</v>
      </c>
      <c r="X991" s="130">
        <v>48</v>
      </c>
      <c r="Y991" s="130">
        <v>0</v>
      </c>
      <c r="Z991" s="130">
        <v>0</v>
      </c>
      <c r="AA991" s="134">
        <f t="shared" si="96"/>
        <v>0</v>
      </c>
      <c r="AB991" s="132">
        <v>0</v>
      </c>
      <c r="AC991" s="132">
        <v>0</v>
      </c>
      <c r="AD991" s="132">
        <v>0</v>
      </c>
      <c r="AE991" s="132">
        <v>0</v>
      </c>
      <c r="AF991" s="132">
        <v>0</v>
      </c>
      <c r="AG991" s="130">
        <v>0</v>
      </c>
      <c r="AH991" s="130">
        <v>0</v>
      </c>
      <c r="AI991" s="130">
        <v>0</v>
      </c>
      <c r="AJ991" s="130">
        <v>0</v>
      </c>
      <c r="AK991" s="130">
        <v>42</v>
      </c>
      <c r="AL991" s="130">
        <v>57</v>
      </c>
      <c r="AM991" s="130">
        <v>23</v>
      </c>
      <c r="AN991" s="130">
        <v>19</v>
      </c>
      <c r="AO991" s="130">
        <v>36</v>
      </c>
      <c r="AP991" s="130">
        <v>26</v>
      </c>
      <c r="AQ991" s="130">
        <v>15</v>
      </c>
      <c r="AR991" s="130">
        <v>10</v>
      </c>
      <c r="AS991" s="130">
        <v>9</v>
      </c>
      <c r="AT991" s="130">
        <v>45</v>
      </c>
      <c r="AU991" s="130">
        <v>14</v>
      </c>
      <c r="AV991" s="130">
        <v>27</v>
      </c>
      <c r="AW991" s="130">
        <v>61</v>
      </c>
      <c r="AX991" s="130">
        <v>27</v>
      </c>
      <c r="AY991" s="130">
        <v>20</v>
      </c>
      <c r="AZ991" s="130">
        <v>17</v>
      </c>
      <c r="BB991" s="209"/>
      <c r="BC991" s="209"/>
    </row>
    <row r="992" spans="1:55" ht="16.2" thickBot="1" x14ac:dyDescent="0.35">
      <c r="A992" s="84" t="s">
        <v>323</v>
      </c>
      <c r="B992" s="130">
        <v>585</v>
      </c>
      <c r="C992" s="143">
        <f t="shared" si="95"/>
        <v>0.14359457727965597</v>
      </c>
      <c r="D992" s="130"/>
      <c r="E992" s="130">
        <v>14</v>
      </c>
      <c r="F992" s="130">
        <v>9</v>
      </c>
      <c r="G992" s="130">
        <v>3</v>
      </c>
      <c r="H992" s="130">
        <v>51</v>
      </c>
      <c r="I992" s="130">
        <v>9</v>
      </c>
      <c r="J992" s="130">
        <v>4</v>
      </c>
      <c r="K992" s="130">
        <v>1</v>
      </c>
      <c r="L992" s="130">
        <v>13</v>
      </c>
      <c r="M992" s="130">
        <v>18</v>
      </c>
      <c r="N992" s="130">
        <v>27</v>
      </c>
      <c r="O992" s="130">
        <v>71</v>
      </c>
      <c r="P992" s="130">
        <v>32</v>
      </c>
      <c r="Q992" s="130">
        <v>17</v>
      </c>
      <c r="R992" s="130">
        <v>3</v>
      </c>
      <c r="S992" s="130">
        <v>12</v>
      </c>
      <c r="T992" s="130">
        <v>5</v>
      </c>
      <c r="U992" s="130">
        <v>3</v>
      </c>
      <c r="V992" s="130">
        <v>11</v>
      </c>
      <c r="W992" s="130">
        <v>4</v>
      </c>
      <c r="X992" s="130">
        <v>92</v>
      </c>
      <c r="Y992" s="130">
        <v>0</v>
      </c>
      <c r="Z992" s="130">
        <v>0</v>
      </c>
      <c r="AA992" s="134">
        <f t="shared" si="96"/>
        <v>0</v>
      </c>
      <c r="AB992" s="132">
        <v>0</v>
      </c>
      <c r="AC992" s="132">
        <v>0</v>
      </c>
      <c r="AD992" s="132">
        <v>0</v>
      </c>
      <c r="AE992" s="132">
        <v>0</v>
      </c>
      <c r="AF992" s="132">
        <v>0</v>
      </c>
      <c r="AG992" s="130">
        <v>0</v>
      </c>
      <c r="AH992" s="130">
        <v>0</v>
      </c>
      <c r="AI992" s="130">
        <v>0</v>
      </c>
      <c r="AJ992" s="130">
        <v>0</v>
      </c>
      <c r="AK992" s="130">
        <v>26</v>
      </c>
      <c r="AL992" s="130">
        <v>30</v>
      </c>
      <c r="AM992" s="130">
        <v>16</v>
      </c>
      <c r="AN992" s="130">
        <v>33</v>
      </c>
      <c r="AO992" s="130">
        <v>8</v>
      </c>
      <c r="AP992" s="130">
        <v>4</v>
      </c>
      <c r="AQ992" s="130">
        <v>8</v>
      </c>
      <c r="AR992" s="130">
        <v>3</v>
      </c>
      <c r="AS992" s="130">
        <v>0</v>
      </c>
      <c r="AT992" s="130">
        <v>19</v>
      </c>
      <c r="AU992" s="130">
        <v>7</v>
      </c>
      <c r="AV992" s="130">
        <v>5</v>
      </c>
      <c r="AW992" s="130">
        <v>14</v>
      </c>
      <c r="AX992" s="130">
        <v>4</v>
      </c>
      <c r="AY992" s="130">
        <v>8</v>
      </c>
      <c r="AZ992" s="130">
        <v>1</v>
      </c>
      <c r="BB992" s="209"/>
      <c r="BC992" s="209"/>
    </row>
    <row r="993" spans="1:55" ht="16.2" thickBot="1" x14ac:dyDescent="0.35">
      <c r="A993" s="84" t="s">
        <v>324</v>
      </c>
      <c r="B993" s="130">
        <v>160</v>
      </c>
      <c r="C993" s="143">
        <f t="shared" si="95"/>
        <v>3.9273730538025561E-2</v>
      </c>
      <c r="D993" s="130"/>
      <c r="E993" s="130">
        <v>11</v>
      </c>
      <c r="F993" s="130">
        <v>5</v>
      </c>
      <c r="G993" s="130">
        <v>4</v>
      </c>
      <c r="H993" s="130">
        <v>0</v>
      </c>
      <c r="I993" s="130">
        <v>1</v>
      </c>
      <c r="J993" s="130">
        <v>1</v>
      </c>
      <c r="K993" s="130">
        <v>0</v>
      </c>
      <c r="L993" s="130">
        <v>5</v>
      </c>
      <c r="M993" s="130">
        <v>6</v>
      </c>
      <c r="N993" s="130">
        <v>3</v>
      </c>
      <c r="O993" s="130">
        <v>15</v>
      </c>
      <c r="P993" s="130">
        <v>5</v>
      </c>
      <c r="Q993" s="130">
        <v>3</v>
      </c>
      <c r="R993" s="130">
        <v>1</v>
      </c>
      <c r="S993" s="130">
        <v>6</v>
      </c>
      <c r="T993" s="130">
        <v>0</v>
      </c>
      <c r="U993" s="130">
        <v>0</v>
      </c>
      <c r="V993" s="130">
        <v>2</v>
      </c>
      <c r="W993" s="130">
        <v>4</v>
      </c>
      <c r="X993" s="130">
        <v>31</v>
      </c>
      <c r="Y993" s="130">
        <v>0</v>
      </c>
      <c r="Z993" s="130">
        <v>0</v>
      </c>
      <c r="AA993" s="134">
        <f t="shared" si="96"/>
        <v>0</v>
      </c>
      <c r="AB993" s="132">
        <v>0</v>
      </c>
      <c r="AC993" s="132">
        <v>0</v>
      </c>
      <c r="AD993" s="132">
        <v>0</v>
      </c>
      <c r="AE993" s="132">
        <v>0</v>
      </c>
      <c r="AF993" s="132">
        <v>0</v>
      </c>
      <c r="AG993" s="130">
        <v>0</v>
      </c>
      <c r="AH993" s="130">
        <v>0</v>
      </c>
      <c r="AI993" s="130">
        <v>0</v>
      </c>
      <c r="AJ993" s="130">
        <v>0</v>
      </c>
      <c r="AK993" s="130">
        <v>6</v>
      </c>
      <c r="AL993" s="130">
        <v>11</v>
      </c>
      <c r="AM993" s="130">
        <v>7</v>
      </c>
      <c r="AN993" s="130">
        <v>4</v>
      </c>
      <c r="AO993" s="130">
        <v>6</v>
      </c>
      <c r="AP993" s="130">
        <v>0</v>
      </c>
      <c r="AQ993" s="130">
        <v>8</v>
      </c>
      <c r="AR993" s="130">
        <v>2</v>
      </c>
      <c r="AS993" s="130">
        <v>0</v>
      </c>
      <c r="AT993" s="130">
        <v>5</v>
      </c>
      <c r="AU993" s="130">
        <v>3</v>
      </c>
      <c r="AV993" s="130">
        <v>1</v>
      </c>
      <c r="AW993" s="130">
        <v>2</v>
      </c>
      <c r="AX993" s="130">
        <v>0</v>
      </c>
      <c r="AY993" s="130">
        <v>2</v>
      </c>
      <c r="AZ993" s="130">
        <v>0</v>
      </c>
      <c r="BB993" s="209"/>
      <c r="BC993" s="209"/>
    </row>
    <row r="994" spans="1:55" ht="16.2" thickBot="1" x14ac:dyDescent="0.35">
      <c r="A994" s="84" t="s">
        <v>294</v>
      </c>
      <c r="B994" s="130">
        <v>17</v>
      </c>
      <c r="C994" s="143">
        <f t="shared" si="95"/>
        <v>4.1728338696652165E-3</v>
      </c>
      <c r="D994" s="130"/>
      <c r="E994" s="130">
        <v>0</v>
      </c>
      <c r="F994" s="130">
        <v>0</v>
      </c>
      <c r="G994" s="130">
        <v>0</v>
      </c>
      <c r="H994" s="130">
        <v>0</v>
      </c>
      <c r="I994" s="130">
        <v>0</v>
      </c>
      <c r="J994" s="130">
        <v>1</v>
      </c>
      <c r="K994" s="130">
        <v>0</v>
      </c>
      <c r="L994" s="130">
        <v>0</v>
      </c>
      <c r="M994" s="130">
        <v>0</v>
      </c>
      <c r="N994" s="130">
        <v>1</v>
      </c>
      <c r="O994" s="130">
        <v>0</v>
      </c>
      <c r="P994" s="130">
        <v>0</v>
      </c>
      <c r="Q994" s="130">
        <v>0</v>
      </c>
      <c r="R994" s="130">
        <v>0</v>
      </c>
      <c r="S994" s="130">
        <v>0</v>
      </c>
      <c r="T994" s="130">
        <v>0</v>
      </c>
      <c r="U994" s="130">
        <v>0</v>
      </c>
      <c r="V994" s="130">
        <v>0</v>
      </c>
      <c r="W994" s="130">
        <v>0</v>
      </c>
      <c r="X994" s="130">
        <v>6</v>
      </c>
      <c r="Y994" s="130">
        <v>0</v>
      </c>
      <c r="Z994" s="130">
        <v>0</v>
      </c>
      <c r="AA994" s="134">
        <f t="shared" si="96"/>
        <v>0</v>
      </c>
      <c r="AB994" s="132">
        <v>0</v>
      </c>
      <c r="AC994" s="132">
        <v>0</v>
      </c>
      <c r="AD994" s="132">
        <v>0</v>
      </c>
      <c r="AE994" s="132">
        <v>0</v>
      </c>
      <c r="AF994" s="132">
        <v>0</v>
      </c>
      <c r="AG994" s="130">
        <v>0</v>
      </c>
      <c r="AH994" s="130">
        <v>0</v>
      </c>
      <c r="AI994" s="130">
        <v>0</v>
      </c>
      <c r="AJ994" s="130">
        <v>0</v>
      </c>
      <c r="AK994" s="130">
        <v>1</v>
      </c>
      <c r="AL994" s="130">
        <v>2</v>
      </c>
      <c r="AM994" s="130">
        <v>1</v>
      </c>
      <c r="AN994" s="130">
        <v>0</v>
      </c>
      <c r="AO994" s="130">
        <v>1</v>
      </c>
      <c r="AP994" s="130">
        <v>1</v>
      </c>
      <c r="AQ994" s="130">
        <v>1</v>
      </c>
      <c r="AR994" s="130">
        <v>0</v>
      </c>
      <c r="AS994" s="130">
        <v>1</v>
      </c>
      <c r="AT994" s="130">
        <v>0</v>
      </c>
      <c r="AU994" s="130">
        <v>0</v>
      </c>
      <c r="AV994" s="130">
        <v>0</v>
      </c>
      <c r="AW994" s="130">
        <v>0</v>
      </c>
      <c r="AX994" s="130">
        <v>1</v>
      </c>
      <c r="AY994" s="130">
        <v>0</v>
      </c>
      <c r="AZ994" s="130">
        <v>0</v>
      </c>
      <c r="BB994" s="209"/>
      <c r="BC994" s="209"/>
    </row>
    <row r="995" spans="1:55" ht="16.2" thickBot="1" x14ac:dyDescent="0.35">
      <c r="A995" s="84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2"/>
      <c r="AC995" s="132"/>
      <c r="AD995" s="132"/>
      <c r="AE995" s="132"/>
      <c r="AF995" s="132"/>
      <c r="AG995" s="130"/>
      <c r="AH995" s="130"/>
      <c r="AI995" s="130"/>
      <c r="AJ995" s="130"/>
      <c r="AK995" s="130"/>
      <c r="AL995" s="130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30"/>
      <c r="AW995" s="130"/>
      <c r="AX995" s="130"/>
      <c r="AY995" s="130"/>
      <c r="AZ995" s="130"/>
    </row>
    <row r="996" spans="1:55" ht="16.2" thickBot="1" x14ac:dyDescent="0.35">
      <c r="A996" s="83" t="s">
        <v>21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2"/>
      <c r="AC996" s="132"/>
      <c r="AD996" s="132"/>
      <c r="AE996" s="132"/>
      <c r="AF996" s="132"/>
      <c r="AG996" s="130"/>
      <c r="AH996" s="130"/>
      <c r="AI996" s="130"/>
      <c r="AJ996" s="130"/>
      <c r="AK996" s="130"/>
      <c r="AL996" s="130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30"/>
      <c r="AW996" s="130"/>
      <c r="AX996" s="130"/>
      <c r="AY996" s="130"/>
      <c r="AZ996" s="130"/>
    </row>
    <row r="997" spans="1:55" s="29" customFormat="1" ht="16.2" thickBot="1" x14ac:dyDescent="0.35">
      <c r="A997" s="83" t="s">
        <v>20</v>
      </c>
      <c r="B997" s="138">
        <v>371806</v>
      </c>
      <c r="C997" s="155">
        <f>B997/$B$997%</f>
        <v>100</v>
      </c>
      <c r="D997" s="138"/>
      <c r="E997" s="138">
        <v>14622</v>
      </c>
      <c r="F997" s="138">
        <v>12705</v>
      </c>
      <c r="G997" s="138">
        <v>5815</v>
      </c>
      <c r="H997" s="138">
        <v>11329</v>
      </c>
      <c r="I997" s="138">
        <v>13076</v>
      </c>
      <c r="J997" s="138">
        <v>4357</v>
      </c>
      <c r="K997" s="138">
        <v>2225</v>
      </c>
      <c r="L997" s="138">
        <v>6016</v>
      </c>
      <c r="M997" s="138">
        <v>17025</v>
      </c>
      <c r="N997" s="138">
        <v>11378</v>
      </c>
      <c r="O997" s="138">
        <v>20616</v>
      </c>
      <c r="P997" s="138">
        <v>14226</v>
      </c>
      <c r="Q997" s="138">
        <v>11119</v>
      </c>
      <c r="R997" s="138">
        <v>5921</v>
      </c>
      <c r="S997" s="138">
        <v>15981</v>
      </c>
      <c r="T997" s="138">
        <v>4469</v>
      </c>
      <c r="U997" s="138">
        <v>5911</v>
      </c>
      <c r="V997" s="138">
        <v>5196</v>
      </c>
      <c r="W997" s="138">
        <v>7577</v>
      </c>
      <c r="X997" s="138">
        <v>19364</v>
      </c>
      <c r="Y997" s="140">
        <v>0</v>
      </c>
      <c r="Z997" s="140">
        <v>0</v>
      </c>
      <c r="AA997" s="134">
        <f>SUM(AB997,AC997,AD997,AE997,AF997)</f>
        <v>0</v>
      </c>
      <c r="AB997" s="141">
        <v>0</v>
      </c>
      <c r="AC997" s="141">
        <v>0</v>
      </c>
      <c r="AD997" s="141">
        <v>0</v>
      </c>
      <c r="AE997" s="141">
        <v>0</v>
      </c>
      <c r="AF997" s="141">
        <v>0</v>
      </c>
      <c r="AG997" s="140">
        <v>0</v>
      </c>
      <c r="AH997" s="140">
        <v>0</v>
      </c>
      <c r="AI997" s="140">
        <v>0</v>
      </c>
      <c r="AJ997" s="140">
        <v>0</v>
      </c>
      <c r="AK997" s="138">
        <v>10067</v>
      </c>
      <c r="AL997" s="138">
        <v>22239</v>
      </c>
      <c r="AM997" s="138">
        <v>10062</v>
      </c>
      <c r="AN997" s="138">
        <v>10314</v>
      </c>
      <c r="AO997" s="138">
        <v>21869</v>
      </c>
      <c r="AP997" s="138">
        <v>8594</v>
      </c>
      <c r="AQ997" s="138">
        <v>11653</v>
      </c>
      <c r="AR997" s="138">
        <v>8504</v>
      </c>
      <c r="AS997" s="138">
        <v>6299</v>
      </c>
      <c r="AT997" s="138">
        <v>12754</v>
      </c>
      <c r="AU997" s="138">
        <v>5295</v>
      </c>
      <c r="AV997" s="138">
        <v>6034</v>
      </c>
      <c r="AW997" s="138">
        <v>10010</v>
      </c>
      <c r="AX997" s="138">
        <v>8246</v>
      </c>
      <c r="AY997" s="138">
        <v>7171</v>
      </c>
      <c r="AZ997" s="138">
        <v>3767</v>
      </c>
      <c r="BB997" s="209"/>
      <c r="BC997" s="209"/>
    </row>
    <row r="998" spans="1:55" ht="16.2" thickBot="1" x14ac:dyDescent="0.35">
      <c r="A998" s="84" t="s">
        <v>280</v>
      </c>
      <c r="B998" s="37">
        <v>19066</v>
      </c>
      <c r="C998" s="143">
        <f t="shared" ref="C998:C1012" si="97">B998/$B$997%</f>
        <v>5.1279430670833719</v>
      </c>
      <c r="D998" s="37"/>
      <c r="E998" s="130">
        <v>719</v>
      </c>
      <c r="F998" s="130">
        <v>641</v>
      </c>
      <c r="G998" s="130">
        <v>255</v>
      </c>
      <c r="H998" s="130">
        <v>297</v>
      </c>
      <c r="I998" s="130">
        <v>501</v>
      </c>
      <c r="J998" s="130">
        <v>284</v>
      </c>
      <c r="K998" s="130">
        <v>131</v>
      </c>
      <c r="L998" s="130">
        <v>331</v>
      </c>
      <c r="M998" s="130">
        <v>849</v>
      </c>
      <c r="N998" s="130">
        <v>549</v>
      </c>
      <c r="O998" s="37">
        <v>1376</v>
      </c>
      <c r="P998" s="130">
        <v>906</v>
      </c>
      <c r="Q998" s="130">
        <v>490</v>
      </c>
      <c r="R998" s="130">
        <v>307</v>
      </c>
      <c r="S998" s="130">
        <v>620</v>
      </c>
      <c r="T998" s="130">
        <v>163</v>
      </c>
      <c r="U998" s="130">
        <v>252</v>
      </c>
      <c r="V998" s="130">
        <v>264</v>
      </c>
      <c r="W998" s="130">
        <v>419</v>
      </c>
      <c r="X998" s="37">
        <v>1230</v>
      </c>
      <c r="Y998" s="130">
        <v>0</v>
      </c>
      <c r="Z998" s="130">
        <v>0</v>
      </c>
      <c r="AA998" s="134">
        <f>SUM(AB998,AC998,AD998,AE998,AF998)</f>
        <v>0</v>
      </c>
      <c r="AB998" s="132">
        <v>0</v>
      </c>
      <c r="AC998" s="132">
        <v>0</v>
      </c>
      <c r="AD998" s="132">
        <v>0</v>
      </c>
      <c r="AE998" s="132">
        <v>0</v>
      </c>
      <c r="AF998" s="132">
        <v>0</v>
      </c>
      <c r="AG998" s="130">
        <v>0</v>
      </c>
      <c r="AH998" s="130">
        <v>0</v>
      </c>
      <c r="AI998" s="130">
        <v>0</v>
      </c>
      <c r="AJ998" s="130">
        <v>0</v>
      </c>
      <c r="AK998" s="130">
        <v>681</v>
      </c>
      <c r="AL998" s="37">
        <v>1770</v>
      </c>
      <c r="AM998" s="130">
        <v>644</v>
      </c>
      <c r="AN998" s="130">
        <v>652</v>
      </c>
      <c r="AO998" s="130">
        <v>947</v>
      </c>
      <c r="AP998" s="130">
        <v>296</v>
      </c>
      <c r="AQ998" s="130">
        <v>401</v>
      </c>
      <c r="AR998" s="130">
        <v>341</v>
      </c>
      <c r="AS998" s="130">
        <v>126</v>
      </c>
      <c r="AT998" s="130">
        <v>603</v>
      </c>
      <c r="AU998" s="130">
        <v>343</v>
      </c>
      <c r="AV998" s="130">
        <v>278</v>
      </c>
      <c r="AW998" s="130">
        <v>513</v>
      </c>
      <c r="AX998" s="130">
        <v>311</v>
      </c>
      <c r="AY998" s="130">
        <v>380</v>
      </c>
      <c r="AZ998" s="130">
        <v>196</v>
      </c>
      <c r="BB998" s="209"/>
      <c r="BC998" s="209"/>
    </row>
    <row r="999" spans="1:55" ht="16.2" thickBot="1" x14ac:dyDescent="0.35">
      <c r="A999" s="84" t="s">
        <v>281</v>
      </c>
      <c r="B999" s="37">
        <v>64364</v>
      </c>
      <c r="C999" s="143">
        <f t="shared" si="97"/>
        <v>17.311178410246203</v>
      </c>
      <c r="D999" s="37"/>
      <c r="E999" s="37">
        <v>2789</v>
      </c>
      <c r="F999" s="37">
        <v>2556</v>
      </c>
      <c r="G999" s="37">
        <v>1139</v>
      </c>
      <c r="H999" s="37">
        <v>2162</v>
      </c>
      <c r="I999" s="37">
        <v>2064</v>
      </c>
      <c r="J999" s="130">
        <v>664</v>
      </c>
      <c r="K999" s="130">
        <v>372</v>
      </c>
      <c r="L999" s="130">
        <v>941</v>
      </c>
      <c r="M999" s="37">
        <v>2691</v>
      </c>
      <c r="N999" s="37">
        <v>2320</v>
      </c>
      <c r="O999" s="37">
        <v>2913</v>
      </c>
      <c r="P999" s="37">
        <v>2161</v>
      </c>
      <c r="Q999" s="37">
        <v>2139</v>
      </c>
      <c r="R999" s="37">
        <v>1064</v>
      </c>
      <c r="S999" s="37">
        <v>2951</v>
      </c>
      <c r="T999" s="130">
        <v>914</v>
      </c>
      <c r="U999" s="130">
        <v>966</v>
      </c>
      <c r="V999" s="130">
        <v>963</v>
      </c>
      <c r="W999" s="37">
        <v>1333</v>
      </c>
      <c r="X999" s="37">
        <v>2748</v>
      </c>
      <c r="Y999" s="130">
        <v>0</v>
      </c>
      <c r="Z999" s="130">
        <v>0</v>
      </c>
      <c r="AA999" s="134">
        <f t="shared" ref="AA999:AA1012" si="98">SUM(AB999,AC999,AD999,AE999,AF999)</f>
        <v>0</v>
      </c>
      <c r="AB999" s="132">
        <v>0</v>
      </c>
      <c r="AC999" s="132">
        <v>0</v>
      </c>
      <c r="AD999" s="132">
        <v>0</v>
      </c>
      <c r="AE999" s="132">
        <v>0</v>
      </c>
      <c r="AF999" s="132">
        <v>0</v>
      </c>
      <c r="AG999" s="130">
        <v>0</v>
      </c>
      <c r="AH999" s="130">
        <v>0</v>
      </c>
      <c r="AI999" s="130">
        <v>0</v>
      </c>
      <c r="AJ999" s="130">
        <v>0</v>
      </c>
      <c r="AK999" s="37">
        <v>1409</v>
      </c>
      <c r="AL999" s="37">
        <v>3433</v>
      </c>
      <c r="AM999" s="37">
        <v>1676</v>
      </c>
      <c r="AN999" s="37">
        <v>1736</v>
      </c>
      <c r="AO999" s="37">
        <v>4166</v>
      </c>
      <c r="AP999" s="37">
        <v>1606</v>
      </c>
      <c r="AQ999" s="37">
        <v>2087</v>
      </c>
      <c r="AR999" s="37">
        <v>1668</v>
      </c>
      <c r="AS999" s="37">
        <v>1241</v>
      </c>
      <c r="AT999" s="37">
        <v>1988</v>
      </c>
      <c r="AU999" s="130">
        <v>923</v>
      </c>
      <c r="AV999" s="37">
        <v>1074</v>
      </c>
      <c r="AW999" s="37">
        <v>1678</v>
      </c>
      <c r="AX999" s="37">
        <v>1736</v>
      </c>
      <c r="AY999" s="37">
        <v>1330</v>
      </c>
      <c r="AZ999" s="130">
        <v>763</v>
      </c>
      <c r="BB999" s="209"/>
      <c r="BC999" s="209"/>
    </row>
    <row r="1000" spans="1:55" ht="16.2" thickBot="1" x14ac:dyDescent="0.35">
      <c r="A1000" s="84" t="s">
        <v>282</v>
      </c>
      <c r="B1000" s="37">
        <v>166112</v>
      </c>
      <c r="C1000" s="143">
        <f t="shared" si="97"/>
        <v>44.677062769293663</v>
      </c>
      <c r="D1000" s="37"/>
      <c r="E1000" s="37">
        <v>6780</v>
      </c>
      <c r="F1000" s="37">
        <v>5847</v>
      </c>
      <c r="G1000" s="37">
        <v>2735</v>
      </c>
      <c r="H1000" s="37">
        <v>5429</v>
      </c>
      <c r="I1000" s="37">
        <v>5958</v>
      </c>
      <c r="J1000" s="37">
        <v>1840</v>
      </c>
      <c r="K1000" s="37">
        <v>1070</v>
      </c>
      <c r="L1000" s="37">
        <v>2749</v>
      </c>
      <c r="M1000" s="37">
        <v>6919</v>
      </c>
      <c r="N1000" s="37">
        <v>5309</v>
      </c>
      <c r="O1000" s="37">
        <v>8066</v>
      </c>
      <c r="P1000" s="37">
        <v>6011</v>
      </c>
      <c r="Q1000" s="37">
        <v>5180</v>
      </c>
      <c r="R1000" s="37">
        <v>2699</v>
      </c>
      <c r="S1000" s="37">
        <v>7542</v>
      </c>
      <c r="T1000" s="37">
        <v>2201</v>
      </c>
      <c r="U1000" s="37">
        <v>2593</v>
      </c>
      <c r="V1000" s="37">
        <v>2379</v>
      </c>
      <c r="W1000" s="37">
        <v>3540</v>
      </c>
      <c r="X1000" s="37">
        <v>7910</v>
      </c>
      <c r="Y1000" s="130">
        <v>0</v>
      </c>
      <c r="Z1000" s="130">
        <v>0</v>
      </c>
      <c r="AA1000" s="134">
        <f t="shared" si="98"/>
        <v>0</v>
      </c>
      <c r="AB1000" s="132">
        <v>0</v>
      </c>
      <c r="AC1000" s="132">
        <v>0</v>
      </c>
      <c r="AD1000" s="132">
        <v>0</v>
      </c>
      <c r="AE1000" s="132">
        <v>0</v>
      </c>
      <c r="AF1000" s="132">
        <v>0</v>
      </c>
      <c r="AG1000" s="130">
        <v>0</v>
      </c>
      <c r="AH1000" s="130">
        <v>0</v>
      </c>
      <c r="AI1000" s="130">
        <v>0</v>
      </c>
      <c r="AJ1000" s="130">
        <v>0</v>
      </c>
      <c r="AK1000" s="37">
        <v>3717</v>
      </c>
      <c r="AL1000" s="37">
        <v>9042</v>
      </c>
      <c r="AM1000" s="37">
        <v>4235</v>
      </c>
      <c r="AN1000" s="37">
        <v>4470</v>
      </c>
      <c r="AO1000" s="37">
        <v>10600</v>
      </c>
      <c r="AP1000" s="37">
        <v>4141</v>
      </c>
      <c r="AQ1000" s="37">
        <v>5285</v>
      </c>
      <c r="AR1000" s="37">
        <v>4082</v>
      </c>
      <c r="AS1000" s="37">
        <v>3200</v>
      </c>
      <c r="AT1000" s="37">
        <v>5361</v>
      </c>
      <c r="AU1000" s="37">
        <v>2374</v>
      </c>
      <c r="AV1000" s="37">
        <v>2749</v>
      </c>
      <c r="AW1000" s="37">
        <v>4477</v>
      </c>
      <c r="AX1000" s="37">
        <v>4111</v>
      </c>
      <c r="AY1000" s="37">
        <v>3495</v>
      </c>
      <c r="AZ1000" s="37">
        <v>2016</v>
      </c>
      <c r="BB1000" s="209"/>
      <c r="BC1000" s="209"/>
    </row>
    <row r="1001" spans="1:55" ht="16.2" thickBot="1" x14ac:dyDescent="0.35">
      <c r="A1001" s="84" t="s">
        <v>283</v>
      </c>
      <c r="B1001" s="37">
        <v>68853</v>
      </c>
      <c r="C1001" s="143">
        <f t="shared" si="97"/>
        <v>18.518528479906188</v>
      </c>
      <c r="D1001" s="37"/>
      <c r="E1001" s="37">
        <v>2613</v>
      </c>
      <c r="F1001" s="37">
        <v>2177</v>
      </c>
      <c r="G1001" s="37">
        <v>1163</v>
      </c>
      <c r="H1001" s="37">
        <v>2327</v>
      </c>
      <c r="I1001" s="37">
        <v>2789</v>
      </c>
      <c r="J1001" s="130">
        <v>852</v>
      </c>
      <c r="K1001" s="130">
        <v>416</v>
      </c>
      <c r="L1001" s="37">
        <v>1130</v>
      </c>
      <c r="M1001" s="37">
        <v>2998</v>
      </c>
      <c r="N1001" s="37">
        <v>2000</v>
      </c>
      <c r="O1001" s="37">
        <v>3528</v>
      </c>
      <c r="P1001" s="37">
        <v>2563</v>
      </c>
      <c r="Q1001" s="37">
        <v>2019</v>
      </c>
      <c r="R1001" s="37">
        <v>1215</v>
      </c>
      <c r="S1001" s="37">
        <v>3077</v>
      </c>
      <c r="T1001" s="130">
        <v>859</v>
      </c>
      <c r="U1001" s="37">
        <v>1040</v>
      </c>
      <c r="V1001" s="37">
        <v>1046</v>
      </c>
      <c r="W1001" s="37">
        <v>1453</v>
      </c>
      <c r="X1001" s="37">
        <v>3596</v>
      </c>
      <c r="Y1001" s="130">
        <v>0</v>
      </c>
      <c r="Z1001" s="130">
        <v>0</v>
      </c>
      <c r="AA1001" s="134">
        <f t="shared" si="98"/>
        <v>0</v>
      </c>
      <c r="AB1001" s="132">
        <v>0</v>
      </c>
      <c r="AC1001" s="132">
        <v>0</v>
      </c>
      <c r="AD1001" s="132">
        <v>0</v>
      </c>
      <c r="AE1001" s="132">
        <v>0</v>
      </c>
      <c r="AF1001" s="132">
        <v>0</v>
      </c>
      <c r="AG1001" s="130">
        <v>0</v>
      </c>
      <c r="AH1001" s="130">
        <v>0</v>
      </c>
      <c r="AI1001" s="130">
        <v>0</v>
      </c>
      <c r="AJ1001" s="130">
        <v>0</v>
      </c>
      <c r="AK1001" s="37">
        <v>1631</v>
      </c>
      <c r="AL1001" s="37">
        <v>3880</v>
      </c>
      <c r="AM1001" s="37">
        <v>1942</v>
      </c>
      <c r="AN1001" s="37">
        <v>2021</v>
      </c>
      <c r="AO1001" s="37">
        <v>4220</v>
      </c>
      <c r="AP1001" s="37">
        <v>1664</v>
      </c>
      <c r="AQ1001" s="37">
        <v>2243</v>
      </c>
      <c r="AR1001" s="37">
        <v>1674</v>
      </c>
      <c r="AS1001" s="37">
        <v>1170</v>
      </c>
      <c r="AT1001" s="37">
        <v>2364</v>
      </c>
      <c r="AU1001" s="37">
        <v>1022</v>
      </c>
      <c r="AV1001" s="37">
        <v>1135</v>
      </c>
      <c r="AW1001" s="37">
        <v>1786</v>
      </c>
      <c r="AX1001" s="37">
        <v>1402</v>
      </c>
      <c r="AY1001" s="37">
        <v>1287</v>
      </c>
      <c r="AZ1001" s="130">
        <v>551</v>
      </c>
      <c r="BB1001" s="209"/>
      <c r="BC1001" s="209"/>
    </row>
    <row r="1002" spans="1:55" ht="16.2" thickBot="1" x14ac:dyDescent="0.35">
      <c r="A1002" s="84" t="s">
        <v>285</v>
      </c>
      <c r="B1002" s="37">
        <v>37125</v>
      </c>
      <c r="C1002" s="143">
        <f t="shared" si="97"/>
        <v>9.9850459648311212</v>
      </c>
      <c r="D1002" s="37"/>
      <c r="E1002" s="37">
        <v>1203</v>
      </c>
      <c r="F1002" s="37">
        <v>1121</v>
      </c>
      <c r="G1002" s="130">
        <v>332</v>
      </c>
      <c r="H1002" s="130">
        <v>674</v>
      </c>
      <c r="I1002" s="37">
        <v>1335</v>
      </c>
      <c r="J1002" s="130">
        <v>426</v>
      </c>
      <c r="K1002" s="130">
        <v>164</v>
      </c>
      <c r="L1002" s="130">
        <v>565</v>
      </c>
      <c r="M1002" s="37">
        <v>2620</v>
      </c>
      <c r="N1002" s="130">
        <v>851</v>
      </c>
      <c r="O1002" s="37">
        <v>3420</v>
      </c>
      <c r="P1002" s="37">
        <v>1838</v>
      </c>
      <c r="Q1002" s="130">
        <v>957</v>
      </c>
      <c r="R1002" s="130">
        <v>407</v>
      </c>
      <c r="S1002" s="37">
        <v>1195</v>
      </c>
      <c r="T1002" s="130">
        <v>237</v>
      </c>
      <c r="U1002" s="130">
        <v>872</v>
      </c>
      <c r="V1002" s="130">
        <v>397</v>
      </c>
      <c r="W1002" s="130">
        <v>594</v>
      </c>
      <c r="X1002" s="37">
        <v>2610</v>
      </c>
      <c r="Y1002" s="130">
        <v>0</v>
      </c>
      <c r="Z1002" s="130">
        <v>0</v>
      </c>
      <c r="AA1002" s="134">
        <f t="shared" si="98"/>
        <v>0</v>
      </c>
      <c r="AB1002" s="132">
        <v>0</v>
      </c>
      <c r="AC1002" s="132">
        <v>0</v>
      </c>
      <c r="AD1002" s="132">
        <v>0</v>
      </c>
      <c r="AE1002" s="132">
        <v>0</v>
      </c>
      <c r="AF1002" s="132">
        <v>0</v>
      </c>
      <c r="AG1002" s="130">
        <v>0</v>
      </c>
      <c r="AH1002" s="130">
        <v>0</v>
      </c>
      <c r="AI1002" s="130">
        <v>0</v>
      </c>
      <c r="AJ1002" s="130">
        <v>0</v>
      </c>
      <c r="AK1002" s="37">
        <v>2089</v>
      </c>
      <c r="AL1002" s="37">
        <v>2899</v>
      </c>
      <c r="AM1002" s="130">
        <v>959</v>
      </c>
      <c r="AN1002" s="130">
        <v>882</v>
      </c>
      <c r="AO1002" s="37">
        <v>1253</v>
      </c>
      <c r="AP1002" s="130">
        <v>619</v>
      </c>
      <c r="AQ1002" s="130">
        <v>927</v>
      </c>
      <c r="AR1002" s="130">
        <v>511</v>
      </c>
      <c r="AS1002" s="130">
        <v>414</v>
      </c>
      <c r="AT1002" s="37">
        <v>1658</v>
      </c>
      <c r="AU1002" s="130">
        <v>426</v>
      </c>
      <c r="AV1002" s="130">
        <v>527</v>
      </c>
      <c r="AW1002" s="37">
        <v>1069</v>
      </c>
      <c r="AX1002" s="130">
        <v>448</v>
      </c>
      <c r="AY1002" s="130">
        <v>472</v>
      </c>
      <c r="AZ1002" s="130">
        <v>154</v>
      </c>
      <c r="BB1002" s="209"/>
      <c r="BC1002" s="209"/>
    </row>
    <row r="1003" spans="1:55" ht="16.2" thickBot="1" x14ac:dyDescent="0.35">
      <c r="A1003" s="84" t="s">
        <v>286</v>
      </c>
      <c r="B1003" s="130">
        <v>430</v>
      </c>
      <c r="C1003" s="143">
        <f t="shared" si="97"/>
        <v>0.11565171083844801</v>
      </c>
      <c r="D1003" s="130"/>
      <c r="E1003" s="130">
        <v>20</v>
      </c>
      <c r="F1003" s="130">
        <v>4</v>
      </c>
      <c r="G1003" s="130">
        <v>4</v>
      </c>
      <c r="H1003" s="130">
        <v>9</v>
      </c>
      <c r="I1003" s="130">
        <v>4</v>
      </c>
      <c r="J1003" s="130">
        <v>19</v>
      </c>
      <c r="K1003" s="130">
        <v>1</v>
      </c>
      <c r="L1003" s="130">
        <v>2</v>
      </c>
      <c r="M1003" s="130">
        <v>25</v>
      </c>
      <c r="N1003" s="130">
        <v>12</v>
      </c>
      <c r="O1003" s="130">
        <v>31</v>
      </c>
      <c r="P1003" s="130">
        <v>21</v>
      </c>
      <c r="Q1003" s="130">
        <v>9</v>
      </c>
      <c r="R1003" s="130">
        <v>4</v>
      </c>
      <c r="S1003" s="130">
        <v>42</v>
      </c>
      <c r="T1003" s="130">
        <v>0</v>
      </c>
      <c r="U1003" s="130">
        <v>7</v>
      </c>
      <c r="V1003" s="130">
        <v>4</v>
      </c>
      <c r="W1003" s="130">
        <v>4</v>
      </c>
      <c r="X1003" s="130">
        <v>28</v>
      </c>
      <c r="Y1003" s="130">
        <v>0</v>
      </c>
      <c r="Z1003" s="130">
        <v>0</v>
      </c>
      <c r="AA1003" s="134">
        <f t="shared" si="98"/>
        <v>0</v>
      </c>
      <c r="AB1003" s="132">
        <v>0</v>
      </c>
      <c r="AC1003" s="132">
        <v>0</v>
      </c>
      <c r="AD1003" s="132">
        <v>0</v>
      </c>
      <c r="AE1003" s="132">
        <v>0</v>
      </c>
      <c r="AF1003" s="132">
        <v>0</v>
      </c>
      <c r="AG1003" s="130">
        <v>0</v>
      </c>
      <c r="AH1003" s="130">
        <v>0</v>
      </c>
      <c r="AI1003" s="130">
        <v>0</v>
      </c>
      <c r="AJ1003" s="130">
        <v>0</v>
      </c>
      <c r="AK1003" s="130">
        <v>10</v>
      </c>
      <c r="AL1003" s="130">
        <v>13</v>
      </c>
      <c r="AM1003" s="130">
        <v>30</v>
      </c>
      <c r="AN1003" s="130">
        <v>44</v>
      </c>
      <c r="AO1003" s="130">
        <v>23</v>
      </c>
      <c r="AP1003" s="130">
        <v>5</v>
      </c>
      <c r="AQ1003" s="130">
        <v>18</v>
      </c>
      <c r="AR1003" s="130">
        <v>1</v>
      </c>
      <c r="AS1003" s="130">
        <v>3</v>
      </c>
      <c r="AT1003" s="130">
        <v>0</v>
      </c>
      <c r="AU1003" s="130">
        <v>0</v>
      </c>
      <c r="AV1003" s="130">
        <v>2</v>
      </c>
      <c r="AW1003" s="130">
        <v>4</v>
      </c>
      <c r="AX1003" s="130">
        <v>18</v>
      </c>
      <c r="AY1003" s="130">
        <v>5</v>
      </c>
      <c r="AZ1003" s="130">
        <v>4</v>
      </c>
      <c r="BB1003" s="209"/>
      <c r="BC1003" s="209"/>
    </row>
    <row r="1004" spans="1:55" ht="16.2" thickBot="1" x14ac:dyDescent="0.35">
      <c r="A1004" s="84" t="s">
        <v>319</v>
      </c>
      <c r="B1004" s="130">
        <v>781</v>
      </c>
      <c r="C1004" s="143">
        <f t="shared" si="97"/>
        <v>0.21005578177866951</v>
      </c>
      <c r="D1004" s="130"/>
      <c r="E1004" s="130">
        <v>14</v>
      </c>
      <c r="F1004" s="130">
        <v>11</v>
      </c>
      <c r="G1004" s="130">
        <v>10</v>
      </c>
      <c r="H1004" s="130">
        <v>6</v>
      </c>
      <c r="I1004" s="130">
        <v>5</v>
      </c>
      <c r="J1004" s="130">
        <v>6</v>
      </c>
      <c r="K1004" s="130">
        <v>1</v>
      </c>
      <c r="L1004" s="130">
        <v>9</v>
      </c>
      <c r="M1004" s="130">
        <v>66</v>
      </c>
      <c r="N1004" s="130">
        <v>10</v>
      </c>
      <c r="O1004" s="130">
        <v>69</v>
      </c>
      <c r="P1004" s="130">
        <v>68</v>
      </c>
      <c r="Q1004" s="130">
        <v>14</v>
      </c>
      <c r="R1004" s="130">
        <v>4</v>
      </c>
      <c r="S1004" s="130">
        <v>75</v>
      </c>
      <c r="T1004" s="130">
        <v>0</v>
      </c>
      <c r="U1004" s="130">
        <v>8</v>
      </c>
      <c r="V1004" s="130">
        <v>0</v>
      </c>
      <c r="W1004" s="130">
        <v>10</v>
      </c>
      <c r="X1004" s="130">
        <v>88</v>
      </c>
      <c r="Y1004" s="130">
        <v>0</v>
      </c>
      <c r="Z1004" s="130">
        <v>0</v>
      </c>
      <c r="AA1004" s="134">
        <f t="shared" si="98"/>
        <v>0</v>
      </c>
      <c r="AB1004" s="132">
        <v>0</v>
      </c>
      <c r="AC1004" s="132">
        <v>0</v>
      </c>
      <c r="AD1004" s="132">
        <v>0</v>
      </c>
      <c r="AE1004" s="132">
        <v>0</v>
      </c>
      <c r="AF1004" s="132">
        <v>0</v>
      </c>
      <c r="AG1004" s="130">
        <v>0</v>
      </c>
      <c r="AH1004" s="130">
        <v>0</v>
      </c>
      <c r="AI1004" s="130">
        <v>0</v>
      </c>
      <c r="AJ1004" s="130">
        <v>0</v>
      </c>
      <c r="AK1004" s="130">
        <v>18</v>
      </c>
      <c r="AL1004" s="130">
        <v>36</v>
      </c>
      <c r="AM1004" s="130">
        <v>28</v>
      </c>
      <c r="AN1004" s="130">
        <v>11</v>
      </c>
      <c r="AO1004" s="130">
        <v>40</v>
      </c>
      <c r="AP1004" s="130">
        <v>6</v>
      </c>
      <c r="AQ1004" s="130">
        <v>11</v>
      </c>
      <c r="AR1004" s="130">
        <v>8</v>
      </c>
      <c r="AS1004" s="130">
        <v>2</v>
      </c>
      <c r="AT1004" s="130">
        <v>27</v>
      </c>
      <c r="AU1004" s="130">
        <v>16</v>
      </c>
      <c r="AV1004" s="130">
        <v>12</v>
      </c>
      <c r="AW1004" s="130">
        <v>78</v>
      </c>
      <c r="AX1004" s="130">
        <v>4</v>
      </c>
      <c r="AY1004" s="130">
        <v>8</v>
      </c>
      <c r="AZ1004" s="130">
        <v>2</v>
      </c>
      <c r="BB1004" s="209"/>
      <c r="BC1004" s="209"/>
    </row>
    <row r="1005" spans="1:55" ht="16.2" thickBot="1" x14ac:dyDescent="0.35">
      <c r="A1005" s="84" t="s">
        <v>287</v>
      </c>
      <c r="B1005" s="130">
        <v>840</v>
      </c>
      <c r="C1005" s="143">
        <f t="shared" si="97"/>
        <v>0.22592427233557286</v>
      </c>
      <c r="D1005" s="130"/>
      <c r="E1005" s="130">
        <v>28</v>
      </c>
      <c r="F1005" s="130">
        <v>19</v>
      </c>
      <c r="G1005" s="130">
        <v>8</v>
      </c>
      <c r="H1005" s="130">
        <v>27</v>
      </c>
      <c r="I1005" s="130">
        <v>43</v>
      </c>
      <c r="J1005" s="130">
        <v>14</v>
      </c>
      <c r="K1005" s="130">
        <v>2</v>
      </c>
      <c r="L1005" s="130">
        <v>17</v>
      </c>
      <c r="M1005" s="130">
        <v>24</v>
      </c>
      <c r="N1005" s="130">
        <v>32</v>
      </c>
      <c r="O1005" s="130">
        <v>41</v>
      </c>
      <c r="P1005" s="130">
        <v>40</v>
      </c>
      <c r="Q1005" s="130">
        <v>10</v>
      </c>
      <c r="R1005" s="130">
        <v>15</v>
      </c>
      <c r="S1005" s="130">
        <v>24</v>
      </c>
      <c r="T1005" s="130">
        <v>6</v>
      </c>
      <c r="U1005" s="130">
        <v>19</v>
      </c>
      <c r="V1005" s="130">
        <v>7</v>
      </c>
      <c r="W1005" s="130">
        <v>13</v>
      </c>
      <c r="X1005" s="130">
        <v>64</v>
      </c>
      <c r="Y1005" s="130">
        <v>0</v>
      </c>
      <c r="Z1005" s="130">
        <v>0</v>
      </c>
      <c r="AA1005" s="134">
        <f t="shared" si="98"/>
        <v>0</v>
      </c>
      <c r="AB1005" s="132">
        <v>0</v>
      </c>
      <c r="AC1005" s="132">
        <v>0</v>
      </c>
      <c r="AD1005" s="132">
        <v>0</v>
      </c>
      <c r="AE1005" s="132">
        <v>0</v>
      </c>
      <c r="AF1005" s="132">
        <v>0</v>
      </c>
      <c r="AG1005" s="130">
        <v>0</v>
      </c>
      <c r="AH1005" s="130">
        <v>0</v>
      </c>
      <c r="AI1005" s="130">
        <v>0</v>
      </c>
      <c r="AJ1005" s="130">
        <v>0</v>
      </c>
      <c r="AK1005" s="130">
        <v>33</v>
      </c>
      <c r="AL1005" s="130">
        <v>49</v>
      </c>
      <c r="AM1005" s="130">
        <v>28</v>
      </c>
      <c r="AN1005" s="130">
        <v>17</v>
      </c>
      <c r="AO1005" s="130">
        <v>30</v>
      </c>
      <c r="AP1005" s="130">
        <v>20</v>
      </c>
      <c r="AQ1005" s="130">
        <v>110</v>
      </c>
      <c r="AR1005" s="130">
        <v>10</v>
      </c>
      <c r="AS1005" s="130">
        <v>3</v>
      </c>
      <c r="AT1005" s="130">
        <v>34</v>
      </c>
      <c r="AU1005" s="130">
        <v>5</v>
      </c>
      <c r="AV1005" s="130">
        <v>4</v>
      </c>
      <c r="AW1005" s="130">
        <v>7</v>
      </c>
      <c r="AX1005" s="130">
        <v>2</v>
      </c>
      <c r="AY1005" s="130">
        <v>24</v>
      </c>
      <c r="AZ1005" s="130">
        <v>11</v>
      </c>
      <c r="BB1005" s="209"/>
      <c r="BC1005" s="209"/>
    </row>
    <row r="1006" spans="1:55" ht="16.2" thickBot="1" x14ac:dyDescent="0.35">
      <c r="A1006" s="84" t="s">
        <v>288</v>
      </c>
      <c r="B1006" s="37">
        <v>1496</v>
      </c>
      <c r="C1006" s="143">
        <f t="shared" si="97"/>
        <v>0.40236037073097258</v>
      </c>
      <c r="D1006" s="37"/>
      <c r="E1006" s="130">
        <v>18</v>
      </c>
      <c r="F1006" s="130">
        <v>31</v>
      </c>
      <c r="G1006" s="130">
        <v>4</v>
      </c>
      <c r="H1006" s="130">
        <v>77</v>
      </c>
      <c r="I1006" s="130">
        <v>41</v>
      </c>
      <c r="J1006" s="130">
        <v>15</v>
      </c>
      <c r="K1006" s="130">
        <v>3</v>
      </c>
      <c r="L1006" s="130">
        <v>53</v>
      </c>
      <c r="M1006" s="130">
        <v>46</v>
      </c>
      <c r="N1006" s="130">
        <v>18</v>
      </c>
      <c r="O1006" s="130">
        <v>87</v>
      </c>
      <c r="P1006" s="130">
        <v>40</v>
      </c>
      <c r="Q1006" s="130">
        <v>11</v>
      </c>
      <c r="R1006" s="130">
        <v>20</v>
      </c>
      <c r="S1006" s="130">
        <v>51</v>
      </c>
      <c r="T1006" s="130">
        <v>8</v>
      </c>
      <c r="U1006" s="130">
        <v>20</v>
      </c>
      <c r="V1006" s="130">
        <v>10</v>
      </c>
      <c r="W1006" s="130">
        <v>20</v>
      </c>
      <c r="X1006" s="130">
        <v>104</v>
      </c>
      <c r="Y1006" s="130">
        <v>0</v>
      </c>
      <c r="Z1006" s="130">
        <v>0</v>
      </c>
      <c r="AA1006" s="134">
        <f t="shared" si="98"/>
        <v>0</v>
      </c>
      <c r="AB1006" s="132">
        <v>0</v>
      </c>
      <c r="AC1006" s="132">
        <v>0</v>
      </c>
      <c r="AD1006" s="132">
        <v>0</v>
      </c>
      <c r="AE1006" s="132">
        <v>0</v>
      </c>
      <c r="AF1006" s="132">
        <v>0</v>
      </c>
      <c r="AG1006" s="130">
        <v>0</v>
      </c>
      <c r="AH1006" s="130">
        <v>0</v>
      </c>
      <c r="AI1006" s="130">
        <v>0</v>
      </c>
      <c r="AJ1006" s="130">
        <v>0</v>
      </c>
      <c r="AK1006" s="130">
        <v>71</v>
      </c>
      <c r="AL1006" s="130">
        <v>109</v>
      </c>
      <c r="AM1006" s="130">
        <v>53</v>
      </c>
      <c r="AN1006" s="130">
        <v>78</v>
      </c>
      <c r="AO1006" s="130">
        <v>124</v>
      </c>
      <c r="AP1006" s="130">
        <v>39</v>
      </c>
      <c r="AQ1006" s="130">
        <v>83</v>
      </c>
      <c r="AR1006" s="130">
        <v>46</v>
      </c>
      <c r="AS1006" s="130">
        <v>27</v>
      </c>
      <c r="AT1006" s="130">
        <v>53</v>
      </c>
      <c r="AU1006" s="130">
        <v>14</v>
      </c>
      <c r="AV1006" s="130">
        <v>37</v>
      </c>
      <c r="AW1006" s="130">
        <v>52</v>
      </c>
      <c r="AX1006" s="130">
        <v>20</v>
      </c>
      <c r="AY1006" s="130">
        <v>10</v>
      </c>
      <c r="AZ1006" s="130">
        <v>3</v>
      </c>
      <c r="BB1006" s="209"/>
      <c r="BC1006" s="209"/>
    </row>
    <row r="1007" spans="1:55" ht="16.2" thickBot="1" x14ac:dyDescent="0.35">
      <c r="A1007" s="84" t="s">
        <v>320</v>
      </c>
      <c r="B1007" s="37">
        <v>5400</v>
      </c>
      <c r="C1007" s="143">
        <f t="shared" si="97"/>
        <v>1.4523703221572541</v>
      </c>
      <c r="D1007" s="37"/>
      <c r="E1007" s="130">
        <v>285</v>
      </c>
      <c r="F1007" s="130">
        <v>202</v>
      </c>
      <c r="G1007" s="130">
        <v>121</v>
      </c>
      <c r="H1007" s="130">
        <v>183</v>
      </c>
      <c r="I1007" s="130">
        <v>168</v>
      </c>
      <c r="J1007" s="130">
        <v>43</v>
      </c>
      <c r="K1007" s="130">
        <v>19</v>
      </c>
      <c r="L1007" s="130">
        <v>90</v>
      </c>
      <c r="M1007" s="130">
        <v>169</v>
      </c>
      <c r="N1007" s="130">
        <v>145</v>
      </c>
      <c r="O1007" s="130">
        <v>323</v>
      </c>
      <c r="P1007" s="130">
        <v>193</v>
      </c>
      <c r="Q1007" s="130">
        <v>147</v>
      </c>
      <c r="R1007" s="130">
        <v>77</v>
      </c>
      <c r="S1007" s="130">
        <v>210</v>
      </c>
      <c r="T1007" s="130">
        <v>42</v>
      </c>
      <c r="U1007" s="130">
        <v>66</v>
      </c>
      <c r="V1007" s="130">
        <v>61</v>
      </c>
      <c r="W1007" s="130">
        <v>108</v>
      </c>
      <c r="X1007" s="130">
        <v>286</v>
      </c>
      <c r="Y1007" s="130">
        <v>0</v>
      </c>
      <c r="Z1007" s="130">
        <v>0</v>
      </c>
      <c r="AA1007" s="134">
        <f t="shared" si="98"/>
        <v>0</v>
      </c>
      <c r="AB1007" s="132">
        <v>0</v>
      </c>
      <c r="AC1007" s="132">
        <v>0</v>
      </c>
      <c r="AD1007" s="132">
        <v>0</v>
      </c>
      <c r="AE1007" s="132">
        <v>0</v>
      </c>
      <c r="AF1007" s="132">
        <v>0</v>
      </c>
      <c r="AG1007" s="130">
        <v>0</v>
      </c>
      <c r="AH1007" s="130">
        <v>0</v>
      </c>
      <c r="AI1007" s="130">
        <v>0</v>
      </c>
      <c r="AJ1007" s="130">
        <v>0</v>
      </c>
      <c r="AK1007" s="130">
        <v>153</v>
      </c>
      <c r="AL1007" s="130">
        <v>344</v>
      </c>
      <c r="AM1007" s="130">
        <v>168</v>
      </c>
      <c r="AN1007" s="130">
        <v>134</v>
      </c>
      <c r="AO1007" s="130">
        <v>313</v>
      </c>
      <c r="AP1007" s="130">
        <v>123</v>
      </c>
      <c r="AQ1007" s="130">
        <v>367</v>
      </c>
      <c r="AR1007" s="130">
        <v>106</v>
      </c>
      <c r="AS1007" s="130">
        <v>76</v>
      </c>
      <c r="AT1007" s="130">
        <v>173</v>
      </c>
      <c r="AU1007" s="130">
        <v>102</v>
      </c>
      <c r="AV1007" s="130">
        <v>88</v>
      </c>
      <c r="AW1007" s="130">
        <v>88</v>
      </c>
      <c r="AX1007" s="130">
        <v>104</v>
      </c>
      <c r="AY1007" s="130">
        <v>83</v>
      </c>
      <c r="AZ1007" s="130">
        <v>40</v>
      </c>
      <c r="BB1007" s="209"/>
      <c r="BC1007" s="209"/>
    </row>
    <row r="1008" spans="1:55" ht="16.2" thickBot="1" x14ac:dyDescent="0.35">
      <c r="A1008" s="84" t="s">
        <v>321</v>
      </c>
      <c r="B1008" s="37">
        <v>5737</v>
      </c>
      <c r="C1008" s="143">
        <f t="shared" si="97"/>
        <v>1.5430089885585494</v>
      </c>
      <c r="D1008" s="37"/>
      <c r="E1008" s="130">
        <v>127</v>
      </c>
      <c r="F1008" s="130">
        <v>73</v>
      </c>
      <c r="G1008" s="130">
        <v>28</v>
      </c>
      <c r="H1008" s="130">
        <v>110</v>
      </c>
      <c r="I1008" s="130">
        <v>131</v>
      </c>
      <c r="J1008" s="130">
        <v>154</v>
      </c>
      <c r="K1008" s="130">
        <v>41</v>
      </c>
      <c r="L1008" s="130">
        <v>97</v>
      </c>
      <c r="M1008" s="130">
        <v>330</v>
      </c>
      <c r="N1008" s="130">
        <v>112</v>
      </c>
      <c r="O1008" s="130">
        <v>603</v>
      </c>
      <c r="P1008" s="130">
        <v>290</v>
      </c>
      <c r="Q1008" s="130">
        <v>127</v>
      </c>
      <c r="R1008" s="130">
        <v>80</v>
      </c>
      <c r="S1008" s="130">
        <v>166</v>
      </c>
      <c r="T1008" s="130">
        <v>35</v>
      </c>
      <c r="U1008" s="130">
        <v>59</v>
      </c>
      <c r="V1008" s="130">
        <v>49</v>
      </c>
      <c r="W1008" s="130">
        <v>63</v>
      </c>
      <c r="X1008" s="130">
        <v>586</v>
      </c>
      <c r="Y1008" s="130">
        <v>0</v>
      </c>
      <c r="Z1008" s="130">
        <v>0</v>
      </c>
      <c r="AA1008" s="134">
        <f t="shared" si="98"/>
        <v>0</v>
      </c>
      <c r="AB1008" s="132">
        <v>0</v>
      </c>
      <c r="AC1008" s="132">
        <v>0</v>
      </c>
      <c r="AD1008" s="132">
        <v>0</v>
      </c>
      <c r="AE1008" s="132">
        <v>0</v>
      </c>
      <c r="AF1008" s="132">
        <v>0</v>
      </c>
      <c r="AG1008" s="130">
        <v>0</v>
      </c>
      <c r="AH1008" s="130">
        <v>0</v>
      </c>
      <c r="AI1008" s="130">
        <v>0</v>
      </c>
      <c r="AJ1008" s="130">
        <v>0</v>
      </c>
      <c r="AK1008" s="130">
        <v>190</v>
      </c>
      <c r="AL1008" s="130">
        <v>533</v>
      </c>
      <c r="AM1008" s="130">
        <v>248</v>
      </c>
      <c r="AN1008" s="130">
        <v>210</v>
      </c>
      <c r="AO1008" s="130">
        <v>107</v>
      </c>
      <c r="AP1008" s="130">
        <v>54</v>
      </c>
      <c r="AQ1008" s="130">
        <v>101</v>
      </c>
      <c r="AR1008" s="130">
        <v>46</v>
      </c>
      <c r="AS1008" s="130">
        <v>30</v>
      </c>
      <c r="AT1008" s="130">
        <v>432</v>
      </c>
      <c r="AU1008" s="130">
        <v>57</v>
      </c>
      <c r="AV1008" s="130">
        <v>103</v>
      </c>
      <c r="AW1008" s="130">
        <v>197</v>
      </c>
      <c r="AX1008" s="130">
        <v>75</v>
      </c>
      <c r="AY1008" s="130">
        <v>67</v>
      </c>
      <c r="AZ1008" s="130">
        <v>26</v>
      </c>
      <c r="BB1008" s="209"/>
      <c r="BC1008" s="209"/>
    </row>
    <row r="1009" spans="1:56" ht="31.8" thickBot="1" x14ac:dyDescent="0.35">
      <c r="A1009" s="84" t="s">
        <v>322</v>
      </c>
      <c r="B1009" s="37">
        <v>1313</v>
      </c>
      <c r="C1009" s="143">
        <f t="shared" si="97"/>
        <v>0.35314115425786569</v>
      </c>
      <c r="D1009" s="37"/>
      <c r="E1009" s="130">
        <v>20</v>
      </c>
      <c r="F1009" s="130">
        <v>18</v>
      </c>
      <c r="G1009" s="130">
        <v>15</v>
      </c>
      <c r="H1009" s="130">
        <v>27</v>
      </c>
      <c r="I1009" s="130">
        <v>35</v>
      </c>
      <c r="J1009" s="130">
        <v>29</v>
      </c>
      <c r="K1009" s="130">
        <v>5</v>
      </c>
      <c r="L1009" s="130">
        <v>30</v>
      </c>
      <c r="M1009" s="130">
        <v>281</v>
      </c>
      <c r="N1009" s="130">
        <v>17</v>
      </c>
      <c r="O1009" s="130">
        <v>125</v>
      </c>
      <c r="P1009" s="130">
        <v>71</v>
      </c>
      <c r="Q1009" s="130">
        <v>11</v>
      </c>
      <c r="R1009" s="130">
        <v>28</v>
      </c>
      <c r="S1009" s="130">
        <v>21</v>
      </c>
      <c r="T1009" s="130">
        <v>4</v>
      </c>
      <c r="U1009" s="130">
        <v>9</v>
      </c>
      <c r="V1009" s="130">
        <v>11</v>
      </c>
      <c r="W1009" s="130">
        <v>17</v>
      </c>
      <c r="X1009" s="130">
        <v>56</v>
      </c>
      <c r="Y1009" s="130">
        <v>0</v>
      </c>
      <c r="Z1009" s="130">
        <v>0</v>
      </c>
      <c r="AA1009" s="134">
        <f t="shared" si="98"/>
        <v>0</v>
      </c>
      <c r="AB1009" s="132">
        <v>0</v>
      </c>
      <c r="AC1009" s="132">
        <v>0</v>
      </c>
      <c r="AD1009" s="132">
        <v>0</v>
      </c>
      <c r="AE1009" s="132">
        <v>0</v>
      </c>
      <c r="AF1009" s="132">
        <v>0</v>
      </c>
      <c r="AG1009" s="130">
        <v>0</v>
      </c>
      <c r="AH1009" s="130">
        <v>0</v>
      </c>
      <c r="AI1009" s="130">
        <v>0</v>
      </c>
      <c r="AJ1009" s="130">
        <v>0</v>
      </c>
      <c r="AK1009" s="130">
        <v>57</v>
      </c>
      <c r="AL1009" s="130">
        <v>101</v>
      </c>
      <c r="AM1009" s="130">
        <v>37</v>
      </c>
      <c r="AN1009" s="130">
        <v>46</v>
      </c>
      <c r="AO1009" s="130">
        <v>41</v>
      </c>
      <c r="AP1009" s="130">
        <v>13</v>
      </c>
      <c r="AQ1009" s="130">
        <v>14</v>
      </c>
      <c r="AR1009" s="130">
        <v>6</v>
      </c>
      <c r="AS1009" s="130">
        <v>6</v>
      </c>
      <c r="AT1009" s="130">
        <v>50</v>
      </c>
      <c r="AU1009" s="130">
        <v>12</v>
      </c>
      <c r="AV1009" s="130">
        <v>21</v>
      </c>
      <c r="AW1009" s="130">
        <v>55</v>
      </c>
      <c r="AX1009" s="130">
        <v>14</v>
      </c>
      <c r="AY1009" s="130">
        <v>9</v>
      </c>
      <c r="AZ1009" s="130">
        <v>1</v>
      </c>
      <c r="BB1009" s="209"/>
      <c r="BC1009" s="209"/>
    </row>
    <row r="1010" spans="1:56" ht="24" customHeight="1" thickBot="1" x14ac:dyDescent="0.35">
      <c r="A1010" s="84" t="s">
        <v>323</v>
      </c>
      <c r="B1010" s="130">
        <v>220</v>
      </c>
      <c r="C1010" s="143">
        <f t="shared" si="97"/>
        <v>5.9170642754554796E-2</v>
      </c>
      <c r="D1010" s="130"/>
      <c r="E1010" s="130">
        <v>4</v>
      </c>
      <c r="F1010" s="130">
        <v>3</v>
      </c>
      <c r="G1010" s="130">
        <v>0</v>
      </c>
      <c r="H1010" s="130">
        <v>1</v>
      </c>
      <c r="I1010" s="130">
        <v>2</v>
      </c>
      <c r="J1010" s="130">
        <v>9</v>
      </c>
      <c r="K1010" s="130">
        <v>0</v>
      </c>
      <c r="L1010" s="130">
        <v>1</v>
      </c>
      <c r="M1010" s="130">
        <v>4</v>
      </c>
      <c r="N1010" s="130">
        <v>3</v>
      </c>
      <c r="O1010" s="130">
        <v>30</v>
      </c>
      <c r="P1010" s="130">
        <v>15</v>
      </c>
      <c r="Q1010" s="130">
        <v>2</v>
      </c>
      <c r="R1010" s="130">
        <v>1</v>
      </c>
      <c r="S1010" s="130">
        <v>3</v>
      </c>
      <c r="T1010" s="130">
        <v>0</v>
      </c>
      <c r="U1010" s="130">
        <v>0</v>
      </c>
      <c r="V1010" s="130">
        <v>3</v>
      </c>
      <c r="W1010" s="130">
        <v>3</v>
      </c>
      <c r="X1010" s="130">
        <v>48</v>
      </c>
      <c r="Y1010" s="130">
        <v>0</v>
      </c>
      <c r="Z1010" s="130">
        <v>0</v>
      </c>
      <c r="AA1010" s="134">
        <f t="shared" si="98"/>
        <v>0</v>
      </c>
      <c r="AB1010" s="132">
        <v>0</v>
      </c>
      <c r="AC1010" s="132">
        <v>0</v>
      </c>
      <c r="AD1010" s="132">
        <v>0</v>
      </c>
      <c r="AE1010" s="132">
        <v>0</v>
      </c>
      <c r="AF1010" s="132">
        <v>0</v>
      </c>
      <c r="AG1010" s="130">
        <v>0</v>
      </c>
      <c r="AH1010" s="130">
        <v>0</v>
      </c>
      <c r="AI1010" s="130">
        <v>0</v>
      </c>
      <c r="AJ1010" s="130">
        <v>0</v>
      </c>
      <c r="AK1010" s="130">
        <v>6</v>
      </c>
      <c r="AL1010" s="130">
        <v>24</v>
      </c>
      <c r="AM1010" s="130">
        <v>13</v>
      </c>
      <c r="AN1010" s="130">
        <v>10</v>
      </c>
      <c r="AO1010" s="130">
        <v>4</v>
      </c>
      <c r="AP1010" s="130">
        <v>7</v>
      </c>
      <c r="AQ1010" s="130">
        <v>4</v>
      </c>
      <c r="AR1010" s="130">
        <v>2</v>
      </c>
      <c r="AS1010" s="130">
        <v>1</v>
      </c>
      <c r="AT1010" s="130">
        <v>9</v>
      </c>
      <c r="AU1010" s="130">
        <v>0</v>
      </c>
      <c r="AV1010" s="130">
        <v>4</v>
      </c>
      <c r="AW1010" s="130">
        <v>2</v>
      </c>
      <c r="AX1010" s="130">
        <v>1</v>
      </c>
      <c r="AY1010" s="130">
        <v>1</v>
      </c>
      <c r="AZ1010" s="130">
        <v>0</v>
      </c>
      <c r="BB1010" s="209"/>
      <c r="BC1010" s="209"/>
    </row>
    <row r="1011" spans="1:56" ht="24" customHeight="1" thickBot="1" x14ac:dyDescent="0.35">
      <c r="A1011" s="84" t="s">
        <v>324</v>
      </c>
      <c r="B1011" s="130">
        <v>61</v>
      </c>
      <c r="C1011" s="143">
        <f t="shared" si="97"/>
        <v>1.6406405491035649E-2</v>
      </c>
      <c r="D1011" s="130"/>
      <c r="E1011" s="130">
        <v>2</v>
      </c>
      <c r="F1011" s="130">
        <v>2</v>
      </c>
      <c r="G1011" s="130">
        <v>0</v>
      </c>
      <c r="H1011" s="130">
        <v>0</v>
      </c>
      <c r="I1011" s="130">
        <v>0</v>
      </c>
      <c r="J1011" s="130">
        <v>2</v>
      </c>
      <c r="K1011" s="130">
        <v>0</v>
      </c>
      <c r="L1011" s="130">
        <v>0</v>
      </c>
      <c r="M1011" s="130">
        <v>3</v>
      </c>
      <c r="N1011" s="130">
        <v>0</v>
      </c>
      <c r="O1011" s="130">
        <v>4</v>
      </c>
      <c r="P1011" s="130">
        <v>9</v>
      </c>
      <c r="Q1011" s="130">
        <v>3</v>
      </c>
      <c r="R1011" s="130">
        <v>0</v>
      </c>
      <c r="S1011" s="130">
        <v>4</v>
      </c>
      <c r="T1011" s="130">
        <v>0</v>
      </c>
      <c r="U1011" s="130">
        <v>0</v>
      </c>
      <c r="V1011" s="130">
        <v>1</v>
      </c>
      <c r="W1011" s="130">
        <v>0</v>
      </c>
      <c r="X1011" s="130">
        <v>6</v>
      </c>
      <c r="Y1011" s="130">
        <v>0</v>
      </c>
      <c r="Z1011" s="130">
        <v>0</v>
      </c>
      <c r="AA1011" s="134">
        <f t="shared" si="98"/>
        <v>0</v>
      </c>
      <c r="AB1011" s="132">
        <v>0</v>
      </c>
      <c r="AC1011" s="132">
        <v>0</v>
      </c>
      <c r="AD1011" s="132">
        <v>0</v>
      </c>
      <c r="AE1011" s="132">
        <v>0</v>
      </c>
      <c r="AF1011" s="132">
        <v>0</v>
      </c>
      <c r="AG1011" s="130">
        <v>0</v>
      </c>
      <c r="AH1011" s="130">
        <v>0</v>
      </c>
      <c r="AI1011" s="130">
        <v>0</v>
      </c>
      <c r="AJ1011" s="130">
        <v>0</v>
      </c>
      <c r="AK1011" s="130">
        <v>2</v>
      </c>
      <c r="AL1011" s="130">
        <v>5</v>
      </c>
      <c r="AM1011" s="130">
        <v>1</v>
      </c>
      <c r="AN1011" s="130">
        <v>3</v>
      </c>
      <c r="AO1011" s="130">
        <v>1</v>
      </c>
      <c r="AP1011" s="130">
        <v>1</v>
      </c>
      <c r="AQ1011" s="130">
        <v>2</v>
      </c>
      <c r="AR1011" s="130">
        <v>3</v>
      </c>
      <c r="AS1011" s="130">
        <v>0</v>
      </c>
      <c r="AT1011" s="130">
        <v>2</v>
      </c>
      <c r="AU1011" s="130">
        <v>1</v>
      </c>
      <c r="AV1011" s="130">
        <v>0</v>
      </c>
      <c r="AW1011" s="130">
        <v>4</v>
      </c>
      <c r="AX1011" s="130">
        <v>0</v>
      </c>
      <c r="AY1011" s="130">
        <v>0</v>
      </c>
      <c r="AZ1011" s="130">
        <v>0</v>
      </c>
      <c r="BB1011" s="209"/>
      <c r="BC1011" s="209"/>
    </row>
    <row r="1012" spans="1:56" ht="15.6" x14ac:dyDescent="0.3">
      <c r="A1012" s="86" t="s">
        <v>294</v>
      </c>
      <c r="B1012" s="88">
        <v>8</v>
      </c>
      <c r="C1012" s="144">
        <f t="shared" si="97"/>
        <v>2.1516597365292653E-3</v>
      </c>
      <c r="D1012" s="88"/>
      <c r="E1012" s="88">
        <v>0</v>
      </c>
      <c r="F1012" s="88">
        <v>0</v>
      </c>
      <c r="G1012" s="88">
        <v>1</v>
      </c>
      <c r="H1012" s="88">
        <v>0</v>
      </c>
      <c r="I1012" s="88">
        <v>0</v>
      </c>
      <c r="J1012" s="88">
        <v>0</v>
      </c>
      <c r="K1012" s="88">
        <v>0</v>
      </c>
      <c r="L1012" s="88">
        <v>1</v>
      </c>
      <c r="M1012" s="88">
        <v>0</v>
      </c>
      <c r="N1012" s="88">
        <v>0</v>
      </c>
      <c r="O1012" s="88">
        <v>0</v>
      </c>
      <c r="P1012" s="88">
        <v>0</v>
      </c>
      <c r="Q1012" s="88">
        <v>0</v>
      </c>
      <c r="R1012" s="88">
        <v>0</v>
      </c>
      <c r="S1012" s="88">
        <v>0</v>
      </c>
      <c r="T1012" s="88">
        <v>0</v>
      </c>
      <c r="U1012" s="88">
        <v>0</v>
      </c>
      <c r="V1012" s="88">
        <v>1</v>
      </c>
      <c r="W1012" s="88">
        <v>0</v>
      </c>
      <c r="X1012" s="88">
        <v>4</v>
      </c>
      <c r="Y1012" s="88">
        <v>0</v>
      </c>
      <c r="Z1012" s="88">
        <v>0</v>
      </c>
      <c r="AA1012" s="135">
        <f t="shared" si="98"/>
        <v>0</v>
      </c>
      <c r="AB1012" s="133">
        <v>0</v>
      </c>
      <c r="AC1012" s="133">
        <v>0</v>
      </c>
      <c r="AD1012" s="133">
        <v>0</v>
      </c>
      <c r="AE1012" s="133">
        <v>0</v>
      </c>
      <c r="AF1012" s="133">
        <v>0</v>
      </c>
      <c r="AG1012" s="88">
        <v>0</v>
      </c>
      <c r="AH1012" s="88">
        <v>0</v>
      </c>
      <c r="AI1012" s="88">
        <v>0</v>
      </c>
      <c r="AJ1012" s="88">
        <v>0</v>
      </c>
      <c r="AK1012" s="88">
        <v>0</v>
      </c>
      <c r="AL1012" s="88">
        <v>1</v>
      </c>
      <c r="AM1012" s="88">
        <v>0</v>
      </c>
      <c r="AN1012" s="88">
        <v>0</v>
      </c>
      <c r="AO1012" s="88">
        <v>0</v>
      </c>
      <c r="AP1012" s="88">
        <v>0</v>
      </c>
      <c r="AQ1012" s="88">
        <v>0</v>
      </c>
      <c r="AR1012" s="88">
        <v>0</v>
      </c>
      <c r="AS1012" s="88">
        <v>0</v>
      </c>
      <c r="AT1012" s="88">
        <v>0</v>
      </c>
      <c r="AU1012" s="88">
        <v>0</v>
      </c>
      <c r="AV1012" s="88">
        <v>0</v>
      </c>
      <c r="AW1012" s="88">
        <v>0</v>
      </c>
      <c r="AX1012" s="88">
        <v>0</v>
      </c>
      <c r="AY1012" s="88">
        <v>0</v>
      </c>
      <c r="AZ1012" s="88">
        <v>0</v>
      </c>
      <c r="BB1012" s="209"/>
      <c r="BC1012" s="209"/>
    </row>
    <row r="1014" spans="1:56" ht="15" thickBot="1" x14ac:dyDescent="0.35"/>
    <row r="1015" spans="1:56" ht="15.6" x14ac:dyDescent="0.3">
      <c r="A1015" s="77" t="s">
        <v>289</v>
      </c>
      <c r="B1015" s="3"/>
      <c r="C1015" s="3"/>
      <c r="D1015" s="3"/>
      <c r="E1015" s="3"/>
      <c r="F1015" s="3"/>
      <c r="G1015" s="3"/>
      <c r="H1015" s="3"/>
      <c r="I1015" s="3"/>
      <c r="J1015" s="4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</row>
    <row r="1016" spans="1:56" ht="16.2" thickBot="1" x14ac:dyDescent="0.35">
      <c r="A1016" s="707" t="s">
        <v>279</v>
      </c>
      <c r="B1016" s="709" t="s">
        <v>168</v>
      </c>
      <c r="C1016" s="710"/>
      <c r="D1016" s="93"/>
      <c r="E1016" s="692" t="s">
        <v>3</v>
      </c>
      <c r="F1016" s="693"/>
      <c r="G1016" s="693"/>
      <c r="H1016" s="693"/>
      <c r="I1016" s="693"/>
      <c r="J1016" s="693"/>
      <c r="K1016" s="693"/>
      <c r="L1016" s="693"/>
      <c r="M1016" s="694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  <c r="Z1016" s="46"/>
      <c r="AA1016" s="46"/>
      <c r="AB1016" s="46"/>
      <c r="AC1016" s="46"/>
      <c r="AD1016" s="46"/>
      <c r="AE1016" s="46"/>
      <c r="AF1016" s="46"/>
      <c r="AG1016" s="46"/>
      <c r="AH1016" s="46"/>
      <c r="AI1016" s="46"/>
      <c r="AJ1016" s="46"/>
      <c r="AK1016" s="46"/>
      <c r="AL1016" s="46"/>
      <c r="AM1016" s="46"/>
      <c r="AN1016" s="46"/>
      <c r="AO1016" s="46"/>
      <c r="AP1016" s="46"/>
      <c r="AQ1016" s="46"/>
      <c r="AR1016" s="46"/>
      <c r="AS1016" s="46"/>
      <c r="AT1016" s="46"/>
      <c r="AU1016" s="46"/>
      <c r="AV1016" s="46"/>
      <c r="AW1016" s="46"/>
      <c r="AX1016" s="46"/>
      <c r="AY1016" s="46"/>
      <c r="AZ1016" s="46"/>
      <c r="BA1016" s="33"/>
      <c r="BB1016" s="33"/>
      <c r="BC1016" s="33"/>
      <c r="BD1016" s="33"/>
    </row>
    <row r="1017" spans="1:56" ht="63" thickBot="1" x14ac:dyDescent="0.35">
      <c r="A1017" s="708"/>
      <c r="B1017" s="94" t="s">
        <v>4</v>
      </c>
      <c r="C1017" s="95" t="s">
        <v>5</v>
      </c>
      <c r="D1017" s="103"/>
      <c r="E1017" s="569" t="s">
        <v>169</v>
      </c>
      <c r="F1017" s="509" t="s">
        <v>170</v>
      </c>
      <c r="G1017" s="509" t="s">
        <v>171</v>
      </c>
      <c r="H1017" s="509" t="s">
        <v>172</v>
      </c>
      <c r="I1017" s="509" t="s">
        <v>173</v>
      </c>
      <c r="J1017" s="509" t="s">
        <v>431</v>
      </c>
      <c r="K1017" s="509" t="s">
        <v>175</v>
      </c>
      <c r="L1017" s="509" t="s">
        <v>176</v>
      </c>
      <c r="M1017" s="509" t="s">
        <v>177</v>
      </c>
      <c r="N1017" s="50"/>
      <c r="O1017" s="50"/>
      <c r="P1017" s="50"/>
      <c r="Q1017" s="50"/>
      <c r="R1017" s="50"/>
      <c r="S1017" s="50"/>
      <c r="T1017" s="50"/>
      <c r="U1017" s="50"/>
      <c r="V1017" s="50"/>
      <c r="W1017" s="50"/>
      <c r="X1017" s="70"/>
      <c r="Y1017" s="70"/>
      <c r="Z1017" s="70"/>
      <c r="AA1017" s="51"/>
      <c r="AB1017" s="50"/>
      <c r="AC1017" s="50"/>
      <c r="AD1017" s="50"/>
      <c r="AE1017" s="50"/>
      <c r="AF1017" s="50"/>
      <c r="AG1017" s="50"/>
      <c r="AH1017" s="50"/>
      <c r="AI1017" s="50"/>
      <c r="AJ1017" s="70"/>
      <c r="AK1017" s="50"/>
      <c r="AL1017" s="50"/>
      <c r="AM1017" s="50"/>
      <c r="AN1017" s="50"/>
      <c r="AO1017" s="50"/>
      <c r="AP1017" s="50"/>
      <c r="AQ1017" s="50"/>
      <c r="AR1017" s="50"/>
      <c r="AS1017" s="50"/>
      <c r="AT1017" s="50"/>
      <c r="AU1017" s="50"/>
      <c r="AV1017" s="50"/>
      <c r="AW1017" s="50"/>
      <c r="AX1017" s="70"/>
      <c r="AY1017" s="50"/>
      <c r="AZ1017" s="50"/>
      <c r="BA1017" s="33"/>
      <c r="BB1017" s="33"/>
      <c r="BC1017" s="33"/>
      <c r="BD1017" s="33"/>
    </row>
    <row r="1018" spans="1:56" ht="15" thickBot="1" x14ac:dyDescent="0.35">
      <c r="A1018" s="96" t="s">
        <v>14</v>
      </c>
      <c r="B1018" s="32"/>
      <c r="C1018" s="32"/>
      <c r="D1018" s="32"/>
      <c r="E1018" s="32"/>
      <c r="F1018" s="32"/>
      <c r="G1018" s="32"/>
      <c r="H1018" s="32"/>
      <c r="I1018" s="32"/>
      <c r="J1018" s="97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98"/>
      <c r="X1018" s="35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</row>
    <row r="1019" spans="1:56" ht="16.2" thickBot="1" x14ac:dyDescent="0.35">
      <c r="A1019" s="99" t="s">
        <v>15</v>
      </c>
      <c r="B1019" s="32"/>
      <c r="C1019" s="32"/>
      <c r="D1019" s="32"/>
      <c r="E1019" s="32"/>
      <c r="F1019" s="32"/>
      <c r="G1019" s="32"/>
      <c r="H1019" s="32"/>
      <c r="I1019" s="32"/>
      <c r="J1019" s="97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  <c r="W1019" s="98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</row>
    <row r="1020" spans="1:56" s="29" customFormat="1" ht="16.2" thickBot="1" x14ac:dyDescent="0.35">
      <c r="A1020" s="83" t="s">
        <v>20</v>
      </c>
      <c r="B1020" s="138">
        <v>325314</v>
      </c>
      <c r="C1020" s="155">
        <f>B1020/$B$1020%</f>
        <v>100</v>
      </c>
      <c r="D1020" s="138"/>
      <c r="E1020" s="138">
        <v>44866</v>
      </c>
      <c r="F1020" s="138">
        <v>26352</v>
      </c>
      <c r="G1020" s="138">
        <v>15459</v>
      </c>
      <c r="H1020" s="138">
        <v>24559</v>
      </c>
      <c r="I1020" s="138">
        <v>59467</v>
      </c>
      <c r="J1020" s="138">
        <v>64663</v>
      </c>
      <c r="K1020" s="138">
        <v>31529</v>
      </c>
      <c r="L1020" s="138">
        <v>40576</v>
      </c>
      <c r="M1020" s="138">
        <v>17843</v>
      </c>
      <c r="N1020" s="82"/>
      <c r="O1020" s="181"/>
      <c r="P1020" s="181"/>
      <c r="Q1020" s="82"/>
      <c r="R1020" s="82"/>
      <c r="S1020" s="82"/>
      <c r="T1020" s="82"/>
      <c r="U1020" s="82"/>
      <c r="V1020" s="82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</row>
    <row r="1021" spans="1:56" ht="16.2" thickBot="1" x14ac:dyDescent="0.35">
      <c r="A1021" s="84" t="s">
        <v>280</v>
      </c>
      <c r="B1021" s="37">
        <v>17074</v>
      </c>
      <c r="C1021" s="143">
        <f t="shared" ref="C1021:C1035" si="99">B1021/$B$1020%</f>
        <v>5.248467634347123</v>
      </c>
      <c r="D1021" s="37"/>
      <c r="E1021" s="37">
        <v>1663</v>
      </c>
      <c r="F1021" s="37">
        <v>1152</v>
      </c>
      <c r="G1021" s="130">
        <v>642</v>
      </c>
      <c r="H1021" s="37">
        <v>1512</v>
      </c>
      <c r="I1021" s="37">
        <v>3224</v>
      </c>
      <c r="J1021" s="37">
        <v>4822</v>
      </c>
      <c r="K1021" s="37">
        <v>1487</v>
      </c>
      <c r="L1021" s="37">
        <v>1933</v>
      </c>
      <c r="M1021" s="130">
        <v>639</v>
      </c>
      <c r="N1021" s="6"/>
      <c r="O1021" s="181"/>
      <c r="P1021" s="181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</row>
    <row r="1022" spans="1:56" ht="16.2" thickBot="1" x14ac:dyDescent="0.35">
      <c r="A1022" s="84" t="s">
        <v>281</v>
      </c>
      <c r="B1022" s="37">
        <v>46051</v>
      </c>
      <c r="C1022" s="143">
        <f t="shared" si="99"/>
        <v>14.155861721290815</v>
      </c>
      <c r="D1022" s="37"/>
      <c r="E1022" s="37">
        <v>6629</v>
      </c>
      <c r="F1022" s="37">
        <v>3885</v>
      </c>
      <c r="G1022" s="37">
        <v>1887</v>
      </c>
      <c r="H1022" s="37">
        <v>3638</v>
      </c>
      <c r="I1022" s="37">
        <v>7735</v>
      </c>
      <c r="J1022" s="37">
        <v>9089</v>
      </c>
      <c r="K1022" s="37">
        <v>4593</v>
      </c>
      <c r="L1022" s="37">
        <v>5732</v>
      </c>
      <c r="M1022" s="37">
        <v>2863</v>
      </c>
      <c r="N1022" s="6"/>
      <c r="O1022" s="181"/>
      <c r="P1022" s="181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</row>
    <row r="1023" spans="1:56" ht="16.2" thickBot="1" x14ac:dyDescent="0.35">
      <c r="A1023" s="84" t="s">
        <v>282</v>
      </c>
      <c r="B1023" s="37">
        <v>140495</v>
      </c>
      <c r="C1023" s="143">
        <f t="shared" si="99"/>
        <v>43.187504995173896</v>
      </c>
      <c r="D1023" s="37"/>
      <c r="E1023" s="37">
        <v>20060</v>
      </c>
      <c r="F1023" s="37">
        <v>12044</v>
      </c>
      <c r="G1023" s="37">
        <v>5912</v>
      </c>
      <c r="H1023" s="37">
        <v>10515</v>
      </c>
      <c r="I1023" s="37">
        <v>24465</v>
      </c>
      <c r="J1023" s="37">
        <v>26307</v>
      </c>
      <c r="K1023" s="37">
        <v>13856</v>
      </c>
      <c r="L1023" s="37">
        <v>18522</v>
      </c>
      <c r="M1023" s="37">
        <v>8814</v>
      </c>
      <c r="N1023" s="6"/>
      <c r="O1023" s="181"/>
      <c r="P1023" s="181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</row>
    <row r="1024" spans="1:56" ht="16.2" thickBot="1" x14ac:dyDescent="0.35">
      <c r="A1024" s="84" t="s">
        <v>283</v>
      </c>
      <c r="B1024" s="37">
        <v>63548</v>
      </c>
      <c r="C1024" s="143">
        <f t="shared" si="99"/>
        <v>19.534357574527995</v>
      </c>
      <c r="D1024" s="37"/>
      <c r="E1024" s="37">
        <v>8768</v>
      </c>
      <c r="F1024" s="37">
        <v>5350</v>
      </c>
      <c r="G1024" s="37">
        <v>3134</v>
      </c>
      <c r="H1024" s="37">
        <v>4917</v>
      </c>
      <c r="I1024" s="37">
        <v>11401</v>
      </c>
      <c r="J1024" s="37">
        <v>11916</v>
      </c>
      <c r="K1024" s="37">
        <v>6332</v>
      </c>
      <c r="L1024" s="37">
        <v>7960</v>
      </c>
      <c r="M1024" s="37">
        <v>3770</v>
      </c>
      <c r="N1024" s="6"/>
      <c r="O1024" s="181"/>
      <c r="P1024" s="181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</row>
    <row r="1025" spans="1:51" ht="16.2" thickBot="1" x14ac:dyDescent="0.35">
      <c r="A1025" s="84" t="s">
        <v>285</v>
      </c>
      <c r="B1025" s="37">
        <v>36887</v>
      </c>
      <c r="C1025" s="143">
        <f t="shared" si="99"/>
        <v>11.338891040656105</v>
      </c>
      <c r="D1025" s="37"/>
      <c r="E1025" s="37">
        <v>3883</v>
      </c>
      <c r="F1025" s="37">
        <v>2798</v>
      </c>
      <c r="G1025" s="37">
        <v>2650</v>
      </c>
      <c r="H1025" s="37">
        <v>2599</v>
      </c>
      <c r="I1025" s="37">
        <v>7869</v>
      </c>
      <c r="J1025" s="37">
        <v>8211</v>
      </c>
      <c r="K1025" s="37">
        <v>3766</v>
      </c>
      <c r="L1025" s="37">
        <v>3944</v>
      </c>
      <c r="M1025" s="37">
        <v>1167</v>
      </c>
      <c r="N1025" s="6"/>
      <c r="O1025" s="181"/>
      <c r="P1025" s="181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</row>
    <row r="1026" spans="1:51" ht="16.2" thickBot="1" x14ac:dyDescent="0.35">
      <c r="A1026" s="84" t="s">
        <v>286</v>
      </c>
      <c r="B1026" s="37">
        <v>1160</v>
      </c>
      <c r="C1026" s="143">
        <f t="shared" si="99"/>
        <v>0.35657856716895064</v>
      </c>
      <c r="D1026" s="37"/>
      <c r="E1026" s="130">
        <v>791</v>
      </c>
      <c r="F1026" s="130">
        <v>0</v>
      </c>
      <c r="G1026" s="130">
        <v>14</v>
      </c>
      <c r="H1026" s="130">
        <v>22</v>
      </c>
      <c r="I1026" s="130">
        <v>64</v>
      </c>
      <c r="J1026" s="130">
        <v>119</v>
      </c>
      <c r="K1026" s="130">
        <v>21</v>
      </c>
      <c r="L1026" s="130">
        <v>108</v>
      </c>
      <c r="M1026" s="130">
        <v>21</v>
      </c>
      <c r="N1026" s="6"/>
      <c r="O1026" s="181"/>
      <c r="P1026" s="181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</row>
    <row r="1027" spans="1:51" ht="16.2" thickBot="1" x14ac:dyDescent="0.35">
      <c r="A1027" s="84" t="s">
        <v>319</v>
      </c>
      <c r="B1027" s="130">
        <v>576</v>
      </c>
      <c r="C1027" s="143">
        <f t="shared" si="99"/>
        <v>0.17705970231837548</v>
      </c>
      <c r="D1027" s="130"/>
      <c r="E1027" s="130">
        <v>67</v>
      </c>
      <c r="F1027" s="130">
        <v>41</v>
      </c>
      <c r="G1027" s="130">
        <v>47</v>
      </c>
      <c r="H1027" s="130">
        <v>34</v>
      </c>
      <c r="I1027" s="130">
        <v>137</v>
      </c>
      <c r="J1027" s="130">
        <v>131</v>
      </c>
      <c r="K1027" s="130">
        <v>57</v>
      </c>
      <c r="L1027" s="130">
        <v>50</v>
      </c>
      <c r="M1027" s="130">
        <v>12</v>
      </c>
      <c r="N1027" s="6"/>
      <c r="O1027" s="181"/>
      <c r="P1027" s="181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</row>
    <row r="1028" spans="1:51" ht="16.2" thickBot="1" x14ac:dyDescent="0.35">
      <c r="A1028" s="84" t="s">
        <v>287</v>
      </c>
      <c r="B1028" s="130">
        <v>517</v>
      </c>
      <c r="C1028" s="143">
        <f t="shared" si="99"/>
        <v>0.158923378643403</v>
      </c>
      <c r="D1028" s="130"/>
      <c r="E1028" s="130">
        <v>79</v>
      </c>
      <c r="F1028" s="130">
        <v>10</v>
      </c>
      <c r="G1028" s="130">
        <v>27</v>
      </c>
      <c r="H1028" s="130">
        <v>26</v>
      </c>
      <c r="I1028" s="130">
        <v>90</v>
      </c>
      <c r="J1028" s="130">
        <v>239</v>
      </c>
      <c r="K1028" s="130">
        <v>22</v>
      </c>
      <c r="L1028" s="130">
        <v>17</v>
      </c>
      <c r="M1028" s="130">
        <v>7</v>
      </c>
      <c r="N1028" s="6"/>
      <c r="O1028" s="181"/>
      <c r="P1028" s="181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</row>
    <row r="1029" spans="1:51" ht="16.2" thickBot="1" x14ac:dyDescent="0.35">
      <c r="A1029" s="84" t="s">
        <v>288</v>
      </c>
      <c r="B1029" s="37">
        <v>3066</v>
      </c>
      <c r="C1029" s="143">
        <f t="shared" si="99"/>
        <v>0.94247404046551952</v>
      </c>
      <c r="D1029" s="37"/>
      <c r="E1029" s="130">
        <v>272</v>
      </c>
      <c r="F1029" s="130">
        <v>233</v>
      </c>
      <c r="G1029" s="130">
        <v>112</v>
      </c>
      <c r="H1029" s="130">
        <v>135</v>
      </c>
      <c r="I1029" s="130">
        <v>961</v>
      </c>
      <c r="J1029" s="130">
        <v>840</v>
      </c>
      <c r="K1029" s="130">
        <v>211</v>
      </c>
      <c r="L1029" s="130">
        <v>240</v>
      </c>
      <c r="M1029" s="130">
        <v>62</v>
      </c>
      <c r="N1029" s="6"/>
      <c r="O1029" s="181"/>
      <c r="P1029" s="181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</row>
    <row r="1030" spans="1:51" ht="16.2" thickBot="1" x14ac:dyDescent="0.35">
      <c r="A1030" s="84" t="s">
        <v>320</v>
      </c>
      <c r="B1030" s="37">
        <v>5156</v>
      </c>
      <c r="C1030" s="143">
        <f t="shared" si="99"/>
        <v>1.5849302520026805</v>
      </c>
      <c r="D1030" s="37"/>
      <c r="E1030" s="37">
        <v>1364</v>
      </c>
      <c r="F1030" s="130">
        <v>334</v>
      </c>
      <c r="G1030" s="130">
        <v>326</v>
      </c>
      <c r="H1030" s="130">
        <v>319</v>
      </c>
      <c r="I1030" s="130">
        <v>925</v>
      </c>
      <c r="J1030" s="130">
        <v>983</v>
      </c>
      <c r="K1030" s="130">
        <v>368</v>
      </c>
      <c r="L1030" s="130">
        <v>318</v>
      </c>
      <c r="M1030" s="130">
        <v>219</v>
      </c>
      <c r="N1030" s="6"/>
      <c r="O1030" s="181"/>
      <c r="P1030" s="181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</row>
    <row r="1031" spans="1:51" ht="16.2" thickBot="1" x14ac:dyDescent="0.35">
      <c r="A1031" s="84" t="s">
        <v>321</v>
      </c>
      <c r="B1031" s="37">
        <v>9098</v>
      </c>
      <c r="C1031" s="143">
        <f t="shared" si="99"/>
        <v>2.7966825897440626</v>
      </c>
      <c r="D1031" s="37"/>
      <c r="E1031" s="37">
        <v>1083</v>
      </c>
      <c r="F1031" s="130">
        <v>389</v>
      </c>
      <c r="G1031" s="130">
        <v>641</v>
      </c>
      <c r="H1031" s="130">
        <v>762</v>
      </c>
      <c r="I1031" s="37">
        <v>2073</v>
      </c>
      <c r="J1031" s="37">
        <v>1677</v>
      </c>
      <c r="K1031" s="130">
        <v>712</v>
      </c>
      <c r="L1031" s="37">
        <v>1529</v>
      </c>
      <c r="M1031" s="130">
        <v>232</v>
      </c>
      <c r="N1031" s="6"/>
      <c r="O1031" s="181"/>
      <c r="P1031" s="181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</row>
    <row r="1032" spans="1:51" ht="31.8" thickBot="1" x14ac:dyDescent="0.35">
      <c r="A1032" s="84" t="s">
        <v>322</v>
      </c>
      <c r="B1032" s="37">
        <v>1278</v>
      </c>
      <c r="C1032" s="143">
        <f t="shared" si="99"/>
        <v>0.3928512145188956</v>
      </c>
      <c r="D1032" s="37"/>
      <c r="E1032" s="130">
        <v>151</v>
      </c>
      <c r="F1032" s="130">
        <v>97</v>
      </c>
      <c r="G1032" s="130">
        <v>49</v>
      </c>
      <c r="H1032" s="130">
        <v>60</v>
      </c>
      <c r="I1032" s="130">
        <v>418</v>
      </c>
      <c r="J1032" s="130">
        <v>232</v>
      </c>
      <c r="K1032" s="130">
        <v>83</v>
      </c>
      <c r="L1032" s="130">
        <v>160</v>
      </c>
      <c r="M1032" s="130">
        <v>28</v>
      </c>
      <c r="N1032" s="6"/>
      <c r="O1032" s="181"/>
      <c r="P1032" s="181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</row>
    <row r="1033" spans="1:51" ht="16.2" thickBot="1" x14ac:dyDescent="0.35">
      <c r="A1033" s="84" t="s">
        <v>323</v>
      </c>
      <c r="B1033" s="130">
        <v>330</v>
      </c>
      <c r="C1033" s="143">
        <f t="shared" si="99"/>
        <v>0.10144045445323595</v>
      </c>
      <c r="D1033" s="130"/>
      <c r="E1033" s="130">
        <v>51</v>
      </c>
      <c r="F1033" s="130">
        <v>18</v>
      </c>
      <c r="G1033" s="130">
        <v>16</v>
      </c>
      <c r="H1033" s="130">
        <v>17</v>
      </c>
      <c r="I1033" s="130">
        <v>83</v>
      </c>
      <c r="J1033" s="130">
        <v>67</v>
      </c>
      <c r="K1033" s="130">
        <v>20</v>
      </c>
      <c r="L1033" s="130">
        <v>50</v>
      </c>
      <c r="M1033" s="130">
        <v>8</v>
      </c>
      <c r="N1033" s="6"/>
      <c r="O1033" s="181"/>
      <c r="P1033" s="181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</row>
    <row r="1034" spans="1:51" ht="16.2" thickBot="1" x14ac:dyDescent="0.35">
      <c r="A1034" s="84" t="s">
        <v>324</v>
      </c>
      <c r="B1034" s="130">
        <v>64</v>
      </c>
      <c r="C1034" s="143">
        <f t="shared" si="99"/>
        <v>1.9673300257597275E-2</v>
      </c>
      <c r="D1034" s="130"/>
      <c r="E1034" s="130">
        <v>2</v>
      </c>
      <c r="F1034" s="130">
        <v>1</v>
      </c>
      <c r="G1034" s="130">
        <v>2</v>
      </c>
      <c r="H1034" s="130">
        <v>2</v>
      </c>
      <c r="I1034" s="130">
        <v>21</v>
      </c>
      <c r="J1034" s="130">
        <v>27</v>
      </c>
      <c r="K1034" s="130">
        <v>0</v>
      </c>
      <c r="L1034" s="130">
        <v>9</v>
      </c>
      <c r="M1034" s="130">
        <v>0</v>
      </c>
      <c r="N1034" s="6"/>
      <c r="O1034" s="181"/>
      <c r="P1034" s="181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</row>
    <row r="1035" spans="1:51" ht="16.2" thickBot="1" x14ac:dyDescent="0.35">
      <c r="A1035" s="84" t="s">
        <v>294</v>
      </c>
      <c r="B1035" s="130">
        <v>14</v>
      </c>
      <c r="C1035" s="143">
        <f t="shared" si="99"/>
        <v>4.3035344313494045E-3</v>
      </c>
      <c r="D1035" s="130"/>
      <c r="E1035" s="130">
        <v>3</v>
      </c>
      <c r="F1035" s="130">
        <v>0</v>
      </c>
      <c r="G1035" s="130">
        <v>0</v>
      </c>
      <c r="H1035" s="130">
        <v>1</v>
      </c>
      <c r="I1035" s="130">
        <v>1</v>
      </c>
      <c r="J1035" s="130">
        <v>3</v>
      </c>
      <c r="K1035" s="130">
        <v>1</v>
      </c>
      <c r="L1035" s="130">
        <v>4</v>
      </c>
      <c r="M1035" s="130">
        <v>1</v>
      </c>
      <c r="N1035" s="6"/>
      <c r="O1035" s="181"/>
      <c r="P1035" s="181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</row>
    <row r="1036" spans="1:51" ht="15" thickBot="1" x14ac:dyDescent="0.35">
      <c r="A1036" s="6"/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6"/>
      <c r="O1036" s="181"/>
      <c r="P1036" s="181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</row>
    <row r="1037" spans="1:51" ht="16.2" thickBot="1" x14ac:dyDescent="0.35">
      <c r="A1037" s="83" t="s">
        <v>19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</row>
    <row r="1038" spans="1:51" s="29" customFormat="1" ht="16.2" thickBot="1" x14ac:dyDescent="0.35">
      <c r="A1038" s="83" t="s">
        <v>20</v>
      </c>
      <c r="B1038" s="138">
        <v>170741</v>
      </c>
      <c r="C1038" s="155">
        <f>B1038/$B$1038%</f>
        <v>100</v>
      </c>
      <c r="D1038" s="138"/>
      <c r="E1038" s="138">
        <v>23741</v>
      </c>
      <c r="F1038" s="138">
        <v>14340</v>
      </c>
      <c r="G1038" s="138">
        <v>8482</v>
      </c>
      <c r="H1038" s="138">
        <v>13009</v>
      </c>
      <c r="I1038" s="138">
        <v>30647</v>
      </c>
      <c r="J1038" s="138">
        <v>33095</v>
      </c>
      <c r="K1038" s="138">
        <v>16384</v>
      </c>
      <c r="L1038" s="138">
        <v>21372</v>
      </c>
      <c r="M1038" s="138">
        <v>9671</v>
      </c>
      <c r="N1038" s="28"/>
      <c r="O1038" s="181"/>
      <c r="P1038" s="181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</row>
    <row r="1039" spans="1:51" ht="16.2" thickBot="1" x14ac:dyDescent="0.35">
      <c r="A1039" s="84" t="s">
        <v>280</v>
      </c>
      <c r="B1039" s="37">
        <v>8620</v>
      </c>
      <c r="C1039" s="143">
        <f t="shared" ref="C1039:C1053" si="100">B1039/$B$1038%</f>
        <v>5.0485823557317806</v>
      </c>
      <c r="D1039" s="37"/>
      <c r="E1039" s="130">
        <v>811</v>
      </c>
      <c r="F1039" s="130">
        <v>590</v>
      </c>
      <c r="G1039" s="130">
        <v>304</v>
      </c>
      <c r="H1039" s="130">
        <v>765</v>
      </c>
      <c r="I1039" s="37">
        <v>1647</v>
      </c>
      <c r="J1039" s="37">
        <v>2474</v>
      </c>
      <c r="K1039" s="130">
        <v>742</v>
      </c>
      <c r="L1039" s="130">
        <v>968</v>
      </c>
      <c r="M1039" s="130">
        <v>319</v>
      </c>
      <c r="N1039" s="6"/>
      <c r="O1039" s="181"/>
      <c r="P1039" s="181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</row>
    <row r="1040" spans="1:51" ht="16.2" thickBot="1" x14ac:dyDescent="0.35">
      <c r="A1040" s="84" t="s">
        <v>281</v>
      </c>
      <c r="B1040" s="37">
        <v>23547</v>
      </c>
      <c r="C1040" s="143">
        <f t="shared" si="100"/>
        <v>13.79106365782091</v>
      </c>
      <c r="D1040" s="37"/>
      <c r="E1040" s="37">
        <v>3375</v>
      </c>
      <c r="F1040" s="37">
        <v>1975</v>
      </c>
      <c r="G1040" s="130">
        <v>999</v>
      </c>
      <c r="H1040" s="37">
        <v>1837</v>
      </c>
      <c r="I1040" s="37">
        <v>3945</v>
      </c>
      <c r="J1040" s="37">
        <v>4715</v>
      </c>
      <c r="K1040" s="37">
        <v>2307</v>
      </c>
      <c r="L1040" s="37">
        <v>2910</v>
      </c>
      <c r="M1040" s="37">
        <v>1484</v>
      </c>
      <c r="N1040" s="6"/>
      <c r="O1040" s="181"/>
      <c r="P1040" s="181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</row>
    <row r="1041" spans="1:51" ht="16.2" thickBot="1" x14ac:dyDescent="0.35">
      <c r="A1041" s="84" t="s">
        <v>282</v>
      </c>
      <c r="B1041" s="37">
        <v>72547</v>
      </c>
      <c r="C1041" s="143">
        <f t="shared" si="100"/>
        <v>42.489501642839151</v>
      </c>
      <c r="D1041" s="37"/>
      <c r="E1041" s="37">
        <v>10358</v>
      </c>
      <c r="F1041" s="37">
        <v>6416</v>
      </c>
      <c r="G1041" s="37">
        <v>3113</v>
      </c>
      <c r="H1041" s="37">
        <v>5419</v>
      </c>
      <c r="I1041" s="37">
        <v>12523</v>
      </c>
      <c r="J1041" s="37">
        <v>13323</v>
      </c>
      <c r="K1041" s="37">
        <v>7168</v>
      </c>
      <c r="L1041" s="37">
        <v>9566</v>
      </c>
      <c r="M1041" s="37">
        <v>4661</v>
      </c>
      <c r="N1041" s="6"/>
      <c r="O1041" s="181"/>
      <c r="P1041" s="181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</row>
    <row r="1042" spans="1:51" ht="16.2" thickBot="1" x14ac:dyDescent="0.35">
      <c r="A1042" s="84" t="s">
        <v>283</v>
      </c>
      <c r="B1042" s="37">
        <v>33867</v>
      </c>
      <c r="C1042" s="143">
        <f t="shared" si="100"/>
        <v>19.835306106910465</v>
      </c>
      <c r="D1042" s="37"/>
      <c r="E1042" s="37">
        <v>4834</v>
      </c>
      <c r="F1042" s="37">
        <v>3074</v>
      </c>
      <c r="G1042" s="37">
        <v>1713</v>
      </c>
      <c r="H1042" s="37">
        <v>2674</v>
      </c>
      <c r="I1042" s="37">
        <v>5965</v>
      </c>
      <c r="J1042" s="37">
        <v>6072</v>
      </c>
      <c r="K1042" s="37">
        <v>3241</v>
      </c>
      <c r="L1042" s="37">
        <v>4203</v>
      </c>
      <c r="M1042" s="37">
        <v>2091</v>
      </c>
      <c r="N1042" s="6"/>
      <c r="O1042" s="181"/>
      <c r="P1042" s="181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</row>
    <row r="1043" spans="1:51" ht="16.2" thickBot="1" x14ac:dyDescent="0.35">
      <c r="A1043" s="84" t="s">
        <v>285</v>
      </c>
      <c r="B1043" s="37">
        <v>20044</v>
      </c>
      <c r="C1043" s="143">
        <f t="shared" si="100"/>
        <v>11.739418183096033</v>
      </c>
      <c r="D1043" s="37"/>
      <c r="E1043" s="37">
        <v>2150</v>
      </c>
      <c r="F1043" s="37">
        <v>1580</v>
      </c>
      <c r="G1043" s="37">
        <v>1570</v>
      </c>
      <c r="H1043" s="37">
        <v>1451</v>
      </c>
      <c r="I1043" s="37">
        <v>4119</v>
      </c>
      <c r="J1043" s="37">
        <v>4225</v>
      </c>
      <c r="K1043" s="37">
        <v>2014</v>
      </c>
      <c r="L1043" s="37">
        <v>2208</v>
      </c>
      <c r="M1043" s="130">
        <v>727</v>
      </c>
      <c r="N1043" s="6"/>
      <c r="O1043" s="181"/>
      <c r="P1043" s="181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</row>
    <row r="1044" spans="1:51" ht="16.2" thickBot="1" x14ac:dyDescent="0.35">
      <c r="A1044" s="84" t="s">
        <v>286</v>
      </c>
      <c r="B1044" s="130">
        <v>595</v>
      </c>
      <c r="C1044" s="143">
        <f t="shared" si="100"/>
        <v>0.34848103267522151</v>
      </c>
      <c r="D1044" s="130"/>
      <c r="E1044" s="130">
        <v>392</v>
      </c>
      <c r="F1044" s="130">
        <v>0</v>
      </c>
      <c r="G1044" s="130">
        <v>11</v>
      </c>
      <c r="H1044" s="130">
        <v>15</v>
      </c>
      <c r="I1044" s="130">
        <v>32</v>
      </c>
      <c r="J1044" s="130">
        <v>63</v>
      </c>
      <c r="K1044" s="130">
        <v>9</v>
      </c>
      <c r="L1044" s="130">
        <v>62</v>
      </c>
      <c r="M1044" s="130">
        <v>11</v>
      </c>
      <c r="N1044" s="6"/>
      <c r="O1044" s="181"/>
      <c r="P1044" s="181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</row>
    <row r="1045" spans="1:51" ht="16.2" thickBot="1" x14ac:dyDescent="0.35">
      <c r="A1045" s="84" t="s">
        <v>319</v>
      </c>
      <c r="B1045" s="130">
        <v>333</v>
      </c>
      <c r="C1045" s="143">
        <f t="shared" si="100"/>
        <v>0.19503224181655254</v>
      </c>
      <c r="D1045" s="130"/>
      <c r="E1045" s="130">
        <v>37</v>
      </c>
      <c r="F1045" s="130">
        <v>25</v>
      </c>
      <c r="G1045" s="130">
        <v>31</v>
      </c>
      <c r="H1045" s="130">
        <v>21</v>
      </c>
      <c r="I1045" s="130">
        <v>73</v>
      </c>
      <c r="J1045" s="130">
        <v>62</v>
      </c>
      <c r="K1045" s="130">
        <v>38</v>
      </c>
      <c r="L1045" s="130">
        <v>39</v>
      </c>
      <c r="M1045" s="130">
        <v>7</v>
      </c>
      <c r="N1045" s="6"/>
      <c r="O1045" s="181"/>
      <c r="P1045" s="181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</row>
    <row r="1046" spans="1:51" ht="16.2" thickBot="1" x14ac:dyDescent="0.35">
      <c r="A1046" s="84" t="s">
        <v>287</v>
      </c>
      <c r="B1046" s="130">
        <v>260</v>
      </c>
      <c r="C1046" s="143">
        <f t="shared" si="100"/>
        <v>0.15227742604295394</v>
      </c>
      <c r="D1046" s="130"/>
      <c r="E1046" s="130">
        <v>39</v>
      </c>
      <c r="F1046" s="130">
        <v>3</v>
      </c>
      <c r="G1046" s="130">
        <v>20</v>
      </c>
      <c r="H1046" s="130">
        <v>11</v>
      </c>
      <c r="I1046" s="130">
        <v>23</v>
      </c>
      <c r="J1046" s="130">
        <v>137</v>
      </c>
      <c r="K1046" s="130">
        <v>12</v>
      </c>
      <c r="L1046" s="130">
        <v>12</v>
      </c>
      <c r="M1046" s="130">
        <v>3</v>
      </c>
      <c r="N1046" s="6"/>
      <c r="O1046" s="181"/>
      <c r="P1046" s="181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</row>
    <row r="1047" spans="1:51" ht="16.2" thickBot="1" x14ac:dyDescent="0.35">
      <c r="A1047" s="84" t="s">
        <v>288</v>
      </c>
      <c r="B1047" s="37">
        <v>1405</v>
      </c>
      <c r="C1047" s="143">
        <f t="shared" si="100"/>
        <v>0.8228837830398088</v>
      </c>
      <c r="D1047" s="37"/>
      <c r="E1047" s="130">
        <v>191</v>
      </c>
      <c r="F1047" s="130">
        <v>151</v>
      </c>
      <c r="G1047" s="130">
        <v>69</v>
      </c>
      <c r="H1047" s="130">
        <v>92</v>
      </c>
      <c r="I1047" s="130">
        <v>321</v>
      </c>
      <c r="J1047" s="130">
        <v>337</v>
      </c>
      <c r="K1047" s="130">
        <v>109</v>
      </c>
      <c r="L1047" s="130">
        <v>95</v>
      </c>
      <c r="M1047" s="130">
        <v>40</v>
      </c>
      <c r="N1047" s="6"/>
      <c r="O1047" s="181"/>
      <c r="P1047" s="181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</row>
    <row r="1048" spans="1:51" ht="16.2" thickBot="1" x14ac:dyDescent="0.35">
      <c r="A1048" s="84" t="s">
        <v>320</v>
      </c>
      <c r="B1048" s="37">
        <v>2954</v>
      </c>
      <c r="C1048" s="143">
        <f t="shared" si="100"/>
        <v>1.7301058328110999</v>
      </c>
      <c r="D1048" s="37"/>
      <c r="E1048" s="130">
        <v>772</v>
      </c>
      <c r="F1048" s="130">
        <v>229</v>
      </c>
      <c r="G1048" s="130">
        <v>199</v>
      </c>
      <c r="H1048" s="130">
        <v>169</v>
      </c>
      <c r="I1048" s="130">
        <v>522</v>
      </c>
      <c r="J1048" s="130">
        <v>499</v>
      </c>
      <c r="K1048" s="130">
        <v>209</v>
      </c>
      <c r="L1048" s="130">
        <v>207</v>
      </c>
      <c r="M1048" s="130">
        <v>148</v>
      </c>
      <c r="N1048" s="6"/>
      <c r="O1048" s="181"/>
      <c r="P1048" s="181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</row>
    <row r="1049" spans="1:51" ht="16.2" thickBot="1" x14ac:dyDescent="0.35">
      <c r="A1049" s="84" t="s">
        <v>321</v>
      </c>
      <c r="B1049" s="37">
        <v>5727</v>
      </c>
      <c r="C1049" s="143">
        <f t="shared" si="100"/>
        <v>3.3542031497999893</v>
      </c>
      <c r="D1049" s="37"/>
      <c r="E1049" s="130">
        <v>665</v>
      </c>
      <c r="F1049" s="130">
        <v>215</v>
      </c>
      <c r="G1049" s="130">
        <v>415</v>
      </c>
      <c r="H1049" s="130">
        <v>510</v>
      </c>
      <c r="I1049" s="37">
        <v>1298</v>
      </c>
      <c r="J1049" s="37">
        <v>1036</v>
      </c>
      <c r="K1049" s="130">
        <v>466</v>
      </c>
      <c r="L1049" s="130">
        <v>964</v>
      </c>
      <c r="M1049" s="130">
        <v>158</v>
      </c>
      <c r="N1049" s="6"/>
      <c r="O1049" s="181"/>
      <c r="P1049" s="181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</row>
    <row r="1050" spans="1:51" ht="31.8" thickBot="1" x14ac:dyDescent="0.35">
      <c r="A1050" s="84" t="s">
        <v>322</v>
      </c>
      <c r="B1050" s="130">
        <v>527</v>
      </c>
      <c r="C1050" s="143">
        <f t="shared" si="100"/>
        <v>0.3086546289409105</v>
      </c>
      <c r="D1050" s="130"/>
      <c r="E1050" s="130">
        <v>65</v>
      </c>
      <c r="F1050" s="130">
        <v>63</v>
      </c>
      <c r="G1050" s="130">
        <v>24</v>
      </c>
      <c r="H1050" s="130">
        <v>28</v>
      </c>
      <c r="I1050" s="130">
        <v>100</v>
      </c>
      <c r="J1050" s="130">
        <v>83</v>
      </c>
      <c r="K1050" s="130">
        <v>53</v>
      </c>
      <c r="L1050" s="130">
        <v>94</v>
      </c>
      <c r="M1050" s="130">
        <v>17</v>
      </c>
      <c r="N1050" s="6"/>
      <c r="O1050" s="181"/>
      <c r="P1050" s="181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</row>
    <row r="1051" spans="1:51" ht="16.2" thickBot="1" x14ac:dyDescent="0.35">
      <c r="A1051" s="84" t="s">
        <v>323</v>
      </c>
      <c r="B1051" s="130">
        <v>256</v>
      </c>
      <c r="C1051" s="143">
        <f t="shared" si="100"/>
        <v>0.14993469641152388</v>
      </c>
      <c r="D1051" s="130"/>
      <c r="E1051" s="130">
        <v>47</v>
      </c>
      <c r="F1051" s="130">
        <v>18</v>
      </c>
      <c r="G1051" s="130">
        <v>13</v>
      </c>
      <c r="H1051" s="130">
        <v>15</v>
      </c>
      <c r="I1051" s="130">
        <v>63</v>
      </c>
      <c r="J1051" s="130">
        <v>44</v>
      </c>
      <c r="K1051" s="130">
        <v>16</v>
      </c>
      <c r="L1051" s="130">
        <v>36</v>
      </c>
      <c r="M1051" s="130">
        <v>4</v>
      </c>
      <c r="N1051" s="6"/>
      <c r="O1051" s="181"/>
      <c r="P1051" s="181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</row>
    <row r="1052" spans="1:51" ht="16.2" thickBot="1" x14ac:dyDescent="0.35">
      <c r="A1052" s="84" t="s">
        <v>324</v>
      </c>
      <c r="B1052" s="130">
        <v>50</v>
      </c>
      <c r="C1052" s="143">
        <f t="shared" si="100"/>
        <v>2.9284120392875757E-2</v>
      </c>
      <c r="D1052" s="130"/>
      <c r="E1052" s="130">
        <v>2</v>
      </c>
      <c r="F1052" s="130">
        <v>1</v>
      </c>
      <c r="G1052" s="130">
        <v>1</v>
      </c>
      <c r="H1052" s="130">
        <v>2</v>
      </c>
      <c r="I1052" s="130">
        <v>15</v>
      </c>
      <c r="J1052" s="130">
        <v>24</v>
      </c>
      <c r="K1052" s="130">
        <v>0</v>
      </c>
      <c r="L1052" s="130">
        <v>5</v>
      </c>
      <c r="M1052" s="130">
        <v>0</v>
      </c>
      <c r="N1052" s="6"/>
      <c r="O1052" s="181"/>
      <c r="P1052" s="181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</row>
    <row r="1053" spans="1:51" ht="16.2" thickBot="1" x14ac:dyDescent="0.35">
      <c r="A1053" s="84" t="s">
        <v>294</v>
      </c>
      <c r="B1053" s="130">
        <v>9</v>
      </c>
      <c r="C1053" s="143">
        <f t="shared" si="100"/>
        <v>5.2711416707176368E-3</v>
      </c>
      <c r="D1053" s="130"/>
      <c r="E1053" s="130">
        <v>3</v>
      </c>
      <c r="F1053" s="130">
        <v>0</v>
      </c>
      <c r="G1053" s="130">
        <v>0</v>
      </c>
      <c r="H1053" s="130">
        <v>0</v>
      </c>
      <c r="I1053" s="130">
        <v>1</v>
      </c>
      <c r="J1053" s="130">
        <v>1</v>
      </c>
      <c r="K1053" s="130">
        <v>0</v>
      </c>
      <c r="L1053" s="130">
        <v>3</v>
      </c>
      <c r="M1053" s="130">
        <v>1</v>
      </c>
      <c r="N1053" s="6"/>
      <c r="O1053" s="181"/>
      <c r="P1053" s="181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</row>
    <row r="1054" spans="1:51" ht="16.2" thickBot="1" x14ac:dyDescent="0.35">
      <c r="A1054" s="84"/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</row>
    <row r="1055" spans="1:51" ht="16.2" thickBot="1" x14ac:dyDescent="0.35">
      <c r="A1055" s="83" t="s">
        <v>21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</row>
    <row r="1056" spans="1:51" s="29" customFormat="1" ht="16.2" thickBot="1" x14ac:dyDescent="0.35">
      <c r="A1056" s="83" t="s">
        <v>20</v>
      </c>
      <c r="B1056" s="138">
        <v>154573</v>
      </c>
      <c r="C1056" s="155">
        <f>B1056/$B$1056%</f>
        <v>100</v>
      </c>
      <c r="D1056" s="138"/>
      <c r="E1056" s="138">
        <v>21125</v>
      </c>
      <c r="F1056" s="138">
        <v>12012</v>
      </c>
      <c r="G1056" s="138">
        <v>6977</v>
      </c>
      <c r="H1056" s="138">
        <v>11550</v>
      </c>
      <c r="I1056" s="138">
        <v>28820</v>
      </c>
      <c r="J1056" s="138">
        <v>31568</v>
      </c>
      <c r="K1056" s="138">
        <v>15145</v>
      </c>
      <c r="L1056" s="138">
        <v>19204</v>
      </c>
      <c r="M1056" s="138">
        <v>8172</v>
      </c>
      <c r="N1056" s="28"/>
      <c r="O1056" s="181"/>
      <c r="P1056" s="181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</row>
    <row r="1057" spans="1:51" ht="16.2" thickBot="1" x14ac:dyDescent="0.35">
      <c r="A1057" s="84" t="s">
        <v>280</v>
      </c>
      <c r="B1057" s="37">
        <v>8454</v>
      </c>
      <c r="C1057" s="143">
        <f t="shared" ref="C1057:C1071" si="101">B1057/$B$1056%</f>
        <v>5.4692604788675903</v>
      </c>
      <c r="D1057" s="37"/>
      <c r="E1057" s="130">
        <v>852</v>
      </c>
      <c r="F1057" s="130">
        <v>562</v>
      </c>
      <c r="G1057" s="130">
        <v>338</v>
      </c>
      <c r="H1057" s="130">
        <v>747</v>
      </c>
      <c r="I1057" s="37">
        <v>1577</v>
      </c>
      <c r="J1057" s="37">
        <v>2348</v>
      </c>
      <c r="K1057" s="130">
        <v>745</v>
      </c>
      <c r="L1057" s="130">
        <v>965</v>
      </c>
      <c r="M1057" s="130">
        <v>320</v>
      </c>
      <c r="N1057" s="6"/>
      <c r="O1057" s="181"/>
      <c r="P1057" s="181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</row>
    <row r="1058" spans="1:51" ht="16.2" thickBot="1" x14ac:dyDescent="0.35">
      <c r="A1058" s="84" t="s">
        <v>281</v>
      </c>
      <c r="B1058" s="37">
        <v>22504</v>
      </c>
      <c r="C1058" s="143">
        <f t="shared" si="101"/>
        <v>14.558816869699106</v>
      </c>
      <c r="D1058" s="37"/>
      <c r="E1058" s="37">
        <v>3254</v>
      </c>
      <c r="F1058" s="37">
        <v>1910</v>
      </c>
      <c r="G1058" s="130">
        <v>888</v>
      </c>
      <c r="H1058" s="37">
        <v>1801</v>
      </c>
      <c r="I1058" s="37">
        <v>3790</v>
      </c>
      <c r="J1058" s="37">
        <v>4374</v>
      </c>
      <c r="K1058" s="37">
        <v>2286</v>
      </c>
      <c r="L1058" s="37">
        <v>2822</v>
      </c>
      <c r="M1058" s="37">
        <v>1379</v>
      </c>
      <c r="N1058" s="6"/>
      <c r="O1058" s="181"/>
      <c r="P1058" s="181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</row>
    <row r="1059" spans="1:51" ht="16.2" thickBot="1" x14ac:dyDescent="0.35">
      <c r="A1059" s="84" t="s">
        <v>282</v>
      </c>
      <c r="B1059" s="37">
        <v>67948</v>
      </c>
      <c r="C1059" s="143">
        <f t="shared" si="101"/>
        <v>43.958517981795012</v>
      </c>
      <c r="D1059" s="37"/>
      <c r="E1059" s="37">
        <v>9702</v>
      </c>
      <c r="F1059" s="37">
        <v>5628</v>
      </c>
      <c r="G1059" s="37">
        <v>2799</v>
      </c>
      <c r="H1059" s="37">
        <v>5096</v>
      </c>
      <c r="I1059" s="37">
        <v>11942</v>
      </c>
      <c r="J1059" s="37">
        <v>12984</v>
      </c>
      <c r="K1059" s="37">
        <v>6688</v>
      </c>
      <c r="L1059" s="37">
        <v>8956</v>
      </c>
      <c r="M1059" s="37">
        <v>4153</v>
      </c>
      <c r="N1059" s="6"/>
      <c r="O1059" s="181"/>
      <c r="P1059" s="181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</row>
    <row r="1060" spans="1:51" ht="16.2" thickBot="1" x14ac:dyDescent="0.35">
      <c r="A1060" s="84" t="s">
        <v>283</v>
      </c>
      <c r="B1060" s="37">
        <v>29681</v>
      </c>
      <c r="C1060" s="143">
        <f t="shared" si="101"/>
        <v>19.201930479449839</v>
      </c>
      <c r="D1060" s="37"/>
      <c r="E1060" s="37">
        <v>3934</v>
      </c>
      <c r="F1060" s="37">
        <v>2276</v>
      </c>
      <c r="G1060" s="37">
        <v>1421</v>
      </c>
      <c r="H1060" s="37">
        <v>2243</v>
      </c>
      <c r="I1060" s="37">
        <v>5436</v>
      </c>
      <c r="J1060" s="37">
        <v>5844</v>
      </c>
      <c r="K1060" s="37">
        <v>3091</v>
      </c>
      <c r="L1060" s="37">
        <v>3757</v>
      </c>
      <c r="M1060" s="37">
        <v>1679</v>
      </c>
      <c r="N1060" s="6"/>
      <c r="O1060" s="181"/>
      <c r="P1060" s="181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</row>
    <row r="1061" spans="1:51" ht="16.2" thickBot="1" x14ac:dyDescent="0.35">
      <c r="A1061" s="84" t="s">
        <v>285</v>
      </c>
      <c r="B1061" s="37">
        <v>16843</v>
      </c>
      <c r="C1061" s="143">
        <f t="shared" si="101"/>
        <v>10.896469629236671</v>
      </c>
      <c r="D1061" s="37"/>
      <c r="E1061" s="37">
        <v>1733</v>
      </c>
      <c r="F1061" s="37">
        <v>1218</v>
      </c>
      <c r="G1061" s="37">
        <v>1080</v>
      </c>
      <c r="H1061" s="37">
        <v>1148</v>
      </c>
      <c r="I1061" s="37">
        <v>3750</v>
      </c>
      <c r="J1061" s="37">
        <v>3986</v>
      </c>
      <c r="K1061" s="37">
        <v>1752</v>
      </c>
      <c r="L1061" s="37">
        <v>1736</v>
      </c>
      <c r="M1061" s="130">
        <v>440</v>
      </c>
      <c r="N1061" s="6"/>
      <c r="O1061" s="181"/>
      <c r="P1061" s="181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</row>
    <row r="1062" spans="1:51" ht="16.2" thickBot="1" x14ac:dyDescent="0.35">
      <c r="A1062" s="84" t="s">
        <v>286</v>
      </c>
      <c r="B1062" s="130">
        <v>565</v>
      </c>
      <c r="C1062" s="143">
        <f t="shared" si="101"/>
        <v>0.3655230861793457</v>
      </c>
      <c r="D1062" s="130"/>
      <c r="E1062" s="130">
        <v>399</v>
      </c>
      <c r="F1062" s="130">
        <v>0</v>
      </c>
      <c r="G1062" s="130">
        <v>3</v>
      </c>
      <c r="H1062" s="130">
        <v>7</v>
      </c>
      <c r="I1062" s="130">
        <v>32</v>
      </c>
      <c r="J1062" s="130">
        <v>56</v>
      </c>
      <c r="K1062" s="130">
        <v>12</v>
      </c>
      <c r="L1062" s="130">
        <v>46</v>
      </c>
      <c r="M1062" s="130">
        <v>10</v>
      </c>
      <c r="N1062" s="6"/>
      <c r="O1062" s="181"/>
      <c r="P1062" s="181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</row>
    <row r="1063" spans="1:51" ht="16.2" thickBot="1" x14ac:dyDescent="0.35">
      <c r="A1063" s="84" t="s">
        <v>319</v>
      </c>
      <c r="B1063" s="130">
        <v>243</v>
      </c>
      <c r="C1063" s="143">
        <f t="shared" si="101"/>
        <v>0.15720727423288672</v>
      </c>
      <c r="D1063" s="130"/>
      <c r="E1063" s="130">
        <v>30</v>
      </c>
      <c r="F1063" s="130">
        <v>16</v>
      </c>
      <c r="G1063" s="130">
        <v>16</v>
      </c>
      <c r="H1063" s="130">
        <v>13</v>
      </c>
      <c r="I1063" s="130">
        <v>64</v>
      </c>
      <c r="J1063" s="130">
        <v>69</v>
      </c>
      <c r="K1063" s="130">
        <v>19</v>
      </c>
      <c r="L1063" s="130">
        <v>11</v>
      </c>
      <c r="M1063" s="130">
        <v>5</v>
      </c>
      <c r="N1063" s="6"/>
      <c r="O1063" s="181"/>
      <c r="P1063" s="181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</row>
    <row r="1064" spans="1:51" ht="16.2" thickBot="1" x14ac:dyDescent="0.35">
      <c r="A1064" s="84" t="s">
        <v>287</v>
      </c>
      <c r="B1064" s="130">
        <v>257</v>
      </c>
      <c r="C1064" s="143">
        <f t="shared" si="101"/>
        <v>0.16626448344795017</v>
      </c>
      <c r="D1064" s="130"/>
      <c r="E1064" s="130">
        <v>40</v>
      </c>
      <c r="F1064" s="130">
        <v>7</v>
      </c>
      <c r="G1064" s="130">
        <v>7</v>
      </c>
      <c r="H1064" s="130">
        <v>15</v>
      </c>
      <c r="I1064" s="130">
        <v>67</v>
      </c>
      <c r="J1064" s="130">
        <v>102</v>
      </c>
      <c r="K1064" s="130">
        <v>10</v>
      </c>
      <c r="L1064" s="130">
        <v>5</v>
      </c>
      <c r="M1064" s="130">
        <v>4</v>
      </c>
      <c r="N1064" s="6"/>
      <c r="O1064" s="181"/>
      <c r="P1064" s="181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</row>
    <row r="1065" spans="1:51" ht="16.2" thickBot="1" x14ac:dyDescent="0.35">
      <c r="A1065" s="84" t="s">
        <v>288</v>
      </c>
      <c r="B1065" s="37">
        <v>1661</v>
      </c>
      <c r="C1065" s="143">
        <f t="shared" si="101"/>
        <v>1.0745731790157402</v>
      </c>
      <c r="D1065" s="37"/>
      <c r="E1065" s="130">
        <v>81</v>
      </c>
      <c r="F1065" s="130">
        <v>82</v>
      </c>
      <c r="G1065" s="130">
        <v>43</v>
      </c>
      <c r="H1065" s="130">
        <v>43</v>
      </c>
      <c r="I1065" s="130">
        <v>640</v>
      </c>
      <c r="J1065" s="130">
        <v>503</v>
      </c>
      <c r="K1065" s="130">
        <v>102</v>
      </c>
      <c r="L1065" s="130">
        <v>145</v>
      </c>
      <c r="M1065" s="130">
        <v>22</v>
      </c>
      <c r="N1065" s="6"/>
      <c r="O1065" s="181"/>
      <c r="P1065" s="181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</row>
    <row r="1066" spans="1:51" ht="16.2" thickBot="1" x14ac:dyDescent="0.35">
      <c r="A1066" s="84" t="s">
        <v>320</v>
      </c>
      <c r="B1066" s="37">
        <v>2202</v>
      </c>
      <c r="C1066" s="143">
        <f t="shared" si="101"/>
        <v>1.4245696208264056</v>
      </c>
      <c r="D1066" s="37"/>
      <c r="E1066" s="130">
        <v>592</v>
      </c>
      <c r="F1066" s="130">
        <v>105</v>
      </c>
      <c r="G1066" s="130">
        <v>127</v>
      </c>
      <c r="H1066" s="130">
        <v>150</v>
      </c>
      <c r="I1066" s="130">
        <v>403</v>
      </c>
      <c r="J1066" s="130">
        <v>484</v>
      </c>
      <c r="K1066" s="130">
        <v>159</v>
      </c>
      <c r="L1066" s="130">
        <v>111</v>
      </c>
      <c r="M1066" s="130">
        <v>71</v>
      </c>
      <c r="N1066" s="6"/>
      <c r="O1066" s="181"/>
      <c r="P1066" s="181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</row>
    <row r="1067" spans="1:51" ht="16.2" thickBot="1" x14ac:dyDescent="0.35">
      <c r="A1067" s="84" t="s">
        <v>321</v>
      </c>
      <c r="B1067" s="37">
        <v>3371</v>
      </c>
      <c r="C1067" s="143">
        <f t="shared" si="101"/>
        <v>2.1808465902842022</v>
      </c>
      <c r="D1067" s="37"/>
      <c r="E1067" s="130">
        <v>418</v>
      </c>
      <c r="F1067" s="130">
        <v>174</v>
      </c>
      <c r="G1067" s="130">
        <v>226</v>
      </c>
      <c r="H1067" s="130">
        <v>252</v>
      </c>
      <c r="I1067" s="130">
        <v>775</v>
      </c>
      <c r="J1067" s="130">
        <v>641</v>
      </c>
      <c r="K1067" s="130">
        <v>246</v>
      </c>
      <c r="L1067" s="130">
        <v>565</v>
      </c>
      <c r="M1067" s="130">
        <v>74</v>
      </c>
      <c r="N1067" s="6"/>
      <c r="O1067" s="181"/>
      <c r="P1067" s="181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</row>
    <row r="1068" spans="1:51" ht="31.8" thickBot="1" x14ac:dyDescent="0.35">
      <c r="A1068" s="84" t="s">
        <v>322</v>
      </c>
      <c r="B1068" s="130">
        <v>751</v>
      </c>
      <c r="C1068" s="143">
        <f t="shared" si="101"/>
        <v>0.48585458003661702</v>
      </c>
      <c r="D1068" s="130"/>
      <c r="E1068" s="130">
        <v>86</v>
      </c>
      <c r="F1068" s="130">
        <v>34</v>
      </c>
      <c r="G1068" s="130">
        <v>25</v>
      </c>
      <c r="H1068" s="130">
        <v>32</v>
      </c>
      <c r="I1068" s="130">
        <v>318</v>
      </c>
      <c r="J1068" s="130">
        <v>149</v>
      </c>
      <c r="K1068" s="130">
        <v>30</v>
      </c>
      <c r="L1068" s="130">
        <v>66</v>
      </c>
      <c r="M1068" s="130">
        <v>11</v>
      </c>
      <c r="N1068" s="6"/>
      <c r="O1068" s="181"/>
      <c r="P1068" s="181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</row>
    <row r="1069" spans="1:51" ht="14.25" customHeight="1" thickBot="1" x14ac:dyDescent="0.35">
      <c r="A1069" s="84" t="s">
        <v>323</v>
      </c>
      <c r="B1069" s="130">
        <v>74</v>
      </c>
      <c r="C1069" s="143">
        <f t="shared" si="101"/>
        <v>4.7873820136763862E-2</v>
      </c>
      <c r="D1069" s="130"/>
      <c r="E1069" s="130">
        <v>4</v>
      </c>
      <c r="F1069" s="130">
        <v>0</v>
      </c>
      <c r="G1069" s="130">
        <v>3</v>
      </c>
      <c r="H1069" s="130">
        <v>2</v>
      </c>
      <c r="I1069" s="130">
        <v>20</v>
      </c>
      <c r="J1069" s="130">
        <v>23</v>
      </c>
      <c r="K1069" s="130">
        <v>4</v>
      </c>
      <c r="L1069" s="130">
        <v>14</v>
      </c>
      <c r="M1069" s="130">
        <v>4</v>
      </c>
      <c r="N1069" s="6"/>
      <c r="O1069" s="181"/>
      <c r="P1069" s="181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</row>
    <row r="1070" spans="1:51" ht="14.25" customHeight="1" thickBot="1" x14ac:dyDescent="0.35">
      <c r="A1070" s="84" t="s">
        <v>324</v>
      </c>
      <c r="B1070" s="130">
        <v>14</v>
      </c>
      <c r="C1070" s="143">
        <f t="shared" si="101"/>
        <v>9.0572092150634324E-3</v>
      </c>
      <c r="D1070" s="130"/>
      <c r="E1070" s="130">
        <v>0</v>
      </c>
      <c r="F1070" s="130">
        <v>0</v>
      </c>
      <c r="G1070" s="130">
        <v>1</v>
      </c>
      <c r="H1070" s="130">
        <v>0</v>
      </c>
      <c r="I1070" s="130">
        <v>6</v>
      </c>
      <c r="J1070" s="130">
        <v>3</v>
      </c>
      <c r="K1070" s="130">
        <v>0</v>
      </c>
      <c r="L1070" s="130">
        <v>4</v>
      </c>
      <c r="M1070" s="130">
        <v>0</v>
      </c>
      <c r="N1070" s="6"/>
      <c r="O1070" s="181"/>
      <c r="P1070" s="181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</row>
    <row r="1071" spans="1:51" ht="14.25" customHeight="1" thickBot="1" x14ac:dyDescent="0.35">
      <c r="A1071" s="84" t="s">
        <v>294</v>
      </c>
      <c r="B1071" s="130">
        <v>5</v>
      </c>
      <c r="C1071" s="143">
        <f t="shared" si="101"/>
        <v>3.2347175768083687E-3</v>
      </c>
      <c r="D1071" s="130"/>
      <c r="E1071" s="130">
        <v>0</v>
      </c>
      <c r="F1071" s="130">
        <v>0</v>
      </c>
      <c r="G1071" s="130">
        <v>0</v>
      </c>
      <c r="H1071" s="130">
        <v>1</v>
      </c>
      <c r="I1071" s="130">
        <v>0</v>
      </c>
      <c r="J1071" s="130">
        <v>2</v>
      </c>
      <c r="K1071" s="130">
        <v>1</v>
      </c>
      <c r="L1071" s="130">
        <v>1</v>
      </c>
      <c r="M1071" s="130">
        <v>0</v>
      </c>
      <c r="N1071" s="6"/>
      <c r="O1071" s="181"/>
      <c r="P1071" s="181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</row>
    <row r="1072" spans="1:51" ht="14.25" customHeight="1" thickBot="1" x14ac:dyDescent="0.35">
      <c r="A1072" s="3"/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</row>
    <row r="1073" spans="1:51" ht="14.25" customHeight="1" thickBot="1" x14ac:dyDescent="0.35">
      <c r="A1073" s="51" t="s">
        <v>22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</row>
    <row r="1074" spans="1:51" ht="14.25" customHeight="1" thickBot="1" x14ac:dyDescent="0.35">
      <c r="A1074" s="99" t="s">
        <v>15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</row>
    <row r="1075" spans="1:51" s="29" customFormat="1" ht="14.25" customHeight="1" thickBot="1" x14ac:dyDescent="0.35">
      <c r="A1075" s="83" t="s">
        <v>20</v>
      </c>
      <c r="B1075" s="138">
        <v>102831</v>
      </c>
      <c r="C1075" s="155">
        <f>B1075/$B$1075%</f>
        <v>100</v>
      </c>
      <c r="D1075" s="138"/>
      <c r="E1075" s="138">
        <v>6422</v>
      </c>
      <c r="F1075" s="138">
        <v>4979</v>
      </c>
      <c r="G1075" s="138">
        <v>6507</v>
      </c>
      <c r="H1075" s="138">
        <v>8404</v>
      </c>
      <c r="I1075" s="138">
        <v>25557</v>
      </c>
      <c r="J1075" s="138">
        <v>26922</v>
      </c>
      <c r="K1075" s="138">
        <v>9260</v>
      </c>
      <c r="L1075" s="138">
        <v>14780</v>
      </c>
      <c r="M1075" s="140">
        <v>0</v>
      </c>
      <c r="N1075" s="28"/>
      <c r="O1075" s="181"/>
      <c r="P1075" s="181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</row>
    <row r="1076" spans="1:51" ht="14.25" customHeight="1" thickBot="1" x14ac:dyDescent="0.35">
      <c r="A1076" s="84" t="s">
        <v>280</v>
      </c>
      <c r="B1076" s="37">
        <v>5940</v>
      </c>
      <c r="C1076" s="143">
        <f t="shared" ref="C1076:C1090" si="102">B1076/$B$1075%</f>
        <v>5.7764681856638562</v>
      </c>
      <c r="D1076" s="37"/>
      <c r="E1076" s="130">
        <v>245</v>
      </c>
      <c r="F1076" s="130">
        <v>223</v>
      </c>
      <c r="G1076" s="130">
        <v>334</v>
      </c>
      <c r="H1076" s="130">
        <v>615</v>
      </c>
      <c r="I1076" s="37">
        <v>1322</v>
      </c>
      <c r="J1076" s="37">
        <v>1931</v>
      </c>
      <c r="K1076" s="130">
        <v>379</v>
      </c>
      <c r="L1076" s="130">
        <v>891</v>
      </c>
      <c r="M1076" s="130">
        <v>0</v>
      </c>
      <c r="N1076" s="6"/>
      <c r="O1076" s="181"/>
      <c r="P1076" s="181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</row>
    <row r="1077" spans="1:51" ht="14.25" customHeight="1" thickBot="1" x14ac:dyDescent="0.35">
      <c r="A1077" s="84" t="s">
        <v>281</v>
      </c>
      <c r="B1077" s="37">
        <v>13103</v>
      </c>
      <c r="C1077" s="143">
        <f t="shared" si="102"/>
        <v>12.742266437163892</v>
      </c>
      <c r="D1077" s="37"/>
      <c r="E1077" s="130">
        <v>691</v>
      </c>
      <c r="F1077" s="130">
        <v>648</v>
      </c>
      <c r="G1077" s="130">
        <v>730</v>
      </c>
      <c r="H1077" s="37">
        <v>1131</v>
      </c>
      <c r="I1077" s="37">
        <v>3097</v>
      </c>
      <c r="J1077" s="37">
        <v>3657</v>
      </c>
      <c r="K1077" s="37">
        <v>1264</v>
      </c>
      <c r="L1077" s="37">
        <v>1885</v>
      </c>
      <c r="M1077" s="130">
        <v>0</v>
      </c>
      <c r="N1077" s="6"/>
      <c r="O1077" s="181"/>
      <c r="P1077" s="181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</row>
    <row r="1078" spans="1:51" ht="14.25" customHeight="1" thickBot="1" x14ac:dyDescent="0.35">
      <c r="A1078" s="84" t="s">
        <v>282</v>
      </c>
      <c r="B1078" s="37">
        <v>38742</v>
      </c>
      <c r="C1078" s="143">
        <f t="shared" si="102"/>
        <v>37.675409166496486</v>
      </c>
      <c r="D1078" s="37"/>
      <c r="E1078" s="37">
        <v>2055</v>
      </c>
      <c r="F1078" s="37">
        <v>1822</v>
      </c>
      <c r="G1078" s="37">
        <v>2251</v>
      </c>
      <c r="H1078" s="37">
        <v>3347</v>
      </c>
      <c r="I1078" s="37">
        <v>9472</v>
      </c>
      <c r="J1078" s="37">
        <v>10531</v>
      </c>
      <c r="K1078" s="37">
        <v>3496</v>
      </c>
      <c r="L1078" s="37">
        <v>5768</v>
      </c>
      <c r="M1078" s="130">
        <v>0</v>
      </c>
      <c r="N1078" s="6"/>
      <c r="O1078" s="181"/>
      <c r="P1078" s="181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</row>
    <row r="1079" spans="1:51" ht="14.25" customHeight="1" thickBot="1" x14ac:dyDescent="0.35">
      <c r="A1079" s="84" t="s">
        <v>283</v>
      </c>
      <c r="B1079" s="37">
        <v>18504</v>
      </c>
      <c r="C1079" s="143">
        <f t="shared" si="102"/>
        <v>17.994573620795286</v>
      </c>
      <c r="D1079" s="37"/>
      <c r="E1079" s="130">
        <v>985</v>
      </c>
      <c r="F1079" s="130">
        <v>899</v>
      </c>
      <c r="G1079" s="37">
        <v>1219</v>
      </c>
      <c r="H1079" s="37">
        <v>1470</v>
      </c>
      <c r="I1079" s="37">
        <v>4442</v>
      </c>
      <c r="J1079" s="37">
        <v>4883</v>
      </c>
      <c r="K1079" s="37">
        <v>1821</v>
      </c>
      <c r="L1079" s="37">
        <v>2785</v>
      </c>
      <c r="M1079" s="130">
        <v>0</v>
      </c>
      <c r="N1079" s="6"/>
      <c r="O1079" s="181"/>
      <c r="P1079" s="181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</row>
    <row r="1080" spans="1:51" ht="14.25" customHeight="1" thickBot="1" x14ac:dyDescent="0.35">
      <c r="A1080" s="84" t="s">
        <v>285</v>
      </c>
      <c r="B1080" s="37">
        <v>16100</v>
      </c>
      <c r="C1080" s="143">
        <f t="shared" si="102"/>
        <v>15.656757203567018</v>
      </c>
      <c r="D1080" s="37"/>
      <c r="E1080" s="130">
        <v>769</v>
      </c>
      <c r="F1080" s="37">
        <v>1148</v>
      </c>
      <c r="G1080" s="37">
        <v>1374</v>
      </c>
      <c r="H1080" s="37">
        <v>1237</v>
      </c>
      <c r="I1080" s="37">
        <v>3982</v>
      </c>
      <c r="J1080" s="37">
        <v>3844</v>
      </c>
      <c r="K1080" s="37">
        <v>1762</v>
      </c>
      <c r="L1080" s="37">
        <v>1984</v>
      </c>
      <c r="M1080" s="130">
        <v>0</v>
      </c>
      <c r="N1080" s="6"/>
      <c r="O1080" s="181"/>
      <c r="P1080" s="181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</row>
    <row r="1081" spans="1:51" ht="14.25" customHeight="1" thickBot="1" x14ac:dyDescent="0.35">
      <c r="A1081" s="84" t="s">
        <v>286</v>
      </c>
      <c r="B1081" s="130">
        <v>813</v>
      </c>
      <c r="C1081" s="143">
        <f t="shared" si="102"/>
        <v>0.79061761531055819</v>
      </c>
      <c r="D1081" s="130"/>
      <c r="E1081" s="130">
        <v>591</v>
      </c>
      <c r="F1081" s="130">
        <v>0</v>
      </c>
      <c r="G1081" s="130">
        <v>5</v>
      </c>
      <c r="H1081" s="130">
        <v>0</v>
      </c>
      <c r="I1081" s="130">
        <v>36</v>
      </c>
      <c r="J1081" s="130">
        <v>93</v>
      </c>
      <c r="K1081" s="130">
        <v>6</v>
      </c>
      <c r="L1081" s="130">
        <v>82</v>
      </c>
      <c r="M1081" s="130">
        <v>0</v>
      </c>
      <c r="N1081" s="6"/>
      <c r="O1081" s="181"/>
      <c r="P1081" s="181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</row>
    <row r="1082" spans="1:51" ht="14.25" customHeight="1" thickBot="1" x14ac:dyDescent="0.35">
      <c r="A1082" s="84" t="s">
        <v>319</v>
      </c>
      <c r="B1082" s="130">
        <v>276</v>
      </c>
      <c r="C1082" s="143">
        <f t="shared" si="102"/>
        <v>0.26840155206114891</v>
      </c>
      <c r="D1082" s="130"/>
      <c r="E1082" s="130">
        <v>20</v>
      </c>
      <c r="F1082" s="130">
        <v>14</v>
      </c>
      <c r="G1082" s="130">
        <v>18</v>
      </c>
      <c r="H1082" s="130">
        <v>16</v>
      </c>
      <c r="I1082" s="130">
        <v>100</v>
      </c>
      <c r="J1082" s="130">
        <v>50</v>
      </c>
      <c r="K1082" s="130">
        <v>28</v>
      </c>
      <c r="L1082" s="130">
        <v>30</v>
      </c>
      <c r="M1082" s="130">
        <v>0</v>
      </c>
      <c r="N1082" s="6"/>
      <c r="O1082" s="181"/>
      <c r="P1082" s="181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</row>
    <row r="1083" spans="1:51" ht="14.25" customHeight="1" thickBot="1" x14ac:dyDescent="0.35">
      <c r="A1083" s="84" t="s">
        <v>287</v>
      </c>
      <c r="B1083" s="130">
        <v>225</v>
      </c>
      <c r="C1083" s="143">
        <f t="shared" si="102"/>
        <v>0.21880561309332791</v>
      </c>
      <c r="D1083" s="130"/>
      <c r="E1083" s="130">
        <v>13</v>
      </c>
      <c r="F1083" s="130">
        <v>2</v>
      </c>
      <c r="G1083" s="130">
        <v>9</v>
      </c>
      <c r="H1083" s="130">
        <v>11</v>
      </c>
      <c r="I1083" s="130">
        <v>82</v>
      </c>
      <c r="J1083" s="130">
        <v>92</v>
      </c>
      <c r="K1083" s="130">
        <v>8</v>
      </c>
      <c r="L1083" s="130">
        <v>8</v>
      </c>
      <c r="M1083" s="130">
        <v>0</v>
      </c>
      <c r="N1083" s="6"/>
      <c r="O1083" s="181"/>
      <c r="P1083" s="181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</row>
    <row r="1084" spans="1:51" ht="14.25" customHeight="1" thickBot="1" x14ac:dyDescent="0.35">
      <c r="A1084" s="84" t="s">
        <v>288</v>
      </c>
      <c r="B1084" s="37">
        <v>1456</v>
      </c>
      <c r="C1084" s="143">
        <f t="shared" si="102"/>
        <v>1.4159154340617131</v>
      </c>
      <c r="D1084" s="37"/>
      <c r="E1084" s="130">
        <v>82</v>
      </c>
      <c r="F1084" s="130">
        <v>54</v>
      </c>
      <c r="G1084" s="130">
        <v>58</v>
      </c>
      <c r="H1084" s="130">
        <v>50</v>
      </c>
      <c r="I1084" s="130">
        <v>757</v>
      </c>
      <c r="J1084" s="130">
        <v>298</v>
      </c>
      <c r="K1084" s="130">
        <v>77</v>
      </c>
      <c r="L1084" s="130">
        <v>80</v>
      </c>
      <c r="M1084" s="130">
        <v>0</v>
      </c>
      <c r="N1084" s="6"/>
      <c r="O1084" s="181"/>
      <c r="P1084" s="181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</row>
    <row r="1085" spans="1:51" ht="16.2" thickBot="1" x14ac:dyDescent="0.35">
      <c r="A1085" s="84" t="s">
        <v>320</v>
      </c>
      <c r="B1085" s="37">
        <v>2062</v>
      </c>
      <c r="C1085" s="143">
        <f t="shared" si="102"/>
        <v>2.0052318853264093</v>
      </c>
      <c r="D1085" s="37"/>
      <c r="E1085" s="130">
        <v>648</v>
      </c>
      <c r="F1085" s="130">
        <v>47</v>
      </c>
      <c r="G1085" s="130">
        <v>109</v>
      </c>
      <c r="H1085" s="130">
        <v>104</v>
      </c>
      <c r="I1085" s="130">
        <v>462</v>
      </c>
      <c r="J1085" s="130">
        <v>454</v>
      </c>
      <c r="K1085" s="130">
        <v>123</v>
      </c>
      <c r="L1085" s="130">
        <v>115</v>
      </c>
      <c r="M1085" s="130">
        <v>0</v>
      </c>
      <c r="N1085" s="6"/>
      <c r="O1085" s="181"/>
      <c r="P1085" s="181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</row>
    <row r="1086" spans="1:51" ht="16.2" thickBot="1" x14ac:dyDescent="0.35">
      <c r="A1086" s="84" t="s">
        <v>321</v>
      </c>
      <c r="B1086" s="37">
        <v>4673</v>
      </c>
      <c r="C1086" s="143">
        <f t="shared" si="102"/>
        <v>4.5443494666005391</v>
      </c>
      <c r="D1086" s="37"/>
      <c r="E1086" s="130">
        <v>267</v>
      </c>
      <c r="F1086" s="130">
        <v>88</v>
      </c>
      <c r="G1086" s="130">
        <v>350</v>
      </c>
      <c r="H1086" s="130">
        <v>380</v>
      </c>
      <c r="I1086" s="37">
        <v>1399</v>
      </c>
      <c r="J1086" s="130">
        <v>909</v>
      </c>
      <c r="K1086" s="130">
        <v>265</v>
      </c>
      <c r="L1086" s="37">
        <v>1015</v>
      </c>
      <c r="M1086" s="130">
        <v>0</v>
      </c>
      <c r="N1086" s="6"/>
      <c r="O1086" s="181"/>
      <c r="P1086" s="181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</row>
    <row r="1087" spans="1:51" ht="31.8" thickBot="1" x14ac:dyDescent="0.35">
      <c r="A1087" s="84" t="s">
        <v>322</v>
      </c>
      <c r="B1087" s="130">
        <v>685</v>
      </c>
      <c r="C1087" s="143">
        <f t="shared" si="102"/>
        <v>0.66614153319524272</v>
      </c>
      <c r="D1087" s="130"/>
      <c r="E1087" s="130">
        <v>40</v>
      </c>
      <c r="F1087" s="130">
        <v>20</v>
      </c>
      <c r="G1087" s="130">
        <v>35</v>
      </c>
      <c r="H1087" s="130">
        <v>28</v>
      </c>
      <c r="I1087" s="130">
        <v>335</v>
      </c>
      <c r="J1087" s="130">
        <v>125</v>
      </c>
      <c r="K1087" s="130">
        <v>17</v>
      </c>
      <c r="L1087" s="130">
        <v>85</v>
      </c>
      <c r="M1087" s="130">
        <v>0</v>
      </c>
      <c r="N1087" s="6"/>
      <c r="O1087" s="181"/>
      <c r="P1087" s="181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</row>
    <row r="1088" spans="1:51" ht="16.2" thickBot="1" x14ac:dyDescent="0.35">
      <c r="A1088" s="84" t="s">
        <v>323</v>
      </c>
      <c r="B1088" s="130">
        <v>207</v>
      </c>
      <c r="C1088" s="143">
        <f t="shared" si="102"/>
        <v>0.20130116404586168</v>
      </c>
      <c r="D1088" s="130"/>
      <c r="E1088" s="130">
        <v>15</v>
      </c>
      <c r="F1088" s="130">
        <v>13</v>
      </c>
      <c r="G1088" s="130">
        <v>15</v>
      </c>
      <c r="H1088" s="130">
        <v>14</v>
      </c>
      <c r="I1088" s="130">
        <v>53</v>
      </c>
      <c r="J1088" s="130">
        <v>40</v>
      </c>
      <c r="K1088" s="130">
        <v>14</v>
      </c>
      <c r="L1088" s="130">
        <v>43</v>
      </c>
      <c r="M1088" s="130">
        <v>0</v>
      </c>
      <c r="N1088" s="6"/>
      <c r="O1088" s="181"/>
      <c r="P1088" s="181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</row>
    <row r="1089" spans="1:51" ht="16.2" thickBot="1" x14ac:dyDescent="0.35">
      <c r="A1089" s="84" t="s">
        <v>324</v>
      </c>
      <c r="B1089" s="130">
        <v>38</v>
      </c>
      <c r="C1089" s="143">
        <f t="shared" si="102"/>
        <v>3.6953836877984265E-2</v>
      </c>
      <c r="D1089" s="130"/>
      <c r="E1089" s="130">
        <v>0</v>
      </c>
      <c r="F1089" s="130">
        <v>1</v>
      </c>
      <c r="G1089" s="130">
        <v>0</v>
      </c>
      <c r="H1089" s="130">
        <v>0</v>
      </c>
      <c r="I1089" s="130">
        <v>17</v>
      </c>
      <c r="J1089" s="130">
        <v>13</v>
      </c>
      <c r="K1089" s="130">
        <v>0</v>
      </c>
      <c r="L1089" s="130">
        <v>7</v>
      </c>
      <c r="M1089" s="130">
        <v>0</v>
      </c>
      <c r="N1089" s="6"/>
      <c r="O1089" s="181"/>
      <c r="P1089" s="181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</row>
    <row r="1090" spans="1:51" ht="16.2" thickBot="1" x14ac:dyDescent="0.35">
      <c r="A1090" s="84" t="s">
        <v>294</v>
      </c>
      <c r="B1090" s="130">
        <v>7</v>
      </c>
      <c r="C1090" s="143">
        <f t="shared" si="102"/>
        <v>6.807285740681312E-3</v>
      </c>
      <c r="D1090" s="130"/>
      <c r="E1090" s="130">
        <v>1</v>
      </c>
      <c r="F1090" s="130">
        <v>0</v>
      </c>
      <c r="G1090" s="130">
        <v>0</v>
      </c>
      <c r="H1090" s="130">
        <v>1</v>
      </c>
      <c r="I1090" s="130">
        <v>1</v>
      </c>
      <c r="J1090" s="130">
        <v>2</v>
      </c>
      <c r="K1090" s="130">
        <v>0</v>
      </c>
      <c r="L1090" s="130">
        <v>2</v>
      </c>
      <c r="M1090" s="130">
        <v>0</v>
      </c>
      <c r="N1090" s="6"/>
      <c r="O1090" s="181"/>
      <c r="P1090" s="181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</row>
    <row r="1091" spans="1:51" ht="15" thickBot="1" x14ac:dyDescent="0.35">
      <c r="A1091" s="6"/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</row>
    <row r="1092" spans="1:51" ht="16.2" thickBot="1" x14ac:dyDescent="0.35">
      <c r="A1092" s="83" t="s">
        <v>19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</row>
    <row r="1093" spans="1:51" s="29" customFormat="1" ht="16.2" thickBot="1" x14ac:dyDescent="0.35">
      <c r="A1093" s="83" t="s">
        <v>20</v>
      </c>
      <c r="B1093" s="138">
        <v>52257</v>
      </c>
      <c r="C1093" s="155">
        <f>B1093/$B$1093%</f>
        <v>99.999999999999986</v>
      </c>
      <c r="D1093" s="138"/>
      <c r="E1093" s="138">
        <v>3217</v>
      </c>
      <c r="F1093" s="138">
        <v>2618</v>
      </c>
      <c r="G1093" s="138">
        <v>3434</v>
      </c>
      <c r="H1093" s="138">
        <v>4369</v>
      </c>
      <c r="I1093" s="138">
        <v>12646</v>
      </c>
      <c r="J1093" s="138">
        <v>13651</v>
      </c>
      <c r="K1093" s="138">
        <v>4619</v>
      </c>
      <c r="L1093" s="138">
        <v>7703</v>
      </c>
      <c r="M1093" s="140">
        <v>0</v>
      </c>
      <c r="N1093" s="28"/>
      <c r="O1093" s="181"/>
      <c r="P1093" s="181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</row>
    <row r="1094" spans="1:51" ht="16.2" thickBot="1" x14ac:dyDescent="0.35">
      <c r="A1094" s="84" t="s">
        <v>280</v>
      </c>
      <c r="B1094" s="37">
        <v>2980</v>
      </c>
      <c r="C1094" s="143">
        <f t="shared" ref="C1094:C1108" si="103">B1094/$B$1093%</f>
        <v>5.7025852995770894</v>
      </c>
      <c r="D1094" s="37"/>
      <c r="E1094" s="130">
        <v>123</v>
      </c>
      <c r="F1094" s="130">
        <v>116</v>
      </c>
      <c r="G1094" s="130">
        <v>158</v>
      </c>
      <c r="H1094" s="130">
        <v>309</v>
      </c>
      <c r="I1094" s="130">
        <v>661</v>
      </c>
      <c r="J1094" s="130">
        <v>976</v>
      </c>
      <c r="K1094" s="130">
        <v>182</v>
      </c>
      <c r="L1094" s="130">
        <v>455</v>
      </c>
      <c r="M1094" s="130">
        <v>0</v>
      </c>
      <c r="N1094" s="6"/>
      <c r="O1094" s="181"/>
      <c r="P1094" s="181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</row>
    <row r="1095" spans="1:51" ht="16.2" thickBot="1" x14ac:dyDescent="0.35">
      <c r="A1095" s="84" t="s">
        <v>281</v>
      </c>
      <c r="B1095" s="37">
        <v>6665</v>
      </c>
      <c r="C1095" s="143">
        <f t="shared" si="103"/>
        <v>12.754272154926612</v>
      </c>
      <c r="D1095" s="37"/>
      <c r="E1095" s="130">
        <v>346</v>
      </c>
      <c r="F1095" s="130">
        <v>308</v>
      </c>
      <c r="G1095" s="130">
        <v>371</v>
      </c>
      <c r="H1095" s="130">
        <v>558</v>
      </c>
      <c r="I1095" s="37">
        <v>1551</v>
      </c>
      <c r="J1095" s="37">
        <v>1934</v>
      </c>
      <c r="K1095" s="130">
        <v>633</v>
      </c>
      <c r="L1095" s="130">
        <v>964</v>
      </c>
      <c r="M1095" s="130">
        <v>0</v>
      </c>
      <c r="N1095" s="6"/>
      <c r="O1095" s="181"/>
      <c r="P1095" s="181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</row>
    <row r="1096" spans="1:51" ht="16.2" thickBot="1" x14ac:dyDescent="0.35">
      <c r="A1096" s="84" t="s">
        <v>282</v>
      </c>
      <c r="B1096" s="37">
        <v>19478</v>
      </c>
      <c r="C1096" s="143">
        <f t="shared" si="103"/>
        <v>37.273475323880049</v>
      </c>
      <c r="D1096" s="37"/>
      <c r="E1096" s="37">
        <v>1025</v>
      </c>
      <c r="F1096" s="130">
        <v>960</v>
      </c>
      <c r="G1096" s="37">
        <v>1156</v>
      </c>
      <c r="H1096" s="37">
        <v>1671</v>
      </c>
      <c r="I1096" s="37">
        <v>4730</v>
      </c>
      <c r="J1096" s="37">
        <v>5233</v>
      </c>
      <c r="K1096" s="37">
        <v>1759</v>
      </c>
      <c r="L1096" s="37">
        <v>2944</v>
      </c>
      <c r="M1096" s="130">
        <v>0</v>
      </c>
      <c r="N1096" s="6"/>
      <c r="O1096" s="181"/>
      <c r="P1096" s="181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</row>
    <row r="1097" spans="1:51" ht="16.2" thickBot="1" x14ac:dyDescent="0.35">
      <c r="A1097" s="84" t="s">
        <v>283</v>
      </c>
      <c r="B1097" s="37">
        <v>9259</v>
      </c>
      <c r="C1097" s="143">
        <f t="shared" si="103"/>
        <v>17.718200432477943</v>
      </c>
      <c r="D1097" s="37"/>
      <c r="E1097" s="130">
        <v>482</v>
      </c>
      <c r="F1097" s="130">
        <v>480</v>
      </c>
      <c r="G1097" s="130">
        <v>636</v>
      </c>
      <c r="H1097" s="130">
        <v>778</v>
      </c>
      <c r="I1097" s="37">
        <v>2191</v>
      </c>
      <c r="J1097" s="37">
        <v>2409</v>
      </c>
      <c r="K1097" s="130">
        <v>877</v>
      </c>
      <c r="L1097" s="37">
        <v>1406</v>
      </c>
      <c r="M1097" s="130">
        <v>0</v>
      </c>
      <c r="N1097" s="6"/>
      <c r="O1097" s="181"/>
      <c r="P1097" s="181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</row>
    <row r="1098" spans="1:51" ht="16.2" thickBot="1" x14ac:dyDescent="0.35">
      <c r="A1098" s="84" t="s">
        <v>285</v>
      </c>
      <c r="B1098" s="37">
        <v>8413</v>
      </c>
      <c r="C1098" s="143">
        <f t="shared" si="103"/>
        <v>16.099278565551025</v>
      </c>
      <c r="D1098" s="37"/>
      <c r="E1098" s="130">
        <v>386</v>
      </c>
      <c r="F1098" s="130">
        <v>609</v>
      </c>
      <c r="G1098" s="130">
        <v>774</v>
      </c>
      <c r="H1098" s="130">
        <v>659</v>
      </c>
      <c r="I1098" s="37">
        <v>1994</v>
      </c>
      <c r="J1098" s="37">
        <v>2027</v>
      </c>
      <c r="K1098" s="130">
        <v>881</v>
      </c>
      <c r="L1098" s="37">
        <v>1083</v>
      </c>
      <c r="M1098" s="130">
        <v>0</v>
      </c>
      <c r="N1098" s="6"/>
      <c r="O1098" s="181"/>
      <c r="P1098" s="181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</row>
    <row r="1099" spans="1:51" ht="16.2" thickBot="1" x14ac:dyDescent="0.35">
      <c r="A1099" s="84" t="s">
        <v>286</v>
      </c>
      <c r="B1099" s="130">
        <v>395</v>
      </c>
      <c r="C1099" s="143">
        <f t="shared" si="103"/>
        <v>0.75587959507817126</v>
      </c>
      <c r="D1099" s="130"/>
      <c r="E1099" s="130">
        <v>278</v>
      </c>
      <c r="F1099" s="130">
        <v>0</v>
      </c>
      <c r="G1099" s="130">
        <v>3</v>
      </c>
      <c r="H1099" s="130">
        <v>0</v>
      </c>
      <c r="I1099" s="130">
        <v>17</v>
      </c>
      <c r="J1099" s="130">
        <v>48</v>
      </c>
      <c r="K1099" s="130">
        <v>3</v>
      </c>
      <c r="L1099" s="130">
        <v>46</v>
      </c>
      <c r="M1099" s="130">
        <v>0</v>
      </c>
      <c r="N1099" s="6"/>
      <c r="O1099" s="181"/>
      <c r="P1099" s="181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</row>
    <row r="1100" spans="1:51" ht="16.2" thickBot="1" x14ac:dyDescent="0.35">
      <c r="A1100" s="84" t="s">
        <v>319</v>
      </c>
      <c r="B1100" s="130">
        <v>151</v>
      </c>
      <c r="C1100" s="143">
        <f t="shared" si="103"/>
        <v>0.2889565034349465</v>
      </c>
      <c r="D1100" s="130"/>
      <c r="E1100" s="130">
        <v>8</v>
      </c>
      <c r="F1100" s="130">
        <v>9</v>
      </c>
      <c r="G1100" s="130">
        <v>11</v>
      </c>
      <c r="H1100" s="130">
        <v>8</v>
      </c>
      <c r="I1100" s="130">
        <v>53</v>
      </c>
      <c r="J1100" s="130">
        <v>16</v>
      </c>
      <c r="K1100" s="130">
        <v>18</v>
      </c>
      <c r="L1100" s="130">
        <v>28</v>
      </c>
      <c r="M1100" s="130">
        <v>0</v>
      </c>
      <c r="N1100" s="6"/>
      <c r="O1100" s="181"/>
      <c r="P1100" s="181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</row>
    <row r="1101" spans="1:51" ht="16.2" thickBot="1" x14ac:dyDescent="0.35">
      <c r="A1101" s="84" t="s">
        <v>287</v>
      </c>
      <c r="B1101" s="130">
        <v>92</v>
      </c>
      <c r="C1101" s="143">
        <f t="shared" si="103"/>
        <v>0.17605296898023229</v>
      </c>
      <c r="D1101" s="130"/>
      <c r="E1101" s="130">
        <v>7</v>
      </c>
      <c r="F1101" s="130">
        <v>1</v>
      </c>
      <c r="G1101" s="130">
        <v>4</v>
      </c>
      <c r="H1101" s="130">
        <v>5</v>
      </c>
      <c r="I1101" s="130">
        <v>20</v>
      </c>
      <c r="J1101" s="130">
        <v>45</v>
      </c>
      <c r="K1101" s="130">
        <v>3</v>
      </c>
      <c r="L1101" s="130">
        <v>7</v>
      </c>
      <c r="M1101" s="130">
        <v>0</v>
      </c>
      <c r="N1101" s="6"/>
      <c r="O1101" s="181"/>
      <c r="P1101" s="181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</row>
    <row r="1102" spans="1:51" ht="16.2" thickBot="1" x14ac:dyDescent="0.35">
      <c r="A1102" s="84" t="s">
        <v>288</v>
      </c>
      <c r="B1102" s="130">
        <v>547</v>
      </c>
      <c r="C1102" s="143">
        <f t="shared" si="103"/>
        <v>1.0467497177411638</v>
      </c>
      <c r="D1102" s="130"/>
      <c r="E1102" s="130">
        <v>43</v>
      </c>
      <c r="F1102" s="130">
        <v>34</v>
      </c>
      <c r="G1102" s="130">
        <v>24</v>
      </c>
      <c r="H1102" s="130">
        <v>34</v>
      </c>
      <c r="I1102" s="130">
        <v>242</v>
      </c>
      <c r="J1102" s="130">
        <v>110</v>
      </c>
      <c r="K1102" s="130">
        <v>28</v>
      </c>
      <c r="L1102" s="130">
        <v>32</v>
      </c>
      <c r="M1102" s="130">
        <v>0</v>
      </c>
      <c r="N1102" s="6"/>
      <c r="O1102" s="181"/>
      <c r="P1102" s="181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</row>
    <row r="1103" spans="1:51" ht="16.2" thickBot="1" x14ac:dyDescent="0.35">
      <c r="A1103" s="84" t="s">
        <v>320</v>
      </c>
      <c r="B1103" s="37">
        <v>1088</v>
      </c>
      <c r="C1103" s="143">
        <f t="shared" si="103"/>
        <v>2.0820177201140515</v>
      </c>
      <c r="D1103" s="37"/>
      <c r="E1103" s="130">
        <v>341</v>
      </c>
      <c r="F1103" s="130">
        <v>23</v>
      </c>
      <c r="G1103" s="130">
        <v>61</v>
      </c>
      <c r="H1103" s="130">
        <v>57</v>
      </c>
      <c r="I1103" s="130">
        <v>236</v>
      </c>
      <c r="J1103" s="130">
        <v>238</v>
      </c>
      <c r="K1103" s="130">
        <v>60</v>
      </c>
      <c r="L1103" s="130">
        <v>72</v>
      </c>
      <c r="M1103" s="130">
        <v>0</v>
      </c>
      <c r="N1103" s="6"/>
      <c r="O1103" s="181"/>
      <c r="P1103" s="181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</row>
    <row r="1104" spans="1:51" ht="16.2" thickBot="1" x14ac:dyDescent="0.35">
      <c r="A1104" s="84" t="s">
        <v>321</v>
      </c>
      <c r="B1104" s="37">
        <v>2798</v>
      </c>
      <c r="C1104" s="143">
        <f t="shared" si="103"/>
        <v>5.3543066000727171</v>
      </c>
      <c r="D1104" s="37"/>
      <c r="E1104" s="130">
        <v>146</v>
      </c>
      <c r="F1104" s="130">
        <v>54</v>
      </c>
      <c r="G1104" s="130">
        <v>208</v>
      </c>
      <c r="H1104" s="130">
        <v>265</v>
      </c>
      <c r="I1104" s="130">
        <v>838</v>
      </c>
      <c r="J1104" s="130">
        <v>539</v>
      </c>
      <c r="K1104" s="130">
        <v>160</v>
      </c>
      <c r="L1104" s="130">
        <v>588</v>
      </c>
      <c r="M1104" s="130">
        <v>0</v>
      </c>
      <c r="N1104" s="6"/>
      <c r="O1104" s="181"/>
      <c r="P1104" s="181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</row>
    <row r="1105" spans="1:51" ht="31.8" thickBot="1" x14ac:dyDescent="0.35">
      <c r="A1105" s="84" t="s">
        <v>322</v>
      </c>
      <c r="B1105" s="130">
        <v>202</v>
      </c>
      <c r="C1105" s="143">
        <f t="shared" si="103"/>
        <v>0.38655108406529265</v>
      </c>
      <c r="D1105" s="130"/>
      <c r="E1105" s="130">
        <v>19</v>
      </c>
      <c r="F1105" s="130">
        <v>10</v>
      </c>
      <c r="G1105" s="130">
        <v>16</v>
      </c>
      <c r="H1105" s="130">
        <v>13</v>
      </c>
      <c r="I1105" s="130">
        <v>62</v>
      </c>
      <c r="J1105" s="130">
        <v>36</v>
      </c>
      <c r="K1105" s="130">
        <v>4</v>
      </c>
      <c r="L1105" s="130">
        <v>42</v>
      </c>
      <c r="M1105" s="130">
        <v>0</v>
      </c>
      <c r="N1105" s="6"/>
      <c r="O1105" s="181"/>
      <c r="P1105" s="181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</row>
    <row r="1106" spans="1:51" ht="16.2" thickBot="1" x14ac:dyDescent="0.35">
      <c r="A1106" s="84" t="s">
        <v>323</v>
      </c>
      <c r="B1106" s="130">
        <v>155</v>
      </c>
      <c r="C1106" s="143">
        <f t="shared" si="103"/>
        <v>0.29661098034713052</v>
      </c>
      <c r="D1106" s="130"/>
      <c r="E1106" s="130">
        <v>12</v>
      </c>
      <c r="F1106" s="130">
        <v>13</v>
      </c>
      <c r="G1106" s="130">
        <v>12</v>
      </c>
      <c r="H1106" s="130">
        <v>12</v>
      </c>
      <c r="I1106" s="130">
        <v>37</v>
      </c>
      <c r="J1106" s="130">
        <v>27</v>
      </c>
      <c r="K1106" s="130">
        <v>11</v>
      </c>
      <c r="L1106" s="130">
        <v>31</v>
      </c>
      <c r="M1106" s="130">
        <v>0</v>
      </c>
      <c r="N1106" s="6"/>
      <c r="O1106" s="181"/>
      <c r="P1106" s="181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</row>
    <row r="1107" spans="1:51" ht="16.2" thickBot="1" x14ac:dyDescent="0.35">
      <c r="A1107" s="84" t="s">
        <v>324</v>
      </c>
      <c r="B1107" s="130">
        <v>29</v>
      </c>
      <c r="C1107" s="143">
        <f t="shared" si="103"/>
        <v>5.5494957613334096E-2</v>
      </c>
      <c r="D1107" s="130"/>
      <c r="E1107" s="130">
        <v>0</v>
      </c>
      <c r="F1107" s="130">
        <v>1</v>
      </c>
      <c r="G1107" s="130">
        <v>0</v>
      </c>
      <c r="H1107" s="130">
        <v>0</v>
      </c>
      <c r="I1107" s="130">
        <v>13</v>
      </c>
      <c r="J1107" s="130">
        <v>12</v>
      </c>
      <c r="K1107" s="130">
        <v>0</v>
      </c>
      <c r="L1107" s="130">
        <v>3</v>
      </c>
      <c r="M1107" s="130">
        <v>0</v>
      </c>
      <c r="N1107" s="6"/>
      <c r="O1107" s="181"/>
      <c r="P1107" s="181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</row>
    <row r="1108" spans="1:51" ht="16.2" thickBot="1" x14ac:dyDescent="0.35">
      <c r="A1108" s="84" t="s">
        <v>294</v>
      </c>
      <c r="B1108" s="130">
        <v>5</v>
      </c>
      <c r="C1108" s="143">
        <f t="shared" si="103"/>
        <v>9.5680961402300167E-3</v>
      </c>
      <c r="D1108" s="130"/>
      <c r="E1108" s="130">
        <v>1</v>
      </c>
      <c r="F1108" s="130">
        <v>0</v>
      </c>
      <c r="G1108" s="130">
        <v>0</v>
      </c>
      <c r="H1108" s="130">
        <v>0</v>
      </c>
      <c r="I1108" s="130">
        <v>1</v>
      </c>
      <c r="J1108" s="130">
        <v>1</v>
      </c>
      <c r="K1108" s="130">
        <v>0</v>
      </c>
      <c r="L1108" s="130">
        <v>2</v>
      </c>
      <c r="M1108" s="130">
        <v>0</v>
      </c>
      <c r="N1108" s="6"/>
      <c r="O1108" s="181"/>
      <c r="P1108" s="181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</row>
    <row r="1109" spans="1:51" ht="16.2" thickBot="1" x14ac:dyDescent="0.35">
      <c r="A1109" s="84"/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</row>
    <row r="1110" spans="1:51" ht="16.2" thickBot="1" x14ac:dyDescent="0.35">
      <c r="A1110" s="83" t="s">
        <v>21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</row>
    <row r="1111" spans="1:51" s="29" customFormat="1" ht="16.2" thickBot="1" x14ac:dyDescent="0.35">
      <c r="A1111" s="83" t="s">
        <v>20</v>
      </c>
      <c r="B1111" s="138">
        <v>50574</v>
      </c>
      <c r="C1111" s="155">
        <f>B1111/$B$1111%</f>
        <v>100</v>
      </c>
      <c r="D1111" s="138"/>
      <c r="E1111" s="138">
        <v>3205</v>
      </c>
      <c r="F1111" s="138">
        <v>2361</v>
      </c>
      <c r="G1111" s="138">
        <v>3073</v>
      </c>
      <c r="H1111" s="138">
        <v>4035</v>
      </c>
      <c r="I1111" s="138">
        <v>12911</v>
      </c>
      <c r="J1111" s="138">
        <v>13271</v>
      </c>
      <c r="K1111" s="138">
        <v>4641</v>
      </c>
      <c r="L1111" s="138">
        <v>7077</v>
      </c>
      <c r="M1111" s="140">
        <v>0</v>
      </c>
      <c r="N1111" s="28"/>
      <c r="O1111" s="181"/>
      <c r="P1111" s="181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</row>
    <row r="1112" spans="1:51" ht="16.2" thickBot="1" x14ac:dyDescent="0.35">
      <c r="A1112" s="84" t="s">
        <v>280</v>
      </c>
      <c r="B1112" s="37">
        <v>2960</v>
      </c>
      <c r="C1112" s="143">
        <f t="shared" ref="C1112:C1126" si="104">B1112/$B$1111%</f>
        <v>5.8528097441373035</v>
      </c>
      <c r="D1112" s="37"/>
      <c r="E1112" s="130">
        <v>122</v>
      </c>
      <c r="F1112" s="130">
        <v>107</v>
      </c>
      <c r="G1112" s="130">
        <v>176</v>
      </c>
      <c r="H1112" s="130">
        <v>306</v>
      </c>
      <c r="I1112" s="130">
        <v>661</v>
      </c>
      <c r="J1112" s="130">
        <v>955</v>
      </c>
      <c r="K1112" s="130">
        <v>197</v>
      </c>
      <c r="L1112" s="130">
        <v>436</v>
      </c>
      <c r="M1112" s="130">
        <v>0</v>
      </c>
      <c r="N1112" s="6"/>
      <c r="O1112" s="181"/>
      <c r="P1112" s="181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</row>
    <row r="1113" spans="1:51" ht="16.2" thickBot="1" x14ac:dyDescent="0.35">
      <c r="A1113" s="84" t="s">
        <v>281</v>
      </c>
      <c r="B1113" s="37">
        <v>6438</v>
      </c>
      <c r="C1113" s="143">
        <f t="shared" si="104"/>
        <v>12.729861193498635</v>
      </c>
      <c r="D1113" s="37"/>
      <c r="E1113" s="130">
        <v>345</v>
      </c>
      <c r="F1113" s="130">
        <v>340</v>
      </c>
      <c r="G1113" s="130">
        <v>359</v>
      </c>
      <c r="H1113" s="130">
        <v>573</v>
      </c>
      <c r="I1113" s="37">
        <v>1546</v>
      </c>
      <c r="J1113" s="37">
        <v>1723</v>
      </c>
      <c r="K1113" s="130">
        <v>631</v>
      </c>
      <c r="L1113" s="130">
        <v>921</v>
      </c>
      <c r="M1113" s="130">
        <v>0</v>
      </c>
      <c r="N1113" s="6"/>
      <c r="O1113" s="181"/>
      <c r="P1113" s="181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</row>
    <row r="1114" spans="1:51" ht="16.2" thickBot="1" x14ac:dyDescent="0.35">
      <c r="A1114" s="84" t="s">
        <v>282</v>
      </c>
      <c r="B1114" s="37">
        <v>19264</v>
      </c>
      <c r="C1114" s="143">
        <f t="shared" si="104"/>
        <v>38.090718551034129</v>
      </c>
      <c r="D1114" s="37"/>
      <c r="E1114" s="37">
        <v>1030</v>
      </c>
      <c r="F1114" s="130">
        <v>862</v>
      </c>
      <c r="G1114" s="37">
        <v>1095</v>
      </c>
      <c r="H1114" s="37">
        <v>1676</v>
      </c>
      <c r="I1114" s="37">
        <v>4742</v>
      </c>
      <c r="J1114" s="37">
        <v>5298</v>
      </c>
      <c r="K1114" s="37">
        <v>1737</v>
      </c>
      <c r="L1114" s="37">
        <v>2824</v>
      </c>
      <c r="M1114" s="130">
        <v>0</v>
      </c>
      <c r="N1114" s="6"/>
      <c r="O1114" s="181"/>
      <c r="P1114" s="181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</row>
    <row r="1115" spans="1:51" ht="16.2" thickBot="1" x14ac:dyDescent="0.35">
      <c r="A1115" s="84" t="s">
        <v>283</v>
      </c>
      <c r="B1115" s="37">
        <v>9245</v>
      </c>
      <c r="C1115" s="143">
        <f t="shared" si="104"/>
        <v>18.280143947482895</v>
      </c>
      <c r="D1115" s="37"/>
      <c r="E1115" s="130">
        <v>503</v>
      </c>
      <c r="F1115" s="130">
        <v>419</v>
      </c>
      <c r="G1115" s="130">
        <v>583</v>
      </c>
      <c r="H1115" s="130">
        <v>692</v>
      </c>
      <c r="I1115" s="37">
        <v>2251</v>
      </c>
      <c r="J1115" s="37">
        <v>2474</v>
      </c>
      <c r="K1115" s="130">
        <v>944</v>
      </c>
      <c r="L1115" s="37">
        <v>1379</v>
      </c>
      <c r="M1115" s="130">
        <v>0</v>
      </c>
      <c r="N1115" s="6"/>
      <c r="O1115" s="181"/>
      <c r="P1115" s="181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</row>
    <row r="1116" spans="1:51" ht="16.2" thickBot="1" x14ac:dyDescent="0.35">
      <c r="A1116" s="84" t="s">
        <v>285</v>
      </c>
      <c r="B1116" s="37">
        <v>7687</v>
      </c>
      <c r="C1116" s="143">
        <f t="shared" si="104"/>
        <v>15.199509629453869</v>
      </c>
      <c r="D1116" s="37"/>
      <c r="E1116" s="130">
        <v>383</v>
      </c>
      <c r="F1116" s="130">
        <v>539</v>
      </c>
      <c r="G1116" s="130">
        <v>600</v>
      </c>
      <c r="H1116" s="130">
        <v>578</v>
      </c>
      <c r="I1116" s="37">
        <v>1988</v>
      </c>
      <c r="J1116" s="37">
        <v>1817</v>
      </c>
      <c r="K1116" s="130">
        <v>881</v>
      </c>
      <c r="L1116" s="130">
        <v>901</v>
      </c>
      <c r="M1116" s="130">
        <v>0</v>
      </c>
      <c r="N1116" s="6"/>
      <c r="O1116" s="181"/>
      <c r="P1116" s="181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</row>
    <row r="1117" spans="1:51" ht="16.2" thickBot="1" x14ac:dyDescent="0.35">
      <c r="A1117" s="84" t="s">
        <v>286</v>
      </c>
      <c r="B1117" s="130">
        <v>418</v>
      </c>
      <c r="C1117" s="143">
        <f t="shared" si="104"/>
        <v>0.82651164630047058</v>
      </c>
      <c r="D1117" s="130"/>
      <c r="E1117" s="130">
        <v>313</v>
      </c>
      <c r="F1117" s="130">
        <v>0</v>
      </c>
      <c r="G1117" s="130">
        <v>2</v>
      </c>
      <c r="H1117" s="130">
        <v>0</v>
      </c>
      <c r="I1117" s="130">
        <v>19</v>
      </c>
      <c r="J1117" s="130">
        <v>45</v>
      </c>
      <c r="K1117" s="130">
        <v>3</v>
      </c>
      <c r="L1117" s="130">
        <v>36</v>
      </c>
      <c r="M1117" s="130">
        <v>0</v>
      </c>
      <c r="N1117" s="6"/>
      <c r="O1117" s="181"/>
      <c r="P1117" s="181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</row>
    <row r="1118" spans="1:51" ht="16.2" thickBot="1" x14ac:dyDescent="0.35">
      <c r="A1118" s="84" t="s">
        <v>319</v>
      </c>
      <c r="B1118" s="130">
        <v>125</v>
      </c>
      <c r="C1118" s="143">
        <f t="shared" si="104"/>
        <v>0.24716257365444694</v>
      </c>
      <c r="D1118" s="130"/>
      <c r="E1118" s="130">
        <v>12</v>
      </c>
      <c r="F1118" s="130">
        <v>5</v>
      </c>
      <c r="G1118" s="130">
        <v>7</v>
      </c>
      <c r="H1118" s="130">
        <v>8</v>
      </c>
      <c r="I1118" s="130">
        <v>47</v>
      </c>
      <c r="J1118" s="130">
        <v>34</v>
      </c>
      <c r="K1118" s="130">
        <v>10</v>
      </c>
      <c r="L1118" s="130">
        <v>2</v>
      </c>
      <c r="M1118" s="130">
        <v>0</v>
      </c>
      <c r="N1118" s="6"/>
      <c r="O1118" s="181"/>
      <c r="P1118" s="181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</row>
    <row r="1119" spans="1:51" ht="16.2" thickBot="1" x14ac:dyDescent="0.35">
      <c r="A1119" s="84" t="s">
        <v>287</v>
      </c>
      <c r="B1119" s="130">
        <v>133</v>
      </c>
      <c r="C1119" s="143">
        <f t="shared" si="104"/>
        <v>0.26298097836833156</v>
      </c>
      <c r="D1119" s="130"/>
      <c r="E1119" s="130">
        <v>6</v>
      </c>
      <c r="F1119" s="130">
        <v>1</v>
      </c>
      <c r="G1119" s="130">
        <v>5</v>
      </c>
      <c r="H1119" s="130">
        <v>6</v>
      </c>
      <c r="I1119" s="130">
        <v>62</v>
      </c>
      <c r="J1119" s="130">
        <v>47</v>
      </c>
      <c r="K1119" s="130">
        <v>5</v>
      </c>
      <c r="L1119" s="130">
        <v>1</v>
      </c>
      <c r="M1119" s="130">
        <v>0</v>
      </c>
      <c r="N1119" s="6"/>
      <c r="O1119" s="181"/>
      <c r="P1119" s="181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</row>
    <row r="1120" spans="1:51" ht="16.2" thickBot="1" x14ac:dyDescent="0.35">
      <c r="A1120" s="84" t="s">
        <v>288</v>
      </c>
      <c r="B1120" s="130">
        <v>909</v>
      </c>
      <c r="C1120" s="143">
        <f t="shared" si="104"/>
        <v>1.7973662356151381</v>
      </c>
      <c r="D1120" s="130"/>
      <c r="E1120" s="130">
        <v>39</v>
      </c>
      <c r="F1120" s="130">
        <v>20</v>
      </c>
      <c r="G1120" s="130">
        <v>34</v>
      </c>
      <c r="H1120" s="130">
        <v>16</v>
      </c>
      <c r="I1120" s="130">
        <v>515</v>
      </c>
      <c r="J1120" s="130">
        <v>188</v>
      </c>
      <c r="K1120" s="130">
        <v>49</v>
      </c>
      <c r="L1120" s="130">
        <v>48</v>
      </c>
      <c r="M1120" s="130">
        <v>0</v>
      </c>
      <c r="N1120" s="6"/>
      <c r="O1120" s="181"/>
      <c r="P1120" s="181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</row>
    <row r="1121" spans="1:51" ht="16.2" thickBot="1" x14ac:dyDescent="0.35">
      <c r="A1121" s="84" t="s">
        <v>320</v>
      </c>
      <c r="B1121" s="130">
        <v>974</v>
      </c>
      <c r="C1121" s="143">
        <f t="shared" si="104"/>
        <v>1.9258907739154505</v>
      </c>
      <c r="D1121" s="130"/>
      <c r="E1121" s="130">
        <v>307</v>
      </c>
      <c r="F1121" s="130">
        <v>24</v>
      </c>
      <c r="G1121" s="130">
        <v>48</v>
      </c>
      <c r="H1121" s="130">
        <v>47</v>
      </c>
      <c r="I1121" s="130">
        <v>226</v>
      </c>
      <c r="J1121" s="130">
        <v>216</v>
      </c>
      <c r="K1121" s="130">
        <v>63</v>
      </c>
      <c r="L1121" s="130">
        <v>43</v>
      </c>
      <c r="M1121" s="130">
        <v>0</v>
      </c>
      <c r="N1121" s="6"/>
      <c r="O1121" s="181"/>
      <c r="P1121" s="181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</row>
    <row r="1122" spans="1:51" ht="16.2" thickBot="1" x14ac:dyDescent="0.35">
      <c r="A1122" s="84" t="s">
        <v>321</v>
      </c>
      <c r="B1122" s="37">
        <v>1875</v>
      </c>
      <c r="C1122" s="143">
        <f t="shared" si="104"/>
        <v>3.7074386048167041</v>
      </c>
      <c r="D1122" s="37"/>
      <c r="E1122" s="130">
        <v>121</v>
      </c>
      <c r="F1122" s="130">
        <v>34</v>
      </c>
      <c r="G1122" s="130">
        <v>142</v>
      </c>
      <c r="H1122" s="130">
        <v>115</v>
      </c>
      <c r="I1122" s="130">
        <v>561</v>
      </c>
      <c r="J1122" s="130">
        <v>370</v>
      </c>
      <c r="K1122" s="130">
        <v>105</v>
      </c>
      <c r="L1122" s="130">
        <v>427</v>
      </c>
      <c r="M1122" s="130">
        <v>0</v>
      </c>
      <c r="N1122" s="6"/>
      <c r="O1122" s="181"/>
      <c r="P1122" s="181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</row>
    <row r="1123" spans="1:51" ht="31.8" thickBot="1" x14ac:dyDescent="0.35">
      <c r="A1123" s="84" t="s">
        <v>322</v>
      </c>
      <c r="B1123" s="130">
        <v>483</v>
      </c>
      <c r="C1123" s="143">
        <f t="shared" si="104"/>
        <v>0.95503618460078299</v>
      </c>
      <c r="D1123" s="130"/>
      <c r="E1123" s="130">
        <v>21</v>
      </c>
      <c r="F1123" s="130">
        <v>10</v>
      </c>
      <c r="G1123" s="130">
        <v>19</v>
      </c>
      <c r="H1123" s="130">
        <v>15</v>
      </c>
      <c r="I1123" s="130">
        <v>273</v>
      </c>
      <c r="J1123" s="130">
        <v>89</v>
      </c>
      <c r="K1123" s="130">
        <v>13</v>
      </c>
      <c r="L1123" s="130">
        <v>43</v>
      </c>
      <c r="M1123" s="130">
        <v>0</v>
      </c>
      <c r="N1123" s="6"/>
      <c r="O1123" s="181"/>
      <c r="P1123" s="181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</row>
    <row r="1124" spans="1:51" ht="16.2" thickBot="1" x14ac:dyDescent="0.35">
      <c r="A1124" s="84" t="s">
        <v>323</v>
      </c>
      <c r="B1124" s="130">
        <v>52</v>
      </c>
      <c r="C1124" s="143">
        <f t="shared" si="104"/>
        <v>0.10281963064024993</v>
      </c>
      <c r="D1124" s="130"/>
      <c r="E1124" s="130">
        <v>3</v>
      </c>
      <c r="F1124" s="130">
        <v>0</v>
      </c>
      <c r="G1124" s="130">
        <v>3</v>
      </c>
      <c r="H1124" s="130">
        <v>2</v>
      </c>
      <c r="I1124" s="130">
        <v>16</v>
      </c>
      <c r="J1124" s="130">
        <v>13</v>
      </c>
      <c r="K1124" s="130">
        <v>3</v>
      </c>
      <c r="L1124" s="130">
        <v>12</v>
      </c>
      <c r="M1124" s="130">
        <v>0</v>
      </c>
      <c r="N1124" s="6"/>
      <c r="O1124" s="181"/>
      <c r="P1124" s="181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</row>
    <row r="1125" spans="1:51" ht="16.2" thickBot="1" x14ac:dyDescent="0.35">
      <c r="A1125" s="84" t="s">
        <v>324</v>
      </c>
      <c r="B1125" s="130">
        <v>9</v>
      </c>
      <c r="C1125" s="143">
        <f t="shared" si="104"/>
        <v>1.779570530312018E-2</v>
      </c>
      <c r="D1125" s="130"/>
      <c r="E1125" s="130">
        <v>0</v>
      </c>
      <c r="F1125" s="130">
        <v>0</v>
      </c>
      <c r="G1125" s="130">
        <v>0</v>
      </c>
      <c r="H1125" s="130">
        <v>0</v>
      </c>
      <c r="I1125" s="130">
        <v>4</v>
      </c>
      <c r="J1125" s="130">
        <v>1</v>
      </c>
      <c r="K1125" s="130">
        <v>0</v>
      </c>
      <c r="L1125" s="130">
        <v>4</v>
      </c>
      <c r="M1125" s="130">
        <v>0</v>
      </c>
      <c r="N1125" s="6"/>
      <c r="O1125" s="181"/>
      <c r="P1125" s="181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</row>
    <row r="1126" spans="1:51" ht="16.2" thickBot="1" x14ac:dyDescent="0.35">
      <c r="A1126" s="84" t="s">
        <v>294</v>
      </c>
      <c r="B1126" s="130">
        <v>2</v>
      </c>
      <c r="C1126" s="143">
        <f t="shared" si="104"/>
        <v>3.9546011784711513E-3</v>
      </c>
      <c r="D1126" s="130"/>
      <c r="E1126" s="130">
        <v>0</v>
      </c>
      <c r="F1126" s="130">
        <v>0</v>
      </c>
      <c r="G1126" s="130">
        <v>0</v>
      </c>
      <c r="H1126" s="130">
        <v>1</v>
      </c>
      <c r="I1126" s="130">
        <v>0</v>
      </c>
      <c r="J1126" s="130">
        <v>1</v>
      </c>
      <c r="K1126" s="130">
        <v>0</v>
      </c>
      <c r="L1126" s="130">
        <v>0</v>
      </c>
      <c r="M1126" s="130">
        <v>0</v>
      </c>
      <c r="N1126" s="6"/>
      <c r="O1126" s="181"/>
      <c r="P1126" s="181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</row>
    <row r="1127" spans="1:51" ht="15" thickBot="1" x14ac:dyDescent="0.35">
      <c r="A1127" s="3"/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</row>
    <row r="1128" spans="1:51" ht="16.2" thickBot="1" x14ac:dyDescent="0.35">
      <c r="A1128" s="51" t="s">
        <v>23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</row>
    <row r="1129" spans="1:51" ht="16.2" thickBot="1" x14ac:dyDescent="0.35">
      <c r="A1129" s="51" t="s">
        <v>15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</row>
    <row r="1130" spans="1:51" s="29" customFormat="1" ht="16.2" thickBot="1" x14ac:dyDescent="0.35">
      <c r="A1130" s="83" t="s">
        <v>20</v>
      </c>
      <c r="B1130" s="138">
        <v>222483</v>
      </c>
      <c r="C1130" s="155">
        <f>B1130/$B$1130%</f>
        <v>100</v>
      </c>
      <c r="D1130" s="138"/>
      <c r="E1130" s="138">
        <v>38444</v>
      </c>
      <c r="F1130" s="138">
        <v>21373</v>
      </c>
      <c r="G1130" s="138">
        <v>8952</v>
      </c>
      <c r="H1130" s="138">
        <v>16155</v>
      </c>
      <c r="I1130" s="138">
        <v>33910</v>
      </c>
      <c r="J1130" s="138">
        <v>37741</v>
      </c>
      <c r="K1130" s="138">
        <v>22269</v>
      </c>
      <c r="L1130" s="138">
        <v>25796</v>
      </c>
      <c r="M1130" s="138">
        <v>17843</v>
      </c>
      <c r="N1130" s="28"/>
      <c r="O1130" s="181"/>
      <c r="P1130" s="181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</row>
    <row r="1131" spans="1:51" ht="16.2" thickBot="1" x14ac:dyDescent="0.35">
      <c r="A1131" s="42" t="s">
        <v>280</v>
      </c>
      <c r="B1131" s="37">
        <v>11134</v>
      </c>
      <c r="C1131" s="143">
        <f t="shared" ref="C1131:C1145" si="105">B1131/$B$1130%</f>
        <v>5.0044273045581011</v>
      </c>
      <c r="D1131" s="37"/>
      <c r="E1131" s="37">
        <v>1418</v>
      </c>
      <c r="F1131" s="130">
        <v>929</v>
      </c>
      <c r="G1131" s="130">
        <v>308</v>
      </c>
      <c r="H1131" s="130">
        <v>897</v>
      </c>
      <c r="I1131" s="37">
        <v>1902</v>
      </c>
      <c r="J1131" s="37">
        <v>2891</v>
      </c>
      <c r="K1131" s="37">
        <v>1108</v>
      </c>
      <c r="L1131" s="37">
        <v>1042</v>
      </c>
      <c r="M1131" s="130">
        <v>639</v>
      </c>
      <c r="N1131" s="6"/>
      <c r="O1131" s="181"/>
      <c r="P1131" s="181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</row>
    <row r="1132" spans="1:51" ht="14.25" customHeight="1" thickBot="1" x14ac:dyDescent="0.35">
      <c r="A1132" s="84" t="s">
        <v>281</v>
      </c>
      <c r="B1132" s="37">
        <v>32948</v>
      </c>
      <c r="C1132" s="143">
        <f t="shared" si="105"/>
        <v>14.809221378712081</v>
      </c>
      <c r="D1132" s="37"/>
      <c r="E1132" s="37">
        <v>5938</v>
      </c>
      <c r="F1132" s="37">
        <v>3237</v>
      </c>
      <c r="G1132" s="37">
        <v>1157</v>
      </c>
      <c r="H1132" s="37">
        <v>2507</v>
      </c>
      <c r="I1132" s="37">
        <v>4638</v>
      </c>
      <c r="J1132" s="37">
        <v>5432</v>
      </c>
      <c r="K1132" s="37">
        <v>3329</v>
      </c>
      <c r="L1132" s="37">
        <v>3847</v>
      </c>
      <c r="M1132" s="37">
        <v>2863</v>
      </c>
      <c r="N1132" s="6"/>
      <c r="O1132" s="181"/>
      <c r="P1132" s="181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</row>
    <row r="1133" spans="1:51" ht="14.25" customHeight="1" thickBot="1" x14ac:dyDescent="0.35">
      <c r="A1133" s="84" t="s">
        <v>282</v>
      </c>
      <c r="B1133" s="37">
        <v>101753</v>
      </c>
      <c r="C1133" s="143">
        <f t="shared" si="105"/>
        <v>45.735179766543965</v>
      </c>
      <c r="D1133" s="37"/>
      <c r="E1133" s="37">
        <v>18005</v>
      </c>
      <c r="F1133" s="37">
        <v>10222</v>
      </c>
      <c r="G1133" s="37">
        <v>3661</v>
      </c>
      <c r="H1133" s="37">
        <v>7168</v>
      </c>
      <c r="I1133" s="37">
        <v>14993</v>
      </c>
      <c r="J1133" s="37">
        <v>15776</v>
      </c>
      <c r="K1133" s="37">
        <v>10360</v>
      </c>
      <c r="L1133" s="37">
        <v>12754</v>
      </c>
      <c r="M1133" s="37">
        <v>8814</v>
      </c>
      <c r="N1133" s="6"/>
      <c r="O1133" s="181"/>
      <c r="P1133" s="181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</row>
    <row r="1134" spans="1:51" ht="14.25" customHeight="1" thickBot="1" x14ac:dyDescent="0.35">
      <c r="A1134" s="84" t="s">
        <v>283</v>
      </c>
      <c r="B1134" s="37">
        <v>45044</v>
      </c>
      <c r="C1134" s="143">
        <f t="shared" si="105"/>
        <v>20.246041270568988</v>
      </c>
      <c r="D1134" s="37"/>
      <c r="E1134" s="37">
        <v>7783</v>
      </c>
      <c r="F1134" s="37">
        <v>4451</v>
      </c>
      <c r="G1134" s="37">
        <v>1915</v>
      </c>
      <c r="H1134" s="37">
        <v>3447</v>
      </c>
      <c r="I1134" s="37">
        <v>6959</v>
      </c>
      <c r="J1134" s="37">
        <v>7033</v>
      </c>
      <c r="K1134" s="37">
        <v>4511</v>
      </c>
      <c r="L1134" s="37">
        <v>5175</v>
      </c>
      <c r="M1134" s="37">
        <v>3770</v>
      </c>
      <c r="N1134" s="6"/>
      <c r="O1134" s="181"/>
      <c r="P1134" s="181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</row>
    <row r="1135" spans="1:51" ht="14.25" customHeight="1" thickBot="1" x14ac:dyDescent="0.35">
      <c r="A1135" s="84" t="s">
        <v>285</v>
      </c>
      <c r="B1135" s="37">
        <v>20787</v>
      </c>
      <c r="C1135" s="143">
        <f t="shared" si="105"/>
        <v>9.3431857714971489</v>
      </c>
      <c r="D1135" s="37"/>
      <c r="E1135" s="37">
        <v>3114</v>
      </c>
      <c r="F1135" s="37">
        <v>1650</v>
      </c>
      <c r="G1135" s="37">
        <v>1276</v>
      </c>
      <c r="H1135" s="37">
        <v>1362</v>
      </c>
      <c r="I1135" s="37">
        <v>3887</v>
      </c>
      <c r="J1135" s="37">
        <v>4367</v>
      </c>
      <c r="K1135" s="37">
        <v>2004</v>
      </c>
      <c r="L1135" s="37">
        <v>1960</v>
      </c>
      <c r="M1135" s="37">
        <v>1167</v>
      </c>
      <c r="N1135" s="6"/>
      <c r="O1135" s="181"/>
      <c r="P1135" s="181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</row>
    <row r="1136" spans="1:51" ht="14.25" customHeight="1" thickBot="1" x14ac:dyDescent="0.35">
      <c r="A1136" s="84" t="s">
        <v>286</v>
      </c>
      <c r="B1136" s="130">
        <v>347</v>
      </c>
      <c r="C1136" s="143">
        <f t="shared" si="105"/>
        <v>0.15596697275746912</v>
      </c>
      <c r="D1136" s="130"/>
      <c r="E1136" s="130">
        <v>200</v>
      </c>
      <c r="F1136" s="130">
        <v>0</v>
      </c>
      <c r="G1136" s="130">
        <v>9</v>
      </c>
      <c r="H1136" s="130">
        <v>22</v>
      </c>
      <c r="I1136" s="130">
        <v>28</v>
      </c>
      <c r="J1136" s="130">
        <v>26</v>
      </c>
      <c r="K1136" s="130">
        <v>15</v>
      </c>
      <c r="L1136" s="130">
        <v>26</v>
      </c>
      <c r="M1136" s="130">
        <v>21</v>
      </c>
      <c r="N1136" s="6"/>
      <c r="O1136" s="181"/>
      <c r="P1136" s="181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</row>
    <row r="1137" spans="1:51" ht="14.25" customHeight="1" thickBot="1" x14ac:dyDescent="0.35">
      <c r="A1137" s="84" t="s">
        <v>319</v>
      </c>
      <c r="B1137" s="130">
        <v>300</v>
      </c>
      <c r="C1137" s="143">
        <f t="shared" si="105"/>
        <v>0.1348417631908955</v>
      </c>
      <c r="D1137" s="130"/>
      <c r="E1137" s="130">
        <v>47</v>
      </c>
      <c r="F1137" s="130">
        <v>27</v>
      </c>
      <c r="G1137" s="130">
        <v>29</v>
      </c>
      <c r="H1137" s="130">
        <v>18</v>
      </c>
      <c r="I1137" s="130">
        <v>37</v>
      </c>
      <c r="J1137" s="130">
        <v>81</v>
      </c>
      <c r="K1137" s="130">
        <v>29</v>
      </c>
      <c r="L1137" s="130">
        <v>20</v>
      </c>
      <c r="M1137" s="130">
        <v>12</v>
      </c>
      <c r="N1137" s="6"/>
      <c r="O1137" s="181"/>
      <c r="P1137" s="181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</row>
    <row r="1138" spans="1:51" ht="14.25" customHeight="1" thickBot="1" x14ac:dyDescent="0.35">
      <c r="A1138" s="84" t="s">
        <v>287</v>
      </c>
      <c r="B1138" s="130">
        <v>292</v>
      </c>
      <c r="C1138" s="143">
        <f t="shared" si="105"/>
        <v>0.13124598283913827</v>
      </c>
      <c r="D1138" s="130"/>
      <c r="E1138" s="130">
        <v>66</v>
      </c>
      <c r="F1138" s="130">
        <v>8</v>
      </c>
      <c r="G1138" s="130">
        <v>18</v>
      </c>
      <c r="H1138" s="130">
        <v>15</v>
      </c>
      <c r="I1138" s="130">
        <v>8</v>
      </c>
      <c r="J1138" s="130">
        <v>147</v>
      </c>
      <c r="K1138" s="130">
        <v>14</v>
      </c>
      <c r="L1138" s="130">
        <v>9</v>
      </c>
      <c r="M1138" s="130">
        <v>7</v>
      </c>
      <c r="N1138" s="6"/>
      <c r="O1138" s="181"/>
      <c r="P1138" s="181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</row>
    <row r="1139" spans="1:51" ht="14.25" customHeight="1" thickBot="1" x14ac:dyDescent="0.35">
      <c r="A1139" s="84" t="s">
        <v>288</v>
      </c>
      <c r="B1139" s="37">
        <v>1610</v>
      </c>
      <c r="C1139" s="143">
        <f t="shared" si="105"/>
        <v>0.72365079579113911</v>
      </c>
      <c r="D1139" s="37"/>
      <c r="E1139" s="130">
        <v>190</v>
      </c>
      <c r="F1139" s="130">
        <v>179</v>
      </c>
      <c r="G1139" s="130">
        <v>54</v>
      </c>
      <c r="H1139" s="130">
        <v>85</v>
      </c>
      <c r="I1139" s="130">
        <v>204</v>
      </c>
      <c r="J1139" s="130">
        <v>542</v>
      </c>
      <c r="K1139" s="130">
        <v>134</v>
      </c>
      <c r="L1139" s="130">
        <v>160</v>
      </c>
      <c r="M1139" s="130">
        <v>62</v>
      </c>
      <c r="N1139" s="6"/>
      <c r="O1139" s="181"/>
      <c r="P1139" s="181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</row>
    <row r="1140" spans="1:51" ht="14.25" customHeight="1" thickBot="1" x14ac:dyDescent="0.35">
      <c r="A1140" s="84" t="s">
        <v>320</v>
      </c>
      <c r="B1140" s="37">
        <v>3094</v>
      </c>
      <c r="C1140" s="143">
        <f t="shared" si="105"/>
        <v>1.3906680510421021</v>
      </c>
      <c r="D1140" s="37"/>
      <c r="E1140" s="130">
        <v>716</v>
      </c>
      <c r="F1140" s="130">
        <v>287</v>
      </c>
      <c r="G1140" s="130">
        <v>217</v>
      </c>
      <c r="H1140" s="130">
        <v>215</v>
      </c>
      <c r="I1140" s="130">
        <v>463</v>
      </c>
      <c r="J1140" s="130">
        <v>529</v>
      </c>
      <c r="K1140" s="130">
        <v>245</v>
      </c>
      <c r="L1140" s="130">
        <v>203</v>
      </c>
      <c r="M1140" s="130">
        <v>219</v>
      </c>
      <c r="N1140" s="6"/>
      <c r="O1140" s="181"/>
      <c r="P1140" s="181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</row>
    <row r="1141" spans="1:51" ht="14.25" customHeight="1" thickBot="1" x14ac:dyDescent="0.35">
      <c r="A1141" s="84" t="s">
        <v>321</v>
      </c>
      <c r="B1141" s="37">
        <v>4425</v>
      </c>
      <c r="C1141" s="143">
        <f t="shared" si="105"/>
        <v>1.9889160070657084</v>
      </c>
      <c r="D1141" s="37"/>
      <c r="E1141" s="130">
        <v>816</v>
      </c>
      <c r="F1141" s="130">
        <v>301</v>
      </c>
      <c r="G1141" s="130">
        <v>291</v>
      </c>
      <c r="H1141" s="130">
        <v>382</v>
      </c>
      <c r="I1141" s="130">
        <v>674</v>
      </c>
      <c r="J1141" s="130">
        <v>768</v>
      </c>
      <c r="K1141" s="130">
        <v>447</v>
      </c>
      <c r="L1141" s="130">
        <v>514</v>
      </c>
      <c r="M1141" s="130">
        <v>232</v>
      </c>
      <c r="N1141" s="6"/>
      <c r="O1141" s="181"/>
      <c r="P1141" s="181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</row>
    <row r="1142" spans="1:51" ht="14.25" customHeight="1" thickBot="1" x14ac:dyDescent="0.35">
      <c r="A1142" s="84" t="s">
        <v>322</v>
      </c>
      <c r="B1142" s="130">
        <v>593</v>
      </c>
      <c r="C1142" s="143">
        <f t="shared" si="105"/>
        <v>0.26653721857400342</v>
      </c>
      <c r="D1142" s="130"/>
      <c r="E1142" s="130">
        <v>111</v>
      </c>
      <c r="F1142" s="130">
        <v>77</v>
      </c>
      <c r="G1142" s="130">
        <v>14</v>
      </c>
      <c r="H1142" s="130">
        <v>32</v>
      </c>
      <c r="I1142" s="130">
        <v>83</v>
      </c>
      <c r="J1142" s="130">
        <v>107</v>
      </c>
      <c r="K1142" s="130">
        <v>66</v>
      </c>
      <c r="L1142" s="130">
        <v>75</v>
      </c>
      <c r="M1142" s="130">
        <v>28</v>
      </c>
      <c r="N1142" s="6"/>
      <c r="O1142" s="181"/>
      <c r="P1142" s="181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</row>
    <row r="1143" spans="1:51" ht="14.25" customHeight="1" thickBot="1" x14ac:dyDescent="0.35">
      <c r="A1143" s="84" t="s">
        <v>323</v>
      </c>
      <c r="B1143" s="130">
        <v>123</v>
      </c>
      <c r="C1143" s="143">
        <f t="shared" si="105"/>
        <v>5.5285122908267148E-2</v>
      </c>
      <c r="D1143" s="130"/>
      <c r="E1143" s="130">
        <v>36</v>
      </c>
      <c r="F1143" s="130">
        <v>5</v>
      </c>
      <c r="G1143" s="130">
        <v>1</v>
      </c>
      <c r="H1143" s="130">
        <v>3</v>
      </c>
      <c r="I1143" s="130">
        <v>30</v>
      </c>
      <c r="J1143" s="130">
        <v>27</v>
      </c>
      <c r="K1143" s="130">
        <v>6</v>
      </c>
      <c r="L1143" s="130">
        <v>7</v>
      </c>
      <c r="M1143" s="130">
        <v>8</v>
      </c>
      <c r="N1143" s="6"/>
      <c r="O1143" s="181"/>
      <c r="P1143" s="181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</row>
    <row r="1144" spans="1:51" ht="14.25" customHeight="1" thickBot="1" x14ac:dyDescent="0.35">
      <c r="A1144" s="84" t="s">
        <v>324</v>
      </c>
      <c r="B1144" s="130">
        <v>26</v>
      </c>
      <c r="C1144" s="143">
        <f t="shared" si="105"/>
        <v>1.1686286143210942E-2</v>
      </c>
      <c r="D1144" s="130"/>
      <c r="E1144" s="130">
        <v>2</v>
      </c>
      <c r="F1144" s="130">
        <v>0</v>
      </c>
      <c r="G1144" s="130">
        <v>2</v>
      </c>
      <c r="H1144" s="130">
        <v>2</v>
      </c>
      <c r="I1144" s="130">
        <v>4</v>
      </c>
      <c r="J1144" s="130">
        <v>14</v>
      </c>
      <c r="K1144" s="130">
        <v>0</v>
      </c>
      <c r="L1144" s="130">
        <v>2</v>
      </c>
      <c r="M1144" s="130">
        <v>0</v>
      </c>
      <c r="N1144" s="6"/>
      <c r="O1144" s="181"/>
      <c r="P1144" s="181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</row>
    <row r="1145" spans="1:51" ht="14.25" customHeight="1" thickBot="1" x14ac:dyDescent="0.35">
      <c r="A1145" s="84" t="s">
        <v>294</v>
      </c>
      <c r="B1145" s="130">
        <v>7</v>
      </c>
      <c r="C1145" s="143">
        <f t="shared" si="105"/>
        <v>3.1463078077875613E-3</v>
      </c>
      <c r="D1145" s="130"/>
      <c r="E1145" s="130">
        <v>2</v>
      </c>
      <c r="F1145" s="130">
        <v>0</v>
      </c>
      <c r="G1145" s="130">
        <v>0</v>
      </c>
      <c r="H1145" s="130">
        <v>0</v>
      </c>
      <c r="I1145" s="130">
        <v>0</v>
      </c>
      <c r="J1145" s="130">
        <v>1</v>
      </c>
      <c r="K1145" s="130">
        <v>1</v>
      </c>
      <c r="L1145" s="130">
        <v>2</v>
      </c>
      <c r="M1145" s="130">
        <v>1</v>
      </c>
      <c r="N1145" s="6"/>
      <c r="O1145" s="181"/>
      <c r="P1145" s="181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</row>
    <row r="1146" spans="1:51" ht="14.25" customHeight="1" thickBot="1" x14ac:dyDescent="0.35">
      <c r="A1146" s="6"/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</row>
    <row r="1147" spans="1:51" ht="16.2" thickBot="1" x14ac:dyDescent="0.35">
      <c r="A1147" s="83" t="s">
        <v>19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</row>
    <row r="1148" spans="1:51" s="29" customFormat="1" ht="16.2" thickBot="1" x14ac:dyDescent="0.35">
      <c r="A1148" s="83" t="s">
        <v>20</v>
      </c>
      <c r="B1148" s="138">
        <v>118484</v>
      </c>
      <c r="C1148" s="155">
        <f>B1148/$B$1148%</f>
        <v>100</v>
      </c>
      <c r="D1148" s="138"/>
      <c r="E1148" s="138">
        <v>20524</v>
      </c>
      <c r="F1148" s="138">
        <v>11722</v>
      </c>
      <c r="G1148" s="138">
        <v>5048</v>
      </c>
      <c r="H1148" s="138">
        <v>8640</v>
      </c>
      <c r="I1148" s="138">
        <v>18001</v>
      </c>
      <c r="J1148" s="138">
        <v>19444</v>
      </c>
      <c r="K1148" s="138">
        <v>11765</v>
      </c>
      <c r="L1148" s="138">
        <v>13669</v>
      </c>
      <c r="M1148" s="138">
        <v>9671</v>
      </c>
      <c r="N1148" s="28"/>
      <c r="O1148" s="181"/>
      <c r="P1148" s="181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</row>
    <row r="1149" spans="1:51" ht="16.2" thickBot="1" x14ac:dyDescent="0.35">
      <c r="A1149" s="84" t="s">
        <v>280</v>
      </c>
      <c r="B1149" s="37">
        <v>5640</v>
      </c>
      <c r="C1149" s="143">
        <f t="shared" ref="C1149:C1163" si="106">B1149/$B$1148%</f>
        <v>4.7601363897235069</v>
      </c>
      <c r="D1149" s="37"/>
      <c r="E1149" s="130">
        <v>688</v>
      </c>
      <c r="F1149" s="130">
        <v>474</v>
      </c>
      <c r="G1149" s="130">
        <v>146</v>
      </c>
      <c r="H1149" s="130">
        <v>456</v>
      </c>
      <c r="I1149" s="130">
        <v>986</v>
      </c>
      <c r="J1149" s="37">
        <v>1498</v>
      </c>
      <c r="K1149" s="130">
        <v>560</v>
      </c>
      <c r="L1149" s="130">
        <v>513</v>
      </c>
      <c r="M1149" s="130">
        <v>319</v>
      </c>
      <c r="N1149" s="6"/>
      <c r="O1149" s="181"/>
      <c r="P1149" s="181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</row>
    <row r="1150" spans="1:51" ht="16.2" thickBot="1" x14ac:dyDescent="0.35">
      <c r="A1150" s="84" t="s">
        <v>281</v>
      </c>
      <c r="B1150" s="37">
        <v>16882</v>
      </c>
      <c r="C1150" s="143">
        <f t="shared" si="106"/>
        <v>14.248337328246853</v>
      </c>
      <c r="D1150" s="37"/>
      <c r="E1150" s="37">
        <v>3029</v>
      </c>
      <c r="F1150" s="37">
        <v>1667</v>
      </c>
      <c r="G1150" s="130">
        <v>628</v>
      </c>
      <c r="H1150" s="37">
        <v>1279</v>
      </c>
      <c r="I1150" s="37">
        <v>2394</v>
      </c>
      <c r="J1150" s="37">
        <v>2781</v>
      </c>
      <c r="K1150" s="37">
        <v>1674</v>
      </c>
      <c r="L1150" s="37">
        <v>1946</v>
      </c>
      <c r="M1150" s="37">
        <v>1484</v>
      </c>
      <c r="N1150" s="6"/>
      <c r="O1150" s="181"/>
      <c r="P1150" s="181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</row>
    <row r="1151" spans="1:51" ht="16.2" thickBot="1" x14ac:dyDescent="0.35">
      <c r="A1151" s="84" t="s">
        <v>282</v>
      </c>
      <c r="B1151" s="37">
        <v>53069</v>
      </c>
      <c r="C1151" s="143">
        <f t="shared" si="106"/>
        <v>44.790013841531348</v>
      </c>
      <c r="D1151" s="37"/>
      <c r="E1151" s="37">
        <v>9333</v>
      </c>
      <c r="F1151" s="37">
        <v>5456</v>
      </c>
      <c r="G1151" s="37">
        <v>1957</v>
      </c>
      <c r="H1151" s="37">
        <v>3748</v>
      </c>
      <c r="I1151" s="37">
        <v>7793</v>
      </c>
      <c r="J1151" s="37">
        <v>8090</v>
      </c>
      <c r="K1151" s="37">
        <v>5409</v>
      </c>
      <c r="L1151" s="37">
        <v>6622</v>
      </c>
      <c r="M1151" s="37">
        <v>4661</v>
      </c>
      <c r="N1151" s="6"/>
      <c r="O1151" s="181"/>
      <c r="P1151" s="181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</row>
    <row r="1152" spans="1:51" ht="16.2" thickBot="1" x14ac:dyDescent="0.35">
      <c r="A1152" s="84" t="s">
        <v>283</v>
      </c>
      <c r="B1152" s="37">
        <v>24608</v>
      </c>
      <c r="C1152" s="143">
        <f t="shared" si="106"/>
        <v>20.769048985517035</v>
      </c>
      <c r="D1152" s="37"/>
      <c r="E1152" s="37">
        <v>4352</v>
      </c>
      <c r="F1152" s="37">
        <v>2594</v>
      </c>
      <c r="G1152" s="37">
        <v>1077</v>
      </c>
      <c r="H1152" s="37">
        <v>1896</v>
      </c>
      <c r="I1152" s="37">
        <v>3774</v>
      </c>
      <c r="J1152" s="37">
        <v>3663</v>
      </c>
      <c r="K1152" s="37">
        <v>2364</v>
      </c>
      <c r="L1152" s="37">
        <v>2797</v>
      </c>
      <c r="M1152" s="37">
        <v>2091</v>
      </c>
      <c r="N1152" s="6"/>
      <c r="O1152" s="181"/>
      <c r="P1152" s="181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</row>
    <row r="1153" spans="1:51" ht="16.2" thickBot="1" x14ac:dyDescent="0.35">
      <c r="A1153" s="84" t="s">
        <v>285</v>
      </c>
      <c r="B1153" s="37">
        <v>11631</v>
      </c>
      <c r="C1153" s="143">
        <f t="shared" si="106"/>
        <v>9.8165153100840623</v>
      </c>
      <c r="D1153" s="37"/>
      <c r="E1153" s="37">
        <v>1764</v>
      </c>
      <c r="F1153" s="130">
        <v>971</v>
      </c>
      <c r="G1153" s="130">
        <v>796</v>
      </c>
      <c r="H1153" s="130">
        <v>792</v>
      </c>
      <c r="I1153" s="37">
        <v>2125</v>
      </c>
      <c r="J1153" s="37">
        <v>2198</v>
      </c>
      <c r="K1153" s="37">
        <v>1133</v>
      </c>
      <c r="L1153" s="37">
        <v>1125</v>
      </c>
      <c r="M1153" s="130">
        <v>727</v>
      </c>
      <c r="N1153" s="6"/>
      <c r="O1153" s="181"/>
      <c r="P1153" s="181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</row>
    <row r="1154" spans="1:51" ht="16.2" thickBot="1" x14ac:dyDescent="0.35">
      <c r="A1154" s="84" t="s">
        <v>286</v>
      </c>
      <c r="B1154" s="130">
        <v>200</v>
      </c>
      <c r="C1154" s="143">
        <f t="shared" si="106"/>
        <v>0.16879916275615275</v>
      </c>
      <c r="D1154" s="130"/>
      <c r="E1154" s="130">
        <v>114</v>
      </c>
      <c r="F1154" s="130">
        <v>0</v>
      </c>
      <c r="G1154" s="130">
        <v>8</v>
      </c>
      <c r="H1154" s="130">
        <v>15</v>
      </c>
      <c r="I1154" s="130">
        <v>15</v>
      </c>
      <c r="J1154" s="130">
        <v>15</v>
      </c>
      <c r="K1154" s="130">
        <v>6</v>
      </c>
      <c r="L1154" s="130">
        <v>16</v>
      </c>
      <c r="M1154" s="130">
        <v>11</v>
      </c>
      <c r="N1154" s="6"/>
      <c r="O1154" s="181"/>
      <c r="P1154" s="181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</row>
    <row r="1155" spans="1:51" ht="16.2" thickBot="1" x14ac:dyDescent="0.35">
      <c r="A1155" s="84" t="s">
        <v>319</v>
      </c>
      <c r="B1155" s="130">
        <v>182</v>
      </c>
      <c r="C1155" s="143">
        <f t="shared" si="106"/>
        <v>0.15360723810809898</v>
      </c>
      <c r="D1155" s="130"/>
      <c r="E1155" s="130">
        <v>29</v>
      </c>
      <c r="F1155" s="130">
        <v>16</v>
      </c>
      <c r="G1155" s="130">
        <v>20</v>
      </c>
      <c r="H1155" s="130">
        <v>13</v>
      </c>
      <c r="I1155" s="130">
        <v>20</v>
      </c>
      <c r="J1155" s="130">
        <v>46</v>
      </c>
      <c r="K1155" s="130">
        <v>20</v>
      </c>
      <c r="L1155" s="130">
        <v>11</v>
      </c>
      <c r="M1155" s="130">
        <v>7</v>
      </c>
      <c r="N1155" s="6"/>
      <c r="O1155" s="181"/>
      <c r="P1155" s="181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</row>
    <row r="1156" spans="1:51" ht="16.2" thickBot="1" x14ac:dyDescent="0.35">
      <c r="A1156" s="84" t="s">
        <v>287</v>
      </c>
      <c r="B1156" s="130">
        <v>168</v>
      </c>
      <c r="C1156" s="143">
        <f t="shared" si="106"/>
        <v>0.1417912967151683</v>
      </c>
      <c r="D1156" s="130"/>
      <c r="E1156" s="130">
        <v>32</v>
      </c>
      <c r="F1156" s="130">
        <v>2</v>
      </c>
      <c r="G1156" s="130">
        <v>16</v>
      </c>
      <c r="H1156" s="130">
        <v>6</v>
      </c>
      <c r="I1156" s="130">
        <v>3</v>
      </c>
      <c r="J1156" s="130">
        <v>92</v>
      </c>
      <c r="K1156" s="130">
        <v>9</v>
      </c>
      <c r="L1156" s="130">
        <v>5</v>
      </c>
      <c r="M1156" s="130">
        <v>3</v>
      </c>
      <c r="N1156" s="6"/>
      <c r="O1156" s="181"/>
      <c r="P1156" s="181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</row>
    <row r="1157" spans="1:51" ht="16.2" thickBot="1" x14ac:dyDescent="0.35">
      <c r="A1157" s="84" t="s">
        <v>288</v>
      </c>
      <c r="B1157" s="130">
        <v>858</v>
      </c>
      <c r="C1157" s="143">
        <f t="shared" si="106"/>
        <v>0.72414840822389526</v>
      </c>
      <c r="D1157" s="130"/>
      <c r="E1157" s="130">
        <v>148</v>
      </c>
      <c r="F1157" s="130">
        <v>117</v>
      </c>
      <c r="G1157" s="130">
        <v>45</v>
      </c>
      <c r="H1157" s="130">
        <v>58</v>
      </c>
      <c r="I1157" s="130">
        <v>79</v>
      </c>
      <c r="J1157" s="130">
        <v>227</v>
      </c>
      <c r="K1157" s="130">
        <v>81</v>
      </c>
      <c r="L1157" s="130">
        <v>63</v>
      </c>
      <c r="M1157" s="130">
        <v>40</v>
      </c>
      <c r="N1157" s="6"/>
      <c r="O1157" s="181"/>
      <c r="P1157" s="181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</row>
    <row r="1158" spans="1:51" ht="16.2" thickBot="1" x14ac:dyDescent="0.35">
      <c r="A1158" s="84" t="s">
        <v>320</v>
      </c>
      <c r="B1158" s="37">
        <v>1866</v>
      </c>
      <c r="C1158" s="143">
        <f t="shared" si="106"/>
        <v>1.5748961885149051</v>
      </c>
      <c r="D1158" s="37"/>
      <c r="E1158" s="130">
        <v>431</v>
      </c>
      <c r="F1158" s="130">
        <v>206</v>
      </c>
      <c r="G1158" s="130">
        <v>138</v>
      </c>
      <c r="H1158" s="130">
        <v>112</v>
      </c>
      <c r="I1158" s="130">
        <v>286</v>
      </c>
      <c r="J1158" s="130">
        <v>261</v>
      </c>
      <c r="K1158" s="130">
        <v>149</v>
      </c>
      <c r="L1158" s="130">
        <v>135</v>
      </c>
      <c r="M1158" s="130">
        <v>148</v>
      </c>
      <c r="N1158" s="6"/>
      <c r="O1158" s="181"/>
      <c r="P1158" s="181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</row>
    <row r="1159" spans="1:51" ht="16.2" thickBot="1" x14ac:dyDescent="0.35">
      <c r="A1159" s="84" t="s">
        <v>321</v>
      </c>
      <c r="B1159" s="37">
        <v>2929</v>
      </c>
      <c r="C1159" s="143">
        <f t="shared" si="106"/>
        <v>2.4720637385638571</v>
      </c>
      <c r="D1159" s="37"/>
      <c r="E1159" s="130">
        <v>519</v>
      </c>
      <c r="F1159" s="130">
        <v>161</v>
      </c>
      <c r="G1159" s="130">
        <v>207</v>
      </c>
      <c r="H1159" s="130">
        <v>245</v>
      </c>
      <c r="I1159" s="130">
        <v>460</v>
      </c>
      <c r="J1159" s="130">
        <v>497</v>
      </c>
      <c r="K1159" s="130">
        <v>306</v>
      </c>
      <c r="L1159" s="130">
        <v>376</v>
      </c>
      <c r="M1159" s="130">
        <v>158</v>
      </c>
      <c r="N1159" s="6"/>
      <c r="O1159" s="181"/>
      <c r="P1159" s="181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</row>
    <row r="1160" spans="1:51" ht="31.8" thickBot="1" x14ac:dyDescent="0.35">
      <c r="A1160" s="84" t="s">
        <v>322</v>
      </c>
      <c r="B1160" s="130">
        <v>325</v>
      </c>
      <c r="C1160" s="143">
        <f t="shared" si="106"/>
        <v>0.27429863947874822</v>
      </c>
      <c r="D1160" s="130"/>
      <c r="E1160" s="130">
        <v>46</v>
      </c>
      <c r="F1160" s="130">
        <v>53</v>
      </c>
      <c r="G1160" s="130">
        <v>8</v>
      </c>
      <c r="H1160" s="130">
        <v>15</v>
      </c>
      <c r="I1160" s="130">
        <v>38</v>
      </c>
      <c r="J1160" s="130">
        <v>47</v>
      </c>
      <c r="K1160" s="130">
        <v>49</v>
      </c>
      <c r="L1160" s="130">
        <v>52</v>
      </c>
      <c r="M1160" s="130">
        <v>17</v>
      </c>
      <c r="N1160" s="6"/>
      <c r="O1160" s="181"/>
      <c r="P1160" s="181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</row>
    <row r="1161" spans="1:51" ht="16.2" thickBot="1" x14ac:dyDescent="0.35">
      <c r="A1161" s="84" t="s">
        <v>323</v>
      </c>
      <c r="B1161" s="130">
        <v>101</v>
      </c>
      <c r="C1161" s="143">
        <f t="shared" si="106"/>
        <v>8.5243577191857128E-2</v>
      </c>
      <c r="D1161" s="130"/>
      <c r="E1161" s="130">
        <v>35</v>
      </c>
      <c r="F1161" s="130">
        <v>5</v>
      </c>
      <c r="G1161" s="130">
        <v>1</v>
      </c>
      <c r="H1161" s="130">
        <v>3</v>
      </c>
      <c r="I1161" s="130">
        <v>26</v>
      </c>
      <c r="J1161" s="130">
        <v>17</v>
      </c>
      <c r="K1161" s="130">
        <v>5</v>
      </c>
      <c r="L1161" s="130">
        <v>5</v>
      </c>
      <c r="M1161" s="130">
        <v>4</v>
      </c>
      <c r="N1161" s="6"/>
      <c r="O1161" s="181"/>
      <c r="P1161" s="181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</row>
    <row r="1162" spans="1:51" ht="16.2" thickBot="1" x14ac:dyDescent="0.35">
      <c r="A1162" s="84" t="s">
        <v>324</v>
      </c>
      <c r="B1162" s="130">
        <v>21</v>
      </c>
      <c r="C1162" s="143">
        <f t="shared" si="106"/>
        <v>1.7723912089396037E-2</v>
      </c>
      <c r="D1162" s="130"/>
      <c r="E1162" s="130">
        <v>2</v>
      </c>
      <c r="F1162" s="130">
        <v>0</v>
      </c>
      <c r="G1162" s="130">
        <v>1</v>
      </c>
      <c r="H1162" s="130">
        <v>2</v>
      </c>
      <c r="I1162" s="130">
        <v>2</v>
      </c>
      <c r="J1162" s="130">
        <v>12</v>
      </c>
      <c r="K1162" s="130">
        <v>0</v>
      </c>
      <c r="L1162" s="130">
        <v>2</v>
      </c>
      <c r="M1162" s="130">
        <v>0</v>
      </c>
      <c r="N1162" s="6"/>
      <c r="O1162" s="181"/>
      <c r="P1162" s="181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</row>
    <row r="1163" spans="1:51" ht="16.2" thickBot="1" x14ac:dyDescent="0.35">
      <c r="A1163" s="84" t="s">
        <v>294</v>
      </c>
      <c r="B1163" s="130">
        <v>4</v>
      </c>
      <c r="C1163" s="143">
        <f t="shared" si="106"/>
        <v>3.375983255123055E-3</v>
      </c>
      <c r="D1163" s="130"/>
      <c r="E1163" s="130">
        <v>2</v>
      </c>
      <c r="F1163" s="130">
        <v>0</v>
      </c>
      <c r="G1163" s="130">
        <v>0</v>
      </c>
      <c r="H1163" s="130">
        <v>0</v>
      </c>
      <c r="I1163" s="130">
        <v>0</v>
      </c>
      <c r="J1163" s="130">
        <v>0</v>
      </c>
      <c r="K1163" s="130">
        <v>0</v>
      </c>
      <c r="L1163" s="130">
        <v>1</v>
      </c>
      <c r="M1163" s="130">
        <v>1</v>
      </c>
      <c r="N1163" s="6"/>
      <c r="O1163" s="181"/>
      <c r="P1163" s="181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</row>
    <row r="1164" spans="1:51" ht="16.2" thickBot="1" x14ac:dyDescent="0.35">
      <c r="A1164" s="84"/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</row>
    <row r="1165" spans="1:51" ht="16.2" thickBot="1" x14ac:dyDescent="0.35">
      <c r="A1165" s="83" t="s">
        <v>21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</row>
    <row r="1166" spans="1:51" s="29" customFormat="1" ht="16.2" thickBot="1" x14ac:dyDescent="0.35">
      <c r="A1166" s="83" t="s">
        <v>20</v>
      </c>
      <c r="B1166" s="138">
        <v>103999</v>
      </c>
      <c r="C1166" s="155">
        <f>B1166/$B$1166%</f>
        <v>100</v>
      </c>
      <c r="D1166" s="138"/>
      <c r="E1166" s="138">
        <v>17920</v>
      </c>
      <c r="F1166" s="138">
        <v>9651</v>
      </c>
      <c r="G1166" s="138">
        <v>3904</v>
      </c>
      <c r="H1166" s="138">
        <v>7515</v>
      </c>
      <c r="I1166" s="138">
        <v>15909</v>
      </c>
      <c r="J1166" s="138">
        <v>18297</v>
      </c>
      <c r="K1166" s="138">
        <v>10504</v>
      </c>
      <c r="L1166" s="138">
        <v>12127</v>
      </c>
      <c r="M1166" s="138">
        <v>8172</v>
      </c>
      <c r="N1166" s="28"/>
      <c r="O1166" s="181"/>
      <c r="P1166" s="181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</row>
    <row r="1167" spans="1:51" ht="16.2" thickBot="1" x14ac:dyDescent="0.35">
      <c r="A1167" s="84" t="s">
        <v>280</v>
      </c>
      <c r="B1167" s="37">
        <v>5494</v>
      </c>
      <c r="C1167" s="143">
        <f t="shared" ref="C1167:C1181" si="107">B1167/$B$1166%</f>
        <v>5.2827431032990697</v>
      </c>
      <c r="D1167" s="37"/>
      <c r="E1167" s="130">
        <v>730</v>
      </c>
      <c r="F1167" s="130">
        <v>455</v>
      </c>
      <c r="G1167" s="130">
        <v>162</v>
      </c>
      <c r="H1167" s="130">
        <v>441</v>
      </c>
      <c r="I1167" s="130">
        <v>916</v>
      </c>
      <c r="J1167" s="37">
        <v>1393</v>
      </c>
      <c r="K1167" s="130">
        <v>548</v>
      </c>
      <c r="L1167" s="130">
        <v>529</v>
      </c>
      <c r="M1167" s="130">
        <v>320</v>
      </c>
      <c r="N1167" s="6"/>
      <c r="O1167" s="181"/>
      <c r="P1167" s="181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</row>
    <row r="1168" spans="1:51" ht="16.2" thickBot="1" x14ac:dyDescent="0.35">
      <c r="A1168" s="84" t="s">
        <v>281</v>
      </c>
      <c r="B1168" s="37">
        <v>16066</v>
      </c>
      <c r="C1168" s="143">
        <f t="shared" si="107"/>
        <v>15.448225463706382</v>
      </c>
      <c r="D1168" s="37"/>
      <c r="E1168" s="37">
        <v>2909</v>
      </c>
      <c r="F1168" s="37">
        <v>1570</v>
      </c>
      <c r="G1168" s="130">
        <v>529</v>
      </c>
      <c r="H1168" s="37">
        <v>1228</v>
      </c>
      <c r="I1168" s="37">
        <v>2244</v>
      </c>
      <c r="J1168" s="37">
        <v>2651</v>
      </c>
      <c r="K1168" s="37">
        <v>1655</v>
      </c>
      <c r="L1168" s="37">
        <v>1901</v>
      </c>
      <c r="M1168" s="37">
        <v>1379</v>
      </c>
      <c r="N1168" s="6"/>
      <c r="O1168" s="181"/>
      <c r="P1168" s="181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</row>
    <row r="1169" spans="1:51" ht="16.2" thickBot="1" x14ac:dyDescent="0.35">
      <c r="A1169" s="84" t="s">
        <v>282</v>
      </c>
      <c r="B1169" s="37">
        <v>48684</v>
      </c>
      <c r="C1169" s="143">
        <f t="shared" si="107"/>
        <v>46.811988576813235</v>
      </c>
      <c r="D1169" s="37"/>
      <c r="E1169" s="37">
        <v>8672</v>
      </c>
      <c r="F1169" s="37">
        <v>4766</v>
      </c>
      <c r="G1169" s="37">
        <v>1704</v>
      </c>
      <c r="H1169" s="37">
        <v>3420</v>
      </c>
      <c r="I1169" s="37">
        <v>7200</v>
      </c>
      <c r="J1169" s="37">
        <v>7686</v>
      </c>
      <c r="K1169" s="37">
        <v>4951</v>
      </c>
      <c r="L1169" s="37">
        <v>6132</v>
      </c>
      <c r="M1169" s="37">
        <v>4153</v>
      </c>
      <c r="N1169" s="6"/>
      <c r="O1169" s="181"/>
      <c r="P1169" s="181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</row>
    <row r="1170" spans="1:51" ht="16.2" thickBot="1" x14ac:dyDescent="0.35">
      <c r="A1170" s="84" t="s">
        <v>283</v>
      </c>
      <c r="B1170" s="37">
        <v>20436</v>
      </c>
      <c r="C1170" s="143">
        <f t="shared" si="107"/>
        <v>19.650188944124462</v>
      </c>
      <c r="D1170" s="37"/>
      <c r="E1170" s="37">
        <v>3431</v>
      </c>
      <c r="F1170" s="37">
        <v>1857</v>
      </c>
      <c r="G1170" s="130">
        <v>838</v>
      </c>
      <c r="H1170" s="37">
        <v>1551</v>
      </c>
      <c r="I1170" s="37">
        <v>3185</v>
      </c>
      <c r="J1170" s="37">
        <v>3370</v>
      </c>
      <c r="K1170" s="37">
        <v>2147</v>
      </c>
      <c r="L1170" s="37">
        <v>2378</v>
      </c>
      <c r="M1170" s="37">
        <v>1679</v>
      </c>
      <c r="N1170" s="6"/>
      <c r="O1170" s="181"/>
      <c r="P1170" s="181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</row>
    <row r="1171" spans="1:51" ht="16.2" thickBot="1" x14ac:dyDescent="0.35">
      <c r="A1171" s="84" t="s">
        <v>285</v>
      </c>
      <c r="B1171" s="37">
        <v>9156</v>
      </c>
      <c r="C1171" s="143">
        <f t="shared" si="107"/>
        <v>8.8039308070269904</v>
      </c>
      <c r="D1171" s="37"/>
      <c r="E1171" s="37">
        <v>1350</v>
      </c>
      <c r="F1171" s="130">
        <v>679</v>
      </c>
      <c r="G1171" s="130">
        <v>480</v>
      </c>
      <c r="H1171" s="130">
        <v>570</v>
      </c>
      <c r="I1171" s="37">
        <v>1762</v>
      </c>
      <c r="J1171" s="37">
        <v>2169</v>
      </c>
      <c r="K1171" s="130">
        <v>871</v>
      </c>
      <c r="L1171" s="130">
        <v>835</v>
      </c>
      <c r="M1171" s="130">
        <v>440</v>
      </c>
      <c r="N1171" s="6"/>
      <c r="O1171" s="181"/>
      <c r="P1171" s="181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</row>
    <row r="1172" spans="1:51" ht="16.2" thickBot="1" x14ac:dyDescent="0.35">
      <c r="A1172" s="84" t="s">
        <v>286</v>
      </c>
      <c r="B1172" s="130">
        <v>147</v>
      </c>
      <c r="C1172" s="143">
        <f t="shared" si="107"/>
        <v>0.14134751295685535</v>
      </c>
      <c r="D1172" s="130"/>
      <c r="E1172" s="130">
        <v>86</v>
      </c>
      <c r="F1172" s="130">
        <v>0</v>
      </c>
      <c r="G1172" s="130">
        <v>1</v>
      </c>
      <c r="H1172" s="130">
        <v>7</v>
      </c>
      <c r="I1172" s="130">
        <v>13</v>
      </c>
      <c r="J1172" s="130">
        <v>11</v>
      </c>
      <c r="K1172" s="130">
        <v>9</v>
      </c>
      <c r="L1172" s="130">
        <v>10</v>
      </c>
      <c r="M1172" s="130">
        <v>10</v>
      </c>
      <c r="N1172" s="6"/>
      <c r="O1172" s="181"/>
      <c r="P1172" s="181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</row>
    <row r="1173" spans="1:51" ht="16.2" thickBot="1" x14ac:dyDescent="0.35">
      <c r="A1173" s="84" t="s">
        <v>319</v>
      </c>
      <c r="B1173" s="130">
        <v>118</v>
      </c>
      <c r="C1173" s="143">
        <f t="shared" si="107"/>
        <v>0.11346262944836008</v>
      </c>
      <c r="D1173" s="130"/>
      <c r="E1173" s="130">
        <v>18</v>
      </c>
      <c r="F1173" s="130">
        <v>11</v>
      </c>
      <c r="G1173" s="130">
        <v>9</v>
      </c>
      <c r="H1173" s="130">
        <v>5</v>
      </c>
      <c r="I1173" s="130">
        <v>17</v>
      </c>
      <c r="J1173" s="130">
        <v>35</v>
      </c>
      <c r="K1173" s="130">
        <v>9</v>
      </c>
      <c r="L1173" s="130">
        <v>9</v>
      </c>
      <c r="M1173" s="130">
        <v>5</v>
      </c>
      <c r="N1173" s="6"/>
      <c r="O1173" s="181"/>
      <c r="P1173" s="181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</row>
    <row r="1174" spans="1:51" ht="16.2" thickBot="1" x14ac:dyDescent="0.35">
      <c r="A1174" s="84" t="s">
        <v>287</v>
      </c>
      <c r="B1174" s="130">
        <v>124</v>
      </c>
      <c r="C1174" s="143">
        <f t="shared" si="107"/>
        <v>0.11923191569149703</v>
      </c>
      <c r="D1174" s="130"/>
      <c r="E1174" s="130">
        <v>34</v>
      </c>
      <c r="F1174" s="130">
        <v>6</v>
      </c>
      <c r="G1174" s="130">
        <v>2</v>
      </c>
      <c r="H1174" s="130">
        <v>9</v>
      </c>
      <c r="I1174" s="130">
        <v>5</v>
      </c>
      <c r="J1174" s="130">
        <v>55</v>
      </c>
      <c r="K1174" s="130">
        <v>5</v>
      </c>
      <c r="L1174" s="130">
        <v>4</v>
      </c>
      <c r="M1174" s="130">
        <v>4</v>
      </c>
      <c r="N1174" s="6"/>
      <c r="O1174" s="181"/>
      <c r="P1174" s="181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</row>
    <row r="1175" spans="1:51" ht="16.2" thickBot="1" x14ac:dyDescent="0.35">
      <c r="A1175" s="84" t="s">
        <v>288</v>
      </c>
      <c r="B1175" s="130">
        <v>752</v>
      </c>
      <c r="C1175" s="143">
        <f t="shared" si="107"/>
        <v>0.72308387580649813</v>
      </c>
      <c r="D1175" s="130"/>
      <c r="E1175" s="130">
        <v>42</v>
      </c>
      <c r="F1175" s="130">
        <v>62</v>
      </c>
      <c r="G1175" s="130">
        <v>9</v>
      </c>
      <c r="H1175" s="130">
        <v>27</v>
      </c>
      <c r="I1175" s="130">
        <v>125</v>
      </c>
      <c r="J1175" s="130">
        <v>315</v>
      </c>
      <c r="K1175" s="130">
        <v>53</v>
      </c>
      <c r="L1175" s="130">
        <v>97</v>
      </c>
      <c r="M1175" s="130">
        <v>22</v>
      </c>
      <c r="N1175" s="6"/>
      <c r="O1175" s="181"/>
      <c r="P1175" s="181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</row>
    <row r="1176" spans="1:51" ht="16.2" thickBot="1" x14ac:dyDescent="0.35">
      <c r="A1176" s="84" t="s">
        <v>320</v>
      </c>
      <c r="B1176" s="37">
        <v>1228</v>
      </c>
      <c r="C1176" s="143">
        <f t="shared" si="107"/>
        <v>1.1807805844286965</v>
      </c>
      <c r="D1176" s="37"/>
      <c r="E1176" s="130">
        <v>285</v>
      </c>
      <c r="F1176" s="130">
        <v>81</v>
      </c>
      <c r="G1176" s="130">
        <v>79</v>
      </c>
      <c r="H1176" s="130">
        <v>103</v>
      </c>
      <c r="I1176" s="130">
        <v>177</v>
      </c>
      <c r="J1176" s="130">
        <v>268</v>
      </c>
      <c r="K1176" s="130">
        <v>96</v>
      </c>
      <c r="L1176" s="130">
        <v>68</v>
      </c>
      <c r="M1176" s="130">
        <v>71</v>
      </c>
      <c r="N1176" s="6"/>
      <c r="O1176" s="181"/>
      <c r="P1176" s="181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</row>
    <row r="1177" spans="1:51" ht="16.2" thickBot="1" x14ac:dyDescent="0.35">
      <c r="A1177" s="84" t="s">
        <v>321</v>
      </c>
      <c r="B1177" s="37">
        <v>1496</v>
      </c>
      <c r="C1177" s="143">
        <f t="shared" si="107"/>
        <v>1.4384753699554804</v>
      </c>
      <c r="D1177" s="37"/>
      <c r="E1177" s="130">
        <v>297</v>
      </c>
      <c r="F1177" s="130">
        <v>140</v>
      </c>
      <c r="G1177" s="130">
        <v>84</v>
      </c>
      <c r="H1177" s="130">
        <v>137</v>
      </c>
      <c r="I1177" s="130">
        <v>214</v>
      </c>
      <c r="J1177" s="130">
        <v>271</v>
      </c>
      <c r="K1177" s="130">
        <v>141</v>
      </c>
      <c r="L1177" s="130">
        <v>138</v>
      </c>
      <c r="M1177" s="130">
        <v>74</v>
      </c>
      <c r="N1177" s="6"/>
      <c r="O1177" s="181"/>
      <c r="P1177" s="181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</row>
    <row r="1178" spans="1:51" ht="31.8" customHeight="1" thickBot="1" x14ac:dyDescent="0.35">
      <c r="A1178" s="84" t="s">
        <v>322</v>
      </c>
      <c r="B1178" s="130">
        <v>268</v>
      </c>
      <c r="C1178" s="143">
        <f t="shared" si="107"/>
        <v>0.25769478552678393</v>
      </c>
      <c r="D1178" s="130"/>
      <c r="E1178" s="130">
        <v>65</v>
      </c>
      <c r="F1178" s="130">
        <v>24</v>
      </c>
      <c r="G1178" s="130">
        <v>6</v>
      </c>
      <c r="H1178" s="130">
        <v>17</v>
      </c>
      <c r="I1178" s="130">
        <v>45</v>
      </c>
      <c r="J1178" s="130">
        <v>60</v>
      </c>
      <c r="K1178" s="130">
        <v>17</v>
      </c>
      <c r="L1178" s="130">
        <v>23</v>
      </c>
      <c r="M1178" s="130">
        <v>11</v>
      </c>
      <c r="N1178" s="3"/>
      <c r="O1178" s="181"/>
      <c r="P1178" s="181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6"/>
      <c r="AV1178" s="6"/>
      <c r="AW1178" s="6"/>
      <c r="AX1178" s="6"/>
      <c r="AY1178" s="6"/>
    </row>
    <row r="1179" spans="1:51" ht="19.8" customHeight="1" thickBot="1" x14ac:dyDescent="0.35">
      <c r="A1179" s="84" t="s">
        <v>323</v>
      </c>
      <c r="B1179" s="130">
        <v>22</v>
      </c>
      <c r="C1179" s="143">
        <f t="shared" si="107"/>
        <v>2.1154049558168828E-2</v>
      </c>
      <c r="D1179" s="130"/>
      <c r="E1179" s="130">
        <v>1</v>
      </c>
      <c r="F1179" s="130">
        <v>0</v>
      </c>
      <c r="G1179" s="130">
        <v>0</v>
      </c>
      <c r="H1179" s="130">
        <v>0</v>
      </c>
      <c r="I1179" s="130">
        <v>4</v>
      </c>
      <c r="J1179" s="130">
        <v>10</v>
      </c>
      <c r="K1179" s="130">
        <v>1</v>
      </c>
      <c r="L1179" s="130">
        <v>2</v>
      </c>
      <c r="M1179" s="130">
        <v>4</v>
      </c>
      <c r="N1179" s="46"/>
      <c r="O1179" s="181"/>
      <c r="P1179" s="181"/>
      <c r="Q1179" s="46"/>
      <c r="R1179" s="46"/>
      <c r="S1179" s="46"/>
      <c r="T1179" s="46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  <c r="AQ1179" s="32"/>
      <c r="AR1179" s="32"/>
      <c r="AS1179" s="32"/>
      <c r="AT1179" s="32"/>
      <c r="AU1179" s="9"/>
      <c r="AV1179" s="6"/>
      <c r="AW1179" s="6"/>
      <c r="AX1179" s="6"/>
      <c r="AY1179" s="6"/>
    </row>
    <row r="1180" spans="1:51" ht="20.399999999999999" customHeight="1" thickBot="1" x14ac:dyDescent="0.35">
      <c r="A1180" s="84" t="s">
        <v>324</v>
      </c>
      <c r="B1180" s="130">
        <v>5</v>
      </c>
      <c r="C1180" s="143">
        <f t="shared" si="107"/>
        <v>4.8077385359474607E-3</v>
      </c>
      <c r="D1180" s="130"/>
      <c r="E1180" s="130">
        <v>0</v>
      </c>
      <c r="F1180" s="130">
        <v>0</v>
      </c>
      <c r="G1180" s="130">
        <v>1</v>
      </c>
      <c r="H1180" s="130">
        <v>0</v>
      </c>
      <c r="I1180" s="130">
        <v>2</v>
      </c>
      <c r="J1180" s="130">
        <v>2</v>
      </c>
      <c r="K1180" s="130">
        <v>0</v>
      </c>
      <c r="L1180" s="130">
        <v>0</v>
      </c>
      <c r="M1180" s="130">
        <v>0</v>
      </c>
      <c r="N1180" s="50"/>
      <c r="O1180" s="181"/>
      <c r="P1180" s="181"/>
      <c r="Q1180" s="70"/>
      <c r="R1180" s="50"/>
      <c r="S1180" s="50"/>
      <c r="T1180" s="50"/>
      <c r="U1180" s="50"/>
      <c r="V1180" s="50"/>
      <c r="W1180" s="50"/>
      <c r="X1180" s="50"/>
      <c r="Y1180" s="50"/>
      <c r="Z1180" s="50"/>
      <c r="AA1180" s="50"/>
      <c r="AB1180" s="50"/>
      <c r="AC1180" s="50"/>
      <c r="AD1180" s="50"/>
      <c r="AE1180" s="50"/>
      <c r="AF1180" s="73"/>
      <c r="AG1180" s="50"/>
      <c r="AH1180" s="50"/>
      <c r="AI1180" s="50"/>
      <c r="AJ1180" s="50"/>
      <c r="AK1180" s="50"/>
      <c r="AL1180" s="50"/>
      <c r="AM1180" s="106"/>
      <c r="AN1180" s="106"/>
      <c r="AO1180" s="106"/>
      <c r="AP1180" s="106"/>
      <c r="AQ1180" s="106"/>
      <c r="AR1180" s="106"/>
      <c r="AS1180" s="106"/>
      <c r="AT1180" s="106"/>
      <c r="AU1180" s="107"/>
      <c r="AV1180" s="105"/>
      <c r="AW1180" s="105"/>
      <c r="AX1180" s="105"/>
      <c r="AY1180" s="105"/>
    </row>
    <row r="1181" spans="1:51" ht="16.2" thickBot="1" x14ac:dyDescent="0.35">
      <c r="A1181" s="86" t="s">
        <v>294</v>
      </c>
      <c r="B1181" s="88">
        <v>3</v>
      </c>
      <c r="C1181" s="144">
        <f t="shared" si="107"/>
        <v>2.8846431215684767E-3</v>
      </c>
      <c r="D1181" s="88"/>
      <c r="E1181" s="88">
        <v>0</v>
      </c>
      <c r="F1181" s="88">
        <v>0</v>
      </c>
      <c r="G1181" s="88">
        <v>0</v>
      </c>
      <c r="H1181" s="88">
        <v>0</v>
      </c>
      <c r="I1181" s="88">
        <v>0</v>
      </c>
      <c r="J1181" s="88">
        <v>1</v>
      </c>
      <c r="K1181" s="88">
        <v>1</v>
      </c>
      <c r="L1181" s="88">
        <v>1</v>
      </c>
      <c r="M1181" s="88">
        <v>0</v>
      </c>
      <c r="N1181" s="40"/>
      <c r="O1181" s="212"/>
      <c r="P1181" s="212"/>
      <c r="Q1181" s="40"/>
      <c r="R1181" s="40"/>
      <c r="S1181" s="40"/>
      <c r="T1181" s="40"/>
      <c r="U1181" s="40"/>
      <c r="V1181" s="40"/>
      <c r="W1181" s="40"/>
      <c r="X1181" s="40"/>
      <c r="Y1181" s="40"/>
      <c r="Z1181" s="40"/>
      <c r="AA1181" s="40"/>
      <c r="AB1181" s="40"/>
      <c r="AC1181" s="32"/>
      <c r="AD1181" s="32"/>
      <c r="AE1181" s="32"/>
      <c r="AF1181" s="32"/>
      <c r="AG1181" s="32"/>
      <c r="AH1181" s="32"/>
      <c r="AI1181" s="32"/>
      <c r="AJ1181" s="32"/>
      <c r="AK1181" s="32"/>
      <c r="AL1181" s="32"/>
      <c r="AM1181" s="32"/>
      <c r="AN1181" s="32"/>
      <c r="AO1181" s="32"/>
      <c r="AP1181" s="32"/>
      <c r="AQ1181" s="32"/>
      <c r="AR1181" s="32"/>
      <c r="AS1181" s="32"/>
      <c r="AT1181" s="32"/>
      <c r="AU1181" s="9"/>
      <c r="AV1181" s="6"/>
      <c r="AW1181" s="6"/>
      <c r="AX1181" s="6"/>
      <c r="AY1181" s="6"/>
    </row>
    <row r="1183" spans="1:51" ht="15" thickBot="1" x14ac:dyDescent="0.35"/>
    <row r="1184" spans="1:51" ht="15.6" x14ac:dyDescent="0.3">
      <c r="A1184" s="77" t="s">
        <v>289</v>
      </c>
      <c r="B1184" s="3"/>
      <c r="C1184" s="3"/>
      <c r="D1184" s="3"/>
      <c r="E1184" s="3"/>
      <c r="F1184" s="3"/>
      <c r="G1184" s="3"/>
      <c r="H1184" s="3"/>
      <c r="I1184" s="3"/>
      <c r="J1184" s="4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</row>
    <row r="1185" spans="1:56" ht="16.2" thickBot="1" x14ac:dyDescent="0.35">
      <c r="A1185" s="707" t="s">
        <v>279</v>
      </c>
      <c r="B1185" s="709" t="s">
        <v>178</v>
      </c>
      <c r="C1185" s="710"/>
      <c r="D1185" s="93"/>
      <c r="E1185" s="692" t="s">
        <v>3</v>
      </c>
      <c r="F1185" s="693"/>
      <c r="G1185" s="693"/>
      <c r="H1185" s="693"/>
      <c r="I1185" s="693"/>
      <c r="J1185" s="694"/>
      <c r="K1185" s="46"/>
      <c r="L1185" s="46"/>
      <c r="M1185" s="46"/>
      <c r="N1185" s="46"/>
      <c r="O1185" s="46"/>
      <c r="P1185" s="46"/>
      <c r="Q1185" s="46"/>
      <c r="R1185" s="46"/>
      <c r="S1185" s="46"/>
      <c r="T1185" s="46"/>
      <c r="U1185" s="46"/>
      <c r="V1185" s="46"/>
      <c r="W1185" s="46"/>
      <c r="X1185" s="46"/>
      <c r="Y1185" s="46"/>
      <c r="Z1185" s="46"/>
      <c r="AA1185" s="46"/>
      <c r="AB1185" s="46"/>
      <c r="AC1185" s="46"/>
      <c r="AD1185" s="46"/>
      <c r="AE1185" s="46"/>
      <c r="AF1185" s="46"/>
      <c r="AG1185" s="46"/>
      <c r="AH1185" s="46"/>
      <c r="AI1185" s="46"/>
      <c r="AJ1185" s="46"/>
      <c r="AK1185" s="46"/>
      <c r="AL1185" s="46"/>
      <c r="AM1185" s="46"/>
      <c r="AN1185" s="46"/>
      <c r="AO1185" s="46"/>
      <c r="AP1185" s="46"/>
      <c r="AQ1185" s="46"/>
      <c r="AR1185" s="46"/>
      <c r="AS1185" s="46"/>
      <c r="AT1185" s="46"/>
      <c r="AU1185" s="46"/>
      <c r="AV1185" s="46"/>
      <c r="AW1185" s="46"/>
      <c r="AX1185" s="46"/>
      <c r="AY1185" s="46"/>
      <c r="AZ1185" s="46"/>
      <c r="BA1185" s="33"/>
      <c r="BB1185" s="33"/>
      <c r="BC1185" s="33"/>
      <c r="BD1185" s="33"/>
    </row>
    <row r="1186" spans="1:56" ht="64.8" customHeight="1" thickBot="1" x14ac:dyDescent="0.35">
      <c r="A1186" s="708"/>
      <c r="B1186" s="94" t="s">
        <v>4</v>
      </c>
      <c r="C1186" s="95" t="s">
        <v>5</v>
      </c>
      <c r="D1186" s="103"/>
      <c r="E1186" s="569" t="s">
        <v>179</v>
      </c>
      <c r="F1186" s="509" t="s">
        <v>180</v>
      </c>
      <c r="G1186" s="509" t="s">
        <v>181</v>
      </c>
      <c r="H1186" s="509" t="s">
        <v>432</v>
      </c>
      <c r="I1186" s="509" t="s">
        <v>433</v>
      </c>
      <c r="J1186" s="509" t="s">
        <v>434</v>
      </c>
      <c r="K1186" s="50"/>
      <c r="L1186" s="50"/>
      <c r="M1186" s="50"/>
      <c r="N1186" s="50"/>
      <c r="O1186" s="50"/>
      <c r="P1186" s="50"/>
      <c r="Q1186" s="50"/>
      <c r="R1186" s="50"/>
      <c r="S1186" s="50"/>
      <c r="T1186" s="50"/>
      <c r="U1186" s="50"/>
      <c r="V1186" s="50"/>
      <c r="W1186" s="50"/>
      <c r="X1186" s="70"/>
      <c r="Y1186" s="70"/>
      <c r="Z1186" s="70"/>
      <c r="AA1186" s="51"/>
      <c r="AB1186" s="50"/>
      <c r="AC1186" s="50"/>
      <c r="AD1186" s="50"/>
      <c r="AE1186" s="50"/>
      <c r="AF1186" s="50"/>
      <c r="AG1186" s="50"/>
      <c r="AH1186" s="50"/>
      <c r="AI1186" s="50"/>
      <c r="AJ1186" s="70"/>
      <c r="AK1186" s="50"/>
      <c r="AL1186" s="50"/>
      <c r="AM1186" s="50"/>
      <c r="AN1186" s="50"/>
      <c r="AO1186" s="50"/>
      <c r="AP1186" s="50"/>
      <c r="AQ1186" s="50"/>
      <c r="AR1186" s="50"/>
      <c r="AS1186" s="50"/>
      <c r="AT1186" s="50"/>
      <c r="AU1186" s="50"/>
      <c r="AV1186" s="50"/>
      <c r="AW1186" s="50"/>
      <c r="AX1186" s="70"/>
      <c r="AY1186" s="50"/>
      <c r="AZ1186" s="50"/>
      <c r="BA1186" s="33"/>
      <c r="BB1186" s="33"/>
      <c r="BC1186" s="33"/>
      <c r="BD1186" s="33"/>
    </row>
    <row r="1187" spans="1:56" ht="15" thickBot="1" x14ac:dyDescent="0.35">
      <c r="A1187" s="96" t="s">
        <v>14</v>
      </c>
      <c r="B1187" s="32"/>
      <c r="C1187" s="32"/>
      <c r="D1187" s="32"/>
      <c r="E1187" s="32"/>
      <c r="F1187" s="32"/>
      <c r="G1187" s="32"/>
      <c r="H1187" s="32"/>
      <c r="I1187" s="32"/>
      <c r="J1187" s="97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2"/>
      <c r="V1187" s="32"/>
      <c r="W1187" s="98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</row>
    <row r="1188" spans="1:56" ht="16.2" thickBot="1" x14ac:dyDescent="0.35">
      <c r="A1188" s="99" t="s">
        <v>15</v>
      </c>
      <c r="B1188" s="32"/>
      <c r="C1188" s="32"/>
      <c r="D1188" s="32"/>
      <c r="E1188" s="32"/>
      <c r="F1188" s="32"/>
      <c r="G1188" s="32"/>
      <c r="H1188" s="32"/>
      <c r="I1188" s="32"/>
      <c r="J1188" s="97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98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</row>
    <row r="1189" spans="1:56" s="29" customFormat="1" ht="16.2" thickBot="1" x14ac:dyDescent="0.35">
      <c r="A1189" s="83" t="s">
        <v>20</v>
      </c>
      <c r="B1189" s="138">
        <v>220273</v>
      </c>
      <c r="C1189" s="155">
        <f>B1189/$B$1189%</f>
        <v>100</v>
      </c>
      <c r="D1189" s="138"/>
      <c r="E1189" s="138">
        <v>35520</v>
      </c>
      <c r="F1189" s="138">
        <v>57281</v>
      </c>
      <c r="G1189" s="138">
        <v>26634</v>
      </c>
      <c r="H1189" s="138">
        <v>27452</v>
      </c>
      <c r="I1189" s="138">
        <v>37888</v>
      </c>
      <c r="J1189" s="138">
        <v>35498</v>
      </c>
      <c r="K1189" s="82"/>
      <c r="L1189" s="213"/>
      <c r="M1189" s="213"/>
      <c r="N1189" s="82"/>
      <c r="O1189" s="82"/>
      <c r="P1189" s="82"/>
      <c r="Q1189" s="82"/>
      <c r="R1189" s="82"/>
      <c r="S1189" s="82"/>
      <c r="T1189" s="82"/>
      <c r="U1189" s="82"/>
      <c r="V1189" s="82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</row>
    <row r="1190" spans="1:56" ht="16.2" thickBot="1" x14ac:dyDescent="0.35">
      <c r="A1190" s="84" t="s">
        <v>280</v>
      </c>
      <c r="B1190" s="37">
        <v>9448</v>
      </c>
      <c r="C1190" s="143">
        <f t="shared" ref="C1190:C1204" si="108">B1190/$B$1189%</f>
        <v>4.2892229188325395</v>
      </c>
      <c r="D1190" s="37"/>
      <c r="E1190" s="37">
        <v>1361</v>
      </c>
      <c r="F1190" s="37">
        <v>2492</v>
      </c>
      <c r="G1190" s="37">
        <v>1257</v>
      </c>
      <c r="H1190" s="37">
        <v>1189</v>
      </c>
      <c r="I1190" s="37">
        <v>1652</v>
      </c>
      <c r="J1190" s="37">
        <v>1497</v>
      </c>
      <c r="K1190" s="6"/>
      <c r="L1190" s="213"/>
      <c r="M1190" s="213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</row>
    <row r="1191" spans="1:56" ht="16.2" thickBot="1" x14ac:dyDescent="0.35">
      <c r="A1191" s="84" t="s">
        <v>281</v>
      </c>
      <c r="B1191" s="37">
        <v>33392</v>
      </c>
      <c r="C1191" s="143">
        <f t="shared" si="108"/>
        <v>15.159370417618137</v>
      </c>
      <c r="D1191" s="37"/>
      <c r="E1191" s="37">
        <v>5715</v>
      </c>
      <c r="F1191" s="37">
        <v>8724</v>
      </c>
      <c r="G1191" s="37">
        <v>4234</v>
      </c>
      <c r="H1191" s="37">
        <v>4297</v>
      </c>
      <c r="I1191" s="37">
        <v>5420</v>
      </c>
      <c r="J1191" s="37">
        <v>5002</v>
      </c>
      <c r="K1191" s="6"/>
      <c r="L1191" s="213"/>
      <c r="M1191" s="213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</row>
    <row r="1192" spans="1:56" ht="16.2" thickBot="1" x14ac:dyDescent="0.35">
      <c r="A1192" s="84" t="s">
        <v>282</v>
      </c>
      <c r="B1192" s="37">
        <v>91036</v>
      </c>
      <c r="C1192" s="143">
        <f t="shared" si="108"/>
        <v>41.328714822061713</v>
      </c>
      <c r="D1192" s="37"/>
      <c r="E1192" s="37">
        <v>15322</v>
      </c>
      <c r="F1192" s="37">
        <v>24190</v>
      </c>
      <c r="G1192" s="37">
        <v>11067</v>
      </c>
      <c r="H1192" s="37">
        <v>11545</v>
      </c>
      <c r="I1192" s="37">
        <v>14724</v>
      </c>
      <c r="J1192" s="37">
        <v>14188</v>
      </c>
      <c r="K1192" s="6"/>
      <c r="L1192" s="213"/>
      <c r="M1192" s="213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</row>
    <row r="1193" spans="1:56" ht="16.2" thickBot="1" x14ac:dyDescent="0.35">
      <c r="A1193" s="84" t="s">
        <v>283</v>
      </c>
      <c r="B1193" s="37">
        <v>41337</v>
      </c>
      <c r="C1193" s="143">
        <f t="shared" si="108"/>
        <v>18.766258234100412</v>
      </c>
      <c r="D1193" s="37"/>
      <c r="E1193" s="37">
        <v>6930</v>
      </c>
      <c r="F1193" s="37">
        <v>10654</v>
      </c>
      <c r="G1193" s="37">
        <v>4910</v>
      </c>
      <c r="H1193" s="37">
        <v>5224</v>
      </c>
      <c r="I1193" s="37">
        <v>7215</v>
      </c>
      <c r="J1193" s="37">
        <v>6404</v>
      </c>
      <c r="K1193" s="6"/>
      <c r="L1193" s="213"/>
      <c r="M1193" s="213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</row>
    <row r="1194" spans="1:56" ht="26.4" customHeight="1" thickBot="1" x14ac:dyDescent="0.35">
      <c r="A1194" s="84" t="s">
        <v>285</v>
      </c>
      <c r="B1194" s="37">
        <v>29946</v>
      </c>
      <c r="C1194" s="143">
        <f t="shared" si="108"/>
        <v>13.594948087146404</v>
      </c>
      <c r="D1194" s="37"/>
      <c r="E1194" s="37">
        <v>4196</v>
      </c>
      <c r="F1194" s="37">
        <v>7626</v>
      </c>
      <c r="G1194" s="37">
        <v>3784</v>
      </c>
      <c r="H1194" s="37">
        <v>3225</v>
      </c>
      <c r="I1194" s="37">
        <v>5324</v>
      </c>
      <c r="J1194" s="37">
        <v>5791</v>
      </c>
      <c r="K1194" s="6"/>
      <c r="L1194" s="213"/>
      <c r="M1194" s="213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</row>
    <row r="1195" spans="1:56" ht="16.2" thickBot="1" x14ac:dyDescent="0.35">
      <c r="A1195" s="84" t="s">
        <v>286</v>
      </c>
      <c r="B1195" s="130">
        <v>417</v>
      </c>
      <c r="C1195" s="143">
        <f t="shared" si="108"/>
        <v>0.18931053737861653</v>
      </c>
      <c r="D1195" s="130"/>
      <c r="E1195" s="130">
        <v>36</v>
      </c>
      <c r="F1195" s="130">
        <v>76</v>
      </c>
      <c r="G1195" s="130">
        <v>37</v>
      </c>
      <c r="H1195" s="130">
        <v>169</v>
      </c>
      <c r="I1195" s="130">
        <v>69</v>
      </c>
      <c r="J1195" s="130">
        <v>30</v>
      </c>
      <c r="K1195" s="6"/>
      <c r="L1195" s="213"/>
      <c r="M1195" s="213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</row>
    <row r="1196" spans="1:56" ht="16.2" thickBot="1" x14ac:dyDescent="0.35">
      <c r="A1196" s="84" t="s">
        <v>319</v>
      </c>
      <c r="B1196" s="130">
        <v>835</v>
      </c>
      <c r="C1196" s="143">
        <f t="shared" si="108"/>
        <v>0.37907505686125853</v>
      </c>
      <c r="D1196" s="130"/>
      <c r="E1196" s="130">
        <v>46</v>
      </c>
      <c r="F1196" s="130">
        <v>181</v>
      </c>
      <c r="G1196" s="130">
        <v>46</v>
      </c>
      <c r="H1196" s="130">
        <v>127</v>
      </c>
      <c r="I1196" s="130">
        <v>179</v>
      </c>
      <c r="J1196" s="130">
        <v>256</v>
      </c>
      <c r="K1196" s="6"/>
      <c r="L1196" s="213"/>
      <c r="M1196" s="213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</row>
    <row r="1197" spans="1:56" ht="16.2" thickBot="1" x14ac:dyDescent="0.35">
      <c r="A1197" s="84" t="s">
        <v>287</v>
      </c>
      <c r="B1197" s="130">
        <v>595</v>
      </c>
      <c r="C1197" s="143">
        <f t="shared" si="108"/>
        <v>0.2701193518951483</v>
      </c>
      <c r="D1197" s="130"/>
      <c r="E1197" s="130">
        <v>78</v>
      </c>
      <c r="F1197" s="130">
        <v>154</v>
      </c>
      <c r="G1197" s="130">
        <v>69</v>
      </c>
      <c r="H1197" s="130">
        <v>66</v>
      </c>
      <c r="I1197" s="130">
        <v>139</v>
      </c>
      <c r="J1197" s="130">
        <v>89</v>
      </c>
      <c r="K1197" s="6"/>
      <c r="L1197" s="213"/>
      <c r="M1197" s="213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</row>
    <row r="1198" spans="1:56" ht="16.2" thickBot="1" x14ac:dyDescent="0.35">
      <c r="A1198" s="84" t="s">
        <v>288</v>
      </c>
      <c r="B1198" s="37">
        <v>1368</v>
      </c>
      <c r="C1198" s="143">
        <f t="shared" si="108"/>
        <v>0.62104751830682836</v>
      </c>
      <c r="D1198" s="37"/>
      <c r="E1198" s="130">
        <v>107</v>
      </c>
      <c r="F1198" s="130">
        <v>489</v>
      </c>
      <c r="G1198" s="130">
        <v>155</v>
      </c>
      <c r="H1198" s="130">
        <v>270</v>
      </c>
      <c r="I1198" s="130">
        <v>149</v>
      </c>
      <c r="J1198" s="130">
        <v>198</v>
      </c>
      <c r="K1198" s="6"/>
      <c r="L1198" s="213"/>
      <c r="M1198" s="213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</row>
    <row r="1199" spans="1:56" ht="16.2" thickBot="1" x14ac:dyDescent="0.35">
      <c r="A1199" s="84" t="s">
        <v>320</v>
      </c>
      <c r="B1199" s="37">
        <v>3671</v>
      </c>
      <c r="C1199" s="143">
        <f t="shared" si="108"/>
        <v>1.6665683038774612</v>
      </c>
      <c r="D1199" s="37"/>
      <c r="E1199" s="130">
        <v>565</v>
      </c>
      <c r="F1199" s="130">
        <v>876</v>
      </c>
      <c r="G1199" s="130">
        <v>448</v>
      </c>
      <c r="H1199" s="130">
        <v>584</v>
      </c>
      <c r="I1199" s="130">
        <v>647</v>
      </c>
      <c r="J1199" s="130">
        <v>551</v>
      </c>
      <c r="K1199" s="6"/>
      <c r="L1199" s="213"/>
      <c r="M1199" s="213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</row>
    <row r="1200" spans="1:56" ht="16.2" thickBot="1" x14ac:dyDescent="0.35">
      <c r="A1200" s="84" t="s">
        <v>321</v>
      </c>
      <c r="B1200" s="37">
        <v>5846</v>
      </c>
      <c r="C1200" s="143">
        <f t="shared" si="108"/>
        <v>2.6539793801328351</v>
      </c>
      <c r="D1200" s="37"/>
      <c r="E1200" s="130">
        <v>683</v>
      </c>
      <c r="F1200" s="37">
        <v>1152</v>
      </c>
      <c r="G1200" s="130">
        <v>462</v>
      </c>
      <c r="H1200" s="130">
        <v>559</v>
      </c>
      <c r="I1200" s="37">
        <v>1701</v>
      </c>
      <c r="J1200" s="37">
        <v>1289</v>
      </c>
      <c r="K1200" s="6"/>
      <c r="L1200" s="213"/>
      <c r="M1200" s="213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</row>
    <row r="1201" spans="1:51" ht="31.8" thickBot="1" x14ac:dyDescent="0.35">
      <c r="A1201" s="84" t="s">
        <v>322</v>
      </c>
      <c r="B1201" s="37">
        <v>2003</v>
      </c>
      <c r="C1201" s="143">
        <f t="shared" si="108"/>
        <v>0.90932615436299502</v>
      </c>
      <c r="D1201" s="37"/>
      <c r="E1201" s="130">
        <v>445</v>
      </c>
      <c r="F1201" s="130">
        <v>547</v>
      </c>
      <c r="G1201" s="130">
        <v>114</v>
      </c>
      <c r="H1201" s="130">
        <v>164</v>
      </c>
      <c r="I1201" s="130">
        <v>595</v>
      </c>
      <c r="J1201" s="130">
        <v>138</v>
      </c>
      <c r="K1201" s="6"/>
      <c r="L1201" s="213"/>
      <c r="M1201" s="213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</row>
    <row r="1202" spans="1:51" ht="16.2" thickBot="1" x14ac:dyDescent="0.35">
      <c r="A1202" s="84" t="s">
        <v>323</v>
      </c>
      <c r="B1202" s="130">
        <v>286</v>
      </c>
      <c r="C1202" s="143">
        <f t="shared" si="108"/>
        <v>0.12983888175128136</v>
      </c>
      <c r="D1202" s="130"/>
      <c r="E1202" s="130">
        <v>23</v>
      </c>
      <c r="F1202" s="130">
        <v>90</v>
      </c>
      <c r="G1202" s="130">
        <v>29</v>
      </c>
      <c r="H1202" s="130">
        <v>28</v>
      </c>
      <c r="I1202" s="130">
        <v>55</v>
      </c>
      <c r="J1202" s="130">
        <v>61</v>
      </c>
      <c r="K1202" s="6"/>
      <c r="L1202" s="213"/>
      <c r="M1202" s="213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</row>
    <row r="1203" spans="1:51" ht="16.2" thickBot="1" x14ac:dyDescent="0.35">
      <c r="A1203" s="84" t="s">
        <v>324</v>
      </c>
      <c r="B1203" s="130">
        <v>71</v>
      </c>
      <c r="C1203" s="143">
        <f t="shared" si="108"/>
        <v>3.223272938580761E-2</v>
      </c>
      <c r="D1203" s="130"/>
      <c r="E1203" s="130">
        <v>10</v>
      </c>
      <c r="F1203" s="130">
        <v>24</v>
      </c>
      <c r="G1203" s="130">
        <v>19</v>
      </c>
      <c r="H1203" s="130">
        <v>3</v>
      </c>
      <c r="I1203" s="130">
        <v>13</v>
      </c>
      <c r="J1203" s="130">
        <v>2</v>
      </c>
      <c r="K1203" s="6"/>
      <c r="L1203" s="213"/>
      <c r="M1203" s="213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</row>
    <row r="1204" spans="1:51" ht="16.2" thickBot="1" x14ac:dyDescent="0.35">
      <c r="A1204" s="84" t="s">
        <v>294</v>
      </c>
      <c r="B1204" s="130">
        <v>22</v>
      </c>
      <c r="C1204" s="143">
        <f t="shared" si="108"/>
        <v>9.9876062885601042E-3</v>
      </c>
      <c r="D1204" s="130"/>
      <c r="E1204" s="130">
        <v>3</v>
      </c>
      <c r="F1204" s="130">
        <v>6</v>
      </c>
      <c r="G1204" s="130">
        <v>3</v>
      </c>
      <c r="H1204" s="130">
        <v>2</v>
      </c>
      <c r="I1204" s="130">
        <v>6</v>
      </c>
      <c r="J1204" s="130">
        <v>2</v>
      </c>
      <c r="K1204" s="6"/>
      <c r="L1204" s="213"/>
      <c r="M1204" s="213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</row>
    <row r="1205" spans="1:51" ht="15" thickBot="1" x14ac:dyDescent="0.35">
      <c r="A1205" s="6"/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6"/>
      <c r="L1205" s="213"/>
      <c r="M1205" s="213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</row>
    <row r="1206" spans="1:51" ht="16.2" thickBot="1" x14ac:dyDescent="0.35">
      <c r="A1206" s="83" t="s">
        <v>19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</row>
    <row r="1207" spans="1:51" s="29" customFormat="1" ht="16.2" thickBot="1" x14ac:dyDescent="0.35">
      <c r="A1207" s="83" t="s">
        <v>20</v>
      </c>
      <c r="B1207" s="138">
        <v>113925</v>
      </c>
      <c r="C1207" s="155">
        <f>B1207/$B$1207%</f>
        <v>100</v>
      </c>
      <c r="D1207" s="138"/>
      <c r="E1207" s="138">
        <v>18743</v>
      </c>
      <c r="F1207" s="138">
        <v>29597</v>
      </c>
      <c r="G1207" s="138">
        <v>13908</v>
      </c>
      <c r="H1207" s="138">
        <v>13972</v>
      </c>
      <c r="I1207" s="138">
        <v>19208</v>
      </c>
      <c r="J1207" s="138">
        <v>18497</v>
      </c>
      <c r="K1207" s="28"/>
      <c r="L1207" s="213"/>
      <c r="M1207" s="213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</row>
    <row r="1208" spans="1:51" ht="16.2" thickBot="1" x14ac:dyDescent="0.35">
      <c r="A1208" s="84" t="s">
        <v>280</v>
      </c>
      <c r="B1208" s="37">
        <v>4820</v>
      </c>
      <c r="C1208" s="143">
        <f t="shared" ref="C1208:C1222" si="109">B1208/$B$1207%</f>
        <v>4.2308536317752905</v>
      </c>
      <c r="D1208" s="37"/>
      <c r="E1208" s="130">
        <v>676</v>
      </c>
      <c r="F1208" s="37">
        <v>1295</v>
      </c>
      <c r="G1208" s="130">
        <v>656</v>
      </c>
      <c r="H1208" s="130">
        <v>595</v>
      </c>
      <c r="I1208" s="130">
        <v>826</v>
      </c>
      <c r="J1208" s="130">
        <v>772</v>
      </c>
      <c r="K1208" s="6"/>
      <c r="L1208" s="213"/>
      <c r="M1208" s="213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</row>
    <row r="1209" spans="1:51" ht="16.2" thickBot="1" x14ac:dyDescent="0.35">
      <c r="A1209" s="84" t="s">
        <v>281</v>
      </c>
      <c r="B1209" s="37">
        <v>17124</v>
      </c>
      <c r="C1209" s="143">
        <f t="shared" si="109"/>
        <v>15.030941408821594</v>
      </c>
      <c r="D1209" s="37"/>
      <c r="E1209" s="37">
        <v>2920</v>
      </c>
      <c r="F1209" s="37">
        <v>4417</v>
      </c>
      <c r="G1209" s="37">
        <v>2164</v>
      </c>
      <c r="H1209" s="37">
        <v>2213</v>
      </c>
      <c r="I1209" s="37">
        <v>2855</v>
      </c>
      <c r="J1209" s="37">
        <v>2555</v>
      </c>
      <c r="K1209" s="6"/>
      <c r="L1209" s="213"/>
      <c r="M1209" s="213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</row>
    <row r="1210" spans="1:51" ht="16.2" thickBot="1" x14ac:dyDescent="0.35">
      <c r="A1210" s="84" t="s">
        <v>282</v>
      </c>
      <c r="B1210" s="37">
        <v>47206</v>
      </c>
      <c r="C1210" s="143">
        <f t="shared" si="109"/>
        <v>41.436032477507133</v>
      </c>
      <c r="D1210" s="37"/>
      <c r="E1210" s="37">
        <v>8006</v>
      </c>
      <c r="F1210" s="37">
        <v>12464</v>
      </c>
      <c r="G1210" s="37">
        <v>5760</v>
      </c>
      <c r="H1210" s="37">
        <v>5941</v>
      </c>
      <c r="I1210" s="37">
        <v>7667</v>
      </c>
      <c r="J1210" s="37">
        <v>7368</v>
      </c>
      <c r="K1210" s="6"/>
      <c r="L1210" s="213"/>
      <c r="M1210" s="213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</row>
    <row r="1211" spans="1:51" ht="16.2" thickBot="1" x14ac:dyDescent="0.35">
      <c r="A1211" s="84" t="s">
        <v>283</v>
      </c>
      <c r="B1211" s="37">
        <v>21864</v>
      </c>
      <c r="C1211" s="143">
        <f t="shared" si="109"/>
        <v>19.191573403554969</v>
      </c>
      <c r="D1211" s="37"/>
      <c r="E1211" s="37">
        <v>3785</v>
      </c>
      <c r="F1211" s="37">
        <v>5620</v>
      </c>
      <c r="G1211" s="37">
        <v>2583</v>
      </c>
      <c r="H1211" s="37">
        <v>2727</v>
      </c>
      <c r="I1211" s="37">
        <v>3707</v>
      </c>
      <c r="J1211" s="37">
        <v>3442</v>
      </c>
      <c r="K1211" s="6"/>
      <c r="L1211" s="213"/>
      <c r="M1211" s="213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</row>
    <row r="1212" spans="1:51" ht="16.2" thickBot="1" x14ac:dyDescent="0.35">
      <c r="A1212" s="84" t="s">
        <v>285</v>
      </c>
      <c r="B1212" s="37">
        <v>14866</v>
      </c>
      <c r="C1212" s="143">
        <f t="shared" si="109"/>
        <v>13.048935703313584</v>
      </c>
      <c r="D1212" s="37"/>
      <c r="E1212" s="37">
        <v>2312</v>
      </c>
      <c r="F1212" s="37">
        <v>3984</v>
      </c>
      <c r="G1212" s="37">
        <v>1963</v>
      </c>
      <c r="H1212" s="37">
        <v>1445</v>
      </c>
      <c r="I1212" s="37">
        <v>2230</v>
      </c>
      <c r="J1212" s="37">
        <v>2932</v>
      </c>
      <c r="K1212" s="6"/>
      <c r="L1212" s="213"/>
      <c r="M1212" s="213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</row>
    <row r="1213" spans="1:51" ht="26.4" customHeight="1" thickBot="1" x14ac:dyDescent="0.35">
      <c r="A1213" s="84" t="s">
        <v>286</v>
      </c>
      <c r="B1213" s="130">
        <v>147</v>
      </c>
      <c r="C1213" s="143">
        <f t="shared" si="109"/>
        <v>0.12903225806451613</v>
      </c>
      <c r="D1213" s="130"/>
      <c r="E1213" s="130">
        <v>20</v>
      </c>
      <c r="F1213" s="130">
        <v>43</v>
      </c>
      <c r="G1213" s="130">
        <v>17</v>
      </c>
      <c r="H1213" s="130">
        <v>18</v>
      </c>
      <c r="I1213" s="130">
        <v>34</v>
      </c>
      <c r="J1213" s="130">
        <v>15</v>
      </c>
      <c r="K1213" s="6"/>
      <c r="L1213" s="213"/>
      <c r="M1213" s="213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</row>
    <row r="1214" spans="1:51" ht="16.2" thickBot="1" x14ac:dyDescent="0.35">
      <c r="A1214" s="84" t="s">
        <v>319</v>
      </c>
      <c r="B1214" s="130">
        <v>520</v>
      </c>
      <c r="C1214" s="143">
        <f t="shared" si="109"/>
        <v>0.45644064077243801</v>
      </c>
      <c r="D1214" s="130"/>
      <c r="E1214" s="130">
        <v>30</v>
      </c>
      <c r="F1214" s="130">
        <v>109</v>
      </c>
      <c r="G1214" s="130">
        <v>29</v>
      </c>
      <c r="H1214" s="130">
        <v>80</v>
      </c>
      <c r="I1214" s="130">
        <v>121</v>
      </c>
      <c r="J1214" s="130">
        <v>151</v>
      </c>
      <c r="K1214" s="6"/>
      <c r="L1214" s="213"/>
      <c r="M1214" s="213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</row>
    <row r="1215" spans="1:51" ht="16.2" thickBot="1" x14ac:dyDescent="0.35">
      <c r="A1215" s="84" t="s">
        <v>287</v>
      </c>
      <c r="B1215" s="130">
        <v>320</v>
      </c>
      <c r="C1215" s="143">
        <f t="shared" si="109"/>
        <v>0.28088654816765418</v>
      </c>
      <c r="D1215" s="130"/>
      <c r="E1215" s="130">
        <v>46</v>
      </c>
      <c r="F1215" s="130">
        <v>78</v>
      </c>
      <c r="G1215" s="130">
        <v>46</v>
      </c>
      <c r="H1215" s="130">
        <v>39</v>
      </c>
      <c r="I1215" s="130">
        <v>69</v>
      </c>
      <c r="J1215" s="130">
        <v>42</v>
      </c>
      <c r="K1215" s="6"/>
      <c r="L1215" s="213"/>
      <c r="M1215" s="213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</row>
    <row r="1216" spans="1:51" ht="16.2" thickBot="1" x14ac:dyDescent="0.35">
      <c r="A1216" s="84" t="s">
        <v>288</v>
      </c>
      <c r="B1216" s="130">
        <v>530</v>
      </c>
      <c r="C1216" s="143">
        <f t="shared" si="109"/>
        <v>0.4652183454026772</v>
      </c>
      <c r="D1216" s="130"/>
      <c r="E1216" s="130">
        <v>52</v>
      </c>
      <c r="F1216" s="130">
        <v>197</v>
      </c>
      <c r="G1216" s="130">
        <v>80</v>
      </c>
      <c r="H1216" s="130">
        <v>55</v>
      </c>
      <c r="I1216" s="130">
        <v>68</v>
      </c>
      <c r="J1216" s="130">
        <v>78</v>
      </c>
      <c r="K1216" s="6"/>
      <c r="L1216" s="213"/>
      <c r="M1216" s="213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</row>
    <row r="1217" spans="1:51" ht="16.2" thickBot="1" x14ac:dyDescent="0.35">
      <c r="A1217" s="84" t="s">
        <v>320</v>
      </c>
      <c r="B1217" s="37">
        <v>2035</v>
      </c>
      <c r="C1217" s="143">
        <f t="shared" si="109"/>
        <v>1.7862628922536756</v>
      </c>
      <c r="D1217" s="37"/>
      <c r="E1217" s="130">
        <v>305</v>
      </c>
      <c r="F1217" s="130">
        <v>457</v>
      </c>
      <c r="G1217" s="130">
        <v>244</v>
      </c>
      <c r="H1217" s="130">
        <v>373</v>
      </c>
      <c r="I1217" s="130">
        <v>376</v>
      </c>
      <c r="J1217" s="130">
        <v>280</v>
      </c>
      <c r="K1217" s="6"/>
      <c r="L1217" s="213"/>
      <c r="M1217" s="213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</row>
    <row r="1218" spans="1:51" ht="16.2" thickBot="1" x14ac:dyDescent="0.35">
      <c r="A1218" s="84" t="s">
        <v>321</v>
      </c>
      <c r="B1218" s="37">
        <v>3585</v>
      </c>
      <c r="C1218" s="143">
        <f t="shared" si="109"/>
        <v>3.1468071099407506</v>
      </c>
      <c r="D1218" s="37"/>
      <c r="E1218" s="130">
        <v>442</v>
      </c>
      <c r="F1218" s="130">
        <v>753</v>
      </c>
      <c r="G1218" s="130">
        <v>278</v>
      </c>
      <c r="H1218" s="130">
        <v>384</v>
      </c>
      <c r="I1218" s="130">
        <v>978</v>
      </c>
      <c r="J1218" s="130">
        <v>750</v>
      </c>
      <c r="K1218" s="6"/>
      <c r="L1218" s="213"/>
      <c r="M1218" s="213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</row>
    <row r="1219" spans="1:51" ht="31.8" thickBot="1" x14ac:dyDescent="0.35">
      <c r="A1219" s="84" t="s">
        <v>322</v>
      </c>
      <c r="B1219" s="130">
        <v>629</v>
      </c>
      <c r="C1219" s="143">
        <f t="shared" si="109"/>
        <v>0.55211762124204522</v>
      </c>
      <c r="D1219" s="130"/>
      <c r="E1219" s="130">
        <v>121</v>
      </c>
      <c r="F1219" s="130">
        <v>87</v>
      </c>
      <c r="G1219" s="130">
        <v>48</v>
      </c>
      <c r="H1219" s="130">
        <v>79</v>
      </c>
      <c r="I1219" s="130">
        <v>231</v>
      </c>
      <c r="J1219" s="130">
        <v>63</v>
      </c>
      <c r="K1219" s="6"/>
      <c r="L1219" s="213"/>
      <c r="M1219" s="213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</row>
    <row r="1220" spans="1:51" ht="16.2" thickBot="1" x14ac:dyDescent="0.35">
      <c r="A1220" s="84" t="s">
        <v>323</v>
      </c>
      <c r="B1220" s="130">
        <v>221</v>
      </c>
      <c r="C1220" s="143">
        <f t="shared" si="109"/>
        <v>0.19398727232828616</v>
      </c>
      <c r="D1220" s="130"/>
      <c r="E1220" s="130">
        <v>21</v>
      </c>
      <c r="F1220" s="130">
        <v>74</v>
      </c>
      <c r="G1220" s="130">
        <v>20</v>
      </c>
      <c r="H1220" s="130">
        <v>20</v>
      </c>
      <c r="I1220" s="130">
        <v>39</v>
      </c>
      <c r="J1220" s="130">
        <v>47</v>
      </c>
      <c r="K1220" s="6"/>
      <c r="L1220" s="213"/>
      <c r="M1220" s="213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</row>
    <row r="1221" spans="1:51" ht="16.2" thickBot="1" x14ac:dyDescent="0.35">
      <c r="A1221" s="84" t="s">
        <v>324</v>
      </c>
      <c r="B1221" s="130">
        <v>45</v>
      </c>
      <c r="C1221" s="143">
        <f t="shared" si="109"/>
        <v>3.9499670836076368E-2</v>
      </c>
      <c r="D1221" s="130"/>
      <c r="E1221" s="130">
        <v>6</v>
      </c>
      <c r="F1221" s="130">
        <v>14</v>
      </c>
      <c r="G1221" s="130">
        <v>17</v>
      </c>
      <c r="H1221" s="130">
        <v>1</v>
      </c>
      <c r="I1221" s="130">
        <v>6</v>
      </c>
      <c r="J1221" s="130">
        <v>1</v>
      </c>
      <c r="K1221" s="6"/>
      <c r="L1221" s="213"/>
      <c r="M1221" s="213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</row>
    <row r="1222" spans="1:51" ht="16.2" thickBot="1" x14ac:dyDescent="0.35">
      <c r="A1222" s="84" t="s">
        <v>294</v>
      </c>
      <c r="B1222" s="130">
        <v>13</v>
      </c>
      <c r="C1222" s="143">
        <f t="shared" si="109"/>
        <v>1.141101601931095E-2</v>
      </c>
      <c r="D1222" s="130"/>
      <c r="E1222" s="130">
        <v>1</v>
      </c>
      <c r="F1222" s="130">
        <v>5</v>
      </c>
      <c r="G1222" s="130">
        <v>3</v>
      </c>
      <c r="H1222" s="130">
        <v>2</v>
      </c>
      <c r="I1222" s="130">
        <v>1</v>
      </c>
      <c r="J1222" s="130">
        <v>1</v>
      </c>
      <c r="K1222" s="6"/>
      <c r="L1222" s="213"/>
      <c r="M1222" s="213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</row>
    <row r="1223" spans="1:51" ht="16.2" thickBot="1" x14ac:dyDescent="0.35">
      <c r="A1223" s="84"/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</row>
    <row r="1224" spans="1:51" ht="16.2" thickBot="1" x14ac:dyDescent="0.35">
      <c r="A1224" s="83" t="s">
        <v>21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</row>
    <row r="1225" spans="1:51" s="29" customFormat="1" ht="16.2" thickBot="1" x14ac:dyDescent="0.35">
      <c r="A1225" s="83" t="s">
        <v>20</v>
      </c>
      <c r="B1225" s="138">
        <v>106348</v>
      </c>
      <c r="C1225" s="155">
        <f>B1225/$B$1225%</f>
        <v>100</v>
      </c>
      <c r="D1225" s="138"/>
      <c r="E1225" s="138">
        <v>16777</v>
      </c>
      <c r="F1225" s="138">
        <v>27684</v>
      </c>
      <c r="G1225" s="138">
        <v>12726</v>
      </c>
      <c r="H1225" s="138">
        <v>13480</v>
      </c>
      <c r="I1225" s="138">
        <v>18680</v>
      </c>
      <c r="J1225" s="138">
        <v>17001</v>
      </c>
      <c r="K1225" s="28"/>
      <c r="L1225" s="213"/>
      <c r="M1225" s="213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</row>
    <row r="1226" spans="1:51" ht="16.2" thickBot="1" x14ac:dyDescent="0.35">
      <c r="A1226" s="84" t="s">
        <v>280</v>
      </c>
      <c r="B1226" s="37">
        <v>4628</v>
      </c>
      <c r="C1226" s="143">
        <f t="shared" ref="C1226:C1240" si="110">B1226/$B$1225%</f>
        <v>4.351750855681348</v>
      </c>
      <c r="D1226" s="37"/>
      <c r="E1226" s="130">
        <v>685</v>
      </c>
      <c r="F1226" s="37">
        <v>1197</v>
      </c>
      <c r="G1226" s="130">
        <v>601</v>
      </c>
      <c r="H1226" s="130">
        <v>594</v>
      </c>
      <c r="I1226" s="130">
        <v>826</v>
      </c>
      <c r="J1226" s="130">
        <v>725</v>
      </c>
      <c r="K1226" s="6"/>
      <c r="L1226" s="213"/>
      <c r="M1226" s="213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</row>
    <row r="1227" spans="1:51" ht="16.2" thickBot="1" x14ac:dyDescent="0.35">
      <c r="A1227" s="84" t="s">
        <v>281</v>
      </c>
      <c r="B1227" s="37">
        <v>16268</v>
      </c>
      <c r="C1227" s="143">
        <f t="shared" si="110"/>
        <v>15.296949637040658</v>
      </c>
      <c r="D1227" s="37"/>
      <c r="E1227" s="37">
        <v>2795</v>
      </c>
      <c r="F1227" s="37">
        <v>4307</v>
      </c>
      <c r="G1227" s="37">
        <v>2070</v>
      </c>
      <c r="H1227" s="37">
        <v>2084</v>
      </c>
      <c r="I1227" s="37">
        <v>2565</v>
      </c>
      <c r="J1227" s="37">
        <v>2447</v>
      </c>
      <c r="K1227" s="6"/>
      <c r="L1227" s="213"/>
      <c r="M1227" s="213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</row>
    <row r="1228" spans="1:51" ht="16.2" thickBot="1" x14ac:dyDescent="0.35">
      <c r="A1228" s="84" t="s">
        <v>282</v>
      </c>
      <c r="B1228" s="37">
        <v>43830</v>
      </c>
      <c r="C1228" s="143">
        <f t="shared" si="110"/>
        <v>41.213751081355547</v>
      </c>
      <c r="D1228" s="37"/>
      <c r="E1228" s="37">
        <v>7316</v>
      </c>
      <c r="F1228" s="37">
        <v>11726</v>
      </c>
      <c r="G1228" s="37">
        <v>5307</v>
      </c>
      <c r="H1228" s="37">
        <v>5604</v>
      </c>
      <c r="I1228" s="37">
        <v>7057</v>
      </c>
      <c r="J1228" s="37">
        <v>6820</v>
      </c>
      <c r="K1228" s="6"/>
      <c r="L1228" s="213"/>
      <c r="M1228" s="213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</row>
    <row r="1229" spans="1:51" ht="16.2" thickBot="1" x14ac:dyDescent="0.35">
      <c r="A1229" s="84" t="s">
        <v>283</v>
      </c>
      <c r="B1229" s="37">
        <v>19473</v>
      </c>
      <c r="C1229" s="143">
        <f t="shared" si="110"/>
        <v>18.310640538609093</v>
      </c>
      <c r="D1229" s="37"/>
      <c r="E1229" s="37">
        <v>3145</v>
      </c>
      <c r="F1229" s="37">
        <v>5034</v>
      </c>
      <c r="G1229" s="37">
        <v>2327</v>
      </c>
      <c r="H1229" s="37">
        <v>2497</v>
      </c>
      <c r="I1229" s="37">
        <v>3508</v>
      </c>
      <c r="J1229" s="37">
        <v>2962</v>
      </c>
      <c r="K1229" s="6"/>
      <c r="L1229" s="213"/>
      <c r="M1229" s="213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</row>
    <row r="1230" spans="1:51" ht="16.2" thickBot="1" x14ac:dyDescent="0.35">
      <c r="A1230" s="84" t="s">
        <v>285</v>
      </c>
      <c r="B1230" s="37">
        <v>15080</v>
      </c>
      <c r="C1230" s="143">
        <f t="shared" si="110"/>
        <v>14.179862338736976</v>
      </c>
      <c r="D1230" s="37"/>
      <c r="E1230" s="37">
        <v>1884</v>
      </c>
      <c r="F1230" s="37">
        <v>3642</v>
      </c>
      <c r="G1230" s="37">
        <v>1821</v>
      </c>
      <c r="H1230" s="37">
        <v>1780</v>
      </c>
      <c r="I1230" s="37">
        <v>3094</v>
      </c>
      <c r="J1230" s="37">
        <v>2859</v>
      </c>
      <c r="K1230" s="6"/>
      <c r="L1230" s="213"/>
      <c r="M1230" s="213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</row>
    <row r="1231" spans="1:51" ht="16.2" thickBot="1" x14ac:dyDescent="0.35">
      <c r="A1231" s="84" t="s">
        <v>286</v>
      </c>
      <c r="B1231" s="130">
        <v>270</v>
      </c>
      <c r="C1231" s="143">
        <f t="shared" si="110"/>
        <v>0.25388347688720053</v>
      </c>
      <c r="D1231" s="130"/>
      <c r="E1231" s="130">
        <v>16</v>
      </c>
      <c r="F1231" s="130">
        <v>33</v>
      </c>
      <c r="G1231" s="130">
        <v>20</v>
      </c>
      <c r="H1231" s="130">
        <v>151</v>
      </c>
      <c r="I1231" s="130">
        <v>35</v>
      </c>
      <c r="J1231" s="130">
        <v>15</v>
      </c>
      <c r="K1231" s="6"/>
      <c r="L1231" s="213"/>
      <c r="M1231" s="213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</row>
    <row r="1232" spans="1:51" ht="26.4" customHeight="1" thickBot="1" x14ac:dyDescent="0.35">
      <c r="A1232" s="84" t="s">
        <v>319</v>
      </c>
      <c r="B1232" s="130">
        <v>315</v>
      </c>
      <c r="C1232" s="143">
        <f t="shared" si="110"/>
        <v>0.29619738970173393</v>
      </c>
      <c r="D1232" s="130"/>
      <c r="E1232" s="130">
        <v>16</v>
      </c>
      <c r="F1232" s="130">
        <v>72</v>
      </c>
      <c r="G1232" s="130">
        <v>17</v>
      </c>
      <c r="H1232" s="130">
        <v>47</v>
      </c>
      <c r="I1232" s="130">
        <v>58</v>
      </c>
      <c r="J1232" s="130">
        <v>105</v>
      </c>
      <c r="K1232" s="6"/>
      <c r="L1232" s="213"/>
      <c r="M1232" s="213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</row>
    <row r="1233" spans="1:51" ht="16.2" thickBot="1" x14ac:dyDescent="0.35">
      <c r="A1233" s="84" t="s">
        <v>287</v>
      </c>
      <c r="B1233" s="130">
        <v>275</v>
      </c>
      <c r="C1233" s="143">
        <f t="shared" si="110"/>
        <v>0.25858502275548201</v>
      </c>
      <c r="D1233" s="130"/>
      <c r="E1233" s="130">
        <v>32</v>
      </c>
      <c r="F1233" s="130">
        <v>76</v>
      </c>
      <c r="G1233" s="130">
        <v>23</v>
      </c>
      <c r="H1233" s="130">
        <v>27</v>
      </c>
      <c r="I1233" s="130">
        <v>70</v>
      </c>
      <c r="J1233" s="130">
        <v>47</v>
      </c>
      <c r="K1233" s="6"/>
      <c r="L1233" s="213"/>
      <c r="M1233" s="213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</row>
    <row r="1234" spans="1:51" ht="16.2" thickBot="1" x14ac:dyDescent="0.35">
      <c r="A1234" s="84" t="s">
        <v>288</v>
      </c>
      <c r="B1234" s="130">
        <v>838</v>
      </c>
      <c r="C1234" s="143">
        <f t="shared" si="110"/>
        <v>0.78797908752397783</v>
      </c>
      <c r="D1234" s="130"/>
      <c r="E1234" s="130">
        <v>55</v>
      </c>
      <c r="F1234" s="130">
        <v>292</v>
      </c>
      <c r="G1234" s="130">
        <v>75</v>
      </c>
      <c r="H1234" s="130">
        <v>215</v>
      </c>
      <c r="I1234" s="130">
        <v>81</v>
      </c>
      <c r="J1234" s="130">
        <v>120</v>
      </c>
      <c r="K1234" s="6"/>
      <c r="L1234" s="213"/>
      <c r="M1234" s="213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</row>
    <row r="1235" spans="1:51" ht="16.2" thickBot="1" x14ac:dyDescent="0.35">
      <c r="A1235" s="84" t="s">
        <v>320</v>
      </c>
      <c r="B1235" s="37">
        <v>1636</v>
      </c>
      <c r="C1235" s="143">
        <f t="shared" si="110"/>
        <v>1.5383458081017038</v>
      </c>
      <c r="D1235" s="37"/>
      <c r="E1235" s="130">
        <v>260</v>
      </c>
      <c r="F1235" s="130">
        <v>419</v>
      </c>
      <c r="G1235" s="130">
        <v>204</v>
      </c>
      <c r="H1235" s="130">
        <v>211</v>
      </c>
      <c r="I1235" s="130">
        <v>271</v>
      </c>
      <c r="J1235" s="130">
        <v>271</v>
      </c>
      <c r="K1235" s="6"/>
      <c r="L1235" s="213"/>
      <c r="M1235" s="213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</row>
    <row r="1236" spans="1:51" ht="16.2" thickBot="1" x14ac:dyDescent="0.35">
      <c r="A1236" s="84" t="s">
        <v>321</v>
      </c>
      <c r="B1236" s="37">
        <v>2261</v>
      </c>
      <c r="C1236" s="143">
        <f t="shared" si="110"/>
        <v>2.1260390416368904</v>
      </c>
      <c r="D1236" s="37"/>
      <c r="E1236" s="130">
        <v>241</v>
      </c>
      <c r="F1236" s="130">
        <v>399</v>
      </c>
      <c r="G1236" s="130">
        <v>184</v>
      </c>
      <c r="H1236" s="130">
        <v>175</v>
      </c>
      <c r="I1236" s="130">
        <v>723</v>
      </c>
      <c r="J1236" s="130">
        <v>539</v>
      </c>
      <c r="K1236" s="6"/>
      <c r="L1236" s="213"/>
      <c r="M1236" s="213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</row>
    <row r="1237" spans="1:51" ht="31.8" thickBot="1" x14ac:dyDescent="0.35">
      <c r="A1237" s="84" t="s">
        <v>322</v>
      </c>
      <c r="B1237" s="37">
        <v>1374</v>
      </c>
      <c r="C1237" s="143">
        <f t="shared" si="110"/>
        <v>1.2919848046037536</v>
      </c>
      <c r="D1237" s="37"/>
      <c r="E1237" s="130">
        <v>324</v>
      </c>
      <c r="F1237" s="130">
        <v>460</v>
      </c>
      <c r="G1237" s="130">
        <v>66</v>
      </c>
      <c r="H1237" s="130">
        <v>85</v>
      </c>
      <c r="I1237" s="130">
        <v>364</v>
      </c>
      <c r="J1237" s="130">
        <v>75</v>
      </c>
      <c r="K1237" s="6"/>
      <c r="L1237" s="213"/>
      <c r="M1237" s="213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</row>
    <row r="1238" spans="1:51" ht="14.25" customHeight="1" thickBot="1" x14ac:dyDescent="0.35">
      <c r="A1238" s="84" t="s">
        <v>323</v>
      </c>
      <c r="B1238" s="130">
        <v>65</v>
      </c>
      <c r="C1238" s="143">
        <f t="shared" si="110"/>
        <v>6.1120096287659381E-2</v>
      </c>
      <c r="D1238" s="130"/>
      <c r="E1238" s="130">
        <v>2</v>
      </c>
      <c r="F1238" s="130">
        <v>16</v>
      </c>
      <c r="G1238" s="130">
        <v>9</v>
      </c>
      <c r="H1238" s="130">
        <v>8</v>
      </c>
      <c r="I1238" s="130">
        <v>16</v>
      </c>
      <c r="J1238" s="130">
        <v>14</v>
      </c>
      <c r="K1238" s="6"/>
      <c r="L1238" s="213"/>
      <c r="M1238" s="213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</row>
    <row r="1239" spans="1:51" ht="14.25" customHeight="1" thickBot="1" x14ac:dyDescent="0.35">
      <c r="A1239" s="84" t="s">
        <v>324</v>
      </c>
      <c r="B1239" s="130">
        <v>26</v>
      </c>
      <c r="C1239" s="143">
        <f t="shared" si="110"/>
        <v>2.4448038515063754E-2</v>
      </c>
      <c r="D1239" s="130"/>
      <c r="E1239" s="130">
        <v>4</v>
      </c>
      <c r="F1239" s="130">
        <v>10</v>
      </c>
      <c r="G1239" s="130">
        <v>2</v>
      </c>
      <c r="H1239" s="130">
        <v>2</v>
      </c>
      <c r="I1239" s="130">
        <v>7</v>
      </c>
      <c r="J1239" s="130">
        <v>1</v>
      </c>
      <c r="K1239" s="6"/>
      <c r="L1239" s="213"/>
      <c r="M1239" s="213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</row>
    <row r="1240" spans="1:51" ht="14.25" customHeight="1" thickBot="1" x14ac:dyDescent="0.35">
      <c r="A1240" s="84" t="s">
        <v>294</v>
      </c>
      <c r="B1240" s="130">
        <v>9</v>
      </c>
      <c r="C1240" s="143">
        <f t="shared" si="110"/>
        <v>8.4627825629066834E-3</v>
      </c>
      <c r="D1240" s="130"/>
      <c r="E1240" s="130">
        <v>2</v>
      </c>
      <c r="F1240" s="130">
        <v>1</v>
      </c>
      <c r="G1240" s="130">
        <v>0</v>
      </c>
      <c r="H1240" s="130">
        <v>0</v>
      </c>
      <c r="I1240" s="130">
        <v>5</v>
      </c>
      <c r="J1240" s="130">
        <v>1</v>
      </c>
      <c r="K1240" s="6"/>
      <c r="L1240" s="213"/>
      <c r="M1240" s="213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</row>
    <row r="1241" spans="1:51" ht="14.25" customHeight="1" thickBot="1" x14ac:dyDescent="0.35">
      <c r="A1241" s="3"/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</row>
    <row r="1242" spans="1:51" ht="14.25" customHeight="1" thickBot="1" x14ac:dyDescent="0.35">
      <c r="A1242" s="51" t="s">
        <v>22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</row>
    <row r="1243" spans="1:51" ht="14.25" customHeight="1" thickBot="1" x14ac:dyDescent="0.35">
      <c r="A1243" s="99" t="s">
        <v>15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</row>
    <row r="1244" spans="1:51" s="29" customFormat="1" ht="14.25" customHeight="1" thickBot="1" x14ac:dyDescent="0.35">
      <c r="A1244" s="83" t="s">
        <v>20</v>
      </c>
      <c r="B1244" s="138">
        <v>110626</v>
      </c>
      <c r="C1244" s="155">
        <f>B1244/$B$1244%</f>
        <v>100</v>
      </c>
      <c r="D1244" s="138"/>
      <c r="E1244" s="138">
        <v>12062</v>
      </c>
      <c r="F1244" s="138">
        <v>30636</v>
      </c>
      <c r="G1244" s="138">
        <v>13493</v>
      </c>
      <c r="H1244" s="138">
        <v>13278</v>
      </c>
      <c r="I1244" s="138">
        <v>20035</v>
      </c>
      <c r="J1244" s="138">
        <v>21122</v>
      </c>
      <c r="K1244" s="28"/>
      <c r="L1244" s="213"/>
      <c r="M1244" s="213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</row>
    <row r="1245" spans="1:51" ht="14.25" customHeight="1" thickBot="1" x14ac:dyDescent="0.35">
      <c r="A1245" s="84" t="s">
        <v>280</v>
      </c>
      <c r="B1245" s="37">
        <v>5619</v>
      </c>
      <c r="C1245" s="143">
        <f t="shared" ref="C1245:C1259" si="111">B1245/$B$1244%</f>
        <v>5.0792761195379024</v>
      </c>
      <c r="D1245" s="37"/>
      <c r="E1245" s="130">
        <v>577</v>
      </c>
      <c r="F1245" s="37">
        <v>1717</v>
      </c>
      <c r="G1245" s="130">
        <v>791</v>
      </c>
      <c r="H1245" s="130">
        <v>777</v>
      </c>
      <c r="I1245" s="130">
        <v>884</v>
      </c>
      <c r="J1245" s="130">
        <v>873</v>
      </c>
      <c r="K1245" s="6"/>
      <c r="L1245" s="213"/>
      <c r="M1245" s="213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</row>
    <row r="1246" spans="1:51" ht="14.25" customHeight="1" thickBot="1" x14ac:dyDescent="0.35">
      <c r="A1246" s="84" t="s">
        <v>281</v>
      </c>
      <c r="B1246" s="37">
        <v>15116</v>
      </c>
      <c r="C1246" s="143">
        <f t="shared" si="111"/>
        <v>13.664057274058539</v>
      </c>
      <c r="D1246" s="37"/>
      <c r="E1246" s="37">
        <v>1750</v>
      </c>
      <c r="F1246" s="37">
        <v>4303</v>
      </c>
      <c r="G1246" s="37">
        <v>1905</v>
      </c>
      <c r="H1246" s="37">
        <v>1880</v>
      </c>
      <c r="I1246" s="37">
        <v>2641</v>
      </c>
      <c r="J1246" s="37">
        <v>2637</v>
      </c>
      <c r="K1246" s="6"/>
      <c r="L1246" s="213"/>
      <c r="M1246" s="213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</row>
    <row r="1247" spans="1:51" ht="14.25" customHeight="1" thickBot="1" x14ac:dyDescent="0.35">
      <c r="A1247" s="84" t="s">
        <v>282</v>
      </c>
      <c r="B1247" s="37">
        <v>40824</v>
      </c>
      <c r="C1247" s="143">
        <f t="shared" si="111"/>
        <v>36.902717263572761</v>
      </c>
      <c r="D1247" s="37"/>
      <c r="E1247" s="37">
        <v>4483</v>
      </c>
      <c r="F1247" s="37">
        <v>11860</v>
      </c>
      <c r="G1247" s="37">
        <v>4926</v>
      </c>
      <c r="H1247" s="37">
        <v>5187</v>
      </c>
      <c r="I1247" s="37">
        <v>6802</v>
      </c>
      <c r="J1247" s="37">
        <v>7566</v>
      </c>
      <c r="K1247" s="6"/>
      <c r="L1247" s="213"/>
      <c r="M1247" s="213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</row>
    <row r="1248" spans="1:51" ht="14.25" customHeight="1" thickBot="1" x14ac:dyDescent="0.35">
      <c r="A1248" s="84" t="s">
        <v>283</v>
      </c>
      <c r="B1248" s="37">
        <v>19024</v>
      </c>
      <c r="C1248" s="143">
        <f t="shared" si="111"/>
        <v>17.196680707971002</v>
      </c>
      <c r="D1248" s="37"/>
      <c r="E1248" s="37">
        <v>2025</v>
      </c>
      <c r="F1248" s="37">
        <v>5367</v>
      </c>
      <c r="G1248" s="37">
        <v>2303</v>
      </c>
      <c r="H1248" s="37">
        <v>2309</v>
      </c>
      <c r="I1248" s="37">
        <v>3517</v>
      </c>
      <c r="J1248" s="37">
        <v>3503</v>
      </c>
      <c r="K1248" s="6"/>
      <c r="L1248" s="213"/>
      <c r="M1248" s="213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</row>
    <row r="1249" spans="1:51" ht="14.25" customHeight="1" thickBot="1" x14ac:dyDescent="0.35">
      <c r="A1249" s="84" t="s">
        <v>285</v>
      </c>
      <c r="B1249" s="37">
        <v>20290</v>
      </c>
      <c r="C1249" s="143">
        <f t="shared" si="111"/>
        <v>18.341077142805489</v>
      </c>
      <c r="D1249" s="37"/>
      <c r="E1249" s="37">
        <v>2302</v>
      </c>
      <c r="F1249" s="37">
        <v>4831</v>
      </c>
      <c r="G1249" s="37">
        <v>2841</v>
      </c>
      <c r="H1249" s="37">
        <v>1842</v>
      </c>
      <c r="I1249" s="37">
        <v>3789</v>
      </c>
      <c r="J1249" s="37">
        <v>4685</v>
      </c>
      <c r="K1249" s="6"/>
      <c r="L1249" s="213"/>
      <c r="M1249" s="213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</row>
    <row r="1250" spans="1:51" ht="14.25" customHeight="1" thickBot="1" x14ac:dyDescent="0.35">
      <c r="A1250" s="84" t="s">
        <v>286</v>
      </c>
      <c r="B1250" s="130">
        <v>282</v>
      </c>
      <c r="C1250" s="143">
        <f t="shared" si="111"/>
        <v>0.25491294993943558</v>
      </c>
      <c r="D1250" s="130"/>
      <c r="E1250" s="130">
        <v>4</v>
      </c>
      <c r="F1250" s="130">
        <v>41</v>
      </c>
      <c r="G1250" s="130">
        <v>14</v>
      </c>
      <c r="H1250" s="130">
        <v>153</v>
      </c>
      <c r="I1250" s="130">
        <v>60</v>
      </c>
      <c r="J1250" s="130">
        <v>10</v>
      </c>
      <c r="K1250" s="6"/>
      <c r="L1250" s="213"/>
      <c r="M1250" s="213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</row>
    <row r="1251" spans="1:51" ht="14.25" customHeight="1" thickBot="1" x14ac:dyDescent="0.35">
      <c r="A1251" s="84" t="s">
        <v>319</v>
      </c>
      <c r="B1251" s="130">
        <v>593</v>
      </c>
      <c r="C1251" s="143">
        <f t="shared" si="111"/>
        <v>0.53604035217760748</v>
      </c>
      <c r="D1251" s="130"/>
      <c r="E1251" s="130">
        <v>17</v>
      </c>
      <c r="F1251" s="130">
        <v>139</v>
      </c>
      <c r="G1251" s="130">
        <v>28</v>
      </c>
      <c r="H1251" s="130">
        <v>50</v>
      </c>
      <c r="I1251" s="130">
        <v>130</v>
      </c>
      <c r="J1251" s="130">
        <v>229</v>
      </c>
      <c r="K1251" s="6"/>
      <c r="L1251" s="213"/>
      <c r="M1251" s="213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</row>
    <row r="1252" spans="1:51" ht="26.4" customHeight="1" thickBot="1" x14ac:dyDescent="0.35">
      <c r="A1252" s="84" t="s">
        <v>287</v>
      </c>
      <c r="B1252" s="130">
        <v>328</v>
      </c>
      <c r="C1252" s="143">
        <f t="shared" si="111"/>
        <v>0.29649449496501729</v>
      </c>
      <c r="D1252" s="130"/>
      <c r="E1252" s="130">
        <v>27</v>
      </c>
      <c r="F1252" s="130">
        <v>97</v>
      </c>
      <c r="G1252" s="130">
        <v>35</v>
      </c>
      <c r="H1252" s="130">
        <v>34</v>
      </c>
      <c r="I1252" s="130">
        <v>77</v>
      </c>
      <c r="J1252" s="130">
        <v>58</v>
      </c>
      <c r="K1252" s="6"/>
      <c r="L1252" s="213"/>
      <c r="M1252" s="213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</row>
    <row r="1253" spans="1:51" ht="14.25" customHeight="1" thickBot="1" x14ac:dyDescent="0.35">
      <c r="A1253" s="84" t="s">
        <v>288</v>
      </c>
      <c r="B1253" s="37">
        <v>1010</v>
      </c>
      <c r="C1253" s="143">
        <f t="shared" si="111"/>
        <v>0.91298609730081537</v>
      </c>
      <c r="D1253" s="37"/>
      <c r="E1253" s="130">
        <v>66</v>
      </c>
      <c r="F1253" s="130">
        <v>412</v>
      </c>
      <c r="G1253" s="130">
        <v>60</v>
      </c>
      <c r="H1253" s="130">
        <v>227</v>
      </c>
      <c r="I1253" s="130">
        <v>95</v>
      </c>
      <c r="J1253" s="130">
        <v>150</v>
      </c>
      <c r="K1253" s="6"/>
      <c r="L1253" s="213"/>
      <c r="M1253" s="213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</row>
    <row r="1254" spans="1:51" ht="16.2" thickBot="1" x14ac:dyDescent="0.35">
      <c r="A1254" s="84" t="s">
        <v>320</v>
      </c>
      <c r="B1254" s="37">
        <v>1732</v>
      </c>
      <c r="C1254" s="143">
        <f t="shared" si="111"/>
        <v>1.5656355648762497</v>
      </c>
      <c r="D1254" s="37"/>
      <c r="E1254" s="130">
        <v>130</v>
      </c>
      <c r="F1254" s="130">
        <v>484</v>
      </c>
      <c r="G1254" s="130">
        <v>213</v>
      </c>
      <c r="H1254" s="130">
        <v>295</v>
      </c>
      <c r="I1254" s="130">
        <v>331</v>
      </c>
      <c r="J1254" s="130">
        <v>279</v>
      </c>
      <c r="K1254" s="6"/>
      <c r="L1254" s="213"/>
      <c r="M1254" s="213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</row>
    <row r="1255" spans="1:51" ht="16.2" thickBot="1" x14ac:dyDescent="0.35">
      <c r="A1255" s="84" t="s">
        <v>321</v>
      </c>
      <c r="B1255" s="37">
        <v>4057</v>
      </c>
      <c r="C1255" s="143">
        <f t="shared" si="111"/>
        <v>3.6673114819301067</v>
      </c>
      <c r="D1255" s="37"/>
      <c r="E1255" s="130">
        <v>274</v>
      </c>
      <c r="F1255" s="130">
        <v>801</v>
      </c>
      <c r="G1255" s="130">
        <v>285</v>
      </c>
      <c r="H1255" s="130">
        <v>365</v>
      </c>
      <c r="I1255" s="37">
        <v>1354</v>
      </c>
      <c r="J1255" s="130">
        <v>978</v>
      </c>
      <c r="K1255" s="6"/>
      <c r="L1255" s="213"/>
      <c r="M1255" s="213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</row>
    <row r="1256" spans="1:51" ht="31.8" thickBot="1" x14ac:dyDescent="0.35">
      <c r="A1256" s="84" t="s">
        <v>322</v>
      </c>
      <c r="B1256" s="37">
        <v>1490</v>
      </c>
      <c r="C1256" s="143">
        <f t="shared" si="111"/>
        <v>1.3468804801764505</v>
      </c>
      <c r="D1256" s="37"/>
      <c r="E1256" s="130">
        <v>394</v>
      </c>
      <c r="F1256" s="130">
        <v>485</v>
      </c>
      <c r="G1256" s="130">
        <v>64</v>
      </c>
      <c r="H1256" s="130">
        <v>135</v>
      </c>
      <c r="I1256" s="130">
        <v>305</v>
      </c>
      <c r="J1256" s="130">
        <v>107</v>
      </c>
      <c r="K1256" s="6"/>
      <c r="L1256" s="213"/>
      <c r="M1256" s="213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</row>
    <row r="1257" spans="1:51" ht="16.2" thickBot="1" x14ac:dyDescent="0.35">
      <c r="A1257" s="84" t="s">
        <v>323</v>
      </c>
      <c r="B1257" s="130">
        <v>220</v>
      </c>
      <c r="C1257" s="143">
        <f t="shared" si="111"/>
        <v>0.19886825881799938</v>
      </c>
      <c r="D1257" s="130"/>
      <c r="E1257" s="130">
        <v>9</v>
      </c>
      <c r="F1257" s="130">
        <v>79</v>
      </c>
      <c r="G1257" s="130">
        <v>22</v>
      </c>
      <c r="H1257" s="130">
        <v>22</v>
      </c>
      <c r="I1257" s="130">
        <v>42</v>
      </c>
      <c r="J1257" s="130">
        <v>46</v>
      </c>
      <c r="K1257" s="6"/>
      <c r="L1257" s="213"/>
      <c r="M1257" s="213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</row>
    <row r="1258" spans="1:51" ht="16.2" thickBot="1" x14ac:dyDescent="0.35">
      <c r="A1258" s="84" t="s">
        <v>324</v>
      </c>
      <c r="B1258" s="130">
        <v>33</v>
      </c>
      <c r="C1258" s="143">
        <f t="shared" si="111"/>
        <v>2.9830238822699907E-2</v>
      </c>
      <c r="D1258" s="130"/>
      <c r="E1258" s="130">
        <v>4</v>
      </c>
      <c r="F1258" s="130">
        <v>16</v>
      </c>
      <c r="G1258" s="130">
        <v>5</v>
      </c>
      <c r="H1258" s="130">
        <v>0</v>
      </c>
      <c r="I1258" s="130">
        <v>7</v>
      </c>
      <c r="J1258" s="130">
        <v>1</v>
      </c>
      <c r="K1258" s="6"/>
      <c r="L1258" s="213"/>
      <c r="M1258" s="213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</row>
    <row r="1259" spans="1:51" ht="16.2" thickBot="1" x14ac:dyDescent="0.35">
      <c r="A1259" s="84" t="s">
        <v>294</v>
      </c>
      <c r="B1259" s="130">
        <v>8</v>
      </c>
      <c r="C1259" s="143">
        <f t="shared" si="111"/>
        <v>7.2315730479272505E-3</v>
      </c>
      <c r="D1259" s="130"/>
      <c r="E1259" s="130">
        <v>0</v>
      </c>
      <c r="F1259" s="130">
        <v>4</v>
      </c>
      <c r="G1259" s="130">
        <v>1</v>
      </c>
      <c r="H1259" s="130">
        <v>2</v>
      </c>
      <c r="I1259" s="130">
        <v>1</v>
      </c>
      <c r="J1259" s="130">
        <v>0</v>
      </c>
      <c r="K1259" s="6"/>
      <c r="L1259" s="213"/>
      <c r="M1259" s="213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</row>
    <row r="1260" spans="1:51" ht="15" thickBot="1" x14ac:dyDescent="0.35">
      <c r="A1260" s="6"/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</row>
    <row r="1261" spans="1:51" ht="16.2" thickBot="1" x14ac:dyDescent="0.35">
      <c r="A1261" s="83" t="s">
        <v>19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</row>
    <row r="1262" spans="1:51" s="29" customFormat="1" ht="16.2" thickBot="1" x14ac:dyDescent="0.35">
      <c r="A1262" s="83" t="s">
        <v>20</v>
      </c>
      <c r="B1262" s="138">
        <v>55258</v>
      </c>
      <c r="C1262" s="155">
        <f>B1262/$B$1262%</f>
        <v>99.999999999999986</v>
      </c>
      <c r="D1262" s="138"/>
      <c r="E1262" s="138">
        <v>6112</v>
      </c>
      <c r="F1262" s="138">
        <v>15376</v>
      </c>
      <c r="G1262" s="138">
        <v>6848</v>
      </c>
      <c r="H1262" s="138">
        <v>6455</v>
      </c>
      <c r="I1262" s="138">
        <v>9690</v>
      </c>
      <c r="J1262" s="138">
        <v>10777</v>
      </c>
      <c r="K1262" s="28"/>
      <c r="L1262" s="213"/>
      <c r="M1262" s="213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</row>
    <row r="1263" spans="1:51" ht="16.2" thickBot="1" x14ac:dyDescent="0.35">
      <c r="A1263" s="84" t="s">
        <v>280</v>
      </c>
      <c r="B1263" s="37">
        <v>2882</v>
      </c>
      <c r="C1263" s="143">
        <f t="shared" ref="C1263:C1277" si="112">B1263/$B$1262%</f>
        <v>5.2155344022584957</v>
      </c>
      <c r="D1263" s="37"/>
      <c r="E1263" s="130">
        <v>279</v>
      </c>
      <c r="F1263" s="130">
        <v>891</v>
      </c>
      <c r="G1263" s="130">
        <v>401</v>
      </c>
      <c r="H1263" s="130">
        <v>398</v>
      </c>
      <c r="I1263" s="130">
        <v>453</v>
      </c>
      <c r="J1263" s="130">
        <v>460</v>
      </c>
      <c r="K1263" s="6"/>
      <c r="L1263" s="213"/>
      <c r="M1263" s="213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</row>
    <row r="1264" spans="1:51" ht="16.2" thickBot="1" x14ac:dyDescent="0.35">
      <c r="A1264" s="84" t="s">
        <v>281</v>
      </c>
      <c r="B1264" s="37">
        <v>7781</v>
      </c>
      <c r="C1264" s="143">
        <f t="shared" si="112"/>
        <v>14.081219009012269</v>
      </c>
      <c r="D1264" s="37"/>
      <c r="E1264" s="130">
        <v>927</v>
      </c>
      <c r="F1264" s="37">
        <v>2161</v>
      </c>
      <c r="G1264" s="130">
        <v>982</v>
      </c>
      <c r="H1264" s="130">
        <v>995</v>
      </c>
      <c r="I1264" s="37">
        <v>1381</v>
      </c>
      <c r="J1264" s="37">
        <v>1335</v>
      </c>
      <c r="K1264" s="6"/>
      <c r="L1264" s="213"/>
      <c r="M1264" s="213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</row>
    <row r="1265" spans="1:51" ht="16.2" thickBot="1" x14ac:dyDescent="0.35">
      <c r="A1265" s="84" t="s">
        <v>282</v>
      </c>
      <c r="B1265" s="37">
        <v>20722</v>
      </c>
      <c r="C1265" s="143">
        <f t="shared" si="112"/>
        <v>37.500452423178544</v>
      </c>
      <c r="D1265" s="37"/>
      <c r="E1265" s="37">
        <v>2265</v>
      </c>
      <c r="F1265" s="37">
        <v>5956</v>
      </c>
      <c r="G1265" s="37">
        <v>2475</v>
      </c>
      <c r="H1265" s="37">
        <v>2646</v>
      </c>
      <c r="I1265" s="37">
        <v>3546</v>
      </c>
      <c r="J1265" s="37">
        <v>3834</v>
      </c>
      <c r="K1265" s="6"/>
      <c r="L1265" s="213"/>
      <c r="M1265" s="213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</row>
    <row r="1266" spans="1:51" ht="16.2" thickBot="1" x14ac:dyDescent="0.35">
      <c r="A1266" s="84" t="s">
        <v>283</v>
      </c>
      <c r="B1266" s="37">
        <v>9545</v>
      </c>
      <c r="C1266" s="143">
        <f t="shared" si="112"/>
        <v>17.273516956820732</v>
      </c>
      <c r="D1266" s="37"/>
      <c r="E1266" s="37">
        <v>1060</v>
      </c>
      <c r="F1266" s="37">
        <v>2701</v>
      </c>
      <c r="G1266" s="37">
        <v>1133</v>
      </c>
      <c r="H1266" s="37">
        <v>1143</v>
      </c>
      <c r="I1266" s="37">
        <v>1669</v>
      </c>
      <c r="J1266" s="37">
        <v>1839</v>
      </c>
      <c r="K1266" s="6"/>
      <c r="L1266" s="213"/>
      <c r="M1266" s="213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</row>
    <row r="1267" spans="1:51" ht="16.2" thickBot="1" x14ac:dyDescent="0.35">
      <c r="A1267" s="84" t="s">
        <v>285</v>
      </c>
      <c r="B1267" s="37">
        <v>9510</v>
      </c>
      <c r="C1267" s="143">
        <f t="shared" si="112"/>
        <v>17.210177711824532</v>
      </c>
      <c r="D1267" s="37"/>
      <c r="E1267" s="37">
        <v>1196</v>
      </c>
      <c r="F1267" s="37">
        <v>2504</v>
      </c>
      <c r="G1267" s="37">
        <v>1448</v>
      </c>
      <c r="H1267" s="130">
        <v>657</v>
      </c>
      <c r="I1267" s="37">
        <v>1399</v>
      </c>
      <c r="J1267" s="37">
        <v>2306</v>
      </c>
      <c r="K1267" s="6"/>
      <c r="L1267" s="213"/>
      <c r="M1267" s="213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</row>
    <row r="1268" spans="1:51" ht="16.2" thickBot="1" x14ac:dyDescent="0.35">
      <c r="A1268" s="84" t="s">
        <v>286</v>
      </c>
      <c r="B1268" s="130">
        <v>72</v>
      </c>
      <c r="C1268" s="143">
        <f t="shared" si="112"/>
        <v>0.13029787542075355</v>
      </c>
      <c r="D1268" s="130"/>
      <c r="E1268" s="130">
        <v>2</v>
      </c>
      <c r="F1268" s="130">
        <v>24</v>
      </c>
      <c r="G1268" s="130">
        <v>7</v>
      </c>
      <c r="H1268" s="130">
        <v>9</v>
      </c>
      <c r="I1268" s="130">
        <v>27</v>
      </c>
      <c r="J1268" s="130">
        <v>3</v>
      </c>
      <c r="K1268" s="6"/>
      <c r="L1268" s="213"/>
      <c r="M1268" s="213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</row>
    <row r="1269" spans="1:51" ht="16.2" thickBot="1" x14ac:dyDescent="0.35">
      <c r="A1269" s="84" t="s">
        <v>319</v>
      </c>
      <c r="B1269" s="130">
        <v>367</v>
      </c>
      <c r="C1269" s="143">
        <f t="shared" si="112"/>
        <v>0.66415722610300765</v>
      </c>
      <c r="D1269" s="130"/>
      <c r="E1269" s="130">
        <v>9</v>
      </c>
      <c r="F1269" s="130">
        <v>81</v>
      </c>
      <c r="G1269" s="130">
        <v>19</v>
      </c>
      <c r="H1269" s="130">
        <v>36</v>
      </c>
      <c r="I1269" s="130">
        <v>92</v>
      </c>
      <c r="J1269" s="130">
        <v>130</v>
      </c>
      <c r="K1269" s="6"/>
      <c r="L1269" s="213"/>
      <c r="M1269" s="213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</row>
    <row r="1270" spans="1:51" ht="16.2" thickBot="1" x14ac:dyDescent="0.35">
      <c r="A1270" s="84" t="s">
        <v>287</v>
      </c>
      <c r="B1270" s="130">
        <v>161</v>
      </c>
      <c r="C1270" s="143">
        <f t="shared" si="112"/>
        <v>0.29136052698251835</v>
      </c>
      <c r="D1270" s="130"/>
      <c r="E1270" s="130">
        <v>17</v>
      </c>
      <c r="F1270" s="130">
        <v>48</v>
      </c>
      <c r="G1270" s="130">
        <v>22</v>
      </c>
      <c r="H1270" s="130">
        <v>15</v>
      </c>
      <c r="I1270" s="130">
        <v>30</v>
      </c>
      <c r="J1270" s="130">
        <v>29</v>
      </c>
      <c r="K1270" s="6"/>
      <c r="L1270" s="213"/>
      <c r="M1270" s="213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</row>
    <row r="1271" spans="1:51" ht="26.4" customHeight="1" thickBot="1" x14ac:dyDescent="0.35">
      <c r="A1271" s="84" t="s">
        <v>288</v>
      </c>
      <c r="B1271" s="130">
        <v>351</v>
      </c>
      <c r="C1271" s="143">
        <f t="shared" si="112"/>
        <v>0.63520214267617359</v>
      </c>
      <c r="D1271" s="130"/>
      <c r="E1271" s="130">
        <v>31</v>
      </c>
      <c r="F1271" s="130">
        <v>156</v>
      </c>
      <c r="G1271" s="130">
        <v>24</v>
      </c>
      <c r="H1271" s="130">
        <v>38</v>
      </c>
      <c r="I1271" s="130">
        <v>45</v>
      </c>
      <c r="J1271" s="130">
        <v>57</v>
      </c>
      <c r="K1271" s="6"/>
      <c r="L1271" s="213"/>
      <c r="M1271" s="213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</row>
    <row r="1272" spans="1:51" ht="16.2" thickBot="1" x14ac:dyDescent="0.35">
      <c r="A1272" s="84" t="s">
        <v>320</v>
      </c>
      <c r="B1272" s="130">
        <v>903</v>
      </c>
      <c r="C1272" s="143">
        <f t="shared" si="112"/>
        <v>1.6341525209019507</v>
      </c>
      <c r="D1272" s="130"/>
      <c r="E1272" s="130">
        <v>58</v>
      </c>
      <c r="F1272" s="130">
        <v>222</v>
      </c>
      <c r="G1272" s="130">
        <v>111</v>
      </c>
      <c r="H1272" s="130">
        <v>192</v>
      </c>
      <c r="I1272" s="130">
        <v>190</v>
      </c>
      <c r="J1272" s="130">
        <v>130</v>
      </c>
      <c r="K1272" s="6"/>
      <c r="L1272" s="213"/>
      <c r="M1272" s="213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</row>
    <row r="1273" spans="1:51" ht="16.2" thickBot="1" x14ac:dyDescent="0.35">
      <c r="A1273" s="84" t="s">
        <v>321</v>
      </c>
      <c r="B1273" s="37">
        <v>2380</v>
      </c>
      <c r="C1273" s="143">
        <f t="shared" si="112"/>
        <v>4.3070686597415753</v>
      </c>
      <c r="D1273" s="37"/>
      <c r="E1273" s="130">
        <v>164</v>
      </c>
      <c r="F1273" s="130">
        <v>496</v>
      </c>
      <c r="G1273" s="130">
        <v>174</v>
      </c>
      <c r="H1273" s="130">
        <v>245</v>
      </c>
      <c r="I1273" s="130">
        <v>735</v>
      </c>
      <c r="J1273" s="130">
        <v>566</v>
      </c>
      <c r="K1273" s="6"/>
      <c r="L1273" s="213"/>
      <c r="M1273" s="213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</row>
    <row r="1274" spans="1:51" ht="31.8" thickBot="1" x14ac:dyDescent="0.35">
      <c r="A1274" s="84" t="s">
        <v>322</v>
      </c>
      <c r="B1274" s="130">
        <v>388</v>
      </c>
      <c r="C1274" s="143">
        <f t="shared" si="112"/>
        <v>0.70216077310072744</v>
      </c>
      <c r="D1274" s="130"/>
      <c r="E1274" s="130">
        <v>94</v>
      </c>
      <c r="F1274" s="130">
        <v>57</v>
      </c>
      <c r="G1274" s="130">
        <v>31</v>
      </c>
      <c r="H1274" s="130">
        <v>65</v>
      </c>
      <c r="I1274" s="130">
        <v>91</v>
      </c>
      <c r="J1274" s="130">
        <v>50</v>
      </c>
      <c r="K1274" s="6"/>
      <c r="L1274" s="213"/>
      <c r="M1274" s="213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</row>
    <row r="1275" spans="1:51" ht="16.2" thickBot="1" x14ac:dyDescent="0.35">
      <c r="A1275" s="84" t="s">
        <v>323</v>
      </c>
      <c r="B1275" s="130">
        <v>166</v>
      </c>
      <c r="C1275" s="143">
        <f t="shared" si="112"/>
        <v>0.30040899055340403</v>
      </c>
      <c r="D1275" s="130"/>
      <c r="E1275" s="130">
        <v>8</v>
      </c>
      <c r="F1275" s="130">
        <v>63</v>
      </c>
      <c r="G1275" s="130">
        <v>15</v>
      </c>
      <c r="H1275" s="130">
        <v>14</v>
      </c>
      <c r="I1275" s="130">
        <v>29</v>
      </c>
      <c r="J1275" s="130">
        <v>37</v>
      </c>
      <c r="K1275" s="6"/>
      <c r="L1275" s="213"/>
      <c r="M1275" s="213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</row>
    <row r="1276" spans="1:51" ht="16.2" thickBot="1" x14ac:dyDescent="0.35">
      <c r="A1276" s="84" t="s">
        <v>324</v>
      </c>
      <c r="B1276" s="130">
        <v>23</v>
      </c>
      <c r="C1276" s="143">
        <f t="shared" si="112"/>
        <v>4.1622932426074052E-2</v>
      </c>
      <c r="D1276" s="130"/>
      <c r="E1276" s="130">
        <v>2</v>
      </c>
      <c r="F1276" s="130">
        <v>13</v>
      </c>
      <c r="G1276" s="130">
        <v>5</v>
      </c>
      <c r="H1276" s="130">
        <v>0</v>
      </c>
      <c r="I1276" s="130">
        <v>2</v>
      </c>
      <c r="J1276" s="130">
        <v>1</v>
      </c>
      <c r="K1276" s="6"/>
      <c r="L1276" s="213"/>
      <c r="M1276" s="213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</row>
    <row r="1277" spans="1:51" ht="16.2" thickBot="1" x14ac:dyDescent="0.35">
      <c r="A1277" s="84" t="s">
        <v>294</v>
      </c>
      <c r="B1277" s="130">
        <v>7</v>
      </c>
      <c r="C1277" s="143">
        <f t="shared" si="112"/>
        <v>1.2667848999239928E-2</v>
      </c>
      <c r="D1277" s="130"/>
      <c r="E1277" s="130">
        <v>0</v>
      </c>
      <c r="F1277" s="130">
        <v>3</v>
      </c>
      <c r="G1277" s="130">
        <v>1</v>
      </c>
      <c r="H1277" s="130">
        <v>2</v>
      </c>
      <c r="I1277" s="130">
        <v>1</v>
      </c>
      <c r="J1277" s="130">
        <v>0</v>
      </c>
      <c r="K1277" s="6"/>
      <c r="L1277" s="213"/>
      <c r="M1277" s="213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</row>
    <row r="1278" spans="1:51" ht="16.2" thickBot="1" x14ac:dyDescent="0.35">
      <c r="A1278" s="84"/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</row>
    <row r="1279" spans="1:51" ht="16.2" thickBot="1" x14ac:dyDescent="0.35">
      <c r="A1279" s="83" t="s">
        <v>21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</row>
    <row r="1280" spans="1:51" s="29" customFormat="1" ht="16.2" thickBot="1" x14ac:dyDescent="0.35">
      <c r="A1280" s="83" t="s">
        <v>20</v>
      </c>
      <c r="B1280" s="138">
        <v>55368</v>
      </c>
      <c r="C1280" s="155">
        <f>B1280/$B$1280%</f>
        <v>100.00000000000001</v>
      </c>
      <c r="D1280" s="138"/>
      <c r="E1280" s="138">
        <v>5950</v>
      </c>
      <c r="F1280" s="138">
        <v>15260</v>
      </c>
      <c r="G1280" s="138">
        <v>6645</v>
      </c>
      <c r="H1280" s="138">
        <v>6823</v>
      </c>
      <c r="I1280" s="138">
        <v>10345</v>
      </c>
      <c r="J1280" s="138">
        <v>10345</v>
      </c>
      <c r="K1280" s="28"/>
      <c r="L1280" s="213"/>
      <c r="M1280" s="213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</row>
    <row r="1281" spans="1:51" ht="16.2" thickBot="1" x14ac:dyDescent="0.35">
      <c r="A1281" s="84" t="s">
        <v>280</v>
      </c>
      <c r="B1281" s="37">
        <v>2737</v>
      </c>
      <c r="C1281" s="143">
        <f t="shared" ref="C1281:C1295" si="113">B1281/$B$1280%</f>
        <v>4.9432885421181911</v>
      </c>
      <c r="D1281" s="37"/>
      <c r="E1281" s="130">
        <v>298</v>
      </c>
      <c r="F1281" s="130">
        <v>826</v>
      </c>
      <c r="G1281" s="130">
        <v>390</v>
      </c>
      <c r="H1281" s="130">
        <v>379</v>
      </c>
      <c r="I1281" s="130">
        <v>431</v>
      </c>
      <c r="J1281" s="130">
        <v>413</v>
      </c>
      <c r="K1281" s="6"/>
      <c r="L1281" s="213"/>
      <c r="M1281" s="213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</row>
    <row r="1282" spans="1:51" ht="16.2" thickBot="1" x14ac:dyDescent="0.35">
      <c r="A1282" s="84" t="s">
        <v>281</v>
      </c>
      <c r="B1282" s="37">
        <v>7335</v>
      </c>
      <c r="C1282" s="143">
        <f t="shared" si="113"/>
        <v>13.247724317295189</v>
      </c>
      <c r="D1282" s="37"/>
      <c r="E1282" s="130">
        <v>823</v>
      </c>
      <c r="F1282" s="37">
        <v>2142</v>
      </c>
      <c r="G1282" s="130">
        <v>923</v>
      </c>
      <c r="H1282" s="130">
        <v>885</v>
      </c>
      <c r="I1282" s="37">
        <v>1260</v>
      </c>
      <c r="J1282" s="37">
        <v>1302</v>
      </c>
      <c r="K1282" s="6"/>
      <c r="L1282" s="213"/>
      <c r="M1282" s="213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</row>
    <row r="1283" spans="1:51" ht="16.2" thickBot="1" x14ac:dyDescent="0.35">
      <c r="A1283" s="84" t="s">
        <v>282</v>
      </c>
      <c r="B1283" s="37">
        <v>20102</v>
      </c>
      <c r="C1283" s="143">
        <f t="shared" si="113"/>
        <v>36.306169628666382</v>
      </c>
      <c r="D1283" s="37"/>
      <c r="E1283" s="37">
        <v>2218</v>
      </c>
      <c r="F1283" s="37">
        <v>5904</v>
      </c>
      <c r="G1283" s="37">
        <v>2451</v>
      </c>
      <c r="H1283" s="37">
        <v>2541</v>
      </c>
      <c r="I1283" s="37">
        <v>3256</v>
      </c>
      <c r="J1283" s="37">
        <v>3732</v>
      </c>
      <c r="K1283" s="6"/>
      <c r="L1283" s="213"/>
      <c r="M1283" s="213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</row>
    <row r="1284" spans="1:51" ht="16.2" thickBot="1" x14ac:dyDescent="0.35">
      <c r="A1284" s="84" t="s">
        <v>283</v>
      </c>
      <c r="B1284" s="37">
        <v>9479</v>
      </c>
      <c r="C1284" s="143">
        <f t="shared" si="113"/>
        <v>17.119997110244185</v>
      </c>
      <c r="D1284" s="37"/>
      <c r="E1284" s="130">
        <v>965</v>
      </c>
      <c r="F1284" s="37">
        <v>2666</v>
      </c>
      <c r="G1284" s="37">
        <v>1170</v>
      </c>
      <c r="H1284" s="37">
        <v>1166</v>
      </c>
      <c r="I1284" s="37">
        <v>1848</v>
      </c>
      <c r="J1284" s="37">
        <v>1664</v>
      </c>
      <c r="K1284" s="6"/>
      <c r="L1284" s="213"/>
      <c r="M1284" s="213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</row>
    <row r="1285" spans="1:51" ht="16.2" thickBot="1" x14ac:dyDescent="0.35">
      <c r="A1285" s="84" t="s">
        <v>285</v>
      </c>
      <c r="B1285" s="37">
        <v>10780</v>
      </c>
      <c r="C1285" s="143">
        <f t="shared" si="113"/>
        <v>19.469729807831239</v>
      </c>
      <c r="D1285" s="37"/>
      <c r="E1285" s="37">
        <v>1106</v>
      </c>
      <c r="F1285" s="37">
        <v>2327</v>
      </c>
      <c r="G1285" s="37">
        <v>1393</v>
      </c>
      <c r="H1285" s="37">
        <v>1185</v>
      </c>
      <c r="I1285" s="37">
        <v>2390</v>
      </c>
      <c r="J1285" s="37">
        <v>2379</v>
      </c>
      <c r="K1285" s="6"/>
      <c r="L1285" s="213"/>
      <c r="M1285" s="213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</row>
    <row r="1286" spans="1:51" ht="16.2" thickBot="1" x14ac:dyDescent="0.35">
      <c r="A1286" s="84" t="s">
        <v>286</v>
      </c>
      <c r="B1286" s="130">
        <v>210</v>
      </c>
      <c r="C1286" s="143">
        <f t="shared" si="113"/>
        <v>0.37928045080190725</v>
      </c>
      <c r="D1286" s="130"/>
      <c r="E1286" s="130">
        <v>2</v>
      </c>
      <c r="F1286" s="130">
        <v>17</v>
      </c>
      <c r="G1286" s="130">
        <v>7</v>
      </c>
      <c r="H1286" s="130">
        <v>144</v>
      </c>
      <c r="I1286" s="130">
        <v>33</v>
      </c>
      <c r="J1286" s="130">
        <v>7</v>
      </c>
      <c r="K1286" s="6"/>
      <c r="L1286" s="213"/>
      <c r="M1286" s="213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</row>
    <row r="1287" spans="1:51" ht="16.2" thickBot="1" x14ac:dyDescent="0.35">
      <c r="A1287" s="84" t="s">
        <v>319</v>
      </c>
      <c r="B1287" s="130">
        <v>226</v>
      </c>
      <c r="C1287" s="143">
        <f t="shared" si="113"/>
        <v>0.40817800895824308</v>
      </c>
      <c r="D1287" s="130"/>
      <c r="E1287" s="130">
        <v>8</v>
      </c>
      <c r="F1287" s="130">
        <v>58</v>
      </c>
      <c r="G1287" s="130">
        <v>9</v>
      </c>
      <c r="H1287" s="130">
        <v>14</v>
      </c>
      <c r="I1287" s="130">
        <v>38</v>
      </c>
      <c r="J1287" s="130">
        <v>99</v>
      </c>
      <c r="K1287" s="6"/>
      <c r="L1287" s="213"/>
      <c r="M1287" s="213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</row>
    <row r="1288" spans="1:51" ht="16.2" thickBot="1" x14ac:dyDescent="0.35">
      <c r="A1288" s="84" t="s">
        <v>287</v>
      </c>
      <c r="B1288" s="130">
        <v>167</v>
      </c>
      <c r="C1288" s="143">
        <f t="shared" si="113"/>
        <v>0.30161826325675484</v>
      </c>
      <c r="D1288" s="130"/>
      <c r="E1288" s="130">
        <v>10</v>
      </c>
      <c r="F1288" s="130">
        <v>49</v>
      </c>
      <c r="G1288" s="130">
        <v>13</v>
      </c>
      <c r="H1288" s="130">
        <v>19</v>
      </c>
      <c r="I1288" s="130">
        <v>47</v>
      </c>
      <c r="J1288" s="130">
        <v>29</v>
      </c>
      <c r="K1288" s="6"/>
      <c r="L1288" s="213"/>
      <c r="M1288" s="213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</row>
    <row r="1289" spans="1:51" ht="16.2" thickBot="1" x14ac:dyDescent="0.35">
      <c r="A1289" s="84" t="s">
        <v>288</v>
      </c>
      <c r="B1289" s="130">
        <v>659</v>
      </c>
      <c r="C1289" s="143">
        <f t="shared" si="113"/>
        <v>1.1902181765640805</v>
      </c>
      <c r="D1289" s="130"/>
      <c r="E1289" s="130">
        <v>35</v>
      </c>
      <c r="F1289" s="130">
        <v>256</v>
      </c>
      <c r="G1289" s="130">
        <v>36</v>
      </c>
      <c r="H1289" s="130">
        <v>189</v>
      </c>
      <c r="I1289" s="130">
        <v>50</v>
      </c>
      <c r="J1289" s="130">
        <v>93</v>
      </c>
      <c r="K1289" s="6"/>
      <c r="L1289" s="213"/>
      <c r="M1289" s="213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</row>
    <row r="1290" spans="1:51" ht="26.4" customHeight="1" thickBot="1" x14ac:dyDescent="0.35">
      <c r="A1290" s="84" t="s">
        <v>320</v>
      </c>
      <c r="B1290" s="130">
        <v>829</v>
      </c>
      <c r="C1290" s="143">
        <f t="shared" si="113"/>
        <v>1.4972547319751481</v>
      </c>
      <c r="D1290" s="130"/>
      <c r="E1290" s="130">
        <v>72</v>
      </c>
      <c r="F1290" s="130">
        <v>262</v>
      </c>
      <c r="G1290" s="130">
        <v>102</v>
      </c>
      <c r="H1290" s="130">
        <v>103</v>
      </c>
      <c r="I1290" s="130">
        <v>141</v>
      </c>
      <c r="J1290" s="130">
        <v>149</v>
      </c>
      <c r="K1290" s="6"/>
      <c r="L1290" s="213"/>
      <c r="M1290" s="213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</row>
    <row r="1291" spans="1:51" ht="16.2" thickBot="1" x14ac:dyDescent="0.35">
      <c r="A1291" s="84" t="s">
        <v>321</v>
      </c>
      <c r="B1291" s="37">
        <v>1677</v>
      </c>
      <c r="C1291" s="143">
        <f t="shared" si="113"/>
        <v>3.0288253142609451</v>
      </c>
      <c r="D1291" s="37"/>
      <c r="E1291" s="130">
        <v>110</v>
      </c>
      <c r="F1291" s="130">
        <v>305</v>
      </c>
      <c r="G1291" s="130">
        <v>111</v>
      </c>
      <c r="H1291" s="130">
        <v>120</v>
      </c>
      <c r="I1291" s="130">
        <v>619</v>
      </c>
      <c r="J1291" s="130">
        <v>412</v>
      </c>
      <c r="K1291" s="6"/>
      <c r="L1291" s="213"/>
      <c r="M1291" s="213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</row>
    <row r="1292" spans="1:51" ht="31.8" thickBot="1" x14ac:dyDescent="0.35">
      <c r="A1292" s="84" t="s">
        <v>322</v>
      </c>
      <c r="B1292" s="37">
        <v>1102</v>
      </c>
      <c r="C1292" s="143">
        <f t="shared" si="113"/>
        <v>1.9903193180176277</v>
      </c>
      <c r="D1292" s="37"/>
      <c r="E1292" s="130">
        <v>300</v>
      </c>
      <c r="F1292" s="130">
        <v>428</v>
      </c>
      <c r="G1292" s="130">
        <v>33</v>
      </c>
      <c r="H1292" s="130">
        <v>70</v>
      </c>
      <c r="I1292" s="130">
        <v>214</v>
      </c>
      <c r="J1292" s="130">
        <v>57</v>
      </c>
      <c r="K1292" s="6"/>
      <c r="L1292" s="213"/>
      <c r="M1292" s="213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</row>
    <row r="1293" spans="1:51" ht="16.2" thickBot="1" x14ac:dyDescent="0.35">
      <c r="A1293" s="84" t="s">
        <v>323</v>
      </c>
      <c r="B1293" s="130">
        <v>54</v>
      </c>
      <c r="C1293" s="143">
        <f t="shared" si="113"/>
        <v>9.7529258777633299E-2</v>
      </c>
      <c r="D1293" s="130"/>
      <c r="E1293" s="130">
        <v>1</v>
      </c>
      <c r="F1293" s="130">
        <v>16</v>
      </c>
      <c r="G1293" s="130">
        <v>7</v>
      </c>
      <c r="H1293" s="130">
        <v>8</v>
      </c>
      <c r="I1293" s="130">
        <v>13</v>
      </c>
      <c r="J1293" s="130">
        <v>9</v>
      </c>
      <c r="K1293" s="6"/>
      <c r="L1293" s="213"/>
      <c r="M1293" s="213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</row>
    <row r="1294" spans="1:51" ht="16.2" thickBot="1" x14ac:dyDescent="0.35">
      <c r="A1294" s="84" t="s">
        <v>324</v>
      </c>
      <c r="B1294" s="130">
        <v>10</v>
      </c>
      <c r="C1294" s="143">
        <f t="shared" si="113"/>
        <v>1.8060973847709869E-2</v>
      </c>
      <c r="D1294" s="130"/>
      <c r="E1294" s="130">
        <v>2</v>
      </c>
      <c r="F1294" s="130">
        <v>3</v>
      </c>
      <c r="G1294" s="130">
        <v>0</v>
      </c>
      <c r="H1294" s="130">
        <v>0</v>
      </c>
      <c r="I1294" s="130">
        <v>5</v>
      </c>
      <c r="J1294" s="130">
        <v>0</v>
      </c>
      <c r="K1294" s="6"/>
      <c r="L1294" s="213"/>
      <c r="M1294" s="213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</row>
    <row r="1295" spans="1:51" ht="16.2" thickBot="1" x14ac:dyDescent="0.35">
      <c r="A1295" s="84" t="s">
        <v>294</v>
      </c>
      <c r="B1295" s="130">
        <v>1</v>
      </c>
      <c r="C1295" s="143">
        <f t="shared" si="113"/>
        <v>1.806097384770987E-3</v>
      </c>
      <c r="D1295" s="130"/>
      <c r="E1295" s="130">
        <v>0</v>
      </c>
      <c r="F1295" s="130">
        <v>1</v>
      </c>
      <c r="G1295" s="130">
        <v>0</v>
      </c>
      <c r="H1295" s="130">
        <v>0</v>
      </c>
      <c r="I1295" s="130">
        <v>0</v>
      </c>
      <c r="J1295" s="130">
        <v>0</v>
      </c>
      <c r="K1295" s="6"/>
      <c r="L1295" s="213"/>
      <c r="M1295" s="213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</row>
    <row r="1296" spans="1:51" ht="15" thickBot="1" x14ac:dyDescent="0.35">
      <c r="A1296" s="3"/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</row>
    <row r="1297" spans="1:51" ht="16.2" thickBot="1" x14ac:dyDescent="0.35">
      <c r="A1297" s="51" t="s">
        <v>23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</row>
    <row r="1298" spans="1:51" ht="16.2" thickBot="1" x14ac:dyDescent="0.35">
      <c r="A1298" s="51" t="s">
        <v>15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</row>
    <row r="1299" spans="1:51" s="29" customFormat="1" ht="16.2" thickBot="1" x14ac:dyDescent="0.35">
      <c r="A1299" s="83" t="s">
        <v>20</v>
      </c>
      <c r="B1299" s="138">
        <v>109647</v>
      </c>
      <c r="C1299" s="155">
        <f>B1299/$B$1299%</f>
        <v>100</v>
      </c>
      <c r="D1299" s="138"/>
      <c r="E1299" s="138">
        <v>23458</v>
      </c>
      <c r="F1299" s="138">
        <v>26645</v>
      </c>
      <c r="G1299" s="138">
        <v>13141</v>
      </c>
      <c r="H1299" s="138">
        <v>14174</v>
      </c>
      <c r="I1299" s="138">
        <v>17853</v>
      </c>
      <c r="J1299" s="138">
        <v>14376</v>
      </c>
      <c r="K1299" s="28"/>
      <c r="L1299" s="213"/>
      <c r="M1299" s="213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</row>
    <row r="1300" spans="1:51" ht="16.2" thickBot="1" x14ac:dyDescent="0.35">
      <c r="A1300" s="42" t="s">
        <v>280</v>
      </c>
      <c r="B1300" s="37">
        <v>3829</v>
      </c>
      <c r="C1300" s="143">
        <f t="shared" ref="C1300:C1314" si="114">B1300/$B$1299%</f>
        <v>3.4921156073581585</v>
      </c>
      <c r="D1300" s="37"/>
      <c r="E1300" s="130">
        <v>784</v>
      </c>
      <c r="F1300" s="130">
        <v>775</v>
      </c>
      <c r="G1300" s="130">
        <v>466</v>
      </c>
      <c r="H1300" s="130">
        <v>412</v>
      </c>
      <c r="I1300" s="130">
        <v>768</v>
      </c>
      <c r="J1300" s="130">
        <v>624</v>
      </c>
      <c r="K1300" s="6"/>
      <c r="L1300" s="213"/>
      <c r="M1300" s="213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</row>
    <row r="1301" spans="1:51" ht="14.25" customHeight="1" thickBot="1" x14ac:dyDescent="0.35">
      <c r="A1301" s="84" t="s">
        <v>281</v>
      </c>
      <c r="B1301" s="37">
        <v>18276</v>
      </c>
      <c r="C1301" s="143">
        <f t="shared" si="114"/>
        <v>16.668034693151657</v>
      </c>
      <c r="D1301" s="37"/>
      <c r="E1301" s="37">
        <v>3965</v>
      </c>
      <c r="F1301" s="37">
        <v>4421</v>
      </c>
      <c r="G1301" s="37">
        <v>2329</v>
      </c>
      <c r="H1301" s="37">
        <v>2417</v>
      </c>
      <c r="I1301" s="37">
        <v>2779</v>
      </c>
      <c r="J1301" s="37">
        <v>2365</v>
      </c>
      <c r="K1301" s="6"/>
      <c r="L1301" s="213"/>
      <c r="M1301" s="213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</row>
    <row r="1302" spans="1:51" ht="14.25" customHeight="1" thickBot="1" x14ac:dyDescent="0.35">
      <c r="A1302" s="84" t="s">
        <v>282</v>
      </c>
      <c r="B1302" s="37">
        <v>50212</v>
      </c>
      <c r="C1302" s="143">
        <f t="shared" si="114"/>
        <v>45.794230576303953</v>
      </c>
      <c r="D1302" s="37"/>
      <c r="E1302" s="37">
        <v>10839</v>
      </c>
      <c r="F1302" s="37">
        <v>12330</v>
      </c>
      <c r="G1302" s="37">
        <v>6141</v>
      </c>
      <c r="H1302" s="37">
        <v>6358</v>
      </c>
      <c r="I1302" s="37">
        <v>7922</v>
      </c>
      <c r="J1302" s="37">
        <v>6622</v>
      </c>
      <c r="K1302" s="6"/>
      <c r="L1302" s="213"/>
      <c r="M1302" s="213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</row>
    <row r="1303" spans="1:51" ht="14.25" customHeight="1" thickBot="1" x14ac:dyDescent="0.35">
      <c r="A1303" s="84" t="s">
        <v>283</v>
      </c>
      <c r="B1303" s="37">
        <v>22313</v>
      </c>
      <c r="C1303" s="143">
        <f t="shared" si="114"/>
        <v>20.349849973095477</v>
      </c>
      <c r="D1303" s="37"/>
      <c r="E1303" s="37">
        <v>4905</v>
      </c>
      <c r="F1303" s="37">
        <v>5287</v>
      </c>
      <c r="G1303" s="37">
        <v>2607</v>
      </c>
      <c r="H1303" s="37">
        <v>2915</v>
      </c>
      <c r="I1303" s="37">
        <v>3698</v>
      </c>
      <c r="J1303" s="37">
        <v>2901</v>
      </c>
      <c r="K1303" s="6"/>
      <c r="L1303" s="213"/>
      <c r="M1303" s="213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</row>
    <row r="1304" spans="1:51" ht="14.25" customHeight="1" thickBot="1" x14ac:dyDescent="0.35">
      <c r="A1304" s="84" t="s">
        <v>285</v>
      </c>
      <c r="B1304" s="37">
        <v>9656</v>
      </c>
      <c r="C1304" s="143">
        <f t="shared" si="114"/>
        <v>8.8064424927266582</v>
      </c>
      <c r="D1304" s="37"/>
      <c r="E1304" s="37">
        <v>1894</v>
      </c>
      <c r="F1304" s="37">
        <v>2795</v>
      </c>
      <c r="G1304" s="130">
        <v>943</v>
      </c>
      <c r="H1304" s="37">
        <v>1383</v>
      </c>
      <c r="I1304" s="37">
        <v>1535</v>
      </c>
      <c r="J1304" s="37">
        <v>1106</v>
      </c>
      <c r="K1304" s="6"/>
      <c r="L1304" s="213"/>
      <c r="M1304" s="213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</row>
    <row r="1305" spans="1:51" ht="14.25" customHeight="1" thickBot="1" x14ac:dyDescent="0.35">
      <c r="A1305" s="84" t="s">
        <v>286</v>
      </c>
      <c r="B1305" s="130">
        <v>135</v>
      </c>
      <c r="C1305" s="143">
        <f t="shared" si="114"/>
        <v>0.12312238364934745</v>
      </c>
      <c r="D1305" s="130"/>
      <c r="E1305" s="130">
        <v>32</v>
      </c>
      <c r="F1305" s="130">
        <v>35</v>
      </c>
      <c r="G1305" s="130">
        <v>23</v>
      </c>
      <c r="H1305" s="130">
        <v>16</v>
      </c>
      <c r="I1305" s="130">
        <v>9</v>
      </c>
      <c r="J1305" s="130">
        <v>20</v>
      </c>
      <c r="K1305" s="6"/>
      <c r="L1305" s="213"/>
      <c r="M1305" s="213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</row>
    <row r="1306" spans="1:51" ht="14.25" customHeight="1" thickBot="1" x14ac:dyDescent="0.35">
      <c r="A1306" s="84" t="s">
        <v>319</v>
      </c>
      <c r="B1306" s="130">
        <v>242</v>
      </c>
      <c r="C1306" s="143">
        <f t="shared" si="114"/>
        <v>0.22070827291216358</v>
      </c>
      <c r="D1306" s="130"/>
      <c r="E1306" s="130">
        <v>29</v>
      </c>
      <c r="F1306" s="130">
        <v>42</v>
      </c>
      <c r="G1306" s="130">
        <v>18</v>
      </c>
      <c r="H1306" s="130">
        <v>77</v>
      </c>
      <c r="I1306" s="130">
        <v>49</v>
      </c>
      <c r="J1306" s="130">
        <v>27</v>
      </c>
      <c r="K1306" s="6"/>
      <c r="L1306" s="213"/>
      <c r="M1306" s="213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</row>
    <row r="1307" spans="1:51" ht="14.25" customHeight="1" thickBot="1" x14ac:dyDescent="0.35">
      <c r="A1307" s="84" t="s">
        <v>287</v>
      </c>
      <c r="B1307" s="130">
        <v>267</v>
      </c>
      <c r="C1307" s="143">
        <f t="shared" si="114"/>
        <v>0.24350871432870941</v>
      </c>
      <c r="D1307" s="130"/>
      <c r="E1307" s="130">
        <v>51</v>
      </c>
      <c r="F1307" s="130">
        <v>57</v>
      </c>
      <c r="G1307" s="130">
        <v>34</v>
      </c>
      <c r="H1307" s="130">
        <v>32</v>
      </c>
      <c r="I1307" s="130">
        <v>62</v>
      </c>
      <c r="J1307" s="130">
        <v>31</v>
      </c>
      <c r="K1307" s="6"/>
      <c r="L1307" s="213"/>
      <c r="M1307" s="213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</row>
    <row r="1308" spans="1:51" ht="14.25" customHeight="1" thickBot="1" x14ac:dyDescent="0.35">
      <c r="A1308" s="84" t="s">
        <v>288</v>
      </c>
      <c r="B1308" s="130">
        <v>358</v>
      </c>
      <c r="C1308" s="143">
        <f t="shared" si="114"/>
        <v>0.32650232108493621</v>
      </c>
      <c r="D1308" s="130"/>
      <c r="E1308" s="130">
        <v>41</v>
      </c>
      <c r="F1308" s="130">
        <v>77</v>
      </c>
      <c r="G1308" s="130">
        <v>95</v>
      </c>
      <c r="H1308" s="130">
        <v>43</v>
      </c>
      <c r="I1308" s="130">
        <v>54</v>
      </c>
      <c r="J1308" s="130">
        <v>48</v>
      </c>
      <c r="K1308" s="6"/>
      <c r="L1308" s="213"/>
      <c r="M1308" s="213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</row>
    <row r="1309" spans="1:51" ht="14.25" customHeight="1" thickBot="1" x14ac:dyDescent="0.35">
      <c r="A1309" s="84" t="s">
        <v>320</v>
      </c>
      <c r="B1309" s="37">
        <v>1939</v>
      </c>
      <c r="C1309" s="143">
        <f t="shared" si="114"/>
        <v>1.768402236267294</v>
      </c>
      <c r="D1309" s="37"/>
      <c r="E1309" s="130">
        <v>435</v>
      </c>
      <c r="F1309" s="130">
        <v>392</v>
      </c>
      <c r="G1309" s="130">
        <v>235</v>
      </c>
      <c r="H1309" s="130">
        <v>289</v>
      </c>
      <c r="I1309" s="130">
        <v>316</v>
      </c>
      <c r="J1309" s="130">
        <v>272</v>
      </c>
      <c r="K1309" s="6"/>
      <c r="L1309" s="213"/>
      <c r="M1309" s="213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</row>
    <row r="1310" spans="1:51" ht="26.4" customHeight="1" thickBot="1" x14ac:dyDescent="0.35">
      <c r="A1310" s="84" t="s">
        <v>321</v>
      </c>
      <c r="B1310" s="37">
        <v>1789</v>
      </c>
      <c r="C1310" s="143">
        <f t="shared" si="114"/>
        <v>1.6315995877680192</v>
      </c>
      <c r="D1310" s="37"/>
      <c r="E1310" s="130">
        <v>409</v>
      </c>
      <c r="F1310" s="130">
        <v>351</v>
      </c>
      <c r="G1310" s="130">
        <v>177</v>
      </c>
      <c r="H1310" s="130">
        <v>194</v>
      </c>
      <c r="I1310" s="130">
        <v>347</v>
      </c>
      <c r="J1310" s="130">
        <v>311</v>
      </c>
      <c r="K1310" s="6"/>
      <c r="L1310" s="213"/>
      <c r="M1310" s="213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</row>
    <row r="1311" spans="1:51" ht="14.25" customHeight="1" thickBot="1" x14ac:dyDescent="0.35">
      <c r="A1311" s="84" t="s">
        <v>322</v>
      </c>
      <c r="B1311" s="130">
        <v>513</v>
      </c>
      <c r="C1311" s="143">
        <f t="shared" si="114"/>
        <v>0.46786505786752031</v>
      </c>
      <c r="D1311" s="130"/>
      <c r="E1311" s="130">
        <v>51</v>
      </c>
      <c r="F1311" s="130">
        <v>62</v>
      </c>
      <c r="G1311" s="130">
        <v>50</v>
      </c>
      <c r="H1311" s="130">
        <v>29</v>
      </c>
      <c r="I1311" s="130">
        <v>290</v>
      </c>
      <c r="J1311" s="130">
        <v>31</v>
      </c>
      <c r="K1311" s="6"/>
      <c r="L1311" s="213"/>
      <c r="M1311" s="213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</row>
    <row r="1312" spans="1:51" ht="14.25" customHeight="1" thickBot="1" x14ac:dyDescent="0.35">
      <c r="A1312" s="84" t="s">
        <v>323</v>
      </c>
      <c r="B1312" s="130">
        <v>66</v>
      </c>
      <c r="C1312" s="143">
        <f t="shared" si="114"/>
        <v>6.0193165339680978E-2</v>
      </c>
      <c r="D1312" s="130"/>
      <c r="E1312" s="130">
        <v>14</v>
      </c>
      <c r="F1312" s="130">
        <v>11</v>
      </c>
      <c r="G1312" s="130">
        <v>7</v>
      </c>
      <c r="H1312" s="130">
        <v>6</v>
      </c>
      <c r="I1312" s="130">
        <v>13</v>
      </c>
      <c r="J1312" s="130">
        <v>15</v>
      </c>
      <c r="K1312" s="6"/>
      <c r="L1312" s="213"/>
      <c r="M1312" s="213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</row>
    <row r="1313" spans="1:51" ht="14.25" customHeight="1" thickBot="1" x14ac:dyDescent="0.35">
      <c r="A1313" s="84" t="s">
        <v>324</v>
      </c>
      <c r="B1313" s="130">
        <v>38</v>
      </c>
      <c r="C1313" s="143">
        <f t="shared" si="114"/>
        <v>3.465667095314965E-2</v>
      </c>
      <c r="D1313" s="130"/>
      <c r="E1313" s="130">
        <v>6</v>
      </c>
      <c r="F1313" s="130">
        <v>8</v>
      </c>
      <c r="G1313" s="130">
        <v>14</v>
      </c>
      <c r="H1313" s="130">
        <v>3</v>
      </c>
      <c r="I1313" s="130">
        <v>6</v>
      </c>
      <c r="J1313" s="130">
        <v>1</v>
      </c>
      <c r="K1313" s="6"/>
      <c r="L1313" s="213"/>
      <c r="M1313" s="213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</row>
    <row r="1314" spans="1:51" ht="14.25" customHeight="1" thickBot="1" x14ac:dyDescent="0.35">
      <c r="A1314" s="84" t="s">
        <v>294</v>
      </c>
      <c r="B1314" s="130">
        <v>14</v>
      </c>
      <c r="C1314" s="143">
        <f t="shared" si="114"/>
        <v>1.2768247193265662E-2</v>
      </c>
      <c r="D1314" s="130"/>
      <c r="E1314" s="130">
        <v>3</v>
      </c>
      <c r="F1314" s="130">
        <v>2</v>
      </c>
      <c r="G1314" s="130">
        <v>2</v>
      </c>
      <c r="H1314" s="130">
        <v>0</v>
      </c>
      <c r="I1314" s="130">
        <v>5</v>
      </c>
      <c r="J1314" s="130">
        <v>2</v>
      </c>
      <c r="K1314" s="6"/>
      <c r="L1314" s="213"/>
      <c r="M1314" s="213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</row>
    <row r="1315" spans="1:51" ht="14.25" customHeight="1" thickBot="1" x14ac:dyDescent="0.35">
      <c r="A1315" s="6"/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</row>
    <row r="1316" spans="1:51" ht="16.2" thickBot="1" x14ac:dyDescent="0.35">
      <c r="A1316" s="83" t="s">
        <v>19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</row>
    <row r="1317" spans="1:51" s="29" customFormat="1" ht="16.2" thickBot="1" x14ac:dyDescent="0.35">
      <c r="A1317" s="83" t="s">
        <v>20</v>
      </c>
      <c r="B1317" s="138">
        <v>58667</v>
      </c>
      <c r="C1317" s="155">
        <f>B1317/$B$1317%</f>
        <v>100</v>
      </c>
      <c r="D1317" s="138"/>
      <c r="E1317" s="138">
        <v>12631</v>
      </c>
      <c r="F1317" s="138">
        <v>14221</v>
      </c>
      <c r="G1317" s="138">
        <v>7060</v>
      </c>
      <c r="H1317" s="138">
        <v>7517</v>
      </c>
      <c r="I1317" s="138">
        <v>9518</v>
      </c>
      <c r="J1317" s="138">
        <v>7720</v>
      </c>
      <c r="K1317" s="28"/>
      <c r="L1317" s="213"/>
      <c r="M1317" s="213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</row>
    <row r="1318" spans="1:51" ht="16.2" thickBot="1" x14ac:dyDescent="0.35">
      <c r="A1318" s="84" t="s">
        <v>280</v>
      </c>
      <c r="B1318" s="37">
        <v>1938</v>
      </c>
      <c r="C1318" s="143">
        <f t="shared" ref="C1318:C1332" si="115">B1318/$B$1317%</f>
        <v>3.3033903216459</v>
      </c>
      <c r="D1318" s="37"/>
      <c r="E1318" s="130">
        <v>397</v>
      </c>
      <c r="F1318" s="130">
        <v>404</v>
      </c>
      <c r="G1318" s="130">
        <v>255</v>
      </c>
      <c r="H1318" s="130">
        <v>197</v>
      </c>
      <c r="I1318" s="130">
        <v>373</v>
      </c>
      <c r="J1318" s="130">
        <v>312</v>
      </c>
      <c r="K1318" s="6"/>
      <c r="L1318" s="213"/>
      <c r="M1318" s="213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</row>
    <row r="1319" spans="1:51" ht="16.2" thickBot="1" x14ac:dyDescent="0.35">
      <c r="A1319" s="84" t="s">
        <v>281</v>
      </c>
      <c r="B1319" s="37">
        <v>9343</v>
      </c>
      <c r="C1319" s="143">
        <f t="shared" si="115"/>
        <v>15.925477696149455</v>
      </c>
      <c r="D1319" s="37"/>
      <c r="E1319" s="37">
        <v>1993</v>
      </c>
      <c r="F1319" s="37">
        <v>2256</v>
      </c>
      <c r="G1319" s="37">
        <v>1182</v>
      </c>
      <c r="H1319" s="37">
        <v>1218</v>
      </c>
      <c r="I1319" s="37">
        <v>1474</v>
      </c>
      <c r="J1319" s="37">
        <v>1220</v>
      </c>
      <c r="K1319" s="6"/>
      <c r="L1319" s="213"/>
      <c r="M1319" s="213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</row>
    <row r="1320" spans="1:51" ht="16.2" thickBot="1" x14ac:dyDescent="0.35">
      <c r="A1320" s="84" t="s">
        <v>282</v>
      </c>
      <c r="B1320" s="37">
        <v>26484</v>
      </c>
      <c r="C1320" s="143">
        <f t="shared" si="115"/>
        <v>45.14292532428793</v>
      </c>
      <c r="D1320" s="37"/>
      <c r="E1320" s="37">
        <v>5741</v>
      </c>
      <c r="F1320" s="37">
        <v>6508</v>
      </c>
      <c r="G1320" s="37">
        <v>3285</v>
      </c>
      <c r="H1320" s="37">
        <v>3295</v>
      </c>
      <c r="I1320" s="37">
        <v>4121</v>
      </c>
      <c r="J1320" s="37">
        <v>3534</v>
      </c>
      <c r="K1320" s="6"/>
      <c r="L1320" s="213"/>
      <c r="M1320" s="213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</row>
    <row r="1321" spans="1:51" ht="16.2" thickBot="1" x14ac:dyDescent="0.35">
      <c r="A1321" s="84" t="s">
        <v>283</v>
      </c>
      <c r="B1321" s="37">
        <v>12319</v>
      </c>
      <c r="C1321" s="143">
        <f t="shared" si="115"/>
        <v>20.99817614672644</v>
      </c>
      <c r="D1321" s="37"/>
      <c r="E1321" s="37">
        <v>2725</v>
      </c>
      <c r="F1321" s="37">
        <v>2919</v>
      </c>
      <c r="G1321" s="37">
        <v>1450</v>
      </c>
      <c r="H1321" s="37">
        <v>1584</v>
      </c>
      <c r="I1321" s="37">
        <v>2038</v>
      </c>
      <c r="J1321" s="37">
        <v>1603</v>
      </c>
      <c r="K1321" s="6"/>
      <c r="L1321" s="213"/>
      <c r="M1321" s="213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</row>
    <row r="1322" spans="1:51" ht="16.2" thickBot="1" x14ac:dyDescent="0.35">
      <c r="A1322" s="84" t="s">
        <v>285</v>
      </c>
      <c r="B1322" s="37">
        <v>5356</v>
      </c>
      <c r="C1322" s="143">
        <f t="shared" si="115"/>
        <v>9.1294935824228283</v>
      </c>
      <c r="D1322" s="37"/>
      <c r="E1322" s="37">
        <v>1116</v>
      </c>
      <c r="F1322" s="37">
        <v>1480</v>
      </c>
      <c r="G1322" s="130">
        <v>515</v>
      </c>
      <c r="H1322" s="130">
        <v>788</v>
      </c>
      <c r="I1322" s="130">
        <v>831</v>
      </c>
      <c r="J1322" s="130">
        <v>626</v>
      </c>
      <c r="K1322" s="6"/>
      <c r="L1322" s="213"/>
      <c r="M1322" s="213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</row>
    <row r="1323" spans="1:51" ht="16.2" thickBot="1" x14ac:dyDescent="0.35">
      <c r="A1323" s="84" t="s">
        <v>286</v>
      </c>
      <c r="B1323" s="130">
        <v>75</v>
      </c>
      <c r="C1323" s="143">
        <f t="shared" si="115"/>
        <v>0.12784018272623451</v>
      </c>
      <c r="D1323" s="130"/>
      <c r="E1323" s="130">
        <v>18</v>
      </c>
      <c r="F1323" s="130">
        <v>19</v>
      </c>
      <c r="G1323" s="130">
        <v>10</v>
      </c>
      <c r="H1323" s="130">
        <v>9</v>
      </c>
      <c r="I1323" s="130">
        <v>7</v>
      </c>
      <c r="J1323" s="130">
        <v>12</v>
      </c>
      <c r="K1323" s="6"/>
      <c r="L1323" s="213"/>
      <c r="M1323" s="213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</row>
    <row r="1324" spans="1:51" ht="16.2" thickBot="1" x14ac:dyDescent="0.35">
      <c r="A1324" s="84" t="s">
        <v>319</v>
      </c>
      <c r="B1324" s="130">
        <v>153</v>
      </c>
      <c r="C1324" s="143">
        <f t="shared" si="115"/>
        <v>0.26079397276151844</v>
      </c>
      <c r="D1324" s="130"/>
      <c r="E1324" s="130">
        <v>21</v>
      </c>
      <c r="F1324" s="130">
        <v>28</v>
      </c>
      <c r="G1324" s="130">
        <v>10</v>
      </c>
      <c r="H1324" s="130">
        <v>44</v>
      </c>
      <c r="I1324" s="130">
        <v>29</v>
      </c>
      <c r="J1324" s="130">
        <v>21</v>
      </c>
      <c r="K1324" s="6"/>
      <c r="L1324" s="213"/>
      <c r="M1324" s="213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</row>
    <row r="1325" spans="1:51" ht="16.2" thickBot="1" x14ac:dyDescent="0.35">
      <c r="A1325" s="84" t="s">
        <v>287</v>
      </c>
      <c r="B1325" s="130">
        <v>159</v>
      </c>
      <c r="C1325" s="143">
        <f t="shared" si="115"/>
        <v>0.27102118737961717</v>
      </c>
      <c r="D1325" s="130"/>
      <c r="E1325" s="130">
        <v>29</v>
      </c>
      <c r="F1325" s="130">
        <v>30</v>
      </c>
      <c r="G1325" s="130">
        <v>24</v>
      </c>
      <c r="H1325" s="130">
        <v>24</v>
      </c>
      <c r="I1325" s="130">
        <v>39</v>
      </c>
      <c r="J1325" s="130">
        <v>13</v>
      </c>
      <c r="K1325" s="6"/>
      <c r="L1325" s="213"/>
      <c r="M1325" s="213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</row>
    <row r="1326" spans="1:51" ht="16.2" thickBot="1" x14ac:dyDescent="0.35">
      <c r="A1326" s="84" t="s">
        <v>288</v>
      </c>
      <c r="B1326" s="130">
        <v>179</v>
      </c>
      <c r="C1326" s="143">
        <f t="shared" si="115"/>
        <v>0.30511190277327971</v>
      </c>
      <c r="D1326" s="130"/>
      <c r="E1326" s="130">
        <v>21</v>
      </c>
      <c r="F1326" s="130">
        <v>41</v>
      </c>
      <c r="G1326" s="130">
        <v>56</v>
      </c>
      <c r="H1326" s="130">
        <v>17</v>
      </c>
      <c r="I1326" s="130">
        <v>23</v>
      </c>
      <c r="J1326" s="130">
        <v>21</v>
      </c>
      <c r="K1326" s="6"/>
      <c r="L1326" s="213"/>
      <c r="M1326" s="213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</row>
    <row r="1327" spans="1:51" ht="16.2" thickBot="1" x14ac:dyDescent="0.35">
      <c r="A1327" s="84" t="s">
        <v>320</v>
      </c>
      <c r="B1327" s="37">
        <v>1132</v>
      </c>
      <c r="C1327" s="143">
        <f t="shared" si="115"/>
        <v>1.9295344912812997</v>
      </c>
      <c r="D1327" s="37"/>
      <c r="E1327" s="130">
        <v>247</v>
      </c>
      <c r="F1327" s="130">
        <v>235</v>
      </c>
      <c r="G1327" s="130">
        <v>133</v>
      </c>
      <c r="H1327" s="130">
        <v>181</v>
      </c>
      <c r="I1327" s="130">
        <v>186</v>
      </c>
      <c r="J1327" s="130">
        <v>150</v>
      </c>
      <c r="K1327" s="6"/>
      <c r="L1327" s="213"/>
      <c r="M1327" s="213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</row>
    <row r="1328" spans="1:51" ht="16.2" thickBot="1" x14ac:dyDescent="0.35">
      <c r="A1328" s="84" t="s">
        <v>321</v>
      </c>
      <c r="B1328" s="37">
        <v>1205</v>
      </c>
      <c r="C1328" s="143">
        <f t="shared" si="115"/>
        <v>2.0539656024681681</v>
      </c>
      <c r="D1328" s="37"/>
      <c r="E1328" s="130">
        <v>278</v>
      </c>
      <c r="F1328" s="130">
        <v>257</v>
      </c>
      <c r="G1328" s="130">
        <v>104</v>
      </c>
      <c r="H1328" s="130">
        <v>139</v>
      </c>
      <c r="I1328" s="130">
        <v>243</v>
      </c>
      <c r="J1328" s="130">
        <v>184</v>
      </c>
      <c r="K1328" s="6"/>
      <c r="L1328" s="213"/>
      <c r="M1328" s="213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</row>
    <row r="1329" spans="1:51" ht="26.4" customHeight="1" thickBot="1" x14ac:dyDescent="0.35">
      <c r="A1329" s="84" t="s">
        <v>322</v>
      </c>
      <c r="B1329" s="130">
        <v>241</v>
      </c>
      <c r="C1329" s="143">
        <f t="shared" si="115"/>
        <v>0.41079312049363359</v>
      </c>
      <c r="D1329" s="130"/>
      <c r="E1329" s="130">
        <v>27</v>
      </c>
      <c r="F1329" s="130">
        <v>30</v>
      </c>
      <c r="G1329" s="130">
        <v>17</v>
      </c>
      <c r="H1329" s="130">
        <v>14</v>
      </c>
      <c r="I1329" s="130">
        <v>140</v>
      </c>
      <c r="J1329" s="130">
        <v>13</v>
      </c>
      <c r="K1329" s="6"/>
      <c r="L1329" s="213"/>
      <c r="M1329" s="213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</row>
    <row r="1330" spans="1:51" ht="16.2" thickBot="1" x14ac:dyDescent="0.35">
      <c r="A1330" s="84" t="s">
        <v>323</v>
      </c>
      <c r="B1330" s="130">
        <v>55</v>
      </c>
      <c r="C1330" s="143">
        <f t="shared" si="115"/>
        <v>9.3749467332571987E-2</v>
      </c>
      <c r="D1330" s="130"/>
      <c r="E1330" s="130">
        <v>13</v>
      </c>
      <c r="F1330" s="130">
        <v>11</v>
      </c>
      <c r="G1330" s="130">
        <v>5</v>
      </c>
      <c r="H1330" s="130">
        <v>6</v>
      </c>
      <c r="I1330" s="130">
        <v>10</v>
      </c>
      <c r="J1330" s="130">
        <v>10</v>
      </c>
      <c r="K1330" s="6"/>
      <c r="L1330" s="213"/>
      <c r="M1330" s="213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</row>
    <row r="1331" spans="1:51" ht="16.2" thickBot="1" x14ac:dyDescent="0.35">
      <c r="A1331" s="84" t="s">
        <v>324</v>
      </c>
      <c r="B1331" s="130">
        <v>22</v>
      </c>
      <c r="C1331" s="143">
        <f t="shared" si="115"/>
        <v>3.7499786933028793E-2</v>
      </c>
      <c r="D1331" s="130"/>
      <c r="E1331" s="130">
        <v>4</v>
      </c>
      <c r="F1331" s="130">
        <v>1</v>
      </c>
      <c r="G1331" s="130">
        <v>12</v>
      </c>
      <c r="H1331" s="130">
        <v>1</v>
      </c>
      <c r="I1331" s="130">
        <v>4</v>
      </c>
      <c r="J1331" s="130">
        <v>0</v>
      </c>
      <c r="K1331" s="6"/>
      <c r="L1331" s="213"/>
      <c r="M1331" s="213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</row>
    <row r="1332" spans="1:51" ht="16.2" thickBot="1" x14ac:dyDescent="0.35">
      <c r="A1332" s="84" t="s">
        <v>294</v>
      </c>
      <c r="B1332" s="130">
        <v>6</v>
      </c>
      <c r="C1332" s="143">
        <f t="shared" si="115"/>
        <v>1.0227214618098762E-2</v>
      </c>
      <c r="D1332" s="130"/>
      <c r="E1332" s="130">
        <v>1</v>
      </c>
      <c r="F1332" s="130">
        <v>2</v>
      </c>
      <c r="G1332" s="130">
        <v>2</v>
      </c>
      <c r="H1332" s="130">
        <v>0</v>
      </c>
      <c r="I1332" s="130">
        <v>0</v>
      </c>
      <c r="J1332" s="130">
        <v>1</v>
      </c>
      <c r="K1332" s="6"/>
      <c r="L1332" s="213"/>
      <c r="M1332" s="213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</row>
    <row r="1333" spans="1:51" ht="16.2" thickBot="1" x14ac:dyDescent="0.35">
      <c r="A1333" s="84"/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</row>
    <row r="1334" spans="1:51" ht="16.2" thickBot="1" x14ac:dyDescent="0.35">
      <c r="A1334" s="83" t="s">
        <v>21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</row>
    <row r="1335" spans="1:51" s="29" customFormat="1" ht="16.2" thickBot="1" x14ac:dyDescent="0.35">
      <c r="A1335" s="83" t="s">
        <v>20</v>
      </c>
      <c r="B1335" s="138">
        <v>50980</v>
      </c>
      <c r="C1335" s="155">
        <f>B1335/$B$1335%</f>
        <v>100</v>
      </c>
      <c r="D1335" s="138"/>
      <c r="E1335" s="138">
        <v>10827</v>
      </c>
      <c r="F1335" s="138">
        <v>12424</v>
      </c>
      <c r="G1335" s="138">
        <v>6081</v>
      </c>
      <c r="H1335" s="138">
        <v>6657</v>
      </c>
      <c r="I1335" s="138">
        <v>8335</v>
      </c>
      <c r="J1335" s="138">
        <v>6656</v>
      </c>
      <c r="K1335" s="28"/>
      <c r="L1335" s="213"/>
      <c r="M1335" s="213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</row>
    <row r="1336" spans="1:51" ht="16.2" thickBot="1" x14ac:dyDescent="0.35">
      <c r="A1336" s="84" t="s">
        <v>280</v>
      </c>
      <c r="B1336" s="37">
        <v>1891</v>
      </c>
      <c r="C1336" s="143">
        <f t="shared" ref="C1336:C1350" si="116">B1336/$B$1335%</f>
        <v>3.7092977638289524</v>
      </c>
      <c r="D1336" s="37"/>
      <c r="E1336" s="130">
        <v>387</v>
      </c>
      <c r="F1336" s="130">
        <v>371</v>
      </c>
      <c r="G1336" s="130">
        <v>211</v>
      </c>
      <c r="H1336" s="130">
        <v>215</v>
      </c>
      <c r="I1336" s="130">
        <v>395</v>
      </c>
      <c r="J1336" s="130">
        <v>312</v>
      </c>
      <c r="K1336" s="6"/>
      <c r="L1336" s="213"/>
      <c r="M1336" s="213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</row>
    <row r="1337" spans="1:51" ht="16.2" thickBot="1" x14ac:dyDescent="0.35">
      <c r="A1337" s="84" t="s">
        <v>281</v>
      </c>
      <c r="B1337" s="37">
        <v>8933</v>
      </c>
      <c r="C1337" s="143">
        <f t="shared" si="116"/>
        <v>17.522557865829736</v>
      </c>
      <c r="D1337" s="37"/>
      <c r="E1337" s="37">
        <v>1972</v>
      </c>
      <c r="F1337" s="37">
        <v>2165</v>
      </c>
      <c r="G1337" s="37">
        <v>1147</v>
      </c>
      <c r="H1337" s="37">
        <v>1199</v>
      </c>
      <c r="I1337" s="37">
        <v>1305</v>
      </c>
      <c r="J1337" s="37">
        <v>1145</v>
      </c>
      <c r="K1337" s="6"/>
      <c r="L1337" s="213"/>
      <c r="M1337" s="213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</row>
    <row r="1338" spans="1:51" ht="16.2" thickBot="1" x14ac:dyDescent="0.35">
      <c r="A1338" s="84" t="s">
        <v>282</v>
      </c>
      <c r="B1338" s="37">
        <v>23728</v>
      </c>
      <c r="C1338" s="143">
        <f t="shared" si="116"/>
        <v>46.543742644174188</v>
      </c>
      <c r="D1338" s="37"/>
      <c r="E1338" s="37">
        <v>5098</v>
      </c>
      <c r="F1338" s="37">
        <v>5822</v>
      </c>
      <c r="G1338" s="37">
        <v>2856</v>
      </c>
      <c r="H1338" s="37">
        <v>3063</v>
      </c>
      <c r="I1338" s="37">
        <v>3801</v>
      </c>
      <c r="J1338" s="37">
        <v>3088</v>
      </c>
      <c r="K1338" s="6"/>
      <c r="L1338" s="213"/>
      <c r="M1338" s="213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</row>
    <row r="1339" spans="1:51" ht="16.2" thickBot="1" x14ac:dyDescent="0.35">
      <c r="A1339" s="84" t="s">
        <v>283</v>
      </c>
      <c r="B1339" s="37">
        <v>9994</v>
      </c>
      <c r="C1339" s="143">
        <f t="shared" si="116"/>
        <v>19.603766182816791</v>
      </c>
      <c r="D1339" s="37"/>
      <c r="E1339" s="37">
        <v>2180</v>
      </c>
      <c r="F1339" s="37">
        <v>2368</v>
      </c>
      <c r="G1339" s="37">
        <v>1157</v>
      </c>
      <c r="H1339" s="37">
        <v>1331</v>
      </c>
      <c r="I1339" s="37">
        <v>1660</v>
      </c>
      <c r="J1339" s="37">
        <v>1298</v>
      </c>
      <c r="K1339" s="6"/>
      <c r="L1339" s="213"/>
      <c r="M1339" s="213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</row>
    <row r="1340" spans="1:51" ht="16.2" thickBot="1" x14ac:dyDescent="0.35">
      <c r="A1340" s="84" t="s">
        <v>285</v>
      </c>
      <c r="B1340" s="37">
        <v>4300</v>
      </c>
      <c r="C1340" s="143">
        <f t="shared" si="116"/>
        <v>8.4346802667712826</v>
      </c>
      <c r="D1340" s="37"/>
      <c r="E1340" s="130">
        <v>778</v>
      </c>
      <c r="F1340" s="37">
        <v>1315</v>
      </c>
      <c r="G1340" s="130">
        <v>428</v>
      </c>
      <c r="H1340" s="130">
        <v>595</v>
      </c>
      <c r="I1340" s="130">
        <v>704</v>
      </c>
      <c r="J1340" s="130">
        <v>480</v>
      </c>
      <c r="K1340" s="6"/>
      <c r="L1340" s="213"/>
      <c r="M1340" s="213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</row>
    <row r="1341" spans="1:51" ht="16.2" thickBot="1" x14ac:dyDescent="0.35">
      <c r="A1341" s="84" t="s">
        <v>286</v>
      </c>
      <c r="B1341" s="130">
        <v>60</v>
      </c>
      <c r="C1341" s="143">
        <f t="shared" si="116"/>
        <v>0.11769321302471557</v>
      </c>
      <c r="D1341" s="130"/>
      <c r="E1341" s="130">
        <v>14</v>
      </c>
      <c r="F1341" s="130">
        <v>16</v>
      </c>
      <c r="G1341" s="130">
        <v>13</v>
      </c>
      <c r="H1341" s="130">
        <v>7</v>
      </c>
      <c r="I1341" s="130">
        <v>2</v>
      </c>
      <c r="J1341" s="130">
        <v>8</v>
      </c>
      <c r="K1341" s="6"/>
      <c r="L1341" s="213"/>
      <c r="M1341" s="213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</row>
    <row r="1342" spans="1:51" ht="16.2" thickBot="1" x14ac:dyDescent="0.35">
      <c r="A1342" s="84" t="s">
        <v>319</v>
      </c>
      <c r="B1342" s="130">
        <v>89</v>
      </c>
      <c r="C1342" s="143">
        <f t="shared" si="116"/>
        <v>0.17457826598666143</v>
      </c>
      <c r="D1342" s="130"/>
      <c r="E1342" s="130">
        <v>8</v>
      </c>
      <c r="F1342" s="130">
        <v>14</v>
      </c>
      <c r="G1342" s="130">
        <v>8</v>
      </c>
      <c r="H1342" s="130">
        <v>33</v>
      </c>
      <c r="I1342" s="130">
        <v>20</v>
      </c>
      <c r="J1342" s="130">
        <v>6</v>
      </c>
      <c r="K1342" s="6"/>
      <c r="L1342" s="213"/>
      <c r="M1342" s="213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</row>
    <row r="1343" spans="1:51" ht="16.2" thickBot="1" x14ac:dyDescent="0.35">
      <c r="A1343" s="84" t="s">
        <v>287</v>
      </c>
      <c r="B1343" s="130">
        <v>108</v>
      </c>
      <c r="C1343" s="143">
        <f t="shared" si="116"/>
        <v>0.21184778344448804</v>
      </c>
      <c r="D1343" s="130"/>
      <c r="E1343" s="130">
        <v>22</v>
      </c>
      <c r="F1343" s="130">
        <v>27</v>
      </c>
      <c r="G1343" s="130">
        <v>10</v>
      </c>
      <c r="H1343" s="130">
        <v>8</v>
      </c>
      <c r="I1343" s="130">
        <v>23</v>
      </c>
      <c r="J1343" s="130">
        <v>18</v>
      </c>
      <c r="K1343" s="6"/>
      <c r="L1343" s="213"/>
      <c r="M1343" s="213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</row>
    <row r="1344" spans="1:51" ht="16.2" thickBot="1" x14ac:dyDescent="0.35">
      <c r="A1344" s="84" t="s">
        <v>288</v>
      </c>
      <c r="B1344" s="130">
        <v>179</v>
      </c>
      <c r="C1344" s="143">
        <f t="shared" si="116"/>
        <v>0.3511180855237348</v>
      </c>
      <c r="D1344" s="130"/>
      <c r="E1344" s="130">
        <v>20</v>
      </c>
      <c r="F1344" s="130">
        <v>36</v>
      </c>
      <c r="G1344" s="130">
        <v>39</v>
      </c>
      <c r="H1344" s="130">
        <v>26</v>
      </c>
      <c r="I1344" s="130">
        <v>31</v>
      </c>
      <c r="J1344" s="130">
        <v>27</v>
      </c>
      <c r="K1344" s="6"/>
      <c r="L1344" s="213"/>
      <c r="M1344" s="213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</row>
    <row r="1345" spans="1:56" ht="16.2" thickBot="1" x14ac:dyDescent="0.35">
      <c r="A1345" s="84" t="s">
        <v>320</v>
      </c>
      <c r="B1345" s="130">
        <v>807</v>
      </c>
      <c r="C1345" s="143">
        <f t="shared" si="116"/>
        <v>1.5829737151824244</v>
      </c>
      <c r="D1345" s="130"/>
      <c r="E1345" s="130">
        <v>188</v>
      </c>
      <c r="F1345" s="130">
        <v>157</v>
      </c>
      <c r="G1345" s="130">
        <v>102</v>
      </c>
      <c r="H1345" s="130">
        <v>108</v>
      </c>
      <c r="I1345" s="130">
        <v>130</v>
      </c>
      <c r="J1345" s="130">
        <v>122</v>
      </c>
      <c r="K1345" s="6"/>
      <c r="L1345" s="213"/>
      <c r="M1345" s="213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</row>
    <row r="1346" spans="1:56" ht="16.2" thickBot="1" x14ac:dyDescent="0.35">
      <c r="A1346" s="84" t="s">
        <v>321</v>
      </c>
      <c r="B1346" s="130">
        <v>584</v>
      </c>
      <c r="C1346" s="143">
        <f t="shared" si="116"/>
        <v>1.145547273440565</v>
      </c>
      <c r="D1346" s="130"/>
      <c r="E1346" s="130">
        <v>131</v>
      </c>
      <c r="F1346" s="130">
        <v>94</v>
      </c>
      <c r="G1346" s="130">
        <v>73</v>
      </c>
      <c r="H1346" s="130">
        <v>55</v>
      </c>
      <c r="I1346" s="130">
        <v>104</v>
      </c>
      <c r="J1346" s="130">
        <v>127</v>
      </c>
      <c r="K1346" s="6"/>
      <c r="L1346" s="213"/>
      <c r="M1346" s="213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</row>
    <row r="1347" spans="1:56" ht="31.8" thickBot="1" x14ac:dyDescent="0.35">
      <c r="A1347" s="84" t="s">
        <v>322</v>
      </c>
      <c r="B1347" s="130">
        <v>272</v>
      </c>
      <c r="C1347" s="143">
        <f t="shared" si="116"/>
        <v>0.53354256571204395</v>
      </c>
      <c r="D1347" s="130"/>
      <c r="E1347" s="130">
        <v>24</v>
      </c>
      <c r="F1347" s="130">
        <v>32</v>
      </c>
      <c r="G1347" s="130">
        <v>33</v>
      </c>
      <c r="H1347" s="130">
        <v>15</v>
      </c>
      <c r="I1347" s="130">
        <v>150</v>
      </c>
      <c r="J1347" s="130">
        <v>18</v>
      </c>
      <c r="K1347" s="3"/>
      <c r="L1347" s="213"/>
      <c r="M1347" s="21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6"/>
      <c r="AV1347" s="6"/>
      <c r="AW1347" s="6"/>
      <c r="AX1347" s="6"/>
      <c r="AY1347" s="6"/>
    </row>
    <row r="1348" spans="1:56" ht="26.4" customHeight="1" thickBot="1" x14ac:dyDescent="0.35">
      <c r="A1348" s="84" t="s">
        <v>323</v>
      </c>
      <c r="B1348" s="130">
        <v>11</v>
      </c>
      <c r="C1348" s="143">
        <f t="shared" si="116"/>
        <v>2.1577089054531189E-2</v>
      </c>
      <c r="D1348" s="130"/>
      <c r="E1348" s="130">
        <v>1</v>
      </c>
      <c r="F1348" s="130">
        <v>0</v>
      </c>
      <c r="G1348" s="130">
        <v>2</v>
      </c>
      <c r="H1348" s="130">
        <v>0</v>
      </c>
      <c r="I1348" s="130">
        <v>3</v>
      </c>
      <c r="J1348" s="130">
        <v>5</v>
      </c>
      <c r="K1348" s="46"/>
      <c r="L1348" s="213"/>
      <c r="M1348" s="213"/>
      <c r="N1348" s="46"/>
      <c r="O1348" s="46"/>
      <c r="P1348" s="46"/>
      <c r="Q1348" s="46"/>
      <c r="R1348" s="46"/>
      <c r="S1348" s="46"/>
      <c r="T1348" s="46"/>
      <c r="U1348" s="32"/>
      <c r="V1348" s="32"/>
      <c r="W1348" s="32"/>
      <c r="X1348" s="32"/>
      <c r="Y1348" s="32"/>
      <c r="Z1348" s="32"/>
      <c r="AA1348" s="32"/>
      <c r="AB1348" s="32"/>
      <c r="AC1348" s="32"/>
      <c r="AD1348" s="32"/>
      <c r="AE1348" s="32"/>
      <c r="AF1348" s="32"/>
      <c r="AG1348" s="32"/>
      <c r="AH1348" s="32"/>
      <c r="AI1348" s="32"/>
      <c r="AJ1348" s="32"/>
      <c r="AK1348" s="32"/>
      <c r="AL1348" s="32"/>
      <c r="AM1348" s="32"/>
      <c r="AN1348" s="32"/>
      <c r="AO1348" s="32"/>
      <c r="AP1348" s="32"/>
      <c r="AQ1348" s="32"/>
      <c r="AR1348" s="32"/>
      <c r="AS1348" s="32"/>
      <c r="AT1348" s="32"/>
      <c r="AU1348" s="9"/>
      <c r="AV1348" s="6"/>
      <c r="AW1348" s="6"/>
      <c r="AX1348" s="6"/>
      <c r="AY1348" s="6"/>
    </row>
    <row r="1349" spans="1:56" ht="16.8" customHeight="1" thickBot="1" x14ac:dyDescent="0.35">
      <c r="A1349" s="84" t="s">
        <v>324</v>
      </c>
      <c r="B1349" s="130">
        <v>16</v>
      </c>
      <c r="C1349" s="143">
        <f t="shared" si="116"/>
        <v>3.1384856806590818E-2</v>
      </c>
      <c r="D1349" s="130"/>
      <c r="E1349" s="130">
        <v>2</v>
      </c>
      <c r="F1349" s="130">
        <v>7</v>
      </c>
      <c r="G1349" s="130">
        <v>2</v>
      </c>
      <c r="H1349" s="130">
        <v>2</v>
      </c>
      <c r="I1349" s="130">
        <v>2</v>
      </c>
      <c r="J1349" s="130">
        <v>1</v>
      </c>
      <c r="K1349" s="51"/>
      <c r="L1349" s="213"/>
      <c r="M1349" s="213"/>
      <c r="N1349" s="50"/>
      <c r="O1349" s="50"/>
      <c r="P1349" s="50"/>
      <c r="Q1349" s="70"/>
      <c r="R1349" s="50"/>
      <c r="S1349" s="50"/>
      <c r="T1349" s="50"/>
      <c r="U1349" s="50"/>
      <c r="V1349" s="50"/>
      <c r="W1349" s="50"/>
      <c r="X1349" s="50"/>
      <c r="Y1349" s="50"/>
      <c r="Z1349" s="50"/>
      <c r="AA1349" s="50"/>
      <c r="AB1349" s="50"/>
      <c r="AC1349" s="50"/>
      <c r="AD1349" s="50"/>
      <c r="AE1349" s="50"/>
      <c r="AF1349" s="73"/>
      <c r="AG1349" s="50"/>
      <c r="AH1349" s="50"/>
      <c r="AI1349" s="50"/>
      <c r="AJ1349" s="50"/>
      <c r="AK1349" s="50"/>
      <c r="AL1349" s="50"/>
      <c r="AM1349" s="106"/>
      <c r="AN1349" s="106"/>
      <c r="AO1349" s="106"/>
      <c r="AP1349" s="106"/>
      <c r="AQ1349" s="106"/>
      <c r="AR1349" s="106"/>
      <c r="AS1349" s="106"/>
      <c r="AT1349" s="106"/>
      <c r="AU1349" s="107"/>
      <c r="AV1349" s="105"/>
      <c r="AW1349" s="105"/>
      <c r="AX1349" s="105"/>
      <c r="AY1349" s="105"/>
    </row>
    <row r="1350" spans="1:56" ht="16.2" thickBot="1" x14ac:dyDescent="0.35">
      <c r="A1350" s="86" t="s">
        <v>294</v>
      </c>
      <c r="B1350" s="88">
        <v>8</v>
      </c>
      <c r="C1350" s="144">
        <f t="shared" si="116"/>
        <v>1.5692428403295409E-2</v>
      </c>
      <c r="D1350" s="88"/>
      <c r="E1350" s="88">
        <v>2</v>
      </c>
      <c r="F1350" s="88">
        <v>0</v>
      </c>
      <c r="G1350" s="88">
        <v>0</v>
      </c>
      <c r="H1350" s="88">
        <v>0</v>
      </c>
      <c r="I1350" s="88">
        <v>5</v>
      </c>
      <c r="J1350" s="88">
        <v>1</v>
      </c>
      <c r="K1350" s="40"/>
      <c r="L1350" s="212"/>
      <c r="M1350" s="212"/>
      <c r="N1350" s="40"/>
      <c r="O1350" s="40"/>
      <c r="P1350" s="40"/>
      <c r="Q1350" s="40"/>
      <c r="R1350" s="40"/>
      <c r="S1350" s="40"/>
      <c r="T1350" s="40"/>
      <c r="U1350" s="40"/>
      <c r="V1350" s="40"/>
      <c r="W1350" s="40"/>
      <c r="X1350" s="40"/>
      <c r="Y1350" s="40"/>
      <c r="Z1350" s="40"/>
      <c r="AA1350" s="40"/>
      <c r="AB1350" s="40"/>
      <c r="AC1350" s="32"/>
      <c r="AD1350" s="32"/>
      <c r="AE1350" s="32"/>
      <c r="AF1350" s="32"/>
      <c r="AG1350" s="32"/>
      <c r="AH1350" s="32"/>
      <c r="AI1350" s="32"/>
      <c r="AJ1350" s="32"/>
      <c r="AK1350" s="32"/>
      <c r="AL1350" s="32"/>
      <c r="AM1350" s="32"/>
      <c r="AN1350" s="32"/>
      <c r="AO1350" s="32"/>
      <c r="AP1350" s="32"/>
      <c r="AQ1350" s="32"/>
      <c r="AR1350" s="32"/>
      <c r="AS1350" s="32"/>
      <c r="AT1350" s="32"/>
      <c r="AU1350" s="9"/>
      <c r="AV1350" s="6"/>
      <c r="AW1350" s="6"/>
      <c r="AX1350" s="6"/>
      <c r="AY1350" s="6"/>
    </row>
    <row r="1352" spans="1:56" ht="15" thickBot="1" x14ac:dyDescent="0.35"/>
    <row r="1353" spans="1:56" ht="15.6" x14ac:dyDescent="0.3">
      <c r="A1353" s="77" t="s">
        <v>289</v>
      </c>
      <c r="B1353" s="3"/>
      <c r="C1353" s="3"/>
      <c r="D1353" s="3"/>
      <c r="E1353" s="3"/>
      <c r="F1353" s="3"/>
      <c r="G1353" s="3"/>
      <c r="H1353" s="3"/>
      <c r="I1353" s="3"/>
      <c r="J1353" s="4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</row>
    <row r="1354" spans="1:56" ht="15.6" x14ac:dyDescent="0.3">
      <c r="A1354" s="707" t="s">
        <v>279</v>
      </c>
      <c r="B1354" s="709" t="s">
        <v>185</v>
      </c>
      <c r="C1354" s="710"/>
      <c r="D1354" s="93"/>
      <c r="E1354" s="714" t="s">
        <v>3</v>
      </c>
      <c r="F1354" s="715"/>
      <c r="G1354" s="715"/>
      <c r="H1354" s="715"/>
      <c r="I1354" s="715"/>
      <c r="J1354" s="715"/>
      <c r="K1354" s="715"/>
      <c r="L1354" s="715"/>
      <c r="M1354" s="715"/>
      <c r="N1354" s="715"/>
      <c r="O1354" s="715"/>
      <c r="P1354" s="716"/>
      <c r="Q1354" s="46"/>
      <c r="R1354" s="46"/>
      <c r="S1354" s="46"/>
      <c r="T1354" s="46"/>
      <c r="U1354" s="46"/>
      <c r="V1354" s="46"/>
      <c r="W1354" s="46"/>
      <c r="X1354" s="46"/>
      <c r="Y1354" s="46"/>
      <c r="Z1354" s="46"/>
      <c r="AA1354" s="46"/>
      <c r="AB1354" s="46"/>
      <c r="AC1354" s="46"/>
      <c r="AD1354" s="46"/>
      <c r="AE1354" s="46"/>
      <c r="AF1354" s="46"/>
      <c r="AG1354" s="46"/>
      <c r="AH1354" s="46"/>
      <c r="AI1354" s="46"/>
      <c r="AJ1354" s="46"/>
      <c r="AK1354" s="46"/>
      <c r="AL1354" s="46"/>
      <c r="AM1354" s="46"/>
      <c r="AN1354" s="46"/>
      <c r="AO1354" s="46"/>
      <c r="AP1354" s="46"/>
      <c r="AQ1354" s="46"/>
      <c r="AR1354" s="46"/>
      <c r="AS1354" s="46"/>
      <c r="AT1354" s="46"/>
      <c r="AU1354" s="46"/>
      <c r="AV1354" s="46"/>
      <c r="AW1354" s="46"/>
      <c r="AX1354" s="46"/>
      <c r="AY1354" s="46"/>
      <c r="AZ1354" s="46"/>
      <c r="BA1354" s="33"/>
      <c r="BB1354" s="33"/>
      <c r="BC1354" s="33"/>
      <c r="BD1354" s="33"/>
    </row>
    <row r="1355" spans="1:56" ht="70.8" customHeight="1" x14ac:dyDescent="0.3">
      <c r="A1355" s="708"/>
      <c r="B1355" s="94" t="s">
        <v>4</v>
      </c>
      <c r="C1355" s="95" t="s">
        <v>5</v>
      </c>
      <c r="D1355" s="103"/>
      <c r="E1355" s="501" t="s">
        <v>186</v>
      </c>
      <c r="F1355" s="501" t="s">
        <v>187</v>
      </c>
      <c r="G1355" s="501" t="s">
        <v>188</v>
      </c>
      <c r="H1355" s="501" t="s">
        <v>189</v>
      </c>
      <c r="I1355" s="501" t="s">
        <v>435</v>
      </c>
      <c r="J1355" s="501" t="s">
        <v>191</v>
      </c>
      <c r="K1355" s="501" t="s">
        <v>192</v>
      </c>
      <c r="L1355" s="501" t="s">
        <v>475</v>
      </c>
      <c r="M1355" s="501" t="s">
        <v>194</v>
      </c>
      <c r="N1355" s="501" t="s">
        <v>195</v>
      </c>
      <c r="O1355" s="501" t="s">
        <v>196</v>
      </c>
      <c r="P1355" s="503" t="s">
        <v>197</v>
      </c>
      <c r="Q1355" s="50"/>
      <c r="R1355" s="50"/>
      <c r="S1355" s="50"/>
      <c r="T1355" s="50"/>
      <c r="U1355" s="50"/>
      <c r="V1355" s="50"/>
      <c r="W1355" s="50"/>
      <c r="X1355" s="70"/>
      <c r="Y1355" s="70"/>
      <c r="Z1355" s="70"/>
      <c r="AA1355" s="51"/>
      <c r="AB1355" s="50"/>
      <c r="AC1355" s="50"/>
      <c r="AD1355" s="50"/>
      <c r="AE1355" s="50"/>
      <c r="AF1355" s="50"/>
      <c r="AG1355" s="50"/>
      <c r="AH1355" s="50"/>
      <c r="AI1355" s="50"/>
      <c r="AJ1355" s="70"/>
      <c r="AK1355" s="50"/>
      <c r="AL1355" s="50"/>
      <c r="AM1355" s="50"/>
      <c r="AN1355" s="50"/>
      <c r="AO1355" s="50"/>
      <c r="AP1355" s="50"/>
      <c r="AQ1355" s="50"/>
      <c r="AR1355" s="50"/>
      <c r="AS1355" s="50"/>
      <c r="AT1355" s="50"/>
      <c r="AU1355" s="50"/>
      <c r="AV1355" s="50"/>
      <c r="AW1355" s="50"/>
      <c r="AX1355" s="70"/>
      <c r="AY1355" s="50"/>
      <c r="AZ1355" s="50"/>
      <c r="BA1355" s="33"/>
      <c r="BB1355" s="33"/>
      <c r="BC1355" s="33"/>
      <c r="BD1355" s="33"/>
    </row>
    <row r="1356" spans="1:56" ht="15" thickBot="1" x14ac:dyDescent="0.35">
      <c r="A1356" s="96" t="s">
        <v>14</v>
      </c>
      <c r="B1356" s="32"/>
      <c r="C1356" s="32"/>
      <c r="D1356" s="32"/>
      <c r="E1356" s="32"/>
      <c r="F1356" s="32"/>
      <c r="G1356" s="32"/>
      <c r="H1356" s="32"/>
      <c r="I1356" s="32"/>
      <c r="J1356" s="97"/>
      <c r="K1356" s="32"/>
      <c r="L1356" s="32"/>
      <c r="M1356" s="32"/>
      <c r="N1356" s="32"/>
      <c r="O1356" s="32"/>
      <c r="P1356" s="32"/>
      <c r="Q1356" s="32"/>
      <c r="R1356" s="32"/>
      <c r="S1356" s="32"/>
      <c r="T1356" s="32"/>
      <c r="U1356" s="32"/>
      <c r="V1356" s="32"/>
      <c r="W1356" s="98"/>
      <c r="X1356" s="35"/>
      <c r="Y1356" s="35"/>
      <c r="Z1356" s="35"/>
      <c r="AA1356" s="35"/>
      <c r="AB1356" s="35"/>
      <c r="AC1356" s="35"/>
      <c r="AD1356" s="35"/>
      <c r="AE1356" s="35"/>
      <c r="AF1356" s="35"/>
      <c r="AG1356" s="35"/>
      <c r="AH1356" s="35"/>
      <c r="AI1356" s="35"/>
      <c r="AJ1356" s="35"/>
      <c r="AK1356" s="35"/>
      <c r="AL1356" s="35"/>
      <c r="AM1356" s="35"/>
      <c r="AN1356" s="35"/>
      <c r="AO1356" s="35"/>
      <c r="AP1356" s="35"/>
      <c r="AQ1356" s="35"/>
      <c r="AR1356" s="35"/>
      <c r="AS1356" s="35"/>
      <c r="AT1356" s="35"/>
      <c r="AU1356" s="35"/>
      <c r="AV1356" s="35"/>
      <c r="AW1356" s="35"/>
      <c r="AX1356" s="35"/>
      <c r="AY1356" s="35"/>
    </row>
    <row r="1357" spans="1:56" ht="16.2" thickBot="1" x14ac:dyDescent="0.35">
      <c r="A1357" s="99" t="s">
        <v>15</v>
      </c>
      <c r="B1357" s="32"/>
      <c r="C1357" s="32"/>
      <c r="D1357" s="32"/>
      <c r="E1357" s="32"/>
      <c r="F1357" s="32"/>
      <c r="G1357" s="32"/>
      <c r="H1357" s="32"/>
      <c r="I1357" s="32"/>
      <c r="J1357" s="97"/>
      <c r="K1357" s="32"/>
      <c r="L1357" s="32"/>
      <c r="M1357" s="32"/>
      <c r="N1357" s="32"/>
      <c r="O1357" s="32"/>
      <c r="P1357" s="32"/>
      <c r="Q1357" s="32"/>
      <c r="R1357" s="32"/>
      <c r="S1357" s="32"/>
      <c r="T1357" s="32"/>
      <c r="U1357" s="32"/>
      <c r="V1357" s="32"/>
      <c r="W1357" s="98"/>
      <c r="X1357" s="35"/>
      <c r="Y1357" s="35"/>
      <c r="Z1357" s="35"/>
      <c r="AA1357" s="35"/>
      <c r="AB1357" s="35"/>
      <c r="AC1357" s="35"/>
      <c r="AD1357" s="35"/>
      <c r="AE1357" s="35"/>
      <c r="AF1357" s="35"/>
      <c r="AG1357" s="35"/>
      <c r="AH1357" s="35"/>
      <c r="AI1357" s="35"/>
      <c r="AJ1357" s="35"/>
      <c r="AK1357" s="35"/>
      <c r="AL1357" s="35"/>
      <c r="AM1357" s="35"/>
      <c r="AN1357" s="35"/>
      <c r="AO1357" s="35"/>
      <c r="AP1357" s="35"/>
      <c r="AQ1357" s="35"/>
      <c r="AR1357" s="35"/>
      <c r="AS1357" s="35"/>
      <c r="AT1357" s="35"/>
      <c r="AU1357" s="35"/>
      <c r="AV1357" s="35"/>
      <c r="AW1357" s="35"/>
      <c r="AX1357" s="35"/>
      <c r="AY1357" s="35"/>
    </row>
    <row r="1358" spans="1:56" s="29" customFormat="1" ht="16.2" thickBot="1" x14ac:dyDescent="0.35">
      <c r="A1358" s="83" t="s">
        <v>20</v>
      </c>
      <c r="B1358" s="138">
        <v>470688</v>
      </c>
      <c r="C1358" s="155">
        <f>B1358/$B$1358%</f>
        <v>100</v>
      </c>
      <c r="D1358" s="138"/>
      <c r="E1358" s="138">
        <v>17766</v>
      </c>
      <c r="F1358" s="138">
        <v>42703</v>
      </c>
      <c r="G1358" s="138">
        <v>25824</v>
      </c>
      <c r="H1358" s="138">
        <v>77841</v>
      </c>
      <c r="I1358" s="138">
        <v>57346</v>
      </c>
      <c r="J1358" s="138">
        <v>42890</v>
      </c>
      <c r="K1358" s="138">
        <v>19448</v>
      </c>
      <c r="L1358" s="138">
        <v>42000</v>
      </c>
      <c r="M1358" s="138">
        <v>47207</v>
      </c>
      <c r="N1358" s="138">
        <v>41064</v>
      </c>
      <c r="O1358" s="138">
        <v>46804</v>
      </c>
      <c r="P1358" s="138">
        <v>9795</v>
      </c>
      <c r="Q1358" s="82"/>
      <c r="R1358" s="213"/>
      <c r="S1358" s="213"/>
      <c r="T1358" s="82"/>
      <c r="U1358" s="82"/>
      <c r="V1358" s="82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</row>
    <row r="1359" spans="1:56" ht="16.2" thickBot="1" x14ac:dyDescent="0.35">
      <c r="A1359" s="84" t="s">
        <v>280</v>
      </c>
      <c r="B1359" s="37">
        <v>21796</v>
      </c>
      <c r="C1359" s="143">
        <f t="shared" ref="C1359:C1373" si="117">B1359/$B$1358%</f>
        <v>4.6306682983207557</v>
      </c>
      <c r="D1359" s="37"/>
      <c r="E1359" s="130">
        <v>729</v>
      </c>
      <c r="F1359" s="37">
        <v>2098</v>
      </c>
      <c r="G1359" s="37">
        <v>1222</v>
      </c>
      <c r="H1359" s="37">
        <v>4089</v>
      </c>
      <c r="I1359" s="37">
        <v>2602</v>
      </c>
      <c r="J1359" s="37">
        <v>2365</v>
      </c>
      <c r="K1359" s="130">
        <v>953</v>
      </c>
      <c r="L1359" s="37">
        <v>2065</v>
      </c>
      <c r="M1359" s="37">
        <v>1963</v>
      </c>
      <c r="N1359" s="37">
        <v>1320</v>
      </c>
      <c r="O1359" s="37">
        <v>2104</v>
      </c>
      <c r="P1359" s="130">
        <v>286</v>
      </c>
      <c r="Q1359" s="6"/>
      <c r="R1359" s="213"/>
      <c r="S1359" s="213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</row>
    <row r="1360" spans="1:56" ht="16.2" thickBot="1" x14ac:dyDescent="0.35">
      <c r="A1360" s="84" t="s">
        <v>281</v>
      </c>
      <c r="B1360" s="37">
        <v>67274</v>
      </c>
      <c r="C1360" s="143">
        <f t="shared" si="117"/>
        <v>14.292694948670881</v>
      </c>
      <c r="D1360" s="37"/>
      <c r="E1360" s="37">
        <v>2856</v>
      </c>
      <c r="F1360" s="37">
        <v>6624</v>
      </c>
      <c r="G1360" s="37">
        <v>3720</v>
      </c>
      <c r="H1360" s="37">
        <v>9479</v>
      </c>
      <c r="I1360" s="37">
        <v>6811</v>
      </c>
      <c r="J1360" s="37">
        <v>5332</v>
      </c>
      <c r="K1360" s="37">
        <v>2675</v>
      </c>
      <c r="L1360" s="37">
        <v>6688</v>
      </c>
      <c r="M1360" s="37">
        <v>6896</v>
      </c>
      <c r="N1360" s="37">
        <v>6881</v>
      </c>
      <c r="O1360" s="37">
        <v>7463</v>
      </c>
      <c r="P1360" s="37">
        <v>1849</v>
      </c>
      <c r="Q1360" s="6"/>
      <c r="R1360" s="213"/>
      <c r="S1360" s="213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</row>
    <row r="1361" spans="1:51" ht="16.2" thickBot="1" x14ac:dyDescent="0.35">
      <c r="A1361" s="84" t="s">
        <v>282</v>
      </c>
      <c r="B1361" s="37">
        <v>182685</v>
      </c>
      <c r="C1361" s="143">
        <f t="shared" si="117"/>
        <v>38.812334285131548</v>
      </c>
      <c r="D1361" s="37"/>
      <c r="E1361" s="37">
        <v>7577</v>
      </c>
      <c r="F1361" s="37">
        <v>17037</v>
      </c>
      <c r="G1361" s="37">
        <v>10391</v>
      </c>
      <c r="H1361" s="37">
        <v>26572</v>
      </c>
      <c r="I1361" s="37">
        <v>19572</v>
      </c>
      <c r="J1361" s="37">
        <v>15757</v>
      </c>
      <c r="K1361" s="37">
        <v>7740</v>
      </c>
      <c r="L1361" s="37">
        <v>17238</v>
      </c>
      <c r="M1361" s="37">
        <v>19269</v>
      </c>
      <c r="N1361" s="37">
        <v>17610</v>
      </c>
      <c r="O1361" s="37">
        <v>19625</v>
      </c>
      <c r="P1361" s="37">
        <v>4297</v>
      </c>
      <c r="Q1361" s="6"/>
      <c r="R1361" s="213"/>
      <c r="S1361" s="213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</row>
    <row r="1362" spans="1:51" ht="16.2" thickBot="1" x14ac:dyDescent="0.35">
      <c r="A1362" s="84" t="s">
        <v>283</v>
      </c>
      <c r="B1362" s="37">
        <v>81536</v>
      </c>
      <c r="C1362" s="143">
        <f t="shared" si="117"/>
        <v>17.32272758175267</v>
      </c>
      <c r="D1362" s="37"/>
      <c r="E1362" s="37">
        <v>3349</v>
      </c>
      <c r="F1362" s="37">
        <v>7683</v>
      </c>
      <c r="G1362" s="37">
        <v>4931</v>
      </c>
      <c r="H1362" s="37">
        <v>12316</v>
      </c>
      <c r="I1362" s="37">
        <v>9020</v>
      </c>
      <c r="J1362" s="37">
        <v>7204</v>
      </c>
      <c r="K1362" s="37">
        <v>3578</v>
      </c>
      <c r="L1362" s="37">
        <v>7476</v>
      </c>
      <c r="M1362" s="37">
        <v>8500</v>
      </c>
      <c r="N1362" s="37">
        <v>7517</v>
      </c>
      <c r="O1362" s="37">
        <v>8089</v>
      </c>
      <c r="P1362" s="37">
        <v>1873</v>
      </c>
      <c r="Q1362" s="6"/>
      <c r="R1362" s="213"/>
      <c r="S1362" s="213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</row>
    <row r="1363" spans="1:51" ht="16.2" thickBot="1" x14ac:dyDescent="0.35">
      <c r="A1363" s="84" t="s">
        <v>285</v>
      </c>
      <c r="B1363" s="37">
        <v>67995</v>
      </c>
      <c r="C1363" s="143">
        <f t="shared" si="117"/>
        <v>14.445874974505404</v>
      </c>
      <c r="D1363" s="37"/>
      <c r="E1363" s="37">
        <v>2353</v>
      </c>
      <c r="F1363" s="37">
        <v>5963</v>
      </c>
      <c r="G1363" s="37">
        <v>3509</v>
      </c>
      <c r="H1363" s="37">
        <v>11539</v>
      </c>
      <c r="I1363" s="37">
        <v>9179</v>
      </c>
      <c r="J1363" s="37">
        <v>7661</v>
      </c>
      <c r="K1363" s="37">
        <v>2974</v>
      </c>
      <c r="L1363" s="37">
        <v>5797</v>
      </c>
      <c r="M1363" s="37">
        <v>7050</v>
      </c>
      <c r="N1363" s="37">
        <v>5106</v>
      </c>
      <c r="O1363" s="37">
        <v>6005</v>
      </c>
      <c r="P1363" s="130">
        <v>859</v>
      </c>
      <c r="Q1363" s="6"/>
      <c r="R1363" s="213"/>
      <c r="S1363" s="213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</row>
    <row r="1364" spans="1:51" ht="16.2" thickBot="1" x14ac:dyDescent="0.35">
      <c r="A1364" s="84" t="s">
        <v>286</v>
      </c>
      <c r="B1364" s="130">
        <v>610</v>
      </c>
      <c r="C1364" s="143">
        <f t="shared" si="117"/>
        <v>0.12959752532463117</v>
      </c>
      <c r="D1364" s="130"/>
      <c r="E1364" s="130">
        <v>34</v>
      </c>
      <c r="F1364" s="130">
        <v>68</v>
      </c>
      <c r="G1364" s="130">
        <v>67</v>
      </c>
      <c r="H1364" s="130">
        <v>108</v>
      </c>
      <c r="I1364" s="130">
        <v>41</v>
      </c>
      <c r="J1364" s="130">
        <v>0</v>
      </c>
      <c r="K1364" s="130">
        <v>64</v>
      </c>
      <c r="L1364" s="130">
        <v>19</v>
      </c>
      <c r="M1364" s="130">
        <v>74</v>
      </c>
      <c r="N1364" s="130">
        <v>98</v>
      </c>
      <c r="O1364" s="130">
        <v>36</v>
      </c>
      <c r="P1364" s="130">
        <v>1</v>
      </c>
      <c r="Q1364" s="6"/>
      <c r="R1364" s="213"/>
      <c r="S1364" s="213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</row>
    <row r="1365" spans="1:51" ht="16.2" thickBot="1" x14ac:dyDescent="0.35">
      <c r="A1365" s="84" t="s">
        <v>319</v>
      </c>
      <c r="B1365" s="37">
        <v>1869</v>
      </c>
      <c r="C1365" s="143">
        <f t="shared" si="117"/>
        <v>0.39707831939628796</v>
      </c>
      <c r="D1365" s="37"/>
      <c r="E1365" s="130">
        <v>26</v>
      </c>
      <c r="F1365" s="130">
        <v>115</v>
      </c>
      <c r="G1365" s="130">
        <v>171</v>
      </c>
      <c r="H1365" s="130">
        <v>517</v>
      </c>
      <c r="I1365" s="130">
        <v>445</v>
      </c>
      <c r="J1365" s="130">
        <v>58</v>
      </c>
      <c r="K1365" s="130">
        <v>33</v>
      </c>
      <c r="L1365" s="130">
        <v>116</v>
      </c>
      <c r="M1365" s="130">
        <v>209</v>
      </c>
      <c r="N1365" s="130">
        <v>58</v>
      </c>
      <c r="O1365" s="130">
        <v>110</v>
      </c>
      <c r="P1365" s="130">
        <v>11</v>
      </c>
      <c r="Q1365" s="6"/>
      <c r="R1365" s="213"/>
      <c r="S1365" s="213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</row>
    <row r="1366" spans="1:51" ht="16.2" thickBot="1" x14ac:dyDescent="0.35">
      <c r="A1366" s="84" t="s">
        <v>287</v>
      </c>
      <c r="B1366" s="37">
        <v>1627</v>
      </c>
      <c r="C1366" s="143">
        <f t="shared" si="117"/>
        <v>0.34566421918553264</v>
      </c>
      <c r="D1366" s="37"/>
      <c r="E1366" s="130">
        <v>39</v>
      </c>
      <c r="F1366" s="130">
        <v>137</v>
      </c>
      <c r="G1366" s="130">
        <v>112</v>
      </c>
      <c r="H1366" s="130">
        <v>300</v>
      </c>
      <c r="I1366" s="130">
        <v>220</v>
      </c>
      <c r="J1366" s="130">
        <v>161</v>
      </c>
      <c r="K1366" s="130">
        <v>51</v>
      </c>
      <c r="L1366" s="130">
        <v>142</v>
      </c>
      <c r="M1366" s="130">
        <v>156</v>
      </c>
      <c r="N1366" s="130">
        <v>113</v>
      </c>
      <c r="O1366" s="130">
        <v>176</v>
      </c>
      <c r="P1366" s="130">
        <v>20</v>
      </c>
      <c r="Q1366" s="6"/>
      <c r="R1366" s="213"/>
      <c r="S1366" s="213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</row>
    <row r="1367" spans="1:51" ht="16.2" thickBot="1" x14ac:dyDescent="0.35">
      <c r="A1367" s="84" t="s">
        <v>288</v>
      </c>
      <c r="B1367" s="37">
        <v>4217</v>
      </c>
      <c r="C1367" s="143">
        <f t="shared" si="117"/>
        <v>0.89592256441634377</v>
      </c>
      <c r="D1367" s="37"/>
      <c r="E1367" s="130">
        <v>57</v>
      </c>
      <c r="F1367" s="130">
        <v>208</v>
      </c>
      <c r="G1367" s="130">
        <v>120</v>
      </c>
      <c r="H1367" s="37">
        <v>1138</v>
      </c>
      <c r="I1367" s="130">
        <v>382</v>
      </c>
      <c r="J1367" s="130">
        <v>796</v>
      </c>
      <c r="K1367" s="130">
        <v>94</v>
      </c>
      <c r="L1367" s="130">
        <v>363</v>
      </c>
      <c r="M1367" s="130">
        <v>277</v>
      </c>
      <c r="N1367" s="130">
        <v>223</v>
      </c>
      <c r="O1367" s="130">
        <v>537</v>
      </c>
      <c r="P1367" s="130">
        <v>22</v>
      </c>
      <c r="Q1367" s="6"/>
      <c r="R1367" s="213"/>
      <c r="S1367" s="213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</row>
    <row r="1368" spans="1:51" ht="16.2" thickBot="1" x14ac:dyDescent="0.35">
      <c r="A1368" s="84" t="s">
        <v>320</v>
      </c>
      <c r="B1368" s="37">
        <v>11078</v>
      </c>
      <c r="C1368" s="143">
        <f t="shared" si="117"/>
        <v>2.3535760418791214</v>
      </c>
      <c r="D1368" s="37"/>
      <c r="E1368" s="130">
        <v>278</v>
      </c>
      <c r="F1368" s="130">
        <v>739</v>
      </c>
      <c r="G1368" s="130">
        <v>400</v>
      </c>
      <c r="H1368" s="37">
        <v>4441</v>
      </c>
      <c r="I1368" s="37">
        <v>1060</v>
      </c>
      <c r="J1368" s="130">
        <v>522</v>
      </c>
      <c r="K1368" s="130">
        <v>285</v>
      </c>
      <c r="L1368" s="130">
        <v>709</v>
      </c>
      <c r="M1368" s="130">
        <v>837</v>
      </c>
      <c r="N1368" s="130">
        <v>849</v>
      </c>
      <c r="O1368" s="130">
        <v>765</v>
      </c>
      <c r="P1368" s="130">
        <v>193</v>
      </c>
      <c r="Q1368" s="6"/>
      <c r="R1368" s="213"/>
      <c r="S1368" s="213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</row>
    <row r="1369" spans="1:51" ht="16.2" thickBot="1" x14ac:dyDescent="0.35">
      <c r="A1369" s="84" t="s">
        <v>321</v>
      </c>
      <c r="B1369" s="37">
        <v>25935</v>
      </c>
      <c r="C1369" s="143">
        <f t="shared" si="117"/>
        <v>5.5100193758923108</v>
      </c>
      <c r="D1369" s="37"/>
      <c r="E1369" s="130">
        <v>391</v>
      </c>
      <c r="F1369" s="37">
        <v>1775</v>
      </c>
      <c r="G1369" s="130">
        <v>973</v>
      </c>
      <c r="H1369" s="37">
        <v>6234</v>
      </c>
      <c r="I1369" s="37">
        <v>7361</v>
      </c>
      <c r="J1369" s="37">
        <v>2626</v>
      </c>
      <c r="K1369" s="130">
        <v>811</v>
      </c>
      <c r="L1369" s="37">
        <v>1167</v>
      </c>
      <c r="M1369" s="37">
        <v>1714</v>
      </c>
      <c r="N1369" s="130">
        <v>880</v>
      </c>
      <c r="O1369" s="37">
        <v>1672</v>
      </c>
      <c r="P1369" s="130">
        <v>331</v>
      </c>
      <c r="Q1369" s="6"/>
      <c r="R1369" s="213"/>
      <c r="S1369" s="213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</row>
    <row r="1370" spans="1:51" ht="31.8" thickBot="1" x14ac:dyDescent="0.35">
      <c r="A1370" s="84" t="s">
        <v>322</v>
      </c>
      <c r="B1370" s="37">
        <v>2744</v>
      </c>
      <c r="C1370" s="143">
        <f t="shared" si="117"/>
        <v>0.58297640900129166</v>
      </c>
      <c r="D1370" s="37"/>
      <c r="E1370" s="130">
        <v>58</v>
      </c>
      <c r="F1370" s="130">
        <v>189</v>
      </c>
      <c r="G1370" s="130">
        <v>181</v>
      </c>
      <c r="H1370" s="130">
        <v>550</v>
      </c>
      <c r="I1370" s="130">
        <v>385</v>
      </c>
      <c r="J1370" s="130">
        <v>315</v>
      </c>
      <c r="K1370" s="130">
        <v>166</v>
      </c>
      <c r="L1370" s="130">
        <v>174</v>
      </c>
      <c r="M1370" s="130">
        <v>173</v>
      </c>
      <c r="N1370" s="130">
        <v>371</v>
      </c>
      <c r="O1370" s="130">
        <v>145</v>
      </c>
      <c r="P1370" s="130">
        <v>37</v>
      </c>
      <c r="Q1370" s="6"/>
      <c r="R1370" s="213"/>
      <c r="S1370" s="213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</row>
    <row r="1371" spans="1:51" ht="16.2" thickBot="1" x14ac:dyDescent="0.35">
      <c r="A1371" s="84" t="s">
        <v>323</v>
      </c>
      <c r="B1371" s="130">
        <v>999</v>
      </c>
      <c r="C1371" s="143">
        <f t="shared" si="117"/>
        <v>0.21224250458902713</v>
      </c>
      <c r="D1371" s="130"/>
      <c r="E1371" s="130">
        <v>16</v>
      </c>
      <c r="F1371" s="130">
        <v>54</v>
      </c>
      <c r="G1371" s="130">
        <v>18</v>
      </c>
      <c r="H1371" s="130">
        <v>410</v>
      </c>
      <c r="I1371" s="130">
        <v>221</v>
      </c>
      <c r="J1371" s="130">
        <v>59</v>
      </c>
      <c r="K1371" s="130">
        <v>21</v>
      </c>
      <c r="L1371" s="130">
        <v>28</v>
      </c>
      <c r="M1371" s="130">
        <v>70</v>
      </c>
      <c r="N1371" s="130">
        <v>25</v>
      </c>
      <c r="O1371" s="130">
        <v>61</v>
      </c>
      <c r="P1371" s="130">
        <v>16</v>
      </c>
      <c r="Q1371" s="6"/>
      <c r="R1371" s="213"/>
      <c r="S1371" s="213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</row>
    <row r="1372" spans="1:51" ht="16.2" thickBot="1" x14ac:dyDescent="0.35">
      <c r="A1372" s="84" t="s">
        <v>324</v>
      </c>
      <c r="B1372" s="130">
        <v>255</v>
      </c>
      <c r="C1372" s="143">
        <f t="shared" si="117"/>
        <v>5.4176014684886802E-2</v>
      </c>
      <c r="D1372" s="130"/>
      <c r="E1372" s="130">
        <v>1</v>
      </c>
      <c r="F1372" s="130">
        <v>11</v>
      </c>
      <c r="G1372" s="130">
        <v>7</v>
      </c>
      <c r="H1372" s="130">
        <v>122</v>
      </c>
      <c r="I1372" s="130">
        <v>42</v>
      </c>
      <c r="J1372" s="130">
        <v>21</v>
      </c>
      <c r="K1372" s="130">
        <v>3</v>
      </c>
      <c r="L1372" s="130">
        <v>13</v>
      </c>
      <c r="M1372" s="130">
        <v>13</v>
      </c>
      <c r="N1372" s="130">
        <v>10</v>
      </c>
      <c r="O1372" s="130">
        <v>12</v>
      </c>
      <c r="P1372" s="130">
        <v>0</v>
      </c>
      <c r="Q1372" s="6"/>
      <c r="R1372" s="213"/>
      <c r="S1372" s="213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</row>
    <row r="1373" spans="1:51" ht="16.2" thickBot="1" x14ac:dyDescent="0.35">
      <c r="A1373" s="84" t="s">
        <v>294</v>
      </c>
      <c r="B1373" s="130">
        <v>68</v>
      </c>
      <c r="C1373" s="143">
        <f t="shared" si="117"/>
        <v>1.4446937249303148E-2</v>
      </c>
      <c r="D1373" s="130"/>
      <c r="E1373" s="130">
        <v>2</v>
      </c>
      <c r="F1373" s="130">
        <v>2</v>
      </c>
      <c r="G1373" s="130">
        <v>2</v>
      </c>
      <c r="H1373" s="130">
        <v>26</v>
      </c>
      <c r="I1373" s="130">
        <v>5</v>
      </c>
      <c r="J1373" s="130">
        <v>13</v>
      </c>
      <c r="K1373" s="130">
        <v>0</v>
      </c>
      <c r="L1373" s="130">
        <v>5</v>
      </c>
      <c r="M1373" s="130">
        <v>6</v>
      </c>
      <c r="N1373" s="130">
        <v>3</v>
      </c>
      <c r="O1373" s="130">
        <v>4</v>
      </c>
      <c r="P1373" s="130">
        <v>0</v>
      </c>
      <c r="Q1373" s="6"/>
      <c r="R1373" s="213"/>
      <c r="S1373" s="213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</row>
    <row r="1374" spans="1:51" ht="15" thickBot="1" x14ac:dyDescent="0.35">
      <c r="A1374" s="6"/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6"/>
      <c r="R1374" s="213"/>
      <c r="S1374" s="213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</row>
    <row r="1375" spans="1:51" ht="16.2" thickBot="1" x14ac:dyDescent="0.35">
      <c r="A1375" s="83" t="s">
        <v>19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</row>
    <row r="1376" spans="1:51" s="29" customFormat="1" ht="16.2" thickBot="1" x14ac:dyDescent="0.35">
      <c r="A1376" s="83" t="s">
        <v>20</v>
      </c>
      <c r="B1376" s="138">
        <v>243615</v>
      </c>
      <c r="C1376" s="155">
        <f>B1376/$B$1376%</f>
        <v>100</v>
      </c>
      <c r="D1376" s="138"/>
      <c r="E1376" s="138">
        <v>9698</v>
      </c>
      <c r="F1376" s="138">
        <v>22261</v>
      </c>
      <c r="G1376" s="138">
        <v>13424</v>
      </c>
      <c r="H1376" s="138">
        <v>40388</v>
      </c>
      <c r="I1376" s="138">
        <v>29884</v>
      </c>
      <c r="J1376" s="138">
        <v>21459</v>
      </c>
      <c r="K1376" s="138">
        <v>9975</v>
      </c>
      <c r="L1376" s="138">
        <v>21641</v>
      </c>
      <c r="M1376" s="138">
        <v>24512</v>
      </c>
      <c r="N1376" s="138">
        <v>21470</v>
      </c>
      <c r="O1376" s="138">
        <v>23684</v>
      </c>
      <c r="P1376" s="138">
        <v>5219</v>
      </c>
      <c r="Q1376" s="28"/>
      <c r="R1376" s="213"/>
      <c r="S1376" s="213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</row>
    <row r="1377" spans="1:51" ht="16.2" thickBot="1" x14ac:dyDescent="0.35">
      <c r="A1377" s="84" t="s">
        <v>280</v>
      </c>
      <c r="B1377" s="37">
        <v>11089</v>
      </c>
      <c r="C1377" s="143">
        <f t="shared" ref="C1377:C1391" si="118">B1377/$B$1376%</f>
        <v>4.5518543603636887</v>
      </c>
      <c r="D1377" s="37"/>
      <c r="E1377" s="130">
        <v>368</v>
      </c>
      <c r="F1377" s="37">
        <v>1065</v>
      </c>
      <c r="G1377" s="130">
        <v>632</v>
      </c>
      <c r="H1377" s="37">
        <v>2039</v>
      </c>
      <c r="I1377" s="37">
        <v>1316</v>
      </c>
      <c r="J1377" s="37">
        <v>1267</v>
      </c>
      <c r="K1377" s="130">
        <v>495</v>
      </c>
      <c r="L1377" s="37">
        <v>1045</v>
      </c>
      <c r="M1377" s="130">
        <v>952</v>
      </c>
      <c r="N1377" s="130">
        <v>675</v>
      </c>
      <c r="O1377" s="37">
        <v>1095</v>
      </c>
      <c r="P1377" s="130">
        <v>140</v>
      </c>
      <c r="Q1377" s="6"/>
      <c r="R1377" s="213"/>
      <c r="S1377" s="213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</row>
    <row r="1378" spans="1:51" ht="16.2" thickBot="1" x14ac:dyDescent="0.35">
      <c r="A1378" s="84" t="s">
        <v>281</v>
      </c>
      <c r="B1378" s="37">
        <v>34815</v>
      </c>
      <c r="C1378" s="143">
        <f t="shared" si="118"/>
        <v>14.290991933994212</v>
      </c>
      <c r="D1378" s="37"/>
      <c r="E1378" s="37">
        <v>1520</v>
      </c>
      <c r="F1378" s="37">
        <v>3449</v>
      </c>
      <c r="G1378" s="37">
        <v>1992</v>
      </c>
      <c r="H1378" s="37">
        <v>4930</v>
      </c>
      <c r="I1378" s="37">
        <v>3468</v>
      </c>
      <c r="J1378" s="37">
        <v>2704</v>
      </c>
      <c r="K1378" s="37">
        <v>1381</v>
      </c>
      <c r="L1378" s="37">
        <v>3473</v>
      </c>
      <c r="M1378" s="37">
        <v>3516</v>
      </c>
      <c r="N1378" s="37">
        <v>3562</v>
      </c>
      <c r="O1378" s="37">
        <v>3850</v>
      </c>
      <c r="P1378" s="130">
        <v>970</v>
      </c>
      <c r="Q1378" s="6"/>
      <c r="R1378" s="213"/>
      <c r="S1378" s="213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</row>
    <row r="1379" spans="1:51" ht="16.2" thickBot="1" x14ac:dyDescent="0.35">
      <c r="A1379" s="84" t="s">
        <v>282</v>
      </c>
      <c r="B1379" s="37">
        <v>93202</v>
      </c>
      <c r="C1379" s="143">
        <f t="shared" si="118"/>
        <v>38.257906943332713</v>
      </c>
      <c r="D1379" s="37"/>
      <c r="E1379" s="37">
        <v>3998</v>
      </c>
      <c r="F1379" s="37">
        <v>8754</v>
      </c>
      <c r="G1379" s="37">
        <v>5303</v>
      </c>
      <c r="H1379" s="37">
        <v>13345</v>
      </c>
      <c r="I1379" s="37">
        <v>9979</v>
      </c>
      <c r="J1379" s="37">
        <v>8009</v>
      </c>
      <c r="K1379" s="37">
        <v>3974</v>
      </c>
      <c r="L1379" s="37">
        <v>8938</v>
      </c>
      <c r="M1379" s="37">
        <v>9843</v>
      </c>
      <c r="N1379" s="37">
        <v>9083</v>
      </c>
      <c r="O1379" s="37">
        <v>9756</v>
      </c>
      <c r="P1379" s="37">
        <v>2220</v>
      </c>
      <c r="Q1379" s="6"/>
      <c r="R1379" s="213"/>
      <c r="S1379" s="213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</row>
    <row r="1380" spans="1:51" ht="16.2" thickBot="1" x14ac:dyDescent="0.35">
      <c r="A1380" s="84" t="s">
        <v>283</v>
      </c>
      <c r="B1380" s="37">
        <v>41381</v>
      </c>
      <c r="C1380" s="143">
        <f t="shared" si="118"/>
        <v>16.986228270016213</v>
      </c>
      <c r="D1380" s="37"/>
      <c r="E1380" s="37">
        <v>1847</v>
      </c>
      <c r="F1380" s="37">
        <v>4006</v>
      </c>
      <c r="G1380" s="37">
        <v>2524</v>
      </c>
      <c r="H1380" s="37">
        <v>5979</v>
      </c>
      <c r="I1380" s="37">
        <v>4552</v>
      </c>
      <c r="J1380" s="37">
        <v>3419</v>
      </c>
      <c r="K1380" s="37">
        <v>1759</v>
      </c>
      <c r="L1380" s="37">
        <v>3859</v>
      </c>
      <c r="M1380" s="37">
        <v>4420</v>
      </c>
      <c r="N1380" s="37">
        <v>3986</v>
      </c>
      <c r="O1380" s="37">
        <v>4036</v>
      </c>
      <c r="P1380" s="130">
        <v>994</v>
      </c>
      <c r="Q1380" s="6"/>
      <c r="R1380" s="213"/>
      <c r="S1380" s="213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</row>
    <row r="1381" spans="1:51" ht="16.2" thickBot="1" x14ac:dyDescent="0.35">
      <c r="A1381" s="84" t="s">
        <v>285</v>
      </c>
      <c r="B1381" s="37">
        <v>35561</v>
      </c>
      <c r="C1381" s="143">
        <f t="shared" si="118"/>
        <v>14.597212815302834</v>
      </c>
      <c r="D1381" s="37"/>
      <c r="E1381" s="37">
        <v>1418</v>
      </c>
      <c r="F1381" s="37">
        <v>3181</v>
      </c>
      <c r="G1381" s="37">
        <v>1900</v>
      </c>
      <c r="H1381" s="37">
        <v>6388</v>
      </c>
      <c r="I1381" s="37">
        <v>4391</v>
      </c>
      <c r="J1381" s="37">
        <v>3881</v>
      </c>
      <c r="K1381" s="37">
        <v>1562</v>
      </c>
      <c r="L1381" s="37">
        <v>2825</v>
      </c>
      <c r="M1381" s="37">
        <v>3718</v>
      </c>
      <c r="N1381" s="37">
        <v>2749</v>
      </c>
      <c r="O1381" s="37">
        <v>3060</v>
      </c>
      <c r="P1381" s="130">
        <v>488</v>
      </c>
      <c r="Q1381" s="6"/>
      <c r="R1381" s="213"/>
      <c r="S1381" s="213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</row>
    <row r="1382" spans="1:51" ht="16.2" thickBot="1" x14ac:dyDescent="0.35">
      <c r="A1382" s="84" t="s">
        <v>286</v>
      </c>
      <c r="B1382" s="130">
        <v>338</v>
      </c>
      <c r="C1382" s="143">
        <f t="shared" si="118"/>
        <v>0.1387435092256224</v>
      </c>
      <c r="D1382" s="130"/>
      <c r="E1382" s="130">
        <v>15</v>
      </c>
      <c r="F1382" s="130">
        <v>38</v>
      </c>
      <c r="G1382" s="130">
        <v>36</v>
      </c>
      <c r="H1382" s="130">
        <v>57</v>
      </c>
      <c r="I1382" s="130">
        <v>22</v>
      </c>
      <c r="J1382" s="130">
        <v>0</v>
      </c>
      <c r="K1382" s="130">
        <v>28</v>
      </c>
      <c r="L1382" s="130">
        <v>12</v>
      </c>
      <c r="M1382" s="130">
        <v>45</v>
      </c>
      <c r="N1382" s="130">
        <v>64</v>
      </c>
      <c r="O1382" s="130">
        <v>21</v>
      </c>
      <c r="P1382" s="130">
        <v>0</v>
      </c>
      <c r="Q1382" s="6"/>
      <c r="R1382" s="213"/>
      <c r="S1382" s="213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</row>
    <row r="1383" spans="1:51" ht="16.2" thickBot="1" x14ac:dyDescent="0.35">
      <c r="A1383" s="84" t="s">
        <v>319</v>
      </c>
      <c r="B1383" s="37">
        <v>1271</v>
      </c>
      <c r="C1383" s="143">
        <f t="shared" si="118"/>
        <v>0.52172485273895286</v>
      </c>
      <c r="D1383" s="37"/>
      <c r="E1383" s="130">
        <v>17</v>
      </c>
      <c r="F1383" s="130">
        <v>88</v>
      </c>
      <c r="G1383" s="130">
        <v>96</v>
      </c>
      <c r="H1383" s="130">
        <v>328</v>
      </c>
      <c r="I1383" s="130">
        <v>348</v>
      </c>
      <c r="J1383" s="130">
        <v>35</v>
      </c>
      <c r="K1383" s="130">
        <v>23</v>
      </c>
      <c r="L1383" s="130">
        <v>79</v>
      </c>
      <c r="M1383" s="130">
        <v>154</v>
      </c>
      <c r="N1383" s="130">
        <v>31</v>
      </c>
      <c r="O1383" s="130">
        <v>62</v>
      </c>
      <c r="P1383" s="130">
        <v>10</v>
      </c>
      <c r="Q1383" s="6"/>
      <c r="R1383" s="213"/>
      <c r="S1383" s="213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</row>
    <row r="1384" spans="1:51" ht="16.2" thickBot="1" x14ac:dyDescent="0.35">
      <c r="A1384" s="84" t="s">
        <v>287</v>
      </c>
      <c r="B1384" s="130">
        <v>854</v>
      </c>
      <c r="C1384" s="143">
        <f t="shared" si="118"/>
        <v>0.3505531268600045</v>
      </c>
      <c r="D1384" s="130"/>
      <c r="E1384" s="130">
        <v>24</v>
      </c>
      <c r="F1384" s="130">
        <v>67</v>
      </c>
      <c r="G1384" s="130">
        <v>55</v>
      </c>
      <c r="H1384" s="130">
        <v>148</v>
      </c>
      <c r="I1384" s="130">
        <v>104</v>
      </c>
      <c r="J1384" s="130">
        <v>95</v>
      </c>
      <c r="K1384" s="130">
        <v>25</v>
      </c>
      <c r="L1384" s="130">
        <v>76</v>
      </c>
      <c r="M1384" s="130">
        <v>83</v>
      </c>
      <c r="N1384" s="130">
        <v>70</v>
      </c>
      <c r="O1384" s="130">
        <v>92</v>
      </c>
      <c r="P1384" s="130">
        <v>15</v>
      </c>
      <c r="Q1384" s="6"/>
      <c r="R1384" s="213"/>
      <c r="S1384" s="213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</row>
    <row r="1385" spans="1:51" ht="16.2" thickBot="1" x14ac:dyDescent="0.35">
      <c r="A1385" s="84" t="s">
        <v>288</v>
      </c>
      <c r="B1385" s="37">
        <v>1574</v>
      </c>
      <c r="C1385" s="143">
        <f t="shared" si="118"/>
        <v>0.64610143053588653</v>
      </c>
      <c r="D1385" s="37"/>
      <c r="E1385" s="130">
        <v>40</v>
      </c>
      <c r="F1385" s="130">
        <v>87</v>
      </c>
      <c r="G1385" s="130">
        <v>51</v>
      </c>
      <c r="H1385" s="130">
        <v>237</v>
      </c>
      <c r="I1385" s="130">
        <v>180</v>
      </c>
      <c r="J1385" s="130">
        <v>203</v>
      </c>
      <c r="K1385" s="130">
        <v>31</v>
      </c>
      <c r="L1385" s="130">
        <v>167</v>
      </c>
      <c r="M1385" s="130">
        <v>125</v>
      </c>
      <c r="N1385" s="130">
        <v>160</v>
      </c>
      <c r="O1385" s="130">
        <v>281</v>
      </c>
      <c r="P1385" s="130">
        <v>12</v>
      </c>
      <c r="Q1385" s="6"/>
      <c r="R1385" s="213"/>
      <c r="S1385" s="213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</row>
    <row r="1386" spans="1:51" ht="16.2" thickBot="1" x14ac:dyDescent="0.35">
      <c r="A1386" s="84" t="s">
        <v>320</v>
      </c>
      <c r="B1386" s="37">
        <v>6116</v>
      </c>
      <c r="C1386" s="143">
        <f t="shared" si="118"/>
        <v>2.5105186462245754</v>
      </c>
      <c r="D1386" s="37"/>
      <c r="E1386" s="130">
        <v>146</v>
      </c>
      <c r="F1386" s="130">
        <v>286</v>
      </c>
      <c r="G1386" s="130">
        <v>241</v>
      </c>
      <c r="H1386" s="37">
        <v>2616</v>
      </c>
      <c r="I1386" s="130">
        <v>557</v>
      </c>
      <c r="J1386" s="130">
        <v>240</v>
      </c>
      <c r="K1386" s="130">
        <v>164</v>
      </c>
      <c r="L1386" s="130">
        <v>375</v>
      </c>
      <c r="M1386" s="130">
        <v>462</v>
      </c>
      <c r="N1386" s="130">
        <v>503</v>
      </c>
      <c r="O1386" s="130">
        <v>417</v>
      </c>
      <c r="P1386" s="130">
        <v>109</v>
      </c>
      <c r="Q1386" s="6"/>
      <c r="R1386" s="213"/>
      <c r="S1386" s="213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</row>
    <row r="1387" spans="1:51" ht="16.2" thickBot="1" x14ac:dyDescent="0.35">
      <c r="A1387" s="84" t="s">
        <v>321</v>
      </c>
      <c r="B1387" s="37">
        <v>15318</v>
      </c>
      <c r="C1387" s="143">
        <f t="shared" si="118"/>
        <v>6.2877901607043896</v>
      </c>
      <c r="D1387" s="37"/>
      <c r="E1387" s="130">
        <v>258</v>
      </c>
      <c r="F1387" s="37">
        <v>1104</v>
      </c>
      <c r="G1387" s="130">
        <v>487</v>
      </c>
      <c r="H1387" s="37">
        <v>3686</v>
      </c>
      <c r="I1387" s="37">
        <v>4590</v>
      </c>
      <c r="J1387" s="37">
        <v>1388</v>
      </c>
      <c r="K1387" s="130">
        <v>447</v>
      </c>
      <c r="L1387" s="130">
        <v>670</v>
      </c>
      <c r="M1387" s="37">
        <v>1056</v>
      </c>
      <c r="N1387" s="130">
        <v>535</v>
      </c>
      <c r="O1387" s="130">
        <v>876</v>
      </c>
      <c r="P1387" s="130">
        <v>221</v>
      </c>
      <c r="Q1387" s="6"/>
      <c r="R1387" s="213"/>
      <c r="S1387" s="213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</row>
    <row r="1388" spans="1:51" ht="31.8" thickBot="1" x14ac:dyDescent="0.35">
      <c r="A1388" s="84" t="s">
        <v>322</v>
      </c>
      <c r="B1388" s="37">
        <v>1151</v>
      </c>
      <c r="C1388" s="143">
        <f t="shared" si="118"/>
        <v>0.47246680212630582</v>
      </c>
      <c r="D1388" s="37"/>
      <c r="E1388" s="130">
        <v>33</v>
      </c>
      <c r="F1388" s="130">
        <v>93</v>
      </c>
      <c r="G1388" s="130">
        <v>88</v>
      </c>
      <c r="H1388" s="130">
        <v>235</v>
      </c>
      <c r="I1388" s="130">
        <v>195</v>
      </c>
      <c r="J1388" s="130">
        <v>150</v>
      </c>
      <c r="K1388" s="130">
        <v>71</v>
      </c>
      <c r="L1388" s="130">
        <v>90</v>
      </c>
      <c r="M1388" s="130">
        <v>71</v>
      </c>
      <c r="N1388" s="130">
        <v>24</v>
      </c>
      <c r="O1388" s="130">
        <v>74</v>
      </c>
      <c r="P1388" s="130">
        <v>27</v>
      </c>
      <c r="Q1388" s="6"/>
      <c r="R1388" s="213"/>
      <c r="S1388" s="213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</row>
    <row r="1389" spans="1:51" ht="16.2" thickBot="1" x14ac:dyDescent="0.35">
      <c r="A1389" s="84" t="s">
        <v>323</v>
      </c>
      <c r="B1389" s="130">
        <v>706</v>
      </c>
      <c r="C1389" s="143">
        <f t="shared" si="118"/>
        <v>0.28980153110440654</v>
      </c>
      <c r="D1389" s="130"/>
      <c r="E1389" s="130">
        <v>14</v>
      </c>
      <c r="F1389" s="130">
        <v>33</v>
      </c>
      <c r="G1389" s="130">
        <v>11</v>
      </c>
      <c r="H1389" s="130">
        <v>289</v>
      </c>
      <c r="I1389" s="130">
        <v>147</v>
      </c>
      <c r="J1389" s="130">
        <v>47</v>
      </c>
      <c r="K1389" s="130">
        <v>12</v>
      </c>
      <c r="L1389" s="130">
        <v>18</v>
      </c>
      <c r="M1389" s="130">
        <v>56</v>
      </c>
      <c r="N1389" s="130">
        <v>17</v>
      </c>
      <c r="O1389" s="130">
        <v>49</v>
      </c>
      <c r="P1389" s="130">
        <v>13</v>
      </c>
      <c r="Q1389" s="6"/>
      <c r="R1389" s="213"/>
      <c r="S1389" s="213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</row>
    <row r="1390" spans="1:51" ht="16.2" thickBot="1" x14ac:dyDescent="0.35">
      <c r="A1390" s="84" t="s">
        <v>324</v>
      </c>
      <c r="B1390" s="130">
        <v>197</v>
      </c>
      <c r="C1390" s="143">
        <f t="shared" si="118"/>
        <v>8.0865299755762163E-2</v>
      </c>
      <c r="D1390" s="130"/>
      <c r="E1390" s="130">
        <v>0</v>
      </c>
      <c r="F1390" s="130">
        <v>9</v>
      </c>
      <c r="G1390" s="130">
        <v>7</v>
      </c>
      <c r="H1390" s="130">
        <v>97</v>
      </c>
      <c r="I1390" s="130">
        <v>32</v>
      </c>
      <c r="J1390" s="130">
        <v>13</v>
      </c>
      <c r="K1390" s="130">
        <v>3</v>
      </c>
      <c r="L1390" s="130">
        <v>9</v>
      </c>
      <c r="M1390" s="130">
        <v>7</v>
      </c>
      <c r="N1390" s="130">
        <v>8</v>
      </c>
      <c r="O1390" s="130">
        <v>12</v>
      </c>
      <c r="P1390" s="130">
        <v>0</v>
      </c>
      <c r="Q1390" s="6"/>
      <c r="R1390" s="213"/>
      <c r="S1390" s="213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</row>
    <row r="1391" spans="1:51" ht="16.2" thickBot="1" x14ac:dyDescent="0.35">
      <c r="A1391" s="84" t="s">
        <v>294</v>
      </c>
      <c r="B1391" s="130">
        <v>42</v>
      </c>
      <c r="C1391" s="143">
        <f t="shared" si="118"/>
        <v>1.724031771442645E-2</v>
      </c>
      <c r="D1391" s="130"/>
      <c r="E1391" s="130">
        <v>0</v>
      </c>
      <c r="F1391" s="130">
        <v>1</v>
      </c>
      <c r="G1391" s="130">
        <v>1</v>
      </c>
      <c r="H1391" s="130">
        <v>14</v>
      </c>
      <c r="I1391" s="130">
        <v>3</v>
      </c>
      <c r="J1391" s="130">
        <v>8</v>
      </c>
      <c r="K1391" s="130">
        <v>0</v>
      </c>
      <c r="L1391" s="130">
        <v>5</v>
      </c>
      <c r="M1391" s="130">
        <v>4</v>
      </c>
      <c r="N1391" s="130">
        <v>3</v>
      </c>
      <c r="O1391" s="130">
        <v>3</v>
      </c>
      <c r="P1391" s="130">
        <v>0</v>
      </c>
      <c r="Q1391" s="6"/>
      <c r="R1391" s="213"/>
      <c r="S1391" s="213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</row>
    <row r="1392" spans="1:51" ht="16.2" thickBot="1" x14ac:dyDescent="0.35">
      <c r="A1392" s="84"/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</row>
    <row r="1393" spans="1:51" ht="16.2" thickBot="1" x14ac:dyDescent="0.35">
      <c r="A1393" s="83" t="s">
        <v>21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</row>
    <row r="1394" spans="1:51" s="29" customFormat="1" ht="16.2" thickBot="1" x14ac:dyDescent="0.35">
      <c r="A1394" s="83" t="s">
        <v>20</v>
      </c>
      <c r="B1394" s="138">
        <v>227073</v>
      </c>
      <c r="C1394" s="155">
        <f>B1394/$B$1394%</f>
        <v>100</v>
      </c>
      <c r="D1394" s="138"/>
      <c r="E1394" s="138">
        <v>8068</v>
      </c>
      <c r="F1394" s="138">
        <v>20442</v>
      </c>
      <c r="G1394" s="138">
        <v>12400</v>
      </c>
      <c r="H1394" s="138">
        <v>37453</v>
      </c>
      <c r="I1394" s="138">
        <v>27462</v>
      </c>
      <c r="J1394" s="138">
        <v>21431</v>
      </c>
      <c r="K1394" s="138">
        <v>9473</v>
      </c>
      <c r="L1394" s="138">
        <v>20359</v>
      </c>
      <c r="M1394" s="138">
        <v>22695</v>
      </c>
      <c r="N1394" s="138">
        <v>19594</v>
      </c>
      <c r="O1394" s="138">
        <v>23120</v>
      </c>
      <c r="P1394" s="138">
        <v>4576</v>
      </c>
      <c r="Q1394" s="28"/>
      <c r="R1394" s="213"/>
      <c r="S1394" s="213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</row>
    <row r="1395" spans="1:51" ht="16.2" thickBot="1" x14ac:dyDescent="0.35">
      <c r="A1395" s="84" t="s">
        <v>280</v>
      </c>
      <c r="B1395" s="37">
        <v>10707</v>
      </c>
      <c r="C1395" s="143">
        <f t="shared" ref="C1395:C1409" si="119">B1395/$B$1394%</f>
        <v>4.7152237386215008</v>
      </c>
      <c r="D1395" s="37"/>
      <c r="E1395" s="130">
        <v>361</v>
      </c>
      <c r="F1395" s="37">
        <v>1033</v>
      </c>
      <c r="G1395" s="130">
        <v>590</v>
      </c>
      <c r="H1395" s="37">
        <v>2050</v>
      </c>
      <c r="I1395" s="37">
        <v>1286</v>
      </c>
      <c r="J1395" s="37">
        <v>1098</v>
      </c>
      <c r="K1395" s="130">
        <v>458</v>
      </c>
      <c r="L1395" s="37">
        <v>1020</v>
      </c>
      <c r="M1395" s="37">
        <v>1011</v>
      </c>
      <c r="N1395" s="130">
        <v>645</v>
      </c>
      <c r="O1395" s="37">
        <v>1009</v>
      </c>
      <c r="P1395" s="130">
        <v>146</v>
      </c>
      <c r="Q1395" s="6"/>
      <c r="R1395" s="213"/>
      <c r="S1395" s="213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</row>
    <row r="1396" spans="1:51" ht="16.2" thickBot="1" x14ac:dyDescent="0.35">
      <c r="A1396" s="84" t="s">
        <v>281</v>
      </c>
      <c r="B1396" s="37">
        <v>32459</v>
      </c>
      <c r="C1396" s="143">
        <f t="shared" si="119"/>
        <v>14.294522025956411</v>
      </c>
      <c r="D1396" s="37"/>
      <c r="E1396" s="37">
        <v>1336</v>
      </c>
      <c r="F1396" s="37">
        <v>3175</v>
      </c>
      <c r="G1396" s="37">
        <v>1728</v>
      </c>
      <c r="H1396" s="37">
        <v>4549</v>
      </c>
      <c r="I1396" s="37">
        <v>3343</v>
      </c>
      <c r="J1396" s="37">
        <v>2628</v>
      </c>
      <c r="K1396" s="37">
        <v>1294</v>
      </c>
      <c r="L1396" s="37">
        <v>3215</v>
      </c>
      <c r="M1396" s="37">
        <v>3380</v>
      </c>
      <c r="N1396" s="37">
        <v>3319</v>
      </c>
      <c r="O1396" s="37">
        <v>3613</v>
      </c>
      <c r="P1396" s="130">
        <v>879</v>
      </c>
      <c r="Q1396" s="6"/>
      <c r="R1396" s="213"/>
      <c r="S1396" s="213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</row>
    <row r="1397" spans="1:51" ht="16.2" thickBot="1" x14ac:dyDescent="0.35">
      <c r="A1397" s="84" t="s">
        <v>282</v>
      </c>
      <c r="B1397" s="37">
        <v>89483</v>
      </c>
      <c r="C1397" s="143">
        <f t="shared" si="119"/>
        <v>39.407151004302584</v>
      </c>
      <c r="D1397" s="37"/>
      <c r="E1397" s="37">
        <v>3579</v>
      </c>
      <c r="F1397" s="37">
        <v>8283</v>
      </c>
      <c r="G1397" s="37">
        <v>5088</v>
      </c>
      <c r="H1397" s="37">
        <v>13227</v>
      </c>
      <c r="I1397" s="37">
        <v>9593</v>
      </c>
      <c r="J1397" s="37">
        <v>7748</v>
      </c>
      <c r="K1397" s="37">
        <v>3766</v>
      </c>
      <c r="L1397" s="37">
        <v>8300</v>
      </c>
      <c r="M1397" s="37">
        <v>9426</v>
      </c>
      <c r="N1397" s="37">
        <v>8527</v>
      </c>
      <c r="O1397" s="37">
        <v>9869</v>
      </c>
      <c r="P1397" s="37">
        <v>2077</v>
      </c>
      <c r="Q1397" s="6"/>
      <c r="R1397" s="213"/>
      <c r="S1397" s="213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</row>
    <row r="1398" spans="1:51" ht="16.2" thickBot="1" x14ac:dyDescent="0.35">
      <c r="A1398" s="84" t="s">
        <v>283</v>
      </c>
      <c r="B1398" s="37">
        <v>40155</v>
      </c>
      <c r="C1398" s="143">
        <f t="shared" si="119"/>
        <v>17.683740471126026</v>
      </c>
      <c r="D1398" s="37"/>
      <c r="E1398" s="37">
        <v>1502</v>
      </c>
      <c r="F1398" s="37">
        <v>3677</v>
      </c>
      <c r="G1398" s="37">
        <v>2407</v>
      </c>
      <c r="H1398" s="37">
        <v>6337</v>
      </c>
      <c r="I1398" s="37">
        <v>4468</v>
      </c>
      <c r="J1398" s="37">
        <v>3785</v>
      </c>
      <c r="K1398" s="37">
        <v>1819</v>
      </c>
      <c r="L1398" s="37">
        <v>3617</v>
      </c>
      <c r="M1398" s="37">
        <v>4080</v>
      </c>
      <c r="N1398" s="37">
        <v>3531</v>
      </c>
      <c r="O1398" s="37">
        <v>4053</v>
      </c>
      <c r="P1398" s="130">
        <v>879</v>
      </c>
      <c r="Q1398" s="6"/>
      <c r="R1398" s="213"/>
      <c r="S1398" s="213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</row>
    <row r="1399" spans="1:51" ht="16.2" thickBot="1" x14ac:dyDescent="0.35">
      <c r="A1399" s="84" t="s">
        <v>285</v>
      </c>
      <c r="B1399" s="37">
        <v>32434</v>
      </c>
      <c r="C1399" s="143">
        <f t="shared" si="119"/>
        <v>14.283512350653755</v>
      </c>
      <c r="D1399" s="37"/>
      <c r="E1399" s="130">
        <v>935</v>
      </c>
      <c r="F1399" s="37">
        <v>2782</v>
      </c>
      <c r="G1399" s="37">
        <v>1609</v>
      </c>
      <c r="H1399" s="37">
        <v>5151</v>
      </c>
      <c r="I1399" s="37">
        <v>4788</v>
      </c>
      <c r="J1399" s="37">
        <v>3780</v>
      </c>
      <c r="K1399" s="37">
        <v>1412</v>
      </c>
      <c r="L1399" s="37">
        <v>2972</v>
      </c>
      <c r="M1399" s="37">
        <v>3332</v>
      </c>
      <c r="N1399" s="37">
        <v>2357</v>
      </c>
      <c r="O1399" s="37">
        <v>2945</v>
      </c>
      <c r="P1399" s="130">
        <v>371</v>
      </c>
      <c r="Q1399" s="6"/>
      <c r="R1399" s="213"/>
      <c r="S1399" s="213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</row>
    <row r="1400" spans="1:51" ht="16.2" thickBot="1" x14ac:dyDescent="0.35">
      <c r="A1400" s="84" t="s">
        <v>286</v>
      </c>
      <c r="B1400" s="130">
        <v>272</v>
      </c>
      <c r="C1400" s="143">
        <f t="shared" si="119"/>
        <v>0.119785267292897</v>
      </c>
      <c r="D1400" s="130"/>
      <c r="E1400" s="130">
        <v>19</v>
      </c>
      <c r="F1400" s="130">
        <v>30</v>
      </c>
      <c r="G1400" s="130">
        <v>31</v>
      </c>
      <c r="H1400" s="130">
        <v>51</v>
      </c>
      <c r="I1400" s="130">
        <v>19</v>
      </c>
      <c r="J1400" s="130">
        <v>0</v>
      </c>
      <c r="K1400" s="130">
        <v>36</v>
      </c>
      <c r="L1400" s="130">
        <v>7</v>
      </c>
      <c r="M1400" s="130">
        <v>29</v>
      </c>
      <c r="N1400" s="130">
        <v>34</v>
      </c>
      <c r="O1400" s="130">
        <v>15</v>
      </c>
      <c r="P1400" s="130">
        <v>1</v>
      </c>
      <c r="Q1400" s="6"/>
      <c r="R1400" s="213"/>
      <c r="S1400" s="213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</row>
    <row r="1401" spans="1:51" ht="16.2" thickBot="1" x14ac:dyDescent="0.35">
      <c r="A1401" s="84" t="s">
        <v>319</v>
      </c>
      <c r="B1401" s="130">
        <v>598</v>
      </c>
      <c r="C1401" s="143">
        <f t="shared" si="119"/>
        <v>0.26335143323953092</v>
      </c>
      <c r="D1401" s="130"/>
      <c r="E1401" s="130">
        <v>9</v>
      </c>
      <c r="F1401" s="130">
        <v>27</v>
      </c>
      <c r="G1401" s="130">
        <v>75</v>
      </c>
      <c r="H1401" s="130">
        <v>189</v>
      </c>
      <c r="I1401" s="130">
        <v>97</v>
      </c>
      <c r="J1401" s="130">
        <v>23</v>
      </c>
      <c r="K1401" s="130">
        <v>10</v>
      </c>
      <c r="L1401" s="130">
        <v>37</v>
      </c>
      <c r="M1401" s="130">
        <v>55</v>
      </c>
      <c r="N1401" s="130">
        <v>27</v>
      </c>
      <c r="O1401" s="130">
        <v>48</v>
      </c>
      <c r="P1401" s="130">
        <v>1</v>
      </c>
      <c r="Q1401" s="6"/>
      <c r="R1401" s="213"/>
      <c r="S1401" s="213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</row>
    <row r="1402" spans="1:51" ht="16.2" thickBot="1" x14ac:dyDescent="0.35">
      <c r="A1402" s="84" t="s">
        <v>287</v>
      </c>
      <c r="B1402" s="130">
        <v>773</v>
      </c>
      <c r="C1402" s="143">
        <f t="shared" si="119"/>
        <v>0.3404191603581227</v>
      </c>
      <c r="D1402" s="130"/>
      <c r="E1402" s="130">
        <v>15</v>
      </c>
      <c r="F1402" s="130">
        <v>70</v>
      </c>
      <c r="G1402" s="130">
        <v>57</v>
      </c>
      <c r="H1402" s="130">
        <v>152</v>
      </c>
      <c r="I1402" s="130">
        <v>116</v>
      </c>
      <c r="J1402" s="130">
        <v>66</v>
      </c>
      <c r="K1402" s="130">
        <v>26</v>
      </c>
      <c r="L1402" s="130">
        <v>66</v>
      </c>
      <c r="M1402" s="130">
        <v>73</v>
      </c>
      <c r="N1402" s="130">
        <v>43</v>
      </c>
      <c r="O1402" s="130">
        <v>84</v>
      </c>
      <c r="P1402" s="130">
        <v>5</v>
      </c>
      <c r="Q1402" s="6"/>
      <c r="R1402" s="213"/>
      <c r="S1402" s="213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</row>
    <row r="1403" spans="1:51" ht="16.2" thickBot="1" x14ac:dyDescent="0.35">
      <c r="A1403" s="84" t="s">
        <v>288</v>
      </c>
      <c r="B1403" s="37">
        <v>2643</v>
      </c>
      <c r="C1403" s="143">
        <f t="shared" si="119"/>
        <v>1.1639428729967896</v>
      </c>
      <c r="D1403" s="37"/>
      <c r="E1403" s="130">
        <v>17</v>
      </c>
      <c r="F1403" s="130">
        <v>121</v>
      </c>
      <c r="G1403" s="130">
        <v>69</v>
      </c>
      <c r="H1403" s="130">
        <v>901</v>
      </c>
      <c r="I1403" s="130">
        <v>202</v>
      </c>
      <c r="J1403" s="130">
        <v>593</v>
      </c>
      <c r="K1403" s="130">
        <v>63</v>
      </c>
      <c r="L1403" s="130">
        <v>196</v>
      </c>
      <c r="M1403" s="130">
        <v>152</v>
      </c>
      <c r="N1403" s="130">
        <v>63</v>
      </c>
      <c r="O1403" s="130">
        <v>256</v>
      </c>
      <c r="P1403" s="130">
        <v>10</v>
      </c>
      <c r="Q1403" s="6"/>
      <c r="R1403" s="213"/>
      <c r="S1403" s="213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</row>
    <row r="1404" spans="1:51" ht="16.2" thickBot="1" x14ac:dyDescent="0.35">
      <c r="A1404" s="84" t="s">
        <v>320</v>
      </c>
      <c r="B1404" s="37">
        <v>4962</v>
      </c>
      <c r="C1404" s="143">
        <f t="shared" si="119"/>
        <v>2.1852003540711578</v>
      </c>
      <c r="D1404" s="37"/>
      <c r="E1404" s="130">
        <v>132</v>
      </c>
      <c r="F1404" s="130">
        <v>453</v>
      </c>
      <c r="G1404" s="130">
        <v>159</v>
      </c>
      <c r="H1404" s="37">
        <v>1825</v>
      </c>
      <c r="I1404" s="130">
        <v>503</v>
      </c>
      <c r="J1404" s="130">
        <v>282</v>
      </c>
      <c r="K1404" s="130">
        <v>121</v>
      </c>
      <c r="L1404" s="130">
        <v>334</v>
      </c>
      <c r="M1404" s="130">
        <v>375</v>
      </c>
      <c r="N1404" s="130">
        <v>346</v>
      </c>
      <c r="O1404" s="130">
        <v>348</v>
      </c>
      <c r="P1404" s="130">
        <v>84</v>
      </c>
      <c r="Q1404" s="6"/>
      <c r="R1404" s="213"/>
      <c r="S1404" s="213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</row>
    <row r="1405" spans="1:51" ht="16.2" thickBot="1" x14ac:dyDescent="0.35">
      <c r="A1405" s="84" t="s">
        <v>321</v>
      </c>
      <c r="B1405" s="37">
        <v>10617</v>
      </c>
      <c r="C1405" s="143">
        <f t="shared" si="119"/>
        <v>4.6755889075319388</v>
      </c>
      <c r="D1405" s="37"/>
      <c r="E1405" s="130">
        <v>133</v>
      </c>
      <c r="F1405" s="130">
        <v>671</v>
      </c>
      <c r="G1405" s="130">
        <v>486</v>
      </c>
      <c r="H1405" s="37">
        <v>2548</v>
      </c>
      <c r="I1405" s="37">
        <v>2771</v>
      </c>
      <c r="J1405" s="37">
        <v>1238</v>
      </c>
      <c r="K1405" s="130">
        <v>364</v>
      </c>
      <c r="L1405" s="130">
        <v>497</v>
      </c>
      <c r="M1405" s="130">
        <v>658</v>
      </c>
      <c r="N1405" s="130">
        <v>345</v>
      </c>
      <c r="O1405" s="130">
        <v>796</v>
      </c>
      <c r="P1405" s="130">
        <v>110</v>
      </c>
      <c r="Q1405" s="6"/>
      <c r="R1405" s="213"/>
      <c r="S1405" s="213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</row>
    <row r="1406" spans="1:51" ht="31.8" thickBot="1" x14ac:dyDescent="0.35">
      <c r="A1406" s="84" t="s">
        <v>322</v>
      </c>
      <c r="B1406" s="37">
        <v>1593</v>
      </c>
      <c r="C1406" s="143">
        <f t="shared" si="119"/>
        <v>0.70153651028523867</v>
      </c>
      <c r="D1406" s="37"/>
      <c r="E1406" s="130">
        <v>25</v>
      </c>
      <c r="F1406" s="130">
        <v>96</v>
      </c>
      <c r="G1406" s="130">
        <v>93</v>
      </c>
      <c r="H1406" s="130">
        <v>315</v>
      </c>
      <c r="I1406" s="130">
        <v>190</v>
      </c>
      <c r="J1406" s="130">
        <v>165</v>
      </c>
      <c r="K1406" s="130">
        <v>95</v>
      </c>
      <c r="L1406" s="130">
        <v>84</v>
      </c>
      <c r="M1406" s="130">
        <v>102</v>
      </c>
      <c r="N1406" s="130">
        <v>347</v>
      </c>
      <c r="O1406" s="130">
        <v>71</v>
      </c>
      <c r="P1406" s="130">
        <v>10</v>
      </c>
      <c r="Q1406" s="6"/>
      <c r="R1406" s="213"/>
      <c r="S1406" s="213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</row>
    <row r="1407" spans="1:51" ht="14.25" customHeight="1" thickBot="1" x14ac:dyDescent="0.35">
      <c r="A1407" s="84" t="s">
        <v>323</v>
      </c>
      <c r="B1407" s="130">
        <v>293</v>
      </c>
      <c r="C1407" s="143">
        <f t="shared" si="119"/>
        <v>0.12903339454712801</v>
      </c>
      <c r="D1407" s="130"/>
      <c r="E1407" s="130">
        <v>2</v>
      </c>
      <c r="F1407" s="130">
        <v>21</v>
      </c>
      <c r="G1407" s="130">
        <v>7</v>
      </c>
      <c r="H1407" s="130">
        <v>121</v>
      </c>
      <c r="I1407" s="130">
        <v>74</v>
      </c>
      <c r="J1407" s="130">
        <v>12</v>
      </c>
      <c r="K1407" s="130">
        <v>9</v>
      </c>
      <c r="L1407" s="130">
        <v>10</v>
      </c>
      <c r="M1407" s="130">
        <v>14</v>
      </c>
      <c r="N1407" s="130">
        <v>8</v>
      </c>
      <c r="O1407" s="130">
        <v>12</v>
      </c>
      <c r="P1407" s="130">
        <v>3</v>
      </c>
      <c r="Q1407" s="6"/>
      <c r="R1407" s="213"/>
      <c r="S1407" s="213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</row>
    <row r="1408" spans="1:51" ht="14.25" customHeight="1" thickBot="1" x14ac:dyDescent="0.35">
      <c r="A1408" s="84" t="s">
        <v>324</v>
      </c>
      <c r="B1408" s="130">
        <v>58</v>
      </c>
      <c r="C1408" s="143">
        <f t="shared" si="119"/>
        <v>2.554244670216186E-2</v>
      </c>
      <c r="D1408" s="130"/>
      <c r="E1408" s="130">
        <v>1</v>
      </c>
      <c r="F1408" s="130">
        <v>2</v>
      </c>
      <c r="G1408" s="130">
        <v>0</v>
      </c>
      <c r="H1408" s="130">
        <v>25</v>
      </c>
      <c r="I1408" s="130">
        <v>10</v>
      </c>
      <c r="J1408" s="130">
        <v>8</v>
      </c>
      <c r="K1408" s="130">
        <v>0</v>
      </c>
      <c r="L1408" s="130">
        <v>4</v>
      </c>
      <c r="M1408" s="130">
        <v>6</v>
      </c>
      <c r="N1408" s="130">
        <v>2</v>
      </c>
      <c r="O1408" s="130">
        <v>0</v>
      </c>
      <c r="P1408" s="130">
        <v>0</v>
      </c>
      <c r="Q1408" s="6"/>
      <c r="R1408" s="213"/>
      <c r="S1408" s="213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</row>
    <row r="1409" spans="1:51" ht="14.25" customHeight="1" thickBot="1" x14ac:dyDescent="0.35">
      <c r="A1409" s="84" t="s">
        <v>294</v>
      </c>
      <c r="B1409" s="130">
        <v>26</v>
      </c>
      <c r="C1409" s="143">
        <f t="shared" si="119"/>
        <v>1.1450062314762213E-2</v>
      </c>
      <c r="D1409" s="130"/>
      <c r="E1409" s="130">
        <v>2</v>
      </c>
      <c r="F1409" s="130">
        <v>1</v>
      </c>
      <c r="G1409" s="130">
        <v>1</v>
      </c>
      <c r="H1409" s="130">
        <v>12</v>
      </c>
      <c r="I1409" s="130">
        <v>2</v>
      </c>
      <c r="J1409" s="130">
        <v>5</v>
      </c>
      <c r="K1409" s="130">
        <v>0</v>
      </c>
      <c r="L1409" s="130">
        <v>0</v>
      </c>
      <c r="M1409" s="130">
        <v>2</v>
      </c>
      <c r="N1409" s="130">
        <v>0</v>
      </c>
      <c r="O1409" s="130">
        <v>1</v>
      </c>
      <c r="P1409" s="130">
        <v>0</v>
      </c>
      <c r="Q1409" s="6"/>
      <c r="R1409" s="213"/>
      <c r="S1409" s="213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</row>
    <row r="1410" spans="1:51" ht="14.25" customHeight="1" thickBot="1" x14ac:dyDescent="0.35">
      <c r="A1410" s="3"/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</row>
    <row r="1411" spans="1:51" ht="14.25" customHeight="1" thickBot="1" x14ac:dyDescent="0.35">
      <c r="A1411" s="51" t="s">
        <v>22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</row>
    <row r="1412" spans="1:51" ht="14.25" customHeight="1" thickBot="1" x14ac:dyDescent="0.35">
      <c r="A1412" s="99" t="s">
        <v>15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</row>
    <row r="1413" spans="1:51" s="29" customFormat="1" ht="14.25" customHeight="1" thickBot="1" x14ac:dyDescent="0.35">
      <c r="A1413" s="83" t="s">
        <v>20</v>
      </c>
      <c r="B1413" s="138">
        <v>288423</v>
      </c>
      <c r="C1413" s="155">
        <f>B1413/$B$1413%</f>
        <v>100</v>
      </c>
      <c r="D1413" s="138"/>
      <c r="E1413" s="138">
        <v>6218</v>
      </c>
      <c r="F1413" s="138">
        <v>17693</v>
      </c>
      <c r="G1413" s="138">
        <v>19608</v>
      </c>
      <c r="H1413" s="138">
        <v>63617</v>
      </c>
      <c r="I1413" s="138">
        <v>45456</v>
      </c>
      <c r="J1413" s="138">
        <v>37028</v>
      </c>
      <c r="K1413" s="138">
        <v>6413</v>
      </c>
      <c r="L1413" s="138">
        <v>15943</v>
      </c>
      <c r="M1413" s="138">
        <v>29315</v>
      </c>
      <c r="N1413" s="138">
        <v>21980</v>
      </c>
      <c r="O1413" s="138">
        <v>25152</v>
      </c>
      <c r="P1413" s="140">
        <v>0</v>
      </c>
      <c r="Q1413" s="28"/>
      <c r="R1413" s="213"/>
      <c r="S1413" s="213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</row>
    <row r="1414" spans="1:51" ht="14.25" customHeight="1" thickBot="1" x14ac:dyDescent="0.35">
      <c r="A1414" s="84" t="s">
        <v>280</v>
      </c>
      <c r="B1414" s="37">
        <v>14067</v>
      </c>
      <c r="C1414" s="143">
        <f t="shared" ref="C1414:C1428" si="120">B1414/$B$1413%</f>
        <v>4.8772115954691548</v>
      </c>
      <c r="D1414" s="37"/>
      <c r="E1414" s="130">
        <v>343</v>
      </c>
      <c r="F1414" s="130">
        <v>930</v>
      </c>
      <c r="G1414" s="37">
        <v>1039</v>
      </c>
      <c r="H1414" s="37">
        <v>3289</v>
      </c>
      <c r="I1414" s="37">
        <v>2075</v>
      </c>
      <c r="J1414" s="37">
        <v>2082</v>
      </c>
      <c r="K1414" s="130">
        <v>313</v>
      </c>
      <c r="L1414" s="130">
        <v>845</v>
      </c>
      <c r="M1414" s="37">
        <v>1185</v>
      </c>
      <c r="N1414" s="130">
        <v>783</v>
      </c>
      <c r="O1414" s="37">
        <v>1183</v>
      </c>
      <c r="P1414" s="130">
        <v>0</v>
      </c>
      <c r="Q1414" s="6"/>
      <c r="R1414" s="213"/>
      <c r="S1414" s="213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</row>
    <row r="1415" spans="1:51" ht="14.25" customHeight="1" thickBot="1" x14ac:dyDescent="0.35">
      <c r="A1415" s="84" t="s">
        <v>281</v>
      </c>
      <c r="B1415" s="37">
        <v>37022</v>
      </c>
      <c r="C1415" s="143">
        <f t="shared" si="120"/>
        <v>12.836008224032064</v>
      </c>
      <c r="D1415" s="37"/>
      <c r="E1415" s="130">
        <v>922</v>
      </c>
      <c r="F1415" s="37">
        <v>2366</v>
      </c>
      <c r="G1415" s="37">
        <v>2669</v>
      </c>
      <c r="H1415" s="37">
        <v>7437</v>
      </c>
      <c r="I1415" s="37">
        <v>5089</v>
      </c>
      <c r="J1415" s="37">
        <v>4489</v>
      </c>
      <c r="K1415" s="130">
        <v>744</v>
      </c>
      <c r="L1415" s="37">
        <v>2193</v>
      </c>
      <c r="M1415" s="37">
        <v>3953</v>
      </c>
      <c r="N1415" s="37">
        <v>3464</v>
      </c>
      <c r="O1415" s="37">
        <v>3696</v>
      </c>
      <c r="P1415" s="130">
        <v>0</v>
      </c>
      <c r="Q1415" s="6"/>
      <c r="R1415" s="213"/>
      <c r="S1415" s="213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</row>
    <row r="1416" spans="1:51" ht="14.25" customHeight="1" thickBot="1" x14ac:dyDescent="0.35">
      <c r="A1416" s="84" t="s">
        <v>282</v>
      </c>
      <c r="B1416" s="37">
        <v>102688</v>
      </c>
      <c r="C1416" s="143">
        <f t="shared" si="120"/>
        <v>35.603263262638556</v>
      </c>
      <c r="D1416" s="37"/>
      <c r="E1416" s="37">
        <v>2304</v>
      </c>
      <c r="F1416" s="37">
        <v>6300</v>
      </c>
      <c r="G1416" s="37">
        <v>7654</v>
      </c>
      <c r="H1416" s="37">
        <v>20412</v>
      </c>
      <c r="I1416" s="37">
        <v>14580</v>
      </c>
      <c r="J1416" s="37">
        <v>13376</v>
      </c>
      <c r="K1416" s="37">
        <v>2237</v>
      </c>
      <c r="L1416" s="37">
        <v>5922</v>
      </c>
      <c r="M1416" s="37">
        <v>11350</v>
      </c>
      <c r="N1416" s="37">
        <v>8780</v>
      </c>
      <c r="O1416" s="37">
        <v>9773</v>
      </c>
      <c r="P1416" s="130">
        <v>0</v>
      </c>
      <c r="Q1416" s="6"/>
      <c r="R1416" s="213"/>
      <c r="S1416" s="213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</row>
    <row r="1417" spans="1:51" ht="14.25" customHeight="1" thickBot="1" x14ac:dyDescent="0.35">
      <c r="A1417" s="84" t="s">
        <v>283</v>
      </c>
      <c r="B1417" s="37">
        <v>47276</v>
      </c>
      <c r="C1417" s="143">
        <f t="shared" si="120"/>
        <v>16.391203198080596</v>
      </c>
      <c r="D1417" s="37"/>
      <c r="E1417" s="37">
        <v>1027</v>
      </c>
      <c r="F1417" s="37">
        <v>3037</v>
      </c>
      <c r="G1417" s="37">
        <v>3628</v>
      </c>
      <c r="H1417" s="37">
        <v>9588</v>
      </c>
      <c r="I1417" s="37">
        <v>6792</v>
      </c>
      <c r="J1417" s="37">
        <v>6253</v>
      </c>
      <c r="K1417" s="37">
        <v>1044</v>
      </c>
      <c r="L1417" s="37">
        <v>2527</v>
      </c>
      <c r="M1417" s="37">
        <v>5068</v>
      </c>
      <c r="N1417" s="37">
        <v>3967</v>
      </c>
      <c r="O1417" s="37">
        <v>4345</v>
      </c>
      <c r="P1417" s="130">
        <v>0</v>
      </c>
      <c r="Q1417" s="6"/>
      <c r="R1417" s="213"/>
      <c r="S1417" s="213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</row>
    <row r="1418" spans="1:51" ht="14.25" customHeight="1" thickBot="1" x14ac:dyDescent="0.35">
      <c r="A1418" s="84" t="s">
        <v>285</v>
      </c>
      <c r="B1418" s="37">
        <v>48710</v>
      </c>
      <c r="C1418" s="143">
        <f t="shared" si="120"/>
        <v>16.888389622186857</v>
      </c>
      <c r="D1418" s="37"/>
      <c r="E1418" s="37">
        <v>1306</v>
      </c>
      <c r="F1418" s="37">
        <v>3418</v>
      </c>
      <c r="G1418" s="37">
        <v>2992</v>
      </c>
      <c r="H1418" s="37">
        <v>10117</v>
      </c>
      <c r="I1418" s="37">
        <v>7729</v>
      </c>
      <c r="J1418" s="37">
        <v>6537</v>
      </c>
      <c r="K1418" s="37">
        <v>1483</v>
      </c>
      <c r="L1418" s="37">
        <v>3043</v>
      </c>
      <c r="M1418" s="37">
        <v>5362</v>
      </c>
      <c r="N1418" s="37">
        <v>3213</v>
      </c>
      <c r="O1418" s="37">
        <v>3510</v>
      </c>
      <c r="P1418" s="130">
        <v>0</v>
      </c>
      <c r="Q1418" s="6"/>
      <c r="R1418" s="213"/>
      <c r="S1418" s="213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</row>
    <row r="1419" spans="1:51" ht="14.25" customHeight="1" thickBot="1" x14ac:dyDescent="0.35">
      <c r="A1419" s="84" t="s">
        <v>286</v>
      </c>
      <c r="B1419" s="130">
        <v>440</v>
      </c>
      <c r="C1419" s="143">
        <f t="shared" si="120"/>
        <v>0.15255371450959182</v>
      </c>
      <c r="D1419" s="130"/>
      <c r="E1419" s="130">
        <v>12</v>
      </c>
      <c r="F1419" s="130">
        <v>47</v>
      </c>
      <c r="G1419" s="130">
        <v>64</v>
      </c>
      <c r="H1419" s="130">
        <v>99</v>
      </c>
      <c r="I1419" s="130">
        <v>37</v>
      </c>
      <c r="J1419" s="130">
        <v>0</v>
      </c>
      <c r="K1419" s="130">
        <v>6</v>
      </c>
      <c r="L1419" s="130">
        <v>7</v>
      </c>
      <c r="M1419" s="130">
        <v>65</v>
      </c>
      <c r="N1419" s="130">
        <v>88</v>
      </c>
      <c r="O1419" s="130">
        <v>15</v>
      </c>
      <c r="P1419" s="130">
        <v>0</v>
      </c>
      <c r="Q1419" s="6"/>
      <c r="R1419" s="213"/>
      <c r="S1419" s="213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</row>
    <row r="1420" spans="1:51" ht="14.25" customHeight="1" thickBot="1" x14ac:dyDescent="0.35">
      <c r="A1420" s="84" t="s">
        <v>319</v>
      </c>
      <c r="B1420" s="37">
        <v>1496</v>
      </c>
      <c r="C1420" s="143">
        <f t="shared" si="120"/>
        <v>0.51868262933261222</v>
      </c>
      <c r="D1420" s="37"/>
      <c r="E1420" s="130">
        <v>7</v>
      </c>
      <c r="F1420" s="130">
        <v>51</v>
      </c>
      <c r="G1420" s="130">
        <v>152</v>
      </c>
      <c r="H1420" s="130">
        <v>481</v>
      </c>
      <c r="I1420" s="130">
        <v>401</v>
      </c>
      <c r="J1420" s="130">
        <v>55</v>
      </c>
      <c r="K1420" s="130">
        <v>21</v>
      </c>
      <c r="L1420" s="130">
        <v>35</v>
      </c>
      <c r="M1420" s="130">
        <v>174</v>
      </c>
      <c r="N1420" s="130">
        <v>31</v>
      </c>
      <c r="O1420" s="130">
        <v>88</v>
      </c>
      <c r="P1420" s="130">
        <v>0</v>
      </c>
      <c r="Q1420" s="6"/>
      <c r="R1420" s="213"/>
      <c r="S1420" s="213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</row>
    <row r="1421" spans="1:51" ht="14.25" customHeight="1" thickBot="1" x14ac:dyDescent="0.35">
      <c r="A1421" s="84" t="s">
        <v>287</v>
      </c>
      <c r="B1421" s="37">
        <v>1155</v>
      </c>
      <c r="C1421" s="143">
        <f t="shared" si="120"/>
        <v>0.40045350058767853</v>
      </c>
      <c r="D1421" s="37"/>
      <c r="E1421" s="130">
        <v>14</v>
      </c>
      <c r="F1421" s="130">
        <v>71</v>
      </c>
      <c r="G1421" s="130">
        <v>90</v>
      </c>
      <c r="H1421" s="130">
        <v>246</v>
      </c>
      <c r="I1421" s="130">
        <v>187</v>
      </c>
      <c r="J1421" s="130">
        <v>154</v>
      </c>
      <c r="K1421" s="130">
        <v>19</v>
      </c>
      <c r="L1421" s="130">
        <v>68</v>
      </c>
      <c r="M1421" s="130">
        <v>94</v>
      </c>
      <c r="N1421" s="130">
        <v>73</v>
      </c>
      <c r="O1421" s="130">
        <v>139</v>
      </c>
      <c r="P1421" s="130">
        <v>0</v>
      </c>
      <c r="Q1421" s="6"/>
      <c r="R1421" s="213"/>
      <c r="S1421" s="213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</row>
    <row r="1422" spans="1:51" ht="14.25" customHeight="1" thickBot="1" x14ac:dyDescent="0.35">
      <c r="A1422" s="84" t="s">
        <v>288</v>
      </c>
      <c r="B1422" s="37">
        <v>3413</v>
      </c>
      <c r="C1422" s="143">
        <f t="shared" si="120"/>
        <v>1.1833314264119019</v>
      </c>
      <c r="D1422" s="37"/>
      <c r="E1422" s="130">
        <v>27</v>
      </c>
      <c r="F1422" s="130">
        <v>111</v>
      </c>
      <c r="G1422" s="130">
        <v>99</v>
      </c>
      <c r="H1422" s="37">
        <v>1068</v>
      </c>
      <c r="I1422" s="130">
        <v>318</v>
      </c>
      <c r="J1422" s="130">
        <v>770</v>
      </c>
      <c r="K1422" s="130">
        <v>47</v>
      </c>
      <c r="L1422" s="130">
        <v>253</v>
      </c>
      <c r="M1422" s="130">
        <v>164</v>
      </c>
      <c r="N1422" s="130">
        <v>139</v>
      </c>
      <c r="O1422" s="130">
        <v>417</v>
      </c>
      <c r="P1422" s="130">
        <v>0</v>
      </c>
      <c r="Q1422" s="6"/>
      <c r="R1422" s="213"/>
      <c r="S1422" s="213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</row>
    <row r="1423" spans="1:51" ht="16.2" thickBot="1" x14ac:dyDescent="0.35">
      <c r="A1423" s="84" t="s">
        <v>320</v>
      </c>
      <c r="B1423" s="37">
        <v>8106</v>
      </c>
      <c r="C1423" s="143">
        <f t="shared" si="120"/>
        <v>2.8104554768517072</v>
      </c>
      <c r="D1423" s="37"/>
      <c r="E1423" s="130">
        <v>74</v>
      </c>
      <c r="F1423" s="130">
        <v>394</v>
      </c>
      <c r="G1423" s="130">
        <v>306</v>
      </c>
      <c r="H1423" s="37">
        <v>4151</v>
      </c>
      <c r="I1423" s="130">
        <v>786</v>
      </c>
      <c r="J1423" s="130">
        <v>456</v>
      </c>
      <c r="K1423" s="130">
        <v>99</v>
      </c>
      <c r="L1423" s="130">
        <v>327</v>
      </c>
      <c r="M1423" s="130">
        <v>554</v>
      </c>
      <c r="N1423" s="130">
        <v>511</v>
      </c>
      <c r="O1423" s="130">
        <v>448</v>
      </c>
      <c r="P1423" s="130">
        <v>0</v>
      </c>
      <c r="Q1423" s="6"/>
      <c r="R1423" s="213"/>
      <c r="S1423" s="213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</row>
    <row r="1424" spans="1:51" ht="16.2" thickBot="1" x14ac:dyDescent="0.35">
      <c r="A1424" s="84" t="s">
        <v>321</v>
      </c>
      <c r="B1424" s="37">
        <v>20850</v>
      </c>
      <c r="C1424" s="143">
        <f t="shared" si="120"/>
        <v>7.2289657898295214</v>
      </c>
      <c r="D1424" s="37"/>
      <c r="E1424" s="130">
        <v>151</v>
      </c>
      <c r="F1424" s="130">
        <v>805</v>
      </c>
      <c r="G1424" s="130">
        <v>812</v>
      </c>
      <c r="H1424" s="37">
        <v>5698</v>
      </c>
      <c r="I1424" s="37">
        <v>6866</v>
      </c>
      <c r="J1424" s="37">
        <v>2494</v>
      </c>
      <c r="K1424" s="130">
        <v>330</v>
      </c>
      <c r="L1424" s="130">
        <v>615</v>
      </c>
      <c r="M1424" s="37">
        <v>1169</v>
      </c>
      <c r="N1424" s="130">
        <v>546</v>
      </c>
      <c r="O1424" s="37">
        <v>1364</v>
      </c>
      <c r="P1424" s="130">
        <v>0</v>
      </c>
      <c r="Q1424" s="6"/>
      <c r="R1424" s="213"/>
      <c r="S1424" s="213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</row>
    <row r="1425" spans="1:51" ht="31.8" thickBot="1" x14ac:dyDescent="0.35">
      <c r="A1425" s="84" t="s">
        <v>322</v>
      </c>
      <c r="B1425" s="37">
        <v>2113</v>
      </c>
      <c r="C1425" s="143">
        <f t="shared" si="120"/>
        <v>0.73260454263356256</v>
      </c>
      <c r="D1425" s="37"/>
      <c r="E1425" s="130">
        <v>24</v>
      </c>
      <c r="F1425" s="130">
        <v>117</v>
      </c>
      <c r="G1425" s="130">
        <v>83</v>
      </c>
      <c r="H1425" s="130">
        <v>529</v>
      </c>
      <c r="I1425" s="130">
        <v>350</v>
      </c>
      <c r="J1425" s="130">
        <v>281</v>
      </c>
      <c r="K1425" s="130">
        <v>61</v>
      </c>
      <c r="L1425" s="130">
        <v>86</v>
      </c>
      <c r="M1425" s="130">
        <v>113</v>
      </c>
      <c r="N1425" s="130">
        <v>360</v>
      </c>
      <c r="O1425" s="130">
        <v>109</v>
      </c>
      <c r="P1425" s="130">
        <v>0</v>
      </c>
      <c r="Q1425" s="6"/>
      <c r="R1425" s="213"/>
      <c r="S1425" s="213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</row>
    <row r="1426" spans="1:51" ht="16.2" thickBot="1" x14ac:dyDescent="0.35">
      <c r="A1426" s="84" t="s">
        <v>323</v>
      </c>
      <c r="B1426" s="130">
        <v>831</v>
      </c>
      <c r="C1426" s="143">
        <f t="shared" si="120"/>
        <v>0.28811849263061545</v>
      </c>
      <c r="D1426" s="130"/>
      <c r="E1426" s="130">
        <v>6</v>
      </c>
      <c r="F1426" s="130">
        <v>39</v>
      </c>
      <c r="G1426" s="130">
        <v>15</v>
      </c>
      <c r="H1426" s="130">
        <v>368</v>
      </c>
      <c r="I1426" s="130">
        <v>205</v>
      </c>
      <c r="J1426" s="130">
        <v>58</v>
      </c>
      <c r="K1426" s="130">
        <v>7</v>
      </c>
      <c r="L1426" s="130">
        <v>14</v>
      </c>
      <c r="M1426" s="130">
        <v>49</v>
      </c>
      <c r="N1426" s="130">
        <v>17</v>
      </c>
      <c r="O1426" s="130">
        <v>53</v>
      </c>
      <c r="P1426" s="130">
        <v>0</v>
      </c>
      <c r="Q1426" s="6"/>
      <c r="R1426" s="213"/>
      <c r="S1426" s="213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</row>
    <row r="1427" spans="1:51" ht="16.2" thickBot="1" x14ac:dyDescent="0.35">
      <c r="A1427" s="84" t="s">
        <v>324</v>
      </c>
      <c r="B1427" s="130">
        <v>209</v>
      </c>
      <c r="C1427" s="143">
        <f t="shared" si="120"/>
        <v>7.2463014392056116E-2</v>
      </c>
      <c r="D1427" s="130"/>
      <c r="E1427" s="130">
        <v>1</v>
      </c>
      <c r="F1427" s="130">
        <v>5</v>
      </c>
      <c r="G1427" s="130">
        <v>3</v>
      </c>
      <c r="H1427" s="130">
        <v>109</v>
      </c>
      <c r="I1427" s="130">
        <v>36</v>
      </c>
      <c r="J1427" s="130">
        <v>19</v>
      </c>
      <c r="K1427" s="130">
        <v>2</v>
      </c>
      <c r="L1427" s="130">
        <v>7</v>
      </c>
      <c r="M1427" s="130">
        <v>11</v>
      </c>
      <c r="N1427" s="130">
        <v>7</v>
      </c>
      <c r="O1427" s="130">
        <v>9</v>
      </c>
      <c r="P1427" s="130">
        <v>0</v>
      </c>
      <c r="Q1427" s="6"/>
      <c r="R1427" s="213"/>
      <c r="S1427" s="213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</row>
    <row r="1428" spans="1:51" ht="16.2" thickBot="1" x14ac:dyDescent="0.35">
      <c r="A1428" s="84" t="s">
        <v>294</v>
      </c>
      <c r="B1428" s="130">
        <v>47</v>
      </c>
      <c r="C1428" s="143">
        <f t="shared" si="120"/>
        <v>1.6295510413524582E-2</v>
      </c>
      <c r="D1428" s="130"/>
      <c r="E1428" s="130">
        <v>0</v>
      </c>
      <c r="F1428" s="130">
        <v>2</v>
      </c>
      <c r="G1428" s="130">
        <v>2</v>
      </c>
      <c r="H1428" s="130">
        <v>25</v>
      </c>
      <c r="I1428" s="130">
        <v>5</v>
      </c>
      <c r="J1428" s="130">
        <v>4</v>
      </c>
      <c r="K1428" s="130">
        <v>0</v>
      </c>
      <c r="L1428" s="130">
        <v>1</v>
      </c>
      <c r="M1428" s="130">
        <v>4</v>
      </c>
      <c r="N1428" s="130">
        <v>1</v>
      </c>
      <c r="O1428" s="130">
        <v>3</v>
      </c>
      <c r="P1428" s="130">
        <v>0</v>
      </c>
      <c r="Q1428" s="6"/>
      <c r="R1428" s="213"/>
      <c r="S1428" s="213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</row>
    <row r="1429" spans="1:51" ht="15" thickBot="1" x14ac:dyDescent="0.35">
      <c r="A1429" s="6"/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</row>
    <row r="1430" spans="1:51" ht="16.2" thickBot="1" x14ac:dyDescent="0.35">
      <c r="A1430" s="83" t="s">
        <v>19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</row>
    <row r="1431" spans="1:51" s="29" customFormat="1" ht="16.2" thickBot="1" x14ac:dyDescent="0.35">
      <c r="A1431" s="83" t="s">
        <v>20</v>
      </c>
      <c r="B1431" s="138">
        <v>147317</v>
      </c>
      <c r="C1431" s="155">
        <f>B1431/$B$1431%</f>
        <v>100</v>
      </c>
      <c r="D1431" s="138"/>
      <c r="E1431" s="138">
        <v>3306</v>
      </c>
      <c r="F1431" s="138">
        <v>8998</v>
      </c>
      <c r="G1431" s="138">
        <v>10045</v>
      </c>
      <c r="H1431" s="138">
        <v>32902</v>
      </c>
      <c r="I1431" s="138">
        <v>23499</v>
      </c>
      <c r="J1431" s="138">
        <v>18366</v>
      </c>
      <c r="K1431" s="138">
        <v>3228</v>
      </c>
      <c r="L1431" s="138">
        <v>8240</v>
      </c>
      <c r="M1431" s="138">
        <v>15153</v>
      </c>
      <c r="N1431" s="138">
        <v>11192</v>
      </c>
      <c r="O1431" s="138">
        <v>12388</v>
      </c>
      <c r="P1431" s="140">
        <v>0</v>
      </c>
      <c r="Q1431" s="28"/>
      <c r="R1431" s="213"/>
      <c r="S1431" s="213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</row>
    <row r="1432" spans="1:51" ht="16.2" thickBot="1" x14ac:dyDescent="0.35">
      <c r="A1432" s="84" t="s">
        <v>280</v>
      </c>
      <c r="B1432" s="37">
        <v>7148</v>
      </c>
      <c r="C1432" s="143">
        <f t="shared" ref="C1432:C1446" si="121">B1432/$B$1431%</f>
        <v>4.8521216152921927</v>
      </c>
      <c r="D1432" s="37"/>
      <c r="E1432" s="130">
        <v>170</v>
      </c>
      <c r="F1432" s="130">
        <v>484</v>
      </c>
      <c r="G1432" s="130">
        <v>532</v>
      </c>
      <c r="H1432" s="37">
        <v>1656</v>
      </c>
      <c r="I1432" s="37">
        <v>1055</v>
      </c>
      <c r="J1432" s="37">
        <v>1103</v>
      </c>
      <c r="K1432" s="130">
        <v>151</v>
      </c>
      <c r="L1432" s="130">
        <v>424</v>
      </c>
      <c r="M1432" s="130">
        <v>575</v>
      </c>
      <c r="N1432" s="130">
        <v>401</v>
      </c>
      <c r="O1432" s="130">
        <v>597</v>
      </c>
      <c r="P1432" s="130">
        <v>0</v>
      </c>
      <c r="Q1432" s="6"/>
      <c r="R1432" s="213"/>
      <c r="S1432" s="213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</row>
    <row r="1433" spans="1:51" ht="16.2" thickBot="1" x14ac:dyDescent="0.35">
      <c r="A1433" s="84" t="s">
        <v>281</v>
      </c>
      <c r="B1433" s="37">
        <v>19201</v>
      </c>
      <c r="C1433" s="143">
        <f t="shared" si="121"/>
        <v>13.033797864469138</v>
      </c>
      <c r="D1433" s="37"/>
      <c r="E1433" s="130">
        <v>512</v>
      </c>
      <c r="F1433" s="37">
        <v>1233</v>
      </c>
      <c r="G1433" s="37">
        <v>1430</v>
      </c>
      <c r="H1433" s="37">
        <v>3851</v>
      </c>
      <c r="I1433" s="37">
        <v>2593</v>
      </c>
      <c r="J1433" s="37">
        <v>2280</v>
      </c>
      <c r="K1433" s="130">
        <v>378</v>
      </c>
      <c r="L1433" s="37">
        <v>1169</v>
      </c>
      <c r="M1433" s="37">
        <v>2029</v>
      </c>
      <c r="N1433" s="37">
        <v>1808</v>
      </c>
      <c r="O1433" s="37">
        <v>1918</v>
      </c>
      <c r="P1433" s="130">
        <v>0</v>
      </c>
      <c r="Q1433" s="6"/>
      <c r="R1433" s="213"/>
      <c r="S1433" s="213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</row>
    <row r="1434" spans="1:51" ht="16.2" thickBot="1" x14ac:dyDescent="0.35">
      <c r="A1434" s="84" t="s">
        <v>282</v>
      </c>
      <c r="B1434" s="37">
        <v>51623</v>
      </c>
      <c r="C1434" s="143">
        <f t="shared" si="121"/>
        <v>35.042120054033141</v>
      </c>
      <c r="D1434" s="37"/>
      <c r="E1434" s="37">
        <v>1179</v>
      </c>
      <c r="F1434" s="37">
        <v>3124</v>
      </c>
      <c r="G1434" s="37">
        <v>3863</v>
      </c>
      <c r="H1434" s="37">
        <v>10175</v>
      </c>
      <c r="I1434" s="37">
        <v>7393</v>
      </c>
      <c r="J1434" s="37">
        <v>6720</v>
      </c>
      <c r="K1434" s="37">
        <v>1143</v>
      </c>
      <c r="L1434" s="37">
        <v>3051</v>
      </c>
      <c r="M1434" s="37">
        <v>5797</v>
      </c>
      <c r="N1434" s="37">
        <v>4460</v>
      </c>
      <c r="O1434" s="37">
        <v>4718</v>
      </c>
      <c r="P1434" s="130">
        <v>0</v>
      </c>
      <c r="Q1434" s="6"/>
      <c r="R1434" s="213"/>
      <c r="S1434" s="213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</row>
    <row r="1435" spans="1:51" ht="16.2" thickBot="1" x14ac:dyDescent="0.35">
      <c r="A1435" s="84" t="s">
        <v>283</v>
      </c>
      <c r="B1435" s="37">
        <v>23178</v>
      </c>
      <c r="C1435" s="143">
        <f t="shared" si="121"/>
        <v>15.733418410638283</v>
      </c>
      <c r="D1435" s="37"/>
      <c r="E1435" s="130">
        <v>526</v>
      </c>
      <c r="F1435" s="37">
        <v>1531</v>
      </c>
      <c r="G1435" s="37">
        <v>1783</v>
      </c>
      <c r="H1435" s="37">
        <v>4545</v>
      </c>
      <c r="I1435" s="37">
        <v>3373</v>
      </c>
      <c r="J1435" s="37">
        <v>2936</v>
      </c>
      <c r="K1435" s="130">
        <v>494</v>
      </c>
      <c r="L1435" s="37">
        <v>1273</v>
      </c>
      <c r="M1435" s="37">
        <v>2599</v>
      </c>
      <c r="N1435" s="37">
        <v>2050</v>
      </c>
      <c r="O1435" s="37">
        <v>2068</v>
      </c>
      <c r="P1435" s="130">
        <v>0</v>
      </c>
      <c r="Q1435" s="6"/>
      <c r="R1435" s="213"/>
      <c r="S1435" s="213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</row>
    <row r="1436" spans="1:51" ht="16.2" thickBot="1" x14ac:dyDescent="0.35">
      <c r="A1436" s="84" t="s">
        <v>285</v>
      </c>
      <c r="B1436" s="37">
        <v>25000</v>
      </c>
      <c r="C1436" s="143">
        <f t="shared" si="121"/>
        <v>16.9702071044075</v>
      </c>
      <c r="D1436" s="37"/>
      <c r="E1436" s="130">
        <v>744</v>
      </c>
      <c r="F1436" s="37">
        <v>1815</v>
      </c>
      <c r="G1436" s="37">
        <v>1608</v>
      </c>
      <c r="H1436" s="37">
        <v>5596</v>
      </c>
      <c r="I1436" s="37">
        <v>3476</v>
      </c>
      <c r="J1436" s="37">
        <v>3316</v>
      </c>
      <c r="K1436" s="130">
        <v>732</v>
      </c>
      <c r="L1436" s="37">
        <v>1631</v>
      </c>
      <c r="M1436" s="37">
        <v>2754</v>
      </c>
      <c r="N1436" s="37">
        <v>1598</v>
      </c>
      <c r="O1436" s="37">
        <v>1730</v>
      </c>
      <c r="P1436" s="130">
        <v>0</v>
      </c>
      <c r="Q1436" s="6"/>
      <c r="R1436" s="213"/>
      <c r="S1436" s="213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</row>
    <row r="1437" spans="1:51" ht="16.2" thickBot="1" x14ac:dyDescent="0.35">
      <c r="A1437" s="84" t="s">
        <v>286</v>
      </c>
      <c r="B1437" s="130">
        <v>242</v>
      </c>
      <c r="C1437" s="143">
        <f t="shared" si="121"/>
        <v>0.1642716047706646</v>
      </c>
      <c r="D1437" s="130"/>
      <c r="E1437" s="130">
        <v>6</v>
      </c>
      <c r="F1437" s="130">
        <v>23</v>
      </c>
      <c r="G1437" s="130">
        <v>34</v>
      </c>
      <c r="H1437" s="130">
        <v>51</v>
      </c>
      <c r="I1437" s="130">
        <v>20</v>
      </c>
      <c r="J1437" s="130">
        <v>0</v>
      </c>
      <c r="K1437" s="130">
        <v>0</v>
      </c>
      <c r="L1437" s="130">
        <v>5</v>
      </c>
      <c r="M1437" s="130">
        <v>40</v>
      </c>
      <c r="N1437" s="130">
        <v>57</v>
      </c>
      <c r="O1437" s="130">
        <v>6</v>
      </c>
      <c r="P1437" s="130">
        <v>0</v>
      </c>
      <c r="Q1437" s="6"/>
      <c r="R1437" s="213"/>
      <c r="S1437" s="213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</row>
    <row r="1438" spans="1:51" ht="16.2" thickBot="1" x14ac:dyDescent="0.35">
      <c r="A1438" s="84" t="s">
        <v>319</v>
      </c>
      <c r="B1438" s="37">
        <v>1003</v>
      </c>
      <c r="C1438" s="143">
        <f t="shared" si="121"/>
        <v>0.68084470902882899</v>
      </c>
      <c r="D1438" s="37"/>
      <c r="E1438" s="130">
        <v>3</v>
      </c>
      <c r="F1438" s="130">
        <v>34</v>
      </c>
      <c r="G1438" s="130">
        <v>87</v>
      </c>
      <c r="H1438" s="130">
        <v>306</v>
      </c>
      <c r="I1438" s="130">
        <v>319</v>
      </c>
      <c r="J1438" s="130">
        <v>33</v>
      </c>
      <c r="K1438" s="130">
        <v>14</v>
      </c>
      <c r="L1438" s="130">
        <v>18</v>
      </c>
      <c r="M1438" s="130">
        <v>126</v>
      </c>
      <c r="N1438" s="130">
        <v>12</v>
      </c>
      <c r="O1438" s="130">
        <v>51</v>
      </c>
      <c r="P1438" s="130">
        <v>0</v>
      </c>
      <c r="Q1438" s="6"/>
      <c r="R1438" s="213"/>
      <c r="S1438" s="213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</row>
    <row r="1439" spans="1:51" ht="16.2" thickBot="1" x14ac:dyDescent="0.35">
      <c r="A1439" s="84" t="s">
        <v>287</v>
      </c>
      <c r="B1439" s="130">
        <v>590</v>
      </c>
      <c r="C1439" s="143">
        <f t="shared" si="121"/>
        <v>0.40049688766401703</v>
      </c>
      <c r="D1439" s="130"/>
      <c r="E1439" s="130">
        <v>6</v>
      </c>
      <c r="F1439" s="130">
        <v>28</v>
      </c>
      <c r="G1439" s="130">
        <v>37</v>
      </c>
      <c r="H1439" s="130">
        <v>122</v>
      </c>
      <c r="I1439" s="130">
        <v>87</v>
      </c>
      <c r="J1439" s="130">
        <v>90</v>
      </c>
      <c r="K1439" s="130">
        <v>9</v>
      </c>
      <c r="L1439" s="130">
        <v>33</v>
      </c>
      <c r="M1439" s="130">
        <v>52</v>
      </c>
      <c r="N1439" s="130">
        <v>50</v>
      </c>
      <c r="O1439" s="130">
        <v>76</v>
      </c>
      <c r="P1439" s="130">
        <v>0</v>
      </c>
      <c r="Q1439" s="6"/>
      <c r="R1439" s="213"/>
      <c r="S1439" s="213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</row>
    <row r="1440" spans="1:51" ht="16.2" thickBot="1" x14ac:dyDescent="0.35">
      <c r="A1440" s="84" t="s">
        <v>288</v>
      </c>
      <c r="B1440" s="37">
        <v>1123</v>
      </c>
      <c r="C1440" s="143">
        <f t="shared" si="121"/>
        <v>0.76230170312998491</v>
      </c>
      <c r="D1440" s="37"/>
      <c r="E1440" s="130">
        <v>16</v>
      </c>
      <c r="F1440" s="130">
        <v>46</v>
      </c>
      <c r="G1440" s="130">
        <v>36</v>
      </c>
      <c r="H1440" s="130">
        <v>208</v>
      </c>
      <c r="I1440" s="130">
        <v>146</v>
      </c>
      <c r="J1440" s="130">
        <v>191</v>
      </c>
      <c r="K1440" s="130">
        <v>16</v>
      </c>
      <c r="L1440" s="130">
        <v>101</v>
      </c>
      <c r="M1440" s="130">
        <v>67</v>
      </c>
      <c r="N1440" s="130">
        <v>99</v>
      </c>
      <c r="O1440" s="130">
        <v>197</v>
      </c>
      <c r="P1440" s="130">
        <v>0</v>
      </c>
      <c r="Q1440" s="6"/>
      <c r="R1440" s="213"/>
      <c r="S1440" s="213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</row>
    <row r="1441" spans="1:51" ht="16.2" thickBot="1" x14ac:dyDescent="0.35">
      <c r="A1441" s="84" t="s">
        <v>320</v>
      </c>
      <c r="B1441" s="37">
        <v>4449</v>
      </c>
      <c r="C1441" s="143">
        <f t="shared" si="121"/>
        <v>3.0200180563003589</v>
      </c>
      <c r="D1441" s="37"/>
      <c r="E1441" s="130">
        <v>28</v>
      </c>
      <c r="F1441" s="130">
        <v>124</v>
      </c>
      <c r="G1441" s="130">
        <v>186</v>
      </c>
      <c r="H1441" s="37">
        <v>2446</v>
      </c>
      <c r="I1441" s="130">
        <v>408</v>
      </c>
      <c r="J1441" s="130">
        <v>199</v>
      </c>
      <c r="K1441" s="130">
        <v>58</v>
      </c>
      <c r="L1441" s="130">
        <v>159</v>
      </c>
      <c r="M1441" s="130">
        <v>306</v>
      </c>
      <c r="N1441" s="130">
        <v>309</v>
      </c>
      <c r="O1441" s="130">
        <v>226</v>
      </c>
      <c r="P1441" s="130">
        <v>0</v>
      </c>
      <c r="Q1441" s="6"/>
      <c r="R1441" s="213"/>
      <c r="S1441" s="213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</row>
    <row r="1442" spans="1:51" ht="16.2" thickBot="1" x14ac:dyDescent="0.35">
      <c r="A1442" s="84" t="s">
        <v>321</v>
      </c>
      <c r="B1442" s="37">
        <v>12181</v>
      </c>
      <c r="C1442" s="143">
        <f t="shared" si="121"/>
        <v>8.2685637095515112</v>
      </c>
      <c r="D1442" s="37"/>
      <c r="E1442" s="130">
        <v>100</v>
      </c>
      <c r="F1442" s="130">
        <v>481</v>
      </c>
      <c r="G1442" s="130">
        <v>403</v>
      </c>
      <c r="H1442" s="37">
        <v>3360</v>
      </c>
      <c r="I1442" s="37">
        <v>4284</v>
      </c>
      <c r="J1442" s="37">
        <v>1310</v>
      </c>
      <c r="K1442" s="130">
        <v>204</v>
      </c>
      <c r="L1442" s="130">
        <v>324</v>
      </c>
      <c r="M1442" s="130">
        <v>711</v>
      </c>
      <c r="N1442" s="130">
        <v>314</v>
      </c>
      <c r="O1442" s="130">
        <v>690</v>
      </c>
      <c r="P1442" s="130">
        <v>0</v>
      </c>
      <c r="Q1442" s="6"/>
      <c r="R1442" s="213"/>
      <c r="S1442" s="213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</row>
    <row r="1443" spans="1:51" ht="31.8" thickBot="1" x14ac:dyDescent="0.35">
      <c r="A1443" s="84" t="s">
        <v>322</v>
      </c>
      <c r="B1443" s="130">
        <v>799</v>
      </c>
      <c r="C1443" s="143">
        <f t="shared" si="121"/>
        <v>0.54236781905686371</v>
      </c>
      <c r="D1443" s="130"/>
      <c r="E1443" s="130">
        <v>11</v>
      </c>
      <c r="F1443" s="130">
        <v>42</v>
      </c>
      <c r="G1443" s="130">
        <v>34</v>
      </c>
      <c r="H1443" s="130">
        <v>224</v>
      </c>
      <c r="I1443" s="130">
        <v>179</v>
      </c>
      <c r="J1443" s="130">
        <v>128</v>
      </c>
      <c r="K1443" s="130">
        <v>23</v>
      </c>
      <c r="L1443" s="130">
        <v>37</v>
      </c>
      <c r="M1443" s="130">
        <v>47</v>
      </c>
      <c r="N1443" s="130">
        <v>18</v>
      </c>
      <c r="O1443" s="130">
        <v>56</v>
      </c>
      <c r="P1443" s="130">
        <v>0</v>
      </c>
      <c r="Q1443" s="6"/>
      <c r="R1443" s="213"/>
      <c r="S1443" s="213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</row>
    <row r="1444" spans="1:51" ht="16.2" thickBot="1" x14ac:dyDescent="0.35">
      <c r="A1444" s="84" t="s">
        <v>323</v>
      </c>
      <c r="B1444" s="130">
        <v>593</v>
      </c>
      <c r="C1444" s="143">
        <f t="shared" si="121"/>
        <v>0.40253331251654595</v>
      </c>
      <c r="D1444" s="130"/>
      <c r="E1444" s="130">
        <v>5</v>
      </c>
      <c r="F1444" s="130">
        <v>28</v>
      </c>
      <c r="G1444" s="130">
        <v>8</v>
      </c>
      <c r="H1444" s="130">
        <v>261</v>
      </c>
      <c r="I1444" s="130">
        <v>136</v>
      </c>
      <c r="J1444" s="130">
        <v>46</v>
      </c>
      <c r="K1444" s="130">
        <v>4</v>
      </c>
      <c r="L1444" s="130">
        <v>9</v>
      </c>
      <c r="M1444" s="130">
        <v>42</v>
      </c>
      <c r="N1444" s="130">
        <v>10</v>
      </c>
      <c r="O1444" s="130">
        <v>44</v>
      </c>
      <c r="P1444" s="130">
        <v>0</v>
      </c>
      <c r="Q1444" s="6"/>
      <c r="R1444" s="213"/>
      <c r="S1444" s="213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</row>
    <row r="1445" spans="1:51" ht="16.2" thickBot="1" x14ac:dyDescent="0.35">
      <c r="A1445" s="84" t="s">
        <v>324</v>
      </c>
      <c r="B1445" s="130">
        <v>158</v>
      </c>
      <c r="C1445" s="143">
        <f t="shared" si="121"/>
        <v>0.10725170889985541</v>
      </c>
      <c r="D1445" s="130"/>
      <c r="E1445" s="130">
        <v>0</v>
      </c>
      <c r="F1445" s="130">
        <v>4</v>
      </c>
      <c r="G1445" s="130">
        <v>3</v>
      </c>
      <c r="H1445" s="130">
        <v>87</v>
      </c>
      <c r="I1445" s="130">
        <v>27</v>
      </c>
      <c r="J1445" s="130">
        <v>11</v>
      </c>
      <c r="K1445" s="130">
        <v>2</v>
      </c>
      <c r="L1445" s="130">
        <v>5</v>
      </c>
      <c r="M1445" s="130">
        <v>5</v>
      </c>
      <c r="N1445" s="130">
        <v>5</v>
      </c>
      <c r="O1445" s="130">
        <v>9</v>
      </c>
      <c r="P1445" s="130">
        <v>0</v>
      </c>
      <c r="Q1445" s="6"/>
      <c r="R1445" s="213"/>
      <c r="S1445" s="213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</row>
    <row r="1446" spans="1:51" ht="16.2" thickBot="1" x14ac:dyDescent="0.35">
      <c r="A1446" s="84" t="s">
        <v>294</v>
      </c>
      <c r="B1446" s="130">
        <v>29</v>
      </c>
      <c r="C1446" s="143">
        <f t="shared" si="121"/>
        <v>1.9685440241112701E-2</v>
      </c>
      <c r="D1446" s="130"/>
      <c r="E1446" s="130">
        <v>0</v>
      </c>
      <c r="F1446" s="130">
        <v>1</v>
      </c>
      <c r="G1446" s="130">
        <v>1</v>
      </c>
      <c r="H1446" s="130">
        <v>14</v>
      </c>
      <c r="I1446" s="130">
        <v>3</v>
      </c>
      <c r="J1446" s="130">
        <v>3</v>
      </c>
      <c r="K1446" s="130">
        <v>0</v>
      </c>
      <c r="L1446" s="130">
        <v>1</v>
      </c>
      <c r="M1446" s="130">
        <v>3</v>
      </c>
      <c r="N1446" s="130">
        <v>1</v>
      </c>
      <c r="O1446" s="130">
        <v>2</v>
      </c>
      <c r="P1446" s="130">
        <v>0</v>
      </c>
      <c r="Q1446" s="6"/>
      <c r="R1446" s="213"/>
      <c r="S1446" s="213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</row>
    <row r="1447" spans="1:51" ht="16.2" thickBot="1" x14ac:dyDescent="0.35">
      <c r="A1447" s="84"/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</row>
    <row r="1448" spans="1:51" ht="16.2" thickBot="1" x14ac:dyDescent="0.35">
      <c r="A1448" s="83" t="s">
        <v>21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</row>
    <row r="1449" spans="1:51" s="29" customFormat="1" ht="16.2" thickBot="1" x14ac:dyDescent="0.35">
      <c r="A1449" s="83" t="s">
        <v>20</v>
      </c>
      <c r="B1449" s="138">
        <v>141106</v>
      </c>
      <c r="C1449" s="155">
        <f>B1449/$B$1449%</f>
        <v>100</v>
      </c>
      <c r="D1449" s="138"/>
      <c r="E1449" s="138">
        <v>2912</v>
      </c>
      <c r="F1449" s="138">
        <v>8695</v>
      </c>
      <c r="G1449" s="138">
        <v>9563</v>
      </c>
      <c r="H1449" s="138">
        <v>30715</v>
      </c>
      <c r="I1449" s="138">
        <v>21957</v>
      </c>
      <c r="J1449" s="138">
        <v>18662</v>
      </c>
      <c r="K1449" s="138">
        <v>3185</v>
      </c>
      <c r="L1449" s="138">
        <v>7703</v>
      </c>
      <c r="M1449" s="138">
        <v>14162</v>
      </c>
      <c r="N1449" s="138">
        <v>10788</v>
      </c>
      <c r="O1449" s="138">
        <v>12764</v>
      </c>
      <c r="P1449" s="140">
        <v>0</v>
      </c>
      <c r="Q1449" s="28"/>
      <c r="R1449" s="213"/>
      <c r="S1449" s="213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</row>
    <row r="1450" spans="1:51" ht="16.2" thickBot="1" x14ac:dyDescent="0.35">
      <c r="A1450" s="84" t="s">
        <v>280</v>
      </c>
      <c r="B1450" s="37">
        <v>6919</v>
      </c>
      <c r="C1450" s="143">
        <f t="shared" ref="C1450:C1464" si="122">B1450/$B$1449%</f>
        <v>4.9034059501367766</v>
      </c>
      <c r="D1450" s="37"/>
      <c r="E1450" s="130">
        <v>173</v>
      </c>
      <c r="F1450" s="130">
        <v>446</v>
      </c>
      <c r="G1450" s="130">
        <v>507</v>
      </c>
      <c r="H1450" s="37">
        <v>1633</v>
      </c>
      <c r="I1450" s="37">
        <v>1020</v>
      </c>
      <c r="J1450" s="130">
        <v>979</v>
      </c>
      <c r="K1450" s="130">
        <v>162</v>
      </c>
      <c r="L1450" s="130">
        <v>421</v>
      </c>
      <c r="M1450" s="130">
        <v>610</v>
      </c>
      <c r="N1450" s="130">
        <v>382</v>
      </c>
      <c r="O1450" s="130">
        <v>586</v>
      </c>
      <c r="P1450" s="130">
        <v>0</v>
      </c>
      <c r="Q1450" s="6"/>
      <c r="R1450" s="213"/>
      <c r="S1450" s="213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</row>
    <row r="1451" spans="1:51" ht="16.2" thickBot="1" x14ac:dyDescent="0.35">
      <c r="A1451" s="84" t="s">
        <v>281</v>
      </c>
      <c r="B1451" s="37">
        <v>17821</v>
      </c>
      <c r="C1451" s="143">
        <f t="shared" si="122"/>
        <v>12.62951256502204</v>
      </c>
      <c r="D1451" s="37"/>
      <c r="E1451" s="130">
        <v>410</v>
      </c>
      <c r="F1451" s="37">
        <v>1133</v>
      </c>
      <c r="G1451" s="37">
        <v>1239</v>
      </c>
      <c r="H1451" s="37">
        <v>3586</v>
      </c>
      <c r="I1451" s="37">
        <v>2496</v>
      </c>
      <c r="J1451" s="37">
        <v>2209</v>
      </c>
      <c r="K1451" s="130">
        <v>366</v>
      </c>
      <c r="L1451" s="37">
        <v>1024</v>
      </c>
      <c r="M1451" s="37">
        <v>1924</v>
      </c>
      <c r="N1451" s="37">
        <v>1656</v>
      </c>
      <c r="O1451" s="37">
        <v>1778</v>
      </c>
      <c r="P1451" s="130">
        <v>0</v>
      </c>
      <c r="Q1451" s="6"/>
      <c r="R1451" s="213"/>
      <c r="S1451" s="213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</row>
    <row r="1452" spans="1:51" ht="16.2" thickBot="1" x14ac:dyDescent="0.35">
      <c r="A1452" s="84" t="s">
        <v>282</v>
      </c>
      <c r="B1452" s="37">
        <v>51065</v>
      </c>
      <c r="C1452" s="143">
        <f t="shared" si="122"/>
        <v>36.189106062109339</v>
      </c>
      <c r="D1452" s="37"/>
      <c r="E1452" s="37">
        <v>1125</v>
      </c>
      <c r="F1452" s="37">
        <v>3176</v>
      </c>
      <c r="G1452" s="37">
        <v>3791</v>
      </c>
      <c r="H1452" s="37">
        <v>10237</v>
      </c>
      <c r="I1452" s="37">
        <v>7187</v>
      </c>
      <c r="J1452" s="37">
        <v>6656</v>
      </c>
      <c r="K1452" s="37">
        <v>1094</v>
      </c>
      <c r="L1452" s="37">
        <v>2871</v>
      </c>
      <c r="M1452" s="37">
        <v>5553</v>
      </c>
      <c r="N1452" s="37">
        <v>4320</v>
      </c>
      <c r="O1452" s="37">
        <v>5055</v>
      </c>
      <c r="P1452" s="130">
        <v>0</v>
      </c>
      <c r="Q1452" s="6"/>
      <c r="R1452" s="213"/>
      <c r="S1452" s="213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</row>
    <row r="1453" spans="1:51" ht="16.2" thickBot="1" x14ac:dyDescent="0.35">
      <c r="A1453" s="84" t="s">
        <v>283</v>
      </c>
      <c r="B1453" s="37">
        <v>24098</v>
      </c>
      <c r="C1453" s="143">
        <f t="shared" si="122"/>
        <v>17.077941405751705</v>
      </c>
      <c r="D1453" s="37"/>
      <c r="E1453" s="130">
        <v>501</v>
      </c>
      <c r="F1453" s="37">
        <v>1506</v>
      </c>
      <c r="G1453" s="37">
        <v>1845</v>
      </c>
      <c r="H1453" s="37">
        <v>5043</v>
      </c>
      <c r="I1453" s="37">
        <v>3419</v>
      </c>
      <c r="J1453" s="37">
        <v>3317</v>
      </c>
      <c r="K1453" s="130">
        <v>550</v>
      </c>
      <c r="L1453" s="37">
        <v>1254</v>
      </c>
      <c r="M1453" s="37">
        <v>2469</v>
      </c>
      <c r="N1453" s="37">
        <v>1917</v>
      </c>
      <c r="O1453" s="37">
        <v>2277</v>
      </c>
      <c r="P1453" s="130">
        <v>0</v>
      </c>
      <c r="Q1453" s="6"/>
      <c r="R1453" s="213"/>
      <c r="S1453" s="213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</row>
    <row r="1454" spans="1:51" ht="16.2" thickBot="1" x14ac:dyDescent="0.35">
      <c r="A1454" s="84" t="s">
        <v>285</v>
      </c>
      <c r="B1454" s="37">
        <v>23710</v>
      </c>
      <c r="C1454" s="143">
        <f t="shared" si="122"/>
        <v>16.802970816265788</v>
      </c>
      <c r="D1454" s="37"/>
      <c r="E1454" s="130">
        <v>562</v>
      </c>
      <c r="F1454" s="37">
        <v>1603</v>
      </c>
      <c r="G1454" s="37">
        <v>1384</v>
      </c>
      <c r="H1454" s="37">
        <v>4521</v>
      </c>
      <c r="I1454" s="37">
        <v>4253</v>
      </c>
      <c r="J1454" s="37">
        <v>3221</v>
      </c>
      <c r="K1454" s="130">
        <v>751</v>
      </c>
      <c r="L1454" s="37">
        <v>1412</v>
      </c>
      <c r="M1454" s="37">
        <v>2608</v>
      </c>
      <c r="N1454" s="37">
        <v>1615</v>
      </c>
      <c r="O1454" s="37">
        <v>1780</v>
      </c>
      <c r="P1454" s="130">
        <v>0</v>
      </c>
      <c r="Q1454" s="6"/>
      <c r="R1454" s="213"/>
      <c r="S1454" s="213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</row>
    <row r="1455" spans="1:51" ht="16.2" thickBot="1" x14ac:dyDescent="0.35">
      <c r="A1455" s="84" t="s">
        <v>286</v>
      </c>
      <c r="B1455" s="130">
        <v>198</v>
      </c>
      <c r="C1455" s="143">
        <f t="shared" si="122"/>
        <v>0.14032004308817486</v>
      </c>
      <c r="D1455" s="130"/>
      <c r="E1455" s="130">
        <v>6</v>
      </c>
      <c r="F1455" s="130">
        <v>24</v>
      </c>
      <c r="G1455" s="130">
        <v>30</v>
      </c>
      <c r="H1455" s="130">
        <v>48</v>
      </c>
      <c r="I1455" s="130">
        <v>17</v>
      </c>
      <c r="J1455" s="130">
        <v>0</v>
      </c>
      <c r="K1455" s="130">
        <v>6</v>
      </c>
      <c r="L1455" s="130">
        <v>2</v>
      </c>
      <c r="M1455" s="130">
        <v>25</v>
      </c>
      <c r="N1455" s="130">
        <v>31</v>
      </c>
      <c r="O1455" s="130">
        <v>9</v>
      </c>
      <c r="P1455" s="130">
        <v>0</v>
      </c>
      <c r="Q1455" s="6"/>
      <c r="R1455" s="213"/>
      <c r="S1455" s="213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</row>
    <row r="1456" spans="1:51" ht="16.2" thickBot="1" x14ac:dyDescent="0.35">
      <c r="A1456" s="84" t="s">
        <v>319</v>
      </c>
      <c r="B1456" s="130">
        <v>493</v>
      </c>
      <c r="C1456" s="143">
        <f t="shared" si="122"/>
        <v>0.34938273354782928</v>
      </c>
      <c r="D1456" s="130"/>
      <c r="E1456" s="130">
        <v>4</v>
      </c>
      <c r="F1456" s="130">
        <v>17</v>
      </c>
      <c r="G1456" s="130">
        <v>65</v>
      </c>
      <c r="H1456" s="130">
        <v>175</v>
      </c>
      <c r="I1456" s="130">
        <v>82</v>
      </c>
      <c r="J1456" s="130">
        <v>22</v>
      </c>
      <c r="K1456" s="130">
        <v>7</v>
      </c>
      <c r="L1456" s="130">
        <v>17</v>
      </c>
      <c r="M1456" s="130">
        <v>48</v>
      </c>
      <c r="N1456" s="130">
        <v>19</v>
      </c>
      <c r="O1456" s="130">
        <v>37</v>
      </c>
      <c r="P1456" s="130">
        <v>0</v>
      </c>
      <c r="Q1456" s="6"/>
      <c r="R1456" s="213"/>
      <c r="S1456" s="213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</row>
    <row r="1457" spans="1:51" ht="16.2" thickBot="1" x14ac:dyDescent="0.35">
      <c r="A1457" s="84" t="s">
        <v>287</v>
      </c>
      <c r="B1457" s="130">
        <v>565</v>
      </c>
      <c r="C1457" s="143">
        <f t="shared" si="122"/>
        <v>0.40040820376171105</v>
      </c>
      <c r="D1457" s="130"/>
      <c r="E1457" s="130">
        <v>8</v>
      </c>
      <c r="F1457" s="130">
        <v>43</v>
      </c>
      <c r="G1457" s="130">
        <v>53</v>
      </c>
      <c r="H1457" s="130">
        <v>124</v>
      </c>
      <c r="I1457" s="130">
        <v>100</v>
      </c>
      <c r="J1457" s="130">
        <v>64</v>
      </c>
      <c r="K1457" s="130">
        <v>10</v>
      </c>
      <c r="L1457" s="130">
        <v>35</v>
      </c>
      <c r="M1457" s="130">
        <v>42</v>
      </c>
      <c r="N1457" s="130">
        <v>23</v>
      </c>
      <c r="O1457" s="130">
        <v>63</v>
      </c>
      <c r="P1457" s="130">
        <v>0</v>
      </c>
      <c r="Q1457" s="6"/>
      <c r="R1457" s="213"/>
      <c r="S1457" s="213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</row>
    <row r="1458" spans="1:51" ht="16.2" thickBot="1" x14ac:dyDescent="0.35">
      <c r="A1458" s="84" t="s">
        <v>288</v>
      </c>
      <c r="B1458" s="37">
        <v>2290</v>
      </c>
      <c r="C1458" s="143">
        <f t="shared" si="122"/>
        <v>1.6228934276359617</v>
      </c>
      <c r="D1458" s="37"/>
      <c r="E1458" s="130">
        <v>11</v>
      </c>
      <c r="F1458" s="130">
        <v>65</v>
      </c>
      <c r="G1458" s="130">
        <v>63</v>
      </c>
      <c r="H1458" s="130">
        <v>860</v>
      </c>
      <c r="I1458" s="130">
        <v>172</v>
      </c>
      <c r="J1458" s="130">
        <v>579</v>
      </c>
      <c r="K1458" s="130">
        <v>31</v>
      </c>
      <c r="L1458" s="130">
        <v>152</v>
      </c>
      <c r="M1458" s="130">
        <v>97</v>
      </c>
      <c r="N1458" s="130">
        <v>40</v>
      </c>
      <c r="O1458" s="130">
        <v>220</v>
      </c>
      <c r="P1458" s="130">
        <v>0</v>
      </c>
      <c r="Q1458" s="6"/>
      <c r="R1458" s="213"/>
      <c r="S1458" s="213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</row>
    <row r="1459" spans="1:51" ht="16.2" thickBot="1" x14ac:dyDescent="0.35">
      <c r="A1459" s="84" t="s">
        <v>320</v>
      </c>
      <c r="B1459" s="37">
        <v>3657</v>
      </c>
      <c r="C1459" s="143">
        <f t="shared" si="122"/>
        <v>2.5916686746134112</v>
      </c>
      <c r="D1459" s="37"/>
      <c r="E1459" s="130">
        <v>46</v>
      </c>
      <c r="F1459" s="130">
        <v>270</v>
      </c>
      <c r="G1459" s="130">
        <v>120</v>
      </c>
      <c r="H1459" s="37">
        <v>1705</v>
      </c>
      <c r="I1459" s="130">
        <v>378</v>
      </c>
      <c r="J1459" s="130">
        <v>257</v>
      </c>
      <c r="K1459" s="130">
        <v>41</v>
      </c>
      <c r="L1459" s="130">
        <v>168</v>
      </c>
      <c r="M1459" s="130">
        <v>248</v>
      </c>
      <c r="N1459" s="130">
        <v>202</v>
      </c>
      <c r="O1459" s="130">
        <v>222</v>
      </c>
      <c r="P1459" s="130">
        <v>0</v>
      </c>
      <c r="Q1459" s="6"/>
      <c r="R1459" s="213"/>
      <c r="S1459" s="213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</row>
    <row r="1460" spans="1:51" ht="16.2" thickBot="1" x14ac:dyDescent="0.35">
      <c r="A1460" s="84" t="s">
        <v>321</v>
      </c>
      <c r="B1460" s="37">
        <v>8669</v>
      </c>
      <c r="C1460" s="143">
        <f t="shared" si="122"/>
        <v>6.1436083511686252</v>
      </c>
      <c r="D1460" s="37"/>
      <c r="E1460" s="130">
        <v>51</v>
      </c>
      <c r="F1460" s="130">
        <v>324</v>
      </c>
      <c r="G1460" s="130">
        <v>409</v>
      </c>
      <c r="H1460" s="37">
        <v>2338</v>
      </c>
      <c r="I1460" s="37">
        <v>2582</v>
      </c>
      <c r="J1460" s="37">
        <v>1184</v>
      </c>
      <c r="K1460" s="130">
        <v>126</v>
      </c>
      <c r="L1460" s="130">
        <v>291</v>
      </c>
      <c r="M1460" s="130">
        <v>458</v>
      </c>
      <c r="N1460" s="130">
        <v>232</v>
      </c>
      <c r="O1460" s="130">
        <v>674</v>
      </c>
      <c r="P1460" s="130">
        <v>0</v>
      </c>
      <c r="Q1460" s="6"/>
      <c r="R1460" s="213"/>
      <c r="S1460" s="213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</row>
    <row r="1461" spans="1:51" ht="31.8" thickBot="1" x14ac:dyDescent="0.35">
      <c r="A1461" s="84" t="s">
        <v>322</v>
      </c>
      <c r="B1461" s="37">
        <v>1314</v>
      </c>
      <c r="C1461" s="143">
        <f t="shared" si="122"/>
        <v>0.93121483140334216</v>
      </c>
      <c r="D1461" s="37"/>
      <c r="E1461" s="130">
        <v>13</v>
      </c>
      <c r="F1461" s="130">
        <v>75</v>
      </c>
      <c r="G1461" s="130">
        <v>49</v>
      </c>
      <c r="H1461" s="130">
        <v>305</v>
      </c>
      <c r="I1461" s="130">
        <v>171</v>
      </c>
      <c r="J1461" s="130">
        <v>153</v>
      </c>
      <c r="K1461" s="130">
        <v>38</v>
      </c>
      <c r="L1461" s="130">
        <v>49</v>
      </c>
      <c r="M1461" s="130">
        <v>66</v>
      </c>
      <c r="N1461" s="130">
        <v>342</v>
      </c>
      <c r="O1461" s="130">
        <v>53</v>
      </c>
      <c r="P1461" s="130">
        <v>0</v>
      </c>
      <c r="Q1461" s="6"/>
      <c r="R1461" s="213"/>
      <c r="S1461" s="213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</row>
    <row r="1462" spans="1:51" ht="16.2" thickBot="1" x14ac:dyDescent="0.35">
      <c r="A1462" s="84" t="s">
        <v>323</v>
      </c>
      <c r="B1462" s="130">
        <v>238</v>
      </c>
      <c r="C1462" s="143">
        <f t="shared" si="122"/>
        <v>0.16866752654033138</v>
      </c>
      <c r="D1462" s="130"/>
      <c r="E1462" s="130">
        <v>1</v>
      </c>
      <c r="F1462" s="130">
        <v>11</v>
      </c>
      <c r="G1462" s="130">
        <v>7</v>
      </c>
      <c r="H1462" s="130">
        <v>107</v>
      </c>
      <c r="I1462" s="130">
        <v>69</v>
      </c>
      <c r="J1462" s="130">
        <v>12</v>
      </c>
      <c r="K1462" s="130">
        <v>3</v>
      </c>
      <c r="L1462" s="130">
        <v>5</v>
      </c>
      <c r="M1462" s="130">
        <v>7</v>
      </c>
      <c r="N1462" s="130">
        <v>7</v>
      </c>
      <c r="O1462" s="130">
        <v>9</v>
      </c>
      <c r="P1462" s="130">
        <v>0</v>
      </c>
      <c r="Q1462" s="6"/>
      <c r="R1462" s="213"/>
      <c r="S1462" s="213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</row>
    <row r="1463" spans="1:51" ht="16.2" thickBot="1" x14ac:dyDescent="0.35">
      <c r="A1463" s="84" t="s">
        <v>324</v>
      </c>
      <c r="B1463" s="130">
        <v>51</v>
      </c>
      <c r="C1463" s="143">
        <f t="shared" si="122"/>
        <v>3.6143041401499584E-2</v>
      </c>
      <c r="D1463" s="130"/>
      <c r="E1463" s="130">
        <v>1</v>
      </c>
      <c r="F1463" s="130">
        <v>1</v>
      </c>
      <c r="G1463" s="130">
        <v>0</v>
      </c>
      <c r="H1463" s="130">
        <v>22</v>
      </c>
      <c r="I1463" s="130">
        <v>9</v>
      </c>
      <c r="J1463" s="130">
        <v>8</v>
      </c>
      <c r="K1463" s="130">
        <v>0</v>
      </c>
      <c r="L1463" s="130">
        <v>2</v>
      </c>
      <c r="M1463" s="130">
        <v>6</v>
      </c>
      <c r="N1463" s="130">
        <v>2</v>
      </c>
      <c r="O1463" s="130">
        <v>0</v>
      </c>
      <c r="P1463" s="130">
        <v>0</v>
      </c>
      <c r="Q1463" s="6"/>
      <c r="R1463" s="213"/>
      <c r="S1463" s="213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</row>
    <row r="1464" spans="1:51" ht="16.2" thickBot="1" x14ac:dyDescent="0.35">
      <c r="A1464" s="84" t="s">
        <v>294</v>
      </c>
      <c r="B1464" s="130">
        <v>18</v>
      </c>
      <c r="C1464" s="143">
        <f t="shared" si="122"/>
        <v>1.2756367553470441E-2</v>
      </c>
      <c r="D1464" s="130"/>
      <c r="E1464" s="130">
        <v>0</v>
      </c>
      <c r="F1464" s="130">
        <v>1</v>
      </c>
      <c r="G1464" s="130">
        <v>1</v>
      </c>
      <c r="H1464" s="130">
        <v>11</v>
      </c>
      <c r="I1464" s="130">
        <v>2</v>
      </c>
      <c r="J1464" s="130">
        <v>1</v>
      </c>
      <c r="K1464" s="130">
        <v>0</v>
      </c>
      <c r="L1464" s="130">
        <v>0</v>
      </c>
      <c r="M1464" s="130">
        <v>1</v>
      </c>
      <c r="N1464" s="130">
        <v>0</v>
      </c>
      <c r="O1464" s="130">
        <v>1</v>
      </c>
      <c r="P1464" s="130">
        <v>0</v>
      </c>
      <c r="Q1464" s="6"/>
      <c r="R1464" s="213"/>
      <c r="S1464" s="213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</row>
    <row r="1465" spans="1:51" ht="15" thickBot="1" x14ac:dyDescent="0.35">
      <c r="A1465" s="3"/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</row>
    <row r="1466" spans="1:51" ht="16.2" thickBot="1" x14ac:dyDescent="0.35">
      <c r="A1466" s="51" t="s">
        <v>23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</row>
    <row r="1467" spans="1:51" ht="16.2" thickBot="1" x14ac:dyDescent="0.35">
      <c r="A1467" s="51" t="s">
        <v>15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</row>
    <row r="1468" spans="1:51" s="29" customFormat="1" ht="16.2" thickBot="1" x14ac:dyDescent="0.35">
      <c r="A1468" s="83" t="s">
        <v>20</v>
      </c>
      <c r="B1468" s="138">
        <v>182265</v>
      </c>
      <c r="C1468" s="155">
        <f>B1468/$B$1468%</f>
        <v>100</v>
      </c>
      <c r="D1468" s="138"/>
      <c r="E1468" s="138">
        <v>11548</v>
      </c>
      <c r="F1468" s="138">
        <v>25010</v>
      </c>
      <c r="G1468" s="138">
        <v>6216</v>
      </c>
      <c r="H1468" s="138">
        <v>14224</v>
      </c>
      <c r="I1468" s="138">
        <v>11890</v>
      </c>
      <c r="J1468" s="138">
        <v>5862</v>
      </c>
      <c r="K1468" s="138">
        <v>13035</v>
      </c>
      <c r="L1468" s="138">
        <v>26057</v>
      </c>
      <c r="M1468" s="138">
        <v>17892</v>
      </c>
      <c r="N1468" s="138">
        <v>19084</v>
      </c>
      <c r="O1468" s="138">
        <v>21652</v>
      </c>
      <c r="P1468" s="138">
        <v>9795</v>
      </c>
      <c r="Q1468" s="28"/>
      <c r="R1468" s="213"/>
      <c r="S1468" s="213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</row>
    <row r="1469" spans="1:51" ht="16.2" thickBot="1" x14ac:dyDescent="0.35">
      <c r="A1469" s="42" t="s">
        <v>280</v>
      </c>
      <c r="B1469" s="37">
        <v>7729</v>
      </c>
      <c r="C1469" s="143">
        <f t="shared" ref="C1469:C1483" si="123">B1469/$B$1468%</f>
        <v>4.24052890022769</v>
      </c>
      <c r="D1469" s="37"/>
      <c r="E1469" s="130">
        <v>386</v>
      </c>
      <c r="F1469" s="37">
        <v>1168</v>
      </c>
      <c r="G1469" s="130">
        <v>183</v>
      </c>
      <c r="H1469" s="130">
        <v>800</v>
      </c>
      <c r="I1469" s="130">
        <v>527</v>
      </c>
      <c r="J1469" s="130">
        <v>283</v>
      </c>
      <c r="K1469" s="130">
        <v>640</v>
      </c>
      <c r="L1469" s="37">
        <v>1220</v>
      </c>
      <c r="M1469" s="130">
        <v>778</v>
      </c>
      <c r="N1469" s="130">
        <v>537</v>
      </c>
      <c r="O1469" s="130">
        <v>921</v>
      </c>
      <c r="P1469" s="130">
        <v>286</v>
      </c>
      <c r="Q1469" s="6"/>
      <c r="R1469" s="213"/>
      <c r="S1469" s="213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</row>
    <row r="1470" spans="1:51" ht="14.25" customHeight="1" thickBot="1" x14ac:dyDescent="0.35">
      <c r="A1470" s="84" t="s">
        <v>281</v>
      </c>
      <c r="B1470" s="37">
        <v>30252</v>
      </c>
      <c r="C1470" s="143">
        <f t="shared" si="123"/>
        <v>16.597810879762982</v>
      </c>
      <c r="D1470" s="37"/>
      <c r="E1470" s="37">
        <v>1934</v>
      </c>
      <c r="F1470" s="37">
        <v>4258</v>
      </c>
      <c r="G1470" s="37">
        <v>1051</v>
      </c>
      <c r="H1470" s="37">
        <v>2042</v>
      </c>
      <c r="I1470" s="37">
        <v>1722</v>
      </c>
      <c r="J1470" s="130">
        <v>843</v>
      </c>
      <c r="K1470" s="37">
        <v>1931</v>
      </c>
      <c r="L1470" s="37">
        <v>4495</v>
      </c>
      <c r="M1470" s="37">
        <v>2943</v>
      </c>
      <c r="N1470" s="37">
        <v>3417</v>
      </c>
      <c r="O1470" s="37">
        <v>3767</v>
      </c>
      <c r="P1470" s="37">
        <v>1849</v>
      </c>
      <c r="Q1470" s="6"/>
      <c r="R1470" s="213"/>
      <c r="S1470" s="213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</row>
    <row r="1471" spans="1:51" ht="14.25" customHeight="1" thickBot="1" x14ac:dyDescent="0.35">
      <c r="A1471" s="84" t="s">
        <v>282</v>
      </c>
      <c r="B1471" s="37">
        <v>79997</v>
      </c>
      <c r="C1471" s="143">
        <f t="shared" si="123"/>
        <v>43.890489122980277</v>
      </c>
      <c r="D1471" s="37"/>
      <c r="E1471" s="37">
        <v>5273</v>
      </c>
      <c r="F1471" s="37">
        <v>10737</v>
      </c>
      <c r="G1471" s="37">
        <v>2737</v>
      </c>
      <c r="H1471" s="37">
        <v>6160</v>
      </c>
      <c r="I1471" s="37">
        <v>4992</v>
      </c>
      <c r="J1471" s="37">
        <v>2381</v>
      </c>
      <c r="K1471" s="37">
        <v>5503</v>
      </c>
      <c r="L1471" s="37">
        <v>11316</v>
      </c>
      <c r="M1471" s="37">
        <v>7919</v>
      </c>
      <c r="N1471" s="37">
        <v>8830</v>
      </c>
      <c r="O1471" s="37">
        <v>9852</v>
      </c>
      <c r="P1471" s="37">
        <v>4297</v>
      </c>
      <c r="Q1471" s="6"/>
      <c r="R1471" s="213"/>
      <c r="S1471" s="213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</row>
    <row r="1472" spans="1:51" ht="14.25" customHeight="1" thickBot="1" x14ac:dyDescent="0.35">
      <c r="A1472" s="84" t="s">
        <v>283</v>
      </c>
      <c r="B1472" s="37">
        <v>34260</v>
      </c>
      <c r="C1472" s="143">
        <f t="shared" si="123"/>
        <v>18.79680684717307</v>
      </c>
      <c r="D1472" s="37"/>
      <c r="E1472" s="37">
        <v>2322</v>
      </c>
      <c r="F1472" s="37">
        <v>4646</v>
      </c>
      <c r="G1472" s="37">
        <v>1303</v>
      </c>
      <c r="H1472" s="37">
        <v>2728</v>
      </c>
      <c r="I1472" s="37">
        <v>2228</v>
      </c>
      <c r="J1472" s="130">
        <v>951</v>
      </c>
      <c r="K1472" s="37">
        <v>2534</v>
      </c>
      <c r="L1472" s="37">
        <v>4949</v>
      </c>
      <c r="M1472" s="37">
        <v>3432</v>
      </c>
      <c r="N1472" s="37">
        <v>3550</v>
      </c>
      <c r="O1472" s="37">
        <v>3744</v>
      </c>
      <c r="P1472" s="37">
        <v>1873</v>
      </c>
      <c r="Q1472" s="6"/>
      <c r="R1472" s="213"/>
      <c r="S1472" s="213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</row>
    <row r="1473" spans="1:51" ht="14.25" customHeight="1" thickBot="1" x14ac:dyDescent="0.35">
      <c r="A1473" s="84" t="s">
        <v>285</v>
      </c>
      <c r="B1473" s="37">
        <v>19285</v>
      </c>
      <c r="C1473" s="143">
        <f t="shared" si="123"/>
        <v>10.580747812251392</v>
      </c>
      <c r="D1473" s="37"/>
      <c r="E1473" s="37">
        <v>1047</v>
      </c>
      <c r="F1473" s="37">
        <v>2545</v>
      </c>
      <c r="G1473" s="130">
        <v>517</v>
      </c>
      <c r="H1473" s="37">
        <v>1422</v>
      </c>
      <c r="I1473" s="37">
        <v>1450</v>
      </c>
      <c r="J1473" s="37">
        <v>1124</v>
      </c>
      <c r="K1473" s="37">
        <v>1491</v>
      </c>
      <c r="L1473" s="37">
        <v>2754</v>
      </c>
      <c r="M1473" s="37">
        <v>1688</v>
      </c>
      <c r="N1473" s="37">
        <v>1893</v>
      </c>
      <c r="O1473" s="37">
        <v>2495</v>
      </c>
      <c r="P1473" s="130">
        <v>859</v>
      </c>
      <c r="Q1473" s="6"/>
      <c r="R1473" s="213"/>
      <c r="S1473" s="213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</row>
    <row r="1474" spans="1:51" ht="14.25" customHeight="1" thickBot="1" x14ac:dyDescent="0.35">
      <c r="A1474" s="84" t="s">
        <v>286</v>
      </c>
      <c r="B1474" s="130">
        <v>170</v>
      </c>
      <c r="C1474" s="143">
        <f t="shared" si="123"/>
        <v>9.3270787040847111E-2</v>
      </c>
      <c r="D1474" s="130"/>
      <c r="E1474" s="130">
        <v>22</v>
      </c>
      <c r="F1474" s="130">
        <v>21</v>
      </c>
      <c r="G1474" s="130">
        <v>3</v>
      </c>
      <c r="H1474" s="130">
        <v>9</v>
      </c>
      <c r="I1474" s="130">
        <v>4</v>
      </c>
      <c r="J1474" s="130">
        <v>0</v>
      </c>
      <c r="K1474" s="130">
        <v>58</v>
      </c>
      <c r="L1474" s="130">
        <v>12</v>
      </c>
      <c r="M1474" s="130">
        <v>9</v>
      </c>
      <c r="N1474" s="130">
        <v>10</v>
      </c>
      <c r="O1474" s="130">
        <v>21</v>
      </c>
      <c r="P1474" s="130">
        <v>1</v>
      </c>
      <c r="Q1474" s="6"/>
      <c r="R1474" s="213"/>
      <c r="S1474" s="213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</row>
    <row r="1475" spans="1:51" ht="14.25" customHeight="1" thickBot="1" x14ac:dyDescent="0.35">
      <c r="A1475" s="84" t="s">
        <v>319</v>
      </c>
      <c r="B1475" s="130">
        <v>373</v>
      </c>
      <c r="C1475" s="143">
        <f t="shared" si="123"/>
        <v>0.20464707980138808</v>
      </c>
      <c r="D1475" s="130"/>
      <c r="E1475" s="130">
        <v>19</v>
      </c>
      <c r="F1475" s="130">
        <v>64</v>
      </c>
      <c r="G1475" s="130">
        <v>19</v>
      </c>
      <c r="H1475" s="130">
        <v>36</v>
      </c>
      <c r="I1475" s="130">
        <v>44</v>
      </c>
      <c r="J1475" s="130">
        <v>3</v>
      </c>
      <c r="K1475" s="130">
        <v>12</v>
      </c>
      <c r="L1475" s="130">
        <v>81</v>
      </c>
      <c r="M1475" s="130">
        <v>35</v>
      </c>
      <c r="N1475" s="130">
        <v>27</v>
      </c>
      <c r="O1475" s="130">
        <v>22</v>
      </c>
      <c r="P1475" s="130">
        <v>11</v>
      </c>
      <c r="Q1475" s="6"/>
      <c r="R1475" s="213"/>
      <c r="S1475" s="213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</row>
    <row r="1476" spans="1:51" ht="14.25" customHeight="1" thickBot="1" x14ac:dyDescent="0.35">
      <c r="A1476" s="84" t="s">
        <v>287</v>
      </c>
      <c r="B1476" s="130">
        <v>472</v>
      </c>
      <c r="C1476" s="143">
        <f t="shared" si="123"/>
        <v>0.25896359696046961</v>
      </c>
      <c r="D1476" s="130"/>
      <c r="E1476" s="130">
        <v>25</v>
      </c>
      <c r="F1476" s="130">
        <v>66</v>
      </c>
      <c r="G1476" s="130">
        <v>22</v>
      </c>
      <c r="H1476" s="130">
        <v>54</v>
      </c>
      <c r="I1476" s="130">
        <v>33</v>
      </c>
      <c r="J1476" s="130">
        <v>7</v>
      </c>
      <c r="K1476" s="130">
        <v>32</v>
      </c>
      <c r="L1476" s="130">
        <v>74</v>
      </c>
      <c r="M1476" s="130">
        <v>62</v>
      </c>
      <c r="N1476" s="130">
        <v>40</v>
      </c>
      <c r="O1476" s="130">
        <v>37</v>
      </c>
      <c r="P1476" s="130">
        <v>20</v>
      </c>
      <c r="Q1476" s="6"/>
      <c r="R1476" s="213"/>
      <c r="S1476" s="213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</row>
    <row r="1477" spans="1:51" ht="14.25" customHeight="1" thickBot="1" x14ac:dyDescent="0.35">
      <c r="A1477" s="84" t="s">
        <v>288</v>
      </c>
      <c r="B1477" s="130">
        <v>804</v>
      </c>
      <c r="C1477" s="143">
        <f t="shared" si="123"/>
        <v>0.44111595753435928</v>
      </c>
      <c r="D1477" s="130"/>
      <c r="E1477" s="130">
        <v>30</v>
      </c>
      <c r="F1477" s="130">
        <v>97</v>
      </c>
      <c r="G1477" s="130">
        <v>21</v>
      </c>
      <c r="H1477" s="130">
        <v>70</v>
      </c>
      <c r="I1477" s="130">
        <v>64</v>
      </c>
      <c r="J1477" s="130">
        <v>26</v>
      </c>
      <c r="K1477" s="130">
        <v>47</v>
      </c>
      <c r="L1477" s="130">
        <v>110</v>
      </c>
      <c r="M1477" s="130">
        <v>113</v>
      </c>
      <c r="N1477" s="130">
        <v>84</v>
      </c>
      <c r="O1477" s="130">
        <v>120</v>
      </c>
      <c r="P1477" s="130">
        <v>22</v>
      </c>
      <c r="Q1477" s="6"/>
      <c r="R1477" s="213"/>
      <c r="S1477" s="213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</row>
    <row r="1478" spans="1:51" ht="14.25" customHeight="1" thickBot="1" x14ac:dyDescent="0.35">
      <c r="A1478" s="84" t="s">
        <v>320</v>
      </c>
      <c r="B1478" s="37">
        <v>2972</v>
      </c>
      <c r="C1478" s="143">
        <f t="shared" si="123"/>
        <v>1.6305928181493978</v>
      </c>
      <c r="D1478" s="37"/>
      <c r="E1478" s="130">
        <v>204</v>
      </c>
      <c r="F1478" s="130">
        <v>345</v>
      </c>
      <c r="G1478" s="130">
        <v>94</v>
      </c>
      <c r="H1478" s="130">
        <v>290</v>
      </c>
      <c r="I1478" s="130">
        <v>274</v>
      </c>
      <c r="J1478" s="130">
        <v>66</v>
      </c>
      <c r="K1478" s="130">
        <v>186</v>
      </c>
      <c r="L1478" s="130">
        <v>382</v>
      </c>
      <c r="M1478" s="130">
        <v>283</v>
      </c>
      <c r="N1478" s="130">
        <v>338</v>
      </c>
      <c r="O1478" s="130">
        <v>317</v>
      </c>
      <c r="P1478" s="130">
        <v>193</v>
      </c>
      <c r="Q1478" s="6"/>
      <c r="R1478" s="213"/>
      <c r="S1478" s="213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</row>
    <row r="1479" spans="1:51" ht="14.25" customHeight="1" thickBot="1" x14ac:dyDescent="0.35">
      <c r="A1479" s="84" t="s">
        <v>321</v>
      </c>
      <c r="B1479" s="37">
        <v>5085</v>
      </c>
      <c r="C1479" s="143">
        <f t="shared" si="123"/>
        <v>2.7898938358982797</v>
      </c>
      <c r="D1479" s="37"/>
      <c r="E1479" s="130">
        <v>240</v>
      </c>
      <c r="F1479" s="130">
        <v>970</v>
      </c>
      <c r="G1479" s="130">
        <v>161</v>
      </c>
      <c r="H1479" s="130">
        <v>536</v>
      </c>
      <c r="I1479" s="130">
        <v>495</v>
      </c>
      <c r="J1479" s="130">
        <v>132</v>
      </c>
      <c r="K1479" s="130">
        <v>481</v>
      </c>
      <c r="L1479" s="130">
        <v>552</v>
      </c>
      <c r="M1479" s="130">
        <v>545</v>
      </c>
      <c r="N1479" s="130">
        <v>334</v>
      </c>
      <c r="O1479" s="130">
        <v>308</v>
      </c>
      <c r="P1479" s="130">
        <v>331</v>
      </c>
      <c r="Q1479" s="6"/>
      <c r="R1479" s="213"/>
      <c r="S1479" s="213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</row>
    <row r="1480" spans="1:51" ht="14.25" customHeight="1" thickBot="1" x14ac:dyDescent="0.35">
      <c r="A1480" s="84" t="s">
        <v>322</v>
      </c>
      <c r="B1480" s="130">
        <v>631</v>
      </c>
      <c r="C1480" s="143">
        <f t="shared" si="123"/>
        <v>0.34619921542808546</v>
      </c>
      <c r="D1480" s="130"/>
      <c r="E1480" s="130">
        <v>34</v>
      </c>
      <c r="F1480" s="130">
        <v>72</v>
      </c>
      <c r="G1480" s="130">
        <v>98</v>
      </c>
      <c r="H1480" s="130">
        <v>21</v>
      </c>
      <c r="I1480" s="130">
        <v>35</v>
      </c>
      <c r="J1480" s="130">
        <v>34</v>
      </c>
      <c r="K1480" s="130">
        <v>105</v>
      </c>
      <c r="L1480" s="130">
        <v>88</v>
      </c>
      <c r="M1480" s="130">
        <v>60</v>
      </c>
      <c r="N1480" s="130">
        <v>11</v>
      </c>
      <c r="O1480" s="130">
        <v>36</v>
      </c>
      <c r="P1480" s="130">
        <v>37</v>
      </c>
      <c r="Q1480" s="6"/>
      <c r="R1480" s="213"/>
      <c r="S1480" s="213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</row>
    <row r="1481" spans="1:51" ht="14.25" customHeight="1" thickBot="1" x14ac:dyDescent="0.35">
      <c r="A1481" s="84" t="s">
        <v>323</v>
      </c>
      <c r="B1481" s="130">
        <v>168</v>
      </c>
      <c r="C1481" s="143">
        <f t="shared" si="123"/>
        <v>9.2173483663895966E-2</v>
      </c>
      <c r="D1481" s="130"/>
      <c r="E1481" s="130">
        <v>10</v>
      </c>
      <c r="F1481" s="130">
        <v>15</v>
      </c>
      <c r="G1481" s="130">
        <v>3</v>
      </c>
      <c r="H1481" s="130">
        <v>42</v>
      </c>
      <c r="I1481" s="130">
        <v>16</v>
      </c>
      <c r="J1481" s="130">
        <v>1</v>
      </c>
      <c r="K1481" s="130">
        <v>14</v>
      </c>
      <c r="L1481" s="130">
        <v>14</v>
      </c>
      <c r="M1481" s="130">
        <v>21</v>
      </c>
      <c r="N1481" s="130">
        <v>8</v>
      </c>
      <c r="O1481" s="130">
        <v>8</v>
      </c>
      <c r="P1481" s="130">
        <v>16</v>
      </c>
      <c r="Q1481" s="6"/>
      <c r="R1481" s="213"/>
      <c r="S1481" s="213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</row>
    <row r="1482" spans="1:51" ht="14.25" customHeight="1" thickBot="1" x14ac:dyDescent="0.35">
      <c r="A1482" s="84" t="s">
        <v>324</v>
      </c>
      <c r="B1482" s="130">
        <v>46</v>
      </c>
      <c r="C1482" s="143">
        <f t="shared" si="123"/>
        <v>2.5237977669876278E-2</v>
      </c>
      <c r="D1482" s="130"/>
      <c r="E1482" s="130">
        <v>0</v>
      </c>
      <c r="F1482" s="130">
        <v>6</v>
      </c>
      <c r="G1482" s="130">
        <v>4</v>
      </c>
      <c r="H1482" s="130">
        <v>13</v>
      </c>
      <c r="I1482" s="130">
        <v>6</v>
      </c>
      <c r="J1482" s="130">
        <v>2</v>
      </c>
      <c r="K1482" s="130">
        <v>1</v>
      </c>
      <c r="L1482" s="130">
        <v>6</v>
      </c>
      <c r="M1482" s="130">
        <v>2</v>
      </c>
      <c r="N1482" s="130">
        <v>3</v>
      </c>
      <c r="O1482" s="130">
        <v>3</v>
      </c>
      <c r="P1482" s="130">
        <v>0</v>
      </c>
      <c r="Q1482" s="6"/>
      <c r="R1482" s="213"/>
      <c r="S1482" s="213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</row>
    <row r="1483" spans="1:51" ht="14.25" customHeight="1" thickBot="1" x14ac:dyDescent="0.35">
      <c r="A1483" s="84" t="s">
        <v>294</v>
      </c>
      <c r="B1483" s="130">
        <v>21</v>
      </c>
      <c r="C1483" s="143">
        <f t="shared" si="123"/>
        <v>1.1521685457986996E-2</v>
      </c>
      <c r="D1483" s="130"/>
      <c r="E1483" s="130">
        <v>2</v>
      </c>
      <c r="F1483" s="130">
        <v>0</v>
      </c>
      <c r="G1483" s="130">
        <v>0</v>
      </c>
      <c r="H1483" s="130">
        <v>1</v>
      </c>
      <c r="I1483" s="130">
        <v>0</v>
      </c>
      <c r="J1483" s="130">
        <v>9</v>
      </c>
      <c r="K1483" s="130">
        <v>0</v>
      </c>
      <c r="L1483" s="130">
        <v>4</v>
      </c>
      <c r="M1483" s="130">
        <v>2</v>
      </c>
      <c r="N1483" s="130">
        <v>2</v>
      </c>
      <c r="O1483" s="130">
        <v>1</v>
      </c>
      <c r="P1483" s="130">
        <v>0</v>
      </c>
      <c r="Q1483" s="6"/>
      <c r="R1483" s="213"/>
      <c r="S1483" s="213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</row>
    <row r="1484" spans="1:51" ht="14.25" customHeight="1" thickBot="1" x14ac:dyDescent="0.35">
      <c r="A1484" s="6"/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</row>
    <row r="1485" spans="1:51" ht="16.2" thickBot="1" x14ac:dyDescent="0.35">
      <c r="A1485" s="83" t="s">
        <v>19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</row>
    <row r="1486" spans="1:51" s="29" customFormat="1" ht="16.2" thickBot="1" x14ac:dyDescent="0.35">
      <c r="A1486" s="83" t="s">
        <v>20</v>
      </c>
      <c r="B1486" s="138">
        <v>96298</v>
      </c>
      <c r="C1486" s="155">
        <f>B1486/$B$1486%</f>
        <v>100</v>
      </c>
      <c r="D1486" s="138"/>
      <c r="E1486" s="138">
        <v>6392</v>
      </c>
      <c r="F1486" s="138">
        <v>13263</v>
      </c>
      <c r="G1486" s="138">
        <v>3379</v>
      </c>
      <c r="H1486" s="138">
        <v>7486</v>
      </c>
      <c r="I1486" s="138">
        <v>6385</v>
      </c>
      <c r="J1486" s="138">
        <v>3093</v>
      </c>
      <c r="K1486" s="138">
        <v>6747</v>
      </c>
      <c r="L1486" s="138">
        <v>13401</v>
      </c>
      <c r="M1486" s="138">
        <v>9359</v>
      </c>
      <c r="N1486" s="138">
        <v>10278</v>
      </c>
      <c r="O1486" s="138">
        <v>11296</v>
      </c>
      <c r="P1486" s="138">
        <v>5219</v>
      </c>
      <c r="Q1486" s="28"/>
      <c r="R1486" s="213"/>
      <c r="S1486" s="213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</row>
    <row r="1487" spans="1:51" ht="16.2" thickBot="1" x14ac:dyDescent="0.35">
      <c r="A1487" s="84" t="s">
        <v>280</v>
      </c>
      <c r="B1487" s="37">
        <v>3941</v>
      </c>
      <c r="C1487" s="143">
        <f t="shared" ref="C1487:C1501" si="124">B1487/$B$1486%</f>
        <v>4.0925045172277716</v>
      </c>
      <c r="D1487" s="37"/>
      <c r="E1487" s="130">
        <v>198</v>
      </c>
      <c r="F1487" s="130">
        <v>581</v>
      </c>
      <c r="G1487" s="130">
        <v>100</v>
      </c>
      <c r="H1487" s="130">
        <v>383</v>
      </c>
      <c r="I1487" s="130">
        <v>261</v>
      </c>
      <c r="J1487" s="130">
        <v>164</v>
      </c>
      <c r="K1487" s="130">
        <v>344</v>
      </c>
      <c r="L1487" s="130">
        <v>621</v>
      </c>
      <c r="M1487" s="130">
        <v>377</v>
      </c>
      <c r="N1487" s="130">
        <v>274</v>
      </c>
      <c r="O1487" s="130">
        <v>498</v>
      </c>
      <c r="P1487" s="130">
        <v>140</v>
      </c>
      <c r="Q1487" s="6"/>
      <c r="R1487" s="213"/>
      <c r="S1487" s="213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</row>
    <row r="1488" spans="1:51" ht="16.2" thickBot="1" x14ac:dyDescent="0.35">
      <c r="A1488" s="84" t="s">
        <v>281</v>
      </c>
      <c r="B1488" s="37">
        <v>15614</v>
      </c>
      <c r="C1488" s="143">
        <f t="shared" si="124"/>
        <v>16.214251594010261</v>
      </c>
      <c r="D1488" s="37"/>
      <c r="E1488" s="37">
        <v>1008</v>
      </c>
      <c r="F1488" s="37">
        <v>2216</v>
      </c>
      <c r="G1488" s="130">
        <v>562</v>
      </c>
      <c r="H1488" s="37">
        <v>1079</v>
      </c>
      <c r="I1488" s="130">
        <v>875</v>
      </c>
      <c r="J1488" s="130">
        <v>424</v>
      </c>
      <c r="K1488" s="37">
        <v>1003</v>
      </c>
      <c r="L1488" s="37">
        <v>2304</v>
      </c>
      <c r="M1488" s="37">
        <v>1487</v>
      </c>
      <c r="N1488" s="37">
        <v>1754</v>
      </c>
      <c r="O1488" s="37">
        <v>1932</v>
      </c>
      <c r="P1488" s="130">
        <v>970</v>
      </c>
      <c r="Q1488" s="6"/>
      <c r="R1488" s="213"/>
      <c r="S1488" s="213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</row>
    <row r="1489" spans="1:51" ht="16.2" thickBot="1" x14ac:dyDescent="0.35">
      <c r="A1489" s="84" t="s">
        <v>282</v>
      </c>
      <c r="B1489" s="37">
        <v>41579</v>
      </c>
      <c r="C1489" s="143">
        <f t="shared" si="124"/>
        <v>43.177428399343704</v>
      </c>
      <c r="D1489" s="37"/>
      <c r="E1489" s="37">
        <v>2819</v>
      </c>
      <c r="F1489" s="37">
        <v>5630</v>
      </c>
      <c r="G1489" s="37">
        <v>1440</v>
      </c>
      <c r="H1489" s="37">
        <v>3170</v>
      </c>
      <c r="I1489" s="37">
        <v>2586</v>
      </c>
      <c r="J1489" s="37">
        <v>1289</v>
      </c>
      <c r="K1489" s="37">
        <v>2831</v>
      </c>
      <c r="L1489" s="37">
        <v>5887</v>
      </c>
      <c r="M1489" s="37">
        <v>4046</v>
      </c>
      <c r="N1489" s="37">
        <v>4623</v>
      </c>
      <c r="O1489" s="37">
        <v>5038</v>
      </c>
      <c r="P1489" s="37">
        <v>2220</v>
      </c>
      <c r="Q1489" s="6"/>
      <c r="R1489" s="213"/>
      <c r="S1489" s="213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</row>
    <row r="1490" spans="1:51" ht="16.2" thickBot="1" x14ac:dyDescent="0.35">
      <c r="A1490" s="84" t="s">
        <v>283</v>
      </c>
      <c r="B1490" s="37">
        <v>18203</v>
      </c>
      <c r="C1490" s="143">
        <f t="shared" si="124"/>
        <v>18.902780950798562</v>
      </c>
      <c r="D1490" s="37"/>
      <c r="E1490" s="37">
        <v>1321</v>
      </c>
      <c r="F1490" s="37">
        <v>2475</v>
      </c>
      <c r="G1490" s="130">
        <v>741</v>
      </c>
      <c r="H1490" s="37">
        <v>1434</v>
      </c>
      <c r="I1490" s="37">
        <v>1179</v>
      </c>
      <c r="J1490" s="130">
        <v>483</v>
      </c>
      <c r="K1490" s="37">
        <v>1265</v>
      </c>
      <c r="L1490" s="37">
        <v>2586</v>
      </c>
      <c r="M1490" s="37">
        <v>1821</v>
      </c>
      <c r="N1490" s="37">
        <v>1936</v>
      </c>
      <c r="O1490" s="37">
        <v>1968</v>
      </c>
      <c r="P1490" s="130">
        <v>994</v>
      </c>
      <c r="Q1490" s="6"/>
      <c r="R1490" s="213"/>
      <c r="S1490" s="213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</row>
    <row r="1491" spans="1:51" ht="16.2" thickBot="1" x14ac:dyDescent="0.35">
      <c r="A1491" s="84" t="s">
        <v>285</v>
      </c>
      <c r="B1491" s="37">
        <v>10561</v>
      </c>
      <c r="C1491" s="143">
        <f t="shared" si="124"/>
        <v>10.966998276184345</v>
      </c>
      <c r="D1491" s="37"/>
      <c r="E1491" s="130">
        <v>674</v>
      </c>
      <c r="F1491" s="37">
        <v>1366</v>
      </c>
      <c r="G1491" s="130">
        <v>292</v>
      </c>
      <c r="H1491" s="130">
        <v>792</v>
      </c>
      <c r="I1491" s="130">
        <v>915</v>
      </c>
      <c r="J1491" s="130">
        <v>565</v>
      </c>
      <c r="K1491" s="130">
        <v>830</v>
      </c>
      <c r="L1491" s="37">
        <v>1194</v>
      </c>
      <c r="M1491" s="130">
        <v>964</v>
      </c>
      <c r="N1491" s="37">
        <v>1151</v>
      </c>
      <c r="O1491" s="37">
        <v>1330</v>
      </c>
      <c r="P1491" s="130">
        <v>488</v>
      </c>
      <c r="Q1491" s="6"/>
      <c r="R1491" s="213"/>
      <c r="S1491" s="213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</row>
    <row r="1492" spans="1:51" ht="16.2" thickBot="1" x14ac:dyDescent="0.35">
      <c r="A1492" s="84" t="s">
        <v>286</v>
      </c>
      <c r="B1492" s="130">
        <v>96</v>
      </c>
      <c r="C1492" s="143">
        <f t="shared" si="124"/>
        <v>9.9690543936530346E-2</v>
      </c>
      <c r="D1492" s="130"/>
      <c r="E1492" s="130">
        <v>9</v>
      </c>
      <c r="F1492" s="130">
        <v>15</v>
      </c>
      <c r="G1492" s="130">
        <v>2</v>
      </c>
      <c r="H1492" s="130">
        <v>6</v>
      </c>
      <c r="I1492" s="130">
        <v>2</v>
      </c>
      <c r="J1492" s="130">
        <v>0</v>
      </c>
      <c r="K1492" s="130">
        <v>28</v>
      </c>
      <c r="L1492" s="130">
        <v>7</v>
      </c>
      <c r="M1492" s="130">
        <v>5</v>
      </c>
      <c r="N1492" s="130">
        <v>7</v>
      </c>
      <c r="O1492" s="130">
        <v>15</v>
      </c>
      <c r="P1492" s="130">
        <v>0</v>
      </c>
      <c r="Q1492" s="6"/>
      <c r="R1492" s="213"/>
      <c r="S1492" s="213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</row>
    <row r="1493" spans="1:51" ht="16.2" thickBot="1" x14ac:dyDescent="0.35">
      <c r="A1493" s="84" t="s">
        <v>319</v>
      </c>
      <c r="B1493" s="130">
        <v>268</v>
      </c>
      <c r="C1493" s="143">
        <f t="shared" si="124"/>
        <v>0.27830276848948055</v>
      </c>
      <c r="D1493" s="130"/>
      <c r="E1493" s="130">
        <v>14</v>
      </c>
      <c r="F1493" s="130">
        <v>54</v>
      </c>
      <c r="G1493" s="130">
        <v>9</v>
      </c>
      <c r="H1493" s="130">
        <v>22</v>
      </c>
      <c r="I1493" s="130">
        <v>29</v>
      </c>
      <c r="J1493" s="130">
        <v>2</v>
      </c>
      <c r="K1493" s="130">
        <v>9</v>
      </c>
      <c r="L1493" s="130">
        <v>61</v>
      </c>
      <c r="M1493" s="130">
        <v>28</v>
      </c>
      <c r="N1493" s="130">
        <v>19</v>
      </c>
      <c r="O1493" s="130">
        <v>11</v>
      </c>
      <c r="P1493" s="130">
        <v>10</v>
      </c>
      <c r="Q1493" s="6"/>
      <c r="R1493" s="213"/>
      <c r="S1493" s="213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</row>
    <row r="1494" spans="1:51" ht="16.2" thickBot="1" x14ac:dyDescent="0.35">
      <c r="A1494" s="84" t="s">
        <v>287</v>
      </c>
      <c r="B1494" s="130">
        <v>264</v>
      </c>
      <c r="C1494" s="143">
        <f t="shared" si="124"/>
        <v>0.27414899582545849</v>
      </c>
      <c r="D1494" s="130"/>
      <c r="E1494" s="130">
        <v>18</v>
      </c>
      <c r="F1494" s="130">
        <v>39</v>
      </c>
      <c r="G1494" s="130">
        <v>18</v>
      </c>
      <c r="H1494" s="130">
        <v>26</v>
      </c>
      <c r="I1494" s="130">
        <v>17</v>
      </c>
      <c r="J1494" s="130">
        <v>5</v>
      </c>
      <c r="K1494" s="130">
        <v>16</v>
      </c>
      <c r="L1494" s="130">
        <v>43</v>
      </c>
      <c r="M1494" s="130">
        <v>31</v>
      </c>
      <c r="N1494" s="130">
        <v>20</v>
      </c>
      <c r="O1494" s="130">
        <v>16</v>
      </c>
      <c r="P1494" s="130">
        <v>15</v>
      </c>
      <c r="Q1494" s="6"/>
      <c r="R1494" s="213"/>
      <c r="S1494" s="213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</row>
    <row r="1495" spans="1:51" ht="16.2" thickBot="1" x14ac:dyDescent="0.35">
      <c r="A1495" s="84" t="s">
        <v>288</v>
      </c>
      <c r="B1495" s="130">
        <v>451</v>
      </c>
      <c r="C1495" s="143">
        <f t="shared" si="124"/>
        <v>0.46833786786849158</v>
      </c>
      <c r="D1495" s="130"/>
      <c r="E1495" s="130">
        <v>24</v>
      </c>
      <c r="F1495" s="130">
        <v>41</v>
      </c>
      <c r="G1495" s="130">
        <v>15</v>
      </c>
      <c r="H1495" s="130">
        <v>29</v>
      </c>
      <c r="I1495" s="130">
        <v>34</v>
      </c>
      <c r="J1495" s="130">
        <v>12</v>
      </c>
      <c r="K1495" s="130">
        <v>15</v>
      </c>
      <c r="L1495" s="130">
        <v>66</v>
      </c>
      <c r="M1495" s="130">
        <v>58</v>
      </c>
      <c r="N1495" s="130">
        <v>61</v>
      </c>
      <c r="O1495" s="130">
        <v>84</v>
      </c>
      <c r="P1495" s="130">
        <v>12</v>
      </c>
      <c r="Q1495" s="6"/>
      <c r="R1495" s="213"/>
      <c r="S1495" s="213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</row>
    <row r="1496" spans="1:51" ht="16.2" thickBot="1" x14ac:dyDescent="0.35">
      <c r="A1496" s="84" t="s">
        <v>320</v>
      </c>
      <c r="B1496" s="37">
        <v>1667</v>
      </c>
      <c r="C1496" s="143">
        <f t="shared" si="124"/>
        <v>1.7310847577312094</v>
      </c>
      <c r="D1496" s="37"/>
      <c r="E1496" s="130">
        <v>118</v>
      </c>
      <c r="F1496" s="130">
        <v>162</v>
      </c>
      <c r="G1496" s="130">
        <v>55</v>
      </c>
      <c r="H1496" s="130">
        <v>170</v>
      </c>
      <c r="I1496" s="130">
        <v>149</v>
      </c>
      <c r="J1496" s="130">
        <v>41</v>
      </c>
      <c r="K1496" s="130">
        <v>106</v>
      </c>
      <c r="L1496" s="130">
        <v>216</v>
      </c>
      <c r="M1496" s="130">
        <v>156</v>
      </c>
      <c r="N1496" s="130">
        <v>194</v>
      </c>
      <c r="O1496" s="130">
        <v>191</v>
      </c>
      <c r="P1496" s="130">
        <v>109</v>
      </c>
      <c r="Q1496" s="6"/>
      <c r="R1496" s="213"/>
      <c r="S1496" s="213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</row>
    <row r="1497" spans="1:51" ht="16.2" thickBot="1" x14ac:dyDescent="0.35">
      <c r="A1497" s="84" t="s">
        <v>321</v>
      </c>
      <c r="B1497" s="37">
        <v>3137</v>
      </c>
      <c r="C1497" s="143">
        <f t="shared" si="124"/>
        <v>3.2575962117593305</v>
      </c>
      <c r="D1497" s="37"/>
      <c r="E1497" s="130">
        <v>158</v>
      </c>
      <c r="F1497" s="130">
        <v>623</v>
      </c>
      <c r="G1497" s="130">
        <v>84</v>
      </c>
      <c r="H1497" s="130">
        <v>326</v>
      </c>
      <c r="I1497" s="130">
        <v>306</v>
      </c>
      <c r="J1497" s="130">
        <v>78</v>
      </c>
      <c r="K1497" s="130">
        <v>243</v>
      </c>
      <c r="L1497" s="130">
        <v>346</v>
      </c>
      <c r="M1497" s="130">
        <v>345</v>
      </c>
      <c r="N1497" s="130">
        <v>221</v>
      </c>
      <c r="O1497" s="130">
        <v>186</v>
      </c>
      <c r="P1497" s="130">
        <v>221</v>
      </c>
      <c r="Q1497" s="6"/>
      <c r="R1497" s="213"/>
      <c r="S1497" s="213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</row>
    <row r="1498" spans="1:51" ht="31.8" thickBot="1" x14ac:dyDescent="0.35">
      <c r="A1498" s="84" t="s">
        <v>322</v>
      </c>
      <c r="B1498" s="130">
        <v>352</v>
      </c>
      <c r="C1498" s="143">
        <f t="shared" si="124"/>
        <v>0.36553199443394463</v>
      </c>
      <c r="D1498" s="130"/>
      <c r="E1498" s="130">
        <v>22</v>
      </c>
      <c r="F1498" s="130">
        <v>51</v>
      </c>
      <c r="G1498" s="130">
        <v>54</v>
      </c>
      <c r="H1498" s="130">
        <v>11</v>
      </c>
      <c r="I1498" s="130">
        <v>16</v>
      </c>
      <c r="J1498" s="130">
        <v>22</v>
      </c>
      <c r="K1498" s="130">
        <v>48</v>
      </c>
      <c r="L1498" s="130">
        <v>53</v>
      </c>
      <c r="M1498" s="130">
        <v>24</v>
      </c>
      <c r="N1498" s="130">
        <v>6</v>
      </c>
      <c r="O1498" s="130">
        <v>18</v>
      </c>
      <c r="P1498" s="130">
        <v>27</v>
      </c>
      <c r="Q1498" s="6"/>
      <c r="R1498" s="213"/>
      <c r="S1498" s="213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</row>
    <row r="1499" spans="1:51" ht="16.2" thickBot="1" x14ac:dyDescent="0.35">
      <c r="A1499" s="84" t="s">
        <v>323</v>
      </c>
      <c r="B1499" s="130">
        <v>113</v>
      </c>
      <c r="C1499" s="143">
        <f t="shared" si="124"/>
        <v>0.11734407775862427</v>
      </c>
      <c r="D1499" s="130"/>
      <c r="E1499" s="130">
        <v>9</v>
      </c>
      <c r="F1499" s="130">
        <v>5</v>
      </c>
      <c r="G1499" s="130">
        <v>3</v>
      </c>
      <c r="H1499" s="130">
        <v>28</v>
      </c>
      <c r="I1499" s="130">
        <v>11</v>
      </c>
      <c r="J1499" s="130">
        <v>1</v>
      </c>
      <c r="K1499" s="130">
        <v>8</v>
      </c>
      <c r="L1499" s="130">
        <v>9</v>
      </c>
      <c r="M1499" s="130">
        <v>14</v>
      </c>
      <c r="N1499" s="130">
        <v>7</v>
      </c>
      <c r="O1499" s="130">
        <v>5</v>
      </c>
      <c r="P1499" s="130">
        <v>13</v>
      </c>
      <c r="Q1499" s="6"/>
      <c r="R1499" s="213"/>
      <c r="S1499" s="213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</row>
    <row r="1500" spans="1:51" ht="16.2" thickBot="1" x14ac:dyDescent="0.35">
      <c r="A1500" s="84" t="s">
        <v>324</v>
      </c>
      <c r="B1500" s="130">
        <v>39</v>
      </c>
      <c r="C1500" s="143">
        <f t="shared" si="124"/>
        <v>4.0499283474215456E-2</v>
      </c>
      <c r="D1500" s="130"/>
      <c r="E1500" s="130">
        <v>0</v>
      </c>
      <c r="F1500" s="130">
        <v>5</v>
      </c>
      <c r="G1500" s="130">
        <v>4</v>
      </c>
      <c r="H1500" s="130">
        <v>10</v>
      </c>
      <c r="I1500" s="130">
        <v>5</v>
      </c>
      <c r="J1500" s="130">
        <v>2</v>
      </c>
      <c r="K1500" s="130">
        <v>1</v>
      </c>
      <c r="L1500" s="130">
        <v>4</v>
      </c>
      <c r="M1500" s="130">
        <v>2</v>
      </c>
      <c r="N1500" s="130">
        <v>3</v>
      </c>
      <c r="O1500" s="130">
        <v>3</v>
      </c>
      <c r="P1500" s="130">
        <v>0</v>
      </c>
      <c r="Q1500" s="6"/>
      <c r="R1500" s="213"/>
      <c r="S1500" s="213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</row>
    <row r="1501" spans="1:51" ht="16.2" thickBot="1" x14ac:dyDescent="0.35">
      <c r="A1501" s="84" t="s">
        <v>294</v>
      </c>
      <c r="B1501" s="130">
        <v>13</v>
      </c>
      <c r="C1501" s="143">
        <f t="shared" si="124"/>
        <v>1.3499761158071819E-2</v>
      </c>
      <c r="D1501" s="130"/>
      <c r="E1501" s="130">
        <v>0</v>
      </c>
      <c r="F1501" s="130">
        <v>0</v>
      </c>
      <c r="G1501" s="130">
        <v>0</v>
      </c>
      <c r="H1501" s="130">
        <v>0</v>
      </c>
      <c r="I1501" s="130">
        <v>0</v>
      </c>
      <c r="J1501" s="130">
        <v>5</v>
      </c>
      <c r="K1501" s="130">
        <v>0</v>
      </c>
      <c r="L1501" s="130">
        <v>4</v>
      </c>
      <c r="M1501" s="130">
        <v>1</v>
      </c>
      <c r="N1501" s="130">
        <v>2</v>
      </c>
      <c r="O1501" s="130">
        <v>1</v>
      </c>
      <c r="P1501" s="130">
        <v>0</v>
      </c>
      <c r="Q1501" s="6"/>
      <c r="R1501" s="213"/>
      <c r="S1501" s="213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</row>
    <row r="1502" spans="1:51" ht="16.2" thickBot="1" x14ac:dyDescent="0.35">
      <c r="A1502" s="84"/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</row>
    <row r="1503" spans="1:51" ht="16.2" thickBot="1" x14ac:dyDescent="0.35">
      <c r="A1503" s="83" t="s">
        <v>21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</row>
    <row r="1504" spans="1:51" s="29" customFormat="1" ht="16.2" thickBot="1" x14ac:dyDescent="0.35">
      <c r="A1504" s="83" t="s">
        <v>20</v>
      </c>
      <c r="B1504" s="138">
        <v>85967</v>
      </c>
      <c r="C1504" s="155">
        <f>B1504/$B$1504%</f>
        <v>100</v>
      </c>
      <c r="D1504" s="138"/>
      <c r="E1504" s="138">
        <v>5156</v>
      </c>
      <c r="F1504" s="138">
        <v>11747</v>
      </c>
      <c r="G1504" s="138">
        <v>2837</v>
      </c>
      <c r="H1504" s="138">
        <v>6738</v>
      </c>
      <c r="I1504" s="138">
        <v>5505</v>
      </c>
      <c r="J1504" s="138">
        <v>2769</v>
      </c>
      <c r="K1504" s="138">
        <v>6288</v>
      </c>
      <c r="L1504" s="138">
        <v>12656</v>
      </c>
      <c r="M1504" s="138">
        <v>8533</v>
      </c>
      <c r="N1504" s="138">
        <v>8806</v>
      </c>
      <c r="O1504" s="138">
        <v>10356</v>
      </c>
      <c r="P1504" s="138">
        <v>4576</v>
      </c>
      <c r="Q1504" s="28"/>
      <c r="R1504" s="213"/>
      <c r="S1504" s="213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</row>
    <row r="1505" spans="1:51" ht="16.2" thickBot="1" x14ac:dyDescent="0.35">
      <c r="A1505" s="84" t="s">
        <v>280</v>
      </c>
      <c r="B1505" s="37">
        <v>3788</v>
      </c>
      <c r="C1505" s="143">
        <f t="shared" ref="C1505:C1519" si="125">B1505/$B$1504%</f>
        <v>4.4063419684297465</v>
      </c>
      <c r="D1505" s="37"/>
      <c r="E1505" s="130">
        <v>188</v>
      </c>
      <c r="F1505" s="130">
        <v>587</v>
      </c>
      <c r="G1505" s="130">
        <v>83</v>
      </c>
      <c r="H1505" s="130">
        <v>417</v>
      </c>
      <c r="I1505" s="130">
        <v>266</v>
      </c>
      <c r="J1505" s="130">
        <v>119</v>
      </c>
      <c r="K1505" s="130">
        <v>296</v>
      </c>
      <c r="L1505" s="130">
        <v>599</v>
      </c>
      <c r="M1505" s="130">
        <v>401</v>
      </c>
      <c r="N1505" s="130">
        <v>263</v>
      </c>
      <c r="O1505" s="130">
        <v>423</v>
      </c>
      <c r="P1505" s="130">
        <v>146</v>
      </c>
      <c r="Q1505" s="6"/>
      <c r="R1505" s="213"/>
      <c r="S1505" s="213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</row>
    <row r="1506" spans="1:51" ht="16.2" thickBot="1" x14ac:dyDescent="0.35">
      <c r="A1506" s="84" t="s">
        <v>281</v>
      </c>
      <c r="B1506" s="37">
        <v>14638</v>
      </c>
      <c r="C1506" s="143">
        <f t="shared" si="125"/>
        <v>17.027464026894041</v>
      </c>
      <c r="D1506" s="37"/>
      <c r="E1506" s="130">
        <v>926</v>
      </c>
      <c r="F1506" s="37">
        <v>2042</v>
      </c>
      <c r="G1506" s="130">
        <v>489</v>
      </c>
      <c r="H1506" s="130">
        <v>963</v>
      </c>
      <c r="I1506" s="130">
        <v>847</v>
      </c>
      <c r="J1506" s="130">
        <v>419</v>
      </c>
      <c r="K1506" s="130">
        <v>928</v>
      </c>
      <c r="L1506" s="37">
        <v>2191</v>
      </c>
      <c r="M1506" s="37">
        <v>1456</v>
      </c>
      <c r="N1506" s="37">
        <v>1663</v>
      </c>
      <c r="O1506" s="37">
        <v>1835</v>
      </c>
      <c r="P1506" s="130">
        <v>879</v>
      </c>
      <c r="Q1506" s="6"/>
      <c r="R1506" s="213"/>
      <c r="S1506" s="213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</row>
    <row r="1507" spans="1:51" ht="16.2" thickBot="1" x14ac:dyDescent="0.35">
      <c r="A1507" s="84" t="s">
        <v>282</v>
      </c>
      <c r="B1507" s="37">
        <v>38418</v>
      </c>
      <c r="C1507" s="143">
        <f t="shared" si="125"/>
        <v>44.689241220468318</v>
      </c>
      <c r="D1507" s="37"/>
      <c r="E1507" s="37">
        <v>2454</v>
      </c>
      <c r="F1507" s="37">
        <v>5107</v>
      </c>
      <c r="G1507" s="37">
        <v>1297</v>
      </c>
      <c r="H1507" s="37">
        <v>2990</v>
      </c>
      <c r="I1507" s="37">
        <v>2406</v>
      </c>
      <c r="J1507" s="37">
        <v>1092</v>
      </c>
      <c r="K1507" s="37">
        <v>2672</v>
      </c>
      <c r="L1507" s="37">
        <v>5429</v>
      </c>
      <c r="M1507" s="37">
        <v>3873</v>
      </c>
      <c r="N1507" s="37">
        <v>4207</v>
      </c>
      <c r="O1507" s="37">
        <v>4814</v>
      </c>
      <c r="P1507" s="37">
        <v>2077</v>
      </c>
      <c r="Q1507" s="6"/>
      <c r="R1507" s="213"/>
      <c r="S1507" s="213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</row>
    <row r="1508" spans="1:51" ht="16.2" thickBot="1" x14ac:dyDescent="0.35">
      <c r="A1508" s="84" t="s">
        <v>283</v>
      </c>
      <c r="B1508" s="37">
        <v>16057</v>
      </c>
      <c r="C1508" s="143">
        <f t="shared" si="125"/>
        <v>18.678097409471079</v>
      </c>
      <c r="D1508" s="37"/>
      <c r="E1508" s="37">
        <v>1001</v>
      </c>
      <c r="F1508" s="37">
        <v>2171</v>
      </c>
      <c r="G1508" s="130">
        <v>562</v>
      </c>
      <c r="H1508" s="37">
        <v>1294</v>
      </c>
      <c r="I1508" s="37">
        <v>1049</v>
      </c>
      <c r="J1508" s="130">
        <v>468</v>
      </c>
      <c r="K1508" s="37">
        <v>1269</v>
      </c>
      <c r="L1508" s="37">
        <v>2363</v>
      </c>
      <c r="M1508" s="37">
        <v>1611</v>
      </c>
      <c r="N1508" s="37">
        <v>1614</v>
      </c>
      <c r="O1508" s="37">
        <v>1776</v>
      </c>
      <c r="P1508" s="130">
        <v>879</v>
      </c>
      <c r="Q1508" s="6"/>
      <c r="R1508" s="213"/>
      <c r="S1508" s="213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</row>
    <row r="1509" spans="1:51" ht="16.2" thickBot="1" x14ac:dyDescent="0.35">
      <c r="A1509" s="84" t="s">
        <v>285</v>
      </c>
      <c r="B1509" s="37">
        <v>8724</v>
      </c>
      <c r="C1509" s="143">
        <f t="shared" si="125"/>
        <v>10.148080077238941</v>
      </c>
      <c r="D1509" s="37"/>
      <c r="E1509" s="130">
        <v>373</v>
      </c>
      <c r="F1509" s="37">
        <v>1179</v>
      </c>
      <c r="G1509" s="130">
        <v>225</v>
      </c>
      <c r="H1509" s="130">
        <v>630</v>
      </c>
      <c r="I1509" s="130">
        <v>535</v>
      </c>
      <c r="J1509" s="130">
        <v>559</v>
      </c>
      <c r="K1509" s="130">
        <v>661</v>
      </c>
      <c r="L1509" s="37">
        <v>1560</v>
      </c>
      <c r="M1509" s="130">
        <v>724</v>
      </c>
      <c r="N1509" s="130">
        <v>742</v>
      </c>
      <c r="O1509" s="37">
        <v>1165</v>
      </c>
      <c r="P1509" s="130">
        <v>371</v>
      </c>
      <c r="Q1509" s="6"/>
      <c r="R1509" s="213"/>
      <c r="S1509" s="213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</row>
    <row r="1510" spans="1:51" ht="16.2" thickBot="1" x14ac:dyDescent="0.35">
      <c r="A1510" s="84" t="s">
        <v>286</v>
      </c>
      <c r="B1510" s="130">
        <v>74</v>
      </c>
      <c r="C1510" s="143">
        <f t="shared" si="125"/>
        <v>8.6079542149894731E-2</v>
      </c>
      <c r="D1510" s="130"/>
      <c r="E1510" s="130">
        <v>13</v>
      </c>
      <c r="F1510" s="130">
        <v>6</v>
      </c>
      <c r="G1510" s="130">
        <v>1</v>
      </c>
      <c r="H1510" s="130">
        <v>3</v>
      </c>
      <c r="I1510" s="130">
        <v>2</v>
      </c>
      <c r="J1510" s="130">
        <v>0</v>
      </c>
      <c r="K1510" s="130">
        <v>30</v>
      </c>
      <c r="L1510" s="130">
        <v>5</v>
      </c>
      <c r="M1510" s="130">
        <v>4</v>
      </c>
      <c r="N1510" s="130">
        <v>3</v>
      </c>
      <c r="O1510" s="130">
        <v>6</v>
      </c>
      <c r="P1510" s="130">
        <v>1</v>
      </c>
      <c r="Q1510" s="6"/>
      <c r="R1510" s="213"/>
      <c r="S1510" s="213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</row>
    <row r="1511" spans="1:51" ht="16.2" thickBot="1" x14ac:dyDescent="0.35">
      <c r="A1511" s="84" t="s">
        <v>319</v>
      </c>
      <c r="B1511" s="130">
        <v>105</v>
      </c>
      <c r="C1511" s="143">
        <f t="shared" si="125"/>
        <v>0.12213989088836415</v>
      </c>
      <c r="D1511" s="130"/>
      <c r="E1511" s="130">
        <v>5</v>
      </c>
      <c r="F1511" s="130">
        <v>10</v>
      </c>
      <c r="G1511" s="130">
        <v>10</v>
      </c>
      <c r="H1511" s="130">
        <v>14</v>
      </c>
      <c r="I1511" s="130">
        <v>15</v>
      </c>
      <c r="J1511" s="130">
        <v>1</v>
      </c>
      <c r="K1511" s="130">
        <v>3</v>
      </c>
      <c r="L1511" s="130">
        <v>20</v>
      </c>
      <c r="M1511" s="130">
        <v>7</v>
      </c>
      <c r="N1511" s="130">
        <v>8</v>
      </c>
      <c r="O1511" s="130">
        <v>11</v>
      </c>
      <c r="P1511" s="130">
        <v>1</v>
      </c>
      <c r="Q1511" s="6"/>
      <c r="R1511" s="213"/>
      <c r="S1511" s="213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</row>
    <row r="1512" spans="1:51" ht="16.2" thickBot="1" x14ac:dyDescent="0.35">
      <c r="A1512" s="84" t="s">
        <v>287</v>
      </c>
      <c r="B1512" s="130">
        <v>208</v>
      </c>
      <c r="C1512" s="143">
        <f t="shared" si="125"/>
        <v>0.24195330766456896</v>
      </c>
      <c r="D1512" s="130"/>
      <c r="E1512" s="130">
        <v>7</v>
      </c>
      <c r="F1512" s="130">
        <v>27</v>
      </c>
      <c r="G1512" s="130">
        <v>4</v>
      </c>
      <c r="H1512" s="130">
        <v>28</v>
      </c>
      <c r="I1512" s="130">
        <v>16</v>
      </c>
      <c r="J1512" s="130">
        <v>2</v>
      </c>
      <c r="K1512" s="130">
        <v>16</v>
      </c>
      <c r="L1512" s="130">
        <v>31</v>
      </c>
      <c r="M1512" s="130">
        <v>31</v>
      </c>
      <c r="N1512" s="130">
        <v>20</v>
      </c>
      <c r="O1512" s="130">
        <v>21</v>
      </c>
      <c r="P1512" s="130">
        <v>5</v>
      </c>
      <c r="Q1512" s="6"/>
      <c r="R1512" s="213"/>
      <c r="S1512" s="213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</row>
    <row r="1513" spans="1:51" ht="16.2" thickBot="1" x14ac:dyDescent="0.35">
      <c r="A1513" s="84" t="s">
        <v>288</v>
      </c>
      <c r="B1513" s="130">
        <v>353</v>
      </c>
      <c r="C1513" s="143">
        <f t="shared" si="125"/>
        <v>0.41062268079611947</v>
      </c>
      <c r="D1513" s="130"/>
      <c r="E1513" s="130">
        <v>6</v>
      </c>
      <c r="F1513" s="130">
        <v>56</v>
      </c>
      <c r="G1513" s="130">
        <v>6</v>
      </c>
      <c r="H1513" s="130">
        <v>41</v>
      </c>
      <c r="I1513" s="130">
        <v>30</v>
      </c>
      <c r="J1513" s="130">
        <v>14</v>
      </c>
      <c r="K1513" s="130">
        <v>32</v>
      </c>
      <c r="L1513" s="130">
        <v>44</v>
      </c>
      <c r="M1513" s="130">
        <v>55</v>
      </c>
      <c r="N1513" s="130">
        <v>23</v>
      </c>
      <c r="O1513" s="130">
        <v>36</v>
      </c>
      <c r="P1513" s="130">
        <v>10</v>
      </c>
      <c r="Q1513" s="6"/>
      <c r="R1513" s="213"/>
      <c r="S1513" s="213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</row>
    <row r="1514" spans="1:51" ht="16.2" thickBot="1" x14ac:dyDescent="0.35">
      <c r="A1514" s="84" t="s">
        <v>320</v>
      </c>
      <c r="B1514" s="37">
        <v>1305</v>
      </c>
      <c r="C1514" s="143">
        <f t="shared" si="125"/>
        <v>1.5180243581839543</v>
      </c>
      <c r="D1514" s="37"/>
      <c r="E1514" s="130">
        <v>86</v>
      </c>
      <c r="F1514" s="130">
        <v>183</v>
      </c>
      <c r="G1514" s="130">
        <v>39</v>
      </c>
      <c r="H1514" s="130">
        <v>120</v>
      </c>
      <c r="I1514" s="130">
        <v>125</v>
      </c>
      <c r="J1514" s="130">
        <v>25</v>
      </c>
      <c r="K1514" s="130">
        <v>80</v>
      </c>
      <c r="L1514" s="130">
        <v>166</v>
      </c>
      <c r="M1514" s="130">
        <v>127</v>
      </c>
      <c r="N1514" s="130">
        <v>144</v>
      </c>
      <c r="O1514" s="130">
        <v>126</v>
      </c>
      <c r="P1514" s="130">
        <v>84</v>
      </c>
      <c r="Q1514" s="6"/>
      <c r="R1514" s="213"/>
      <c r="S1514" s="213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</row>
    <row r="1515" spans="1:51" ht="16.2" thickBot="1" x14ac:dyDescent="0.35">
      <c r="A1515" s="84" t="s">
        <v>321</v>
      </c>
      <c r="B1515" s="37">
        <v>1948</v>
      </c>
      <c r="C1515" s="143">
        <f t="shared" si="125"/>
        <v>2.2659857852431746</v>
      </c>
      <c r="D1515" s="37"/>
      <c r="E1515" s="130">
        <v>82</v>
      </c>
      <c r="F1515" s="130">
        <v>347</v>
      </c>
      <c r="G1515" s="130">
        <v>77</v>
      </c>
      <c r="H1515" s="130">
        <v>210</v>
      </c>
      <c r="I1515" s="130">
        <v>189</v>
      </c>
      <c r="J1515" s="130">
        <v>54</v>
      </c>
      <c r="K1515" s="130">
        <v>238</v>
      </c>
      <c r="L1515" s="130">
        <v>206</v>
      </c>
      <c r="M1515" s="130">
        <v>200</v>
      </c>
      <c r="N1515" s="130">
        <v>113</v>
      </c>
      <c r="O1515" s="130">
        <v>122</v>
      </c>
      <c r="P1515" s="130">
        <v>110</v>
      </c>
      <c r="Q1515" s="6"/>
      <c r="R1515" s="213"/>
      <c r="S1515" s="213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</row>
    <row r="1516" spans="1:51" ht="31.8" thickBot="1" x14ac:dyDescent="0.35">
      <c r="A1516" s="84" t="s">
        <v>322</v>
      </c>
      <c r="B1516" s="130">
        <v>279</v>
      </c>
      <c r="C1516" s="143">
        <f t="shared" si="125"/>
        <v>0.32454313864622475</v>
      </c>
      <c r="D1516" s="130"/>
      <c r="E1516" s="130">
        <v>12</v>
      </c>
      <c r="F1516" s="130">
        <v>21</v>
      </c>
      <c r="G1516" s="130">
        <v>44</v>
      </c>
      <c r="H1516" s="130">
        <v>10</v>
      </c>
      <c r="I1516" s="130">
        <v>19</v>
      </c>
      <c r="J1516" s="130">
        <v>12</v>
      </c>
      <c r="K1516" s="130">
        <v>57</v>
      </c>
      <c r="L1516" s="130">
        <v>35</v>
      </c>
      <c r="M1516" s="130">
        <v>36</v>
      </c>
      <c r="N1516" s="130">
        <v>5</v>
      </c>
      <c r="O1516" s="130">
        <v>18</v>
      </c>
      <c r="P1516" s="130">
        <v>10</v>
      </c>
      <c r="Q1516" s="3"/>
      <c r="R1516" s="213"/>
      <c r="S1516" s="21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6"/>
      <c r="AV1516" s="6"/>
      <c r="AW1516" s="6"/>
      <c r="AX1516" s="6"/>
      <c r="AY1516" s="6"/>
    </row>
    <row r="1517" spans="1:51" ht="24" customHeight="1" thickBot="1" x14ac:dyDescent="0.35">
      <c r="A1517" s="84" t="s">
        <v>323</v>
      </c>
      <c r="B1517" s="130">
        <v>55</v>
      </c>
      <c r="C1517" s="143">
        <f t="shared" si="125"/>
        <v>6.3978038084381225E-2</v>
      </c>
      <c r="D1517" s="130"/>
      <c r="E1517" s="130">
        <v>1</v>
      </c>
      <c r="F1517" s="130">
        <v>10</v>
      </c>
      <c r="G1517" s="130">
        <v>0</v>
      </c>
      <c r="H1517" s="130">
        <v>14</v>
      </c>
      <c r="I1517" s="130">
        <v>5</v>
      </c>
      <c r="J1517" s="130">
        <v>0</v>
      </c>
      <c r="K1517" s="130">
        <v>6</v>
      </c>
      <c r="L1517" s="130">
        <v>5</v>
      </c>
      <c r="M1517" s="130">
        <v>7</v>
      </c>
      <c r="N1517" s="130">
        <v>1</v>
      </c>
      <c r="O1517" s="130">
        <v>3</v>
      </c>
      <c r="P1517" s="130">
        <v>3</v>
      </c>
      <c r="Q1517" s="46"/>
      <c r="R1517" s="213"/>
      <c r="S1517" s="213"/>
      <c r="T1517" s="46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9"/>
      <c r="AV1517" s="6"/>
      <c r="AW1517" s="6"/>
      <c r="AX1517" s="6"/>
      <c r="AY1517" s="6"/>
    </row>
    <row r="1518" spans="1:51" ht="21.6" customHeight="1" thickBot="1" x14ac:dyDescent="0.35">
      <c r="A1518" s="84" t="s">
        <v>324</v>
      </c>
      <c r="B1518" s="130">
        <v>7</v>
      </c>
      <c r="C1518" s="143">
        <f t="shared" si="125"/>
        <v>8.1426593925576097E-3</v>
      </c>
      <c r="D1518" s="130"/>
      <c r="E1518" s="130">
        <v>0</v>
      </c>
      <c r="F1518" s="130">
        <v>1</v>
      </c>
      <c r="G1518" s="130">
        <v>0</v>
      </c>
      <c r="H1518" s="130">
        <v>3</v>
      </c>
      <c r="I1518" s="130">
        <v>1</v>
      </c>
      <c r="J1518" s="130">
        <v>0</v>
      </c>
      <c r="K1518" s="130">
        <v>0</v>
      </c>
      <c r="L1518" s="130">
        <v>2</v>
      </c>
      <c r="M1518" s="130">
        <v>0</v>
      </c>
      <c r="N1518" s="130">
        <v>0</v>
      </c>
      <c r="O1518" s="130">
        <v>0</v>
      </c>
      <c r="P1518" s="130">
        <v>0</v>
      </c>
      <c r="Q1518" s="70"/>
      <c r="R1518" s="213"/>
      <c r="S1518" s="213"/>
      <c r="T1518" s="50"/>
      <c r="U1518" s="50"/>
      <c r="V1518" s="50"/>
      <c r="W1518" s="50"/>
      <c r="X1518" s="50"/>
      <c r="Y1518" s="50"/>
      <c r="Z1518" s="50"/>
      <c r="AA1518" s="50"/>
      <c r="AB1518" s="50"/>
      <c r="AC1518" s="50"/>
      <c r="AD1518" s="50"/>
      <c r="AE1518" s="50"/>
      <c r="AF1518" s="73"/>
      <c r="AG1518" s="50"/>
      <c r="AH1518" s="50"/>
      <c r="AI1518" s="50"/>
      <c r="AJ1518" s="50"/>
      <c r="AK1518" s="50"/>
      <c r="AL1518" s="50"/>
      <c r="AM1518" s="106"/>
      <c r="AN1518" s="106"/>
      <c r="AO1518" s="106"/>
      <c r="AP1518" s="106"/>
      <c r="AQ1518" s="106"/>
      <c r="AR1518" s="106"/>
      <c r="AS1518" s="106"/>
      <c r="AT1518" s="106"/>
      <c r="AU1518" s="107"/>
      <c r="AV1518" s="105"/>
      <c r="AW1518" s="105"/>
      <c r="AX1518" s="105"/>
      <c r="AY1518" s="105"/>
    </row>
    <row r="1519" spans="1:51" ht="16.2" thickBot="1" x14ac:dyDescent="0.35">
      <c r="A1519" s="86" t="s">
        <v>294</v>
      </c>
      <c r="B1519" s="88">
        <v>8</v>
      </c>
      <c r="C1519" s="144">
        <f t="shared" si="125"/>
        <v>9.305896448637269E-3</v>
      </c>
      <c r="D1519" s="88"/>
      <c r="E1519" s="88">
        <v>2</v>
      </c>
      <c r="F1519" s="88">
        <v>0</v>
      </c>
      <c r="G1519" s="88">
        <v>0</v>
      </c>
      <c r="H1519" s="88">
        <v>1</v>
      </c>
      <c r="I1519" s="88">
        <v>0</v>
      </c>
      <c r="J1519" s="88">
        <v>4</v>
      </c>
      <c r="K1519" s="88">
        <v>0</v>
      </c>
      <c r="L1519" s="88">
        <v>0</v>
      </c>
      <c r="M1519" s="88">
        <v>1</v>
      </c>
      <c r="N1519" s="88">
        <v>0</v>
      </c>
      <c r="O1519" s="88">
        <v>0</v>
      </c>
      <c r="P1519" s="88">
        <v>0</v>
      </c>
      <c r="Q1519" s="40"/>
      <c r="R1519" s="212"/>
      <c r="S1519" s="212"/>
      <c r="T1519" s="40"/>
      <c r="U1519" s="40"/>
      <c r="V1519" s="40"/>
      <c r="W1519" s="40"/>
      <c r="X1519" s="40"/>
      <c r="Y1519" s="40"/>
      <c r="Z1519" s="40"/>
      <c r="AA1519" s="40"/>
      <c r="AB1519" s="40"/>
      <c r="AC1519" s="32"/>
      <c r="AD1519" s="32"/>
      <c r="AE1519" s="32"/>
      <c r="AF1519" s="32"/>
      <c r="AG1519" s="32"/>
      <c r="AH1519" s="32"/>
      <c r="AI1519" s="32"/>
      <c r="AJ1519" s="32"/>
      <c r="AK1519" s="32"/>
      <c r="AL1519" s="32"/>
      <c r="AM1519" s="32"/>
      <c r="AN1519" s="32"/>
      <c r="AO1519" s="32"/>
      <c r="AP1519" s="32"/>
      <c r="AQ1519" s="32"/>
      <c r="AR1519" s="32"/>
      <c r="AS1519" s="32"/>
      <c r="AT1519" s="32"/>
      <c r="AU1519" s="9"/>
      <c r="AV1519" s="6"/>
      <c r="AW1519" s="6"/>
      <c r="AX1519" s="6"/>
      <c r="AY1519" s="6"/>
    </row>
    <row r="1521" spans="1:56" ht="15" thickBot="1" x14ac:dyDescent="0.35"/>
    <row r="1522" spans="1:56" ht="15.6" x14ac:dyDescent="0.3">
      <c r="A1522" s="77" t="s">
        <v>289</v>
      </c>
      <c r="B1522" s="3"/>
      <c r="C1522" s="3"/>
      <c r="D1522" s="3"/>
      <c r="E1522" s="3"/>
      <c r="F1522" s="3"/>
      <c r="G1522" s="3"/>
      <c r="H1522" s="3"/>
      <c r="I1522" s="3"/>
      <c r="J1522" s="4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</row>
    <row r="1523" spans="1:56" ht="16.2" thickBot="1" x14ac:dyDescent="0.35">
      <c r="A1523" s="707" t="s">
        <v>279</v>
      </c>
      <c r="B1523" s="709" t="s">
        <v>198</v>
      </c>
      <c r="C1523" s="710"/>
      <c r="D1523" s="93"/>
      <c r="E1523" s="692" t="s">
        <v>3</v>
      </c>
      <c r="F1523" s="693"/>
      <c r="G1523" s="693"/>
      <c r="H1523" s="693"/>
      <c r="I1523" s="693"/>
      <c r="J1523" s="693"/>
      <c r="K1523" s="693"/>
      <c r="L1523" s="693"/>
      <c r="M1523" s="693"/>
      <c r="N1523" s="693"/>
      <c r="O1523" s="694"/>
      <c r="P1523" s="46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AU1523" s="46"/>
      <c r="AV1523" s="46"/>
      <c r="AW1523" s="46"/>
      <c r="AX1523" s="46"/>
      <c r="AY1523" s="46"/>
      <c r="AZ1523" s="46"/>
      <c r="BA1523" s="33"/>
      <c r="BB1523" s="33"/>
      <c r="BC1523" s="33"/>
      <c r="BD1523" s="33"/>
    </row>
    <row r="1524" spans="1:56" ht="106.2" customHeight="1" thickBot="1" x14ac:dyDescent="0.35">
      <c r="A1524" s="708"/>
      <c r="B1524" s="94" t="s">
        <v>4</v>
      </c>
      <c r="C1524" s="95" t="s">
        <v>5</v>
      </c>
      <c r="D1524" s="78"/>
      <c r="E1524" s="509" t="s">
        <v>199</v>
      </c>
      <c r="F1524" s="509" t="s">
        <v>200</v>
      </c>
      <c r="G1524" s="509" t="s">
        <v>201</v>
      </c>
      <c r="H1524" s="509" t="s">
        <v>202</v>
      </c>
      <c r="I1524" s="509" t="s">
        <v>436</v>
      </c>
      <c r="J1524" s="509" t="s">
        <v>204</v>
      </c>
      <c r="K1524" s="509" t="s">
        <v>205</v>
      </c>
      <c r="L1524" s="509" t="s">
        <v>206</v>
      </c>
      <c r="M1524" s="509" t="s">
        <v>207</v>
      </c>
      <c r="N1524" s="509" t="s">
        <v>208</v>
      </c>
      <c r="O1524" s="509" t="s">
        <v>209</v>
      </c>
      <c r="P1524" s="50"/>
      <c r="Q1524" s="50"/>
      <c r="R1524" s="50"/>
      <c r="S1524" s="50"/>
      <c r="T1524" s="50"/>
      <c r="U1524" s="50"/>
      <c r="V1524" s="50"/>
      <c r="W1524" s="50"/>
      <c r="X1524" s="70"/>
      <c r="Y1524" s="70"/>
      <c r="Z1524" s="70"/>
      <c r="AA1524" s="51"/>
      <c r="AB1524" s="50"/>
      <c r="AC1524" s="50"/>
      <c r="AD1524" s="50"/>
      <c r="AE1524" s="50"/>
      <c r="AF1524" s="50"/>
      <c r="AG1524" s="50"/>
      <c r="AH1524" s="50"/>
      <c r="AI1524" s="50"/>
      <c r="AJ1524" s="70"/>
      <c r="AK1524" s="50"/>
      <c r="AL1524" s="50"/>
      <c r="AM1524" s="50"/>
      <c r="AN1524" s="50"/>
      <c r="AO1524" s="50"/>
      <c r="AP1524" s="50"/>
      <c r="AQ1524" s="50"/>
      <c r="AR1524" s="50"/>
      <c r="AS1524" s="50"/>
      <c r="AT1524" s="50"/>
      <c r="AU1524" s="50"/>
      <c r="AV1524" s="50"/>
      <c r="AW1524" s="50"/>
      <c r="AX1524" s="70"/>
      <c r="AY1524" s="50"/>
      <c r="AZ1524" s="50"/>
      <c r="BA1524" s="33"/>
      <c r="BB1524" s="33"/>
      <c r="BC1524" s="33"/>
      <c r="BD1524" s="33"/>
    </row>
    <row r="1525" spans="1:56" ht="15" thickBot="1" x14ac:dyDescent="0.35">
      <c r="A1525" s="96" t="s">
        <v>14</v>
      </c>
      <c r="B1525" s="32"/>
      <c r="C1525" s="32"/>
      <c r="D1525" s="32"/>
      <c r="E1525" s="32"/>
      <c r="F1525" s="32"/>
      <c r="G1525" s="32"/>
      <c r="H1525" s="32"/>
      <c r="I1525" s="32"/>
      <c r="J1525" s="97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2"/>
      <c r="V1525" s="32"/>
      <c r="W1525" s="98"/>
      <c r="X1525" s="35"/>
      <c r="Y1525" s="35"/>
      <c r="Z1525" s="35"/>
      <c r="AA1525" s="35"/>
      <c r="AB1525" s="35"/>
      <c r="AC1525" s="35"/>
      <c r="AD1525" s="35"/>
      <c r="AE1525" s="35"/>
      <c r="AF1525" s="35"/>
      <c r="AG1525" s="35"/>
      <c r="AH1525" s="35"/>
      <c r="AI1525" s="35"/>
      <c r="AJ1525" s="35"/>
      <c r="AK1525" s="35"/>
      <c r="AL1525" s="35"/>
      <c r="AM1525" s="35"/>
      <c r="AN1525" s="35"/>
      <c r="AO1525" s="35"/>
      <c r="AP1525" s="35"/>
      <c r="AQ1525" s="35"/>
      <c r="AR1525" s="35"/>
      <c r="AS1525" s="35"/>
      <c r="AT1525" s="35"/>
      <c r="AU1525" s="35"/>
      <c r="AV1525" s="35"/>
      <c r="AW1525" s="35"/>
      <c r="AX1525" s="35"/>
      <c r="AY1525" s="35"/>
    </row>
    <row r="1526" spans="1:56" ht="16.2" thickBot="1" x14ac:dyDescent="0.35">
      <c r="A1526" s="99" t="s">
        <v>15</v>
      </c>
      <c r="B1526" s="32"/>
      <c r="C1526" s="32"/>
      <c r="D1526" s="32"/>
      <c r="E1526" s="32"/>
      <c r="F1526" s="32"/>
      <c r="G1526" s="32"/>
      <c r="H1526" s="32"/>
      <c r="I1526" s="32"/>
      <c r="J1526" s="97"/>
      <c r="K1526" s="32"/>
      <c r="L1526" s="32"/>
      <c r="M1526" s="32"/>
      <c r="N1526" s="32"/>
      <c r="O1526" s="32"/>
      <c r="P1526" s="32"/>
      <c r="Q1526" s="32"/>
      <c r="R1526" s="32"/>
      <c r="S1526" s="32"/>
      <c r="T1526" s="32"/>
      <c r="U1526" s="32"/>
      <c r="V1526" s="32"/>
      <c r="W1526" s="98"/>
      <c r="X1526" s="35"/>
      <c r="Y1526" s="35"/>
      <c r="Z1526" s="35"/>
      <c r="AA1526" s="35"/>
      <c r="AB1526" s="35"/>
      <c r="AC1526" s="35"/>
      <c r="AD1526" s="35"/>
      <c r="AE1526" s="35"/>
      <c r="AF1526" s="35"/>
      <c r="AG1526" s="35"/>
      <c r="AH1526" s="35"/>
      <c r="AI1526" s="35"/>
      <c r="AJ1526" s="35"/>
      <c r="AK1526" s="35"/>
      <c r="AL1526" s="35"/>
      <c r="AM1526" s="35"/>
      <c r="AN1526" s="35"/>
      <c r="AO1526" s="35"/>
      <c r="AP1526" s="35"/>
      <c r="AQ1526" s="35"/>
      <c r="AR1526" s="35"/>
      <c r="AS1526" s="35"/>
      <c r="AT1526" s="35"/>
      <c r="AU1526" s="35"/>
      <c r="AV1526" s="35"/>
      <c r="AW1526" s="35"/>
      <c r="AX1526" s="35"/>
      <c r="AY1526" s="35"/>
    </row>
    <row r="1527" spans="1:56" s="29" customFormat="1" ht="16.2" thickBot="1" x14ac:dyDescent="0.35">
      <c r="A1527" s="83" t="s">
        <v>20</v>
      </c>
      <c r="B1527" s="138">
        <v>427008</v>
      </c>
      <c r="C1527" s="155">
        <f>B1527/$B$1527%</f>
        <v>100</v>
      </c>
      <c r="D1527" s="138"/>
      <c r="E1527" s="138">
        <v>43578</v>
      </c>
      <c r="F1527" s="138">
        <v>90637</v>
      </c>
      <c r="G1527" s="138">
        <v>20347</v>
      </c>
      <c r="H1527" s="138">
        <v>39096</v>
      </c>
      <c r="I1527" s="138">
        <v>51634</v>
      </c>
      <c r="J1527" s="138">
        <v>21195</v>
      </c>
      <c r="K1527" s="138">
        <v>23009</v>
      </c>
      <c r="L1527" s="138">
        <v>23024</v>
      </c>
      <c r="M1527" s="138">
        <v>34878</v>
      </c>
      <c r="N1527" s="138">
        <v>30947</v>
      </c>
      <c r="O1527" s="138">
        <v>48663</v>
      </c>
      <c r="P1527" s="82"/>
      <c r="Q1527" s="213"/>
      <c r="R1527" s="213"/>
      <c r="S1527" s="82"/>
      <c r="T1527" s="82"/>
      <c r="U1527" s="82"/>
      <c r="V1527" s="82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</row>
    <row r="1528" spans="1:56" ht="16.2" thickBot="1" x14ac:dyDescent="0.35">
      <c r="A1528" s="84" t="s">
        <v>280</v>
      </c>
      <c r="B1528" s="37">
        <v>22432</v>
      </c>
      <c r="C1528" s="143">
        <f t="shared" ref="C1528:C1542" si="126">B1528/$B$1527%</f>
        <v>5.2532973621103114</v>
      </c>
      <c r="D1528" s="37"/>
      <c r="E1528" s="37">
        <v>2273</v>
      </c>
      <c r="F1528" s="37">
        <v>5663</v>
      </c>
      <c r="G1528" s="130">
        <v>794</v>
      </c>
      <c r="H1528" s="37">
        <v>2190</v>
      </c>
      <c r="I1528" s="37">
        <v>2451</v>
      </c>
      <c r="J1528" s="37">
        <v>1096</v>
      </c>
      <c r="K1528" s="37">
        <v>1011</v>
      </c>
      <c r="L1528" s="130">
        <v>999</v>
      </c>
      <c r="M1528" s="37">
        <v>1828</v>
      </c>
      <c r="N1528" s="37">
        <v>1670</v>
      </c>
      <c r="O1528" s="37">
        <v>2457</v>
      </c>
      <c r="P1528" s="6"/>
      <c r="Q1528" s="213"/>
      <c r="R1528" s="213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</row>
    <row r="1529" spans="1:56" ht="16.2" thickBot="1" x14ac:dyDescent="0.35">
      <c r="A1529" s="84" t="s">
        <v>281</v>
      </c>
      <c r="B1529" s="37">
        <v>68766</v>
      </c>
      <c r="C1529" s="143">
        <f t="shared" si="126"/>
        <v>16.104147931654676</v>
      </c>
      <c r="D1529" s="37"/>
      <c r="E1529" s="37">
        <v>6922</v>
      </c>
      <c r="F1529" s="37">
        <v>14131</v>
      </c>
      <c r="G1529" s="37">
        <v>3340</v>
      </c>
      <c r="H1529" s="37">
        <v>6328</v>
      </c>
      <c r="I1529" s="37">
        <v>8859</v>
      </c>
      <c r="J1529" s="37">
        <v>3404</v>
      </c>
      <c r="K1529" s="37">
        <v>3906</v>
      </c>
      <c r="L1529" s="37">
        <v>3625</v>
      </c>
      <c r="M1529" s="37">
        <v>5034</v>
      </c>
      <c r="N1529" s="37">
        <v>5656</v>
      </c>
      <c r="O1529" s="37">
        <v>7561</v>
      </c>
      <c r="P1529" s="6"/>
      <c r="Q1529" s="213"/>
      <c r="R1529" s="213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</row>
    <row r="1530" spans="1:56" ht="16.2" thickBot="1" x14ac:dyDescent="0.35">
      <c r="A1530" s="84" t="s">
        <v>282</v>
      </c>
      <c r="B1530" s="37">
        <v>183159</v>
      </c>
      <c r="C1530" s="143">
        <f t="shared" si="126"/>
        <v>42.893575764388487</v>
      </c>
      <c r="D1530" s="37"/>
      <c r="E1530" s="37">
        <v>18473</v>
      </c>
      <c r="F1530" s="37">
        <v>37745</v>
      </c>
      <c r="G1530" s="37">
        <v>9001</v>
      </c>
      <c r="H1530" s="37">
        <v>15796</v>
      </c>
      <c r="I1530" s="37">
        <v>22666</v>
      </c>
      <c r="J1530" s="37">
        <v>9749</v>
      </c>
      <c r="K1530" s="37">
        <v>10330</v>
      </c>
      <c r="L1530" s="37">
        <v>10270</v>
      </c>
      <c r="M1530" s="37">
        <v>14988</v>
      </c>
      <c r="N1530" s="37">
        <v>14061</v>
      </c>
      <c r="O1530" s="37">
        <v>20080</v>
      </c>
      <c r="P1530" s="6"/>
      <c r="Q1530" s="213"/>
      <c r="R1530" s="213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</row>
    <row r="1531" spans="1:56" ht="16.2" thickBot="1" x14ac:dyDescent="0.35">
      <c r="A1531" s="84" t="s">
        <v>283</v>
      </c>
      <c r="B1531" s="37">
        <v>73705</v>
      </c>
      <c r="C1531" s="143">
        <f t="shared" si="126"/>
        <v>17.26080073441247</v>
      </c>
      <c r="D1531" s="37"/>
      <c r="E1531" s="37">
        <v>7232</v>
      </c>
      <c r="F1531" s="37">
        <v>16011</v>
      </c>
      <c r="G1531" s="37">
        <v>3552</v>
      </c>
      <c r="H1531" s="37">
        <v>6263</v>
      </c>
      <c r="I1531" s="37">
        <v>8531</v>
      </c>
      <c r="J1531" s="37">
        <v>3682</v>
      </c>
      <c r="K1531" s="37">
        <v>4287</v>
      </c>
      <c r="L1531" s="37">
        <v>4096</v>
      </c>
      <c r="M1531" s="37">
        <v>6345</v>
      </c>
      <c r="N1531" s="37">
        <v>5532</v>
      </c>
      <c r="O1531" s="37">
        <v>8174</v>
      </c>
      <c r="P1531" s="6"/>
      <c r="Q1531" s="213"/>
      <c r="R1531" s="213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</row>
    <row r="1532" spans="1:56" ht="16.2" thickBot="1" x14ac:dyDescent="0.35">
      <c r="A1532" s="84" t="s">
        <v>285</v>
      </c>
      <c r="B1532" s="37">
        <v>49876</v>
      </c>
      <c r="C1532" s="143">
        <f t="shared" si="126"/>
        <v>11.680343225419664</v>
      </c>
      <c r="D1532" s="37"/>
      <c r="E1532" s="37">
        <v>5642</v>
      </c>
      <c r="F1532" s="37">
        <v>10611</v>
      </c>
      <c r="G1532" s="37">
        <v>2669</v>
      </c>
      <c r="H1532" s="37">
        <v>5729</v>
      </c>
      <c r="I1532" s="37">
        <v>5673</v>
      </c>
      <c r="J1532" s="37">
        <v>1964</v>
      </c>
      <c r="K1532" s="37">
        <v>2344</v>
      </c>
      <c r="L1532" s="37">
        <v>2573</v>
      </c>
      <c r="M1532" s="37">
        <v>4262</v>
      </c>
      <c r="N1532" s="37">
        <v>2502</v>
      </c>
      <c r="O1532" s="37">
        <v>5907</v>
      </c>
      <c r="P1532" s="6"/>
      <c r="Q1532" s="213"/>
      <c r="R1532" s="213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</row>
    <row r="1533" spans="1:56" ht="16.2" thickBot="1" x14ac:dyDescent="0.35">
      <c r="A1533" s="84" t="s">
        <v>286</v>
      </c>
      <c r="B1533" s="130">
        <v>690</v>
      </c>
      <c r="C1533" s="143">
        <f t="shared" si="126"/>
        <v>0.1615894784172662</v>
      </c>
      <c r="D1533" s="130"/>
      <c r="E1533" s="130">
        <v>51</v>
      </c>
      <c r="F1533" s="130">
        <v>106</v>
      </c>
      <c r="G1533" s="130">
        <v>34</v>
      </c>
      <c r="H1533" s="130">
        <v>51</v>
      </c>
      <c r="I1533" s="130">
        <v>212</v>
      </c>
      <c r="J1533" s="130">
        <v>38</v>
      </c>
      <c r="K1533" s="130">
        <v>17</v>
      </c>
      <c r="L1533" s="130">
        <v>89</v>
      </c>
      <c r="M1533" s="130">
        <v>17</v>
      </c>
      <c r="N1533" s="130">
        <v>55</v>
      </c>
      <c r="O1533" s="130">
        <v>20</v>
      </c>
      <c r="P1533" s="6"/>
      <c r="Q1533" s="213"/>
      <c r="R1533" s="213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</row>
    <row r="1534" spans="1:56" ht="16.2" thickBot="1" x14ac:dyDescent="0.35">
      <c r="A1534" s="84" t="s">
        <v>319</v>
      </c>
      <c r="B1534" s="37">
        <v>1377</v>
      </c>
      <c r="C1534" s="143">
        <f t="shared" si="126"/>
        <v>0.32247639388489208</v>
      </c>
      <c r="D1534" s="37"/>
      <c r="E1534" s="130">
        <v>575</v>
      </c>
      <c r="F1534" s="130">
        <v>146</v>
      </c>
      <c r="G1534" s="130">
        <v>39</v>
      </c>
      <c r="H1534" s="130">
        <v>86</v>
      </c>
      <c r="I1534" s="130">
        <v>76</v>
      </c>
      <c r="J1534" s="130">
        <v>41</v>
      </c>
      <c r="K1534" s="130">
        <v>68</v>
      </c>
      <c r="L1534" s="130">
        <v>30</v>
      </c>
      <c r="M1534" s="130">
        <v>66</v>
      </c>
      <c r="N1534" s="130">
        <v>40</v>
      </c>
      <c r="O1534" s="130">
        <v>210</v>
      </c>
      <c r="P1534" s="6"/>
      <c r="Q1534" s="213"/>
      <c r="R1534" s="213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</row>
    <row r="1535" spans="1:56" ht="16.2" thickBot="1" x14ac:dyDescent="0.35">
      <c r="A1535" s="84" t="s">
        <v>287</v>
      </c>
      <c r="B1535" s="37">
        <v>1563</v>
      </c>
      <c r="C1535" s="143">
        <f t="shared" si="126"/>
        <v>0.36603529676258995</v>
      </c>
      <c r="D1535" s="37"/>
      <c r="E1535" s="130">
        <v>119</v>
      </c>
      <c r="F1535" s="130">
        <v>312</v>
      </c>
      <c r="G1535" s="130">
        <v>31</v>
      </c>
      <c r="H1535" s="130">
        <v>172</v>
      </c>
      <c r="I1535" s="130">
        <v>202</v>
      </c>
      <c r="J1535" s="130">
        <v>94</v>
      </c>
      <c r="K1535" s="130">
        <v>87</v>
      </c>
      <c r="L1535" s="130">
        <v>99</v>
      </c>
      <c r="M1535" s="130">
        <v>97</v>
      </c>
      <c r="N1535" s="130">
        <v>79</v>
      </c>
      <c r="O1535" s="130">
        <v>271</v>
      </c>
      <c r="P1535" s="6"/>
      <c r="Q1535" s="213"/>
      <c r="R1535" s="213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</row>
    <row r="1536" spans="1:56" ht="16.2" thickBot="1" x14ac:dyDescent="0.35">
      <c r="A1536" s="84" t="s">
        <v>288</v>
      </c>
      <c r="B1536" s="37">
        <v>4132</v>
      </c>
      <c r="C1536" s="143">
        <f t="shared" si="126"/>
        <v>0.96766336930455632</v>
      </c>
      <c r="D1536" s="37"/>
      <c r="E1536" s="130">
        <v>340</v>
      </c>
      <c r="F1536" s="130">
        <v>903</v>
      </c>
      <c r="G1536" s="130">
        <v>183</v>
      </c>
      <c r="H1536" s="130">
        <v>346</v>
      </c>
      <c r="I1536" s="130">
        <v>498</v>
      </c>
      <c r="J1536" s="130">
        <v>100</v>
      </c>
      <c r="K1536" s="130">
        <v>94</v>
      </c>
      <c r="L1536" s="130">
        <v>130</v>
      </c>
      <c r="M1536" s="130">
        <v>560</v>
      </c>
      <c r="N1536" s="130">
        <v>317</v>
      </c>
      <c r="O1536" s="130">
        <v>661</v>
      </c>
      <c r="P1536" s="6"/>
      <c r="Q1536" s="213"/>
      <c r="R1536" s="213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</row>
    <row r="1537" spans="1:51" ht="16.2" thickBot="1" x14ac:dyDescent="0.35">
      <c r="A1537" s="84" t="s">
        <v>320</v>
      </c>
      <c r="B1537" s="37">
        <v>8425</v>
      </c>
      <c r="C1537" s="143">
        <f t="shared" si="126"/>
        <v>1.9730309502398082</v>
      </c>
      <c r="D1537" s="37"/>
      <c r="E1537" s="130">
        <v>667</v>
      </c>
      <c r="F1537" s="37">
        <v>1703</v>
      </c>
      <c r="G1537" s="130">
        <v>323</v>
      </c>
      <c r="H1537" s="130">
        <v>644</v>
      </c>
      <c r="I1537" s="130">
        <v>977</v>
      </c>
      <c r="J1537" s="130">
        <v>485</v>
      </c>
      <c r="K1537" s="130">
        <v>605</v>
      </c>
      <c r="L1537" s="130">
        <v>599</v>
      </c>
      <c r="M1537" s="130">
        <v>886</v>
      </c>
      <c r="N1537" s="130">
        <v>596</v>
      </c>
      <c r="O1537" s="130">
        <v>940</v>
      </c>
      <c r="P1537" s="6"/>
      <c r="Q1537" s="213"/>
      <c r="R1537" s="213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</row>
    <row r="1538" spans="1:51" ht="16.2" thickBot="1" x14ac:dyDescent="0.35">
      <c r="A1538" s="84" t="s">
        <v>321</v>
      </c>
      <c r="B1538" s="37">
        <v>9451</v>
      </c>
      <c r="C1538" s="143">
        <f t="shared" si="126"/>
        <v>2.2133074790167866</v>
      </c>
      <c r="D1538" s="37"/>
      <c r="E1538" s="37">
        <v>1078</v>
      </c>
      <c r="F1538" s="37">
        <v>2618</v>
      </c>
      <c r="G1538" s="130">
        <v>321</v>
      </c>
      <c r="H1538" s="130">
        <v>775</v>
      </c>
      <c r="I1538" s="37">
        <v>1284</v>
      </c>
      <c r="J1538" s="130">
        <v>392</v>
      </c>
      <c r="K1538" s="130">
        <v>192</v>
      </c>
      <c r="L1538" s="130">
        <v>400</v>
      </c>
      <c r="M1538" s="130">
        <v>620</v>
      </c>
      <c r="N1538" s="130">
        <v>274</v>
      </c>
      <c r="O1538" s="37">
        <v>1497</v>
      </c>
      <c r="P1538" s="6"/>
      <c r="Q1538" s="213"/>
      <c r="R1538" s="213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</row>
    <row r="1539" spans="1:51" ht="31.8" thickBot="1" x14ac:dyDescent="0.35">
      <c r="A1539" s="84" t="s">
        <v>322</v>
      </c>
      <c r="B1539" s="37">
        <v>2815</v>
      </c>
      <c r="C1539" s="143">
        <f t="shared" si="126"/>
        <v>0.65923823441246998</v>
      </c>
      <c r="D1539" s="37"/>
      <c r="E1539" s="130">
        <v>137</v>
      </c>
      <c r="F1539" s="130">
        <v>495</v>
      </c>
      <c r="G1539" s="130">
        <v>57</v>
      </c>
      <c r="H1539" s="130">
        <v>669</v>
      </c>
      <c r="I1539" s="130">
        <v>129</v>
      </c>
      <c r="J1539" s="130">
        <v>129</v>
      </c>
      <c r="K1539" s="130">
        <v>56</v>
      </c>
      <c r="L1539" s="130">
        <v>75</v>
      </c>
      <c r="M1539" s="130">
        <v>149</v>
      </c>
      <c r="N1539" s="130">
        <v>131</v>
      </c>
      <c r="O1539" s="130">
        <v>788</v>
      </c>
      <c r="P1539" s="6"/>
      <c r="Q1539" s="213"/>
      <c r="R1539" s="213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</row>
    <row r="1540" spans="1:51" ht="16.2" thickBot="1" x14ac:dyDescent="0.35">
      <c r="A1540" s="84" t="s">
        <v>323</v>
      </c>
      <c r="B1540" s="130">
        <v>459</v>
      </c>
      <c r="C1540" s="143">
        <f t="shared" si="126"/>
        <v>0.10749213129496403</v>
      </c>
      <c r="D1540" s="130"/>
      <c r="E1540" s="130">
        <v>51</v>
      </c>
      <c r="F1540" s="130">
        <v>135</v>
      </c>
      <c r="G1540" s="130">
        <v>3</v>
      </c>
      <c r="H1540" s="130">
        <v>39</v>
      </c>
      <c r="I1540" s="130">
        <v>61</v>
      </c>
      <c r="J1540" s="130">
        <v>15</v>
      </c>
      <c r="K1540" s="130">
        <v>8</v>
      </c>
      <c r="L1540" s="130">
        <v>23</v>
      </c>
      <c r="M1540" s="130">
        <v>19</v>
      </c>
      <c r="N1540" s="130">
        <v>30</v>
      </c>
      <c r="O1540" s="130">
        <v>75</v>
      </c>
      <c r="P1540" s="6"/>
      <c r="Q1540" s="213"/>
      <c r="R1540" s="213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</row>
    <row r="1541" spans="1:51" ht="16.2" thickBot="1" x14ac:dyDescent="0.35">
      <c r="A1541" s="84" t="s">
        <v>324</v>
      </c>
      <c r="B1541" s="130">
        <v>96</v>
      </c>
      <c r="C1541" s="143">
        <f t="shared" si="126"/>
        <v>2.2482014388489208E-2</v>
      </c>
      <c r="D1541" s="130"/>
      <c r="E1541" s="130">
        <v>9</v>
      </c>
      <c r="F1541" s="130">
        <v>32</v>
      </c>
      <c r="G1541" s="130">
        <v>0</v>
      </c>
      <c r="H1541" s="130">
        <v>5</v>
      </c>
      <c r="I1541" s="130">
        <v>11</v>
      </c>
      <c r="J1541" s="130">
        <v>5</v>
      </c>
      <c r="K1541" s="130">
        <v>4</v>
      </c>
      <c r="L1541" s="130">
        <v>9</v>
      </c>
      <c r="M1541" s="130">
        <v>4</v>
      </c>
      <c r="N1541" s="130">
        <v>1</v>
      </c>
      <c r="O1541" s="130">
        <v>16</v>
      </c>
      <c r="P1541" s="6"/>
      <c r="Q1541" s="213"/>
      <c r="R1541" s="213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</row>
    <row r="1542" spans="1:51" ht="16.2" thickBot="1" x14ac:dyDescent="0.35">
      <c r="A1542" s="84" t="s">
        <v>294</v>
      </c>
      <c r="B1542" s="130">
        <v>62</v>
      </c>
      <c r="C1542" s="143">
        <f t="shared" si="126"/>
        <v>1.4519634292565947E-2</v>
      </c>
      <c r="D1542" s="130"/>
      <c r="E1542" s="130">
        <v>9</v>
      </c>
      <c r="F1542" s="130">
        <v>26</v>
      </c>
      <c r="G1542" s="130">
        <v>0</v>
      </c>
      <c r="H1542" s="130">
        <v>3</v>
      </c>
      <c r="I1542" s="130">
        <v>4</v>
      </c>
      <c r="J1542" s="130">
        <v>1</v>
      </c>
      <c r="K1542" s="130">
        <v>0</v>
      </c>
      <c r="L1542" s="130">
        <v>7</v>
      </c>
      <c r="M1542" s="130">
        <v>3</v>
      </c>
      <c r="N1542" s="130">
        <v>3</v>
      </c>
      <c r="O1542" s="130">
        <v>6</v>
      </c>
      <c r="P1542" s="6"/>
      <c r="Q1542" s="213"/>
      <c r="R1542" s="213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</row>
    <row r="1543" spans="1:51" ht="15" thickBot="1" x14ac:dyDescent="0.35">
      <c r="A1543" s="6"/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6"/>
      <c r="Q1543" s="213"/>
      <c r="R1543" s="213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</row>
    <row r="1544" spans="1:51" ht="16.2" thickBot="1" x14ac:dyDescent="0.35">
      <c r="A1544" s="83" t="s">
        <v>19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</row>
    <row r="1545" spans="1:51" s="29" customFormat="1" ht="16.2" thickBot="1" x14ac:dyDescent="0.35">
      <c r="A1545" s="83" t="s">
        <v>20</v>
      </c>
      <c r="B1545" s="138">
        <v>221830</v>
      </c>
      <c r="C1545" s="155">
        <f>B1545/$B$1545%</f>
        <v>99.999999999999986</v>
      </c>
      <c r="D1545" s="138"/>
      <c r="E1545" s="138">
        <v>23185</v>
      </c>
      <c r="F1545" s="138">
        <v>45563</v>
      </c>
      <c r="G1545" s="138">
        <v>10836</v>
      </c>
      <c r="H1545" s="138">
        <v>19797</v>
      </c>
      <c r="I1545" s="138">
        <v>26812</v>
      </c>
      <c r="J1545" s="138">
        <v>11195</v>
      </c>
      <c r="K1545" s="138">
        <v>12629</v>
      </c>
      <c r="L1545" s="138">
        <v>12293</v>
      </c>
      <c r="M1545" s="138">
        <v>17992</v>
      </c>
      <c r="N1545" s="138">
        <v>16200</v>
      </c>
      <c r="O1545" s="138">
        <v>25328</v>
      </c>
      <c r="P1545" s="28"/>
      <c r="Q1545" s="213"/>
      <c r="R1545" s="213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</row>
    <row r="1546" spans="1:51" ht="16.2" thickBot="1" x14ac:dyDescent="0.35">
      <c r="A1546" s="84" t="s">
        <v>280</v>
      </c>
      <c r="B1546" s="37">
        <v>11305</v>
      </c>
      <c r="C1546" s="143">
        <f t="shared" ref="C1546:C1560" si="127">B1546/$B$1545%</f>
        <v>5.0962448721994313</v>
      </c>
      <c r="D1546" s="37"/>
      <c r="E1546" s="37">
        <v>1183</v>
      </c>
      <c r="F1546" s="37">
        <v>2841</v>
      </c>
      <c r="G1546" s="130">
        <v>397</v>
      </c>
      <c r="H1546" s="37">
        <v>1115</v>
      </c>
      <c r="I1546" s="37">
        <v>1249</v>
      </c>
      <c r="J1546" s="130">
        <v>541</v>
      </c>
      <c r="K1546" s="130">
        <v>506</v>
      </c>
      <c r="L1546" s="130">
        <v>503</v>
      </c>
      <c r="M1546" s="130">
        <v>880</v>
      </c>
      <c r="N1546" s="130">
        <v>833</v>
      </c>
      <c r="O1546" s="37">
        <v>1257</v>
      </c>
      <c r="P1546" s="6"/>
      <c r="Q1546" s="213"/>
      <c r="R1546" s="213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</row>
    <row r="1547" spans="1:51" ht="16.2" thickBot="1" x14ac:dyDescent="0.35">
      <c r="A1547" s="84" t="s">
        <v>281</v>
      </c>
      <c r="B1547" s="37">
        <v>35062</v>
      </c>
      <c r="C1547" s="143">
        <f t="shared" si="127"/>
        <v>15.805797232114681</v>
      </c>
      <c r="D1547" s="37"/>
      <c r="E1547" s="37">
        <v>3595</v>
      </c>
      <c r="F1547" s="37">
        <v>7255</v>
      </c>
      <c r="G1547" s="37">
        <v>1743</v>
      </c>
      <c r="H1547" s="37">
        <v>3180</v>
      </c>
      <c r="I1547" s="37">
        <v>4458</v>
      </c>
      <c r="J1547" s="37">
        <v>1663</v>
      </c>
      <c r="K1547" s="37">
        <v>1986</v>
      </c>
      <c r="L1547" s="37">
        <v>1876</v>
      </c>
      <c r="M1547" s="37">
        <v>2520</v>
      </c>
      <c r="N1547" s="37">
        <v>2892</v>
      </c>
      <c r="O1547" s="37">
        <v>3894</v>
      </c>
      <c r="P1547" s="6"/>
      <c r="Q1547" s="213"/>
      <c r="R1547" s="213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</row>
    <row r="1548" spans="1:51" ht="16.2" thickBot="1" x14ac:dyDescent="0.35">
      <c r="A1548" s="84" t="s">
        <v>282</v>
      </c>
      <c r="B1548" s="37">
        <v>93749</v>
      </c>
      <c r="C1548" s="143">
        <f t="shared" si="127"/>
        <v>42.261641797773066</v>
      </c>
      <c r="D1548" s="37"/>
      <c r="E1548" s="37">
        <v>9619</v>
      </c>
      <c r="F1548" s="37">
        <v>19005</v>
      </c>
      <c r="G1548" s="37">
        <v>4687</v>
      </c>
      <c r="H1548" s="37">
        <v>8098</v>
      </c>
      <c r="I1548" s="37">
        <v>11506</v>
      </c>
      <c r="J1548" s="37">
        <v>5023</v>
      </c>
      <c r="K1548" s="37">
        <v>5551</v>
      </c>
      <c r="L1548" s="37">
        <v>5284</v>
      </c>
      <c r="M1548" s="37">
        <v>7533</v>
      </c>
      <c r="N1548" s="37">
        <v>7226</v>
      </c>
      <c r="O1548" s="37">
        <v>10217</v>
      </c>
      <c r="P1548" s="6"/>
      <c r="Q1548" s="213"/>
      <c r="R1548" s="213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</row>
    <row r="1549" spans="1:51" ht="16.2" thickBot="1" x14ac:dyDescent="0.35">
      <c r="A1549" s="84" t="s">
        <v>283</v>
      </c>
      <c r="B1549" s="37">
        <v>38419</v>
      </c>
      <c r="C1549" s="143">
        <f t="shared" si="127"/>
        <v>17.319118243700128</v>
      </c>
      <c r="D1549" s="37"/>
      <c r="E1549" s="37">
        <v>3820</v>
      </c>
      <c r="F1549" s="37">
        <v>7823</v>
      </c>
      <c r="G1549" s="37">
        <v>1943</v>
      </c>
      <c r="H1549" s="37">
        <v>3126</v>
      </c>
      <c r="I1549" s="37">
        <v>4484</v>
      </c>
      <c r="J1549" s="37">
        <v>1999</v>
      </c>
      <c r="K1549" s="37">
        <v>2480</v>
      </c>
      <c r="L1549" s="37">
        <v>2241</v>
      </c>
      <c r="M1549" s="37">
        <v>3381</v>
      </c>
      <c r="N1549" s="37">
        <v>2944</v>
      </c>
      <c r="O1549" s="37">
        <v>4178</v>
      </c>
      <c r="P1549" s="6"/>
      <c r="Q1549" s="213"/>
      <c r="R1549" s="213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</row>
    <row r="1550" spans="1:51" ht="16.2" thickBot="1" x14ac:dyDescent="0.35">
      <c r="A1550" s="84" t="s">
        <v>285</v>
      </c>
      <c r="B1550" s="37">
        <v>26939</v>
      </c>
      <c r="C1550" s="143">
        <f t="shared" si="127"/>
        <v>12.143984131992967</v>
      </c>
      <c r="D1550" s="37"/>
      <c r="E1550" s="37">
        <v>3153</v>
      </c>
      <c r="F1550" s="37">
        <v>5334</v>
      </c>
      <c r="G1550" s="37">
        <v>1436</v>
      </c>
      <c r="H1550" s="37">
        <v>2949</v>
      </c>
      <c r="I1550" s="37">
        <v>3170</v>
      </c>
      <c r="J1550" s="37">
        <v>1142</v>
      </c>
      <c r="K1550" s="37">
        <v>1371</v>
      </c>
      <c r="L1550" s="37">
        <v>1487</v>
      </c>
      <c r="M1550" s="37">
        <v>2345</v>
      </c>
      <c r="N1550" s="37">
        <v>1395</v>
      </c>
      <c r="O1550" s="37">
        <v>3157</v>
      </c>
      <c r="P1550" s="6"/>
      <c r="Q1550" s="213"/>
      <c r="R1550" s="213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</row>
    <row r="1551" spans="1:51" ht="16.2" thickBot="1" x14ac:dyDescent="0.35">
      <c r="A1551" s="84" t="s">
        <v>286</v>
      </c>
      <c r="B1551" s="130">
        <v>363</v>
      </c>
      <c r="C1551" s="143">
        <f t="shared" si="127"/>
        <v>0.16363882252175088</v>
      </c>
      <c r="D1551" s="130"/>
      <c r="E1551" s="130">
        <v>27</v>
      </c>
      <c r="F1551" s="130">
        <v>41</v>
      </c>
      <c r="G1551" s="130">
        <v>21</v>
      </c>
      <c r="H1551" s="130">
        <v>25</v>
      </c>
      <c r="I1551" s="130">
        <v>129</v>
      </c>
      <c r="J1551" s="130">
        <v>22</v>
      </c>
      <c r="K1551" s="130">
        <v>14</v>
      </c>
      <c r="L1551" s="130">
        <v>35</v>
      </c>
      <c r="M1551" s="130">
        <v>6</v>
      </c>
      <c r="N1551" s="130">
        <v>29</v>
      </c>
      <c r="O1551" s="130">
        <v>14</v>
      </c>
      <c r="P1551" s="6"/>
      <c r="Q1551" s="213"/>
      <c r="R1551" s="213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</row>
    <row r="1552" spans="1:51" ht="16.2" thickBot="1" x14ac:dyDescent="0.35">
      <c r="A1552" s="84" t="s">
        <v>319</v>
      </c>
      <c r="B1552" s="130">
        <v>861</v>
      </c>
      <c r="C1552" s="143">
        <f t="shared" si="127"/>
        <v>0.38813505837803719</v>
      </c>
      <c r="D1552" s="130"/>
      <c r="E1552" s="130">
        <v>373</v>
      </c>
      <c r="F1552" s="130">
        <v>70</v>
      </c>
      <c r="G1552" s="130">
        <v>35</v>
      </c>
      <c r="H1552" s="130">
        <v>55</v>
      </c>
      <c r="I1552" s="130">
        <v>47</v>
      </c>
      <c r="J1552" s="130">
        <v>27</v>
      </c>
      <c r="K1552" s="130">
        <v>45</v>
      </c>
      <c r="L1552" s="130">
        <v>18</v>
      </c>
      <c r="M1552" s="130">
        <v>38</v>
      </c>
      <c r="N1552" s="130">
        <v>26</v>
      </c>
      <c r="O1552" s="130">
        <v>127</v>
      </c>
      <c r="P1552" s="6"/>
      <c r="Q1552" s="213"/>
      <c r="R1552" s="213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</row>
    <row r="1553" spans="1:51" ht="16.2" thickBot="1" x14ac:dyDescent="0.35">
      <c r="A1553" s="84" t="s">
        <v>287</v>
      </c>
      <c r="B1553" s="130">
        <v>856</v>
      </c>
      <c r="C1553" s="143">
        <f t="shared" si="127"/>
        <v>0.38588108010638772</v>
      </c>
      <c r="D1553" s="130"/>
      <c r="E1553" s="130">
        <v>68</v>
      </c>
      <c r="F1553" s="130">
        <v>157</v>
      </c>
      <c r="G1553" s="130">
        <v>12</v>
      </c>
      <c r="H1553" s="130">
        <v>89</v>
      </c>
      <c r="I1553" s="130">
        <v>143</v>
      </c>
      <c r="J1553" s="130">
        <v>52</v>
      </c>
      <c r="K1553" s="130">
        <v>43</v>
      </c>
      <c r="L1553" s="130">
        <v>42</v>
      </c>
      <c r="M1553" s="130">
        <v>53</v>
      </c>
      <c r="N1553" s="130">
        <v>45</v>
      </c>
      <c r="O1553" s="130">
        <v>152</v>
      </c>
      <c r="P1553" s="6"/>
      <c r="Q1553" s="213"/>
      <c r="R1553" s="213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</row>
    <row r="1554" spans="1:51" ht="16.2" thickBot="1" x14ac:dyDescent="0.35">
      <c r="A1554" s="84" t="s">
        <v>288</v>
      </c>
      <c r="B1554" s="37">
        <v>1868</v>
      </c>
      <c r="C1554" s="143">
        <f t="shared" si="127"/>
        <v>0.84208628228823867</v>
      </c>
      <c r="D1554" s="37"/>
      <c r="E1554" s="130">
        <v>168</v>
      </c>
      <c r="F1554" s="130">
        <v>373</v>
      </c>
      <c r="G1554" s="130">
        <v>129</v>
      </c>
      <c r="H1554" s="130">
        <v>100</v>
      </c>
      <c r="I1554" s="130">
        <v>233</v>
      </c>
      <c r="J1554" s="130">
        <v>74</v>
      </c>
      <c r="K1554" s="130">
        <v>63</v>
      </c>
      <c r="L1554" s="130">
        <v>53</v>
      </c>
      <c r="M1554" s="130">
        <v>157</v>
      </c>
      <c r="N1554" s="130">
        <v>181</v>
      </c>
      <c r="O1554" s="130">
        <v>337</v>
      </c>
      <c r="P1554" s="6"/>
      <c r="Q1554" s="213"/>
      <c r="R1554" s="213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</row>
    <row r="1555" spans="1:51" ht="16.2" thickBot="1" x14ac:dyDescent="0.35">
      <c r="A1555" s="84" t="s">
        <v>320</v>
      </c>
      <c r="B1555" s="37">
        <v>4769</v>
      </c>
      <c r="C1555" s="143">
        <f t="shared" si="127"/>
        <v>2.1498444754992558</v>
      </c>
      <c r="D1555" s="37"/>
      <c r="E1555" s="130">
        <v>366</v>
      </c>
      <c r="F1555" s="130">
        <v>849</v>
      </c>
      <c r="G1555" s="130">
        <v>205</v>
      </c>
      <c r="H1555" s="130">
        <v>331</v>
      </c>
      <c r="I1555" s="130">
        <v>553</v>
      </c>
      <c r="J1555" s="130">
        <v>298</v>
      </c>
      <c r="K1555" s="130">
        <v>390</v>
      </c>
      <c r="L1555" s="130">
        <v>363</v>
      </c>
      <c r="M1555" s="130">
        <v>547</v>
      </c>
      <c r="N1555" s="130">
        <v>337</v>
      </c>
      <c r="O1555" s="130">
        <v>530</v>
      </c>
      <c r="P1555" s="6"/>
      <c r="Q1555" s="213"/>
      <c r="R1555" s="213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</row>
    <row r="1556" spans="1:51" ht="16.2" thickBot="1" x14ac:dyDescent="0.35">
      <c r="A1556" s="84" t="s">
        <v>321</v>
      </c>
      <c r="B1556" s="37">
        <v>5942</v>
      </c>
      <c r="C1556" s="143">
        <f t="shared" si="127"/>
        <v>2.6786277780282197</v>
      </c>
      <c r="D1556" s="37"/>
      <c r="E1556" s="130">
        <v>699</v>
      </c>
      <c r="F1556" s="37">
        <v>1516</v>
      </c>
      <c r="G1556" s="130">
        <v>194</v>
      </c>
      <c r="H1556" s="130">
        <v>489</v>
      </c>
      <c r="I1556" s="130">
        <v>705</v>
      </c>
      <c r="J1556" s="130">
        <v>245</v>
      </c>
      <c r="K1556" s="130">
        <v>130</v>
      </c>
      <c r="L1556" s="130">
        <v>311</v>
      </c>
      <c r="M1556" s="130">
        <v>467</v>
      </c>
      <c r="N1556" s="130">
        <v>196</v>
      </c>
      <c r="O1556" s="130">
        <v>990</v>
      </c>
      <c r="P1556" s="6"/>
      <c r="Q1556" s="213"/>
      <c r="R1556" s="213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</row>
    <row r="1557" spans="1:51" ht="31.8" thickBot="1" x14ac:dyDescent="0.35">
      <c r="A1557" s="84" t="s">
        <v>322</v>
      </c>
      <c r="B1557" s="37">
        <v>1213</v>
      </c>
      <c r="C1557" s="143">
        <f t="shared" si="127"/>
        <v>0.54681512870215931</v>
      </c>
      <c r="D1557" s="37"/>
      <c r="E1557" s="130">
        <v>60</v>
      </c>
      <c r="F1557" s="130">
        <v>150</v>
      </c>
      <c r="G1557" s="130">
        <v>31</v>
      </c>
      <c r="H1557" s="130">
        <v>203</v>
      </c>
      <c r="I1557" s="130">
        <v>77</v>
      </c>
      <c r="J1557" s="130">
        <v>93</v>
      </c>
      <c r="K1557" s="130">
        <v>38</v>
      </c>
      <c r="L1557" s="130">
        <v>49</v>
      </c>
      <c r="M1557" s="130">
        <v>49</v>
      </c>
      <c r="N1557" s="130">
        <v>68</v>
      </c>
      <c r="O1557" s="130">
        <v>395</v>
      </c>
      <c r="P1557" s="6"/>
      <c r="Q1557" s="213"/>
      <c r="R1557" s="213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</row>
    <row r="1558" spans="1:51" ht="16.2" thickBot="1" x14ac:dyDescent="0.35">
      <c r="A1558" s="84" t="s">
        <v>323</v>
      </c>
      <c r="B1558" s="130">
        <v>361</v>
      </c>
      <c r="C1558" s="143">
        <f t="shared" si="127"/>
        <v>0.16273723121309108</v>
      </c>
      <c r="D1558" s="130"/>
      <c r="E1558" s="130">
        <v>39</v>
      </c>
      <c r="F1558" s="130">
        <v>105</v>
      </c>
      <c r="G1558" s="130">
        <v>3</v>
      </c>
      <c r="H1558" s="130">
        <v>31</v>
      </c>
      <c r="I1558" s="130">
        <v>46</v>
      </c>
      <c r="J1558" s="130">
        <v>12</v>
      </c>
      <c r="K1558" s="130">
        <v>8</v>
      </c>
      <c r="L1558" s="130">
        <v>19</v>
      </c>
      <c r="M1558" s="130">
        <v>12</v>
      </c>
      <c r="N1558" s="130">
        <v>24</v>
      </c>
      <c r="O1558" s="130">
        <v>62</v>
      </c>
      <c r="P1558" s="6"/>
      <c r="Q1558" s="213"/>
      <c r="R1558" s="213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</row>
    <row r="1559" spans="1:51" ht="16.2" thickBot="1" x14ac:dyDescent="0.35">
      <c r="A1559" s="84" t="s">
        <v>324</v>
      </c>
      <c r="B1559" s="130">
        <v>79</v>
      </c>
      <c r="C1559" s="143">
        <f t="shared" si="127"/>
        <v>3.5612856692061483E-2</v>
      </c>
      <c r="D1559" s="130"/>
      <c r="E1559" s="130">
        <v>8</v>
      </c>
      <c r="F1559" s="130">
        <v>28</v>
      </c>
      <c r="G1559" s="130">
        <v>0</v>
      </c>
      <c r="H1559" s="130">
        <v>5</v>
      </c>
      <c r="I1559" s="130">
        <v>9</v>
      </c>
      <c r="J1559" s="130">
        <v>3</v>
      </c>
      <c r="K1559" s="130">
        <v>4</v>
      </c>
      <c r="L1559" s="130">
        <v>5</v>
      </c>
      <c r="M1559" s="130">
        <v>2</v>
      </c>
      <c r="N1559" s="130">
        <v>1</v>
      </c>
      <c r="O1559" s="130">
        <v>14</v>
      </c>
      <c r="P1559" s="6"/>
      <c r="Q1559" s="213"/>
      <c r="R1559" s="213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</row>
    <row r="1560" spans="1:51" ht="16.2" thickBot="1" x14ac:dyDescent="0.35">
      <c r="A1560" s="84" t="s">
        <v>294</v>
      </c>
      <c r="B1560" s="130">
        <v>44</v>
      </c>
      <c r="C1560" s="143">
        <f t="shared" si="127"/>
        <v>1.9835008790515259E-2</v>
      </c>
      <c r="D1560" s="130"/>
      <c r="E1560" s="130">
        <v>7</v>
      </c>
      <c r="F1560" s="130">
        <v>16</v>
      </c>
      <c r="G1560" s="130">
        <v>0</v>
      </c>
      <c r="H1560" s="130">
        <v>1</v>
      </c>
      <c r="I1560" s="130">
        <v>3</v>
      </c>
      <c r="J1560" s="130">
        <v>1</v>
      </c>
      <c r="K1560" s="130">
        <v>0</v>
      </c>
      <c r="L1560" s="130">
        <v>7</v>
      </c>
      <c r="M1560" s="130">
        <v>2</v>
      </c>
      <c r="N1560" s="130">
        <v>3</v>
      </c>
      <c r="O1560" s="130">
        <v>4</v>
      </c>
      <c r="P1560" s="6"/>
      <c r="Q1560" s="213"/>
      <c r="R1560" s="213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</row>
    <row r="1561" spans="1:51" ht="16.2" thickBot="1" x14ac:dyDescent="0.35">
      <c r="A1561" s="84"/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</row>
    <row r="1562" spans="1:51" ht="16.2" thickBot="1" x14ac:dyDescent="0.35">
      <c r="A1562" s="83" t="s">
        <v>21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</row>
    <row r="1563" spans="1:51" s="29" customFormat="1" ht="16.2" thickBot="1" x14ac:dyDescent="0.35">
      <c r="A1563" s="83" t="s">
        <v>20</v>
      </c>
      <c r="B1563" s="138">
        <v>205178</v>
      </c>
      <c r="C1563" s="155">
        <f>B1563/$B$1563%</f>
        <v>99.999999999999986</v>
      </c>
      <c r="D1563" s="138"/>
      <c r="E1563" s="138">
        <v>20393</v>
      </c>
      <c r="F1563" s="138">
        <v>45074</v>
      </c>
      <c r="G1563" s="138">
        <v>9511</v>
      </c>
      <c r="H1563" s="138">
        <v>19299</v>
      </c>
      <c r="I1563" s="138">
        <v>24822</v>
      </c>
      <c r="J1563" s="138">
        <v>10000</v>
      </c>
      <c r="K1563" s="138">
        <v>10380</v>
      </c>
      <c r="L1563" s="138">
        <v>10731</v>
      </c>
      <c r="M1563" s="138">
        <v>16886</v>
      </c>
      <c r="N1563" s="138">
        <v>14747</v>
      </c>
      <c r="O1563" s="138">
        <v>23335</v>
      </c>
      <c r="P1563" s="28"/>
      <c r="Q1563" s="213"/>
      <c r="R1563" s="213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</row>
    <row r="1564" spans="1:51" ht="16.2" thickBot="1" x14ac:dyDescent="0.35">
      <c r="A1564" s="84" t="s">
        <v>280</v>
      </c>
      <c r="B1564" s="37">
        <v>11127</v>
      </c>
      <c r="C1564" s="143">
        <f t="shared" ref="C1564:C1578" si="128">B1564/$B$1563%</f>
        <v>5.4230960434354554</v>
      </c>
      <c r="D1564" s="37"/>
      <c r="E1564" s="37">
        <v>1090</v>
      </c>
      <c r="F1564" s="37">
        <v>2822</v>
      </c>
      <c r="G1564" s="130">
        <v>397</v>
      </c>
      <c r="H1564" s="37">
        <v>1075</v>
      </c>
      <c r="I1564" s="37">
        <v>1202</v>
      </c>
      <c r="J1564" s="130">
        <v>555</v>
      </c>
      <c r="K1564" s="130">
        <v>505</v>
      </c>
      <c r="L1564" s="130">
        <v>496</v>
      </c>
      <c r="M1564" s="130">
        <v>948</v>
      </c>
      <c r="N1564" s="130">
        <v>837</v>
      </c>
      <c r="O1564" s="37">
        <v>1200</v>
      </c>
      <c r="P1564" s="6"/>
      <c r="Q1564" s="213"/>
      <c r="R1564" s="213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</row>
    <row r="1565" spans="1:51" ht="16.2" thickBot="1" x14ac:dyDescent="0.35">
      <c r="A1565" s="84" t="s">
        <v>281</v>
      </c>
      <c r="B1565" s="37">
        <v>33704</v>
      </c>
      <c r="C1565" s="143">
        <f t="shared" si="128"/>
        <v>16.42671241556112</v>
      </c>
      <c r="D1565" s="37"/>
      <c r="E1565" s="37">
        <v>3327</v>
      </c>
      <c r="F1565" s="37">
        <v>6876</v>
      </c>
      <c r="G1565" s="37">
        <v>1597</v>
      </c>
      <c r="H1565" s="37">
        <v>3148</v>
      </c>
      <c r="I1565" s="37">
        <v>4401</v>
      </c>
      <c r="J1565" s="37">
        <v>1741</v>
      </c>
      <c r="K1565" s="37">
        <v>1920</v>
      </c>
      <c r="L1565" s="37">
        <v>1749</v>
      </c>
      <c r="M1565" s="37">
        <v>2514</v>
      </c>
      <c r="N1565" s="37">
        <v>2764</v>
      </c>
      <c r="O1565" s="37">
        <v>3667</v>
      </c>
      <c r="P1565" s="6"/>
      <c r="Q1565" s="213"/>
      <c r="R1565" s="213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</row>
    <row r="1566" spans="1:51" ht="16.2" thickBot="1" x14ac:dyDescent="0.35">
      <c r="A1566" s="84" t="s">
        <v>282</v>
      </c>
      <c r="B1566" s="37">
        <v>89410</v>
      </c>
      <c r="C1566" s="143">
        <f t="shared" si="128"/>
        <v>43.576796732593159</v>
      </c>
      <c r="D1566" s="37"/>
      <c r="E1566" s="37">
        <v>8854</v>
      </c>
      <c r="F1566" s="37">
        <v>18740</v>
      </c>
      <c r="G1566" s="37">
        <v>4314</v>
      </c>
      <c r="H1566" s="37">
        <v>7698</v>
      </c>
      <c r="I1566" s="37">
        <v>11160</v>
      </c>
      <c r="J1566" s="37">
        <v>4726</v>
      </c>
      <c r="K1566" s="37">
        <v>4779</v>
      </c>
      <c r="L1566" s="37">
        <v>4986</v>
      </c>
      <c r="M1566" s="37">
        <v>7455</v>
      </c>
      <c r="N1566" s="37">
        <v>6835</v>
      </c>
      <c r="O1566" s="37">
        <v>9863</v>
      </c>
      <c r="P1566" s="6"/>
      <c r="Q1566" s="213"/>
      <c r="R1566" s="213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</row>
    <row r="1567" spans="1:51" ht="16.2" thickBot="1" x14ac:dyDescent="0.35">
      <c r="A1567" s="84" t="s">
        <v>283</v>
      </c>
      <c r="B1567" s="37">
        <v>35286</v>
      </c>
      <c r="C1567" s="143">
        <f t="shared" si="128"/>
        <v>17.19775024612775</v>
      </c>
      <c r="D1567" s="37"/>
      <c r="E1567" s="37">
        <v>3412</v>
      </c>
      <c r="F1567" s="37">
        <v>8188</v>
      </c>
      <c r="G1567" s="37">
        <v>1609</v>
      </c>
      <c r="H1567" s="37">
        <v>3137</v>
      </c>
      <c r="I1567" s="37">
        <v>4047</v>
      </c>
      <c r="J1567" s="37">
        <v>1683</v>
      </c>
      <c r="K1567" s="37">
        <v>1807</v>
      </c>
      <c r="L1567" s="37">
        <v>1855</v>
      </c>
      <c r="M1567" s="37">
        <v>2964</v>
      </c>
      <c r="N1567" s="37">
        <v>2588</v>
      </c>
      <c r="O1567" s="37">
        <v>3996</v>
      </c>
      <c r="P1567" s="6"/>
      <c r="Q1567" s="213"/>
      <c r="R1567" s="213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</row>
    <row r="1568" spans="1:51" ht="16.2" thickBot="1" x14ac:dyDescent="0.35">
      <c r="A1568" s="84" t="s">
        <v>285</v>
      </c>
      <c r="B1568" s="37">
        <v>22937</v>
      </c>
      <c r="C1568" s="143">
        <f t="shared" si="128"/>
        <v>11.179073779839943</v>
      </c>
      <c r="D1568" s="37"/>
      <c r="E1568" s="37">
        <v>2489</v>
      </c>
      <c r="F1568" s="37">
        <v>5277</v>
      </c>
      <c r="G1568" s="37">
        <v>1233</v>
      </c>
      <c r="H1568" s="37">
        <v>2780</v>
      </c>
      <c r="I1568" s="37">
        <v>2503</v>
      </c>
      <c r="J1568" s="130">
        <v>822</v>
      </c>
      <c r="K1568" s="130">
        <v>973</v>
      </c>
      <c r="L1568" s="37">
        <v>1086</v>
      </c>
      <c r="M1568" s="37">
        <v>1917</v>
      </c>
      <c r="N1568" s="37">
        <v>1107</v>
      </c>
      <c r="O1568" s="37">
        <v>2750</v>
      </c>
      <c r="P1568" s="6"/>
      <c r="Q1568" s="213"/>
      <c r="R1568" s="213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</row>
    <row r="1569" spans="1:51" ht="16.2" thickBot="1" x14ac:dyDescent="0.35">
      <c r="A1569" s="84" t="s">
        <v>286</v>
      </c>
      <c r="B1569" s="130">
        <v>327</v>
      </c>
      <c r="C1569" s="143">
        <f t="shared" si="128"/>
        <v>0.15937381200713524</v>
      </c>
      <c r="D1569" s="130"/>
      <c r="E1569" s="130">
        <v>24</v>
      </c>
      <c r="F1569" s="130">
        <v>65</v>
      </c>
      <c r="G1569" s="130">
        <v>13</v>
      </c>
      <c r="H1569" s="130">
        <v>26</v>
      </c>
      <c r="I1569" s="130">
        <v>83</v>
      </c>
      <c r="J1569" s="130">
        <v>16</v>
      </c>
      <c r="K1569" s="130">
        <v>3</v>
      </c>
      <c r="L1569" s="130">
        <v>54</v>
      </c>
      <c r="M1569" s="130">
        <v>11</v>
      </c>
      <c r="N1569" s="130">
        <v>26</v>
      </c>
      <c r="O1569" s="130">
        <v>6</v>
      </c>
      <c r="P1569" s="6"/>
      <c r="Q1569" s="213"/>
      <c r="R1569" s="213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</row>
    <row r="1570" spans="1:51" ht="16.2" thickBot="1" x14ac:dyDescent="0.35">
      <c r="A1570" s="84" t="s">
        <v>319</v>
      </c>
      <c r="B1570" s="130">
        <v>516</v>
      </c>
      <c r="C1570" s="143">
        <f t="shared" si="128"/>
        <v>0.25148895105713087</v>
      </c>
      <c r="D1570" s="130"/>
      <c r="E1570" s="130">
        <v>202</v>
      </c>
      <c r="F1570" s="130">
        <v>76</v>
      </c>
      <c r="G1570" s="130">
        <v>4</v>
      </c>
      <c r="H1570" s="130">
        <v>31</v>
      </c>
      <c r="I1570" s="130">
        <v>29</v>
      </c>
      <c r="J1570" s="130">
        <v>14</v>
      </c>
      <c r="K1570" s="130">
        <v>23</v>
      </c>
      <c r="L1570" s="130">
        <v>12</v>
      </c>
      <c r="M1570" s="130">
        <v>28</v>
      </c>
      <c r="N1570" s="130">
        <v>14</v>
      </c>
      <c r="O1570" s="130">
        <v>83</v>
      </c>
      <c r="P1570" s="6"/>
      <c r="Q1570" s="213"/>
      <c r="R1570" s="213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</row>
    <row r="1571" spans="1:51" ht="16.2" thickBot="1" x14ac:dyDescent="0.35">
      <c r="A1571" s="84" t="s">
        <v>287</v>
      </c>
      <c r="B1571" s="130">
        <v>707</v>
      </c>
      <c r="C1571" s="143">
        <f t="shared" si="128"/>
        <v>0.3445788534833169</v>
      </c>
      <c r="D1571" s="130"/>
      <c r="E1571" s="130">
        <v>51</v>
      </c>
      <c r="F1571" s="130">
        <v>155</v>
      </c>
      <c r="G1571" s="130">
        <v>19</v>
      </c>
      <c r="H1571" s="130">
        <v>83</v>
      </c>
      <c r="I1571" s="130">
        <v>59</v>
      </c>
      <c r="J1571" s="130">
        <v>42</v>
      </c>
      <c r="K1571" s="130">
        <v>44</v>
      </c>
      <c r="L1571" s="130">
        <v>57</v>
      </c>
      <c r="M1571" s="130">
        <v>44</v>
      </c>
      <c r="N1571" s="130">
        <v>34</v>
      </c>
      <c r="O1571" s="130">
        <v>119</v>
      </c>
      <c r="P1571" s="6"/>
      <c r="Q1571" s="213"/>
      <c r="R1571" s="213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</row>
    <row r="1572" spans="1:51" ht="16.2" thickBot="1" x14ac:dyDescent="0.35">
      <c r="A1572" s="84" t="s">
        <v>288</v>
      </c>
      <c r="B1572" s="37">
        <v>2264</v>
      </c>
      <c r="C1572" s="143">
        <f t="shared" si="128"/>
        <v>1.1034321418475663</v>
      </c>
      <c r="D1572" s="37"/>
      <c r="E1572" s="130">
        <v>172</v>
      </c>
      <c r="F1572" s="130">
        <v>530</v>
      </c>
      <c r="G1572" s="130">
        <v>54</v>
      </c>
      <c r="H1572" s="130">
        <v>246</v>
      </c>
      <c r="I1572" s="130">
        <v>265</v>
      </c>
      <c r="J1572" s="130">
        <v>26</v>
      </c>
      <c r="K1572" s="130">
        <v>31</v>
      </c>
      <c r="L1572" s="130">
        <v>77</v>
      </c>
      <c r="M1572" s="130">
        <v>403</v>
      </c>
      <c r="N1572" s="130">
        <v>136</v>
      </c>
      <c r="O1572" s="130">
        <v>324</v>
      </c>
      <c r="P1572" s="6"/>
      <c r="Q1572" s="213"/>
      <c r="R1572" s="213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</row>
    <row r="1573" spans="1:51" ht="16.2" thickBot="1" x14ac:dyDescent="0.35">
      <c r="A1573" s="84" t="s">
        <v>320</v>
      </c>
      <c r="B1573" s="37">
        <v>3656</v>
      </c>
      <c r="C1573" s="143">
        <f t="shared" si="128"/>
        <v>1.7818674516761055</v>
      </c>
      <c r="D1573" s="37"/>
      <c r="E1573" s="130">
        <v>301</v>
      </c>
      <c r="F1573" s="130">
        <v>854</v>
      </c>
      <c r="G1573" s="130">
        <v>118</v>
      </c>
      <c r="H1573" s="130">
        <v>313</v>
      </c>
      <c r="I1573" s="130">
        <v>424</v>
      </c>
      <c r="J1573" s="130">
        <v>187</v>
      </c>
      <c r="K1573" s="130">
        <v>215</v>
      </c>
      <c r="L1573" s="130">
        <v>236</v>
      </c>
      <c r="M1573" s="130">
        <v>339</v>
      </c>
      <c r="N1573" s="130">
        <v>259</v>
      </c>
      <c r="O1573" s="130">
        <v>410</v>
      </c>
      <c r="P1573" s="6"/>
      <c r="Q1573" s="213"/>
      <c r="R1573" s="213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</row>
    <row r="1574" spans="1:51" ht="16.2" thickBot="1" x14ac:dyDescent="0.35">
      <c r="A1574" s="84" t="s">
        <v>321</v>
      </c>
      <c r="B1574" s="37">
        <v>3509</v>
      </c>
      <c r="C1574" s="143">
        <f t="shared" si="128"/>
        <v>1.7102223435261088</v>
      </c>
      <c r="D1574" s="37"/>
      <c r="E1574" s="130">
        <v>379</v>
      </c>
      <c r="F1574" s="37">
        <v>1102</v>
      </c>
      <c r="G1574" s="130">
        <v>127</v>
      </c>
      <c r="H1574" s="130">
        <v>286</v>
      </c>
      <c r="I1574" s="130">
        <v>579</v>
      </c>
      <c r="J1574" s="130">
        <v>147</v>
      </c>
      <c r="K1574" s="130">
        <v>62</v>
      </c>
      <c r="L1574" s="130">
        <v>89</v>
      </c>
      <c r="M1574" s="130">
        <v>153</v>
      </c>
      <c r="N1574" s="130">
        <v>78</v>
      </c>
      <c r="O1574" s="130">
        <v>507</v>
      </c>
      <c r="P1574" s="6"/>
      <c r="Q1574" s="213"/>
      <c r="R1574" s="213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</row>
    <row r="1575" spans="1:51" ht="31.8" thickBot="1" x14ac:dyDescent="0.35">
      <c r="A1575" s="84" t="s">
        <v>322</v>
      </c>
      <c r="B1575" s="37">
        <v>1602</v>
      </c>
      <c r="C1575" s="143">
        <f t="shared" si="128"/>
        <v>0.78078546432853413</v>
      </c>
      <c r="D1575" s="37"/>
      <c r="E1575" s="130">
        <v>77</v>
      </c>
      <c r="F1575" s="130">
        <v>345</v>
      </c>
      <c r="G1575" s="130">
        <v>26</v>
      </c>
      <c r="H1575" s="130">
        <v>466</v>
      </c>
      <c r="I1575" s="130">
        <v>52</v>
      </c>
      <c r="J1575" s="130">
        <v>36</v>
      </c>
      <c r="K1575" s="130">
        <v>18</v>
      </c>
      <c r="L1575" s="130">
        <v>26</v>
      </c>
      <c r="M1575" s="130">
        <v>100</v>
      </c>
      <c r="N1575" s="130">
        <v>63</v>
      </c>
      <c r="O1575" s="130">
        <v>393</v>
      </c>
      <c r="P1575" s="6"/>
      <c r="Q1575" s="213"/>
      <c r="R1575" s="213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</row>
    <row r="1576" spans="1:51" ht="14.25" customHeight="1" thickBot="1" x14ac:dyDescent="0.35">
      <c r="A1576" s="84" t="s">
        <v>323</v>
      </c>
      <c r="B1576" s="130">
        <v>98</v>
      </c>
      <c r="C1576" s="143">
        <f t="shared" si="128"/>
        <v>4.7763405433331053E-2</v>
      </c>
      <c r="D1576" s="130"/>
      <c r="E1576" s="130">
        <v>12</v>
      </c>
      <c r="F1576" s="130">
        <v>30</v>
      </c>
      <c r="G1576" s="130">
        <v>0</v>
      </c>
      <c r="H1576" s="130">
        <v>8</v>
      </c>
      <c r="I1576" s="130">
        <v>15</v>
      </c>
      <c r="J1576" s="130">
        <v>3</v>
      </c>
      <c r="K1576" s="130">
        <v>0</v>
      </c>
      <c r="L1576" s="130">
        <v>4</v>
      </c>
      <c r="M1576" s="130">
        <v>7</v>
      </c>
      <c r="N1576" s="130">
        <v>6</v>
      </c>
      <c r="O1576" s="130">
        <v>13</v>
      </c>
      <c r="P1576" s="6"/>
      <c r="Q1576" s="213"/>
      <c r="R1576" s="213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</row>
    <row r="1577" spans="1:51" ht="14.25" customHeight="1" thickBot="1" x14ac:dyDescent="0.35">
      <c r="A1577" s="84" t="s">
        <v>324</v>
      </c>
      <c r="B1577" s="130">
        <v>17</v>
      </c>
      <c r="C1577" s="143">
        <f t="shared" si="128"/>
        <v>8.2854886976186527E-3</v>
      </c>
      <c r="D1577" s="130"/>
      <c r="E1577" s="130">
        <v>1</v>
      </c>
      <c r="F1577" s="130">
        <v>4</v>
      </c>
      <c r="G1577" s="130">
        <v>0</v>
      </c>
      <c r="H1577" s="130">
        <v>0</v>
      </c>
      <c r="I1577" s="130">
        <v>2</v>
      </c>
      <c r="J1577" s="130">
        <v>2</v>
      </c>
      <c r="K1577" s="130">
        <v>0</v>
      </c>
      <c r="L1577" s="130">
        <v>4</v>
      </c>
      <c r="M1577" s="130">
        <v>2</v>
      </c>
      <c r="N1577" s="130">
        <v>0</v>
      </c>
      <c r="O1577" s="130">
        <v>2</v>
      </c>
      <c r="P1577" s="6"/>
      <c r="Q1577" s="213"/>
      <c r="R1577" s="213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</row>
    <row r="1578" spans="1:51" ht="14.25" customHeight="1" thickBot="1" x14ac:dyDescent="0.35">
      <c r="A1578" s="84" t="s">
        <v>294</v>
      </c>
      <c r="B1578" s="130">
        <v>18</v>
      </c>
      <c r="C1578" s="143">
        <f t="shared" si="128"/>
        <v>8.7728703857138674E-3</v>
      </c>
      <c r="D1578" s="130"/>
      <c r="E1578" s="130">
        <v>2</v>
      </c>
      <c r="F1578" s="130">
        <v>10</v>
      </c>
      <c r="G1578" s="130">
        <v>0</v>
      </c>
      <c r="H1578" s="130">
        <v>2</v>
      </c>
      <c r="I1578" s="130">
        <v>1</v>
      </c>
      <c r="J1578" s="130">
        <v>0</v>
      </c>
      <c r="K1578" s="130">
        <v>0</v>
      </c>
      <c r="L1578" s="130">
        <v>0</v>
      </c>
      <c r="M1578" s="130">
        <v>1</v>
      </c>
      <c r="N1578" s="130">
        <v>0</v>
      </c>
      <c r="O1578" s="130">
        <v>2</v>
      </c>
      <c r="P1578" s="6"/>
      <c r="Q1578" s="213"/>
      <c r="R1578" s="213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</row>
    <row r="1579" spans="1:51" ht="14.25" customHeight="1" thickBot="1" x14ac:dyDescent="0.35">
      <c r="A1579" s="3"/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</row>
    <row r="1580" spans="1:51" ht="14.25" customHeight="1" thickBot="1" x14ac:dyDescent="0.35">
      <c r="A1580" s="51" t="s">
        <v>22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</row>
    <row r="1581" spans="1:51" ht="14.25" customHeight="1" thickBot="1" x14ac:dyDescent="0.35">
      <c r="A1581" s="99" t="s">
        <v>15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</row>
    <row r="1582" spans="1:51" s="29" customFormat="1" ht="14.25" customHeight="1" thickBot="1" x14ac:dyDescent="0.35">
      <c r="A1582" s="83" t="s">
        <v>20</v>
      </c>
      <c r="B1582" s="138">
        <v>243652</v>
      </c>
      <c r="C1582" s="155">
        <f>B1582/$B$1582%</f>
        <v>100</v>
      </c>
      <c r="D1582" s="138"/>
      <c r="E1582" s="138">
        <v>24884</v>
      </c>
      <c r="F1582" s="138">
        <v>71029</v>
      </c>
      <c r="G1582" s="138">
        <v>4944</v>
      </c>
      <c r="H1582" s="138">
        <v>27699</v>
      </c>
      <c r="I1582" s="138">
        <v>31947</v>
      </c>
      <c r="J1582" s="138">
        <v>5907</v>
      </c>
      <c r="K1582" s="138">
        <v>3001</v>
      </c>
      <c r="L1582" s="138">
        <v>11735</v>
      </c>
      <c r="M1582" s="138">
        <v>24448</v>
      </c>
      <c r="N1582" s="138">
        <v>5341</v>
      </c>
      <c r="O1582" s="138">
        <v>32717</v>
      </c>
      <c r="P1582" s="28"/>
      <c r="Q1582" s="213"/>
      <c r="R1582" s="213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</row>
    <row r="1583" spans="1:51" ht="14.25" customHeight="1" thickBot="1" x14ac:dyDescent="0.35">
      <c r="A1583" s="84" t="s">
        <v>280</v>
      </c>
      <c r="B1583" s="37">
        <v>14243</v>
      </c>
      <c r="C1583" s="143">
        <f t="shared" ref="C1583:C1597" si="129">B1583/$B$1582%</f>
        <v>5.8456322952407529</v>
      </c>
      <c r="D1583" s="37"/>
      <c r="E1583" s="37">
        <v>1550</v>
      </c>
      <c r="F1583" s="37">
        <v>4663</v>
      </c>
      <c r="G1583" s="130">
        <v>194</v>
      </c>
      <c r="H1583" s="37">
        <v>1668</v>
      </c>
      <c r="I1583" s="37">
        <v>1631</v>
      </c>
      <c r="J1583" s="130">
        <v>307</v>
      </c>
      <c r="K1583" s="130">
        <v>149</v>
      </c>
      <c r="L1583" s="130">
        <v>563</v>
      </c>
      <c r="M1583" s="37">
        <v>1390</v>
      </c>
      <c r="N1583" s="130">
        <v>282</v>
      </c>
      <c r="O1583" s="37">
        <v>1846</v>
      </c>
      <c r="P1583" s="6"/>
      <c r="Q1583" s="213"/>
      <c r="R1583" s="213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</row>
    <row r="1584" spans="1:51" ht="14.25" customHeight="1" thickBot="1" x14ac:dyDescent="0.35">
      <c r="A1584" s="84" t="s">
        <v>281</v>
      </c>
      <c r="B1584" s="37">
        <v>36266</v>
      </c>
      <c r="C1584" s="143">
        <f t="shared" si="129"/>
        <v>14.884343243642572</v>
      </c>
      <c r="D1584" s="37"/>
      <c r="E1584" s="37">
        <v>3605</v>
      </c>
      <c r="F1584" s="37">
        <v>10759</v>
      </c>
      <c r="G1584" s="130">
        <v>746</v>
      </c>
      <c r="H1584" s="37">
        <v>4299</v>
      </c>
      <c r="I1584" s="37">
        <v>4905</v>
      </c>
      <c r="J1584" s="130">
        <v>876</v>
      </c>
      <c r="K1584" s="130">
        <v>405</v>
      </c>
      <c r="L1584" s="37">
        <v>1705</v>
      </c>
      <c r="M1584" s="37">
        <v>3345</v>
      </c>
      <c r="N1584" s="130">
        <v>848</v>
      </c>
      <c r="O1584" s="37">
        <v>4773</v>
      </c>
      <c r="P1584" s="6"/>
      <c r="Q1584" s="213"/>
      <c r="R1584" s="213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</row>
    <row r="1585" spans="1:51" ht="14.25" customHeight="1" thickBot="1" x14ac:dyDescent="0.35">
      <c r="A1585" s="84" t="s">
        <v>282</v>
      </c>
      <c r="B1585" s="37">
        <v>97514</v>
      </c>
      <c r="C1585" s="143">
        <f t="shared" si="129"/>
        <v>40.021834419582028</v>
      </c>
      <c r="D1585" s="37"/>
      <c r="E1585" s="37">
        <v>9606</v>
      </c>
      <c r="F1585" s="37">
        <v>28844</v>
      </c>
      <c r="G1585" s="37">
        <v>1929</v>
      </c>
      <c r="H1585" s="37">
        <v>10782</v>
      </c>
      <c r="I1585" s="37">
        <v>13090</v>
      </c>
      <c r="J1585" s="37">
        <v>2571</v>
      </c>
      <c r="K1585" s="37">
        <v>1122</v>
      </c>
      <c r="L1585" s="37">
        <v>4915</v>
      </c>
      <c r="M1585" s="37">
        <v>10068</v>
      </c>
      <c r="N1585" s="37">
        <v>2043</v>
      </c>
      <c r="O1585" s="37">
        <v>12544</v>
      </c>
      <c r="P1585" s="6"/>
      <c r="Q1585" s="213"/>
      <c r="R1585" s="213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</row>
    <row r="1586" spans="1:51" ht="14.25" customHeight="1" thickBot="1" x14ac:dyDescent="0.35">
      <c r="A1586" s="84" t="s">
        <v>283</v>
      </c>
      <c r="B1586" s="37">
        <v>40519</v>
      </c>
      <c r="C1586" s="143">
        <f t="shared" si="129"/>
        <v>16.629865545942575</v>
      </c>
      <c r="D1586" s="37"/>
      <c r="E1586" s="37">
        <v>3869</v>
      </c>
      <c r="F1586" s="37">
        <v>12422</v>
      </c>
      <c r="G1586" s="130">
        <v>739</v>
      </c>
      <c r="H1586" s="37">
        <v>4201</v>
      </c>
      <c r="I1586" s="37">
        <v>5313</v>
      </c>
      <c r="J1586" s="130">
        <v>956</v>
      </c>
      <c r="K1586" s="130">
        <v>460</v>
      </c>
      <c r="L1586" s="37">
        <v>2009</v>
      </c>
      <c r="M1586" s="37">
        <v>4406</v>
      </c>
      <c r="N1586" s="130">
        <v>847</v>
      </c>
      <c r="O1586" s="37">
        <v>5297</v>
      </c>
      <c r="P1586" s="6"/>
      <c r="Q1586" s="213"/>
      <c r="R1586" s="213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</row>
    <row r="1587" spans="1:51" ht="14.25" customHeight="1" thickBot="1" x14ac:dyDescent="0.35">
      <c r="A1587" s="84" t="s">
        <v>285</v>
      </c>
      <c r="B1587" s="37">
        <v>34934</v>
      </c>
      <c r="C1587" s="143">
        <f t="shared" si="129"/>
        <v>14.337661911250471</v>
      </c>
      <c r="D1587" s="37"/>
      <c r="E1587" s="37">
        <v>4022</v>
      </c>
      <c r="F1587" s="37">
        <v>8840</v>
      </c>
      <c r="G1587" s="37">
        <v>1061</v>
      </c>
      <c r="H1587" s="37">
        <v>4554</v>
      </c>
      <c r="I1587" s="37">
        <v>4279</v>
      </c>
      <c r="J1587" s="130">
        <v>815</v>
      </c>
      <c r="K1587" s="130">
        <v>692</v>
      </c>
      <c r="L1587" s="37">
        <v>1721</v>
      </c>
      <c r="M1587" s="37">
        <v>3405</v>
      </c>
      <c r="N1587" s="130">
        <v>910</v>
      </c>
      <c r="O1587" s="37">
        <v>4635</v>
      </c>
      <c r="P1587" s="6"/>
      <c r="Q1587" s="213"/>
      <c r="R1587" s="213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</row>
    <row r="1588" spans="1:51" ht="14.25" customHeight="1" thickBot="1" x14ac:dyDescent="0.35">
      <c r="A1588" s="84" t="s">
        <v>286</v>
      </c>
      <c r="B1588" s="130">
        <v>484</v>
      </c>
      <c r="C1588" s="143">
        <f t="shared" si="129"/>
        <v>0.19864396762595835</v>
      </c>
      <c r="D1588" s="130"/>
      <c r="E1588" s="130">
        <v>21</v>
      </c>
      <c r="F1588" s="130">
        <v>93</v>
      </c>
      <c r="G1588" s="130">
        <v>24</v>
      </c>
      <c r="H1588" s="130">
        <v>40</v>
      </c>
      <c r="I1588" s="130">
        <v>182</v>
      </c>
      <c r="J1588" s="130">
        <v>0</v>
      </c>
      <c r="K1588" s="130">
        <v>5</v>
      </c>
      <c r="L1588" s="130">
        <v>86</v>
      </c>
      <c r="M1588" s="130">
        <v>12</v>
      </c>
      <c r="N1588" s="130">
        <v>10</v>
      </c>
      <c r="O1588" s="130">
        <v>11</v>
      </c>
      <c r="P1588" s="6"/>
      <c r="Q1588" s="213"/>
      <c r="R1588" s="213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</row>
    <row r="1589" spans="1:51" ht="14.25" customHeight="1" thickBot="1" x14ac:dyDescent="0.35">
      <c r="A1589" s="84" t="s">
        <v>319</v>
      </c>
      <c r="B1589" s="37">
        <v>1090</v>
      </c>
      <c r="C1589" s="143">
        <f t="shared" si="129"/>
        <v>0.44735934857912102</v>
      </c>
      <c r="D1589" s="37"/>
      <c r="E1589" s="130">
        <v>548</v>
      </c>
      <c r="F1589" s="130">
        <v>119</v>
      </c>
      <c r="G1589" s="130">
        <v>15</v>
      </c>
      <c r="H1589" s="130">
        <v>51</v>
      </c>
      <c r="I1589" s="130">
        <v>61</v>
      </c>
      <c r="J1589" s="130">
        <v>17</v>
      </c>
      <c r="K1589" s="130">
        <v>11</v>
      </c>
      <c r="L1589" s="130">
        <v>18</v>
      </c>
      <c r="M1589" s="130">
        <v>50</v>
      </c>
      <c r="N1589" s="130">
        <v>12</v>
      </c>
      <c r="O1589" s="130">
        <v>188</v>
      </c>
      <c r="P1589" s="6"/>
      <c r="Q1589" s="213"/>
      <c r="R1589" s="213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</row>
    <row r="1590" spans="1:51" ht="14.25" customHeight="1" thickBot="1" x14ac:dyDescent="0.35">
      <c r="A1590" s="84" t="s">
        <v>287</v>
      </c>
      <c r="B1590" s="37">
        <v>1061</v>
      </c>
      <c r="C1590" s="143">
        <f t="shared" si="129"/>
        <v>0.43545712737839215</v>
      </c>
      <c r="D1590" s="37"/>
      <c r="E1590" s="130">
        <v>87</v>
      </c>
      <c r="F1590" s="130">
        <v>273</v>
      </c>
      <c r="G1590" s="130">
        <v>7</v>
      </c>
      <c r="H1590" s="130">
        <v>139</v>
      </c>
      <c r="I1590" s="130">
        <v>134</v>
      </c>
      <c r="J1590" s="130">
        <v>27</v>
      </c>
      <c r="K1590" s="130">
        <v>13</v>
      </c>
      <c r="L1590" s="130">
        <v>53</v>
      </c>
      <c r="M1590" s="130">
        <v>80</v>
      </c>
      <c r="N1590" s="130">
        <v>25</v>
      </c>
      <c r="O1590" s="130">
        <v>223</v>
      </c>
      <c r="P1590" s="6"/>
      <c r="Q1590" s="213"/>
      <c r="R1590" s="213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</row>
    <row r="1591" spans="1:51" ht="14.25" customHeight="1" thickBot="1" x14ac:dyDescent="0.35">
      <c r="A1591" s="84" t="s">
        <v>288</v>
      </c>
      <c r="B1591" s="37">
        <v>3014</v>
      </c>
      <c r="C1591" s="143">
        <f t="shared" si="129"/>
        <v>1.237010162034377</v>
      </c>
      <c r="D1591" s="37"/>
      <c r="E1591" s="130">
        <v>228</v>
      </c>
      <c r="F1591" s="130">
        <v>843</v>
      </c>
      <c r="G1591" s="130">
        <v>34</v>
      </c>
      <c r="H1591" s="130">
        <v>274</v>
      </c>
      <c r="I1591" s="130">
        <v>401</v>
      </c>
      <c r="J1591" s="130">
        <v>29</v>
      </c>
      <c r="K1591" s="130">
        <v>27</v>
      </c>
      <c r="L1591" s="130">
        <v>71</v>
      </c>
      <c r="M1591" s="130">
        <v>470</v>
      </c>
      <c r="N1591" s="130">
        <v>92</v>
      </c>
      <c r="O1591" s="130">
        <v>545</v>
      </c>
      <c r="P1591" s="6"/>
      <c r="Q1591" s="213"/>
      <c r="R1591" s="213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</row>
    <row r="1592" spans="1:51" ht="16.2" thickBot="1" x14ac:dyDescent="0.35">
      <c r="A1592" s="84" t="s">
        <v>320</v>
      </c>
      <c r="B1592" s="37">
        <v>4595</v>
      </c>
      <c r="C1592" s="143">
        <f t="shared" si="129"/>
        <v>1.8858864281844598</v>
      </c>
      <c r="D1592" s="37"/>
      <c r="E1592" s="130">
        <v>345</v>
      </c>
      <c r="F1592" s="37">
        <v>1295</v>
      </c>
      <c r="G1592" s="130">
        <v>77</v>
      </c>
      <c r="H1592" s="130">
        <v>428</v>
      </c>
      <c r="I1592" s="130">
        <v>635</v>
      </c>
      <c r="J1592" s="130">
        <v>135</v>
      </c>
      <c r="K1592" s="130">
        <v>60</v>
      </c>
      <c r="L1592" s="130">
        <v>308</v>
      </c>
      <c r="M1592" s="130">
        <v>591</v>
      </c>
      <c r="N1592" s="130">
        <v>117</v>
      </c>
      <c r="O1592" s="130">
        <v>604</v>
      </c>
      <c r="P1592" s="6"/>
      <c r="Q1592" s="213"/>
      <c r="R1592" s="213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</row>
    <row r="1593" spans="1:51" ht="16.2" thickBot="1" x14ac:dyDescent="0.35">
      <c r="A1593" s="84" t="s">
        <v>321</v>
      </c>
      <c r="B1593" s="37">
        <v>7088</v>
      </c>
      <c r="C1593" s="143">
        <f t="shared" si="129"/>
        <v>2.909067030026431</v>
      </c>
      <c r="D1593" s="37"/>
      <c r="E1593" s="130">
        <v>846</v>
      </c>
      <c r="F1593" s="37">
        <v>2239</v>
      </c>
      <c r="G1593" s="130">
        <v>98</v>
      </c>
      <c r="H1593" s="130">
        <v>586</v>
      </c>
      <c r="I1593" s="37">
        <v>1141</v>
      </c>
      <c r="J1593" s="130">
        <v>128</v>
      </c>
      <c r="K1593" s="130">
        <v>42</v>
      </c>
      <c r="L1593" s="130">
        <v>214</v>
      </c>
      <c r="M1593" s="130">
        <v>488</v>
      </c>
      <c r="N1593" s="130">
        <v>70</v>
      </c>
      <c r="O1593" s="37">
        <v>1236</v>
      </c>
      <c r="P1593" s="6"/>
      <c r="Q1593" s="213"/>
      <c r="R1593" s="213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</row>
    <row r="1594" spans="1:51" ht="31.8" thickBot="1" x14ac:dyDescent="0.35">
      <c r="A1594" s="84" t="s">
        <v>322</v>
      </c>
      <c r="B1594" s="37">
        <v>2336</v>
      </c>
      <c r="C1594" s="143">
        <f t="shared" si="129"/>
        <v>0.95874443878974935</v>
      </c>
      <c r="D1594" s="37"/>
      <c r="E1594" s="130">
        <v>100</v>
      </c>
      <c r="F1594" s="130">
        <v>454</v>
      </c>
      <c r="G1594" s="130">
        <v>20</v>
      </c>
      <c r="H1594" s="130">
        <v>640</v>
      </c>
      <c r="I1594" s="130">
        <v>110</v>
      </c>
      <c r="J1594" s="130">
        <v>37</v>
      </c>
      <c r="K1594" s="130">
        <v>11</v>
      </c>
      <c r="L1594" s="130">
        <v>42</v>
      </c>
      <c r="M1594" s="130">
        <v>126</v>
      </c>
      <c r="N1594" s="130">
        <v>65</v>
      </c>
      <c r="O1594" s="130">
        <v>731</v>
      </c>
      <c r="P1594" s="6"/>
      <c r="Q1594" s="213"/>
      <c r="R1594" s="213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</row>
    <row r="1595" spans="1:51" ht="16.2" thickBot="1" x14ac:dyDescent="0.35">
      <c r="A1595" s="84" t="s">
        <v>323</v>
      </c>
      <c r="B1595" s="130">
        <v>381</v>
      </c>
      <c r="C1595" s="143">
        <f t="shared" si="129"/>
        <v>0.15637056129233498</v>
      </c>
      <c r="D1595" s="130"/>
      <c r="E1595" s="130">
        <v>41</v>
      </c>
      <c r="F1595" s="130">
        <v>128</v>
      </c>
      <c r="G1595" s="130">
        <v>0</v>
      </c>
      <c r="H1595" s="130">
        <v>33</v>
      </c>
      <c r="I1595" s="130">
        <v>53</v>
      </c>
      <c r="J1595" s="130">
        <v>9</v>
      </c>
      <c r="K1595" s="130">
        <v>4</v>
      </c>
      <c r="L1595" s="130">
        <v>15</v>
      </c>
      <c r="M1595" s="130">
        <v>14</v>
      </c>
      <c r="N1595" s="130">
        <v>18</v>
      </c>
      <c r="O1595" s="130">
        <v>66</v>
      </c>
      <c r="P1595" s="6"/>
      <c r="Q1595" s="213"/>
      <c r="R1595" s="213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</row>
    <row r="1596" spans="1:51" ht="16.2" thickBot="1" x14ac:dyDescent="0.35">
      <c r="A1596" s="84" t="s">
        <v>324</v>
      </c>
      <c r="B1596" s="130">
        <v>72</v>
      </c>
      <c r="C1596" s="143">
        <f t="shared" si="129"/>
        <v>2.9550342291464877E-2</v>
      </c>
      <c r="D1596" s="130"/>
      <c r="E1596" s="130">
        <v>7</v>
      </c>
      <c r="F1596" s="130">
        <v>31</v>
      </c>
      <c r="G1596" s="130">
        <v>0</v>
      </c>
      <c r="H1596" s="130">
        <v>3</v>
      </c>
      <c r="I1596" s="130">
        <v>9</v>
      </c>
      <c r="J1596" s="130">
        <v>0</v>
      </c>
      <c r="K1596" s="130">
        <v>0</v>
      </c>
      <c r="L1596" s="130">
        <v>8</v>
      </c>
      <c r="M1596" s="130">
        <v>1</v>
      </c>
      <c r="N1596" s="130">
        <v>1</v>
      </c>
      <c r="O1596" s="130">
        <v>12</v>
      </c>
      <c r="P1596" s="6"/>
      <c r="Q1596" s="213"/>
      <c r="R1596" s="213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</row>
    <row r="1597" spans="1:51" ht="16.2" thickBot="1" x14ac:dyDescent="0.35">
      <c r="A1597" s="84" t="s">
        <v>294</v>
      </c>
      <c r="B1597" s="130">
        <v>55</v>
      </c>
      <c r="C1597" s="143">
        <f t="shared" si="129"/>
        <v>2.2573178139313445E-2</v>
      </c>
      <c r="D1597" s="130"/>
      <c r="E1597" s="130">
        <v>9</v>
      </c>
      <c r="F1597" s="130">
        <v>26</v>
      </c>
      <c r="G1597" s="130">
        <v>0</v>
      </c>
      <c r="H1597" s="130">
        <v>1</v>
      </c>
      <c r="I1597" s="130">
        <v>3</v>
      </c>
      <c r="J1597" s="130">
        <v>0</v>
      </c>
      <c r="K1597" s="130">
        <v>0</v>
      </c>
      <c r="L1597" s="130">
        <v>7</v>
      </c>
      <c r="M1597" s="130">
        <v>2</v>
      </c>
      <c r="N1597" s="130">
        <v>1</v>
      </c>
      <c r="O1597" s="130">
        <v>6</v>
      </c>
      <c r="P1597" s="6"/>
      <c r="Q1597" s="213"/>
      <c r="R1597" s="213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</row>
    <row r="1598" spans="1:51" ht="15" thickBot="1" x14ac:dyDescent="0.35">
      <c r="A1598" s="6"/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</row>
    <row r="1599" spans="1:51" ht="16.2" thickBot="1" x14ac:dyDescent="0.35">
      <c r="A1599" s="83" t="s">
        <v>19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</row>
    <row r="1600" spans="1:51" s="29" customFormat="1" ht="16.2" thickBot="1" x14ac:dyDescent="0.35">
      <c r="A1600" s="83" t="s">
        <v>20</v>
      </c>
      <c r="B1600" s="138">
        <v>124228</v>
      </c>
      <c r="C1600" s="155">
        <f>B1600/$B$1600%</f>
        <v>100</v>
      </c>
      <c r="D1600" s="138"/>
      <c r="E1600" s="138">
        <v>13211</v>
      </c>
      <c r="F1600" s="138">
        <v>35477</v>
      </c>
      <c r="G1600" s="138">
        <v>2650</v>
      </c>
      <c r="H1600" s="138">
        <v>13814</v>
      </c>
      <c r="I1600" s="138">
        <v>16369</v>
      </c>
      <c r="J1600" s="138">
        <v>3080</v>
      </c>
      <c r="K1600" s="138">
        <v>1477</v>
      </c>
      <c r="L1600" s="138">
        <v>6204</v>
      </c>
      <c r="M1600" s="138">
        <v>12439</v>
      </c>
      <c r="N1600" s="138">
        <v>2730</v>
      </c>
      <c r="O1600" s="138">
        <v>16777</v>
      </c>
      <c r="P1600" s="28"/>
      <c r="Q1600" s="213"/>
      <c r="R1600" s="213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</row>
    <row r="1601" spans="1:51" ht="16.2" thickBot="1" x14ac:dyDescent="0.35">
      <c r="A1601" s="84" t="s">
        <v>280</v>
      </c>
      <c r="B1601" s="37">
        <v>7142</v>
      </c>
      <c r="C1601" s="143">
        <f t="shared" ref="C1601:C1615" si="130">B1601/$B$1600%</f>
        <v>5.7491064816305508</v>
      </c>
      <c r="D1601" s="37"/>
      <c r="E1601" s="130">
        <v>814</v>
      </c>
      <c r="F1601" s="37">
        <v>2325</v>
      </c>
      <c r="G1601" s="130">
        <v>90</v>
      </c>
      <c r="H1601" s="130">
        <v>866</v>
      </c>
      <c r="I1601" s="130">
        <v>822</v>
      </c>
      <c r="J1601" s="130">
        <v>149</v>
      </c>
      <c r="K1601" s="130">
        <v>64</v>
      </c>
      <c r="L1601" s="130">
        <v>283</v>
      </c>
      <c r="M1601" s="130">
        <v>655</v>
      </c>
      <c r="N1601" s="130">
        <v>127</v>
      </c>
      <c r="O1601" s="130">
        <v>947</v>
      </c>
      <c r="P1601" s="6"/>
      <c r="Q1601" s="213"/>
      <c r="R1601" s="213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</row>
    <row r="1602" spans="1:51" ht="16.2" thickBot="1" x14ac:dyDescent="0.35">
      <c r="A1602" s="84" t="s">
        <v>281</v>
      </c>
      <c r="B1602" s="37">
        <v>18539</v>
      </c>
      <c r="C1602" s="143">
        <f t="shared" si="130"/>
        <v>14.923366712818366</v>
      </c>
      <c r="D1602" s="37"/>
      <c r="E1602" s="37">
        <v>1853</v>
      </c>
      <c r="F1602" s="37">
        <v>5522</v>
      </c>
      <c r="G1602" s="130">
        <v>418</v>
      </c>
      <c r="H1602" s="37">
        <v>2166</v>
      </c>
      <c r="I1602" s="37">
        <v>2459</v>
      </c>
      <c r="J1602" s="130">
        <v>426</v>
      </c>
      <c r="K1602" s="130">
        <v>202</v>
      </c>
      <c r="L1602" s="130">
        <v>906</v>
      </c>
      <c r="M1602" s="37">
        <v>1674</v>
      </c>
      <c r="N1602" s="130">
        <v>429</v>
      </c>
      <c r="O1602" s="37">
        <v>2484</v>
      </c>
      <c r="P1602" s="6"/>
      <c r="Q1602" s="213"/>
      <c r="R1602" s="213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</row>
    <row r="1603" spans="1:51" ht="16.2" thickBot="1" x14ac:dyDescent="0.35">
      <c r="A1603" s="84" t="s">
        <v>282</v>
      </c>
      <c r="B1603" s="37">
        <v>49221</v>
      </c>
      <c r="C1603" s="143">
        <f t="shared" si="130"/>
        <v>39.621502398815082</v>
      </c>
      <c r="D1603" s="37"/>
      <c r="E1603" s="37">
        <v>4997</v>
      </c>
      <c r="F1603" s="37">
        <v>14475</v>
      </c>
      <c r="G1603" s="37">
        <v>1007</v>
      </c>
      <c r="H1603" s="37">
        <v>5508</v>
      </c>
      <c r="I1603" s="37">
        <v>6585</v>
      </c>
      <c r="J1603" s="37">
        <v>1310</v>
      </c>
      <c r="K1603" s="130">
        <v>567</v>
      </c>
      <c r="L1603" s="37">
        <v>2460</v>
      </c>
      <c r="M1603" s="37">
        <v>5006</v>
      </c>
      <c r="N1603" s="37">
        <v>1030</v>
      </c>
      <c r="O1603" s="37">
        <v>6276</v>
      </c>
      <c r="P1603" s="6"/>
      <c r="Q1603" s="213"/>
      <c r="R1603" s="213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</row>
    <row r="1604" spans="1:51" ht="16.2" thickBot="1" x14ac:dyDescent="0.35">
      <c r="A1604" s="84" t="s">
        <v>283</v>
      </c>
      <c r="B1604" s="37">
        <v>20247</v>
      </c>
      <c r="C1604" s="143">
        <f t="shared" si="130"/>
        <v>16.298258041665324</v>
      </c>
      <c r="D1604" s="37"/>
      <c r="E1604" s="37">
        <v>1955</v>
      </c>
      <c r="F1604" s="37">
        <v>5974</v>
      </c>
      <c r="G1604" s="130">
        <v>407</v>
      </c>
      <c r="H1604" s="37">
        <v>2069</v>
      </c>
      <c r="I1604" s="37">
        <v>2679</v>
      </c>
      <c r="J1604" s="130">
        <v>492</v>
      </c>
      <c r="K1604" s="130">
        <v>239</v>
      </c>
      <c r="L1604" s="37">
        <v>1097</v>
      </c>
      <c r="M1604" s="37">
        <v>2303</v>
      </c>
      <c r="N1604" s="130">
        <v>434</v>
      </c>
      <c r="O1604" s="37">
        <v>2598</v>
      </c>
      <c r="P1604" s="6"/>
      <c r="Q1604" s="213"/>
      <c r="R1604" s="213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</row>
    <row r="1605" spans="1:51" ht="16.2" thickBot="1" x14ac:dyDescent="0.35">
      <c r="A1605" s="84" t="s">
        <v>285</v>
      </c>
      <c r="B1605" s="37">
        <v>18250</v>
      </c>
      <c r="C1605" s="143">
        <f t="shared" si="130"/>
        <v>14.690729948159836</v>
      </c>
      <c r="D1605" s="37"/>
      <c r="E1605" s="37">
        <v>2284</v>
      </c>
      <c r="F1605" s="37">
        <v>4422</v>
      </c>
      <c r="G1605" s="130">
        <v>554</v>
      </c>
      <c r="H1605" s="37">
        <v>2222</v>
      </c>
      <c r="I1605" s="37">
        <v>2320</v>
      </c>
      <c r="J1605" s="130">
        <v>458</v>
      </c>
      <c r="K1605" s="130">
        <v>299</v>
      </c>
      <c r="L1605" s="130">
        <v>966</v>
      </c>
      <c r="M1605" s="37">
        <v>1823</v>
      </c>
      <c r="N1605" s="130">
        <v>482</v>
      </c>
      <c r="O1605" s="37">
        <v>2420</v>
      </c>
      <c r="P1605" s="6"/>
      <c r="Q1605" s="213"/>
      <c r="R1605" s="213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</row>
    <row r="1606" spans="1:51" ht="16.2" thickBot="1" x14ac:dyDescent="0.35">
      <c r="A1606" s="84" t="s">
        <v>286</v>
      </c>
      <c r="B1606" s="130">
        <v>241</v>
      </c>
      <c r="C1606" s="143">
        <f t="shared" si="130"/>
        <v>0.1939981324661107</v>
      </c>
      <c r="D1606" s="130"/>
      <c r="E1606" s="130">
        <v>12</v>
      </c>
      <c r="F1606" s="130">
        <v>32</v>
      </c>
      <c r="G1606" s="130">
        <v>15</v>
      </c>
      <c r="H1606" s="130">
        <v>18</v>
      </c>
      <c r="I1606" s="130">
        <v>105</v>
      </c>
      <c r="J1606" s="130">
        <v>0</v>
      </c>
      <c r="K1606" s="130">
        <v>5</v>
      </c>
      <c r="L1606" s="130">
        <v>33</v>
      </c>
      <c r="M1606" s="130">
        <v>6</v>
      </c>
      <c r="N1606" s="130">
        <v>7</v>
      </c>
      <c r="O1606" s="130">
        <v>8</v>
      </c>
      <c r="P1606" s="6"/>
      <c r="Q1606" s="213"/>
      <c r="R1606" s="213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</row>
    <row r="1607" spans="1:51" ht="16.2" thickBot="1" x14ac:dyDescent="0.35">
      <c r="A1607" s="84" t="s">
        <v>319</v>
      </c>
      <c r="B1607" s="130">
        <v>674</v>
      </c>
      <c r="C1607" s="143">
        <f t="shared" si="130"/>
        <v>0.54255079370190296</v>
      </c>
      <c r="D1607" s="130"/>
      <c r="E1607" s="130">
        <v>353</v>
      </c>
      <c r="F1607" s="130">
        <v>54</v>
      </c>
      <c r="G1607" s="130">
        <v>15</v>
      </c>
      <c r="H1607" s="130">
        <v>37</v>
      </c>
      <c r="I1607" s="130">
        <v>36</v>
      </c>
      <c r="J1607" s="130">
        <v>12</v>
      </c>
      <c r="K1607" s="130">
        <v>8</v>
      </c>
      <c r="L1607" s="130">
        <v>11</v>
      </c>
      <c r="M1607" s="130">
        <v>29</v>
      </c>
      <c r="N1607" s="130">
        <v>8</v>
      </c>
      <c r="O1607" s="130">
        <v>111</v>
      </c>
      <c r="P1607" s="6"/>
      <c r="Q1607" s="213"/>
      <c r="R1607" s="213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</row>
    <row r="1608" spans="1:51" ht="16.2" thickBot="1" x14ac:dyDescent="0.35">
      <c r="A1608" s="84" t="s">
        <v>287</v>
      </c>
      <c r="B1608" s="130">
        <v>557</v>
      </c>
      <c r="C1608" s="143">
        <f t="shared" si="130"/>
        <v>0.44836912773287829</v>
      </c>
      <c r="D1608" s="130"/>
      <c r="E1608" s="130">
        <v>45</v>
      </c>
      <c r="F1608" s="130">
        <v>137</v>
      </c>
      <c r="G1608" s="130">
        <v>2</v>
      </c>
      <c r="H1608" s="130">
        <v>68</v>
      </c>
      <c r="I1608" s="130">
        <v>84</v>
      </c>
      <c r="J1608" s="130">
        <v>16</v>
      </c>
      <c r="K1608" s="130">
        <v>6</v>
      </c>
      <c r="L1608" s="130">
        <v>25</v>
      </c>
      <c r="M1608" s="130">
        <v>44</v>
      </c>
      <c r="N1608" s="130">
        <v>12</v>
      </c>
      <c r="O1608" s="130">
        <v>118</v>
      </c>
      <c r="P1608" s="6"/>
      <c r="Q1608" s="213"/>
      <c r="R1608" s="213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</row>
    <row r="1609" spans="1:51" ht="16.2" thickBot="1" x14ac:dyDescent="0.35">
      <c r="A1609" s="84" t="s">
        <v>288</v>
      </c>
      <c r="B1609" s="37">
        <v>1240</v>
      </c>
      <c r="C1609" s="143">
        <f t="shared" si="130"/>
        <v>0.99816466497086009</v>
      </c>
      <c r="D1609" s="37"/>
      <c r="E1609" s="130">
        <v>107</v>
      </c>
      <c r="F1609" s="130">
        <v>347</v>
      </c>
      <c r="G1609" s="130">
        <v>23</v>
      </c>
      <c r="H1609" s="130">
        <v>67</v>
      </c>
      <c r="I1609" s="130">
        <v>189</v>
      </c>
      <c r="J1609" s="130">
        <v>18</v>
      </c>
      <c r="K1609" s="130">
        <v>13</v>
      </c>
      <c r="L1609" s="130">
        <v>28</v>
      </c>
      <c r="M1609" s="130">
        <v>125</v>
      </c>
      <c r="N1609" s="130">
        <v>46</v>
      </c>
      <c r="O1609" s="130">
        <v>277</v>
      </c>
      <c r="P1609" s="6"/>
      <c r="Q1609" s="213"/>
      <c r="R1609" s="213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</row>
    <row r="1610" spans="1:51" ht="16.2" thickBot="1" x14ac:dyDescent="0.35">
      <c r="A1610" s="84" t="s">
        <v>320</v>
      </c>
      <c r="B1610" s="37">
        <v>2465</v>
      </c>
      <c r="C1610" s="143">
        <f t="shared" si="130"/>
        <v>1.9842547573815887</v>
      </c>
      <c r="D1610" s="37"/>
      <c r="E1610" s="130">
        <v>179</v>
      </c>
      <c r="F1610" s="130">
        <v>642</v>
      </c>
      <c r="G1610" s="130">
        <v>46</v>
      </c>
      <c r="H1610" s="130">
        <v>206</v>
      </c>
      <c r="I1610" s="130">
        <v>358</v>
      </c>
      <c r="J1610" s="130">
        <v>79</v>
      </c>
      <c r="K1610" s="130">
        <v>37</v>
      </c>
      <c r="L1610" s="130">
        <v>177</v>
      </c>
      <c r="M1610" s="130">
        <v>360</v>
      </c>
      <c r="N1610" s="130">
        <v>59</v>
      </c>
      <c r="O1610" s="130">
        <v>322</v>
      </c>
      <c r="P1610" s="6"/>
      <c r="Q1610" s="213"/>
      <c r="R1610" s="213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</row>
    <row r="1611" spans="1:51" ht="16.2" thickBot="1" x14ac:dyDescent="0.35">
      <c r="A1611" s="84" t="s">
        <v>321</v>
      </c>
      <c r="B1611" s="37">
        <v>4329</v>
      </c>
      <c r="C1611" s="143">
        <f t="shared" si="130"/>
        <v>3.4847216408539139</v>
      </c>
      <c r="D1611" s="37"/>
      <c r="E1611" s="130">
        <v>529</v>
      </c>
      <c r="F1611" s="37">
        <v>1272</v>
      </c>
      <c r="G1611" s="130">
        <v>63</v>
      </c>
      <c r="H1611" s="130">
        <v>368</v>
      </c>
      <c r="I1611" s="130">
        <v>621</v>
      </c>
      <c r="J1611" s="130">
        <v>86</v>
      </c>
      <c r="K1611" s="130">
        <v>28</v>
      </c>
      <c r="L1611" s="130">
        <v>169</v>
      </c>
      <c r="M1611" s="130">
        <v>363</v>
      </c>
      <c r="N1611" s="130">
        <v>46</v>
      </c>
      <c r="O1611" s="130">
        <v>784</v>
      </c>
      <c r="P1611" s="6"/>
      <c r="Q1611" s="213"/>
      <c r="R1611" s="213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</row>
    <row r="1612" spans="1:51" ht="31.8" thickBot="1" x14ac:dyDescent="0.35">
      <c r="A1612" s="84" t="s">
        <v>322</v>
      </c>
      <c r="B1612" s="130">
        <v>927</v>
      </c>
      <c r="C1612" s="143">
        <f t="shared" si="130"/>
        <v>0.7462085842161188</v>
      </c>
      <c r="D1612" s="130"/>
      <c r="E1612" s="130">
        <v>39</v>
      </c>
      <c r="F1612" s="130">
        <v>133</v>
      </c>
      <c r="G1612" s="130">
        <v>10</v>
      </c>
      <c r="H1612" s="130">
        <v>191</v>
      </c>
      <c r="I1612" s="130">
        <v>62</v>
      </c>
      <c r="J1612" s="130">
        <v>26</v>
      </c>
      <c r="K1612" s="130">
        <v>5</v>
      </c>
      <c r="L1612" s="130">
        <v>25</v>
      </c>
      <c r="M1612" s="130">
        <v>40</v>
      </c>
      <c r="N1612" s="130">
        <v>33</v>
      </c>
      <c r="O1612" s="130">
        <v>363</v>
      </c>
      <c r="P1612" s="6"/>
      <c r="Q1612" s="213"/>
      <c r="R1612" s="213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</row>
    <row r="1613" spans="1:51" ht="16.2" thickBot="1" x14ac:dyDescent="0.35">
      <c r="A1613" s="84" t="s">
        <v>323</v>
      </c>
      <c r="B1613" s="130">
        <v>295</v>
      </c>
      <c r="C1613" s="143">
        <f t="shared" si="130"/>
        <v>0.23746659368258363</v>
      </c>
      <c r="D1613" s="130"/>
      <c r="E1613" s="130">
        <v>30</v>
      </c>
      <c r="F1613" s="130">
        <v>99</v>
      </c>
      <c r="G1613" s="130">
        <v>0</v>
      </c>
      <c r="H1613" s="130">
        <v>25</v>
      </c>
      <c r="I1613" s="130">
        <v>40</v>
      </c>
      <c r="J1613" s="130">
        <v>8</v>
      </c>
      <c r="K1613" s="130">
        <v>4</v>
      </c>
      <c r="L1613" s="130">
        <v>12</v>
      </c>
      <c r="M1613" s="130">
        <v>8</v>
      </c>
      <c r="N1613" s="130">
        <v>15</v>
      </c>
      <c r="O1613" s="130">
        <v>54</v>
      </c>
      <c r="P1613" s="6"/>
      <c r="Q1613" s="213"/>
      <c r="R1613" s="213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</row>
    <row r="1614" spans="1:51" ht="16.2" thickBot="1" x14ac:dyDescent="0.35">
      <c r="A1614" s="84" t="s">
        <v>324</v>
      </c>
      <c r="B1614" s="130">
        <v>62</v>
      </c>
      <c r="C1614" s="143">
        <f t="shared" si="130"/>
        <v>4.9908233248543002E-2</v>
      </c>
      <c r="D1614" s="130"/>
      <c r="E1614" s="130">
        <v>7</v>
      </c>
      <c r="F1614" s="130">
        <v>27</v>
      </c>
      <c r="G1614" s="130">
        <v>0</v>
      </c>
      <c r="H1614" s="130">
        <v>3</v>
      </c>
      <c r="I1614" s="130">
        <v>7</v>
      </c>
      <c r="J1614" s="130">
        <v>0</v>
      </c>
      <c r="K1614" s="130">
        <v>0</v>
      </c>
      <c r="L1614" s="130">
        <v>5</v>
      </c>
      <c r="M1614" s="130">
        <v>1</v>
      </c>
      <c r="N1614" s="130">
        <v>1</v>
      </c>
      <c r="O1614" s="130">
        <v>11</v>
      </c>
      <c r="P1614" s="6"/>
      <c r="Q1614" s="213"/>
      <c r="R1614" s="213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</row>
    <row r="1615" spans="1:51" ht="16.2" thickBot="1" x14ac:dyDescent="0.35">
      <c r="A1615" s="84" t="s">
        <v>294</v>
      </c>
      <c r="B1615" s="130">
        <v>39</v>
      </c>
      <c r="C1615" s="143">
        <f t="shared" si="130"/>
        <v>3.1393888656341566E-2</v>
      </c>
      <c r="D1615" s="130"/>
      <c r="E1615" s="130">
        <v>7</v>
      </c>
      <c r="F1615" s="130">
        <v>16</v>
      </c>
      <c r="G1615" s="130">
        <v>0</v>
      </c>
      <c r="H1615" s="130">
        <v>0</v>
      </c>
      <c r="I1615" s="130">
        <v>2</v>
      </c>
      <c r="J1615" s="130">
        <v>0</v>
      </c>
      <c r="K1615" s="130">
        <v>0</v>
      </c>
      <c r="L1615" s="130">
        <v>7</v>
      </c>
      <c r="M1615" s="130">
        <v>2</v>
      </c>
      <c r="N1615" s="130">
        <v>1</v>
      </c>
      <c r="O1615" s="130">
        <v>4</v>
      </c>
      <c r="P1615" s="6"/>
      <c r="Q1615" s="213"/>
      <c r="R1615" s="213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</row>
    <row r="1616" spans="1:51" ht="16.2" thickBot="1" x14ac:dyDescent="0.35">
      <c r="A1616" s="84"/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</row>
    <row r="1617" spans="1:51" ht="16.2" thickBot="1" x14ac:dyDescent="0.35">
      <c r="A1617" s="83" t="s">
        <v>21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</row>
    <row r="1618" spans="1:51" s="29" customFormat="1" ht="16.2" thickBot="1" x14ac:dyDescent="0.35">
      <c r="A1618" s="83" t="s">
        <v>20</v>
      </c>
      <c r="B1618" s="138">
        <v>119424</v>
      </c>
      <c r="C1618" s="155">
        <f>B1618/$B$1618%</f>
        <v>100</v>
      </c>
      <c r="D1618" s="138"/>
      <c r="E1618" s="138">
        <v>11673</v>
      </c>
      <c r="F1618" s="138">
        <v>35552</v>
      </c>
      <c r="G1618" s="138">
        <v>2294</v>
      </c>
      <c r="H1618" s="138">
        <v>13885</v>
      </c>
      <c r="I1618" s="138">
        <v>15578</v>
      </c>
      <c r="J1618" s="138">
        <v>2827</v>
      </c>
      <c r="K1618" s="138">
        <v>1524</v>
      </c>
      <c r="L1618" s="138">
        <v>5531</v>
      </c>
      <c r="M1618" s="138">
        <v>12009</v>
      </c>
      <c r="N1618" s="138">
        <v>2611</v>
      </c>
      <c r="O1618" s="138">
        <v>15940</v>
      </c>
      <c r="P1618" s="28"/>
      <c r="Q1618" s="213"/>
      <c r="R1618" s="213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</row>
    <row r="1619" spans="1:51" ht="16.2" thickBot="1" x14ac:dyDescent="0.35">
      <c r="A1619" s="84" t="s">
        <v>280</v>
      </c>
      <c r="B1619" s="37">
        <v>7101</v>
      </c>
      <c r="C1619" s="143">
        <f t="shared" ref="C1619:C1633" si="131">B1619/$B$1618%</f>
        <v>5.946040996784566</v>
      </c>
      <c r="D1619" s="37"/>
      <c r="E1619" s="130">
        <v>736</v>
      </c>
      <c r="F1619" s="37">
        <v>2338</v>
      </c>
      <c r="G1619" s="130">
        <v>104</v>
      </c>
      <c r="H1619" s="130">
        <v>802</v>
      </c>
      <c r="I1619" s="130">
        <v>809</v>
      </c>
      <c r="J1619" s="130">
        <v>158</v>
      </c>
      <c r="K1619" s="130">
        <v>85</v>
      </c>
      <c r="L1619" s="130">
        <v>280</v>
      </c>
      <c r="M1619" s="130">
        <v>735</v>
      </c>
      <c r="N1619" s="130">
        <v>155</v>
      </c>
      <c r="O1619" s="130">
        <v>899</v>
      </c>
      <c r="P1619" s="6"/>
      <c r="Q1619" s="213"/>
      <c r="R1619" s="213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</row>
    <row r="1620" spans="1:51" ht="16.2" thickBot="1" x14ac:dyDescent="0.35">
      <c r="A1620" s="84" t="s">
        <v>281</v>
      </c>
      <c r="B1620" s="37">
        <v>17727</v>
      </c>
      <c r="C1620" s="143">
        <f t="shared" si="131"/>
        <v>14.84375</v>
      </c>
      <c r="D1620" s="37"/>
      <c r="E1620" s="37">
        <v>1752</v>
      </c>
      <c r="F1620" s="37">
        <v>5237</v>
      </c>
      <c r="G1620" s="130">
        <v>328</v>
      </c>
      <c r="H1620" s="37">
        <v>2133</v>
      </c>
      <c r="I1620" s="37">
        <v>2446</v>
      </c>
      <c r="J1620" s="130">
        <v>450</v>
      </c>
      <c r="K1620" s="130">
        <v>203</v>
      </c>
      <c r="L1620" s="130">
        <v>799</v>
      </c>
      <c r="M1620" s="37">
        <v>1671</v>
      </c>
      <c r="N1620" s="130">
        <v>419</v>
      </c>
      <c r="O1620" s="37">
        <v>2289</v>
      </c>
      <c r="P1620" s="6"/>
      <c r="Q1620" s="213"/>
      <c r="R1620" s="213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</row>
    <row r="1621" spans="1:51" ht="16.2" thickBot="1" x14ac:dyDescent="0.35">
      <c r="A1621" s="84" t="s">
        <v>282</v>
      </c>
      <c r="B1621" s="37">
        <v>48293</v>
      </c>
      <c r="C1621" s="143">
        <f t="shared" si="131"/>
        <v>40.438270364415864</v>
      </c>
      <c r="D1621" s="37"/>
      <c r="E1621" s="37">
        <v>4609</v>
      </c>
      <c r="F1621" s="37">
        <v>14369</v>
      </c>
      <c r="G1621" s="130">
        <v>922</v>
      </c>
      <c r="H1621" s="37">
        <v>5274</v>
      </c>
      <c r="I1621" s="37">
        <v>6505</v>
      </c>
      <c r="J1621" s="37">
        <v>1261</v>
      </c>
      <c r="K1621" s="130">
        <v>555</v>
      </c>
      <c r="L1621" s="37">
        <v>2455</v>
      </c>
      <c r="M1621" s="37">
        <v>5062</v>
      </c>
      <c r="N1621" s="37">
        <v>1013</v>
      </c>
      <c r="O1621" s="37">
        <v>6268</v>
      </c>
      <c r="P1621" s="6"/>
      <c r="Q1621" s="213"/>
      <c r="R1621" s="213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</row>
    <row r="1622" spans="1:51" ht="16.2" thickBot="1" x14ac:dyDescent="0.35">
      <c r="A1622" s="84" t="s">
        <v>283</v>
      </c>
      <c r="B1622" s="37">
        <v>20272</v>
      </c>
      <c r="C1622" s="143">
        <f t="shared" si="131"/>
        <v>16.974812433011788</v>
      </c>
      <c r="D1622" s="37"/>
      <c r="E1622" s="37">
        <v>1914</v>
      </c>
      <c r="F1622" s="37">
        <v>6448</v>
      </c>
      <c r="G1622" s="130">
        <v>332</v>
      </c>
      <c r="H1622" s="37">
        <v>2132</v>
      </c>
      <c r="I1622" s="37">
        <v>2634</v>
      </c>
      <c r="J1622" s="130">
        <v>464</v>
      </c>
      <c r="K1622" s="130">
        <v>221</v>
      </c>
      <c r="L1622" s="130">
        <v>912</v>
      </c>
      <c r="M1622" s="37">
        <v>2103</v>
      </c>
      <c r="N1622" s="130">
        <v>413</v>
      </c>
      <c r="O1622" s="37">
        <v>2699</v>
      </c>
      <c r="P1622" s="6"/>
      <c r="Q1622" s="213"/>
      <c r="R1622" s="213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</row>
    <row r="1623" spans="1:51" ht="16.2" thickBot="1" x14ac:dyDescent="0.35">
      <c r="A1623" s="84" t="s">
        <v>285</v>
      </c>
      <c r="B1623" s="37">
        <v>16684</v>
      </c>
      <c r="C1623" s="143">
        <f t="shared" si="131"/>
        <v>13.970391211146838</v>
      </c>
      <c r="D1623" s="37"/>
      <c r="E1623" s="37">
        <v>1738</v>
      </c>
      <c r="F1623" s="37">
        <v>4418</v>
      </c>
      <c r="G1623" s="130">
        <v>507</v>
      </c>
      <c r="H1623" s="37">
        <v>2332</v>
      </c>
      <c r="I1623" s="37">
        <v>1959</v>
      </c>
      <c r="J1623" s="130">
        <v>357</v>
      </c>
      <c r="K1623" s="130">
        <v>393</v>
      </c>
      <c r="L1623" s="130">
        <v>755</v>
      </c>
      <c r="M1623" s="37">
        <v>1582</v>
      </c>
      <c r="N1623" s="130">
        <v>428</v>
      </c>
      <c r="O1623" s="37">
        <v>2215</v>
      </c>
      <c r="P1623" s="6"/>
      <c r="Q1623" s="213"/>
      <c r="R1623" s="213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</row>
    <row r="1624" spans="1:51" ht="16.2" thickBot="1" x14ac:dyDescent="0.35">
      <c r="A1624" s="84" t="s">
        <v>286</v>
      </c>
      <c r="B1624" s="130">
        <v>243</v>
      </c>
      <c r="C1624" s="143">
        <f t="shared" si="131"/>
        <v>0.20347668810289388</v>
      </c>
      <c r="D1624" s="130"/>
      <c r="E1624" s="130">
        <v>9</v>
      </c>
      <c r="F1624" s="130">
        <v>61</v>
      </c>
      <c r="G1624" s="130">
        <v>9</v>
      </c>
      <c r="H1624" s="130">
        <v>22</v>
      </c>
      <c r="I1624" s="130">
        <v>77</v>
      </c>
      <c r="J1624" s="130">
        <v>0</v>
      </c>
      <c r="K1624" s="130">
        <v>0</v>
      </c>
      <c r="L1624" s="130">
        <v>53</v>
      </c>
      <c r="M1624" s="130">
        <v>6</v>
      </c>
      <c r="N1624" s="130">
        <v>3</v>
      </c>
      <c r="O1624" s="130">
        <v>3</v>
      </c>
      <c r="P1624" s="6"/>
      <c r="Q1624" s="213"/>
      <c r="R1624" s="213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</row>
    <row r="1625" spans="1:51" ht="16.2" thickBot="1" x14ac:dyDescent="0.35">
      <c r="A1625" s="84" t="s">
        <v>319</v>
      </c>
      <c r="B1625" s="130">
        <v>416</v>
      </c>
      <c r="C1625" s="143">
        <f t="shared" si="131"/>
        <v>0.34833869239013932</v>
      </c>
      <c r="D1625" s="130"/>
      <c r="E1625" s="130">
        <v>195</v>
      </c>
      <c r="F1625" s="130">
        <v>65</v>
      </c>
      <c r="G1625" s="130">
        <v>0</v>
      </c>
      <c r="H1625" s="130">
        <v>14</v>
      </c>
      <c r="I1625" s="130">
        <v>25</v>
      </c>
      <c r="J1625" s="130">
        <v>5</v>
      </c>
      <c r="K1625" s="130">
        <v>3</v>
      </c>
      <c r="L1625" s="130">
        <v>7</v>
      </c>
      <c r="M1625" s="130">
        <v>21</v>
      </c>
      <c r="N1625" s="130">
        <v>4</v>
      </c>
      <c r="O1625" s="130">
        <v>77</v>
      </c>
      <c r="P1625" s="6"/>
      <c r="Q1625" s="213"/>
      <c r="R1625" s="213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</row>
    <row r="1626" spans="1:51" ht="16.2" thickBot="1" x14ac:dyDescent="0.35">
      <c r="A1626" s="84" t="s">
        <v>287</v>
      </c>
      <c r="B1626" s="130">
        <v>504</v>
      </c>
      <c r="C1626" s="143">
        <f t="shared" si="131"/>
        <v>0.42202572347266881</v>
      </c>
      <c r="D1626" s="130"/>
      <c r="E1626" s="130">
        <v>42</v>
      </c>
      <c r="F1626" s="130">
        <v>136</v>
      </c>
      <c r="G1626" s="130">
        <v>5</v>
      </c>
      <c r="H1626" s="130">
        <v>71</v>
      </c>
      <c r="I1626" s="130">
        <v>50</v>
      </c>
      <c r="J1626" s="130">
        <v>11</v>
      </c>
      <c r="K1626" s="130">
        <v>7</v>
      </c>
      <c r="L1626" s="130">
        <v>28</v>
      </c>
      <c r="M1626" s="130">
        <v>36</v>
      </c>
      <c r="N1626" s="130">
        <v>13</v>
      </c>
      <c r="O1626" s="130">
        <v>105</v>
      </c>
      <c r="P1626" s="6"/>
      <c r="Q1626" s="213"/>
      <c r="R1626" s="213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</row>
    <row r="1627" spans="1:51" ht="16.2" thickBot="1" x14ac:dyDescent="0.35">
      <c r="A1627" s="84" t="s">
        <v>288</v>
      </c>
      <c r="B1627" s="37">
        <v>1774</v>
      </c>
      <c r="C1627" s="143">
        <f t="shared" si="131"/>
        <v>1.4854635584137192</v>
      </c>
      <c r="D1627" s="37"/>
      <c r="E1627" s="130">
        <v>121</v>
      </c>
      <c r="F1627" s="130">
        <v>496</v>
      </c>
      <c r="G1627" s="130">
        <v>11</v>
      </c>
      <c r="H1627" s="130">
        <v>207</v>
      </c>
      <c r="I1627" s="130">
        <v>212</v>
      </c>
      <c r="J1627" s="130">
        <v>11</v>
      </c>
      <c r="K1627" s="130">
        <v>14</v>
      </c>
      <c r="L1627" s="130">
        <v>43</v>
      </c>
      <c r="M1627" s="130">
        <v>345</v>
      </c>
      <c r="N1627" s="130">
        <v>46</v>
      </c>
      <c r="O1627" s="130">
        <v>268</v>
      </c>
      <c r="P1627" s="6"/>
      <c r="Q1627" s="213"/>
      <c r="R1627" s="213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</row>
    <row r="1628" spans="1:51" ht="16.2" thickBot="1" x14ac:dyDescent="0.35">
      <c r="A1628" s="84" t="s">
        <v>320</v>
      </c>
      <c r="B1628" s="37">
        <v>2130</v>
      </c>
      <c r="C1628" s="143">
        <f t="shared" si="131"/>
        <v>1.7835610932475885</v>
      </c>
      <c r="D1628" s="37"/>
      <c r="E1628" s="130">
        <v>166</v>
      </c>
      <c r="F1628" s="130">
        <v>653</v>
      </c>
      <c r="G1628" s="130">
        <v>31</v>
      </c>
      <c r="H1628" s="130">
        <v>222</v>
      </c>
      <c r="I1628" s="130">
        <v>277</v>
      </c>
      <c r="J1628" s="130">
        <v>56</v>
      </c>
      <c r="K1628" s="130">
        <v>23</v>
      </c>
      <c r="L1628" s="130">
        <v>131</v>
      </c>
      <c r="M1628" s="130">
        <v>231</v>
      </c>
      <c r="N1628" s="130">
        <v>58</v>
      </c>
      <c r="O1628" s="130">
        <v>282</v>
      </c>
      <c r="P1628" s="6"/>
      <c r="Q1628" s="213"/>
      <c r="R1628" s="213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</row>
    <row r="1629" spans="1:51" ht="16.2" thickBot="1" x14ac:dyDescent="0.35">
      <c r="A1629" s="84" t="s">
        <v>321</v>
      </c>
      <c r="B1629" s="37">
        <v>2759</v>
      </c>
      <c r="C1629" s="143">
        <f t="shared" si="131"/>
        <v>2.3102558949624865</v>
      </c>
      <c r="D1629" s="37"/>
      <c r="E1629" s="130">
        <v>317</v>
      </c>
      <c r="F1629" s="130">
        <v>967</v>
      </c>
      <c r="G1629" s="130">
        <v>35</v>
      </c>
      <c r="H1629" s="130">
        <v>218</v>
      </c>
      <c r="I1629" s="130">
        <v>520</v>
      </c>
      <c r="J1629" s="130">
        <v>42</v>
      </c>
      <c r="K1629" s="130">
        <v>14</v>
      </c>
      <c r="L1629" s="130">
        <v>45</v>
      </c>
      <c r="M1629" s="130">
        <v>125</v>
      </c>
      <c r="N1629" s="130">
        <v>24</v>
      </c>
      <c r="O1629" s="130">
        <v>452</v>
      </c>
      <c r="P1629" s="6"/>
      <c r="Q1629" s="213"/>
      <c r="R1629" s="213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</row>
    <row r="1630" spans="1:51" ht="31.8" thickBot="1" x14ac:dyDescent="0.35">
      <c r="A1630" s="84" t="s">
        <v>322</v>
      </c>
      <c r="B1630" s="37">
        <v>1409</v>
      </c>
      <c r="C1630" s="143">
        <f t="shared" si="131"/>
        <v>1.1798298499464095</v>
      </c>
      <c r="D1630" s="37"/>
      <c r="E1630" s="130">
        <v>61</v>
      </c>
      <c r="F1630" s="130">
        <v>321</v>
      </c>
      <c r="G1630" s="130">
        <v>10</v>
      </c>
      <c r="H1630" s="130">
        <v>449</v>
      </c>
      <c r="I1630" s="130">
        <v>48</v>
      </c>
      <c r="J1630" s="130">
        <v>11</v>
      </c>
      <c r="K1630" s="130">
        <v>6</v>
      </c>
      <c r="L1630" s="130">
        <v>17</v>
      </c>
      <c r="M1630" s="130">
        <v>86</v>
      </c>
      <c r="N1630" s="130">
        <v>32</v>
      </c>
      <c r="O1630" s="130">
        <v>368</v>
      </c>
      <c r="P1630" s="6"/>
      <c r="Q1630" s="213"/>
      <c r="R1630" s="213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</row>
    <row r="1631" spans="1:51" ht="16.2" thickBot="1" x14ac:dyDescent="0.35">
      <c r="A1631" s="84" t="s">
        <v>323</v>
      </c>
      <c r="B1631" s="130">
        <v>86</v>
      </c>
      <c r="C1631" s="143">
        <f t="shared" si="131"/>
        <v>7.2012325830653798E-2</v>
      </c>
      <c r="D1631" s="130"/>
      <c r="E1631" s="130">
        <v>11</v>
      </c>
      <c r="F1631" s="130">
        <v>29</v>
      </c>
      <c r="G1631" s="130">
        <v>0</v>
      </c>
      <c r="H1631" s="130">
        <v>8</v>
      </c>
      <c r="I1631" s="130">
        <v>13</v>
      </c>
      <c r="J1631" s="130">
        <v>1</v>
      </c>
      <c r="K1631" s="130">
        <v>0</v>
      </c>
      <c r="L1631" s="130">
        <v>3</v>
      </c>
      <c r="M1631" s="130">
        <v>6</v>
      </c>
      <c r="N1631" s="130">
        <v>3</v>
      </c>
      <c r="O1631" s="130">
        <v>12</v>
      </c>
      <c r="P1631" s="6"/>
      <c r="Q1631" s="213"/>
      <c r="R1631" s="213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</row>
    <row r="1632" spans="1:51" ht="16.2" thickBot="1" x14ac:dyDescent="0.35">
      <c r="A1632" s="84" t="s">
        <v>324</v>
      </c>
      <c r="B1632" s="130">
        <v>10</v>
      </c>
      <c r="C1632" s="143">
        <f t="shared" si="131"/>
        <v>8.3735262593783496E-3</v>
      </c>
      <c r="D1632" s="130"/>
      <c r="E1632" s="130">
        <v>0</v>
      </c>
      <c r="F1632" s="130">
        <v>4</v>
      </c>
      <c r="G1632" s="130">
        <v>0</v>
      </c>
      <c r="H1632" s="130">
        <v>0</v>
      </c>
      <c r="I1632" s="130">
        <v>2</v>
      </c>
      <c r="J1632" s="130">
        <v>0</v>
      </c>
      <c r="K1632" s="130">
        <v>0</v>
      </c>
      <c r="L1632" s="130">
        <v>3</v>
      </c>
      <c r="M1632" s="130">
        <v>0</v>
      </c>
      <c r="N1632" s="130">
        <v>0</v>
      </c>
      <c r="O1632" s="130">
        <v>1</v>
      </c>
      <c r="P1632" s="6"/>
      <c r="Q1632" s="213"/>
      <c r="R1632" s="213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</row>
    <row r="1633" spans="1:51" ht="16.2" thickBot="1" x14ac:dyDescent="0.35">
      <c r="A1633" s="84" t="s">
        <v>294</v>
      </c>
      <c r="B1633" s="130">
        <v>16</v>
      </c>
      <c r="C1633" s="143">
        <f t="shared" si="131"/>
        <v>1.3397642015005359E-2</v>
      </c>
      <c r="D1633" s="130"/>
      <c r="E1633" s="130">
        <v>2</v>
      </c>
      <c r="F1633" s="130">
        <v>10</v>
      </c>
      <c r="G1633" s="130">
        <v>0</v>
      </c>
      <c r="H1633" s="130">
        <v>1</v>
      </c>
      <c r="I1633" s="130">
        <v>1</v>
      </c>
      <c r="J1633" s="130">
        <v>0</v>
      </c>
      <c r="K1633" s="130">
        <v>0</v>
      </c>
      <c r="L1633" s="130">
        <v>0</v>
      </c>
      <c r="M1633" s="130">
        <v>0</v>
      </c>
      <c r="N1633" s="130">
        <v>0</v>
      </c>
      <c r="O1633" s="130">
        <v>2</v>
      </c>
      <c r="P1633" s="6"/>
      <c r="Q1633" s="213"/>
      <c r="R1633" s="213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</row>
    <row r="1634" spans="1:51" ht="15" thickBot="1" x14ac:dyDescent="0.35">
      <c r="A1634" s="3"/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</row>
    <row r="1635" spans="1:51" ht="16.2" thickBot="1" x14ac:dyDescent="0.35">
      <c r="A1635" s="51" t="s">
        <v>23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</row>
    <row r="1636" spans="1:51" ht="16.2" thickBot="1" x14ac:dyDescent="0.35">
      <c r="A1636" s="51" t="s">
        <v>15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</row>
    <row r="1637" spans="1:51" s="29" customFormat="1" ht="16.2" thickBot="1" x14ac:dyDescent="0.35">
      <c r="A1637" s="83" t="s">
        <v>20</v>
      </c>
      <c r="B1637" s="138">
        <v>183356</v>
      </c>
      <c r="C1637" s="155">
        <f>B1637/$B$1637%</f>
        <v>100</v>
      </c>
      <c r="D1637" s="138"/>
      <c r="E1637" s="138">
        <v>18694</v>
      </c>
      <c r="F1637" s="138">
        <v>19608</v>
      </c>
      <c r="G1637" s="138">
        <v>15403</v>
      </c>
      <c r="H1637" s="138">
        <v>11397</v>
      </c>
      <c r="I1637" s="138">
        <v>19687</v>
      </c>
      <c r="J1637" s="138">
        <v>15288</v>
      </c>
      <c r="K1637" s="138">
        <v>20008</v>
      </c>
      <c r="L1637" s="138">
        <v>11289</v>
      </c>
      <c r="M1637" s="138">
        <v>10430</v>
      </c>
      <c r="N1637" s="138">
        <v>25606</v>
      </c>
      <c r="O1637" s="138">
        <v>15946</v>
      </c>
      <c r="P1637" s="28"/>
      <c r="Q1637" s="213"/>
      <c r="R1637" s="213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</row>
    <row r="1638" spans="1:51" ht="16.2" thickBot="1" x14ac:dyDescent="0.35">
      <c r="A1638" s="42" t="s">
        <v>280</v>
      </c>
      <c r="B1638" s="37">
        <v>8189</v>
      </c>
      <c r="C1638" s="143">
        <f t="shared" ref="C1638:C1652" si="132">B1638/$B$1637%</f>
        <v>4.4661750910796485</v>
      </c>
      <c r="D1638" s="37"/>
      <c r="E1638" s="130">
        <v>723</v>
      </c>
      <c r="F1638" s="37">
        <v>1000</v>
      </c>
      <c r="G1638" s="130">
        <v>600</v>
      </c>
      <c r="H1638" s="130">
        <v>522</v>
      </c>
      <c r="I1638" s="130">
        <v>820</v>
      </c>
      <c r="J1638" s="130">
        <v>789</v>
      </c>
      <c r="K1638" s="130">
        <v>862</v>
      </c>
      <c r="L1638" s="130">
        <v>436</v>
      </c>
      <c r="M1638" s="130">
        <v>438</v>
      </c>
      <c r="N1638" s="37">
        <v>1388</v>
      </c>
      <c r="O1638" s="130">
        <v>611</v>
      </c>
      <c r="P1638" s="6"/>
      <c r="Q1638" s="213"/>
      <c r="R1638" s="213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</row>
    <row r="1639" spans="1:51" ht="14.25" customHeight="1" thickBot="1" x14ac:dyDescent="0.35">
      <c r="A1639" s="84" t="s">
        <v>281</v>
      </c>
      <c r="B1639" s="37">
        <v>32500</v>
      </c>
      <c r="C1639" s="143">
        <f t="shared" si="132"/>
        <v>17.725081262680252</v>
      </c>
      <c r="D1639" s="37"/>
      <c r="E1639" s="37">
        <v>3317</v>
      </c>
      <c r="F1639" s="37">
        <v>3372</v>
      </c>
      <c r="G1639" s="37">
        <v>2594</v>
      </c>
      <c r="H1639" s="37">
        <v>2029</v>
      </c>
      <c r="I1639" s="37">
        <v>3954</v>
      </c>
      <c r="J1639" s="37">
        <v>2528</v>
      </c>
      <c r="K1639" s="37">
        <v>3501</v>
      </c>
      <c r="L1639" s="37">
        <v>1920</v>
      </c>
      <c r="M1639" s="37">
        <v>1689</v>
      </c>
      <c r="N1639" s="37">
        <v>4808</v>
      </c>
      <c r="O1639" s="37">
        <v>2788</v>
      </c>
      <c r="P1639" s="6"/>
      <c r="Q1639" s="213"/>
      <c r="R1639" s="213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</row>
    <row r="1640" spans="1:51" ht="14.25" customHeight="1" thickBot="1" x14ac:dyDescent="0.35">
      <c r="A1640" s="84" t="s">
        <v>282</v>
      </c>
      <c r="B1640" s="37">
        <v>85645</v>
      </c>
      <c r="C1640" s="143">
        <f t="shared" si="132"/>
        <v>46.709679530530771</v>
      </c>
      <c r="D1640" s="37"/>
      <c r="E1640" s="37">
        <v>8867</v>
      </c>
      <c r="F1640" s="37">
        <v>8901</v>
      </c>
      <c r="G1640" s="37">
        <v>7072</v>
      </c>
      <c r="H1640" s="37">
        <v>5014</v>
      </c>
      <c r="I1640" s="37">
        <v>9576</v>
      </c>
      <c r="J1640" s="37">
        <v>7178</v>
      </c>
      <c r="K1640" s="37">
        <v>9208</v>
      </c>
      <c r="L1640" s="37">
        <v>5355</v>
      </c>
      <c r="M1640" s="37">
        <v>4920</v>
      </c>
      <c r="N1640" s="37">
        <v>12018</v>
      </c>
      <c r="O1640" s="37">
        <v>7536</v>
      </c>
      <c r="P1640" s="6"/>
      <c r="Q1640" s="213"/>
      <c r="R1640" s="213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</row>
    <row r="1641" spans="1:51" ht="14.25" customHeight="1" thickBot="1" x14ac:dyDescent="0.35">
      <c r="A1641" s="84" t="s">
        <v>283</v>
      </c>
      <c r="B1641" s="37">
        <v>33186</v>
      </c>
      <c r="C1641" s="143">
        <f t="shared" si="132"/>
        <v>18.099216824101749</v>
      </c>
      <c r="D1641" s="37"/>
      <c r="E1641" s="37">
        <v>3363</v>
      </c>
      <c r="F1641" s="37">
        <v>3589</v>
      </c>
      <c r="G1641" s="37">
        <v>2813</v>
      </c>
      <c r="H1641" s="37">
        <v>2062</v>
      </c>
      <c r="I1641" s="37">
        <v>3218</v>
      </c>
      <c r="J1641" s="37">
        <v>2726</v>
      </c>
      <c r="K1641" s="37">
        <v>3827</v>
      </c>
      <c r="L1641" s="37">
        <v>2087</v>
      </c>
      <c r="M1641" s="37">
        <v>1939</v>
      </c>
      <c r="N1641" s="37">
        <v>4685</v>
      </c>
      <c r="O1641" s="37">
        <v>2877</v>
      </c>
      <c r="P1641" s="6"/>
      <c r="Q1641" s="213"/>
      <c r="R1641" s="213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</row>
    <row r="1642" spans="1:51" ht="14.25" customHeight="1" thickBot="1" x14ac:dyDescent="0.35">
      <c r="A1642" s="84" t="s">
        <v>285</v>
      </c>
      <c r="B1642" s="37">
        <v>14942</v>
      </c>
      <c r="C1642" s="143">
        <f t="shared" si="132"/>
        <v>8.1491742839067172</v>
      </c>
      <c r="D1642" s="37"/>
      <c r="E1642" s="37">
        <v>1620</v>
      </c>
      <c r="F1642" s="37">
        <v>1771</v>
      </c>
      <c r="G1642" s="37">
        <v>1608</v>
      </c>
      <c r="H1642" s="37">
        <v>1175</v>
      </c>
      <c r="I1642" s="37">
        <v>1394</v>
      </c>
      <c r="J1642" s="37">
        <v>1149</v>
      </c>
      <c r="K1642" s="37">
        <v>1652</v>
      </c>
      <c r="L1642" s="130">
        <v>852</v>
      </c>
      <c r="M1642" s="130">
        <v>857</v>
      </c>
      <c r="N1642" s="37">
        <v>1592</v>
      </c>
      <c r="O1642" s="37">
        <v>1272</v>
      </c>
      <c r="P1642" s="6"/>
      <c r="Q1642" s="213"/>
      <c r="R1642" s="213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</row>
    <row r="1643" spans="1:51" ht="14.25" customHeight="1" thickBot="1" x14ac:dyDescent="0.35">
      <c r="A1643" s="84" t="s">
        <v>286</v>
      </c>
      <c r="B1643" s="130">
        <v>206</v>
      </c>
      <c r="C1643" s="143">
        <f t="shared" si="132"/>
        <v>0.11234974584960405</v>
      </c>
      <c r="D1643" s="130"/>
      <c r="E1643" s="130">
        <v>30</v>
      </c>
      <c r="F1643" s="130">
        <v>13</v>
      </c>
      <c r="G1643" s="130">
        <v>10</v>
      </c>
      <c r="H1643" s="130">
        <v>11</v>
      </c>
      <c r="I1643" s="130">
        <v>30</v>
      </c>
      <c r="J1643" s="130">
        <v>38</v>
      </c>
      <c r="K1643" s="130">
        <v>12</v>
      </c>
      <c r="L1643" s="130">
        <v>3</v>
      </c>
      <c r="M1643" s="130">
        <v>5</v>
      </c>
      <c r="N1643" s="130">
        <v>45</v>
      </c>
      <c r="O1643" s="130">
        <v>9</v>
      </c>
      <c r="P1643" s="6"/>
      <c r="Q1643" s="213"/>
      <c r="R1643" s="213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</row>
    <row r="1644" spans="1:51" ht="14.25" customHeight="1" thickBot="1" x14ac:dyDescent="0.35">
      <c r="A1644" s="84" t="s">
        <v>319</v>
      </c>
      <c r="B1644" s="130">
        <v>287</v>
      </c>
      <c r="C1644" s="143">
        <f t="shared" si="132"/>
        <v>0.15652610222736099</v>
      </c>
      <c r="D1644" s="130"/>
      <c r="E1644" s="130">
        <v>27</v>
      </c>
      <c r="F1644" s="130">
        <v>27</v>
      </c>
      <c r="G1644" s="130">
        <v>24</v>
      </c>
      <c r="H1644" s="130">
        <v>35</v>
      </c>
      <c r="I1644" s="130">
        <v>15</v>
      </c>
      <c r="J1644" s="130">
        <v>24</v>
      </c>
      <c r="K1644" s="130">
        <v>57</v>
      </c>
      <c r="L1644" s="130">
        <v>12</v>
      </c>
      <c r="M1644" s="130">
        <v>16</v>
      </c>
      <c r="N1644" s="130">
        <v>28</v>
      </c>
      <c r="O1644" s="130">
        <v>22</v>
      </c>
      <c r="P1644" s="6"/>
      <c r="Q1644" s="213"/>
      <c r="R1644" s="213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</row>
    <row r="1645" spans="1:51" ht="14.25" customHeight="1" thickBot="1" x14ac:dyDescent="0.35">
      <c r="A1645" s="84" t="s">
        <v>287</v>
      </c>
      <c r="B1645" s="130">
        <v>502</v>
      </c>
      <c r="C1645" s="143">
        <f t="shared" si="132"/>
        <v>0.27378433211893805</v>
      </c>
      <c r="D1645" s="130"/>
      <c r="E1645" s="130">
        <v>32</v>
      </c>
      <c r="F1645" s="130">
        <v>39</v>
      </c>
      <c r="G1645" s="130">
        <v>24</v>
      </c>
      <c r="H1645" s="130">
        <v>33</v>
      </c>
      <c r="I1645" s="130">
        <v>68</v>
      </c>
      <c r="J1645" s="130">
        <v>67</v>
      </c>
      <c r="K1645" s="130">
        <v>74</v>
      </c>
      <c r="L1645" s="130">
        <v>46</v>
      </c>
      <c r="M1645" s="130">
        <v>17</v>
      </c>
      <c r="N1645" s="130">
        <v>54</v>
      </c>
      <c r="O1645" s="130">
        <v>48</v>
      </c>
      <c r="P1645" s="6"/>
      <c r="Q1645" s="213"/>
      <c r="R1645" s="213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</row>
    <row r="1646" spans="1:51" ht="14.25" customHeight="1" thickBot="1" x14ac:dyDescent="0.35">
      <c r="A1646" s="84" t="s">
        <v>288</v>
      </c>
      <c r="B1646" s="37">
        <v>1118</v>
      </c>
      <c r="C1646" s="143">
        <f t="shared" si="132"/>
        <v>0.60974279543620058</v>
      </c>
      <c r="D1646" s="37"/>
      <c r="E1646" s="130">
        <v>112</v>
      </c>
      <c r="F1646" s="130">
        <v>60</v>
      </c>
      <c r="G1646" s="130">
        <v>149</v>
      </c>
      <c r="H1646" s="130">
        <v>72</v>
      </c>
      <c r="I1646" s="130">
        <v>97</v>
      </c>
      <c r="J1646" s="130">
        <v>71</v>
      </c>
      <c r="K1646" s="130">
        <v>67</v>
      </c>
      <c r="L1646" s="130">
        <v>59</v>
      </c>
      <c r="M1646" s="130">
        <v>90</v>
      </c>
      <c r="N1646" s="130">
        <v>225</v>
      </c>
      <c r="O1646" s="130">
        <v>116</v>
      </c>
      <c r="P1646" s="6"/>
      <c r="Q1646" s="213"/>
      <c r="R1646" s="213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</row>
    <row r="1647" spans="1:51" ht="14.25" customHeight="1" thickBot="1" x14ac:dyDescent="0.35">
      <c r="A1647" s="84" t="s">
        <v>320</v>
      </c>
      <c r="B1647" s="37">
        <v>3830</v>
      </c>
      <c r="C1647" s="143">
        <f t="shared" si="132"/>
        <v>2.0888326534173958</v>
      </c>
      <c r="D1647" s="37"/>
      <c r="E1647" s="130">
        <v>322</v>
      </c>
      <c r="F1647" s="130">
        <v>408</v>
      </c>
      <c r="G1647" s="130">
        <v>246</v>
      </c>
      <c r="H1647" s="130">
        <v>216</v>
      </c>
      <c r="I1647" s="130">
        <v>342</v>
      </c>
      <c r="J1647" s="130">
        <v>350</v>
      </c>
      <c r="K1647" s="130">
        <v>545</v>
      </c>
      <c r="L1647" s="130">
        <v>291</v>
      </c>
      <c r="M1647" s="130">
        <v>295</v>
      </c>
      <c r="N1647" s="130">
        <v>479</v>
      </c>
      <c r="O1647" s="130">
        <v>336</v>
      </c>
      <c r="P1647" s="6"/>
      <c r="Q1647" s="213"/>
      <c r="R1647" s="213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</row>
    <row r="1648" spans="1:51" ht="14.25" customHeight="1" thickBot="1" x14ac:dyDescent="0.35">
      <c r="A1648" s="84" t="s">
        <v>321</v>
      </c>
      <c r="B1648" s="37">
        <v>2363</v>
      </c>
      <c r="C1648" s="143">
        <f t="shared" si="132"/>
        <v>1.288749754575798</v>
      </c>
      <c r="D1648" s="37"/>
      <c r="E1648" s="130">
        <v>232</v>
      </c>
      <c r="F1648" s="130">
        <v>379</v>
      </c>
      <c r="G1648" s="130">
        <v>223</v>
      </c>
      <c r="H1648" s="130">
        <v>189</v>
      </c>
      <c r="I1648" s="130">
        <v>143</v>
      </c>
      <c r="J1648" s="130">
        <v>264</v>
      </c>
      <c r="K1648" s="130">
        <v>150</v>
      </c>
      <c r="L1648" s="130">
        <v>186</v>
      </c>
      <c r="M1648" s="130">
        <v>132</v>
      </c>
      <c r="N1648" s="130">
        <v>204</v>
      </c>
      <c r="O1648" s="130">
        <v>261</v>
      </c>
      <c r="P1648" s="6"/>
      <c r="Q1648" s="213"/>
      <c r="R1648" s="213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</row>
    <row r="1649" spans="1:51" ht="14.25" customHeight="1" thickBot="1" x14ac:dyDescent="0.35">
      <c r="A1649" s="84" t="s">
        <v>322</v>
      </c>
      <c r="B1649" s="130">
        <v>479</v>
      </c>
      <c r="C1649" s="143">
        <f t="shared" si="132"/>
        <v>0.26124042845611817</v>
      </c>
      <c r="D1649" s="130"/>
      <c r="E1649" s="130">
        <v>37</v>
      </c>
      <c r="F1649" s="130">
        <v>41</v>
      </c>
      <c r="G1649" s="130">
        <v>37</v>
      </c>
      <c r="H1649" s="130">
        <v>29</v>
      </c>
      <c r="I1649" s="130">
        <v>19</v>
      </c>
      <c r="J1649" s="130">
        <v>92</v>
      </c>
      <c r="K1649" s="130">
        <v>45</v>
      </c>
      <c r="L1649" s="130">
        <v>33</v>
      </c>
      <c r="M1649" s="130">
        <v>23</v>
      </c>
      <c r="N1649" s="130">
        <v>66</v>
      </c>
      <c r="O1649" s="130">
        <v>57</v>
      </c>
      <c r="P1649" s="6"/>
      <c r="Q1649" s="213"/>
      <c r="R1649" s="213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</row>
    <row r="1650" spans="1:51" ht="14.25" customHeight="1" thickBot="1" x14ac:dyDescent="0.35">
      <c r="A1650" s="84" t="s">
        <v>323</v>
      </c>
      <c r="B1650" s="130">
        <v>78</v>
      </c>
      <c r="C1650" s="143">
        <f t="shared" si="132"/>
        <v>4.2540195030432604E-2</v>
      </c>
      <c r="D1650" s="130"/>
      <c r="E1650" s="130">
        <v>10</v>
      </c>
      <c r="F1650" s="130">
        <v>7</v>
      </c>
      <c r="G1650" s="130">
        <v>3</v>
      </c>
      <c r="H1650" s="130">
        <v>6</v>
      </c>
      <c r="I1650" s="130">
        <v>8</v>
      </c>
      <c r="J1650" s="130">
        <v>6</v>
      </c>
      <c r="K1650" s="130">
        <v>4</v>
      </c>
      <c r="L1650" s="130">
        <v>8</v>
      </c>
      <c r="M1650" s="130">
        <v>5</v>
      </c>
      <c r="N1650" s="130">
        <v>12</v>
      </c>
      <c r="O1650" s="130">
        <v>9</v>
      </c>
      <c r="P1650" s="6"/>
      <c r="Q1650" s="213"/>
      <c r="R1650" s="213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</row>
    <row r="1651" spans="1:51" ht="14.25" customHeight="1" thickBot="1" x14ac:dyDescent="0.35">
      <c r="A1651" s="84" t="s">
        <v>324</v>
      </c>
      <c r="B1651" s="130">
        <v>24</v>
      </c>
      <c r="C1651" s="143">
        <f t="shared" si="132"/>
        <v>1.3089290778594647E-2</v>
      </c>
      <c r="D1651" s="130"/>
      <c r="E1651" s="130">
        <v>2</v>
      </c>
      <c r="F1651" s="130">
        <v>1</v>
      </c>
      <c r="G1651" s="130">
        <v>0</v>
      </c>
      <c r="H1651" s="130">
        <v>2</v>
      </c>
      <c r="I1651" s="130">
        <v>2</v>
      </c>
      <c r="J1651" s="130">
        <v>5</v>
      </c>
      <c r="K1651" s="130">
        <v>4</v>
      </c>
      <c r="L1651" s="130">
        <v>1</v>
      </c>
      <c r="M1651" s="130">
        <v>3</v>
      </c>
      <c r="N1651" s="130">
        <v>0</v>
      </c>
      <c r="O1651" s="130">
        <v>4</v>
      </c>
      <c r="P1651" s="6"/>
      <c r="Q1651" s="213"/>
      <c r="R1651" s="213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</row>
    <row r="1652" spans="1:51" ht="14.25" customHeight="1" thickBot="1" x14ac:dyDescent="0.35">
      <c r="A1652" s="84" t="s">
        <v>294</v>
      </c>
      <c r="B1652" s="130">
        <v>7</v>
      </c>
      <c r="C1652" s="143">
        <f t="shared" si="132"/>
        <v>3.8177098104234387E-3</v>
      </c>
      <c r="D1652" s="130"/>
      <c r="E1652" s="130">
        <v>0</v>
      </c>
      <c r="F1652" s="130">
        <v>0</v>
      </c>
      <c r="G1652" s="130">
        <v>0</v>
      </c>
      <c r="H1652" s="130">
        <v>2</v>
      </c>
      <c r="I1652" s="130">
        <v>1</v>
      </c>
      <c r="J1652" s="130">
        <v>1</v>
      </c>
      <c r="K1652" s="130">
        <v>0</v>
      </c>
      <c r="L1652" s="130">
        <v>0</v>
      </c>
      <c r="M1652" s="130">
        <v>1</v>
      </c>
      <c r="N1652" s="130">
        <v>2</v>
      </c>
      <c r="O1652" s="130">
        <v>0</v>
      </c>
      <c r="P1652" s="6"/>
      <c r="Q1652" s="213"/>
      <c r="R1652" s="213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</row>
    <row r="1653" spans="1:51" ht="14.25" customHeight="1" thickBot="1" x14ac:dyDescent="0.35">
      <c r="A1653" s="6"/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</row>
    <row r="1654" spans="1:51" ht="16.2" thickBot="1" x14ac:dyDescent="0.35">
      <c r="A1654" s="83" t="s">
        <v>19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</row>
    <row r="1655" spans="1:51" s="29" customFormat="1" ht="16.2" thickBot="1" x14ac:dyDescent="0.35">
      <c r="A1655" s="83" t="s">
        <v>20</v>
      </c>
      <c r="B1655" s="138">
        <v>97602</v>
      </c>
      <c r="C1655" s="155">
        <f>B1655/$B$1655%</f>
        <v>100</v>
      </c>
      <c r="D1655" s="138"/>
      <c r="E1655" s="138">
        <v>9974</v>
      </c>
      <c r="F1655" s="138">
        <v>10086</v>
      </c>
      <c r="G1655" s="138">
        <v>8186</v>
      </c>
      <c r="H1655" s="138">
        <v>5983</v>
      </c>
      <c r="I1655" s="138">
        <v>10443</v>
      </c>
      <c r="J1655" s="138">
        <v>8115</v>
      </c>
      <c r="K1655" s="138">
        <v>11152</v>
      </c>
      <c r="L1655" s="138">
        <v>6089</v>
      </c>
      <c r="M1655" s="138">
        <v>5553</v>
      </c>
      <c r="N1655" s="138">
        <v>13470</v>
      </c>
      <c r="O1655" s="138">
        <v>8551</v>
      </c>
      <c r="P1655" s="28"/>
      <c r="Q1655" s="213"/>
      <c r="R1655" s="213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</row>
    <row r="1656" spans="1:51" ht="16.2" thickBot="1" x14ac:dyDescent="0.35">
      <c r="A1656" s="84" t="s">
        <v>280</v>
      </c>
      <c r="B1656" s="37">
        <v>4163</v>
      </c>
      <c r="C1656" s="143">
        <f t="shared" ref="C1656:C1670" si="133">B1656/$B$1655%</f>
        <v>4.2652814491506321</v>
      </c>
      <c r="D1656" s="37"/>
      <c r="E1656" s="130">
        <v>369</v>
      </c>
      <c r="F1656" s="130">
        <v>516</v>
      </c>
      <c r="G1656" s="130">
        <v>307</v>
      </c>
      <c r="H1656" s="130">
        <v>249</v>
      </c>
      <c r="I1656" s="130">
        <v>427</v>
      </c>
      <c r="J1656" s="130">
        <v>392</v>
      </c>
      <c r="K1656" s="130">
        <v>442</v>
      </c>
      <c r="L1656" s="130">
        <v>220</v>
      </c>
      <c r="M1656" s="130">
        <v>225</v>
      </c>
      <c r="N1656" s="130">
        <v>706</v>
      </c>
      <c r="O1656" s="130">
        <v>310</v>
      </c>
      <c r="P1656" s="6"/>
      <c r="Q1656" s="213"/>
      <c r="R1656" s="213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</row>
    <row r="1657" spans="1:51" ht="16.2" thickBot="1" x14ac:dyDescent="0.35">
      <c r="A1657" s="84" t="s">
        <v>281</v>
      </c>
      <c r="B1657" s="37">
        <v>16523</v>
      </c>
      <c r="C1657" s="143">
        <f t="shared" si="133"/>
        <v>16.928956373844798</v>
      </c>
      <c r="D1657" s="37"/>
      <c r="E1657" s="37">
        <v>1742</v>
      </c>
      <c r="F1657" s="37">
        <v>1733</v>
      </c>
      <c r="G1657" s="37">
        <v>1325</v>
      </c>
      <c r="H1657" s="37">
        <v>1014</v>
      </c>
      <c r="I1657" s="37">
        <v>1999</v>
      </c>
      <c r="J1657" s="37">
        <v>1237</v>
      </c>
      <c r="K1657" s="37">
        <v>1784</v>
      </c>
      <c r="L1657" s="130">
        <v>970</v>
      </c>
      <c r="M1657" s="130">
        <v>846</v>
      </c>
      <c r="N1657" s="37">
        <v>2463</v>
      </c>
      <c r="O1657" s="37">
        <v>1410</v>
      </c>
      <c r="P1657" s="6"/>
      <c r="Q1657" s="213"/>
      <c r="R1657" s="213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</row>
    <row r="1658" spans="1:51" ht="16.2" thickBot="1" x14ac:dyDescent="0.35">
      <c r="A1658" s="84" t="s">
        <v>282</v>
      </c>
      <c r="B1658" s="37">
        <v>44528</v>
      </c>
      <c r="C1658" s="143">
        <f t="shared" si="133"/>
        <v>45.622015942296265</v>
      </c>
      <c r="D1658" s="37"/>
      <c r="E1658" s="37">
        <v>4622</v>
      </c>
      <c r="F1658" s="37">
        <v>4530</v>
      </c>
      <c r="G1658" s="37">
        <v>3680</v>
      </c>
      <c r="H1658" s="37">
        <v>2590</v>
      </c>
      <c r="I1658" s="37">
        <v>4921</v>
      </c>
      <c r="J1658" s="37">
        <v>3713</v>
      </c>
      <c r="K1658" s="37">
        <v>4984</v>
      </c>
      <c r="L1658" s="37">
        <v>2824</v>
      </c>
      <c r="M1658" s="37">
        <v>2527</v>
      </c>
      <c r="N1658" s="37">
        <v>6196</v>
      </c>
      <c r="O1658" s="37">
        <v>3941</v>
      </c>
      <c r="P1658" s="6"/>
      <c r="Q1658" s="213"/>
      <c r="R1658" s="213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</row>
    <row r="1659" spans="1:51" ht="16.2" thickBot="1" x14ac:dyDescent="0.35">
      <c r="A1659" s="84" t="s">
        <v>283</v>
      </c>
      <c r="B1659" s="37">
        <v>18172</v>
      </c>
      <c r="C1659" s="143">
        <f t="shared" si="133"/>
        <v>18.618470932972684</v>
      </c>
      <c r="D1659" s="37"/>
      <c r="E1659" s="37">
        <v>1865</v>
      </c>
      <c r="F1659" s="37">
        <v>1849</v>
      </c>
      <c r="G1659" s="37">
        <v>1536</v>
      </c>
      <c r="H1659" s="37">
        <v>1057</v>
      </c>
      <c r="I1659" s="37">
        <v>1805</v>
      </c>
      <c r="J1659" s="37">
        <v>1507</v>
      </c>
      <c r="K1659" s="37">
        <v>2241</v>
      </c>
      <c r="L1659" s="37">
        <v>1144</v>
      </c>
      <c r="M1659" s="37">
        <v>1078</v>
      </c>
      <c r="N1659" s="37">
        <v>2510</v>
      </c>
      <c r="O1659" s="37">
        <v>1580</v>
      </c>
      <c r="P1659" s="6"/>
      <c r="Q1659" s="213"/>
      <c r="R1659" s="213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</row>
    <row r="1660" spans="1:51" ht="16.2" thickBot="1" x14ac:dyDescent="0.35">
      <c r="A1660" s="84" t="s">
        <v>285</v>
      </c>
      <c r="B1660" s="37">
        <v>8689</v>
      </c>
      <c r="C1660" s="143">
        <f t="shared" si="133"/>
        <v>8.9024815065265059</v>
      </c>
      <c r="D1660" s="37"/>
      <c r="E1660" s="130">
        <v>869</v>
      </c>
      <c r="F1660" s="130">
        <v>912</v>
      </c>
      <c r="G1660" s="130">
        <v>882</v>
      </c>
      <c r="H1660" s="130">
        <v>727</v>
      </c>
      <c r="I1660" s="130">
        <v>850</v>
      </c>
      <c r="J1660" s="130">
        <v>684</v>
      </c>
      <c r="K1660" s="37">
        <v>1072</v>
      </c>
      <c r="L1660" s="130">
        <v>521</v>
      </c>
      <c r="M1660" s="130">
        <v>522</v>
      </c>
      <c r="N1660" s="130">
        <v>913</v>
      </c>
      <c r="O1660" s="130">
        <v>737</v>
      </c>
      <c r="P1660" s="6"/>
      <c r="Q1660" s="213"/>
      <c r="R1660" s="213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</row>
    <row r="1661" spans="1:51" ht="16.2" thickBot="1" x14ac:dyDescent="0.35">
      <c r="A1661" s="84" t="s">
        <v>286</v>
      </c>
      <c r="B1661" s="130">
        <v>122</v>
      </c>
      <c r="C1661" s="143">
        <f t="shared" si="133"/>
        <v>0.12499743857707835</v>
      </c>
      <c r="D1661" s="130"/>
      <c r="E1661" s="130">
        <v>15</v>
      </c>
      <c r="F1661" s="130">
        <v>9</v>
      </c>
      <c r="G1661" s="130">
        <v>6</v>
      </c>
      <c r="H1661" s="130">
        <v>7</v>
      </c>
      <c r="I1661" s="130">
        <v>24</v>
      </c>
      <c r="J1661" s="130">
        <v>22</v>
      </c>
      <c r="K1661" s="130">
        <v>9</v>
      </c>
      <c r="L1661" s="130">
        <v>2</v>
      </c>
      <c r="M1661" s="130">
        <v>0</v>
      </c>
      <c r="N1661" s="130">
        <v>22</v>
      </c>
      <c r="O1661" s="130">
        <v>6</v>
      </c>
      <c r="P1661" s="6"/>
      <c r="Q1661" s="213"/>
      <c r="R1661" s="213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</row>
    <row r="1662" spans="1:51" ht="16.2" thickBot="1" x14ac:dyDescent="0.35">
      <c r="A1662" s="84" t="s">
        <v>319</v>
      </c>
      <c r="B1662" s="130">
        <v>187</v>
      </c>
      <c r="C1662" s="143">
        <f t="shared" si="133"/>
        <v>0.1915944345402758</v>
      </c>
      <c r="D1662" s="130"/>
      <c r="E1662" s="130">
        <v>20</v>
      </c>
      <c r="F1662" s="130">
        <v>16</v>
      </c>
      <c r="G1662" s="130">
        <v>20</v>
      </c>
      <c r="H1662" s="130">
        <v>18</v>
      </c>
      <c r="I1662" s="130">
        <v>11</v>
      </c>
      <c r="J1662" s="130">
        <v>15</v>
      </c>
      <c r="K1662" s="130">
        <v>37</v>
      </c>
      <c r="L1662" s="130">
        <v>7</v>
      </c>
      <c r="M1662" s="130">
        <v>9</v>
      </c>
      <c r="N1662" s="130">
        <v>18</v>
      </c>
      <c r="O1662" s="130">
        <v>16</v>
      </c>
      <c r="P1662" s="6"/>
      <c r="Q1662" s="213"/>
      <c r="R1662" s="213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</row>
    <row r="1663" spans="1:51" ht="16.2" thickBot="1" x14ac:dyDescent="0.35">
      <c r="A1663" s="84" t="s">
        <v>287</v>
      </c>
      <c r="B1663" s="130">
        <v>299</v>
      </c>
      <c r="C1663" s="143">
        <f t="shared" si="133"/>
        <v>0.30634618143070841</v>
      </c>
      <c r="D1663" s="130"/>
      <c r="E1663" s="130">
        <v>23</v>
      </c>
      <c r="F1663" s="130">
        <v>20</v>
      </c>
      <c r="G1663" s="130">
        <v>10</v>
      </c>
      <c r="H1663" s="130">
        <v>21</v>
      </c>
      <c r="I1663" s="130">
        <v>59</v>
      </c>
      <c r="J1663" s="130">
        <v>36</v>
      </c>
      <c r="K1663" s="130">
        <v>37</v>
      </c>
      <c r="L1663" s="130">
        <v>17</v>
      </c>
      <c r="M1663" s="130">
        <v>9</v>
      </c>
      <c r="N1663" s="130">
        <v>33</v>
      </c>
      <c r="O1663" s="130">
        <v>34</v>
      </c>
      <c r="P1663" s="6"/>
      <c r="Q1663" s="213"/>
      <c r="R1663" s="213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</row>
    <row r="1664" spans="1:51" ht="16.2" thickBot="1" x14ac:dyDescent="0.35">
      <c r="A1664" s="84" t="s">
        <v>288</v>
      </c>
      <c r="B1664" s="130">
        <v>628</v>
      </c>
      <c r="C1664" s="143">
        <f t="shared" si="133"/>
        <v>0.6434294379213541</v>
      </c>
      <c r="D1664" s="130"/>
      <c r="E1664" s="130">
        <v>61</v>
      </c>
      <c r="F1664" s="130">
        <v>26</v>
      </c>
      <c r="G1664" s="130">
        <v>106</v>
      </c>
      <c r="H1664" s="130">
        <v>33</v>
      </c>
      <c r="I1664" s="130">
        <v>44</v>
      </c>
      <c r="J1664" s="130">
        <v>56</v>
      </c>
      <c r="K1664" s="130">
        <v>50</v>
      </c>
      <c r="L1664" s="130">
        <v>25</v>
      </c>
      <c r="M1664" s="130">
        <v>32</v>
      </c>
      <c r="N1664" s="130">
        <v>135</v>
      </c>
      <c r="O1664" s="130">
        <v>60</v>
      </c>
      <c r="P1664" s="6"/>
      <c r="Q1664" s="213"/>
      <c r="R1664" s="213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</row>
    <row r="1665" spans="1:51" ht="16.2" thickBot="1" x14ac:dyDescent="0.35">
      <c r="A1665" s="84" t="s">
        <v>320</v>
      </c>
      <c r="B1665" s="37">
        <v>2304</v>
      </c>
      <c r="C1665" s="143">
        <f t="shared" si="133"/>
        <v>2.3606073646031844</v>
      </c>
      <c r="D1665" s="37"/>
      <c r="E1665" s="130">
        <v>187</v>
      </c>
      <c r="F1665" s="130">
        <v>207</v>
      </c>
      <c r="G1665" s="130">
        <v>159</v>
      </c>
      <c r="H1665" s="130">
        <v>125</v>
      </c>
      <c r="I1665" s="130">
        <v>195</v>
      </c>
      <c r="J1665" s="130">
        <v>219</v>
      </c>
      <c r="K1665" s="130">
        <v>353</v>
      </c>
      <c r="L1665" s="130">
        <v>186</v>
      </c>
      <c r="M1665" s="130">
        <v>187</v>
      </c>
      <c r="N1665" s="130">
        <v>278</v>
      </c>
      <c r="O1665" s="130">
        <v>208</v>
      </c>
      <c r="P1665" s="6"/>
      <c r="Q1665" s="213"/>
      <c r="R1665" s="213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</row>
    <row r="1666" spans="1:51" ht="16.2" thickBot="1" x14ac:dyDescent="0.35">
      <c r="A1666" s="84" t="s">
        <v>321</v>
      </c>
      <c r="B1666" s="37">
        <v>1613</v>
      </c>
      <c r="C1666" s="143">
        <f t="shared" si="133"/>
        <v>1.6526300690559621</v>
      </c>
      <c r="D1666" s="37"/>
      <c r="E1666" s="130">
        <v>170</v>
      </c>
      <c r="F1666" s="130">
        <v>244</v>
      </c>
      <c r="G1666" s="130">
        <v>131</v>
      </c>
      <c r="H1666" s="130">
        <v>121</v>
      </c>
      <c r="I1666" s="130">
        <v>84</v>
      </c>
      <c r="J1666" s="130">
        <v>159</v>
      </c>
      <c r="K1666" s="130">
        <v>102</v>
      </c>
      <c r="L1666" s="130">
        <v>142</v>
      </c>
      <c r="M1666" s="130">
        <v>104</v>
      </c>
      <c r="N1666" s="130">
        <v>150</v>
      </c>
      <c r="O1666" s="130">
        <v>206</v>
      </c>
      <c r="P1666" s="6"/>
      <c r="Q1666" s="213"/>
      <c r="R1666" s="213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</row>
    <row r="1667" spans="1:51" ht="31.8" thickBot="1" x14ac:dyDescent="0.35">
      <c r="A1667" s="84" t="s">
        <v>322</v>
      </c>
      <c r="B1667" s="130">
        <v>286</v>
      </c>
      <c r="C1667" s="143">
        <f t="shared" si="133"/>
        <v>0.29302678223806888</v>
      </c>
      <c r="D1667" s="130"/>
      <c r="E1667" s="130">
        <v>21</v>
      </c>
      <c r="F1667" s="130">
        <v>17</v>
      </c>
      <c r="G1667" s="130">
        <v>21</v>
      </c>
      <c r="H1667" s="130">
        <v>12</v>
      </c>
      <c r="I1667" s="130">
        <v>15</v>
      </c>
      <c r="J1667" s="130">
        <v>67</v>
      </c>
      <c r="K1667" s="130">
        <v>33</v>
      </c>
      <c r="L1667" s="130">
        <v>24</v>
      </c>
      <c r="M1667" s="130">
        <v>9</v>
      </c>
      <c r="N1667" s="130">
        <v>35</v>
      </c>
      <c r="O1667" s="130">
        <v>32</v>
      </c>
      <c r="P1667" s="6"/>
      <c r="Q1667" s="213"/>
      <c r="R1667" s="213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</row>
    <row r="1668" spans="1:51" ht="16.2" thickBot="1" x14ac:dyDescent="0.35">
      <c r="A1668" s="84" t="s">
        <v>323</v>
      </c>
      <c r="B1668" s="130">
        <v>66</v>
      </c>
      <c r="C1668" s="143">
        <f t="shared" si="133"/>
        <v>6.7621565131862058E-2</v>
      </c>
      <c r="D1668" s="130"/>
      <c r="E1668" s="130">
        <v>9</v>
      </c>
      <c r="F1668" s="130">
        <v>6</v>
      </c>
      <c r="G1668" s="130">
        <v>3</v>
      </c>
      <c r="H1668" s="130">
        <v>6</v>
      </c>
      <c r="I1668" s="130">
        <v>6</v>
      </c>
      <c r="J1668" s="130">
        <v>4</v>
      </c>
      <c r="K1668" s="130">
        <v>4</v>
      </c>
      <c r="L1668" s="130">
        <v>7</v>
      </c>
      <c r="M1668" s="130">
        <v>4</v>
      </c>
      <c r="N1668" s="130">
        <v>9</v>
      </c>
      <c r="O1668" s="130">
        <v>8</v>
      </c>
      <c r="P1668" s="6"/>
      <c r="Q1668" s="213"/>
      <c r="R1668" s="213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</row>
    <row r="1669" spans="1:51" ht="16.2" thickBot="1" x14ac:dyDescent="0.35">
      <c r="A1669" s="84" t="s">
        <v>324</v>
      </c>
      <c r="B1669" s="130">
        <v>17</v>
      </c>
      <c r="C1669" s="143">
        <f t="shared" si="133"/>
        <v>1.74176758672978E-2</v>
      </c>
      <c r="D1669" s="130"/>
      <c r="E1669" s="130">
        <v>1</v>
      </c>
      <c r="F1669" s="130">
        <v>1</v>
      </c>
      <c r="G1669" s="130">
        <v>0</v>
      </c>
      <c r="H1669" s="130">
        <v>2</v>
      </c>
      <c r="I1669" s="130">
        <v>2</v>
      </c>
      <c r="J1669" s="130">
        <v>3</v>
      </c>
      <c r="K1669" s="130">
        <v>4</v>
      </c>
      <c r="L1669" s="130">
        <v>0</v>
      </c>
      <c r="M1669" s="130">
        <v>1</v>
      </c>
      <c r="N1669" s="130">
        <v>0</v>
      </c>
      <c r="O1669" s="130">
        <v>3</v>
      </c>
      <c r="P1669" s="6"/>
      <c r="Q1669" s="213"/>
      <c r="R1669" s="213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</row>
    <row r="1670" spans="1:51" ht="16.2" thickBot="1" x14ac:dyDescent="0.35">
      <c r="A1670" s="84" t="s">
        <v>294</v>
      </c>
      <c r="B1670" s="130">
        <v>5</v>
      </c>
      <c r="C1670" s="143">
        <f t="shared" si="133"/>
        <v>5.1228458433228829E-3</v>
      </c>
      <c r="D1670" s="130"/>
      <c r="E1670" s="130">
        <v>0</v>
      </c>
      <c r="F1670" s="130">
        <v>0</v>
      </c>
      <c r="G1670" s="130">
        <v>0</v>
      </c>
      <c r="H1670" s="130">
        <v>1</v>
      </c>
      <c r="I1670" s="130">
        <v>1</v>
      </c>
      <c r="J1670" s="130">
        <v>1</v>
      </c>
      <c r="K1670" s="130">
        <v>0</v>
      </c>
      <c r="L1670" s="130">
        <v>0</v>
      </c>
      <c r="M1670" s="130">
        <v>0</v>
      </c>
      <c r="N1670" s="130">
        <v>2</v>
      </c>
      <c r="O1670" s="130">
        <v>0</v>
      </c>
      <c r="P1670" s="6"/>
      <c r="Q1670" s="213"/>
      <c r="R1670" s="213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</row>
    <row r="1671" spans="1:51" ht="16.2" thickBot="1" x14ac:dyDescent="0.35">
      <c r="A1671" s="84"/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</row>
    <row r="1672" spans="1:51" ht="16.2" thickBot="1" x14ac:dyDescent="0.35">
      <c r="A1672" s="83" t="s">
        <v>21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</row>
    <row r="1673" spans="1:51" s="29" customFormat="1" ht="16.2" thickBot="1" x14ac:dyDescent="0.35">
      <c r="A1673" s="83" t="s">
        <v>20</v>
      </c>
      <c r="B1673" s="138">
        <v>85754</v>
      </c>
      <c r="C1673" s="155">
        <f>B1673/$B$1673%</f>
        <v>100</v>
      </c>
      <c r="D1673" s="138"/>
      <c r="E1673" s="138">
        <v>8720</v>
      </c>
      <c r="F1673" s="138">
        <v>9522</v>
      </c>
      <c r="G1673" s="138">
        <v>7217</v>
      </c>
      <c r="H1673" s="138">
        <v>5414</v>
      </c>
      <c r="I1673" s="138">
        <v>9244</v>
      </c>
      <c r="J1673" s="138">
        <v>7173</v>
      </c>
      <c r="K1673" s="138">
        <v>8856</v>
      </c>
      <c r="L1673" s="138">
        <v>5200</v>
      </c>
      <c r="M1673" s="138">
        <v>4877</v>
      </c>
      <c r="N1673" s="138">
        <v>12136</v>
      </c>
      <c r="O1673" s="138">
        <v>7395</v>
      </c>
      <c r="P1673" s="28"/>
      <c r="Q1673" s="213"/>
      <c r="R1673" s="213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</row>
    <row r="1674" spans="1:51" ht="16.2" thickBot="1" x14ac:dyDescent="0.35">
      <c r="A1674" s="84" t="s">
        <v>280</v>
      </c>
      <c r="B1674" s="37">
        <v>4026</v>
      </c>
      <c r="C1674" s="143">
        <f t="shared" ref="C1674:C1688" si="134">B1674/$B$1673%</f>
        <v>4.6948247312078735</v>
      </c>
      <c r="D1674" s="37"/>
      <c r="E1674" s="130">
        <v>354</v>
      </c>
      <c r="F1674" s="130">
        <v>484</v>
      </c>
      <c r="G1674" s="130">
        <v>293</v>
      </c>
      <c r="H1674" s="130">
        <v>273</v>
      </c>
      <c r="I1674" s="130">
        <v>393</v>
      </c>
      <c r="J1674" s="130">
        <v>397</v>
      </c>
      <c r="K1674" s="130">
        <v>420</v>
      </c>
      <c r="L1674" s="130">
        <v>216</v>
      </c>
      <c r="M1674" s="130">
        <v>213</v>
      </c>
      <c r="N1674" s="130">
        <v>682</v>
      </c>
      <c r="O1674" s="130">
        <v>301</v>
      </c>
      <c r="P1674" s="6"/>
      <c r="Q1674" s="213"/>
      <c r="R1674" s="213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</row>
    <row r="1675" spans="1:51" ht="16.2" thickBot="1" x14ac:dyDescent="0.35">
      <c r="A1675" s="84" t="s">
        <v>281</v>
      </c>
      <c r="B1675" s="37">
        <v>15977</v>
      </c>
      <c r="C1675" s="143">
        <f t="shared" si="134"/>
        <v>18.631200876927025</v>
      </c>
      <c r="D1675" s="37"/>
      <c r="E1675" s="37">
        <v>1575</v>
      </c>
      <c r="F1675" s="37">
        <v>1639</v>
      </c>
      <c r="G1675" s="37">
        <v>1269</v>
      </c>
      <c r="H1675" s="37">
        <v>1015</v>
      </c>
      <c r="I1675" s="37">
        <v>1955</v>
      </c>
      <c r="J1675" s="37">
        <v>1291</v>
      </c>
      <c r="K1675" s="37">
        <v>1717</v>
      </c>
      <c r="L1675" s="130">
        <v>950</v>
      </c>
      <c r="M1675" s="130">
        <v>843</v>
      </c>
      <c r="N1675" s="37">
        <v>2345</v>
      </c>
      <c r="O1675" s="37">
        <v>1378</v>
      </c>
      <c r="P1675" s="6"/>
      <c r="Q1675" s="213"/>
      <c r="R1675" s="213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</row>
    <row r="1676" spans="1:51" ht="16.2" thickBot="1" x14ac:dyDescent="0.35">
      <c r="A1676" s="84" t="s">
        <v>282</v>
      </c>
      <c r="B1676" s="37">
        <v>41117</v>
      </c>
      <c r="C1676" s="143">
        <f t="shared" si="134"/>
        <v>47.947617603843554</v>
      </c>
      <c r="D1676" s="37"/>
      <c r="E1676" s="37">
        <v>4245</v>
      </c>
      <c r="F1676" s="37">
        <v>4371</v>
      </c>
      <c r="G1676" s="37">
        <v>3392</v>
      </c>
      <c r="H1676" s="37">
        <v>2424</v>
      </c>
      <c r="I1676" s="37">
        <v>4655</v>
      </c>
      <c r="J1676" s="37">
        <v>3465</v>
      </c>
      <c r="K1676" s="37">
        <v>4224</v>
      </c>
      <c r="L1676" s="37">
        <v>2531</v>
      </c>
      <c r="M1676" s="37">
        <v>2393</v>
      </c>
      <c r="N1676" s="37">
        <v>5822</v>
      </c>
      <c r="O1676" s="37">
        <v>3595</v>
      </c>
      <c r="P1676" s="6"/>
      <c r="Q1676" s="213"/>
      <c r="R1676" s="213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</row>
    <row r="1677" spans="1:51" ht="16.2" thickBot="1" x14ac:dyDescent="0.35">
      <c r="A1677" s="84" t="s">
        <v>283</v>
      </c>
      <c r="B1677" s="37">
        <v>15014</v>
      </c>
      <c r="C1677" s="143">
        <f t="shared" si="134"/>
        <v>17.508221190848243</v>
      </c>
      <c r="D1677" s="37"/>
      <c r="E1677" s="37">
        <v>1498</v>
      </c>
      <c r="F1677" s="37">
        <v>1740</v>
      </c>
      <c r="G1677" s="37">
        <v>1277</v>
      </c>
      <c r="H1677" s="37">
        <v>1005</v>
      </c>
      <c r="I1677" s="37">
        <v>1413</v>
      </c>
      <c r="J1677" s="37">
        <v>1219</v>
      </c>
      <c r="K1677" s="37">
        <v>1586</v>
      </c>
      <c r="L1677" s="130">
        <v>943</v>
      </c>
      <c r="M1677" s="130">
        <v>861</v>
      </c>
      <c r="N1677" s="37">
        <v>2175</v>
      </c>
      <c r="O1677" s="37">
        <v>1297</v>
      </c>
      <c r="P1677" s="6"/>
      <c r="Q1677" s="213"/>
      <c r="R1677" s="213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</row>
    <row r="1678" spans="1:51" ht="16.2" thickBot="1" x14ac:dyDescent="0.35">
      <c r="A1678" s="84" t="s">
        <v>285</v>
      </c>
      <c r="B1678" s="37">
        <v>6253</v>
      </c>
      <c r="C1678" s="143">
        <f t="shared" si="134"/>
        <v>7.2917881381626515</v>
      </c>
      <c r="D1678" s="37"/>
      <c r="E1678" s="130">
        <v>751</v>
      </c>
      <c r="F1678" s="130">
        <v>859</v>
      </c>
      <c r="G1678" s="130">
        <v>726</v>
      </c>
      <c r="H1678" s="130">
        <v>448</v>
      </c>
      <c r="I1678" s="130">
        <v>544</v>
      </c>
      <c r="J1678" s="130">
        <v>465</v>
      </c>
      <c r="K1678" s="130">
        <v>580</v>
      </c>
      <c r="L1678" s="130">
        <v>331</v>
      </c>
      <c r="M1678" s="130">
        <v>335</v>
      </c>
      <c r="N1678" s="130">
        <v>679</v>
      </c>
      <c r="O1678" s="130">
        <v>535</v>
      </c>
      <c r="P1678" s="6"/>
      <c r="Q1678" s="213"/>
      <c r="R1678" s="213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</row>
    <row r="1679" spans="1:51" ht="16.2" thickBot="1" x14ac:dyDescent="0.35">
      <c r="A1679" s="84" t="s">
        <v>286</v>
      </c>
      <c r="B1679" s="130">
        <v>84</v>
      </c>
      <c r="C1679" s="143">
        <f t="shared" si="134"/>
        <v>9.7954614362012277E-2</v>
      </c>
      <c r="D1679" s="130"/>
      <c r="E1679" s="130">
        <v>15</v>
      </c>
      <c r="F1679" s="130">
        <v>4</v>
      </c>
      <c r="G1679" s="130">
        <v>4</v>
      </c>
      <c r="H1679" s="130">
        <v>4</v>
      </c>
      <c r="I1679" s="130">
        <v>6</v>
      </c>
      <c r="J1679" s="130">
        <v>16</v>
      </c>
      <c r="K1679" s="130">
        <v>3</v>
      </c>
      <c r="L1679" s="130">
        <v>1</v>
      </c>
      <c r="M1679" s="130">
        <v>5</v>
      </c>
      <c r="N1679" s="130">
        <v>23</v>
      </c>
      <c r="O1679" s="130">
        <v>3</v>
      </c>
      <c r="P1679" s="6"/>
      <c r="Q1679" s="213"/>
      <c r="R1679" s="213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</row>
    <row r="1680" spans="1:51" ht="16.2" thickBot="1" x14ac:dyDescent="0.35">
      <c r="A1680" s="84" t="s">
        <v>319</v>
      </c>
      <c r="B1680" s="130">
        <v>100</v>
      </c>
      <c r="C1680" s="143">
        <f t="shared" si="134"/>
        <v>0.1166126361452527</v>
      </c>
      <c r="D1680" s="130"/>
      <c r="E1680" s="130">
        <v>7</v>
      </c>
      <c r="F1680" s="130">
        <v>11</v>
      </c>
      <c r="G1680" s="130">
        <v>4</v>
      </c>
      <c r="H1680" s="130">
        <v>17</v>
      </c>
      <c r="I1680" s="130">
        <v>4</v>
      </c>
      <c r="J1680" s="130">
        <v>9</v>
      </c>
      <c r="K1680" s="130">
        <v>20</v>
      </c>
      <c r="L1680" s="130">
        <v>5</v>
      </c>
      <c r="M1680" s="130">
        <v>7</v>
      </c>
      <c r="N1680" s="130">
        <v>10</v>
      </c>
      <c r="O1680" s="130">
        <v>6</v>
      </c>
      <c r="P1680" s="6"/>
      <c r="Q1680" s="213"/>
      <c r="R1680" s="213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</row>
    <row r="1681" spans="1:56" ht="16.2" thickBot="1" x14ac:dyDescent="0.35">
      <c r="A1681" s="84" t="s">
        <v>287</v>
      </c>
      <c r="B1681" s="130">
        <v>203</v>
      </c>
      <c r="C1681" s="143">
        <f t="shared" si="134"/>
        <v>0.23672365137486298</v>
      </c>
      <c r="D1681" s="130"/>
      <c r="E1681" s="130">
        <v>9</v>
      </c>
      <c r="F1681" s="130">
        <v>19</v>
      </c>
      <c r="G1681" s="130">
        <v>14</v>
      </c>
      <c r="H1681" s="130">
        <v>12</v>
      </c>
      <c r="I1681" s="130">
        <v>9</v>
      </c>
      <c r="J1681" s="130">
        <v>31</v>
      </c>
      <c r="K1681" s="130">
        <v>37</v>
      </c>
      <c r="L1681" s="130">
        <v>29</v>
      </c>
      <c r="M1681" s="130">
        <v>8</v>
      </c>
      <c r="N1681" s="130">
        <v>21</v>
      </c>
      <c r="O1681" s="130">
        <v>14</v>
      </c>
      <c r="P1681" s="6"/>
      <c r="Q1681" s="213"/>
      <c r="R1681" s="213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</row>
    <row r="1682" spans="1:56" ht="16.2" thickBot="1" x14ac:dyDescent="0.35">
      <c r="A1682" s="84" t="s">
        <v>288</v>
      </c>
      <c r="B1682" s="130">
        <v>490</v>
      </c>
      <c r="C1682" s="143">
        <f t="shared" si="134"/>
        <v>0.57140191711173827</v>
      </c>
      <c r="D1682" s="130"/>
      <c r="E1682" s="130">
        <v>51</v>
      </c>
      <c r="F1682" s="130">
        <v>34</v>
      </c>
      <c r="G1682" s="130">
        <v>43</v>
      </c>
      <c r="H1682" s="130">
        <v>39</v>
      </c>
      <c r="I1682" s="130">
        <v>53</v>
      </c>
      <c r="J1682" s="130">
        <v>15</v>
      </c>
      <c r="K1682" s="130">
        <v>17</v>
      </c>
      <c r="L1682" s="130">
        <v>34</v>
      </c>
      <c r="M1682" s="130">
        <v>58</v>
      </c>
      <c r="N1682" s="130">
        <v>90</v>
      </c>
      <c r="O1682" s="130">
        <v>56</v>
      </c>
      <c r="P1682" s="6"/>
      <c r="Q1682" s="213"/>
      <c r="R1682" s="213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</row>
    <row r="1683" spans="1:56" ht="16.2" thickBot="1" x14ac:dyDescent="0.35">
      <c r="A1683" s="84" t="s">
        <v>320</v>
      </c>
      <c r="B1683" s="37">
        <v>1526</v>
      </c>
      <c r="C1683" s="143">
        <f t="shared" si="134"/>
        <v>1.7795088275765563</v>
      </c>
      <c r="D1683" s="37"/>
      <c r="E1683" s="130">
        <v>135</v>
      </c>
      <c r="F1683" s="130">
        <v>201</v>
      </c>
      <c r="G1683" s="130">
        <v>87</v>
      </c>
      <c r="H1683" s="130">
        <v>91</v>
      </c>
      <c r="I1683" s="130">
        <v>147</v>
      </c>
      <c r="J1683" s="130">
        <v>131</v>
      </c>
      <c r="K1683" s="130">
        <v>192</v>
      </c>
      <c r="L1683" s="130">
        <v>105</v>
      </c>
      <c r="M1683" s="130">
        <v>108</v>
      </c>
      <c r="N1683" s="130">
        <v>201</v>
      </c>
      <c r="O1683" s="130">
        <v>128</v>
      </c>
      <c r="P1683" s="6"/>
      <c r="Q1683" s="213"/>
      <c r="R1683" s="213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</row>
    <row r="1684" spans="1:56" ht="16.2" thickBot="1" x14ac:dyDescent="0.35">
      <c r="A1684" s="84" t="s">
        <v>321</v>
      </c>
      <c r="B1684" s="130">
        <v>750</v>
      </c>
      <c r="C1684" s="143">
        <f t="shared" si="134"/>
        <v>0.87459477108939532</v>
      </c>
      <c r="D1684" s="130"/>
      <c r="E1684" s="130">
        <v>62</v>
      </c>
      <c r="F1684" s="130">
        <v>135</v>
      </c>
      <c r="G1684" s="130">
        <v>92</v>
      </c>
      <c r="H1684" s="130">
        <v>68</v>
      </c>
      <c r="I1684" s="130">
        <v>59</v>
      </c>
      <c r="J1684" s="130">
        <v>105</v>
      </c>
      <c r="K1684" s="130">
        <v>48</v>
      </c>
      <c r="L1684" s="130">
        <v>44</v>
      </c>
      <c r="M1684" s="130">
        <v>28</v>
      </c>
      <c r="N1684" s="130">
        <v>54</v>
      </c>
      <c r="O1684" s="130">
        <v>55</v>
      </c>
      <c r="P1684" s="6"/>
      <c r="Q1684" s="213"/>
      <c r="R1684" s="213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</row>
    <row r="1685" spans="1:56" ht="31.8" thickBot="1" x14ac:dyDescent="0.35">
      <c r="A1685" s="84" t="s">
        <v>322</v>
      </c>
      <c r="B1685" s="130">
        <v>193</v>
      </c>
      <c r="C1685" s="143">
        <f t="shared" si="134"/>
        <v>0.22506238776033771</v>
      </c>
      <c r="D1685" s="130"/>
      <c r="E1685" s="130">
        <v>16</v>
      </c>
      <c r="F1685" s="130">
        <v>24</v>
      </c>
      <c r="G1685" s="130">
        <v>16</v>
      </c>
      <c r="H1685" s="130">
        <v>17</v>
      </c>
      <c r="I1685" s="130">
        <v>4</v>
      </c>
      <c r="J1685" s="130">
        <v>25</v>
      </c>
      <c r="K1685" s="130">
        <v>12</v>
      </c>
      <c r="L1685" s="130">
        <v>9</v>
      </c>
      <c r="M1685" s="130">
        <v>14</v>
      </c>
      <c r="N1685" s="130">
        <v>31</v>
      </c>
      <c r="O1685" s="130">
        <v>25</v>
      </c>
      <c r="P1685" s="3"/>
      <c r="Q1685" s="213"/>
      <c r="R1685" s="21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6"/>
      <c r="AV1685" s="6"/>
      <c r="AW1685" s="6"/>
      <c r="AX1685" s="6"/>
      <c r="AY1685" s="6"/>
    </row>
    <row r="1686" spans="1:56" ht="21.6" customHeight="1" thickBot="1" x14ac:dyDescent="0.35">
      <c r="A1686" s="84" t="s">
        <v>323</v>
      </c>
      <c r="B1686" s="130">
        <v>12</v>
      </c>
      <c r="C1686" s="143">
        <f t="shared" si="134"/>
        <v>1.3993516337430324E-2</v>
      </c>
      <c r="D1686" s="130"/>
      <c r="E1686" s="130">
        <v>1</v>
      </c>
      <c r="F1686" s="130">
        <v>1</v>
      </c>
      <c r="G1686" s="130">
        <v>0</v>
      </c>
      <c r="H1686" s="130">
        <v>0</v>
      </c>
      <c r="I1686" s="130">
        <v>2</v>
      </c>
      <c r="J1686" s="130">
        <v>2</v>
      </c>
      <c r="K1686" s="130">
        <v>0</v>
      </c>
      <c r="L1686" s="130">
        <v>1</v>
      </c>
      <c r="M1686" s="130">
        <v>1</v>
      </c>
      <c r="N1686" s="130">
        <v>3</v>
      </c>
      <c r="O1686" s="130">
        <v>1</v>
      </c>
      <c r="P1686" s="46"/>
      <c r="Q1686" s="213"/>
      <c r="R1686" s="213"/>
      <c r="S1686" s="46"/>
      <c r="T1686" s="46"/>
      <c r="U1686" s="32"/>
      <c r="V1686" s="32"/>
      <c r="W1686" s="32"/>
      <c r="X1686" s="32"/>
      <c r="Y1686" s="32"/>
      <c r="Z1686" s="32"/>
      <c r="AA1686" s="32"/>
      <c r="AB1686" s="32"/>
      <c r="AC1686" s="32"/>
      <c r="AD1686" s="32"/>
      <c r="AE1686" s="32"/>
      <c r="AF1686" s="32"/>
      <c r="AG1686" s="32"/>
      <c r="AH1686" s="32"/>
      <c r="AI1686" s="32"/>
      <c r="AJ1686" s="32"/>
      <c r="AK1686" s="32"/>
      <c r="AL1686" s="32"/>
      <c r="AM1686" s="32"/>
      <c r="AN1686" s="32"/>
      <c r="AO1686" s="32"/>
      <c r="AP1686" s="32"/>
      <c r="AQ1686" s="32"/>
      <c r="AR1686" s="32"/>
      <c r="AS1686" s="32"/>
      <c r="AT1686" s="32"/>
      <c r="AU1686" s="9"/>
      <c r="AV1686" s="6"/>
      <c r="AW1686" s="6"/>
      <c r="AX1686" s="6"/>
      <c r="AY1686" s="6"/>
    </row>
    <row r="1687" spans="1:56" ht="25.8" customHeight="1" thickBot="1" x14ac:dyDescent="0.35">
      <c r="A1687" s="84" t="s">
        <v>324</v>
      </c>
      <c r="B1687" s="130">
        <v>7</v>
      </c>
      <c r="C1687" s="143">
        <f t="shared" si="134"/>
        <v>8.1628845301676897E-3</v>
      </c>
      <c r="D1687" s="130"/>
      <c r="E1687" s="130">
        <v>1</v>
      </c>
      <c r="F1687" s="130">
        <v>0</v>
      </c>
      <c r="G1687" s="130">
        <v>0</v>
      </c>
      <c r="H1687" s="130">
        <v>0</v>
      </c>
      <c r="I1687" s="130">
        <v>0</v>
      </c>
      <c r="J1687" s="130">
        <v>2</v>
      </c>
      <c r="K1687" s="130">
        <v>0</v>
      </c>
      <c r="L1687" s="130">
        <v>1</v>
      </c>
      <c r="M1687" s="130">
        <v>2</v>
      </c>
      <c r="N1687" s="130">
        <v>0</v>
      </c>
      <c r="O1687" s="130">
        <v>1</v>
      </c>
      <c r="P1687" s="50"/>
      <c r="Q1687" s="213"/>
      <c r="R1687" s="213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  <c r="AE1687" s="50"/>
      <c r="AF1687" s="73"/>
      <c r="AG1687" s="50"/>
      <c r="AH1687" s="50"/>
      <c r="AI1687" s="50"/>
      <c r="AJ1687" s="50"/>
      <c r="AK1687" s="50"/>
      <c r="AL1687" s="50"/>
      <c r="AM1687" s="106"/>
      <c r="AN1687" s="106"/>
      <c r="AO1687" s="106"/>
      <c r="AP1687" s="106"/>
      <c r="AQ1687" s="106"/>
      <c r="AR1687" s="106"/>
      <c r="AS1687" s="106"/>
      <c r="AT1687" s="106"/>
      <c r="AU1687" s="107"/>
      <c r="AV1687" s="105"/>
      <c r="AW1687" s="105"/>
      <c r="AX1687" s="105"/>
      <c r="AY1687" s="105"/>
    </row>
    <row r="1688" spans="1:56" ht="16.2" thickBot="1" x14ac:dyDescent="0.35">
      <c r="A1688" s="86" t="s">
        <v>294</v>
      </c>
      <c r="B1688" s="88">
        <v>2</v>
      </c>
      <c r="C1688" s="144">
        <f t="shared" si="134"/>
        <v>2.3322527229050539E-3</v>
      </c>
      <c r="D1688" s="88"/>
      <c r="E1688" s="88">
        <v>0</v>
      </c>
      <c r="F1688" s="88">
        <v>0</v>
      </c>
      <c r="G1688" s="88">
        <v>0</v>
      </c>
      <c r="H1688" s="88">
        <v>1</v>
      </c>
      <c r="I1688" s="88">
        <v>0</v>
      </c>
      <c r="J1688" s="88">
        <v>0</v>
      </c>
      <c r="K1688" s="88">
        <v>0</v>
      </c>
      <c r="L1688" s="88">
        <v>0</v>
      </c>
      <c r="M1688" s="88">
        <v>1</v>
      </c>
      <c r="N1688" s="88">
        <v>0</v>
      </c>
      <c r="O1688" s="88">
        <v>0</v>
      </c>
      <c r="P1688" s="40"/>
      <c r="Q1688" s="212"/>
      <c r="R1688" s="212"/>
      <c r="S1688" s="40"/>
      <c r="T1688" s="40"/>
      <c r="U1688" s="40"/>
      <c r="V1688" s="40"/>
      <c r="W1688" s="40"/>
      <c r="X1688" s="40"/>
      <c r="Y1688" s="40"/>
      <c r="Z1688" s="40"/>
      <c r="AA1688" s="40"/>
      <c r="AB1688" s="40"/>
      <c r="AC1688" s="32"/>
      <c r="AD1688" s="32"/>
      <c r="AE1688" s="32"/>
      <c r="AF1688" s="32"/>
      <c r="AG1688" s="32"/>
      <c r="AH1688" s="32"/>
      <c r="AI1688" s="32"/>
      <c r="AJ1688" s="32"/>
      <c r="AK1688" s="32"/>
      <c r="AL1688" s="32"/>
      <c r="AM1688" s="32"/>
      <c r="AN1688" s="32"/>
      <c r="AO1688" s="32"/>
      <c r="AP1688" s="32"/>
      <c r="AQ1688" s="32"/>
      <c r="AR1688" s="32"/>
      <c r="AS1688" s="32"/>
      <c r="AT1688" s="32"/>
      <c r="AU1688" s="9"/>
      <c r="AV1688" s="6"/>
      <c r="AW1688" s="6"/>
      <c r="AX1688" s="6"/>
      <c r="AY1688" s="6"/>
    </row>
    <row r="1690" spans="1:56" ht="15" thickBot="1" x14ac:dyDescent="0.35"/>
    <row r="1691" spans="1:56" ht="15.6" x14ac:dyDescent="0.3">
      <c r="A1691" s="77" t="s">
        <v>289</v>
      </c>
      <c r="B1691" s="3"/>
      <c r="C1691" s="3"/>
      <c r="D1691" s="3"/>
      <c r="E1691" s="3"/>
      <c r="F1691" s="3"/>
      <c r="G1691" s="3"/>
      <c r="H1691" s="3"/>
      <c r="I1691" s="3"/>
      <c r="J1691" s="4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</row>
    <row r="1692" spans="1:56" ht="16.2" thickBot="1" x14ac:dyDescent="0.35">
      <c r="A1692" s="707" t="s">
        <v>279</v>
      </c>
      <c r="B1692" s="709" t="s">
        <v>210</v>
      </c>
      <c r="C1692" s="710"/>
      <c r="D1692" s="93"/>
      <c r="E1692" s="692" t="s">
        <v>3</v>
      </c>
      <c r="F1692" s="693"/>
      <c r="G1692" s="693"/>
      <c r="H1692" s="693"/>
      <c r="I1692" s="693"/>
      <c r="J1692" s="693"/>
      <c r="K1692" s="693"/>
      <c r="L1692" s="693"/>
      <c r="M1692" s="694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46"/>
      <c r="AN1692" s="46"/>
      <c r="AO1692" s="46"/>
      <c r="AP1692" s="46"/>
      <c r="AQ1692" s="46"/>
      <c r="AR1692" s="46"/>
      <c r="AS1692" s="46"/>
      <c r="AT1692" s="46"/>
      <c r="AU1692" s="46"/>
      <c r="AV1692" s="46"/>
      <c r="AW1692" s="46"/>
      <c r="AX1692" s="46"/>
      <c r="AY1692" s="46"/>
      <c r="AZ1692" s="46"/>
      <c r="BA1692" s="33"/>
      <c r="BB1692" s="33"/>
      <c r="BC1692" s="33"/>
      <c r="BD1692" s="33"/>
    </row>
    <row r="1693" spans="1:56" ht="67.2" customHeight="1" thickBot="1" x14ac:dyDescent="0.35">
      <c r="A1693" s="708"/>
      <c r="B1693" s="94" t="s">
        <v>4</v>
      </c>
      <c r="C1693" s="95" t="s">
        <v>5</v>
      </c>
      <c r="D1693" s="103"/>
      <c r="E1693" s="569" t="s">
        <v>211</v>
      </c>
      <c r="F1693" s="509" t="s">
        <v>438</v>
      </c>
      <c r="G1693" s="509" t="s">
        <v>213</v>
      </c>
      <c r="H1693" s="509" t="s">
        <v>439</v>
      </c>
      <c r="I1693" s="509" t="s">
        <v>440</v>
      </c>
      <c r="J1693" s="509" t="s">
        <v>216</v>
      </c>
      <c r="K1693" s="509" t="s">
        <v>441</v>
      </c>
      <c r="L1693" s="509" t="s">
        <v>476</v>
      </c>
      <c r="M1693" s="509" t="s">
        <v>219</v>
      </c>
      <c r="N1693" s="50"/>
      <c r="O1693" s="70"/>
      <c r="P1693" s="50"/>
      <c r="Q1693" s="50"/>
      <c r="R1693" s="50"/>
      <c r="S1693" s="50"/>
      <c r="T1693" s="50"/>
      <c r="U1693" s="50"/>
      <c r="V1693" s="50"/>
      <c r="W1693" s="50"/>
      <c r="X1693" s="70"/>
      <c r="Y1693" s="70"/>
      <c r="Z1693" s="70"/>
      <c r="AA1693" s="51"/>
      <c r="AB1693" s="50"/>
      <c r="AC1693" s="50"/>
      <c r="AD1693" s="50"/>
      <c r="AE1693" s="50"/>
      <c r="AF1693" s="50"/>
      <c r="AG1693" s="50"/>
      <c r="AH1693" s="50"/>
      <c r="AI1693" s="50"/>
      <c r="AJ1693" s="70"/>
      <c r="AK1693" s="50"/>
      <c r="AL1693" s="50"/>
      <c r="AM1693" s="50"/>
      <c r="AN1693" s="50"/>
      <c r="AO1693" s="50"/>
      <c r="AP1693" s="50"/>
      <c r="AQ1693" s="50"/>
      <c r="AR1693" s="50"/>
      <c r="AS1693" s="50"/>
      <c r="AT1693" s="50"/>
      <c r="AU1693" s="50"/>
      <c r="AV1693" s="50"/>
      <c r="AW1693" s="50"/>
      <c r="AX1693" s="70"/>
      <c r="AY1693" s="50"/>
      <c r="AZ1693" s="50"/>
      <c r="BA1693" s="33"/>
      <c r="BB1693" s="33"/>
      <c r="BC1693" s="33"/>
      <c r="BD1693" s="33"/>
    </row>
    <row r="1694" spans="1:56" ht="15" thickBot="1" x14ac:dyDescent="0.35">
      <c r="A1694" s="96" t="s">
        <v>14</v>
      </c>
      <c r="B1694" s="32"/>
      <c r="C1694" s="32"/>
      <c r="D1694" s="32"/>
      <c r="E1694" s="32"/>
      <c r="F1694" s="32"/>
      <c r="G1694" s="32"/>
      <c r="H1694" s="32"/>
      <c r="I1694" s="32"/>
      <c r="J1694" s="97"/>
      <c r="K1694" s="32"/>
      <c r="L1694" s="32"/>
      <c r="M1694" s="32"/>
      <c r="N1694" s="32"/>
      <c r="O1694" s="32"/>
      <c r="P1694" s="32"/>
      <c r="Q1694" s="32"/>
      <c r="R1694" s="32"/>
      <c r="S1694" s="32"/>
      <c r="T1694" s="32"/>
      <c r="U1694" s="32"/>
      <c r="V1694" s="32"/>
      <c r="W1694" s="98"/>
      <c r="X1694" s="35"/>
      <c r="Y1694" s="35"/>
      <c r="Z1694" s="35"/>
      <c r="AA1694" s="35"/>
      <c r="AB1694" s="35"/>
      <c r="AC1694" s="35"/>
      <c r="AD1694" s="35"/>
      <c r="AE1694" s="35"/>
      <c r="AF1694" s="35"/>
      <c r="AG1694" s="35"/>
      <c r="AH1694" s="35"/>
      <c r="AI1694" s="35"/>
      <c r="AJ1694" s="35"/>
      <c r="AK1694" s="35"/>
      <c r="AL1694" s="35"/>
      <c r="AM1694" s="35"/>
      <c r="AN1694" s="35"/>
      <c r="AO1694" s="35"/>
      <c r="AP1694" s="35"/>
      <c r="AQ1694" s="35"/>
      <c r="AR1694" s="35"/>
      <c r="AS1694" s="35"/>
      <c r="AT1694" s="35"/>
      <c r="AU1694" s="35"/>
      <c r="AV1694" s="35"/>
      <c r="AW1694" s="35"/>
      <c r="AX1694" s="35"/>
      <c r="AY1694" s="35"/>
    </row>
    <row r="1695" spans="1:56" ht="16.2" thickBot="1" x14ac:dyDescent="0.35">
      <c r="A1695" s="99" t="s">
        <v>15</v>
      </c>
      <c r="B1695" s="32"/>
      <c r="C1695" s="32"/>
      <c r="D1695" s="32"/>
      <c r="E1695" s="32"/>
      <c r="F1695" s="32"/>
      <c r="G1695" s="32"/>
      <c r="H1695" s="32"/>
      <c r="I1695" s="32"/>
      <c r="J1695" s="97"/>
      <c r="K1695" s="32"/>
      <c r="L1695" s="32"/>
      <c r="M1695" s="32"/>
      <c r="N1695" s="32"/>
      <c r="O1695" s="32"/>
      <c r="P1695" s="32"/>
      <c r="Q1695" s="32"/>
      <c r="R1695" s="32"/>
      <c r="S1695" s="32"/>
      <c r="T1695" s="32"/>
      <c r="U1695" s="32"/>
      <c r="V1695" s="32"/>
      <c r="W1695" s="98"/>
      <c r="X1695" s="35"/>
      <c r="Y1695" s="35"/>
      <c r="Z1695" s="35"/>
      <c r="AA1695" s="35"/>
      <c r="AB1695" s="35"/>
      <c r="AC1695" s="35"/>
      <c r="AD1695" s="35"/>
      <c r="AE1695" s="35"/>
      <c r="AF1695" s="35"/>
      <c r="AG1695" s="35"/>
      <c r="AH1695" s="35"/>
      <c r="AI1695" s="35"/>
      <c r="AJ1695" s="35"/>
      <c r="AK1695" s="35"/>
      <c r="AL1695" s="35"/>
      <c r="AM1695" s="35"/>
      <c r="AN1695" s="35"/>
      <c r="AO1695" s="35"/>
      <c r="AP1695" s="35"/>
      <c r="AQ1695" s="35"/>
      <c r="AR1695" s="35"/>
      <c r="AS1695" s="35"/>
      <c r="AT1695" s="35"/>
      <c r="AU1695" s="35"/>
      <c r="AV1695" s="35"/>
      <c r="AW1695" s="35"/>
      <c r="AX1695" s="35"/>
      <c r="AY1695" s="35"/>
    </row>
    <row r="1696" spans="1:56" s="29" customFormat="1" ht="16.2" thickBot="1" x14ac:dyDescent="0.35">
      <c r="A1696" s="83" t="s">
        <v>20</v>
      </c>
      <c r="B1696" s="138">
        <v>251381</v>
      </c>
      <c r="C1696" s="155">
        <f>B1696/$B$1696%</f>
        <v>100</v>
      </c>
      <c r="D1696" s="138"/>
      <c r="E1696" s="138">
        <v>26313</v>
      </c>
      <c r="F1696" s="138">
        <v>22175</v>
      </c>
      <c r="G1696" s="138">
        <v>27685</v>
      </c>
      <c r="H1696" s="138">
        <v>38309</v>
      </c>
      <c r="I1696" s="138">
        <v>21768</v>
      </c>
      <c r="J1696" s="138">
        <v>27120</v>
      </c>
      <c r="K1696" s="138">
        <v>44533</v>
      </c>
      <c r="L1696" s="138">
        <v>33368</v>
      </c>
      <c r="M1696" s="138">
        <v>10110</v>
      </c>
      <c r="N1696" s="82"/>
      <c r="O1696" s="213"/>
      <c r="P1696" s="213"/>
      <c r="Q1696" s="82"/>
      <c r="R1696" s="82"/>
      <c r="S1696" s="82"/>
      <c r="T1696" s="82"/>
      <c r="U1696" s="82"/>
      <c r="V1696" s="82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</row>
    <row r="1697" spans="1:51" ht="16.2" thickBot="1" x14ac:dyDescent="0.35">
      <c r="A1697" s="84" t="s">
        <v>280</v>
      </c>
      <c r="B1697" s="37">
        <v>7549</v>
      </c>
      <c r="C1697" s="143">
        <f t="shared" ref="C1697:C1711" si="135">B1697/$B$1696%</f>
        <v>3.0030113652185331</v>
      </c>
      <c r="D1697" s="37"/>
      <c r="E1697" s="130">
        <v>902</v>
      </c>
      <c r="F1697" s="130">
        <v>700</v>
      </c>
      <c r="G1697" s="130">
        <v>883</v>
      </c>
      <c r="H1697" s="37">
        <v>1150</v>
      </c>
      <c r="I1697" s="130">
        <v>899</v>
      </c>
      <c r="J1697" s="130">
        <v>785</v>
      </c>
      <c r="K1697" s="37">
        <v>1150</v>
      </c>
      <c r="L1697" s="130">
        <v>766</v>
      </c>
      <c r="M1697" s="130">
        <v>314</v>
      </c>
      <c r="N1697" s="6"/>
      <c r="O1697" s="213"/>
      <c r="P1697" s="213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</row>
    <row r="1698" spans="1:51" ht="16.2" thickBot="1" x14ac:dyDescent="0.35">
      <c r="A1698" s="84" t="s">
        <v>281</v>
      </c>
      <c r="B1698" s="37">
        <v>40662</v>
      </c>
      <c r="C1698" s="143">
        <f t="shared" si="135"/>
        <v>16.175446831701681</v>
      </c>
      <c r="D1698" s="37"/>
      <c r="E1698" s="37">
        <v>4317</v>
      </c>
      <c r="F1698" s="37">
        <v>3335</v>
      </c>
      <c r="G1698" s="37">
        <v>4670</v>
      </c>
      <c r="H1698" s="37">
        <v>6519</v>
      </c>
      <c r="I1698" s="37">
        <v>3146</v>
      </c>
      <c r="J1698" s="37">
        <v>4861</v>
      </c>
      <c r="K1698" s="37">
        <v>6987</v>
      </c>
      <c r="L1698" s="37">
        <v>5323</v>
      </c>
      <c r="M1698" s="37">
        <v>1504</v>
      </c>
      <c r="N1698" s="6"/>
      <c r="O1698" s="213"/>
      <c r="P1698" s="213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</row>
    <row r="1699" spans="1:51" ht="16.2" thickBot="1" x14ac:dyDescent="0.35">
      <c r="A1699" s="84" t="s">
        <v>282</v>
      </c>
      <c r="B1699" s="37">
        <v>112175</v>
      </c>
      <c r="C1699" s="143">
        <f t="shared" si="135"/>
        <v>44.623499787175646</v>
      </c>
      <c r="D1699" s="37"/>
      <c r="E1699" s="37">
        <v>11805</v>
      </c>
      <c r="F1699" s="37">
        <v>8750</v>
      </c>
      <c r="G1699" s="37">
        <v>12237</v>
      </c>
      <c r="H1699" s="37">
        <v>17847</v>
      </c>
      <c r="I1699" s="37">
        <v>9315</v>
      </c>
      <c r="J1699" s="37">
        <v>12589</v>
      </c>
      <c r="K1699" s="37">
        <v>20225</v>
      </c>
      <c r="L1699" s="37">
        <v>15360</v>
      </c>
      <c r="M1699" s="37">
        <v>4047</v>
      </c>
      <c r="N1699" s="6"/>
      <c r="O1699" s="213"/>
      <c r="P1699" s="213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</row>
    <row r="1700" spans="1:51" ht="16.2" thickBot="1" x14ac:dyDescent="0.35">
      <c r="A1700" s="84" t="s">
        <v>283</v>
      </c>
      <c r="B1700" s="37">
        <v>49650</v>
      </c>
      <c r="C1700" s="143">
        <f t="shared" si="135"/>
        <v>19.750896050218593</v>
      </c>
      <c r="D1700" s="37"/>
      <c r="E1700" s="37">
        <v>5391</v>
      </c>
      <c r="F1700" s="37">
        <v>4051</v>
      </c>
      <c r="G1700" s="37">
        <v>5405</v>
      </c>
      <c r="H1700" s="37">
        <v>7256</v>
      </c>
      <c r="I1700" s="37">
        <v>4379</v>
      </c>
      <c r="J1700" s="37">
        <v>5468</v>
      </c>
      <c r="K1700" s="37">
        <v>8960</v>
      </c>
      <c r="L1700" s="37">
        <v>6702</v>
      </c>
      <c r="M1700" s="37">
        <v>2038</v>
      </c>
      <c r="N1700" s="6"/>
      <c r="O1700" s="213"/>
      <c r="P1700" s="213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</row>
    <row r="1701" spans="1:51" ht="21.6" customHeight="1" thickBot="1" x14ac:dyDescent="0.35">
      <c r="A1701" s="84" t="s">
        <v>285</v>
      </c>
      <c r="B1701" s="37">
        <v>27189</v>
      </c>
      <c r="C1701" s="143">
        <f t="shared" si="135"/>
        <v>10.815853226775294</v>
      </c>
      <c r="D1701" s="37"/>
      <c r="E1701" s="37">
        <v>2812</v>
      </c>
      <c r="F1701" s="37">
        <v>3240</v>
      </c>
      <c r="G1701" s="37">
        <v>3308</v>
      </c>
      <c r="H1701" s="37">
        <v>3180</v>
      </c>
      <c r="I1701" s="37">
        <v>2635</v>
      </c>
      <c r="J1701" s="37">
        <v>1880</v>
      </c>
      <c r="K1701" s="37">
        <v>5025</v>
      </c>
      <c r="L1701" s="37">
        <v>3314</v>
      </c>
      <c r="M1701" s="37">
        <v>1795</v>
      </c>
      <c r="N1701" s="6"/>
      <c r="O1701" s="213"/>
      <c r="P1701" s="213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</row>
    <row r="1702" spans="1:51" ht="16.2" thickBot="1" x14ac:dyDescent="0.35">
      <c r="A1702" s="84" t="s">
        <v>286</v>
      </c>
      <c r="B1702" s="130">
        <v>447</v>
      </c>
      <c r="C1702" s="143">
        <f t="shared" si="135"/>
        <v>0.17781773483278371</v>
      </c>
      <c r="D1702" s="130"/>
      <c r="E1702" s="130">
        <v>13</v>
      </c>
      <c r="F1702" s="130">
        <v>149</v>
      </c>
      <c r="G1702" s="130">
        <v>44</v>
      </c>
      <c r="H1702" s="130">
        <v>108</v>
      </c>
      <c r="I1702" s="130">
        <v>7</v>
      </c>
      <c r="J1702" s="130">
        <v>22</v>
      </c>
      <c r="K1702" s="130">
        <v>47</v>
      </c>
      <c r="L1702" s="130">
        <v>44</v>
      </c>
      <c r="M1702" s="130">
        <v>13</v>
      </c>
      <c r="N1702" s="6"/>
      <c r="O1702" s="213"/>
      <c r="P1702" s="213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</row>
    <row r="1703" spans="1:51" ht="16.2" thickBot="1" x14ac:dyDescent="0.35">
      <c r="A1703" s="84" t="s">
        <v>319</v>
      </c>
      <c r="B1703" s="130">
        <v>901</v>
      </c>
      <c r="C1703" s="143">
        <f t="shared" si="135"/>
        <v>0.35842008743699805</v>
      </c>
      <c r="D1703" s="130"/>
      <c r="E1703" s="130">
        <v>49</v>
      </c>
      <c r="F1703" s="130">
        <v>331</v>
      </c>
      <c r="G1703" s="130">
        <v>21</v>
      </c>
      <c r="H1703" s="130">
        <v>48</v>
      </c>
      <c r="I1703" s="130">
        <v>67</v>
      </c>
      <c r="J1703" s="130">
        <v>174</v>
      </c>
      <c r="K1703" s="130">
        <v>69</v>
      </c>
      <c r="L1703" s="130">
        <v>112</v>
      </c>
      <c r="M1703" s="130">
        <v>30</v>
      </c>
      <c r="N1703" s="6"/>
      <c r="O1703" s="213"/>
      <c r="P1703" s="213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</row>
    <row r="1704" spans="1:51" ht="16.2" thickBot="1" x14ac:dyDescent="0.35">
      <c r="A1704" s="84" t="s">
        <v>287</v>
      </c>
      <c r="B1704" s="130">
        <v>754</v>
      </c>
      <c r="C1704" s="143">
        <f t="shared" si="135"/>
        <v>0.29994311423695508</v>
      </c>
      <c r="D1704" s="130"/>
      <c r="E1704" s="130">
        <v>51</v>
      </c>
      <c r="F1704" s="130">
        <v>34</v>
      </c>
      <c r="G1704" s="130">
        <v>53</v>
      </c>
      <c r="H1704" s="130">
        <v>105</v>
      </c>
      <c r="I1704" s="130">
        <v>204</v>
      </c>
      <c r="J1704" s="130">
        <v>135</v>
      </c>
      <c r="K1704" s="130">
        <v>83</v>
      </c>
      <c r="L1704" s="130">
        <v>70</v>
      </c>
      <c r="M1704" s="130">
        <v>19</v>
      </c>
      <c r="N1704" s="6"/>
      <c r="O1704" s="213"/>
      <c r="P1704" s="213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</row>
    <row r="1705" spans="1:51" ht="16.2" thickBot="1" x14ac:dyDescent="0.35">
      <c r="A1705" s="84" t="s">
        <v>288</v>
      </c>
      <c r="B1705" s="37">
        <v>1229</v>
      </c>
      <c r="C1705" s="143">
        <f t="shared" si="135"/>
        <v>0.48889932015546123</v>
      </c>
      <c r="D1705" s="37"/>
      <c r="E1705" s="130">
        <v>81</v>
      </c>
      <c r="F1705" s="130">
        <v>112</v>
      </c>
      <c r="G1705" s="130">
        <v>100</v>
      </c>
      <c r="H1705" s="130">
        <v>77</v>
      </c>
      <c r="I1705" s="130">
        <v>166</v>
      </c>
      <c r="J1705" s="130">
        <v>130</v>
      </c>
      <c r="K1705" s="130">
        <v>290</v>
      </c>
      <c r="L1705" s="130">
        <v>254</v>
      </c>
      <c r="M1705" s="130">
        <v>19</v>
      </c>
      <c r="N1705" s="6"/>
      <c r="O1705" s="213"/>
      <c r="P1705" s="213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</row>
    <row r="1706" spans="1:51" ht="16.2" thickBot="1" x14ac:dyDescent="0.35">
      <c r="A1706" s="84" t="s">
        <v>320</v>
      </c>
      <c r="B1706" s="37">
        <v>4963</v>
      </c>
      <c r="C1706" s="143">
        <f t="shared" si="135"/>
        <v>1.9742939999443077</v>
      </c>
      <c r="D1706" s="37"/>
      <c r="E1706" s="130">
        <v>500</v>
      </c>
      <c r="F1706" s="130">
        <v>344</v>
      </c>
      <c r="G1706" s="130">
        <v>488</v>
      </c>
      <c r="H1706" s="130">
        <v>846</v>
      </c>
      <c r="I1706" s="130">
        <v>423</v>
      </c>
      <c r="J1706" s="130">
        <v>578</v>
      </c>
      <c r="K1706" s="130">
        <v>778</v>
      </c>
      <c r="L1706" s="130">
        <v>878</v>
      </c>
      <c r="M1706" s="130">
        <v>128</v>
      </c>
      <c r="N1706" s="6"/>
      <c r="O1706" s="213"/>
      <c r="P1706" s="213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</row>
    <row r="1707" spans="1:51" ht="16.2" thickBot="1" x14ac:dyDescent="0.35">
      <c r="A1707" s="84" t="s">
        <v>321</v>
      </c>
      <c r="B1707" s="37">
        <v>4851</v>
      </c>
      <c r="C1707" s="143">
        <f t="shared" si="135"/>
        <v>1.9297401156014178</v>
      </c>
      <c r="D1707" s="37"/>
      <c r="E1707" s="130">
        <v>321</v>
      </c>
      <c r="F1707" s="37">
        <v>1049</v>
      </c>
      <c r="G1707" s="130">
        <v>381</v>
      </c>
      <c r="H1707" s="37">
        <v>1025</v>
      </c>
      <c r="I1707" s="130">
        <v>327</v>
      </c>
      <c r="J1707" s="130">
        <v>426</v>
      </c>
      <c r="K1707" s="130">
        <v>724</v>
      </c>
      <c r="L1707" s="130">
        <v>433</v>
      </c>
      <c r="M1707" s="130">
        <v>165</v>
      </c>
      <c r="N1707" s="6"/>
      <c r="O1707" s="213"/>
      <c r="P1707" s="213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</row>
    <row r="1708" spans="1:51" ht="31.8" thickBot="1" x14ac:dyDescent="0.35">
      <c r="A1708" s="84" t="s">
        <v>322</v>
      </c>
      <c r="B1708" s="130">
        <v>735</v>
      </c>
      <c r="C1708" s="143">
        <f t="shared" si="135"/>
        <v>0.29238486600021479</v>
      </c>
      <c r="D1708" s="130"/>
      <c r="E1708" s="130">
        <v>36</v>
      </c>
      <c r="F1708" s="130">
        <v>46</v>
      </c>
      <c r="G1708" s="130">
        <v>62</v>
      </c>
      <c r="H1708" s="130">
        <v>103</v>
      </c>
      <c r="I1708" s="130">
        <v>168</v>
      </c>
      <c r="J1708" s="130">
        <v>46</v>
      </c>
      <c r="K1708" s="130">
        <v>153</v>
      </c>
      <c r="L1708" s="130">
        <v>89</v>
      </c>
      <c r="M1708" s="130">
        <v>32</v>
      </c>
      <c r="N1708" s="6"/>
      <c r="O1708" s="213"/>
      <c r="P1708" s="213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</row>
    <row r="1709" spans="1:51" ht="16.2" thickBot="1" x14ac:dyDescent="0.35">
      <c r="A1709" s="84" t="s">
        <v>323</v>
      </c>
      <c r="B1709" s="130">
        <v>198</v>
      </c>
      <c r="C1709" s="143">
        <f t="shared" si="135"/>
        <v>7.8764902677608883E-2</v>
      </c>
      <c r="D1709" s="130"/>
      <c r="E1709" s="130">
        <v>20</v>
      </c>
      <c r="F1709" s="130">
        <v>26</v>
      </c>
      <c r="G1709" s="130">
        <v>21</v>
      </c>
      <c r="H1709" s="130">
        <v>33</v>
      </c>
      <c r="I1709" s="130">
        <v>26</v>
      </c>
      <c r="J1709" s="130">
        <v>13</v>
      </c>
      <c r="K1709" s="130">
        <v>35</v>
      </c>
      <c r="L1709" s="130">
        <v>19</v>
      </c>
      <c r="M1709" s="130">
        <v>5</v>
      </c>
      <c r="N1709" s="6"/>
      <c r="O1709" s="213"/>
      <c r="P1709" s="213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</row>
    <row r="1710" spans="1:51" ht="16.2" thickBot="1" x14ac:dyDescent="0.35">
      <c r="A1710" s="84" t="s">
        <v>324</v>
      </c>
      <c r="B1710" s="130">
        <v>58</v>
      </c>
      <c r="C1710" s="143">
        <f t="shared" si="135"/>
        <v>2.3072547248996544E-2</v>
      </c>
      <c r="D1710" s="130"/>
      <c r="E1710" s="130">
        <v>8</v>
      </c>
      <c r="F1710" s="130">
        <v>5</v>
      </c>
      <c r="G1710" s="130">
        <v>10</v>
      </c>
      <c r="H1710" s="130">
        <v>10</v>
      </c>
      <c r="I1710" s="130">
        <v>4</v>
      </c>
      <c r="J1710" s="130">
        <v>11</v>
      </c>
      <c r="K1710" s="130">
        <v>6</v>
      </c>
      <c r="L1710" s="130">
        <v>3</v>
      </c>
      <c r="M1710" s="130">
        <v>1</v>
      </c>
      <c r="N1710" s="6"/>
      <c r="O1710" s="213"/>
      <c r="P1710" s="213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</row>
    <row r="1711" spans="1:51" ht="16.2" thickBot="1" x14ac:dyDescent="0.35">
      <c r="A1711" s="84" t="s">
        <v>294</v>
      </c>
      <c r="B1711" s="130">
        <v>20</v>
      </c>
      <c r="C1711" s="143">
        <f t="shared" si="135"/>
        <v>7.9560507755160499E-3</v>
      </c>
      <c r="D1711" s="130"/>
      <c r="E1711" s="130">
        <v>7</v>
      </c>
      <c r="F1711" s="130">
        <v>3</v>
      </c>
      <c r="G1711" s="130">
        <v>2</v>
      </c>
      <c r="H1711" s="130">
        <v>2</v>
      </c>
      <c r="I1711" s="130">
        <v>2</v>
      </c>
      <c r="J1711" s="130">
        <v>2</v>
      </c>
      <c r="K1711" s="130">
        <v>1</v>
      </c>
      <c r="L1711" s="130">
        <v>1</v>
      </c>
      <c r="M1711" s="130">
        <v>0</v>
      </c>
      <c r="N1711" s="6"/>
      <c r="O1711" s="213"/>
      <c r="P1711" s="213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</row>
    <row r="1712" spans="1:51" ht="15" thickBot="1" x14ac:dyDescent="0.35">
      <c r="A1712" s="6"/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6"/>
      <c r="O1712" s="213"/>
      <c r="P1712" s="213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</row>
    <row r="1713" spans="1:51" ht="16.2" thickBot="1" x14ac:dyDescent="0.35">
      <c r="A1713" s="83" t="s">
        <v>19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6"/>
      <c r="O1713" s="213"/>
      <c r="P1713" s="213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</row>
    <row r="1714" spans="1:51" s="29" customFormat="1" ht="16.2" thickBot="1" x14ac:dyDescent="0.35">
      <c r="A1714" s="83" t="s">
        <v>20</v>
      </c>
      <c r="B1714" s="138">
        <v>133793</v>
      </c>
      <c r="C1714" s="155">
        <f>B1714/$B$1714%</f>
        <v>100</v>
      </c>
      <c r="D1714" s="138"/>
      <c r="E1714" s="138">
        <v>14018</v>
      </c>
      <c r="F1714" s="138">
        <v>11691</v>
      </c>
      <c r="G1714" s="138">
        <v>14691</v>
      </c>
      <c r="H1714" s="138">
        <v>20312</v>
      </c>
      <c r="I1714" s="138">
        <v>11600</v>
      </c>
      <c r="J1714" s="138">
        <v>14390</v>
      </c>
      <c r="K1714" s="138">
        <v>23433</v>
      </c>
      <c r="L1714" s="138">
        <v>17944</v>
      </c>
      <c r="M1714" s="138">
        <v>5714</v>
      </c>
      <c r="N1714" s="28"/>
      <c r="O1714" s="213"/>
      <c r="P1714" s="213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</row>
    <row r="1715" spans="1:51" ht="16.2" thickBot="1" x14ac:dyDescent="0.35">
      <c r="A1715" s="84" t="s">
        <v>280</v>
      </c>
      <c r="B1715" s="37">
        <v>3786</v>
      </c>
      <c r="C1715" s="143">
        <f t="shared" ref="C1715:C1729" si="136">B1715/$B$1714%</f>
        <v>2.8297444559879814</v>
      </c>
      <c r="D1715" s="37"/>
      <c r="E1715" s="130">
        <v>469</v>
      </c>
      <c r="F1715" s="130">
        <v>373</v>
      </c>
      <c r="G1715" s="130">
        <v>458</v>
      </c>
      <c r="H1715" s="130">
        <v>574</v>
      </c>
      <c r="I1715" s="130">
        <v>441</v>
      </c>
      <c r="J1715" s="130">
        <v>376</v>
      </c>
      <c r="K1715" s="130">
        <v>558</v>
      </c>
      <c r="L1715" s="130">
        <v>383</v>
      </c>
      <c r="M1715" s="130">
        <v>154</v>
      </c>
      <c r="N1715" s="6"/>
      <c r="O1715" s="213"/>
      <c r="P1715" s="213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</row>
    <row r="1716" spans="1:51" ht="16.2" thickBot="1" x14ac:dyDescent="0.35">
      <c r="A1716" s="84" t="s">
        <v>281</v>
      </c>
      <c r="B1716" s="37">
        <v>20582</v>
      </c>
      <c r="C1716" s="143">
        <f t="shared" si="136"/>
        <v>15.383465502679512</v>
      </c>
      <c r="D1716" s="37"/>
      <c r="E1716" s="37">
        <v>2210</v>
      </c>
      <c r="F1716" s="37">
        <v>1676</v>
      </c>
      <c r="G1716" s="37">
        <v>2382</v>
      </c>
      <c r="H1716" s="37">
        <v>3263</v>
      </c>
      <c r="I1716" s="37">
        <v>1599</v>
      </c>
      <c r="J1716" s="37">
        <v>2421</v>
      </c>
      <c r="K1716" s="37">
        <v>3530</v>
      </c>
      <c r="L1716" s="37">
        <v>2716</v>
      </c>
      <c r="M1716" s="130">
        <v>785</v>
      </c>
      <c r="N1716" s="6"/>
      <c r="O1716" s="213"/>
      <c r="P1716" s="213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</row>
    <row r="1717" spans="1:51" ht="16.2" thickBot="1" x14ac:dyDescent="0.35">
      <c r="A1717" s="84" t="s">
        <v>282</v>
      </c>
      <c r="B1717" s="37">
        <v>58375</v>
      </c>
      <c r="C1717" s="143">
        <f t="shared" si="136"/>
        <v>43.630832704252086</v>
      </c>
      <c r="D1717" s="37"/>
      <c r="E1717" s="37">
        <v>6155</v>
      </c>
      <c r="F1717" s="37">
        <v>4573</v>
      </c>
      <c r="G1717" s="37">
        <v>6468</v>
      </c>
      <c r="H1717" s="37">
        <v>9256</v>
      </c>
      <c r="I1717" s="37">
        <v>4868</v>
      </c>
      <c r="J1717" s="37">
        <v>6541</v>
      </c>
      <c r="K1717" s="37">
        <v>10370</v>
      </c>
      <c r="L1717" s="37">
        <v>8047</v>
      </c>
      <c r="M1717" s="37">
        <v>2097</v>
      </c>
      <c r="N1717" s="6"/>
      <c r="O1717" s="213"/>
      <c r="P1717" s="213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</row>
    <row r="1718" spans="1:51" ht="16.2" thickBot="1" x14ac:dyDescent="0.35">
      <c r="A1718" s="84" t="s">
        <v>283</v>
      </c>
      <c r="B1718" s="37">
        <v>27034</v>
      </c>
      <c r="C1718" s="143">
        <f t="shared" si="136"/>
        <v>20.205840365340489</v>
      </c>
      <c r="D1718" s="37"/>
      <c r="E1718" s="37">
        <v>2964</v>
      </c>
      <c r="F1718" s="37">
        <v>2189</v>
      </c>
      <c r="G1718" s="37">
        <v>2953</v>
      </c>
      <c r="H1718" s="37">
        <v>3871</v>
      </c>
      <c r="I1718" s="37">
        <v>2425</v>
      </c>
      <c r="J1718" s="37">
        <v>3041</v>
      </c>
      <c r="K1718" s="37">
        <v>4770</v>
      </c>
      <c r="L1718" s="37">
        <v>3637</v>
      </c>
      <c r="M1718" s="37">
        <v>1184</v>
      </c>
      <c r="N1718" s="6"/>
      <c r="O1718" s="213"/>
      <c r="P1718" s="213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</row>
    <row r="1719" spans="1:51" ht="16.2" thickBot="1" x14ac:dyDescent="0.35">
      <c r="A1719" s="84" t="s">
        <v>285</v>
      </c>
      <c r="B1719" s="37">
        <v>15392</v>
      </c>
      <c r="C1719" s="143">
        <f t="shared" si="136"/>
        <v>11.504338792014529</v>
      </c>
      <c r="D1719" s="37"/>
      <c r="E1719" s="37">
        <v>1550</v>
      </c>
      <c r="F1719" s="37">
        <v>1658</v>
      </c>
      <c r="G1719" s="37">
        <v>1713</v>
      </c>
      <c r="H1719" s="37">
        <v>1847</v>
      </c>
      <c r="I1719" s="37">
        <v>1532</v>
      </c>
      <c r="J1719" s="37">
        <v>1068</v>
      </c>
      <c r="K1719" s="37">
        <v>2862</v>
      </c>
      <c r="L1719" s="37">
        <v>1920</v>
      </c>
      <c r="M1719" s="37">
        <v>1242</v>
      </c>
      <c r="N1719" s="6"/>
      <c r="O1719" s="213"/>
      <c r="P1719" s="213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</row>
    <row r="1720" spans="1:51" ht="21.6" customHeight="1" thickBot="1" x14ac:dyDescent="0.35">
      <c r="A1720" s="84" t="s">
        <v>286</v>
      </c>
      <c r="B1720" s="130">
        <v>255</v>
      </c>
      <c r="C1720" s="143">
        <f t="shared" si="136"/>
        <v>0.19059293087082282</v>
      </c>
      <c r="D1720" s="130"/>
      <c r="E1720" s="130">
        <v>10</v>
      </c>
      <c r="F1720" s="130">
        <v>62</v>
      </c>
      <c r="G1720" s="130">
        <v>26</v>
      </c>
      <c r="H1720" s="130">
        <v>83</v>
      </c>
      <c r="I1720" s="130">
        <v>3</v>
      </c>
      <c r="J1720" s="130">
        <v>16</v>
      </c>
      <c r="K1720" s="130">
        <v>23</v>
      </c>
      <c r="L1720" s="130">
        <v>26</v>
      </c>
      <c r="M1720" s="130">
        <v>6</v>
      </c>
      <c r="N1720" s="6"/>
      <c r="O1720" s="213"/>
      <c r="P1720" s="213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</row>
    <row r="1721" spans="1:51" ht="16.2" thickBot="1" x14ac:dyDescent="0.35">
      <c r="A1721" s="84" t="s">
        <v>319</v>
      </c>
      <c r="B1721" s="130">
        <v>579</v>
      </c>
      <c r="C1721" s="143">
        <f t="shared" si="136"/>
        <v>0.43275806656551535</v>
      </c>
      <c r="D1721" s="130"/>
      <c r="E1721" s="130">
        <v>34</v>
      </c>
      <c r="F1721" s="130">
        <v>243</v>
      </c>
      <c r="G1721" s="130">
        <v>10</v>
      </c>
      <c r="H1721" s="130">
        <v>36</v>
      </c>
      <c r="I1721" s="130">
        <v>43</v>
      </c>
      <c r="J1721" s="130">
        <v>103</v>
      </c>
      <c r="K1721" s="130">
        <v>40</v>
      </c>
      <c r="L1721" s="130">
        <v>55</v>
      </c>
      <c r="M1721" s="130">
        <v>15</v>
      </c>
      <c r="N1721" s="6"/>
      <c r="O1721" s="213"/>
      <c r="P1721" s="213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</row>
    <row r="1722" spans="1:51" ht="16.2" thickBot="1" x14ac:dyDescent="0.35">
      <c r="A1722" s="84" t="s">
        <v>287</v>
      </c>
      <c r="B1722" s="130">
        <v>387</v>
      </c>
      <c r="C1722" s="143">
        <f t="shared" si="136"/>
        <v>0.28925280096866052</v>
      </c>
      <c r="D1722" s="130"/>
      <c r="E1722" s="130">
        <v>32</v>
      </c>
      <c r="F1722" s="130">
        <v>20</v>
      </c>
      <c r="G1722" s="130">
        <v>36</v>
      </c>
      <c r="H1722" s="130">
        <v>33</v>
      </c>
      <c r="I1722" s="130">
        <v>62</v>
      </c>
      <c r="J1722" s="130">
        <v>92</v>
      </c>
      <c r="K1722" s="130">
        <v>51</v>
      </c>
      <c r="L1722" s="130">
        <v>54</v>
      </c>
      <c r="M1722" s="130">
        <v>7</v>
      </c>
      <c r="N1722" s="6"/>
      <c r="O1722" s="213"/>
      <c r="P1722" s="213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</row>
    <row r="1723" spans="1:51" ht="16.2" thickBot="1" x14ac:dyDescent="0.35">
      <c r="A1723" s="84" t="s">
        <v>288</v>
      </c>
      <c r="B1723" s="130">
        <v>583</v>
      </c>
      <c r="C1723" s="143">
        <f t="shared" si="136"/>
        <v>0.43574775959878315</v>
      </c>
      <c r="D1723" s="130"/>
      <c r="E1723" s="130">
        <v>47</v>
      </c>
      <c r="F1723" s="130">
        <v>32</v>
      </c>
      <c r="G1723" s="130">
        <v>46</v>
      </c>
      <c r="H1723" s="130">
        <v>40</v>
      </c>
      <c r="I1723" s="130">
        <v>45</v>
      </c>
      <c r="J1723" s="130">
        <v>56</v>
      </c>
      <c r="K1723" s="130">
        <v>160</v>
      </c>
      <c r="L1723" s="130">
        <v>145</v>
      </c>
      <c r="M1723" s="130">
        <v>12</v>
      </c>
      <c r="N1723" s="6"/>
      <c r="O1723" s="213"/>
      <c r="P1723" s="213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</row>
    <row r="1724" spans="1:51" ht="16.2" thickBot="1" x14ac:dyDescent="0.35">
      <c r="A1724" s="84" t="s">
        <v>320</v>
      </c>
      <c r="B1724" s="37">
        <v>2948</v>
      </c>
      <c r="C1724" s="143">
        <f t="shared" si="136"/>
        <v>2.2034037655183751</v>
      </c>
      <c r="D1724" s="37"/>
      <c r="E1724" s="130">
        <v>281</v>
      </c>
      <c r="F1724" s="130">
        <v>215</v>
      </c>
      <c r="G1724" s="130">
        <v>284</v>
      </c>
      <c r="H1724" s="130">
        <v>498</v>
      </c>
      <c r="I1724" s="130">
        <v>259</v>
      </c>
      <c r="J1724" s="130">
        <v>322</v>
      </c>
      <c r="K1724" s="130">
        <v>449</v>
      </c>
      <c r="L1724" s="130">
        <v>561</v>
      </c>
      <c r="M1724" s="130">
        <v>79</v>
      </c>
      <c r="N1724" s="6"/>
      <c r="O1724" s="213"/>
      <c r="P1724" s="213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</row>
    <row r="1725" spans="1:51" ht="16.2" thickBot="1" x14ac:dyDescent="0.35">
      <c r="A1725" s="84" t="s">
        <v>321</v>
      </c>
      <c r="B1725" s="37">
        <v>3261</v>
      </c>
      <c r="C1725" s="143">
        <f t="shared" si="136"/>
        <v>2.4373472453715812</v>
      </c>
      <c r="D1725" s="37"/>
      <c r="E1725" s="130">
        <v>214</v>
      </c>
      <c r="F1725" s="130">
        <v>598</v>
      </c>
      <c r="G1725" s="130">
        <v>260</v>
      </c>
      <c r="H1725" s="130">
        <v>732</v>
      </c>
      <c r="I1725" s="130">
        <v>222</v>
      </c>
      <c r="J1725" s="130">
        <v>306</v>
      </c>
      <c r="K1725" s="130">
        <v>499</v>
      </c>
      <c r="L1725" s="130">
        <v>321</v>
      </c>
      <c r="M1725" s="130">
        <v>109</v>
      </c>
      <c r="N1725" s="6"/>
      <c r="O1725" s="213"/>
      <c r="P1725" s="213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</row>
    <row r="1726" spans="1:51" ht="31.8" thickBot="1" x14ac:dyDescent="0.35">
      <c r="A1726" s="84" t="s">
        <v>322</v>
      </c>
      <c r="B1726" s="130">
        <v>382</v>
      </c>
      <c r="C1726" s="143">
        <f t="shared" si="136"/>
        <v>0.28551568467707578</v>
      </c>
      <c r="D1726" s="130"/>
      <c r="E1726" s="130">
        <v>25</v>
      </c>
      <c r="F1726" s="130">
        <v>23</v>
      </c>
      <c r="G1726" s="130">
        <v>29</v>
      </c>
      <c r="H1726" s="130">
        <v>40</v>
      </c>
      <c r="I1726" s="130">
        <v>72</v>
      </c>
      <c r="J1726" s="130">
        <v>30</v>
      </c>
      <c r="K1726" s="130">
        <v>88</v>
      </c>
      <c r="L1726" s="130">
        <v>57</v>
      </c>
      <c r="M1726" s="130">
        <v>18</v>
      </c>
      <c r="N1726" s="6"/>
      <c r="O1726" s="213"/>
      <c r="P1726" s="213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</row>
    <row r="1727" spans="1:51" ht="16.2" thickBot="1" x14ac:dyDescent="0.35">
      <c r="A1727" s="84" t="s">
        <v>323</v>
      </c>
      <c r="B1727" s="130">
        <v>166</v>
      </c>
      <c r="C1727" s="143">
        <f t="shared" si="136"/>
        <v>0.12407226088061407</v>
      </c>
      <c r="D1727" s="130"/>
      <c r="E1727" s="130">
        <v>16</v>
      </c>
      <c r="F1727" s="130">
        <v>21</v>
      </c>
      <c r="G1727" s="130">
        <v>18</v>
      </c>
      <c r="H1727" s="130">
        <v>28</v>
      </c>
      <c r="I1727" s="130">
        <v>23</v>
      </c>
      <c r="J1727" s="130">
        <v>9</v>
      </c>
      <c r="K1727" s="130">
        <v>28</v>
      </c>
      <c r="L1727" s="130">
        <v>18</v>
      </c>
      <c r="M1727" s="130">
        <v>5</v>
      </c>
      <c r="N1727" s="6"/>
      <c r="O1727" s="213"/>
      <c r="P1727" s="213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</row>
    <row r="1728" spans="1:51" ht="16.2" thickBot="1" x14ac:dyDescent="0.35">
      <c r="A1728" s="84" t="s">
        <v>324</v>
      </c>
      <c r="B1728" s="130">
        <v>47</v>
      </c>
      <c r="C1728" s="143">
        <f t="shared" si="136"/>
        <v>3.5128893140896754E-2</v>
      </c>
      <c r="D1728" s="130"/>
      <c r="E1728" s="130">
        <v>7</v>
      </c>
      <c r="F1728" s="130">
        <v>5</v>
      </c>
      <c r="G1728" s="130">
        <v>6</v>
      </c>
      <c r="H1728" s="130">
        <v>10</v>
      </c>
      <c r="I1728" s="130">
        <v>4</v>
      </c>
      <c r="J1728" s="130">
        <v>7</v>
      </c>
      <c r="K1728" s="130">
        <v>4</v>
      </c>
      <c r="L1728" s="130">
        <v>3</v>
      </c>
      <c r="M1728" s="130">
        <v>1</v>
      </c>
      <c r="N1728" s="6"/>
      <c r="O1728" s="213"/>
      <c r="P1728" s="213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</row>
    <row r="1729" spans="1:51" ht="16.2" thickBot="1" x14ac:dyDescent="0.35">
      <c r="A1729" s="84" t="s">
        <v>294</v>
      </c>
      <c r="B1729" s="130">
        <v>16</v>
      </c>
      <c r="C1729" s="143">
        <f t="shared" si="136"/>
        <v>1.1958772133071236E-2</v>
      </c>
      <c r="D1729" s="130"/>
      <c r="E1729" s="130">
        <v>4</v>
      </c>
      <c r="F1729" s="130">
        <v>3</v>
      </c>
      <c r="G1729" s="130">
        <v>2</v>
      </c>
      <c r="H1729" s="130">
        <v>1</v>
      </c>
      <c r="I1729" s="130">
        <v>2</v>
      </c>
      <c r="J1729" s="130">
        <v>2</v>
      </c>
      <c r="K1729" s="130">
        <v>1</v>
      </c>
      <c r="L1729" s="130">
        <v>1</v>
      </c>
      <c r="M1729" s="130">
        <v>0</v>
      </c>
      <c r="N1729" s="6"/>
      <c r="O1729" s="213"/>
      <c r="P1729" s="213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</row>
    <row r="1730" spans="1:51" ht="16.2" thickBot="1" x14ac:dyDescent="0.35">
      <c r="A1730" s="84"/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6"/>
      <c r="O1730" s="213"/>
      <c r="P1730" s="213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</row>
    <row r="1731" spans="1:51" ht="16.2" thickBot="1" x14ac:dyDescent="0.35">
      <c r="A1731" s="83" t="s">
        <v>21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6"/>
      <c r="O1731" s="213"/>
      <c r="P1731" s="213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</row>
    <row r="1732" spans="1:51" s="29" customFormat="1" ht="16.2" thickBot="1" x14ac:dyDescent="0.35">
      <c r="A1732" s="83" t="s">
        <v>20</v>
      </c>
      <c r="B1732" s="138">
        <v>117588</v>
      </c>
      <c r="C1732" s="155">
        <f>B1732/$B$1732%</f>
        <v>99.999999999999986</v>
      </c>
      <c r="D1732" s="138"/>
      <c r="E1732" s="138">
        <v>12295</v>
      </c>
      <c r="F1732" s="138">
        <v>10484</v>
      </c>
      <c r="G1732" s="138">
        <v>12994</v>
      </c>
      <c r="H1732" s="138">
        <v>17997</v>
      </c>
      <c r="I1732" s="138">
        <v>10168</v>
      </c>
      <c r="J1732" s="138">
        <v>12730</v>
      </c>
      <c r="K1732" s="138">
        <v>21100</v>
      </c>
      <c r="L1732" s="138">
        <v>15424</v>
      </c>
      <c r="M1732" s="138">
        <v>4396</v>
      </c>
      <c r="N1732" s="28"/>
      <c r="O1732" s="213"/>
      <c r="P1732" s="213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</row>
    <row r="1733" spans="1:51" ht="16.2" thickBot="1" x14ac:dyDescent="0.35">
      <c r="A1733" s="84" t="s">
        <v>280</v>
      </c>
      <c r="B1733" s="37">
        <v>3763</v>
      </c>
      <c r="C1733" s="143">
        <f t="shared" ref="C1733:C1747" si="137">B1733/$B$1732%</f>
        <v>3.2001564785522327</v>
      </c>
      <c r="D1733" s="37"/>
      <c r="E1733" s="130">
        <v>433</v>
      </c>
      <c r="F1733" s="130">
        <v>327</v>
      </c>
      <c r="G1733" s="130">
        <v>425</v>
      </c>
      <c r="H1733" s="130">
        <v>576</v>
      </c>
      <c r="I1733" s="130">
        <v>458</v>
      </c>
      <c r="J1733" s="130">
        <v>409</v>
      </c>
      <c r="K1733" s="130">
        <v>592</v>
      </c>
      <c r="L1733" s="130">
        <v>383</v>
      </c>
      <c r="M1733" s="130">
        <v>160</v>
      </c>
      <c r="N1733" s="6"/>
      <c r="O1733" s="213"/>
      <c r="P1733" s="213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</row>
    <row r="1734" spans="1:51" ht="16.2" thickBot="1" x14ac:dyDescent="0.35">
      <c r="A1734" s="84" t="s">
        <v>281</v>
      </c>
      <c r="B1734" s="37">
        <v>20080</v>
      </c>
      <c r="C1734" s="143">
        <f t="shared" si="137"/>
        <v>17.076572439364558</v>
      </c>
      <c r="D1734" s="37"/>
      <c r="E1734" s="37">
        <v>2107</v>
      </c>
      <c r="F1734" s="37">
        <v>1659</v>
      </c>
      <c r="G1734" s="37">
        <v>2288</v>
      </c>
      <c r="H1734" s="37">
        <v>3256</v>
      </c>
      <c r="I1734" s="37">
        <v>1547</v>
      </c>
      <c r="J1734" s="37">
        <v>2440</v>
      </c>
      <c r="K1734" s="37">
        <v>3457</v>
      </c>
      <c r="L1734" s="37">
        <v>2607</v>
      </c>
      <c r="M1734" s="130">
        <v>719</v>
      </c>
      <c r="N1734" s="6"/>
      <c r="O1734" s="213"/>
      <c r="P1734" s="213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</row>
    <row r="1735" spans="1:51" ht="16.2" thickBot="1" x14ac:dyDescent="0.35">
      <c r="A1735" s="84" t="s">
        <v>282</v>
      </c>
      <c r="B1735" s="37">
        <v>53800</v>
      </c>
      <c r="C1735" s="143">
        <f t="shared" si="137"/>
        <v>45.752967989930944</v>
      </c>
      <c r="D1735" s="37"/>
      <c r="E1735" s="37">
        <v>5650</v>
      </c>
      <c r="F1735" s="37">
        <v>4177</v>
      </c>
      <c r="G1735" s="37">
        <v>5769</v>
      </c>
      <c r="H1735" s="37">
        <v>8591</v>
      </c>
      <c r="I1735" s="37">
        <v>4447</v>
      </c>
      <c r="J1735" s="37">
        <v>6048</v>
      </c>
      <c r="K1735" s="37">
        <v>9855</v>
      </c>
      <c r="L1735" s="37">
        <v>7313</v>
      </c>
      <c r="M1735" s="37">
        <v>1950</v>
      </c>
      <c r="N1735" s="6"/>
      <c r="O1735" s="213"/>
      <c r="P1735" s="213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</row>
    <row r="1736" spans="1:51" ht="16.2" thickBot="1" x14ac:dyDescent="0.35">
      <c r="A1736" s="84" t="s">
        <v>283</v>
      </c>
      <c r="B1736" s="37">
        <v>22616</v>
      </c>
      <c r="C1736" s="143">
        <f t="shared" si="137"/>
        <v>19.233255094057213</v>
      </c>
      <c r="D1736" s="37"/>
      <c r="E1736" s="37">
        <v>2427</v>
      </c>
      <c r="F1736" s="37">
        <v>1862</v>
      </c>
      <c r="G1736" s="37">
        <v>2452</v>
      </c>
      <c r="H1736" s="37">
        <v>3385</v>
      </c>
      <c r="I1736" s="37">
        <v>1954</v>
      </c>
      <c r="J1736" s="37">
        <v>2427</v>
      </c>
      <c r="K1736" s="37">
        <v>4190</v>
      </c>
      <c r="L1736" s="37">
        <v>3065</v>
      </c>
      <c r="M1736" s="130">
        <v>854</v>
      </c>
      <c r="N1736" s="6"/>
      <c r="O1736" s="213"/>
      <c r="P1736" s="213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</row>
    <row r="1737" spans="1:51" ht="16.2" thickBot="1" x14ac:dyDescent="0.35">
      <c r="A1737" s="84" t="s">
        <v>285</v>
      </c>
      <c r="B1737" s="37">
        <v>11797</v>
      </c>
      <c r="C1737" s="143">
        <f t="shared" si="137"/>
        <v>10.032486308126678</v>
      </c>
      <c r="D1737" s="37"/>
      <c r="E1737" s="37">
        <v>1262</v>
      </c>
      <c r="F1737" s="37">
        <v>1582</v>
      </c>
      <c r="G1737" s="37">
        <v>1595</v>
      </c>
      <c r="H1737" s="37">
        <v>1333</v>
      </c>
      <c r="I1737" s="37">
        <v>1103</v>
      </c>
      <c r="J1737" s="130">
        <v>812</v>
      </c>
      <c r="K1737" s="37">
        <v>2163</v>
      </c>
      <c r="L1737" s="37">
        <v>1394</v>
      </c>
      <c r="M1737" s="130">
        <v>553</v>
      </c>
      <c r="N1737" s="6"/>
      <c r="O1737" s="213"/>
      <c r="P1737" s="213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</row>
    <row r="1738" spans="1:51" ht="16.2" thickBot="1" x14ac:dyDescent="0.35">
      <c r="A1738" s="84" t="s">
        <v>286</v>
      </c>
      <c r="B1738" s="130">
        <v>192</v>
      </c>
      <c r="C1738" s="143">
        <f t="shared" si="137"/>
        <v>0.16328196754770893</v>
      </c>
      <c r="D1738" s="130"/>
      <c r="E1738" s="130">
        <v>3</v>
      </c>
      <c r="F1738" s="130">
        <v>87</v>
      </c>
      <c r="G1738" s="130">
        <v>18</v>
      </c>
      <c r="H1738" s="130">
        <v>25</v>
      </c>
      <c r="I1738" s="130">
        <v>4</v>
      </c>
      <c r="J1738" s="130">
        <v>6</v>
      </c>
      <c r="K1738" s="130">
        <v>24</v>
      </c>
      <c r="L1738" s="130">
        <v>18</v>
      </c>
      <c r="M1738" s="130">
        <v>7</v>
      </c>
      <c r="N1738" s="6"/>
      <c r="O1738" s="213"/>
      <c r="P1738" s="213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</row>
    <row r="1739" spans="1:51" ht="21.6" customHeight="1" thickBot="1" x14ac:dyDescent="0.35">
      <c r="A1739" s="84" t="s">
        <v>319</v>
      </c>
      <c r="B1739" s="130">
        <v>322</v>
      </c>
      <c r="C1739" s="143">
        <f t="shared" si="137"/>
        <v>0.27383746640813689</v>
      </c>
      <c r="D1739" s="130"/>
      <c r="E1739" s="130">
        <v>15</v>
      </c>
      <c r="F1739" s="130">
        <v>88</v>
      </c>
      <c r="G1739" s="130">
        <v>11</v>
      </c>
      <c r="H1739" s="130">
        <v>12</v>
      </c>
      <c r="I1739" s="130">
        <v>24</v>
      </c>
      <c r="J1739" s="130">
        <v>71</v>
      </c>
      <c r="K1739" s="130">
        <v>29</v>
      </c>
      <c r="L1739" s="130">
        <v>57</v>
      </c>
      <c r="M1739" s="130">
        <v>15</v>
      </c>
      <c r="N1739" s="6"/>
      <c r="O1739" s="213"/>
      <c r="P1739" s="213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</row>
    <row r="1740" spans="1:51" ht="16.2" thickBot="1" x14ac:dyDescent="0.35">
      <c r="A1740" s="84" t="s">
        <v>287</v>
      </c>
      <c r="B1740" s="130">
        <v>367</v>
      </c>
      <c r="C1740" s="143">
        <f t="shared" si="137"/>
        <v>0.31210667755213112</v>
      </c>
      <c r="D1740" s="130"/>
      <c r="E1740" s="130">
        <v>19</v>
      </c>
      <c r="F1740" s="130">
        <v>14</v>
      </c>
      <c r="G1740" s="130">
        <v>17</v>
      </c>
      <c r="H1740" s="130">
        <v>72</v>
      </c>
      <c r="I1740" s="130">
        <v>142</v>
      </c>
      <c r="J1740" s="130">
        <v>43</v>
      </c>
      <c r="K1740" s="130">
        <v>32</v>
      </c>
      <c r="L1740" s="130">
        <v>16</v>
      </c>
      <c r="M1740" s="130">
        <v>12</v>
      </c>
      <c r="N1740" s="6"/>
      <c r="O1740" s="213"/>
      <c r="P1740" s="213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</row>
    <row r="1741" spans="1:51" ht="16.2" thickBot="1" x14ac:dyDescent="0.35">
      <c r="A1741" s="84" t="s">
        <v>288</v>
      </c>
      <c r="B1741" s="130">
        <v>646</v>
      </c>
      <c r="C1741" s="143">
        <f t="shared" si="137"/>
        <v>0.54937578664489572</v>
      </c>
      <c r="D1741" s="130"/>
      <c r="E1741" s="130">
        <v>34</v>
      </c>
      <c r="F1741" s="130">
        <v>80</v>
      </c>
      <c r="G1741" s="130">
        <v>54</v>
      </c>
      <c r="H1741" s="130">
        <v>37</v>
      </c>
      <c r="I1741" s="130">
        <v>121</v>
      </c>
      <c r="J1741" s="130">
        <v>74</v>
      </c>
      <c r="K1741" s="130">
        <v>130</v>
      </c>
      <c r="L1741" s="130">
        <v>109</v>
      </c>
      <c r="M1741" s="130">
        <v>7</v>
      </c>
      <c r="N1741" s="6"/>
      <c r="O1741" s="213"/>
      <c r="P1741" s="213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</row>
    <row r="1742" spans="1:51" ht="16.2" thickBot="1" x14ac:dyDescent="0.35">
      <c r="A1742" s="84" t="s">
        <v>320</v>
      </c>
      <c r="B1742" s="37">
        <v>2015</v>
      </c>
      <c r="C1742" s="143">
        <f t="shared" si="137"/>
        <v>1.7136102323366329</v>
      </c>
      <c r="D1742" s="37"/>
      <c r="E1742" s="130">
        <v>219</v>
      </c>
      <c r="F1742" s="130">
        <v>129</v>
      </c>
      <c r="G1742" s="130">
        <v>204</v>
      </c>
      <c r="H1742" s="130">
        <v>348</v>
      </c>
      <c r="I1742" s="130">
        <v>164</v>
      </c>
      <c r="J1742" s="130">
        <v>256</v>
      </c>
      <c r="K1742" s="130">
        <v>329</v>
      </c>
      <c r="L1742" s="130">
        <v>317</v>
      </c>
      <c r="M1742" s="130">
        <v>49</v>
      </c>
      <c r="N1742" s="6"/>
      <c r="O1742" s="213"/>
      <c r="P1742" s="213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</row>
    <row r="1743" spans="1:51" ht="16.2" thickBot="1" x14ac:dyDescent="0.35">
      <c r="A1743" s="84" t="s">
        <v>321</v>
      </c>
      <c r="B1743" s="37">
        <v>1590</v>
      </c>
      <c r="C1743" s="143">
        <f t="shared" si="137"/>
        <v>1.3521787937544647</v>
      </c>
      <c r="D1743" s="37"/>
      <c r="E1743" s="130">
        <v>107</v>
      </c>
      <c r="F1743" s="130">
        <v>451</v>
      </c>
      <c r="G1743" s="130">
        <v>121</v>
      </c>
      <c r="H1743" s="130">
        <v>293</v>
      </c>
      <c r="I1743" s="130">
        <v>105</v>
      </c>
      <c r="J1743" s="130">
        <v>120</v>
      </c>
      <c r="K1743" s="130">
        <v>225</v>
      </c>
      <c r="L1743" s="130">
        <v>112</v>
      </c>
      <c r="M1743" s="130">
        <v>56</v>
      </c>
      <c r="N1743" s="6"/>
      <c r="O1743" s="213"/>
      <c r="P1743" s="213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</row>
    <row r="1744" spans="1:51" ht="31.8" thickBot="1" x14ac:dyDescent="0.35">
      <c r="A1744" s="84" t="s">
        <v>322</v>
      </c>
      <c r="B1744" s="130">
        <v>353</v>
      </c>
      <c r="C1744" s="143">
        <f t="shared" si="137"/>
        <v>0.30020070075177735</v>
      </c>
      <c r="D1744" s="130"/>
      <c r="E1744" s="130">
        <v>11</v>
      </c>
      <c r="F1744" s="130">
        <v>23</v>
      </c>
      <c r="G1744" s="130">
        <v>33</v>
      </c>
      <c r="H1744" s="130">
        <v>63</v>
      </c>
      <c r="I1744" s="130">
        <v>96</v>
      </c>
      <c r="J1744" s="130">
        <v>16</v>
      </c>
      <c r="K1744" s="130">
        <v>65</v>
      </c>
      <c r="L1744" s="130">
        <v>32</v>
      </c>
      <c r="M1744" s="130">
        <v>14</v>
      </c>
      <c r="N1744" s="6"/>
      <c r="O1744" s="213"/>
      <c r="P1744" s="213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</row>
    <row r="1745" spans="1:51" ht="14.25" customHeight="1" thickBot="1" x14ac:dyDescent="0.35">
      <c r="A1745" s="84" t="s">
        <v>323</v>
      </c>
      <c r="B1745" s="130">
        <v>32</v>
      </c>
      <c r="C1745" s="143">
        <f t="shared" si="137"/>
        <v>2.721366125795149E-2</v>
      </c>
      <c r="D1745" s="130"/>
      <c r="E1745" s="130">
        <v>4</v>
      </c>
      <c r="F1745" s="130">
        <v>5</v>
      </c>
      <c r="G1745" s="130">
        <v>3</v>
      </c>
      <c r="H1745" s="130">
        <v>5</v>
      </c>
      <c r="I1745" s="130">
        <v>3</v>
      </c>
      <c r="J1745" s="130">
        <v>4</v>
      </c>
      <c r="K1745" s="130">
        <v>7</v>
      </c>
      <c r="L1745" s="130">
        <v>1</v>
      </c>
      <c r="M1745" s="130">
        <v>0</v>
      </c>
      <c r="N1745" s="6"/>
      <c r="O1745" s="213"/>
      <c r="P1745" s="213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</row>
    <row r="1746" spans="1:51" ht="14.25" customHeight="1" thickBot="1" x14ac:dyDescent="0.35">
      <c r="A1746" s="84" t="s">
        <v>324</v>
      </c>
      <c r="B1746" s="130">
        <v>11</v>
      </c>
      <c r="C1746" s="143">
        <f t="shared" si="137"/>
        <v>9.3546960574208242E-3</v>
      </c>
      <c r="D1746" s="130"/>
      <c r="E1746" s="130">
        <v>1</v>
      </c>
      <c r="F1746" s="130">
        <v>0</v>
      </c>
      <c r="G1746" s="130">
        <v>4</v>
      </c>
      <c r="H1746" s="130">
        <v>0</v>
      </c>
      <c r="I1746" s="130">
        <v>0</v>
      </c>
      <c r="J1746" s="130">
        <v>4</v>
      </c>
      <c r="K1746" s="130">
        <v>2</v>
      </c>
      <c r="L1746" s="130">
        <v>0</v>
      </c>
      <c r="M1746" s="130">
        <v>0</v>
      </c>
      <c r="N1746" s="6"/>
      <c r="O1746" s="213"/>
      <c r="P1746" s="213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</row>
    <row r="1747" spans="1:51" ht="14.25" customHeight="1" thickBot="1" x14ac:dyDescent="0.35">
      <c r="A1747" s="84" t="s">
        <v>294</v>
      </c>
      <c r="B1747" s="130">
        <v>4</v>
      </c>
      <c r="C1747" s="143">
        <f t="shared" si="137"/>
        <v>3.4017076572439363E-3</v>
      </c>
      <c r="D1747" s="130"/>
      <c r="E1747" s="130">
        <v>3</v>
      </c>
      <c r="F1747" s="130">
        <v>0</v>
      </c>
      <c r="G1747" s="130">
        <v>0</v>
      </c>
      <c r="H1747" s="130">
        <v>1</v>
      </c>
      <c r="I1747" s="130">
        <v>0</v>
      </c>
      <c r="J1747" s="130">
        <v>0</v>
      </c>
      <c r="K1747" s="130">
        <v>0</v>
      </c>
      <c r="L1747" s="130">
        <v>0</v>
      </c>
      <c r="M1747" s="130">
        <v>0</v>
      </c>
      <c r="N1747" s="6"/>
      <c r="O1747" s="213"/>
      <c r="P1747" s="213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</row>
    <row r="1748" spans="1:51" ht="14.25" customHeight="1" thickBot="1" x14ac:dyDescent="0.35">
      <c r="A1748" s="3"/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6"/>
      <c r="O1748" s="213"/>
      <c r="P1748" s="213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</row>
    <row r="1749" spans="1:51" ht="14.25" customHeight="1" thickBot="1" x14ac:dyDescent="0.35">
      <c r="A1749" s="51" t="s">
        <v>22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6"/>
      <c r="O1749" s="213"/>
      <c r="P1749" s="213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</row>
    <row r="1750" spans="1:51" ht="14.25" customHeight="1" thickBot="1" x14ac:dyDescent="0.35">
      <c r="A1750" s="99" t="s">
        <v>15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6"/>
      <c r="O1750" s="213"/>
      <c r="P1750" s="213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</row>
    <row r="1751" spans="1:51" s="29" customFormat="1" ht="14.25" customHeight="1" thickBot="1" x14ac:dyDescent="0.35">
      <c r="A1751" s="83" t="s">
        <v>20</v>
      </c>
      <c r="B1751" s="138">
        <v>91447</v>
      </c>
      <c r="C1751" s="155">
        <f>B1751/$B$1751%</f>
        <v>100</v>
      </c>
      <c r="D1751" s="138"/>
      <c r="E1751" s="138">
        <v>10451</v>
      </c>
      <c r="F1751" s="138">
        <v>6608</v>
      </c>
      <c r="G1751" s="138">
        <v>10028</v>
      </c>
      <c r="H1751" s="138">
        <v>13226</v>
      </c>
      <c r="I1751" s="138">
        <v>6067</v>
      </c>
      <c r="J1751" s="138">
        <v>8248</v>
      </c>
      <c r="K1751" s="138">
        <v>16055</v>
      </c>
      <c r="L1751" s="138">
        <v>20764</v>
      </c>
      <c r="M1751" s="140">
        <v>0</v>
      </c>
      <c r="N1751" s="28"/>
      <c r="O1751" s="213"/>
      <c r="P1751" s="213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</row>
    <row r="1752" spans="1:51" ht="14.25" customHeight="1" thickBot="1" x14ac:dyDescent="0.35">
      <c r="A1752" s="84" t="s">
        <v>280</v>
      </c>
      <c r="B1752" s="37">
        <v>2908</v>
      </c>
      <c r="C1752" s="143">
        <f t="shared" ref="C1752:C1766" si="138">B1752/$B$1751%</f>
        <v>3.1799840344680526</v>
      </c>
      <c r="D1752" s="37"/>
      <c r="E1752" s="130">
        <v>400</v>
      </c>
      <c r="F1752" s="130">
        <v>180</v>
      </c>
      <c r="G1752" s="130">
        <v>293</v>
      </c>
      <c r="H1752" s="130">
        <v>437</v>
      </c>
      <c r="I1752" s="130">
        <v>241</v>
      </c>
      <c r="J1752" s="130">
        <v>238</v>
      </c>
      <c r="K1752" s="130">
        <v>614</v>
      </c>
      <c r="L1752" s="130">
        <v>505</v>
      </c>
      <c r="M1752" s="130">
        <v>0</v>
      </c>
      <c r="N1752" s="6"/>
      <c r="O1752" s="213"/>
      <c r="P1752" s="213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</row>
    <row r="1753" spans="1:51" ht="14.25" customHeight="1" thickBot="1" x14ac:dyDescent="0.35">
      <c r="A1753" s="84" t="s">
        <v>281</v>
      </c>
      <c r="B1753" s="37">
        <v>13077</v>
      </c>
      <c r="C1753" s="143">
        <f t="shared" si="138"/>
        <v>14.300086388837249</v>
      </c>
      <c r="D1753" s="37"/>
      <c r="E1753" s="37">
        <v>1627</v>
      </c>
      <c r="F1753" s="130">
        <v>717</v>
      </c>
      <c r="G1753" s="37">
        <v>1384</v>
      </c>
      <c r="H1753" s="37">
        <v>2053</v>
      </c>
      <c r="I1753" s="130">
        <v>594</v>
      </c>
      <c r="J1753" s="37">
        <v>1349</v>
      </c>
      <c r="K1753" s="37">
        <v>2136</v>
      </c>
      <c r="L1753" s="37">
        <v>3217</v>
      </c>
      <c r="M1753" s="130">
        <v>0</v>
      </c>
      <c r="N1753" s="6"/>
      <c r="O1753" s="213"/>
      <c r="P1753" s="213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</row>
    <row r="1754" spans="1:51" ht="14.25" customHeight="1" thickBot="1" x14ac:dyDescent="0.35">
      <c r="A1754" s="84" t="s">
        <v>282</v>
      </c>
      <c r="B1754" s="37">
        <v>37068</v>
      </c>
      <c r="C1754" s="143">
        <f t="shared" si="138"/>
        <v>40.534954673198683</v>
      </c>
      <c r="D1754" s="37"/>
      <c r="E1754" s="37">
        <v>4566</v>
      </c>
      <c r="F1754" s="37">
        <v>1918</v>
      </c>
      <c r="G1754" s="37">
        <v>3810</v>
      </c>
      <c r="H1754" s="37">
        <v>5711</v>
      </c>
      <c r="I1754" s="37">
        <v>2165</v>
      </c>
      <c r="J1754" s="37">
        <v>3650</v>
      </c>
      <c r="K1754" s="37">
        <v>6041</v>
      </c>
      <c r="L1754" s="37">
        <v>9207</v>
      </c>
      <c r="M1754" s="130">
        <v>0</v>
      </c>
      <c r="N1754" s="6"/>
      <c r="O1754" s="213"/>
      <c r="P1754" s="213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</row>
    <row r="1755" spans="1:51" ht="14.25" customHeight="1" thickBot="1" x14ac:dyDescent="0.35">
      <c r="A1755" s="84" t="s">
        <v>283</v>
      </c>
      <c r="B1755" s="37">
        <v>17187</v>
      </c>
      <c r="C1755" s="143">
        <f t="shared" si="138"/>
        <v>18.794492985007707</v>
      </c>
      <c r="D1755" s="37"/>
      <c r="E1755" s="37">
        <v>2154</v>
      </c>
      <c r="F1755" s="130">
        <v>944</v>
      </c>
      <c r="G1755" s="37">
        <v>1853</v>
      </c>
      <c r="H1755" s="37">
        <v>2523</v>
      </c>
      <c r="I1755" s="37">
        <v>1057</v>
      </c>
      <c r="J1755" s="37">
        <v>1630</v>
      </c>
      <c r="K1755" s="37">
        <v>2925</v>
      </c>
      <c r="L1755" s="37">
        <v>4101</v>
      </c>
      <c r="M1755" s="130">
        <v>0</v>
      </c>
      <c r="N1755" s="6"/>
      <c r="O1755" s="213"/>
      <c r="P1755" s="213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</row>
    <row r="1756" spans="1:51" ht="14.25" customHeight="1" thickBot="1" x14ac:dyDescent="0.35">
      <c r="A1756" s="84" t="s">
        <v>285</v>
      </c>
      <c r="B1756" s="37">
        <v>14503</v>
      </c>
      <c r="C1756" s="143">
        <f t="shared" si="138"/>
        <v>15.859459577678873</v>
      </c>
      <c r="D1756" s="37"/>
      <c r="E1756" s="37">
        <v>1178</v>
      </c>
      <c r="F1756" s="37">
        <v>1791</v>
      </c>
      <c r="G1756" s="37">
        <v>2221</v>
      </c>
      <c r="H1756" s="37">
        <v>1365</v>
      </c>
      <c r="I1756" s="37">
        <v>1514</v>
      </c>
      <c r="J1756" s="130">
        <v>696</v>
      </c>
      <c r="K1756" s="37">
        <v>3301</v>
      </c>
      <c r="L1756" s="37">
        <v>2437</v>
      </c>
      <c r="M1756" s="130">
        <v>0</v>
      </c>
      <c r="N1756" s="6"/>
      <c r="O1756" s="213"/>
      <c r="P1756" s="213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</row>
    <row r="1757" spans="1:51" ht="14.25" customHeight="1" thickBot="1" x14ac:dyDescent="0.35">
      <c r="A1757" s="84" t="s">
        <v>286</v>
      </c>
      <c r="B1757" s="130">
        <v>147</v>
      </c>
      <c r="C1757" s="143">
        <f t="shared" si="138"/>
        <v>0.1607488490601113</v>
      </c>
      <c r="D1757" s="130"/>
      <c r="E1757" s="130">
        <v>5</v>
      </c>
      <c r="F1757" s="130">
        <v>15</v>
      </c>
      <c r="G1757" s="130">
        <v>28</v>
      </c>
      <c r="H1757" s="130">
        <v>27</v>
      </c>
      <c r="I1757" s="130">
        <v>2</v>
      </c>
      <c r="J1757" s="130">
        <v>18</v>
      </c>
      <c r="K1757" s="130">
        <v>20</v>
      </c>
      <c r="L1757" s="130">
        <v>32</v>
      </c>
      <c r="M1757" s="130">
        <v>0</v>
      </c>
      <c r="N1757" s="6"/>
      <c r="O1757" s="213"/>
      <c r="P1757" s="213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</row>
    <row r="1758" spans="1:51" ht="14.25" customHeight="1" thickBot="1" x14ac:dyDescent="0.35">
      <c r="A1758" s="84" t="s">
        <v>319</v>
      </c>
      <c r="B1758" s="130">
        <v>316</v>
      </c>
      <c r="C1758" s="143">
        <f t="shared" si="138"/>
        <v>0.3455553489999672</v>
      </c>
      <c r="D1758" s="130"/>
      <c r="E1758" s="130">
        <v>25</v>
      </c>
      <c r="F1758" s="130">
        <v>14</v>
      </c>
      <c r="G1758" s="130">
        <v>10</v>
      </c>
      <c r="H1758" s="130">
        <v>17</v>
      </c>
      <c r="I1758" s="130">
        <v>20</v>
      </c>
      <c r="J1758" s="130">
        <v>103</v>
      </c>
      <c r="K1758" s="130">
        <v>31</v>
      </c>
      <c r="L1758" s="130">
        <v>96</v>
      </c>
      <c r="M1758" s="130">
        <v>0</v>
      </c>
      <c r="N1758" s="6"/>
      <c r="O1758" s="213"/>
      <c r="P1758" s="213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</row>
    <row r="1759" spans="1:51" ht="21.6" customHeight="1" thickBot="1" x14ac:dyDescent="0.35">
      <c r="A1759" s="84" t="s">
        <v>287</v>
      </c>
      <c r="B1759" s="130">
        <v>277</v>
      </c>
      <c r="C1759" s="143">
        <f t="shared" si="138"/>
        <v>0.30290769516769273</v>
      </c>
      <c r="D1759" s="130"/>
      <c r="E1759" s="130">
        <v>30</v>
      </c>
      <c r="F1759" s="130">
        <v>10</v>
      </c>
      <c r="G1759" s="130">
        <v>17</v>
      </c>
      <c r="H1759" s="130">
        <v>50</v>
      </c>
      <c r="I1759" s="130">
        <v>42</v>
      </c>
      <c r="J1759" s="130">
        <v>54</v>
      </c>
      <c r="K1759" s="130">
        <v>30</v>
      </c>
      <c r="L1759" s="130">
        <v>44</v>
      </c>
      <c r="M1759" s="130">
        <v>0</v>
      </c>
      <c r="N1759" s="6"/>
      <c r="O1759" s="213"/>
      <c r="P1759" s="213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</row>
    <row r="1760" spans="1:51" ht="14.25" customHeight="1" thickBot="1" x14ac:dyDescent="0.35">
      <c r="A1760" s="84" t="s">
        <v>288</v>
      </c>
      <c r="B1760" s="130">
        <v>657</v>
      </c>
      <c r="C1760" s="143">
        <f t="shared" si="138"/>
        <v>0.7184489376360077</v>
      </c>
      <c r="D1760" s="130"/>
      <c r="E1760" s="130">
        <v>34</v>
      </c>
      <c r="F1760" s="130">
        <v>39</v>
      </c>
      <c r="G1760" s="130">
        <v>40</v>
      </c>
      <c r="H1760" s="130">
        <v>43</v>
      </c>
      <c r="I1760" s="130">
        <v>129</v>
      </c>
      <c r="J1760" s="130">
        <v>53</v>
      </c>
      <c r="K1760" s="130">
        <v>161</v>
      </c>
      <c r="L1760" s="130">
        <v>158</v>
      </c>
      <c r="M1760" s="130">
        <v>0</v>
      </c>
      <c r="N1760" s="6"/>
      <c r="O1760" s="213"/>
      <c r="P1760" s="213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</row>
    <row r="1761" spans="1:51" ht="16.2" thickBot="1" x14ac:dyDescent="0.35">
      <c r="A1761" s="84" t="s">
        <v>320</v>
      </c>
      <c r="B1761" s="37">
        <v>1893</v>
      </c>
      <c r="C1761" s="143">
        <f t="shared" si="138"/>
        <v>2.0700515052434745</v>
      </c>
      <c r="D1761" s="37"/>
      <c r="E1761" s="130">
        <v>242</v>
      </c>
      <c r="F1761" s="130">
        <v>108</v>
      </c>
      <c r="G1761" s="130">
        <v>156</v>
      </c>
      <c r="H1761" s="130">
        <v>260</v>
      </c>
      <c r="I1761" s="130">
        <v>120</v>
      </c>
      <c r="J1761" s="130">
        <v>204</v>
      </c>
      <c r="K1761" s="130">
        <v>252</v>
      </c>
      <c r="L1761" s="130">
        <v>551</v>
      </c>
      <c r="M1761" s="130">
        <v>0</v>
      </c>
      <c r="N1761" s="6"/>
      <c r="O1761" s="213"/>
      <c r="P1761" s="213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</row>
    <row r="1762" spans="1:51" ht="16.2" thickBot="1" x14ac:dyDescent="0.35">
      <c r="A1762" s="84" t="s">
        <v>321</v>
      </c>
      <c r="B1762" s="37">
        <v>2909</v>
      </c>
      <c r="C1762" s="143">
        <f t="shared" si="138"/>
        <v>3.1810775640534952</v>
      </c>
      <c r="D1762" s="37"/>
      <c r="E1762" s="130">
        <v>152</v>
      </c>
      <c r="F1762" s="130">
        <v>817</v>
      </c>
      <c r="G1762" s="130">
        <v>158</v>
      </c>
      <c r="H1762" s="130">
        <v>663</v>
      </c>
      <c r="I1762" s="130">
        <v>135</v>
      </c>
      <c r="J1762" s="130">
        <v>218</v>
      </c>
      <c r="K1762" s="130">
        <v>437</v>
      </c>
      <c r="L1762" s="130">
        <v>329</v>
      </c>
      <c r="M1762" s="130">
        <v>0</v>
      </c>
      <c r="N1762" s="6"/>
      <c r="O1762" s="213"/>
      <c r="P1762" s="213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</row>
    <row r="1763" spans="1:51" ht="31.8" thickBot="1" x14ac:dyDescent="0.35">
      <c r="A1763" s="84" t="s">
        <v>322</v>
      </c>
      <c r="B1763" s="130">
        <v>313</v>
      </c>
      <c r="C1763" s="143">
        <f t="shared" si="138"/>
        <v>0.3422747602436384</v>
      </c>
      <c r="D1763" s="130"/>
      <c r="E1763" s="130">
        <v>15</v>
      </c>
      <c r="F1763" s="130">
        <v>31</v>
      </c>
      <c r="G1763" s="130">
        <v>30</v>
      </c>
      <c r="H1763" s="130">
        <v>44</v>
      </c>
      <c r="I1763" s="130">
        <v>25</v>
      </c>
      <c r="J1763" s="130">
        <v>16</v>
      </c>
      <c r="K1763" s="130">
        <v>82</v>
      </c>
      <c r="L1763" s="130">
        <v>70</v>
      </c>
      <c r="M1763" s="130">
        <v>0</v>
      </c>
      <c r="N1763" s="6"/>
      <c r="O1763" s="213"/>
      <c r="P1763" s="213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</row>
    <row r="1764" spans="1:51" ht="16.2" thickBot="1" x14ac:dyDescent="0.35">
      <c r="A1764" s="84" t="s">
        <v>323</v>
      </c>
      <c r="B1764" s="130">
        <v>143</v>
      </c>
      <c r="C1764" s="143">
        <f t="shared" si="138"/>
        <v>0.15637473071833957</v>
      </c>
      <c r="D1764" s="130"/>
      <c r="E1764" s="130">
        <v>13</v>
      </c>
      <c r="F1764" s="130">
        <v>20</v>
      </c>
      <c r="G1764" s="130">
        <v>18</v>
      </c>
      <c r="H1764" s="130">
        <v>25</v>
      </c>
      <c r="I1764" s="130">
        <v>19</v>
      </c>
      <c r="J1764" s="130">
        <v>9</v>
      </c>
      <c r="K1764" s="130">
        <v>24</v>
      </c>
      <c r="L1764" s="130">
        <v>15</v>
      </c>
      <c r="M1764" s="130">
        <v>0</v>
      </c>
      <c r="N1764" s="6"/>
      <c r="O1764" s="213"/>
      <c r="P1764" s="213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</row>
    <row r="1765" spans="1:51" ht="16.2" thickBot="1" x14ac:dyDescent="0.35">
      <c r="A1765" s="84" t="s">
        <v>324</v>
      </c>
      <c r="B1765" s="130">
        <v>39</v>
      </c>
      <c r="C1765" s="143">
        <f t="shared" si="138"/>
        <v>4.2647653832274431E-2</v>
      </c>
      <c r="D1765" s="130"/>
      <c r="E1765" s="130">
        <v>6</v>
      </c>
      <c r="F1765" s="130">
        <v>3</v>
      </c>
      <c r="G1765" s="130">
        <v>8</v>
      </c>
      <c r="H1765" s="130">
        <v>7</v>
      </c>
      <c r="I1765" s="130">
        <v>3</v>
      </c>
      <c r="J1765" s="130">
        <v>9</v>
      </c>
      <c r="K1765" s="130">
        <v>1</v>
      </c>
      <c r="L1765" s="130">
        <v>2</v>
      </c>
      <c r="M1765" s="130">
        <v>0</v>
      </c>
      <c r="N1765" s="6"/>
      <c r="O1765" s="213"/>
      <c r="P1765" s="213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</row>
    <row r="1766" spans="1:51" ht="16.2" thickBot="1" x14ac:dyDescent="0.35">
      <c r="A1766" s="84" t="s">
        <v>294</v>
      </c>
      <c r="B1766" s="130">
        <v>10</v>
      </c>
      <c r="C1766" s="143">
        <f t="shared" si="138"/>
        <v>1.0935295854429341E-2</v>
      </c>
      <c r="D1766" s="130"/>
      <c r="E1766" s="130">
        <v>4</v>
      </c>
      <c r="F1766" s="130">
        <v>1</v>
      </c>
      <c r="G1766" s="130">
        <v>2</v>
      </c>
      <c r="H1766" s="130">
        <v>1</v>
      </c>
      <c r="I1766" s="130">
        <v>1</v>
      </c>
      <c r="J1766" s="130">
        <v>1</v>
      </c>
      <c r="K1766" s="130">
        <v>0</v>
      </c>
      <c r="L1766" s="130">
        <v>0</v>
      </c>
      <c r="M1766" s="130">
        <v>0</v>
      </c>
      <c r="N1766" s="6"/>
      <c r="O1766" s="213"/>
      <c r="P1766" s="213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</row>
    <row r="1767" spans="1:51" ht="15" thickBot="1" x14ac:dyDescent="0.35">
      <c r="A1767" s="6"/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6"/>
      <c r="O1767" s="213"/>
      <c r="P1767" s="213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</row>
    <row r="1768" spans="1:51" ht="16.2" thickBot="1" x14ac:dyDescent="0.35">
      <c r="A1768" s="83" t="s">
        <v>19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6"/>
      <c r="O1768" s="213"/>
      <c r="P1768" s="213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</row>
    <row r="1769" spans="1:51" s="29" customFormat="1" ht="16.2" thickBot="1" x14ac:dyDescent="0.35">
      <c r="A1769" s="83" t="s">
        <v>20</v>
      </c>
      <c r="B1769" s="138">
        <v>47488</v>
      </c>
      <c r="C1769" s="155">
        <f>B1769/$B$1769%</f>
        <v>100</v>
      </c>
      <c r="D1769" s="138"/>
      <c r="E1769" s="138">
        <v>5465</v>
      </c>
      <c r="F1769" s="138">
        <v>3312</v>
      </c>
      <c r="G1769" s="138">
        <v>5138</v>
      </c>
      <c r="H1769" s="138">
        <v>6961</v>
      </c>
      <c r="I1769" s="138">
        <v>3089</v>
      </c>
      <c r="J1769" s="138">
        <v>4298</v>
      </c>
      <c r="K1769" s="138">
        <v>8209</v>
      </c>
      <c r="L1769" s="138">
        <v>11016</v>
      </c>
      <c r="M1769" s="140">
        <v>0</v>
      </c>
      <c r="N1769" s="28"/>
      <c r="O1769" s="213"/>
      <c r="P1769" s="213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</row>
    <row r="1770" spans="1:51" ht="16.2" thickBot="1" x14ac:dyDescent="0.35">
      <c r="A1770" s="84" t="s">
        <v>280</v>
      </c>
      <c r="B1770" s="37">
        <v>1469</v>
      </c>
      <c r="C1770" s="143">
        <f t="shared" ref="C1770:C1784" si="139">B1770/$B$1769%</f>
        <v>3.0934130727762805</v>
      </c>
      <c r="D1770" s="37"/>
      <c r="E1770" s="130">
        <v>208</v>
      </c>
      <c r="F1770" s="130">
        <v>104</v>
      </c>
      <c r="G1770" s="130">
        <v>163</v>
      </c>
      <c r="H1770" s="130">
        <v>210</v>
      </c>
      <c r="I1770" s="130">
        <v>111</v>
      </c>
      <c r="J1770" s="130">
        <v>114</v>
      </c>
      <c r="K1770" s="130">
        <v>303</v>
      </c>
      <c r="L1770" s="130">
        <v>256</v>
      </c>
      <c r="M1770" s="130">
        <v>0</v>
      </c>
      <c r="N1770" s="6"/>
      <c r="O1770" s="213"/>
      <c r="P1770" s="213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</row>
    <row r="1771" spans="1:51" ht="16.2" thickBot="1" x14ac:dyDescent="0.35">
      <c r="A1771" s="84" t="s">
        <v>281</v>
      </c>
      <c r="B1771" s="37">
        <v>6609</v>
      </c>
      <c r="C1771" s="143">
        <f t="shared" si="139"/>
        <v>13.917200134770889</v>
      </c>
      <c r="D1771" s="37"/>
      <c r="E1771" s="130">
        <v>829</v>
      </c>
      <c r="F1771" s="130">
        <v>355</v>
      </c>
      <c r="G1771" s="130">
        <v>698</v>
      </c>
      <c r="H1771" s="37">
        <v>1002</v>
      </c>
      <c r="I1771" s="130">
        <v>307</v>
      </c>
      <c r="J1771" s="130">
        <v>687</v>
      </c>
      <c r="K1771" s="37">
        <v>1080</v>
      </c>
      <c r="L1771" s="37">
        <v>1651</v>
      </c>
      <c r="M1771" s="130">
        <v>0</v>
      </c>
      <c r="N1771" s="6"/>
      <c r="O1771" s="213"/>
      <c r="P1771" s="213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</row>
    <row r="1772" spans="1:51" ht="16.2" thickBot="1" x14ac:dyDescent="0.35">
      <c r="A1772" s="84" t="s">
        <v>282</v>
      </c>
      <c r="B1772" s="37">
        <v>18784</v>
      </c>
      <c r="C1772" s="143">
        <f t="shared" si="139"/>
        <v>39.555256064690028</v>
      </c>
      <c r="D1772" s="37"/>
      <c r="E1772" s="37">
        <v>2325</v>
      </c>
      <c r="F1772" s="130">
        <v>960</v>
      </c>
      <c r="G1772" s="37">
        <v>1936</v>
      </c>
      <c r="H1772" s="37">
        <v>2921</v>
      </c>
      <c r="I1772" s="37">
        <v>1042</v>
      </c>
      <c r="J1772" s="37">
        <v>1839</v>
      </c>
      <c r="K1772" s="37">
        <v>3005</v>
      </c>
      <c r="L1772" s="37">
        <v>4756</v>
      </c>
      <c r="M1772" s="130">
        <v>0</v>
      </c>
      <c r="N1772" s="6"/>
      <c r="O1772" s="213"/>
      <c r="P1772" s="213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</row>
    <row r="1773" spans="1:51" ht="16.2" thickBot="1" x14ac:dyDescent="0.35">
      <c r="A1773" s="84" t="s">
        <v>283</v>
      </c>
      <c r="B1773" s="37">
        <v>8819</v>
      </c>
      <c r="C1773" s="143">
        <f t="shared" si="139"/>
        <v>18.571007412398924</v>
      </c>
      <c r="D1773" s="37"/>
      <c r="E1773" s="37">
        <v>1125</v>
      </c>
      <c r="F1773" s="130">
        <v>458</v>
      </c>
      <c r="G1773" s="130">
        <v>966</v>
      </c>
      <c r="H1773" s="37">
        <v>1259</v>
      </c>
      <c r="I1773" s="130">
        <v>541</v>
      </c>
      <c r="J1773" s="130">
        <v>878</v>
      </c>
      <c r="K1773" s="37">
        <v>1440</v>
      </c>
      <c r="L1773" s="37">
        <v>2152</v>
      </c>
      <c r="M1773" s="130">
        <v>0</v>
      </c>
      <c r="N1773" s="6"/>
      <c r="O1773" s="213"/>
      <c r="P1773" s="213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</row>
    <row r="1774" spans="1:51" ht="16.2" thickBot="1" x14ac:dyDescent="0.35">
      <c r="A1774" s="84" t="s">
        <v>285</v>
      </c>
      <c r="B1774" s="37">
        <v>7825</v>
      </c>
      <c r="C1774" s="143">
        <f t="shared" si="139"/>
        <v>16.47784703504043</v>
      </c>
      <c r="D1774" s="37"/>
      <c r="E1774" s="130">
        <v>658</v>
      </c>
      <c r="F1774" s="130">
        <v>866</v>
      </c>
      <c r="G1774" s="37">
        <v>1093</v>
      </c>
      <c r="H1774" s="130">
        <v>836</v>
      </c>
      <c r="I1774" s="130">
        <v>855</v>
      </c>
      <c r="J1774" s="130">
        <v>357</v>
      </c>
      <c r="K1774" s="37">
        <v>1776</v>
      </c>
      <c r="L1774" s="37">
        <v>1384</v>
      </c>
      <c r="M1774" s="130">
        <v>0</v>
      </c>
      <c r="N1774" s="6"/>
      <c r="O1774" s="213"/>
      <c r="P1774" s="213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</row>
    <row r="1775" spans="1:51" ht="16.2" thickBot="1" x14ac:dyDescent="0.35">
      <c r="A1775" s="84" t="s">
        <v>286</v>
      </c>
      <c r="B1775" s="130">
        <v>80</v>
      </c>
      <c r="C1775" s="143">
        <f t="shared" si="139"/>
        <v>0.16846361185983827</v>
      </c>
      <c r="D1775" s="130"/>
      <c r="E1775" s="130">
        <v>3</v>
      </c>
      <c r="F1775" s="130">
        <v>3</v>
      </c>
      <c r="G1775" s="130">
        <v>13</v>
      </c>
      <c r="H1775" s="130">
        <v>20</v>
      </c>
      <c r="I1775" s="130">
        <v>1</v>
      </c>
      <c r="J1775" s="130">
        <v>12</v>
      </c>
      <c r="K1775" s="130">
        <v>10</v>
      </c>
      <c r="L1775" s="130">
        <v>18</v>
      </c>
      <c r="M1775" s="130">
        <v>0</v>
      </c>
      <c r="N1775" s="6"/>
      <c r="O1775" s="213"/>
      <c r="P1775" s="213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</row>
    <row r="1776" spans="1:51" ht="16.2" thickBot="1" x14ac:dyDescent="0.35">
      <c r="A1776" s="84" t="s">
        <v>319</v>
      </c>
      <c r="B1776" s="130">
        <v>170</v>
      </c>
      <c r="C1776" s="143">
        <f t="shared" si="139"/>
        <v>0.35798517520215634</v>
      </c>
      <c r="D1776" s="130"/>
      <c r="E1776" s="130">
        <v>18</v>
      </c>
      <c r="F1776" s="130">
        <v>5</v>
      </c>
      <c r="G1776" s="130">
        <v>4</v>
      </c>
      <c r="H1776" s="130">
        <v>12</v>
      </c>
      <c r="I1776" s="130">
        <v>11</v>
      </c>
      <c r="J1776" s="130">
        <v>55</v>
      </c>
      <c r="K1776" s="130">
        <v>20</v>
      </c>
      <c r="L1776" s="130">
        <v>45</v>
      </c>
      <c r="M1776" s="130">
        <v>0</v>
      </c>
      <c r="N1776" s="6"/>
      <c r="O1776" s="213"/>
      <c r="P1776" s="213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</row>
    <row r="1777" spans="1:51" ht="16.2" thickBot="1" x14ac:dyDescent="0.35">
      <c r="A1777" s="84" t="s">
        <v>287</v>
      </c>
      <c r="B1777" s="130">
        <v>160</v>
      </c>
      <c r="C1777" s="143">
        <f t="shared" si="139"/>
        <v>0.33692722371967654</v>
      </c>
      <c r="D1777" s="130"/>
      <c r="E1777" s="130">
        <v>21</v>
      </c>
      <c r="F1777" s="130">
        <v>5</v>
      </c>
      <c r="G1777" s="130">
        <v>9</v>
      </c>
      <c r="H1777" s="130">
        <v>21</v>
      </c>
      <c r="I1777" s="130">
        <v>18</v>
      </c>
      <c r="J1777" s="130">
        <v>38</v>
      </c>
      <c r="K1777" s="130">
        <v>17</v>
      </c>
      <c r="L1777" s="130">
        <v>31</v>
      </c>
      <c r="M1777" s="130">
        <v>0</v>
      </c>
      <c r="N1777" s="6"/>
      <c r="O1777" s="213"/>
      <c r="P1777" s="213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</row>
    <row r="1778" spans="1:51" ht="21.6" customHeight="1" thickBot="1" x14ac:dyDescent="0.35">
      <c r="A1778" s="84" t="s">
        <v>288</v>
      </c>
      <c r="B1778" s="130">
        <v>275</v>
      </c>
      <c r="C1778" s="143">
        <f t="shared" si="139"/>
        <v>0.5790936657681941</v>
      </c>
      <c r="D1778" s="130"/>
      <c r="E1778" s="130">
        <v>13</v>
      </c>
      <c r="F1778" s="130">
        <v>6</v>
      </c>
      <c r="G1778" s="130">
        <v>18</v>
      </c>
      <c r="H1778" s="130">
        <v>26</v>
      </c>
      <c r="I1778" s="130">
        <v>20</v>
      </c>
      <c r="J1778" s="130">
        <v>24</v>
      </c>
      <c r="K1778" s="130">
        <v>79</v>
      </c>
      <c r="L1778" s="130">
        <v>89</v>
      </c>
      <c r="M1778" s="130">
        <v>0</v>
      </c>
      <c r="N1778" s="6"/>
      <c r="O1778" s="213"/>
      <c r="P1778" s="213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</row>
    <row r="1779" spans="1:51" ht="16.2" thickBot="1" x14ac:dyDescent="0.35">
      <c r="A1779" s="84" t="s">
        <v>320</v>
      </c>
      <c r="B1779" s="37">
        <v>1100</v>
      </c>
      <c r="C1779" s="143">
        <f t="shared" si="139"/>
        <v>2.3163746630727764</v>
      </c>
      <c r="D1779" s="37"/>
      <c r="E1779" s="130">
        <v>142</v>
      </c>
      <c r="F1779" s="130">
        <v>61</v>
      </c>
      <c r="G1779" s="130">
        <v>94</v>
      </c>
      <c r="H1779" s="130">
        <v>160</v>
      </c>
      <c r="I1779" s="130">
        <v>64</v>
      </c>
      <c r="J1779" s="130">
        <v>115</v>
      </c>
      <c r="K1779" s="130">
        <v>131</v>
      </c>
      <c r="L1779" s="130">
        <v>333</v>
      </c>
      <c r="M1779" s="130">
        <v>0</v>
      </c>
      <c r="N1779" s="6"/>
      <c r="O1779" s="213"/>
      <c r="P1779" s="213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</row>
    <row r="1780" spans="1:51" ht="16.2" thickBot="1" x14ac:dyDescent="0.35">
      <c r="A1780" s="84" t="s">
        <v>321</v>
      </c>
      <c r="B1780" s="37">
        <v>1874</v>
      </c>
      <c r="C1780" s="143">
        <f t="shared" si="139"/>
        <v>3.9462601078167117</v>
      </c>
      <c r="D1780" s="37"/>
      <c r="E1780" s="130">
        <v>99</v>
      </c>
      <c r="F1780" s="130">
        <v>452</v>
      </c>
      <c r="G1780" s="130">
        <v>104</v>
      </c>
      <c r="H1780" s="130">
        <v>448</v>
      </c>
      <c r="I1780" s="130">
        <v>86</v>
      </c>
      <c r="J1780" s="130">
        <v>154</v>
      </c>
      <c r="K1780" s="130">
        <v>287</v>
      </c>
      <c r="L1780" s="130">
        <v>244</v>
      </c>
      <c r="M1780" s="130">
        <v>0</v>
      </c>
      <c r="N1780" s="6"/>
      <c r="O1780" s="213"/>
      <c r="P1780" s="213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</row>
    <row r="1781" spans="1:51" ht="31.8" thickBot="1" x14ac:dyDescent="0.35">
      <c r="A1781" s="84" t="s">
        <v>322</v>
      </c>
      <c r="B1781" s="130">
        <v>162</v>
      </c>
      <c r="C1781" s="143">
        <f t="shared" si="139"/>
        <v>0.34113881401617252</v>
      </c>
      <c r="D1781" s="130"/>
      <c r="E1781" s="130">
        <v>8</v>
      </c>
      <c r="F1781" s="130">
        <v>16</v>
      </c>
      <c r="G1781" s="130">
        <v>17</v>
      </c>
      <c r="H1781" s="130">
        <v>17</v>
      </c>
      <c r="I1781" s="130">
        <v>12</v>
      </c>
      <c r="J1781" s="130">
        <v>11</v>
      </c>
      <c r="K1781" s="130">
        <v>40</v>
      </c>
      <c r="L1781" s="130">
        <v>41</v>
      </c>
      <c r="M1781" s="130">
        <v>0</v>
      </c>
      <c r="N1781" s="6"/>
      <c r="O1781" s="213"/>
      <c r="P1781" s="213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</row>
    <row r="1782" spans="1:51" ht="16.2" thickBot="1" x14ac:dyDescent="0.35">
      <c r="A1782" s="84" t="s">
        <v>323</v>
      </c>
      <c r="B1782" s="130">
        <v>123</v>
      </c>
      <c r="C1782" s="143">
        <f t="shared" si="139"/>
        <v>0.25901280323450138</v>
      </c>
      <c r="D1782" s="130"/>
      <c r="E1782" s="130">
        <v>10</v>
      </c>
      <c r="F1782" s="130">
        <v>17</v>
      </c>
      <c r="G1782" s="130">
        <v>16</v>
      </c>
      <c r="H1782" s="130">
        <v>22</v>
      </c>
      <c r="I1782" s="130">
        <v>17</v>
      </c>
      <c r="J1782" s="130">
        <v>7</v>
      </c>
      <c r="K1782" s="130">
        <v>20</v>
      </c>
      <c r="L1782" s="130">
        <v>14</v>
      </c>
      <c r="M1782" s="130">
        <v>0</v>
      </c>
      <c r="N1782" s="6"/>
      <c r="O1782" s="213"/>
      <c r="P1782" s="213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</row>
    <row r="1783" spans="1:51" ht="16.2" thickBot="1" x14ac:dyDescent="0.35">
      <c r="A1783" s="84" t="s">
        <v>324</v>
      </c>
      <c r="B1783" s="130">
        <v>32</v>
      </c>
      <c r="C1783" s="143">
        <f t="shared" si="139"/>
        <v>6.7385444743935305E-2</v>
      </c>
      <c r="D1783" s="130"/>
      <c r="E1783" s="130">
        <v>5</v>
      </c>
      <c r="F1783" s="130">
        <v>3</v>
      </c>
      <c r="G1783" s="130">
        <v>5</v>
      </c>
      <c r="H1783" s="130">
        <v>7</v>
      </c>
      <c r="I1783" s="130">
        <v>3</v>
      </c>
      <c r="J1783" s="130">
        <v>6</v>
      </c>
      <c r="K1783" s="130">
        <v>1</v>
      </c>
      <c r="L1783" s="130">
        <v>2</v>
      </c>
      <c r="M1783" s="130">
        <v>0</v>
      </c>
      <c r="N1783" s="6"/>
      <c r="O1783" s="213"/>
      <c r="P1783" s="213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</row>
    <row r="1784" spans="1:51" ht="16.2" thickBot="1" x14ac:dyDescent="0.35">
      <c r="A1784" s="84" t="s">
        <v>294</v>
      </c>
      <c r="B1784" s="130">
        <v>6</v>
      </c>
      <c r="C1784" s="143">
        <f t="shared" si="139"/>
        <v>1.2634770889487871E-2</v>
      </c>
      <c r="D1784" s="130"/>
      <c r="E1784" s="130">
        <v>1</v>
      </c>
      <c r="F1784" s="130">
        <v>1</v>
      </c>
      <c r="G1784" s="130">
        <v>2</v>
      </c>
      <c r="H1784" s="130">
        <v>0</v>
      </c>
      <c r="I1784" s="130">
        <v>1</v>
      </c>
      <c r="J1784" s="130">
        <v>1</v>
      </c>
      <c r="K1784" s="130">
        <v>0</v>
      </c>
      <c r="L1784" s="130">
        <v>0</v>
      </c>
      <c r="M1784" s="130">
        <v>0</v>
      </c>
      <c r="N1784" s="6"/>
      <c r="O1784" s="213"/>
      <c r="P1784" s="213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</row>
    <row r="1785" spans="1:51" ht="16.2" thickBot="1" x14ac:dyDescent="0.35">
      <c r="A1785" s="84"/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6"/>
      <c r="O1785" s="213"/>
      <c r="P1785" s="213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</row>
    <row r="1786" spans="1:51" ht="16.2" thickBot="1" x14ac:dyDescent="0.35">
      <c r="A1786" s="83" t="s">
        <v>21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6"/>
      <c r="O1786" s="213"/>
      <c r="P1786" s="213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</row>
    <row r="1787" spans="1:51" s="29" customFormat="1" ht="16.2" thickBot="1" x14ac:dyDescent="0.35">
      <c r="A1787" s="83" t="s">
        <v>20</v>
      </c>
      <c r="B1787" s="138">
        <v>43959</v>
      </c>
      <c r="C1787" s="155">
        <f>B1787/$B$1787%</f>
        <v>100</v>
      </c>
      <c r="D1787" s="138"/>
      <c r="E1787" s="138">
        <v>4986</v>
      </c>
      <c r="F1787" s="138">
        <v>3296</v>
      </c>
      <c r="G1787" s="138">
        <v>4890</v>
      </c>
      <c r="H1787" s="138">
        <v>6265</v>
      </c>
      <c r="I1787" s="138">
        <v>2978</v>
      </c>
      <c r="J1787" s="138">
        <v>3950</v>
      </c>
      <c r="K1787" s="138">
        <v>7846</v>
      </c>
      <c r="L1787" s="138">
        <v>9748</v>
      </c>
      <c r="M1787" s="140">
        <v>0</v>
      </c>
      <c r="N1787" s="28"/>
      <c r="O1787" s="213"/>
      <c r="P1787" s="213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</row>
    <row r="1788" spans="1:51" ht="16.2" thickBot="1" x14ac:dyDescent="0.35">
      <c r="A1788" s="84" t="s">
        <v>280</v>
      </c>
      <c r="B1788" s="37">
        <v>1439</v>
      </c>
      <c r="C1788" s="143">
        <f t="shared" ref="C1788:C1802" si="140">B1788/$B$1787%</f>
        <v>3.2735048567983807</v>
      </c>
      <c r="D1788" s="37"/>
      <c r="E1788" s="130">
        <v>192</v>
      </c>
      <c r="F1788" s="130">
        <v>76</v>
      </c>
      <c r="G1788" s="130">
        <v>130</v>
      </c>
      <c r="H1788" s="130">
        <v>227</v>
      </c>
      <c r="I1788" s="130">
        <v>130</v>
      </c>
      <c r="J1788" s="130">
        <v>124</v>
      </c>
      <c r="K1788" s="130">
        <v>311</v>
      </c>
      <c r="L1788" s="130">
        <v>249</v>
      </c>
      <c r="M1788" s="130">
        <v>0</v>
      </c>
      <c r="N1788" s="6"/>
      <c r="O1788" s="213"/>
      <c r="P1788" s="213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</row>
    <row r="1789" spans="1:51" ht="16.2" thickBot="1" x14ac:dyDescent="0.35">
      <c r="A1789" s="84" t="s">
        <v>281</v>
      </c>
      <c r="B1789" s="37">
        <v>6468</v>
      </c>
      <c r="C1789" s="143">
        <f t="shared" si="140"/>
        <v>14.713710502968675</v>
      </c>
      <c r="D1789" s="37"/>
      <c r="E1789" s="130">
        <v>798</v>
      </c>
      <c r="F1789" s="130">
        <v>362</v>
      </c>
      <c r="G1789" s="130">
        <v>686</v>
      </c>
      <c r="H1789" s="37">
        <v>1051</v>
      </c>
      <c r="I1789" s="130">
        <v>287</v>
      </c>
      <c r="J1789" s="130">
        <v>662</v>
      </c>
      <c r="K1789" s="37">
        <v>1056</v>
      </c>
      <c r="L1789" s="37">
        <v>1566</v>
      </c>
      <c r="M1789" s="130">
        <v>0</v>
      </c>
      <c r="N1789" s="6"/>
      <c r="O1789" s="213"/>
      <c r="P1789" s="213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</row>
    <row r="1790" spans="1:51" ht="16.2" thickBot="1" x14ac:dyDescent="0.35">
      <c r="A1790" s="84" t="s">
        <v>282</v>
      </c>
      <c r="B1790" s="37">
        <v>18284</v>
      </c>
      <c r="C1790" s="143">
        <f t="shared" si="140"/>
        <v>41.593302850383317</v>
      </c>
      <c r="D1790" s="37"/>
      <c r="E1790" s="37">
        <v>2241</v>
      </c>
      <c r="F1790" s="130">
        <v>958</v>
      </c>
      <c r="G1790" s="37">
        <v>1874</v>
      </c>
      <c r="H1790" s="37">
        <v>2790</v>
      </c>
      <c r="I1790" s="37">
        <v>1123</v>
      </c>
      <c r="J1790" s="37">
        <v>1811</v>
      </c>
      <c r="K1790" s="37">
        <v>3036</v>
      </c>
      <c r="L1790" s="37">
        <v>4451</v>
      </c>
      <c r="M1790" s="130">
        <v>0</v>
      </c>
      <c r="N1790" s="6"/>
      <c r="O1790" s="213"/>
      <c r="P1790" s="213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</row>
    <row r="1791" spans="1:51" ht="16.2" thickBot="1" x14ac:dyDescent="0.35">
      <c r="A1791" s="84" t="s">
        <v>283</v>
      </c>
      <c r="B1791" s="37">
        <v>8368</v>
      </c>
      <c r="C1791" s="143">
        <f t="shared" si="140"/>
        <v>19.035919834391137</v>
      </c>
      <c r="D1791" s="37"/>
      <c r="E1791" s="37">
        <v>1029</v>
      </c>
      <c r="F1791" s="130">
        <v>486</v>
      </c>
      <c r="G1791" s="130">
        <v>887</v>
      </c>
      <c r="H1791" s="37">
        <v>1264</v>
      </c>
      <c r="I1791" s="130">
        <v>516</v>
      </c>
      <c r="J1791" s="130">
        <v>752</v>
      </c>
      <c r="K1791" s="37">
        <v>1485</v>
      </c>
      <c r="L1791" s="37">
        <v>1949</v>
      </c>
      <c r="M1791" s="130">
        <v>0</v>
      </c>
      <c r="N1791" s="6"/>
      <c r="O1791" s="213"/>
      <c r="P1791" s="213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</row>
    <row r="1792" spans="1:51" ht="16.2" thickBot="1" x14ac:dyDescent="0.35">
      <c r="A1792" s="84" t="s">
        <v>285</v>
      </c>
      <c r="B1792" s="37">
        <v>6678</v>
      </c>
      <c r="C1792" s="143">
        <f t="shared" si="140"/>
        <v>15.191428376441685</v>
      </c>
      <c r="D1792" s="37"/>
      <c r="E1792" s="130">
        <v>520</v>
      </c>
      <c r="F1792" s="130">
        <v>925</v>
      </c>
      <c r="G1792" s="37">
        <v>1128</v>
      </c>
      <c r="H1792" s="130">
        <v>529</v>
      </c>
      <c r="I1792" s="130">
        <v>659</v>
      </c>
      <c r="J1792" s="130">
        <v>339</v>
      </c>
      <c r="K1792" s="37">
        <v>1525</v>
      </c>
      <c r="L1792" s="37">
        <v>1053</v>
      </c>
      <c r="M1792" s="130">
        <v>0</v>
      </c>
      <c r="N1792" s="6"/>
      <c r="O1792" s="213"/>
      <c r="P1792" s="213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</row>
    <row r="1793" spans="1:51" ht="16.2" thickBot="1" x14ac:dyDescent="0.35">
      <c r="A1793" s="84" t="s">
        <v>286</v>
      </c>
      <c r="B1793" s="130">
        <v>67</v>
      </c>
      <c r="C1793" s="143">
        <f t="shared" si="140"/>
        <v>0.15241475010805525</v>
      </c>
      <c r="D1793" s="130"/>
      <c r="E1793" s="130">
        <v>2</v>
      </c>
      <c r="F1793" s="130">
        <v>12</v>
      </c>
      <c r="G1793" s="130">
        <v>15</v>
      </c>
      <c r="H1793" s="130">
        <v>7</v>
      </c>
      <c r="I1793" s="130">
        <v>1</v>
      </c>
      <c r="J1793" s="130">
        <v>6</v>
      </c>
      <c r="K1793" s="130">
        <v>10</v>
      </c>
      <c r="L1793" s="130">
        <v>14</v>
      </c>
      <c r="M1793" s="130">
        <v>0</v>
      </c>
      <c r="N1793" s="6"/>
      <c r="O1793" s="213"/>
      <c r="P1793" s="213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</row>
    <row r="1794" spans="1:51" ht="16.2" thickBot="1" x14ac:dyDescent="0.35">
      <c r="A1794" s="84" t="s">
        <v>319</v>
      </c>
      <c r="B1794" s="130">
        <v>146</v>
      </c>
      <c r="C1794" s="143">
        <f t="shared" si="140"/>
        <v>0.33212766441456815</v>
      </c>
      <c r="D1794" s="130"/>
      <c r="E1794" s="130">
        <v>7</v>
      </c>
      <c r="F1794" s="130">
        <v>9</v>
      </c>
      <c r="G1794" s="130">
        <v>6</v>
      </c>
      <c r="H1794" s="130">
        <v>5</v>
      </c>
      <c r="I1794" s="130">
        <v>9</v>
      </c>
      <c r="J1794" s="130">
        <v>48</v>
      </c>
      <c r="K1794" s="130">
        <v>11</v>
      </c>
      <c r="L1794" s="130">
        <v>51</v>
      </c>
      <c r="M1794" s="130">
        <v>0</v>
      </c>
      <c r="N1794" s="6"/>
      <c r="O1794" s="213"/>
      <c r="P1794" s="213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</row>
    <row r="1795" spans="1:51" ht="16.2" thickBot="1" x14ac:dyDescent="0.35">
      <c r="A1795" s="84" t="s">
        <v>287</v>
      </c>
      <c r="B1795" s="130">
        <v>117</v>
      </c>
      <c r="C1795" s="143">
        <f t="shared" si="140"/>
        <v>0.26615710093496214</v>
      </c>
      <c r="D1795" s="130"/>
      <c r="E1795" s="130">
        <v>9</v>
      </c>
      <c r="F1795" s="130">
        <v>5</v>
      </c>
      <c r="G1795" s="130">
        <v>8</v>
      </c>
      <c r="H1795" s="130">
        <v>29</v>
      </c>
      <c r="I1795" s="130">
        <v>24</v>
      </c>
      <c r="J1795" s="130">
        <v>16</v>
      </c>
      <c r="K1795" s="130">
        <v>13</v>
      </c>
      <c r="L1795" s="130">
        <v>13</v>
      </c>
      <c r="M1795" s="130">
        <v>0</v>
      </c>
      <c r="N1795" s="6"/>
      <c r="O1795" s="213"/>
      <c r="P1795" s="213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</row>
    <row r="1796" spans="1:51" ht="16.2" thickBot="1" x14ac:dyDescent="0.35">
      <c r="A1796" s="84" t="s">
        <v>288</v>
      </c>
      <c r="B1796" s="130">
        <v>382</v>
      </c>
      <c r="C1796" s="143">
        <f t="shared" si="140"/>
        <v>0.86899156031756875</v>
      </c>
      <c r="D1796" s="130"/>
      <c r="E1796" s="130">
        <v>21</v>
      </c>
      <c r="F1796" s="130">
        <v>33</v>
      </c>
      <c r="G1796" s="130">
        <v>22</v>
      </c>
      <c r="H1796" s="130">
        <v>17</v>
      </c>
      <c r="I1796" s="130">
        <v>109</v>
      </c>
      <c r="J1796" s="130">
        <v>29</v>
      </c>
      <c r="K1796" s="130">
        <v>82</v>
      </c>
      <c r="L1796" s="130">
        <v>69</v>
      </c>
      <c r="M1796" s="130">
        <v>0</v>
      </c>
      <c r="N1796" s="6"/>
      <c r="O1796" s="213"/>
      <c r="P1796" s="213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</row>
    <row r="1797" spans="1:51" ht="21.6" customHeight="1" thickBot="1" x14ac:dyDescent="0.35">
      <c r="A1797" s="84" t="s">
        <v>320</v>
      </c>
      <c r="B1797" s="130">
        <v>793</v>
      </c>
      <c r="C1797" s="143">
        <f t="shared" si="140"/>
        <v>1.8039536841147434</v>
      </c>
      <c r="D1797" s="130"/>
      <c r="E1797" s="130">
        <v>100</v>
      </c>
      <c r="F1797" s="130">
        <v>47</v>
      </c>
      <c r="G1797" s="130">
        <v>62</v>
      </c>
      <c r="H1797" s="130">
        <v>100</v>
      </c>
      <c r="I1797" s="130">
        <v>56</v>
      </c>
      <c r="J1797" s="130">
        <v>89</v>
      </c>
      <c r="K1797" s="130">
        <v>121</v>
      </c>
      <c r="L1797" s="130">
        <v>218</v>
      </c>
      <c r="M1797" s="130">
        <v>0</v>
      </c>
      <c r="N1797" s="6"/>
      <c r="O1797" s="213"/>
      <c r="P1797" s="213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</row>
    <row r="1798" spans="1:51" ht="16.2" thickBot="1" x14ac:dyDescent="0.35">
      <c r="A1798" s="84" t="s">
        <v>321</v>
      </c>
      <c r="B1798" s="37">
        <v>1035</v>
      </c>
      <c r="C1798" s="143">
        <f t="shared" si="140"/>
        <v>2.3544666621169728</v>
      </c>
      <c r="D1798" s="37"/>
      <c r="E1798" s="130">
        <v>53</v>
      </c>
      <c r="F1798" s="130">
        <v>365</v>
      </c>
      <c r="G1798" s="130">
        <v>54</v>
      </c>
      <c r="H1798" s="130">
        <v>215</v>
      </c>
      <c r="I1798" s="130">
        <v>49</v>
      </c>
      <c r="J1798" s="130">
        <v>64</v>
      </c>
      <c r="K1798" s="130">
        <v>150</v>
      </c>
      <c r="L1798" s="130">
        <v>85</v>
      </c>
      <c r="M1798" s="130">
        <v>0</v>
      </c>
      <c r="N1798" s="6"/>
      <c r="O1798" s="213"/>
      <c r="P1798" s="213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</row>
    <row r="1799" spans="1:51" ht="31.8" thickBot="1" x14ac:dyDescent="0.35">
      <c r="A1799" s="84" t="s">
        <v>322</v>
      </c>
      <c r="B1799" s="130">
        <v>151</v>
      </c>
      <c r="C1799" s="143">
        <f t="shared" si="140"/>
        <v>0.34350189949725884</v>
      </c>
      <c r="D1799" s="130"/>
      <c r="E1799" s="130">
        <v>7</v>
      </c>
      <c r="F1799" s="130">
        <v>15</v>
      </c>
      <c r="G1799" s="130">
        <v>13</v>
      </c>
      <c r="H1799" s="130">
        <v>27</v>
      </c>
      <c r="I1799" s="130">
        <v>13</v>
      </c>
      <c r="J1799" s="130">
        <v>5</v>
      </c>
      <c r="K1799" s="130">
        <v>42</v>
      </c>
      <c r="L1799" s="130">
        <v>29</v>
      </c>
      <c r="M1799" s="130">
        <v>0</v>
      </c>
      <c r="N1799" s="6"/>
      <c r="O1799" s="213"/>
      <c r="P1799" s="213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</row>
    <row r="1800" spans="1:51" ht="16.2" thickBot="1" x14ac:dyDescent="0.35">
      <c r="A1800" s="84" t="s">
        <v>323</v>
      </c>
      <c r="B1800" s="130">
        <v>20</v>
      </c>
      <c r="C1800" s="143">
        <f t="shared" si="140"/>
        <v>4.5496940330762757E-2</v>
      </c>
      <c r="D1800" s="130"/>
      <c r="E1800" s="130">
        <v>3</v>
      </c>
      <c r="F1800" s="130">
        <v>3</v>
      </c>
      <c r="G1800" s="130">
        <v>2</v>
      </c>
      <c r="H1800" s="130">
        <v>3</v>
      </c>
      <c r="I1800" s="130">
        <v>2</v>
      </c>
      <c r="J1800" s="130">
        <v>2</v>
      </c>
      <c r="K1800" s="130">
        <v>4</v>
      </c>
      <c r="L1800" s="130">
        <v>1</v>
      </c>
      <c r="M1800" s="130">
        <v>0</v>
      </c>
      <c r="N1800" s="6"/>
      <c r="O1800" s="213"/>
      <c r="P1800" s="213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</row>
    <row r="1801" spans="1:51" ht="16.2" thickBot="1" x14ac:dyDescent="0.35">
      <c r="A1801" s="84" t="s">
        <v>324</v>
      </c>
      <c r="B1801" s="130">
        <v>7</v>
      </c>
      <c r="C1801" s="143">
        <f t="shared" si="140"/>
        <v>1.5923929115766965E-2</v>
      </c>
      <c r="D1801" s="130"/>
      <c r="E1801" s="130">
        <v>1</v>
      </c>
      <c r="F1801" s="130">
        <v>0</v>
      </c>
      <c r="G1801" s="130">
        <v>3</v>
      </c>
      <c r="H1801" s="130">
        <v>0</v>
      </c>
      <c r="I1801" s="130">
        <v>0</v>
      </c>
      <c r="J1801" s="130">
        <v>3</v>
      </c>
      <c r="K1801" s="130">
        <v>0</v>
      </c>
      <c r="L1801" s="130">
        <v>0</v>
      </c>
      <c r="M1801" s="130">
        <v>0</v>
      </c>
      <c r="N1801" s="6"/>
      <c r="O1801" s="213"/>
      <c r="P1801" s="213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</row>
    <row r="1802" spans="1:51" ht="16.2" thickBot="1" x14ac:dyDescent="0.35">
      <c r="A1802" s="84" t="s">
        <v>294</v>
      </c>
      <c r="B1802" s="130">
        <v>4</v>
      </c>
      <c r="C1802" s="143">
        <f t="shared" si="140"/>
        <v>9.0993880661525521E-3</v>
      </c>
      <c r="D1802" s="130"/>
      <c r="E1802" s="130">
        <v>3</v>
      </c>
      <c r="F1802" s="130">
        <v>0</v>
      </c>
      <c r="G1802" s="130">
        <v>0</v>
      </c>
      <c r="H1802" s="130">
        <v>1</v>
      </c>
      <c r="I1802" s="130">
        <v>0</v>
      </c>
      <c r="J1802" s="130">
        <v>0</v>
      </c>
      <c r="K1802" s="130">
        <v>0</v>
      </c>
      <c r="L1802" s="130">
        <v>0</v>
      </c>
      <c r="M1802" s="130">
        <v>0</v>
      </c>
      <c r="N1802" s="6"/>
      <c r="O1802" s="213"/>
      <c r="P1802" s="213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</row>
    <row r="1803" spans="1:51" ht="15" thickBot="1" x14ac:dyDescent="0.35">
      <c r="A1803" s="3"/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6"/>
      <c r="O1803" s="213"/>
      <c r="P1803" s="213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</row>
    <row r="1804" spans="1:51" ht="16.2" thickBot="1" x14ac:dyDescent="0.35">
      <c r="A1804" s="51" t="s">
        <v>23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6"/>
      <c r="O1804" s="213"/>
      <c r="P1804" s="213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</row>
    <row r="1805" spans="1:51" ht="16.2" thickBot="1" x14ac:dyDescent="0.35">
      <c r="A1805" s="51" t="s">
        <v>15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6"/>
      <c r="O1805" s="213"/>
      <c r="P1805" s="213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</row>
    <row r="1806" spans="1:51" s="29" customFormat="1" ht="16.2" thickBot="1" x14ac:dyDescent="0.35">
      <c r="A1806" s="83" t="s">
        <v>20</v>
      </c>
      <c r="B1806" s="138">
        <v>159934</v>
      </c>
      <c r="C1806" s="155">
        <f>B1806/$B$1806%</f>
        <v>100</v>
      </c>
      <c r="D1806" s="138"/>
      <c r="E1806" s="138">
        <v>15862</v>
      </c>
      <c r="F1806" s="138">
        <v>15567</v>
      </c>
      <c r="G1806" s="138">
        <v>17657</v>
      </c>
      <c r="H1806" s="138">
        <v>25083</v>
      </c>
      <c r="I1806" s="138">
        <v>15701</v>
      </c>
      <c r="J1806" s="138">
        <v>18872</v>
      </c>
      <c r="K1806" s="138">
        <v>28478</v>
      </c>
      <c r="L1806" s="138">
        <v>12604</v>
      </c>
      <c r="M1806" s="138">
        <v>10110</v>
      </c>
      <c r="N1806" s="28"/>
      <c r="O1806" s="213"/>
      <c r="P1806" s="213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</row>
    <row r="1807" spans="1:51" ht="16.2" thickBot="1" x14ac:dyDescent="0.35">
      <c r="A1807" s="42" t="s">
        <v>280</v>
      </c>
      <c r="B1807" s="37">
        <v>4641</v>
      </c>
      <c r="C1807" s="143">
        <f t="shared" ref="C1807:C1821" si="141">B1807/$B$1806%</f>
        <v>2.90182200157565</v>
      </c>
      <c r="D1807" s="37"/>
      <c r="E1807" s="130">
        <v>502</v>
      </c>
      <c r="F1807" s="130">
        <v>520</v>
      </c>
      <c r="G1807" s="130">
        <v>590</v>
      </c>
      <c r="H1807" s="130">
        <v>713</v>
      </c>
      <c r="I1807" s="130">
        <v>658</v>
      </c>
      <c r="J1807" s="130">
        <v>547</v>
      </c>
      <c r="K1807" s="130">
        <v>536</v>
      </c>
      <c r="L1807" s="130">
        <v>261</v>
      </c>
      <c r="M1807" s="130">
        <v>314</v>
      </c>
      <c r="N1807" s="6"/>
      <c r="O1807" s="213"/>
      <c r="P1807" s="213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</row>
    <row r="1808" spans="1:51" ht="14.25" customHeight="1" thickBot="1" x14ac:dyDescent="0.35">
      <c r="A1808" s="84" t="s">
        <v>281</v>
      </c>
      <c r="B1808" s="37">
        <v>27585</v>
      </c>
      <c r="C1808" s="143">
        <f t="shared" si="141"/>
        <v>17.24773969262321</v>
      </c>
      <c r="D1808" s="37"/>
      <c r="E1808" s="37">
        <v>2690</v>
      </c>
      <c r="F1808" s="37">
        <v>2618</v>
      </c>
      <c r="G1808" s="37">
        <v>3286</v>
      </c>
      <c r="H1808" s="37">
        <v>4466</v>
      </c>
      <c r="I1808" s="37">
        <v>2552</v>
      </c>
      <c r="J1808" s="37">
        <v>3512</v>
      </c>
      <c r="K1808" s="37">
        <v>4851</v>
      </c>
      <c r="L1808" s="37">
        <v>2106</v>
      </c>
      <c r="M1808" s="37">
        <v>1504</v>
      </c>
      <c r="N1808" s="6"/>
      <c r="O1808" s="213"/>
      <c r="P1808" s="213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</row>
    <row r="1809" spans="1:51" ht="14.25" customHeight="1" thickBot="1" x14ac:dyDescent="0.35">
      <c r="A1809" s="84" t="s">
        <v>282</v>
      </c>
      <c r="B1809" s="37">
        <v>75107</v>
      </c>
      <c r="C1809" s="143">
        <f t="shared" si="141"/>
        <v>46.961246514187103</v>
      </c>
      <c r="D1809" s="37"/>
      <c r="E1809" s="37">
        <v>7239</v>
      </c>
      <c r="F1809" s="37">
        <v>6832</v>
      </c>
      <c r="G1809" s="37">
        <v>8427</v>
      </c>
      <c r="H1809" s="37">
        <v>12136</v>
      </c>
      <c r="I1809" s="37">
        <v>7150</v>
      </c>
      <c r="J1809" s="37">
        <v>8939</v>
      </c>
      <c r="K1809" s="37">
        <v>14184</v>
      </c>
      <c r="L1809" s="37">
        <v>6153</v>
      </c>
      <c r="M1809" s="37">
        <v>4047</v>
      </c>
      <c r="N1809" s="6"/>
      <c r="O1809" s="213"/>
      <c r="P1809" s="213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</row>
    <row r="1810" spans="1:51" ht="14.25" customHeight="1" thickBot="1" x14ac:dyDescent="0.35">
      <c r="A1810" s="84" t="s">
        <v>283</v>
      </c>
      <c r="B1810" s="37">
        <v>32463</v>
      </c>
      <c r="C1810" s="143">
        <f t="shared" si="141"/>
        <v>20.297747820976152</v>
      </c>
      <c r="D1810" s="37"/>
      <c r="E1810" s="37">
        <v>3237</v>
      </c>
      <c r="F1810" s="37">
        <v>3107</v>
      </c>
      <c r="G1810" s="37">
        <v>3552</v>
      </c>
      <c r="H1810" s="37">
        <v>4733</v>
      </c>
      <c r="I1810" s="37">
        <v>3322</v>
      </c>
      <c r="J1810" s="37">
        <v>3838</v>
      </c>
      <c r="K1810" s="37">
        <v>6035</v>
      </c>
      <c r="L1810" s="37">
        <v>2601</v>
      </c>
      <c r="M1810" s="37">
        <v>2038</v>
      </c>
      <c r="N1810" s="6"/>
      <c r="O1810" s="213"/>
      <c r="P1810" s="213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</row>
    <row r="1811" spans="1:51" ht="14.25" customHeight="1" thickBot="1" x14ac:dyDescent="0.35">
      <c r="A1811" s="84" t="s">
        <v>285</v>
      </c>
      <c r="B1811" s="37">
        <v>12686</v>
      </c>
      <c r="C1811" s="143">
        <f t="shared" si="141"/>
        <v>7.9320219590581118</v>
      </c>
      <c r="D1811" s="37"/>
      <c r="E1811" s="37">
        <v>1634</v>
      </c>
      <c r="F1811" s="37">
        <v>1449</v>
      </c>
      <c r="G1811" s="37">
        <v>1087</v>
      </c>
      <c r="H1811" s="37">
        <v>1815</v>
      </c>
      <c r="I1811" s="37">
        <v>1121</v>
      </c>
      <c r="J1811" s="37">
        <v>1184</v>
      </c>
      <c r="K1811" s="37">
        <v>1724</v>
      </c>
      <c r="L1811" s="130">
        <v>877</v>
      </c>
      <c r="M1811" s="37">
        <v>1795</v>
      </c>
      <c r="N1811" s="6"/>
      <c r="O1811" s="213"/>
      <c r="P1811" s="213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</row>
    <row r="1812" spans="1:51" ht="14.25" customHeight="1" thickBot="1" x14ac:dyDescent="0.35">
      <c r="A1812" s="84" t="s">
        <v>286</v>
      </c>
      <c r="B1812" s="130">
        <v>300</v>
      </c>
      <c r="C1812" s="143">
        <f t="shared" si="141"/>
        <v>0.18757737566746283</v>
      </c>
      <c r="D1812" s="130"/>
      <c r="E1812" s="130">
        <v>8</v>
      </c>
      <c r="F1812" s="130">
        <v>134</v>
      </c>
      <c r="G1812" s="130">
        <v>16</v>
      </c>
      <c r="H1812" s="130">
        <v>81</v>
      </c>
      <c r="I1812" s="130">
        <v>5</v>
      </c>
      <c r="J1812" s="130">
        <v>4</v>
      </c>
      <c r="K1812" s="130">
        <v>27</v>
      </c>
      <c r="L1812" s="130">
        <v>12</v>
      </c>
      <c r="M1812" s="130">
        <v>13</v>
      </c>
      <c r="N1812" s="6"/>
      <c r="O1812" s="213"/>
      <c r="P1812" s="213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</row>
    <row r="1813" spans="1:51" ht="14.25" customHeight="1" thickBot="1" x14ac:dyDescent="0.35">
      <c r="A1813" s="84" t="s">
        <v>319</v>
      </c>
      <c r="B1813" s="130">
        <v>585</v>
      </c>
      <c r="C1813" s="143">
        <f t="shared" si="141"/>
        <v>0.36577588255155252</v>
      </c>
      <c r="D1813" s="130"/>
      <c r="E1813" s="130">
        <v>24</v>
      </c>
      <c r="F1813" s="130">
        <v>317</v>
      </c>
      <c r="G1813" s="130">
        <v>11</v>
      </c>
      <c r="H1813" s="130">
        <v>31</v>
      </c>
      <c r="I1813" s="130">
        <v>47</v>
      </c>
      <c r="J1813" s="130">
        <v>71</v>
      </c>
      <c r="K1813" s="130">
        <v>38</v>
      </c>
      <c r="L1813" s="130">
        <v>16</v>
      </c>
      <c r="M1813" s="130">
        <v>30</v>
      </c>
      <c r="N1813" s="6"/>
      <c r="O1813" s="213"/>
      <c r="P1813" s="213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</row>
    <row r="1814" spans="1:51" ht="14.25" customHeight="1" thickBot="1" x14ac:dyDescent="0.35">
      <c r="A1814" s="84" t="s">
        <v>287</v>
      </c>
      <c r="B1814" s="130">
        <v>477</v>
      </c>
      <c r="C1814" s="143">
        <f t="shared" si="141"/>
        <v>0.29824802731126593</v>
      </c>
      <c r="D1814" s="130"/>
      <c r="E1814" s="130">
        <v>21</v>
      </c>
      <c r="F1814" s="130">
        <v>24</v>
      </c>
      <c r="G1814" s="130">
        <v>36</v>
      </c>
      <c r="H1814" s="130">
        <v>55</v>
      </c>
      <c r="I1814" s="130">
        <v>162</v>
      </c>
      <c r="J1814" s="130">
        <v>81</v>
      </c>
      <c r="K1814" s="130">
        <v>53</v>
      </c>
      <c r="L1814" s="130">
        <v>26</v>
      </c>
      <c r="M1814" s="130">
        <v>19</v>
      </c>
      <c r="N1814" s="6"/>
      <c r="O1814" s="213"/>
      <c r="P1814" s="213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</row>
    <row r="1815" spans="1:51" ht="14.25" customHeight="1" thickBot="1" x14ac:dyDescent="0.35">
      <c r="A1815" s="84" t="s">
        <v>288</v>
      </c>
      <c r="B1815" s="130">
        <v>572</v>
      </c>
      <c r="C1815" s="143">
        <f t="shared" si="141"/>
        <v>0.35764752960596247</v>
      </c>
      <c r="D1815" s="130"/>
      <c r="E1815" s="130">
        <v>47</v>
      </c>
      <c r="F1815" s="130">
        <v>73</v>
      </c>
      <c r="G1815" s="130">
        <v>60</v>
      </c>
      <c r="H1815" s="130">
        <v>34</v>
      </c>
      <c r="I1815" s="130">
        <v>37</v>
      </c>
      <c r="J1815" s="130">
        <v>77</v>
      </c>
      <c r="K1815" s="130">
        <v>129</v>
      </c>
      <c r="L1815" s="130">
        <v>96</v>
      </c>
      <c r="M1815" s="130">
        <v>19</v>
      </c>
      <c r="N1815" s="6"/>
      <c r="O1815" s="213"/>
      <c r="P1815" s="213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</row>
    <row r="1816" spans="1:51" ht="14.25" customHeight="1" thickBot="1" x14ac:dyDescent="0.35">
      <c r="A1816" s="84" t="s">
        <v>320</v>
      </c>
      <c r="B1816" s="37">
        <v>3070</v>
      </c>
      <c r="C1816" s="143">
        <f t="shared" si="141"/>
        <v>1.9195418109970364</v>
      </c>
      <c r="D1816" s="37"/>
      <c r="E1816" s="130">
        <v>258</v>
      </c>
      <c r="F1816" s="130">
        <v>236</v>
      </c>
      <c r="G1816" s="130">
        <v>332</v>
      </c>
      <c r="H1816" s="130">
        <v>586</v>
      </c>
      <c r="I1816" s="130">
        <v>303</v>
      </c>
      <c r="J1816" s="130">
        <v>374</v>
      </c>
      <c r="K1816" s="130">
        <v>526</v>
      </c>
      <c r="L1816" s="130">
        <v>327</v>
      </c>
      <c r="M1816" s="130">
        <v>128</v>
      </c>
      <c r="N1816" s="6"/>
      <c r="O1816" s="213"/>
      <c r="P1816" s="213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</row>
    <row r="1817" spans="1:51" ht="21.6" customHeight="1" thickBot="1" x14ac:dyDescent="0.35">
      <c r="A1817" s="84" t="s">
        <v>321</v>
      </c>
      <c r="B1817" s="37">
        <v>1942</v>
      </c>
      <c r="C1817" s="143">
        <f t="shared" si="141"/>
        <v>1.214250878487376</v>
      </c>
      <c r="D1817" s="37"/>
      <c r="E1817" s="130">
        <v>169</v>
      </c>
      <c r="F1817" s="130">
        <v>232</v>
      </c>
      <c r="G1817" s="130">
        <v>223</v>
      </c>
      <c r="H1817" s="130">
        <v>362</v>
      </c>
      <c r="I1817" s="130">
        <v>192</v>
      </c>
      <c r="J1817" s="130">
        <v>208</v>
      </c>
      <c r="K1817" s="130">
        <v>287</v>
      </c>
      <c r="L1817" s="130">
        <v>104</v>
      </c>
      <c r="M1817" s="130">
        <v>165</v>
      </c>
      <c r="N1817" s="6"/>
      <c r="O1817" s="213"/>
      <c r="P1817" s="213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</row>
    <row r="1818" spans="1:51" ht="14.25" customHeight="1" thickBot="1" x14ac:dyDescent="0.35">
      <c r="A1818" s="84" t="s">
        <v>322</v>
      </c>
      <c r="B1818" s="130">
        <v>422</v>
      </c>
      <c r="C1818" s="143">
        <f t="shared" si="141"/>
        <v>0.26385884177223107</v>
      </c>
      <c r="D1818" s="130"/>
      <c r="E1818" s="130">
        <v>21</v>
      </c>
      <c r="F1818" s="130">
        <v>15</v>
      </c>
      <c r="G1818" s="130">
        <v>32</v>
      </c>
      <c r="H1818" s="130">
        <v>59</v>
      </c>
      <c r="I1818" s="130">
        <v>143</v>
      </c>
      <c r="J1818" s="130">
        <v>30</v>
      </c>
      <c r="K1818" s="130">
        <v>71</v>
      </c>
      <c r="L1818" s="130">
        <v>19</v>
      </c>
      <c r="M1818" s="130">
        <v>32</v>
      </c>
      <c r="N1818" s="6"/>
      <c r="O1818" s="213"/>
      <c r="P1818" s="213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</row>
    <row r="1819" spans="1:51" ht="14.25" customHeight="1" thickBot="1" x14ac:dyDescent="0.35">
      <c r="A1819" s="84" t="s">
        <v>323</v>
      </c>
      <c r="B1819" s="130">
        <v>55</v>
      </c>
      <c r="C1819" s="143">
        <f t="shared" si="141"/>
        <v>3.4389185539034854E-2</v>
      </c>
      <c r="D1819" s="130"/>
      <c r="E1819" s="130">
        <v>7</v>
      </c>
      <c r="F1819" s="130">
        <v>6</v>
      </c>
      <c r="G1819" s="130">
        <v>3</v>
      </c>
      <c r="H1819" s="130">
        <v>8</v>
      </c>
      <c r="I1819" s="130">
        <v>7</v>
      </c>
      <c r="J1819" s="130">
        <v>4</v>
      </c>
      <c r="K1819" s="130">
        <v>11</v>
      </c>
      <c r="L1819" s="130">
        <v>4</v>
      </c>
      <c r="M1819" s="130">
        <v>5</v>
      </c>
      <c r="N1819" s="6"/>
      <c r="O1819" s="213"/>
      <c r="P1819" s="213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</row>
    <row r="1820" spans="1:51" ht="14.25" customHeight="1" thickBot="1" x14ac:dyDescent="0.35">
      <c r="A1820" s="84" t="s">
        <v>324</v>
      </c>
      <c r="B1820" s="130">
        <v>19</v>
      </c>
      <c r="C1820" s="143">
        <f t="shared" si="141"/>
        <v>1.1879900458939312E-2</v>
      </c>
      <c r="D1820" s="130"/>
      <c r="E1820" s="130">
        <v>2</v>
      </c>
      <c r="F1820" s="130">
        <v>2</v>
      </c>
      <c r="G1820" s="130">
        <v>2</v>
      </c>
      <c r="H1820" s="130">
        <v>3</v>
      </c>
      <c r="I1820" s="130">
        <v>1</v>
      </c>
      <c r="J1820" s="130">
        <v>2</v>
      </c>
      <c r="K1820" s="130">
        <v>5</v>
      </c>
      <c r="L1820" s="130">
        <v>1</v>
      </c>
      <c r="M1820" s="130">
        <v>1</v>
      </c>
      <c r="N1820" s="6"/>
      <c r="O1820" s="213"/>
      <c r="P1820" s="213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</row>
    <row r="1821" spans="1:51" ht="14.25" customHeight="1" thickBot="1" x14ac:dyDescent="0.35">
      <c r="A1821" s="84" t="s">
        <v>294</v>
      </c>
      <c r="B1821" s="130">
        <v>10</v>
      </c>
      <c r="C1821" s="143">
        <f t="shared" si="141"/>
        <v>6.2525791889154279E-3</v>
      </c>
      <c r="D1821" s="130"/>
      <c r="E1821" s="130">
        <v>3</v>
      </c>
      <c r="F1821" s="130">
        <v>2</v>
      </c>
      <c r="G1821" s="130">
        <v>0</v>
      </c>
      <c r="H1821" s="130">
        <v>1</v>
      </c>
      <c r="I1821" s="130">
        <v>1</v>
      </c>
      <c r="J1821" s="130">
        <v>1</v>
      </c>
      <c r="K1821" s="130">
        <v>1</v>
      </c>
      <c r="L1821" s="130">
        <v>1</v>
      </c>
      <c r="M1821" s="130">
        <v>0</v>
      </c>
      <c r="N1821" s="6"/>
      <c r="O1821" s="213"/>
      <c r="P1821" s="213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</row>
    <row r="1822" spans="1:51" ht="14.25" customHeight="1" thickBot="1" x14ac:dyDescent="0.35">
      <c r="A1822" s="6"/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6"/>
      <c r="O1822" s="213"/>
      <c r="P1822" s="213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</row>
    <row r="1823" spans="1:51" ht="16.2" thickBot="1" x14ac:dyDescent="0.35">
      <c r="A1823" s="83" t="s">
        <v>19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6"/>
      <c r="O1823" s="213"/>
      <c r="P1823" s="213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</row>
    <row r="1824" spans="1:51" s="29" customFormat="1" ht="16.2" thickBot="1" x14ac:dyDescent="0.35">
      <c r="A1824" s="83" t="s">
        <v>20</v>
      </c>
      <c r="B1824" s="138">
        <v>86305</v>
      </c>
      <c r="C1824" s="155">
        <f>B1824/$B$1824%</f>
        <v>100</v>
      </c>
      <c r="D1824" s="138"/>
      <c r="E1824" s="138">
        <v>8553</v>
      </c>
      <c r="F1824" s="138">
        <v>8379</v>
      </c>
      <c r="G1824" s="138">
        <v>9553</v>
      </c>
      <c r="H1824" s="138">
        <v>13351</v>
      </c>
      <c r="I1824" s="138">
        <v>8511</v>
      </c>
      <c r="J1824" s="138">
        <v>10092</v>
      </c>
      <c r="K1824" s="138">
        <v>15224</v>
      </c>
      <c r="L1824" s="138">
        <v>6928</v>
      </c>
      <c r="M1824" s="138">
        <v>5714</v>
      </c>
      <c r="N1824" s="28"/>
      <c r="O1824" s="213"/>
      <c r="P1824" s="213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</row>
    <row r="1825" spans="1:51" ht="16.2" thickBot="1" x14ac:dyDescent="0.35">
      <c r="A1825" s="84" t="s">
        <v>280</v>
      </c>
      <c r="B1825" s="37">
        <v>2317</v>
      </c>
      <c r="C1825" s="143">
        <f t="shared" ref="C1825:C1839" si="142">B1825/$B$1824%</f>
        <v>2.6846648513991078</v>
      </c>
      <c r="D1825" s="37"/>
      <c r="E1825" s="130">
        <v>261</v>
      </c>
      <c r="F1825" s="130">
        <v>269</v>
      </c>
      <c r="G1825" s="130">
        <v>295</v>
      </c>
      <c r="H1825" s="130">
        <v>364</v>
      </c>
      <c r="I1825" s="130">
        <v>330</v>
      </c>
      <c r="J1825" s="130">
        <v>262</v>
      </c>
      <c r="K1825" s="130">
        <v>255</v>
      </c>
      <c r="L1825" s="130">
        <v>127</v>
      </c>
      <c r="M1825" s="130">
        <v>154</v>
      </c>
      <c r="N1825" s="6"/>
      <c r="O1825" s="213"/>
      <c r="P1825" s="213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</row>
    <row r="1826" spans="1:51" ht="16.2" thickBot="1" x14ac:dyDescent="0.35">
      <c r="A1826" s="84" t="s">
        <v>281</v>
      </c>
      <c r="B1826" s="37">
        <v>13973</v>
      </c>
      <c r="C1826" s="143">
        <f t="shared" si="142"/>
        <v>16.190255489253232</v>
      </c>
      <c r="D1826" s="37"/>
      <c r="E1826" s="37">
        <v>1381</v>
      </c>
      <c r="F1826" s="37">
        <v>1321</v>
      </c>
      <c r="G1826" s="37">
        <v>1684</v>
      </c>
      <c r="H1826" s="37">
        <v>2261</v>
      </c>
      <c r="I1826" s="37">
        <v>1292</v>
      </c>
      <c r="J1826" s="37">
        <v>1734</v>
      </c>
      <c r="K1826" s="37">
        <v>2450</v>
      </c>
      <c r="L1826" s="37">
        <v>1065</v>
      </c>
      <c r="M1826" s="130">
        <v>785</v>
      </c>
      <c r="N1826" s="6"/>
      <c r="O1826" s="213"/>
      <c r="P1826" s="213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</row>
    <row r="1827" spans="1:51" ht="16.2" thickBot="1" x14ac:dyDescent="0.35">
      <c r="A1827" s="84" t="s">
        <v>282</v>
      </c>
      <c r="B1827" s="37">
        <v>39591</v>
      </c>
      <c r="C1827" s="143">
        <f t="shared" si="142"/>
        <v>45.873356120734606</v>
      </c>
      <c r="D1827" s="37"/>
      <c r="E1827" s="37">
        <v>3830</v>
      </c>
      <c r="F1827" s="37">
        <v>3613</v>
      </c>
      <c r="G1827" s="37">
        <v>4532</v>
      </c>
      <c r="H1827" s="37">
        <v>6335</v>
      </c>
      <c r="I1827" s="37">
        <v>3826</v>
      </c>
      <c r="J1827" s="37">
        <v>4702</v>
      </c>
      <c r="K1827" s="37">
        <v>7365</v>
      </c>
      <c r="L1827" s="37">
        <v>3291</v>
      </c>
      <c r="M1827" s="37">
        <v>2097</v>
      </c>
      <c r="N1827" s="6"/>
      <c r="O1827" s="213"/>
      <c r="P1827" s="213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</row>
    <row r="1828" spans="1:51" ht="16.2" thickBot="1" x14ac:dyDescent="0.35">
      <c r="A1828" s="84" t="s">
        <v>283</v>
      </c>
      <c r="B1828" s="37">
        <v>18215</v>
      </c>
      <c r="C1828" s="143">
        <f t="shared" si="142"/>
        <v>21.105382075198424</v>
      </c>
      <c r="D1828" s="37"/>
      <c r="E1828" s="37">
        <v>1839</v>
      </c>
      <c r="F1828" s="37">
        <v>1731</v>
      </c>
      <c r="G1828" s="37">
        <v>1987</v>
      </c>
      <c r="H1828" s="37">
        <v>2612</v>
      </c>
      <c r="I1828" s="37">
        <v>1884</v>
      </c>
      <c r="J1828" s="37">
        <v>2163</v>
      </c>
      <c r="K1828" s="37">
        <v>3330</v>
      </c>
      <c r="L1828" s="37">
        <v>1485</v>
      </c>
      <c r="M1828" s="37">
        <v>1184</v>
      </c>
      <c r="N1828" s="6"/>
      <c r="O1828" s="213"/>
      <c r="P1828" s="213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</row>
    <row r="1829" spans="1:51" ht="16.2" thickBot="1" x14ac:dyDescent="0.35">
      <c r="A1829" s="84" t="s">
        <v>285</v>
      </c>
      <c r="B1829" s="37">
        <v>7567</v>
      </c>
      <c r="C1829" s="143">
        <f t="shared" si="142"/>
        <v>8.7677423092520712</v>
      </c>
      <c r="D1829" s="37"/>
      <c r="E1829" s="130">
        <v>892</v>
      </c>
      <c r="F1829" s="130">
        <v>792</v>
      </c>
      <c r="G1829" s="130">
        <v>620</v>
      </c>
      <c r="H1829" s="37">
        <v>1011</v>
      </c>
      <c r="I1829" s="130">
        <v>677</v>
      </c>
      <c r="J1829" s="130">
        <v>711</v>
      </c>
      <c r="K1829" s="37">
        <v>1086</v>
      </c>
      <c r="L1829" s="130">
        <v>536</v>
      </c>
      <c r="M1829" s="37">
        <v>1242</v>
      </c>
      <c r="N1829" s="6"/>
      <c r="O1829" s="213"/>
      <c r="P1829" s="213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</row>
    <row r="1830" spans="1:51" ht="16.2" thickBot="1" x14ac:dyDescent="0.35">
      <c r="A1830" s="84" t="s">
        <v>286</v>
      </c>
      <c r="B1830" s="130">
        <v>175</v>
      </c>
      <c r="C1830" s="143">
        <f t="shared" si="142"/>
        <v>0.20276924859509879</v>
      </c>
      <c r="D1830" s="130"/>
      <c r="E1830" s="130">
        <v>7</v>
      </c>
      <c r="F1830" s="130">
        <v>59</v>
      </c>
      <c r="G1830" s="130">
        <v>13</v>
      </c>
      <c r="H1830" s="130">
        <v>63</v>
      </c>
      <c r="I1830" s="130">
        <v>2</v>
      </c>
      <c r="J1830" s="130">
        <v>4</v>
      </c>
      <c r="K1830" s="130">
        <v>13</v>
      </c>
      <c r="L1830" s="130">
        <v>8</v>
      </c>
      <c r="M1830" s="130">
        <v>6</v>
      </c>
      <c r="N1830" s="6"/>
      <c r="O1830" s="213"/>
      <c r="P1830" s="213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</row>
    <row r="1831" spans="1:51" ht="16.2" thickBot="1" x14ac:dyDescent="0.35">
      <c r="A1831" s="84" t="s">
        <v>319</v>
      </c>
      <c r="B1831" s="130">
        <v>409</v>
      </c>
      <c r="C1831" s="143">
        <f t="shared" si="142"/>
        <v>0.47390070100225945</v>
      </c>
      <c r="D1831" s="130"/>
      <c r="E1831" s="130">
        <v>16</v>
      </c>
      <c r="F1831" s="130">
        <v>238</v>
      </c>
      <c r="G1831" s="130">
        <v>6</v>
      </c>
      <c r="H1831" s="130">
        <v>24</v>
      </c>
      <c r="I1831" s="130">
        <v>32</v>
      </c>
      <c r="J1831" s="130">
        <v>48</v>
      </c>
      <c r="K1831" s="130">
        <v>20</v>
      </c>
      <c r="L1831" s="130">
        <v>10</v>
      </c>
      <c r="M1831" s="130">
        <v>15</v>
      </c>
      <c r="N1831" s="6"/>
      <c r="O1831" s="213"/>
      <c r="P1831" s="213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</row>
    <row r="1832" spans="1:51" ht="16.2" thickBot="1" x14ac:dyDescent="0.35">
      <c r="A1832" s="84" t="s">
        <v>287</v>
      </c>
      <c r="B1832" s="130">
        <v>227</v>
      </c>
      <c r="C1832" s="143">
        <f t="shared" si="142"/>
        <v>0.26302068246335669</v>
      </c>
      <c r="D1832" s="130"/>
      <c r="E1832" s="130">
        <v>11</v>
      </c>
      <c r="F1832" s="130">
        <v>15</v>
      </c>
      <c r="G1832" s="130">
        <v>27</v>
      </c>
      <c r="H1832" s="130">
        <v>12</v>
      </c>
      <c r="I1832" s="130">
        <v>44</v>
      </c>
      <c r="J1832" s="130">
        <v>54</v>
      </c>
      <c r="K1832" s="130">
        <v>34</v>
      </c>
      <c r="L1832" s="130">
        <v>23</v>
      </c>
      <c r="M1832" s="130">
        <v>7</v>
      </c>
      <c r="N1832" s="6"/>
      <c r="O1832" s="213"/>
      <c r="P1832" s="213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</row>
    <row r="1833" spans="1:51" ht="16.2" thickBot="1" x14ac:dyDescent="0.35">
      <c r="A1833" s="84" t="s">
        <v>288</v>
      </c>
      <c r="B1833" s="130">
        <v>308</v>
      </c>
      <c r="C1833" s="143">
        <f t="shared" si="142"/>
        <v>0.35687387752737387</v>
      </c>
      <c r="D1833" s="130"/>
      <c r="E1833" s="130">
        <v>34</v>
      </c>
      <c r="F1833" s="130">
        <v>26</v>
      </c>
      <c r="G1833" s="130">
        <v>28</v>
      </c>
      <c r="H1833" s="130">
        <v>14</v>
      </c>
      <c r="I1833" s="130">
        <v>25</v>
      </c>
      <c r="J1833" s="130">
        <v>32</v>
      </c>
      <c r="K1833" s="130">
        <v>81</v>
      </c>
      <c r="L1833" s="130">
        <v>56</v>
      </c>
      <c r="M1833" s="130">
        <v>12</v>
      </c>
      <c r="N1833" s="6"/>
      <c r="O1833" s="213"/>
      <c r="P1833" s="213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</row>
    <row r="1834" spans="1:51" ht="16.2" thickBot="1" x14ac:dyDescent="0.35">
      <c r="A1834" s="84" t="s">
        <v>320</v>
      </c>
      <c r="B1834" s="37">
        <v>1848</v>
      </c>
      <c r="C1834" s="143">
        <f t="shared" si="142"/>
        <v>2.1412432651642432</v>
      </c>
      <c r="D1834" s="37"/>
      <c r="E1834" s="130">
        <v>139</v>
      </c>
      <c r="F1834" s="130">
        <v>154</v>
      </c>
      <c r="G1834" s="130">
        <v>190</v>
      </c>
      <c r="H1834" s="130">
        <v>338</v>
      </c>
      <c r="I1834" s="130">
        <v>195</v>
      </c>
      <c r="J1834" s="130">
        <v>207</v>
      </c>
      <c r="K1834" s="130">
        <v>318</v>
      </c>
      <c r="L1834" s="130">
        <v>228</v>
      </c>
      <c r="M1834" s="130">
        <v>79</v>
      </c>
      <c r="N1834" s="6"/>
      <c r="O1834" s="213"/>
      <c r="P1834" s="213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</row>
    <row r="1835" spans="1:51" ht="16.2" thickBot="1" x14ac:dyDescent="0.35">
      <c r="A1835" s="84" t="s">
        <v>321</v>
      </c>
      <c r="B1835" s="37">
        <v>1387</v>
      </c>
      <c r="C1835" s="143">
        <f t="shared" si="142"/>
        <v>1.6070911302937259</v>
      </c>
      <c r="D1835" s="37"/>
      <c r="E1835" s="130">
        <v>115</v>
      </c>
      <c r="F1835" s="130">
        <v>146</v>
      </c>
      <c r="G1835" s="130">
        <v>156</v>
      </c>
      <c r="H1835" s="130">
        <v>284</v>
      </c>
      <c r="I1835" s="130">
        <v>136</v>
      </c>
      <c r="J1835" s="130">
        <v>152</v>
      </c>
      <c r="K1835" s="130">
        <v>212</v>
      </c>
      <c r="L1835" s="130">
        <v>77</v>
      </c>
      <c r="M1835" s="130">
        <v>109</v>
      </c>
      <c r="N1835" s="6"/>
      <c r="O1835" s="213"/>
      <c r="P1835" s="213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</row>
    <row r="1836" spans="1:51" ht="21.6" customHeight="1" thickBot="1" x14ac:dyDescent="0.35">
      <c r="A1836" s="84" t="s">
        <v>322</v>
      </c>
      <c r="B1836" s="130">
        <v>220</v>
      </c>
      <c r="C1836" s="143">
        <f t="shared" si="142"/>
        <v>0.25490991251955275</v>
      </c>
      <c r="D1836" s="130"/>
      <c r="E1836" s="130">
        <v>17</v>
      </c>
      <c r="F1836" s="130">
        <v>7</v>
      </c>
      <c r="G1836" s="130">
        <v>12</v>
      </c>
      <c r="H1836" s="130">
        <v>23</v>
      </c>
      <c r="I1836" s="130">
        <v>60</v>
      </c>
      <c r="J1836" s="130">
        <v>19</v>
      </c>
      <c r="K1836" s="130">
        <v>48</v>
      </c>
      <c r="L1836" s="130">
        <v>16</v>
      </c>
      <c r="M1836" s="130">
        <v>18</v>
      </c>
      <c r="N1836" s="6"/>
      <c r="O1836" s="213"/>
      <c r="P1836" s="213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</row>
    <row r="1837" spans="1:51" ht="16.2" thickBot="1" x14ac:dyDescent="0.35">
      <c r="A1837" s="84" t="s">
        <v>323</v>
      </c>
      <c r="B1837" s="130">
        <v>43</v>
      </c>
      <c r="C1837" s="143">
        <f t="shared" si="142"/>
        <v>4.9823301083367133E-2</v>
      </c>
      <c r="D1837" s="130"/>
      <c r="E1837" s="130">
        <v>6</v>
      </c>
      <c r="F1837" s="130">
        <v>4</v>
      </c>
      <c r="G1837" s="130">
        <v>2</v>
      </c>
      <c r="H1837" s="130">
        <v>6</v>
      </c>
      <c r="I1837" s="130">
        <v>6</v>
      </c>
      <c r="J1837" s="130">
        <v>2</v>
      </c>
      <c r="K1837" s="130">
        <v>8</v>
      </c>
      <c r="L1837" s="130">
        <v>4</v>
      </c>
      <c r="M1837" s="130">
        <v>5</v>
      </c>
      <c r="N1837" s="6"/>
      <c r="O1837" s="213"/>
      <c r="P1837" s="213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</row>
    <row r="1838" spans="1:51" ht="16.2" thickBot="1" x14ac:dyDescent="0.35">
      <c r="A1838" s="84" t="s">
        <v>324</v>
      </c>
      <c r="B1838" s="130">
        <v>15</v>
      </c>
      <c r="C1838" s="143">
        <f t="shared" si="142"/>
        <v>1.7380221308151325E-2</v>
      </c>
      <c r="D1838" s="130"/>
      <c r="E1838" s="130">
        <v>2</v>
      </c>
      <c r="F1838" s="130">
        <v>2</v>
      </c>
      <c r="G1838" s="130">
        <v>1</v>
      </c>
      <c r="H1838" s="130">
        <v>3</v>
      </c>
      <c r="I1838" s="130">
        <v>1</v>
      </c>
      <c r="J1838" s="130">
        <v>1</v>
      </c>
      <c r="K1838" s="130">
        <v>3</v>
      </c>
      <c r="L1838" s="130">
        <v>1</v>
      </c>
      <c r="M1838" s="130">
        <v>1</v>
      </c>
      <c r="N1838" s="6"/>
      <c r="O1838" s="213"/>
      <c r="P1838" s="213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</row>
    <row r="1839" spans="1:51" ht="16.2" thickBot="1" x14ac:dyDescent="0.35">
      <c r="A1839" s="84" t="s">
        <v>294</v>
      </c>
      <c r="B1839" s="130">
        <v>10</v>
      </c>
      <c r="C1839" s="143">
        <f t="shared" si="142"/>
        <v>1.1586814205434216E-2</v>
      </c>
      <c r="D1839" s="130"/>
      <c r="E1839" s="130">
        <v>3</v>
      </c>
      <c r="F1839" s="130">
        <v>2</v>
      </c>
      <c r="G1839" s="130">
        <v>0</v>
      </c>
      <c r="H1839" s="130">
        <v>1</v>
      </c>
      <c r="I1839" s="130">
        <v>1</v>
      </c>
      <c r="J1839" s="130">
        <v>1</v>
      </c>
      <c r="K1839" s="130">
        <v>1</v>
      </c>
      <c r="L1839" s="130">
        <v>1</v>
      </c>
      <c r="M1839" s="130">
        <v>0</v>
      </c>
      <c r="N1839" s="6"/>
      <c r="O1839" s="213"/>
      <c r="P1839" s="213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</row>
    <row r="1840" spans="1:51" ht="16.2" thickBot="1" x14ac:dyDescent="0.35">
      <c r="A1840" s="84"/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6"/>
      <c r="O1840" s="213"/>
      <c r="P1840" s="213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</row>
    <row r="1841" spans="1:51" ht="16.2" thickBot="1" x14ac:dyDescent="0.35">
      <c r="A1841" s="83" t="s">
        <v>21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6"/>
      <c r="O1841" s="213"/>
      <c r="P1841" s="213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</row>
    <row r="1842" spans="1:51" s="29" customFormat="1" ht="16.2" thickBot="1" x14ac:dyDescent="0.35">
      <c r="A1842" s="83" t="s">
        <v>20</v>
      </c>
      <c r="B1842" s="138">
        <v>73629</v>
      </c>
      <c r="C1842" s="155">
        <f>B1842/$B$1842%</f>
        <v>100</v>
      </c>
      <c r="D1842" s="138"/>
      <c r="E1842" s="138">
        <v>7309</v>
      </c>
      <c r="F1842" s="138">
        <v>7188</v>
      </c>
      <c r="G1842" s="138">
        <v>8104</v>
      </c>
      <c r="H1842" s="138">
        <v>11732</v>
      </c>
      <c r="I1842" s="138">
        <v>7190</v>
      </c>
      <c r="J1842" s="138">
        <v>8780</v>
      </c>
      <c r="K1842" s="138">
        <v>13254</v>
      </c>
      <c r="L1842" s="138">
        <v>5676</v>
      </c>
      <c r="M1842" s="138">
        <v>4396</v>
      </c>
      <c r="N1842" s="28"/>
      <c r="O1842" s="213"/>
      <c r="P1842" s="213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</row>
    <row r="1843" spans="1:51" ht="16.2" thickBot="1" x14ac:dyDescent="0.35">
      <c r="A1843" s="84" t="s">
        <v>280</v>
      </c>
      <c r="B1843" s="37">
        <v>2324</v>
      </c>
      <c r="C1843" s="143">
        <f t="shared" ref="C1843:C1857" si="143">B1843/$B$1842%</f>
        <v>3.1563650192179713</v>
      </c>
      <c r="D1843" s="37"/>
      <c r="E1843" s="130">
        <v>241</v>
      </c>
      <c r="F1843" s="130">
        <v>251</v>
      </c>
      <c r="G1843" s="130">
        <v>295</v>
      </c>
      <c r="H1843" s="130">
        <v>349</v>
      </c>
      <c r="I1843" s="130">
        <v>328</v>
      </c>
      <c r="J1843" s="130">
        <v>285</v>
      </c>
      <c r="K1843" s="130">
        <v>281</v>
      </c>
      <c r="L1843" s="130">
        <v>134</v>
      </c>
      <c r="M1843" s="130">
        <v>160</v>
      </c>
      <c r="N1843" s="6"/>
      <c r="O1843" s="213"/>
      <c r="P1843" s="213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</row>
    <row r="1844" spans="1:51" ht="16.2" thickBot="1" x14ac:dyDescent="0.35">
      <c r="A1844" s="84" t="s">
        <v>281</v>
      </c>
      <c r="B1844" s="37">
        <v>13612</v>
      </c>
      <c r="C1844" s="143">
        <f t="shared" si="143"/>
        <v>18.487280826848117</v>
      </c>
      <c r="D1844" s="37"/>
      <c r="E1844" s="37">
        <v>1309</v>
      </c>
      <c r="F1844" s="37">
        <v>1297</v>
      </c>
      <c r="G1844" s="37">
        <v>1602</v>
      </c>
      <c r="H1844" s="37">
        <v>2205</v>
      </c>
      <c r="I1844" s="37">
        <v>1260</v>
      </c>
      <c r="J1844" s="37">
        <v>1778</v>
      </c>
      <c r="K1844" s="37">
        <v>2401</v>
      </c>
      <c r="L1844" s="37">
        <v>1041</v>
      </c>
      <c r="M1844" s="130">
        <v>719</v>
      </c>
      <c r="N1844" s="6"/>
      <c r="O1844" s="213"/>
      <c r="P1844" s="213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</row>
    <row r="1845" spans="1:51" ht="16.2" thickBot="1" x14ac:dyDescent="0.35">
      <c r="A1845" s="84" t="s">
        <v>282</v>
      </c>
      <c r="B1845" s="37">
        <v>35516</v>
      </c>
      <c r="C1845" s="143">
        <f t="shared" si="143"/>
        <v>48.236428581129722</v>
      </c>
      <c r="D1845" s="37"/>
      <c r="E1845" s="37">
        <v>3409</v>
      </c>
      <c r="F1845" s="37">
        <v>3219</v>
      </c>
      <c r="G1845" s="37">
        <v>3895</v>
      </c>
      <c r="H1845" s="37">
        <v>5801</v>
      </c>
      <c r="I1845" s="37">
        <v>3324</v>
      </c>
      <c r="J1845" s="37">
        <v>4237</v>
      </c>
      <c r="K1845" s="37">
        <v>6819</v>
      </c>
      <c r="L1845" s="37">
        <v>2862</v>
      </c>
      <c r="M1845" s="37">
        <v>1950</v>
      </c>
      <c r="N1845" s="6"/>
      <c r="O1845" s="213"/>
      <c r="P1845" s="213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</row>
    <row r="1846" spans="1:51" ht="16.2" thickBot="1" x14ac:dyDescent="0.35">
      <c r="A1846" s="84" t="s">
        <v>283</v>
      </c>
      <c r="B1846" s="37">
        <v>14248</v>
      </c>
      <c r="C1846" s="143">
        <f t="shared" si="143"/>
        <v>19.351070909560093</v>
      </c>
      <c r="D1846" s="37"/>
      <c r="E1846" s="37">
        <v>1398</v>
      </c>
      <c r="F1846" s="37">
        <v>1376</v>
      </c>
      <c r="G1846" s="37">
        <v>1565</v>
      </c>
      <c r="H1846" s="37">
        <v>2121</v>
      </c>
      <c r="I1846" s="37">
        <v>1438</v>
      </c>
      <c r="J1846" s="37">
        <v>1675</v>
      </c>
      <c r="K1846" s="37">
        <v>2705</v>
      </c>
      <c r="L1846" s="37">
        <v>1116</v>
      </c>
      <c r="M1846" s="130">
        <v>854</v>
      </c>
      <c r="N1846" s="6"/>
      <c r="O1846" s="213"/>
      <c r="P1846" s="213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</row>
    <row r="1847" spans="1:51" ht="16.2" thickBot="1" x14ac:dyDescent="0.35">
      <c r="A1847" s="84" t="s">
        <v>285</v>
      </c>
      <c r="B1847" s="37">
        <v>5119</v>
      </c>
      <c r="C1847" s="143">
        <f t="shared" si="143"/>
        <v>6.9524236374254711</v>
      </c>
      <c r="D1847" s="37"/>
      <c r="E1847" s="130">
        <v>742</v>
      </c>
      <c r="F1847" s="130">
        <v>657</v>
      </c>
      <c r="G1847" s="130">
        <v>467</v>
      </c>
      <c r="H1847" s="130">
        <v>804</v>
      </c>
      <c r="I1847" s="130">
        <v>444</v>
      </c>
      <c r="J1847" s="130">
        <v>473</v>
      </c>
      <c r="K1847" s="130">
        <v>638</v>
      </c>
      <c r="L1847" s="130">
        <v>341</v>
      </c>
      <c r="M1847" s="130">
        <v>553</v>
      </c>
      <c r="N1847" s="6"/>
      <c r="O1847" s="213"/>
      <c r="P1847" s="213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</row>
    <row r="1848" spans="1:51" ht="16.2" thickBot="1" x14ac:dyDescent="0.35">
      <c r="A1848" s="84" t="s">
        <v>286</v>
      </c>
      <c r="B1848" s="130">
        <v>125</v>
      </c>
      <c r="C1848" s="143">
        <f t="shared" si="143"/>
        <v>0.16977006342609571</v>
      </c>
      <c r="D1848" s="130"/>
      <c r="E1848" s="130">
        <v>1</v>
      </c>
      <c r="F1848" s="130">
        <v>75</v>
      </c>
      <c r="G1848" s="130">
        <v>3</v>
      </c>
      <c r="H1848" s="130">
        <v>18</v>
      </c>
      <c r="I1848" s="130">
        <v>3</v>
      </c>
      <c r="J1848" s="130">
        <v>0</v>
      </c>
      <c r="K1848" s="130">
        <v>14</v>
      </c>
      <c r="L1848" s="130">
        <v>4</v>
      </c>
      <c r="M1848" s="130">
        <v>7</v>
      </c>
      <c r="N1848" s="6"/>
      <c r="O1848" s="213"/>
      <c r="P1848" s="213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</row>
    <row r="1849" spans="1:51" ht="16.2" thickBot="1" x14ac:dyDescent="0.35">
      <c r="A1849" s="84" t="s">
        <v>319</v>
      </c>
      <c r="B1849" s="130">
        <v>176</v>
      </c>
      <c r="C1849" s="143">
        <f t="shared" si="143"/>
        <v>0.23903624930394274</v>
      </c>
      <c r="D1849" s="130"/>
      <c r="E1849" s="130">
        <v>8</v>
      </c>
      <c r="F1849" s="130">
        <v>79</v>
      </c>
      <c r="G1849" s="130">
        <v>5</v>
      </c>
      <c r="H1849" s="130">
        <v>7</v>
      </c>
      <c r="I1849" s="130">
        <v>15</v>
      </c>
      <c r="J1849" s="130">
        <v>23</v>
      </c>
      <c r="K1849" s="130">
        <v>18</v>
      </c>
      <c r="L1849" s="130">
        <v>6</v>
      </c>
      <c r="M1849" s="130">
        <v>15</v>
      </c>
      <c r="N1849" s="6"/>
      <c r="O1849" s="213"/>
      <c r="P1849" s="213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</row>
    <row r="1850" spans="1:51" ht="16.2" thickBot="1" x14ac:dyDescent="0.35">
      <c r="A1850" s="84" t="s">
        <v>287</v>
      </c>
      <c r="B1850" s="130">
        <v>250</v>
      </c>
      <c r="C1850" s="143">
        <f t="shared" si="143"/>
        <v>0.33954012685219143</v>
      </c>
      <c r="D1850" s="130"/>
      <c r="E1850" s="130">
        <v>10</v>
      </c>
      <c r="F1850" s="130">
        <v>9</v>
      </c>
      <c r="G1850" s="130">
        <v>9</v>
      </c>
      <c r="H1850" s="130">
        <v>43</v>
      </c>
      <c r="I1850" s="130">
        <v>118</v>
      </c>
      <c r="J1850" s="130">
        <v>27</v>
      </c>
      <c r="K1850" s="130">
        <v>19</v>
      </c>
      <c r="L1850" s="130">
        <v>3</v>
      </c>
      <c r="M1850" s="130">
        <v>12</v>
      </c>
      <c r="N1850" s="6"/>
      <c r="O1850" s="213"/>
      <c r="P1850" s="213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</row>
    <row r="1851" spans="1:51" ht="16.2" thickBot="1" x14ac:dyDescent="0.35">
      <c r="A1851" s="84" t="s">
        <v>288</v>
      </c>
      <c r="B1851" s="130">
        <v>264</v>
      </c>
      <c r="C1851" s="143">
        <f t="shared" si="143"/>
        <v>0.35855437395591411</v>
      </c>
      <c r="D1851" s="130"/>
      <c r="E1851" s="130">
        <v>13</v>
      </c>
      <c r="F1851" s="130">
        <v>47</v>
      </c>
      <c r="G1851" s="130">
        <v>32</v>
      </c>
      <c r="H1851" s="130">
        <v>20</v>
      </c>
      <c r="I1851" s="130">
        <v>12</v>
      </c>
      <c r="J1851" s="130">
        <v>45</v>
      </c>
      <c r="K1851" s="130">
        <v>48</v>
      </c>
      <c r="L1851" s="130">
        <v>40</v>
      </c>
      <c r="M1851" s="130">
        <v>7</v>
      </c>
      <c r="N1851" s="6"/>
      <c r="O1851" s="213"/>
      <c r="P1851" s="213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</row>
    <row r="1852" spans="1:51" ht="16.2" thickBot="1" x14ac:dyDescent="0.35">
      <c r="A1852" s="84" t="s">
        <v>320</v>
      </c>
      <c r="B1852" s="37">
        <v>1222</v>
      </c>
      <c r="C1852" s="143">
        <f t="shared" si="143"/>
        <v>1.6596721400535117</v>
      </c>
      <c r="D1852" s="37"/>
      <c r="E1852" s="130">
        <v>119</v>
      </c>
      <c r="F1852" s="130">
        <v>82</v>
      </c>
      <c r="G1852" s="130">
        <v>142</v>
      </c>
      <c r="H1852" s="130">
        <v>248</v>
      </c>
      <c r="I1852" s="130">
        <v>108</v>
      </c>
      <c r="J1852" s="130">
        <v>167</v>
      </c>
      <c r="K1852" s="130">
        <v>208</v>
      </c>
      <c r="L1852" s="130">
        <v>99</v>
      </c>
      <c r="M1852" s="130">
        <v>49</v>
      </c>
      <c r="N1852" s="6"/>
      <c r="O1852" s="213"/>
      <c r="P1852" s="213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</row>
    <row r="1853" spans="1:51" ht="16.2" thickBot="1" x14ac:dyDescent="0.35">
      <c r="A1853" s="84" t="s">
        <v>321</v>
      </c>
      <c r="B1853" s="130">
        <v>555</v>
      </c>
      <c r="C1853" s="143">
        <f t="shared" si="143"/>
        <v>0.75377908161186491</v>
      </c>
      <c r="D1853" s="130"/>
      <c r="E1853" s="130">
        <v>54</v>
      </c>
      <c r="F1853" s="130">
        <v>86</v>
      </c>
      <c r="G1853" s="130">
        <v>67</v>
      </c>
      <c r="H1853" s="130">
        <v>78</v>
      </c>
      <c r="I1853" s="130">
        <v>56</v>
      </c>
      <c r="J1853" s="130">
        <v>56</v>
      </c>
      <c r="K1853" s="130">
        <v>75</v>
      </c>
      <c r="L1853" s="130">
        <v>27</v>
      </c>
      <c r="M1853" s="130">
        <v>56</v>
      </c>
      <c r="N1853" s="6"/>
      <c r="O1853" s="213"/>
      <c r="P1853" s="213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</row>
    <row r="1854" spans="1:51" ht="31.8" thickBot="1" x14ac:dyDescent="0.35">
      <c r="A1854" s="84" t="s">
        <v>322</v>
      </c>
      <c r="B1854" s="130">
        <v>202</v>
      </c>
      <c r="C1854" s="143">
        <f t="shared" si="143"/>
        <v>0.27434842249657065</v>
      </c>
      <c r="D1854" s="130"/>
      <c r="E1854" s="130">
        <v>4</v>
      </c>
      <c r="F1854" s="130">
        <v>8</v>
      </c>
      <c r="G1854" s="130">
        <v>20</v>
      </c>
      <c r="H1854" s="130">
        <v>36</v>
      </c>
      <c r="I1854" s="130">
        <v>83</v>
      </c>
      <c r="J1854" s="130">
        <v>11</v>
      </c>
      <c r="K1854" s="130">
        <v>23</v>
      </c>
      <c r="L1854" s="130">
        <v>3</v>
      </c>
      <c r="M1854" s="130">
        <v>14</v>
      </c>
      <c r="N1854" s="3"/>
      <c r="O1854" s="213"/>
      <c r="P1854" s="21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6"/>
      <c r="AV1854" s="6"/>
      <c r="AW1854" s="6"/>
      <c r="AX1854" s="6"/>
      <c r="AY1854" s="6"/>
    </row>
    <row r="1855" spans="1:51" ht="21.6" customHeight="1" thickBot="1" x14ac:dyDescent="0.35">
      <c r="A1855" s="84" t="s">
        <v>323</v>
      </c>
      <c r="B1855" s="130">
        <v>12</v>
      </c>
      <c r="C1855" s="143">
        <f t="shared" si="143"/>
        <v>1.6297926088905186E-2</v>
      </c>
      <c r="D1855" s="130"/>
      <c r="E1855" s="130">
        <v>1</v>
      </c>
      <c r="F1855" s="130">
        <v>2</v>
      </c>
      <c r="G1855" s="130">
        <v>1</v>
      </c>
      <c r="H1855" s="130">
        <v>2</v>
      </c>
      <c r="I1855" s="130">
        <v>1</v>
      </c>
      <c r="J1855" s="130">
        <v>2</v>
      </c>
      <c r="K1855" s="130">
        <v>3</v>
      </c>
      <c r="L1855" s="130">
        <v>0</v>
      </c>
      <c r="M1855" s="130">
        <v>0</v>
      </c>
      <c r="N1855" s="46"/>
      <c r="O1855" s="213"/>
      <c r="P1855" s="213"/>
      <c r="Q1855" s="46"/>
      <c r="R1855" s="46"/>
      <c r="S1855" s="46"/>
      <c r="T1855" s="46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AO1855" s="32"/>
      <c r="AP1855" s="32"/>
      <c r="AQ1855" s="32"/>
      <c r="AR1855" s="32"/>
      <c r="AS1855" s="32"/>
      <c r="AT1855" s="32"/>
      <c r="AU1855" s="9"/>
      <c r="AV1855" s="6"/>
      <c r="AW1855" s="6"/>
      <c r="AX1855" s="6"/>
      <c r="AY1855" s="6"/>
    </row>
    <row r="1856" spans="1:51" ht="19.8" customHeight="1" thickBot="1" x14ac:dyDescent="0.35">
      <c r="A1856" s="84" t="s">
        <v>324</v>
      </c>
      <c r="B1856" s="130">
        <v>4</v>
      </c>
      <c r="C1856" s="143">
        <f t="shared" si="143"/>
        <v>5.4326420296350623E-3</v>
      </c>
      <c r="D1856" s="130"/>
      <c r="E1856" s="130">
        <v>0</v>
      </c>
      <c r="F1856" s="130">
        <v>0</v>
      </c>
      <c r="G1856" s="130">
        <v>1</v>
      </c>
      <c r="H1856" s="130">
        <v>0</v>
      </c>
      <c r="I1856" s="130">
        <v>0</v>
      </c>
      <c r="J1856" s="130">
        <v>1</v>
      </c>
      <c r="K1856" s="130">
        <v>2</v>
      </c>
      <c r="L1856" s="130">
        <v>0</v>
      </c>
      <c r="M1856" s="130">
        <v>0</v>
      </c>
      <c r="N1856" s="50"/>
      <c r="O1856" s="213"/>
      <c r="P1856" s="213"/>
      <c r="Q1856" s="7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  <c r="AE1856" s="50"/>
      <c r="AF1856" s="73"/>
      <c r="AG1856" s="50"/>
      <c r="AH1856" s="50"/>
      <c r="AI1856" s="50"/>
      <c r="AJ1856" s="50"/>
      <c r="AK1856" s="50"/>
      <c r="AL1856" s="50"/>
      <c r="AM1856" s="106"/>
      <c r="AN1856" s="106"/>
      <c r="AO1856" s="106"/>
      <c r="AP1856" s="106"/>
      <c r="AQ1856" s="106"/>
      <c r="AR1856" s="106"/>
      <c r="AS1856" s="106"/>
      <c r="AT1856" s="106"/>
      <c r="AU1856" s="107"/>
      <c r="AV1856" s="105"/>
      <c r="AW1856" s="105"/>
      <c r="AX1856" s="105"/>
      <c r="AY1856" s="105"/>
    </row>
    <row r="1857" spans="1:56" ht="16.2" thickBot="1" x14ac:dyDescent="0.35">
      <c r="A1857" s="86" t="s">
        <v>294</v>
      </c>
      <c r="B1857" s="88">
        <v>0</v>
      </c>
      <c r="C1857" s="144">
        <f t="shared" si="143"/>
        <v>0</v>
      </c>
      <c r="D1857" s="88"/>
      <c r="E1857" s="88">
        <v>0</v>
      </c>
      <c r="F1857" s="88">
        <v>0</v>
      </c>
      <c r="G1857" s="88">
        <v>0</v>
      </c>
      <c r="H1857" s="88">
        <v>0</v>
      </c>
      <c r="I1857" s="88">
        <v>0</v>
      </c>
      <c r="J1857" s="88">
        <v>0</v>
      </c>
      <c r="K1857" s="88">
        <v>0</v>
      </c>
      <c r="L1857" s="88">
        <v>0</v>
      </c>
      <c r="M1857" s="88">
        <v>0</v>
      </c>
      <c r="N1857" s="40"/>
      <c r="O1857" s="212"/>
      <c r="P1857" s="212"/>
      <c r="Q1857" s="40"/>
      <c r="R1857" s="40"/>
      <c r="S1857" s="40"/>
      <c r="T1857" s="40"/>
      <c r="U1857" s="40"/>
      <c r="V1857" s="40"/>
      <c r="W1857" s="40"/>
      <c r="X1857" s="40"/>
      <c r="Y1857" s="40"/>
      <c r="Z1857" s="40"/>
      <c r="AA1857" s="40"/>
      <c r="AB1857" s="40"/>
      <c r="AC1857" s="32"/>
      <c r="AD1857" s="32"/>
      <c r="AE1857" s="32"/>
      <c r="AF1857" s="32"/>
      <c r="AG1857" s="32"/>
      <c r="AH1857" s="32"/>
      <c r="AI1857" s="32"/>
      <c r="AJ1857" s="32"/>
      <c r="AK1857" s="32"/>
      <c r="AL1857" s="32"/>
      <c r="AM1857" s="32"/>
      <c r="AN1857" s="32"/>
      <c r="AO1857" s="32"/>
      <c r="AP1857" s="32"/>
      <c r="AQ1857" s="32"/>
      <c r="AR1857" s="32"/>
      <c r="AS1857" s="32"/>
      <c r="AT1857" s="32"/>
      <c r="AU1857" s="9"/>
      <c r="AV1857" s="6"/>
      <c r="AW1857" s="6"/>
      <c r="AX1857" s="6"/>
      <c r="AY1857" s="6"/>
    </row>
    <row r="1859" spans="1:56" ht="15" thickBot="1" x14ac:dyDescent="0.35"/>
    <row r="1860" spans="1:56" ht="15.6" x14ac:dyDescent="0.3">
      <c r="A1860" s="77" t="s">
        <v>289</v>
      </c>
      <c r="B1860" s="3"/>
      <c r="C1860" s="3"/>
      <c r="D1860" s="3"/>
      <c r="E1860" s="3"/>
      <c r="F1860" s="3"/>
      <c r="G1860" s="3"/>
      <c r="H1860" s="3"/>
      <c r="I1860" s="3"/>
      <c r="J1860" s="4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</row>
    <row r="1861" spans="1:56" ht="16.2" thickBot="1" x14ac:dyDescent="0.35">
      <c r="A1861" s="707" t="s">
        <v>279</v>
      </c>
      <c r="B1861" s="709" t="s">
        <v>220</v>
      </c>
      <c r="C1861" s="710"/>
      <c r="D1861" s="93"/>
      <c r="E1861" s="692" t="s">
        <v>3</v>
      </c>
      <c r="F1861" s="693"/>
      <c r="G1861" s="693"/>
      <c r="H1861" s="693"/>
      <c r="I1861" s="693"/>
      <c r="J1861" s="693"/>
      <c r="K1861" s="693"/>
      <c r="L1861" s="693"/>
      <c r="M1861" s="693"/>
      <c r="N1861" s="693"/>
      <c r="O1861" s="693"/>
      <c r="P1861" s="693"/>
      <c r="Q1861" s="693"/>
      <c r="R1861" s="693"/>
      <c r="S1861" s="693"/>
      <c r="T1861" s="693"/>
      <c r="U1861" s="693"/>
      <c r="V1861" s="694"/>
      <c r="W1861" s="46"/>
      <c r="X1861" s="46"/>
      <c r="Y1861" s="46"/>
      <c r="Z1861" s="46"/>
      <c r="AA1861" s="46"/>
      <c r="AB1861" s="46"/>
      <c r="AC1861" s="46"/>
      <c r="AD1861" s="46"/>
      <c r="AE1861" s="46"/>
      <c r="AF1861" s="46"/>
      <c r="AG1861" s="46"/>
      <c r="AH1861" s="46"/>
      <c r="AI1861" s="46"/>
      <c r="AJ1861" s="46"/>
      <c r="AK1861" s="46"/>
      <c r="AL1861" s="46"/>
      <c r="AM1861" s="46"/>
      <c r="AN1861" s="46"/>
      <c r="AO1861" s="46"/>
      <c r="AP1861" s="46"/>
      <c r="AQ1861" s="46"/>
      <c r="AR1861" s="46"/>
      <c r="AS1861" s="46"/>
      <c r="AT1861" s="46"/>
      <c r="AU1861" s="46"/>
      <c r="AV1861" s="46"/>
      <c r="AW1861" s="46"/>
      <c r="AX1861" s="46"/>
      <c r="AY1861" s="46"/>
      <c r="AZ1861" s="46"/>
      <c r="BA1861" s="33"/>
      <c r="BB1861" s="33"/>
      <c r="BC1861" s="33"/>
      <c r="BD1861" s="33"/>
    </row>
    <row r="1862" spans="1:56" ht="78.599999999999994" thickBot="1" x14ac:dyDescent="0.35">
      <c r="A1862" s="708"/>
      <c r="B1862" s="94" t="s">
        <v>4</v>
      </c>
      <c r="C1862" s="95" t="s">
        <v>5</v>
      </c>
      <c r="D1862" s="103"/>
      <c r="E1862" s="569" t="s">
        <v>221</v>
      </c>
      <c r="F1862" s="509" t="s">
        <v>222</v>
      </c>
      <c r="G1862" s="509" t="s">
        <v>223</v>
      </c>
      <c r="H1862" s="509" t="s">
        <v>224</v>
      </c>
      <c r="I1862" s="509" t="s">
        <v>442</v>
      </c>
      <c r="J1862" s="509" t="s">
        <v>226</v>
      </c>
      <c r="K1862" s="509" t="s">
        <v>227</v>
      </c>
      <c r="L1862" s="509" t="s">
        <v>228</v>
      </c>
      <c r="M1862" s="509" t="s">
        <v>229</v>
      </c>
      <c r="N1862" s="514" t="s">
        <v>477</v>
      </c>
      <c r="O1862" s="510" t="s">
        <v>443</v>
      </c>
      <c r="P1862" s="510" t="s">
        <v>444</v>
      </c>
      <c r="Q1862" s="509" t="s">
        <v>231</v>
      </c>
      <c r="R1862" s="528" t="s">
        <v>232</v>
      </c>
      <c r="S1862" s="509" t="s">
        <v>445</v>
      </c>
      <c r="T1862" s="509" t="s">
        <v>234</v>
      </c>
      <c r="U1862" s="509" t="s">
        <v>446</v>
      </c>
      <c r="V1862" s="509" t="s">
        <v>236</v>
      </c>
      <c r="W1862" s="50"/>
      <c r="X1862" s="70"/>
      <c r="Y1862" s="70"/>
      <c r="Z1862" s="70"/>
      <c r="AA1862" s="51"/>
      <c r="AB1862" s="50"/>
      <c r="AC1862" s="50"/>
      <c r="AD1862" s="50"/>
      <c r="AE1862" s="50"/>
      <c r="AF1862" s="50"/>
      <c r="AG1862" s="50"/>
      <c r="AH1862" s="50"/>
      <c r="AI1862" s="50"/>
      <c r="AJ1862" s="70"/>
      <c r="AK1862" s="50"/>
      <c r="AL1862" s="50"/>
      <c r="AM1862" s="50"/>
      <c r="AN1862" s="50"/>
      <c r="AO1862" s="50"/>
      <c r="AP1862" s="50"/>
      <c r="AQ1862" s="50"/>
      <c r="AR1862" s="50"/>
      <c r="AS1862" s="50"/>
      <c r="AT1862" s="50"/>
      <c r="AU1862" s="50"/>
      <c r="AV1862" s="50"/>
      <c r="AW1862" s="50"/>
      <c r="AX1862" s="70"/>
      <c r="AY1862" s="50"/>
      <c r="AZ1862" s="50"/>
      <c r="BA1862" s="33"/>
      <c r="BB1862" s="33"/>
      <c r="BC1862" s="33"/>
      <c r="BD1862" s="33"/>
    </row>
    <row r="1863" spans="1:56" ht="15" thickBot="1" x14ac:dyDescent="0.35">
      <c r="A1863" s="96" t="s">
        <v>14</v>
      </c>
      <c r="B1863" s="32"/>
      <c r="C1863" s="32"/>
      <c r="D1863" s="32"/>
      <c r="E1863" s="32"/>
      <c r="F1863" s="32"/>
      <c r="G1863" s="32"/>
      <c r="H1863" s="32"/>
      <c r="I1863" s="32"/>
      <c r="J1863" s="97"/>
      <c r="K1863" s="32"/>
      <c r="L1863" s="32"/>
      <c r="M1863" s="32"/>
      <c r="N1863" s="32"/>
      <c r="O1863" s="32"/>
      <c r="P1863" s="32"/>
      <c r="Q1863" s="32"/>
      <c r="R1863" s="32"/>
      <c r="S1863" s="32"/>
      <c r="T1863" s="32"/>
      <c r="U1863" s="32"/>
      <c r="V1863" s="32"/>
      <c r="W1863" s="98"/>
      <c r="X1863" s="35"/>
      <c r="Y1863" s="35"/>
      <c r="Z1863" s="35"/>
      <c r="AA1863" s="35"/>
      <c r="AB1863" s="35"/>
      <c r="AC1863" s="35"/>
      <c r="AD1863" s="35"/>
      <c r="AE1863" s="35"/>
      <c r="AF1863" s="35"/>
      <c r="AG1863" s="35"/>
      <c r="AH1863" s="35"/>
      <c r="AI1863" s="35"/>
      <c r="AJ1863" s="35"/>
      <c r="AK1863" s="35"/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35"/>
      <c r="AV1863" s="35"/>
      <c r="AW1863" s="35"/>
      <c r="AX1863" s="35"/>
      <c r="AY1863" s="35"/>
    </row>
    <row r="1864" spans="1:56" ht="16.2" thickBot="1" x14ac:dyDescent="0.35">
      <c r="A1864" s="99" t="s">
        <v>15</v>
      </c>
      <c r="B1864" s="32"/>
      <c r="C1864" s="32"/>
      <c r="D1864" s="32"/>
      <c r="E1864" s="32"/>
      <c r="F1864" s="32"/>
      <c r="G1864" s="32"/>
      <c r="H1864" s="32"/>
      <c r="I1864" s="32"/>
      <c r="J1864" s="97"/>
      <c r="K1864" s="32"/>
      <c r="L1864" s="32"/>
      <c r="M1864" s="32"/>
      <c r="N1864" s="32"/>
      <c r="O1864" s="32"/>
      <c r="P1864" s="32"/>
      <c r="Q1864" s="32"/>
      <c r="R1864" s="32"/>
      <c r="S1864" s="32"/>
      <c r="T1864" s="32"/>
      <c r="U1864" s="32"/>
      <c r="V1864" s="32"/>
      <c r="W1864" s="98"/>
      <c r="X1864" s="35"/>
      <c r="Y1864" s="35"/>
      <c r="Z1864" s="35"/>
      <c r="AA1864" s="35"/>
      <c r="AB1864" s="35"/>
      <c r="AC1864" s="35"/>
      <c r="AD1864" s="35"/>
      <c r="AE1864" s="35"/>
      <c r="AF1864" s="35"/>
      <c r="AG1864" s="35"/>
      <c r="AH1864" s="35"/>
      <c r="AI1864" s="35"/>
      <c r="AJ1864" s="35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35"/>
      <c r="AV1864" s="35"/>
      <c r="AW1864" s="35"/>
      <c r="AX1864" s="35"/>
      <c r="AY1864" s="35"/>
    </row>
    <row r="1865" spans="1:56" s="29" customFormat="1" ht="16.2" thickBot="1" x14ac:dyDescent="0.35">
      <c r="A1865" s="83" t="s">
        <v>20</v>
      </c>
      <c r="B1865" s="138">
        <v>745442</v>
      </c>
      <c r="C1865" s="155">
        <f>B1865/$B$1865%</f>
        <v>100</v>
      </c>
      <c r="D1865" s="138"/>
      <c r="E1865" s="138">
        <v>42726</v>
      </c>
      <c r="F1865" s="138">
        <v>30274</v>
      </c>
      <c r="G1865" s="138">
        <v>50879</v>
      </c>
      <c r="H1865" s="138">
        <v>21507</v>
      </c>
      <c r="I1865" s="138">
        <v>22270</v>
      </c>
      <c r="J1865" s="138">
        <v>37320</v>
      </c>
      <c r="K1865" s="138">
        <v>51610</v>
      </c>
      <c r="L1865" s="138">
        <v>22773</v>
      </c>
      <c r="M1865" s="138">
        <v>14862</v>
      </c>
      <c r="N1865" s="134">
        <f>SUM(O1865,P1865)</f>
        <v>147100</v>
      </c>
      <c r="O1865" s="142">
        <v>94933</v>
      </c>
      <c r="P1865" s="142">
        <v>52167</v>
      </c>
      <c r="Q1865" s="138">
        <v>141461</v>
      </c>
      <c r="R1865" s="138">
        <v>32014</v>
      </c>
      <c r="S1865" s="138">
        <v>36258</v>
      </c>
      <c r="T1865" s="138">
        <v>43874</v>
      </c>
      <c r="U1865" s="138">
        <v>22300</v>
      </c>
      <c r="V1865" s="138">
        <v>28214</v>
      </c>
      <c r="W1865" s="28"/>
      <c r="X1865" s="217"/>
      <c r="Y1865" s="217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</row>
    <row r="1866" spans="1:56" ht="16.2" thickBot="1" x14ac:dyDescent="0.35">
      <c r="A1866" s="84" t="s">
        <v>280</v>
      </c>
      <c r="B1866" s="37">
        <v>43167</v>
      </c>
      <c r="C1866" s="143">
        <f t="shared" ref="C1866:C1880" si="144">B1866/$B$1865%</f>
        <v>5.7907925767531205</v>
      </c>
      <c r="D1866" s="37"/>
      <c r="E1866" s="37">
        <v>1213</v>
      </c>
      <c r="F1866" s="130">
        <v>573</v>
      </c>
      <c r="G1866" s="37">
        <v>1313</v>
      </c>
      <c r="H1866" s="130">
        <v>818</v>
      </c>
      <c r="I1866" s="130">
        <v>571</v>
      </c>
      <c r="J1866" s="130">
        <v>741</v>
      </c>
      <c r="K1866" s="37">
        <v>3017</v>
      </c>
      <c r="L1866" s="37">
        <v>1094</v>
      </c>
      <c r="M1866" s="37">
        <v>1048</v>
      </c>
      <c r="N1866" s="134">
        <f t="shared" ref="N1866:N1880" si="145">SUM(O1866,P1866)</f>
        <v>12021</v>
      </c>
      <c r="O1866" s="131">
        <v>8010</v>
      </c>
      <c r="P1866" s="131">
        <v>4011</v>
      </c>
      <c r="Q1866" s="37">
        <v>10664</v>
      </c>
      <c r="R1866" s="37">
        <v>1750</v>
      </c>
      <c r="S1866" s="37">
        <v>2715</v>
      </c>
      <c r="T1866" s="37">
        <v>2727</v>
      </c>
      <c r="U1866" s="37">
        <v>1156</v>
      </c>
      <c r="V1866" s="37">
        <v>1746</v>
      </c>
      <c r="W1866" s="6"/>
      <c r="X1866" s="219"/>
      <c r="Y1866" s="219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</row>
    <row r="1867" spans="1:56" ht="16.2" thickBot="1" x14ac:dyDescent="0.35">
      <c r="A1867" s="84" t="s">
        <v>281</v>
      </c>
      <c r="B1867" s="37">
        <v>96840</v>
      </c>
      <c r="C1867" s="143">
        <f t="shared" si="144"/>
        <v>12.990950335505646</v>
      </c>
      <c r="D1867" s="37"/>
      <c r="E1867" s="37">
        <v>6453</v>
      </c>
      <c r="F1867" s="37">
        <v>4802</v>
      </c>
      <c r="G1867" s="37">
        <v>6311</v>
      </c>
      <c r="H1867" s="37">
        <v>3546</v>
      </c>
      <c r="I1867" s="37">
        <v>3764</v>
      </c>
      <c r="J1867" s="37">
        <v>4462</v>
      </c>
      <c r="K1867" s="37">
        <v>6273</v>
      </c>
      <c r="L1867" s="37">
        <v>2898</v>
      </c>
      <c r="M1867" s="37">
        <v>2259</v>
      </c>
      <c r="N1867" s="134">
        <f t="shared" si="145"/>
        <v>18233</v>
      </c>
      <c r="O1867" s="131">
        <v>11895</v>
      </c>
      <c r="P1867" s="131">
        <v>6338</v>
      </c>
      <c r="Q1867" s="37">
        <v>16498</v>
      </c>
      <c r="R1867" s="37">
        <v>4093</v>
      </c>
      <c r="S1867" s="37">
        <v>4679</v>
      </c>
      <c r="T1867" s="37">
        <v>5710</v>
      </c>
      <c r="U1867" s="37">
        <v>3355</v>
      </c>
      <c r="V1867" s="37">
        <v>3504</v>
      </c>
      <c r="W1867" s="6"/>
      <c r="X1867" s="219"/>
      <c r="Y1867" s="219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</row>
    <row r="1868" spans="1:56" ht="16.2" thickBot="1" x14ac:dyDescent="0.35">
      <c r="A1868" s="84" t="s">
        <v>282</v>
      </c>
      <c r="B1868" s="37">
        <v>329150</v>
      </c>
      <c r="C1868" s="143">
        <f t="shared" si="144"/>
        <v>44.155011389216064</v>
      </c>
      <c r="D1868" s="37"/>
      <c r="E1868" s="37">
        <v>19922</v>
      </c>
      <c r="F1868" s="37">
        <v>15549</v>
      </c>
      <c r="G1868" s="37">
        <v>24653</v>
      </c>
      <c r="H1868" s="37">
        <v>10309</v>
      </c>
      <c r="I1868" s="37">
        <v>10663</v>
      </c>
      <c r="J1868" s="37">
        <v>15727</v>
      </c>
      <c r="K1868" s="37">
        <v>23427</v>
      </c>
      <c r="L1868" s="37">
        <v>11686</v>
      </c>
      <c r="M1868" s="37">
        <v>7721</v>
      </c>
      <c r="N1868" s="134">
        <f t="shared" si="145"/>
        <v>58307</v>
      </c>
      <c r="O1868" s="131">
        <v>38258</v>
      </c>
      <c r="P1868" s="131">
        <v>20049</v>
      </c>
      <c r="Q1868" s="37">
        <v>54735</v>
      </c>
      <c r="R1868" s="37">
        <v>14213</v>
      </c>
      <c r="S1868" s="37">
        <v>16818</v>
      </c>
      <c r="T1868" s="37">
        <v>20165</v>
      </c>
      <c r="U1868" s="37">
        <v>11172</v>
      </c>
      <c r="V1868" s="37">
        <v>14083</v>
      </c>
      <c r="W1868" s="6"/>
      <c r="X1868" s="219"/>
      <c r="Y1868" s="219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</row>
    <row r="1869" spans="1:56" ht="16.2" thickBot="1" x14ac:dyDescent="0.35">
      <c r="A1869" s="84" t="s">
        <v>283</v>
      </c>
      <c r="B1869" s="37">
        <v>122109</v>
      </c>
      <c r="C1869" s="143">
        <f t="shared" si="144"/>
        <v>16.380751285814323</v>
      </c>
      <c r="D1869" s="37"/>
      <c r="E1869" s="37">
        <v>8201</v>
      </c>
      <c r="F1869" s="37">
        <v>5122</v>
      </c>
      <c r="G1869" s="37">
        <v>8806</v>
      </c>
      <c r="H1869" s="37">
        <v>3655</v>
      </c>
      <c r="I1869" s="37">
        <v>4119</v>
      </c>
      <c r="J1869" s="37">
        <v>7721</v>
      </c>
      <c r="K1869" s="37">
        <v>9281</v>
      </c>
      <c r="L1869" s="37">
        <v>4009</v>
      </c>
      <c r="M1869" s="37">
        <v>2172</v>
      </c>
      <c r="N1869" s="134">
        <f t="shared" si="145"/>
        <v>22590</v>
      </c>
      <c r="O1869" s="131">
        <v>13659</v>
      </c>
      <c r="P1869" s="131">
        <v>8931</v>
      </c>
      <c r="Q1869" s="37">
        <v>22003</v>
      </c>
      <c r="R1869" s="37">
        <v>4436</v>
      </c>
      <c r="S1869" s="37">
        <v>5390</v>
      </c>
      <c r="T1869" s="37">
        <v>6707</v>
      </c>
      <c r="U1869" s="37">
        <v>3389</v>
      </c>
      <c r="V1869" s="37">
        <v>4508</v>
      </c>
      <c r="W1869" s="6"/>
      <c r="X1869" s="219"/>
      <c r="Y1869" s="219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</row>
    <row r="1870" spans="1:56" ht="19.2" customHeight="1" thickBot="1" x14ac:dyDescent="0.35">
      <c r="A1870" s="84" t="s">
        <v>285</v>
      </c>
      <c r="B1870" s="37">
        <v>87902</v>
      </c>
      <c r="C1870" s="143">
        <f t="shared" si="144"/>
        <v>11.791930156873372</v>
      </c>
      <c r="D1870" s="37"/>
      <c r="E1870" s="37">
        <v>4646</v>
      </c>
      <c r="F1870" s="37">
        <v>3256</v>
      </c>
      <c r="G1870" s="37">
        <v>6344</v>
      </c>
      <c r="H1870" s="37">
        <v>2167</v>
      </c>
      <c r="I1870" s="37">
        <v>2114</v>
      </c>
      <c r="J1870" s="37">
        <v>4929</v>
      </c>
      <c r="K1870" s="37">
        <v>6272</v>
      </c>
      <c r="L1870" s="37">
        <v>1956</v>
      </c>
      <c r="M1870" s="37">
        <v>1075</v>
      </c>
      <c r="N1870" s="134">
        <f t="shared" si="145"/>
        <v>17057</v>
      </c>
      <c r="O1870" s="131">
        <v>10071</v>
      </c>
      <c r="P1870" s="131">
        <v>6986</v>
      </c>
      <c r="Q1870" s="37">
        <v>19011</v>
      </c>
      <c r="R1870" s="37">
        <v>3699</v>
      </c>
      <c r="S1870" s="37">
        <v>4355</v>
      </c>
      <c r="T1870" s="37">
        <v>6112</v>
      </c>
      <c r="U1870" s="37">
        <v>2139</v>
      </c>
      <c r="V1870" s="37">
        <v>2770</v>
      </c>
      <c r="W1870" s="6"/>
      <c r="X1870" s="219"/>
      <c r="Y1870" s="219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</row>
    <row r="1871" spans="1:56" ht="16.2" thickBot="1" x14ac:dyDescent="0.35">
      <c r="A1871" s="84" t="s">
        <v>286</v>
      </c>
      <c r="B1871" s="37">
        <v>1707</v>
      </c>
      <c r="C1871" s="143">
        <f t="shared" si="144"/>
        <v>0.22899165864010881</v>
      </c>
      <c r="D1871" s="37"/>
      <c r="E1871" s="130">
        <v>98</v>
      </c>
      <c r="F1871" s="130">
        <v>59</v>
      </c>
      <c r="G1871" s="130">
        <v>170</v>
      </c>
      <c r="H1871" s="130">
        <v>14</v>
      </c>
      <c r="I1871" s="130">
        <v>30</v>
      </c>
      <c r="J1871" s="130">
        <v>182</v>
      </c>
      <c r="K1871" s="130">
        <v>76</v>
      </c>
      <c r="L1871" s="130">
        <v>36</v>
      </c>
      <c r="M1871" s="130">
        <v>22</v>
      </c>
      <c r="N1871" s="134">
        <f t="shared" si="145"/>
        <v>220</v>
      </c>
      <c r="O1871" s="132">
        <v>137</v>
      </c>
      <c r="P1871" s="132">
        <v>83</v>
      </c>
      <c r="Q1871" s="130">
        <v>509</v>
      </c>
      <c r="R1871" s="130">
        <v>112</v>
      </c>
      <c r="S1871" s="130">
        <v>71</v>
      </c>
      <c r="T1871" s="130">
        <v>30</v>
      </c>
      <c r="U1871" s="130">
        <v>40</v>
      </c>
      <c r="V1871" s="130">
        <v>38</v>
      </c>
      <c r="W1871" s="6"/>
      <c r="X1871" s="219"/>
      <c r="Y1871" s="219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</row>
    <row r="1872" spans="1:56" ht="16.2" thickBot="1" x14ac:dyDescent="0.35">
      <c r="A1872" s="84" t="s">
        <v>319</v>
      </c>
      <c r="B1872" s="37">
        <v>3507</v>
      </c>
      <c r="C1872" s="143">
        <f t="shared" si="144"/>
        <v>0.47045913699523234</v>
      </c>
      <c r="D1872" s="37"/>
      <c r="E1872" s="130">
        <v>114</v>
      </c>
      <c r="F1872" s="130">
        <v>72</v>
      </c>
      <c r="G1872" s="130">
        <v>162</v>
      </c>
      <c r="H1872" s="130">
        <v>42</v>
      </c>
      <c r="I1872" s="130">
        <v>119</v>
      </c>
      <c r="J1872" s="130">
        <v>685</v>
      </c>
      <c r="K1872" s="130">
        <v>161</v>
      </c>
      <c r="L1872" s="130">
        <v>47</v>
      </c>
      <c r="M1872" s="130">
        <v>35</v>
      </c>
      <c r="N1872" s="134">
        <f t="shared" si="145"/>
        <v>999</v>
      </c>
      <c r="O1872" s="132">
        <v>456</v>
      </c>
      <c r="P1872" s="132">
        <v>543</v>
      </c>
      <c r="Q1872" s="130">
        <v>565</v>
      </c>
      <c r="R1872" s="130">
        <v>80</v>
      </c>
      <c r="S1872" s="130">
        <v>165</v>
      </c>
      <c r="T1872" s="130">
        <v>144</v>
      </c>
      <c r="U1872" s="130">
        <v>37</v>
      </c>
      <c r="V1872" s="130">
        <v>80</v>
      </c>
      <c r="W1872" s="6"/>
      <c r="X1872" s="219"/>
      <c r="Y1872" s="219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</row>
    <row r="1873" spans="1:51" ht="16.2" thickBot="1" x14ac:dyDescent="0.35">
      <c r="A1873" s="84" t="s">
        <v>287</v>
      </c>
      <c r="B1873" s="37">
        <v>2445</v>
      </c>
      <c r="C1873" s="143">
        <f t="shared" si="144"/>
        <v>0.32799332476570947</v>
      </c>
      <c r="D1873" s="37"/>
      <c r="E1873" s="130">
        <v>100</v>
      </c>
      <c r="F1873" s="130">
        <v>28</v>
      </c>
      <c r="G1873" s="130">
        <v>76</v>
      </c>
      <c r="H1873" s="130">
        <v>76</v>
      </c>
      <c r="I1873" s="130">
        <v>11</v>
      </c>
      <c r="J1873" s="130">
        <v>103</v>
      </c>
      <c r="K1873" s="130">
        <v>227</v>
      </c>
      <c r="L1873" s="130">
        <v>64</v>
      </c>
      <c r="M1873" s="130">
        <v>40</v>
      </c>
      <c r="N1873" s="134">
        <f t="shared" si="145"/>
        <v>565</v>
      </c>
      <c r="O1873" s="132">
        <v>311</v>
      </c>
      <c r="P1873" s="132">
        <v>254</v>
      </c>
      <c r="Q1873" s="130">
        <v>623</v>
      </c>
      <c r="R1873" s="130">
        <v>146</v>
      </c>
      <c r="S1873" s="130">
        <v>139</v>
      </c>
      <c r="T1873" s="130">
        <v>54</v>
      </c>
      <c r="U1873" s="130">
        <v>75</v>
      </c>
      <c r="V1873" s="130">
        <v>118</v>
      </c>
      <c r="W1873" s="6"/>
      <c r="X1873" s="219"/>
      <c r="Y1873" s="219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</row>
    <row r="1874" spans="1:51" ht="16.2" thickBot="1" x14ac:dyDescent="0.35">
      <c r="A1874" s="84" t="s">
        <v>288</v>
      </c>
      <c r="B1874" s="37">
        <v>5475</v>
      </c>
      <c r="C1874" s="143">
        <f t="shared" si="144"/>
        <v>0.73446357999683409</v>
      </c>
      <c r="D1874" s="37"/>
      <c r="E1874" s="130">
        <v>272</v>
      </c>
      <c r="F1874" s="130">
        <v>215</v>
      </c>
      <c r="G1874" s="130">
        <v>424</v>
      </c>
      <c r="H1874" s="130">
        <v>51</v>
      </c>
      <c r="I1874" s="130">
        <v>111</v>
      </c>
      <c r="J1874" s="130">
        <v>518</v>
      </c>
      <c r="K1874" s="130">
        <v>439</v>
      </c>
      <c r="L1874" s="130">
        <v>116</v>
      </c>
      <c r="M1874" s="130">
        <v>43</v>
      </c>
      <c r="N1874" s="134">
        <f t="shared" si="145"/>
        <v>1368</v>
      </c>
      <c r="O1874" s="132">
        <v>941</v>
      </c>
      <c r="P1874" s="132">
        <v>427</v>
      </c>
      <c r="Q1874" s="37">
        <v>1307</v>
      </c>
      <c r="R1874" s="130">
        <v>170</v>
      </c>
      <c r="S1874" s="130">
        <v>69</v>
      </c>
      <c r="T1874" s="130">
        <v>140</v>
      </c>
      <c r="U1874" s="130">
        <v>46</v>
      </c>
      <c r="V1874" s="130">
        <v>186</v>
      </c>
      <c r="W1874" s="6"/>
      <c r="X1874" s="219"/>
      <c r="Y1874" s="219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</row>
    <row r="1875" spans="1:51" ht="16.2" thickBot="1" x14ac:dyDescent="0.35">
      <c r="A1875" s="84" t="s">
        <v>320</v>
      </c>
      <c r="B1875" s="37">
        <v>20319</v>
      </c>
      <c r="C1875" s="143">
        <f t="shared" si="144"/>
        <v>2.7257653848320862</v>
      </c>
      <c r="D1875" s="37"/>
      <c r="E1875" s="130">
        <v>865</v>
      </c>
      <c r="F1875" s="130">
        <v>160</v>
      </c>
      <c r="G1875" s="130">
        <v>527</v>
      </c>
      <c r="H1875" s="130">
        <v>586</v>
      </c>
      <c r="I1875" s="130">
        <v>356</v>
      </c>
      <c r="J1875" s="37">
        <v>1168</v>
      </c>
      <c r="K1875" s="37">
        <v>1116</v>
      </c>
      <c r="L1875" s="130">
        <v>585</v>
      </c>
      <c r="M1875" s="130">
        <v>284</v>
      </c>
      <c r="N1875" s="134">
        <f t="shared" si="145"/>
        <v>4190</v>
      </c>
      <c r="O1875" s="131">
        <v>2333</v>
      </c>
      <c r="P1875" s="131">
        <v>1857</v>
      </c>
      <c r="Q1875" s="37">
        <v>6515</v>
      </c>
      <c r="R1875" s="130">
        <v>801</v>
      </c>
      <c r="S1875" s="37">
        <v>1053</v>
      </c>
      <c r="T1875" s="130">
        <v>749</v>
      </c>
      <c r="U1875" s="130">
        <v>666</v>
      </c>
      <c r="V1875" s="130">
        <v>698</v>
      </c>
      <c r="W1875" s="6"/>
      <c r="X1875" s="219"/>
      <c r="Y1875" s="219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</row>
    <row r="1876" spans="1:51" ht="16.2" thickBot="1" x14ac:dyDescent="0.35">
      <c r="A1876" s="84" t="s">
        <v>321</v>
      </c>
      <c r="B1876" s="37">
        <v>23967</v>
      </c>
      <c r="C1876" s="143">
        <f t="shared" si="144"/>
        <v>3.21513947429847</v>
      </c>
      <c r="D1876" s="37"/>
      <c r="E1876" s="130">
        <v>622</v>
      </c>
      <c r="F1876" s="130">
        <v>287</v>
      </c>
      <c r="G1876" s="37">
        <v>1739</v>
      </c>
      <c r="H1876" s="130">
        <v>176</v>
      </c>
      <c r="I1876" s="130">
        <v>314</v>
      </c>
      <c r="J1876" s="130">
        <v>741</v>
      </c>
      <c r="K1876" s="130">
        <v>804</v>
      </c>
      <c r="L1876" s="130">
        <v>175</v>
      </c>
      <c r="M1876" s="130">
        <v>119</v>
      </c>
      <c r="N1876" s="134">
        <f t="shared" si="145"/>
        <v>8907</v>
      </c>
      <c r="O1876" s="131">
        <v>6964</v>
      </c>
      <c r="P1876" s="131">
        <v>1943</v>
      </c>
      <c r="Q1876" s="37">
        <v>6533</v>
      </c>
      <c r="R1876" s="37">
        <v>2138</v>
      </c>
      <c r="S1876" s="130">
        <v>513</v>
      </c>
      <c r="T1876" s="130">
        <v>503</v>
      </c>
      <c r="U1876" s="130">
        <v>147</v>
      </c>
      <c r="V1876" s="130">
        <v>249</v>
      </c>
      <c r="W1876" s="6"/>
      <c r="X1876" s="219"/>
      <c r="Y1876" s="219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</row>
    <row r="1877" spans="1:51" ht="31.8" thickBot="1" x14ac:dyDescent="0.35">
      <c r="A1877" s="84" t="s">
        <v>322</v>
      </c>
      <c r="B1877" s="37">
        <v>6406</v>
      </c>
      <c r="C1877" s="143">
        <f t="shared" si="144"/>
        <v>0.85935592574606745</v>
      </c>
      <c r="D1877" s="37"/>
      <c r="E1877" s="130">
        <v>195</v>
      </c>
      <c r="F1877" s="130">
        <v>136</v>
      </c>
      <c r="G1877" s="130">
        <v>286</v>
      </c>
      <c r="H1877" s="130">
        <v>59</v>
      </c>
      <c r="I1877" s="130">
        <v>91</v>
      </c>
      <c r="J1877" s="130">
        <v>292</v>
      </c>
      <c r="K1877" s="130">
        <v>408</v>
      </c>
      <c r="L1877" s="130">
        <v>93</v>
      </c>
      <c r="M1877" s="130">
        <v>36</v>
      </c>
      <c r="N1877" s="134">
        <f t="shared" si="145"/>
        <v>1896</v>
      </c>
      <c r="O1877" s="131">
        <v>1387</v>
      </c>
      <c r="P1877" s="132">
        <v>509</v>
      </c>
      <c r="Q1877" s="37">
        <v>1321</v>
      </c>
      <c r="R1877" s="130">
        <v>272</v>
      </c>
      <c r="S1877" s="130">
        <v>254</v>
      </c>
      <c r="T1877" s="130">
        <v>782</v>
      </c>
      <c r="U1877" s="130">
        <v>66</v>
      </c>
      <c r="V1877" s="130">
        <v>219</v>
      </c>
      <c r="W1877" s="6"/>
      <c r="X1877" s="219"/>
      <c r="Y1877" s="219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</row>
    <row r="1878" spans="1:51" ht="16.2" thickBot="1" x14ac:dyDescent="0.35">
      <c r="A1878" s="84" t="s">
        <v>323</v>
      </c>
      <c r="B1878" s="37">
        <v>1742</v>
      </c>
      <c r="C1878" s="143">
        <f t="shared" si="144"/>
        <v>0.2336868596081251</v>
      </c>
      <c r="D1878" s="37"/>
      <c r="E1878" s="130">
        <v>18</v>
      </c>
      <c r="F1878" s="130">
        <v>12</v>
      </c>
      <c r="G1878" s="130">
        <v>57</v>
      </c>
      <c r="H1878" s="130">
        <v>2</v>
      </c>
      <c r="I1878" s="130">
        <v>5</v>
      </c>
      <c r="J1878" s="130">
        <v>31</v>
      </c>
      <c r="K1878" s="130">
        <v>54</v>
      </c>
      <c r="L1878" s="130">
        <v>7</v>
      </c>
      <c r="M1878" s="130">
        <v>8</v>
      </c>
      <c r="N1878" s="134">
        <f t="shared" si="145"/>
        <v>524</v>
      </c>
      <c r="O1878" s="132">
        <v>348</v>
      </c>
      <c r="P1878" s="132">
        <v>176</v>
      </c>
      <c r="Q1878" s="130">
        <v>869</v>
      </c>
      <c r="R1878" s="130">
        <v>83</v>
      </c>
      <c r="S1878" s="130">
        <v>22</v>
      </c>
      <c r="T1878" s="130">
        <v>34</v>
      </c>
      <c r="U1878" s="130">
        <v>8</v>
      </c>
      <c r="V1878" s="130">
        <v>8</v>
      </c>
      <c r="W1878" s="6"/>
      <c r="X1878" s="219"/>
      <c r="Y1878" s="219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</row>
    <row r="1879" spans="1:51" ht="16.2" thickBot="1" x14ac:dyDescent="0.35">
      <c r="A1879" s="84" t="s">
        <v>324</v>
      </c>
      <c r="B1879" s="130">
        <v>449</v>
      </c>
      <c r="C1879" s="143">
        <f t="shared" si="144"/>
        <v>6.0232720989694705E-2</v>
      </c>
      <c r="D1879" s="130"/>
      <c r="E1879" s="130">
        <v>3</v>
      </c>
      <c r="F1879" s="130">
        <v>3</v>
      </c>
      <c r="G1879" s="130">
        <v>11</v>
      </c>
      <c r="H1879" s="130">
        <v>2</v>
      </c>
      <c r="I1879" s="130">
        <v>2</v>
      </c>
      <c r="J1879" s="130">
        <v>13</v>
      </c>
      <c r="K1879" s="130">
        <v>45</v>
      </c>
      <c r="L1879" s="130">
        <v>4</v>
      </c>
      <c r="M1879" s="130">
        <v>0</v>
      </c>
      <c r="N1879" s="134">
        <f t="shared" si="145"/>
        <v>102</v>
      </c>
      <c r="O1879" s="132">
        <v>69</v>
      </c>
      <c r="P1879" s="132">
        <v>33</v>
      </c>
      <c r="Q1879" s="130">
        <v>226</v>
      </c>
      <c r="R1879" s="130">
        <v>14</v>
      </c>
      <c r="S1879" s="130">
        <v>7</v>
      </c>
      <c r="T1879" s="130">
        <v>12</v>
      </c>
      <c r="U1879" s="130">
        <v>2</v>
      </c>
      <c r="V1879" s="130">
        <v>3</v>
      </c>
      <c r="W1879" s="6"/>
      <c r="X1879" s="219"/>
      <c r="Y1879" s="219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</row>
    <row r="1880" spans="1:51" ht="16.2" thickBot="1" x14ac:dyDescent="0.35">
      <c r="A1880" s="84" t="s">
        <v>294</v>
      </c>
      <c r="B1880" s="130">
        <v>257</v>
      </c>
      <c r="C1880" s="143">
        <f t="shared" si="144"/>
        <v>3.4476189965148195E-2</v>
      </c>
      <c r="D1880" s="130"/>
      <c r="E1880" s="130">
        <v>4</v>
      </c>
      <c r="F1880" s="130">
        <v>0</v>
      </c>
      <c r="G1880" s="130">
        <v>0</v>
      </c>
      <c r="H1880" s="130">
        <v>4</v>
      </c>
      <c r="I1880" s="130">
        <v>0</v>
      </c>
      <c r="J1880" s="130">
        <v>7</v>
      </c>
      <c r="K1880" s="130">
        <v>10</v>
      </c>
      <c r="L1880" s="130">
        <v>3</v>
      </c>
      <c r="M1880" s="130">
        <v>0</v>
      </c>
      <c r="N1880" s="134">
        <f t="shared" si="145"/>
        <v>121</v>
      </c>
      <c r="O1880" s="132">
        <v>94</v>
      </c>
      <c r="P1880" s="132">
        <v>27</v>
      </c>
      <c r="Q1880" s="130">
        <v>82</v>
      </c>
      <c r="R1880" s="130">
        <v>7</v>
      </c>
      <c r="S1880" s="130">
        <v>8</v>
      </c>
      <c r="T1880" s="130">
        <v>5</v>
      </c>
      <c r="U1880" s="130">
        <v>2</v>
      </c>
      <c r="V1880" s="130">
        <v>4</v>
      </c>
      <c r="W1880" s="6"/>
      <c r="X1880" s="219"/>
      <c r="Y1880" s="219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</row>
    <row r="1881" spans="1:51" ht="15" thickBot="1" x14ac:dyDescent="0.35">
      <c r="A1881" s="6"/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2"/>
      <c r="P1881" s="132"/>
      <c r="Q1881" s="130"/>
      <c r="R1881" s="130"/>
      <c r="S1881" s="130"/>
      <c r="T1881" s="130"/>
      <c r="U1881" s="130"/>
      <c r="V1881" s="130"/>
      <c r="W1881" s="6"/>
      <c r="X1881" s="219"/>
      <c r="Y1881" s="219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</row>
    <row r="1882" spans="1:51" ht="16.2" thickBot="1" x14ac:dyDescent="0.35">
      <c r="A1882" s="83" t="s">
        <v>19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2"/>
      <c r="P1882" s="132"/>
      <c r="Q1882" s="130"/>
      <c r="R1882" s="130"/>
      <c r="S1882" s="130"/>
      <c r="T1882" s="130"/>
      <c r="U1882" s="130"/>
      <c r="V1882" s="130"/>
      <c r="W1882" s="6"/>
      <c r="X1882" s="219"/>
      <c r="Y1882" s="219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</row>
    <row r="1883" spans="1:51" s="29" customFormat="1" ht="16.2" thickBot="1" x14ac:dyDescent="0.35">
      <c r="A1883" s="83" t="s">
        <v>20</v>
      </c>
      <c r="B1883" s="138">
        <v>397769</v>
      </c>
      <c r="C1883" s="155">
        <f>B1883/$B$1883%</f>
        <v>100</v>
      </c>
      <c r="D1883" s="138"/>
      <c r="E1883" s="138">
        <v>22468</v>
      </c>
      <c r="F1883" s="138">
        <v>16474</v>
      </c>
      <c r="G1883" s="138">
        <v>26817</v>
      </c>
      <c r="H1883" s="138">
        <v>11770</v>
      </c>
      <c r="I1883" s="138">
        <v>12200</v>
      </c>
      <c r="J1883" s="138">
        <v>19374</v>
      </c>
      <c r="K1883" s="138">
        <v>27242</v>
      </c>
      <c r="L1883" s="138">
        <v>12698</v>
      </c>
      <c r="M1883" s="138">
        <v>8626</v>
      </c>
      <c r="N1883" s="134">
        <f>SUM(O1883,P1883)</f>
        <v>74979</v>
      </c>
      <c r="O1883" s="142">
        <v>48766</v>
      </c>
      <c r="P1883" s="142">
        <v>26213</v>
      </c>
      <c r="Q1883" s="138">
        <v>73390</v>
      </c>
      <c r="R1883" s="138">
        <v>18207</v>
      </c>
      <c r="S1883" s="138">
        <v>20513</v>
      </c>
      <c r="T1883" s="138">
        <v>24289</v>
      </c>
      <c r="U1883" s="138">
        <v>12691</v>
      </c>
      <c r="V1883" s="138">
        <v>16031</v>
      </c>
      <c r="W1883" s="28"/>
      <c r="X1883" s="219"/>
      <c r="Y1883" s="219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</row>
    <row r="1884" spans="1:51" ht="16.2" thickBot="1" x14ac:dyDescent="0.35">
      <c r="A1884" s="84" t="s">
        <v>280</v>
      </c>
      <c r="B1884" s="37">
        <v>22066</v>
      </c>
      <c r="C1884" s="143">
        <f t="shared" ref="C1884:C1898" si="146">B1884/$B$1883%</f>
        <v>5.5474408513483953</v>
      </c>
      <c r="D1884" s="37"/>
      <c r="E1884" s="130">
        <v>593</v>
      </c>
      <c r="F1884" s="130">
        <v>298</v>
      </c>
      <c r="G1884" s="130">
        <v>659</v>
      </c>
      <c r="H1884" s="130">
        <v>415</v>
      </c>
      <c r="I1884" s="130">
        <v>285</v>
      </c>
      <c r="J1884" s="130">
        <v>383</v>
      </c>
      <c r="K1884" s="37">
        <v>1567</v>
      </c>
      <c r="L1884" s="130">
        <v>553</v>
      </c>
      <c r="M1884" s="130">
        <v>550</v>
      </c>
      <c r="N1884" s="134">
        <f t="shared" ref="N1884:N1898" si="147">SUM(O1884,P1884)</f>
        <v>6163</v>
      </c>
      <c r="O1884" s="131">
        <v>4118</v>
      </c>
      <c r="P1884" s="131">
        <v>2045</v>
      </c>
      <c r="Q1884" s="37">
        <v>5402</v>
      </c>
      <c r="R1884" s="130">
        <v>923</v>
      </c>
      <c r="S1884" s="37">
        <v>1409</v>
      </c>
      <c r="T1884" s="37">
        <v>1383</v>
      </c>
      <c r="U1884" s="130">
        <v>601</v>
      </c>
      <c r="V1884" s="130">
        <v>882</v>
      </c>
      <c r="W1884" s="6"/>
      <c r="X1884" s="219"/>
      <c r="Y1884" s="219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</row>
    <row r="1885" spans="1:51" ht="16.2" thickBot="1" x14ac:dyDescent="0.35">
      <c r="A1885" s="84" t="s">
        <v>281</v>
      </c>
      <c r="B1885" s="37">
        <v>49379</v>
      </c>
      <c r="C1885" s="143">
        <f t="shared" si="146"/>
        <v>12.413989023780134</v>
      </c>
      <c r="D1885" s="37"/>
      <c r="E1885" s="37">
        <v>3171</v>
      </c>
      <c r="F1885" s="37">
        <v>2404</v>
      </c>
      <c r="G1885" s="37">
        <v>3143</v>
      </c>
      <c r="H1885" s="37">
        <v>1855</v>
      </c>
      <c r="I1885" s="37">
        <v>1910</v>
      </c>
      <c r="J1885" s="37">
        <v>2229</v>
      </c>
      <c r="K1885" s="37">
        <v>3203</v>
      </c>
      <c r="L1885" s="37">
        <v>1451</v>
      </c>
      <c r="M1885" s="37">
        <v>1170</v>
      </c>
      <c r="N1885" s="134">
        <f t="shared" si="147"/>
        <v>9307</v>
      </c>
      <c r="O1885" s="131">
        <v>6115</v>
      </c>
      <c r="P1885" s="131">
        <v>3192</v>
      </c>
      <c r="Q1885" s="37">
        <v>8364</v>
      </c>
      <c r="R1885" s="37">
        <v>2201</v>
      </c>
      <c r="S1885" s="37">
        <v>2389</v>
      </c>
      <c r="T1885" s="37">
        <v>2969</v>
      </c>
      <c r="U1885" s="37">
        <v>1767</v>
      </c>
      <c r="V1885" s="37">
        <v>1846</v>
      </c>
      <c r="W1885" s="6"/>
      <c r="X1885" s="219"/>
      <c r="Y1885" s="219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</row>
    <row r="1886" spans="1:51" ht="16.2" thickBot="1" x14ac:dyDescent="0.35">
      <c r="A1886" s="84" t="s">
        <v>282</v>
      </c>
      <c r="B1886" s="37">
        <v>171779</v>
      </c>
      <c r="C1886" s="143">
        <f t="shared" si="146"/>
        <v>43.18561778318572</v>
      </c>
      <c r="D1886" s="37"/>
      <c r="E1886" s="37">
        <v>10056</v>
      </c>
      <c r="F1886" s="37">
        <v>8262</v>
      </c>
      <c r="G1886" s="37">
        <v>12544</v>
      </c>
      <c r="H1886" s="37">
        <v>5431</v>
      </c>
      <c r="I1886" s="37">
        <v>5556</v>
      </c>
      <c r="J1886" s="37">
        <v>7800</v>
      </c>
      <c r="K1886" s="37">
        <v>12038</v>
      </c>
      <c r="L1886" s="37">
        <v>6280</v>
      </c>
      <c r="M1886" s="37">
        <v>4311</v>
      </c>
      <c r="N1886" s="134">
        <f t="shared" si="147"/>
        <v>29765</v>
      </c>
      <c r="O1886" s="131">
        <v>19859</v>
      </c>
      <c r="P1886" s="131">
        <v>9906</v>
      </c>
      <c r="Q1886" s="37">
        <v>27837</v>
      </c>
      <c r="R1886" s="37">
        <v>7766</v>
      </c>
      <c r="S1886" s="37">
        <v>9198</v>
      </c>
      <c r="T1886" s="37">
        <v>10839</v>
      </c>
      <c r="U1886" s="37">
        <v>6234</v>
      </c>
      <c r="V1886" s="37">
        <v>7862</v>
      </c>
      <c r="W1886" s="6"/>
      <c r="X1886" s="219"/>
      <c r="Y1886" s="219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</row>
    <row r="1887" spans="1:51" ht="16.2" thickBot="1" x14ac:dyDescent="0.35">
      <c r="A1887" s="84" t="s">
        <v>283</v>
      </c>
      <c r="B1887" s="37">
        <v>66077</v>
      </c>
      <c r="C1887" s="143">
        <f t="shared" si="146"/>
        <v>16.611902888359825</v>
      </c>
      <c r="D1887" s="37"/>
      <c r="E1887" s="37">
        <v>4433</v>
      </c>
      <c r="F1887" s="37">
        <v>2894</v>
      </c>
      <c r="G1887" s="37">
        <v>4757</v>
      </c>
      <c r="H1887" s="37">
        <v>2111</v>
      </c>
      <c r="I1887" s="37">
        <v>2407</v>
      </c>
      <c r="J1887" s="37">
        <v>3834</v>
      </c>
      <c r="K1887" s="37">
        <v>4971</v>
      </c>
      <c r="L1887" s="37">
        <v>2408</v>
      </c>
      <c r="M1887" s="37">
        <v>1404</v>
      </c>
      <c r="N1887" s="134">
        <f t="shared" si="147"/>
        <v>11189</v>
      </c>
      <c r="O1887" s="131">
        <v>6981</v>
      </c>
      <c r="P1887" s="131">
        <v>4208</v>
      </c>
      <c r="Q1887" s="37">
        <v>11093</v>
      </c>
      <c r="R1887" s="37">
        <v>2690</v>
      </c>
      <c r="S1887" s="37">
        <v>3279</v>
      </c>
      <c r="T1887" s="37">
        <v>3770</v>
      </c>
      <c r="U1887" s="37">
        <v>2043</v>
      </c>
      <c r="V1887" s="37">
        <v>2794</v>
      </c>
      <c r="W1887" s="6"/>
      <c r="X1887" s="219"/>
      <c r="Y1887" s="219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</row>
    <row r="1888" spans="1:51" ht="16.2" thickBot="1" x14ac:dyDescent="0.35">
      <c r="A1888" s="84" t="s">
        <v>285</v>
      </c>
      <c r="B1888" s="37">
        <v>49374</v>
      </c>
      <c r="C1888" s="143">
        <f t="shared" si="146"/>
        <v>12.412732012801399</v>
      </c>
      <c r="D1888" s="37"/>
      <c r="E1888" s="37">
        <v>2786</v>
      </c>
      <c r="F1888" s="37">
        <v>1962</v>
      </c>
      <c r="G1888" s="37">
        <v>3559</v>
      </c>
      <c r="H1888" s="37">
        <v>1263</v>
      </c>
      <c r="I1888" s="37">
        <v>1331</v>
      </c>
      <c r="J1888" s="37">
        <v>2867</v>
      </c>
      <c r="K1888" s="37">
        <v>3482</v>
      </c>
      <c r="L1888" s="37">
        <v>1245</v>
      </c>
      <c r="M1888" s="130">
        <v>759</v>
      </c>
      <c r="N1888" s="134">
        <f t="shared" si="147"/>
        <v>8529</v>
      </c>
      <c r="O1888" s="131">
        <v>4870</v>
      </c>
      <c r="P1888" s="131">
        <v>3659</v>
      </c>
      <c r="Q1888" s="37">
        <v>10009</v>
      </c>
      <c r="R1888" s="37">
        <v>2289</v>
      </c>
      <c r="S1888" s="37">
        <v>2694</v>
      </c>
      <c r="T1888" s="37">
        <v>3595</v>
      </c>
      <c r="U1888" s="37">
        <v>1310</v>
      </c>
      <c r="V1888" s="37">
        <v>1694</v>
      </c>
      <c r="W1888" s="6"/>
      <c r="X1888" s="219"/>
      <c r="Y1888" s="219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</row>
    <row r="1889" spans="1:51" ht="19.2" customHeight="1" thickBot="1" x14ac:dyDescent="0.35">
      <c r="A1889" s="84" t="s">
        <v>286</v>
      </c>
      <c r="B1889" s="37">
        <v>1126</v>
      </c>
      <c r="C1889" s="143">
        <f t="shared" si="146"/>
        <v>0.28307887241087165</v>
      </c>
      <c r="D1889" s="37"/>
      <c r="E1889" s="130">
        <v>65</v>
      </c>
      <c r="F1889" s="130">
        <v>33</v>
      </c>
      <c r="G1889" s="130">
        <v>94</v>
      </c>
      <c r="H1889" s="130">
        <v>10</v>
      </c>
      <c r="I1889" s="130">
        <v>18</v>
      </c>
      <c r="J1889" s="130">
        <v>116</v>
      </c>
      <c r="K1889" s="130">
        <v>46</v>
      </c>
      <c r="L1889" s="130">
        <v>21</v>
      </c>
      <c r="M1889" s="130">
        <v>16</v>
      </c>
      <c r="N1889" s="134">
        <f t="shared" si="147"/>
        <v>108</v>
      </c>
      <c r="O1889" s="132">
        <v>77</v>
      </c>
      <c r="P1889" s="132">
        <v>31</v>
      </c>
      <c r="Q1889" s="130">
        <v>422</v>
      </c>
      <c r="R1889" s="130">
        <v>63</v>
      </c>
      <c r="S1889" s="130">
        <v>46</v>
      </c>
      <c r="T1889" s="130">
        <v>17</v>
      </c>
      <c r="U1889" s="130">
        <v>28</v>
      </c>
      <c r="V1889" s="130">
        <v>23</v>
      </c>
      <c r="W1889" s="6"/>
      <c r="X1889" s="219"/>
      <c r="Y1889" s="219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</row>
    <row r="1890" spans="1:51" ht="16.2" thickBot="1" x14ac:dyDescent="0.35">
      <c r="A1890" s="84" t="s">
        <v>319</v>
      </c>
      <c r="B1890" s="37">
        <v>2155</v>
      </c>
      <c r="C1890" s="143">
        <f t="shared" si="146"/>
        <v>0.54177173183430583</v>
      </c>
      <c r="D1890" s="37"/>
      <c r="E1890" s="130">
        <v>85</v>
      </c>
      <c r="F1890" s="130">
        <v>50</v>
      </c>
      <c r="G1890" s="130">
        <v>113</v>
      </c>
      <c r="H1890" s="130">
        <v>38</v>
      </c>
      <c r="I1890" s="130">
        <v>84</v>
      </c>
      <c r="J1890" s="130">
        <v>353</v>
      </c>
      <c r="K1890" s="130">
        <v>110</v>
      </c>
      <c r="L1890" s="130">
        <v>37</v>
      </c>
      <c r="M1890" s="130">
        <v>27</v>
      </c>
      <c r="N1890" s="134">
        <f t="shared" si="147"/>
        <v>543</v>
      </c>
      <c r="O1890" s="132">
        <v>235</v>
      </c>
      <c r="P1890" s="132">
        <v>308</v>
      </c>
      <c r="Q1890" s="130">
        <v>340</v>
      </c>
      <c r="R1890" s="130">
        <v>56</v>
      </c>
      <c r="S1890" s="130">
        <v>127</v>
      </c>
      <c r="T1890" s="130">
        <v>99</v>
      </c>
      <c r="U1890" s="130">
        <v>30</v>
      </c>
      <c r="V1890" s="130">
        <v>63</v>
      </c>
      <c r="W1890" s="6"/>
      <c r="X1890" s="219"/>
      <c r="Y1890" s="219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</row>
    <row r="1891" spans="1:51" ht="16.2" thickBot="1" x14ac:dyDescent="0.35">
      <c r="A1891" s="84" t="s">
        <v>287</v>
      </c>
      <c r="B1891" s="37">
        <v>1453</v>
      </c>
      <c r="C1891" s="143">
        <f t="shared" si="146"/>
        <v>0.36528739042006791</v>
      </c>
      <c r="D1891" s="37"/>
      <c r="E1891" s="130">
        <v>64</v>
      </c>
      <c r="F1891" s="130">
        <v>19</v>
      </c>
      <c r="G1891" s="130">
        <v>46</v>
      </c>
      <c r="H1891" s="130">
        <v>51</v>
      </c>
      <c r="I1891" s="130">
        <v>7</v>
      </c>
      <c r="J1891" s="130">
        <v>62</v>
      </c>
      <c r="K1891" s="130">
        <v>145</v>
      </c>
      <c r="L1891" s="130">
        <v>49</v>
      </c>
      <c r="M1891" s="130">
        <v>35</v>
      </c>
      <c r="N1891" s="134">
        <f t="shared" si="147"/>
        <v>305</v>
      </c>
      <c r="O1891" s="132">
        <v>178</v>
      </c>
      <c r="P1891" s="132">
        <v>127</v>
      </c>
      <c r="Q1891" s="130">
        <v>329</v>
      </c>
      <c r="R1891" s="130">
        <v>102</v>
      </c>
      <c r="S1891" s="130">
        <v>103</v>
      </c>
      <c r="T1891" s="130">
        <v>31</v>
      </c>
      <c r="U1891" s="130">
        <v>48</v>
      </c>
      <c r="V1891" s="130">
        <v>57</v>
      </c>
      <c r="W1891" s="6"/>
      <c r="X1891" s="219"/>
      <c r="Y1891" s="219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</row>
    <row r="1892" spans="1:51" ht="16.2" thickBot="1" x14ac:dyDescent="0.35">
      <c r="A1892" s="84" t="s">
        <v>288</v>
      </c>
      <c r="B1892" s="37">
        <v>2710</v>
      </c>
      <c r="C1892" s="143">
        <f t="shared" si="146"/>
        <v>0.68129995047376746</v>
      </c>
      <c r="D1892" s="37"/>
      <c r="E1892" s="130">
        <v>104</v>
      </c>
      <c r="F1892" s="130">
        <v>108</v>
      </c>
      <c r="G1892" s="130">
        <v>216</v>
      </c>
      <c r="H1892" s="130">
        <v>32</v>
      </c>
      <c r="I1892" s="130">
        <v>53</v>
      </c>
      <c r="J1892" s="130">
        <v>309</v>
      </c>
      <c r="K1892" s="130">
        <v>241</v>
      </c>
      <c r="L1892" s="130">
        <v>72</v>
      </c>
      <c r="M1892" s="130">
        <v>31</v>
      </c>
      <c r="N1892" s="134">
        <f t="shared" si="147"/>
        <v>623</v>
      </c>
      <c r="O1892" s="132">
        <v>410</v>
      </c>
      <c r="P1892" s="132">
        <v>213</v>
      </c>
      <c r="Q1892" s="130">
        <v>567</v>
      </c>
      <c r="R1892" s="130">
        <v>119</v>
      </c>
      <c r="S1892" s="130">
        <v>46</v>
      </c>
      <c r="T1892" s="130">
        <v>87</v>
      </c>
      <c r="U1892" s="130">
        <v>30</v>
      </c>
      <c r="V1892" s="130">
        <v>72</v>
      </c>
      <c r="W1892" s="6"/>
      <c r="X1892" s="219"/>
      <c r="Y1892" s="219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</row>
    <row r="1893" spans="1:51" ht="16.2" thickBot="1" x14ac:dyDescent="0.35">
      <c r="A1893" s="84" t="s">
        <v>320</v>
      </c>
      <c r="B1893" s="37">
        <v>12238</v>
      </c>
      <c r="C1893" s="143">
        <f t="shared" si="146"/>
        <v>3.0766600715490648</v>
      </c>
      <c r="D1893" s="37"/>
      <c r="E1893" s="130">
        <v>489</v>
      </c>
      <c r="F1893" s="130">
        <v>124</v>
      </c>
      <c r="G1893" s="130">
        <v>334</v>
      </c>
      <c r="H1893" s="130">
        <v>378</v>
      </c>
      <c r="I1893" s="130">
        <v>259</v>
      </c>
      <c r="J1893" s="130">
        <v>669</v>
      </c>
      <c r="K1893" s="130">
        <v>681</v>
      </c>
      <c r="L1893" s="130">
        <v>384</v>
      </c>
      <c r="M1893" s="130">
        <v>194</v>
      </c>
      <c r="N1893" s="134">
        <f t="shared" si="147"/>
        <v>2449</v>
      </c>
      <c r="O1893" s="131">
        <v>1400</v>
      </c>
      <c r="P1893" s="131">
        <v>1049</v>
      </c>
      <c r="Q1893" s="37">
        <v>3729</v>
      </c>
      <c r="R1893" s="130">
        <v>514</v>
      </c>
      <c r="S1893" s="130">
        <v>671</v>
      </c>
      <c r="T1893" s="130">
        <v>493</v>
      </c>
      <c r="U1893" s="130">
        <v>420</v>
      </c>
      <c r="V1893" s="130">
        <v>450</v>
      </c>
      <c r="W1893" s="6"/>
      <c r="X1893" s="219"/>
      <c r="Y1893" s="219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</row>
    <row r="1894" spans="1:51" ht="16.2" thickBot="1" x14ac:dyDescent="0.35">
      <c r="A1894" s="84" t="s">
        <v>321</v>
      </c>
      <c r="B1894" s="37">
        <v>14091</v>
      </c>
      <c r="C1894" s="143">
        <f t="shared" si="146"/>
        <v>3.5425083402678439</v>
      </c>
      <c r="D1894" s="37"/>
      <c r="E1894" s="130">
        <v>467</v>
      </c>
      <c r="F1894" s="130">
        <v>203</v>
      </c>
      <c r="G1894" s="37">
        <v>1126</v>
      </c>
      <c r="H1894" s="130">
        <v>133</v>
      </c>
      <c r="I1894" s="130">
        <v>225</v>
      </c>
      <c r="J1894" s="130">
        <v>510</v>
      </c>
      <c r="K1894" s="130">
        <v>469</v>
      </c>
      <c r="L1894" s="130">
        <v>132</v>
      </c>
      <c r="M1894" s="130">
        <v>93</v>
      </c>
      <c r="N1894" s="134">
        <f t="shared" si="147"/>
        <v>4586</v>
      </c>
      <c r="O1894" s="131">
        <v>3497</v>
      </c>
      <c r="P1894" s="131">
        <v>1089</v>
      </c>
      <c r="Q1894" s="37">
        <v>3854</v>
      </c>
      <c r="R1894" s="37">
        <v>1265</v>
      </c>
      <c r="S1894" s="130">
        <v>353</v>
      </c>
      <c r="T1894" s="130">
        <v>377</v>
      </c>
      <c r="U1894" s="130">
        <v>117</v>
      </c>
      <c r="V1894" s="130">
        <v>181</v>
      </c>
      <c r="W1894" s="6"/>
      <c r="X1894" s="219"/>
      <c r="Y1894" s="219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</row>
    <row r="1895" spans="1:51" ht="31.8" thickBot="1" x14ac:dyDescent="0.35">
      <c r="A1895" s="84" t="s">
        <v>322</v>
      </c>
      <c r="B1895" s="37">
        <v>3529</v>
      </c>
      <c r="C1895" s="143">
        <f t="shared" si="146"/>
        <v>0.88719834879037829</v>
      </c>
      <c r="D1895" s="37"/>
      <c r="E1895" s="130">
        <v>133</v>
      </c>
      <c r="F1895" s="130">
        <v>103</v>
      </c>
      <c r="G1895" s="130">
        <v>167</v>
      </c>
      <c r="H1895" s="130">
        <v>45</v>
      </c>
      <c r="I1895" s="130">
        <v>58</v>
      </c>
      <c r="J1895" s="130">
        <v>202</v>
      </c>
      <c r="K1895" s="130">
        <v>230</v>
      </c>
      <c r="L1895" s="130">
        <v>57</v>
      </c>
      <c r="M1895" s="130">
        <v>31</v>
      </c>
      <c r="N1895" s="134">
        <f t="shared" si="147"/>
        <v>867</v>
      </c>
      <c r="O1895" s="132">
        <v>655</v>
      </c>
      <c r="P1895" s="132">
        <v>212</v>
      </c>
      <c r="Q1895" s="130">
        <v>583</v>
      </c>
      <c r="R1895" s="130">
        <v>146</v>
      </c>
      <c r="S1895" s="130">
        <v>174</v>
      </c>
      <c r="T1895" s="130">
        <v>587</v>
      </c>
      <c r="U1895" s="130">
        <v>52</v>
      </c>
      <c r="V1895" s="130">
        <v>94</v>
      </c>
      <c r="W1895" s="6"/>
      <c r="X1895" s="219"/>
      <c r="Y1895" s="219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</row>
    <row r="1896" spans="1:51" ht="16.2" thickBot="1" x14ac:dyDescent="0.35">
      <c r="A1896" s="84" t="s">
        <v>323</v>
      </c>
      <c r="B1896" s="37">
        <v>1275</v>
      </c>
      <c r="C1896" s="143">
        <f t="shared" si="146"/>
        <v>0.32053779957714151</v>
      </c>
      <c r="D1896" s="37"/>
      <c r="E1896" s="130">
        <v>16</v>
      </c>
      <c r="F1896" s="130">
        <v>12</v>
      </c>
      <c r="G1896" s="130">
        <v>49</v>
      </c>
      <c r="H1896" s="130">
        <v>2</v>
      </c>
      <c r="I1896" s="130">
        <v>5</v>
      </c>
      <c r="J1896" s="130">
        <v>27</v>
      </c>
      <c r="K1896" s="130">
        <v>40</v>
      </c>
      <c r="L1896" s="130">
        <v>4</v>
      </c>
      <c r="M1896" s="130">
        <v>5</v>
      </c>
      <c r="N1896" s="134">
        <f t="shared" si="147"/>
        <v>379</v>
      </c>
      <c r="O1896" s="132">
        <v>252</v>
      </c>
      <c r="P1896" s="132">
        <v>127</v>
      </c>
      <c r="Q1896" s="130">
        <v>618</v>
      </c>
      <c r="R1896" s="130">
        <v>57</v>
      </c>
      <c r="S1896" s="130">
        <v>17</v>
      </c>
      <c r="T1896" s="130">
        <v>28</v>
      </c>
      <c r="U1896" s="130">
        <v>8</v>
      </c>
      <c r="V1896" s="130">
        <v>8</v>
      </c>
      <c r="W1896" s="6"/>
      <c r="X1896" s="219"/>
      <c r="Y1896" s="219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</row>
    <row r="1897" spans="1:51" ht="16.2" thickBot="1" x14ac:dyDescent="0.35">
      <c r="A1897" s="84" t="s">
        <v>324</v>
      </c>
      <c r="B1897" s="130">
        <v>340</v>
      </c>
      <c r="C1897" s="143">
        <f t="shared" si="146"/>
        <v>8.5476746553904401E-2</v>
      </c>
      <c r="D1897" s="130"/>
      <c r="E1897" s="130">
        <v>3</v>
      </c>
      <c r="F1897" s="130">
        <v>2</v>
      </c>
      <c r="G1897" s="130">
        <v>10</v>
      </c>
      <c r="H1897" s="130">
        <v>2</v>
      </c>
      <c r="I1897" s="130">
        <v>2</v>
      </c>
      <c r="J1897" s="130">
        <v>9</v>
      </c>
      <c r="K1897" s="130">
        <v>11</v>
      </c>
      <c r="L1897" s="130">
        <v>2</v>
      </c>
      <c r="M1897" s="130">
        <v>0</v>
      </c>
      <c r="N1897" s="134">
        <f t="shared" si="147"/>
        <v>84</v>
      </c>
      <c r="O1897" s="132">
        <v>59</v>
      </c>
      <c r="P1897" s="132">
        <v>25</v>
      </c>
      <c r="Q1897" s="130">
        <v>191</v>
      </c>
      <c r="R1897" s="130">
        <v>9</v>
      </c>
      <c r="S1897" s="130">
        <v>2</v>
      </c>
      <c r="T1897" s="130">
        <v>9</v>
      </c>
      <c r="U1897" s="130">
        <v>2</v>
      </c>
      <c r="V1897" s="130">
        <v>2</v>
      </c>
      <c r="W1897" s="6"/>
      <c r="X1897" s="219"/>
      <c r="Y1897" s="219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</row>
    <row r="1898" spans="1:51" ht="16.2" thickBot="1" x14ac:dyDescent="0.35">
      <c r="A1898" s="84" t="s">
        <v>294</v>
      </c>
      <c r="B1898" s="130">
        <v>177</v>
      </c>
      <c r="C1898" s="143">
        <f t="shared" si="146"/>
        <v>4.4498188647179644E-2</v>
      </c>
      <c r="D1898" s="130"/>
      <c r="E1898" s="130">
        <v>3</v>
      </c>
      <c r="F1898" s="130">
        <v>0</v>
      </c>
      <c r="G1898" s="130">
        <v>0</v>
      </c>
      <c r="H1898" s="130">
        <v>4</v>
      </c>
      <c r="I1898" s="130">
        <v>0</v>
      </c>
      <c r="J1898" s="130">
        <v>4</v>
      </c>
      <c r="K1898" s="130">
        <v>8</v>
      </c>
      <c r="L1898" s="130">
        <v>3</v>
      </c>
      <c r="M1898" s="130">
        <v>0</v>
      </c>
      <c r="N1898" s="134">
        <f t="shared" si="147"/>
        <v>82</v>
      </c>
      <c r="O1898" s="132">
        <v>60</v>
      </c>
      <c r="P1898" s="132">
        <v>22</v>
      </c>
      <c r="Q1898" s="130">
        <v>52</v>
      </c>
      <c r="R1898" s="130">
        <v>7</v>
      </c>
      <c r="S1898" s="130">
        <v>5</v>
      </c>
      <c r="T1898" s="130">
        <v>5</v>
      </c>
      <c r="U1898" s="130">
        <v>1</v>
      </c>
      <c r="V1898" s="130">
        <v>3</v>
      </c>
      <c r="W1898" s="6"/>
      <c r="X1898" s="219"/>
      <c r="Y1898" s="219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</row>
    <row r="1899" spans="1:51" ht="16.2" thickBot="1" x14ac:dyDescent="0.35">
      <c r="A1899" s="84"/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2"/>
      <c r="P1899" s="132"/>
      <c r="Q1899" s="130"/>
      <c r="R1899" s="130"/>
      <c r="S1899" s="130"/>
      <c r="T1899" s="130"/>
      <c r="U1899" s="130"/>
      <c r="V1899" s="130"/>
      <c r="W1899" s="6"/>
      <c r="X1899" s="219"/>
      <c r="Y1899" s="219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</row>
    <row r="1900" spans="1:51" ht="16.2" thickBot="1" x14ac:dyDescent="0.35">
      <c r="A1900" s="83" t="s">
        <v>21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2"/>
      <c r="P1900" s="132"/>
      <c r="Q1900" s="130"/>
      <c r="R1900" s="130"/>
      <c r="S1900" s="130"/>
      <c r="T1900" s="130"/>
      <c r="U1900" s="130"/>
      <c r="V1900" s="130"/>
      <c r="W1900" s="6"/>
      <c r="X1900" s="219"/>
      <c r="Y1900" s="219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</row>
    <row r="1901" spans="1:51" s="29" customFormat="1" ht="16.2" thickBot="1" x14ac:dyDescent="0.35">
      <c r="A1901" s="83" t="s">
        <v>20</v>
      </c>
      <c r="B1901" s="138">
        <v>347673</v>
      </c>
      <c r="C1901" s="155">
        <f>B1901/$B$1901%</f>
        <v>100</v>
      </c>
      <c r="D1901" s="138"/>
      <c r="E1901" s="138">
        <v>20258</v>
      </c>
      <c r="F1901" s="138">
        <v>13800</v>
      </c>
      <c r="G1901" s="138">
        <v>24062</v>
      </c>
      <c r="H1901" s="138">
        <v>9737</v>
      </c>
      <c r="I1901" s="138">
        <v>10070</v>
      </c>
      <c r="J1901" s="138">
        <v>17946</v>
      </c>
      <c r="K1901" s="138">
        <v>24368</v>
      </c>
      <c r="L1901" s="138">
        <v>10075</v>
      </c>
      <c r="M1901" s="138">
        <v>6236</v>
      </c>
      <c r="N1901" s="134">
        <f>SUM(O1901,P1901)</f>
        <v>72121</v>
      </c>
      <c r="O1901" s="142">
        <v>46167</v>
      </c>
      <c r="P1901" s="142">
        <v>25954</v>
      </c>
      <c r="Q1901" s="138">
        <v>68071</v>
      </c>
      <c r="R1901" s="138">
        <v>13807</v>
      </c>
      <c r="S1901" s="138">
        <v>15745</v>
      </c>
      <c r="T1901" s="138">
        <v>19585</v>
      </c>
      <c r="U1901" s="138">
        <v>9609</v>
      </c>
      <c r="V1901" s="138">
        <v>12183</v>
      </c>
      <c r="W1901" s="28"/>
      <c r="X1901" s="219"/>
      <c r="Y1901" s="219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</row>
    <row r="1902" spans="1:51" ht="16.2" thickBot="1" x14ac:dyDescent="0.35">
      <c r="A1902" s="84" t="s">
        <v>280</v>
      </c>
      <c r="B1902" s="37">
        <v>21101</v>
      </c>
      <c r="C1902" s="143">
        <f t="shared" ref="C1902:C1916" si="148">B1902/$B$1901%</f>
        <v>6.0692087104837018</v>
      </c>
      <c r="D1902" s="37"/>
      <c r="E1902" s="130">
        <v>620</v>
      </c>
      <c r="F1902" s="130">
        <v>275</v>
      </c>
      <c r="G1902" s="130">
        <v>654</v>
      </c>
      <c r="H1902" s="130">
        <v>403</v>
      </c>
      <c r="I1902" s="130">
        <v>286</v>
      </c>
      <c r="J1902" s="130">
        <v>358</v>
      </c>
      <c r="K1902" s="37">
        <v>1450</v>
      </c>
      <c r="L1902" s="130">
        <v>541</v>
      </c>
      <c r="M1902" s="130">
        <v>498</v>
      </c>
      <c r="N1902" s="134">
        <f t="shared" ref="N1902:N1916" si="149">SUM(O1902,P1902)</f>
        <v>5858</v>
      </c>
      <c r="O1902" s="131">
        <v>3892</v>
      </c>
      <c r="P1902" s="131">
        <v>1966</v>
      </c>
      <c r="Q1902" s="37">
        <v>5262</v>
      </c>
      <c r="R1902" s="130">
        <v>827</v>
      </c>
      <c r="S1902" s="37">
        <v>1306</v>
      </c>
      <c r="T1902" s="37">
        <v>1344</v>
      </c>
      <c r="U1902" s="130">
        <v>555</v>
      </c>
      <c r="V1902" s="130">
        <v>864</v>
      </c>
      <c r="W1902" s="6"/>
      <c r="X1902" s="219"/>
      <c r="Y1902" s="219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</row>
    <row r="1903" spans="1:51" ht="16.2" thickBot="1" x14ac:dyDescent="0.35">
      <c r="A1903" s="84" t="s">
        <v>281</v>
      </c>
      <c r="B1903" s="37">
        <v>47461</v>
      </c>
      <c r="C1903" s="143">
        <f t="shared" si="148"/>
        <v>13.651045666473957</v>
      </c>
      <c r="D1903" s="37"/>
      <c r="E1903" s="37">
        <v>3282</v>
      </c>
      <c r="F1903" s="37">
        <v>2398</v>
      </c>
      <c r="G1903" s="37">
        <v>3168</v>
      </c>
      <c r="H1903" s="37">
        <v>1691</v>
      </c>
      <c r="I1903" s="37">
        <v>1854</v>
      </c>
      <c r="J1903" s="37">
        <v>2233</v>
      </c>
      <c r="K1903" s="37">
        <v>3070</v>
      </c>
      <c r="L1903" s="37">
        <v>1447</v>
      </c>
      <c r="M1903" s="37">
        <v>1089</v>
      </c>
      <c r="N1903" s="134">
        <f t="shared" si="149"/>
        <v>8926</v>
      </c>
      <c r="O1903" s="131">
        <v>5780</v>
      </c>
      <c r="P1903" s="131">
        <v>3146</v>
      </c>
      <c r="Q1903" s="37">
        <v>8134</v>
      </c>
      <c r="R1903" s="37">
        <v>1892</v>
      </c>
      <c r="S1903" s="37">
        <v>2290</v>
      </c>
      <c r="T1903" s="37">
        <v>2741</v>
      </c>
      <c r="U1903" s="37">
        <v>1588</v>
      </c>
      <c r="V1903" s="37">
        <v>1658</v>
      </c>
      <c r="W1903" s="6"/>
      <c r="X1903" s="219"/>
      <c r="Y1903" s="219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</row>
    <row r="1904" spans="1:51" ht="16.2" thickBot="1" x14ac:dyDescent="0.35">
      <c r="A1904" s="84" t="s">
        <v>282</v>
      </c>
      <c r="B1904" s="37">
        <v>157371</v>
      </c>
      <c r="C1904" s="143">
        <f t="shared" si="148"/>
        <v>45.264084355126798</v>
      </c>
      <c r="D1904" s="37"/>
      <c r="E1904" s="37">
        <v>9866</v>
      </c>
      <c r="F1904" s="37">
        <v>7287</v>
      </c>
      <c r="G1904" s="37">
        <v>12109</v>
      </c>
      <c r="H1904" s="37">
        <v>4878</v>
      </c>
      <c r="I1904" s="37">
        <v>5107</v>
      </c>
      <c r="J1904" s="37">
        <v>7927</v>
      </c>
      <c r="K1904" s="37">
        <v>11389</v>
      </c>
      <c r="L1904" s="37">
        <v>5406</v>
      </c>
      <c r="M1904" s="37">
        <v>3410</v>
      </c>
      <c r="N1904" s="134">
        <f t="shared" si="149"/>
        <v>28542</v>
      </c>
      <c r="O1904" s="131">
        <v>18399</v>
      </c>
      <c r="P1904" s="131">
        <v>10143</v>
      </c>
      <c r="Q1904" s="37">
        <v>26898</v>
      </c>
      <c r="R1904" s="37">
        <v>6447</v>
      </c>
      <c r="S1904" s="37">
        <v>7620</v>
      </c>
      <c r="T1904" s="37">
        <v>9326</v>
      </c>
      <c r="U1904" s="37">
        <v>4938</v>
      </c>
      <c r="V1904" s="37">
        <v>6221</v>
      </c>
      <c r="W1904" s="6"/>
      <c r="X1904" s="219"/>
      <c r="Y1904" s="219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</row>
    <row r="1905" spans="1:51" ht="16.2" thickBot="1" x14ac:dyDescent="0.35">
      <c r="A1905" s="84" t="s">
        <v>283</v>
      </c>
      <c r="B1905" s="37">
        <v>56032</v>
      </c>
      <c r="C1905" s="143">
        <f t="shared" si="148"/>
        <v>16.116293183537405</v>
      </c>
      <c r="D1905" s="37"/>
      <c r="E1905" s="37">
        <v>3768</v>
      </c>
      <c r="F1905" s="37">
        <v>2228</v>
      </c>
      <c r="G1905" s="37">
        <v>4049</v>
      </c>
      <c r="H1905" s="37">
        <v>1544</v>
      </c>
      <c r="I1905" s="37">
        <v>1712</v>
      </c>
      <c r="J1905" s="37">
        <v>3887</v>
      </c>
      <c r="K1905" s="37">
        <v>4310</v>
      </c>
      <c r="L1905" s="37">
        <v>1601</v>
      </c>
      <c r="M1905" s="130">
        <v>768</v>
      </c>
      <c r="N1905" s="134">
        <f t="shared" si="149"/>
        <v>11401</v>
      </c>
      <c r="O1905" s="131">
        <v>6678</v>
      </c>
      <c r="P1905" s="131">
        <v>4723</v>
      </c>
      <c r="Q1905" s="37">
        <v>10910</v>
      </c>
      <c r="R1905" s="37">
        <v>1746</v>
      </c>
      <c r="S1905" s="37">
        <v>2111</v>
      </c>
      <c r="T1905" s="37">
        <v>2937</v>
      </c>
      <c r="U1905" s="37">
        <v>1346</v>
      </c>
      <c r="V1905" s="37">
        <v>1714</v>
      </c>
      <c r="W1905" s="6"/>
      <c r="X1905" s="219"/>
      <c r="Y1905" s="219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</row>
    <row r="1906" spans="1:51" ht="16.2" thickBot="1" x14ac:dyDescent="0.35">
      <c r="A1906" s="84" t="s">
        <v>285</v>
      </c>
      <c r="B1906" s="37">
        <v>38528</v>
      </c>
      <c r="C1906" s="143">
        <f t="shared" si="148"/>
        <v>11.081677323231887</v>
      </c>
      <c r="D1906" s="37"/>
      <c r="E1906" s="37">
        <v>1860</v>
      </c>
      <c r="F1906" s="37">
        <v>1294</v>
      </c>
      <c r="G1906" s="37">
        <v>2785</v>
      </c>
      <c r="H1906" s="130">
        <v>904</v>
      </c>
      <c r="I1906" s="130">
        <v>783</v>
      </c>
      <c r="J1906" s="37">
        <v>2062</v>
      </c>
      <c r="K1906" s="37">
        <v>2790</v>
      </c>
      <c r="L1906" s="130">
        <v>711</v>
      </c>
      <c r="M1906" s="130">
        <v>316</v>
      </c>
      <c r="N1906" s="134">
        <f t="shared" si="149"/>
        <v>8528</v>
      </c>
      <c r="O1906" s="131">
        <v>5201</v>
      </c>
      <c r="P1906" s="131">
        <v>3327</v>
      </c>
      <c r="Q1906" s="37">
        <v>9002</v>
      </c>
      <c r="R1906" s="37">
        <v>1410</v>
      </c>
      <c r="S1906" s="37">
        <v>1661</v>
      </c>
      <c r="T1906" s="37">
        <v>2517</v>
      </c>
      <c r="U1906" s="130">
        <v>829</v>
      </c>
      <c r="V1906" s="37">
        <v>1076</v>
      </c>
      <c r="W1906" s="6"/>
      <c r="X1906" s="219"/>
      <c r="Y1906" s="219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</row>
    <row r="1907" spans="1:51" ht="16.2" thickBot="1" x14ac:dyDescent="0.35">
      <c r="A1907" s="84" t="s">
        <v>286</v>
      </c>
      <c r="B1907" s="130">
        <v>581</v>
      </c>
      <c r="C1907" s="143">
        <f t="shared" si="148"/>
        <v>0.16711104975077157</v>
      </c>
      <c r="D1907" s="130"/>
      <c r="E1907" s="130">
        <v>33</v>
      </c>
      <c r="F1907" s="130">
        <v>26</v>
      </c>
      <c r="G1907" s="130">
        <v>76</v>
      </c>
      <c r="H1907" s="130">
        <v>4</v>
      </c>
      <c r="I1907" s="130">
        <v>12</v>
      </c>
      <c r="J1907" s="130">
        <v>66</v>
      </c>
      <c r="K1907" s="130">
        <v>30</v>
      </c>
      <c r="L1907" s="130">
        <v>15</v>
      </c>
      <c r="M1907" s="130">
        <v>6</v>
      </c>
      <c r="N1907" s="134">
        <f t="shared" si="149"/>
        <v>112</v>
      </c>
      <c r="O1907" s="132">
        <v>60</v>
      </c>
      <c r="P1907" s="132">
        <v>52</v>
      </c>
      <c r="Q1907" s="130">
        <v>87</v>
      </c>
      <c r="R1907" s="130">
        <v>49</v>
      </c>
      <c r="S1907" s="130">
        <v>25</v>
      </c>
      <c r="T1907" s="130">
        <v>13</v>
      </c>
      <c r="U1907" s="130">
        <v>12</v>
      </c>
      <c r="V1907" s="130">
        <v>15</v>
      </c>
      <c r="W1907" s="6"/>
      <c r="X1907" s="219"/>
      <c r="Y1907" s="219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</row>
    <row r="1908" spans="1:51" ht="19.2" customHeight="1" thickBot="1" x14ac:dyDescent="0.35">
      <c r="A1908" s="84" t="s">
        <v>319</v>
      </c>
      <c r="B1908" s="37">
        <v>1352</v>
      </c>
      <c r="C1908" s="143">
        <f t="shared" si="148"/>
        <v>0.3888711519157369</v>
      </c>
      <c r="D1908" s="37"/>
      <c r="E1908" s="130">
        <v>29</v>
      </c>
      <c r="F1908" s="130">
        <v>22</v>
      </c>
      <c r="G1908" s="130">
        <v>49</v>
      </c>
      <c r="H1908" s="130">
        <v>4</v>
      </c>
      <c r="I1908" s="130">
        <v>35</v>
      </c>
      <c r="J1908" s="130">
        <v>332</v>
      </c>
      <c r="K1908" s="130">
        <v>51</v>
      </c>
      <c r="L1908" s="130">
        <v>10</v>
      </c>
      <c r="M1908" s="130">
        <v>8</v>
      </c>
      <c r="N1908" s="134">
        <f t="shared" si="149"/>
        <v>456</v>
      </c>
      <c r="O1908" s="132">
        <v>221</v>
      </c>
      <c r="P1908" s="132">
        <v>235</v>
      </c>
      <c r="Q1908" s="130">
        <v>225</v>
      </c>
      <c r="R1908" s="130">
        <v>24</v>
      </c>
      <c r="S1908" s="130">
        <v>38</v>
      </c>
      <c r="T1908" s="130">
        <v>45</v>
      </c>
      <c r="U1908" s="130">
        <v>7</v>
      </c>
      <c r="V1908" s="130">
        <v>17</v>
      </c>
      <c r="W1908" s="6"/>
      <c r="X1908" s="219"/>
      <c r="Y1908" s="219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</row>
    <row r="1909" spans="1:51" ht="16.2" thickBot="1" x14ac:dyDescent="0.35">
      <c r="A1909" s="84" t="s">
        <v>287</v>
      </c>
      <c r="B1909" s="130">
        <v>992</v>
      </c>
      <c r="C1909" s="143">
        <f t="shared" si="148"/>
        <v>0.28532557892042237</v>
      </c>
      <c r="D1909" s="130"/>
      <c r="E1909" s="130">
        <v>36</v>
      </c>
      <c r="F1909" s="130">
        <v>9</v>
      </c>
      <c r="G1909" s="130">
        <v>30</v>
      </c>
      <c r="H1909" s="130">
        <v>25</v>
      </c>
      <c r="I1909" s="130">
        <v>4</v>
      </c>
      <c r="J1909" s="130">
        <v>41</v>
      </c>
      <c r="K1909" s="130">
        <v>82</v>
      </c>
      <c r="L1909" s="130">
        <v>15</v>
      </c>
      <c r="M1909" s="130">
        <v>5</v>
      </c>
      <c r="N1909" s="134">
        <f t="shared" si="149"/>
        <v>260</v>
      </c>
      <c r="O1909" s="132">
        <v>133</v>
      </c>
      <c r="P1909" s="132">
        <v>127</v>
      </c>
      <c r="Q1909" s="130">
        <v>294</v>
      </c>
      <c r="R1909" s="130">
        <v>44</v>
      </c>
      <c r="S1909" s="130">
        <v>36</v>
      </c>
      <c r="T1909" s="130">
        <v>23</v>
      </c>
      <c r="U1909" s="130">
        <v>27</v>
      </c>
      <c r="V1909" s="130">
        <v>61</v>
      </c>
      <c r="W1909" s="6"/>
      <c r="X1909" s="219"/>
      <c r="Y1909" s="219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</row>
    <row r="1910" spans="1:51" ht="16.2" thickBot="1" x14ac:dyDescent="0.35">
      <c r="A1910" s="84" t="s">
        <v>288</v>
      </c>
      <c r="B1910" s="37">
        <v>2765</v>
      </c>
      <c r="C1910" s="143">
        <f t="shared" si="148"/>
        <v>0.79528752592234653</v>
      </c>
      <c r="D1910" s="37"/>
      <c r="E1910" s="130">
        <v>168</v>
      </c>
      <c r="F1910" s="130">
        <v>107</v>
      </c>
      <c r="G1910" s="130">
        <v>208</v>
      </c>
      <c r="H1910" s="130">
        <v>19</v>
      </c>
      <c r="I1910" s="130">
        <v>58</v>
      </c>
      <c r="J1910" s="130">
        <v>209</v>
      </c>
      <c r="K1910" s="130">
        <v>198</v>
      </c>
      <c r="L1910" s="130">
        <v>44</v>
      </c>
      <c r="M1910" s="130">
        <v>12</v>
      </c>
      <c r="N1910" s="134">
        <f t="shared" si="149"/>
        <v>745</v>
      </c>
      <c r="O1910" s="132">
        <v>531</v>
      </c>
      <c r="P1910" s="132">
        <v>214</v>
      </c>
      <c r="Q1910" s="130">
        <v>740</v>
      </c>
      <c r="R1910" s="130">
        <v>51</v>
      </c>
      <c r="S1910" s="130">
        <v>23</v>
      </c>
      <c r="T1910" s="130">
        <v>53</v>
      </c>
      <c r="U1910" s="130">
        <v>16</v>
      </c>
      <c r="V1910" s="130">
        <v>114</v>
      </c>
      <c r="W1910" s="6"/>
      <c r="X1910" s="219"/>
      <c r="Y1910" s="219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</row>
    <row r="1911" spans="1:51" ht="16.2" thickBot="1" x14ac:dyDescent="0.35">
      <c r="A1911" s="84" t="s">
        <v>320</v>
      </c>
      <c r="B1911" s="37">
        <v>8081</v>
      </c>
      <c r="C1911" s="143">
        <f t="shared" si="148"/>
        <v>2.3243104871531584</v>
      </c>
      <c r="D1911" s="37"/>
      <c r="E1911" s="130">
        <v>376</v>
      </c>
      <c r="F1911" s="130">
        <v>36</v>
      </c>
      <c r="G1911" s="130">
        <v>193</v>
      </c>
      <c r="H1911" s="130">
        <v>208</v>
      </c>
      <c r="I1911" s="130">
        <v>97</v>
      </c>
      <c r="J1911" s="130">
        <v>499</v>
      </c>
      <c r="K1911" s="130">
        <v>435</v>
      </c>
      <c r="L1911" s="130">
        <v>201</v>
      </c>
      <c r="M1911" s="130">
        <v>90</v>
      </c>
      <c r="N1911" s="134">
        <f t="shared" si="149"/>
        <v>1741</v>
      </c>
      <c r="O1911" s="132">
        <v>933</v>
      </c>
      <c r="P1911" s="132">
        <v>808</v>
      </c>
      <c r="Q1911" s="37">
        <v>2786</v>
      </c>
      <c r="R1911" s="130">
        <v>287</v>
      </c>
      <c r="S1911" s="130">
        <v>382</v>
      </c>
      <c r="T1911" s="130">
        <v>256</v>
      </c>
      <c r="U1911" s="130">
        <v>246</v>
      </c>
      <c r="V1911" s="130">
        <v>248</v>
      </c>
      <c r="W1911" s="6"/>
      <c r="X1911" s="219"/>
      <c r="Y1911" s="219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</row>
    <row r="1912" spans="1:51" ht="16.2" thickBot="1" x14ac:dyDescent="0.35">
      <c r="A1912" s="84" t="s">
        <v>321</v>
      </c>
      <c r="B1912" s="37">
        <v>9876</v>
      </c>
      <c r="C1912" s="143">
        <f t="shared" si="148"/>
        <v>2.840600219171463</v>
      </c>
      <c r="D1912" s="37"/>
      <c r="E1912" s="130">
        <v>155</v>
      </c>
      <c r="F1912" s="130">
        <v>84</v>
      </c>
      <c r="G1912" s="130">
        <v>613</v>
      </c>
      <c r="H1912" s="130">
        <v>43</v>
      </c>
      <c r="I1912" s="130">
        <v>89</v>
      </c>
      <c r="J1912" s="130">
        <v>231</v>
      </c>
      <c r="K1912" s="130">
        <v>335</v>
      </c>
      <c r="L1912" s="130">
        <v>43</v>
      </c>
      <c r="M1912" s="130">
        <v>26</v>
      </c>
      <c r="N1912" s="134">
        <f t="shared" si="149"/>
        <v>4321</v>
      </c>
      <c r="O1912" s="131">
        <v>3467</v>
      </c>
      <c r="P1912" s="132">
        <v>854</v>
      </c>
      <c r="Q1912" s="37">
        <v>2679</v>
      </c>
      <c r="R1912" s="130">
        <v>873</v>
      </c>
      <c r="S1912" s="130">
        <v>160</v>
      </c>
      <c r="T1912" s="130">
        <v>126</v>
      </c>
      <c r="U1912" s="130">
        <v>30</v>
      </c>
      <c r="V1912" s="130">
        <v>68</v>
      </c>
      <c r="W1912" s="6"/>
      <c r="X1912" s="219"/>
      <c r="Y1912" s="219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</row>
    <row r="1913" spans="1:51" ht="31.8" thickBot="1" x14ac:dyDescent="0.35">
      <c r="A1913" s="84" t="s">
        <v>322</v>
      </c>
      <c r="B1913" s="37">
        <v>2877</v>
      </c>
      <c r="C1913" s="143">
        <f t="shared" si="148"/>
        <v>0.82750170418755553</v>
      </c>
      <c r="D1913" s="37"/>
      <c r="E1913" s="130">
        <v>62</v>
      </c>
      <c r="F1913" s="130">
        <v>33</v>
      </c>
      <c r="G1913" s="130">
        <v>119</v>
      </c>
      <c r="H1913" s="130">
        <v>14</v>
      </c>
      <c r="I1913" s="130">
        <v>33</v>
      </c>
      <c r="J1913" s="130">
        <v>90</v>
      </c>
      <c r="K1913" s="130">
        <v>178</v>
      </c>
      <c r="L1913" s="130">
        <v>36</v>
      </c>
      <c r="M1913" s="130">
        <v>5</v>
      </c>
      <c r="N1913" s="134">
        <f t="shared" si="149"/>
        <v>1029</v>
      </c>
      <c r="O1913" s="132">
        <v>732</v>
      </c>
      <c r="P1913" s="132">
        <v>297</v>
      </c>
      <c r="Q1913" s="130">
        <v>738</v>
      </c>
      <c r="R1913" s="130">
        <v>126</v>
      </c>
      <c r="S1913" s="130">
        <v>80</v>
      </c>
      <c r="T1913" s="130">
        <v>195</v>
      </c>
      <c r="U1913" s="130">
        <v>14</v>
      </c>
      <c r="V1913" s="130">
        <v>125</v>
      </c>
      <c r="W1913" s="6"/>
      <c r="X1913" s="219"/>
      <c r="Y1913" s="219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</row>
    <row r="1914" spans="1:51" ht="14.25" customHeight="1" thickBot="1" x14ac:dyDescent="0.35">
      <c r="A1914" s="84" t="s">
        <v>323</v>
      </c>
      <c r="B1914" s="130">
        <v>467</v>
      </c>
      <c r="C1914" s="143">
        <f t="shared" si="148"/>
        <v>0.13432161830225528</v>
      </c>
      <c r="D1914" s="130"/>
      <c r="E1914" s="130">
        <v>2</v>
      </c>
      <c r="F1914" s="130">
        <v>0</v>
      </c>
      <c r="G1914" s="130">
        <v>8</v>
      </c>
      <c r="H1914" s="130">
        <v>0</v>
      </c>
      <c r="I1914" s="130">
        <v>0</v>
      </c>
      <c r="J1914" s="130">
        <v>4</v>
      </c>
      <c r="K1914" s="130">
        <v>14</v>
      </c>
      <c r="L1914" s="130">
        <v>3</v>
      </c>
      <c r="M1914" s="130">
        <v>3</v>
      </c>
      <c r="N1914" s="134">
        <f t="shared" si="149"/>
        <v>145</v>
      </c>
      <c r="O1914" s="132">
        <v>96</v>
      </c>
      <c r="P1914" s="132">
        <v>49</v>
      </c>
      <c r="Q1914" s="130">
        <v>251</v>
      </c>
      <c r="R1914" s="130">
        <v>26</v>
      </c>
      <c r="S1914" s="130">
        <v>5</v>
      </c>
      <c r="T1914" s="130">
        <v>6</v>
      </c>
      <c r="U1914" s="130">
        <v>0</v>
      </c>
      <c r="V1914" s="130">
        <v>0</v>
      </c>
      <c r="W1914" s="6"/>
      <c r="X1914" s="219"/>
      <c r="Y1914" s="219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</row>
    <row r="1915" spans="1:51" ht="14.25" customHeight="1" thickBot="1" x14ac:dyDescent="0.35">
      <c r="A1915" s="84" t="s">
        <v>324</v>
      </c>
      <c r="B1915" s="130">
        <v>109</v>
      </c>
      <c r="C1915" s="143">
        <f t="shared" si="148"/>
        <v>3.1351298490248022E-2</v>
      </c>
      <c r="D1915" s="130"/>
      <c r="E1915" s="130">
        <v>0</v>
      </c>
      <c r="F1915" s="130">
        <v>1</v>
      </c>
      <c r="G1915" s="130">
        <v>1</v>
      </c>
      <c r="H1915" s="130">
        <v>0</v>
      </c>
      <c r="I1915" s="130">
        <v>0</v>
      </c>
      <c r="J1915" s="130">
        <v>4</v>
      </c>
      <c r="K1915" s="130">
        <v>34</v>
      </c>
      <c r="L1915" s="130">
        <v>2</v>
      </c>
      <c r="M1915" s="130">
        <v>0</v>
      </c>
      <c r="N1915" s="134">
        <f t="shared" si="149"/>
        <v>18</v>
      </c>
      <c r="O1915" s="132">
        <v>10</v>
      </c>
      <c r="P1915" s="132">
        <v>8</v>
      </c>
      <c r="Q1915" s="130">
        <v>35</v>
      </c>
      <c r="R1915" s="130">
        <v>5</v>
      </c>
      <c r="S1915" s="130">
        <v>5</v>
      </c>
      <c r="T1915" s="130">
        <v>3</v>
      </c>
      <c r="U1915" s="130">
        <v>0</v>
      </c>
      <c r="V1915" s="130">
        <v>1</v>
      </c>
      <c r="W1915" s="6"/>
      <c r="X1915" s="219"/>
      <c r="Y1915" s="219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</row>
    <row r="1916" spans="1:51" ht="14.25" customHeight="1" thickBot="1" x14ac:dyDescent="0.35">
      <c r="A1916" s="84" t="s">
        <v>294</v>
      </c>
      <c r="B1916" s="130">
        <v>80</v>
      </c>
      <c r="C1916" s="143">
        <f t="shared" si="148"/>
        <v>2.3010127332292126E-2</v>
      </c>
      <c r="D1916" s="130"/>
      <c r="E1916" s="130">
        <v>1</v>
      </c>
      <c r="F1916" s="130">
        <v>0</v>
      </c>
      <c r="G1916" s="130">
        <v>0</v>
      </c>
      <c r="H1916" s="130">
        <v>0</v>
      </c>
      <c r="I1916" s="130">
        <v>0</v>
      </c>
      <c r="J1916" s="130">
        <v>3</v>
      </c>
      <c r="K1916" s="130">
        <v>2</v>
      </c>
      <c r="L1916" s="130">
        <v>0</v>
      </c>
      <c r="M1916" s="130">
        <v>0</v>
      </c>
      <c r="N1916" s="134">
        <f t="shared" si="149"/>
        <v>39</v>
      </c>
      <c r="O1916" s="132">
        <v>34</v>
      </c>
      <c r="P1916" s="132">
        <v>5</v>
      </c>
      <c r="Q1916" s="130">
        <v>30</v>
      </c>
      <c r="R1916" s="130">
        <v>0</v>
      </c>
      <c r="S1916" s="130">
        <v>3</v>
      </c>
      <c r="T1916" s="130">
        <v>0</v>
      </c>
      <c r="U1916" s="130">
        <v>1</v>
      </c>
      <c r="V1916" s="130">
        <v>1</v>
      </c>
      <c r="W1916" s="6"/>
      <c r="X1916" s="219"/>
      <c r="Y1916" s="219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</row>
    <row r="1917" spans="1:51" ht="14.25" customHeight="1" thickBot="1" x14ac:dyDescent="0.35">
      <c r="A1917" s="3"/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2"/>
      <c r="P1917" s="132"/>
      <c r="Q1917" s="130"/>
      <c r="R1917" s="130"/>
      <c r="S1917" s="130"/>
      <c r="T1917" s="130"/>
      <c r="U1917" s="130"/>
      <c r="V1917" s="130"/>
      <c r="W1917" s="6"/>
      <c r="X1917" s="219"/>
      <c r="Y1917" s="219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</row>
    <row r="1918" spans="1:51" ht="14.25" customHeight="1" thickBot="1" x14ac:dyDescent="0.35">
      <c r="A1918" s="51" t="s">
        <v>22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2"/>
      <c r="P1918" s="132"/>
      <c r="Q1918" s="130"/>
      <c r="R1918" s="130"/>
      <c r="S1918" s="130"/>
      <c r="T1918" s="130"/>
      <c r="U1918" s="130"/>
      <c r="V1918" s="130"/>
      <c r="W1918" s="6"/>
      <c r="X1918" s="219"/>
      <c r="Y1918" s="219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</row>
    <row r="1919" spans="1:51" ht="14.25" customHeight="1" thickBot="1" x14ac:dyDescent="0.35">
      <c r="A1919" s="99" t="s">
        <v>15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2"/>
      <c r="P1919" s="132"/>
      <c r="Q1919" s="130"/>
      <c r="R1919" s="130"/>
      <c r="S1919" s="130"/>
      <c r="T1919" s="130"/>
      <c r="U1919" s="130"/>
      <c r="V1919" s="130"/>
      <c r="W1919" s="6"/>
      <c r="X1919" s="219"/>
      <c r="Y1919" s="219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</row>
    <row r="1920" spans="1:51" s="29" customFormat="1" ht="14.25" customHeight="1" thickBot="1" x14ac:dyDescent="0.35">
      <c r="A1920" s="83" t="s">
        <v>20</v>
      </c>
      <c r="B1920" s="138">
        <v>434478</v>
      </c>
      <c r="C1920" s="155">
        <f>B1920/$B$1920%</f>
        <v>100</v>
      </c>
      <c r="D1920" s="138"/>
      <c r="E1920" s="138">
        <v>7780</v>
      </c>
      <c r="F1920" s="138">
        <v>8854</v>
      </c>
      <c r="G1920" s="138">
        <v>20718</v>
      </c>
      <c r="H1920" s="138">
        <v>8718</v>
      </c>
      <c r="I1920" s="138">
        <v>4302</v>
      </c>
      <c r="J1920" s="138">
        <v>5610</v>
      </c>
      <c r="K1920" s="138">
        <v>31573</v>
      </c>
      <c r="L1920" s="138">
        <v>3272</v>
      </c>
      <c r="M1920" s="138">
        <v>4161</v>
      </c>
      <c r="N1920" s="134">
        <f>SUM(O1920,P1920)</f>
        <v>147100</v>
      </c>
      <c r="O1920" s="142">
        <v>94933</v>
      </c>
      <c r="P1920" s="142">
        <v>52167</v>
      </c>
      <c r="Q1920" s="138">
        <v>117831</v>
      </c>
      <c r="R1920" s="138">
        <v>11081</v>
      </c>
      <c r="S1920" s="138">
        <v>11603</v>
      </c>
      <c r="T1920" s="138">
        <v>30982</v>
      </c>
      <c r="U1920" s="138">
        <v>8282</v>
      </c>
      <c r="V1920" s="138">
        <v>12611</v>
      </c>
      <c r="W1920" s="28"/>
      <c r="X1920" s="219"/>
      <c r="Y1920" s="219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</row>
    <row r="1921" spans="1:51" ht="14.25" customHeight="1" thickBot="1" x14ac:dyDescent="0.35">
      <c r="A1921" s="84" t="s">
        <v>280</v>
      </c>
      <c r="B1921" s="37">
        <v>29415</v>
      </c>
      <c r="C1921" s="143">
        <f t="shared" ref="C1921:C1935" si="150">B1921/$B$1920%</f>
        <v>6.7701931973540663</v>
      </c>
      <c r="D1921" s="37"/>
      <c r="E1921" s="130">
        <v>215</v>
      </c>
      <c r="F1921" s="130">
        <v>131</v>
      </c>
      <c r="G1921" s="130">
        <v>576</v>
      </c>
      <c r="H1921" s="130">
        <v>373</v>
      </c>
      <c r="I1921" s="130">
        <v>129</v>
      </c>
      <c r="J1921" s="130">
        <v>119</v>
      </c>
      <c r="K1921" s="37">
        <v>2079</v>
      </c>
      <c r="L1921" s="130">
        <v>140</v>
      </c>
      <c r="M1921" s="130">
        <v>267</v>
      </c>
      <c r="N1921" s="134">
        <f t="shared" ref="N1921:N1935" si="151">SUM(O1921,P1921)</f>
        <v>12021</v>
      </c>
      <c r="O1921" s="131">
        <v>8010</v>
      </c>
      <c r="P1921" s="131">
        <v>4011</v>
      </c>
      <c r="Q1921" s="37">
        <v>8707</v>
      </c>
      <c r="R1921" s="130">
        <v>605</v>
      </c>
      <c r="S1921" s="130">
        <v>683</v>
      </c>
      <c r="T1921" s="37">
        <v>1922</v>
      </c>
      <c r="U1921" s="130">
        <v>567</v>
      </c>
      <c r="V1921" s="130">
        <v>881</v>
      </c>
      <c r="W1921" s="6"/>
      <c r="X1921" s="219"/>
      <c r="Y1921" s="219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</row>
    <row r="1922" spans="1:51" ht="14.25" customHeight="1" thickBot="1" x14ac:dyDescent="0.35">
      <c r="A1922" s="84" t="s">
        <v>281</v>
      </c>
      <c r="B1922" s="37">
        <v>52806</v>
      </c>
      <c r="C1922" s="143">
        <f t="shared" si="150"/>
        <v>12.153895018850207</v>
      </c>
      <c r="D1922" s="37"/>
      <c r="E1922" s="37">
        <v>1015</v>
      </c>
      <c r="F1922" s="37">
        <v>1294</v>
      </c>
      <c r="G1922" s="37">
        <v>2566</v>
      </c>
      <c r="H1922" s="37">
        <v>1417</v>
      </c>
      <c r="I1922" s="130">
        <v>604</v>
      </c>
      <c r="J1922" s="130">
        <v>567</v>
      </c>
      <c r="K1922" s="37">
        <v>3320</v>
      </c>
      <c r="L1922" s="130">
        <v>501</v>
      </c>
      <c r="M1922" s="130">
        <v>693</v>
      </c>
      <c r="N1922" s="134">
        <f t="shared" si="151"/>
        <v>18233</v>
      </c>
      <c r="O1922" s="131">
        <v>11895</v>
      </c>
      <c r="P1922" s="131">
        <v>6338</v>
      </c>
      <c r="Q1922" s="37">
        <v>13628</v>
      </c>
      <c r="R1922" s="130">
        <v>994</v>
      </c>
      <c r="S1922" s="37">
        <v>1489</v>
      </c>
      <c r="T1922" s="37">
        <v>3869</v>
      </c>
      <c r="U1922" s="37">
        <v>1022</v>
      </c>
      <c r="V1922" s="37">
        <v>1594</v>
      </c>
      <c r="W1922" s="6"/>
      <c r="X1922" s="219"/>
      <c r="Y1922" s="219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</row>
    <row r="1923" spans="1:51" ht="14.25" customHeight="1" thickBot="1" x14ac:dyDescent="0.35">
      <c r="A1923" s="84" t="s">
        <v>282</v>
      </c>
      <c r="B1923" s="37">
        <v>173027</v>
      </c>
      <c r="C1923" s="143">
        <f t="shared" si="150"/>
        <v>39.824110772006868</v>
      </c>
      <c r="D1923" s="37"/>
      <c r="E1923" s="37">
        <v>2945</v>
      </c>
      <c r="F1923" s="37">
        <v>3953</v>
      </c>
      <c r="G1923" s="37">
        <v>8974</v>
      </c>
      <c r="H1923" s="37">
        <v>3639</v>
      </c>
      <c r="I1923" s="37">
        <v>1715</v>
      </c>
      <c r="J1923" s="37">
        <v>1792</v>
      </c>
      <c r="K1923" s="37">
        <v>12902</v>
      </c>
      <c r="L1923" s="37">
        <v>1502</v>
      </c>
      <c r="M1923" s="37">
        <v>2119</v>
      </c>
      <c r="N1923" s="134">
        <f t="shared" si="151"/>
        <v>58307</v>
      </c>
      <c r="O1923" s="131">
        <v>38258</v>
      </c>
      <c r="P1923" s="131">
        <v>20049</v>
      </c>
      <c r="Q1923" s="37">
        <v>43771</v>
      </c>
      <c r="R1923" s="37">
        <v>3854</v>
      </c>
      <c r="S1923" s="37">
        <v>4611</v>
      </c>
      <c r="T1923" s="37">
        <v>13322</v>
      </c>
      <c r="U1923" s="37">
        <v>4048</v>
      </c>
      <c r="V1923" s="37">
        <v>5573</v>
      </c>
      <c r="W1923" s="6"/>
      <c r="X1923" s="219"/>
      <c r="Y1923" s="219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</row>
    <row r="1924" spans="1:51" ht="14.25" customHeight="1" thickBot="1" x14ac:dyDescent="0.35">
      <c r="A1924" s="84" t="s">
        <v>283</v>
      </c>
      <c r="B1924" s="37">
        <v>68888</v>
      </c>
      <c r="C1924" s="143">
        <f t="shared" si="150"/>
        <v>15.855348256988847</v>
      </c>
      <c r="D1924" s="37"/>
      <c r="E1924" s="37">
        <v>1489</v>
      </c>
      <c r="F1924" s="37">
        <v>1602</v>
      </c>
      <c r="G1924" s="37">
        <v>3270</v>
      </c>
      <c r="H1924" s="37">
        <v>1543</v>
      </c>
      <c r="I1924" s="130">
        <v>801</v>
      </c>
      <c r="J1924" s="37">
        <v>1061</v>
      </c>
      <c r="K1924" s="37">
        <v>5809</v>
      </c>
      <c r="L1924" s="130">
        <v>520</v>
      </c>
      <c r="M1924" s="130">
        <v>605</v>
      </c>
      <c r="N1924" s="134">
        <f t="shared" si="151"/>
        <v>22590</v>
      </c>
      <c r="O1924" s="131">
        <v>13659</v>
      </c>
      <c r="P1924" s="131">
        <v>8931</v>
      </c>
      <c r="Q1924" s="37">
        <v>18392</v>
      </c>
      <c r="R1924" s="37">
        <v>1435</v>
      </c>
      <c r="S1924" s="37">
        <v>1704</v>
      </c>
      <c r="T1924" s="37">
        <v>4720</v>
      </c>
      <c r="U1924" s="37">
        <v>1309</v>
      </c>
      <c r="V1924" s="37">
        <v>2038</v>
      </c>
      <c r="W1924" s="6"/>
      <c r="X1924" s="219"/>
      <c r="Y1924" s="219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</row>
    <row r="1925" spans="1:51" ht="14.25" customHeight="1" thickBot="1" x14ac:dyDescent="0.35">
      <c r="A1925" s="84" t="s">
        <v>285</v>
      </c>
      <c r="B1925" s="37">
        <v>60420</v>
      </c>
      <c r="C1925" s="143">
        <f t="shared" si="150"/>
        <v>13.906342783754299</v>
      </c>
      <c r="D1925" s="37"/>
      <c r="E1925" s="37">
        <v>1556</v>
      </c>
      <c r="F1925" s="37">
        <v>1496</v>
      </c>
      <c r="G1925" s="37">
        <v>3082</v>
      </c>
      <c r="H1925" s="37">
        <v>1285</v>
      </c>
      <c r="I1925" s="130">
        <v>714</v>
      </c>
      <c r="J1925" s="130">
        <v>982</v>
      </c>
      <c r="K1925" s="37">
        <v>4965</v>
      </c>
      <c r="L1925" s="130">
        <v>458</v>
      </c>
      <c r="M1925" s="130">
        <v>343</v>
      </c>
      <c r="N1925" s="134">
        <f t="shared" si="151"/>
        <v>17057</v>
      </c>
      <c r="O1925" s="131">
        <v>10071</v>
      </c>
      <c r="P1925" s="131">
        <v>6986</v>
      </c>
      <c r="Q1925" s="37">
        <v>16444</v>
      </c>
      <c r="R1925" s="37">
        <v>2007</v>
      </c>
      <c r="S1925" s="37">
        <v>2445</v>
      </c>
      <c r="T1925" s="37">
        <v>5168</v>
      </c>
      <c r="U1925" s="130">
        <v>784</v>
      </c>
      <c r="V1925" s="37">
        <v>1634</v>
      </c>
      <c r="W1925" s="6"/>
      <c r="X1925" s="219"/>
      <c r="Y1925" s="219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</row>
    <row r="1926" spans="1:51" ht="14.25" customHeight="1" thickBot="1" x14ac:dyDescent="0.35">
      <c r="A1926" s="84" t="s">
        <v>286</v>
      </c>
      <c r="B1926" s="130">
        <v>957</v>
      </c>
      <c r="C1926" s="143">
        <f t="shared" si="150"/>
        <v>0.22026431718061676</v>
      </c>
      <c r="D1926" s="130"/>
      <c r="E1926" s="130">
        <v>2</v>
      </c>
      <c r="F1926" s="130">
        <v>34</v>
      </c>
      <c r="G1926" s="130">
        <v>38</v>
      </c>
      <c r="H1926" s="130">
        <v>2</v>
      </c>
      <c r="I1926" s="130">
        <v>7</v>
      </c>
      <c r="J1926" s="130">
        <v>24</v>
      </c>
      <c r="K1926" s="130">
        <v>50</v>
      </c>
      <c r="L1926" s="130">
        <v>0</v>
      </c>
      <c r="M1926" s="130">
        <v>2</v>
      </c>
      <c r="N1926" s="134">
        <f t="shared" si="151"/>
        <v>220</v>
      </c>
      <c r="O1926" s="132">
        <v>137</v>
      </c>
      <c r="P1926" s="132">
        <v>83</v>
      </c>
      <c r="Q1926" s="130">
        <v>487</v>
      </c>
      <c r="R1926" s="130">
        <v>15</v>
      </c>
      <c r="S1926" s="130">
        <v>6</v>
      </c>
      <c r="T1926" s="130">
        <v>26</v>
      </c>
      <c r="U1926" s="130">
        <v>21</v>
      </c>
      <c r="V1926" s="130">
        <v>23</v>
      </c>
      <c r="W1926" s="6"/>
      <c r="X1926" s="219"/>
      <c r="Y1926" s="219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</row>
    <row r="1927" spans="1:51" ht="14.25" customHeight="1" thickBot="1" x14ac:dyDescent="0.35">
      <c r="A1927" s="84" t="s">
        <v>319</v>
      </c>
      <c r="B1927" s="37">
        <v>2403</v>
      </c>
      <c r="C1927" s="143">
        <f t="shared" si="150"/>
        <v>0.55307748608675245</v>
      </c>
      <c r="D1927" s="37"/>
      <c r="E1927" s="130">
        <v>18</v>
      </c>
      <c r="F1927" s="130">
        <v>21</v>
      </c>
      <c r="G1927" s="130">
        <v>77</v>
      </c>
      <c r="H1927" s="130">
        <v>24</v>
      </c>
      <c r="I1927" s="130">
        <v>61</v>
      </c>
      <c r="J1927" s="130">
        <v>393</v>
      </c>
      <c r="K1927" s="130">
        <v>110</v>
      </c>
      <c r="L1927" s="130">
        <v>3</v>
      </c>
      <c r="M1927" s="130">
        <v>17</v>
      </c>
      <c r="N1927" s="134">
        <f t="shared" si="151"/>
        <v>999</v>
      </c>
      <c r="O1927" s="132">
        <v>456</v>
      </c>
      <c r="P1927" s="132">
        <v>543</v>
      </c>
      <c r="Q1927" s="130">
        <v>446</v>
      </c>
      <c r="R1927" s="130">
        <v>28</v>
      </c>
      <c r="S1927" s="130">
        <v>36</v>
      </c>
      <c r="T1927" s="130">
        <v>119</v>
      </c>
      <c r="U1927" s="130">
        <v>21</v>
      </c>
      <c r="V1927" s="130">
        <v>30</v>
      </c>
      <c r="W1927" s="6"/>
      <c r="X1927" s="219"/>
      <c r="Y1927" s="219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</row>
    <row r="1928" spans="1:51" ht="19.2" customHeight="1" thickBot="1" x14ac:dyDescent="0.35">
      <c r="A1928" s="84" t="s">
        <v>287</v>
      </c>
      <c r="B1928" s="37">
        <v>1735</v>
      </c>
      <c r="C1928" s="143">
        <f t="shared" si="150"/>
        <v>0.39932977043716833</v>
      </c>
      <c r="D1928" s="37"/>
      <c r="E1928" s="130">
        <v>27</v>
      </c>
      <c r="F1928" s="130">
        <v>16</v>
      </c>
      <c r="G1928" s="130">
        <v>28</v>
      </c>
      <c r="H1928" s="130">
        <v>40</v>
      </c>
      <c r="I1928" s="130">
        <v>5</v>
      </c>
      <c r="J1928" s="130">
        <v>25</v>
      </c>
      <c r="K1928" s="130">
        <v>170</v>
      </c>
      <c r="L1928" s="130">
        <v>12</v>
      </c>
      <c r="M1928" s="130">
        <v>1</v>
      </c>
      <c r="N1928" s="134">
        <f t="shared" si="151"/>
        <v>565</v>
      </c>
      <c r="O1928" s="132">
        <v>311</v>
      </c>
      <c r="P1928" s="132">
        <v>254</v>
      </c>
      <c r="Q1928" s="130">
        <v>556</v>
      </c>
      <c r="R1928" s="130">
        <v>57</v>
      </c>
      <c r="S1928" s="130">
        <v>68</v>
      </c>
      <c r="T1928" s="130">
        <v>48</v>
      </c>
      <c r="U1928" s="130">
        <v>36</v>
      </c>
      <c r="V1928" s="130">
        <v>81</v>
      </c>
      <c r="W1928" s="6"/>
      <c r="X1928" s="219"/>
      <c r="Y1928" s="219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</row>
    <row r="1929" spans="1:51" ht="14.25" customHeight="1" thickBot="1" x14ac:dyDescent="0.35">
      <c r="A1929" s="84" t="s">
        <v>288</v>
      </c>
      <c r="B1929" s="37">
        <v>3926</v>
      </c>
      <c r="C1929" s="143">
        <f t="shared" si="150"/>
        <v>0.90361307131776525</v>
      </c>
      <c r="D1929" s="37"/>
      <c r="E1929" s="130">
        <v>86</v>
      </c>
      <c r="F1929" s="130">
        <v>73</v>
      </c>
      <c r="G1929" s="130">
        <v>229</v>
      </c>
      <c r="H1929" s="130">
        <v>23</v>
      </c>
      <c r="I1929" s="130">
        <v>27</v>
      </c>
      <c r="J1929" s="130">
        <v>121</v>
      </c>
      <c r="K1929" s="130">
        <v>383</v>
      </c>
      <c r="L1929" s="130">
        <v>7</v>
      </c>
      <c r="M1929" s="130">
        <v>13</v>
      </c>
      <c r="N1929" s="134">
        <f t="shared" si="151"/>
        <v>1368</v>
      </c>
      <c r="O1929" s="132">
        <v>941</v>
      </c>
      <c r="P1929" s="132">
        <v>427</v>
      </c>
      <c r="Q1929" s="37">
        <v>1203</v>
      </c>
      <c r="R1929" s="130">
        <v>59</v>
      </c>
      <c r="S1929" s="130">
        <v>35</v>
      </c>
      <c r="T1929" s="130">
        <v>117</v>
      </c>
      <c r="U1929" s="130">
        <v>26</v>
      </c>
      <c r="V1929" s="130">
        <v>156</v>
      </c>
      <c r="W1929" s="6"/>
      <c r="X1929" s="219"/>
      <c r="Y1929" s="219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</row>
    <row r="1930" spans="1:51" ht="16.2" thickBot="1" x14ac:dyDescent="0.35">
      <c r="A1930" s="84" t="s">
        <v>320</v>
      </c>
      <c r="B1930" s="37">
        <v>13495</v>
      </c>
      <c r="C1930" s="143">
        <f t="shared" si="150"/>
        <v>3.1060260818729604</v>
      </c>
      <c r="D1930" s="37"/>
      <c r="E1930" s="130">
        <v>117</v>
      </c>
      <c r="F1930" s="130">
        <v>35</v>
      </c>
      <c r="G1930" s="130">
        <v>230</v>
      </c>
      <c r="H1930" s="130">
        <v>262</v>
      </c>
      <c r="I1930" s="130">
        <v>97</v>
      </c>
      <c r="J1930" s="130">
        <v>150</v>
      </c>
      <c r="K1930" s="130">
        <v>669</v>
      </c>
      <c r="L1930" s="130">
        <v>83</v>
      </c>
      <c r="M1930" s="130">
        <v>54</v>
      </c>
      <c r="N1930" s="134">
        <f t="shared" si="151"/>
        <v>4190</v>
      </c>
      <c r="O1930" s="131">
        <v>2333</v>
      </c>
      <c r="P1930" s="131">
        <v>1857</v>
      </c>
      <c r="Q1930" s="37">
        <v>5851</v>
      </c>
      <c r="R1930" s="130">
        <v>294</v>
      </c>
      <c r="S1930" s="130">
        <v>319</v>
      </c>
      <c r="T1930" s="130">
        <v>545</v>
      </c>
      <c r="U1930" s="130">
        <v>325</v>
      </c>
      <c r="V1930" s="130">
        <v>274</v>
      </c>
      <c r="W1930" s="6"/>
      <c r="X1930" s="219"/>
      <c r="Y1930" s="219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</row>
    <row r="1931" spans="1:51" ht="16.2" thickBot="1" x14ac:dyDescent="0.35">
      <c r="A1931" s="84" t="s">
        <v>321</v>
      </c>
      <c r="B1931" s="37">
        <v>20130</v>
      </c>
      <c r="C1931" s="143">
        <f t="shared" si="150"/>
        <v>4.6331459820750425</v>
      </c>
      <c r="D1931" s="37"/>
      <c r="E1931" s="130">
        <v>222</v>
      </c>
      <c r="F1931" s="130">
        <v>123</v>
      </c>
      <c r="G1931" s="37">
        <v>1413</v>
      </c>
      <c r="H1931" s="130">
        <v>71</v>
      </c>
      <c r="I1931" s="130">
        <v>117</v>
      </c>
      <c r="J1931" s="130">
        <v>286</v>
      </c>
      <c r="K1931" s="130">
        <v>681</v>
      </c>
      <c r="L1931" s="130">
        <v>31</v>
      </c>
      <c r="M1931" s="130">
        <v>38</v>
      </c>
      <c r="N1931" s="134">
        <f t="shared" si="151"/>
        <v>8907</v>
      </c>
      <c r="O1931" s="131">
        <v>6964</v>
      </c>
      <c r="P1931" s="131">
        <v>1943</v>
      </c>
      <c r="Q1931" s="37">
        <v>6047</v>
      </c>
      <c r="R1931" s="37">
        <v>1458</v>
      </c>
      <c r="S1931" s="130">
        <v>155</v>
      </c>
      <c r="T1931" s="130">
        <v>360</v>
      </c>
      <c r="U1931" s="130">
        <v>76</v>
      </c>
      <c r="V1931" s="130">
        <v>145</v>
      </c>
      <c r="W1931" s="6"/>
      <c r="X1931" s="219"/>
      <c r="Y1931" s="219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</row>
    <row r="1932" spans="1:51" ht="31.8" thickBot="1" x14ac:dyDescent="0.35">
      <c r="A1932" s="84" t="s">
        <v>322</v>
      </c>
      <c r="B1932" s="37">
        <v>5120</v>
      </c>
      <c r="C1932" s="143">
        <f t="shared" si="150"/>
        <v>1.1784256049788482</v>
      </c>
      <c r="D1932" s="37"/>
      <c r="E1932" s="130">
        <v>77</v>
      </c>
      <c r="F1932" s="130">
        <v>64</v>
      </c>
      <c r="G1932" s="130">
        <v>175</v>
      </c>
      <c r="H1932" s="130">
        <v>34</v>
      </c>
      <c r="I1932" s="130">
        <v>23</v>
      </c>
      <c r="J1932" s="130">
        <v>65</v>
      </c>
      <c r="K1932" s="130">
        <v>340</v>
      </c>
      <c r="L1932" s="130">
        <v>11</v>
      </c>
      <c r="M1932" s="130">
        <v>8</v>
      </c>
      <c r="N1932" s="134">
        <f t="shared" si="151"/>
        <v>1896</v>
      </c>
      <c r="O1932" s="131">
        <v>1387</v>
      </c>
      <c r="P1932" s="132">
        <v>509</v>
      </c>
      <c r="Q1932" s="37">
        <v>1235</v>
      </c>
      <c r="R1932" s="130">
        <v>214</v>
      </c>
      <c r="S1932" s="130">
        <v>40</v>
      </c>
      <c r="T1932" s="130">
        <v>724</v>
      </c>
      <c r="U1932" s="130">
        <v>40</v>
      </c>
      <c r="V1932" s="130">
        <v>174</v>
      </c>
      <c r="W1932" s="6"/>
      <c r="X1932" s="219"/>
      <c r="Y1932" s="219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</row>
    <row r="1933" spans="1:51" ht="16.2" thickBot="1" x14ac:dyDescent="0.35">
      <c r="A1933" s="84" t="s">
        <v>323</v>
      </c>
      <c r="B1933" s="37">
        <v>1554</v>
      </c>
      <c r="C1933" s="143">
        <f t="shared" si="150"/>
        <v>0.35767058401115825</v>
      </c>
      <c r="D1933" s="37"/>
      <c r="E1933" s="130">
        <v>10</v>
      </c>
      <c r="F1933" s="130">
        <v>9</v>
      </c>
      <c r="G1933" s="130">
        <v>50</v>
      </c>
      <c r="H1933" s="130">
        <v>2</v>
      </c>
      <c r="I1933" s="130">
        <v>2</v>
      </c>
      <c r="J1933" s="130">
        <v>21</v>
      </c>
      <c r="K1933" s="130">
        <v>45</v>
      </c>
      <c r="L1933" s="130">
        <v>2</v>
      </c>
      <c r="M1933" s="130">
        <v>1</v>
      </c>
      <c r="N1933" s="134">
        <f t="shared" si="151"/>
        <v>524</v>
      </c>
      <c r="O1933" s="132">
        <v>348</v>
      </c>
      <c r="P1933" s="132">
        <v>176</v>
      </c>
      <c r="Q1933" s="130">
        <v>788</v>
      </c>
      <c r="R1933" s="130">
        <v>49</v>
      </c>
      <c r="S1933" s="130">
        <v>7</v>
      </c>
      <c r="T1933" s="130">
        <v>30</v>
      </c>
      <c r="U1933" s="130">
        <v>7</v>
      </c>
      <c r="V1933" s="130">
        <v>7</v>
      </c>
      <c r="W1933" s="6"/>
      <c r="X1933" s="219"/>
      <c r="Y1933" s="219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</row>
    <row r="1934" spans="1:51" ht="16.2" thickBot="1" x14ac:dyDescent="0.35">
      <c r="A1934" s="84" t="s">
        <v>324</v>
      </c>
      <c r="B1934" s="130">
        <v>391</v>
      </c>
      <c r="C1934" s="143">
        <f t="shared" si="150"/>
        <v>8.9993049130220631E-2</v>
      </c>
      <c r="D1934" s="130"/>
      <c r="E1934" s="130">
        <v>0</v>
      </c>
      <c r="F1934" s="130">
        <v>3</v>
      </c>
      <c r="G1934" s="130">
        <v>10</v>
      </c>
      <c r="H1934" s="130">
        <v>2</v>
      </c>
      <c r="I1934" s="130">
        <v>0</v>
      </c>
      <c r="J1934" s="130">
        <v>2</v>
      </c>
      <c r="K1934" s="130">
        <v>44</v>
      </c>
      <c r="L1934" s="130">
        <v>1</v>
      </c>
      <c r="M1934" s="130">
        <v>0</v>
      </c>
      <c r="N1934" s="134">
        <f t="shared" si="151"/>
        <v>102</v>
      </c>
      <c r="O1934" s="132">
        <v>69</v>
      </c>
      <c r="P1934" s="132">
        <v>33</v>
      </c>
      <c r="Q1934" s="130">
        <v>204</v>
      </c>
      <c r="R1934" s="130">
        <v>11</v>
      </c>
      <c r="S1934" s="130">
        <v>4</v>
      </c>
      <c r="T1934" s="130">
        <v>8</v>
      </c>
      <c r="U1934" s="130">
        <v>0</v>
      </c>
      <c r="V1934" s="130">
        <v>0</v>
      </c>
      <c r="W1934" s="6"/>
      <c r="X1934" s="219"/>
      <c r="Y1934" s="219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</row>
    <row r="1935" spans="1:51" ht="16.2" thickBot="1" x14ac:dyDescent="0.35">
      <c r="A1935" s="84" t="s">
        <v>294</v>
      </c>
      <c r="B1935" s="130">
        <v>211</v>
      </c>
      <c r="C1935" s="143">
        <f t="shared" si="150"/>
        <v>4.8564023955183007E-2</v>
      </c>
      <c r="D1935" s="130"/>
      <c r="E1935" s="130">
        <v>1</v>
      </c>
      <c r="F1935" s="130">
        <v>0</v>
      </c>
      <c r="G1935" s="130">
        <v>0</v>
      </c>
      <c r="H1935" s="130">
        <v>1</v>
      </c>
      <c r="I1935" s="130">
        <v>0</v>
      </c>
      <c r="J1935" s="130">
        <v>2</v>
      </c>
      <c r="K1935" s="130">
        <v>6</v>
      </c>
      <c r="L1935" s="130">
        <v>1</v>
      </c>
      <c r="M1935" s="130">
        <v>0</v>
      </c>
      <c r="N1935" s="134">
        <f t="shared" si="151"/>
        <v>121</v>
      </c>
      <c r="O1935" s="132">
        <v>94</v>
      </c>
      <c r="P1935" s="132">
        <v>27</v>
      </c>
      <c r="Q1935" s="130">
        <v>72</v>
      </c>
      <c r="R1935" s="130">
        <v>1</v>
      </c>
      <c r="S1935" s="130">
        <v>1</v>
      </c>
      <c r="T1935" s="130">
        <v>4</v>
      </c>
      <c r="U1935" s="130">
        <v>0</v>
      </c>
      <c r="V1935" s="130">
        <v>1</v>
      </c>
      <c r="W1935" s="6"/>
      <c r="X1935" s="219"/>
      <c r="Y1935" s="219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</row>
    <row r="1936" spans="1:51" ht="15" thickBot="1" x14ac:dyDescent="0.35">
      <c r="A1936" s="6"/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2"/>
      <c r="P1936" s="132"/>
      <c r="Q1936" s="130"/>
      <c r="R1936" s="130"/>
      <c r="S1936" s="130"/>
      <c r="T1936" s="130"/>
      <c r="U1936" s="130"/>
      <c r="V1936" s="130"/>
      <c r="W1936" s="6"/>
      <c r="X1936" s="219"/>
      <c r="Y1936" s="219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</row>
    <row r="1937" spans="1:51" ht="16.2" thickBot="1" x14ac:dyDescent="0.35">
      <c r="A1937" s="83" t="s">
        <v>19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2"/>
      <c r="P1937" s="132"/>
      <c r="Q1937" s="130"/>
      <c r="R1937" s="130"/>
      <c r="S1937" s="130"/>
      <c r="T1937" s="130"/>
      <c r="U1937" s="130"/>
      <c r="V1937" s="130"/>
      <c r="W1937" s="6"/>
      <c r="X1937" s="219"/>
      <c r="Y1937" s="219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</row>
    <row r="1938" spans="1:51" s="29" customFormat="1" ht="16.2" thickBot="1" x14ac:dyDescent="0.35">
      <c r="A1938" s="83" t="s">
        <v>20</v>
      </c>
      <c r="B1938" s="138">
        <v>226528</v>
      </c>
      <c r="C1938" s="155">
        <f>B1938/$B$1938%</f>
        <v>99.999999999999986</v>
      </c>
      <c r="D1938" s="138"/>
      <c r="E1938" s="138">
        <v>4080</v>
      </c>
      <c r="F1938" s="138">
        <v>4686</v>
      </c>
      <c r="G1938" s="138">
        <v>10799</v>
      </c>
      <c r="H1938" s="138">
        <v>4640</v>
      </c>
      <c r="I1938" s="138">
        <v>2272</v>
      </c>
      <c r="J1938" s="138">
        <v>2891</v>
      </c>
      <c r="K1938" s="138">
        <v>16457</v>
      </c>
      <c r="L1938" s="138">
        <v>1881</v>
      </c>
      <c r="M1938" s="138">
        <v>2428</v>
      </c>
      <c r="N1938" s="134">
        <f>SUM(O1938,P1938)</f>
        <v>74979</v>
      </c>
      <c r="O1938" s="142">
        <v>48766</v>
      </c>
      <c r="P1938" s="142">
        <v>26213</v>
      </c>
      <c r="Q1938" s="138">
        <v>60709</v>
      </c>
      <c r="R1938" s="138">
        <v>6078</v>
      </c>
      <c r="S1938" s="138">
        <v>6422</v>
      </c>
      <c r="T1938" s="138">
        <v>16883</v>
      </c>
      <c r="U1938" s="138">
        <v>4642</v>
      </c>
      <c r="V1938" s="138">
        <v>6681</v>
      </c>
      <c r="W1938" s="28"/>
      <c r="X1938" s="219"/>
      <c r="Y1938" s="219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</row>
    <row r="1939" spans="1:51" ht="16.2" thickBot="1" x14ac:dyDescent="0.35">
      <c r="A1939" s="84" t="s">
        <v>280</v>
      </c>
      <c r="B1939" s="37">
        <v>15074</v>
      </c>
      <c r="C1939" s="143">
        <f t="shared" ref="C1939:C1953" si="152">B1939/$B$1938%</f>
        <v>6.654365023308376</v>
      </c>
      <c r="D1939" s="37"/>
      <c r="E1939" s="130">
        <v>112</v>
      </c>
      <c r="F1939" s="130">
        <v>68</v>
      </c>
      <c r="G1939" s="130">
        <v>296</v>
      </c>
      <c r="H1939" s="130">
        <v>190</v>
      </c>
      <c r="I1939" s="130">
        <v>56</v>
      </c>
      <c r="J1939" s="130">
        <v>57</v>
      </c>
      <c r="K1939" s="37">
        <v>1088</v>
      </c>
      <c r="L1939" s="130">
        <v>72</v>
      </c>
      <c r="M1939" s="130">
        <v>149</v>
      </c>
      <c r="N1939" s="134">
        <f t="shared" ref="N1939:N1953" si="153">SUM(O1939,P1939)</f>
        <v>6163</v>
      </c>
      <c r="O1939" s="131">
        <v>4118</v>
      </c>
      <c r="P1939" s="131">
        <v>2045</v>
      </c>
      <c r="Q1939" s="37">
        <v>4426</v>
      </c>
      <c r="R1939" s="130">
        <v>327</v>
      </c>
      <c r="S1939" s="130">
        <v>355</v>
      </c>
      <c r="T1939" s="130">
        <v>964</v>
      </c>
      <c r="U1939" s="130">
        <v>313</v>
      </c>
      <c r="V1939" s="130">
        <v>438</v>
      </c>
      <c r="W1939" s="6"/>
      <c r="X1939" s="219"/>
      <c r="Y1939" s="219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</row>
    <row r="1940" spans="1:51" ht="16.2" thickBot="1" x14ac:dyDescent="0.35">
      <c r="A1940" s="84" t="s">
        <v>281</v>
      </c>
      <c r="B1940" s="37">
        <v>26998</v>
      </c>
      <c r="C1940" s="143">
        <f t="shared" si="152"/>
        <v>11.918173470829212</v>
      </c>
      <c r="D1940" s="37"/>
      <c r="E1940" s="130">
        <v>511</v>
      </c>
      <c r="F1940" s="130">
        <v>642</v>
      </c>
      <c r="G1940" s="37">
        <v>1296</v>
      </c>
      <c r="H1940" s="130">
        <v>728</v>
      </c>
      <c r="I1940" s="130">
        <v>303</v>
      </c>
      <c r="J1940" s="130">
        <v>287</v>
      </c>
      <c r="K1940" s="37">
        <v>1718</v>
      </c>
      <c r="L1940" s="130">
        <v>261</v>
      </c>
      <c r="M1940" s="130">
        <v>355</v>
      </c>
      <c r="N1940" s="134">
        <f t="shared" si="153"/>
        <v>9307</v>
      </c>
      <c r="O1940" s="131">
        <v>6115</v>
      </c>
      <c r="P1940" s="131">
        <v>3192</v>
      </c>
      <c r="Q1940" s="37">
        <v>6903</v>
      </c>
      <c r="R1940" s="130">
        <v>554</v>
      </c>
      <c r="S1940" s="130">
        <v>763</v>
      </c>
      <c r="T1940" s="37">
        <v>2010</v>
      </c>
      <c r="U1940" s="130">
        <v>541</v>
      </c>
      <c r="V1940" s="130">
        <v>819</v>
      </c>
      <c r="W1940" s="6"/>
      <c r="X1940" s="219"/>
      <c r="Y1940" s="219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</row>
    <row r="1941" spans="1:51" ht="16.2" thickBot="1" x14ac:dyDescent="0.35">
      <c r="A1941" s="84" t="s">
        <v>282</v>
      </c>
      <c r="B1941" s="37">
        <v>88611</v>
      </c>
      <c r="C1941" s="143">
        <f t="shared" si="152"/>
        <v>39.11701864670151</v>
      </c>
      <c r="D1941" s="37"/>
      <c r="E1941" s="37">
        <v>1418</v>
      </c>
      <c r="F1941" s="37">
        <v>2006</v>
      </c>
      <c r="G1941" s="37">
        <v>4560</v>
      </c>
      <c r="H1941" s="37">
        <v>1912</v>
      </c>
      <c r="I1941" s="130">
        <v>845</v>
      </c>
      <c r="J1941" s="130">
        <v>860</v>
      </c>
      <c r="K1941" s="37">
        <v>6578</v>
      </c>
      <c r="L1941" s="130">
        <v>822</v>
      </c>
      <c r="M1941" s="37">
        <v>1178</v>
      </c>
      <c r="N1941" s="134">
        <f t="shared" si="153"/>
        <v>29765</v>
      </c>
      <c r="O1941" s="131">
        <v>19859</v>
      </c>
      <c r="P1941" s="131">
        <v>9906</v>
      </c>
      <c r="Q1941" s="37">
        <v>22038</v>
      </c>
      <c r="R1941" s="37">
        <v>1982</v>
      </c>
      <c r="S1941" s="37">
        <v>2478</v>
      </c>
      <c r="T1941" s="37">
        <v>7018</v>
      </c>
      <c r="U1941" s="37">
        <v>2209</v>
      </c>
      <c r="V1941" s="37">
        <v>2942</v>
      </c>
      <c r="W1941" s="6"/>
      <c r="X1941" s="219"/>
      <c r="Y1941" s="219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</row>
    <row r="1942" spans="1:51" ht="16.2" thickBot="1" x14ac:dyDescent="0.35">
      <c r="A1942" s="84" t="s">
        <v>283</v>
      </c>
      <c r="B1942" s="37">
        <v>35253</v>
      </c>
      <c r="C1942" s="143">
        <f t="shared" si="152"/>
        <v>15.562314592456561</v>
      </c>
      <c r="D1942" s="37"/>
      <c r="E1942" s="130">
        <v>738</v>
      </c>
      <c r="F1942" s="130">
        <v>881</v>
      </c>
      <c r="G1942" s="37">
        <v>1691</v>
      </c>
      <c r="H1942" s="130">
        <v>837</v>
      </c>
      <c r="I1942" s="130">
        <v>425</v>
      </c>
      <c r="J1942" s="130">
        <v>472</v>
      </c>
      <c r="K1942" s="37">
        <v>3000</v>
      </c>
      <c r="L1942" s="130">
        <v>319</v>
      </c>
      <c r="M1942" s="130">
        <v>391</v>
      </c>
      <c r="N1942" s="134">
        <f t="shared" si="153"/>
        <v>11189</v>
      </c>
      <c r="O1942" s="131">
        <v>6981</v>
      </c>
      <c r="P1942" s="131">
        <v>4208</v>
      </c>
      <c r="Q1942" s="37">
        <v>9142</v>
      </c>
      <c r="R1942" s="130">
        <v>773</v>
      </c>
      <c r="S1942" s="130">
        <v>991</v>
      </c>
      <c r="T1942" s="37">
        <v>2539</v>
      </c>
      <c r="U1942" s="130">
        <v>739</v>
      </c>
      <c r="V1942" s="37">
        <v>1126</v>
      </c>
      <c r="W1942" s="6"/>
      <c r="X1942" s="219"/>
      <c r="Y1942" s="219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</row>
    <row r="1943" spans="1:51" ht="16.2" thickBot="1" x14ac:dyDescent="0.35">
      <c r="A1943" s="84" t="s">
        <v>285</v>
      </c>
      <c r="B1943" s="37">
        <v>32282</v>
      </c>
      <c r="C1943" s="143">
        <f t="shared" si="152"/>
        <v>14.250776945896312</v>
      </c>
      <c r="D1943" s="37"/>
      <c r="E1943" s="130">
        <v>959</v>
      </c>
      <c r="F1943" s="130">
        <v>866</v>
      </c>
      <c r="G1943" s="37">
        <v>1616</v>
      </c>
      <c r="H1943" s="130">
        <v>660</v>
      </c>
      <c r="I1943" s="130">
        <v>417</v>
      </c>
      <c r="J1943" s="130">
        <v>640</v>
      </c>
      <c r="K1943" s="37">
        <v>2646</v>
      </c>
      <c r="L1943" s="130">
        <v>299</v>
      </c>
      <c r="M1943" s="130">
        <v>247</v>
      </c>
      <c r="N1943" s="134">
        <f t="shared" si="153"/>
        <v>8529</v>
      </c>
      <c r="O1943" s="131">
        <v>4870</v>
      </c>
      <c r="P1943" s="131">
        <v>3659</v>
      </c>
      <c r="Q1943" s="37">
        <v>8462</v>
      </c>
      <c r="R1943" s="37">
        <v>1155</v>
      </c>
      <c r="S1943" s="37">
        <v>1416</v>
      </c>
      <c r="T1943" s="37">
        <v>2972</v>
      </c>
      <c r="U1943" s="130">
        <v>478</v>
      </c>
      <c r="V1943" s="130">
        <v>920</v>
      </c>
      <c r="W1943" s="6"/>
      <c r="X1943" s="219"/>
      <c r="Y1943" s="219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</row>
    <row r="1944" spans="1:51" ht="16.2" thickBot="1" x14ac:dyDescent="0.35">
      <c r="A1944" s="84" t="s">
        <v>286</v>
      </c>
      <c r="B1944" s="130">
        <v>663</v>
      </c>
      <c r="C1944" s="143">
        <f t="shared" si="152"/>
        <v>0.29267905071337758</v>
      </c>
      <c r="D1944" s="130"/>
      <c r="E1944" s="130">
        <v>1</v>
      </c>
      <c r="F1944" s="130">
        <v>16</v>
      </c>
      <c r="G1944" s="130">
        <v>20</v>
      </c>
      <c r="H1944" s="130">
        <v>2</v>
      </c>
      <c r="I1944" s="130">
        <v>4</v>
      </c>
      <c r="J1944" s="130">
        <v>15</v>
      </c>
      <c r="K1944" s="130">
        <v>27</v>
      </c>
      <c r="L1944" s="130">
        <v>0</v>
      </c>
      <c r="M1944" s="130">
        <v>1</v>
      </c>
      <c r="N1944" s="134">
        <f t="shared" si="153"/>
        <v>108</v>
      </c>
      <c r="O1944" s="132">
        <v>77</v>
      </c>
      <c r="P1944" s="132">
        <v>31</v>
      </c>
      <c r="Q1944" s="130">
        <v>413</v>
      </c>
      <c r="R1944" s="130">
        <v>9</v>
      </c>
      <c r="S1944" s="130">
        <v>4</v>
      </c>
      <c r="T1944" s="130">
        <v>14</v>
      </c>
      <c r="U1944" s="130">
        <v>15</v>
      </c>
      <c r="V1944" s="130">
        <v>14</v>
      </c>
      <c r="W1944" s="6"/>
      <c r="X1944" s="219"/>
      <c r="Y1944" s="219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</row>
    <row r="1945" spans="1:51" ht="16.2" thickBot="1" x14ac:dyDescent="0.35">
      <c r="A1945" s="84" t="s">
        <v>319</v>
      </c>
      <c r="B1945" s="37">
        <v>1365</v>
      </c>
      <c r="C1945" s="143">
        <f t="shared" si="152"/>
        <v>0.60257451617460089</v>
      </c>
      <c r="D1945" s="37"/>
      <c r="E1945" s="130">
        <v>8</v>
      </c>
      <c r="F1945" s="130">
        <v>13</v>
      </c>
      <c r="G1945" s="130">
        <v>52</v>
      </c>
      <c r="H1945" s="130">
        <v>21</v>
      </c>
      <c r="I1945" s="130">
        <v>44</v>
      </c>
      <c r="J1945" s="130">
        <v>158</v>
      </c>
      <c r="K1945" s="130">
        <v>77</v>
      </c>
      <c r="L1945" s="130">
        <v>1</v>
      </c>
      <c r="M1945" s="130">
        <v>11</v>
      </c>
      <c r="N1945" s="134">
        <f t="shared" si="153"/>
        <v>543</v>
      </c>
      <c r="O1945" s="132">
        <v>235</v>
      </c>
      <c r="P1945" s="132">
        <v>308</v>
      </c>
      <c r="Q1945" s="130">
        <v>282</v>
      </c>
      <c r="R1945" s="130">
        <v>17</v>
      </c>
      <c r="S1945" s="130">
        <v>22</v>
      </c>
      <c r="T1945" s="130">
        <v>79</v>
      </c>
      <c r="U1945" s="130">
        <v>17</v>
      </c>
      <c r="V1945" s="130">
        <v>20</v>
      </c>
      <c r="W1945" s="6"/>
      <c r="X1945" s="219"/>
      <c r="Y1945" s="219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</row>
    <row r="1946" spans="1:51" ht="16.2" thickBot="1" x14ac:dyDescent="0.35">
      <c r="A1946" s="84" t="s">
        <v>287</v>
      </c>
      <c r="B1946" s="130">
        <v>947</v>
      </c>
      <c r="C1946" s="143">
        <f t="shared" si="152"/>
        <v>0.41804986580025422</v>
      </c>
      <c r="D1946" s="130"/>
      <c r="E1946" s="130">
        <v>13</v>
      </c>
      <c r="F1946" s="130">
        <v>11</v>
      </c>
      <c r="G1946" s="130">
        <v>11</v>
      </c>
      <c r="H1946" s="130">
        <v>26</v>
      </c>
      <c r="I1946" s="130">
        <v>3</v>
      </c>
      <c r="J1946" s="130">
        <v>13</v>
      </c>
      <c r="K1946" s="130">
        <v>108</v>
      </c>
      <c r="L1946" s="130">
        <v>10</v>
      </c>
      <c r="M1946" s="130">
        <v>1</v>
      </c>
      <c r="N1946" s="134">
        <f t="shared" si="153"/>
        <v>305</v>
      </c>
      <c r="O1946" s="132">
        <v>178</v>
      </c>
      <c r="P1946" s="132">
        <v>127</v>
      </c>
      <c r="Q1946" s="130">
        <v>284</v>
      </c>
      <c r="R1946" s="130">
        <v>41</v>
      </c>
      <c r="S1946" s="130">
        <v>47</v>
      </c>
      <c r="T1946" s="130">
        <v>27</v>
      </c>
      <c r="U1946" s="130">
        <v>17</v>
      </c>
      <c r="V1946" s="130">
        <v>30</v>
      </c>
      <c r="W1946" s="6"/>
      <c r="X1946" s="219"/>
      <c r="Y1946" s="219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</row>
    <row r="1947" spans="1:51" ht="19.2" customHeight="1" thickBot="1" x14ac:dyDescent="0.35">
      <c r="A1947" s="84" t="s">
        <v>288</v>
      </c>
      <c r="B1947" s="37">
        <v>1796</v>
      </c>
      <c r="C1947" s="143">
        <f t="shared" si="152"/>
        <v>0.7928379714648961</v>
      </c>
      <c r="D1947" s="37"/>
      <c r="E1947" s="130">
        <v>36</v>
      </c>
      <c r="F1947" s="130">
        <v>29</v>
      </c>
      <c r="G1947" s="130">
        <v>90</v>
      </c>
      <c r="H1947" s="130">
        <v>11</v>
      </c>
      <c r="I1947" s="130">
        <v>10</v>
      </c>
      <c r="J1947" s="130">
        <v>70</v>
      </c>
      <c r="K1947" s="130">
        <v>209</v>
      </c>
      <c r="L1947" s="130">
        <v>3</v>
      </c>
      <c r="M1947" s="130">
        <v>11</v>
      </c>
      <c r="N1947" s="134">
        <f t="shared" si="153"/>
        <v>623</v>
      </c>
      <c r="O1947" s="132">
        <v>410</v>
      </c>
      <c r="P1947" s="132">
        <v>213</v>
      </c>
      <c r="Q1947" s="130">
        <v>517</v>
      </c>
      <c r="R1947" s="130">
        <v>40</v>
      </c>
      <c r="S1947" s="130">
        <v>16</v>
      </c>
      <c r="T1947" s="130">
        <v>68</v>
      </c>
      <c r="U1947" s="130">
        <v>14</v>
      </c>
      <c r="V1947" s="130">
        <v>49</v>
      </c>
      <c r="W1947" s="6"/>
      <c r="X1947" s="219"/>
      <c r="Y1947" s="219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</row>
    <row r="1948" spans="1:51" ht="16.2" thickBot="1" x14ac:dyDescent="0.35">
      <c r="A1948" s="84" t="s">
        <v>320</v>
      </c>
      <c r="B1948" s="37">
        <v>7927</v>
      </c>
      <c r="C1948" s="143">
        <f t="shared" si="152"/>
        <v>3.4993466591326454</v>
      </c>
      <c r="D1948" s="37"/>
      <c r="E1948" s="130">
        <v>70</v>
      </c>
      <c r="F1948" s="130">
        <v>28</v>
      </c>
      <c r="G1948" s="130">
        <v>142</v>
      </c>
      <c r="H1948" s="130">
        <v>177</v>
      </c>
      <c r="I1948" s="130">
        <v>68</v>
      </c>
      <c r="J1948" s="130">
        <v>88</v>
      </c>
      <c r="K1948" s="130">
        <v>390</v>
      </c>
      <c r="L1948" s="130">
        <v>56</v>
      </c>
      <c r="M1948" s="130">
        <v>42</v>
      </c>
      <c r="N1948" s="134">
        <f t="shared" si="153"/>
        <v>2449</v>
      </c>
      <c r="O1948" s="131">
        <v>1400</v>
      </c>
      <c r="P1948" s="131">
        <v>1049</v>
      </c>
      <c r="Q1948" s="37">
        <v>3331</v>
      </c>
      <c r="R1948" s="130">
        <v>170</v>
      </c>
      <c r="S1948" s="130">
        <v>194</v>
      </c>
      <c r="T1948" s="130">
        <v>356</v>
      </c>
      <c r="U1948" s="130">
        <v>207</v>
      </c>
      <c r="V1948" s="130">
        <v>159</v>
      </c>
      <c r="W1948" s="6"/>
      <c r="X1948" s="219"/>
      <c r="Y1948" s="219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</row>
    <row r="1949" spans="1:51" ht="16.2" thickBot="1" x14ac:dyDescent="0.35">
      <c r="A1949" s="84" t="s">
        <v>321</v>
      </c>
      <c r="B1949" s="37">
        <v>11442</v>
      </c>
      <c r="C1949" s="143">
        <f t="shared" si="152"/>
        <v>5.0510312190987428</v>
      </c>
      <c r="D1949" s="37"/>
      <c r="E1949" s="130">
        <v>165</v>
      </c>
      <c r="F1949" s="130">
        <v>73</v>
      </c>
      <c r="G1949" s="130">
        <v>887</v>
      </c>
      <c r="H1949" s="130">
        <v>50</v>
      </c>
      <c r="I1949" s="130">
        <v>82</v>
      </c>
      <c r="J1949" s="130">
        <v>178</v>
      </c>
      <c r="K1949" s="130">
        <v>378</v>
      </c>
      <c r="L1949" s="130">
        <v>28</v>
      </c>
      <c r="M1949" s="130">
        <v>33</v>
      </c>
      <c r="N1949" s="134">
        <f t="shared" si="153"/>
        <v>4586</v>
      </c>
      <c r="O1949" s="131">
        <v>3497</v>
      </c>
      <c r="P1949" s="131">
        <v>1089</v>
      </c>
      <c r="Q1949" s="37">
        <v>3588</v>
      </c>
      <c r="R1949" s="130">
        <v>866</v>
      </c>
      <c r="S1949" s="130">
        <v>106</v>
      </c>
      <c r="T1949" s="130">
        <v>267</v>
      </c>
      <c r="U1949" s="130">
        <v>57</v>
      </c>
      <c r="V1949" s="130">
        <v>98</v>
      </c>
      <c r="W1949" s="6"/>
      <c r="X1949" s="219"/>
      <c r="Y1949" s="219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</row>
    <row r="1950" spans="1:51" ht="31.8" thickBot="1" x14ac:dyDescent="0.35">
      <c r="A1950" s="84" t="s">
        <v>322</v>
      </c>
      <c r="B1950" s="37">
        <v>2600</v>
      </c>
      <c r="C1950" s="143">
        <f t="shared" si="152"/>
        <v>1.147760983189716</v>
      </c>
      <c r="D1950" s="37"/>
      <c r="E1950" s="130">
        <v>39</v>
      </c>
      <c r="F1950" s="130">
        <v>42</v>
      </c>
      <c r="G1950" s="130">
        <v>87</v>
      </c>
      <c r="H1950" s="130">
        <v>21</v>
      </c>
      <c r="I1950" s="130">
        <v>13</v>
      </c>
      <c r="J1950" s="130">
        <v>31</v>
      </c>
      <c r="K1950" s="130">
        <v>191</v>
      </c>
      <c r="L1950" s="130">
        <v>6</v>
      </c>
      <c r="M1950" s="130">
        <v>8</v>
      </c>
      <c r="N1950" s="134">
        <f t="shared" si="153"/>
        <v>867</v>
      </c>
      <c r="O1950" s="132">
        <v>655</v>
      </c>
      <c r="P1950" s="132">
        <v>212</v>
      </c>
      <c r="Q1950" s="130">
        <v>549</v>
      </c>
      <c r="R1950" s="130">
        <v>100</v>
      </c>
      <c r="S1950" s="130">
        <v>25</v>
      </c>
      <c r="T1950" s="130">
        <v>535</v>
      </c>
      <c r="U1950" s="130">
        <v>28</v>
      </c>
      <c r="V1950" s="130">
        <v>58</v>
      </c>
      <c r="W1950" s="6"/>
      <c r="X1950" s="219"/>
      <c r="Y1950" s="219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</row>
    <row r="1951" spans="1:51" ht="16.2" thickBot="1" x14ac:dyDescent="0.35">
      <c r="A1951" s="84" t="s">
        <v>323</v>
      </c>
      <c r="B1951" s="37">
        <v>1135</v>
      </c>
      <c r="C1951" s="143">
        <f t="shared" si="152"/>
        <v>0.50104181381551061</v>
      </c>
      <c r="D1951" s="37"/>
      <c r="E1951" s="130">
        <v>9</v>
      </c>
      <c r="F1951" s="130">
        <v>9</v>
      </c>
      <c r="G1951" s="130">
        <v>42</v>
      </c>
      <c r="H1951" s="130">
        <v>2</v>
      </c>
      <c r="I1951" s="130">
        <v>2</v>
      </c>
      <c r="J1951" s="130">
        <v>19</v>
      </c>
      <c r="K1951" s="130">
        <v>33</v>
      </c>
      <c r="L1951" s="130">
        <v>2</v>
      </c>
      <c r="M1951" s="130">
        <v>1</v>
      </c>
      <c r="N1951" s="134">
        <f t="shared" si="153"/>
        <v>379</v>
      </c>
      <c r="O1951" s="132">
        <v>252</v>
      </c>
      <c r="P1951" s="132">
        <v>127</v>
      </c>
      <c r="Q1951" s="130">
        <v>557</v>
      </c>
      <c r="R1951" s="130">
        <v>36</v>
      </c>
      <c r="S1951" s="130">
        <v>5</v>
      </c>
      <c r="T1951" s="130">
        <v>25</v>
      </c>
      <c r="U1951" s="130">
        <v>7</v>
      </c>
      <c r="V1951" s="130">
        <v>7</v>
      </c>
      <c r="W1951" s="6"/>
      <c r="X1951" s="219"/>
      <c r="Y1951" s="219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</row>
    <row r="1952" spans="1:51" ht="16.2" thickBot="1" x14ac:dyDescent="0.35">
      <c r="A1952" s="84" t="s">
        <v>324</v>
      </c>
      <c r="B1952" s="130">
        <v>294</v>
      </c>
      <c r="C1952" s="143">
        <f t="shared" si="152"/>
        <v>0.12978528040683712</v>
      </c>
      <c r="D1952" s="130"/>
      <c r="E1952" s="130">
        <v>0</v>
      </c>
      <c r="F1952" s="130">
        <v>2</v>
      </c>
      <c r="G1952" s="130">
        <v>9</v>
      </c>
      <c r="H1952" s="130">
        <v>2</v>
      </c>
      <c r="I1952" s="130">
        <v>0</v>
      </c>
      <c r="J1952" s="130">
        <v>2</v>
      </c>
      <c r="K1952" s="130">
        <v>10</v>
      </c>
      <c r="L1952" s="130">
        <v>1</v>
      </c>
      <c r="M1952" s="130">
        <v>0</v>
      </c>
      <c r="N1952" s="134">
        <f t="shared" si="153"/>
        <v>84</v>
      </c>
      <c r="O1952" s="132">
        <v>59</v>
      </c>
      <c r="P1952" s="132">
        <v>25</v>
      </c>
      <c r="Q1952" s="130">
        <v>172</v>
      </c>
      <c r="R1952" s="130">
        <v>7</v>
      </c>
      <c r="S1952" s="130">
        <v>0</v>
      </c>
      <c r="T1952" s="130">
        <v>5</v>
      </c>
      <c r="U1952" s="130">
        <v>0</v>
      </c>
      <c r="V1952" s="130">
        <v>0</v>
      </c>
      <c r="W1952" s="6"/>
      <c r="X1952" s="219"/>
      <c r="Y1952" s="219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</row>
    <row r="1953" spans="1:51" ht="16.2" thickBot="1" x14ac:dyDescent="0.35">
      <c r="A1953" s="84" t="s">
        <v>294</v>
      </c>
      <c r="B1953" s="130">
        <v>141</v>
      </c>
      <c r="C1953" s="143">
        <f t="shared" si="152"/>
        <v>6.2243961011442292E-2</v>
      </c>
      <c r="D1953" s="130"/>
      <c r="E1953" s="130">
        <v>1</v>
      </c>
      <c r="F1953" s="130">
        <v>0</v>
      </c>
      <c r="G1953" s="130">
        <v>0</v>
      </c>
      <c r="H1953" s="130">
        <v>1</v>
      </c>
      <c r="I1953" s="130">
        <v>0</v>
      </c>
      <c r="J1953" s="130">
        <v>1</v>
      </c>
      <c r="K1953" s="130">
        <v>4</v>
      </c>
      <c r="L1953" s="130">
        <v>1</v>
      </c>
      <c r="M1953" s="130">
        <v>0</v>
      </c>
      <c r="N1953" s="134">
        <f t="shared" si="153"/>
        <v>82</v>
      </c>
      <c r="O1953" s="132">
        <v>60</v>
      </c>
      <c r="P1953" s="132">
        <v>22</v>
      </c>
      <c r="Q1953" s="130">
        <v>45</v>
      </c>
      <c r="R1953" s="130">
        <v>1</v>
      </c>
      <c r="S1953" s="130">
        <v>0</v>
      </c>
      <c r="T1953" s="130">
        <v>4</v>
      </c>
      <c r="U1953" s="130">
        <v>0</v>
      </c>
      <c r="V1953" s="130">
        <v>1</v>
      </c>
      <c r="W1953" s="6"/>
      <c r="X1953" s="219"/>
      <c r="Y1953" s="219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</row>
    <row r="1954" spans="1:51" ht="16.2" thickBot="1" x14ac:dyDescent="0.35">
      <c r="A1954" s="84"/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2"/>
      <c r="P1954" s="132"/>
      <c r="Q1954" s="130"/>
      <c r="R1954" s="130"/>
      <c r="S1954" s="130"/>
      <c r="T1954" s="130"/>
      <c r="U1954" s="130"/>
      <c r="V1954" s="130"/>
      <c r="W1954" s="6"/>
      <c r="X1954" s="219"/>
      <c r="Y1954" s="219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</row>
    <row r="1955" spans="1:51" ht="16.2" thickBot="1" x14ac:dyDescent="0.35">
      <c r="A1955" s="83" t="s">
        <v>21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2"/>
      <c r="P1955" s="132"/>
      <c r="Q1955" s="130"/>
      <c r="R1955" s="130"/>
      <c r="S1955" s="130"/>
      <c r="T1955" s="130"/>
      <c r="U1955" s="130"/>
      <c r="V1955" s="130"/>
      <c r="W1955" s="6"/>
      <c r="X1955" s="219"/>
      <c r="Y1955" s="219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</row>
    <row r="1956" spans="1:51" s="29" customFormat="1" ht="16.2" thickBot="1" x14ac:dyDescent="0.35">
      <c r="A1956" s="83" t="s">
        <v>20</v>
      </c>
      <c r="B1956" s="138">
        <v>207950</v>
      </c>
      <c r="C1956" s="155">
        <f>B1956/$B$1956%</f>
        <v>100</v>
      </c>
      <c r="D1956" s="138"/>
      <c r="E1956" s="138">
        <v>3700</v>
      </c>
      <c r="F1956" s="138">
        <v>4168</v>
      </c>
      <c r="G1956" s="138">
        <v>9919</v>
      </c>
      <c r="H1956" s="138">
        <v>4078</v>
      </c>
      <c r="I1956" s="138">
        <v>2030</v>
      </c>
      <c r="J1956" s="138">
        <v>2719</v>
      </c>
      <c r="K1956" s="138">
        <v>15116</v>
      </c>
      <c r="L1956" s="138">
        <v>1391</v>
      </c>
      <c r="M1956" s="138">
        <v>1733</v>
      </c>
      <c r="N1956" s="134">
        <f>SUM(O1956,P1956)</f>
        <v>72121</v>
      </c>
      <c r="O1956" s="142">
        <v>46167</v>
      </c>
      <c r="P1956" s="142">
        <v>25954</v>
      </c>
      <c r="Q1956" s="138">
        <v>57122</v>
      </c>
      <c r="R1956" s="138">
        <v>5003</v>
      </c>
      <c r="S1956" s="138">
        <v>5181</v>
      </c>
      <c r="T1956" s="138">
        <v>14099</v>
      </c>
      <c r="U1956" s="138">
        <v>3640</v>
      </c>
      <c r="V1956" s="138">
        <v>5930</v>
      </c>
      <c r="W1956" s="28"/>
      <c r="X1956" s="219"/>
      <c r="Y1956" s="219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</row>
    <row r="1957" spans="1:51" ht="16.2" thickBot="1" x14ac:dyDescent="0.35">
      <c r="A1957" s="84" t="s">
        <v>280</v>
      </c>
      <c r="B1957" s="37">
        <v>14341</v>
      </c>
      <c r="C1957" s="143">
        <f t="shared" ref="C1957:C1971" si="154">B1957/$B$1956%</f>
        <v>6.8963693195479685</v>
      </c>
      <c r="D1957" s="37"/>
      <c r="E1957" s="130">
        <v>103</v>
      </c>
      <c r="F1957" s="130">
        <v>63</v>
      </c>
      <c r="G1957" s="130">
        <v>280</v>
      </c>
      <c r="H1957" s="130">
        <v>183</v>
      </c>
      <c r="I1957" s="130">
        <v>73</v>
      </c>
      <c r="J1957" s="130">
        <v>62</v>
      </c>
      <c r="K1957" s="130">
        <v>991</v>
      </c>
      <c r="L1957" s="130">
        <v>68</v>
      </c>
      <c r="M1957" s="130">
        <v>118</v>
      </c>
      <c r="N1957" s="134">
        <f t="shared" ref="N1957:N1971" si="155">SUM(O1957,P1957)</f>
        <v>5858</v>
      </c>
      <c r="O1957" s="131">
        <v>3892</v>
      </c>
      <c r="P1957" s="131">
        <v>1966</v>
      </c>
      <c r="Q1957" s="37">
        <v>4281</v>
      </c>
      <c r="R1957" s="130">
        <v>278</v>
      </c>
      <c r="S1957" s="130">
        <v>328</v>
      </c>
      <c r="T1957" s="130">
        <v>958</v>
      </c>
      <c r="U1957" s="130">
        <v>254</v>
      </c>
      <c r="V1957" s="130">
        <v>443</v>
      </c>
      <c r="W1957" s="6"/>
      <c r="X1957" s="219"/>
      <c r="Y1957" s="219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</row>
    <row r="1958" spans="1:51" ht="16.2" thickBot="1" x14ac:dyDescent="0.35">
      <c r="A1958" s="84" t="s">
        <v>281</v>
      </c>
      <c r="B1958" s="37">
        <v>25808</v>
      </c>
      <c r="C1958" s="143">
        <f t="shared" si="154"/>
        <v>12.410675643183458</v>
      </c>
      <c r="D1958" s="37"/>
      <c r="E1958" s="130">
        <v>504</v>
      </c>
      <c r="F1958" s="130">
        <v>652</v>
      </c>
      <c r="G1958" s="37">
        <v>1270</v>
      </c>
      <c r="H1958" s="130">
        <v>689</v>
      </c>
      <c r="I1958" s="130">
        <v>301</v>
      </c>
      <c r="J1958" s="130">
        <v>280</v>
      </c>
      <c r="K1958" s="37">
        <v>1602</v>
      </c>
      <c r="L1958" s="130">
        <v>240</v>
      </c>
      <c r="M1958" s="130">
        <v>338</v>
      </c>
      <c r="N1958" s="134">
        <f t="shared" si="155"/>
        <v>8926</v>
      </c>
      <c r="O1958" s="131">
        <v>5780</v>
      </c>
      <c r="P1958" s="131">
        <v>3146</v>
      </c>
      <c r="Q1958" s="37">
        <v>6725</v>
      </c>
      <c r="R1958" s="130">
        <v>440</v>
      </c>
      <c r="S1958" s="130">
        <v>726</v>
      </c>
      <c r="T1958" s="37">
        <v>1859</v>
      </c>
      <c r="U1958" s="130">
        <v>481</v>
      </c>
      <c r="V1958" s="130">
        <v>775</v>
      </c>
      <c r="W1958" s="6"/>
      <c r="X1958" s="219"/>
      <c r="Y1958" s="219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</row>
    <row r="1959" spans="1:51" ht="16.2" thickBot="1" x14ac:dyDescent="0.35">
      <c r="A1959" s="84" t="s">
        <v>282</v>
      </c>
      <c r="B1959" s="37">
        <v>84416</v>
      </c>
      <c r="C1959" s="143">
        <f t="shared" si="154"/>
        <v>40.594373647511418</v>
      </c>
      <c r="D1959" s="37"/>
      <c r="E1959" s="37">
        <v>1527</v>
      </c>
      <c r="F1959" s="37">
        <v>1947</v>
      </c>
      <c r="G1959" s="37">
        <v>4414</v>
      </c>
      <c r="H1959" s="37">
        <v>1727</v>
      </c>
      <c r="I1959" s="130">
        <v>870</v>
      </c>
      <c r="J1959" s="130">
        <v>932</v>
      </c>
      <c r="K1959" s="37">
        <v>6324</v>
      </c>
      <c r="L1959" s="130">
        <v>680</v>
      </c>
      <c r="M1959" s="130">
        <v>941</v>
      </c>
      <c r="N1959" s="134">
        <f t="shared" si="155"/>
        <v>28542</v>
      </c>
      <c r="O1959" s="131">
        <v>18399</v>
      </c>
      <c r="P1959" s="131">
        <v>10143</v>
      </c>
      <c r="Q1959" s="37">
        <v>21733</v>
      </c>
      <c r="R1959" s="37">
        <v>1872</v>
      </c>
      <c r="S1959" s="37">
        <v>2133</v>
      </c>
      <c r="T1959" s="37">
        <v>6304</v>
      </c>
      <c r="U1959" s="37">
        <v>1839</v>
      </c>
      <c r="V1959" s="37">
        <v>2631</v>
      </c>
      <c r="W1959" s="6"/>
      <c r="X1959" s="219"/>
      <c r="Y1959" s="219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</row>
    <row r="1960" spans="1:51" ht="16.2" thickBot="1" x14ac:dyDescent="0.35">
      <c r="A1960" s="84" t="s">
        <v>283</v>
      </c>
      <c r="B1960" s="37">
        <v>33635</v>
      </c>
      <c r="C1960" s="143">
        <f t="shared" si="154"/>
        <v>16.174561192594375</v>
      </c>
      <c r="D1960" s="37"/>
      <c r="E1960" s="130">
        <v>751</v>
      </c>
      <c r="F1960" s="130">
        <v>721</v>
      </c>
      <c r="G1960" s="37">
        <v>1579</v>
      </c>
      <c r="H1960" s="130">
        <v>706</v>
      </c>
      <c r="I1960" s="130">
        <v>376</v>
      </c>
      <c r="J1960" s="130">
        <v>589</v>
      </c>
      <c r="K1960" s="37">
        <v>2809</v>
      </c>
      <c r="L1960" s="130">
        <v>201</v>
      </c>
      <c r="M1960" s="130">
        <v>214</v>
      </c>
      <c r="N1960" s="134">
        <f t="shared" si="155"/>
        <v>11401</v>
      </c>
      <c r="O1960" s="131">
        <v>6678</v>
      </c>
      <c r="P1960" s="131">
        <v>4723</v>
      </c>
      <c r="Q1960" s="37">
        <v>9250</v>
      </c>
      <c r="R1960" s="130">
        <v>662</v>
      </c>
      <c r="S1960" s="130">
        <v>713</v>
      </c>
      <c r="T1960" s="37">
        <v>2181</v>
      </c>
      <c r="U1960" s="130">
        <v>570</v>
      </c>
      <c r="V1960" s="130">
        <v>912</v>
      </c>
      <c r="W1960" s="6"/>
      <c r="X1960" s="219"/>
      <c r="Y1960" s="219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</row>
    <row r="1961" spans="1:51" ht="16.2" thickBot="1" x14ac:dyDescent="0.35">
      <c r="A1961" s="84" t="s">
        <v>285</v>
      </c>
      <c r="B1961" s="37">
        <v>28138</v>
      </c>
      <c r="C1961" s="143">
        <f t="shared" si="154"/>
        <v>13.531137292618418</v>
      </c>
      <c r="D1961" s="37"/>
      <c r="E1961" s="130">
        <v>597</v>
      </c>
      <c r="F1961" s="130">
        <v>630</v>
      </c>
      <c r="G1961" s="37">
        <v>1466</v>
      </c>
      <c r="H1961" s="130">
        <v>625</v>
      </c>
      <c r="I1961" s="130">
        <v>297</v>
      </c>
      <c r="J1961" s="130">
        <v>342</v>
      </c>
      <c r="K1961" s="37">
        <v>2319</v>
      </c>
      <c r="L1961" s="130">
        <v>159</v>
      </c>
      <c r="M1961" s="130">
        <v>96</v>
      </c>
      <c r="N1961" s="134">
        <f t="shared" si="155"/>
        <v>8528</v>
      </c>
      <c r="O1961" s="131">
        <v>5201</v>
      </c>
      <c r="P1961" s="131">
        <v>3327</v>
      </c>
      <c r="Q1961" s="37">
        <v>7982</v>
      </c>
      <c r="R1961" s="130">
        <v>852</v>
      </c>
      <c r="S1961" s="37">
        <v>1029</v>
      </c>
      <c r="T1961" s="37">
        <v>2196</v>
      </c>
      <c r="U1961" s="130">
        <v>306</v>
      </c>
      <c r="V1961" s="130">
        <v>714</v>
      </c>
      <c r="W1961" s="6"/>
      <c r="X1961" s="219"/>
      <c r="Y1961" s="219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</row>
    <row r="1962" spans="1:51" ht="16.2" thickBot="1" x14ac:dyDescent="0.35">
      <c r="A1962" s="84" t="s">
        <v>286</v>
      </c>
      <c r="B1962" s="130">
        <v>294</v>
      </c>
      <c r="C1962" s="143">
        <f t="shared" si="154"/>
        <v>0.14138013945660013</v>
      </c>
      <c r="D1962" s="130"/>
      <c r="E1962" s="130">
        <v>1</v>
      </c>
      <c r="F1962" s="130">
        <v>18</v>
      </c>
      <c r="G1962" s="130">
        <v>18</v>
      </c>
      <c r="H1962" s="130">
        <v>0</v>
      </c>
      <c r="I1962" s="130">
        <v>3</v>
      </c>
      <c r="J1962" s="130">
        <v>9</v>
      </c>
      <c r="K1962" s="130">
        <v>23</v>
      </c>
      <c r="L1962" s="130">
        <v>0</v>
      </c>
      <c r="M1962" s="130">
        <v>1</v>
      </c>
      <c r="N1962" s="134">
        <f t="shared" si="155"/>
        <v>112</v>
      </c>
      <c r="O1962" s="132">
        <v>60</v>
      </c>
      <c r="P1962" s="132">
        <v>52</v>
      </c>
      <c r="Q1962" s="130">
        <v>74</v>
      </c>
      <c r="R1962" s="130">
        <v>6</v>
      </c>
      <c r="S1962" s="130">
        <v>2</v>
      </c>
      <c r="T1962" s="130">
        <v>12</v>
      </c>
      <c r="U1962" s="130">
        <v>6</v>
      </c>
      <c r="V1962" s="130">
        <v>9</v>
      </c>
      <c r="W1962" s="6"/>
      <c r="X1962" s="219"/>
      <c r="Y1962" s="219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</row>
    <row r="1963" spans="1:51" ht="16.2" thickBot="1" x14ac:dyDescent="0.35">
      <c r="A1963" s="84" t="s">
        <v>319</v>
      </c>
      <c r="B1963" s="37">
        <v>1038</v>
      </c>
      <c r="C1963" s="143">
        <f t="shared" si="154"/>
        <v>0.49915845155085359</v>
      </c>
      <c r="D1963" s="37"/>
      <c r="E1963" s="130">
        <v>10</v>
      </c>
      <c r="F1963" s="130">
        <v>8</v>
      </c>
      <c r="G1963" s="130">
        <v>25</v>
      </c>
      <c r="H1963" s="130">
        <v>3</v>
      </c>
      <c r="I1963" s="130">
        <v>17</v>
      </c>
      <c r="J1963" s="130">
        <v>235</v>
      </c>
      <c r="K1963" s="130">
        <v>33</v>
      </c>
      <c r="L1963" s="130">
        <v>2</v>
      </c>
      <c r="M1963" s="130">
        <v>6</v>
      </c>
      <c r="N1963" s="134">
        <f t="shared" si="155"/>
        <v>456</v>
      </c>
      <c r="O1963" s="132">
        <v>221</v>
      </c>
      <c r="P1963" s="132">
        <v>235</v>
      </c>
      <c r="Q1963" s="130">
        <v>164</v>
      </c>
      <c r="R1963" s="130">
        <v>11</v>
      </c>
      <c r="S1963" s="130">
        <v>14</v>
      </c>
      <c r="T1963" s="130">
        <v>40</v>
      </c>
      <c r="U1963" s="130">
        <v>4</v>
      </c>
      <c r="V1963" s="130">
        <v>10</v>
      </c>
      <c r="W1963" s="6"/>
      <c r="X1963" s="219"/>
      <c r="Y1963" s="219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</row>
    <row r="1964" spans="1:51" ht="16.2" thickBot="1" x14ac:dyDescent="0.35">
      <c r="A1964" s="84" t="s">
        <v>287</v>
      </c>
      <c r="B1964" s="130">
        <v>788</v>
      </c>
      <c r="C1964" s="143">
        <f t="shared" si="154"/>
        <v>0.3789372445299351</v>
      </c>
      <c r="D1964" s="130"/>
      <c r="E1964" s="130">
        <v>14</v>
      </c>
      <c r="F1964" s="130">
        <v>5</v>
      </c>
      <c r="G1964" s="130">
        <v>17</v>
      </c>
      <c r="H1964" s="130">
        <v>14</v>
      </c>
      <c r="I1964" s="130">
        <v>2</v>
      </c>
      <c r="J1964" s="130">
        <v>12</v>
      </c>
      <c r="K1964" s="130">
        <v>62</v>
      </c>
      <c r="L1964" s="130">
        <v>2</v>
      </c>
      <c r="M1964" s="130">
        <v>0</v>
      </c>
      <c r="N1964" s="134">
        <f t="shared" si="155"/>
        <v>260</v>
      </c>
      <c r="O1964" s="132">
        <v>133</v>
      </c>
      <c r="P1964" s="132">
        <v>127</v>
      </c>
      <c r="Q1964" s="130">
        <v>272</v>
      </c>
      <c r="R1964" s="130">
        <v>16</v>
      </c>
      <c r="S1964" s="130">
        <v>21</v>
      </c>
      <c r="T1964" s="130">
        <v>21</v>
      </c>
      <c r="U1964" s="130">
        <v>19</v>
      </c>
      <c r="V1964" s="130">
        <v>51</v>
      </c>
      <c r="W1964" s="6"/>
      <c r="X1964" s="219"/>
      <c r="Y1964" s="219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</row>
    <row r="1965" spans="1:51" ht="16.2" thickBot="1" x14ac:dyDescent="0.35">
      <c r="A1965" s="84" t="s">
        <v>288</v>
      </c>
      <c r="B1965" s="37">
        <v>2130</v>
      </c>
      <c r="C1965" s="143">
        <f t="shared" si="154"/>
        <v>1.0242846838182256</v>
      </c>
      <c r="D1965" s="37"/>
      <c r="E1965" s="130">
        <v>50</v>
      </c>
      <c r="F1965" s="130">
        <v>44</v>
      </c>
      <c r="G1965" s="130">
        <v>139</v>
      </c>
      <c r="H1965" s="130">
        <v>12</v>
      </c>
      <c r="I1965" s="130">
        <v>17</v>
      </c>
      <c r="J1965" s="130">
        <v>51</v>
      </c>
      <c r="K1965" s="130">
        <v>174</v>
      </c>
      <c r="L1965" s="130">
        <v>4</v>
      </c>
      <c r="M1965" s="130">
        <v>2</v>
      </c>
      <c r="N1965" s="134">
        <f t="shared" si="155"/>
        <v>745</v>
      </c>
      <c r="O1965" s="132">
        <v>531</v>
      </c>
      <c r="P1965" s="132">
        <v>214</v>
      </c>
      <c r="Q1965" s="130">
        <v>686</v>
      </c>
      <c r="R1965" s="130">
        <v>19</v>
      </c>
      <c r="S1965" s="130">
        <v>19</v>
      </c>
      <c r="T1965" s="130">
        <v>49</v>
      </c>
      <c r="U1965" s="130">
        <v>12</v>
      </c>
      <c r="V1965" s="130">
        <v>107</v>
      </c>
      <c r="W1965" s="6"/>
      <c r="X1965" s="219"/>
      <c r="Y1965" s="219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</row>
    <row r="1966" spans="1:51" ht="19.2" customHeight="1" thickBot="1" x14ac:dyDescent="0.35">
      <c r="A1966" s="84" t="s">
        <v>320</v>
      </c>
      <c r="B1966" s="37">
        <v>5568</v>
      </c>
      <c r="C1966" s="143">
        <f t="shared" si="154"/>
        <v>2.6775667227698965</v>
      </c>
      <c r="D1966" s="37"/>
      <c r="E1966" s="130">
        <v>47</v>
      </c>
      <c r="F1966" s="130">
        <v>7</v>
      </c>
      <c r="G1966" s="130">
        <v>88</v>
      </c>
      <c r="H1966" s="130">
        <v>85</v>
      </c>
      <c r="I1966" s="130">
        <v>29</v>
      </c>
      <c r="J1966" s="130">
        <v>62</v>
      </c>
      <c r="K1966" s="130">
        <v>279</v>
      </c>
      <c r="L1966" s="130">
        <v>27</v>
      </c>
      <c r="M1966" s="130">
        <v>12</v>
      </c>
      <c r="N1966" s="134">
        <f t="shared" si="155"/>
        <v>1741</v>
      </c>
      <c r="O1966" s="132">
        <v>933</v>
      </c>
      <c r="P1966" s="132">
        <v>808</v>
      </c>
      <c r="Q1966" s="37">
        <v>2520</v>
      </c>
      <c r="R1966" s="130">
        <v>124</v>
      </c>
      <c r="S1966" s="130">
        <v>125</v>
      </c>
      <c r="T1966" s="130">
        <v>189</v>
      </c>
      <c r="U1966" s="130">
        <v>118</v>
      </c>
      <c r="V1966" s="130">
        <v>115</v>
      </c>
      <c r="W1966" s="6"/>
      <c r="X1966" s="219"/>
      <c r="Y1966" s="219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</row>
    <row r="1967" spans="1:51" ht="16.2" thickBot="1" x14ac:dyDescent="0.35">
      <c r="A1967" s="84" t="s">
        <v>321</v>
      </c>
      <c r="B1967" s="37">
        <v>8688</v>
      </c>
      <c r="C1967" s="143">
        <f t="shared" si="154"/>
        <v>4.1779273863909596</v>
      </c>
      <c r="D1967" s="37"/>
      <c r="E1967" s="130">
        <v>57</v>
      </c>
      <c r="F1967" s="130">
        <v>50</v>
      </c>
      <c r="G1967" s="130">
        <v>526</v>
      </c>
      <c r="H1967" s="130">
        <v>21</v>
      </c>
      <c r="I1967" s="130">
        <v>35</v>
      </c>
      <c r="J1967" s="130">
        <v>108</v>
      </c>
      <c r="K1967" s="130">
        <v>303</v>
      </c>
      <c r="L1967" s="130">
        <v>3</v>
      </c>
      <c r="M1967" s="130">
        <v>5</v>
      </c>
      <c r="N1967" s="134">
        <f t="shared" si="155"/>
        <v>4321</v>
      </c>
      <c r="O1967" s="131">
        <v>3467</v>
      </c>
      <c r="P1967" s="132">
        <v>854</v>
      </c>
      <c r="Q1967" s="37">
        <v>2459</v>
      </c>
      <c r="R1967" s="130">
        <v>592</v>
      </c>
      <c r="S1967" s="130">
        <v>49</v>
      </c>
      <c r="T1967" s="130">
        <v>93</v>
      </c>
      <c r="U1967" s="130">
        <v>19</v>
      </c>
      <c r="V1967" s="130">
        <v>47</v>
      </c>
      <c r="W1967" s="6"/>
      <c r="X1967" s="219"/>
      <c r="Y1967" s="219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</row>
    <row r="1968" spans="1:51" ht="31.8" thickBot="1" x14ac:dyDescent="0.35">
      <c r="A1968" s="84" t="s">
        <v>322</v>
      </c>
      <c r="B1968" s="37">
        <v>2520</v>
      </c>
      <c r="C1968" s="143">
        <f t="shared" si="154"/>
        <v>1.2118297667708584</v>
      </c>
      <c r="D1968" s="37"/>
      <c r="E1968" s="130">
        <v>38</v>
      </c>
      <c r="F1968" s="130">
        <v>22</v>
      </c>
      <c r="G1968" s="130">
        <v>88</v>
      </c>
      <c r="H1968" s="130">
        <v>13</v>
      </c>
      <c r="I1968" s="130">
        <v>10</v>
      </c>
      <c r="J1968" s="130">
        <v>34</v>
      </c>
      <c r="K1968" s="130">
        <v>149</v>
      </c>
      <c r="L1968" s="130">
        <v>5</v>
      </c>
      <c r="M1968" s="130">
        <v>0</v>
      </c>
      <c r="N1968" s="134">
        <f t="shared" si="155"/>
        <v>1029</v>
      </c>
      <c r="O1968" s="132">
        <v>732</v>
      </c>
      <c r="P1968" s="132">
        <v>297</v>
      </c>
      <c r="Q1968" s="130">
        <v>686</v>
      </c>
      <c r="R1968" s="130">
        <v>114</v>
      </c>
      <c r="S1968" s="130">
        <v>15</v>
      </c>
      <c r="T1968" s="130">
        <v>189</v>
      </c>
      <c r="U1968" s="130">
        <v>12</v>
      </c>
      <c r="V1968" s="130">
        <v>116</v>
      </c>
      <c r="W1968" s="6"/>
      <c r="X1968" s="219"/>
      <c r="Y1968" s="219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</row>
    <row r="1969" spans="1:51" ht="16.2" thickBot="1" x14ac:dyDescent="0.35">
      <c r="A1969" s="84" t="s">
        <v>323</v>
      </c>
      <c r="B1969" s="130">
        <v>419</v>
      </c>
      <c r="C1969" s="143">
        <f t="shared" si="154"/>
        <v>0.20149074296705938</v>
      </c>
      <c r="D1969" s="130"/>
      <c r="E1969" s="130">
        <v>1</v>
      </c>
      <c r="F1969" s="130">
        <v>0</v>
      </c>
      <c r="G1969" s="130">
        <v>8</v>
      </c>
      <c r="H1969" s="130">
        <v>0</v>
      </c>
      <c r="I1969" s="130">
        <v>0</v>
      </c>
      <c r="J1969" s="130">
        <v>2</v>
      </c>
      <c r="K1969" s="130">
        <v>12</v>
      </c>
      <c r="L1969" s="130">
        <v>0</v>
      </c>
      <c r="M1969" s="130">
        <v>0</v>
      </c>
      <c r="N1969" s="134">
        <f t="shared" si="155"/>
        <v>145</v>
      </c>
      <c r="O1969" s="132">
        <v>96</v>
      </c>
      <c r="P1969" s="132">
        <v>49</v>
      </c>
      <c r="Q1969" s="130">
        <v>231</v>
      </c>
      <c r="R1969" s="130">
        <v>13</v>
      </c>
      <c r="S1969" s="130">
        <v>2</v>
      </c>
      <c r="T1969" s="130">
        <v>5</v>
      </c>
      <c r="U1969" s="130">
        <v>0</v>
      </c>
      <c r="V1969" s="130">
        <v>0</v>
      </c>
      <c r="W1969" s="6"/>
      <c r="X1969" s="219"/>
      <c r="Y1969" s="219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</row>
    <row r="1970" spans="1:51" ht="16.2" thickBot="1" x14ac:dyDescent="0.35">
      <c r="A1970" s="84" t="s">
        <v>324</v>
      </c>
      <c r="B1970" s="130">
        <v>97</v>
      </c>
      <c r="C1970" s="143">
        <f t="shared" si="154"/>
        <v>4.6645828324116373E-2</v>
      </c>
      <c r="D1970" s="130"/>
      <c r="E1970" s="130">
        <v>0</v>
      </c>
      <c r="F1970" s="130">
        <v>1</v>
      </c>
      <c r="G1970" s="130">
        <v>1</v>
      </c>
      <c r="H1970" s="130">
        <v>0</v>
      </c>
      <c r="I1970" s="130">
        <v>0</v>
      </c>
      <c r="J1970" s="130">
        <v>0</v>
      </c>
      <c r="K1970" s="130">
        <v>34</v>
      </c>
      <c r="L1970" s="130">
        <v>0</v>
      </c>
      <c r="M1970" s="130">
        <v>0</v>
      </c>
      <c r="N1970" s="134">
        <f t="shared" si="155"/>
        <v>18</v>
      </c>
      <c r="O1970" s="132">
        <v>10</v>
      </c>
      <c r="P1970" s="132">
        <v>8</v>
      </c>
      <c r="Q1970" s="130">
        <v>32</v>
      </c>
      <c r="R1970" s="130">
        <v>4</v>
      </c>
      <c r="S1970" s="130">
        <v>4</v>
      </c>
      <c r="T1970" s="130">
        <v>3</v>
      </c>
      <c r="U1970" s="130">
        <v>0</v>
      </c>
      <c r="V1970" s="130">
        <v>0</v>
      </c>
      <c r="W1970" s="6"/>
      <c r="X1970" s="219"/>
      <c r="Y1970" s="219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</row>
    <row r="1971" spans="1:51" ht="16.2" thickBot="1" x14ac:dyDescent="0.35">
      <c r="A1971" s="84" t="s">
        <v>294</v>
      </c>
      <c r="B1971" s="130">
        <v>70</v>
      </c>
      <c r="C1971" s="143">
        <f t="shared" si="154"/>
        <v>3.3661937965857175E-2</v>
      </c>
      <c r="D1971" s="130"/>
      <c r="E1971" s="130">
        <v>0</v>
      </c>
      <c r="F1971" s="130">
        <v>0</v>
      </c>
      <c r="G1971" s="130">
        <v>0</v>
      </c>
      <c r="H1971" s="130">
        <v>0</v>
      </c>
      <c r="I1971" s="130">
        <v>0</v>
      </c>
      <c r="J1971" s="130">
        <v>1</v>
      </c>
      <c r="K1971" s="130">
        <v>2</v>
      </c>
      <c r="L1971" s="130">
        <v>0</v>
      </c>
      <c r="M1971" s="130">
        <v>0</v>
      </c>
      <c r="N1971" s="134">
        <f t="shared" si="155"/>
        <v>39</v>
      </c>
      <c r="O1971" s="132">
        <v>34</v>
      </c>
      <c r="P1971" s="132">
        <v>5</v>
      </c>
      <c r="Q1971" s="130">
        <v>27</v>
      </c>
      <c r="R1971" s="130">
        <v>0</v>
      </c>
      <c r="S1971" s="130">
        <v>1</v>
      </c>
      <c r="T1971" s="130">
        <v>0</v>
      </c>
      <c r="U1971" s="130">
        <v>0</v>
      </c>
      <c r="V1971" s="130">
        <v>0</v>
      </c>
      <c r="W1971" s="6"/>
      <c r="X1971" s="219"/>
      <c r="Y1971" s="219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</row>
    <row r="1972" spans="1:51" ht="15" thickBot="1" x14ac:dyDescent="0.35">
      <c r="A1972" s="3"/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2"/>
      <c r="P1972" s="132"/>
      <c r="Q1972" s="130"/>
      <c r="R1972" s="130"/>
      <c r="S1972" s="130"/>
      <c r="T1972" s="130"/>
      <c r="U1972" s="130"/>
      <c r="V1972" s="130"/>
      <c r="W1972" s="6"/>
      <c r="X1972" s="219"/>
      <c r="Y1972" s="219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</row>
    <row r="1973" spans="1:51" ht="16.2" thickBot="1" x14ac:dyDescent="0.35">
      <c r="A1973" s="51" t="s">
        <v>23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2"/>
      <c r="P1973" s="132"/>
      <c r="Q1973" s="130"/>
      <c r="R1973" s="130"/>
      <c r="S1973" s="130"/>
      <c r="T1973" s="130"/>
      <c r="U1973" s="130"/>
      <c r="V1973" s="130"/>
      <c r="W1973" s="6"/>
      <c r="X1973" s="219"/>
      <c r="Y1973" s="219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</row>
    <row r="1974" spans="1:51" ht="16.2" thickBot="1" x14ac:dyDescent="0.35">
      <c r="A1974" s="51" t="s">
        <v>15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2"/>
      <c r="P1974" s="132"/>
      <c r="Q1974" s="130"/>
      <c r="R1974" s="130"/>
      <c r="S1974" s="130"/>
      <c r="T1974" s="130"/>
      <c r="U1974" s="130"/>
      <c r="V1974" s="130"/>
      <c r="W1974" s="6"/>
      <c r="X1974" s="219"/>
      <c r="Y1974" s="219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</row>
    <row r="1975" spans="1:51" s="29" customFormat="1" ht="16.2" thickBot="1" x14ac:dyDescent="0.35">
      <c r="A1975" s="83" t="s">
        <v>20</v>
      </c>
      <c r="B1975" s="138">
        <v>310964</v>
      </c>
      <c r="C1975" s="155">
        <f>B1975/$B$1975%</f>
        <v>100</v>
      </c>
      <c r="D1975" s="138"/>
      <c r="E1975" s="138">
        <v>34946</v>
      </c>
      <c r="F1975" s="138">
        <v>21420</v>
      </c>
      <c r="G1975" s="138">
        <v>30161</v>
      </c>
      <c r="H1975" s="138">
        <v>12789</v>
      </c>
      <c r="I1975" s="138">
        <v>17968</v>
      </c>
      <c r="J1975" s="138">
        <v>31710</v>
      </c>
      <c r="K1975" s="138">
        <v>20037</v>
      </c>
      <c r="L1975" s="138">
        <v>19501</v>
      </c>
      <c r="M1975" s="138">
        <v>10701</v>
      </c>
      <c r="N1975" s="134">
        <f>SUM(O1975,P1975)</f>
        <v>0</v>
      </c>
      <c r="O1975" s="141">
        <v>0</v>
      </c>
      <c r="P1975" s="141">
        <v>0</v>
      </c>
      <c r="Q1975" s="138">
        <v>23630</v>
      </c>
      <c r="R1975" s="138">
        <v>20933</v>
      </c>
      <c r="S1975" s="138">
        <v>24655</v>
      </c>
      <c r="T1975" s="138">
        <v>12892</v>
      </c>
      <c r="U1975" s="138">
        <v>14018</v>
      </c>
      <c r="V1975" s="138">
        <v>15603</v>
      </c>
      <c r="W1975" s="28"/>
      <c r="X1975" s="219"/>
      <c r="Y1975" s="219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</row>
    <row r="1976" spans="1:51" ht="16.2" thickBot="1" x14ac:dyDescent="0.35">
      <c r="A1976" s="42" t="s">
        <v>280</v>
      </c>
      <c r="B1976" s="37">
        <v>13752</v>
      </c>
      <c r="C1976" s="143">
        <f t="shared" ref="C1976:C1990" si="156">B1976/$B$1975%</f>
        <v>4.4223768667755756</v>
      </c>
      <c r="D1976" s="37"/>
      <c r="E1976" s="130">
        <v>998</v>
      </c>
      <c r="F1976" s="130">
        <v>442</v>
      </c>
      <c r="G1976" s="130">
        <v>737</v>
      </c>
      <c r="H1976" s="130">
        <v>445</v>
      </c>
      <c r="I1976" s="130">
        <v>442</v>
      </c>
      <c r="J1976" s="130">
        <v>622</v>
      </c>
      <c r="K1976" s="130">
        <v>938</v>
      </c>
      <c r="L1976" s="130">
        <v>954</v>
      </c>
      <c r="M1976" s="130">
        <v>781</v>
      </c>
      <c r="N1976" s="134">
        <f t="shared" ref="N1976:N1990" si="157">SUM(O1976,P1976)</f>
        <v>0</v>
      </c>
      <c r="O1976" s="132">
        <v>0</v>
      </c>
      <c r="P1976" s="132">
        <v>0</v>
      </c>
      <c r="Q1976" s="37">
        <v>1957</v>
      </c>
      <c r="R1976" s="37">
        <v>1145</v>
      </c>
      <c r="S1976" s="37">
        <v>2032</v>
      </c>
      <c r="T1976" s="130">
        <v>805</v>
      </c>
      <c r="U1976" s="130">
        <v>589</v>
      </c>
      <c r="V1976" s="130">
        <v>865</v>
      </c>
      <c r="W1976" s="6"/>
      <c r="X1976" s="219"/>
      <c r="Y1976" s="219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</row>
    <row r="1977" spans="1:51" ht="14.25" customHeight="1" thickBot="1" x14ac:dyDescent="0.35">
      <c r="A1977" s="84" t="s">
        <v>281</v>
      </c>
      <c r="B1977" s="37">
        <v>44034</v>
      </c>
      <c r="C1977" s="143">
        <f t="shared" si="156"/>
        <v>14.160481599156173</v>
      </c>
      <c r="D1977" s="37"/>
      <c r="E1977" s="37">
        <v>5438</v>
      </c>
      <c r="F1977" s="37">
        <v>3508</v>
      </c>
      <c r="G1977" s="37">
        <v>3745</v>
      </c>
      <c r="H1977" s="37">
        <v>2129</v>
      </c>
      <c r="I1977" s="37">
        <v>3160</v>
      </c>
      <c r="J1977" s="37">
        <v>3895</v>
      </c>
      <c r="K1977" s="37">
        <v>2953</v>
      </c>
      <c r="L1977" s="37">
        <v>2397</v>
      </c>
      <c r="M1977" s="37">
        <v>1566</v>
      </c>
      <c r="N1977" s="134">
        <f t="shared" si="157"/>
        <v>0</v>
      </c>
      <c r="O1977" s="132">
        <v>0</v>
      </c>
      <c r="P1977" s="132">
        <v>0</v>
      </c>
      <c r="Q1977" s="37">
        <v>2870</v>
      </c>
      <c r="R1977" s="37">
        <v>3099</v>
      </c>
      <c r="S1977" s="37">
        <v>3190</v>
      </c>
      <c r="T1977" s="37">
        <v>1841</v>
      </c>
      <c r="U1977" s="37">
        <v>2333</v>
      </c>
      <c r="V1977" s="37">
        <v>1910</v>
      </c>
      <c r="W1977" s="6"/>
      <c r="X1977" s="219"/>
      <c r="Y1977" s="219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</row>
    <row r="1978" spans="1:51" ht="14.25" customHeight="1" thickBot="1" x14ac:dyDescent="0.35">
      <c r="A1978" s="84" t="s">
        <v>282</v>
      </c>
      <c r="B1978" s="37">
        <v>156123</v>
      </c>
      <c r="C1978" s="143">
        <f t="shared" si="156"/>
        <v>50.206133185835021</v>
      </c>
      <c r="D1978" s="37"/>
      <c r="E1978" s="37">
        <v>16977</v>
      </c>
      <c r="F1978" s="37">
        <v>11596</v>
      </c>
      <c r="G1978" s="37">
        <v>15679</v>
      </c>
      <c r="H1978" s="37">
        <v>6670</v>
      </c>
      <c r="I1978" s="37">
        <v>8948</v>
      </c>
      <c r="J1978" s="37">
        <v>13935</v>
      </c>
      <c r="K1978" s="37">
        <v>10525</v>
      </c>
      <c r="L1978" s="37">
        <v>10184</v>
      </c>
      <c r="M1978" s="37">
        <v>5602</v>
      </c>
      <c r="N1978" s="134">
        <f t="shared" si="157"/>
        <v>0</v>
      </c>
      <c r="O1978" s="132">
        <v>0</v>
      </c>
      <c r="P1978" s="132">
        <v>0</v>
      </c>
      <c r="Q1978" s="37">
        <v>10964</v>
      </c>
      <c r="R1978" s="37">
        <v>10359</v>
      </c>
      <c r="S1978" s="37">
        <v>12207</v>
      </c>
      <c r="T1978" s="37">
        <v>6843</v>
      </c>
      <c r="U1978" s="37">
        <v>7124</v>
      </c>
      <c r="V1978" s="37">
        <v>8510</v>
      </c>
      <c r="W1978" s="6"/>
      <c r="X1978" s="219"/>
      <c r="Y1978" s="219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</row>
    <row r="1979" spans="1:51" ht="14.25" customHeight="1" thickBot="1" x14ac:dyDescent="0.35">
      <c r="A1979" s="84" t="s">
        <v>283</v>
      </c>
      <c r="B1979" s="37">
        <v>53221</v>
      </c>
      <c r="C1979" s="143">
        <f t="shared" si="156"/>
        <v>17.114842875702653</v>
      </c>
      <c r="D1979" s="37"/>
      <c r="E1979" s="37">
        <v>6712</v>
      </c>
      <c r="F1979" s="37">
        <v>3520</v>
      </c>
      <c r="G1979" s="37">
        <v>5536</v>
      </c>
      <c r="H1979" s="37">
        <v>2112</v>
      </c>
      <c r="I1979" s="37">
        <v>3318</v>
      </c>
      <c r="J1979" s="37">
        <v>6660</v>
      </c>
      <c r="K1979" s="37">
        <v>3472</v>
      </c>
      <c r="L1979" s="37">
        <v>3489</v>
      </c>
      <c r="M1979" s="37">
        <v>1567</v>
      </c>
      <c r="N1979" s="134">
        <f t="shared" si="157"/>
        <v>0</v>
      </c>
      <c r="O1979" s="132">
        <v>0</v>
      </c>
      <c r="P1979" s="132">
        <v>0</v>
      </c>
      <c r="Q1979" s="37">
        <v>3611</v>
      </c>
      <c r="R1979" s="37">
        <v>3001</v>
      </c>
      <c r="S1979" s="37">
        <v>3686</v>
      </c>
      <c r="T1979" s="37">
        <v>1987</v>
      </c>
      <c r="U1979" s="37">
        <v>2080</v>
      </c>
      <c r="V1979" s="37">
        <v>2470</v>
      </c>
      <c r="W1979" s="6"/>
      <c r="X1979" s="219"/>
      <c r="Y1979" s="219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</row>
    <row r="1980" spans="1:51" ht="14.25" customHeight="1" thickBot="1" x14ac:dyDescent="0.35">
      <c r="A1980" s="84" t="s">
        <v>285</v>
      </c>
      <c r="B1980" s="37">
        <v>27482</v>
      </c>
      <c r="C1980" s="143">
        <f t="shared" si="156"/>
        <v>8.8376789596223357</v>
      </c>
      <c r="D1980" s="37"/>
      <c r="E1980" s="37">
        <v>3090</v>
      </c>
      <c r="F1980" s="37">
        <v>1760</v>
      </c>
      <c r="G1980" s="37">
        <v>3262</v>
      </c>
      <c r="H1980" s="130">
        <v>882</v>
      </c>
      <c r="I1980" s="37">
        <v>1400</v>
      </c>
      <c r="J1980" s="37">
        <v>3947</v>
      </c>
      <c r="K1980" s="37">
        <v>1307</v>
      </c>
      <c r="L1980" s="37">
        <v>1498</v>
      </c>
      <c r="M1980" s="130">
        <v>732</v>
      </c>
      <c r="N1980" s="134">
        <f t="shared" si="157"/>
        <v>0</v>
      </c>
      <c r="O1980" s="132">
        <v>0</v>
      </c>
      <c r="P1980" s="132">
        <v>0</v>
      </c>
      <c r="Q1980" s="37">
        <v>2567</v>
      </c>
      <c r="R1980" s="37">
        <v>1692</v>
      </c>
      <c r="S1980" s="37">
        <v>1910</v>
      </c>
      <c r="T1980" s="130">
        <v>944</v>
      </c>
      <c r="U1980" s="37">
        <v>1355</v>
      </c>
      <c r="V1980" s="37">
        <v>1136</v>
      </c>
      <c r="W1980" s="6"/>
      <c r="X1980" s="219"/>
      <c r="Y1980" s="219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</row>
    <row r="1981" spans="1:51" ht="14.25" customHeight="1" thickBot="1" x14ac:dyDescent="0.35">
      <c r="A1981" s="84" t="s">
        <v>286</v>
      </c>
      <c r="B1981" s="130">
        <v>750</v>
      </c>
      <c r="C1981" s="143">
        <f t="shared" si="156"/>
        <v>0.24118547484596289</v>
      </c>
      <c r="D1981" s="130"/>
      <c r="E1981" s="130">
        <v>96</v>
      </c>
      <c r="F1981" s="130">
        <v>25</v>
      </c>
      <c r="G1981" s="130">
        <v>132</v>
      </c>
      <c r="H1981" s="130">
        <v>12</v>
      </c>
      <c r="I1981" s="130">
        <v>23</v>
      </c>
      <c r="J1981" s="130">
        <v>158</v>
      </c>
      <c r="K1981" s="130">
        <v>26</v>
      </c>
      <c r="L1981" s="130">
        <v>36</v>
      </c>
      <c r="M1981" s="130">
        <v>20</v>
      </c>
      <c r="N1981" s="134">
        <f t="shared" si="157"/>
        <v>0</v>
      </c>
      <c r="O1981" s="132">
        <v>0</v>
      </c>
      <c r="P1981" s="132">
        <v>0</v>
      </c>
      <c r="Q1981" s="130">
        <v>22</v>
      </c>
      <c r="R1981" s="130">
        <v>97</v>
      </c>
      <c r="S1981" s="130">
        <v>65</v>
      </c>
      <c r="T1981" s="130">
        <v>4</v>
      </c>
      <c r="U1981" s="130">
        <v>19</v>
      </c>
      <c r="V1981" s="130">
        <v>15</v>
      </c>
      <c r="W1981" s="6"/>
      <c r="X1981" s="219"/>
      <c r="Y1981" s="219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</row>
    <row r="1982" spans="1:51" ht="14.25" customHeight="1" thickBot="1" x14ac:dyDescent="0.35">
      <c r="A1982" s="84" t="s">
        <v>319</v>
      </c>
      <c r="B1982" s="37">
        <v>1104</v>
      </c>
      <c r="C1982" s="143">
        <f t="shared" si="156"/>
        <v>0.35502501897325739</v>
      </c>
      <c r="D1982" s="37"/>
      <c r="E1982" s="130">
        <v>96</v>
      </c>
      <c r="F1982" s="130">
        <v>51</v>
      </c>
      <c r="G1982" s="130">
        <v>85</v>
      </c>
      <c r="H1982" s="130">
        <v>18</v>
      </c>
      <c r="I1982" s="130">
        <v>58</v>
      </c>
      <c r="J1982" s="130">
        <v>292</v>
      </c>
      <c r="K1982" s="130">
        <v>51</v>
      </c>
      <c r="L1982" s="130">
        <v>44</v>
      </c>
      <c r="M1982" s="130">
        <v>18</v>
      </c>
      <c r="N1982" s="134">
        <f t="shared" si="157"/>
        <v>0</v>
      </c>
      <c r="O1982" s="132">
        <v>0</v>
      </c>
      <c r="P1982" s="132">
        <v>0</v>
      </c>
      <c r="Q1982" s="130">
        <v>119</v>
      </c>
      <c r="R1982" s="130">
        <v>52</v>
      </c>
      <c r="S1982" s="130">
        <v>129</v>
      </c>
      <c r="T1982" s="130">
        <v>25</v>
      </c>
      <c r="U1982" s="130">
        <v>16</v>
      </c>
      <c r="V1982" s="130">
        <v>50</v>
      </c>
      <c r="W1982" s="6"/>
      <c r="X1982" s="219"/>
      <c r="Y1982" s="219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</row>
    <row r="1983" spans="1:51" ht="14.25" customHeight="1" thickBot="1" x14ac:dyDescent="0.35">
      <c r="A1983" s="84" t="s">
        <v>287</v>
      </c>
      <c r="B1983" s="130">
        <v>710</v>
      </c>
      <c r="C1983" s="143">
        <f t="shared" si="156"/>
        <v>0.22832224952084487</v>
      </c>
      <c r="D1983" s="130"/>
      <c r="E1983" s="130">
        <v>73</v>
      </c>
      <c r="F1983" s="130">
        <v>12</v>
      </c>
      <c r="G1983" s="130">
        <v>48</v>
      </c>
      <c r="H1983" s="130">
        <v>36</v>
      </c>
      <c r="I1983" s="130">
        <v>6</v>
      </c>
      <c r="J1983" s="130">
        <v>78</v>
      </c>
      <c r="K1983" s="130">
        <v>57</v>
      </c>
      <c r="L1983" s="130">
        <v>52</v>
      </c>
      <c r="M1983" s="130">
        <v>39</v>
      </c>
      <c r="N1983" s="134">
        <f t="shared" si="157"/>
        <v>0</v>
      </c>
      <c r="O1983" s="132">
        <v>0</v>
      </c>
      <c r="P1983" s="132">
        <v>0</v>
      </c>
      <c r="Q1983" s="130">
        <v>67</v>
      </c>
      <c r="R1983" s="130">
        <v>89</v>
      </c>
      <c r="S1983" s="130">
        <v>71</v>
      </c>
      <c r="T1983" s="130">
        <v>6</v>
      </c>
      <c r="U1983" s="130">
        <v>39</v>
      </c>
      <c r="V1983" s="130">
        <v>37</v>
      </c>
      <c r="W1983" s="6"/>
      <c r="X1983" s="219"/>
      <c r="Y1983" s="219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</row>
    <row r="1984" spans="1:51" ht="14.25" customHeight="1" thickBot="1" x14ac:dyDescent="0.35">
      <c r="A1984" s="84" t="s">
        <v>288</v>
      </c>
      <c r="B1984" s="37">
        <v>1549</v>
      </c>
      <c r="C1984" s="143">
        <f t="shared" si="156"/>
        <v>0.49812840071519537</v>
      </c>
      <c r="D1984" s="37"/>
      <c r="E1984" s="130">
        <v>186</v>
      </c>
      <c r="F1984" s="130">
        <v>142</v>
      </c>
      <c r="G1984" s="130">
        <v>195</v>
      </c>
      <c r="H1984" s="130">
        <v>28</v>
      </c>
      <c r="I1984" s="130">
        <v>84</v>
      </c>
      <c r="J1984" s="130">
        <v>397</v>
      </c>
      <c r="K1984" s="130">
        <v>56</v>
      </c>
      <c r="L1984" s="130">
        <v>109</v>
      </c>
      <c r="M1984" s="130">
        <v>30</v>
      </c>
      <c r="N1984" s="134">
        <f t="shared" si="157"/>
        <v>0</v>
      </c>
      <c r="O1984" s="132">
        <v>0</v>
      </c>
      <c r="P1984" s="132">
        <v>0</v>
      </c>
      <c r="Q1984" s="130">
        <v>104</v>
      </c>
      <c r="R1984" s="130">
        <v>111</v>
      </c>
      <c r="S1984" s="130">
        <v>34</v>
      </c>
      <c r="T1984" s="130">
        <v>23</v>
      </c>
      <c r="U1984" s="130">
        <v>20</v>
      </c>
      <c r="V1984" s="130">
        <v>30</v>
      </c>
      <c r="W1984" s="6"/>
      <c r="X1984" s="219"/>
      <c r="Y1984" s="219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</row>
    <row r="1985" spans="1:51" ht="14.25" customHeight="1" thickBot="1" x14ac:dyDescent="0.35">
      <c r="A1985" s="84" t="s">
        <v>320</v>
      </c>
      <c r="B1985" s="37">
        <v>6824</v>
      </c>
      <c r="C1985" s="143">
        <f t="shared" si="156"/>
        <v>2.1944662404651343</v>
      </c>
      <c r="D1985" s="37"/>
      <c r="E1985" s="130">
        <v>748</v>
      </c>
      <c r="F1985" s="130">
        <v>125</v>
      </c>
      <c r="G1985" s="130">
        <v>297</v>
      </c>
      <c r="H1985" s="130">
        <v>324</v>
      </c>
      <c r="I1985" s="130">
        <v>259</v>
      </c>
      <c r="J1985" s="37">
        <v>1018</v>
      </c>
      <c r="K1985" s="130">
        <v>447</v>
      </c>
      <c r="L1985" s="130">
        <v>502</v>
      </c>
      <c r="M1985" s="130">
        <v>230</v>
      </c>
      <c r="N1985" s="134">
        <f t="shared" si="157"/>
        <v>0</v>
      </c>
      <c r="O1985" s="132">
        <v>0</v>
      </c>
      <c r="P1985" s="132">
        <v>0</v>
      </c>
      <c r="Q1985" s="130">
        <v>664</v>
      </c>
      <c r="R1985" s="130">
        <v>507</v>
      </c>
      <c r="S1985" s="130">
        <v>734</v>
      </c>
      <c r="T1985" s="130">
        <v>204</v>
      </c>
      <c r="U1985" s="130">
        <v>341</v>
      </c>
      <c r="V1985" s="130">
        <v>424</v>
      </c>
      <c r="W1985" s="6"/>
      <c r="X1985" s="219"/>
      <c r="Y1985" s="219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</row>
    <row r="1986" spans="1:51" ht="19.2" customHeight="1" thickBot="1" x14ac:dyDescent="0.35">
      <c r="A1986" s="84" t="s">
        <v>321</v>
      </c>
      <c r="B1986" s="37">
        <v>3837</v>
      </c>
      <c r="C1986" s="143">
        <f t="shared" si="156"/>
        <v>1.2339048893119462</v>
      </c>
      <c r="D1986" s="37"/>
      <c r="E1986" s="130">
        <v>400</v>
      </c>
      <c r="F1986" s="130">
        <v>164</v>
      </c>
      <c r="G1986" s="130">
        <v>326</v>
      </c>
      <c r="H1986" s="130">
        <v>105</v>
      </c>
      <c r="I1986" s="130">
        <v>197</v>
      </c>
      <c r="J1986" s="130">
        <v>455</v>
      </c>
      <c r="K1986" s="130">
        <v>123</v>
      </c>
      <c r="L1986" s="130">
        <v>144</v>
      </c>
      <c r="M1986" s="130">
        <v>81</v>
      </c>
      <c r="N1986" s="134">
        <f t="shared" si="157"/>
        <v>0</v>
      </c>
      <c r="O1986" s="132">
        <v>0</v>
      </c>
      <c r="P1986" s="132">
        <v>0</v>
      </c>
      <c r="Q1986" s="130">
        <v>486</v>
      </c>
      <c r="R1986" s="130">
        <v>680</v>
      </c>
      <c r="S1986" s="130">
        <v>358</v>
      </c>
      <c r="T1986" s="130">
        <v>143</v>
      </c>
      <c r="U1986" s="130">
        <v>71</v>
      </c>
      <c r="V1986" s="130">
        <v>104</v>
      </c>
      <c r="W1986" s="6"/>
      <c r="X1986" s="219"/>
      <c r="Y1986" s="219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</row>
    <row r="1987" spans="1:51" ht="14.25" customHeight="1" thickBot="1" x14ac:dyDescent="0.35">
      <c r="A1987" s="84" t="s">
        <v>322</v>
      </c>
      <c r="B1987" s="37">
        <v>1286</v>
      </c>
      <c r="C1987" s="143">
        <f t="shared" si="156"/>
        <v>0.41355269420254437</v>
      </c>
      <c r="D1987" s="37"/>
      <c r="E1987" s="130">
        <v>118</v>
      </c>
      <c r="F1987" s="130">
        <v>72</v>
      </c>
      <c r="G1987" s="130">
        <v>111</v>
      </c>
      <c r="H1987" s="130">
        <v>25</v>
      </c>
      <c r="I1987" s="130">
        <v>68</v>
      </c>
      <c r="J1987" s="130">
        <v>227</v>
      </c>
      <c r="K1987" s="130">
        <v>68</v>
      </c>
      <c r="L1987" s="130">
        <v>82</v>
      </c>
      <c r="M1987" s="130">
        <v>28</v>
      </c>
      <c r="N1987" s="134">
        <f t="shared" si="157"/>
        <v>0</v>
      </c>
      <c r="O1987" s="132">
        <v>0</v>
      </c>
      <c r="P1987" s="132">
        <v>0</v>
      </c>
      <c r="Q1987" s="130">
        <v>86</v>
      </c>
      <c r="R1987" s="130">
        <v>58</v>
      </c>
      <c r="S1987" s="130">
        <v>214</v>
      </c>
      <c r="T1987" s="130">
        <v>58</v>
      </c>
      <c r="U1987" s="130">
        <v>26</v>
      </c>
      <c r="V1987" s="130">
        <v>45</v>
      </c>
      <c r="W1987" s="6"/>
      <c r="X1987" s="219"/>
      <c r="Y1987" s="219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</row>
    <row r="1988" spans="1:51" ht="14.25" customHeight="1" thickBot="1" x14ac:dyDescent="0.35">
      <c r="A1988" s="84" t="s">
        <v>323</v>
      </c>
      <c r="B1988" s="130">
        <v>188</v>
      </c>
      <c r="C1988" s="143">
        <f t="shared" si="156"/>
        <v>6.0457159028054694E-2</v>
      </c>
      <c r="D1988" s="130"/>
      <c r="E1988" s="130">
        <v>8</v>
      </c>
      <c r="F1988" s="130">
        <v>3</v>
      </c>
      <c r="G1988" s="130">
        <v>7</v>
      </c>
      <c r="H1988" s="130">
        <v>0</v>
      </c>
      <c r="I1988" s="130">
        <v>3</v>
      </c>
      <c r="J1988" s="130">
        <v>10</v>
      </c>
      <c r="K1988" s="130">
        <v>9</v>
      </c>
      <c r="L1988" s="130">
        <v>5</v>
      </c>
      <c r="M1988" s="130">
        <v>7</v>
      </c>
      <c r="N1988" s="134">
        <f t="shared" si="157"/>
        <v>0</v>
      </c>
      <c r="O1988" s="132">
        <v>0</v>
      </c>
      <c r="P1988" s="132">
        <v>0</v>
      </c>
      <c r="Q1988" s="130">
        <v>81</v>
      </c>
      <c r="R1988" s="130">
        <v>34</v>
      </c>
      <c r="S1988" s="130">
        <v>15</v>
      </c>
      <c r="T1988" s="130">
        <v>4</v>
      </c>
      <c r="U1988" s="130">
        <v>1</v>
      </c>
      <c r="V1988" s="130">
        <v>1</v>
      </c>
      <c r="W1988" s="6"/>
      <c r="X1988" s="219"/>
      <c r="Y1988" s="219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</row>
    <row r="1989" spans="1:51" ht="14.25" customHeight="1" thickBot="1" x14ac:dyDescent="0.35">
      <c r="A1989" s="84" t="s">
        <v>324</v>
      </c>
      <c r="B1989" s="130">
        <v>58</v>
      </c>
      <c r="C1989" s="143">
        <f t="shared" si="156"/>
        <v>1.865167672142113E-2</v>
      </c>
      <c r="D1989" s="130"/>
      <c r="E1989" s="130">
        <v>3</v>
      </c>
      <c r="F1989" s="130">
        <v>0</v>
      </c>
      <c r="G1989" s="130">
        <v>1</v>
      </c>
      <c r="H1989" s="130">
        <v>0</v>
      </c>
      <c r="I1989" s="130">
        <v>2</v>
      </c>
      <c r="J1989" s="130">
        <v>11</v>
      </c>
      <c r="K1989" s="130">
        <v>1</v>
      </c>
      <c r="L1989" s="130">
        <v>3</v>
      </c>
      <c r="M1989" s="130">
        <v>0</v>
      </c>
      <c r="N1989" s="134">
        <f t="shared" si="157"/>
        <v>0</v>
      </c>
      <c r="O1989" s="132">
        <v>0</v>
      </c>
      <c r="P1989" s="132">
        <v>0</v>
      </c>
      <c r="Q1989" s="130">
        <v>22</v>
      </c>
      <c r="R1989" s="130">
        <v>3</v>
      </c>
      <c r="S1989" s="130">
        <v>3</v>
      </c>
      <c r="T1989" s="130">
        <v>4</v>
      </c>
      <c r="U1989" s="130">
        <v>2</v>
      </c>
      <c r="V1989" s="130">
        <v>3</v>
      </c>
      <c r="W1989" s="6"/>
      <c r="X1989" s="219"/>
      <c r="Y1989" s="219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</row>
    <row r="1990" spans="1:51" ht="14.25" customHeight="1" thickBot="1" x14ac:dyDescent="0.35">
      <c r="A1990" s="84" t="s">
        <v>294</v>
      </c>
      <c r="B1990" s="130">
        <v>46</v>
      </c>
      <c r="C1990" s="143">
        <f t="shared" si="156"/>
        <v>1.4792709123885724E-2</v>
      </c>
      <c r="D1990" s="130"/>
      <c r="E1990" s="130">
        <v>3</v>
      </c>
      <c r="F1990" s="130">
        <v>0</v>
      </c>
      <c r="G1990" s="130">
        <v>0</v>
      </c>
      <c r="H1990" s="130">
        <v>3</v>
      </c>
      <c r="I1990" s="130">
        <v>0</v>
      </c>
      <c r="J1990" s="130">
        <v>5</v>
      </c>
      <c r="K1990" s="130">
        <v>4</v>
      </c>
      <c r="L1990" s="130">
        <v>2</v>
      </c>
      <c r="M1990" s="130">
        <v>0</v>
      </c>
      <c r="N1990" s="134">
        <f t="shared" si="157"/>
        <v>0</v>
      </c>
      <c r="O1990" s="132">
        <v>0</v>
      </c>
      <c r="P1990" s="132">
        <v>0</v>
      </c>
      <c r="Q1990" s="130">
        <v>10</v>
      </c>
      <c r="R1990" s="130">
        <v>6</v>
      </c>
      <c r="S1990" s="130">
        <v>7</v>
      </c>
      <c r="T1990" s="130">
        <v>1</v>
      </c>
      <c r="U1990" s="130">
        <v>2</v>
      </c>
      <c r="V1990" s="130">
        <v>3</v>
      </c>
      <c r="W1990" s="6"/>
      <c r="X1990" s="219"/>
      <c r="Y1990" s="219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</row>
    <row r="1991" spans="1:51" ht="14.25" customHeight="1" thickBot="1" x14ac:dyDescent="0.35">
      <c r="A1991" s="6"/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2"/>
      <c r="P1991" s="132"/>
      <c r="Q1991" s="130"/>
      <c r="R1991" s="130"/>
      <c r="S1991" s="130"/>
      <c r="T1991" s="130"/>
      <c r="U1991" s="130"/>
      <c r="V1991" s="130"/>
      <c r="W1991" s="6"/>
      <c r="X1991" s="219"/>
      <c r="Y1991" s="219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</row>
    <row r="1992" spans="1:51" ht="16.2" thickBot="1" x14ac:dyDescent="0.35">
      <c r="A1992" s="83" t="s">
        <v>19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2"/>
      <c r="P1992" s="132"/>
      <c r="Q1992" s="130"/>
      <c r="R1992" s="130"/>
      <c r="S1992" s="130"/>
      <c r="T1992" s="130"/>
      <c r="U1992" s="130"/>
      <c r="V1992" s="130"/>
      <c r="W1992" s="6"/>
      <c r="X1992" s="219"/>
      <c r="Y1992" s="219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</row>
    <row r="1993" spans="1:51" s="29" customFormat="1" ht="16.2" thickBot="1" x14ac:dyDescent="0.35">
      <c r="A1993" s="83" t="s">
        <v>20</v>
      </c>
      <c r="B1993" s="138">
        <v>171241</v>
      </c>
      <c r="C1993" s="155">
        <f>B1993/$B$1993%</f>
        <v>100</v>
      </c>
      <c r="D1993" s="138"/>
      <c r="E1993" s="138">
        <v>18388</v>
      </c>
      <c r="F1993" s="138">
        <v>11788</v>
      </c>
      <c r="G1993" s="138">
        <v>16018</v>
      </c>
      <c r="H1993" s="138">
        <v>7130</v>
      </c>
      <c r="I1993" s="138">
        <v>9928</v>
      </c>
      <c r="J1993" s="138">
        <v>16483</v>
      </c>
      <c r="K1993" s="138">
        <v>10785</v>
      </c>
      <c r="L1993" s="138">
        <v>10817</v>
      </c>
      <c r="M1993" s="138">
        <v>6198</v>
      </c>
      <c r="N1993" s="134">
        <f>SUM(O1993,P1993)</f>
        <v>0</v>
      </c>
      <c r="O1993" s="141">
        <v>0</v>
      </c>
      <c r="P1993" s="141">
        <v>0</v>
      </c>
      <c r="Q1993" s="138">
        <v>12681</v>
      </c>
      <c r="R1993" s="138">
        <v>12129</v>
      </c>
      <c r="S1993" s="138">
        <v>14091</v>
      </c>
      <c r="T1993" s="138">
        <v>7406</v>
      </c>
      <c r="U1993" s="138">
        <v>8049</v>
      </c>
      <c r="V1993" s="138">
        <v>9350</v>
      </c>
      <c r="W1993" s="28"/>
      <c r="X1993" s="219"/>
      <c r="Y1993" s="219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</row>
    <row r="1994" spans="1:51" ht="16.2" thickBot="1" x14ac:dyDescent="0.35">
      <c r="A1994" s="84" t="s">
        <v>280</v>
      </c>
      <c r="B1994" s="37">
        <v>6992</v>
      </c>
      <c r="C1994" s="143">
        <f t="shared" ref="C1994:C2008" si="158">B1994/$B$1993%</f>
        <v>4.0831342961089927</v>
      </c>
      <c r="D1994" s="37"/>
      <c r="E1994" s="130">
        <v>481</v>
      </c>
      <c r="F1994" s="130">
        <v>230</v>
      </c>
      <c r="G1994" s="130">
        <v>363</v>
      </c>
      <c r="H1994" s="130">
        <v>225</v>
      </c>
      <c r="I1994" s="130">
        <v>229</v>
      </c>
      <c r="J1994" s="130">
        <v>326</v>
      </c>
      <c r="K1994" s="130">
        <v>479</v>
      </c>
      <c r="L1994" s="130">
        <v>481</v>
      </c>
      <c r="M1994" s="130">
        <v>401</v>
      </c>
      <c r="N1994" s="134">
        <f t="shared" ref="N1994:N2008" si="159">SUM(O1994,P1994)</f>
        <v>0</v>
      </c>
      <c r="O1994" s="132">
        <v>0</v>
      </c>
      <c r="P1994" s="132">
        <v>0</v>
      </c>
      <c r="Q1994" s="130">
        <v>976</v>
      </c>
      <c r="R1994" s="130">
        <v>596</v>
      </c>
      <c r="S1994" s="37">
        <v>1054</v>
      </c>
      <c r="T1994" s="130">
        <v>419</v>
      </c>
      <c r="U1994" s="130">
        <v>288</v>
      </c>
      <c r="V1994" s="130">
        <v>444</v>
      </c>
      <c r="W1994" s="6"/>
      <c r="X1994" s="219"/>
      <c r="Y1994" s="219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</row>
    <row r="1995" spans="1:51" ht="16.2" thickBot="1" x14ac:dyDescent="0.35">
      <c r="A1995" s="84" t="s">
        <v>281</v>
      </c>
      <c r="B1995" s="37">
        <v>22381</v>
      </c>
      <c r="C1995" s="143">
        <f t="shared" si="158"/>
        <v>13.069883964704713</v>
      </c>
      <c r="D1995" s="37"/>
      <c r="E1995" s="37">
        <v>2660</v>
      </c>
      <c r="F1995" s="37">
        <v>1762</v>
      </c>
      <c r="G1995" s="37">
        <v>1847</v>
      </c>
      <c r="H1995" s="37">
        <v>1127</v>
      </c>
      <c r="I1995" s="37">
        <v>1607</v>
      </c>
      <c r="J1995" s="37">
        <v>1942</v>
      </c>
      <c r="K1995" s="37">
        <v>1485</v>
      </c>
      <c r="L1995" s="37">
        <v>1190</v>
      </c>
      <c r="M1995" s="130">
        <v>815</v>
      </c>
      <c r="N1995" s="134">
        <f t="shared" si="159"/>
        <v>0</v>
      </c>
      <c r="O1995" s="132">
        <v>0</v>
      </c>
      <c r="P1995" s="132">
        <v>0</v>
      </c>
      <c r="Q1995" s="37">
        <v>1461</v>
      </c>
      <c r="R1995" s="37">
        <v>1647</v>
      </c>
      <c r="S1995" s="37">
        <v>1626</v>
      </c>
      <c r="T1995" s="130">
        <v>959</v>
      </c>
      <c r="U1995" s="37">
        <v>1226</v>
      </c>
      <c r="V1995" s="37">
        <v>1027</v>
      </c>
      <c r="W1995" s="6"/>
      <c r="X1995" s="219"/>
      <c r="Y1995" s="219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</row>
    <row r="1996" spans="1:51" ht="16.2" thickBot="1" x14ac:dyDescent="0.35">
      <c r="A1996" s="84" t="s">
        <v>282</v>
      </c>
      <c r="B1996" s="37">
        <v>83168</v>
      </c>
      <c r="C1996" s="143">
        <f t="shared" si="158"/>
        <v>48.56780794319117</v>
      </c>
      <c r="D1996" s="37"/>
      <c r="E1996" s="37">
        <v>8638</v>
      </c>
      <c r="F1996" s="37">
        <v>6256</v>
      </c>
      <c r="G1996" s="37">
        <v>7984</v>
      </c>
      <c r="H1996" s="37">
        <v>3519</v>
      </c>
      <c r="I1996" s="37">
        <v>4711</v>
      </c>
      <c r="J1996" s="37">
        <v>6940</v>
      </c>
      <c r="K1996" s="37">
        <v>5460</v>
      </c>
      <c r="L1996" s="37">
        <v>5458</v>
      </c>
      <c r="M1996" s="37">
        <v>3133</v>
      </c>
      <c r="N1996" s="134">
        <f t="shared" si="159"/>
        <v>0</v>
      </c>
      <c r="O1996" s="132">
        <v>0</v>
      </c>
      <c r="P1996" s="132">
        <v>0</v>
      </c>
      <c r="Q1996" s="37">
        <v>5799</v>
      </c>
      <c r="R1996" s="37">
        <v>5784</v>
      </c>
      <c r="S1996" s="37">
        <v>6720</v>
      </c>
      <c r="T1996" s="37">
        <v>3821</v>
      </c>
      <c r="U1996" s="37">
        <v>4025</v>
      </c>
      <c r="V1996" s="37">
        <v>4920</v>
      </c>
      <c r="W1996" s="6"/>
      <c r="X1996" s="219"/>
      <c r="Y1996" s="219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</row>
    <row r="1997" spans="1:51" ht="16.2" thickBot="1" x14ac:dyDescent="0.35">
      <c r="A1997" s="84" t="s">
        <v>283</v>
      </c>
      <c r="B1997" s="37">
        <v>30824</v>
      </c>
      <c r="C1997" s="143">
        <f t="shared" si="158"/>
        <v>18.00036206282374</v>
      </c>
      <c r="D1997" s="37"/>
      <c r="E1997" s="37">
        <v>3695</v>
      </c>
      <c r="F1997" s="37">
        <v>2013</v>
      </c>
      <c r="G1997" s="37">
        <v>3066</v>
      </c>
      <c r="H1997" s="37">
        <v>1274</v>
      </c>
      <c r="I1997" s="37">
        <v>1982</v>
      </c>
      <c r="J1997" s="37">
        <v>3362</v>
      </c>
      <c r="K1997" s="37">
        <v>1971</v>
      </c>
      <c r="L1997" s="37">
        <v>2089</v>
      </c>
      <c r="M1997" s="37">
        <v>1013</v>
      </c>
      <c r="N1997" s="134">
        <f t="shared" si="159"/>
        <v>0</v>
      </c>
      <c r="O1997" s="132">
        <v>0</v>
      </c>
      <c r="P1997" s="132">
        <v>0</v>
      </c>
      <c r="Q1997" s="37">
        <v>1951</v>
      </c>
      <c r="R1997" s="37">
        <v>1917</v>
      </c>
      <c r="S1997" s="37">
        <v>2288</v>
      </c>
      <c r="T1997" s="37">
        <v>1231</v>
      </c>
      <c r="U1997" s="37">
        <v>1304</v>
      </c>
      <c r="V1997" s="37">
        <v>1668</v>
      </c>
      <c r="W1997" s="6"/>
      <c r="X1997" s="219"/>
      <c r="Y1997" s="219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</row>
    <row r="1998" spans="1:51" ht="16.2" thickBot="1" x14ac:dyDescent="0.35">
      <c r="A1998" s="84" t="s">
        <v>285</v>
      </c>
      <c r="B1998" s="37">
        <v>17092</v>
      </c>
      <c r="C1998" s="143">
        <f t="shared" si="158"/>
        <v>9.9812544892870285</v>
      </c>
      <c r="D1998" s="37"/>
      <c r="E1998" s="37">
        <v>1827</v>
      </c>
      <c r="F1998" s="37">
        <v>1096</v>
      </c>
      <c r="G1998" s="37">
        <v>1943</v>
      </c>
      <c r="H1998" s="130">
        <v>603</v>
      </c>
      <c r="I1998" s="130">
        <v>914</v>
      </c>
      <c r="J1998" s="37">
        <v>2227</v>
      </c>
      <c r="K1998" s="130">
        <v>836</v>
      </c>
      <c r="L1998" s="130">
        <v>946</v>
      </c>
      <c r="M1998" s="130">
        <v>512</v>
      </c>
      <c r="N1998" s="134">
        <f t="shared" si="159"/>
        <v>0</v>
      </c>
      <c r="O1998" s="132">
        <v>0</v>
      </c>
      <c r="P1998" s="132">
        <v>0</v>
      </c>
      <c r="Q1998" s="37">
        <v>1547</v>
      </c>
      <c r="R1998" s="37">
        <v>1134</v>
      </c>
      <c r="S1998" s="37">
        <v>1278</v>
      </c>
      <c r="T1998" s="130">
        <v>623</v>
      </c>
      <c r="U1998" s="130">
        <v>832</v>
      </c>
      <c r="V1998" s="130">
        <v>774</v>
      </c>
      <c r="W1998" s="6"/>
      <c r="X1998" s="219"/>
      <c r="Y1998" s="219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</row>
    <row r="1999" spans="1:51" ht="16.2" thickBot="1" x14ac:dyDescent="0.35">
      <c r="A1999" s="84" t="s">
        <v>286</v>
      </c>
      <c r="B1999" s="130">
        <v>463</v>
      </c>
      <c r="C1999" s="143">
        <f t="shared" si="158"/>
        <v>0.27037917321202282</v>
      </c>
      <c r="D1999" s="130"/>
      <c r="E1999" s="130">
        <v>64</v>
      </c>
      <c r="F1999" s="130">
        <v>17</v>
      </c>
      <c r="G1999" s="130">
        <v>74</v>
      </c>
      <c r="H1999" s="130">
        <v>8</v>
      </c>
      <c r="I1999" s="130">
        <v>14</v>
      </c>
      <c r="J1999" s="130">
        <v>101</v>
      </c>
      <c r="K1999" s="130">
        <v>19</v>
      </c>
      <c r="L1999" s="130">
        <v>21</v>
      </c>
      <c r="M1999" s="130">
        <v>15</v>
      </c>
      <c r="N1999" s="134">
        <f t="shared" si="159"/>
        <v>0</v>
      </c>
      <c r="O1999" s="132">
        <v>0</v>
      </c>
      <c r="P1999" s="132">
        <v>0</v>
      </c>
      <c r="Q1999" s="130">
        <v>9</v>
      </c>
      <c r="R1999" s="130">
        <v>54</v>
      </c>
      <c r="S1999" s="130">
        <v>42</v>
      </c>
      <c r="T1999" s="130">
        <v>3</v>
      </c>
      <c r="U1999" s="130">
        <v>13</v>
      </c>
      <c r="V1999" s="130">
        <v>9</v>
      </c>
      <c r="W1999" s="6"/>
      <c r="X1999" s="219"/>
      <c r="Y1999" s="219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</row>
    <row r="2000" spans="1:51" ht="16.2" thickBot="1" x14ac:dyDescent="0.35">
      <c r="A2000" s="84" t="s">
        <v>319</v>
      </c>
      <c r="B2000" s="130">
        <v>790</v>
      </c>
      <c r="C2000" s="143">
        <f t="shared" si="158"/>
        <v>0.46133811411986614</v>
      </c>
      <c r="D2000" s="130"/>
      <c r="E2000" s="130">
        <v>77</v>
      </c>
      <c r="F2000" s="130">
        <v>37</v>
      </c>
      <c r="G2000" s="130">
        <v>61</v>
      </c>
      <c r="H2000" s="130">
        <v>17</v>
      </c>
      <c r="I2000" s="130">
        <v>40</v>
      </c>
      <c r="J2000" s="130">
        <v>195</v>
      </c>
      <c r="K2000" s="130">
        <v>33</v>
      </c>
      <c r="L2000" s="130">
        <v>36</v>
      </c>
      <c r="M2000" s="130">
        <v>16</v>
      </c>
      <c r="N2000" s="134">
        <f t="shared" si="159"/>
        <v>0</v>
      </c>
      <c r="O2000" s="132">
        <v>0</v>
      </c>
      <c r="P2000" s="132">
        <v>0</v>
      </c>
      <c r="Q2000" s="130">
        <v>58</v>
      </c>
      <c r="R2000" s="130">
        <v>39</v>
      </c>
      <c r="S2000" s="130">
        <v>105</v>
      </c>
      <c r="T2000" s="130">
        <v>20</v>
      </c>
      <c r="U2000" s="130">
        <v>13</v>
      </c>
      <c r="V2000" s="130">
        <v>43</v>
      </c>
      <c r="W2000" s="6"/>
      <c r="X2000" s="219"/>
      <c r="Y2000" s="219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</row>
    <row r="2001" spans="1:51" ht="16.2" thickBot="1" x14ac:dyDescent="0.35">
      <c r="A2001" s="84" t="s">
        <v>287</v>
      </c>
      <c r="B2001" s="130">
        <v>506</v>
      </c>
      <c r="C2001" s="143">
        <f t="shared" si="158"/>
        <v>0.29548998195525605</v>
      </c>
      <c r="D2001" s="130"/>
      <c r="E2001" s="130">
        <v>51</v>
      </c>
      <c r="F2001" s="130">
        <v>8</v>
      </c>
      <c r="G2001" s="130">
        <v>35</v>
      </c>
      <c r="H2001" s="130">
        <v>25</v>
      </c>
      <c r="I2001" s="130">
        <v>4</v>
      </c>
      <c r="J2001" s="130">
        <v>49</v>
      </c>
      <c r="K2001" s="130">
        <v>37</v>
      </c>
      <c r="L2001" s="130">
        <v>39</v>
      </c>
      <c r="M2001" s="130">
        <v>34</v>
      </c>
      <c r="N2001" s="134">
        <f t="shared" si="159"/>
        <v>0</v>
      </c>
      <c r="O2001" s="132">
        <v>0</v>
      </c>
      <c r="P2001" s="132">
        <v>0</v>
      </c>
      <c r="Q2001" s="130">
        <v>45</v>
      </c>
      <c r="R2001" s="130">
        <v>61</v>
      </c>
      <c r="S2001" s="130">
        <v>56</v>
      </c>
      <c r="T2001" s="130">
        <v>4</v>
      </c>
      <c r="U2001" s="130">
        <v>31</v>
      </c>
      <c r="V2001" s="130">
        <v>27</v>
      </c>
      <c r="W2001" s="6"/>
      <c r="X2001" s="219"/>
      <c r="Y2001" s="219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</row>
    <row r="2002" spans="1:51" ht="16.2" thickBot="1" x14ac:dyDescent="0.35">
      <c r="A2002" s="84" t="s">
        <v>288</v>
      </c>
      <c r="B2002" s="130">
        <v>914</v>
      </c>
      <c r="C2002" s="143">
        <f t="shared" si="158"/>
        <v>0.53375067886779448</v>
      </c>
      <c r="D2002" s="130"/>
      <c r="E2002" s="130">
        <v>68</v>
      </c>
      <c r="F2002" s="130">
        <v>79</v>
      </c>
      <c r="G2002" s="130">
        <v>126</v>
      </c>
      <c r="H2002" s="130">
        <v>21</v>
      </c>
      <c r="I2002" s="130">
        <v>43</v>
      </c>
      <c r="J2002" s="130">
        <v>239</v>
      </c>
      <c r="K2002" s="130">
        <v>32</v>
      </c>
      <c r="L2002" s="130">
        <v>69</v>
      </c>
      <c r="M2002" s="130">
        <v>20</v>
      </c>
      <c r="N2002" s="134">
        <f t="shared" si="159"/>
        <v>0</v>
      </c>
      <c r="O2002" s="132">
        <v>0</v>
      </c>
      <c r="P2002" s="132">
        <v>0</v>
      </c>
      <c r="Q2002" s="130">
        <v>50</v>
      </c>
      <c r="R2002" s="130">
        <v>79</v>
      </c>
      <c r="S2002" s="130">
        <v>30</v>
      </c>
      <c r="T2002" s="130">
        <v>19</v>
      </c>
      <c r="U2002" s="130">
        <v>16</v>
      </c>
      <c r="V2002" s="130">
        <v>23</v>
      </c>
      <c r="W2002" s="6"/>
      <c r="X2002" s="219"/>
      <c r="Y2002" s="219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</row>
    <row r="2003" spans="1:51" ht="16.2" thickBot="1" x14ac:dyDescent="0.35">
      <c r="A2003" s="84" t="s">
        <v>320</v>
      </c>
      <c r="B2003" s="37">
        <v>4311</v>
      </c>
      <c r="C2003" s="143">
        <f t="shared" si="158"/>
        <v>2.517504569583219</v>
      </c>
      <c r="D2003" s="37"/>
      <c r="E2003" s="130">
        <v>419</v>
      </c>
      <c r="F2003" s="130">
        <v>96</v>
      </c>
      <c r="G2003" s="130">
        <v>192</v>
      </c>
      <c r="H2003" s="130">
        <v>201</v>
      </c>
      <c r="I2003" s="130">
        <v>191</v>
      </c>
      <c r="J2003" s="130">
        <v>581</v>
      </c>
      <c r="K2003" s="130">
        <v>291</v>
      </c>
      <c r="L2003" s="130">
        <v>328</v>
      </c>
      <c r="M2003" s="130">
        <v>152</v>
      </c>
      <c r="N2003" s="134">
        <f t="shared" si="159"/>
        <v>0</v>
      </c>
      <c r="O2003" s="132">
        <v>0</v>
      </c>
      <c r="P2003" s="132">
        <v>0</v>
      </c>
      <c r="Q2003" s="130">
        <v>398</v>
      </c>
      <c r="R2003" s="130">
        <v>344</v>
      </c>
      <c r="S2003" s="130">
        <v>477</v>
      </c>
      <c r="T2003" s="130">
        <v>137</v>
      </c>
      <c r="U2003" s="130">
        <v>213</v>
      </c>
      <c r="V2003" s="130">
        <v>291</v>
      </c>
      <c r="W2003" s="6"/>
      <c r="X2003" s="219"/>
      <c r="Y2003" s="219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</row>
    <row r="2004" spans="1:51" ht="16.2" thickBot="1" x14ac:dyDescent="0.35">
      <c r="A2004" s="84" t="s">
        <v>321</v>
      </c>
      <c r="B2004" s="37">
        <v>2649</v>
      </c>
      <c r="C2004" s="143">
        <f t="shared" si="158"/>
        <v>1.5469426130424373</v>
      </c>
      <c r="D2004" s="37"/>
      <c r="E2004" s="130">
        <v>302</v>
      </c>
      <c r="F2004" s="130">
        <v>130</v>
      </c>
      <c r="G2004" s="130">
        <v>239</v>
      </c>
      <c r="H2004" s="130">
        <v>83</v>
      </c>
      <c r="I2004" s="130">
        <v>143</v>
      </c>
      <c r="J2004" s="130">
        <v>332</v>
      </c>
      <c r="K2004" s="130">
        <v>91</v>
      </c>
      <c r="L2004" s="130">
        <v>104</v>
      </c>
      <c r="M2004" s="130">
        <v>60</v>
      </c>
      <c r="N2004" s="134">
        <f t="shared" si="159"/>
        <v>0</v>
      </c>
      <c r="O2004" s="132">
        <v>0</v>
      </c>
      <c r="P2004" s="132">
        <v>0</v>
      </c>
      <c r="Q2004" s="130">
        <v>266</v>
      </c>
      <c r="R2004" s="130">
        <v>399</v>
      </c>
      <c r="S2004" s="130">
        <v>247</v>
      </c>
      <c r="T2004" s="130">
        <v>110</v>
      </c>
      <c r="U2004" s="130">
        <v>60</v>
      </c>
      <c r="V2004" s="130">
        <v>83</v>
      </c>
      <c r="W2004" s="6"/>
      <c r="X2004" s="219"/>
      <c r="Y2004" s="219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</row>
    <row r="2005" spans="1:51" ht="19.2" customHeight="1" thickBot="1" x14ac:dyDescent="0.35">
      <c r="A2005" s="84" t="s">
        <v>322</v>
      </c>
      <c r="B2005" s="130">
        <v>929</v>
      </c>
      <c r="C2005" s="143">
        <f t="shared" si="158"/>
        <v>0.54251026331310837</v>
      </c>
      <c r="D2005" s="130"/>
      <c r="E2005" s="130">
        <v>94</v>
      </c>
      <c r="F2005" s="130">
        <v>61</v>
      </c>
      <c r="G2005" s="130">
        <v>80</v>
      </c>
      <c r="H2005" s="130">
        <v>24</v>
      </c>
      <c r="I2005" s="130">
        <v>45</v>
      </c>
      <c r="J2005" s="130">
        <v>171</v>
      </c>
      <c r="K2005" s="130">
        <v>39</v>
      </c>
      <c r="L2005" s="130">
        <v>51</v>
      </c>
      <c r="M2005" s="130">
        <v>23</v>
      </c>
      <c r="N2005" s="134">
        <f t="shared" si="159"/>
        <v>0</v>
      </c>
      <c r="O2005" s="132">
        <v>0</v>
      </c>
      <c r="P2005" s="132">
        <v>0</v>
      </c>
      <c r="Q2005" s="130">
        <v>34</v>
      </c>
      <c r="R2005" s="130">
        <v>46</v>
      </c>
      <c r="S2005" s="130">
        <v>149</v>
      </c>
      <c r="T2005" s="130">
        <v>52</v>
      </c>
      <c r="U2005" s="130">
        <v>24</v>
      </c>
      <c r="V2005" s="130">
        <v>36</v>
      </c>
      <c r="W2005" s="6"/>
      <c r="X2005" s="219"/>
      <c r="Y2005" s="219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</row>
    <row r="2006" spans="1:51" ht="16.2" thickBot="1" x14ac:dyDescent="0.35">
      <c r="A2006" s="84" t="s">
        <v>323</v>
      </c>
      <c r="B2006" s="130">
        <v>140</v>
      </c>
      <c r="C2006" s="143">
        <f t="shared" si="158"/>
        <v>8.1756121489596531E-2</v>
      </c>
      <c r="D2006" s="130"/>
      <c r="E2006" s="130">
        <v>7</v>
      </c>
      <c r="F2006" s="130">
        <v>3</v>
      </c>
      <c r="G2006" s="130">
        <v>7</v>
      </c>
      <c r="H2006" s="130">
        <v>0</v>
      </c>
      <c r="I2006" s="130">
        <v>3</v>
      </c>
      <c r="J2006" s="130">
        <v>8</v>
      </c>
      <c r="K2006" s="130">
        <v>7</v>
      </c>
      <c r="L2006" s="130">
        <v>2</v>
      </c>
      <c r="M2006" s="130">
        <v>4</v>
      </c>
      <c r="N2006" s="134">
        <f t="shared" si="159"/>
        <v>0</v>
      </c>
      <c r="O2006" s="132">
        <v>0</v>
      </c>
      <c r="P2006" s="132">
        <v>0</v>
      </c>
      <c r="Q2006" s="130">
        <v>61</v>
      </c>
      <c r="R2006" s="130">
        <v>21</v>
      </c>
      <c r="S2006" s="130">
        <v>12</v>
      </c>
      <c r="T2006" s="130">
        <v>3</v>
      </c>
      <c r="U2006" s="130">
        <v>1</v>
      </c>
      <c r="V2006" s="130">
        <v>1</v>
      </c>
      <c r="W2006" s="6"/>
      <c r="X2006" s="219"/>
      <c r="Y2006" s="219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</row>
    <row r="2007" spans="1:51" ht="16.2" thickBot="1" x14ac:dyDescent="0.35">
      <c r="A2007" s="84" t="s">
        <v>324</v>
      </c>
      <c r="B2007" s="130">
        <v>46</v>
      </c>
      <c r="C2007" s="143">
        <f t="shared" si="158"/>
        <v>2.6862725632296004E-2</v>
      </c>
      <c r="D2007" s="130"/>
      <c r="E2007" s="130">
        <v>3</v>
      </c>
      <c r="F2007" s="130">
        <v>0</v>
      </c>
      <c r="G2007" s="130">
        <v>1</v>
      </c>
      <c r="H2007" s="130">
        <v>0</v>
      </c>
      <c r="I2007" s="130">
        <v>2</v>
      </c>
      <c r="J2007" s="130">
        <v>7</v>
      </c>
      <c r="K2007" s="130">
        <v>1</v>
      </c>
      <c r="L2007" s="130">
        <v>1</v>
      </c>
      <c r="M2007" s="130">
        <v>0</v>
      </c>
      <c r="N2007" s="134">
        <f t="shared" si="159"/>
        <v>0</v>
      </c>
      <c r="O2007" s="132">
        <v>0</v>
      </c>
      <c r="P2007" s="132">
        <v>0</v>
      </c>
      <c r="Q2007" s="130">
        <v>19</v>
      </c>
      <c r="R2007" s="130">
        <v>2</v>
      </c>
      <c r="S2007" s="130">
        <v>2</v>
      </c>
      <c r="T2007" s="130">
        <v>4</v>
      </c>
      <c r="U2007" s="130">
        <v>2</v>
      </c>
      <c r="V2007" s="130">
        <v>2</v>
      </c>
      <c r="W2007" s="6"/>
      <c r="X2007" s="219"/>
      <c r="Y2007" s="219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</row>
    <row r="2008" spans="1:51" ht="16.2" thickBot="1" x14ac:dyDescent="0.35">
      <c r="A2008" s="84" t="s">
        <v>294</v>
      </c>
      <c r="B2008" s="130">
        <v>36</v>
      </c>
      <c r="C2008" s="143">
        <f t="shared" si="158"/>
        <v>2.1023002668753392E-2</v>
      </c>
      <c r="D2008" s="130"/>
      <c r="E2008" s="130">
        <v>2</v>
      </c>
      <c r="F2008" s="130">
        <v>0</v>
      </c>
      <c r="G2008" s="130">
        <v>0</v>
      </c>
      <c r="H2008" s="130">
        <v>3</v>
      </c>
      <c r="I2008" s="130">
        <v>0</v>
      </c>
      <c r="J2008" s="130">
        <v>3</v>
      </c>
      <c r="K2008" s="130">
        <v>4</v>
      </c>
      <c r="L2008" s="130">
        <v>2</v>
      </c>
      <c r="M2008" s="130">
        <v>0</v>
      </c>
      <c r="N2008" s="134">
        <f t="shared" si="159"/>
        <v>0</v>
      </c>
      <c r="O2008" s="132">
        <v>0</v>
      </c>
      <c r="P2008" s="132">
        <v>0</v>
      </c>
      <c r="Q2008" s="130">
        <v>7</v>
      </c>
      <c r="R2008" s="130">
        <v>6</v>
      </c>
      <c r="S2008" s="130">
        <v>5</v>
      </c>
      <c r="T2008" s="130">
        <v>1</v>
      </c>
      <c r="U2008" s="130">
        <v>1</v>
      </c>
      <c r="V2008" s="130">
        <v>2</v>
      </c>
      <c r="W2008" s="6"/>
      <c r="X2008" s="219"/>
      <c r="Y2008" s="219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</row>
    <row r="2009" spans="1:51" ht="16.2" thickBot="1" x14ac:dyDescent="0.35">
      <c r="A2009" s="84"/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2"/>
      <c r="P2009" s="132"/>
      <c r="Q2009" s="130"/>
      <c r="R2009" s="130"/>
      <c r="S2009" s="130"/>
      <c r="T2009" s="130"/>
      <c r="U2009" s="130"/>
      <c r="V2009" s="130"/>
      <c r="W2009" s="6"/>
      <c r="X2009" s="219"/>
      <c r="Y2009" s="219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</row>
    <row r="2010" spans="1:51" ht="16.2" thickBot="1" x14ac:dyDescent="0.35">
      <c r="A2010" s="83" t="s">
        <v>21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2"/>
      <c r="P2010" s="132"/>
      <c r="Q2010" s="130"/>
      <c r="R2010" s="130"/>
      <c r="S2010" s="130"/>
      <c r="T2010" s="130"/>
      <c r="U2010" s="130"/>
      <c r="V2010" s="130"/>
      <c r="W2010" s="6"/>
      <c r="X2010" s="219"/>
      <c r="Y2010" s="219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</row>
    <row r="2011" spans="1:51" s="29" customFormat="1" ht="16.2" thickBot="1" x14ac:dyDescent="0.35">
      <c r="A2011" s="83" t="s">
        <v>20</v>
      </c>
      <c r="B2011" s="138">
        <v>139723</v>
      </c>
      <c r="C2011" s="155">
        <f>B2011/$B$2011%</f>
        <v>100</v>
      </c>
      <c r="D2011" s="138"/>
      <c r="E2011" s="138">
        <v>16558</v>
      </c>
      <c r="F2011" s="138">
        <v>9632</v>
      </c>
      <c r="G2011" s="138">
        <v>14143</v>
      </c>
      <c r="H2011" s="138">
        <v>5659</v>
      </c>
      <c r="I2011" s="138">
        <v>8040</v>
      </c>
      <c r="J2011" s="138">
        <v>15227</v>
      </c>
      <c r="K2011" s="138">
        <v>9252</v>
      </c>
      <c r="L2011" s="138">
        <v>8684</v>
      </c>
      <c r="M2011" s="138">
        <v>4503</v>
      </c>
      <c r="N2011" s="134">
        <f>SUM(O2011,P2011)</f>
        <v>0</v>
      </c>
      <c r="O2011" s="141">
        <v>0</v>
      </c>
      <c r="P2011" s="141">
        <v>0</v>
      </c>
      <c r="Q2011" s="138">
        <v>10949</v>
      </c>
      <c r="R2011" s="138">
        <v>8804</v>
      </c>
      <c r="S2011" s="138">
        <v>10564</v>
      </c>
      <c r="T2011" s="138">
        <v>5486</v>
      </c>
      <c r="U2011" s="138">
        <v>5969</v>
      </c>
      <c r="V2011" s="138">
        <v>6253</v>
      </c>
      <c r="W2011" s="28"/>
      <c r="X2011" s="219"/>
      <c r="Y2011" s="219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</row>
    <row r="2012" spans="1:51" ht="16.2" thickBot="1" x14ac:dyDescent="0.35">
      <c r="A2012" s="84" t="s">
        <v>280</v>
      </c>
      <c r="B2012" s="37">
        <v>6760</v>
      </c>
      <c r="C2012" s="143">
        <f t="shared" ref="C2012:C2026" si="160">B2012/$B$2011%</f>
        <v>4.8381440421405211</v>
      </c>
      <c r="D2012" s="37"/>
      <c r="E2012" s="130">
        <v>517</v>
      </c>
      <c r="F2012" s="130">
        <v>212</v>
      </c>
      <c r="G2012" s="130">
        <v>374</v>
      </c>
      <c r="H2012" s="130">
        <v>220</v>
      </c>
      <c r="I2012" s="130">
        <v>213</v>
      </c>
      <c r="J2012" s="130">
        <v>296</v>
      </c>
      <c r="K2012" s="130">
        <v>459</v>
      </c>
      <c r="L2012" s="130">
        <v>473</v>
      </c>
      <c r="M2012" s="130">
        <v>380</v>
      </c>
      <c r="N2012" s="134">
        <f t="shared" ref="N2012:N2026" si="161">SUM(O2012,P2012)</f>
        <v>0</v>
      </c>
      <c r="O2012" s="132">
        <v>0</v>
      </c>
      <c r="P2012" s="132">
        <v>0</v>
      </c>
      <c r="Q2012" s="130">
        <v>981</v>
      </c>
      <c r="R2012" s="130">
        <v>549</v>
      </c>
      <c r="S2012" s="130">
        <v>978</v>
      </c>
      <c r="T2012" s="130">
        <v>386</v>
      </c>
      <c r="U2012" s="130">
        <v>301</v>
      </c>
      <c r="V2012" s="130">
        <v>421</v>
      </c>
      <c r="W2012" s="6"/>
      <c r="X2012" s="219"/>
      <c r="Y2012" s="219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</row>
    <row r="2013" spans="1:51" ht="16.2" thickBot="1" x14ac:dyDescent="0.35">
      <c r="A2013" s="84" t="s">
        <v>281</v>
      </c>
      <c r="B2013" s="37">
        <v>21653</v>
      </c>
      <c r="C2013" s="143">
        <f t="shared" si="160"/>
        <v>15.497090672258683</v>
      </c>
      <c r="D2013" s="37"/>
      <c r="E2013" s="37">
        <v>2778</v>
      </c>
      <c r="F2013" s="37">
        <v>1746</v>
      </c>
      <c r="G2013" s="37">
        <v>1898</v>
      </c>
      <c r="H2013" s="37">
        <v>1002</v>
      </c>
      <c r="I2013" s="37">
        <v>1553</v>
      </c>
      <c r="J2013" s="37">
        <v>1953</v>
      </c>
      <c r="K2013" s="37">
        <v>1468</v>
      </c>
      <c r="L2013" s="37">
        <v>1207</v>
      </c>
      <c r="M2013" s="130">
        <v>751</v>
      </c>
      <c r="N2013" s="134">
        <f t="shared" si="161"/>
        <v>0</v>
      </c>
      <c r="O2013" s="132">
        <v>0</v>
      </c>
      <c r="P2013" s="132">
        <v>0</v>
      </c>
      <c r="Q2013" s="37">
        <v>1409</v>
      </c>
      <c r="R2013" s="37">
        <v>1452</v>
      </c>
      <c r="S2013" s="37">
        <v>1564</v>
      </c>
      <c r="T2013" s="130">
        <v>882</v>
      </c>
      <c r="U2013" s="37">
        <v>1107</v>
      </c>
      <c r="V2013" s="130">
        <v>883</v>
      </c>
      <c r="W2013" s="6"/>
      <c r="X2013" s="219"/>
      <c r="Y2013" s="219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</row>
    <row r="2014" spans="1:51" ht="16.2" thickBot="1" x14ac:dyDescent="0.35">
      <c r="A2014" s="84" t="s">
        <v>282</v>
      </c>
      <c r="B2014" s="37">
        <v>72955</v>
      </c>
      <c r="C2014" s="143">
        <f t="shared" si="160"/>
        <v>52.214023460704396</v>
      </c>
      <c r="D2014" s="37"/>
      <c r="E2014" s="37">
        <v>8339</v>
      </c>
      <c r="F2014" s="37">
        <v>5340</v>
      </c>
      <c r="G2014" s="37">
        <v>7695</v>
      </c>
      <c r="H2014" s="37">
        <v>3151</v>
      </c>
      <c r="I2014" s="37">
        <v>4237</v>
      </c>
      <c r="J2014" s="37">
        <v>6995</v>
      </c>
      <c r="K2014" s="37">
        <v>5065</v>
      </c>
      <c r="L2014" s="37">
        <v>4726</v>
      </c>
      <c r="M2014" s="37">
        <v>2469</v>
      </c>
      <c r="N2014" s="134">
        <f t="shared" si="161"/>
        <v>0</v>
      </c>
      <c r="O2014" s="132">
        <v>0</v>
      </c>
      <c r="P2014" s="132">
        <v>0</v>
      </c>
      <c r="Q2014" s="37">
        <v>5165</v>
      </c>
      <c r="R2014" s="37">
        <v>4575</v>
      </c>
      <c r="S2014" s="37">
        <v>5487</v>
      </c>
      <c r="T2014" s="37">
        <v>3022</v>
      </c>
      <c r="U2014" s="37">
        <v>3099</v>
      </c>
      <c r="V2014" s="37">
        <v>3590</v>
      </c>
      <c r="W2014" s="6"/>
      <c r="X2014" s="219"/>
      <c r="Y2014" s="219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</row>
    <row r="2015" spans="1:51" ht="16.2" thickBot="1" x14ac:dyDescent="0.35">
      <c r="A2015" s="84" t="s">
        <v>283</v>
      </c>
      <c r="B2015" s="37">
        <v>22397</v>
      </c>
      <c r="C2015" s="143">
        <f t="shared" si="160"/>
        <v>16.029572797606694</v>
      </c>
      <c r="D2015" s="37"/>
      <c r="E2015" s="37">
        <v>3017</v>
      </c>
      <c r="F2015" s="37">
        <v>1507</v>
      </c>
      <c r="G2015" s="37">
        <v>2470</v>
      </c>
      <c r="H2015" s="130">
        <v>838</v>
      </c>
      <c r="I2015" s="37">
        <v>1336</v>
      </c>
      <c r="J2015" s="37">
        <v>3298</v>
      </c>
      <c r="K2015" s="37">
        <v>1501</v>
      </c>
      <c r="L2015" s="37">
        <v>1400</v>
      </c>
      <c r="M2015" s="130">
        <v>554</v>
      </c>
      <c r="N2015" s="134">
        <f t="shared" si="161"/>
        <v>0</v>
      </c>
      <c r="O2015" s="132">
        <v>0</v>
      </c>
      <c r="P2015" s="132">
        <v>0</v>
      </c>
      <c r="Q2015" s="37">
        <v>1660</v>
      </c>
      <c r="R2015" s="37">
        <v>1084</v>
      </c>
      <c r="S2015" s="37">
        <v>1398</v>
      </c>
      <c r="T2015" s="130">
        <v>756</v>
      </c>
      <c r="U2015" s="130">
        <v>776</v>
      </c>
      <c r="V2015" s="130">
        <v>802</v>
      </c>
      <c r="W2015" s="6"/>
      <c r="X2015" s="219"/>
      <c r="Y2015" s="219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</row>
    <row r="2016" spans="1:51" ht="16.2" thickBot="1" x14ac:dyDescent="0.35">
      <c r="A2016" s="84" t="s">
        <v>285</v>
      </c>
      <c r="B2016" s="37">
        <v>10390</v>
      </c>
      <c r="C2016" s="143">
        <f t="shared" si="160"/>
        <v>7.436141508556215</v>
      </c>
      <c r="D2016" s="37"/>
      <c r="E2016" s="37">
        <v>1263</v>
      </c>
      <c r="F2016" s="130">
        <v>664</v>
      </c>
      <c r="G2016" s="37">
        <v>1319</v>
      </c>
      <c r="H2016" s="130">
        <v>279</v>
      </c>
      <c r="I2016" s="130">
        <v>486</v>
      </c>
      <c r="J2016" s="37">
        <v>1720</v>
      </c>
      <c r="K2016" s="130">
        <v>471</v>
      </c>
      <c r="L2016" s="130">
        <v>552</v>
      </c>
      <c r="M2016" s="130">
        <v>220</v>
      </c>
      <c r="N2016" s="134">
        <f t="shared" si="161"/>
        <v>0</v>
      </c>
      <c r="O2016" s="132">
        <v>0</v>
      </c>
      <c r="P2016" s="132">
        <v>0</v>
      </c>
      <c r="Q2016" s="37">
        <v>1020</v>
      </c>
      <c r="R2016" s="130">
        <v>558</v>
      </c>
      <c r="S2016" s="130">
        <v>632</v>
      </c>
      <c r="T2016" s="130">
        <v>321</v>
      </c>
      <c r="U2016" s="130">
        <v>523</v>
      </c>
      <c r="V2016" s="130">
        <v>362</v>
      </c>
      <c r="W2016" s="6"/>
      <c r="X2016" s="219"/>
      <c r="Y2016" s="219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</row>
    <row r="2017" spans="1:56" ht="16.2" thickBot="1" x14ac:dyDescent="0.35">
      <c r="A2017" s="84" t="s">
        <v>286</v>
      </c>
      <c r="B2017" s="130">
        <v>287</v>
      </c>
      <c r="C2017" s="143">
        <f t="shared" si="160"/>
        <v>0.20540641125655762</v>
      </c>
      <c r="D2017" s="130"/>
      <c r="E2017" s="130">
        <v>32</v>
      </c>
      <c r="F2017" s="130">
        <v>8</v>
      </c>
      <c r="G2017" s="130">
        <v>58</v>
      </c>
      <c r="H2017" s="130">
        <v>4</v>
      </c>
      <c r="I2017" s="130">
        <v>9</v>
      </c>
      <c r="J2017" s="130">
        <v>57</v>
      </c>
      <c r="K2017" s="130">
        <v>7</v>
      </c>
      <c r="L2017" s="130">
        <v>15</v>
      </c>
      <c r="M2017" s="130">
        <v>5</v>
      </c>
      <c r="N2017" s="134">
        <f t="shared" si="161"/>
        <v>0</v>
      </c>
      <c r="O2017" s="132">
        <v>0</v>
      </c>
      <c r="P2017" s="132">
        <v>0</v>
      </c>
      <c r="Q2017" s="130">
        <v>13</v>
      </c>
      <c r="R2017" s="130">
        <v>43</v>
      </c>
      <c r="S2017" s="130">
        <v>23</v>
      </c>
      <c r="T2017" s="130">
        <v>1</v>
      </c>
      <c r="U2017" s="130">
        <v>6</v>
      </c>
      <c r="V2017" s="130">
        <v>6</v>
      </c>
      <c r="W2017" s="6"/>
      <c r="X2017" s="219"/>
      <c r="Y2017" s="219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</row>
    <row r="2018" spans="1:56" ht="16.2" thickBot="1" x14ac:dyDescent="0.35">
      <c r="A2018" s="84" t="s">
        <v>319</v>
      </c>
      <c r="B2018" s="130">
        <v>314</v>
      </c>
      <c r="C2018" s="143">
        <f t="shared" si="160"/>
        <v>0.22473035935386443</v>
      </c>
      <c r="D2018" s="130"/>
      <c r="E2018" s="130">
        <v>19</v>
      </c>
      <c r="F2018" s="130">
        <v>14</v>
      </c>
      <c r="G2018" s="130">
        <v>24</v>
      </c>
      <c r="H2018" s="130">
        <v>1</v>
      </c>
      <c r="I2018" s="130">
        <v>18</v>
      </c>
      <c r="J2018" s="130">
        <v>97</v>
      </c>
      <c r="K2018" s="130">
        <v>18</v>
      </c>
      <c r="L2018" s="130">
        <v>8</v>
      </c>
      <c r="M2018" s="130">
        <v>2</v>
      </c>
      <c r="N2018" s="134">
        <f t="shared" si="161"/>
        <v>0</v>
      </c>
      <c r="O2018" s="132">
        <v>0</v>
      </c>
      <c r="P2018" s="132">
        <v>0</v>
      </c>
      <c r="Q2018" s="130">
        <v>61</v>
      </c>
      <c r="R2018" s="130">
        <v>13</v>
      </c>
      <c r="S2018" s="130">
        <v>24</v>
      </c>
      <c r="T2018" s="130">
        <v>5</v>
      </c>
      <c r="U2018" s="130">
        <v>3</v>
      </c>
      <c r="V2018" s="130">
        <v>7</v>
      </c>
      <c r="W2018" s="6"/>
      <c r="X2018" s="219"/>
      <c r="Y2018" s="219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</row>
    <row r="2019" spans="1:56" ht="16.2" thickBot="1" x14ac:dyDescent="0.35">
      <c r="A2019" s="84" t="s">
        <v>287</v>
      </c>
      <c r="B2019" s="130">
        <v>204</v>
      </c>
      <c r="C2019" s="143">
        <f t="shared" si="160"/>
        <v>0.14600316340187369</v>
      </c>
      <c r="D2019" s="130"/>
      <c r="E2019" s="130">
        <v>22</v>
      </c>
      <c r="F2019" s="130">
        <v>4</v>
      </c>
      <c r="G2019" s="130">
        <v>13</v>
      </c>
      <c r="H2019" s="130">
        <v>11</v>
      </c>
      <c r="I2019" s="130">
        <v>2</v>
      </c>
      <c r="J2019" s="130">
        <v>29</v>
      </c>
      <c r="K2019" s="130">
        <v>20</v>
      </c>
      <c r="L2019" s="130">
        <v>13</v>
      </c>
      <c r="M2019" s="130">
        <v>5</v>
      </c>
      <c r="N2019" s="134">
        <f t="shared" si="161"/>
        <v>0</v>
      </c>
      <c r="O2019" s="132">
        <v>0</v>
      </c>
      <c r="P2019" s="132">
        <v>0</v>
      </c>
      <c r="Q2019" s="130">
        <v>22</v>
      </c>
      <c r="R2019" s="130">
        <v>28</v>
      </c>
      <c r="S2019" s="130">
        <v>15</v>
      </c>
      <c r="T2019" s="130">
        <v>2</v>
      </c>
      <c r="U2019" s="130">
        <v>8</v>
      </c>
      <c r="V2019" s="130">
        <v>10</v>
      </c>
      <c r="W2019" s="6"/>
      <c r="X2019" s="219"/>
      <c r="Y2019" s="219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</row>
    <row r="2020" spans="1:56" ht="16.2" thickBot="1" x14ac:dyDescent="0.35">
      <c r="A2020" s="84" t="s">
        <v>288</v>
      </c>
      <c r="B2020" s="130">
        <v>635</v>
      </c>
      <c r="C2020" s="143">
        <f t="shared" si="160"/>
        <v>0.454470631177401</v>
      </c>
      <c r="D2020" s="130"/>
      <c r="E2020" s="130">
        <v>118</v>
      </c>
      <c r="F2020" s="130">
        <v>63</v>
      </c>
      <c r="G2020" s="130">
        <v>69</v>
      </c>
      <c r="H2020" s="130">
        <v>7</v>
      </c>
      <c r="I2020" s="130">
        <v>41</v>
      </c>
      <c r="J2020" s="130">
        <v>158</v>
      </c>
      <c r="K2020" s="130">
        <v>24</v>
      </c>
      <c r="L2020" s="130">
        <v>40</v>
      </c>
      <c r="M2020" s="130">
        <v>10</v>
      </c>
      <c r="N2020" s="134">
        <f t="shared" si="161"/>
        <v>0</v>
      </c>
      <c r="O2020" s="132">
        <v>0</v>
      </c>
      <c r="P2020" s="132">
        <v>0</v>
      </c>
      <c r="Q2020" s="130">
        <v>54</v>
      </c>
      <c r="R2020" s="130">
        <v>32</v>
      </c>
      <c r="S2020" s="130">
        <v>4</v>
      </c>
      <c r="T2020" s="130">
        <v>4</v>
      </c>
      <c r="U2020" s="130">
        <v>4</v>
      </c>
      <c r="V2020" s="130">
        <v>7</v>
      </c>
      <c r="W2020" s="6"/>
      <c r="X2020" s="219"/>
      <c r="Y2020" s="219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</row>
    <row r="2021" spans="1:56" ht="16.2" thickBot="1" x14ac:dyDescent="0.35">
      <c r="A2021" s="84" t="s">
        <v>320</v>
      </c>
      <c r="B2021" s="37">
        <v>2513</v>
      </c>
      <c r="C2021" s="143">
        <f t="shared" si="160"/>
        <v>1.7985585766122971</v>
      </c>
      <c r="D2021" s="37"/>
      <c r="E2021" s="130">
        <v>329</v>
      </c>
      <c r="F2021" s="130">
        <v>29</v>
      </c>
      <c r="G2021" s="130">
        <v>105</v>
      </c>
      <c r="H2021" s="130">
        <v>123</v>
      </c>
      <c r="I2021" s="130">
        <v>68</v>
      </c>
      <c r="J2021" s="130">
        <v>437</v>
      </c>
      <c r="K2021" s="130">
        <v>156</v>
      </c>
      <c r="L2021" s="130">
        <v>174</v>
      </c>
      <c r="M2021" s="130">
        <v>78</v>
      </c>
      <c r="N2021" s="134">
        <f t="shared" si="161"/>
        <v>0</v>
      </c>
      <c r="O2021" s="132">
        <v>0</v>
      </c>
      <c r="P2021" s="132">
        <v>0</v>
      </c>
      <c r="Q2021" s="130">
        <v>266</v>
      </c>
      <c r="R2021" s="130">
        <v>163</v>
      </c>
      <c r="S2021" s="130">
        <v>257</v>
      </c>
      <c r="T2021" s="130">
        <v>67</v>
      </c>
      <c r="U2021" s="130">
        <v>128</v>
      </c>
      <c r="V2021" s="130">
        <v>133</v>
      </c>
      <c r="W2021" s="6"/>
      <c r="X2021" s="219"/>
      <c r="Y2021" s="219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</row>
    <row r="2022" spans="1:56" ht="16.2" thickBot="1" x14ac:dyDescent="0.35">
      <c r="A2022" s="84" t="s">
        <v>321</v>
      </c>
      <c r="B2022" s="37">
        <v>1188</v>
      </c>
      <c r="C2022" s="143">
        <f t="shared" si="160"/>
        <v>0.85025371628149982</v>
      </c>
      <c r="D2022" s="37"/>
      <c r="E2022" s="130">
        <v>98</v>
      </c>
      <c r="F2022" s="130">
        <v>34</v>
      </c>
      <c r="G2022" s="130">
        <v>87</v>
      </c>
      <c r="H2022" s="130">
        <v>22</v>
      </c>
      <c r="I2022" s="130">
        <v>54</v>
      </c>
      <c r="J2022" s="130">
        <v>123</v>
      </c>
      <c r="K2022" s="130">
        <v>32</v>
      </c>
      <c r="L2022" s="130">
        <v>40</v>
      </c>
      <c r="M2022" s="130">
        <v>21</v>
      </c>
      <c r="N2022" s="134">
        <f t="shared" si="161"/>
        <v>0</v>
      </c>
      <c r="O2022" s="132">
        <v>0</v>
      </c>
      <c r="P2022" s="132">
        <v>0</v>
      </c>
      <c r="Q2022" s="130">
        <v>220</v>
      </c>
      <c r="R2022" s="130">
        <v>281</v>
      </c>
      <c r="S2022" s="130">
        <v>111</v>
      </c>
      <c r="T2022" s="130">
        <v>33</v>
      </c>
      <c r="U2022" s="130">
        <v>11</v>
      </c>
      <c r="V2022" s="130">
        <v>21</v>
      </c>
      <c r="W2022" s="6"/>
      <c r="X2022" s="219"/>
      <c r="Y2022" s="219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</row>
    <row r="2023" spans="1:56" ht="31.8" thickBot="1" x14ac:dyDescent="0.35">
      <c r="A2023" s="84" t="s">
        <v>322</v>
      </c>
      <c r="B2023" s="130">
        <v>357</v>
      </c>
      <c r="C2023" s="143">
        <f t="shared" si="160"/>
        <v>0.25550553595327896</v>
      </c>
      <c r="D2023" s="130"/>
      <c r="E2023" s="130">
        <v>24</v>
      </c>
      <c r="F2023" s="130">
        <v>11</v>
      </c>
      <c r="G2023" s="130">
        <v>31</v>
      </c>
      <c r="H2023" s="130">
        <v>1</v>
      </c>
      <c r="I2023" s="130">
        <v>23</v>
      </c>
      <c r="J2023" s="130">
        <v>56</v>
      </c>
      <c r="K2023" s="130">
        <v>29</v>
      </c>
      <c r="L2023" s="130">
        <v>31</v>
      </c>
      <c r="M2023" s="130">
        <v>5</v>
      </c>
      <c r="N2023" s="134">
        <f t="shared" si="161"/>
        <v>0</v>
      </c>
      <c r="O2023" s="132">
        <v>0</v>
      </c>
      <c r="P2023" s="132">
        <v>0</v>
      </c>
      <c r="Q2023" s="130">
        <v>52</v>
      </c>
      <c r="R2023" s="130">
        <v>12</v>
      </c>
      <c r="S2023" s="130">
        <v>65</v>
      </c>
      <c r="T2023" s="130">
        <v>6</v>
      </c>
      <c r="U2023" s="130">
        <v>2</v>
      </c>
      <c r="V2023" s="130">
        <v>9</v>
      </c>
      <c r="W2023" s="3"/>
      <c r="X2023" s="219"/>
      <c r="Y2023" s="219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6"/>
      <c r="AV2023" s="6"/>
      <c r="AW2023" s="6"/>
      <c r="AX2023" s="6"/>
      <c r="AY2023" s="6"/>
    </row>
    <row r="2024" spans="1:56" ht="19.2" customHeight="1" thickBot="1" x14ac:dyDescent="0.35">
      <c r="A2024" s="84" t="s">
        <v>323</v>
      </c>
      <c r="B2024" s="130">
        <v>48</v>
      </c>
      <c r="C2024" s="143">
        <f t="shared" si="160"/>
        <v>3.4353685506323228E-2</v>
      </c>
      <c r="D2024" s="130"/>
      <c r="E2024" s="130">
        <v>1</v>
      </c>
      <c r="F2024" s="130">
        <v>0</v>
      </c>
      <c r="G2024" s="130">
        <v>0</v>
      </c>
      <c r="H2024" s="130">
        <v>0</v>
      </c>
      <c r="I2024" s="130">
        <v>0</v>
      </c>
      <c r="J2024" s="130">
        <v>2</v>
      </c>
      <c r="K2024" s="130">
        <v>2</v>
      </c>
      <c r="L2024" s="130">
        <v>3</v>
      </c>
      <c r="M2024" s="130">
        <v>3</v>
      </c>
      <c r="N2024" s="134">
        <f t="shared" si="161"/>
        <v>0</v>
      </c>
      <c r="O2024" s="132">
        <v>0</v>
      </c>
      <c r="P2024" s="132">
        <v>0</v>
      </c>
      <c r="Q2024" s="130">
        <v>20</v>
      </c>
      <c r="R2024" s="130">
        <v>13</v>
      </c>
      <c r="S2024" s="130">
        <v>3</v>
      </c>
      <c r="T2024" s="130">
        <v>1</v>
      </c>
      <c r="U2024" s="130">
        <v>0</v>
      </c>
      <c r="V2024" s="130">
        <v>0</v>
      </c>
      <c r="W2024" s="32"/>
      <c r="X2024" s="219"/>
      <c r="Y2024" s="219"/>
      <c r="Z2024" s="32"/>
      <c r="AA2024" s="32"/>
      <c r="AB2024" s="32"/>
      <c r="AC2024" s="32"/>
      <c r="AD2024" s="32"/>
      <c r="AE2024" s="32"/>
      <c r="AF2024" s="32"/>
      <c r="AG2024" s="32"/>
      <c r="AH2024" s="32"/>
      <c r="AI2024" s="32"/>
      <c r="AJ2024" s="32"/>
      <c r="AK2024" s="32"/>
      <c r="AL2024" s="32"/>
      <c r="AM2024" s="32"/>
      <c r="AN2024" s="32"/>
      <c r="AO2024" s="32"/>
      <c r="AP2024" s="32"/>
      <c r="AQ2024" s="32"/>
      <c r="AR2024" s="32"/>
      <c r="AS2024" s="32"/>
      <c r="AT2024" s="32"/>
      <c r="AU2024" s="9"/>
      <c r="AV2024" s="6"/>
      <c r="AW2024" s="6"/>
      <c r="AX2024" s="6"/>
      <c r="AY2024" s="6"/>
    </row>
    <row r="2025" spans="1:56" ht="27" customHeight="1" thickBot="1" x14ac:dyDescent="0.35">
      <c r="A2025" s="84" t="s">
        <v>324</v>
      </c>
      <c r="B2025" s="130">
        <v>12</v>
      </c>
      <c r="C2025" s="143">
        <f t="shared" si="160"/>
        <v>8.5884213765808071E-3</v>
      </c>
      <c r="D2025" s="130"/>
      <c r="E2025" s="130">
        <v>0</v>
      </c>
      <c r="F2025" s="130">
        <v>0</v>
      </c>
      <c r="G2025" s="130">
        <v>0</v>
      </c>
      <c r="H2025" s="130">
        <v>0</v>
      </c>
      <c r="I2025" s="130">
        <v>0</v>
      </c>
      <c r="J2025" s="130">
        <v>4</v>
      </c>
      <c r="K2025" s="130">
        <v>0</v>
      </c>
      <c r="L2025" s="130">
        <v>2</v>
      </c>
      <c r="M2025" s="130">
        <v>0</v>
      </c>
      <c r="N2025" s="134">
        <f t="shared" si="161"/>
        <v>0</v>
      </c>
      <c r="O2025" s="132">
        <v>0</v>
      </c>
      <c r="P2025" s="132">
        <v>0</v>
      </c>
      <c r="Q2025" s="130">
        <v>3</v>
      </c>
      <c r="R2025" s="130">
        <v>1</v>
      </c>
      <c r="S2025" s="130">
        <v>1</v>
      </c>
      <c r="T2025" s="130">
        <v>0</v>
      </c>
      <c r="U2025" s="130">
        <v>0</v>
      </c>
      <c r="V2025" s="130">
        <v>1</v>
      </c>
      <c r="W2025" s="50"/>
      <c r="X2025" s="219"/>
      <c r="Y2025" s="219"/>
      <c r="Z2025" s="50"/>
      <c r="AA2025" s="50"/>
      <c r="AB2025" s="50"/>
      <c r="AC2025" s="50"/>
      <c r="AD2025" s="50"/>
      <c r="AE2025" s="50"/>
      <c r="AF2025" s="73"/>
      <c r="AG2025" s="50"/>
      <c r="AH2025" s="50"/>
      <c r="AI2025" s="50"/>
      <c r="AJ2025" s="50"/>
      <c r="AK2025" s="50"/>
      <c r="AL2025" s="50"/>
      <c r="AM2025" s="106"/>
      <c r="AN2025" s="106"/>
      <c r="AO2025" s="106"/>
      <c r="AP2025" s="106"/>
      <c r="AQ2025" s="106"/>
      <c r="AR2025" s="106"/>
      <c r="AS2025" s="106"/>
      <c r="AT2025" s="106"/>
      <c r="AU2025" s="107"/>
      <c r="AV2025" s="105"/>
      <c r="AW2025" s="105"/>
      <c r="AX2025" s="105"/>
      <c r="AY2025" s="105"/>
    </row>
    <row r="2026" spans="1:56" ht="16.2" thickBot="1" x14ac:dyDescent="0.35">
      <c r="A2026" s="86" t="s">
        <v>294</v>
      </c>
      <c r="B2026" s="88">
        <v>10</v>
      </c>
      <c r="C2026" s="144">
        <f t="shared" si="160"/>
        <v>7.1570178138173389E-3</v>
      </c>
      <c r="D2026" s="88"/>
      <c r="E2026" s="88">
        <v>1</v>
      </c>
      <c r="F2026" s="88">
        <v>0</v>
      </c>
      <c r="G2026" s="88">
        <v>0</v>
      </c>
      <c r="H2026" s="88">
        <v>0</v>
      </c>
      <c r="I2026" s="88">
        <v>0</v>
      </c>
      <c r="J2026" s="88">
        <v>2</v>
      </c>
      <c r="K2026" s="88">
        <v>0</v>
      </c>
      <c r="L2026" s="88">
        <v>0</v>
      </c>
      <c r="M2026" s="88">
        <v>0</v>
      </c>
      <c r="N2026" s="135">
        <f t="shared" si="161"/>
        <v>0</v>
      </c>
      <c r="O2026" s="133">
        <v>0</v>
      </c>
      <c r="P2026" s="133">
        <v>0</v>
      </c>
      <c r="Q2026" s="88">
        <v>3</v>
      </c>
      <c r="R2026" s="88">
        <v>0</v>
      </c>
      <c r="S2026" s="88">
        <v>2</v>
      </c>
      <c r="T2026" s="88">
        <v>0</v>
      </c>
      <c r="U2026" s="88">
        <v>1</v>
      </c>
      <c r="V2026" s="88">
        <v>1</v>
      </c>
      <c r="W2026" s="40"/>
      <c r="X2026" s="221"/>
      <c r="Y2026" s="221"/>
      <c r="Z2026" s="40"/>
      <c r="AA2026" s="40"/>
      <c r="AB2026" s="40"/>
      <c r="AC2026" s="32"/>
      <c r="AD2026" s="32"/>
      <c r="AE2026" s="32"/>
      <c r="AF2026" s="32"/>
      <c r="AG2026" s="32"/>
      <c r="AH2026" s="32"/>
      <c r="AI2026" s="32"/>
      <c r="AJ2026" s="32"/>
      <c r="AK2026" s="32"/>
      <c r="AL2026" s="32"/>
      <c r="AM2026" s="32"/>
      <c r="AN2026" s="32"/>
      <c r="AO2026" s="32"/>
      <c r="AP2026" s="32"/>
      <c r="AQ2026" s="32"/>
      <c r="AR2026" s="32"/>
      <c r="AS2026" s="32"/>
      <c r="AT2026" s="32"/>
      <c r="AU2026" s="9"/>
      <c r="AV2026" s="6"/>
      <c r="AW2026" s="6"/>
      <c r="AX2026" s="6"/>
      <c r="AY2026" s="6"/>
    </row>
    <row r="2028" spans="1:56" ht="15" thickBot="1" x14ac:dyDescent="0.35"/>
    <row r="2029" spans="1:56" ht="15.6" x14ac:dyDescent="0.3">
      <c r="A2029" s="77" t="s">
        <v>289</v>
      </c>
      <c r="B2029" s="3"/>
      <c r="C2029" s="3"/>
      <c r="D2029" s="3"/>
      <c r="E2029" s="3"/>
      <c r="F2029" s="3"/>
      <c r="G2029" s="3"/>
      <c r="H2029" s="3"/>
      <c r="I2029" s="3"/>
      <c r="J2029" s="4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</row>
    <row r="2030" spans="1:56" ht="16.2" thickBot="1" x14ac:dyDescent="0.35">
      <c r="A2030" s="707" t="s">
        <v>279</v>
      </c>
      <c r="B2030" s="709" t="s">
        <v>237</v>
      </c>
      <c r="C2030" s="710"/>
      <c r="D2030" s="93"/>
      <c r="E2030" s="692" t="s">
        <v>3</v>
      </c>
      <c r="F2030" s="693"/>
      <c r="G2030" s="693"/>
      <c r="H2030" s="693"/>
      <c r="I2030" s="693"/>
      <c r="J2030" s="693"/>
      <c r="K2030" s="694"/>
      <c r="L2030" s="46"/>
      <c r="M2030" s="46"/>
      <c r="N2030" s="46"/>
      <c r="O2030" s="46"/>
      <c r="P2030" s="46"/>
      <c r="Q2030" s="46"/>
      <c r="R2030" s="46"/>
      <c r="S2030" s="46"/>
      <c r="T2030" s="46"/>
      <c r="U2030" s="46"/>
      <c r="V2030" s="46"/>
      <c r="W2030" s="46"/>
      <c r="X2030" s="46"/>
      <c r="Y2030" s="46"/>
      <c r="Z2030" s="46"/>
      <c r="AA2030" s="46"/>
      <c r="AB2030" s="46"/>
      <c r="AC2030" s="46"/>
      <c r="AD2030" s="46"/>
      <c r="AE2030" s="46"/>
      <c r="AF2030" s="46"/>
      <c r="AG2030" s="46"/>
      <c r="AH2030" s="46"/>
      <c r="AI2030" s="46"/>
      <c r="AJ2030" s="46"/>
      <c r="AK2030" s="46"/>
      <c r="AL2030" s="46"/>
      <c r="AM2030" s="46"/>
      <c r="AN2030" s="46"/>
      <c r="AO2030" s="46"/>
      <c r="AP2030" s="46"/>
      <c r="AQ2030" s="46"/>
      <c r="AR2030" s="46"/>
      <c r="AS2030" s="46"/>
      <c r="AT2030" s="46"/>
      <c r="AU2030" s="46"/>
      <c r="AV2030" s="46"/>
      <c r="AW2030" s="46"/>
      <c r="AX2030" s="46"/>
      <c r="AY2030" s="46"/>
      <c r="AZ2030" s="46"/>
      <c r="BA2030" s="33"/>
      <c r="BB2030" s="33"/>
      <c r="BC2030" s="33"/>
      <c r="BD2030" s="33"/>
    </row>
    <row r="2031" spans="1:56" ht="66.599999999999994" customHeight="1" thickBot="1" x14ac:dyDescent="0.35">
      <c r="A2031" s="708"/>
      <c r="B2031" s="94" t="s">
        <v>4</v>
      </c>
      <c r="C2031" s="95" t="s">
        <v>5</v>
      </c>
      <c r="D2031" s="103"/>
      <c r="E2031" s="569" t="s">
        <v>238</v>
      </c>
      <c r="F2031" s="509" t="s">
        <v>447</v>
      </c>
      <c r="G2031" s="509" t="s">
        <v>240</v>
      </c>
      <c r="H2031" s="509" t="s">
        <v>478</v>
      </c>
      <c r="I2031" s="509" t="s">
        <v>242</v>
      </c>
      <c r="J2031" s="509" t="s">
        <v>448</v>
      </c>
      <c r="K2031" s="509" t="s">
        <v>244</v>
      </c>
      <c r="L2031" s="50"/>
      <c r="M2031" s="50"/>
      <c r="N2031" s="51"/>
      <c r="O2031" s="52"/>
      <c r="P2031" s="52"/>
      <c r="Q2031" s="73"/>
      <c r="R2031" s="73"/>
      <c r="S2031" s="73"/>
      <c r="T2031" s="73"/>
      <c r="U2031" s="73"/>
      <c r="V2031" s="73"/>
      <c r="W2031" s="50"/>
      <c r="X2031" s="70"/>
      <c r="Y2031" s="70"/>
      <c r="Z2031" s="70"/>
      <c r="AA2031" s="51"/>
      <c r="AB2031" s="50"/>
      <c r="AC2031" s="50"/>
      <c r="AD2031" s="50"/>
      <c r="AE2031" s="50"/>
      <c r="AF2031" s="50"/>
      <c r="AG2031" s="50"/>
      <c r="AH2031" s="50"/>
      <c r="AI2031" s="50"/>
      <c r="AJ2031" s="70"/>
      <c r="AK2031" s="50"/>
      <c r="AL2031" s="50"/>
      <c r="AM2031" s="50"/>
      <c r="AN2031" s="50"/>
      <c r="AO2031" s="50"/>
      <c r="AP2031" s="50"/>
      <c r="AQ2031" s="50"/>
      <c r="AR2031" s="50"/>
      <c r="AS2031" s="50"/>
      <c r="AT2031" s="50"/>
      <c r="AU2031" s="50"/>
      <c r="AV2031" s="50"/>
      <c r="AW2031" s="50"/>
      <c r="AX2031" s="70"/>
      <c r="AY2031" s="50"/>
      <c r="AZ2031" s="50"/>
      <c r="BA2031" s="33"/>
      <c r="BB2031" s="33"/>
      <c r="BC2031" s="33"/>
      <c r="BD2031" s="33"/>
    </row>
    <row r="2032" spans="1:56" ht="15" thickBot="1" x14ac:dyDescent="0.35">
      <c r="A2032" s="96" t="s">
        <v>14</v>
      </c>
      <c r="B2032" s="32"/>
      <c r="C2032" s="32"/>
      <c r="D2032" s="32"/>
      <c r="E2032" s="32"/>
      <c r="F2032" s="32"/>
      <c r="G2032" s="32"/>
      <c r="H2032" s="32"/>
      <c r="I2032" s="32"/>
      <c r="J2032" s="97"/>
      <c r="K2032" s="32"/>
      <c r="L2032" s="32"/>
      <c r="M2032" s="32"/>
      <c r="N2032" s="32"/>
      <c r="O2032" s="32"/>
      <c r="P2032" s="32"/>
      <c r="Q2032" s="32"/>
      <c r="R2032" s="32"/>
      <c r="S2032" s="32"/>
      <c r="T2032" s="32"/>
      <c r="U2032" s="32"/>
      <c r="V2032" s="32"/>
      <c r="W2032" s="98"/>
      <c r="X2032" s="35"/>
      <c r="Y2032" s="35"/>
      <c r="Z2032" s="35"/>
      <c r="AA2032" s="35"/>
      <c r="AB2032" s="35"/>
      <c r="AC2032" s="35"/>
      <c r="AD2032" s="35"/>
      <c r="AE2032" s="35"/>
      <c r="AF2032" s="35"/>
      <c r="AG2032" s="35"/>
      <c r="AH2032" s="35"/>
      <c r="AI2032" s="35"/>
      <c r="AJ2032" s="35"/>
      <c r="AK2032" s="35"/>
      <c r="AL2032" s="35"/>
      <c r="AM2032" s="35"/>
      <c r="AN2032" s="35"/>
      <c r="AO2032" s="35"/>
      <c r="AP2032" s="35"/>
      <c r="AQ2032" s="35"/>
      <c r="AR2032" s="35"/>
      <c r="AS2032" s="35"/>
      <c r="AT2032" s="35"/>
      <c r="AU2032" s="35"/>
      <c r="AV2032" s="35"/>
      <c r="AW2032" s="35"/>
      <c r="AX2032" s="35"/>
      <c r="AY2032" s="35"/>
    </row>
    <row r="2033" spans="1:51" ht="16.2" thickBot="1" x14ac:dyDescent="0.35">
      <c r="A2033" s="99" t="s">
        <v>15</v>
      </c>
      <c r="B2033" s="32"/>
      <c r="C2033" s="32"/>
      <c r="D2033" s="32"/>
      <c r="E2033" s="32"/>
      <c r="F2033" s="32"/>
      <c r="G2033" s="32"/>
      <c r="H2033" s="32"/>
      <c r="I2033" s="32"/>
      <c r="J2033" s="97"/>
      <c r="K2033" s="32"/>
      <c r="L2033" s="32"/>
      <c r="M2033" s="32"/>
      <c r="N2033" s="32"/>
      <c r="O2033" s="32"/>
      <c r="P2033" s="32"/>
      <c r="Q2033" s="32"/>
      <c r="R2033" s="32"/>
      <c r="S2033" s="32"/>
      <c r="T2033" s="32"/>
      <c r="U2033" s="32"/>
      <c r="V2033" s="32"/>
      <c r="W2033" s="98"/>
      <c r="X2033" s="35"/>
      <c r="Y2033" s="35"/>
      <c r="Z2033" s="35"/>
      <c r="AA2033" s="35"/>
      <c r="AB2033" s="35"/>
      <c r="AC2033" s="35"/>
      <c r="AD2033" s="35"/>
      <c r="AE2033" s="35"/>
      <c r="AF2033" s="35"/>
      <c r="AG2033" s="35"/>
      <c r="AH2033" s="35"/>
      <c r="AI2033" s="35"/>
      <c r="AJ2033" s="35"/>
      <c r="AK2033" s="35"/>
      <c r="AL2033" s="35"/>
      <c r="AM2033" s="35"/>
      <c r="AN2033" s="35"/>
      <c r="AO2033" s="35"/>
      <c r="AP2033" s="35"/>
      <c r="AQ2033" s="35"/>
      <c r="AR2033" s="35"/>
      <c r="AS2033" s="35"/>
      <c r="AT2033" s="35"/>
      <c r="AU2033" s="35"/>
      <c r="AV2033" s="35"/>
      <c r="AW2033" s="35"/>
      <c r="AX2033" s="35"/>
      <c r="AY2033" s="35"/>
    </row>
    <row r="2034" spans="1:51" s="29" customFormat="1" ht="16.2" thickBot="1" x14ac:dyDescent="0.35">
      <c r="A2034" s="83" t="s">
        <v>20</v>
      </c>
      <c r="B2034" s="152">
        <v>166026</v>
      </c>
      <c r="C2034" s="155">
        <f>B2034/$B$2034%</f>
        <v>100</v>
      </c>
      <c r="D2034" s="152"/>
      <c r="E2034" s="152">
        <v>31651</v>
      </c>
      <c r="F2034" s="152">
        <v>26018</v>
      </c>
      <c r="G2034" s="152">
        <v>11990</v>
      </c>
      <c r="H2034" s="152">
        <v>24508</v>
      </c>
      <c r="I2034" s="152">
        <v>29665</v>
      </c>
      <c r="J2034" s="152">
        <v>34346</v>
      </c>
      <c r="K2034" s="152">
        <v>7848</v>
      </c>
      <c r="L2034" s="82"/>
      <c r="M2034" s="213"/>
      <c r="N2034" s="213"/>
      <c r="O2034" s="82"/>
      <c r="P2034" s="82"/>
      <c r="Q2034" s="82"/>
      <c r="R2034" s="82"/>
      <c r="S2034" s="82"/>
      <c r="T2034" s="82"/>
      <c r="U2034" s="82"/>
      <c r="V2034" s="82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</row>
    <row r="2035" spans="1:51" ht="16.2" thickBot="1" x14ac:dyDescent="0.35">
      <c r="A2035" s="84" t="s">
        <v>280</v>
      </c>
      <c r="B2035" s="24">
        <v>8644</v>
      </c>
      <c r="C2035" s="143">
        <f t="shared" ref="C2035:C2049" si="162">B2035/$B$2034%</f>
        <v>5.206413453314541</v>
      </c>
      <c r="D2035" s="24"/>
      <c r="E2035" s="24">
        <v>1730</v>
      </c>
      <c r="F2035">
        <v>877</v>
      </c>
      <c r="G2035">
        <v>441</v>
      </c>
      <c r="H2035" s="24">
        <v>1390</v>
      </c>
      <c r="I2035" s="24">
        <v>1888</v>
      </c>
      <c r="J2035" s="24">
        <v>1714</v>
      </c>
      <c r="K2035">
        <v>604</v>
      </c>
      <c r="L2035" s="6"/>
      <c r="M2035" s="213"/>
      <c r="N2035" s="213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</row>
    <row r="2036" spans="1:51" ht="16.2" thickBot="1" x14ac:dyDescent="0.35">
      <c r="A2036" s="84" t="s">
        <v>281</v>
      </c>
      <c r="B2036" s="24">
        <v>22530</v>
      </c>
      <c r="C2036" s="143">
        <f t="shared" si="162"/>
        <v>13.570163709298544</v>
      </c>
      <c r="D2036" s="24"/>
      <c r="E2036" s="24">
        <v>4922</v>
      </c>
      <c r="F2036" s="24">
        <v>3826</v>
      </c>
      <c r="G2036" s="24">
        <v>1537</v>
      </c>
      <c r="H2036" s="24">
        <v>2913</v>
      </c>
      <c r="I2036" s="24">
        <v>4168</v>
      </c>
      <c r="J2036" s="24">
        <v>4212</v>
      </c>
      <c r="K2036">
        <v>952</v>
      </c>
      <c r="L2036" s="6"/>
      <c r="M2036" s="213"/>
      <c r="N2036" s="213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</row>
    <row r="2037" spans="1:51" ht="16.2" thickBot="1" x14ac:dyDescent="0.35">
      <c r="A2037" s="84" t="s">
        <v>282</v>
      </c>
      <c r="B2037" s="24">
        <v>71388</v>
      </c>
      <c r="C2037" s="143">
        <f t="shared" si="162"/>
        <v>42.998084637345961</v>
      </c>
      <c r="D2037" s="24"/>
      <c r="E2037" s="24">
        <v>13533</v>
      </c>
      <c r="F2037" s="24">
        <v>12004</v>
      </c>
      <c r="G2037" s="24">
        <v>5527</v>
      </c>
      <c r="H2037" s="24">
        <v>9316</v>
      </c>
      <c r="I2037" s="24">
        <v>12999</v>
      </c>
      <c r="J2037" s="24">
        <v>14141</v>
      </c>
      <c r="K2037" s="24">
        <v>3868</v>
      </c>
      <c r="L2037" s="6"/>
      <c r="M2037" s="213"/>
      <c r="N2037" s="213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</row>
    <row r="2038" spans="1:51" ht="16.2" thickBot="1" x14ac:dyDescent="0.35">
      <c r="A2038" s="84" t="s">
        <v>283</v>
      </c>
      <c r="B2038" s="24">
        <v>29965</v>
      </c>
      <c r="C2038" s="143">
        <f t="shared" si="162"/>
        <v>18.048377964897064</v>
      </c>
      <c r="D2038" s="24"/>
      <c r="E2038" s="24">
        <v>5498</v>
      </c>
      <c r="F2038" s="24">
        <v>5055</v>
      </c>
      <c r="G2038" s="24">
        <v>2213</v>
      </c>
      <c r="H2038" s="24">
        <v>4267</v>
      </c>
      <c r="I2038" s="24">
        <v>5199</v>
      </c>
      <c r="J2038" s="24">
        <v>6326</v>
      </c>
      <c r="K2038" s="24">
        <v>1407</v>
      </c>
      <c r="L2038" s="6"/>
      <c r="M2038" s="213"/>
      <c r="N2038" s="213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</row>
    <row r="2039" spans="1:51" ht="18" customHeight="1" thickBot="1" x14ac:dyDescent="0.35">
      <c r="A2039" s="84" t="s">
        <v>285</v>
      </c>
      <c r="B2039" s="24">
        <v>20427</v>
      </c>
      <c r="C2039" s="143">
        <f t="shared" si="162"/>
        <v>12.303494633370677</v>
      </c>
      <c r="D2039" s="24"/>
      <c r="E2039" s="24">
        <v>3564</v>
      </c>
      <c r="F2039" s="24">
        <v>2618</v>
      </c>
      <c r="G2039" s="24">
        <v>1279</v>
      </c>
      <c r="H2039" s="24">
        <v>3912</v>
      </c>
      <c r="I2039" s="24">
        <v>3349</v>
      </c>
      <c r="J2039" s="24">
        <v>5017</v>
      </c>
      <c r="K2039">
        <v>688</v>
      </c>
      <c r="L2039" s="6"/>
      <c r="M2039" s="213"/>
      <c r="N2039" s="213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</row>
    <row r="2040" spans="1:51" ht="16.2" thickBot="1" x14ac:dyDescent="0.35">
      <c r="A2040" s="84" t="s">
        <v>286</v>
      </c>
      <c r="B2040">
        <v>343</v>
      </c>
      <c r="C2040" s="143">
        <f t="shared" si="162"/>
        <v>0.20659414790454508</v>
      </c>
      <c r="D2040"/>
      <c r="E2040">
        <v>37</v>
      </c>
      <c r="F2040">
        <v>51</v>
      </c>
      <c r="G2040">
        <v>13</v>
      </c>
      <c r="H2040">
        <v>51</v>
      </c>
      <c r="I2040">
        <v>63</v>
      </c>
      <c r="J2040">
        <v>127</v>
      </c>
      <c r="K2040">
        <v>1</v>
      </c>
      <c r="L2040" s="6"/>
      <c r="M2040" s="213"/>
      <c r="N2040" s="213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</row>
    <row r="2041" spans="1:51" ht="16.2" thickBot="1" x14ac:dyDescent="0.35">
      <c r="A2041" s="84" t="s">
        <v>319</v>
      </c>
      <c r="B2041">
        <v>552</v>
      </c>
      <c r="C2041" s="143">
        <f t="shared" si="162"/>
        <v>0.33247804560731453</v>
      </c>
      <c r="D2041"/>
      <c r="E2041">
        <v>157</v>
      </c>
      <c r="F2041">
        <v>56</v>
      </c>
      <c r="G2041">
        <v>71</v>
      </c>
      <c r="H2041">
        <v>74</v>
      </c>
      <c r="I2041">
        <v>76</v>
      </c>
      <c r="J2041">
        <v>97</v>
      </c>
      <c r="K2041">
        <v>21</v>
      </c>
      <c r="L2041" s="6"/>
      <c r="M2041" s="213"/>
      <c r="N2041" s="213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</row>
    <row r="2042" spans="1:51" ht="16.2" thickBot="1" x14ac:dyDescent="0.35">
      <c r="A2042" s="84" t="s">
        <v>287</v>
      </c>
      <c r="B2042" s="24">
        <v>1054</v>
      </c>
      <c r="C2042" s="143">
        <f t="shared" si="162"/>
        <v>0.63484032621396647</v>
      </c>
      <c r="D2042" s="24"/>
      <c r="E2042">
        <v>89</v>
      </c>
      <c r="F2042">
        <v>48</v>
      </c>
      <c r="G2042">
        <v>90</v>
      </c>
      <c r="H2042">
        <v>474</v>
      </c>
      <c r="I2042">
        <v>163</v>
      </c>
      <c r="J2042">
        <v>163</v>
      </c>
      <c r="K2042">
        <v>27</v>
      </c>
      <c r="L2042" s="6"/>
      <c r="M2042" s="213"/>
      <c r="N2042" s="213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</row>
    <row r="2043" spans="1:51" ht="16.2" thickBot="1" x14ac:dyDescent="0.35">
      <c r="A2043" s="84" t="s">
        <v>288</v>
      </c>
      <c r="B2043" s="24">
        <v>1300</v>
      </c>
      <c r="C2043" s="143">
        <f t="shared" si="162"/>
        <v>0.78300989001722621</v>
      </c>
      <c r="D2043" s="24"/>
      <c r="E2043">
        <v>134</v>
      </c>
      <c r="F2043">
        <v>183</v>
      </c>
      <c r="G2043">
        <v>111</v>
      </c>
      <c r="H2043">
        <v>283</v>
      </c>
      <c r="I2043">
        <v>147</v>
      </c>
      <c r="J2043">
        <v>414</v>
      </c>
      <c r="K2043">
        <v>28</v>
      </c>
      <c r="L2043" s="6"/>
      <c r="M2043" s="213"/>
      <c r="N2043" s="213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</row>
    <row r="2044" spans="1:51" ht="16.2" thickBot="1" x14ac:dyDescent="0.35">
      <c r="A2044" s="84" t="s">
        <v>320</v>
      </c>
      <c r="B2044" s="24">
        <v>5250</v>
      </c>
      <c r="C2044" s="143">
        <f t="shared" si="162"/>
        <v>3.1621553250695675</v>
      </c>
      <c r="D2044" s="24"/>
      <c r="E2044">
        <v>843</v>
      </c>
      <c r="F2044">
        <v>689</v>
      </c>
      <c r="G2044">
        <v>471</v>
      </c>
      <c r="H2044">
        <v>873</v>
      </c>
      <c r="I2044">
        <v>999</v>
      </c>
      <c r="J2044" s="24">
        <v>1186</v>
      </c>
      <c r="K2044">
        <v>189</v>
      </c>
      <c r="L2044" s="6"/>
      <c r="M2044" s="213"/>
      <c r="N2044" s="213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</row>
    <row r="2045" spans="1:51" ht="16.2" thickBot="1" x14ac:dyDescent="0.35">
      <c r="A2045" s="84" t="s">
        <v>321</v>
      </c>
      <c r="B2045" s="24">
        <v>2818</v>
      </c>
      <c r="C2045" s="143">
        <f t="shared" si="162"/>
        <v>1.6973245154373411</v>
      </c>
      <c r="D2045" s="24"/>
      <c r="E2045">
        <v>573</v>
      </c>
      <c r="F2045">
        <v>446</v>
      </c>
      <c r="G2045">
        <v>167</v>
      </c>
      <c r="H2045">
        <v>540</v>
      </c>
      <c r="I2045">
        <v>433</v>
      </c>
      <c r="J2045">
        <v>616</v>
      </c>
      <c r="K2045">
        <v>43</v>
      </c>
      <c r="L2045" s="6"/>
      <c r="M2045" s="213"/>
      <c r="N2045" s="213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</row>
    <row r="2046" spans="1:51" ht="31.8" thickBot="1" x14ac:dyDescent="0.35">
      <c r="A2046" s="84" t="s">
        <v>322</v>
      </c>
      <c r="B2046" s="24">
        <v>1509</v>
      </c>
      <c r="C2046" s="143">
        <f t="shared" si="162"/>
        <v>0.90889378771999563</v>
      </c>
      <c r="D2046" s="24"/>
      <c r="E2046">
        <v>517</v>
      </c>
      <c r="F2046">
        <v>140</v>
      </c>
      <c r="G2046">
        <v>65</v>
      </c>
      <c r="H2046">
        <v>360</v>
      </c>
      <c r="I2046">
        <v>132</v>
      </c>
      <c r="J2046">
        <v>281</v>
      </c>
      <c r="K2046">
        <v>14</v>
      </c>
      <c r="L2046" s="6"/>
      <c r="M2046" s="213"/>
      <c r="N2046" s="213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</row>
    <row r="2047" spans="1:51" ht="16.2" thickBot="1" x14ac:dyDescent="0.35">
      <c r="A2047" s="84" t="s">
        <v>323</v>
      </c>
      <c r="B2047">
        <v>187</v>
      </c>
      <c r="C2047" s="143">
        <f t="shared" si="162"/>
        <v>0.11263296110247793</v>
      </c>
      <c r="D2047"/>
      <c r="E2047">
        <v>40</v>
      </c>
      <c r="F2047">
        <v>17</v>
      </c>
      <c r="G2047">
        <v>2</v>
      </c>
      <c r="H2047">
        <v>47</v>
      </c>
      <c r="I2047">
        <v>41</v>
      </c>
      <c r="J2047">
        <v>35</v>
      </c>
      <c r="K2047">
        <v>5</v>
      </c>
      <c r="L2047" s="6"/>
      <c r="M2047" s="213"/>
      <c r="N2047" s="213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</row>
    <row r="2048" spans="1:51" ht="16.2" thickBot="1" x14ac:dyDescent="0.35">
      <c r="A2048" s="84" t="s">
        <v>324</v>
      </c>
      <c r="B2048">
        <v>32</v>
      </c>
      <c r="C2048" s="143">
        <f t="shared" si="162"/>
        <v>1.9274089600424031E-2</v>
      </c>
      <c r="D2048"/>
      <c r="E2048">
        <v>6</v>
      </c>
      <c r="F2048">
        <v>5</v>
      </c>
      <c r="G2048">
        <v>1</v>
      </c>
      <c r="H2048">
        <v>4</v>
      </c>
      <c r="I2048">
        <v>6</v>
      </c>
      <c r="J2048">
        <v>9</v>
      </c>
      <c r="K2048">
        <v>1</v>
      </c>
      <c r="L2048" s="6"/>
      <c r="M2048" s="213"/>
      <c r="N2048" s="213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</row>
    <row r="2049" spans="1:51" ht="16.2" thickBot="1" x14ac:dyDescent="0.35">
      <c r="A2049" s="84" t="s">
        <v>294</v>
      </c>
      <c r="B2049">
        <v>27</v>
      </c>
      <c r="C2049" s="143">
        <f t="shared" si="162"/>
        <v>1.6262513100357777E-2</v>
      </c>
      <c r="D2049"/>
      <c r="E2049">
        <v>8</v>
      </c>
      <c r="F2049">
        <v>3</v>
      </c>
      <c r="G2049">
        <v>2</v>
      </c>
      <c r="H2049">
        <v>4</v>
      </c>
      <c r="I2049">
        <v>2</v>
      </c>
      <c r="J2049">
        <v>8</v>
      </c>
      <c r="K2049">
        <v>0</v>
      </c>
      <c r="L2049" s="6"/>
      <c r="M2049" s="213"/>
      <c r="N2049" s="213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</row>
    <row r="2050" spans="1:51" ht="15" thickBot="1" x14ac:dyDescent="0.35">
      <c r="A2050" s="6"/>
      <c r="B2050"/>
      <c r="C2050"/>
      <c r="D2050"/>
      <c r="E2050"/>
      <c r="F2050"/>
      <c r="G2050"/>
      <c r="H2050"/>
      <c r="I2050"/>
      <c r="J2050"/>
      <c r="K2050"/>
      <c r="L2050" s="6"/>
      <c r="M2050" s="213"/>
      <c r="N2050" s="213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</row>
    <row r="2051" spans="1:51" ht="16.2" thickBot="1" x14ac:dyDescent="0.35">
      <c r="A2051" s="83" t="s">
        <v>19</v>
      </c>
      <c r="B2051"/>
      <c r="C2051"/>
      <c r="D2051"/>
      <c r="E2051"/>
      <c r="F2051"/>
      <c r="G2051"/>
      <c r="H2051"/>
      <c r="I2051"/>
      <c r="J2051"/>
      <c r="K2051"/>
      <c r="L2051" s="6"/>
      <c r="M2051" s="213"/>
      <c r="N2051" s="213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</row>
    <row r="2052" spans="1:51" s="29" customFormat="1" ht="16.2" thickBot="1" x14ac:dyDescent="0.35">
      <c r="A2052" s="83" t="s">
        <v>20</v>
      </c>
      <c r="B2052" s="152">
        <v>87404</v>
      </c>
      <c r="C2052" s="155">
        <f>B2052/$B$2052%</f>
        <v>100</v>
      </c>
      <c r="D2052" s="152"/>
      <c r="E2052" s="152">
        <v>16317</v>
      </c>
      <c r="F2052" s="152">
        <v>13450</v>
      </c>
      <c r="G2052" s="152">
        <v>6510</v>
      </c>
      <c r="H2052" s="152">
        <v>12853</v>
      </c>
      <c r="I2052" s="152">
        <v>15932</v>
      </c>
      <c r="J2052" s="152">
        <v>18045</v>
      </c>
      <c r="K2052" s="152">
        <v>4297</v>
      </c>
      <c r="L2052" s="28"/>
      <c r="M2052" s="213"/>
      <c r="N2052" s="213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</row>
    <row r="2053" spans="1:51" ht="16.2" thickBot="1" x14ac:dyDescent="0.35">
      <c r="A2053" s="84" t="s">
        <v>280</v>
      </c>
      <c r="B2053" s="24">
        <v>4275</v>
      </c>
      <c r="C2053" s="143">
        <f t="shared" ref="C2053:C2067" si="163">B2053/$B$2052%</f>
        <v>4.8910804997482957</v>
      </c>
      <c r="D2053" s="24"/>
      <c r="E2053">
        <v>855</v>
      </c>
      <c r="F2053">
        <v>432</v>
      </c>
      <c r="G2053">
        <v>219</v>
      </c>
      <c r="H2053">
        <v>708</v>
      </c>
      <c r="I2053">
        <v>932</v>
      </c>
      <c r="J2053">
        <v>844</v>
      </c>
      <c r="K2053">
        <v>285</v>
      </c>
      <c r="L2053" s="6"/>
      <c r="M2053" s="213"/>
      <c r="N2053" s="213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</row>
    <row r="2054" spans="1:51" ht="16.2" thickBot="1" x14ac:dyDescent="0.35">
      <c r="A2054" s="84" t="s">
        <v>281</v>
      </c>
      <c r="B2054" s="24">
        <v>11431</v>
      </c>
      <c r="C2054" s="143">
        <f t="shared" si="163"/>
        <v>13.078348816987781</v>
      </c>
      <c r="D2054" s="24"/>
      <c r="E2054" s="24">
        <v>2468</v>
      </c>
      <c r="F2054" s="24">
        <v>1868</v>
      </c>
      <c r="G2054">
        <v>752</v>
      </c>
      <c r="H2054" s="24">
        <v>1522</v>
      </c>
      <c r="I2054" s="24">
        <v>2167</v>
      </c>
      <c r="J2054" s="24">
        <v>2147</v>
      </c>
      <c r="K2054">
        <v>507</v>
      </c>
      <c r="L2054" s="6"/>
      <c r="M2054" s="213"/>
      <c r="N2054" s="213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</row>
    <row r="2055" spans="1:51" ht="16.2" thickBot="1" x14ac:dyDescent="0.35">
      <c r="A2055" s="84" t="s">
        <v>282</v>
      </c>
      <c r="B2055" s="24">
        <v>36757</v>
      </c>
      <c r="C2055" s="143">
        <f t="shared" si="163"/>
        <v>42.054139398654527</v>
      </c>
      <c r="D2055" s="24"/>
      <c r="E2055" s="24">
        <v>6882</v>
      </c>
      <c r="F2055" s="24">
        <v>5993</v>
      </c>
      <c r="G2055" s="24">
        <v>2930</v>
      </c>
      <c r="H2055" s="24">
        <v>4767</v>
      </c>
      <c r="I2055" s="24">
        <v>6771</v>
      </c>
      <c r="J2055" s="24">
        <v>7369</v>
      </c>
      <c r="K2055" s="24">
        <v>2045</v>
      </c>
      <c r="L2055" s="6"/>
      <c r="M2055" s="213"/>
      <c r="N2055" s="213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</row>
    <row r="2056" spans="1:51" ht="16.2" thickBot="1" x14ac:dyDescent="0.35">
      <c r="A2056" s="84" t="s">
        <v>283</v>
      </c>
      <c r="B2056" s="24">
        <v>15934</v>
      </c>
      <c r="C2056" s="143">
        <f t="shared" si="163"/>
        <v>18.23028694338932</v>
      </c>
      <c r="D2056" s="24"/>
      <c r="E2056" s="24">
        <v>2782</v>
      </c>
      <c r="F2056" s="24">
        <v>2633</v>
      </c>
      <c r="G2056" s="24">
        <v>1240</v>
      </c>
      <c r="H2056" s="24">
        <v>2219</v>
      </c>
      <c r="I2056" s="24">
        <v>2845</v>
      </c>
      <c r="J2056" s="24">
        <v>3410</v>
      </c>
      <c r="K2056">
        <v>805</v>
      </c>
      <c r="L2056" s="6"/>
      <c r="M2056" s="213"/>
      <c r="N2056" s="213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</row>
    <row r="2057" spans="1:51" ht="16.2" thickBot="1" x14ac:dyDescent="0.35">
      <c r="A2057" s="84" t="s">
        <v>285</v>
      </c>
      <c r="B2057" s="24">
        <v>11336</v>
      </c>
      <c r="C2057" s="143">
        <f t="shared" si="163"/>
        <v>12.969658139215596</v>
      </c>
      <c r="D2057" s="24"/>
      <c r="E2057" s="24">
        <v>1999</v>
      </c>
      <c r="F2057" s="24">
        <v>1511</v>
      </c>
      <c r="G2057">
        <v>709</v>
      </c>
      <c r="H2057" s="24">
        <v>2132</v>
      </c>
      <c r="I2057" s="24">
        <v>1924</v>
      </c>
      <c r="J2057" s="24">
        <v>2620</v>
      </c>
      <c r="K2057">
        <v>441</v>
      </c>
      <c r="L2057" s="6"/>
      <c r="M2057" s="213"/>
      <c r="N2057" s="213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</row>
    <row r="2058" spans="1:51" ht="18" customHeight="1" thickBot="1" x14ac:dyDescent="0.35">
      <c r="A2058" s="84" t="s">
        <v>286</v>
      </c>
      <c r="B2058">
        <v>212</v>
      </c>
      <c r="C2058" s="143">
        <f t="shared" si="163"/>
        <v>0.24255182829161137</v>
      </c>
      <c r="D2058"/>
      <c r="E2058">
        <v>20</v>
      </c>
      <c r="F2058">
        <v>35</v>
      </c>
      <c r="G2058">
        <v>9</v>
      </c>
      <c r="H2058">
        <v>31</v>
      </c>
      <c r="I2058">
        <v>39</v>
      </c>
      <c r="J2058">
        <v>77</v>
      </c>
      <c r="K2058">
        <v>1</v>
      </c>
      <c r="L2058" s="6"/>
      <c r="M2058" s="213"/>
      <c r="N2058" s="213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</row>
    <row r="2059" spans="1:51" ht="16.2" thickBot="1" x14ac:dyDescent="0.35">
      <c r="A2059" s="84" t="s">
        <v>319</v>
      </c>
      <c r="B2059">
        <v>383</v>
      </c>
      <c r="C2059" s="143">
        <f t="shared" si="163"/>
        <v>0.43819504828154321</v>
      </c>
      <c r="D2059"/>
      <c r="E2059">
        <v>129</v>
      </c>
      <c r="F2059">
        <v>27</v>
      </c>
      <c r="G2059">
        <v>51</v>
      </c>
      <c r="H2059">
        <v>43</v>
      </c>
      <c r="I2059">
        <v>53</v>
      </c>
      <c r="J2059">
        <v>65</v>
      </c>
      <c r="K2059">
        <v>15</v>
      </c>
      <c r="L2059" s="6"/>
      <c r="M2059" s="213"/>
      <c r="N2059" s="213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</row>
    <row r="2060" spans="1:51" ht="16.2" thickBot="1" x14ac:dyDescent="0.35">
      <c r="A2060" s="84" t="s">
        <v>287</v>
      </c>
      <c r="B2060">
        <v>615</v>
      </c>
      <c r="C2060" s="143">
        <f t="shared" si="163"/>
        <v>0.70362912452519344</v>
      </c>
      <c r="D2060"/>
      <c r="E2060">
        <v>60</v>
      </c>
      <c r="F2060">
        <v>33</v>
      </c>
      <c r="G2060">
        <v>76</v>
      </c>
      <c r="H2060">
        <v>246</v>
      </c>
      <c r="I2060">
        <v>83</v>
      </c>
      <c r="J2060">
        <v>101</v>
      </c>
      <c r="K2060">
        <v>16</v>
      </c>
      <c r="L2060" s="6"/>
      <c r="M2060" s="213"/>
      <c r="N2060" s="213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  <c r="AY2060" s="6"/>
    </row>
    <row r="2061" spans="1:51" ht="16.2" thickBot="1" x14ac:dyDescent="0.35">
      <c r="A2061" s="84" t="s">
        <v>288</v>
      </c>
      <c r="B2061">
        <v>598</v>
      </c>
      <c r="C2061" s="143">
        <f t="shared" si="163"/>
        <v>0.68417921376596036</v>
      </c>
      <c r="D2061"/>
      <c r="E2061">
        <v>52</v>
      </c>
      <c r="F2061">
        <v>100</v>
      </c>
      <c r="G2061">
        <v>66</v>
      </c>
      <c r="H2061">
        <v>131</v>
      </c>
      <c r="I2061">
        <v>60</v>
      </c>
      <c r="J2061">
        <v>179</v>
      </c>
      <c r="K2061">
        <v>10</v>
      </c>
      <c r="L2061" s="6"/>
      <c r="M2061" s="213"/>
      <c r="N2061" s="213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</row>
    <row r="2062" spans="1:51" ht="16.2" thickBot="1" x14ac:dyDescent="0.35">
      <c r="A2062" s="84" t="s">
        <v>320</v>
      </c>
      <c r="B2062" s="24">
        <v>2999</v>
      </c>
      <c r="C2062" s="143">
        <f t="shared" si="163"/>
        <v>3.4311930804082196</v>
      </c>
      <c r="D2062" s="24"/>
      <c r="E2062">
        <v>466</v>
      </c>
      <c r="F2062">
        <v>378</v>
      </c>
      <c r="G2062">
        <v>284</v>
      </c>
      <c r="H2062">
        <v>468</v>
      </c>
      <c r="I2062">
        <v>596</v>
      </c>
      <c r="J2062">
        <v>688</v>
      </c>
      <c r="K2062">
        <v>119</v>
      </c>
      <c r="L2062" s="6"/>
      <c r="M2062" s="213"/>
      <c r="N2062" s="213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</row>
    <row r="2063" spans="1:51" ht="16.2" thickBot="1" x14ac:dyDescent="0.35">
      <c r="A2063" s="84" t="s">
        <v>321</v>
      </c>
      <c r="B2063" s="24">
        <v>1998</v>
      </c>
      <c r="C2063" s="143">
        <f t="shared" si="163"/>
        <v>2.2859365704086771</v>
      </c>
      <c r="D2063" s="24"/>
      <c r="E2063">
        <v>360</v>
      </c>
      <c r="F2063">
        <v>349</v>
      </c>
      <c r="G2063">
        <v>125</v>
      </c>
      <c r="H2063">
        <v>361</v>
      </c>
      <c r="I2063">
        <v>348</v>
      </c>
      <c r="J2063">
        <v>416</v>
      </c>
      <c r="K2063">
        <v>39</v>
      </c>
      <c r="L2063" s="6"/>
      <c r="M2063" s="213"/>
      <c r="N2063" s="213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</row>
    <row r="2064" spans="1:51" ht="31.8" thickBot="1" x14ac:dyDescent="0.35">
      <c r="A2064" s="84" t="s">
        <v>322</v>
      </c>
      <c r="B2064">
        <v>667</v>
      </c>
      <c r="C2064" s="143">
        <f t="shared" si="163"/>
        <v>0.76312296920049427</v>
      </c>
      <c r="D2064"/>
      <c r="E2064">
        <v>200</v>
      </c>
      <c r="F2064">
        <v>71</v>
      </c>
      <c r="G2064">
        <v>45</v>
      </c>
      <c r="H2064">
        <v>183</v>
      </c>
      <c r="I2064">
        <v>73</v>
      </c>
      <c r="J2064">
        <v>86</v>
      </c>
      <c r="K2064">
        <v>9</v>
      </c>
      <c r="L2064" s="6"/>
      <c r="M2064" s="213"/>
      <c r="N2064" s="213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</row>
    <row r="2065" spans="1:51" ht="16.2" thickBot="1" x14ac:dyDescent="0.35">
      <c r="A2065" s="84" t="s">
        <v>323</v>
      </c>
      <c r="B2065">
        <v>155</v>
      </c>
      <c r="C2065" s="143">
        <f t="shared" si="163"/>
        <v>0.17733742162830077</v>
      </c>
      <c r="D2065"/>
      <c r="E2065">
        <v>34</v>
      </c>
      <c r="F2065">
        <v>15</v>
      </c>
      <c r="G2065">
        <v>1</v>
      </c>
      <c r="H2065">
        <v>38</v>
      </c>
      <c r="I2065">
        <v>33</v>
      </c>
      <c r="J2065">
        <v>29</v>
      </c>
      <c r="K2065">
        <v>5</v>
      </c>
      <c r="L2065" s="6"/>
      <c r="M2065" s="213"/>
      <c r="N2065" s="213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</row>
    <row r="2066" spans="1:51" ht="16.2" thickBot="1" x14ac:dyDescent="0.35">
      <c r="A2066" s="84" t="s">
        <v>324</v>
      </c>
      <c r="B2066">
        <v>25</v>
      </c>
      <c r="C2066" s="143">
        <f t="shared" si="163"/>
        <v>2.8602809940048511E-2</v>
      </c>
      <c r="D2066"/>
      <c r="E2066">
        <v>6</v>
      </c>
      <c r="F2066">
        <v>4</v>
      </c>
      <c r="G2066">
        <v>1</v>
      </c>
      <c r="H2066">
        <v>2</v>
      </c>
      <c r="I2066">
        <v>6</v>
      </c>
      <c r="J2066">
        <v>6</v>
      </c>
      <c r="K2066">
        <v>0</v>
      </c>
      <c r="L2066" s="6"/>
      <c r="M2066" s="213"/>
      <c r="N2066" s="213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</row>
    <row r="2067" spans="1:51" ht="16.2" thickBot="1" x14ac:dyDescent="0.35">
      <c r="A2067" s="84" t="s">
        <v>294</v>
      </c>
      <c r="B2067">
        <v>19</v>
      </c>
      <c r="C2067" s="143">
        <f t="shared" si="163"/>
        <v>2.173813555443687E-2</v>
      </c>
      <c r="D2067"/>
      <c r="E2067">
        <v>4</v>
      </c>
      <c r="F2067">
        <v>1</v>
      </c>
      <c r="G2067">
        <v>2</v>
      </c>
      <c r="H2067">
        <v>2</v>
      </c>
      <c r="I2067">
        <v>2</v>
      </c>
      <c r="J2067">
        <v>8</v>
      </c>
      <c r="K2067">
        <v>0</v>
      </c>
      <c r="L2067" s="6"/>
      <c r="M2067" s="213"/>
      <c r="N2067" s="213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  <c r="AY2067" s="6"/>
    </row>
    <row r="2068" spans="1:51" ht="16.2" thickBot="1" x14ac:dyDescent="0.35">
      <c r="A2068" s="84"/>
      <c r="B2068"/>
      <c r="C2068"/>
      <c r="D2068"/>
      <c r="E2068"/>
      <c r="F2068"/>
      <c r="G2068"/>
      <c r="H2068"/>
      <c r="I2068"/>
      <c r="J2068"/>
      <c r="K2068"/>
      <c r="L2068" s="6"/>
      <c r="M2068" s="213"/>
      <c r="N2068" s="213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</row>
    <row r="2069" spans="1:51" ht="16.2" thickBot="1" x14ac:dyDescent="0.35">
      <c r="A2069" s="83" t="s">
        <v>21</v>
      </c>
      <c r="B2069"/>
      <c r="C2069"/>
      <c r="D2069"/>
      <c r="E2069"/>
      <c r="F2069"/>
      <c r="G2069"/>
      <c r="H2069"/>
      <c r="I2069"/>
      <c r="J2069"/>
      <c r="K2069"/>
      <c r="L2069" s="6"/>
      <c r="M2069" s="213"/>
      <c r="N2069" s="213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  <c r="AY2069" s="6"/>
    </row>
    <row r="2070" spans="1:51" s="29" customFormat="1" ht="16.2" thickBot="1" x14ac:dyDescent="0.35">
      <c r="A2070" s="83" t="s">
        <v>20</v>
      </c>
      <c r="B2070" s="152">
        <v>78622</v>
      </c>
      <c r="C2070" s="155">
        <f>B2070/$B$2070%</f>
        <v>100</v>
      </c>
      <c r="D2070" s="152"/>
      <c r="E2070" s="152">
        <v>15334</v>
      </c>
      <c r="F2070" s="152">
        <v>12568</v>
      </c>
      <c r="G2070" s="152">
        <v>5480</v>
      </c>
      <c r="H2070" s="152">
        <v>11655</v>
      </c>
      <c r="I2070" s="152">
        <v>13733</v>
      </c>
      <c r="J2070" s="152">
        <v>16301</v>
      </c>
      <c r="K2070" s="152">
        <v>3551</v>
      </c>
      <c r="L2070" s="28"/>
      <c r="M2070" s="213"/>
      <c r="N2070" s="213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</row>
    <row r="2071" spans="1:51" ht="16.2" thickBot="1" x14ac:dyDescent="0.35">
      <c r="A2071" s="84" t="s">
        <v>280</v>
      </c>
      <c r="B2071" s="24">
        <v>4369</v>
      </c>
      <c r="C2071" s="143">
        <f t="shared" ref="C2071:C2085" si="164">B2071/$B$2070%</f>
        <v>5.5569687873623161</v>
      </c>
      <c r="D2071" s="24"/>
      <c r="E2071">
        <v>875</v>
      </c>
      <c r="F2071">
        <v>445</v>
      </c>
      <c r="G2071">
        <v>222</v>
      </c>
      <c r="H2071">
        <v>682</v>
      </c>
      <c r="I2071">
        <v>956</v>
      </c>
      <c r="J2071">
        <v>870</v>
      </c>
      <c r="K2071">
        <v>319</v>
      </c>
      <c r="L2071" s="6"/>
      <c r="M2071" s="213"/>
      <c r="N2071" s="213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</row>
    <row r="2072" spans="1:51" ht="16.2" thickBot="1" x14ac:dyDescent="0.35">
      <c r="A2072" s="84" t="s">
        <v>281</v>
      </c>
      <c r="B2072" s="24">
        <v>11099</v>
      </c>
      <c r="C2072" s="143">
        <f t="shared" si="164"/>
        <v>14.116913840909669</v>
      </c>
      <c r="D2072" s="24"/>
      <c r="E2072" s="24">
        <v>2454</v>
      </c>
      <c r="F2072" s="24">
        <v>1958</v>
      </c>
      <c r="G2072">
        <v>785</v>
      </c>
      <c r="H2072" s="24">
        <v>1391</v>
      </c>
      <c r="I2072" s="24">
        <v>2001</v>
      </c>
      <c r="J2072" s="24">
        <v>2065</v>
      </c>
      <c r="K2072">
        <v>445</v>
      </c>
      <c r="L2072" s="6"/>
      <c r="M2072" s="213"/>
      <c r="N2072" s="213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</row>
    <row r="2073" spans="1:51" ht="16.2" thickBot="1" x14ac:dyDescent="0.35">
      <c r="A2073" s="84" t="s">
        <v>282</v>
      </c>
      <c r="B2073" s="24">
        <v>34631</v>
      </c>
      <c r="C2073" s="143">
        <f t="shared" si="164"/>
        <v>44.047467629925464</v>
      </c>
      <c r="D2073" s="24"/>
      <c r="E2073" s="24">
        <v>6651</v>
      </c>
      <c r="F2073" s="24">
        <v>6011</v>
      </c>
      <c r="G2073" s="24">
        <v>2597</v>
      </c>
      <c r="H2073" s="24">
        <v>4549</v>
      </c>
      <c r="I2073" s="24">
        <v>6228</v>
      </c>
      <c r="J2073" s="24">
        <v>6772</v>
      </c>
      <c r="K2073" s="24">
        <v>1823</v>
      </c>
      <c r="L2073" s="6"/>
      <c r="M2073" s="213"/>
      <c r="N2073" s="213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  <c r="AY2073" s="6"/>
    </row>
    <row r="2074" spans="1:51" ht="16.2" thickBot="1" x14ac:dyDescent="0.35">
      <c r="A2074" s="84" t="s">
        <v>283</v>
      </c>
      <c r="B2074" s="24">
        <v>14031</v>
      </c>
      <c r="C2074" s="143">
        <f t="shared" si="164"/>
        <v>17.846149932588844</v>
      </c>
      <c r="D2074" s="24"/>
      <c r="E2074" s="24">
        <v>2716</v>
      </c>
      <c r="F2074" s="24">
        <v>2422</v>
      </c>
      <c r="G2074">
        <v>973</v>
      </c>
      <c r="H2074" s="24">
        <v>2048</v>
      </c>
      <c r="I2074" s="24">
        <v>2354</v>
      </c>
      <c r="J2074" s="24">
        <v>2916</v>
      </c>
      <c r="K2074">
        <v>602</v>
      </c>
      <c r="L2074" s="6"/>
      <c r="M2074" s="213"/>
      <c r="N2074" s="213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</row>
    <row r="2075" spans="1:51" ht="16.2" thickBot="1" x14ac:dyDescent="0.35">
      <c r="A2075" s="84" t="s">
        <v>285</v>
      </c>
      <c r="B2075" s="24">
        <v>9091</v>
      </c>
      <c r="C2075" s="143">
        <f t="shared" si="164"/>
        <v>11.562921319732389</v>
      </c>
      <c r="D2075" s="24"/>
      <c r="E2075" s="24">
        <v>1565</v>
      </c>
      <c r="F2075" s="24">
        <v>1107</v>
      </c>
      <c r="G2075">
        <v>570</v>
      </c>
      <c r="H2075" s="24">
        <v>1780</v>
      </c>
      <c r="I2075" s="24">
        <v>1425</v>
      </c>
      <c r="J2075" s="24">
        <v>2397</v>
      </c>
      <c r="K2075">
        <v>247</v>
      </c>
      <c r="L2075" s="6"/>
      <c r="M2075" s="213"/>
      <c r="N2075" s="213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</row>
    <row r="2076" spans="1:51" ht="16.2" thickBot="1" x14ac:dyDescent="0.35">
      <c r="A2076" s="84" t="s">
        <v>286</v>
      </c>
      <c r="B2076">
        <v>131</v>
      </c>
      <c r="C2076" s="143">
        <f t="shared" si="164"/>
        <v>0.16662003001704356</v>
      </c>
      <c r="D2076"/>
      <c r="E2076">
        <v>17</v>
      </c>
      <c r="F2076">
        <v>16</v>
      </c>
      <c r="G2076">
        <v>4</v>
      </c>
      <c r="H2076">
        <v>20</v>
      </c>
      <c r="I2076">
        <v>24</v>
      </c>
      <c r="J2076">
        <v>50</v>
      </c>
      <c r="K2076">
        <v>0</v>
      </c>
      <c r="L2076" s="6"/>
      <c r="M2076" s="213"/>
      <c r="N2076" s="213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</row>
    <row r="2077" spans="1:51" ht="18" customHeight="1" thickBot="1" x14ac:dyDescent="0.35">
      <c r="A2077" s="84" t="s">
        <v>319</v>
      </c>
      <c r="B2077">
        <v>169</v>
      </c>
      <c r="C2077" s="143">
        <f t="shared" si="164"/>
        <v>0.21495255780824704</v>
      </c>
      <c r="D2077"/>
      <c r="E2077">
        <v>28</v>
      </c>
      <c r="F2077">
        <v>29</v>
      </c>
      <c r="G2077">
        <v>20</v>
      </c>
      <c r="H2077">
        <v>31</v>
      </c>
      <c r="I2077">
        <v>23</v>
      </c>
      <c r="J2077">
        <v>32</v>
      </c>
      <c r="K2077">
        <v>6</v>
      </c>
      <c r="L2077" s="6"/>
      <c r="M2077" s="213"/>
      <c r="N2077" s="213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  <c r="AY2077" s="6"/>
    </row>
    <row r="2078" spans="1:51" ht="16.2" thickBot="1" x14ac:dyDescent="0.35">
      <c r="A2078" s="84" t="s">
        <v>287</v>
      </c>
      <c r="B2078">
        <v>439</v>
      </c>
      <c r="C2078" s="143">
        <f t="shared" si="164"/>
        <v>0.55836788685100858</v>
      </c>
      <c r="D2078"/>
      <c r="E2078">
        <v>29</v>
      </c>
      <c r="F2078">
        <v>15</v>
      </c>
      <c r="G2078">
        <v>14</v>
      </c>
      <c r="H2078">
        <v>228</v>
      </c>
      <c r="I2078">
        <v>80</v>
      </c>
      <c r="J2078">
        <v>62</v>
      </c>
      <c r="K2078">
        <v>11</v>
      </c>
      <c r="L2078" s="6"/>
      <c r="M2078" s="213"/>
      <c r="N2078" s="213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</row>
    <row r="2079" spans="1:51" ht="16.2" thickBot="1" x14ac:dyDescent="0.35">
      <c r="A2079" s="84" t="s">
        <v>288</v>
      </c>
      <c r="B2079">
        <v>702</v>
      </c>
      <c r="C2079" s="143">
        <f t="shared" si="164"/>
        <v>0.8928798555111801</v>
      </c>
      <c r="D2079"/>
      <c r="E2079">
        <v>82</v>
      </c>
      <c r="F2079">
        <v>83</v>
      </c>
      <c r="G2079">
        <v>45</v>
      </c>
      <c r="H2079">
        <v>152</v>
      </c>
      <c r="I2079">
        <v>87</v>
      </c>
      <c r="J2079">
        <v>235</v>
      </c>
      <c r="K2079">
        <v>18</v>
      </c>
      <c r="L2079" s="6"/>
      <c r="M2079" s="213"/>
      <c r="N2079" s="213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</row>
    <row r="2080" spans="1:51" ht="16.2" thickBot="1" x14ac:dyDescent="0.35">
      <c r="A2080" s="84" t="s">
        <v>320</v>
      </c>
      <c r="B2080" s="24">
        <v>2251</v>
      </c>
      <c r="C2080" s="143">
        <f t="shared" si="164"/>
        <v>2.8630663173157638</v>
      </c>
      <c r="D2080" s="24"/>
      <c r="E2080">
        <v>377</v>
      </c>
      <c r="F2080">
        <v>311</v>
      </c>
      <c r="G2080">
        <v>187</v>
      </c>
      <c r="H2080">
        <v>405</v>
      </c>
      <c r="I2080">
        <v>403</v>
      </c>
      <c r="J2080">
        <v>498</v>
      </c>
      <c r="K2080">
        <v>70</v>
      </c>
      <c r="L2080" s="6"/>
      <c r="M2080" s="213"/>
      <c r="N2080" s="213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</row>
    <row r="2081" spans="1:51" ht="16.2" thickBot="1" x14ac:dyDescent="0.35">
      <c r="A2081" s="84" t="s">
        <v>321</v>
      </c>
      <c r="B2081">
        <v>820</v>
      </c>
      <c r="C2081" s="143">
        <f t="shared" si="164"/>
        <v>1.0429650733891276</v>
      </c>
      <c r="D2081"/>
      <c r="E2081">
        <v>213</v>
      </c>
      <c r="F2081">
        <v>97</v>
      </c>
      <c r="G2081">
        <v>42</v>
      </c>
      <c r="H2081">
        <v>179</v>
      </c>
      <c r="I2081">
        <v>85</v>
      </c>
      <c r="J2081">
        <v>200</v>
      </c>
      <c r="K2081">
        <v>4</v>
      </c>
      <c r="L2081" s="6"/>
      <c r="M2081" s="213"/>
      <c r="N2081" s="213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</row>
    <row r="2082" spans="1:51" ht="31.8" thickBot="1" x14ac:dyDescent="0.35">
      <c r="A2082" s="84" t="s">
        <v>322</v>
      </c>
      <c r="B2082">
        <v>842</v>
      </c>
      <c r="C2082" s="143">
        <f t="shared" si="164"/>
        <v>1.0709470631629823</v>
      </c>
      <c r="D2082"/>
      <c r="E2082">
        <v>317</v>
      </c>
      <c r="F2082">
        <v>69</v>
      </c>
      <c r="G2082">
        <v>20</v>
      </c>
      <c r="H2082">
        <v>177</v>
      </c>
      <c r="I2082">
        <v>59</v>
      </c>
      <c r="J2082">
        <v>195</v>
      </c>
      <c r="K2082">
        <v>5</v>
      </c>
      <c r="L2082" s="6"/>
      <c r="M2082" s="213"/>
      <c r="N2082" s="213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</row>
    <row r="2083" spans="1:51" ht="14.25" customHeight="1" thickBot="1" x14ac:dyDescent="0.35">
      <c r="A2083" s="84" t="s">
        <v>323</v>
      </c>
      <c r="B2083">
        <v>32</v>
      </c>
      <c r="C2083" s="143">
        <f t="shared" si="164"/>
        <v>4.0701076034697664E-2</v>
      </c>
      <c r="D2083"/>
      <c r="E2083">
        <v>6</v>
      </c>
      <c r="F2083">
        <v>2</v>
      </c>
      <c r="G2083">
        <v>1</v>
      </c>
      <c r="H2083">
        <v>9</v>
      </c>
      <c r="I2083">
        <v>8</v>
      </c>
      <c r="J2083">
        <v>6</v>
      </c>
      <c r="K2083">
        <v>0</v>
      </c>
      <c r="L2083" s="6"/>
      <c r="M2083" s="213"/>
      <c r="N2083" s="213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</row>
    <row r="2084" spans="1:51" ht="14.25" customHeight="1" thickBot="1" x14ac:dyDescent="0.35">
      <c r="A2084" s="84" t="s">
        <v>324</v>
      </c>
      <c r="B2084">
        <v>7</v>
      </c>
      <c r="C2084" s="143">
        <f t="shared" si="164"/>
        <v>8.9033603825901149E-3</v>
      </c>
      <c r="D2084"/>
      <c r="E2084">
        <v>0</v>
      </c>
      <c r="F2084">
        <v>1</v>
      </c>
      <c r="G2084">
        <v>0</v>
      </c>
      <c r="H2084">
        <v>2</v>
      </c>
      <c r="I2084">
        <v>0</v>
      </c>
      <c r="J2084">
        <v>3</v>
      </c>
      <c r="K2084">
        <v>1</v>
      </c>
      <c r="L2084" s="6"/>
      <c r="M2084" s="213"/>
      <c r="N2084" s="213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</row>
    <row r="2085" spans="1:51" ht="14.25" customHeight="1" thickBot="1" x14ac:dyDescent="0.35">
      <c r="A2085" s="84" t="s">
        <v>294</v>
      </c>
      <c r="B2085">
        <v>8</v>
      </c>
      <c r="C2085" s="143">
        <f t="shared" si="164"/>
        <v>1.0175269008674416E-2</v>
      </c>
      <c r="D2085"/>
      <c r="E2085">
        <v>4</v>
      </c>
      <c r="F2085">
        <v>2</v>
      </c>
      <c r="G2085">
        <v>0</v>
      </c>
      <c r="H2085">
        <v>2</v>
      </c>
      <c r="I2085">
        <v>0</v>
      </c>
      <c r="J2085">
        <v>0</v>
      </c>
      <c r="K2085">
        <v>0</v>
      </c>
      <c r="L2085" s="6"/>
      <c r="M2085" s="213"/>
      <c r="N2085" s="213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</row>
    <row r="2086" spans="1:51" ht="14.25" customHeight="1" thickBot="1" x14ac:dyDescent="0.35">
      <c r="A2086" s="3"/>
      <c r="B2086"/>
      <c r="C2086"/>
      <c r="D2086"/>
      <c r="E2086"/>
      <c r="F2086"/>
      <c r="G2086"/>
      <c r="H2086"/>
      <c r="I2086"/>
      <c r="J2086"/>
      <c r="K2086"/>
      <c r="L2086" s="6"/>
      <c r="M2086" s="213"/>
      <c r="N2086" s="213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</row>
    <row r="2087" spans="1:51" ht="14.25" customHeight="1" thickBot="1" x14ac:dyDescent="0.35">
      <c r="A2087" s="51" t="s">
        <v>22</v>
      </c>
      <c r="B2087"/>
      <c r="C2087"/>
      <c r="D2087"/>
      <c r="E2087"/>
      <c r="F2087"/>
      <c r="G2087"/>
      <c r="H2087"/>
      <c r="I2087"/>
      <c r="J2087"/>
      <c r="K2087"/>
      <c r="L2087" s="6"/>
      <c r="M2087" s="213"/>
      <c r="N2087" s="213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</row>
    <row r="2088" spans="1:51" ht="14.25" customHeight="1" thickBot="1" x14ac:dyDescent="0.35">
      <c r="A2088" s="99" t="s">
        <v>15</v>
      </c>
      <c r="B2088"/>
      <c r="C2088"/>
      <c r="D2088"/>
      <c r="E2088"/>
      <c r="F2088"/>
      <c r="G2088"/>
      <c r="H2088"/>
      <c r="I2088"/>
      <c r="J2088"/>
      <c r="K2088"/>
      <c r="L2088" s="6"/>
      <c r="M2088" s="213"/>
      <c r="N2088" s="213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</row>
    <row r="2089" spans="1:51" s="29" customFormat="1" ht="14.25" customHeight="1" thickBot="1" x14ac:dyDescent="0.35">
      <c r="A2089" s="83" t="s">
        <v>20</v>
      </c>
      <c r="B2089" s="152">
        <v>71878</v>
      </c>
      <c r="C2089" s="155">
        <f>B2089/$B$2089%</f>
        <v>100</v>
      </c>
      <c r="D2089" s="152"/>
      <c r="E2089" s="152">
        <v>14070</v>
      </c>
      <c r="F2089" s="152">
        <v>8311</v>
      </c>
      <c r="G2089" s="152">
        <v>5634</v>
      </c>
      <c r="H2089" s="152">
        <v>17411</v>
      </c>
      <c r="I2089" s="152">
        <v>13297</v>
      </c>
      <c r="J2089" s="152">
        <v>13155</v>
      </c>
      <c r="K2089" s="153">
        <v>0</v>
      </c>
      <c r="L2089" s="28"/>
      <c r="M2089" s="213"/>
      <c r="N2089" s="213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</row>
    <row r="2090" spans="1:51" ht="14.25" customHeight="1" thickBot="1" x14ac:dyDescent="0.35">
      <c r="A2090" s="84" t="s">
        <v>280</v>
      </c>
      <c r="B2090" s="24">
        <v>3846</v>
      </c>
      <c r="C2090" s="143">
        <f t="shared" ref="C2090:C2104" si="165">B2090/$B$2089%</f>
        <v>5.3507331867887258</v>
      </c>
      <c r="D2090" s="24"/>
      <c r="E2090">
        <v>932</v>
      </c>
      <c r="F2090">
        <v>341</v>
      </c>
      <c r="G2090">
        <v>219</v>
      </c>
      <c r="H2090">
        <v>857</v>
      </c>
      <c r="I2090">
        <v>846</v>
      </c>
      <c r="J2090">
        <v>651</v>
      </c>
      <c r="K2090">
        <v>0</v>
      </c>
      <c r="L2090" s="6"/>
      <c r="M2090" s="213"/>
      <c r="N2090" s="213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</row>
    <row r="2091" spans="1:51" ht="14.25" customHeight="1" thickBot="1" x14ac:dyDescent="0.35">
      <c r="A2091" s="84" t="s">
        <v>281</v>
      </c>
      <c r="B2091" s="24">
        <v>9729</v>
      </c>
      <c r="C2091" s="143">
        <f t="shared" si="165"/>
        <v>13.535435042711262</v>
      </c>
      <c r="D2091" s="24"/>
      <c r="E2091" s="24">
        <v>2052</v>
      </c>
      <c r="F2091" s="24">
        <v>1211</v>
      </c>
      <c r="G2091">
        <v>745</v>
      </c>
      <c r="H2091" s="24">
        <v>2117</v>
      </c>
      <c r="I2091" s="24">
        <v>2060</v>
      </c>
      <c r="J2091" s="24">
        <v>1544</v>
      </c>
      <c r="K2091">
        <v>0</v>
      </c>
      <c r="L2091" s="6"/>
      <c r="M2091" s="213"/>
      <c r="N2091" s="213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</row>
    <row r="2092" spans="1:51" ht="14.25" customHeight="1" thickBot="1" x14ac:dyDescent="0.35">
      <c r="A2092" s="84" t="s">
        <v>282</v>
      </c>
      <c r="B2092" s="24">
        <v>27090</v>
      </c>
      <c r="C2092" s="143">
        <f t="shared" si="165"/>
        <v>37.688861682294998</v>
      </c>
      <c r="D2092" s="24"/>
      <c r="E2092" s="24">
        <v>5326</v>
      </c>
      <c r="F2092" s="24">
        <v>3162</v>
      </c>
      <c r="G2092" s="24">
        <v>2269</v>
      </c>
      <c r="H2092" s="24">
        <v>6095</v>
      </c>
      <c r="I2092" s="24">
        <v>5491</v>
      </c>
      <c r="J2092" s="24">
        <v>4747</v>
      </c>
      <c r="K2092">
        <v>0</v>
      </c>
      <c r="L2092" s="6"/>
      <c r="M2092" s="213"/>
      <c r="N2092" s="213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</row>
    <row r="2093" spans="1:51" ht="14.25" customHeight="1" thickBot="1" x14ac:dyDescent="0.35">
      <c r="A2093" s="84" t="s">
        <v>283</v>
      </c>
      <c r="B2093" s="24">
        <v>12477</v>
      </c>
      <c r="C2093" s="143">
        <f t="shared" si="165"/>
        <v>17.358579815798993</v>
      </c>
      <c r="D2093" s="24"/>
      <c r="E2093" s="24">
        <v>2245</v>
      </c>
      <c r="F2093" s="24">
        <v>1450</v>
      </c>
      <c r="G2093" s="24">
        <v>1154</v>
      </c>
      <c r="H2093" s="24">
        <v>2982</v>
      </c>
      <c r="I2093" s="24">
        <v>2394</v>
      </c>
      <c r="J2093" s="24">
        <v>2252</v>
      </c>
      <c r="K2093">
        <v>0</v>
      </c>
      <c r="L2093" s="6"/>
      <c r="M2093" s="213"/>
      <c r="N2093" s="213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</row>
    <row r="2094" spans="1:51" ht="14.25" customHeight="1" thickBot="1" x14ac:dyDescent="0.35">
      <c r="A2094" s="84" t="s">
        <v>285</v>
      </c>
      <c r="B2094" s="24">
        <v>12069</v>
      </c>
      <c r="C2094" s="143">
        <f t="shared" si="165"/>
        <v>16.790951334205182</v>
      </c>
      <c r="D2094" s="24"/>
      <c r="E2094" s="24">
        <v>2132</v>
      </c>
      <c r="F2094" s="24">
        <v>1568</v>
      </c>
      <c r="G2094">
        <v>735</v>
      </c>
      <c r="H2094" s="24">
        <v>3170</v>
      </c>
      <c r="I2094" s="24">
        <v>1536</v>
      </c>
      <c r="J2094" s="24">
        <v>2928</v>
      </c>
      <c r="K2094">
        <v>0</v>
      </c>
      <c r="L2094" s="6"/>
      <c r="M2094" s="213"/>
      <c r="N2094" s="213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</row>
    <row r="2095" spans="1:51" ht="14.25" customHeight="1" thickBot="1" x14ac:dyDescent="0.35">
      <c r="A2095" s="84" t="s">
        <v>286</v>
      </c>
      <c r="B2095">
        <v>121</v>
      </c>
      <c r="C2095" s="143">
        <f t="shared" si="165"/>
        <v>0.16834079968836085</v>
      </c>
      <c r="D2095"/>
      <c r="E2095">
        <v>17</v>
      </c>
      <c r="F2095">
        <v>21</v>
      </c>
      <c r="G2095">
        <v>5</v>
      </c>
      <c r="H2095">
        <v>30</v>
      </c>
      <c r="I2095">
        <v>18</v>
      </c>
      <c r="J2095">
        <v>30</v>
      </c>
      <c r="K2095">
        <v>0</v>
      </c>
      <c r="L2095" s="6"/>
      <c r="M2095" s="213"/>
      <c r="N2095" s="213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</row>
    <row r="2096" spans="1:51" ht="14.25" customHeight="1" thickBot="1" x14ac:dyDescent="0.35">
      <c r="A2096" s="84" t="s">
        <v>319</v>
      </c>
      <c r="B2096">
        <v>328</v>
      </c>
      <c r="C2096" s="143">
        <f t="shared" si="165"/>
        <v>0.45632877932051535</v>
      </c>
      <c r="D2096"/>
      <c r="E2096">
        <v>121</v>
      </c>
      <c r="F2096">
        <v>26</v>
      </c>
      <c r="G2096">
        <v>48</v>
      </c>
      <c r="H2096">
        <v>57</v>
      </c>
      <c r="I2096">
        <v>31</v>
      </c>
      <c r="J2096">
        <v>45</v>
      </c>
      <c r="K2096">
        <v>0</v>
      </c>
      <c r="L2096" s="6"/>
      <c r="M2096" s="213"/>
      <c r="N2096" s="213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</row>
    <row r="2097" spans="1:51" ht="18" customHeight="1" thickBot="1" x14ac:dyDescent="0.35">
      <c r="A2097" s="84" t="s">
        <v>287</v>
      </c>
      <c r="B2097">
        <v>669</v>
      </c>
      <c r="C2097" s="143">
        <f t="shared" si="165"/>
        <v>0.93074376026044137</v>
      </c>
      <c r="D2097"/>
      <c r="E2097">
        <v>34</v>
      </c>
      <c r="F2097">
        <v>15</v>
      </c>
      <c r="G2097">
        <v>26</v>
      </c>
      <c r="H2097">
        <v>439</v>
      </c>
      <c r="I2097">
        <v>91</v>
      </c>
      <c r="J2097">
        <v>64</v>
      </c>
      <c r="K2097">
        <v>0</v>
      </c>
      <c r="L2097" s="6"/>
      <c r="M2097" s="213"/>
      <c r="N2097" s="213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</row>
    <row r="2098" spans="1:51" ht="14.25" customHeight="1" thickBot="1" x14ac:dyDescent="0.35">
      <c r="A2098" s="84" t="s">
        <v>288</v>
      </c>
      <c r="B2098">
        <v>678</v>
      </c>
      <c r="C2098" s="143">
        <f t="shared" si="165"/>
        <v>0.94326497676618715</v>
      </c>
      <c r="D2098"/>
      <c r="E2098">
        <v>81</v>
      </c>
      <c r="F2098">
        <v>69</v>
      </c>
      <c r="G2098">
        <v>48</v>
      </c>
      <c r="H2098">
        <v>261</v>
      </c>
      <c r="I2098">
        <v>79</v>
      </c>
      <c r="J2098">
        <v>140</v>
      </c>
      <c r="K2098">
        <v>0</v>
      </c>
      <c r="L2098" s="6"/>
      <c r="M2098" s="213"/>
      <c r="N2098" s="213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</row>
    <row r="2099" spans="1:51" ht="16.2" thickBot="1" x14ac:dyDescent="0.35">
      <c r="A2099" s="84" t="s">
        <v>320</v>
      </c>
      <c r="B2099" s="24">
        <v>2141</v>
      </c>
      <c r="C2099" s="143">
        <f t="shared" si="165"/>
        <v>2.9786582820890954</v>
      </c>
      <c r="D2099" s="24"/>
      <c r="E2099">
        <v>325</v>
      </c>
      <c r="F2099">
        <v>159</v>
      </c>
      <c r="G2099">
        <v>246</v>
      </c>
      <c r="H2099">
        <v>620</v>
      </c>
      <c r="I2099">
        <v>425</v>
      </c>
      <c r="J2099">
        <v>366</v>
      </c>
      <c r="K2099">
        <v>0</v>
      </c>
      <c r="L2099" s="6"/>
      <c r="M2099" s="213"/>
      <c r="N2099" s="213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</row>
    <row r="2100" spans="1:51" ht="16.2" thickBot="1" x14ac:dyDescent="0.35">
      <c r="A2100" s="84" t="s">
        <v>321</v>
      </c>
      <c r="B2100" s="24">
        <v>1533</v>
      </c>
      <c r="C2100" s="143">
        <f t="shared" si="165"/>
        <v>2.1327805448120425</v>
      </c>
      <c r="D2100" s="24"/>
      <c r="E2100">
        <v>326</v>
      </c>
      <c r="F2100">
        <v>202</v>
      </c>
      <c r="G2100">
        <v>101</v>
      </c>
      <c r="H2100">
        <v>403</v>
      </c>
      <c r="I2100">
        <v>213</v>
      </c>
      <c r="J2100">
        <v>288</v>
      </c>
      <c r="K2100">
        <v>0</v>
      </c>
      <c r="L2100" s="6"/>
      <c r="M2100" s="213"/>
      <c r="N2100" s="213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</row>
    <row r="2101" spans="1:51" ht="31.8" thickBot="1" x14ac:dyDescent="0.35">
      <c r="A2101" s="84" t="s">
        <v>322</v>
      </c>
      <c r="B2101" s="24">
        <v>1026</v>
      </c>
      <c r="C2101" s="143">
        <f t="shared" si="165"/>
        <v>1.4274186816550267</v>
      </c>
      <c r="D2101" s="24"/>
      <c r="E2101">
        <v>434</v>
      </c>
      <c r="F2101">
        <v>72</v>
      </c>
      <c r="G2101">
        <v>35</v>
      </c>
      <c r="H2101">
        <v>334</v>
      </c>
      <c r="I2101">
        <v>79</v>
      </c>
      <c r="J2101">
        <v>72</v>
      </c>
      <c r="K2101">
        <v>0</v>
      </c>
      <c r="L2101" s="6"/>
      <c r="M2101" s="213"/>
      <c r="N2101" s="213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</row>
    <row r="2102" spans="1:51" ht="16.2" thickBot="1" x14ac:dyDescent="0.35">
      <c r="A2102" s="84" t="s">
        <v>323</v>
      </c>
      <c r="B2102">
        <v>134</v>
      </c>
      <c r="C2102" s="143">
        <f t="shared" si="165"/>
        <v>0.18642700130777151</v>
      </c>
      <c r="D2102"/>
      <c r="E2102">
        <v>33</v>
      </c>
      <c r="F2102">
        <v>11</v>
      </c>
      <c r="G2102">
        <v>1</v>
      </c>
      <c r="H2102">
        <v>38</v>
      </c>
      <c r="I2102">
        <v>28</v>
      </c>
      <c r="J2102">
        <v>23</v>
      </c>
      <c r="K2102">
        <v>0</v>
      </c>
      <c r="L2102" s="6"/>
      <c r="M2102" s="213"/>
      <c r="N2102" s="213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</row>
    <row r="2103" spans="1:51" ht="16.2" thickBot="1" x14ac:dyDescent="0.35">
      <c r="A2103" s="84" t="s">
        <v>324</v>
      </c>
      <c r="B2103">
        <v>23</v>
      </c>
      <c r="C2103" s="143">
        <f t="shared" si="165"/>
        <v>3.199866440357272E-2</v>
      </c>
      <c r="D2103"/>
      <c r="E2103">
        <v>6</v>
      </c>
      <c r="F2103">
        <v>3</v>
      </c>
      <c r="G2103">
        <v>1</v>
      </c>
      <c r="H2103">
        <v>4</v>
      </c>
      <c r="I2103">
        <v>5</v>
      </c>
      <c r="J2103">
        <v>4</v>
      </c>
      <c r="K2103">
        <v>0</v>
      </c>
      <c r="L2103" s="6"/>
      <c r="M2103" s="213"/>
      <c r="N2103" s="213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</row>
    <row r="2104" spans="1:51" ht="16.2" thickBot="1" x14ac:dyDescent="0.35">
      <c r="A2104" s="84" t="s">
        <v>294</v>
      </c>
      <c r="B2104">
        <v>14</v>
      </c>
      <c r="C2104" s="143">
        <f t="shared" si="165"/>
        <v>1.9477447897826874E-2</v>
      </c>
      <c r="D2104"/>
      <c r="E2104">
        <v>6</v>
      </c>
      <c r="F2104">
        <v>1</v>
      </c>
      <c r="G2104">
        <v>1</v>
      </c>
      <c r="H2104">
        <v>4</v>
      </c>
      <c r="I2104">
        <v>1</v>
      </c>
      <c r="J2104">
        <v>1</v>
      </c>
      <c r="K2104">
        <v>0</v>
      </c>
      <c r="L2104" s="6"/>
      <c r="M2104" s="213"/>
      <c r="N2104" s="213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</row>
    <row r="2105" spans="1:51" ht="15" thickBot="1" x14ac:dyDescent="0.35">
      <c r="A2105" s="6"/>
      <c r="B2105"/>
      <c r="C2105"/>
      <c r="D2105"/>
      <c r="E2105"/>
      <c r="F2105"/>
      <c r="G2105"/>
      <c r="H2105"/>
      <c r="I2105"/>
      <c r="J2105"/>
      <c r="K2105"/>
      <c r="L2105" s="6"/>
      <c r="M2105" s="213"/>
      <c r="N2105" s="213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</row>
    <row r="2106" spans="1:51" ht="16.2" thickBot="1" x14ac:dyDescent="0.35">
      <c r="A2106" s="83" t="s">
        <v>19</v>
      </c>
      <c r="B2106"/>
      <c r="C2106"/>
      <c r="D2106"/>
      <c r="E2106"/>
      <c r="F2106"/>
      <c r="G2106"/>
      <c r="H2106"/>
      <c r="I2106"/>
      <c r="J2106"/>
      <c r="K2106"/>
      <c r="L2106" s="6"/>
      <c r="M2106" s="213"/>
      <c r="N2106" s="213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</row>
    <row r="2107" spans="1:51" s="29" customFormat="1" ht="16.2" thickBot="1" x14ac:dyDescent="0.35">
      <c r="A2107" s="83" t="s">
        <v>20</v>
      </c>
      <c r="B2107" s="152">
        <v>37058</v>
      </c>
      <c r="C2107" s="155">
        <f>B2107/$B$2107%</f>
        <v>100</v>
      </c>
      <c r="D2107" s="152"/>
      <c r="E2107" s="152">
        <v>7179</v>
      </c>
      <c r="F2107" s="152">
        <v>4227</v>
      </c>
      <c r="G2107" s="152">
        <v>3027</v>
      </c>
      <c r="H2107" s="152">
        <v>9032</v>
      </c>
      <c r="I2107" s="152">
        <v>6939</v>
      </c>
      <c r="J2107" s="152">
        <v>6654</v>
      </c>
      <c r="K2107" s="153">
        <v>0</v>
      </c>
      <c r="L2107" s="28"/>
      <c r="M2107" s="213"/>
      <c r="N2107" s="213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</row>
    <row r="2108" spans="1:51" ht="16.2" thickBot="1" x14ac:dyDescent="0.35">
      <c r="A2108" s="84" t="s">
        <v>280</v>
      </c>
      <c r="B2108" s="24">
        <v>1937</v>
      </c>
      <c r="C2108" s="143">
        <f t="shared" ref="C2108:C2122" si="166">B2108/$B$2107%</f>
        <v>5.2269415510820876</v>
      </c>
      <c r="D2108" s="24"/>
      <c r="E2108">
        <v>485</v>
      </c>
      <c r="F2108">
        <v>175</v>
      </c>
      <c r="G2108">
        <v>108</v>
      </c>
      <c r="H2108">
        <v>431</v>
      </c>
      <c r="I2108">
        <v>423</v>
      </c>
      <c r="J2108">
        <v>315</v>
      </c>
      <c r="K2108">
        <v>0</v>
      </c>
      <c r="L2108" s="6"/>
      <c r="M2108" s="213"/>
      <c r="N2108" s="213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</row>
    <row r="2109" spans="1:51" ht="16.2" thickBot="1" x14ac:dyDescent="0.35">
      <c r="A2109" s="84" t="s">
        <v>281</v>
      </c>
      <c r="B2109" s="24">
        <v>4981</v>
      </c>
      <c r="C2109" s="143">
        <f t="shared" si="166"/>
        <v>13.44109234173458</v>
      </c>
      <c r="D2109" s="24"/>
      <c r="E2109" s="24">
        <v>1037</v>
      </c>
      <c r="F2109">
        <v>612</v>
      </c>
      <c r="G2109">
        <v>356</v>
      </c>
      <c r="H2109" s="24">
        <v>1089</v>
      </c>
      <c r="I2109" s="24">
        <v>1101</v>
      </c>
      <c r="J2109">
        <v>786</v>
      </c>
      <c r="K2109">
        <v>0</v>
      </c>
      <c r="L2109" s="6"/>
      <c r="M2109" s="213"/>
      <c r="N2109" s="213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</row>
    <row r="2110" spans="1:51" ht="16.2" thickBot="1" x14ac:dyDescent="0.35">
      <c r="A2110" s="84" t="s">
        <v>282</v>
      </c>
      <c r="B2110" s="24">
        <v>13707</v>
      </c>
      <c r="C2110" s="143">
        <f t="shared" si="166"/>
        <v>36.987964811916456</v>
      </c>
      <c r="D2110" s="24"/>
      <c r="E2110" s="24">
        <v>2690</v>
      </c>
      <c r="F2110" s="24">
        <v>1573</v>
      </c>
      <c r="G2110" s="24">
        <v>1227</v>
      </c>
      <c r="H2110" s="24">
        <v>3055</v>
      </c>
      <c r="I2110" s="24">
        <v>2739</v>
      </c>
      <c r="J2110" s="24">
        <v>2423</v>
      </c>
      <c r="K2110">
        <v>0</v>
      </c>
      <c r="L2110" s="6"/>
      <c r="M2110" s="213"/>
      <c r="N2110" s="213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</row>
    <row r="2111" spans="1:51" ht="16.2" thickBot="1" x14ac:dyDescent="0.35">
      <c r="A2111" s="84" t="s">
        <v>283</v>
      </c>
      <c r="B2111" s="24">
        <v>6300</v>
      </c>
      <c r="C2111" s="143">
        <f t="shared" si="166"/>
        <v>17.000377786173026</v>
      </c>
      <c r="D2111" s="24"/>
      <c r="E2111" s="24">
        <v>1110</v>
      </c>
      <c r="F2111">
        <v>669</v>
      </c>
      <c r="G2111">
        <v>626</v>
      </c>
      <c r="H2111" s="24">
        <v>1526</v>
      </c>
      <c r="I2111" s="24">
        <v>1249</v>
      </c>
      <c r="J2111" s="24">
        <v>1120</v>
      </c>
      <c r="K2111">
        <v>0</v>
      </c>
      <c r="L2111" s="6"/>
      <c r="M2111" s="213"/>
      <c r="N2111" s="213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</row>
    <row r="2112" spans="1:51" ht="16.2" thickBot="1" x14ac:dyDescent="0.35">
      <c r="A2112" s="84" t="s">
        <v>285</v>
      </c>
      <c r="B2112" s="24">
        <v>6417</v>
      </c>
      <c r="C2112" s="143">
        <f t="shared" si="166"/>
        <v>17.316099087916239</v>
      </c>
      <c r="D2112" s="24"/>
      <c r="E2112" s="24">
        <v>1154</v>
      </c>
      <c r="F2112">
        <v>888</v>
      </c>
      <c r="G2112">
        <v>389</v>
      </c>
      <c r="H2112" s="24">
        <v>1740</v>
      </c>
      <c r="I2112">
        <v>844</v>
      </c>
      <c r="J2112" s="24">
        <v>1402</v>
      </c>
      <c r="K2112">
        <v>0</v>
      </c>
      <c r="L2112" s="6"/>
      <c r="M2112" s="213"/>
      <c r="N2112" s="213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</row>
    <row r="2113" spans="1:51" ht="16.2" thickBot="1" x14ac:dyDescent="0.35">
      <c r="A2113" s="84" t="s">
        <v>286</v>
      </c>
      <c r="B2113">
        <v>75</v>
      </c>
      <c r="C2113" s="143">
        <f t="shared" si="166"/>
        <v>0.20238544983539317</v>
      </c>
      <c r="D2113"/>
      <c r="E2113">
        <v>10</v>
      </c>
      <c r="F2113">
        <v>14</v>
      </c>
      <c r="G2113">
        <v>4</v>
      </c>
      <c r="H2113">
        <v>19</v>
      </c>
      <c r="I2113">
        <v>11</v>
      </c>
      <c r="J2113">
        <v>17</v>
      </c>
      <c r="K2113">
        <v>0</v>
      </c>
      <c r="L2113" s="6"/>
      <c r="M2113" s="213"/>
      <c r="N2113" s="213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</row>
    <row r="2114" spans="1:51" ht="16.2" thickBot="1" x14ac:dyDescent="0.35">
      <c r="A2114" s="84" t="s">
        <v>319</v>
      </c>
      <c r="B2114">
        <v>226</v>
      </c>
      <c r="C2114" s="143">
        <f t="shared" si="166"/>
        <v>0.60985482217065146</v>
      </c>
      <c r="D2114"/>
      <c r="E2114">
        <v>103</v>
      </c>
      <c r="F2114">
        <v>9</v>
      </c>
      <c r="G2114">
        <v>32</v>
      </c>
      <c r="H2114">
        <v>35</v>
      </c>
      <c r="I2114">
        <v>19</v>
      </c>
      <c r="J2114">
        <v>28</v>
      </c>
      <c r="K2114">
        <v>0</v>
      </c>
      <c r="L2114" s="6"/>
      <c r="M2114" s="213"/>
      <c r="N2114" s="213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</row>
    <row r="2115" spans="1:51" ht="16.2" thickBot="1" x14ac:dyDescent="0.35">
      <c r="A2115" s="84" t="s">
        <v>287</v>
      </c>
      <c r="B2115">
        <v>366</v>
      </c>
      <c r="C2115" s="143">
        <f t="shared" si="166"/>
        <v>0.98764099519671866</v>
      </c>
      <c r="D2115"/>
      <c r="E2115">
        <v>21</v>
      </c>
      <c r="F2115">
        <v>12</v>
      </c>
      <c r="G2115">
        <v>20</v>
      </c>
      <c r="H2115">
        <v>224</v>
      </c>
      <c r="I2115">
        <v>52</v>
      </c>
      <c r="J2115">
        <v>37</v>
      </c>
      <c r="K2115">
        <v>0</v>
      </c>
      <c r="L2115" s="6"/>
      <c r="M2115" s="213"/>
      <c r="N2115" s="213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</row>
    <row r="2116" spans="1:51" ht="18" customHeight="1" thickBot="1" x14ac:dyDescent="0.35">
      <c r="A2116" s="84" t="s">
        <v>288</v>
      </c>
      <c r="B2116">
        <v>279</v>
      </c>
      <c r="C2116" s="143">
        <f t="shared" si="166"/>
        <v>0.75287387338766265</v>
      </c>
      <c r="D2116"/>
      <c r="E2116">
        <v>26</v>
      </c>
      <c r="F2116">
        <v>26</v>
      </c>
      <c r="G2116">
        <v>19</v>
      </c>
      <c r="H2116">
        <v>115</v>
      </c>
      <c r="I2116">
        <v>29</v>
      </c>
      <c r="J2116">
        <v>64</v>
      </c>
      <c r="K2116">
        <v>0</v>
      </c>
      <c r="L2116" s="6"/>
      <c r="M2116" s="213"/>
      <c r="N2116" s="213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</row>
    <row r="2117" spans="1:51" ht="16.2" thickBot="1" x14ac:dyDescent="0.35">
      <c r="A2117" s="84" t="s">
        <v>320</v>
      </c>
      <c r="B2117" s="24">
        <v>1195</v>
      </c>
      <c r="C2117" s="143">
        <f t="shared" si="166"/>
        <v>3.2246748340439311</v>
      </c>
      <c r="D2117" s="24"/>
      <c r="E2117">
        <v>177</v>
      </c>
      <c r="F2117">
        <v>70</v>
      </c>
      <c r="G2117">
        <v>151</v>
      </c>
      <c r="H2117">
        <v>335</v>
      </c>
      <c r="I2117">
        <v>248</v>
      </c>
      <c r="J2117">
        <v>214</v>
      </c>
      <c r="K2117">
        <v>0</v>
      </c>
      <c r="L2117" s="6"/>
      <c r="M2117" s="213"/>
      <c r="N2117" s="213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</row>
    <row r="2118" spans="1:51" ht="16.2" thickBot="1" x14ac:dyDescent="0.35">
      <c r="A2118" s="84" t="s">
        <v>321</v>
      </c>
      <c r="B2118">
        <v>985</v>
      </c>
      <c r="C2118" s="143">
        <f t="shared" si="166"/>
        <v>2.6579955745048305</v>
      </c>
      <c r="D2118"/>
      <c r="E2118">
        <v>191</v>
      </c>
      <c r="F2118">
        <v>137</v>
      </c>
      <c r="G2118">
        <v>71</v>
      </c>
      <c r="H2118">
        <v>259</v>
      </c>
      <c r="I2118">
        <v>152</v>
      </c>
      <c r="J2118">
        <v>175</v>
      </c>
      <c r="K2118">
        <v>0</v>
      </c>
      <c r="L2118" s="6"/>
      <c r="M2118" s="213"/>
      <c r="N2118" s="213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</row>
    <row r="2119" spans="1:51" ht="31.8" thickBot="1" x14ac:dyDescent="0.35">
      <c r="A2119" s="84" t="s">
        <v>322</v>
      </c>
      <c r="B2119">
        <v>452</v>
      </c>
      <c r="C2119" s="143">
        <f t="shared" si="166"/>
        <v>1.2197096443413029</v>
      </c>
      <c r="D2119"/>
      <c r="E2119">
        <v>138</v>
      </c>
      <c r="F2119">
        <v>31</v>
      </c>
      <c r="G2119">
        <v>22</v>
      </c>
      <c r="H2119">
        <v>169</v>
      </c>
      <c r="I2119">
        <v>42</v>
      </c>
      <c r="J2119">
        <v>50</v>
      </c>
      <c r="K2119">
        <v>0</v>
      </c>
      <c r="L2119" s="6"/>
      <c r="M2119" s="213"/>
      <c r="N2119" s="213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</row>
    <row r="2120" spans="1:51" ht="16.2" thickBot="1" x14ac:dyDescent="0.35">
      <c r="A2120" s="84" t="s">
        <v>323</v>
      </c>
      <c r="B2120">
        <v>109</v>
      </c>
      <c r="C2120" s="143">
        <f t="shared" si="166"/>
        <v>0.29413352042743807</v>
      </c>
      <c r="D2120"/>
      <c r="E2120">
        <v>27</v>
      </c>
      <c r="F2120">
        <v>9</v>
      </c>
      <c r="G2120">
        <v>0</v>
      </c>
      <c r="H2120">
        <v>31</v>
      </c>
      <c r="I2120">
        <v>24</v>
      </c>
      <c r="J2120">
        <v>18</v>
      </c>
      <c r="K2120">
        <v>0</v>
      </c>
      <c r="L2120" s="6"/>
      <c r="M2120" s="213"/>
      <c r="N2120" s="213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</row>
    <row r="2121" spans="1:51" ht="16.2" thickBot="1" x14ac:dyDescent="0.35">
      <c r="A2121" s="84" t="s">
        <v>324</v>
      </c>
      <c r="B2121">
        <v>20</v>
      </c>
      <c r="C2121" s="143">
        <f t="shared" si="166"/>
        <v>5.3969453289438182E-2</v>
      </c>
      <c r="D2121"/>
      <c r="E2121">
        <v>6</v>
      </c>
      <c r="F2121">
        <v>2</v>
      </c>
      <c r="G2121">
        <v>1</v>
      </c>
      <c r="H2121">
        <v>2</v>
      </c>
      <c r="I2121">
        <v>5</v>
      </c>
      <c r="J2121">
        <v>4</v>
      </c>
      <c r="K2121">
        <v>0</v>
      </c>
      <c r="L2121" s="6"/>
      <c r="M2121" s="213"/>
      <c r="N2121" s="213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</row>
    <row r="2122" spans="1:51" ht="16.2" thickBot="1" x14ac:dyDescent="0.35">
      <c r="A2122" s="84" t="s">
        <v>294</v>
      </c>
      <c r="B2122">
        <v>9</v>
      </c>
      <c r="C2122" s="143">
        <f t="shared" si="166"/>
        <v>2.4286253980247183E-2</v>
      </c>
      <c r="D2122"/>
      <c r="E2122">
        <v>4</v>
      </c>
      <c r="F2122">
        <v>0</v>
      </c>
      <c r="G2122">
        <v>1</v>
      </c>
      <c r="H2122">
        <v>2</v>
      </c>
      <c r="I2122">
        <v>1</v>
      </c>
      <c r="J2122">
        <v>1</v>
      </c>
      <c r="K2122">
        <v>0</v>
      </c>
      <c r="L2122" s="6"/>
      <c r="M2122" s="213"/>
      <c r="N2122" s="213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</row>
    <row r="2123" spans="1:51" ht="16.2" thickBot="1" x14ac:dyDescent="0.35">
      <c r="A2123" s="84"/>
      <c r="B2123"/>
      <c r="C2123"/>
      <c r="D2123"/>
      <c r="E2123"/>
      <c r="F2123"/>
      <c r="G2123"/>
      <c r="H2123"/>
      <c r="I2123"/>
      <c r="J2123"/>
      <c r="K2123"/>
      <c r="L2123" s="6"/>
      <c r="M2123" s="213"/>
      <c r="N2123" s="213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</row>
    <row r="2124" spans="1:51" ht="16.2" thickBot="1" x14ac:dyDescent="0.35">
      <c r="A2124" s="83" t="s">
        <v>21</v>
      </c>
      <c r="B2124"/>
      <c r="C2124"/>
      <c r="D2124"/>
      <c r="E2124"/>
      <c r="F2124"/>
      <c r="G2124"/>
      <c r="H2124"/>
      <c r="I2124"/>
      <c r="J2124"/>
      <c r="K2124"/>
      <c r="L2124" s="6"/>
      <c r="M2124" s="213"/>
      <c r="N2124" s="213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</row>
    <row r="2125" spans="1:51" s="29" customFormat="1" ht="16.2" thickBot="1" x14ac:dyDescent="0.35">
      <c r="A2125" s="83" t="s">
        <v>20</v>
      </c>
      <c r="B2125" s="152">
        <v>34820</v>
      </c>
      <c r="C2125" s="155">
        <f>B2125/$B$2125%</f>
        <v>100</v>
      </c>
      <c r="D2125" s="152"/>
      <c r="E2125" s="152">
        <v>6891</v>
      </c>
      <c r="F2125" s="152">
        <v>4084</v>
      </c>
      <c r="G2125" s="152">
        <v>2607</v>
      </c>
      <c r="H2125" s="152">
        <v>8379</v>
      </c>
      <c r="I2125" s="152">
        <v>6358</v>
      </c>
      <c r="J2125" s="152">
        <v>6501</v>
      </c>
      <c r="K2125" s="153">
        <v>0</v>
      </c>
      <c r="L2125" s="28"/>
      <c r="M2125" s="213"/>
      <c r="N2125" s="213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</row>
    <row r="2126" spans="1:51" ht="16.2" thickBot="1" x14ac:dyDescent="0.35">
      <c r="A2126" s="84" t="s">
        <v>280</v>
      </c>
      <c r="B2126" s="24">
        <v>1909</v>
      </c>
      <c r="C2126" s="143">
        <f t="shared" ref="C2126:C2140" si="167">B2126/$B$2125%</f>
        <v>5.4824813325674899</v>
      </c>
      <c r="D2126" s="24"/>
      <c r="E2126">
        <v>447</v>
      </c>
      <c r="F2126">
        <v>166</v>
      </c>
      <c r="G2126">
        <v>111</v>
      </c>
      <c r="H2126">
        <v>426</v>
      </c>
      <c r="I2126">
        <v>423</v>
      </c>
      <c r="J2126">
        <v>336</v>
      </c>
      <c r="K2126">
        <v>0</v>
      </c>
      <c r="L2126" s="6"/>
      <c r="M2126" s="213"/>
      <c r="N2126" s="213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</row>
    <row r="2127" spans="1:51" ht="16.2" thickBot="1" x14ac:dyDescent="0.35">
      <c r="A2127" s="84" t="s">
        <v>281</v>
      </c>
      <c r="B2127" s="24">
        <v>4748</v>
      </c>
      <c r="C2127" s="143">
        <f t="shared" si="167"/>
        <v>13.635841470419299</v>
      </c>
      <c r="D2127" s="24"/>
      <c r="E2127" s="24">
        <v>1015</v>
      </c>
      <c r="F2127">
        <v>599</v>
      </c>
      <c r="G2127">
        <v>389</v>
      </c>
      <c r="H2127" s="24">
        <v>1028</v>
      </c>
      <c r="I2127">
        <v>959</v>
      </c>
      <c r="J2127">
        <v>758</v>
      </c>
      <c r="K2127">
        <v>0</v>
      </c>
      <c r="L2127" s="6"/>
      <c r="M2127" s="213"/>
      <c r="N2127" s="213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</row>
    <row r="2128" spans="1:51" ht="16.2" thickBot="1" x14ac:dyDescent="0.35">
      <c r="A2128" s="84" t="s">
        <v>282</v>
      </c>
      <c r="B2128" s="24">
        <v>13383</v>
      </c>
      <c r="C2128" s="143">
        <f t="shared" si="167"/>
        <v>38.434807581849512</v>
      </c>
      <c r="D2128" s="24"/>
      <c r="E2128" s="24">
        <v>2636</v>
      </c>
      <c r="F2128" s="24">
        <v>1589</v>
      </c>
      <c r="G2128" s="24">
        <v>1042</v>
      </c>
      <c r="H2128" s="24">
        <v>3040</v>
      </c>
      <c r="I2128" s="24">
        <v>2752</v>
      </c>
      <c r="J2128" s="24">
        <v>2324</v>
      </c>
      <c r="K2128">
        <v>0</v>
      </c>
      <c r="L2128" s="6"/>
      <c r="M2128" s="213"/>
      <c r="N2128" s="213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</row>
    <row r="2129" spans="1:51" ht="16.2" thickBot="1" x14ac:dyDescent="0.35">
      <c r="A2129" s="84" t="s">
        <v>283</v>
      </c>
      <c r="B2129" s="24">
        <v>6177</v>
      </c>
      <c r="C2129" s="143">
        <f t="shared" si="167"/>
        <v>17.73980470993682</v>
      </c>
      <c r="D2129" s="24"/>
      <c r="E2129" s="24">
        <v>1135</v>
      </c>
      <c r="F2129">
        <v>781</v>
      </c>
      <c r="G2129">
        <v>528</v>
      </c>
      <c r="H2129" s="24">
        <v>1456</v>
      </c>
      <c r="I2129" s="24">
        <v>1145</v>
      </c>
      <c r="J2129" s="24">
        <v>1132</v>
      </c>
      <c r="K2129">
        <v>0</v>
      </c>
      <c r="L2129" s="6"/>
      <c r="M2129" s="213"/>
      <c r="N2129" s="213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</row>
    <row r="2130" spans="1:51" ht="16.2" thickBot="1" x14ac:dyDescent="0.35">
      <c r="A2130" s="84" t="s">
        <v>285</v>
      </c>
      <c r="B2130" s="24">
        <v>5652</v>
      </c>
      <c r="C2130" s="143">
        <f t="shared" si="167"/>
        <v>16.232050545663412</v>
      </c>
      <c r="D2130" s="24"/>
      <c r="E2130">
        <v>978</v>
      </c>
      <c r="F2130">
        <v>680</v>
      </c>
      <c r="G2130">
        <v>346</v>
      </c>
      <c r="H2130" s="24">
        <v>1430</v>
      </c>
      <c r="I2130">
        <v>692</v>
      </c>
      <c r="J2130" s="24">
        <v>1526</v>
      </c>
      <c r="K2130">
        <v>0</v>
      </c>
      <c r="L2130" s="6"/>
      <c r="M2130" s="213"/>
      <c r="N2130" s="213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</row>
    <row r="2131" spans="1:51" ht="16.2" thickBot="1" x14ac:dyDescent="0.35">
      <c r="A2131" s="84" t="s">
        <v>286</v>
      </c>
      <c r="B2131">
        <v>46</v>
      </c>
      <c r="C2131" s="143">
        <f t="shared" si="167"/>
        <v>0.13210798391728892</v>
      </c>
      <c r="D2131"/>
      <c r="E2131">
        <v>7</v>
      </c>
      <c r="F2131">
        <v>7</v>
      </c>
      <c r="G2131">
        <v>1</v>
      </c>
      <c r="H2131">
        <v>11</v>
      </c>
      <c r="I2131">
        <v>7</v>
      </c>
      <c r="J2131">
        <v>13</v>
      </c>
      <c r="K2131">
        <v>0</v>
      </c>
      <c r="L2131" s="6"/>
      <c r="M2131" s="213"/>
      <c r="N2131" s="213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</row>
    <row r="2132" spans="1:51" ht="16.2" thickBot="1" x14ac:dyDescent="0.35">
      <c r="A2132" s="84" t="s">
        <v>319</v>
      </c>
      <c r="B2132">
        <v>102</v>
      </c>
      <c r="C2132" s="143">
        <f t="shared" si="167"/>
        <v>0.29293509477311891</v>
      </c>
      <c r="D2132"/>
      <c r="E2132">
        <v>18</v>
      </c>
      <c r="F2132">
        <v>17</v>
      </c>
      <c r="G2132">
        <v>16</v>
      </c>
      <c r="H2132">
        <v>22</v>
      </c>
      <c r="I2132">
        <v>12</v>
      </c>
      <c r="J2132">
        <v>17</v>
      </c>
      <c r="K2132">
        <v>0</v>
      </c>
      <c r="L2132" s="6"/>
      <c r="M2132" s="213"/>
      <c r="N2132" s="213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</row>
    <row r="2133" spans="1:51" ht="16.2" thickBot="1" x14ac:dyDescent="0.35">
      <c r="A2133" s="84" t="s">
        <v>287</v>
      </c>
      <c r="B2133">
        <v>303</v>
      </c>
      <c r="C2133" s="143">
        <f t="shared" si="167"/>
        <v>0.87018954623779443</v>
      </c>
      <c r="D2133"/>
      <c r="E2133">
        <v>13</v>
      </c>
      <c r="F2133">
        <v>3</v>
      </c>
      <c r="G2133">
        <v>6</v>
      </c>
      <c r="H2133">
        <v>215</v>
      </c>
      <c r="I2133">
        <v>39</v>
      </c>
      <c r="J2133">
        <v>27</v>
      </c>
      <c r="K2133">
        <v>0</v>
      </c>
      <c r="L2133" s="6"/>
      <c r="M2133" s="213"/>
      <c r="N2133" s="213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</row>
    <row r="2134" spans="1:51" ht="16.2" thickBot="1" x14ac:dyDescent="0.35">
      <c r="A2134" s="84" t="s">
        <v>288</v>
      </c>
      <c r="B2134">
        <v>399</v>
      </c>
      <c r="C2134" s="143">
        <f t="shared" si="167"/>
        <v>1.1458931648477886</v>
      </c>
      <c r="D2134"/>
      <c r="E2134">
        <v>55</v>
      </c>
      <c r="F2134">
        <v>43</v>
      </c>
      <c r="G2134">
        <v>29</v>
      </c>
      <c r="H2134">
        <v>146</v>
      </c>
      <c r="I2134">
        <v>50</v>
      </c>
      <c r="J2134">
        <v>76</v>
      </c>
      <c r="K2134">
        <v>0</v>
      </c>
      <c r="L2134" s="6"/>
      <c r="M2134" s="213"/>
      <c r="N2134" s="213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</row>
    <row r="2135" spans="1:51" ht="18" customHeight="1" thickBot="1" x14ac:dyDescent="0.35">
      <c r="A2135" s="84" t="s">
        <v>320</v>
      </c>
      <c r="B2135">
        <v>946</v>
      </c>
      <c r="C2135" s="143">
        <f t="shared" si="167"/>
        <v>2.7168294083859852</v>
      </c>
      <c r="D2135"/>
      <c r="E2135">
        <v>148</v>
      </c>
      <c r="F2135">
        <v>89</v>
      </c>
      <c r="G2135">
        <v>95</v>
      </c>
      <c r="H2135">
        <v>285</v>
      </c>
      <c r="I2135">
        <v>177</v>
      </c>
      <c r="J2135">
        <v>152</v>
      </c>
      <c r="K2135">
        <v>0</v>
      </c>
      <c r="L2135" s="6"/>
      <c r="M2135" s="213"/>
      <c r="N2135" s="213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</row>
    <row r="2136" spans="1:51" ht="16.2" thickBot="1" x14ac:dyDescent="0.35">
      <c r="A2136" s="84" t="s">
        <v>321</v>
      </c>
      <c r="B2136">
        <v>548</v>
      </c>
      <c r="C2136" s="143">
        <f t="shared" si="167"/>
        <v>1.5738081562320505</v>
      </c>
      <c r="D2136"/>
      <c r="E2136">
        <v>135</v>
      </c>
      <c r="F2136">
        <v>65</v>
      </c>
      <c r="G2136">
        <v>30</v>
      </c>
      <c r="H2136">
        <v>144</v>
      </c>
      <c r="I2136">
        <v>61</v>
      </c>
      <c r="J2136">
        <v>113</v>
      </c>
      <c r="K2136">
        <v>0</v>
      </c>
      <c r="L2136" s="6"/>
      <c r="M2136" s="213"/>
      <c r="N2136" s="213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</row>
    <row r="2137" spans="1:51" ht="31.8" thickBot="1" x14ac:dyDescent="0.35">
      <c r="A2137" s="84" t="s">
        <v>322</v>
      </c>
      <c r="B2137">
        <v>574</v>
      </c>
      <c r="C2137" s="143">
        <f t="shared" si="167"/>
        <v>1.6484778862722573</v>
      </c>
      <c r="D2137"/>
      <c r="E2137">
        <v>296</v>
      </c>
      <c r="F2137">
        <v>41</v>
      </c>
      <c r="G2137">
        <v>13</v>
      </c>
      <c r="H2137">
        <v>165</v>
      </c>
      <c r="I2137">
        <v>37</v>
      </c>
      <c r="J2137">
        <v>22</v>
      </c>
      <c r="K2137">
        <v>0</v>
      </c>
      <c r="L2137" s="6"/>
      <c r="M2137" s="213"/>
      <c r="N2137" s="213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</row>
    <row r="2138" spans="1:51" ht="16.2" thickBot="1" x14ac:dyDescent="0.35">
      <c r="A2138" s="84" t="s">
        <v>323</v>
      </c>
      <c r="B2138">
        <v>25</v>
      </c>
      <c r="C2138" s="143">
        <f t="shared" si="167"/>
        <v>7.1797817346352669E-2</v>
      </c>
      <c r="D2138"/>
      <c r="E2138">
        <v>6</v>
      </c>
      <c r="F2138">
        <v>2</v>
      </c>
      <c r="G2138">
        <v>1</v>
      </c>
      <c r="H2138">
        <v>7</v>
      </c>
      <c r="I2138">
        <v>4</v>
      </c>
      <c r="J2138">
        <v>5</v>
      </c>
      <c r="K2138">
        <v>0</v>
      </c>
      <c r="L2138" s="6"/>
      <c r="M2138" s="213"/>
      <c r="N2138" s="213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</row>
    <row r="2139" spans="1:51" ht="16.2" thickBot="1" x14ac:dyDescent="0.35">
      <c r="A2139" s="84" t="s">
        <v>324</v>
      </c>
      <c r="B2139">
        <v>3</v>
      </c>
      <c r="C2139" s="143">
        <f t="shared" si="167"/>
        <v>8.6157380815623207E-3</v>
      </c>
      <c r="D2139"/>
      <c r="E2139">
        <v>0</v>
      </c>
      <c r="F2139">
        <v>1</v>
      </c>
      <c r="G2139">
        <v>0</v>
      </c>
      <c r="H2139">
        <v>2</v>
      </c>
      <c r="I2139">
        <v>0</v>
      </c>
      <c r="J2139">
        <v>0</v>
      </c>
      <c r="K2139">
        <v>0</v>
      </c>
      <c r="L2139" s="6"/>
      <c r="M2139" s="213"/>
      <c r="N2139" s="213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</row>
    <row r="2140" spans="1:51" ht="16.2" thickBot="1" x14ac:dyDescent="0.35">
      <c r="A2140" s="84" t="s">
        <v>294</v>
      </c>
      <c r="B2140">
        <v>5</v>
      </c>
      <c r="C2140" s="143">
        <f t="shared" si="167"/>
        <v>1.4359563469270534E-2</v>
      </c>
      <c r="D2140"/>
      <c r="E2140">
        <v>2</v>
      </c>
      <c r="F2140">
        <v>1</v>
      </c>
      <c r="G2140">
        <v>0</v>
      </c>
      <c r="H2140">
        <v>2</v>
      </c>
      <c r="I2140">
        <v>0</v>
      </c>
      <c r="J2140">
        <v>0</v>
      </c>
      <c r="K2140">
        <v>0</v>
      </c>
      <c r="L2140" s="6"/>
      <c r="M2140" s="213"/>
      <c r="N2140" s="213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</row>
    <row r="2141" spans="1:51" ht="15" thickBot="1" x14ac:dyDescent="0.35">
      <c r="A2141" s="3"/>
      <c r="B2141"/>
      <c r="C2141"/>
      <c r="D2141"/>
      <c r="E2141"/>
      <c r="F2141"/>
      <c r="G2141"/>
      <c r="H2141"/>
      <c r="I2141"/>
      <c r="J2141"/>
      <c r="K2141"/>
      <c r="L2141" s="6"/>
      <c r="M2141" s="213"/>
      <c r="N2141" s="213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</row>
    <row r="2142" spans="1:51" ht="16.2" thickBot="1" x14ac:dyDescent="0.35">
      <c r="A2142" s="51" t="s">
        <v>23</v>
      </c>
      <c r="B2142"/>
      <c r="C2142"/>
      <c r="D2142"/>
      <c r="E2142"/>
      <c r="F2142"/>
      <c r="G2142"/>
      <c r="H2142"/>
      <c r="I2142"/>
      <c r="J2142"/>
      <c r="K2142"/>
      <c r="L2142" s="6"/>
      <c r="M2142" s="213"/>
      <c r="N2142" s="213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</row>
    <row r="2143" spans="1:51" ht="16.2" thickBot="1" x14ac:dyDescent="0.35">
      <c r="A2143" s="51" t="s">
        <v>15</v>
      </c>
      <c r="B2143"/>
      <c r="C2143"/>
      <c r="D2143"/>
      <c r="E2143"/>
      <c r="F2143"/>
      <c r="G2143"/>
      <c r="H2143"/>
      <c r="I2143"/>
      <c r="J2143"/>
      <c r="K2143"/>
      <c r="L2143" s="6"/>
      <c r="M2143" s="213"/>
      <c r="N2143" s="213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</row>
    <row r="2144" spans="1:51" s="29" customFormat="1" ht="16.2" thickBot="1" x14ac:dyDescent="0.35">
      <c r="A2144" s="83" t="s">
        <v>20</v>
      </c>
      <c r="B2144" s="152">
        <v>94148</v>
      </c>
      <c r="C2144" s="155">
        <f>B2144/$B$2144%</f>
        <v>100</v>
      </c>
      <c r="D2144" s="152"/>
      <c r="E2144" s="152">
        <v>17581</v>
      </c>
      <c r="F2144" s="152">
        <v>17707</v>
      </c>
      <c r="G2144" s="152">
        <v>6356</v>
      </c>
      <c r="H2144" s="152">
        <v>7097</v>
      </c>
      <c r="I2144" s="152">
        <v>16368</v>
      </c>
      <c r="J2144" s="152">
        <v>21191</v>
      </c>
      <c r="K2144" s="152">
        <v>7848</v>
      </c>
      <c r="L2144" s="28"/>
      <c r="M2144" s="213"/>
      <c r="N2144" s="213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</row>
    <row r="2145" spans="1:51" ht="16.2" thickBot="1" x14ac:dyDescent="0.35">
      <c r="A2145" s="42" t="s">
        <v>280</v>
      </c>
      <c r="B2145" s="24">
        <v>4798</v>
      </c>
      <c r="C2145" s="143">
        <f t="shared" ref="C2145:C2159" si="168">B2145/$B$2144%</f>
        <v>5.0962314653524237</v>
      </c>
      <c r="D2145" s="24"/>
      <c r="E2145">
        <v>798</v>
      </c>
      <c r="F2145">
        <v>536</v>
      </c>
      <c r="G2145">
        <v>222</v>
      </c>
      <c r="H2145">
        <v>533</v>
      </c>
      <c r="I2145" s="24">
        <v>1042</v>
      </c>
      <c r="J2145" s="24">
        <v>1063</v>
      </c>
      <c r="K2145">
        <v>604</v>
      </c>
      <c r="L2145" s="6"/>
      <c r="M2145" s="213"/>
      <c r="N2145" s="213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</row>
    <row r="2146" spans="1:51" ht="14.25" customHeight="1" thickBot="1" x14ac:dyDescent="0.35">
      <c r="A2146" s="84" t="s">
        <v>281</v>
      </c>
      <c r="B2146" s="24">
        <v>12801</v>
      </c>
      <c r="C2146" s="143">
        <f t="shared" si="168"/>
        <v>13.596677571483196</v>
      </c>
      <c r="D2146" s="24"/>
      <c r="E2146" s="24">
        <v>2870</v>
      </c>
      <c r="F2146" s="24">
        <v>2615</v>
      </c>
      <c r="G2146">
        <v>792</v>
      </c>
      <c r="H2146">
        <v>796</v>
      </c>
      <c r="I2146" s="24">
        <v>2108</v>
      </c>
      <c r="J2146" s="24">
        <v>2668</v>
      </c>
      <c r="K2146">
        <v>952</v>
      </c>
      <c r="L2146" s="6"/>
      <c r="M2146" s="213"/>
      <c r="N2146" s="213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</row>
    <row r="2147" spans="1:51" ht="14.25" customHeight="1" thickBot="1" x14ac:dyDescent="0.35">
      <c r="A2147" s="84" t="s">
        <v>282</v>
      </c>
      <c r="B2147" s="24">
        <v>44298</v>
      </c>
      <c r="C2147" s="143">
        <f t="shared" si="168"/>
        <v>47.051450907082462</v>
      </c>
      <c r="D2147" s="24"/>
      <c r="E2147" s="24">
        <v>8207</v>
      </c>
      <c r="F2147" s="24">
        <v>8842</v>
      </c>
      <c r="G2147" s="24">
        <v>3258</v>
      </c>
      <c r="H2147" s="24">
        <v>3221</v>
      </c>
      <c r="I2147" s="24">
        <v>7508</v>
      </c>
      <c r="J2147" s="24">
        <v>9394</v>
      </c>
      <c r="K2147" s="24">
        <v>3868</v>
      </c>
      <c r="L2147" s="6"/>
      <c r="M2147" s="213"/>
      <c r="N2147" s="213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</row>
    <row r="2148" spans="1:51" ht="14.25" customHeight="1" thickBot="1" x14ac:dyDescent="0.35">
      <c r="A2148" s="84" t="s">
        <v>283</v>
      </c>
      <c r="B2148" s="24">
        <v>17488</v>
      </c>
      <c r="C2148" s="143">
        <f t="shared" si="168"/>
        <v>18.575009559417087</v>
      </c>
      <c r="D2148" s="24"/>
      <c r="E2148" s="24">
        <v>3253</v>
      </c>
      <c r="F2148" s="24">
        <v>3605</v>
      </c>
      <c r="G2148" s="24">
        <v>1059</v>
      </c>
      <c r="H2148" s="24">
        <v>1285</v>
      </c>
      <c r="I2148" s="24">
        <v>2805</v>
      </c>
      <c r="J2148" s="24">
        <v>4074</v>
      </c>
      <c r="K2148" s="24">
        <v>1407</v>
      </c>
      <c r="L2148" s="6"/>
      <c r="M2148" s="213"/>
      <c r="N2148" s="213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</row>
    <row r="2149" spans="1:51" ht="14.25" customHeight="1" thickBot="1" x14ac:dyDescent="0.35">
      <c r="A2149" s="84" t="s">
        <v>285</v>
      </c>
      <c r="B2149" s="24">
        <v>8358</v>
      </c>
      <c r="C2149" s="143">
        <f t="shared" si="168"/>
        <v>8.8775120023792322</v>
      </c>
      <c r="D2149" s="24"/>
      <c r="E2149" s="24">
        <v>1432</v>
      </c>
      <c r="F2149" s="24">
        <v>1050</v>
      </c>
      <c r="G2149">
        <v>544</v>
      </c>
      <c r="H2149">
        <v>742</v>
      </c>
      <c r="I2149" s="24">
        <v>1813</v>
      </c>
      <c r="J2149" s="24">
        <v>2089</v>
      </c>
      <c r="K2149">
        <v>688</v>
      </c>
      <c r="L2149" s="6"/>
      <c r="M2149" s="213"/>
      <c r="N2149" s="213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</row>
    <row r="2150" spans="1:51" ht="14.25" customHeight="1" thickBot="1" x14ac:dyDescent="0.35">
      <c r="A2150" s="84" t="s">
        <v>286</v>
      </c>
      <c r="B2150">
        <v>222</v>
      </c>
      <c r="C2150" s="143">
        <f t="shared" si="168"/>
        <v>0.23579895483706503</v>
      </c>
      <c r="D2150"/>
      <c r="E2150">
        <v>20</v>
      </c>
      <c r="F2150">
        <v>30</v>
      </c>
      <c r="G2150">
        <v>8</v>
      </c>
      <c r="H2150">
        <v>21</v>
      </c>
      <c r="I2150">
        <v>45</v>
      </c>
      <c r="J2150">
        <v>97</v>
      </c>
      <c r="K2150">
        <v>1</v>
      </c>
      <c r="L2150" s="6"/>
      <c r="M2150" s="213"/>
      <c r="N2150" s="213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</row>
    <row r="2151" spans="1:51" ht="14.25" customHeight="1" thickBot="1" x14ac:dyDescent="0.35">
      <c r="A2151" s="84" t="s">
        <v>319</v>
      </c>
      <c r="B2151">
        <v>224</v>
      </c>
      <c r="C2151" s="143">
        <f t="shared" si="168"/>
        <v>0.23792326974550707</v>
      </c>
      <c r="D2151"/>
      <c r="E2151">
        <v>36</v>
      </c>
      <c r="F2151">
        <v>30</v>
      </c>
      <c r="G2151">
        <v>23</v>
      </c>
      <c r="H2151">
        <v>17</v>
      </c>
      <c r="I2151">
        <v>45</v>
      </c>
      <c r="J2151">
        <v>52</v>
      </c>
      <c r="K2151">
        <v>21</v>
      </c>
      <c r="L2151" s="6"/>
      <c r="M2151" s="213"/>
      <c r="N2151" s="213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</row>
    <row r="2152" spans="1:51" ht="14.25" customHeight="1" thickBot="1" x14ac:dyDescent="0.35">
      <c r="A2152" s="84" t="s">
        <v>287</v>
      </c>
      <c r="B2152">
        <v>385</v>
      </c>
      <c r="C2152" s="143">
        <f t="shared" si="168"/>
        <v>0.40893061987509027</v>
      </c>
      <c r="D2152"/>
      <c r="E2152">
        <v>55</v>
      </c>
      <c r="F2152">
        <v>33</v>
      </c>
      <c r="G2152">
        <v>64</v>
      </c>
      <c r="H2152">
        <v>35</v>
      </c>
      <c r="I2152">
        <v>72</v>
      </c>
      <c r="J2152">
        <v>99</v>
      </c>
      <c r="K2152">
        <v>27</v>
      </c>
      <c r="L2152" s="6"/>
      <c r="M2152" s="213"/>
      <c r="N2152" s="213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</row>
    <row r="2153" spans="1:51" ht="14.25" customHeight="1" thickBot="1" x14ac:dyDescent="0.35">
      <c r="A2153" s="84" t="s">
        <v>288</v>
      </c>
      <c r="B2153">
        <v>622</v>
      </c>
      <c r="C2153" s="143">
        <f t="shared" si="168"/>
        <v>0.66066193652547056</v>
      </c>
      <c r="D2153"/>
      <c r="E2153">
        <v>53</v>
      </c>
      <c r="F2153">
        <v>114</v>
      </c>
      <c r="G2153">
        <v>63</v>
      </c>
      <c r="H2153">
        <v>22</v>
      </c>
      <c r="I2153">
        <v>68</v>
      </c>
      <c r="J2153">
        <v>274</v>
      </c>
      <c r="K2153">
        <v>28</v>
      </c>
      <c r="L2153" s="6"/>
      <c r="M2153" s="213"/>
      <c r="N2153" s="213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</row>
    <row r="2154" spans="1:51" ht="14.25" customHeight="1" thickBot="1" x14ac:dyDescent="0.35">
      <c r="A2154" s="84" t="s">
        <v>320</v>
      </c>
      <c r="B2154" s="24">
        <v>3109</v>
      </c>
      <c r="C2154" s="143">
        <f t="shared" si="168"/>
        <v>3.3022475251731316</v>
      </c>
      <c r="D2154" s="24"/>
      <c r="E2154">
        <v>518</v>
      </c>
      <c r="F2154">
        <v>530</v>
      </c>
      <c r="G2154">
        <v>225</v>
      </c>
      <c r="H2154">
        <v>253</v>
      </c>
      <c r="I2154">
        <v>574</v>
      </c>
      <c r="J2154">
        <v>820</v>
      </c>
      <c r="K2154">
        <v>189</v>
      </c>
      <c r="L2154" s="6"/>
      <c r="M2154" s="213"/>
      <c r="N2154" s="213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</row>
    <row r="2155" spans="1:51" ht="18" customHeight="1" thickBot="1" x14ac:dyDescent="0.35">
      <c r="A2155" s="84" t="s">
        <v>321</v>
      </c>
      <c r="B2155" s="24">
        <v>1285</v>
      </c>
      <c r="C2155" s="143">
        <f t="shared" si="168"/>
        <v>1.3648723286740025</v>
      </c>
      <c r="D2155" s="24"/>
      <c r="E2155">
        <v>247</v>
      </c>
      <c r="F2155">
        <v>244</v>
      </c>
      <c r="G2155">
        <v>66</v>
      </c>
      <c r="H2155">
        <v>137</v>
      </c>
      <c r="I2155">
        <v>220</v>
      </c>
      <c r="J2155">
        <v>328</v>
      </c>
      <c r="K2155">
        <v>43</v>
      </c>
      <c r="L2155" s="6"/>
      <c r="M2155" s="213"/>
      <c r="N2155" s="213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</row>
    <row r="2156" spans="1:51" ht="14.25" customHeight="1" thickBot="1" x14ac:dyDescent="0.35">
      <c r="A2156" s="84" t="s">
        <v>322</v>
      </c>
      <c r="B2156">
        <v>483</v>
      </c>
      <c r="C2156" s="143">
        <f t="shared" si="168"/>
        <v>0.5130220503887496</v>
      </c>
      <c r="D2156"/>
      <c r="E2156">
        <v>83</v>
      </c>
      <c r="F2156">
        <v>68</v>
      </c>
      <c r="G2156">
        <v>30</v>
      </c>
      <c r="H2156">
        <v>26</v>
      </c>
      <c r="I2156">
        <v>53</v>
      </c>
      <c r="J2156">
        <v>209</v>
      </c>
      <c r="K2156">
        <v>14</v>
      </c>
      <c r="L2156" s="6"/>
      <c r="M2156" s="213"/>
      <c r="N2156" s="213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</row>
    <row r="2157" spans="1:51" ht="14.25" customHeight="1" thickBot="1" x14ac:dyDescent="0.35">
      <c r="A2157" s="84" t="s">
        <v>323</v>
      </c>
      <c r="B2157">
        <v>53</v>
      </c>
      <c r="C2157" s="143">
        <f t="shared" si="168"/>
        <v>5.6294345073713725E-2</v>
      </c>
      <c r="D2157"/>
      <c r="E2157">
        <v>7</v>
      </c>
      <c r="F2157">
        <v>6</v>
      </c>
      <c r="G2157">
        <v>1</v>
      </c>
      <c r="H2157">
        <v>9</v>
      </c>
      <c r="I2157">
        <v>13</v>
      </c>
      <c r="J2157">
        <v>12</v>
      </c>
      <c r="K2157">
        <v>5</v>
      </c>
      <c r="L2157" s="6"/>
      <c r="M2157" s="213"/>
      <c r="N2157" s="213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</row>
    <row r="2158" spans="1:51" ht="14.25" customHeight="1" thickBot="1" x14ac:dyDescent="0.35">
      <c r="A2158" s="84" t="s">
        <v>324</v>
      </c>
      <c r="B2158">
        <v>9</v>
      </c>
      <c r="C2158" s="143">
        <f t="shared" si="168"/>
        <v>9.5594170879891235E-3</v>
      </c>
      <c r="D2158"/>
      <c r="E2158">
        <v>0</v>
      </c>
      <c r="F2158">
        <v>2</v>
      </c>
      <c r="G2158">
        <v>0</v>
      </c>
      <c r="H2158">
        <v>0</v>
      </c>
      <c r="I2158">
        <v>1</v>
      </c>
      <c r="J2158">
        <v>5</v>
      </c>
      <c r="K2158">
        <v>1</v>
      </c>
      <c r="L2158" s="6"/>
      <c r="M2158" s="213"/>
      <c r="N2158" s="213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</row>
    <row r="2159" spans="1:51" ht="14.25" customHeight="1" thickBot="1" x14ac:dyDescent="0.35">
      <c r="A2159" s="84" t="s">
        <v>294</v>
      </c>
      <c r="B2159">
        <v>13</v>
      </c>
      <c r="C2159" s="143">
        <f t="shared" si="168"/>
        <v>1.3808046904873177E-2</v>
      </c>
      <c r="D2159"/>
      <c r="E2159">
        <v>2</v>
      </c>
      <c r="F2159">
        <v>2</v>
      </c>
      <c r="G2159">
        <v>1</v>
      </c>
      <c r="H2159">
        <v>0</v>
      </c>
      <c r="I2159">
        <v>1</v>
      </c>
      <c r="J2159">
        <v>7</v>
      </c>
      <c r="K2159">
        <v>0</v>
      </c>
      <c r="L2159" s="6"/>
      <c r="M2159" s="213"/>
      <c r="N2159" s="213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</row>
    <row r="2160" spans="1:51" ht="14.25" customHeight="1" thickBot="1" x14ac:dyDescent="0.35">
      <c r="A2160" s="6"/>
      <c r="B2160"/>
      <c r="C2160"/>
      <c r="D2160"/>
      <c r="E2160"/>
      <c r="F2160"/>
      <c r="G2160"/>
      <c r="H2160"/>
      <c r="I2160"/>
      <c r="J2160"/>
      <c r="K2160"/>
      <c r="L2160" s="6"/>
      <c r="M2160" s="213"/>
      <c r="N2160" s="213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</row>
    <row r="2161" spans="1:51" ht="16.2" thickBot="1" x14ac:dyDescent="0.35">
      <c r="A2161" s="83" t="s">
        <v>19</v>
      </c>
      <c r="B2161"/>
      <c r="C2161"/>
      <c r="D2161"/>
      <c r="E2161"/>
      <c r="F2161"/>
      <c r="G2161"/>
      <c r="H2161"/>
      <c r="I2161"/>
      <c r="J2161"/>
      <c r="K2161"/>
      <c r="L2161" s="6"/>
      <c r="M2161" s="213"/>
      <c r="N2161" s="213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  <c r="AY2161" s="6"/>
    </row>
    <row r="2162" spans="1:51" s="29" customFormat="1" ht="16.2" thickBot="1" x14ac:dyDescent="0.35">
      <c r="A2162" s="83" t="s">
        <v>20</v>
      </c>
      <c r="B2162" s="152">
        <v>50346</v>
      </c>
      <c r="C2162" s="155">
        <f>B2162/$B$2162%</f>
        <v>100</v>
      </c>
      <c r="D2162" s="152"/>
      <c r="E2162" s="152">
        <v>9138</v>
      </c>
      <c r="F2162" s="152">
        <v>9223</v>
      </c>
      <c r="G2162" s="152">
        <v>3483</v>
      </c>
      <c r="H2162" s="152">
        <v>3821</v>
      </c>
      <c r="I2162" s="152">
        <v>8993</v>
      </c>
      <c r="J2162" s="152">
        <v>11391</v>
      </c>
      <c r="K2162" s="152">
        <v>4297</v>
      </c>
      <c r="L2162" s="28"/>
      <c r="M2162" s="213"/>
      <c r="N2162" s="213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</row>
    <row r="2163" spans="1:51" ht="16.2" thickBot="1" x14ac:dyDescent="0.35">
      <c r="A2163" s="84" t="s">
        <v>280</v>
      </c>
      <c r="B2163" s="24">
        <v>2338</v>
      </c>
      <c r="C2163" s="143">
        <f t="shared" ref="C2163:C2177" si="169">B2163/$B$2162%</f>
        <v>4.6438644579509791</v>
      </c>
      <c r="D2163" s="24"/>
      <c r="E2163">
        <v>370</v>
      </c>
      <c r="F2163">
        <v>257</v>
      </c>
      <c r="G2163">
        <v>111</v>
      </c>
      <c r="H2163">
        <v>277</v>
      </c>
      <c r="I2163">
        <v>509</v>
      </c>
      <c r="J2163">
        <v>529</v>
      </c>
      <c r="K2163">
        <v>285</v>
      </c>
      <c r="L2163" s="6"/>
      <c r="M2163" s="213"/>
      <c r="N2163" s="213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  <c r="AY2163" s="6"/>
    </row>
    <row r="2164" spans="1:51" ht="16.2" thickBot="1" x14ac:dyDescent="0.35">
      <c r="A2164" s="84" t="s">
        <v>281</v>
      </c>
      <c r="B2164" s="24">
        <v>6450</v>
      </c>
      <c r="C2164" s="143">
        <f t="shared" si="169"/>
        <v>12.811345489214636</v>
      </c>
      <c r="D2164" s="24"/>
      <c r="E2164" s="24">
        <v>1431</v>
      </c>
      <c r="F2164" s="24">
        <v>1256</v>
      </c>
      <c r="G2164">
        <v>396</v>
      </c>
      <c r="H2164">
        <v>433</v>
      </c>
      <c r="I2164" s="24">
        <v>1066</v>
      </c>
      <c r="J2164" s="24">
        <v>1361</v>
      </c>
      <c r="K2164">
        <v>507</v>
      </c>
      <c r="L2164" s="6"/>
      <c r="M2164" s="213"/>
      <c r="N2164" s="213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</row>
    <row r="2165" spans="1:51" ht="16.2" thickBot="1" x14ac:dyDescent="0.35">
      <c r="A2165" s="84" t="s">
        <v>282</v>
      </c>
      <c r="B2165" s="24">
        <v>23050</v>
      </c>
      <c r="C2165" s="143">
        <f t="shared" si="169"/>
        <v>45.783180391689513</v>
      </c>
      <c r="D2165" s="24"/>
      <c r="E2165" s="24">
        <v>4192</v>
      </c>
      <c r="F2165" s="24">
        <v>4420</v>
      </c>
      <c r="G2165" s="24">
        <v>1703</v>
      </c>
      <c r="H2165" s="24">
        <v>1712</v>
      </c>
      <c r="I2165" s="24">
        <v>4032</v>
      </c>
      <c r="J2165" s="24">
        <v>4946</v>
      </c>
      <c r="K2165" s="24">
        <v>2045</v>
      </c>
      <c r="L2165" s="6"/>
      <c r="M2165" s="213"/>
      <c r="N2165" s="213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  <c r="AY2165" s="6"/>
    </row>
    <row r="2166" spans="1:51" ht="16.2" thickBot="1" x14ac:dyDescent="0.35">
      <c r="A2166" s="84" t="s">
        <v>283</v>
      </c>
      <c r="B2166" s="24">
        <v>9634</v>
      </c>
      <c r="C2166" s="143">
        <f t="shared" si="169"/>
        <v>19.135581774123068</v>
      </c>
      <c r="D2166" s="24"/>
      <c r="E2166" s="24">
        <v>1672</v>
      </c>
      <c r="F2166" s="24">
        <v>1964</v>
      </c>
      <c r="G2166">
        <v>614</v>
      </c>
      <c r="H2166">
        <v>693</v>
      </c>
      <c r="I2166" s="24">
        <v>1596</v>
      </c>
      <c r="J2166" s="24">
        <v>2290</v>
      </c>
      <c r="K2166">
        <v>805</v>
      </c>
      <c r="L2166" s="6"/>
      <c r="M2166" s="213"/>
      <c r="N2166" s="213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</row>
    <row r="2167" spans="1:51" ht="16.2" thickBot="1" x14ac:dyDescent="0.35">
      <c r="A2167" s="84" t="s">
        <v>285</v>
      </c>
      <c r="B2167" s="24">
        <v>4919</v>
      </c>
      <c r="C2167" s="143">
        <f t="shared" si="169"/>
        <v>9.7703889087514408</v>
      </c>
      <c r="D2167" s="24"/>
      <c r="E2167">
        <v>845</v>
      </c>
      <c r="F2167">
        <v>623</v>
      </c>
      <c r="G2167">
        <v>320</v>
      </c>
      <c r="H2167">
        <v>392</v>
      </c>
      <c r="I2167" s="24">
        <v>1080</v>
      </c>
      <c r="J2167" s="24">
        <v>1218</v>
      </c>
      <c r="K2167">
        <v>441</v>
      </c>
      <c r="L2167" s="6"/>
      <c r="M2167" s="213"/>
      <c r="N2167" s="213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  <c r="AY2167" s="6"/>
    </row>
    <row r="2168" spans="1:51" ht="16.2" thickBot="1" x14ac:dyDescent="0.35">
      <c r="A2168" s="84" t="s">
        <v>286</v>
      </c>
      <c r="B2168">
        <v>137</v>
      </c>
      <c r="C2168" s="143">
        <f t="shared" si="169"/>
        <v>0.27211695070114805</v>
      </c>
      <c r="D2168"/>
      <c r="E2168">
        <v>10</v>
      </c>
      <c r="F2168">
        <v>21</v>
      </c>
      <c r="G2168">
        <v>5</v>
      </c>
      <c r="H2168">
        <v>12</v>
      </c>
      <c r="I2168">
        <v>28</v>
      </c>
      <c r="J2168">
        <v>60</v>
      </c>
      <c r="K2168">
        <v>1</v>
      </c>
      <c r="L2168" s="6"/>
      <c r="M2168" s="213"/>
      <c r="N2168" s="213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</row>
    <row r="2169" spans="1:51" ht="16.2" thickBot="1" x14ac:dyDescent="0.35">
      <c r="A2169" s="84" t="s">
        <v>319</v>
      </c>
      <c r="B2169">
        <v>157</v>
      </c>
      <c r="C2169" s="143">
        <f t="shared" si="169"/>
        <v>0.31184205299328649</v>
      </c>
      <c r="D2169"/>
      <c r="E2169">
        <v>26</v>
      </c>
      <c r="F2169">
        <v>18</v>
      </c>
      <c r="G2169">
        <v>19</v>
      </c>
      <c r="H2169">
        <v>8</v>
      </c>
      <c r="I2169">
        <v>34</v>
      </c>
      <c r="J2169">
        <v>37</v>
      </c>
      <c r="K2169">
        <v>15</v>
      </c>
      <c r="L2169" s="6"/>
      <c r="M2169" s="213"/>
      <c r="N2169" s="213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</row>
    <row r="2170" spans="1:51" ht="16.2" thickBot="1" x14ac:dyDescent="0.35">
      <c r="A2170" s="84" t="s">
        <v>287</v>
      </c>
      <c r="B2170">
        <v>249</v>
      </c>
      <c r="C2170" s="143">
        <f t="shared" si="169"/>
        <v>0.49457752353712314</v>
      </c>
      <c r="D2170"/>
      <c r="E2170">
        <v>39</v>
      </c>
      <c r="F2170">
        <v>21</v>
      </c>
      <c r="G2170">
        <v>56</v>
      </c>
      <c r="H2170">
        <v>22</v>
      </c>
      <c r="I2170">
        <v>31</v>
      </c>
      <c r="J2170">
        <v>64</v>
      </c>
      <c r="K2170">
        <v>16</v>
      </c>
      <c r="L2170" s="6"/>
      <c r="M2170" s="213"/>
      <c r="N2170" s="213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</row>
    <row r="2171" spans="1:51" ht="16.2" thickBot="1" x14ac:dyDescent="0.35">
      <c r="A2171" s="84" t="s">
        <v>288</v>
      </c>
      <c r="B2171">
        <v>319</v>
      </c>
      <c r="C2171" s="143">
        <f t="shared" si="169"/>
        <v>0.6336153815596075</v>
      </c>
      <c r="D2171"/>
      <c r="E2171">
        <v>26</v>
      </c>
      <c r="F2171">
        <v>74</v>
      </c>
      <c r="G2171">
        <v>47</v>
      </c>
      <c r="H2171">
        <v>16</v>
      </c>
      <c r="I2171">
        <v>31</v>
      </c>
      <c r="J2171">
        <v>115</v>
      </c>
      <c r="K2171">
        <v>10</v>
      </c>
      <c r="L2171" s="6"/>
      <c r="M2171" s="213"/>
      <c r="N2171" s="213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</row>
    <row r="2172" spans="1:51" ht="16.2" thickBot="1" x14ac:dyDescent="0.35">
      <c r="A2172" s="84" t="s">
        <v>320</v>
      </c>
      <c r="B2172" s="24">
        <v>1804</v>
      </c>
      <c r="C2172" s="143">
        <f t="shared" si="169"/>
        <v>3.5832042267508841</v>
      </c>
      <c r="D2172" s="24"/>
      <c r="E2172">
        <v>289</v>
      </c>
      <c r="F2172">
        <v>308</v>
      </c>
      <c r="G2172">
        <v>133</v>
      </c>
      <c r="H2172">
        <v>133</v>
      </c>
      <c r="I2172">
        <v>348</v>
      </c>
      <c r="J2172">
        <v>474</v>
      </c>
      <c r="K2172">
        <v>119</v>
      </c>
      <c r="L2172" s="6"/>
      <c r="M2172" s="213"/>
      <c r="N2172" s="213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  <c r="AY2172" s="6"/>
    </row>
    <row r="2173" spans="1:51" ht="16.2" thickBot="1" x14ac:dyDescent="0.35">
      <c r="A2173" s="84" t="s">
        <v>321</v>
      </c>
      <c r="B2173" s="24">
        <v>1013</v>
      </c>
      <c r="C2173" s="143">
        <f t="shared" si="169"/>
        <v>2.0120764310968102</v>
      </c>
      <c r="D2173" s="24"/>
      <c r="E2173">
        <v>169</v>
      </c>
      <c r="F2173">
        <v>212</v>
      </c>
      <c r="G2173">
        <v>54</v>
      </c>
      <c r="H2173">
        <v>102</v>
      </c>
      <c r="I2173">
        <v>196</v>
      </c>
      <c r="J2173">
        <v>241</v>
      </c>
      <c r="K2173">
        <v>39</v>
      </c>
      <c r="L2173" s="6"/>
      <c r="M2173" s="213"/>
      <c r="N2173" s="213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</row>
    <row r="2174" spans="1:51" ht="18" customHeight="1" thickBot="1" x14ac:dyDescent="0.35">
      <c r="A2174" s="84" t="s">
        <v>322</v>
      </c>
      <c r="B2174">
        <v>215</v>
      </c>
      <c r="C2174" s="143">
        <f t="shared" si="169"/>
        <v>0.42704484964048783</v>
      </c>
      <c r="D2174"/>
      <c r="E2174">
        <v>62</v>
      </c>
      <c r="F2174">
        <v>40</v>
      </c>
      <c r="G2174">
        <v>23</v>
      </c>
      <c r="H2174">
        <v>14</v>
      </c>
      <c r="I2174">
        <v>31</v>
      </c>
      <c r="J2174">
        <v>36</v>
      </c>
      <c r="K2174">
        <v>9</v>
      </c>
      <c r="L2174" s="6"/>
      <c r="M2174" s="213"/>
      <c r="N2174" s="213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</row>
    <row r="2175" spans="1:51" ht="16.2" thickBot="1" x14ac:dyDescent="0.35">
      <c r="A2175" s="84" t="s">
        <v>323</v>
      </c>
      <c r="B2175">
        <v>46</v>
      </c>
      <c r="C2175" s="143">
        <f t="shared" si="169"/>
        <v>9.1367735271918327E-2</v>
      </c>
      <c r="D2175"/>
      <c r="E2175">
        <v>7</v>
      </c>
      <c r="F2175">
        <v>6</v>
      </c>
      <c r="G2175">
        <v>1</v>
      </c>
      <c r="H2175">
        <v>7</v>
      </c>
      <c r="I2175">
        <v>9</v>
      </c>
      <c r="J2175">
        <v>11</v>
      </c>
      <c r="K2175">
        <v>5</v>
      </c>
      <c r="L2175" s="6"/>
      <c r="M2175" s="213"/>
      <c r="N2175" s="213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</row>
    <row r="2176" spans="1:51" ht="16.2" thickBot="1" x14ac:dyDescent="0.35">
      <c r="A2176" s="84" t="s">
        <v>324</v>
      </c>
      <c r="B2176">
        <v>5</v>
      </c>
      <c r="C2176" s="143">
        <f t="shared" si="169"/>
        <v>9.9312755730346005E-3</v>
      </c>
      <c r="D2176"/>
      <c r="E2176">
        <v>0</v>
      </c>
      <c r="F2176">
        <v>2</v>
      </c>
      <c r="G2176">
        <v>0</v>
      </c>
      <c r="H2176">
        <v>0</v>
      </c>
      <c r="I2176">
        <v>1</v>
      </c>
      <c r="J2176">
        <v>2</v>
      </c>
      <c r="K2176">
        <v>0</v>
      </c>
      <c r="L2176" s="6"/>
      <c r="M2176" s="213"/>
      <c r="N2176" s="213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  <c r="AY2176" s="6"/>
    </row>
    <row r="2177" spans="1:51" ht="16.2" thickBot="1" x14ac:dyDescent="0.35">
      <c r="A2177" s="84" t="s">
        <v>294</v>
      </c>
      <c r="B2177">
        <v>10</v>
      </c>
      <c r="C2177" s="143">
        <f t="shared" si="169"/>
        <v>1.9862551146069201E-2</v>
      </c>
      <c r="D2177"/>
      <c r="E2177">
        <v>0</v>
      </c>
      <c r="F2177">
        <v>1</v>
      </c>
      <c r="G2177">
        <v>1</v>
      </c>
      <c r="H2177">
        <v>0</v>
      </c>
      <c r="I2177">
        <v>1</v>
      </c>
      <c r="J2177">
        <v>7</v>
      </c>
      <c r="K2177">
        <v>0</v>
      </c>
      <c r="L2177" s="6"/>
      <c r="M2177" s="213"/>
      <c r="N2177" s="213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</row>
    <row r="2178" spans="1:51" ht="16.2" thickBot="1" x14ac:dyDescent="0.35">
      <c r="A2178" s="84"/>
      <c r="B2178"/>
      <c r="C2178"/>
      <c r="D2178"/>
      <c r="E2178"/>
      <c r="F2178"/>
      <c r="G2178"/>
      <c r="H2178"/>
      <c r="I2178"/>
      <c r="J2178"/>
      <c r="K2178"/>
      <c r="L2178" s="6"/>
      <c r="M2178" s="213"/>
      <c r="N2178" s="213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</row>
    <row r="2179" spans="1:51" ht="16.2" thickBot="1" x14ac:dyDescent="0.35">
      <c r="A2179" s="83" t="s">
        <v>21</v>
      </c>
      <c r="B2179"/>
      <c r="C2179"/>
      <c r="D2179"/>
      <c r="E2179"/>
      <c r="F2179"/>
      <c r="G2179"/>
      <c r="H2179"/>
      <c r="I2179"/>
      <c r="J2179"/>
      <c r="K2179"/>
      <c r="L2179" s="6"/>
      <c r="M2179" s="213"/>
      <c r="N2179" s="213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</row>
    <row r="2180" spans="1:51" s="29" customFormat="1" ht="16.2" thickBot="1" x14ac:dyDescent="0.35">
      <c r="A2180" s="83" t="s">
        <v>20</v>
      </c>
      <c r="B2180" s="152">
        <v>43802</v>
      </c>
      <c r="C2180" s="155">
        <f>B2180/$B$2180%</f>
        <v>100</v>
      </c>
      <c r="D2180" s="152"/>
      <c r="E2180" s="152">
        <v>8443</v>
      </c>
      <c r="F2180" s="152">
        <v>8484</v>
      </c>
      <c r="G2180" s="152">
        <v>2873</v>
      </c>
      <c r="H2180" s="152">
        <v>3276</v>
      </c>
      <c r="I2180" s="152">
        <v>7375</v>
      </c>
      <c r="J2180" s="152">
        <v>9800</v>
      </c>
      <c r="K2180" s="152">
        <v>3551</v>
      </c>
      <c r="L2180" s="28"/>
      <c r="M2180" s="213"/>
      <c r="N2180" s="213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</row>
    <row r="2181" spans="1:51" ht="16.2" thickBot="1" x14ac:dyDescent="0.35">
      <c r="A2181" s="84" t="s">
        <v>280</v>
      </c>
      <c r="B2181" s="24">
        <v>2460</v>
      </c>
      <c r="C2181" s="143">
        <f t="shared" ref="C2181:C2195" si="170">B2181/$B$2180%</f>
        <v>5.616181909501849</v>
      </c>
      <c r="D2181" s="24"/>
      <c r="E2181">
        <v>428</v>
      </c>
      <c r="F2181">
        <v>279</v>
      </c>
      <c r="G2181">
        <v>111</v>
      </c>
      <c r="H2181">
        <v>256</v>
      </c>
      <c r="I2181">
        <v>533</v>
      </c>
      <c r="J2181">
        <v>534</v>
      </c>
      <c r="K2181">
        <v>319</v>
      </c>
      <c r="L2181" s="6"/>
      <c r="M2181" s="213"/>
      <c r="N2181" s="213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  <c r="AY2181" s="6"/>
    </row>
    <row r="2182" spans="1:51" ht="16.2" thickBot="1" x14ac:dyDescent="0.35">
      <c r="A2182" s="84" t="s">
        <v>281</v>
      </c>
      <c r="B2182" s="24">
        <v>6351</v>
      </c>
      <c r="C2182" s="143">
        <f t="shared" si="170"/>
        <v>14.499337929774896</v>
      </c>
      <c r="D2182" s="24"/>
      <c r="E2182" s="24">
        <v>1439</v>
      </c>
      <c r="F2182" s="24">
        <v>1359</v>
      </c>
      <c r="G2182">
        <v>396</v>
      </c>
      <c r="H2182">
        <v>363</v>
      </c>
      <c r="I2182" s="24">
        <v>1042</v>
      </c>
      <c r="J2182" s="24">
        <v>1307</v>
      </c>
      <c r="K2182">
        <v>445</v>
      </c>
      <c r="L2182" s="6"/>
      <c r="M2182" s="213"/>
      <c r="N2182" s="213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</row>
    <row r="2183" spans="1:51" ht="16.2" thickBot="1" x14ac:dyDescent="0.35">
      <c r="A2183" s="84" t="s">
        <v>282</v>
      </c>
      <c r="B2183" s="24">
        <v>21248</v>
      </c>
      <c r="C2183" s="143">
        <f t="shared" si="170"/>
        <v>48.509200493128169</v>
      </c>
      <c r="D2183" s="24"/>
      <c r="E2183" s="24">
        <v>4015</v>
      </c>
      <c r="F2183" s="24">
        <v>4422</v>
      </c>
      <c r="G2183" s="24">
        <v>1555</v>
      </c>
      <c r="H2183" s="24">
        <v>1509</v>
      </c>
      <c r="I2183" s="24">
        <v>3476</v>
      </c>
      <c r="J2183" s="24">
        <v>4448</v>
      </c>
      <c r="K2183" s="24">
        <v>1823</v>
      </c>
      <c r="L2183" s="6"/>
      <c r="M2183" s="213"/>
      <c r="N2183" s="213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  <c r="AY2183" s="6"/>
    </row>
    <row r="2184" spans="1:51" ht="16.2" thickBot="1" x14ac:dyDescent="0.35">
      <c r="A2184" s="84" t="s">
        <v>283</v>
      </c>
      <c r="B2184" s="24">
        <v>7854</v>
      </c>
      <c r="C2184" s="143">
        <f t="shared" si="170"/>
        <v>17.930688096433954</v>
      </c>
      <c r="D2184" s="24"/>
      <c r="E2184" s="24">
        <v>1581</v>
      </c>
      <c r="F2184" s="24">
        <v>1641</v>
      </c>
      <c r="G2184">
        <v>445</v>
      </c>
      <c r="H2184">
        <v>592</v>
      </c>
      <c r="I2184" s="24">
        <v>1209</v>
      </c>
      <c r="J2184" s="24">
        <v>1784</v>
      </c>
      <c r="K2184">
        <v>602</v>
      </c>
      <c r="L2184" s="6"/>
      <c r="M2184" s="213"/>
      <c r="N2184" s="213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</row>
    <row r="2185" spans="1:51" ht="16.2" thickBot="1" x14ac:dyDescent="0.35">
      <c r="A2185" s="84" t="s">
        <v>285</v>
      </c>
      <c r="B2185" s="24">
        <v>3439</v>
      </c>
      <c r="C2185" s="143">
        <f t="shared" si="170"/>
        <v>7.8512396694214877</v>
      </c>
      <c r="D2185" s="24"/>
      <c r="E2185">
        <v>587</v>
      </c>
      <c r="F2185">
        <v>427</v>
      </c>
      <c r="G2185">
        <v>224</v>
      </c>
      <c r="H2185">
        <v>350</v>
      </c>
      <c r="I2185">
        <v>733</v>
      </c>
      <c r="J2185">
        <v>871</v>
      </c>
      <c r="K2185">
        <v>247</v>
      </c>
      <c r="L2185" s="6"/>
      <c r="M2185" s="213"/>
      <c r="N2185" s="213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</row>
    <row r="2186" spans="1:51" ht="16.2" thickBot="1" x14ac:dyDescent="0.35">
      <c r="A2186" s="84" t="s">
        <v>286</v>
      </c>
      <c r="B2186">
        <v>85</v>
      </c>
      <c r="C2186" s="143">
        <f t="shared" si="170"/>
        <v>0.19405506597872244</v>
      </c>
      <c r="D2186"/>
      <c r="E2186">
        <v>10</v>
      </c>
      <c r="F2186">
        <v>9</v>
      </c>
      <c r="G2186">
        <v>3</v>
      </c>
      <c r="H2186">
        <v>9</v>
      </c>
      <c r="I2186">
        <v>17</v>
      </c>
      <c r="J2186">
        <v>37</v>
      </c>
      <c r="K2186">
        <v>0</v>
      </c>
      <c r="L2186" s="6"/>
      <c r="M2186" s="213"/>
      <c r="N2186" s="213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</row>
    <row r="2187" spans="1:51" ht="16.2" thickBot="1" x14ac:dyDescent="0.35">
      <c r="A2187" s="84" t="s">
        <v>319</v>
      </c>
      <c r="B2187">
        <v>67</v>
      </c>
      <c r="C2187" s="143">
        <f t="shared" si="170"/>
        <v>0.15296105200675769</v>
      </c>
      <c r="D2187"/>
      <c r="E2187">
        <v>10</v>
      </c>
      <c r="F2187">
        <v>12</v>
      </c>
      <c r="G2187">
        <v>4</v>
      </c>
      <c r="H2187">
        <v>9</v>
      </c>
      <c r="I2187">
        <v>11</v>
      </c>
      <c r="J2187">
        <v>15</v>
      </c>
      <c r="K2187">
        <v>6</v>
      </c>
      <c r="L2187" s="6"/>
      <c r="M2187" s="213"/>
      <c r="N2187" s="213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  <c r="AU2187" s="6"/>
      <c r="AV2187" s="6"/>
      <c r="AW2187" s="6"/>
      <c r="AX2187" s="6"/>
      <c r="AY2187" s="6"/>
    </row>
    <row r="2188" spans="1:51" ht="16.2" thickBot="1" x14ac:dyDescent="0.35">
      <c r="A2188" s="84" t="s">
        <v>287</v>
      </c>
      <c r="B2188">
        <v>136</v>
      </c>
      <c r="C2188" s="143">
        <f t="shared" si="170"/>
        <v>0.31048810556595591</v>
      </c>
      <c r="D2188"/>
      <c r="E2188">
        <v>16</v>
      </c>
      <c r="F2188">
        <v>12</v>
      </c>
      <c r="G2188">
        <v>8</v>
      </c>
      <c r="H2188">
        <v>13</v>
      </c>
      <c r="I2188">
        <v>41</v>
      </c>
      <c r="J2188">
        <v>35</v>
      </c>
      <c r="K2188">
        <v>11</v>
      </c>
      <c r="L2188" s="6"/>
      <c r="M2188" s="213"/>
      <c r="N2188" s="213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  <c r="AY2188" s="6"/>
    </row>
    <row r="2189" spans="1:51" ht="16.2" thickBot="1" x14ac:dyDescent="0.35">
      <c r="A2189" s="84" t="s">
        <v>288</v>
      </c>
      <c r="B2189">
        <v>303</v>
      </c>
      <c r="C2189" s="143">
        <f t="shared" si="170"/>
        <v>0.69174923519473996</v>
      </c>
      <c r="D2189"/>
      <c r="E2189">
        <v>27</v>
      </c>
      <c r="F2189">
        <v>40</v>
      </c>
      <c r="G2189">
        <v>16</v>
      </c>
      <c r="H2189">
        <v>6</v>
      </c>
      <c r="I2189">
        <v>37</v>
      </c>
      <c r="J2189">
        <v>159</v>
      </c>
      <c r="K2189">
        <v>18</v>
      </c>
      <c r="L2189" s="6"/>
      <c r="M2189" s="213"/>
      <c r="N2189" s="213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</row>
    <row r="2190" spans="1:51" ht="16.2" thickBot="1" x14ac:dyDescent="0.35">
      <c r="A2190" s="84" t="s">
        <v>320</v>
      </c>
      <c r="B2190" s="24">
        <v>1305</v>
      </c>
      <c r="C2190" s="143">
        <f t="shared" si="170"/>
        <v>2.9793160129674447</v>
      </c>
      <c r="D2190" s="24"/>
      <c r="E2190">
        <v>229</v>
      </c>
      <c r="F2190">
        <v>222</v>
      </c>
      <c r="G2190">
        <v>92</v>
      </c>
      <c r="H2190">
        <v>120</v>
      </c>
      <c r="I2190">
        <v>226</v>
      </c>
      <c r="J2190">
        <v>346</v>
      </c>
      <c r="K2190">
        <v>70</v>
      </c>
      <c r="L2190" s="6"/>
      <c r="M2190" s="213"/>
      <c r="N2190" s="213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</row>
    <row r="2191" spans="1:51" ht="16.2" thickBot="1" x14ac:dyDescent="0.35">
      <c r="A2191" s="84" t="s">
        <v>321</v>
      </c>
      <c r="B2191">
        <v>272</v>
      </c>
      <c r="C2191" s="143">
        <f t="shared" si="170"/>
        <v>0.62097621113191181</v>
      </c>
      <c r="D2191"/>
      <c r="E2191">
        <v>78</v>
      </c>
      <c r="F2191">
        <v>32</v>
      </c>
      <c r="G2191">
        <v>12</v>
      </c>
      <c r="H2191">
        <v>35</v>
      </c>
      <c r="I2191">
        <v>24</v>
      </c>
      <c r="J2191">
        <v>87</v>
      </c>
      <c r="K2191">
        <v>4</v>
      </c>
      <c r="L2191" s="6"/>
      <c r="M2191" s="213"/>
      <c r="N2191" s="213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</row>
    <row r="2192" spans="1:51" ht="31.8" thickBot="1" x14ac:dyDescent="0.35">
      <c r="A2192" s="84" t="s">
        <v>322</v>
      </c>
      <c r="B2192">
        <v>268</v>
      </c>
      <c r="C2192" s="143">
        <f t="shared" si="170"/>
        <v>0.61184420802703077</v>
      </c>
      <c r="D2192"/>
      <c r="E2192">
        <v>21</v>
      </c>
      <c r="F2192">
        <v>28</v>
      </c>
      <c r="G2192">
        <v>7</v>
      </c>
      <c r="H2192">
        <v>12</v>
      </c>
      <c r="I2192">
        <v>22</v>
      </c>
      <c r="J2192">
        <v>173</v>
      </c>
      <c r="K2192">
        <v>5</v>
      </c>
      <c r="L2192" s="3"/>
      <c r="M2192" s="213"/>
      <c r="N2192" s="21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6"/>
      <c r="AV2192" s="6"/>
      <c r="AW2192" s="6"/>
      <c r="AX2192" s="6"/>
      <c r="AY2192" s="6"/>
    </row>
    <row r="2193" spans="1:56" ht="18" customHeight="1" thickBot="1" x14ac:dyDescent="0.35">
      <c r="A2193" s="84" t="s">
        <v>323</v>
      </c>
      <c r="B2193">
        <v>7</v>
      </c>
      <c r="C2193" s="143">
        <f t="shared" si="170"/>
        <v>1.5981005433541848E-2</v>
      </c>
      <c r="D2193"/>
      <c r="E2193">
        <v>0</v>
      </c>
      <c r="F2193">
        <v>0</v>
      </c>
      <c r="G2193">
        <v>0</v>
      </c>
      <c r="H2193">
        <v>2</v>
      </c>
      <c r="I2193">
        <v>4</v>
      </c>
      <c r="J2193">
        <v>1</v>
      </c>
      <c r="K2193">
        <v>0</v>
      </c>
      <c r="L2193" s="46"/>
      <c r="M2193" s="213"/>
      <c r="N2193" s="213"/>
      <c r="O2193" s="46"/>
      <c r="P2193" s="46"/>
      <c r="Q2193" s="46"/>
      <c r="R2193" s="46"/>
      <c r="S2193" s="46"/>
      <c r="T2193" s="46"/>
      <c r="U2193" s="32"/>
      <c r="V2193" s="32"/>
      <c r="W2193" s="32"/>
      <c r="X2193" s="32"/>
      <c r="Y2193" s="32"/>
      <c r="Z2193" s="32"/>
      <c r="AA2193" s="32"/>
      <c r="AB2193" s="32"/>
      <c r="AC2193" s="32"/>
      <c r="AD2193" s="32"/>
      <c r="AE2193" s="32"/>
      <c r="AF2193" s="32"/>
      <c r="AG2193" s="32"/>
      <c r="AH2193" s="32"/>
      <c r="AI2193" s="32"/>
      <c r="AJ2193" s="32"/>
      <c r="AK2193" s="32"/>
      <c r="AL2193" s="32"/>
      <c r="AM2193" s="32"/>
      <c r="AN2193" s="32"/>
      <c r="AO2193" s="32"/>
      <c r="AP2193" s="32"/>
      <c r="AQ2193" s="32"/>
      <c r="AR2193" s="32"/>
      <c r="AS2193" s="32"/>
      <c r="AT2193" s="32"/>
      <c r="AU2193" s="9"/>
      <c r="AV2193" s="6"/>
      <c r="AW2193" s="6"/>
      <c r="AX2193" s="6"/>
      <c r="AY2193" s="6"/>
    </row>
    <row r="2194" spans="1:56" ht="22.8" customHeight="1" thickBot="1" x14ac:dyDescent="0.35">
      <c r="A2194" s="84" t="s">
        <v>324</v>
      </c>
      <c r="B2194">
        <v>4</v>
      </c>
      <c r="C2194" s="143">
        <f t="shared" si="170"/>
        <v>9.1320031048810566E-3</v>
      </c>
      <c r="D2194"/>
      <c r="E2194">
        <v>0</v>
      </c>
      <c r="F2194">
        <v>0</v>
      </c>
      <c r="G2194">
        <v>0</v>
      </c>
      <c r="H2194">
        <v>0</v>
      </c>
      <c r="I2194">
        <v>0</v>
      </c>
      <c r="J2194">
        <v>3</v>
      </c>
      <c r="K2194">
        <v>1</v>
      </c>
      <c r="L2194" s="50"/>
      <c r="M2194" s="213"/>
      <c r="N2194" s="213"/>
      <c r="O2194" s="50"/>
      <c r="P2194" s="50"/>
      <c r="Q2194" s="70"/>
      <c r="R2194" s="50"/>
      <c r="S2194" s="50"/>
      <c r="T2194" s="50"/>
      <c r="U2194" s="50"/>
      <c r="V2194" s="50"/>
      <c r="W2194" s="50"/>
      <c r="X2194" s="50"/>
      <c r="Y2194" s="50"/>
      <c r="Z2194" s="50"/>
      <c r="AA2194" s="50"/>
      <c r="AB2194" s="50"/>
      <c r="AC2194" s="50"/>
      <c r="AD2194" s="50"/>
      <c r="AE2194" s="50"/>
      <c r="AF2194" s="73"/>
      <c r="AG2194" s="50"/>
      <c r="AH2194" s="50"/>
      <c r="AI2194" s="50"/>
      <c r="AJ2194" s="50"/>
      <c r="AK2194" s="50"/>
      <c r="AL2194" s="50"/>
      <c r="AM2194" s="106"/>
      <c r="AN2194" s="106"/>
      <c r="AO2194" s="106"/>
      <c r="AP2194" s="106"/>
      <c r="AQ2194" s="106"/>
      <c r="AR2194" s="106"/>
      <c r="AS2194" s="106"/>
      <c r="AT2194" s="106"/>
      <c r="AU2194" s="107"/>
      <c r="AV2194" s="105"/>
      <c r="AW2194" s="105"/>
      <c r="AX2194" s="105"/>
      <c r="AY2194" s="105"/>
    </row>
    <row r="2195" spans="1:56" ht="16.2" thickBot="1" x14ac:dyDescent="0.35">
      <c r="A2195" s="86" t="s">
        <v>294</v>
      </c>
      <c r="B2195" s="175">
        <v>3</v>
      </c>
      <c r="C2195" s="144">
        <f t="shared" si="170"/>
        <v>6.849002328660792E-3</v>
      </c>
      <c r="D2195" s="88"/>
      <c r="E2195" s="88">
        <v>2</v>
      </c>
      <c r="F2195" s="88">
        <v>1</v>
      </c>
      <c r="G2195" s="88">
        <v>0</v>
      </c>
      <c r="H2195" s="88">
        <v>0</v>
      </c>
      <c r="I2195" s="88">
        <v>0</v>
      </c>
      <c r="J2195" s="88">
        <v>0</v>
      </c>
      <c r="K2195" s="88">
        <v>0</v>
      </c>
      <c r="L2195" s="40"/>
      <c r="M2195" s="212"/>
      <c r="N2195" s="212"/>
      <c r="O2195" s="40"/>
      <c r="P2195" s="40"/>
      <c r="Q2195" s="40"/>
      <c r="R2195" s="40"/>
      <c r="S2195" s="40"/>
      <c r="T2195" s="40"/>
      <c r="U2195" s="40"/>
      <c r="V2195" s="40"/>
      <c r="W2195" s="40"/>
      <c r="X2195" s="40"/>
      <c r="Y2195" s="40"/>
      <c r="Z2195" s="40"/>
      <c r="AA2195" s="40"/>
      <c r="AB2195" s="40"/>
      <c r="AC2195" s="32"/>
      <c r="AD2195" s="32"/>
      <c r="AE2195" s="32"/>
      <c r="AF2195" s="32"/>
      <c r="AG2195" s="32"/>
      <c r="AH2195" s="32"/>
      <c r="AI2195" s="32"/>
      <c r="AJ2195" s="32"/>
      <c r="AK2195" s="32"/>
      <c r="AL2195" s="32"/>
      <c r="AM2195" s="32"/>
      <c r="AN2195" s="32"/>
      <c r="AO2195" s="32"/>
      <c r="AP2195" s="32"/>
      <c r="AQ2195" s="32"/>
      <c r="AR2195" s="32"/>
      <c r="AS2195" s="32"/>
      <c r="AT2195" s="32"/>
      <c r="AU2195" s="9"/>
      <c r="AV2195" s="6"/>
      <c r="AW2195" s="6"/>
      <c r="AX2195" s="6"/>
      <c r="AY2195" s="6"/>
    </row>
    <row r="2197" spans="1:56" ht="15" thickBot="1" x14ac:dyDescent="0.35"/>
    <row r="2198" spans="1:56" ht="16.2" thickBot="1" x14ac:dyDescent="0.35">
      <c r="A2198" s="77" t="s">
        <v>289</v>
      </c>
      <c r="B2198" s="3"/>
      <c r="C2198" s="3"/>
      <c r="D2198" s="3"/>
      <c r="E2198" s="3"/>
      <c r="F2198" s="3"/>
      <c r="G2198" s="3"/>
      <c r="H2198" s="3"/>
      <c r="I2198" s="3"/>
      <c r="J2198" s="4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</row>
    <row r="2199" spans="1:56" ht="16.2" thickBot="1" x14ac:dyDescent="0.35">
      <c r="A2199" s="717" t="s">
        <v>279</v>
      </c>
      <c r="B2199" s="719" t="s">
        <v>245</v>
      </c>
      <c r="C2199" s="720"/>
      <c r="D2199" s="93"/>
      <c r="E2199" s="692" t="s">
        <v>3</v>
      </c>
      <c r="F2199" s="693"/>
      <c r="G2199" s="693"/>
      <c r="H2199" s="693"/>
      <c r="I2199" s="693"/>
      <c r="J2199" s="694"/>
      <c r="K2199" s="46"/>
      <c r="L2199" s="46"/>
      <c r="M2199" s="46"/>
      <c r="N2199" s="46"/>
      <c r="O2199" s="46"/>
      <c r="P2199" s="46"/>
      <c r="Q2199" s="46"/>
      <c r="R2199" s="46"/>
      <c r="S2199" s="46"/>
      <c r="T2199" s="46"/>
      <c r="U2199" s="46"/>
      <c r="V2199" s="46"/>
      <c r="W2199" s="46"/>
      <c r="X2199" s="46"/>
      <c r="Y2199" s="46"/>
      <c r="Z2199" s="46"/>
      <c r="AA2199" s="46"/>
      <c r="AB2199" s="46"/>
      <c r="AC2199" s="46"/>
      <c r="AD2199" s="46"/>
      <c r="AE2199" s="46"/>
      <c r="AF2199" s="46"/>
      <c r="AG2199" s="46"/>
      <c r="AH2199" s="46"/>
      <c r="AI2199" s="46"/>
      <c r="AJ2199" s="46"/>
      <c r="AK2199" s="46"/>
      <c r="AL2199" s="46"/>
      <c r="AM2199" s="46"/>
      <c r="AN2199" s="46"/>
      <c r="AO2199" s="46"/>
      <c r="AP2199" s="46"/>
      <c r="AQ2199" s="46"/>
      <c r="AR2199" s="46"/>
      <c r="AS2199" s="46"/>
      <c r="AT2199" s="46"/>
      <c r="AU2199" s="46"/>
      <c r="AV2199" s="46"/>
      <c r="AW2199" s="46"/>
      <c r="AX2199" s="46"/>
      <c r="AY2199" s="46"/>
      <c r="AZ2199" s="46"/>
      <c r="BA2199" s="33"/>
      <c r="BB2199" s="33"/>
      <c r="BC2199" s="33"/>
      <c r="BD2199" s="33"/>
    </row>
    <row r="2200" spans="1:56" ht="47.4" thickBot="1" x14ac:dyDescent="0.35">
      <c r="A2200" s="718"/>
      <c r="B2200" s="572" t="s">
        <v>4</v>
      </c>
      <c r="C2200" s="573" t="s">
        <v>5</v>
      </c>
      <c r="D2200" s="103"/>
      <c r="E2200" s="569" t="s">
        <v>449</v>
      </c>
      <c r="F2200" s="509" t="s">
        <v>247</v>
      </c>
      <c r="G2200" s="509" t="s">
        <v>248</v>
      </c>
      <c r="H2200" s="509" t="s">
        <v>450</v>
      </c>
      <c r="I2200" s="509" t="s">
        <v>451</v>
      </c>
      <c r="J2200" s="509" t="s">
        <v>452</v>
      </c>
      <c r="K2200" s="50"/>
      <c r="L2200" s="50"/>
      <c r="M2200" s="50"/>
      <c r="N2200" s="51"/>
      <c r="O2200" s="52"/>
      <c r="P2200" s="52"/>
      <c r="Q2200" s="73"/>
      <c r="R2200" s="73"/>
      <c r="S2200" s="73"/>
      <c r="T2200" s="73"/>
      <c r="U2200" s="73"/>
      <c r="V2200" s="73"/>
      <c r="W2200" s="50"/>
      <c r="X2200" s="70"/>
      <c r="Y2200" s="70"/>
      <c r="Z2200" s="70"/>
      <c r="AA2200" s="51"/>
      <c r="AB2200" s="50"/>
      <c r="AC2200" s="50"/>
      <c r="AD2200" s="50"/>
      <c r="AE2200" s="50"/>
      <c r="AF2200" s="50"/>
      <c r="AG2200" s="50"/>
      <c r="AH2200" s="50"/>
      <c r="AI2200" s="50"/>
      <c r="AJ2200" s="70"/>
      <c r="AK2200" s="50"/>
      <c r="AL2200" s="50"/>
      <c r="AM2200" s="50"/>
      <c r="AN2200" s="50"/>
      <c r="AO2200" s="50"/>
      <c r="AP2200" s="50"/>
      <c r="AQ2200" s="50"/>
      <c r="AR2200" s="50"/>
      <c r="AS2200" s="50"/>
      <c r="AT2200" s="50"/>
      <c r="AU2200" s="50"/>
      <c r="AV2200" s="50"/>
      <c r="AW2200" s="50"/>
      <c r="AX2200" s="70"/>
      <c r="AY2200" s="50"/>
      <c r="AZ2200" s="50"/>
      <c r="BA2200" s="33"/>
      <c r="BB2200" s="33"/>
      <c r="BC2200" s="33"/>
      <c r="BD2200" s="33"/>
    </row>
    <row r="2201" spans="1:56" ht="15" thickBot="1" x14ac:dyDescent="0.35">
      <c r="A2201" s="96" t="s">
        <v>14</v>
      </c>
      <c r="B2201" s="32"/>
      <c r="C2201" s="32"/>
      <c r="D2201" s="32"/>
      <c r="E2201" s="32"/>
      <c r="F2201" s="32"/>
      <c r="G2201" s="32"/>
      <c r="H2201" s="32"/>
      <c r="I2201" s="32"/>
      <c r="J2201" s="97"/>
      <c r="K2201" s="32"/>
      <c r="L2201" s="32"/>
      <c r="M2201" s="32"/>
      <c r="N2201" s="32"/>
      <c r="O2201" s="32"/>
      <c r="P2201" s="32"/>
      <c r="Q2201" s="32"/>
      <c r="R2201" s="32"/>
      <c r="S2201" s="32"/>
      <c r="T2201" s="32"/>
      <c r="U2201" s="32"/>
      <c r="V2201" s="32"/>
      <c r="W2201" s="98"/>
      <c r="X2201" s="35"/>
      <c r="Y2201" s="35"/>
      <c r="Z2201" s="35"/>
      <c r="AA2201" s="35"/>
      <c r="AB2201" s="35"/>
      <c r="AC2201" s="35"/>
      <c r="AD2201" s="35"/>
      <c r="AE2201" s="35"/>
      <c r="AF2201" s="35"/>
      <c r="AG2201" s="35"/>
      <c r="AH2201" s="35"/>
      <c r="AI2201" s="35"/>
      <c r="AJ2201" s="35"/>
      <c r="AK2201" s="35"/>
      <c r="AL2201" s="35"/>
      <c r="AM2201" s="35"/>
      <c r="AN2201" s="35"/>
      <c r="AO2201" s="35"/>
      <c r="AP2201" s="35"/>
      <c r="AQ2201" s="35"/>
      <c r="AR2201" s="35"/>
      <c r="AS2201" s="35"/>
      <c r="AT2201" s="35"/>
      <c r="AU2201" s="35"/>
      <c r="AV2201" s="35"/>
      <c r="AW2201" s="35"/>
      <c r="AX2201" s="35"/>
      <c r="AY2201" s="35"/>
    </row>
    <row r="2202" spans="1:56" ht="16.2" thickBot="1" x14ac:dyDescent="0.35">
      <c r="A2202" s="99" t="s">
        <v>15</v>
      </c>
      <c r="B2202" s="32"/>
      <c r="C2202" s="32"/>
      <c r="D2202" s="32"/>
      <c r="E2202" s="32"/>
      <c r="F2202" s="32"/>
      <c r="G2202" s="32"/>
      <c r="H2202" s="32"/>
      <c r="I2202" s="32"/>
      <c r="J2202" s="97"/>
      <c r="K2202" s="32"/>
      <c r="L2202" s="32"/>
      <c r="M2202" s="32"/>
      <c r="N2202" s="32"/>
      <c r="O2202" s="32"/>
      <c r="P2202" s="32"/>
      <c r="Q2202" s="32"/>
      <c r="R2202" s="32"/>
      <c r="S2202" s="32"/>
      <c r="T2202" s="32"/>
      <c r="U2202" s="32"/>
      <c r="V2202" s="32"/>
      <c r="W2202" s="98"/>
      <c r="X2202" s="35"/>
      <c r="Y2202" s="35"/>
      <c r="Z2202" s="35"/>
      <c r="AA2202" s="35"/>
      <c r="AB2202" s="35"/>
      <c r="AC2202" s="35"/>
      <c r="AD2202" s="35"/>
      <c r="AE2202" s="35"/>
      <c r="AF2202" s="35"/>
      <c r="AG2202" s="35"/>
      <c r="AH2202" s="35"/>
      <c r="AI2202" s="35"/>
      <c r="AJ2202" s="35"/>
      <c r="AK2202" s="35"/>
      <c r="AL2202" s="35"/>
      <c r="AM2202" s="35"/>
      <c r="AN2202" s="35"/>
      <c r="AO2202" s="35"/>
      <c r="AP2202" s="35"/>
      <c r="AQ2202" s="35"/>
      <c r="AR2202" s="35"/>
      <c r="AS2202" s="35"/>
      <c r="AT2202" s="35"/>
      <c r="AU2202" s="35"/>
      <c r="AV2202" s="35"/>
      <c r="AW2202" s="35"/>
      <c r="AX2202" s="35"/>
      <c r="AY2202" s="35"/>
    </row>
    <row r="2203" spans="1:56" s="29" customFormat="1" ht="16.2" thickBot="1" x14ac:dyDescent="0.35">
      <c r="A2203" s="83" t="s">
        <v>20</v>
      </c>
      <c r="B2203" s="138">
        <v>211285</v>
      </c>
      <c r="C2203" s="155">
        <f>B2203/$B$2203%</f>
        <v>100</v>
      </c>
      <c r="D2203" s="138"/>
      <c r="E2203" s="138">
        <v>17431</v>
      </c>
      <c r="F2203" s="138">
        <v>62439</v>
      </c>
      <c r="G2203" s="138">
        <v>54987</v>
      </c>
      <c r="H2203" s="138">
        <v>34440</v>
      </c>
      <c r="I2203" s="138">
        <v>16014</v>
      </c>
      <c r="J2203" s="138">
        <v>25974</v>
      </c>
      <c r="K2203" s="82"/>
      <c r="L2203" s="213"/>
      <c r="M2203" s="213"/>
      <c r="N2203" s="82"/>
      <c r="O2203" s="82"/>
      <c r="P2203" s="82"/>
      <c r="Q2203" s="82"/>
      <c r="R2203" s="82"/>
      <c r="S2203" s="82"/>
      <c r="T2203" s="82"/>
      <c r="U2203" s="82"/>
      <c r="V2203" s="82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</row>
    <row r="2204" spans="1:56" ht="16.2" thickBot="1" x14ac:dyDescent="0.35">
      <c r="A2204" s="84" t="s">
        <v>280</v>
      </c>
      <c r="B2204" s="37">
        <v>8518</v>
      </c>
      <c r="C2204" s="143">
        <f t="shared" ref="C2204:C2218" si="171">B2204/$B$2203%</f>
        <v>4.0315214047376768</v>
      </c>
      <c r="D2204" s="37"/>
      <c r="E2204" s="130">
        <v>575</v>
      </c>
      <c r="F2204" s="37">
        <v>3362</v>
      </c>
      <c r="G2204" s="37">
        <v>2059</v>
      </c>
      <c r="H2204" s="37">
        <v>1301</v>
      </c>
      <c r="I2204" s="130">
        <v>451</v>
      </c>
      <c r="J2204" s="130">
        <v>770</v>
      </c>
      <c r="K2204" s="6"/>
      <c r="L2204" s="213"/>
      <c r="M2204" s="213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</row>
    <row r="2205" spans="1:56" ht="16.2" thickBot="1" x14ac:dyDescent="0.35">
      <c r="A2205" s="84" t="s">
        <v>281</v>
      </c>
      <c r="B2205" s="37">
        <v>31919</v>
      </c>
      <c r="C2205" s="143">
        <f t="shared" si="171"/>
        <v>15.107082850178669</v>
      </c>
      <c r="D2205" s="37"/>
      <c r="E2205" s="37">
        <v>3279</v>
      </c>
      <c r="F2205" s="37">
        <v>9183</v>
      </c>
      <c r="G2205" s="37">
        <v>7921</v>
      </c>
      <c r="H2205" s="37">
        <v>4375</v>
      </c>
      <c r="I2205" s="37">
        <v>2468</v>
      </c>
      <c r="J2205" s="37">
        <v>4693</v>
      </c>
      <c r="K2205" s="6"/>
      <c r="L2205" s="213"/>
      <c r="M2205" s="213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</row>
    <row r="2206" spans="1:56" ht="16.2" thickBot="1" x14ac:dyDescent="0.35">
      <c r="A2206" s="84" t="s">
        <v>282</v>
      </c>
      <c r="B2206" s="37">
        <v>96340</v>
      </c>
      <c r="C2206" s="143">
        <f t="shared" si="171"/>
        <v>45.597179165582034</v>
      </c>
      <c r="D2206" s="37"/>
      <c r="E2206" s="37">
        <v>8582</v>
      </c>
      <c r="F2206" s="37">
        <v>28444</v>
      </c>
      <c r="G2206" s="37">
        <v>24825</v>
      </c>
      <c r="H2206" s="37">
        <v>14177</v>
      </c>
      <c r="I2206" s="37">
        <v>8130</v>
      </c>
      <c r="J2206" s="37">
        <v>12182</v>
      </c>
      <c r="K2206" s="6"/>
      <c r="L2206" s="213"/>
      <c r="M2206" s="213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</row>
    <row r="2207" spans="1:56" ht="16.2" thickBot="1" x14ac:dyDescent="0.35">
      <c r="A2207" s="84" t="s">
        <v>283</v>
      </c>
      <c r="B2207" s="37">
        <v>35317</v>
      </c>
      <c r="C2207" s="143">
        <f t="shared" si="171"/>
        <v>16.715337103911779</v>
      </c>
      <c r="D2207" s="37"/>
      <c r="E2207" s="37">
        <v>2770</v>
      </c>
      <c r="F2207" s="37">
        <v>10354</v>
      </c>
      <c r="G2207" s="37">
        <v>8567</v>
      </c>
      <c r="H2207" s="37">
        <v>6460</v>
      </c>
      <c r="I2207" s="37">
        <v>2795</v>
      </c>
      <c r="J2207" s="37">
        <v>4371</v>
      </c>
      <c r="K2207" s="6"/>
      <c r="L2207" s="213"/>
      <c r="M2207" s="213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</row>
    <row r="2208" spans="1:56" ht="21.6" customHeight="1" thickBot="1" x14ac:dyDescent="0.35">
      <c r="A2208" s="84" t="s">
        <v>285</v>
      </c>
      <c r="B2208" s="37">
        <v>25052</v>
      </c>
      <c r="C2208" s="143">
        <f t="shared" si="171"/>
        <v>11.85697044276688</v>
      </c>
      <c r="D2208" s="37"/>
      <c r="E2208" s="37">
        <v>1578</v>
      </c>
      <c r="F2208" s="37">
        <v>7303</v>
      </c>
      <c r="G2208" s="37">
        <v>6739</v>
      </c>
      <c r="H2208" s="37">
        <v>5500</v>
      </c>
      <c r="I2208" s="37">
        <v>1303</v>
      </c>
      <c r="J2208" s="37">
        <v>2629</v>
      </c>
      <c r="K2208" s="6"/>
      <c r="L2208" s="213"/>
      <c r="M2208" s="213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</row>
    <row r="2209" spans="1:51" ht="16.2" thickBot="1" x14ac:dyDescent="0.35">
      <c r="A2209" s="84" t="s">
        <v>286</v>
      </c>
      <c r="B2209" s="130">
        <v>367</v>
      </c>
      <c r="C2209" s="143">
        <f t="shared" si="171"/>
        <v>0.17369903211302271</v>
      </c>
      <c r="D2209" s="130"/>
      <c r="E2209" s="130">
        <v>6</v>
      </c>
      <c r="F2209" s="130">
        <v>171</v>
      </c>
      <c r="G2209" s="130">
        <v>47</v>
      </c>
      <c r="H2209" s="130">
        <v>46</v>
      </c>
      <c r="I2209" s="130">
        <v>40</v>
      </c>
      <c r="J2209" s="130">
        <v>57</v>
      </c>
      <c r="K2209" s="6"/>
      <c r="L2209" s="213"/>
      <c r="M2209" s="213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</row>
    <row r="2210" spans="1:51" ht="16.2" thickBot="1" x14ac:dyDescent="0.35">
      <c r="A2210" s="84" t="s">
        <v>319</v>
      </c>
      <c r="B2210" s="130">
        <v>816</v>
      </c>
      <c r="C2210" s="143">
        <f t="shared" si="171"/>
        <v>0.38620820219135293</v>
      </c>
      <c r="D2210" s="130"/>
      <c r="E2210" s="130">
        <v>49</v>
      </c>
      <c r="F2210" s="130">
        <v>368</v>
      </c>
      <c r="G2210" s="130">
        <v>202</v>
      </c>
      <c r="H2210" s="130">
        <v>111</v>
      </c>
      <c r="I2210" s="130">
        <v>30</v>
      </c>
      <c r="J2210" s="130">
        <v>56</v>
      </c>
      <c r="K2210" s="6"/>
      <c r="L2210" s="213"/>
      <c r="M2210" s="213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</row>
    <row r="2211" spans="1:51" ht="16.2" thickBot="1" x14ac:dyDescent="0.35">
      <c r="A2211" s="84" t="s">
        <v>287</v>
      </c>
      <c r="B2211" s="37">
        <v>1316</v>
      </c>
      <c r="C2211" s="143">
        <f t="shared" si="171"/>
        <v>0.62285538490664272</v>
      </c>
      <c r="D2211" s="37"/>
      <c r="E2211" s="130">
        <v>35</v>
      </c>
      <c r="F2211" s="130">
        <v>256</v>
      </c>
      <c r="G2211" s="130">
        <v>382</v>
      </c>
      <c r="H2211" s="130">
        <v>406</v>
      </c>
      <c r="I2211" s="130">
        <v>81</v>
      </c>
      <c r="J2211" s="130">
        <v>156</v>
      </c>
      <c r="K2211" s="6"/>
      <c r="L2211" s="213"/>
      <c r="M2211" s="213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</row>
    <row r="2212" spans="1:51" ht="16.2" thickBot="1" x14ac:dyDescent="0.35">
      <c r="A2212" s="84" t="s">
        <v>288</v>
      </c>
      <c r="B2212" s="37">
        <v>1746</v>
      </c>
      <c r="C2212" s="143">
        <f t="shared" si="171"/>
        <v>0.82637196204179197</v>
      </c>
      <c r="D2212" s="37"/>
      <c r="E2212" s="130">
        <v>108</v>
      </c>
      <c r="F2212" s="130">
        <v>515</v>
      </c>
      <c r="G2212" s="130">
        <v>582</v>
      </c>
      <c r="H2212" s="130">
        <v>325</v>
      </c>
      <c r="I2212" s="130">
        <v>75</v>
      </c>
      <c r="J2212" s="130">
        <v>141</v>
      </c>
      <c r="K2212" s="6"/>
      <c r="L2212" s="213"/>
      <c r="M2212" s="213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</row>
    <row r="2213" spans="1:51" ht="16.2" thickBot="1" x14ac:dyDescent="0.35">
      <c r="A2213" s="84" t="s">
        <v>320</v>
      </c>
      <c r="B2213" s="37">
        <v>4697</v>
      </c>
      <c r="C2213" s="143">
        <f t="shared" si="171"/>
        <v>2.2230636344274322</v>
      </c>
      <c r="D2213" s="37"/>
      <c r="E2213" s="130">
        <v>295</v>
      </c>
      <c r="F2213" s="37">
        <v>1314</v>
      </c>
      <c r="G2213" s="37">
        <v>1357</v>
      </c>
      <c r="H2213" s="130">
        <v>702</v>
      </c>
      <c r="I2213" s="130">
        <v>432</v>
      </c>
      <c r="J2213" s="130">
        <v>597</v>
      </c>
      <c r="K2213" s="6"/>
      <c r="L2213" s="213"/>
      <c r="M2213" s="213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</row>
    <row r="2214" spans="1:51" ht="16.2" thickBot="1" x14ac:dyDescent="0.35">
      <c r="A2214" s="84" t="s">
        <v>321</v>
      </c>
      <c r="B2214" s="37">
        <v>2816</v>
      </c>
      <c r="C2214" s="143">
        <f t="shared" si="171"/>
        <v>1.332796933052512</v>
      </c>
      <c r="D2214" s="37"/>
      <c r="E2214" s="130">
        <v>94</v>
      </c>
      <c r="F2214" s="130">
        <v>758</v>
      </c>
      <c r="G2214" s="130">
        <v>891</v>
      </c>
      <c r="H2214" s="130">
        <v>748</v>
      </c>
      <c r="I2214" s="130">
        <v>150</v>
      </c>
      <c r="J2214" s="130">
        <v>175</v>
      </c>
      <c r="K2214" s="6"/>
      <c r="L2214" s="213"/>
      <c r="M2214" s="213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</row>
    <row r="2215" spans="1:51" ht="31.8" thickBot="1" x14ac:dyDescent="0.35">
      <c r="A2215" s="84" t="s">
        <v>322</v>
      </c>
      <c r="B2215" s="37">
        <v>2129</v>
      </c>
      <c r="C2215" s="143">
        <f t="shared" si="171"/>
        <v>1.0076437040017039</v>
      </c>
      <c r="D2215" s="37"/>
      <c r="E2215" s="130">
        <v>53</v>
      </c>
      <c r="F2215" s="130">
        <v>341</v>
      </c>
      <c r="G2215" s="37">
        <v>1309</v>
      </c>
      <c r="H2215" s="130">
        <v>235</v>
      </c>
      <c r="I2215" s="130">
        <v>53</v>
      </c>
      <c r="J2215" s="130">
        <v>138</v>
      </c>
      <c r="K2215" s="6"/>
      <c r="L2215" s="213"/>
      <c r="M2215" s="213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</row>
    <row r="2216" spans="1:51" ht="16.2" thickBot="1" x14ac:dyDescent="0.35">
      <c r="A2216" s="84" t="s">
        <v>323</v>
      </c>
      <c r="B2216" s="130">
        <v>170</v>
      </c>
      <c r="C2216" s="143">
        <f t="shared" si="171"/>
        <v>8.046004212319853E-2</v>
      </c>
      <c r="D2216" s="130"/>
      <c r="E2216" s="130">
        <v>6</v>
      </c>
      <c r="F2216" s="130">
        <v>51</v>
      </c>
      <c r="G2216" s="130">
        <v>66</v>
      </c>
      <c r="H2216" s="130">
        <v>37</v>
      </c>
      <c r="I2216" s="130">
        <v>5</v>
      </c>
      <c r="J2216" s="130">
        <v>5</v>
      </c>
      <c r="K2216" s="6"/>
      <c r="L2216" s="213"/>
      <c r="M2216" s="213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</row>
    <row r="2217" spans="1:51" ht="16.2" thickBot="1" x14ac:dyDescent="0.35">
      <c r="A2217" s="84" t="s">
        <v>324</v>
      </c>
      <c r="B2217" s="130">
        <v>48</v>
      </c>
      <c r="C2217" s="143">
        <f t="shared" si="171"/>
        <v>2.271812954066782E-2</v>
      </c>
      <c r="D2217" s="130"/>
      <c r="E2217" s="130">
        <v>1</v>
      </c>
      <c r="F2217" s="130">
        <v>15</v>
      </c>
      <c r="G2217" s="130">
        <v>19</v>
      </c>
      <c r="H2217" s="130">
        <v>11</v>
      </c>
      <c r="I2217" s="130">
        <v>0</v>
      </c>
      <c r="J2217" s="130">
        <v>2</v>
      </c>
      <c r="K2217" s="6"/>
      <c r="L2217" s="213"/>
      <c r="M2217" s="213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</row>
    <row r="2218" spans="1:51" ht="16.2" thickBot="1" x14ac:dyDescent="0.35">
      <c r="A2218" s="84" t="s">
        <v>294</v>
      </c>
      <c r="B2218" s="130">
        <v>34</v>
      </c>
      <c r="C2218" s="143">
        <f t="shared" si="171"/>
        <v>1.6092008424639707E-2</v>
      </c>
      <c r="D2218" s="130"/>
      <c r="E2218" s="130">
        <v>0</v>
      </c>
      <c r="F2218" s="130">
        <v>4</v>
      </c>
      <c r="G2218" s="130">
        <v>21</v>
      </c>
      <c r="H2218" s="130">
        <v>6</v>
      </c>
      <c r="I2218" s="130">
        <v>1</v>
      </c>
      <c r="J2218" s="130">
        <v>2</v>
      </c>
      <c r="K2218" s="6"/>
      <c r="L2218" s="213"/>
      <c r="M2218" s="213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</row>
    <row r="2219" spans="1:51" ht="15" thickBot="1" x14ac:dyDescent="0.35">
      <c r="A2219" s="6"/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6"/>
      <c r="L2219" s="213"/>
      <c r="M2219" s="213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</row>
    <row r="2220" spans="1:51" ht="16.2" thickBot="1" x14ac:dyDescent="0.35">
      <c r="A2220" s="83" t="s">
        <v>19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6"/>
      <c r="L2220" s="213"/>
      <c r="M2220" s="213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</row>
    <row r="2221" spans="1:51" s="29" customFormat="1" ht="16.2" thickBot="1" x14ac:dyDescent="0.35">
      <c r="A2221" s="83" t="s">
        <v>20</v>
      </c>
      <c r="B2221" s="138">
        <v>111505</v>
      </c>
      <c r="C2221" s="155">
        <f>B2221/$B$2221%</f>
        <v>100</v>
      </c>
      <c r="D2221" s="138"/>
      <c r="E2221" s="138">
        <v>9226</v>
      </c>
      <c r="F2221" s="138">
        <v>32766</v>
      </c>
      <c r="G2221" s="138">
        <v>28737</v>
      </c>
      <c r="H2221" s="138">
        <v>18004</v>
      </c>
      <c r="I2221" s="138">
        <v>8971</v>
      </c>
      <c r="J2221" s="138">
        <v>13801</v>
      </c>
      <c r="K2221" s="28"/>
      <c r="L2221" s="213"/>
      <c r="M2221" s="213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</row>
    <row r="2222" spans="1:51" ht="16.2" thickBot="1" x14ac:dyDescent="0.35">
      <c r="A2222" s="84" t="s">
        <v>280</v>
      </c>
      <c r="B2222" s="37">
        <v>4226</v>
      </c>
      <c r="C2222" s="143">
        <f t="shared" ref="C2222:C2236" si="172">B2222/$B$2221%</f>
        <v>3.7899645755795706</v>
      </c>
      <c r="D2222" s="37"/>
      <c r="E2222" s="130">
        <v>275</v>
      </c>
      <c r="F2222" s="37">
        <v>1723</v>
      </c>
      <c r="G2222" s="130">
        <v>970</v>
      </c>
      <c r="H2222" s="130">
        <v>633</v>
      </c>
      <c r="I2222" s="130">
        <v>238</v>
      </c>
      <c r="J2222" s="130">
        <v>387</v>
      </c>
      <c r="K2222" s="6"/>
      <c r="L2222" s="213"/>
      <c r="M2222" s="213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</row>
    <row r="2223" spans="1:51" ht="16.2" thickBot="1" x14ac:dyDescent="0.35">
      <c r="A2223" s="84" t="s">
        <v>281</v>
      </c>
      <c r="B2223" s="37">
        <v>16137</v>
      </c>
      <c r="C2223" s="143">
        <f t="shared" si="172"/>
        <v>14.471996771445227</v>
      </c>
      <c r="D2223" s="37"/>
      <c r="E2223" s="37">
        <v>1631</v>
      </c>
      <c r="F2223" s="37">
        <v>4667</v>
      </c>
      <c r="G2223" s="37">
        <v>4044</v>
      </c>
      <c r="H2223" s="37">
        <v>2142</v>
      </c>
      <c r="I2223" s="37">
        <v>1264</v>
      </c>
      <c r="J2223" s="37">
        <v>2389</v>
      </c>
      <c r="K2223" s="6"/>
      <c r="L2223" s="213"/>
      <c r="M2223" s="213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</row>
    <row r="2224" spans="1:51" ht="16.2" thickBot="1" x14ac:dyDescent="0.35">
      <c r="A2224" s="84" t="s">
        <v>282</v>
      </c>
      <c r="B2224" s="37">
        <v>50040</v>
      </c>
      <c r="C2224" s="143">
        <f t="shared" si="172"/>
        <v>44.876911349266848</v>
      </c>
      <c r="D2224" s="37"/>
      <c r="E2224" s="37">
        <v>4425</v>
      </c>
      <c r="F2224" s="37">
        <v>14648</v>
      </c>
      <c r="G2224" s="37">
        <v>13127</v>
      </c>
      <c r="H2224" s="37">
        <v>7203</v>
      </c>
      <c r="I2224" s="37">
        <v>4381</v>
      </c>
      <c r="J2224" s="37">
        <v>6256</v>
      </c>
      <c r="K2224" s="6"/>
      <c r="L2224" s="213"/>
      <c r="M2224" s="213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</row>
    <row r="2225" spans="1:51" ht="16.2" thickBot="1" x14ac:dyDescent="0.35">
      <c r="A2225" s="84" t="s">
        <v>283</v>
      </c>
      <c r="B2225" s="37">
        <v>19104</v>
      </c>
      <c r="C2225" s="143">
        <f t="shared" si="172"/>
        <v>17.132863997130173</v>
      </c>
      <c r="D2225" s="37"/>
      <c r="E2225" s="37">
        <v>1560</v>
      </c>
      <c r="F2225" s="37">
        <v>5385</v>
      </c>
      <c r="G2225" s="37">
        <v>4754</v>
      </c>
      <c r="H2225" s="37">
        <v>3363</v>
      </c>
      <c r="I2225" s="37">
        <v>1639</v>
      </c>
      <c r="J2225" s="37">
        <v>2403</v>
      </c>
      <c r="K2225" s="6"/>
      <c r="L2225" s="213"/>
      <c r="M2225" s="213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</row>
    <row r="2226" spans="1:51" ht="16.2" thickBot="1" x14ac:dyDescent="0.35">
      <c r="A2226" s="84" t="s">
        <v>285</v>
      </c>
      <c r="B2226" s="37">
        <v>13637</v>
      </c>
      <c r="C2226" s="143">
        <f t="shared" si="172"/>
        <v>12.229944845522622</v>
      </c>
      <c r="D2226" s="37"/>
      <c r="E2226" s="130">
        <v>915</v>
      </c>
      <c r="F2226" s="37">
        <v>4049</v>
      </c>
      <c r="G2226" s="37">
        <v>3323</v>
      </c>
      <c r="H2226" s="37">
        <v>2968</v>
      </c>
      <c r="I2226" s="130">
        <v>855</v>
      </c>
      <c r="J2226" s="37">
        <v>1527</v>
      </c>
      <c r="K2226" s="6"/>
      <c r="L2226" s="213"/>
      <c r="M2226" s="213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</row>
    <row r="2227" spans="1:51" ht="21.6" customHeight="1" thickBot="1" x14ac:dyDescent="0.35">
      <c r="A2227" s="84" t="s">
        <v>286</v>
      </c>
      <c r="B2227" s="130">
        <v>186</v>
      </c>
      <c r="C2227" s="143">
        <f t="shared" si="172"/>
        <v>0.16680866328864177</v>
      </c>
      <c r="D2227" s="130"/>
      <c r="E2227" s="130">
        <v>3</v>
      </c>
      <c r="F2227" s="130">
        <v>78</v>
      </c>
      <c r="G2227" s="130">
        <v>24</v>
      </c>
      <c r="H2227" s="130">
        <v>30</v>
      </c>
      <c r="I2227" s="130">
        <v>25</v>
      </c>
      <c r="J2227" s="130">
        <v>26</v>
      </c>
      <c r="K2227" s="6"/>
      <c r="L2227" s="213"/>
      <c r="M2227" s="213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</row>
    <row r="2228" spans="1:51" ht="16.2" thickBot="1" x14ac:dyDescent="0.35">
      <c r="A2228" s="84" t="s">
        <v>319</v>
      </c>
      <c r="B2228" s="130">
        <v>570</v>
      </c>
      <c r="C2228" s="143">
        <f t="shared" si="172"/>
        <v>0.51118783911035381</v>
      </c>
      <c r="D2228" s="130"/>
      <c r="E2228" s="130">
        <v>34</v>
      </c>
      <c r="F2228" s="130">
        <v>266</v>
      </c>
      <c r="G2228" s="130">
        <v>131</v>
      </c>
      <c r="H2228" s="130">
        <v>68</v>
      </c>
      <c r="I2228" s="130">
        <v>24</v>
      </c>
      <c r="J2228" s="130">
        <v>47</v>
      </c>
      <c r="K2228" s="6"/>
      <c r="L2228" s="213"/>
      <c r="M2228" s="213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</row>
    <row r="2229" spans="1:51" ht="16.2" thickBot="1" x14ac:dyDescent="0.35">
      <c r="A2229" s="84" t="s">
        <v>287</v>
      </c>
      <c r="B2229" s="130">
        <v>717</v>
      </c>
      <c r="C2229" s="143">
        <f t="shared" si="172"/>
        <v>0.64302049235460301</v>
      </c>
      <c r="D2229" s="130"/>
      <c r="E2229" s="130">
        <v>28</v>
      </c>
      <c r="F2229" s="130">
        <v>190</v>
      </c>
      <c r="G2229" s="130">
        <v>157</v>
      </c>
      <c r="H2229" s="130">
        <v>223</v>
      </c>
      <c r="I2229" s="130">
        <v>42</v>
      </c>
      <c r="J2229" s="130">
        <v>77</v>
      </c>
      <c r="K2229" s="6"/>
      <c r="L2229" s="213"/>
      <c r="M2229" s="213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</row>
    <row r="2230" spans="1:51" ht="16.2" thickBot="1" x14ac:dyDescent="0.35">
      <c r="A2230" s="84" t="s">
        <v>288</v>
      </c>
      <c r="B2230" s="130">
        <v>814</v>
      </c>
      <c r="C2230" s="143">
        <f t="shared" si="172"/>
        <v>0.73001210708039999</v>
      </c>
      <c r="D2230" s="130"/>
      <c r="E2230" s="130">
        <v>50</v>
      </c>
      <c r="F2230" s="130">
        <v>203</v>
      </c>
      <c r="G2230" s="130">
        <v>233</v>
      </c>
      <c r="H2230" s="130">
        <v>184</v>
      </c>
      <c r="I2230" s="130">
        <v>68</v>
      </c>
      <c r="J2230" s="130">
        <v>76</v>
      </c>
      <c r="K2230" s="6"/>
      <c r="L2230" s="213"/>
      <c r="M2230" s="213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</row>
    <row r="2231" spans="1:51" ht="16.2" thickBot="1" x14ac:dyDescent="0.35">
      <c r="A2231" s="84" t="s">
        <v>320</v>
      </c>
      <c r="B2231" s="37">
        <v>2780</v>
      </c>
      <c r="C2231" s="143">
        <f t="shared" si="172"/>
        <v>2.493161741625936</v>
      </c>
      <c r="D2231" s="37"/>
      <c r="E2231" s="130">
        <v>196</v>
      </c>
      <c r="F2231" s="130">
        <v>819</v>
      </c>
      <c r="G2231" s="130">
        <v>694</v>
      </c>
      <c r="H2231" s="130">
        <v>407</v>
      </c>
      <c r="I2231" s="130">
        <v>279</v>
      </c>
      <c r="J2231" s="130">
        <v>385</v>
      </c>
      <c r="K2231" s="6"/>
      <c r="L2231" s="213"/>
      <c r="M2231" s="213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</row>
    <row r="2232" spans="1:51" ht="16.2" thickBot="1" x14ac:dyDescent="0.35">
      <c r="A2232" s="84" t="s">
        <v>321</v>
      </c>
      <c r="B2232" s="37">
        <v>2069</v>
      </c>
      <c r="C2232" s="143">
        <f t="shared" si="172"/>
        <v>1.8555221738935475</v>
      </c>
      <c r="D2232" s="37"/>
      <c r="E2232" s="130">
        <v>71</v>
      </c>
      <c r="F2232" s="130">
        <v>510</v>
      </c>
      <c r="G2232" s="130">
        <v>646</v>
      </c>
      <c r="H2232" s="130">
        <v>582</v>
      </c>
      <c r="I2232" s="130">
        <v>113</v>
      </c>
      <c r="J2232" s="130">
        <v>147</v>
      </c>
      <c r="K2232" s="6"/>
      <c r="L2232" s="213"/>
      <c r="M2232" s="213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</row>
    <row r="2233" spans="1:51" ht="31.8" thickBot="1" x14ac:dyDescent="0.35">
      <c r="A2233" s="84" t="s">
        <v>322</v>
      </c>
      <c r="B2233" s="37">
        <v>1039</v>
      </c>
      <c r="C2233" s="143">
        <f t="shared" si="172"/>
        <v>0.93179678041343439</v>
      </c>
      <c r="D2233" s="37"/>
      <c r="E2233" s="130">
        <v>32</v>
      </c>
      <c r="F2233" s="130">
        <v>183</v>
      </c>
      <c r="G2233" s="130">
        <v>563</v>
      </c>
      <c r="H2233" s="130">
        <v>151</v>
      </c>
      <c r="I2233" s="130">
        <v>38</v>
      </c>
      <c r="J2233" s="130">
        <v>72</v>
      </c>
      <c r="K2233" s="6"/>
      <c r="L2233" s="213"/>
      <c r="M2233" s="213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</row>
    <row r="2234" spans="1:51" ht="16.2" thickBot="1" x14ac:dyDescent="0.35">
      <c r="A2234" s="84" t="s">
        <v>323</v>
      </c>
      <c r="B2234" s="130">
        <v>125</v>
      </c>
      <c r="C2234" s="143">
        <f t="shared" si="172"/>
        <v>0.11210259629613022</v>
      </c>
      <c r="D2234" s="130"/>
      <c r="E2234" s="130">
        <v>5</v>
      </c>
      <c r="F2234" s="130">
        <v>37</v>
      </c>
      <c r="G2234" s="130">
        <v>40</v>
      </c>
      <c r="H2234" s="130">
        <v>34</v>
      </c>
      <c r="I2234" s="130">
        <v>4</v>
      </c>
      <c r="J2234" s="130">
        <v>5</v>
      </c>
      <c r="K2234" s="6"/>
      <c r="L2234" s="213"/>
      <c r="M2234" s="213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</row>
    <row r="2235" spans="1:51" ht="16.2" thickBot="1" x14ac:dyDescent="0.35">
      <c r="A2235" s="84" t="s">
        <v>324</v>
      </c>
      <c r="B2235" s="130">
        <v>34</v>
      </c>
      <c r="C2235" s="143">
        <f t="shared" si="172"/>
        <v>3.0491906192547422E-2</v>
      </c>
      <c r="D2235" s="130"/>
      <c r="E2235" s="130">
        <v>1</v>
      </c>
      <c r="F2235" s="130">
        <v>7</v>
      </c>
      <c r="G2235" s="130">
        <v>13</v>
      </c>
      <c r="H2235" s="130">
        <v>11</v>
      </c>
      <c r="I2235" s="130">
        <v>0</v>
      </c>
      <c r="J2235" s="130">
        <v>2</v>
      </c>
      <c r="K2235" s="6"/>
      <c r="L2235" s="213"/>
      <c r="M2235" s="213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</row>
    <row r="2236" spans="1:51" ht="16.2" thickBot="1" x14ac:dyDescent="0.35">
      <c r="A2236" s="84" t="s">
        <v>294</v>
      </c>
      <c r="B2236" s="130">
        <v>27</v>
      </c>
      <c r="C2236" s="143">
        <f t="shared" si="172"/>
        <v>2.4214160799964128E-2</v>
      </c>
      <c r="D2236" s="130"/>
      <c r="E2236" s="130">
        <v>0</v>
      </c>
      <c r="F2236" s="130">
        <v>1</v>
      </c>
      <c r="G2236" s="130">
        <v>18</v>
      </c>
      <c r="H2236" s="130">
        <v>5</v>
      </c>
      <c r="I2236" s="130">
        <v>1</v>
      </c>
      <c r="J2236" s="130">
        <v>2</v>
      </c>
      <c r="K2236" s="6"/>
      <c r="L2236" s="213"/>
      <c r="M2236" s="213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</row>
    <row r="2237" spans="1:51" ht="16.2" thickBot="1" x14ac:dyDescent="0.35">
      <c r="A2237" s="84"/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6"/>
      <c r="L2237" s="213"/>
      <c r="M2237" s="213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</row>
    <row r="2238" spans="1:51" ht="16.2" thickBot="1" x14ac:dyDescent="0.35">
      <c r="A2238" s="83" t="s">
        <v>21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6"/>
      <c r="L2238" s="213"/>
      <c r="M2238" s="213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</row>
    <row r="2239" spans="1:51" s="29" customFormat="1" ht="16.2" thickBot="1" x14ac:dyDescent="0.35">
      <c r="A2239" s="83" t="s">
        <v>20</v>
      </c>
      <c r="B2239" s="138">
        <v>99780</v>
      </c>
      <c r="C2239" s="155">
        <f>B2239/$B$2239%</f>
        <v>100</v>
      </c>
      <c r="D2239" s="138"/>
      <c r="E2239" s="138">
        <v>8205</v>
      </c>
      <c r="F2239" s="138">
        <v>29673</v>
      </c>
      <c r="G2239" s="138">
        <v>26250</v>
      </c>
      <c r="H2239" s="138">
        <v>16436</v>
      </c>
      <c r="I2239" s="138">
        <v>7043</v>
      </c>
      <c r="J2239" s="138">
        <v>12173</v>
      </c>
      <c r="K2239" s="28"/>
      <c r="L2239" s="213"/>
      <c r="M2239" s="213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</row>
    <row r="2240" spans="1:51" ht="16.2" thickBot="1" x14ac:dyDescent="0.35">
      <c r="A2240" s="84" t="s">
        <v>280</v>
      </c>
      <c r="B2240" s="37">
        <v>4292</v>
      </c>
      <c r="C2240" s="143">
        <f t="shared" ref="C2240:C2254" si="173">B2240/$B$2239%</f>
        <v>4.3014632190819801</v>
      </c>
      <c r="D2240" s="37"/>
      <c r="E2240" s="130">
        <v>300</v>
      </c>
      <c r="F2240" s="37">
        <v>1639</v>
      </c>
      <c r="G2240" s="37">
        <v>1089</v>
      </c>
      <c r="H2240" s="130">
        <v>668</v>
      </c>
      <c r="I2240" s="130">
        <v>213</v>
      </c>
      <c r="J2240" s="130">
        <v>383</v>
      </c>
      <c r="K2240" s="6"/>
      <c r="L2240" s="213"/>
      <c r="M2240" s="213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</row>
    <row r="2241" spans="1:51" ht="16.2" thickBot="1" x14ac:dyDescent="0.35">
      <c r="A2241" s="84" t="s">
        <v>281</v>
      </c>
      <c r="B2241" s="37">
        <v>15782</v>
      </c>
      <c r="C2241" s="143">
        <f t="shared" si="173"/>
        <v>15.816796953297255</v>
      </c>
      <c r="D2241" s="37"/>
      <c r="E2241" s="37">
        <v>1648</v>
      </c>
      <c r="F2241" s="37">
        <v>4516</v>
      </c>
      <c r="G2241" s="37">
        <v>3877</v>
      </c>
      <c r="H2241" s="37">
        <v>2233</v>
      </c>
      <c r="I2241" s="37">
        <v>1204</v>
      </c>
      <c r="J2241" s="37">
        <v>2304</v>
      </c>
      <c r="K2241" s="6"/>
      <c r="L2241" s="213"/>
      <c r="M2241" s="213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</row>
    <row r="2242" spans="1:51" ht="16.2" thickBot="1" x14ac:dyDescent="0.35">
      <c r="A2242" s="84" t="s">
        <v>282</v>
      </c>
      <c r="B2242" s="37">
        <v>46300</v>
      </c>
      <c r="C2242" s="143">
        <f t="shared" si="173"/>
        <v>46.402084586089401</v>
      </c>
      <c r="D2242" s="37"/>
      <c r="E2242" s="37">
        <v>4157</v>
      </c>
      <c r="F2242" s="37">
        <v>13796</v>
      </c>
      <c r="G2242" s="37">
        <v>11698</v>
      </c>
      <c r="H2242" s="37">
        <v>6974</v>
      </c>
      <c r="I2242" s="37">
        <v>3749</v>
      </c>
      <c r="J2242" s="37">
        <v>5926</v>
      </c>
      <c r="K2242" s="6"/>
      <c r="L2242" s="213"/>
      <c r="M2242" s="213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</row>
    <row r="2243" spans="1:51" ht="16.2" thickBot="1" x14ac:dyDescent="0.35">
      <c r="A2243" s="84" t="s">
        <v>283</v>
      </c>
      <c r="B2243" s="37">
        <v>16213</v>
      </c>
      <c r="C2243" s="143">
        <f t="shared" si="173"/>
        <v>16.248747243936663</v>
      </c>
      <c r="D2243" s="37"/>
      <c r="E2243" s="37">
        <v>1210</v>
      </c>
      <c r="F2243" s="37">
        <v>4969</v>
      </c>
      <c r="G2243" s="37">
        <v>3813</v>
      </c>
      <c r="H2243" s="37">
        <v>3097</v>
      </c>
      <c r="I2243" s="37">
        <v>1156</v>
      </c>
      <c r="J2243" s="37">
        <v>1968</v>
      </c>
      <c r="K2243" s="6"/>
      <c r="L2243" s="213"/>
      <c r="M2243" s="213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</row>
    <row r="2244" spans="1:51" ht="16.2" thickBot="1" x14ac:dyDescent="0.35">
      <c r="A2244" s="84" t="s">
        <v>285</v>
      </c>
      <c r="B2244" s="37">
        <v>11415</v>
      </c>
      <c r="C2244" s="143">
        <f t="shared" si="173"/>
        <v>11.440168370414913</v>
      </c>
      <c r="D2244" s="37"/>
      <c r="E2244" s="130">
        <v>663</v>
      </c>
      <c r="F2244" s="37">
        <v>3254</v>
      </c>
      <c r="G2244" s="37">
        <v>3416</v>
      </c>
      <c r="H2244" s="37">
        <v>2532</v>
      </c>
      <c r="I2244" s="130">
        <v>448</v>
      </c>
      <c r="J2244" s="37">
        <v>1102</v>
      </c>
      <c r="K2244" s="6"/>
      <c r="L2244" s="213"/>
      <c r="M2244" s="213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</row>
    <row r="2245" spans="1:51" ht="16.2" thickBot="1" x14ac:dyDescent="0.35">
      <c r="A2245" s="84" t="s">
        <v>286</v>
      </c>
      <c r="B2245" s="130">
        <v>181</v>
      </c>
      <c r="C2245" s="143">
        <f t="shared" si="173"/>
        <v>0.1813990779715374</v>
      </c>
      <c r="D2245" s="130"/>
      <c r="E2245" s="130">
        <v>3</v>
      </c>
      <c r="F2245" s="130">
        <v>93</v>
      </c>
      <c r="G2245" s="130">
        <v>23</v>
      </c>
      <c r="H2245" s="130">
        <v>16</v>
      </c>
      <c r="I2245" s="130">
        <v>15</v>
      </c>
      <c r="J2245" s="130">
        <v>31</v>
      </c>
      <c r="K2245" s="6"/>
      <c r="L2245" s="213"/>
      <c r="M2245" s="213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</row>
    <row r="2246" spans="1:51" ht="21.6" customHeight="1" thickBot="1" x14ac:dyDescent="0.35">
      <c r="A2246" s="84" t="s">
        <v>319</v>
      </c>
      <c r="B2246" s="130">
        <v>246</v>
      </c>
      <c r="C2246" s="143">
        <f t="shared" si="173"/>
        <v>0.2465423932651834</v>
      </c>
      <c r="D2246" s="130"/>
      <c r="E2246" s="130">
        <v>15</v>
      </c>
      <c r="F2246" s="130">
        <v>102</v>
      </c>
      <c r="G2246" s="130">
        <v>71</v>
      </c>
      <c r="H2246" s="130">
        <v>43</v>
      </c>
      <c r="I2246" s="130">
        <v>6</v>
      </c>
      <c r="J2246" s="130">
        <v>9</v>
      </c>
      <c r="K2246" s="6"/>
      <c r="L2246" s="213"/>
      <c r="M2246" s="213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</row>
    <row r="2247" spans="1:51" ht="16.2" thickBot="1" x14ac:dyDescent="0.35">
      <c r="A2247" s="84" t="s">
        <v>287</v>
      </c>
      <c r="B2247" s="130">
        <v>599</v>
      </c>
      <c r="C2247" s="143">
        <f t="shared" si="173"/>
        <v>0.60032070555221495</v>
      </c>
      <c r="D2247" s="130"/>
      <c r="E2247" s="130">
        <v>7</v>
      </c>
      <c r="F2247" s="130">
        <v>66</v>
      </c>
      <c r="G2247" s="130">
        <v>225</v>
      </c>
      <c r="H2247" s="130">
        <v>183</v>
      </c>
      <c r="I2247" s="130">
        <v>39</v>
      </c>
      <c r="J2247" s="130">
        <v>79</v>
      </c>
      <c r="K2247" s="6"/>
      <c r="L2247" s="213"/>
      <c r="M2247" s="213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</row>
    <row r="2248" spans="1:51" ht="16.2" thickBot="1" x14ac:dyDescent="0.35">
      <c r="A2248" s="84" t="s">
        <v>288</v>
      </c>
      <c r="B2248" s="130">
        <v>932</v>
      </c>
      <c r="C2248" s="143">
        <f t="shared" si="173"/>
        <v>0.93405492082581687</v>
      </c>
      <c r="D2248" s="130"/>
      <c r="E2248" s="130">
        <v>58</v>
      </c>
      <c r="F2248" s="130">
        <v>312</v>
      </c>
      <c r="G2248" s="130">
        <v>349</v>
      </c>
      <c r="H2248" s="130">
        <v>141</v>
      </c>
      <c r="I2248" s="130">
        <v>7</v>
      </c>
      <c r="J2248" s="130">
        <v>65</v>
      </c>
      <c r="K2248" s="6"/>
      <c r="L2248" s="213"/>
      <c r="M2248" s="213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</row>
    <row r="2249" spans="1:51" ht="16.2" thickBot="1" x14ac:dyDescent="0.35">
      <c r="A2249" s="84" t="s">
        <v>320</v>
      </c>
      <c r="B2249" s="37">
        <v>1917</v>
      </c>
      <c r="C2249" s="143">
        <f t="shared" si="173"/>
        <v>1.921226698737222</v>
      </c>
      <c r="D2249" s="37"/>
      <c r="E2249" s="130">
        <v>99</v>
      </c>
      <c r="F2249" s="130">
        <v>495</v>
      </c>
      <c r="G2249" s="130">
        <v>663</v>
      </c>
      <c r="H2249" s="130">
        <v>295</v>
      </c>
      <c r="I2249" s="130">
        <v>153</v>
      </c>
      <c r="J2249" s="130">
        <v>212</v>
      </c>
      <c r="K2249" s="6"/>
      <c r="L2249" s="213"/>
      <c r="M2249" s="213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</row>
    <row r="2250" spans="1:51" ht="16.2" thickBot="1" x14ac:dyDescent="0.35">
      <c r="A2250" s="84" t="s">
        <v>321</v>
      </c>
      <c r="B2250" s="130">
        <v>747</v>
      </c>
      <c r="C2250" s="143">
        <f t="shared" si="173"/>
        <v>0.74864702345159351</v>
      </c>
      <c r="D2250" s="130"/>
      <c r="E2250" s="130">
        <v>23</v>
      </c>
      <c r="F2250" s="130">
        <v>248</v>
      </c>
      <c r="G2250" s="130">
        <v>245</v>
      </c>
      <c r="H2250" s="130">
        <v>166</v>
      </c>
      <c r="I2250" s="130">
        <v>37</v>
      </c>
      <c r="J2250" s="130">
        <v>28</v>
      </c>
      <c r="K2250" s="6"/>
      <c r="L2250" s="213"/>
      <c r="M2250" s="213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</row>
    <row r="2251" spans="1:51" ht="31.8" thickBot="1" x14ac:dyDescent="0.35">
      <c r="A2251" s="84" t="s">
        <v>322</v>
      </c>
      <c r="B2251" s="37">
        <v>1090</v>
      </c>
      <c r="C2251" s="143">
        <f t="shared" si="173"/>
        <v>1.0924032872319103</v>
      </c>
      <c r="D2251" s="37"/>
      <c r="E2251" s="130">
        <v>21</v>
      </c>
      <c r="F2251" s="130">
        <v>158</v>
      </c>
      <c r="G2251" s="130">
        <v>746</v>
      </c>
      <c r="H2251" s="130">
        <v>84</v>
      </c>
      <c r="I2251" s="130">
        <v>15</v>
      </c>
      <c r="J2251" s="130">
        <v>66</v>
      </c>
      <c r="K2251" s="6"/>
      <c r="L2251" s="213"/>
      <c r="M2251" s="213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</row>
    <row r="2252" spans="1:51" ht="14.25" customHeight="1" thickBot="1" x14ac:dyDescent="0.35">
      <c r="A2252" s="84" t="s">
        <v>323</v>
      </c>
      <c r="B2252" s="130">
        <v>45</v>
      </c>
      <c r="C2252" s="143">
        <f t="shared" si="173"/>
        <v>4.5099218280216478E-2</v>
      </c>
      <c r="D2252" s="130"/>
      <c r="E2252" s="130">
        <v>1</v>
      </c>
      <c r="F2252" s="130">
        <v>14</v>
      </c>
      <c r="G2252" s="130">
        <v>26</v>
      </c>
      <c r="H2252" s="130">
        <v>3</v>
      </c>
      <c r="I2252" s="130">
        <v>1</v>
      </c>
      <c r="J2252" s="130">
        <v>0</v>
      </c>
      <c r="K2252" s="6"/>
      <c r="L2252" s="213"/>
      <c r="M2252" s="213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</row>
    <row r="2253" spans="1:51" ht="14.25" customHeight="1" thickBot="1" x14ac:dyDescent="0.35">
      <c r="A2253" s="84" t="s">
        <v>324</v>
      </c>
      <c r="B2253" s="130">
        <v>14</v>
      </c>
      <c r="C2253" s="143">
        <f t="shared" si="173"/>
        <v>1.4030867909400682E-2</v>
      </c>
      <c r="D2253" s="130"/>
      <c r="E2253" s="130">
        <v>0</v>
      </c>
      <c r="F2253" s="130">
        <v>8</v>
      </c>
      <c r="G2253" s="130">
        <v>6</v>
      </c>
      <c r="H2253" s="130">
        <v>0</v>
      </c>
      <c r="I2253" s="130">
        <v>0</v>
      </c>
      <c r="J2253" s="130">
        <v>0</v>
      </c>
      <c r="K2253" s="6"/>
      <c r="L2253" s="213"/>
      <c r="M2253" s="213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</row>
    <row r="2254" spans="1:51" ht="14.25" customHeight="1" thickBot="1" x14ac:dyDescent="0.35">
      <c r="A2254" s="84" t="s">
        <v>294</v>
      </c>
      <c r="B2254" s="130">
        <v>7</v>
      </c>
      <c r="C2254" s="143">
        <f t="shared" si="173"/>
        <v>7.0154339547003411E-3</v>
      </c>
      <c r="D2254" s="130"/>
      <c r="E2254" s="130">
        <v>0</v>
      </c>
      <c r="F2254" s="130">
        <v>3</v>
      </c>
      <c r="G2254" s="130">
        <v>3</v>
      </c>
      <c r="H2254" s="130">
        <v>1</v>
      </c>
      <c r="I2254" s="130">
        <v>0</v>
      </c>
      <c r="J2254" s="130">
        <v>0</v>
      </c>
      <c r="K2254" s="6"/>
      <c r="L2254" s="213"/>
      <c r="M2254" s="213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</row>
    <row r="2255" spans="1:51" ht="14.25" customHeight="1" thickBot="1" x14ac:dyDescent="0.35">
      <c r="A2255" s="3"/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6"/>
      <c r="L2255" s="213"/>
      <c r="M2255" s="213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</row>
    <row r="2256" spans="1:51" ht="14.25" customHeight="1" thickBot="1" x14ac:dyDescent="0.35">
      <c r="A2256" s="51" t="s">
        <v>22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6"/>
      <c r="L2256" s="213"/>
      <c r="M2256" s="213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</row>
    <row r="2257" spans="1:51" ht="14.25" customHeight="1" thickBot="1" x14ac:dyDescent="0.35">
      <c r="A2257" s="99" t="s">
        <v>15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6"/>
      <c r="L2257" s="213"/>
      <c r="M2257" s="213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</row>
    <row r="2258" spans="1:51" s="29" customFormat="1" ht="14.25" customHeight="1" thickBot="1" x14ac:dyDescent="0.35">
      <c r="A2258" s="83" t="s">
        <v>20</v>
      </c>
      <c r="B2258" s="138">
        <v>83336</v>
      </c>
      <c r="C2258" s="155">
        <f>B2258/$B$2258%</f>
        <v>100</v>
      </c>
      <c r="D2258" s="138"/>
      <c r="E2258" s="138">
        <v>2767</v>
      </c>
      <c r="F2258" s="138">
        <v>33709</v>
      </c>
      <c r="G2258" s="138">
        <v>31032</v>
      </c>
      <c r="H2258" s="138">
        <v>10075</v>
      </c>
      <c r="I2258" s="140">
        <v>0</v>
      </c>
      <c r="J2258" s="138">
        <v>5753</v>
      </c>
      <c r="K2258" s="28"/>
      <c r="L2258" s="213"/>
      <c r="M2258" s="213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</row>
    <row r="2259" spans="1:51" ht="14.25" customHeight="1" thickBot="1" x14ac:dyDescent="0.35">
      <c r="A2259" s="84" t="s">
        <v>280</v>
      </c>
      <c r="B2259" s="37">
        <v>3701</v>
      </c>
      <c r="C2259" s="143">
        <f t="shared" ref="C2259:C2273" si="174">B2259/$B$2258%</f>
        <v>4.4410578861476431</v>
      </c>
      <c r="D2259" s="37"/>
      <c r="E2259" s="130">
        <v>80</v>
      </c>
      <c r="F2259" s="37">
        <v>1836</v>
      </c>
      <c r="G2259" s="37">
        <v>1221</v>
      </c>
      <c r="H2259" s="130">
        <v>359</v>
      </c>
      <c r="I2259" s="130">
        <v>0</v>
      </c>
      <c r="J2259" s="130">
        <v>205</v>
      </c>
      <c r="K2259" s="6"/>
      <c r="L2259" s="213"/>
      <c r="M2259" s="213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</row>
    <row r="2260" spans="1:51" ht="14.25" customHeight="1" thickBot="1" x14ac:dyDescent="0.35">
      <c r="A2260" s="84" t="s">
        <v>281</v>
      </c>
      <c r="B2260" s="37">
        <v>11238</v>
      </c>
      <c r="C2260" s="143">
        <f t="shared" si="174"/>
        <v>13.485168474608813</v>
      </c>
      <c r="D2260" s="37"/>
      <c r="E2260" s="130">
        <v>603</v>
      </c>
      <c r="F2260" s="37">
        <v>4462</v>
      </c>
      <c r="G2260" s="37">
        <v>4189</v>
      </c>
      <c r="H2260" s="37">
        <v>1230</v>
      </c>
      <c r="I2260" s="130">
        <v>0</v>
      </c>
      <c r="J2260" s="130">
        <v>754</v>
      </c>
      <c r="K2260" s="6"/>
      <c r="L2260" s="213"/>
      <c r="M2260" s="213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</row>
    <row r="2261" spans="1:51" ht="14.25" customHeight="1" thickBot="1" x14ac:dyDescent="0.35">
      <c r="A2261" s="84" t="s">
        <v>282</v>
      </c>
      <c r="B2261" s="37">
        <v>33221</v>
      </c>
      <c r="C2261" s="143">
        <f t="shared" si="174"/>
        <v>39.863924354420661</v>
      </c>
      <c r="D2261" s="37"/>
      <c r="E2261" s="37">
        <v>1367</v>
      </c>
      <c r="F2261" s="37">
        <v>13962</v>
      </c>
      <c r="G2261" s="37">
        <v>12216</v>
      </c>
      <c r="H2261" s="37">
        <v>3517</v>
      </c>
      <c r="I2261" s="130">
        <v>0</v>
      </c>
      <c r="J2261" s="37">
        <v>2159</v>
      </c>
      <c r="K2261" s="6"/>
      <c r="L2261" s="213"/>
      <c r="M2261" s="213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</row>
    <row r="2262" spans="1:51" ht="14.25" customHeight="1" thickBot="1" x14ac:dyDescent="0.35">
      <c r="A2262" s="84" t="s">
        <v>283</v>
      </c>
      <c r="B2262" s="37">
        <v>13575</v>
      </c>
      <c r="C2262" s="143">
        <f t="shared" si="174"/>
        <v>16.289478736680426</v>
      </c>
      <c r="D2262" s="37"/>
      <c r="E2262" s="130">
        <v>445</v>
      </c>
      <c r="F2262" s="37">
        <v>5667</v>
      </c>
      <c r="G2262" s="37">
        <v>4838</v>
      </c>
      <c r="H2262" s="37">
        <v>1653</v>
      </c>
      <c r="I2262" s="130">
        <v>0</v>
      </c>
      <c r="J2262" s="130">
        <v>972</v>
      </c>
      <c r="K2262" s="6"/>
      <c r="L2262" s="213"/>
      <c r="M2262" s="213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</row>
    <row r="2263" spans="1:51" ht="14.25" customHeight="1" thickBot="1" x14ac:dyDescent="0.35">
      <c r="A2263" s="84" t="s">
        <v>285</v>
      </c>
      <c r="B2263" s="37">
        <v>13736</v>
      </c>
      <c r="C2263" s="143">
        <f t="shared" si="174"/>
        <v>16.482672554478256</v>
      </c>
      <c r="D2263" s="37"/>
      <c r="E2263" s="130">
        <v>158</v>
      </c>
      <c r="F2263" s="37">
        <v>5167</v>
      </c>
      <c r="G2263" s="37">
        <v>4790</v>
      </c>
      <c r="H2263" s="37">
        <v>2462</v>
      </c>
      <c r="I2263" s="130">
        <v>0</v>
      </c>
      <c r="J2263" s="37">
        <v>1159</v>
      </c>
      <c r="K2263" s="6"/>
      <c r="L2263" s="213"/>
      <c r="M2263" s="213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</row>
    <row r="2264" spans="1:51" ht="14.25" customHeight="1" thickBot="1" x14ac:dyDescent="0.35">
      <c r="A2264" s="84" t="s">
        <v>286</v>
      </c>
      <c r="B2264" s="130">
        <v>169</v>
      </c>
      <c r="C2264" s="143">
        <f t="shared" si="174"/>
        <v>0.20279351060766054</v>
      </c>
      <c r="D2264" s="130"/>
      <c r="E2264" s="130">
        <v>0</v>
      </c>
      <c r="F2264" s="130">
        <v>94</v>
      </c>
      <c r="G2264" s="130">
        <v>37</v>
      </c>
      <c r="H2264" s="130">
        <v>22</v>
      </c>
      <c r="I2264" s="130">
        <v>0</v>
      </c>
      <c r="J2264" s="130">
        <v>16</v>
      </c>
      <c r="K2264" s="6"/>
      <c r="L2264" s="213"/>
      <c r="M2264" s="213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</row>
    <row r="2265" spans="1:51" ht="14.25" customHeight="1" thickBot="1" x14ac:dyDescent="0.35">
      <c r="A2265" s="84" t="s">
        <v>319</v>
      </c>
      <c r="B2265" s="130">
        <v>536</v>
      </c>
      <c r="C2265" s="143">
        <f t="shared" si="174"/>
        <v>0.64317941825861569</v>
      </c>
      <c r="D2265" s="130"/>
      <c r="E2265" s="130">
        <v>9</v>
      </c>
      <c r="F2265" s="130">
        <v>317</v>
      </c>
      <c r="G2265" s="130">
        <v>144</v>
      </c>
      <c r="H2265" s="130">
        <v>45</v>
      </c>
      <c r="I2265" s="130">
        <v>0</v>
      </c>
      <c r="J2265" s="130">
        <v>21</v>
      </c>
      <c r="K2265" s="6"/>
      <c r="L2265" s="213"/>
      <c r="M2265" s="213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</row>
    <row r="2266" spans="1:51" ht="21.6" customHeight="1" thickBot="1" x14ac:dyDescent="0.35">
      <c r="A2266" s="84" t="s">
        <v>287</v>
      </c>
      <c r="B2266" s="130">
        <v>615</v>
      </c>
      <c r="C2266" s="143">
        <f t="shared" si="174"/>
        <v>0.73797638475568783</v>
      </c>
      <c r="D2266" s="130"/>
      <c r="E2266" s="130">
        <v>0</v>
      </c>
      <c r="F2266" s="130">
        <v>163</v>
      </c>
      <c r="G2266" s="130">
        <v>305</v>
      </c>
      <c r="H2266" s="130">
        <v>91</v>
      </c>
      <c r="I2266" s="130">
        <v>0</v>
      </c>
      <c r="J2266" s="130">
        <v>56</v>
      </c>
      <c r="K2266" s="6"/>
      <c r="L2266" s="213"/>
      <c r="M2266" s="213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</row>
    <row r="2267" spans="1:51" ht="14.25" customHeight="1" thickBot="1" x14ac:dyDescent="0.35">
      <c r="A2267" s="84" t="s">
        <v>288</v>
      </c>
      <c r="B2267" s="37">
        <v>1086</v>
      </c>
      <c r="C2267" s="143">
        <f t="shared" si="174"/>
        <v>1.3031582989344341</v>
      </c>
      <c r="D2267" s="37"/>
      <c r="E2267" s="130">
        <v>20</v>
      </c>
      <c r="F2267" s="130">
        <v>368</v>
      </c>
      <c r="G2267" s="130">
        <v>512</v>
      </c>
      <c r="H2267" s="130">
        <v>118</v>
      </c>
      <c r="I2267" s="130">
        <v>0</v>
      </c>
      <c r="J2267" s="130">
        <v>68</v>
      </c>
      <c r="K2267" s="6"/>
      <c r="L2267" s="213"/>
      <c r="M2267" s="213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</row>
    <row r="2268" spans="1:51" ht="16.2" thickBot="1" x14ac:dyDescent="0.35">
      <c r="A2268" s="84" t="s">
        <v>320</v>
      </c>
      <c r="B2268" s="37">
        <v>1972</v>
      </c>
      <c r="C2268" s="143">
        <f t="shared" si="174"/>
        <v>2.3663242776231161</v>
      </c>
      <c r="D2268" s="37"/>
      <c r="E2268" s="130">
        <v>59</v>
      </c>
      <c r="F2268" s="130">
        <v>796</v>
      </c>
      <c r="G2268" s="130">
        <v>761</v>
      </c>
      <c r="H2268" s="130">
        <v>198</v>
      </c>
      <c r="I2268" s="130">
        <v>0</v>
      </c>
      <c r="J2268" s="130">
        <v>158</v>
      </c>
      <c r="K2268" s="6"/>
      <c r="L2268" s="213"/>
      <c r="M2268" s="213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</row>
    <row r="2269" spans="1:51" ht="16.2" thickBot="1" x14ac:dyDescent="0.35">
      <c r="A2269" s="84" t="s">
        <v>321</v>
      </c>
      <c r="B2269" s="37">
        <v>1718</v>
      </c>
      <c r="C2269" s="143">
        <f t="shared" si="174"/>
        <v>2.0615340309110106</v>
      </c>
      <c r="D2269" s="37"/>
      <c r="E2269" s="130">
        <v>20</v>
      </c>
      <c r="F2269" s="130">
        <v>591</v>
      </c>
      <c r="G2269" s="130">
        <v>720</v>
      </c>
      <c r="H2269" s="130">
        <v>274</v>
      </c>
      <c r="I2269" s="130">
        <v>0</v>
      </c>
      <c r="J2269" s="130">
        <v>113</v>
      </c>
      <c r="K2269" s="6"/>
      <c r="L2269" s="213"/>
      <c r="M2269" s="213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</row>
    <row r="2270" spans="1:51" ht="31.8" thickBot="1" x14ac:dyDescent="0.35">
      <c r="A2270" s="84" t="s">
        <v>322</v>
      </c>
      <c r="B2270" s="37">
        <v>1600</v>
      </c>
      <c r="C2270" s="143">
        <f t="shared" si="174"/>
        <v>1.919938561966017</v>
      </c>
      <c r="D2270" s="37"/>
      <c r="E2270" s="130">
        <v>5</v>
      </c>
      <c r="F2270" s="130">
        <v>231</v>
      </c>
      <c r="G2270" s="37">
        <v>1212</v>
      </c>
      <c r="H2270" s="130">
        <v>86</v>
      </c>
      <c r="I2270" s="130">
        <v>0</v>
      </c>
      <c r="J2270" s="130">
        <v>66</v>
      </c>
      <c r="K2270" s="6"/>
      <c r="L2270" s="213"/>
      <c r="M2270" s="213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</row>
    <row r="2271" spans="1:51" ht="16.2" thickBot="1" x14ac:dyDescent="0.35">
      <c r="A2271" s="84" t="s">
        <v>323</v>
      </c>
      <c r="B2271" s="130">
        <v>113</v>
      </c>
      <c r="C2271" s="143">
        <f t="shared" si="174"/>
        <v>0.13559566093884995</v>
      </c>
      <c r="D2271" s="130"/>
      <c r="E2271" s="130">
        <v>0</v>
      </c>
      <c r="F2271" s="130">
        <v>42</v>
      </c>
      <c r="G2271" s="130">
        <v>53</v>
      </c>
      <c r="H2271" s="130">
        <v>13</v>
      </c>
      <c r="I2271" s="130">
        <v>0</v>
      </c>
      <c r="J2271" s="130">
        <v>5</v>
      </c>
      <c r="K2271" s="6"/>
      <c r="L2271" s="213"/>
      <c r="M2271" s="213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</row>
    <row r="2272" spans="1:51" ht="16.2" thickBot="1" x14ac:dyDescent="0.35">
      <c r="A2272" s="84" t="s">
        <v>324</v>
      </c>
      <c r="B2272" s="130">
        <v>38</v>
      </c>
      <c r="C2272" s="143">
        <f t="shared" si="174"/>
        <v>4.5598540846692903E-2</v>
      </c>
      <c r="D2272" s="130"/>
      <c r="E2272" s="130">
        <v>1</v>
      </c>
      <c r="F2272" s="130">
        <v>11</v>
      </c>
      <c r="G2272" s="130">
        <v>18</v>
      </c>
      <c r="H2272" s="130">
        <v>7</v>
      </c>
      <c r="I2272" s="130">
        <v>0</v>
      </c>
      <c r="J2272" s="130">
        <v>1</v>
      </c>
      <c r="K2272" s="6"/>
      <c r="L2272" s="213"/>
      <c r="M2272" s="213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</row>
    <row r="2273" spans="1:51" ht="16.2" thickBot="1" x14ac:dyDescent="0.35">
      <c r="A2273" s="84" t="s">
        <v>294</v>
      </c>
      <c r="B2273" s="130">
        <v>18</v>
      </c>
      <c r="C2273" s="143">
        <f t="shared" si="174"/>
        <v>2.1599308822117691E-2</v>
      </c>
      <c r="D2273" s="130"/>
      <c r="E2273" s="130">
        <v>0</v>
      </c>
      <c r="F2273" s="130">
        <v>2</v>
      </c>
      <c r="G2273" s="130">
        <v>16</v>
      </c>
      <c r="H2273" s="130">
        <v>0</v>
      </c>
      <c r="I2273" s="130">
        <v>0</v>
      </c>
      <c r="J2273" s="130">
        <v>0</v>
      </c>
      <c r="K2273" s="6"/>
      <c r="L2273" s="213"/>
      <c r="M2273" s="213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</row>
    <row r="2274" spans="1:51" ht="15" thickBot="1" x14ac:dyDescent="0.35">
      <c r="A2274" s="6"/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6"/>
      <c r="L2274" s="213"/>
      <c r="M2274" s="213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</row>
    <row r="2275" spans="1:51" ht="16.2" thickBot="1" x14ac:dyDescent="0.35">
      <c r="A2275" s="83" t="s">
        <v>19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6"/>
      <c r="L2275" s="213"/>
      <c r="M2275" s="213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</row>
    <row r="2276" spans="1:51" s="29" customFormat="1" ht="16.2" thickBot="1" x14ac:dyDescent="0.35">
      <c r="A2276" s="83" t="s">
        <v>20</v>
      </c>
      <c r="B2276" s="138">
        <v>42766</v>
      </c>
      <c r="C2276" s="155">
        <f>B2276/$B$2276%</f>
        <v>100</v>
      </c>
      <c r="D2276" s="138"/>
      <c r="E2276" s="138">
        <v>1404</v>
      </c>
      <c r="F2276" s="138">
        <v>17605</v>
      </c>
      <c r="G2276" s="138">
        <v>15649</v>
      </c>
      <c r="H2276" s="138">
        <v>5149</v>
      </c>
      <c r="I2276" s="140">
        <v>0</v>
      </c>
      <c r="J2276" s="138">
        <v>2959</v>
      </c>
      <c r="K2276" s="28"/>
      <c r="L2276" s="213"/>
      <c r="M2276" s="213"/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</row>
    <row r="2277" spans="1:51" ht="16.2" thickBot="1" x14ac:dyDescent="0.35">
      <c r="A2277" s="84" t="s">
        <v>280</v>
      </c>
      <c r="B2277" s="37">
        <v>1832</v>
      </c>
      <c r="C2277" s="143">
        <f t="shared" ref="C2277:C2291" si="175">B2277/$B$2276%</f>
        <v>4.2837768320628538</v>
      </c>
      <c r="D2277" s="37"/>
      <c r="E2277" s="130">
        <v>43</v>
      </c>
      <c r="F2277" s="130">
        <v>951</v>
      </c>
      <c r="G2277" s="130">
        <v>580</v>
      </c>
      <c r="H2277" s="130">
        <v>172</v>
      </c>
      <c r="I2277" s="130">
        <v>0</v>
      </c>
      <c r="J2277" s="130">
        <v>86</v>
      </c>
      <c r="K2277" s="6"/>
      <c r="L2277" s="213"/>
      <c r="M2277" s="213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</row>
    <row r="2278" spans="1:51" ht="16.2" thickBot="1" x14ac:dyDescent="0.35">
      <c r="A2278" s="84" t="s">
        <v>281</v>
      </c>
      <c r="B2278" s="37">
        <v>5682</v>
      </c>
      <c r="C2278" s="143">
        <f t="shared" si="175"/>
        <v>13.286255436561754</v>
      </c>
      <c r="D2278" s="37"/>
      <c r="E2278" s="130">
        <v>294</v>
      </c>
      <c r="F2278" s="37">
        <v>2256</v>
      </c>
      <c r="G2278" s="37">
        <v>2180</v>
      </c>
      <c r="H2278" s="130">
        <v>578</v>
      </c>
      <c r="I2278" s="130">
        <v>0</v>
      </c>
      <c r="J2278" s="130">
        <v>374</v>
      </c>
      <c r="K2278" s="6"/>
      <c r="L2278" s="213"/>
      <c r="M2278" s="213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</row>
    <row r="2279" spans="1:51" ht="16.2" thickBot="1" x14ac:dyDescent="0.35">
      <c r="A2279" s="84" t="s">
        <v>282</v>
      </c>
      <c r="B2279" s="37">
        <v>17044</v>
      </c>
      <c r="C2279" s="143">
        <f t="shared" si="175"/>
        <v>39.854089697423184</v>
      </c>
      <c r="D2279" s="37"/>
      <c r="E2279" s="130">
        <v>690</v>
      </c>
      <c r="F2279" s="37">
        <v>7173</v>
      </c>
      <c r="G2279" s="37">
        <v>6367</v>
      </c>
      <c r="H2279" s="37">
        <v>1754</v>
      </c>
      <c r="I2279" s="130">
        <v>0</v>
      </c>
      <c r="J2279" s="37">
        <v>1060</v>
      </c>
      <c r="K2279" s="6"/>
      <c r="L2279" s="213"/>
      <c r="M2279" s="213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</row>
    <row r="2280" spans="1:51" ht="16.2" thickBot="1" x14ac:dyDescent="0.35">
      <c r="A2280" s="84" t="s">
        <v>283</v>
      </c>
      <c r="B2280" s="37">
        <v>6970</v>
      </c>
      <c r="C2280" s="143">
        <f t="shared" si="175"/>
        <v>16.297993733339567</v>
      </c>
      <c r="D2280" s="37"/>
      <c r="E2280" s="130">
        <v>235</v>
      </c>
      <c r="F2280" s="37">
        <v>2904</v>
      </c>
      <c r="G2280" s="37">
        <v>2538</v>
      </c>
      <c r="H2280" s="130">
        <v>806</v>
      </c>
      <c r="I2280" s="130">
        <v>0</v>
      </c>
      <c r="J2280" s="130">
        <v>487</v>
      </c>
      <c r="K2280" s="6"/>
      <c r="L2280" s="213"/>
      <c r="M2280" s="213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</row>
    <row r="2281" spans="1:51" ht="16.2" thickBot="1" x14ac:dyDescent="0.35">
      <c r="A2281" s="84" t="s">
        <v>285</v>
      </c>
      <c r="B2281" s="37">
        <v>6936</v>
      </c>
      <c r="C2281" s="143">
        <f t="shared" si="175"/>
        <v>16.218491324884251</v>
      </c>
      <c r="D2281" s="37"/>
      <c r="E2281" s="130">
        <v>76</v>
      </c>
      <c r="F2281" s="37">
        <v>2787</v>
      </c>
      <c r="G2281" s="37">
        <v>2132</v>
      </c>
      <c r="H2281" s="37">
        <v>1309</v>
      </c>
      <c r="I2281" s="130">
        <v>0</v>
      </c>
      <c r="J2281" s="130">
        <v>632</v>
      </c>
      <c r="K2281" s="6"/>
      <c r="L2281" s="213"/>
      <c r="M2281" s="213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</row>
    <row r="2282" spans="1:51" ht="16.2" thickBot="1" x14ac:dyDescent="0.35">
      <c r="A2282" s="84" t="s">
        <v>286</v>
      </c>
      <c r="B2282" s="130">
        <v>72</v>
      </c>
      <c r="C2282" s="143">
        <f t="shared" si="175"/>
        <v>0.16835804143478464</v>
      </c>
      <c r="D2282" s="130"/>
      <c r="E2282" s="130">
        <v>0</v>
      </c>
      <c r="F2282" s="130">
        <v>30</v>
      </c>
      <c r="G2282" s="130">
        <v>18</v>
      </c>
      <c r="H2282" s="130">
        <v>17</v>
      </c>
      <c r="I2282" s="130">
        <v>0</v>
      </c>
      <c r="J2282" s="130">
        <v>7</v>
      </c>
      <c r="K2282" s="6"/>
      <c r="L2282" s="213"/>
      <c r="M2282" s="213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</row>
    <row r="2283" spans="1:51" ht="16.2" thickBot="1" x14ac:dyDescent="0.35">
      <c r="A2283" s="84" t="s">
        <v>319</v>
      </c>
      <c r="B2283" s="130">
        <v>374</v>
      </c>
      <c r="C2283" s="143">
        <f t="shared" si="175"/>
        <v>0.87452649300846463</v>
      </c>
      <c r="D2283" s="130"/>
      <c r="E2283" s="130">
        <v>7</v>
      </c>
      <c r="F2283" s="130">
        <v>231</v>
      </c>
      <c r="G2283" s="130">
        <v>89</v>
      </c>
      <c r="H2283" s="130">
        <v>29</v>
      </c>
      <c r="I2283" s="130">
        <v>0</v>
      </c>
      <c r="J2283" s="130">
        <v>18</v>
      </c>
      <c r="K2283" s="6"/>
      <c r="L2283" s="213"/>
      <c r="M2283" s="213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</row>
    <row r="2284" spans="1:51" ht="16.2" thickBot="1" x14ac:dyDescent="0.35">
      <c r="A2284" s="84" t="s">
        <v>287</v>
      </c>
      <c r="B2284" s="130">
        <v>292</v>
      </c>
      <c r="C2284" s="143">
        <f t="shared" si="175"/>
        <v>0.68278539026329321</v>
      </c>
      <c r="D2284" s="130"/>
      <c r="E2284" s="130">
        <v>0</v>
      </c>
      <c r="F2284" s="130">
        <v>114</v>
      </c>
      <c r="G2284" s="130">
        <v>102</v>
      </c>
      <c r="H2284" s="130">
        <v>48</v>
      </c>
      <c r="I2284" s="130">
        <v>0</v>
      </c>
      <c r="J2284" s="130">
        <v>28</v>
      </c>
      <c r="K2284" s="6"/>
      <c r="L2284" s="213"/>
      <c r="M2284" s="213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</row>
    <row r="2285" spans="1:51" ht="21.6" customHeight="1" thickBot="1" x14ac:dyDescent="0.35">
      <c r="A2285" s="84" t="s">
        <v>288</v>
      </c>
      <c r="B2285" s="130">
        <v>443</v>
      </c>
      <c r="C2285" s="143">
        <f t="shared" si="175"/>
        <v>1.0358696160501333</v>
      </c>
      <c r="D2285" s="130"/>
      <c r="E2285" s="130">
        <v>10</v>
      </c>
      <c r="F2285" s="130">
        <v>133</v>
      </c>
      <c r="G2285" s="130">
        <v>202</v>
      </c>
      <c r="H2285" s="130">
        <v>60</v>
      </c>
      <c r="I2285" s="130">
        <v>0</v>
      </c>
      <c r="J2285" s="130">
        <v>38</v>
      </c>
      <c r="K2285" s="6"/>
      <c r="L2285" s="213"/>
      <c r="M2285" s="213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</row>
    <row r="2286" spans="1:51" ht="16.2" thickBot="1" x14ac:dyDescent="0.35">
      <c r="A2286" s="84" t="s">
        <v>320</v>
      </c>
      <c r="B2286" s="37">
        <v>1121</v>
      </c>
      <c r="C2286" s="143">
        <f t="shared" si="175"/>
        <v>2.6212411728943552</v>
      </c>
      <c r="D2286" s="37"/>
      <c r="E2286" s="130">
        <v>34</v>
      </c>
      <c r="F2286" s="130">
        <v>491</v>
      </c>
      <c r="G2286" s="130">
        <v>367</v>
      </c>
      <c r="H2286" s="130">
        <v>122</v>
      </c>
      <c r="I2286" s="130">
        <v>0</v>
      </c>
      <c r="J2286" s="130">
        <v>107</v>
      </c>
      <c r="K2286" s="6"/>
      <c r="L2286" s="213"/>
      <c r="M2286" s="213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</row>
    <row r="2287" spans="1:51" ht="16.2" thickBot="1" x14ac:dyDescent="0.35">
      <c r="A2287" s="84" t="s">
        <v>321</v>
      </c>
      <c r="B2287" s="37">
        <v>1209</v>
      </c>
      <c r="C2287" s="143">
        <f t="shared" si="175"/>
        <v>2.8270121124257588</v>
      </c>
      <c r="D2287" s="37"/>
      <c r="E2287" s="130">
        <v>12</v>
      </c>
      <c r="F2287" s="130">
        <v>385</v>
      </c>
      <c r="G2287" s="130">
        <v>532</v>
      </c>
      <c r="H2287" s="130">
        <v>188</v>
      </c>
      <c r="I2287" s="130">
        <v>0</v>
      </c>
      <c r="J2287" s="130">
        <v>92</v>
      </c>
      <c r="K2287" s="6"/>
      <c r="L2287" s="213"/>
      <c r="M2287" s="213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</row>
    <row r="2288" spans="1:51" ht="31.8" thickBot="1" x14ac:dyDescent="0.35">
      <c r="A2288" s="84" t="s">
        <v>322</v>
      </c>
      <c r="B2288" s="130">
        <v>671</v>
      </c>
      <c r="C2288" s="143">
        <f t="shared" si="175"/>
        <v>1.5690034139269513</v>
      </c>
      <c r="D2288" s="130"/>
      <c r="E2288" s="130">
        <v>2</v>
      </c>
      <c r="F2288" s="130">
        <v>114</v>
      </c>
      <c r="G2288" s="130">
        <v>484</v>
      </c>
      <c r="H2288" s="130">
        <v>47</v>
      </c>
      <c r="I2288" s="130">
        <v>0</v>
      </c>
      <c r="J2288" s="130">
        <v>24</v>
      </c>
      <c r="K2288" s="6"/>
      <c r="L2288" s="213"/>
      <c r="M2288" s="213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</row>
    <row r="2289" spans="1:51" ht="16.2" thickBot="1" x14ac:dyDescent="0.35">
      <c r="A2289" s="84" t="s">
        <v>323</v>
      </c>
      <c r="B2289" s="130">
        <v>81</v>
      </c>
      <c r="C2289" s="143">
        <f t="shared" si="175"/>
        <v>0.1894027966141327</v>
      </c>
      <c r="D2289" s="130"/>
      <c r="E2289" s="130">
        <v>0</v>
      </c>
      <c r="F2289" s="130">
        <v>31</v>
      </c>
      <c r="G2289" s="130">
        <v>33</v>
      </c>
      <c r="H2289" s="130">
        <v>12</v>
      </c>
      <c r="I2289" s="130">
        <v>0</v>
      </c>
      <c r="J2289" s="130">
        <v>5</v>
      </c>
      <c r="K2289" s="6"/>
      <c r="L2289" s="213"/>
      <c r="M2289" s="213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</row>
    <row r="2290" spans="1:51" ht="16.2" thickBot="1" x14ac:dyDescent="0.35">
      <c r="A2290" s="84" t="s">
        <v>324</v>
      </c>
      <c r="B2290" s="130">
        <v>26</v>
      </c>
      <c r="C2290" s="143">
        <f t="shared" si="175"/>
        <v>6.0795959407005565E-2</v>
      </c>
      <c r="D2290" s="130"/>
      <c r="E2290" s="130">
        <v>1</v>
      </c>
      <c r="F2290" s="130">
        <v>5</v>
      </c>
      <c r="G2290" s="130">
        <v>12</v>
      </c>
      <c r="H2290" s="130">
        <v>7</v>
      </c>
      <c r="I2290" s="130">
        <v>0</v>
      </c>
      <c r="J2290" s="130">
        <v>1</v>
      </c>
      <c r="K2290" s="6"/>
      <c r="L2290" s="213"/>
      <c r="M2290" s="213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</row>
    <row r="2291" spans="1:51" ht="16.2" thickBot="1" x14ac:dyDescent="0.35">
      <c r="A2291" s="84" t="s">
        <v>294</v>
      </c>
      <c r="B2291" s="130">
        <v>13</v>
      </c>
      <c r="C2291" s="143">
        <f t="shared" si="175"/>
        <v>3.0397979703502782E-2</v>
      </c>
      <c r="D2291" s="130"/>
      <c r="E2291" s="130">
        <v>0</v>
      </c>
      <c r="F2291" s="130">
        <v>0</v>
      </c>
      <c r="G2291" s="130">
        <v>13</v>
      </c>
      <c r="H2291" s="130">
        <v>0</v>
      </c>
      <c r="I2291" s="130">
        <v>0</v>
      </c>
      <c r="J2291" s="130">
        <v>0</v>
      </c>
      <c r="K2291" s="6"/>
      <c r="L2291" s="213"/>
      <c r="M2291" s="213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</row>
    <row r="2292" spans="1:51" ht="16.2" thickBot="1" x14ac:dyDescent="0.35">
      <c r="A2292" s="84"/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6"/>
      <c r="L2292" s="213"/>
      <c r="M2292" s="213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</row>
    <row r="2293" spans="1:51" ht="16.2" thickBot="1" x14ac:dyDescent="0.35">
      <c r="A2293" s="83" t="s">
        <v>21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6"/>
      <c r="L2293" s="213"/>
      <c r="M2293" s="213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</row>
    <row r="2294" spans="1:51" s="29" customFormat="1" ht="16.2" thickBot="1" x14ac:dyDescent="0.35">
      <c r="A2294" s="83" t="s">
        <v>20</v>
      </c>
      <c r="B2294" s="138">
        <v>40570</v>
      </c>
      <c r="C2294" s="155">
        <f>B2294/$B$2294%</f>
        <v>100</v>
      </c>
      <c r="D2294" s="138"/>
      <c r="E2294" s="138">
        <v>1363</v>
      </c>
      <c r="F2294" s="138">
        <v>16104</v>
      </c>
      <c r="G2294" s="138">
        <v>15383</v>
      </c>
      <c r="H2294" s="138">
        <v>4926</v>
      </c>
      <c r="I2294" s="140">
        <v>0</v>
      </c>
      <c r="J2294" s="138">
        <v>2794</v>
      </c>
      <c r="K2294" s="28"/>
      <c r="L2294" s="213"/>
      <c r="M2294" s="213"/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</row>
    <row r="2295" spans="1:51" ht="16.2" thickBot="1" x14ac:dyDescent="0.35">
      <c r="A2295" s="84" t="s">
        <v>280</v>
      </c>
      <c r="B2295" s="37">
        <v>1869</v>
      </c>
      <c r="C2295" s="143">
        <f t="shared" ref="C2295:C2309" si="176">B2295/$B$2294%</f>
        <v>4.6068523539561257</v>
      </c>
      <c r="D2295" s="37"/>
      <c r="E2295" s="130">
        <v>37</v>
      </c>
      <c r="F2295" s="130">
        <v>885</v>
      </c>
      <c r="G2295" s="130">
        <v>641</v>
      </c>
      <c r="H2295" s="130">
        <v>187</v>
      </c>
      <c r="I2295" s="130">
        <v>0</v>
      </c>
      <c r="J2295" s="130">
        <v>119</v>
      </c>
      <c r="K2295" s="6"/>
      <c r="L2295" s="213"/>
      <c r="M2295" s="213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</row>
    <row r="2296" spans="1:51" ht="16.2" thickBot="1" x14ac:dyDescent="0.35">
      <c r="A2296" s="84" t="s">
        <v>281</v>
      </c>
      <c r="B2296" s="37">
        <v>5556</v>
      </c>
      <c r="C2296" s="143">
        <f t="shared" si="176"/>
        <v>13.694848410155288</v>
      </c>
      <c r="D2296" s="37"/>
      <c r="E2296" s="130">
        <v>309</v>
      </c>
      <c r="F2296" s="37">
        <v>2206</v>
      </c>
      <c r="G2296" s="37">
        <v>2009</v>
      </c>
      <c r="H2296" s="130">
        <v>652</v>
      </c>
      <c r="I2296" s="130">
        <v>0</v>
      </c>
      <c r="J2296" s="130">
        <v>380</v>
      </c>
      <c r="K2296" s="6"/>
      <c r="L2296" s="213"/>
      <c r="M2296" s="213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</row>
    <row r="2297" spans="1:51" ht="16.2" thickBot="1" x14ac:dyDescent="0.35">
      <c r="A2297" s="84" t="s">
        <v>282</v>
      </c>
      <c r="B2297" s="37">
        <v>16177</v>
      </c>
      <c r="C2297" s="143">
        <f t="shared" si="176"/>
        <v>39.87429134828691</v>
      </c>
      <c r="D2297" s="37"/>
      <c r="E2297" s="130">
        <v>677</v>
      </c>
      <c r="F2297" s="37">
        <v>6789</v>
      </c>
      <c r="G2297" s="37">
        <v>5849</v>
      </c>
      <c r="H2297" s="37">
        <v>1763</v>
      </c>
      <c r="I2297" s="130">
        <v>0</v>
      </c>
      <c r="J2297" s="37">
        <v>1099</v>
      </c>
      <c r="K2297" s="6"/>
      <c r="L2297" s="213"/>
      <c r="M2297" s="213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</row>
    <row r="2298" spans="1:51" ht="16.2" thickBot="1" x14ac:dyDescent="0.35">
      <c r="A2298" s="84" t="s">
        <v>283</v>
      </c>
      <c r="B2298" s="37">
        <v>6605</v>
      </c>
      <c r="C2298" s="143">
        <f t="shared" si="176"/>
        <v>16.280502834606853</v>
      </c>
      <c r="D2298" s="37"/>
      <c r="E2298" s="130">
        <v>210</v>
      </c>
      <c r="F2298" s="37">
        <v>2763</v>
      </c>
      <c r="G2298" s="37">
        <v>2300</v>
      </c>
      <c r="H2298" s="130">
        <v>847</v>
      </c>
      <c r="I2298" s="130">
        <v>0</v>
      </c>
      <c r="J2298" s="130">
        <v>485</v>
      </c>
      <c r="K2298" s="6"/>
      <c r="L2298" s="213"/>
      <c r="M2298" s="213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</row>
    <row r="2299" spans="1:51" ht="16.2" thickBot="1" x14ac:dyDescent="0.35">
      <c r="A2299" s="84" t="s">
        <v>285</v>
      </c>
      <c r="B2299" s="37">
        <v>6800</v>
      </c>
      <c r="C2299" s="143">
        <f t="shared" si="176"/>
        <v>16.761153561745132</v>
      </c>
      <c r="D2299" s="37"/>
      <c r="E2299" s="130">
        <v>82</v>
      </c>
      <c r="F2299" s="37">
        <v>2380</v>
      </c>
      <c r="G2299" s="37">
        <v>2658</v>
      </c>
      <c r="H2299" s="37">
        <v>1153</v>
      </c>
      <c r="I2299" s="130">
        <v>0</v>
      </c>
      <c r="J2299" s="130">
        <v>527</v>
      </c>
      <c r="K2299" s="6"/>
      <c r="L2299" s="213"/>
      <c r="M2299" s="213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</row>
    <row r="2300" spans="1:51" ht="16.2" thickBot="1" x14ac:dyDescent="0.35">
      <c r="A2300" s="84" t="s">
        <v>286</v>
      </c>
      <c r="B2300" s="130">
        <v>97</v>
      </c>
      <c r="C2300" s="143">
        <f t="shared" si="176"/>
        <v>0.23909292580724675</v>
      </c>
      <c r="D2300" s="130"/>
      <c r="E2300" s="130">
        <v>0</v>
      </c>
      <c r="F2300" s="130">
        <v>64</v>
      </c>
      <c r="G2300" s="130">
        <v>19</v>
      </c>
      <c r="H2300" s="130">
        <v>5</v>
      </c>
      <c r="I2300" s="130">
        <v>0</v>
      </c>
      <c r="J2300" s="130">
        <v>9</v>
      </c>
      <c r="K2300" s="6"/>
      <c r="L2300" s="213"/>
      <c r="M2300" s="213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</row>
    <row r="2301" spans="1:51" ht="16.2" thickBot="1" x14ac:dyDescent="0.35">
      <c r="A2301" s="84" t="s">
        <v>319</v>
      </c>
      <c r="B2301" s="130">
        <v>162</v>
      </c>
      <c r="C2301" s="143">
        <f t="shared" si="176"/>
        <v>0.39930983485333993</v>
      </c>
      <c r="D2301" s="130"/>
      <c r="E2301" s="130">
        <v>2</v>
      </c>
      <c r="F2301" s="130">
        <v>86</v>
      </c>
      <c r="G2301" s="130">
        <v>55</v>
      </c>
      <c r="H2301" s="130">
        <v>16</v>
      </c>
      <c r="I2301" s="130">
        <v>0</v>
      </c>
      <c r="J2301" s="130">
        <v>3</v>
      </c>
      <c r="K2301" s="6"/>
      <c r="L2301" s="213"/>
      <c r="M2301" s="213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</row>
    <row r="2302" spans="1:51" ht="16.2" thickBot="1" x14ac:dyDescent="0.35">
      <c r="A2302" s="84" t="s">
        <v>287</v>
      </c>
      <c r="B2302" s="130">
        <v>323</v>
      </c>
      <c r="C2302" s="143">
        <f t="shared" si="176"/>
        <v>0.79615479418289381</v>
      </c>
      <c r="D2302" s="130"/>
      <c r="E2302" s="130">
        <v>0</v>
      </c>
      <c r="F2302" s="130">
        <v>49</v>
      </c>
      <c r="G2302" s="130">
        <v>203</v>
      </c>
      <c r="H2302" s="130">
        <v>43</v>
      </c>
      <c r="I2302" s="130">
        <v>0</v>
      </c>
      <c r="J2302" s="130">
        <v>28</v>
      </c>
      <c r="K2302" s="6"/>
      <c r="L2302" s="213"/>
      <c r="M2302" s="213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</row>
    <row r="2303" spans="1:51" ht="16.2" thickBot="1" x14ac:dyDescent="0.35">
      <c r="A2303" s="84" t="s">
        <v>288</v>
      </c>
      <c r="B2303" s="130">
        <v>643</v>
      </c>
      <c r="C2303" s="143">
        <f t="shared" si="176"/>
        <v>1.5849149617944294</v>
      </c>
      <c r="D2303" s="130"/>
      <c r="E2303" s="130">
        <v>10</v>
      </c>
      <c r="F2303" s="130">
        <v>235</v>
      </c>
      <c r="G2303" s="130">
        <v>310</v>
      </c>
      <c r="H2303" s="130">
        <v>58</v>
      </c>
      <c r="I2303" s="130">
        <v>0</v>
      </c>
      <c r="J2303" s="130">
        <v>30</v>
      </c>
      <c r="K2303" s="6"/>
      <c r="L2303" s="213"/>
      <c r="M2303" s="213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</row>
    <row r="2304" spans="1:51" ht="21.6" customHeight="1" thickBot="1" x14ac:dyDescent="0.35">
      <c r="A2304" s="84" t="s">
        <v>320</v>
      </c>
      <c r="B2304" s="130">
        <v>851</v>
      </c>
      <c r="C2304" s="143">
        <f t="shared" si="176"/>
        <v>2.0976090707419277</v>
      </c>
      <c r="D2304" s="130"/>
      <c r="E2304" s="130">
        <v>25</v>
      </c>
      <c r="F2304" s="130">
        <v>305</v>
      </c>
      <c r="G2304" s="130">
        <v>394</v>
      </c>
      <c r="H2304" s="130">
        <v>76</v>
      </c>
      <c r="I2304" s="130">
        <v>0</v>
      </c>
      <c r="J2304" s="130">
        <v>51</v>
      </c>
      <c r="K2304" s="6"/>
      <c r="L2304" s="213"/>
      <c r="M2304" s="213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</row>
    <row r="2305" spans="1:51" ht="16.2" thickBot="1" x14ac:dyDescent="0.35">
      <c r="A2305" s="84" t="s">
        <v>321</v>
      </c>
      <c r="B2305" s="130">
        <v>509</v>
      </c>
      <c r="C2305" s="143">
        <f t="shared" si="176"/>
        <v>1.2546216416070988</v>
      </c>
      <c r="D2305" s="130"/>
      <c r="E2305" s="130">
        <v>8</v>
      </c>
      <c r="F2305" s="130">
        <v>206</v>
      </c>
      <c r="G2305" s="130">
        <v>188</v>
      </c>
      <c r="H2305" s="130">
        <v>86</v>
      </c>
      <c r="I2305" s="130">
        <v>0</v>
      </c>
      <c r="J2305" s="130">
        <v>21</v>
      </c>
      <c r="K2305" s="6"/>
      <c r="L2305" s="213"/>
      <c r="M2305" s="213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</row>
    <row r="2306" spans="1:51" ht="31.8" thickBot="1" x14ac:dyDescent="0.35">
      <c r="A2306" s="84" t="s">
        <v>322</v>
      </c>
      <c r="B2306" s="130">
        <v>929</v>
      </c>
      <c r="C2306" s="143">
        <f t="shared" si="176"/>
        <v>2.2898693615972392</v>
      </c>
      <c r="D2306" s="130"/>
      <c r="E2306" s="130">
        <v>3</v>
      </c>
      <c r="F2306" s="130">
        <v>117</v>
      </c>
      <c r="G2306" s="130">
        <v>728</v>
      </c>
      <c r="H2306" s="130">
        <v>39</v>
      </c>
      <c r="I2306" s="130">
        <v>0</v>
      </c>
      <c r="J2306" s="130">
        <v>42</v>
      </c>
      <c r="K2306" s="6"/>
      <c r="L2306" s="213"/>
      <c r="M2306" s="213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</row>
    <row r="2307" spans="1:51" ht="16.2" thickBot="1" x14ac:dyDescent="0.35">
      <c r="A2307" s="84" t="s">
        <v>323</v>
      </c>
      <c r="B2307" s="130">
        <v>32</v>
      </c>
      <c r="C2307" s="143">
        <f t="shared" si="176"/>
        <v>7.8876016761153564E-2</v>
      </c>
      <c r="D2307" s="130"/>
      <c r="E2307" s="130">
        <v>0</v>
      </c>
      <c r="F2307" s="130">
        <v>11</v>
      </c>
      <c r="G2307" s="130">
        <v>20</v>
      </c>
      <c r="H2307" s="130">
        <v>1</v>
      </c>
      <c r="I2307" s="130">
        <v>0</v>
      </c>
      <c r="J2307" s="130">
        <v>0</v>
      </c>
      <c r="K2307" s="6"/>
      <c r="L2307" s="213"/>
      <c r="M2307" s="213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</row>
    <row r="2308" spans="1:51" ht="16.2" thickBot="1" x14ac:dyDescent="0.35">
      <c r="A2308" s="84" t="s">
        <v>324</v>
      </c>
      <c r="B2308" s="130">
        <v>12</v>
      </c>
      <c r="C2308" s="143">
        <f t="shared" si="176"/>
        <v>2.9578506285432585E-2</v>
      </c>
      <c r="D2308" s="130"/>
      <c r="E2308" s="130">
        <v>0</v>
      </c>
      <c r="F2308" s="130">
        <v>6</v>
      </c>
      <c r="G2308" s="130">
        <v>6</v>
      </c>
      <c r="H2308" s="130">
        <v>0</v>
      </c>
      <c r="I2308" s="130">
        <v>0</v>
      </c>
      <c r="J2308" s="130">
        <v>0</v>
      </c>
      <c r="K2308" s="6"/>
      <c r="L2308" s="213"/>
      <c r="M2308" s="213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</row>
    <row r="2309" spans="1:51" ht="16.2" thickBot="1" x14ac:dyDescent="0.35">
      <c r="A2309" s="84" t="s">
        <v>294</v>
      </c>
      <c r="B2309" s="130">
        <v>5</v>
      </c>
      <c r="C2309" s="143">
        <f t="shared" si="176"/>
        <v>1.2324377618930245E-2</v>
      </c>
      <c r="D2309" s="130"/>
      <c r="E2309" s="130">
        <v>0</v>
      </c>
      <c r="F2309" s="130">
        <v>2</v>
      </c>
      <c r="G2309" s="130">
        <v>3</v>
      </c>
      <c r="H2309" s="130">
        <v>0</v>
      </c>
      <c r="I2309" s="130">
        <v>0</v>
      </c>
      <c r="J2309" s="130">
        <v>0</v>
      </c>
      <c r="K2309" s="6"/>
      <c r="L2309" s="213"/>
      <c r="M2309" s="213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</row>
    <row r="2310" spans="1:51" ht="15" thickBot="1" x14ac:dyDescent="0.35">
      <c r="A2310" s="3"/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6"/>
      <c r="L2310" s="213"/>
      <c r="M2310" s="213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</row>
    <row r="2311" spans="1:51" ht="16.2" thickBot="1" x14ac:dyDescent="0.35">
      <c r="A2311" s="51" t="s">
        <v>23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6"/>
      <c r="L2311" s="213"/>
      <c r="M2311" s="213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</row>
    <row r="2312" spans="1:51" ht="16.2" thickBot="1" x14ac:dyDescent="0.35">
      <c r="A2312" s="51" t="s">
        <v>15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6"/>
      <c r="L2312" s="213"/>
      <c r="M2312" s="213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</row>
    <row r="2313" spans="1:51" s="29" customFormat="1" ht="16.2" thickBot="1" x14ac:dyDescent="0.35">
      <c r="A2313" s="83" t="s">
        <v>20</v>
      </c>
      <c r="B2313" s="138">
        <v>127949</v>
      </c>
      <c r="C2313" s="155">
        <f>B2313/$B$2313%</f>
        <v>100</v>
      </c>
      <c r="D2313" s="138"/>
      <c r="E2313" s="138">
        <v>14664</v>
      </c>
      <c r="F2313" s="138">
        <v>28730</v>
      </c>
      <c r="G2313" s="138">
        <v>23955</v>
      </c>
      <c r="H2313" s="138">
        <v>24365</v>
      </c>
      <c r="I2313" s="138">
        <v>16014</v>
      </c>
      <c r="J2313" s="138">
        <v>20221</v>
      </c>
      <c r="K2313" s="28"/>
      <c r="L2313" s="213"/>
      <c r="M2313" s="213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</row>
    <row r="2314" spans="1:51" ht="16.2" thickBot="1" x14ac:dyDescent="0.35">
      <c r="A2314" s="42" t="s">
        <v>280</v>
      </c>
      <c r="B2314" s="37">
        <v>4817</v>
      </c>
      <c r="C2314" s="143">
        <f t="shared" ref="C2314:C2328" si="177">B2314/$B$2313%</f>
        <v>3.7647812800412663</v>
      </c>
      <c r="D2314" s="37"/>
      <c r="E2314" s="130">
        <v>495</v>
      </c>
      <c r="F2314" s="37">
        <v>1526</v>
      </c>
      <c r="G2314" s="130">
        <v>838</v>
      </c>
      <c r="H2314" s="130">
        <v>942</v>
      </c>
      <c r="I2314" s="130">
        <v>451</v>
      </c>
      <c r="J2314" s="130">
        <v>565</v>
      </c>
      <c r="K2314" s="6"/>
      <c r="L2314" s="213"/>
      <c r="M2314" s="213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</row>
    <row r="2315" spans="1:51" ht="14.25" customHeight="1" thickBot="1" x14ac:dyDescent="0.35">
      <c r="A2315" s="84" t="s">
        <v>281</v>
      </c>
      <c r="B2315" s="37">
        <v>20681</v>
      </c>
      <c r="C2315" s="143">
        <f t="shared" si="177"/>
        <v>16.163471383129217</v>
      </c>
      <c r="D2315" s="37"/>
      <c r="E2315" s="37">
        <v>2676</v>
      </c>
      <c r="F2315" s="37">
        <v>4721</v>
      </c>
      <c r="G2315" s="37">
        <v>3732</v>
      </c>
      <c r="H2315" s="37">
        <v>3145</v>
      </c>
      <c r="I2315" s="37">
        <v>2468</v>
      </c>
      <c r="J2315" s="37">
        <v>3939</v>
      </c>
      <c r="K2315" s="6"/>
      <c r="L2315" s="213"/>
      <c r="M2315" s="213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</row>
    <row r="2316" spans="1:51" ht="14.25" customHeight="1" thickBot="1" x14ac:dyDescent="0.35">
      <c r="A2316" s="84" t="s">
        <v>282</v>
      </c>
      <c r="B2316" s="37">
        <v>63119</v>
      </c>
      <c r="C2316" s="143">
        <f t="shared" si="177"/>
        <v>49.331374219415551</v>
      </c>
      <c r="D2316" s="37"/>
      <c r="E2316" s="37">
        <v>7215</v>
      </c>
      <c r="F2316" s="37">
        <v>14482</v>
      </c>
      <c r="G2316" s="37">
        <v>12609</v>
      </c>
      <c r="H2316" s="37">
        <v>10660</v>
      </c>
      <c r="I2316" s="37">
        <v>8130</v>
      </c>
      <c r="J2316" s="37">
        <v>10023</v>
      </c>
      <c r="K2316" s="6"/>
      <c r="L2316" s="213"/>
      <c r="M2316" s="213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</row>
    <row r="2317" spans="1:51" ht="14.25" customHeight="1" thickBot="1" x14ac:dyDescent="0.35">
      <c r="A2317" s="84" t="s">
        <v>283</v>
      </c>
      <c r="B2317" s="37">
        <v>21742</v>
      </c>
      <c r="C2317" s="143">
        <f t="shared" si="177"/>
        <v>16.992708032106542</v>
      </c>
      <c r="D2317" s="37"/>
      <c r="E2317" s="37">
        <v>2325</v>
      </c>
      <c r="F2317" s="37">
        <v>4687</v>
      </c>
      <c r="G2317" s="37">
        <v>3729</v>
      </c>
      <c r="H2317" s="37">
        <v>4807</v>
      </c>
      <c r="I2317" s="37">
        <v>2795</v>
      </c>
      <c r="J2317" s="37">
        <v>3399</v>
      </c>
      <c r="K2317" s="6"/>
      <c r="L2317" s="213"/>
      <c r="M2317" s="213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</row>
    <row r="2318" spans="1:51" ht="14.25" customHeight="1" thickBot="1" x14ac:dyDescent="0.35">
      <c r="A2318" s="84" t="s">
        <v>285</v>
      </c>
      <c r="B2318" s="37">
        <v>11316</v>
      </c>
      <c r="C2318" s="143">
        <f t="shared" si="177"/>
        <v>8.8441488405536575</v>
      </c>
      <c r="D2318" s="37"/>
      <c r="E2318" s="37">
        <v>1420</v>
      </c>
      <c r="F2318" s="37">
        <v>2136</v>
      </c>
      <c r="G2318" s="37">
        <v>1949</v>
      </c>
      <c r="H2318" s="37">
        <v>3038</v>
      </c>
      <c r="I2318" s="37">
        <v>1303</v>
      </c>
      <c r="J2318" s="37">
        <v>1470</v>
      </c>
      <c r="K2318" s="6"/>
      <c r="L2318" s="213"/>
      <c r="M2318" s="213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</row>
    <row r="2319" spans="1:51" ht="14.25" customHeight="1" thickBot="1" x14ac:dyDescent="0.35">
      <c r="A2319" s="84" t="s">
        <v>286</v>
      </c>
      <c r="B2319" s="130">
        <v>198</v>
      </c>
      <c r="C2319" s="143">
        <f t="shared" si="177"/>
        <v>0.15474915786758786</v>
      </c>
      <c r="D2319" s="130"/>
      <c r="E2319" s="130">
        <v>6</v>
      </c>
      <c r="F2319" s="130">
        <v>77</v>
      </c>
      <c r="G2319" s="130">
        <v>10</v>
      </c>
      <c r="H2319" s="130">
        <v>24</v>
      </c>
      <c r="I2319" s="130">
        <v>40</v>
      </c>
      <c r="J2319" s="130">
        <v>41</v>
      </c>
      <c r="K2319" s="6"/>
      <c r="L2319" s="213"/>
      <c r="M2319" s="213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</row>
    <row r="2320" spans="1:51" ht="14.25" customHeight="1" thickBot="1" x14ac:dyDescent="0.35">
      <c r="A2320" s="84" t="s">
        <v>319</v>
      </c>
      <c r="B2320" s="130">
        <v>280</v>
      </c>
      <c r="C2320" s="143">
        <f t="shared" si="177"/>
        <v>0.21883719294406365</v>
      </c>
      <c r="D2320" s="130"/>
      <c r="E2320" s="130">
        <v>40</v>
      </c>
      <c r="F2320" s="130">
        <v>51</v>
      </c>
      <c r="G2320" s="130">
        <v>58</v>
      </c>
      <c r="H2320" s="130">
        <v>66</v>
      </c>
      <c r="I2320" s="130">
        <v>30</v>
      </c>
      <c r="J2320" s="130">
        <v>35</v>
      </c>
      <c r="K2320" s="6"/>
      <c r="L2320" s="213"/>
      <c r="M2320" s="213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</row>
    <row r="2321" spans="1:51" ht="14.25" customHeight="1" thickBot="1" x14ac:dyDescent="0.35">
      <c r="A2321" s="84" t="s">
        <v>287</v>
      </c>
      <c r="B2321" s="130">
        <v>701</v>
      </c>
      <c r="C2321" s="143">
        <f t="shared" si="177"/>
        <v>0.54787454376353073</v>
      </c>
      <c r="D2321" s="130"/>
      <c r="E2321" s="130">
        <v>35</v>
      </c>
      <c r="F2321" s="130">
        <v>93</v>
      </c>
      <c r="G2321" s="130">
        <v>77</v>
      </c>
      <c r="H2321" s="130">
        <v>315</v>
      </c>
      <c r="I2321" s="130">
        <v>81</v>
      </c>
      <c r="J2321" s="130">
        <v>100</v>
      </c>
      <c r="K2321" s="6"/>
      <c r="L2321" s="213"/>
      <c r="M2321" s="213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</row>
    <row r="2322" spans="1:51" ht="14.25" customHeight="1" thickBot="1" x14ac:dyDescent="0.35">
      <c r="A2322" s="84" t="s">
        <v>288</v>
      </c>
      <c r="B2322" s="130">
        <v>660</v>
      </c>
      <c r="C2322" s="143">
        <f t="shared" si="177"/>
        <v>0.51583052622529291</v>
      </c>
      <c r="D2322" s="130"/>
      <c r="E2322" s="130">
        <v>88</v>
      </c>
      <c r="F2322" s="130">
        <v>147</v>
      </c>
      <c r="G2322" s="130">
        <v>70</v>
      </c>
      <c r="H2322" s="130">
        <v>207</v>
      </c>
      <c r="I2322" s="130">
        <v>75</v>
      </c>
      <c r="J2322" s="130">
        <v>73</v>
      </c>
      <c r="K2322" s="6"/>
      <c r="L2322" s="213"/>
      <c r="M2322" s="213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</row>
    <row r="2323" spans="1:51" ht="14.25" customHeight="1" thickBot="1" x14ac:dyDescent="0.35">
      <c r="A2323" s="84" t="s">
        <v>320</v>
      </c>
      <c r="B2323" s="37">
        <v>2725</v>
      </c>
      <c r="C2323" s="143">
        <f t="shared" si="177"/>
        <v>2.1297548241877622</v>
      </c>
      <c r="D2323" s="37"/>
      <c r="E2323" s="130">
        <v>236</v>
      </c>
      <c r="F2323" s="130">
        <v>518</v>
      </c>
      <c r="G2323" s="130">
        <v>596</v>
      </c>
      <c r="H2323" s="130">
        <v>504</v>
      </c>
      <c r="I2323" s="130">
        <v>432</v>
      </c>
      <c r="J2323" s="130">
        <v>439</v>
      </c>
      <c r="K2323" s="6"/>
      <c r="L2323" s="213"/>
      <c r="M2323" s="213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</row>
    <row r="2324" spans="1:51" ht="21.6" customHeight="1" thickBot="1" x14ac:dyDescent="0.35">
      <c r="A2324" s="84" t="s">
        <v>321</v>
      </c>
      <c r="B2324" s="37">
        <v>1098</v>
      </c>
      <c r="C2324" s="143">
        <f t="shared" si="177"/>
        <v>0.85815442090207816</v>
      </c>
      <c r="D2324" s="37"/>
      <c r="E2324" s="130">
        <v>74</v>
      </c>
      <c r="F2324" s="130">
        <v>167</v>
      </c>
      <c r="G2324" s="130">
        <v>171</v>
      </c>
      <c r="H2324" s="130">
        <v>474</v>
      </c>
      <c r="I2324" s="130">
        <v>150</v>
      </c>
      <c r="J2324" s="130">
        <v>62</v>
      </c>
      <c r="K2324" s="6"/>
      <c r="L2324" s="213"/>
      <c r="M2324" s="213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</row>
    <row r="2325" spans="1:51" ht="14.25" customHeight="1" thickBot="1" x14ac:dyDescent="0.35">
      <c r="A2325" s="84" t="s">
        <v>322</v>
      </c>
      <c r="B2325" s="130">
        <v>529</v>
      </c>
      <c r="C2325" s="143">
        <f t="shared" si="177"/>
        <v>0.41344598238360597</v>
      </c>
      <c r="D2325" s="130"/>
      <c r="E2325" s="130">
        <v>48</v>
      </c>
      <c r="F2325" s="130">
        <v>110</v>
      </c>
      <c r="G2325" s="130">
        <v>97</v>
      </c>
      <c r="H2325" s="130">
        <v>149</v>
      </c>
      <c r="I2325" s="130">
        <v>53</v>
      </c>
      <c r="J2325" s="130">
        <v>72</v>
      </c>
      <c r="K2325" s="6"/>
      <c r="L2325" s="213"/>
      <c r="M2325" s="213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</row>
    <row r="2326" spans="1:51" ht="14.25" customHeight="1" thickBot="1" x14ac:dyDescent="0.35">
      <c r="A2326" s="84" t="s">
        <v>323</v>
      </c>
      <c r="B2326" s="130">
        <v>57</v>
      </c>
      <c r="C2326" s="143">
        <f t="shared" si="177"/>
        <v>4.4548999992184389E-2</v>
      </c>
      <c r="D2326" s="130"/>
      <c r="E2326" s="130">
        <v>6</v>
      </c>
      <c r="F2326" s="130">
        <v>9</v>
      </c>
      <c r="G2326" s="130">
        <v>13</v>
      </c>
      <c r="H2326" s="130">
        <v>24</v>
      </c>
      <c r="I2326" s="130">
        <v>5</v>
      </c>
      <c r="J2326" s="130">
        <v>0</v>
      </c>
      <c r="K2326" s="6"/>
      <c r="L2326" s="213"/>
      <c r="M2326" s="213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</row>
    <row r="2327" spans="1:51" ht="14.25" customHeight="1" thickBot="1" x14ac:dyDescent="0.35">
      <c r="A2327" s="84" t="s">
        <v>324</v>
      </c>
      <c r="B2327" s="130">
        <v>10</v>
      </c>
      <c r="C2327" s="143">
        <f t="shared" si="177"/>
        <v>7.8156140337165593E-3</v>
      </c>
      <c r="D2327" s="130"/>
      <c r="E2327" s="130">
        <v>0</v>
      </c>
      <c r="F2327" s="130">
        <v>4</v>
      </c>
      <c r="G2327" s="130">
        <v>1</v>
      </c>
      <c r="H2327" s="130">
        <v>4</v>
      </c>
      <c r="I2327" s="130">
        <v>0</v>
      </c>
      <c r="J2327" s="130">
        <v>1</v>
      </c>
      <c r="K2327" s="6"/>
      <c r="L2327" s="213"/>
      <c r="M2327" s="213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</row>
    <row r="2328" spans="1:51" ht="14.25" customHeight="1" thickBot="1" x14ac:dyDescent="0.35">
      <c r="A2328" s="84" t="s">
        <v>294</v>
      </c>
      <c r="B2328" s="130">
        <v>16</v>
      </c>
      <c r="C2328" s="143">
        <f t="shared" si="177"/>
        <v>1.2504982453946495E-2</v>
      </c>
      <c r="D2328" s="130"/>
      <c r="E2328" s="130">
        <v>0</v>
      </c>
      <c r="F2328" s="130">
        <v>2</v>
      </c>
      <c r="G2328" s="130">
        <v>5</v>
      </c>
      <c r="H2328" s="130">
        <v>6</v>
      </c>
      <c r="I2328" s="130">
        <v>1</v>
      </c>
      <c r="J2328" s="130">
        <v>2</v>
      </c>
      <c r="K2328" s="6"/>
      <c r="L2328" s="213"/>
      <c r="M2328" s="213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</row>
    <row r="2329" spans="1:51" ht="14.25" customHeight="1" thickBot="1" x14ac:dyDescent="0.35">
      <c r="A2329" s="6"/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6"/>
      <c r="L2329" s="213"/>
      <c r="M2329" s="213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</row>
    <row r="2330" spans="1:51" ht="16.2" thickBot="1" x14ac:dyDescent="0.35">
      <c r="A2330" s="83" t="s">
        <v>19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6"/>
      <c r="L2330" s="213"/>
      <c r="M2330" s="213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</row>
    <row r="2331" spans="1:51" s="29" customFormat="1" ht="16.2" thickBot="1" x14ac:dyDescent="0.35">
      <c r="A2331" s="83" t="s">
        <v>20</v>
      </c>
      <c r="B2331" s="138">
        <v>68739</v>
      </c>
      <c r="C2331" s="155">
        <f>B2331/$B$2331%</f>
        <v>100</v>
      </c>
      <c r="D2331" s="138"/>
      <c r="E2331" s="138">
        <v>7822</v>
      </c>
      <c r="F2331" s="138">
        <v>15161</v>
      </c>
      <c r="G2331" s="138">
        <v>13088</v>
      </c>
      <c r="H2331" s="138">
        <v>12855</v>
      </c>
      <c r="I2331" s="138">
        <v>8971</v>
      </c>
      <c r="J2331" s="138">
        <v>10842</v>
      </c>
      <c r="K2331" s="28"/>
      <c r="L2331" s="213"/>
      <c r="M2331" s="213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</row>
    <row r="2332" spans="1:51" ht="16.2" thickBot="1" x14ac:dyDescent="0.35">
      <c r="A2332" s="84" t="s">
        <v>280</v>
      </c>
      <c r="B2332" s="37">
        <v>2394</v>
      </c>
      <c r="C2332" s="143">
        <f t="shared" ref="C2332:C2346" si="178">B2332/$B$2331%</f>
        <v>3.4827390564308471</v>
      </c>
      <c r="D2332" s="37"/>
      <c r="E2332" s="130">
        <v>232</v>
      </c>
      <c r="F2332" s="130">
        <v>772</v>
      </c>
      <c r="G2332" s="130">
        <v>390</v>
      </c>
      <c r="H2332" s="130">
        <v>461</v>
      </c>
      <c r="I2332" s="130">
        <v>238</v>
      </c>
      <c r="J2332" s="130">
        <v>301</v>
      </c>
      <c r="K2332" s="6"/>
      <c r="L2332" s="213"/>
      <c r="M2332" s="213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</row>
    <row r="2333" spans="1:51" ht="16.2" thickBot="1" x14ac:dyDescent="0.35">
      <c r="A2333" s="84" t="s">
        <v>281</v>
      </c>
      <c r="B2333" s="37">
        <v>10455</v>
      </c>
      <c r="C2333" s="143">
        <f t="shared" si="178"/>
        <v>15.209706280277572</v>
      </c>
      <c r="D2333" s="37"/>
      <c r="E2333" s="37">
        <v>1337</v>
      </c>
      <c r="F2333" s="37">
        <v>2411</v>
      </c>
      <c r="G2333" s="37">
        <v>1864</v>
      </c>
      <c r="H2333" s="37">
        <v>1564</v>
      </c>
      <c r="I2333" s="37">
        <v>1264</v>
      </c>
      <c r="J2333" s="37">
        <v>2015</v>
      </c>
      <c r="K2333" s="6"/>
      <c r="L2333" s="213"/>
      <c r="M2333" s="213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</row>
    <row r="2334" spans="1:51" ht="16.2" thickBot="1" x14ac:dyDescent="0.35">
      <c r="A2334" s="84" t="s">
        <v>282</v>
      </c>
      <c r="B2334" s="37">
        <v>32996</v>
      </c>
      <c r="C2334" s="143">
        <f t="shared" si="178"/>
        <v>48.0018621161204</v>
      </c>
      <c r="D2334" s="37"/>
      <c r="E2334" s="37">
        <v>3735</v>
      </c>
      <c r="F2334" s="37">
        <v>7475</v>
      </c>
      <c r="G2334" s="37">
        <v>6760</v>
      </c>
      <c r="H2334" s="37">
        <v>5449</v>
      </c>
      <c r="I2334" s="37">
        <v>4381</v>
      </c>
      <c r="J2334" s="37">
        <v>5196</v>
      </c>
      <c r="K2334" s="6"/>
      <c r="L2334" s="213"/>
      <c r="M2334" s="213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</row>
    <row r="2335" spans="1:51" ht="16.2" thickBot="1" x14ac:dyDescent="0.35">
      <c r="A2335" s="84" t="s">
        <v>283</v>
      </c>
      <c r="B2335" s="37">
        <v>12134</v>
      </c>
      <c r="C2335" s="143">
        <f t="shared" si="178"/>
        <v>17.65227891008016</v>
      </c>
      <c r="D2335" s="37"/>
      <c r="E2335" s="37">
        <v>1325</v>
      </c>
      <c r="F2335" s="37">
        <v>2481</v>
      </c>
      <c r="G2335" s="37">
        <v>2216</v>
      </c>
      <c r="H2335" s="37">
        <v>2557</v>
      </c>
      <c r="I2335" s="37">
        <v>1639</v>
      </c>
      <c r="J2335" s="37">
        <v>1916</v>
      </c>
      <c r="K2335" s="6"/>
      <c r="L2335" s="213"/>
      <c r="M2335" s="213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</row>
    <row r="2336" spans="1:51" ht="16.2" thickBot="1" x14ac:dyDescent="0.35">
      <c r="A2336" s="84" t="s">
        <v>285</v>
      </c>
      <c r="B2336" s="37">
        <v>6701</v>
      </c>
      <c r="C2336" s="143">
        <f t="shared" si="178"/>
        <v>9.7484688459244389</v>
      </c>
      <c r="D2336" s="37"/>
      <c r="E2336" s="130">
        <v>839</v>
      </c>
      <c r="F2336" s="37">
        <v>1262</v>
      </c>
      <c r="G2336" s="37">
        <v>1191</v>
      </c>
      <c r="H2336" s="37">
        <v>1659</v>
      </c>
      <c r="I2336" s="130">
        <v>855</v>
      </c>
      <c r="J2336" s="130">
        <v>895</v>
      </c>
      <c r="K2336" s="6"/>
      <c r="L2336" s="213"/>
      <c r="M2336" s="213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</row>
    <row r="2337" spans="1:51" ht="16.2" thickBot="1" x14ac:dyDescent="0.35">
      <c r="A2337" s="84" t="s">
        <v>286</v>
      </c>
      <c r="B2337" s="130">
        <v>114</v>
      </c>
      <c r="C2337" s="143">
        <f t="shared" si="178"/>
        <v>0.16584471697289749</v>
      </c>
      <c r="D2337" s="130"/>
      <c r="E2337" s="130">
        <v>3</v>
      </c>
      <c r="F2337" s="130">
        <v>48</v>
      </c>
      <c r="G2337" s="130">
        <v>6</v>
      </c>
      <c r="H2337" s="130">
        <v>13</v>
      </c>
      <c r="I2337" s="130">
        <v>25</v>
      </c>
      <c r="J2337" s="130">
        <v>19</v>
      </c>
      <c r="K2337" s="6"/>
      <c r="L2337" s="213"/>
      <c r="M2337" s="213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</row>
    <row r="2338" spans="1:51" ht="16.2" thickBot="1" x14ac:dyDescent="0.35">
      <c r="A2338" s="84" t="s">
        <v>319</v>
      </c>
      <c r="B2338" s="130">
        <v>196</v>
      </c>
      <c r="C2338" s="143">
        <f t="shared" si="178"/>
        <v>0.28513653093585883</v>
      </c>
      <c r="D2338" s="130"/>
      <c r="E2338" s="130">
        <v>27</v>
      </c>
      <c r="F2338" s="130">
        <v>35</v>
      </c>
      <c r="G2338" s="130">
        <v>42</v>
      </c>
      <c r="H2338" s="130">
        <v>39</v>
      </c>
      <c r="I2338" s="130">
        <v>24</v>
      </c>
      <c r="J2338" s="130">
        <v>29</v>
      </c>
      <c r="K2338" s="6"/>
      <c r="L2338" s="213"/>
      <c r="M2338" s="213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</row>
    <row r="2339" spans="1:51" ht="16.2" thickBot="1" x14ac:dyDescent="0.35">
      <c r="A2339" s="84" t="s">
        <v>287</v>
      </c>
      <c r="B2339" s="130">
        <v>425</v>
      </c>
      <c r="C2339" s="143">
        <f t="shared" si="178"/>
        <v>0.61828074310071435</v>
      </c>
      <c r="D2339" s="130"/>
      <c r="E2339" s="130">
        <v>28</v>
      </c>
      <c r="F2339" s="130">
        <v>76</v>
      </c>
      <c r="G2339" s="130">
        <v>55</v>
      </c>
      <c r="H2339" s="130">
        <v>175</v>
      </c>
      <c r="I2339" s="130">
        <v>42</v>
      </c>
      <c r="J2339" s="130">
        <v>49</v>
      </c>
      <c r="K2339" s="6"/>
      <c r="L2339" s="213"/>
      <c r="M2339" s="213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</row>
    <row r="2340" spans="1:51" ht="16.2" thickBot="1" x14ac:dyDescent="0.35">
      <c r="A2340" s="84" t="s">
        <v>288</v>
      </c>
      <c r="B2340" s="130">
        <v>371</v>
      </c>
      <c r="C2340" s="143">
        <f t="shared" si="178"/>
        <v>0.5397227192714471</v>
      </c>
      <c r="D2340" s="130"/>
      <c r="E2340" s="130">
        <v>40</v>
      </c>
      <c r="F2340" s="130">
        <v>70</v>
      </c>
      <c r="G2340" s="130">
        <v>31</v>
      </c>
      <c r="H2340" s="130">
        <v>124</v>
      </c>
      <c r="I2340" s="130">
        <v>68</v>
      </c>
      <c r="J2340" s="130">
        <v>38</v>
      </c>
      <c r="K2340" s="6"/>
      <c r="L2340" s="213"/>
      <c r="M2340" s="213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</row>
    <row r="2341" spans="1:51" ht="16.2" thickBot="1" x14ac:dyDescent="0.35">
      <c r="A2341" s="84" t="s">
        <v>320</v>
      </c>
      <c r="B2341" s="37">
        <v>1659</v>
      </c>
      <c r="C2341" s="143">
        <f t="shared" si="178"/>
        <v>2.4134770654213766</v>
      </c>
      <c r="D2341" s="37"/>
      <c r="E2341" s="130">
        <v>162</v>
      </c>
      <c r="F2341" s="130">
        <v>328</v>
      </c>
      <c r="G2341" s="130">
        <v>327</v>
      </c>
      <c r="H2341" s="130">
        <v>285</v>
      </c>
      <c r="I2341" s="130">
        <v>279</v>
      </c>
      <c r="J2341" s="130">
        <v>278</v>
      </c>
      <c r="K2341" s="6"/>
      <c r="L2341" s="213"/>
      <c r="M2341" s="213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</row>
    <row r="2342" spans="1:51" ht="16.2" thickBot="1" x14ac:dyDescent="0.35">
      <c r="A2342" s="84" t="s">
        <v>321</v>
      </c>
      <c r="B2342" s="130">
        <v>860</v>
      </c>
      <c r="C2342" s="143">
        <f t="shared" si="178"/>
        <v>1.2511092683920337</v>
      </c>
      <c r="D2342" s="130"/>
      <c r="E2342" s="130">
        <v>59</v>
      </c>
      <c r="F2342" s="130">
        <v>125</v>
      </c>
      <c r="G2342" s="130">
        <v>114</v>
      </c>
      <c r="H2342" s="130">
        <v>394</v>
      </c>
      <c r="I2342" s="130">
        <v>113</v>
      </c>
      <c r="J2342" s="130">
        <v>55</v>
      </c>
      <c r="K2342" s="6"/>
      <c r="L2342" s="213"/>
      <c r="M2342" s="213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</row>
    <row r="2343" spans="1:51" ht="21.6" customHeight="1" thickBot="1" x14ac:dyDescent="0.35">
      <c r="A2343" s="84" t="s">
        <v>322</v>
      </c>
      <c r="B2343" s="130">
        <v>368</v>
      </c>
      <c r="C2343" s="143">
        <f t="shared" si="178"/>
        <v>0.53535838461426555</v>
      </c>
      <c r="D2343" s="130"/>
      <c r="E2343" s="130">
        <v>30</v>
      </c>
      <c r="F2343" s="130">
        <v>69</v>
      </c>
      <c r="G2343" s="130">
        <v>79</v>
      </c>
      <c r="H2343" s="130">
        <v>104</v>
      </c>
      <c r="I2343" s="130">
        <v>38</v>
      </c>
      <c r="J2343" s="130">
        <v>48</v>
      </c>
      <c r="K2343" s="6"/>
      <c r="L2343" s="213"/>
      <c r="M2343" s="213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</row>
    <row r="2344" spans="1:51" ht="16.2" thickBot="1" x14ac:dyDescent="0.35">
      <c r="A2344" s="84" t="s">
        <v>323</v>
      </c>
      <c r="B2344" s="130">
        <v>44</v>
      </c>
      <c r="C2344" s="143">
        <f t="shared" si="178"/>
        <v>6.4010241638662188E-2</v>
      </c>
      <c r="D2344" s="130"/>
      <c r="E2344" s="130">
        <v>5</v>
      </c>
      <c r="F2344" s="130">
        <v>6</v>
      </c>
      <c r="G2344" s="130">
        <v>7</v>
      </c>
      <c r="H2344" s="130">
        <v>22</v>
      </c>
      <c r="I2344" s="130">
        <v>4</v>
      </c>
      <c r="J2344" s="130">
        <v>0</v>
      </c>
      <c r="K2344" s="6"/>
      <c r="L2344" s="213"/>
      <c r="M2344" s="213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</row>
    <row r="2345" spans="1:51" ht="16.2" thickBot="1" x14ac:dyDescent="0.35">
      <c r="A2345" s="84" t="s">
        <v>324</v>
      </c>
      <c r="B2345" s="130">
        <v>8</v>
      </c>
      <c r="C2345" s="143">
        <f t="shared" si="178"/>
        <v>1.1638225752484034E-2</v>
      </c>
      <c r="D2345" s="130"/>
      <c r="E2345" s="130">
        <v>0</v>
      </c>
      <c r="F2345" s="130">
        <v>2</v>
      </c>
      <c r="G2345" s="130">
        <v>1</v>
      </c>
      <c r="H2345" s="130">
        <v>4</v>
      </c>
      <c r="I2345" s="130">
        <v>0</v>
      </c>
      <c r="J2345" s="130">
        <v>1</v>
      </c>
      <c r="K2345" s="6"/>
      <c r="L2345" s="213"/>
      <c r="M2345" s="213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</row>
    <row r="2346" spans="1:51" ht="16.2" thickBot="1" x14ac:dyDescent="0.35">
      <c r="A2346" s="84" t="s">
        <v>294</v>
      </c>
      <c r="B2346" s="130">
        <v>14</v>
      </c>
      <c r="C2346" s="143">
        <f t="shared" si="178"/>
        <v>2.0366895066847059E-2</v>
      </c>
      <c r="D2346" s="130"/>
      <c r="E2346" s="130">
        <v>0</v>
      </c>
      <c r="F2346" s="130">
        <v>1</v>
      </c>
      <c r="G2346" s="130">
        <v>5</v>
      </c>
      <c r="H2346" s="130">
        <v>5</v>
      </c>
      <c r="I2346" s="130">
        <v>1</v>
      </c>
      <c r="J2346" s="130">
        <v>2</v>
      </c>
      <c r="K2346" s="6"/>
      <c r="L2346" s="213"/>
      <c r="M2346" s="213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</row>
    <row r="2347" spans="1:51" ht="16.2" thickBot="1" x14ac:dyDescent="0.35">
      <c r="A2347" s="84"/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6"/>
      <c r="L2347" s="213"/>
      <c r="M2347" s="213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</row>
    <row r="2348" spans="1:51" ht="16.2" thickBot="1" x14ac:dyDescent="0.35">
      <c r="A2348" s="83" t="s">
        <v>21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6"/>
      <c r="L2348" s="213"/>
      <c r="M2348" s="213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</row>
    <row r="2349" spans="1:51" s="29" customFormat="1" ht="16.2" thickBot="1" x14ac:dyDescent="0.35">
      <c r="A2349" s="83" t="s">
        <v>20</v>
      </c>
      <c r="B2349" s="138">
        <v>59210</v>
      </c>
      <c r="C2349" s="155">
        <f>B2349/$B$2349%</f>
        <v>100</v>
      </c>
      <c r="D2349" s="138"/>
      <c r="E2349" s="138">
        <v>6842</v>
      </c>
      <c r="F2349" s="138">
        <v>13569</v>
      </c>
      <c r="G2349" s="138">
        <v>10867</v>
      </c>
      <c r="H2349" s="138">
        <v>11510</v>
      </c>
      <c r="I2349" s="138">
        <v>7043</v>
      </c>
      <c r="J2349" s="138">
        <v>9379</v>
      </c>
      <c r="K2349" s="28"/>
      <c r="L2349" s="213"/>
      <c r="M2349" s="213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</row>
    <row r="2350" spans="1:51" ht="16.2" thickBot="1" x14ac:dyDescent="0.35">
      <c r="A2350" s="84" t="s">
        <v>280</v>
      </c>
      <c r="B2350" s="37">
        <v>2423</v>
      </c>
      <c r="C2350" s="143">
        <f t="shared" ref="C2350:C2364" si="179">B2350/$B$2349%</f>
        <v>4.0922141530146936</v>
      </c>
      <c r="D2350" s="37"/>
      <c r="E2350" s="130">
        <v>263</v>
      </c>
      <c r="F2350" s="130">
        <v>754</v>
      </c>
      <c r="G2350" s="130">
        <v>448</v>
      </c>
      <c r="H2350" s="130">
        <v>481</v>
      </c>
      <c r="I2350" s="130">
        <v>213</v>
      </c>
      <c r="J2350" s="130">
        <v>264</v>
      </c>
      <c r="K2350" s="6"/>
      <c r="L2350" s="213"/>
      <c r="M2350" s="213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</row>
    <row r="2351" spans="1:51" ht="16.2" thickBot="1" x14ac:dyDescent="0.35">
      <c r="A2351" s="84" t="s">
        <v>281</v>
      </c>
      <c r="B2351" s="37">
        <v>10226</v>
      </c>
      <c r="C2351" s="143">
        <f t="shared" si="179"/>
        <v>17.270731295389293</v>
      </c>
      <c r="D2351" s="37"/>
      <c r="E2351" s="37">
        <v>1339</v>
      </c>
      <c r="F2351" s="37">
        <v>2310</v>
      </c>
      <c r="G2351" s="37">
        <v>1868</v>
      </c>
      <c r="H2351" s="37">
        <v>1581</v>
      </c>
      <c r="I2351" s="37">
        <v>1204</v>
      </c>
      <c r="J2351" s="37">
        <v>1924</v>
      </c>
      <c r="K2351" s="6"/>
      <c r="L2351" s="213"/>
      <c r="M2351" s="213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</row>
    <row r="2352" spans="1:51" ht="16.2" thickBot="1" x14ac:dyDescent="0.35">
      <c r="A2352" s="84" t="s">
        <v>282</v>
      </c>
      <c r="B2352" s="37">
        <v>30123</v>
      </c>
      <c r="C2352" s="143">
        <f t="shared" si="179"/>
        <v>50.874852220908629</v>
      </c>
      <c r="D2352" s="37"/>
      <c r="E2352" s="37">
        <v>3480</v>
      </c>
      <c r="F2352" s="37">
        <v>7007</v>
      </c>
      <c r="G2352" s="37">
        <v>5849</v>
      </c>
      <c r="H2352" s="37">
        <v>5211</v>
      </c>
      <c r="I2352" s="37">
        <v>3749</v>
      </c>
      <c r="J2352" s="37">
        <v>4827</v>
      </c>
      <c r="K2352" s="6"/>
      <c r="L2352" s="213"/>
      <c r="M2352" s="213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</row>
    <row r="2353" spans="1:56" ht="16.2" thickBot="1" x14ac:dyDescent="0.35">
      <c r="A2353" s="84" t="s">
        <v>283</v>
      </c>
      <c r="B2353" s="37">
        <v>9608</v>
      </c>
      <c r="C2353" s="143">
        <f t="shared" si="179"/>
        <v>16.226988684343858</v>
      </c>
      <c r="D2353" s="37"/>
      <c r="E2353" s="37">
        <v>1000</v>
      </c>
      <c r="F2353" s="37">
        <v>2206</v>
      </c>
      <c r="G2353" s="37">
        <v>1513</v>
      </c>
      <c r="H2353" s="37">
        <v>2250</v>
      </c>
      <c r="I2353" s="37">
        <v>1156</v>
      </c>
      <c r="J2353" s="37">
        <v>1483</v>
      </c>
      <c r="K2353" s="6"/>
      <c r="L2353" s="213"/>
      <c r="M2353" s="213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</row>
    <row r="2354" spans="1:56" ht="16.2" thickBot="1" x14ac:dyDescent="0.35">
      <c r="A2354" s="84" t="s">
        <v>285</v>
      </c>
      <c r="B2354" s="37">
        <v>4615</v>
      </c>
      <c r="C2354" s="143">
        <f t="shared" si="179"/>
        <v>7.7942915048133754</v>
      </c>
      <c r="D2354" s="37"/>
      <c r="E2354" s="130">
        <v>581</v>
      </c>
      <c r="F2354" s="130">
        <v>874</v>
      </c>
      <c r="G2354" s="130">
        <v>758</v>
      </c>
      <c r="H2354" s="37">
        <v>1379</v>
      </c>
      <c r="I2354" s="130">
        <v>448</v>
      </c>
      <c r="J2354" s="130">
        <v>575</v>
      </c>
      <c r="K2354" s="6"/>
      <c r="L2354" s="213"/>
      <c r="M2354" s="213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</row>
    <row r="2355" spans="1:56" ht="16.2" thickBot="1" x14ac:dyDescent="0.35">
      <c r="A2355" s="84" t="s">
        <v>286</v>
      </c>
      <c r="B2355" s="130">
        <v>84</v>
      </c>
      <c r="C2355" s="143">
        <f t="shared" si="179"/>
        <v>0.14186792771491302</v>
      </c>
      <c r="D2355" s="130"/>
      <c r="E2355" s="130">
        <v>3</v>
      </c>
      <c r="F2355" s="130">
        <v>29</v>
      </c>
      <c r="G2355" s="130">
        <v>4</v>
      </c>
      <c r="H2355" s="130">
        <v>11</v>
      </c>
      <c r="I2355" s="130">
        <v>15</v>
      </c>
      <c r="J2355" s="130">
        <v>22</v>
      </c>
      <c r="K2355" s="6"/>
      <c r="L2355" s="213"/>
      <c r="M2355" s="213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</row>
    <row r="2356" spans="1:56" ht="16.2" thickBot="1" x14ac:dyDescent="0.35">
      <c r="A2356" s="84" t="s">
        <v>319</v>
      </c>
      <c r="B2356" s="130">
        <v>84</v>
      </c>
      <c r="C2356" s="143">
        <f t="shared" si="179"/>
        <v>0.14186792771491302</v>
      </c>
      <c r="D2356" s="130"/>
      <c r="E2356" s="130">
        <v>13</v>
      </c>
      <c r="F2356" s="130">
        <v>16</v>
      </c>
      <c r="G2356" s="130">
        <v>16</v>
      </c>
      <c r="H2356" s="130">
        <v>27</v>
      </c>
      <c r="I2356" s="130">
        <v>6</v>
      </c>
      <c r="J2356" s="130">
        <v>6</v>
      </c>
      <c r="K2356" s="6"/>
      <c r="L2356" s="213"/>
      <c r="M2356" s="213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</row>
    <row r="2357" spans="1:56" ht="16.2" thickBot="1" x14ac:dyDescent="0.35">
      <c r="A2357" s="84" t="s">
        <v>287</v>
      </c>
      <c r="B2357" s="130">
        <v>276</v>
      </c>
      <c r="C2357" s="143">
        <f t="shared" si="179"/>
        <v>0.46613747677757134</v>
      </c>
      <c r="D2357" s="130"/>
      <c r="E2357" s="130">
        <v>7</v>
      </c>
      <c r="F2357" s="130">
        <v>17</v>
      </c>
      <c r="G2357" s="130">
        <v>22</v>
      </c>
      <c r="H2357" s="130">
        <v>140</v>
      </c>
      <c r="I2357" s="130">
        <v>39</v>
      </c>
      <c r="J2357" s="130">
        <v>51</v>
      </c>
      <c r="K2357" s="6"/>
      <c r="L2357" s="213"/>
      <c r="M2357" s="213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</row>
    <row r="2358" spans="1:56" ht="16.2" thickBot="1" x14ac:dyDescent="0.35">
      <c r="A2358" s="84" t="s">
        <v>288</v>
      </c>
      <c r="B2358" s="130">
        <v>289</v>
      </c>
      <c r="C2358" s="143">
        <f t="shared" si="179"/>
        <v>0.4880932274953555</v>
      </c>
      <c r="D2358" s="130"/>
      <c r="E2358" s="130">
        <v>48</v>
      </c>
      <c r="F2358" s="130">
        <v>77</v>
      </c>
      <c r="G2358" s="130">
        <v>39</v>
      </c>
      <c r="H2358" s="130">
        <v>83</v>
      </c>
      <c r="I2358" s="130">
        <v>7</v>
      </c>
      <c r="J2358" s="130">
        <v>35</v>
      </c>
      <c r="K2358" s="6"/>
      <c r="L2358" s="213"/>
      <c r="M2358" s="213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</row>
    <row r="2359" spans="1:56" ht="16.2" thickBot="1" x14ac:dyDescent="0.35">
      <c r="A2359" s="84" t="s">
        <v>320</v>
      </c>
      <c r="B2359" s="37">
        <v>1066</v>
      </c>
      <c r="C2359" s="143">
        <f t="shared" si="179"/>
        <v>1.8003715588583009</v>
      </c>
      <c r="D2359" s="37"/>
      <c r="E2359" s="130">
        <v>74</v>
      </c>
      <c r="F2359" s="130">
        <v>190</v>
      </c>
      <c r="G2359" s="130">
        <v>269</v>
      </c>
      <c r="H2359" s="130">
        <v>219</v>
      </c>
      <c r="I2359" s="130">
        <v>153</v>
      </c>
      <c r="J2359" s="130">
        <v>161</v>
      </c>
      <c r="K2359" s="6"/>
      <c r="L2359" s="213"/>
      <c r="M2359" s="213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</row>
    <row r="2360" spans="1:56" ht="16.2" thickBot="1" x14ac:dyDescent="0.35">
      <c r="A2360" s="84" t="s">
        <v>321</v>
      </c>
      <c r="B2360" s="130">
        <v>238</v>
      </c>
      <c r="C2360" s="143">
        <f t="shared" si="179"/>
        <v>0.40195912852558691</v>
      </c>
      <c r="D2360" s="130"/>
      <c r="E2360" s="130">
        <v>15</v>
      </c>
      <c r="F2360" s="130">
        <v>42</v>
      </c>
      <c r="G2360" s="130">
        <v>57</v>
      </c>
      <c r="H2360" s="130">
        <v>80</v>
      </c>
      <c r="I2360" s="130">
        <v>37</v>
      </c>
      <c r="J2360" s="130">
        <v>7</v>
      </c>
      <c r="K2360" s="6"/>
      <c r="L2360" s="213"/>
      <c r="M2360" s="213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</row>
    <row r="2361" spans="1:56" ht="31.8" thickBot="1" x14ac:dyDescent="0.35">
      <c r="A2361" s="84" t="s">
        <v>322</v>
      </c>
      <c r="B2361" s="130">
        <v>161</v>
      </c>
      <c r="C2361" s="143">
        <f t="shared" si="179"/>
        <v>0.27191352812024994</v>
      </c>
      <c r="D2361" s="130"/>
      <c r="E2361" s="130">
        <v>18</v>
      </c>
      <c r="F2361" s="130">
        <v>41</v>
      </c>
      <c r="G2361" s="130">
        <v>18</v>
      </c>
      <c r="H2361" s="130">
        <v>45</v>
      </c>
      <c r="I2361" s="130">
        <v>15</v>
      </c>
      <c r="J2361" s="130">
        <v>24</v>
      </c>
      <c r="K2361" s="3"/>
      <c r="L2361" s="213"/>
      <c r="M2361" s="21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6"/>
      <c r="AV2361" s="6"/>
      <c r="AW2361" s="6"/>
      <c r="AX2361" s="6"/>
      <c r="AY2361" s="6"/>
    </row>
    <row r="2362" spans="1:56" ht="21.6" customHeight="1" thickBot="1" x14ac:dyDescent="0.35">
      <c r="A2362" s="84" t="s">
        <v>323</v>
      </c>
      <c r="B2362" s="130">
        <v>13</v>
      </c>
      <c r="C2362" s="143">
        <f t="shared" si="179"/>
        <v>2.1955750717784158E-2</v>
      </c>
      <c r="D2362" s="130"/>
      <c r="E2362" s="130">
        <v>1</v>
      </c>
      <c r="F2362" s="130">
        <v>3</v>
      </c>
      <c r="G2362" s="130">
        <v>6</v>
      </c>
      <c r="H2362" s="130">
        <v>2</v>
      </c>
      <c r="I2362" s="130">
        <v>1</v>
      </c>
      <c r="J2362" s="130">
        <v>0</v>
      </c>
      <c r="K2362" s="46"/>
      <c r="L2362" s="213"/>
      <c r="M2362" s="213"/>
      <c r="N2362" s="46"/>
      <c r="O2362" s="46"/>
      <c r="P2362" s="46"/>
      <c r="Q2362" s="46"/>
      <c r="R2362" s="46"/>
      <c r="S2362" s="46"/>
      <c r="T2362" s="46"/>
      <c r="U2362" s="32"/>
      <c r="V2362" s="32"/>
      <c r="W2362" s="32"/>
      <c r="X2362" s="32"/>
      <c r="Y2362" s="32"/>
      <c r="Z2362" s="32"/>
      <c r="AA2362" s="32"/>
      <c r="AB2362" s="32"/>
      <c r="AC2362" s="32"/>
      <c r="AD2362" s="32"/>
      <c r="AE2362" s="32"/>
      <c r="AF2362" s="32"/>
      <c r="AG2362" s="32"/>
      <c r="AH2362" s="32"/>
      <c r="AI2362" s="32"/>
      <c r="AJ2362" s="32"/>
      <c r="AK2362" s="32"/>
      <c r="AL2362" s="32"/>
      <c r="AM2362" s="32"/>
      <c r="AN2362" s="32"/>
      <c r="AO2362" s="32"/>
      <c r="AP2362" s="32"/>
      <c r="AQ2362" s="32"/>
      <c r="AR2362" s="32"/>
      <c r="AS2362" s="32"/>
      <c r="AT2362" s="32"/>
      <c r="AU2362" s="9"/>
      <c r="AV2362" s="6"/>
      <c r="AW2362" s="6"/>
      <c r="AX2362" s="6"/>
      <c r="AY2362" s="6"/>
    </row>
    <row r="2363" spans="1:56" ht="24.6" customHeight="1" thickBot="1" x14ac:dyDescent="0.35">
      <c r="A2363" s="84" t="s">
        <v>324</v>
      </c>
      <c r="B2363" s="130">
        <v>2</v>
      </c>
      <c r="C2363" s="143">
        <f t="shared" si="179"/>
        <v>3.3778078027360244E-3</v>
      </c>
      <c r="D2363" s="130"/>
      <c r="E2363" s="130">
        <v>0</v>
      </c>
      <c r="F2363" s="130">
        <v>2</v>
      </c>
      <c r="G2363" s="130">
        <v>0</v>
      </c>
      <c r="H2363" s="130">
        <v>0</v>
      </c>
      <c r="I2363" s="130">
        <v>0</v>
      </c>
      <c r="J2363" s="130">
        <v>0</v>
      </c>
      <c r="K2363" s="51"/>
      <c r="L2363" s="213"/>
      <c r="M2363" s="213"/>
      <c r="N2363" s="50"/>
      <c r="O2363" s="50"/>
      <c r="P2363" s="50"/>
      <c r="Q2363" s="70"/>
      <c r="R2363" s="50"/>
      <c r="S2363" s="50"/>
      <c r="T2363" s="50"/>
      <c r="U2363" s="50"/>
      <c r="V2363" s="50"/>
      <c r="W2363" s="50"/>
      <c r="X2363" s="50"/>
      <c r="Y2363" s="50"/>
      <c r="Z2363" s="50"/>
      <c r="AA2363" s="50"/>
      <c r="AB2363" s="50"/>
      <c r="AC2363" s="50"/>
      <c r="AD2363" s="50"/>
      <c r="AE2363" s="50"/>
      <c r="AF2363" s="73"/>
      <c r="AG2363" s="50"/>
      <c r="AH2363" s="50"/>
      <c r="AI2363" s="50"/>
      <c r="AJ2363" s="50"/>
      <c r="AK2363" s="50"/>
      <c r="AL2363" s="50"/>
      <c r="AM2363" s="106"/>
      <c r="AN2363" s="106"/>
      <c r="AO2363" s="106"/>
      <c r="AP2363" s="106"/>
      <c r="AQ2363" s="106"/>
      <c r="AR2363" s="106"/>
      <c r="AS2363" s="106"/>
      <c r="AT2363" s="106"/>
      <c r="AU2363" s="107"/>
      <c r="AV2363" s="105"/>
      <c r="AW2363" s="105"/>
      <c r="AX2363" s="105"/>
      <c r="AY2363" s="105"/>
    </row>
    <row r="2364" spans="1:56" ht="16.2" thickBot="1" x14ac:dyDescent="0.35">
      <c r="A2364" s="86" t="s">
        <v>294</v>
      </c>
      <c r="B2364" s="88">
        <v>2</v>
      </c>
      <c r="C2364" s="144">
        <f t="shared" si="179"/>
        <v>3.3778078027360244E-3</v>
      </c>
      <c r="D2364" s="88"/>
      <c r="E2364" s="88">
        <v>0</v>
      </c>
      <c r="F2364" s="88">
        <v>1</v>
      </c>
      <c r="G2364" s="88">
        <v>0</v>
      </c>
      <c r="H2364" s="88">
        <v>1</v>
      </c>
      <c r="I2364" s="88">
        <v>0</v>
      </c>
      <c r="J2364" s="88">
        <v>0</v>
      </c>
      <c r="K2364" s="40"/>
      <c r="L2364" s="212"/>
      <c r="M2364" s="212"/>
      <c r="N2364" s="40"/>
      <c r="O2364" s="40"/>
      <c r="P2364" s="40"/>
      <c r="Q2364" s="40"/>
      <c r="R2364" s="40"/>
      <c r="S2364" s="40"/>
      <c r="T2364" s="40"/>
      <c r="U2364" s="40"/>
      <c r="V2364" s="40"/>
      <c r="W2364" s="40"/>
      <c r="X2364" s="40"/>
      <c r="Y2364" s="40"/>
      <c r="Z2364" s="40"/>
      <c r="AA2364" s="40"/>
      <c r="AB2364" s="40"/>
      <c r="AC2364" s="32"/>
      <c r="AD2364" s="32"/>
      <c r="AE2364" s="32"/>
      <c r="AF2364" s="32"/>
      <c r="AG2364" s="32"/>
      <c r="AH2364" s="32"/>
      <c r="AI2364" s="32"/>
      <c r="AJ2364" s="32"/>
      <c r="AK2364" s="32"/>
      <c r="AL2364" s="32"/>
      <c r="AM2364" s="32"/>
      <c r="AN2364" s="32"/>
      <c r="AO2364" s="32"/>
      <c r="AP2364" s="32"/>
      <c r="AQ2364" s="32"/>
      <c r="AR2364" s="32"/>
      <c r="AS2364" s="32"/>
      <c r="AT2364" s="32"/>
      <c r="AU2364" s="9"/>
      <c r="AV2364" s="6"/>
      <c r="AW2364" s="6"/>
      <c r="AX2364" s="6"/>
      <c r="AY2364" s="6"/>
    </row>
    <row r="2366" spans="1:56" ht="15" thickBot="1" x14ac:dyDescent="0.35"/>
    <row r="2367" spans="1:56" ht="15.6" x14ac:dyDescent="0.3">
      <c r="A2367" s="77" t="s">
        <v>289</v>
      </c>
      <c r="B2367" s="3"/>
      <c r="C2367" s="3"/>
      <c r="D2367" s="3"/>
      <c r="E2367" s="3"/>
      <c r="F2367" s="3"/>
      <c r="G2367" s="3"/>
      <c r="H2367" s="3"/>
      <c r="I2367" s="3"/>
      <c r="J2367" s="4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</row>
    <row r="2368" spans="1:56" ht="16.2" thickBot="1" x14ac:dyDescent="0.35">
      <c r="A2368" s="707" t="s">
        <v>279</v>
      </c>
      <c r="B2368" s="709" t="s">
        <v>252</v>
      </c>
      <c r="C2368" s="710"/>
      <c r="D2368" s="93"/>
      <c r="E2368" s="692" t="s">
        <v>3</v>
      </c>
      <c r="F2368" s="693"/>
      <c r="G2368" s="693"/>
      <c r="H2368" s="693"/>
      <c r="I2368" s="693"/>
      <c r="J2368" s="693"/>
      <c r="K2368" s="693"/>
      <c r="L2368" s="693"/>
      <c r="M2368" s="693"/>
      <c r="N2368" s="693"/>
      <c r="O2368" s="693"/>
      <c r="P2368" s="693"/>
      <c r="Q2368" s="693"/>
      <c r="R2368" s="693"/>
      <c r="S2368" s="694"/>
      <c r="T2368" s="46"/>
      <c r="U2368" s="46"/>
      <c r="V2368" s="46"/>
      <c r="W2368" s="46"/>
      <c r="X2368" s="46"/>
      <c r="Y2368" s="46"/>
      <c r="Z2368" s="46"/>
      <c r="AA2368" s="46"/>
      <c r="AB2368" s="46"/>
      <c r="AC2368" s="46"/>
      <c r="AD2368" s="46"/>
      <c r="AE2368" s="46"/>
      <c r="AF2368" s="46"/>
      <c r="AG2368" s="46"/>
      <c r="AH2368" s="46"/>
      <c r="AI2368" s="46"/>
      <c r="AJ2368" s="46"/>
      <c r="AK2368" s="46"/>
      <c r="AL2368" s="46"/>
      <c r="AM2368" s="46"/>
      <c r="AN2368" s="46"/>
      <c r="AO2368" s="46"/>
      <c r="AP2368" s="46"/>
      <c r="AQ2368" s="46"/>
      <c r="AR2368" s="46"/>
      <c r="AS2368" s="46"/>
      <c r="AT2368" s="46"/>
      <c r="AU2368" s="46"/>
      <c r="AV2368" s="46"/>
      <c r="AW2368" s="46"/>
      <c r="AX2368" s="46"/>
      <c r="AY2368" s="46"/>
      <c r="AZ2368" s="46"/>
      <c r="BA2368" s="33"/>
      <c r="BB2368" s="33"/>
      <c r="BC2368" s="33"/>
      <c r="BD2368" s="33"/>
    </row>
    <row r="2369" spans="1:56" ht="69" customHeight="1" thickBot="1" x14ac:dyDescent="0.35">
      <c r="A2369" s="708"/>
      <c r="B2369" s="94" t="s">
        <v>4</v>
      </c>
      <c r="C2369" s="95" t="s">
        <v>5</v>
      </c>
      <c r="D2369" s="103"/>
      <c r="E2369" s="569" t="s">
        <v>453</v>
      </c>
      <c r="F2369" s="509" t="s">
        <v>253</v>
      </c>
      <c r="G2369" s="509" t="s">
        <v>479</v>
      </c>
      <c r="H2369" s="509" t="s">
        <v>454</v>
      </c>
      <c r="I2369" s="509" t="s">
        <v>254</v>
      </c>
      <c r="J2369" s="509" t="s">
        <v>455</v>
      </c>
      <c r="K2369" s="509" t="s">
        <v>255</v>
      </c>
      <c r="L2369" s="509" t="s">
        <v>256</v>
      </c>
      <c r="M2369" s="509" t="s">
        <v>257</v>
      </c>
      <c r="N2369" s="509" t="s">
        <v>258</v>
      </c>
      <c r="O2369" s="509" t="s">
        <v>259</v>
      </c>
      <c r="P2369" s="509" t="s">
        <v>260</v>
      </c>
      <c r="Q2369" s="509" t="s">
        <v>261</v>
      </c>
      <c r="R2369" s="509" t="s">
        <v>262</v>
      </c>
      <c r="S2369" s="509" t="s">
        <v>263</v>
      </c>
      <c r="T2369" s="73"/>
      <c r="U2369" s="73"/>
      <c r="V2369" s="73"/>
      <c r="W2369" s="50"/>
      <c r="X2369" s="70"/>
      <c r="Y2369" s="70"/>
      <c r="Z2369" s="70"/>
      <c r="AA2369" s="51"/>
      <c r="AB2369" s="50"/>
      <c r="AC2369" s="50"/>
      <c r="AD2369" s="50"/>
      <c r="AE2369" s="50"/>
      <c r="AF2369" s="50"/>
      <c r="AG2369" s="50"/>
      <c r="AH2369" s="50"/>
      <c r="AI2369" s="50"/>
      <c r="AJ2369" s="70"/>
      <c r="AK2369" s="50"/>
      <c r="AL2369" s="50"/>
      <c r="AM2369" s="50"/>
      <c r="AN2369" s="50"/>
      <c r="AO2369" s="50"/>
      <c r="AP2369" s="50"/>
      <c r="AQ2369" s="50"/>
      <c r="AR2369" s="50"/>
      <c r="AS2369" s="50"/>
      <c r="AT2369" s="50"/>
      <c r="AU2369" s="50"/>
      <c r="AV2369" s="50"/>
      <c r="AW2369" s="50"/>
      <c r="AX2369" s="70"/>
      <c r="AY2369" s="50"/>
      <c r="AZ2369" s="50"/>
      <c r="BA2369" s="33"/>
      <c r="BB2369" s="33"/>
      <c r="BC2369" s="33"/>
      <c r="BD2369" s="33"/>
    </row>
    <row r="2370" spans="1:56" ht="15" thickBot="1" x14ac:dyDescent="0.35">
      <c r="A2370" s="96" t="s">
        <v>14</v>
      </c>
      <c r="B2370" s="32"/>
      <c r="C2370" s="32"/>
      <c r="D2370" s="32"/>
      <c r="E2370" s="32"/>
      <c r="F2370" s="32"/>
      <c r="G2370" s="32"/>
      <c r="H2370" s="32"/>
      <c r="I2370" s="32"/>
      <c r="J2370" s="97"/>
      <c r="K2370" s="32"/>
      <c r="L2370" s="32"/>
      <c r="M2370" s="32"/>
      <c r="N2370" s="32"/>
      <c r="O2370" s="32"/>
      <c r="P2370" s="32"/>
      <c r="Q2370" s="32"/>
      <c r="R2370" s="32"/>
      <c r="S2370" s="32"/>
      <c r="T2370" s="32"/>
      <c r="U2370" s="32"/>
      <c r="V2370" s="32"/>
      <c r="W2370" s="98"/>
      <c r="X2370" s="35"/>
      <c r="Y2370" s="35"/>
      <c r="Z2370" s="35"/>
      <c r="AA2370" s="35"/>
      <c r="AB2370" s="35"/>
      <c r="AC2370" s="35"/>
      <c r="AD2370" s="35"/>
      <c r="AE2370" s="35"/>
      <c r="AF2370" s="35"/>
      <c r="AG2370" s="35"/>
      <c r="AH2370" s="35"/>
      <c r="AI2370" s="35"/>
      <c r="AJ2370" s="35"/>
      <c r="AK2370" s="35"/>
      <c r="AL2370" s="35"/>
      <c r="AM2370" s="35"/>
      <c r="AN2370" s="35"/>
      <c r="AO2370" s="35"/>
      <c r="AP2370" s="35"/>
      <c r="AQ2370" s="35"/>
      <c r="AR2370" s="35"/>
      <c r="AS2370" s="35"/>
      <c r="AT2370" s="35"/>
      <c r="AU2370" s="35"/>
      <c r="AV2370" s="35"/>
      <c r="AW2370" s="35"/>
      <c r="AX2370" s="35"/>
      <c r="AY2370" s="35"/>
    </row>
    <row r="2371" spans="1:56" ht="16.2" thickBot="1" x14ac:dyDescent="0.35">
      <c r="A2371" s="99" t="s">
        <v>15</v>
      </c>
      <c r="B2371" s="32"/>
      <c r="C2371" s="32"/>
      <c r="D2371" s="32"/>
      <c r="E2371" s="32"/>
      <c r="F2371" s="32"/>
      <c r="G2371" s="32"/>
      <c r="H2371" s="32"/>
      <c r="I2371" s="32"/>
      <c r="J2371" s="97"/>
      <c r="K2371" s="32"/>
      <c r="L2371" s="32"/>
      <c r="M2371" s="32"/>
      <c r="N2371" s="32"/>
      <c r="O2371" s="32"/>
      <c r="P2371" s="32"/>
      <c r="Q2371" s="32"/>
      <c r="R2371" s="32"/>
      <c r="S2371" s="32"/>
      <c r="T2371" s="32"/>
      <c r="U2371" s="32"/>
      <c r="V2371" s="32"/>
      <c r="W2371" s="98"/>
      <c r="X2371" s="35"/>
      <c r="Y2371" s="35"/>
      <c r="Z2371" s="35"/>
      <c r="AA2371" s="35"/>
      <c r="AB2371" s="35"/>
      <c r="AC2371" s="35"/>
      <c r="AD2371" s="35"/>
      <c r="AE2371" s="35"/>
      <c r="AF2371" s="35"/>
      <c r="AG2371" s="35"/>
      <c r="AH2371" s="35"/>
      <c r="AI2371" s="35"/>
      <c r="AJ2371" s="35"/>
      <c r="AK2371" s="35"/>
      <c r="AL2371" s="35"/>
      <c r="AM2371" s="35"/>
      <c r="AN2371" s="35"/>
      <c r="AO2371" s="35"/>
      <c r="AP2371" s="35"/>
      <c r="AQ2371" s="35"/>
      <c r="AR2371" s="35"/>
      <c r="AS2371" s="35"/>
      <c r="AT2371" s="35"/>
      <c r="AU2371" s="35"/>
      <c r="AV2371" s="35"/>
      <c r="AW2371" s="35"/>
      <c r="AX2371" s="35"/>
      <c r="AY2371" s="35"/>
    </row>
    <row r="2372" spans="1:56" s="29" customFormat="1" ht="16.2" thickBot="1" x14ac:dyDescent="0.35">
      <c r="A2372" s="83" t="s">
        <v>20</v>
      </c>
      <c r="B2372" s="138">
        <v>478682</v>
      </c>
      <c r="C2372" s="155">
        <f>B2372/$B$2372%</f>
        <v>100</v>
      </c>
      <c r="D2372" s="138"/>
      <c r="E2372" s="138">
        <v>13987</v>
      </c>
      <c r="F2372" s="138">
        <v>22728</v>
      </c>
      <c r="G2372" s="138">
        <v>40245</v>
      </c>
      <c r="H2372" s="138">
        <v>35300</v>
      </c>
      <c r="I2372" s="138">
        <v>54030</v>
      </c>
      <c r="J2372" s="138">
        <v>31750</v>
      </c>
      <c r="K2372" s="138">
        <v>15444</v>
      </c>
      <c r="L2372" s="138">
        <v>44292</v>
      </c>
      <c r="M2372" s="138">
        <v>18567</v>
      </c>
      <c r="N2372" s="138">
        <v>48984</v>
      </c>
      <c r="O2372" s="138">
        <v>26120</v>
      </c>
      <c r="P2372" s="138">
        <v>45082</v>
      </c>
      <c r="Q2372" s="138">
        <v>26179</v>
      </c>
      <c r="R2372" s="138">
        <v>30645</v>
      </c>
      <c r="S2372" s="138">
        <v>25329</v>
      </c>
      <c r="T2372" s="82"/>
      <c r="U2372" s="209"/>
      <c r="V2372" s="209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</row>
    <row r="2373" spans="1:56" ht="16.2" thickBot="1" x14ac:dyDescent="0.35">
      <c r="A2373" s="84" t="s">
        <v>280</v>
      </c>
      <c r="B2373" s="37">
        <v>20879</v>
      </c>
      <c r="C2373" s="143">
        <f t="shared" ref="C2373:C2387" si="180">B2373/$B$2372%</f>
        <v>4.3617683556097786</v>
      </c>
      <c r="D2373" s="37"/>
      <c r="E2373" s="130">
        <v>622</v>
      </c>
      <c r="F2373" s="37">
        <v>1145</v>
      </c>
      <c r="G2373" s="37">
        <v>1846</v>
      </c>
      <c r="H2373" s="37">
        <v>1876</v>
      </c>
      <c r="I2373" s="37">
        <v>3627</v>
      </c>
      <c r="J2373" s="37">
        <v>2173</v>
      </c>
      <c r="K2373" s="130">
        <v>979</v>
      </c>
      <c r="L2373" s="37">
        <v>1948</v>
      </c>
      <c r="M2373" s="37">
        <v>1056</v>
      </c>
      <c r="N2373" s="37">
        <v>1468</v>
      </c>
      <c r="O2373" s="130">
        <v>672</v>
      </c>
      <c r="P2373" s="37">
        <v>1712</v>
      </c>
      <c r="Q2373" s="130">
        <v>557</v>
      </c>
      <c r="R2373" s="130">
        <v>505</v>
      </c>
      <c r="S2373" s="130">
        <v>693</v>
      </c>
      <c r="T2373" s="6"/>
      <c r="U2373" s="209"/>
      <c r="V2373" s="209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</row>
    <row r="2374" spans="1:56" ht="16.2" thickBot="1" x14ac:dyDescent="0.35">
      <c r="A2374" s="84" t="s">
        <v>281</v>
      </c>
      <c r="B2374" s="37">
        <v>63758</v>
      </c>
      <c r="C2374" s="143">
        <f t="shared" si="180"/>
        <v>13.319489765648177</v>
      </c>
      <c r="D2374" s="37"/>
      <c r="E2374" s="37">
        <v>1915</v>
      </c>
      <c r="F2374" s="37">
        <v>2854</v>
      </c>
      <c r="G2374" s="37">
        <v>4921</v>
      </c>
      <c r="H2374" s="37">
        <v>4619</v>
      </c>
      <c r="I2374" s="37">
        <v>6434</v>
      </c>
      <c r="J2374" s="37">
        <v>3425</v>
      </c>
      <c r="K2374" s="37">
        <v>1847</v>
      </c>
      <c r="L2374" s="37">
        <v>6148</v>
      </c>
      <c r="M2374" s="37">
        <v>2221</v>
      </c>
      <c r="N2374" s="37">
        <v>7141</v>
      </c>
      <c r="O2374" s="37">
        <v>3984</v>
      </c>
      <c r="P2374" s="37">
        <v>6237</v>
      </c>
      <c r="Q2374" s="37">
        <v>4082</v>
      </c>
      <c r="R2374" s="37">
        <v>4502</v>
      </c>
      <c r="S2374" s="37">
        <v>3428</v>
      </c>
      <c r="T2374" s="6"/>
      <c r="U2374" s="209"/>
      <c r="V2374" s="209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</row>
    <row r="2375" spans="1:56" ht="16.2" thickBot="1" x14ac:dyDescent="0.35">
      <c r="A2375" s="84" t="s">
        <v>282</v>
      </c>
      <c r="B2375" s="37">
        <v>212003</v>
      </c>
      <c r="C2375" s="143">
        <f t="shared" si="180"/>
        <v>44.288901609001385</v>
      </c>
      <c r="D2375" s="37"/>
      <c r="E2375" s="37">
        <v>6127</v>
      </c>
      <c r="F2375" s="37">
        <v>9175</v>
      </c>
      <c r="G2375" s="37">
        <v>14476</v>
      </c>
      <c r="H2375" s="37">
        <v>15047</v>
      </c>
      <c r="I2375" s="37">
        <v>21469</v>
      </c>
      <c r="J2375" s="37">
        <v>14526</v>
      </c>
      <c r="K2375" s="37">
        <v>6272</v>
      </c>
      <c r="L2375" s="37">
        <v>20337</v>
      </c>
      <c r="M2375" s="37">
        <v>8236</v>
      </c>
      <c r="N2375" s="37">
        <v>23573</v>
      </c>
      <c r="O2375" s="37">
        <v>12656</v>
      </c>
      <c r="P2375" s="37">
        <v>20168</v>
      </c>
      <c r="Q2375" s="37">
        <v>12649</v>
      </c>
      <c r="R2375" s="37">
        <v>14601</v>
      </c>
      <c r="S2375" s="37">
        <v>12691</v>
      </c>
      <c r="T2375" s="6"/>
      <c r="U2375" s="209"/>
      <c r="V2375" s="209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</row>
    <row r="2376" spans="1:56" ht="16.2" thickBot="1" x14ac:dyDescent="0.35">
      <c r="A2376" s="84" t="s">
        <v>283</v>
      </c>
      <c r="B2376" s="37">
        <v>89637</v>
      </c>
      <c r="C2376" s="143">
        <f t="shared" si="180"/>
        <v>18.72579290635537</v>
      </c>
      <c r="D2376" s="37"/>
      <c r="E2376" s="37">
        <v>2758</v>
      </c>
      <c r="F2376" s="37">
        <v>4534</v>
      </c>
      <c r="G2376" s="37">
        <v>7004</v>
      </c>
      <c r="H2376" s="37">
        <v>7105</v>
      </c>
      <c r="I2376" s="37">
        <v>9525</v>
      </c>
      <c r="J2376" s="37">
        <v>6121</v>
      </c>
      <c r="K2376" s="37">
        <v>2901</v>
      </c>
      <c r="L2376" s="37">
        <v>8648</v>
      </c>
      <c r="M2376" s="37">
        <v>3310</v>
      </c>
      <c r="N2376" s="37">
        <v>9166</v>
      </c>
      <c r="O2376" s="37">
        <v>4612</v>
      </c>
      <c r="P2376" s="37">
        <v>7992</v>
      </c>
      <c r="Q2376" s="37">
        <v>5149</v>
      </c>
      <c r="R2376" s="37">
        <v>6128</v>
      </c>
      <c r="S2376" s="37">
        <v>4684</v>
      </c>
      <c r="T2376" s="6"/>
      <c r="U2376" s="209"/>
      <c r="V2376" s="209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</row>
    <row r="2377" spans="1:56" ht="18.600000000000001" customHeight="1" thickBot="1" x14ac:dyDescent="0.35">
      <c r="A2377" s="84" t="s">
        <v>285</v>
      </c>
      <c r="B2377" s="37">
        <v>57210</v>
      </c>
      <c r="C2377" s="143">
        <f t="shared" si="180"/>
        <v>11.951567011084604</v>
      </c>
      <c r="D2377" s="37"/>
      <c r="E2377" s="37">
        <v>1905</v>
      </c>
      <c r="F2377" s="37">
        <v>3779</v>
      </c>
      <c r="G2377" s="37">
        <v>6433</v>
      </c>
      <c r="H2377" s="37">
        <v>4491</v>
      </c>
      <c r="I2377" s="37">
        <v>6637</v>
      </c>
      <c r="J2377" s="37">
        <v>4208</v>
      </c>
      <c r="K2377" s="37">
        <v>2411</v>
      </c>
      <c r="L2377" s="37">
        <v>5001</v>
      </c>
      <c r="M2377" s="37">
        <v>2498</v>
      </c>
      <c r="N2377" s="37">
        <v>4883</v>
      </c>
      <c r="O2377" s="37">
        <v>2264</v>
      </c>
      <c r="P2377" s="37">
        <v>6018</v>
      </c>
      <c r="Q2377" s="37">
        <v>1950</v>
      </c>
      <c r="R2377" s="37">
        <v>2844</v>
      </c>
      <c r="S2377" s="37">
        <v>1888</v>
      </c>
      <c r="T2377" s="6"/>
      <c r="U2377" s="209"/>
      <c r="V2377" s="209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</row>
    <row r="2378" spans="1:56" ht="16.2" thickBot="1" x14ac:dyDescent="0.35">
      <c r="A2378" s="84" t="s">
        <v>286</v>
      </c>
      <c r="B2378" s="37">
        <v>1272</v>
      </c>
      <c r="C2378" s="143">
        <f t="shared" si="180"/>
        <v>0.26572964932878196</v>
      </c>
      <c r="D2378" s="37"/>
      <c r="E2378" s="130">
        <v>12</v>
      </c>
      <c r="F2378" s="130">
        <v>25</v>
      </c>
      <c r="G2378" s="130">
        <v>431</v>
      </c>
      <c r="H2378" s="130">
        <v>93</v>
      </c>
      <c r="I2378" s="130">
        <v>188</v>
      </c>
      <c r="J2378" s="130">
        <v>14</v>
      </c>
      <c r="K2378" s="130">
        <v>20</v>
      </c>
      <c r="L2378" s="130">
        <v>26</v>
      </c>
      <c r="M2378" s="130">
        <v>29</v>
      </c>
      <c r="N2378" s="130">
        <v>113</v>
      </c>
      <c r="O2378" s="130">
        <v>40</v>
      </c>
      <c r="P2378" s="130">
        <v>51</v>
      </c>
      <c r="Q2378" s="130">
        <v>112</v>
      </c>
      <c r="R2378" s="130">
        <v>54</v>
      </c>
      <c r="S2378" s="130">
        <v>64</v>
      </c>
      <c r="T2378" s="6"/>
      <c r="U2378" s="209"/>
      <c r="V2378" s="209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</row>
    <row r="2379" spans="1:56" ht="16.2" thickBot="1" x14ac:dyDescent="0.35">
      <c r="A2379" s="84" t="s">
        <v>319</v>
      </c>
      <c r="B2379" s="37">
        <v>2640</v>
      </c>
      <c r="C2379" s="143">
        <f t="shared" si="180"/>
        <v>0.55151436653143426</v>
      </c>
      <c r="D2379" s="37"/>
      <c r="E2379" s="130">
        <v>19</v>
      </c>
      <c r="F2379" s="130">
        <v>159</v>
      </c>
      <c r="G2379" s="130">
        <v>95</v>
      </c>
      <c r="H2379" s="130">
        <v>85</v>
      </c>
      <c r="I2379" s="130">
        <v>812</v>
      </c>
      <c r="J2379" s="130">
        <v>37</v>
      </c>
      <c r="K2379" s="130">
        <v>38</v>
      </c>
      <c r="L2379" s="130">
        <v>160</v>
      </c>
      <c r="M2379" s="130">
        <v>23</v>
      </c>
      <c r="N2379" s="130">
        <v>116</v>
      </c>
      <c r="O2379" s="130">
        <v>766</v>
      </c>
      <c r="P2379" s="130">
        <v>174</v>
      </c>
      <c r="Q2379" s="130">
        <v>35</v>
      </c>
      <c r="R2379" s="130">
        <v>68</v>
      </c>
      <c r="S2379" s="130">
        <v>53</v>
      </c>
      <c r="T2379" s="6"/>
      <c r="U2379" s="209"/>
      <c r="V2379" s="209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</row>
    <row r="2380" spans="1:56" ht="16.2" thickBot="1" x14ac:dyDescent="0.35">
      <c r="A2380" s="84" t="s">
        <v>287</v>
      </c>
      <c r="B2380" s="37">
        <v>1355</v>
      </c>
      <c r="C2380" s="143">
        <f t="shared" si="180"/>
        <v>0.283068926761399</v>
      </c>
      <c r="D2380" s="37"/>
      <c r="E2380" s="130">
        <v>39</v>
      </c>
      <c r="F2380" s="130">
        <v>55</v>
      </c>
      <c r="G2380" s="130">
        <v>150</v>
      </c>
      <c r="H2380" s="130">
        <v>123</v>
      </c>
      <c r="I2380" s="130">
        <v>238</v>
      </c>
      <c r="J2380" s="130">
        <v>85</v>
      </c>
      <c r="K2380" s="130">
        <v>75</v>
      </c>
      <c r="L2380" s="130">
        <v>71</v>
      </c>
      <c r="M2380" s="130">
        <v>32</v>
      </c>
      <c r="N2380" s="130">
        <v>114</v>
      </c>
      <c r="O2380" s="130">
        <v>27</v>
      </c>
      <c r="P2380" s="130">
        <v>155</v>
      </c>
      <c r="Q2380" s="130">
        <v>57</v>
      </c>
      <c r="R2380" s="130">
        <v>82</v>
      </c>
      <c r="S2380" s="130">
        <v>52</v>
      </c>
      <c r="T2380" s="6"/>
      <c r="U2380" s="209"/>
      <c r="V2380" s="209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</row>
    <row r="2381" spans="1:56" ht="16.2" thickBot="1" x14ac:dyDescent="0.35">
      <c r="A2381" s="84" t="s">
        <v>288</v>
      </c>
      <c r="B2381" s="37">
        <v>3147</v>
      </c>
      <c r="C2381" s="143">
        <f t="shared" si="180"/>
        <v>0.65743019374031197</v>
      </c>
      <c r="D2381" s="37"/>
      <c r="E2381" s="130">
        <v>76</v>
      </c>
      <c r="F2381" s="130">
        <v>114</v>
      </c>
      <c r="G2381" s="130">
        <v>310</v>
      </c>
      <c r="H2381" s="130">
        <v>169</v>
      </c>
      <c r="I2381" s="130">
        <v>394</v>
      </c>
      <c r="J2381" s="130">
        <v>126</v>
      </c>
      <c r="K2381" s="130">
        <v>127</v>
      </c>
      <c r="L2381" s="130">
        <v>302</v>
      </c>
      <c r="M2381" s="130">
        <v>115</v>
      </c>
      <c r="N2381" s="130">
        <v>250</v>
      </c>
      <c r="O2381" s="130">
        <v>97</v>
      </c>
      <c r="P2381" s="130">
        <v>490</v>
      </c>
      <c r="Q2381" s="130">
        <v>207</v>
      </c>
      <c r="R2381" s="130">
        <v>250</v>
      </c>
      <c r="S2381" s="130">
        <v>120</v>
      </c>
      <c r="T2381" s="6"/>
      <c r="U2381" s="209"/>
      <c r="V2381" s="209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</row>
    <row r="2382" spans="1:56" ht="16.2" thickBot="1" x14ac:dyDescent="0.35">
      <c r="A2382" s="84" t="s">
        <v>320</v>
      </c>
      <c r="B2382" s="37">
        <v>11833</v>
      </c>
      <c r="C2382" s="143">
        <f t="shared" si="180"/>
        <v>2.4719960224115387</v>
      </c>
      <c r="D2382" s="37"/>
      <c r="E2382" s="130">
        <v>308</v>
      </c>
      <c r="F2382" s="130">
        <v>344</v>
      </c>
      <c r="G2382" s="130">
        <v>744</v>
      </c>
      <c r="H2382" s="130">
        <v>920</v>
      </c>
      <c r="I2382" s="37">
        <v>2515</v>
      </c>
      <c r="J2382" s="130">
        <v>478</v>
      </c>
      <c r="K2382" s="130">
        <v>386</v>
      </c>
      <c r="L2382" s="130">
        <v>792</v>
      </c>
      <c r="M2382" s="130">
        <v>365</v>
      </c>
      <c r="N2382" s="37">
        <v>1148</v>
      </c>
      <c r="O2382" s="130">
        <v>468</v>
      </c>
      <c r="P2382" s="37">
        <v>1048</v>
      </c>
      <c r="Q2382" s="130">
        <v>750</v>
      </c>
      <c r="R2382" s="130">
        <v>938</v>
      </c>
      <c r="S2382" s="130">
        <v>629</v>
      </c>
      <c r="T2382" s="6"/>
      <c r="U2382" s="209"/>
      <c r="V2382" s="209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</row>
    <row r="2383" spans="1:56" ht="16.2" thickBot="1" x14ac:dyDescent="0.35">
      <c r="A2383" s="84" t="s">
        <v>321</v>
      </c>
      <c r="B2383" s="37">
        <v>11330</v>
      </c>
      <c r="C2383" s="143">
        <f t="shared" si="180"/>
        <v>2.3669158230307388</v>
      </c>
      <c r="D2383" s="37"/>
      <c r="E2383" s="130">
        <v>159</v>
      </c>
      <c r="F2383" s="130">
        <v>388</v>
      </c>
      <c r="G2383" s="37">
        <v>3120</v>
      </c>
      <c r="H2383" s="130">
        <v>553</v>
      </c>
      <c r="I2383" s="37">
        <v>1509</v>
      </c>
      <c r="J2383" s="130">
        <v>405</v>
      </c>
      <c r="K2383" s="130">
        <v>236</v>
      </c>
      <c r="L2383" s="130">
        <v>651</v>
      </c>
      <c r="M2383" s="130">
        <v>559</v>
      </c>
      <c r="N2383" s="130">
        <v>774</v>
      </c>
      <c r="O2383" s="130">
        <v>371</v>
      </c>
      <c r="P2383" s="130">
        <v>723</v>
      </c>
      <c r="Q2383" s="130">
        <v>453</v>
      </c>
      <c r="R2383" s="130">
        <v>491</v>
      </c>
      <c r="S2383" s="130">
        <v>938</v>
      </c>
      <c r="T2383" s="6"/>
      <c r="U2383" s="209"/>
      <c r="V2383" s="209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</row>
    <row r="2384" spans="1:56" ht="31.8" thickBot="1" x14ac:dyDescent="0.35">
      <c r="A2384" s="84" t="s">
        <v>322</v>
      </c>
      <c r="B2384" s="37">
        <v>2681</v>
      </c>
      <c r="C2384" s="143">
        <f t="shared" si="180"/>
        <v>0.56007955176923307</v>
      </c>
      <c r="D2384" s="37"/>
      <c r="E2384" s="130">
        <v>35</v>
      </c>
      <c r="F2384" s="130">
        <v>112</v>
      </c>
      <c r="G2384" s="130">
        <v>555</v>
      </c>
      <c r="H2384" s="130">
        <v>170</v>
      </c>
      <c r="I2384" s="130">
        <v>401</v>
      </c>
      <c r="J2384" s="130">
        <v>103</v>
      </c>
      <c r="K2384" s="130">
        <v>116</v>
      </c>
      <c r="L2384" s="130">
        <v>158</v>
      </c>
      <c r="M2384" s="130">
        <v>99</v>
      </c>
      <c r="N2384" s="130">
        <v>170</v>
      </c>
      <c r="O2384" s="130">
        <v>121</v>
      </c>
      <c r="P2384" s="130">
        <v>243</v>
      </c>
      <c r="Q2384" s="130">
        <v>157</v>
      </c>
      <c r="R2384" s="130">
        <v>171</v>
      </c>
      <c r="S2384" s="130">
        <v>70</v>
      </c>
      <c r="T2384" s="6"/>
      <c r="U2384" s="209"/>
      <c r="V2384" s="209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</row>
    <row r="2385" spans="1:51" ht="16.2" thickBot="1" x14ac:dyDescent="0.35">
      <c r="A2385" s="84" t="s">
        <v>323</v>
      </c>
      <c r="B2385" s="130">
        <v>674</v>
      </c>
      <c r="C2385" s="143">
        <f t="shared" si="180"/>
        <v>0.14080328903113132</v>
      </c>
      <c r="D2385" s="130"/>
      <c r="E2385" s="130">
        <v>11</v>
      </c>
      <c r="F2385" s="130">
        <v>34</v>
      </c>
      <c r="G2385" s="130">
        <v>113</v>
      </c>
      <c r="H2385" s="130">
        <v>39</v>
      </c>
      <c r="I2385" s="130">
        <v>201</v>
      </c>
      <c r="J2385" s="130">
        <v>34</v>
      </c>
      <c r="K2385" s="130">
        <v>29</v>
      </c>
      <c r="L2385" s="130">
        <v>41</v>
      </c>
      <c r="M2385" s="130">
        <v>19</v>
      </c>
      <c r="N2385" s="130">
        <v>48</v>
      </c>
      <c r="O2385" s="130">
        <v>28</v>
      </c>
      <c r="P2385" s="130">
        <v>48</v>
      </c>
      <c r="Q2385" s="130">
        <v>15</v>
      </c>
      <c r="R2385" s="130">
        <v>2</v>
      </c>
      <c r="S2385" s="130">
        <v>12</v>
      </c>
      <c r="T2385" s="6"/>
      <c r="U2385" s="209"/>
      <c r="V2385" s="209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</row>
    <row r="2386" spans="1:51" ht="16.2" thickBot="1" x14ac:dyDescent="0.35">
      <c r="A2386" s="84" t="s">
        <v>324</v>
      </c>
      <c r="B2386" s="130">
        <v>195</v>
      </c>
      <c r="C2386" s="143">
        <f t="shared" si="180"/>
        <v>4.0736856618799125E-2</v>
      </c>
      <c r="D2386" s="130"/>
      <c r="E2386" s="130">
        <v>1</v>
      </c>
      <c r="F2386" s="130">
        <v>4</v>
      </c>
      <c r="G2386" s="130">
        <v>45</v>
      </c>
      <c r="H2386" s="130">
        <v>9</v>
      </c>
      <c r="I2386" s="130">
        <v>64</v>
      </c>
      <c r="J2386" s="130">
        <v>3</v>
      </c>
      <c r="K2386" s="130">
        <v>2</v>
      </c>
      <c r="L2386" s="130">
        <v>7</v>
      </c>
      <c r="M2386" s="130">
        <v>4</v>
      </c>
      <c r="N2386" s="130">
        <v>14</v>
      </c>
      <c r="O2386" s="130">
        <v>10</v>
      </c>
      <c r="P2386" s="130">
        <v>17</v>
      </c>
      <c r="Q2386" s="130">
        <v>6</v>
      </c>
      <c r="R2386" s="130">
        <v>7</v>
      </c>
      <c r="S2386" s="130">
        <v>2</v>
      </c>
      <c r="T2386" s="6"/>
      <c r="U2386" s="209"/>
      <c r="V2386" s="209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</row>
    <row r="2387" spans="1:51" ht="16.2" thickBot="1" x14ac:dyDescent="0.35">
      <c r="A2387" s="84" t="s">
        <v>294</v>
      </c>
      <c r="B2387" s="130">
        <v>68</v>
      </c>
      <c r="C2387" s="143">
        <f t="shared" si="180"/>
        <v>1.4205673077324822E-2</v>
      </c>
      <c r="D2387" s="130"/>
      <c r="E2387" s="130">
        <v>0</v>
      </c>
      <c r="F2387" s="130">
        <v>6</v>
      </c>
      <c r="G2387" s="130">
        <v>2</v>
      </c>
      <c r="H2387" s="130">
        <v>1</v>
      </c>
      <c r="I2387" s="130">
        <v>16</v>
      </c>
      <c r="J2387" s="130">
        <v>12</v>
      </c>
      <c r="K2387" s="130">
        <v>5</v>
      </c>
      <c r="L2387" s="130">
        <v>2</v>
      </c>
      <c r="M2387" s="130">
        <v>1</v>
      </c>
      <c r="N2387" s="130">
        <v>6</v>
      </c>
      <c r="O2387" s="130">
        <v>4</v>
      </c>
      <c r="P2387" s="130">
        <v>6</v>
      </c>
      <c r="Q2387" s="130">
        <v>0</v>
      </c>
      <c r="R2387" s="130">
        <v>2</v>
      </c>
      <c r="S2387" s="130">
        <v>5</v>
      </c>
      <c r="T2387" s="6"/>
      <c r="U2387" s="209"/>
      <c r="V2387" s="209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</row>
    <row r="2388" spans="1:51" ht="15" thickBot="1" x14ac:dyDescent="0.35">
      <c r="A2388" s="6"/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6"/>
      <c r="U2388" s="209"/>
      <c r="V2388" s="209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</row>
    <row r="2389" spans="1:51" ht="16.2" thickBot="1" x14ac:dyDescent="0.35">
      <c r="A2389" s="83" t="s">
        <v>19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6"/>
      <c r="U2389" s="209"/>
      <c r="V2389" s="209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</row>
    <row r="2390" spans="1:51" s="29" customFormat="1" ht="16.2" thickBot="1" x14ac:dyDescent="0.35">
      <c r="A2390" s="83" t="s">
        <v>20</v>
      </c>
      <c r="B2390" s="138">
        <v>246391</v>
      </c>
      <c r="C2390" s="155">
        <f>B2390/$B$2390%</f>
        <v>100</v>
      </c>
      <c r="D2390" s="138"/>
      <c r="E2390" s="138">
        <v>7265</v>
      </c>
      <c r="F2390" s="138">
        <v>12119</v>
      </c>
      <c r="G2390" s="138">
        <v>21068</v>
      </c>
      <c r="H2390" s="138">
        <v>18206</v>
      </c>
      <c r="I2390" s="138">
        <v>26190</v>
      </c>
      <c r="J2390" s="138">
        <v>16935</v>
      </c>
      <c r="K2390" s="138">
        <v>7864</v>
      </c>
      <c r="L2390" s="138">
        <v>22481</v>
      </c>
      <c r="M2390" s="138">
        <v>9294</v>
      </c>
      <c r="N2390" s="138">
        <v>25308</v>
      </c>
      <c r="O2390" s="138">
        <v>13514</v>
      </c>
      <c r="P2390" s="138">
        <v>23048</v>
      </c>
      <c r="Q2390" s="138">
        <v>13704</v>
      </c>
      <c r="R2390" s="138">
        <v>15949</v>
      </c>
      <c r="S2390" s="138">
        <v>13446</v>
      </c>
      <c r="T2390" s="28"/>
      <c r="U2390" s="209"/>
      <c r="V2390" s="209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</row>
    <row r="2391" spans="1:51" ht="16.2" thickBot="1" x14ac:dyDescent="0.35">
      <c r="A2391" s="84" t="s">
        <v>280</v>
      </c>
      <c r="B2391" s="37">
        <v>10536</v>
      </c>
      <c r="C2391" s="143">
        <f t="shared" ref="C2391:C2405" si="181">B2391/$B$2390%</f>
        <v>4.2761302157952201</v>
      </c>
      <c r="D2391" s="37"/>
      <c r="E2391" s="130">
        <v>324</v>
      </c>
      <c r="F2391" s="130">
        <v>589</v>
      </c>
      <c r="G2391" s="130">
        <v>941</v>
      </c>
      <c r="H2391" s="130">
        <v>928</v>
      </c>
      <c r="I2391" s="37">
        <v>1811</v>
      </c>
      <c r="J2391" s="37">
        <v>1056</v>
      </c>
      <c r="K2391" s="130">
        <v>511</v>
      </c>
      <c r="L2391" s="37">
        <v>1000</v>
      </c>
      <c r="M2391" s="130">
        <v>541</v>
      </c>
      <c r="N2391" s="130">
        <v>745</v>
      </c>
      <c r="O2391" s="130">
        <v>348</v>
      </c>
      <c r="P2391" s="130">
        <v>885</v>
      </c>
      <c r="Q2391" s="130">
        <v>262</v>
      </c>
      <c r="R2391" s="130">
        <v>263</v>
      </c>
      <c r="S2391" s="130">
        <v>332</v>
      </c>
      <c r="T2391" s="6"/>
      <c r="U2391" s="209"/>
      <c r="V2391" s="209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</row>
    <row r="2392" spans="1:51" ht="16.2" thickBot="1" x14ac:dyDescent="0.35">
      <c r="A2392" s="84" t="s">
        <v>281</v>
      </c>
      <c r="B2392" s="37">
        <v>32371</v>
      </c>
      <c r="C2392" s="143">
        <f t="shared" si="181"/>
        <v>13.138061049307808</v>
      </c>
      <c r="D2392" s="37"/>
      <c r="E2392" s="130">
        <v>959</v>
      </c>
      <c r="F2392" s="37">
        <v>1438</v>
      </c>
      <c r="G2392" s="37">
        <v>2495</v>
      </c>
      <c r="H2392" s="37">
        <v>2387</v>
      </c>
      <c r="I2392" s="37">
        <v>3331</v>
      </c>
      <c r="J2392" s="37">
        <v>1795</v>
      </c>
      <c r="K2392" s="130">
        <v>936</v>
      </c>
      <c r="L2392" s="37">
        <v>3131</v>
      </c>
      <c r="M2392" s="37">
        <v>1158</v>
      </c>
      <c r="N2392" s="37">
        <v>3608</v>
      </c>
      <c r="O2392" s="37">
        <v>1955</v>
      </c>
      <c r="P2392" s="37">
        <v>3164</v>
      </c>
      <c r="Q2392" s="37">
        <v>2035</v>
      </c>
      <c r="R2392" s="37">
        <v>2232</v>
      </c>
      <c r="S2392" s="37">
        <v>1747</v>
      </c>
      <c r="T2392" s="6"/>
      <c r="U2392" s="209"/>
      <c r="V2392" s="209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</row>
    <row r="2393" spans="1:51" ht="16.2" thickBot="1" x14ac:dyDescent="0.35">
      <c r="A2393" s="84" t="s">
        <v>282</v>
      </c>
      <c r="B2393" s="37">
        <v>109183</v>
      </c>
      <c r="C2393" s="143">
        <f t="shared" si="181"/>
        <v>44.312901039404849</v>
      </c>
      <c r="D2393" s="37"/>
      <c r="E2393" s="37">
        <v>3146</v>
      </c>
      <c r="F2393" s="37">
        <v>4914</v>
      </c>
      <c r="G2393" s="37">
        <v>7440</v>
      </c>
      <c r="H2393" s="37">
        <v>7749</v>
      </c>
      <c r="I2393" s="37">
        <v>10805</v>
      </c>
      <c r="J2393" s="37">
        <v>7563</v>
      </c>
      <c r="K2393" s="37">
        <v>3248</v>
      </c>
      <c r="L2393" s="37">
        <v>10520</v>
      </c>
      <c r="M2393" s="37">
        <v>4227</v>
      </c>
      <c r="N2393" s="37">
        <v>12065</v>
      </c>
      <c r="O2393" s="37">
        <v>6535</v>
      </c>
      <c r="P2393" s="37">
        <v>10310</v>
      </c>
      <c r="Q2393" s="37">
        <v>6482</v>
      </c>
      <c r="R2393" s="37">
        <v>7495</v>
      </c>
      <c r="S2393" s="37">
        <v>6684</v>
      </c>
      <c r="T2393" s="6"/>
      <c r="U2393" s="209"/>
      <c r="V2393" s="209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</row>
    <row r="2394" spans="1:51" ht="16.2" thickBot="1" x14ac:dyDescent="0.35">
      <c r="A2394" s="84" t="s">
        <v>283</v>
      </c>
      <c r="B2394" s="37">
        <v>45682</v>
      </c>
      <c r="C2394" s="143">
        <f t="shared" si="181"/>
        <v>18.540449935265492</v>
      </c>
      <c r="D2394" s="37"/>
      <c r="E2394" s="37">
        <v>1450</v>
      </c>
      <c r="F2394" s="37">
        <v>2479</v>
      </c>
      <c r="G2394" s="37">
        <v>3543</v>
      </c>
      <c r="H2394" s="37">
        <v>3606</v>
      </c>
      <c r="I2394" s="37">
        <v>4627</v>
      </c>
      <c r="J2394" s="37">
        <v>3289</v>
      </c>
      <c r="K2394" s="37">
        <v>1440</v>
      </c>
      <c r="L2394" s="37">
        <v>4320</v>
      </c>
      <c r="M2394" s="37">
        <v>1625</v>
      </c>
      <c r="N2394" s="37">
        <v>4605</v>
      </c>
      <c r="O2394" s="37">
        <v>2320</v>
      </c>
      <c r="P2394" s="37">
        <v>3938</v>
      </c>
      <c r="Q2394" s="37">
        <v>2752</v>
      </c>
      <c r="R2394" s="37">
        <v>3190</v>
      </c>
      <c r="S2394" s="37">
        <v>2498</v>
      </c>
      <c r="T2394" s="6"/>
      <c r="U2394" s="209"/>
      <c r="V2394" s="209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</row>
    <row r="2395" spans="1:51" ht="16.2" thickBot="1" x14ac:dyDescent="0.35">
      <c r="A2395" s="84" t="s">
        <v>285</v>
      </c>
      <c r="B2395" s="37">
        <v>28859</v>
      </c>
      <c r="C2395" s="143">
        <f t="shared" si="181"/>
        <v>11.712684310709401</v>
      </c>
      <c r="D2395" s="37"/>
      <c r="E2395" s="37">
        <v>1002</v>
      </c>
      <c r="F2395" s="37">
        <v>2025</v>
      </c>
      <c r="G2395" s="37">
        <v>3333</v>
      </c>
      <c r="H2395" s="37">
        <v>2300</v>
      </c>
      <c r="I2395" s="37">
        <v>2489</v>
      </c>
      <c r="J2395" s="37">
        <v>2476</v>
      </c>
      <c r="K2395" s="37">
        <v>1195</v>
      </c>
      <c r="L2395" s="37">
        <v>2306</v>
      </c>
      <c r="M2395" s="37">
        <v>1060</v>
      </c>
      <c r="N2395" s="37">
        <v>2622</v>
      </c>
      <c r="O2395" s="37">
        <v>1338</v>
      </c>
      <c r="P2395" s="37">
        <v>3100</v>
      </c>
      <c r="Q2395" s="37">
        <v>1058</v>
      </c>
      <c r="R2395" s="37">
        <v>1518</v>
      </c>
      <c r="S2395" s="37">
        <v>1037</v>
      </c>
      <c r="T2395" s="6"/>
      <c r="U2395" s="209"/>
      <c r="V2395" s="209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</row>
    <row r="2396" spans="1:51" ht="18.600000000000001" customHeight="1" thickBot="1" x14ac:dyDescent="0.35">
      <c r="A2396" s="84" t="s">
        <v>286</v>
      </c>
      <c r="B2396" s="130">
        <v>476</v>
      </c>
      <c r="C2396" s="143">
        <f t="shared" si="181"/>
        <v>0.19318887459363371</v>
      </c>
      <c r="D2396" s="130"/>
      <c r="E2396" s="130">
        <v>5</v>
      </c>
      <c r="F2396" s="130">
        <v>12</v>
      </c>
      <c r="G2396" s="130">
        <v>150</v>
      </c>
      <c r="H2396" s="130">
        <v>22</v>
      </c>
      <c r="I2396" s="130">
        <v>28</v>
      </c>
      <c r="J2396" s="130">
        <v>6</v>
      </c>
      <c r="K2396" s="130">
        <v>11</v>
      </c>
      <c r="L2396" s="130">
        <v>12</v>
      </c>
      <c r="M2396" s="130">
        <v>17</v>
      </c>
      <c r="N2396" s="130">
        <v>59</v>
      </c>
      <c r="O2396" s="130">
        <v>18</v>
      </c>
      <c r="P2396" s="130">
        <v>22</v>
      </c>
      <c r="Q2396" s="130">
        <v>49</v>
      </c>
      <c r="R2396" s="130">
        <v>26</v>
      </c>
      <c r="S2396" s="130">
        <v>39</v>
      </c>
      <c r="T2396" s="6"/>
      <c r="U2396" s="209"/>
      <c r="V2396" s="209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</row>
    <row r="2397" spans="1:51" ht="16.2" thickBot="1" x14ac:dyDescent="0.35">
      <c r="A2397" s="84" t="s">
        <v>319</v>
      </c>
      <c r="B2397" s="37">
        <v>1350</v>
      </c>
      <c r="C2397" s="143">
        <f t="shared" si="181"/>
        <v>0.54790962332228044</v>
      </c>
      <c r="D2397" s="37"/>
      <c r="E2397" s="130">
        <v>14</v>
      </c>
      <c r="F2397" s="130">
        <v>103</v>
      </c>
      <c r="G2397" s="130">
        <v>47</v>
      </c>
      <c r="H2397" s="130">
        <v>55</v>
      </c>
      <c r="I2397" s="130">
        <v>413</v>
      </c>
      <c r="J2397" s="130">
        <v>18</v>
      </c>
      <c r="K2397" s="130">
        <v>16</v>
      </c>
      <c r="L2397" s="130">
        <v>71</v>
      </c>
      <c r="M2397" s="130">
        <v>18</v>
      </c>
      <c r="N2397" s="130">
        <v>79</v>
      </c>
      <c r="O2397" s="130">
        <v>309</v>
      </c>
      <c r="P2397" s="130">
        <v>108</v>
      </c>
      <c r="Q2397" s="130">
        <v>20</v>
      </c>
      <c r="R2397" s="130">
        <v>48</v>
      </c>
      <c r="S2397" s="130">
        <v>31</v>
      </c>
      <c r="T2397" s="6"/>
      <c r="U2397" s="209"/>
      <c r="V2397" s="209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</row>
    <row r="2398" spans="1:51" ht="16.2" thickBot="1" x14ac:dyDescent="0.35">
      <c r="A2398" s="84" t="s">
        <v>287</v>
      </c>
      <c r="B2398" s="130">
        <v>794</v>
      </c>
      <c r="C2398" s="143">
        <f t="shared" si="181"/>
        <v>0.32225203030954869</v>
      </c>
      <c r="D2398" s="130"/>
      <c r="E2398" s="130">
        <v>26</v>
      </c>
      <c r="F2398" s="130">
        <v>37</v>
      </c>
      <c r="G2398" s="130">
        <v>82</v>
      </c>
      <c r="H2398" s="130">
        <v>55</v>
      </c>
      <c r="I2398" s="130">
        <v>120</v>
      </c>
      <c r="J2398" s="130">
        <v>65</v>
      </c>
      <c r="K2398" s="130">
        <v>55</v>
      </c>
      <c r="L2398" s="130">
        <v>41</v>
      </c>
      <c r="M2398" s="130">
        <v>10</v>
      </c>
      <c r="N2398" s="130">
        <v>69</v>
      </c>
      <c r="O2398" s="130">
        <v>14</v>
      </c>
      <c r="P2398" s="130">
        <v>93</v>
      </c>
      <c r="Q2398" s="130">
        <v>41</v>
      </c>
      <c r="R2398" s="130">
        <v>56</v>
      </c>
      <c r="S2398" s="130">
        <v>30</v>
      </c>
      <c r="T2398" s="6"/>
      <c r="U2398" s="209"/>
      <c r="V2398" s="209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</row>
    <row r="2399" spans="1:51" ht="16.2" thickBot="1" x14ac:dyDescent="0.35">
      <c r="A2399" s="84" t="s">
        <v>288</v>
      </c>
      <c r="B2399" s="37">
        <v>1461</v>
      </c>
      <c r="C2399" s="143">
        <f t="shared" si="181"/>
        <v>0.5929599701287791</v>
      </c>
      <c r="D2399" s="37"/>
      <c r="E2399" s="130">
        <v>21</v>
      </c>
      <c r="F2399" s="130">
        <v>30</v>
      </c>
      <c r="G2399" s="130">
        <v>140</v>
      </c>
      <c r="H2399" s="130">
        <v>90</v>
      </c>
      <c r="I2399" s="130">
        <v>151</v>
      </c>
      <c r="J2399" s="130">
        <v>66</v>
      </c>
      <c r="K2399" s="130">
        <v>52</v>
      </c>
      <c r="L2399" s="130">
        <v>143</v>
      </c>
      <c r="M2399" s="130">
        <v>49</v>
      </c>
      <c r="N2399" s="130">
        <v>121</v>
      </c>
      <c r="O2399" s="130">
        <v>63</v>
      </c>
      <c r="P2399" s="130">
        <v>205</v>
      </c>
      <c r="Q2399" s="130">
        <v>105</v>
      </c>
      <c r="R2399" s="130">
        <v>164</v>
      </c>
      <c r="S2399" s="130">
        <v>61</v>
      </c>
      <c r="T2399" s="6"/>
      <c r="U2399" s="209"/>
      <c r="V2399" s="209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</row>
    <row r="2400" spans="1:51" ht="16.2" thickBot="1" x14ac:dyDescent="0.35">
      <c r="A2400" s="84" t="s">
        <v>320</v>
      </c>
      <c r="B2400" s="37">
        <v>6623</v>
      </c>
      <c r="C2400" s="143">
        <f t="shared" si="181"/>
        <v>2.6880040261210842</v>
      </c>
      <c r="D2400" s="37"/>
      <c r="E2400" s="130">
        <v>188</v>
      </c>
      <c r="F2400" s="130">
        <v>203</v>
      </c>
      <c r="G2400" s="130">
        <v>405</v>
      </c>
      <c r="H2400" s="130">
        <v>521</v>
      </c>
      <c r="I2400" s="37">
        <v>1263</v>
      </c>
      <c r="J2400" s="130">
        <v>270</v>
      </c>
      <c r="K2400" s="130">
        <v>207</v>
      </c>
      <c r="L2400" s="130">
        <v>384</v>
      </c>
      <c r="M2400" s="130">
        <v>178</v>
      </c>
      <c r="N2400" s="130">
        <v>677</v>
      </c>
      <c r="O2400" s="130">
        <v>300</v>
      </c>
      <c r="P2400" s="130">
        <v>630</v>
      </c>
      <c r="Q2400" s="130">
        <v>491</v>
      </c>
      <c r="R2400" s="130">
        <v>517</v>
      </c>
      <c r="S2400" s="130">
        <v>389</v>
      </c>
      <c r="T2400" s="6"/>
      <c r="U2400" s="209"/>
      <c r="V2400" s="209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</row>
    <row r="2401" spans="1:51" ht="16.2" thickBot="1" x14ac:dyDescent="0.35">
      <c r="A2401" s="84" t="s">
        <v>321</v>
      </c>
      <c r="B2401" s="37">
        <v>7110</v>
      </c>
      <c r="C2401" s="143">
        <f t="shared" si="181"/>
        <v>2.8856573494973436</v>
      </c>
      <c r="D2401" s="37"/>
      <c r="E2401" s="130">
        <v>100</v>
      </c>
      <c r="F2401" s="130">
        <v>226</v>
      </c>
      <c r="G2401" s="37">
        <v>2159</v>
      </c>
      <c r="H2401" s="130">
        <v>369</v>
      </c>
      <c r="I2401" s="130">
        <v>800</v>
      </c>
      <c r="J2401" s="130">
        <v>241</v>
      </c>
      <c r="K2401" s="130">
        <v>123</v>
      </c>
      <c r="L2401" s="130">
        <v>452</v>
      </c>
      <c r="M2401" s="130">
        <v>340</v>
      </c>
      <c r="N2401" s="130">
        <v>521</v>
      </c>
      <c r="O2401" s="130">
        <v>207</v>
      </c>
      <c r="P2401" s="130">
        <v>434</v>
      </c>
      <c r="Q2401" s="130">
        <v>289</v>
      </c>
      <c r="R2401" s="130">
        <v>309</v>
      </c>
      <c r="S2401" s="130">
        <v>540</v>
      </c>
      <c r="T2401" s="6"/>
      <c r="U2401" s="209"/>
      <c r="V2401" s="209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</row>
    <row r="2402" spans="1:51" ht="31.8" thickBot="1" x14ac:dyDescent="0.35">
      <c r="A2402" s="84" t="s">
        <v>322</v>
      </c>
      <c r="B2402" s="37">
        <v>1263</v>
      </c>
      <c r="C2402" s="143">
        <f t="shared" si="181"/>
        <v>0.51259989204151124</v>
      </c>
      <c r="D2402" s="37"/>
      <c r="E2402" s="130">
        <v>23</v>
      </c>
      <c r="F2402" s="130">
        <v>33</v>
      </c>
      <c r="G2402" s="130">
        <v>214</v>
      </c>
      <c r="H2402" s="130">
        <v>86</v>
      </c>
      <c r="I2402" s="130">
        <v>151</v>
      </c>
      <c r="J2402" s="130">
        <v>54</v>
      </c>
      <c r="K2402" s="130">
        <v>48</v>
      </c>
      <c r="L2402" s="130">
        <v>68</v>
      </c>
      <c r="M2402" s="130">
        <v>49</v>
      </c>
      <c r="N2402" s="130">
        <v>87</v>
      </c>
      <c r="O2402" s="130">
        <v>75</v>
      </c>
      <c r="P2402" s="130">
        <v>105</v>
      </c>
      <c r="Q2402" s="130">
        <v>106</v>
      </c>
      <c r="R2402" s="130">
        <v>121</v>
      </c>
      <c r="S2402" s="130">
        <v>43</v>
      </c>
      <c r="T2402" s="6"/>
      <c r="U2402" s="209"/>
      <c r="V2402" s="209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</row>
    <row r="2403" spans="1:51" ht="16.2" thickBot="1" x14ac:dyDescent="0.35">
      <c r="A2403" s="84" t="s">
        <v>323</v>
      </c>
      <c r="B2403" s="130">
        <v>496</v>
      </c>
      <c r="C2403" s="143">
        <f t="shared" si="181"/>
        <v>0.20130605419840825</v>
      </c>
      <c r="D2403" s="130"/>
      <c r="E2403" s="130">
        <v>6</v>
      </c>
      <c r="F2403" s="130">
        <v>21</v>
      </c>
      <c r="G2403" s="130">
        <v>82</v>
      </c>
      <c r="H2403" s="130">
        <v>31</v>
      </c>
      <c r="I2403" s="130">
        <v>140</v>
      </c>
      <c r="J2403" s="130">
        <v>26</v>
      </c>
      <c r="K2403" s="130">
        <v>19</v>
      </c>
      <c r="L2403" s="130">
        <v>25</v>
      </c>
      <c r="M2403" s="130">
        <v>17</v>
      </c>
      <c r="N2403" s="130">
        <v>41</v>
      </c>
      <c r="O2403" s="130">
        <v>24</v>
      </c>
      <c r="P2403" s="130">
        <v>41</v>
      </c>
      <c r="Q2403" s="130">
        <v>11</v>
      </c>
      <c r="R2403" s="130">
        <v>1</v>
      </c>
      <c r="S2403" s="130">
        <v>11</v>
      </c>
      <c r="T2403" s="6"/>
      <c r="U2403" s="209"/>
      <c r="V2403" s="209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</row>
    <row r="2404" spans="1:51" ht="16.2" thickBot="1" x14ac:dyDescent="0.35">
      <c r="A2404" s="84" t="s">
        <v>324</v>
      </c>
      <c r="B2404" s="130">
        <v>149</v>
      </c>
      <c r="C2404" s="143">
        <f t="shared" si="181"/>
        <v>6.0472988055570213E-2</v>
      </c>
      <c r="D2404" s="130"/>
      <c r="E2404" s="130">
        <v>1</v>
      </c>
      <c r="F2404" s="130">
        <v>4</v>
      </c>
      <c r="G2404" s="130">
        <v>36</v>
      </c>
      <c r="H2404" s="130">
        <v>7</v>
      </c>
      <c r="I2404" s="130">
        <v>52</v>
      </c>
      <c r="J2404" s="130">
        <v>3</v>
      </c>
      <c r="K2404" s="130">
        <v>2</v>
      </c>
      <c r="L2404" s="130">
        <v>7</v>
      </c>
      <c r="M2404" s="130">
        <v>4</v>
      </c>
      <c r="N2404" s="130">
        <v>4</v>
      </c>
      <c r="O2404" s="130">
        <v>6</v>
      </c>
      <c r="P2404" s="130">
        <v>11</v>
      </c>
      <c r="Q2404" s="130">
        <v>3</v>
      </c>
      <c r="R2404" s="130">
        <v>7</v>
      </c>
      <c r="S2404" s="130">
        <v>2</v>
      </c>
      <c r="T2404" s="6"/>
      <c r="U2404" s="209"/>
      <c r="V2404" s="209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</row>
    <row r="2405" spans="1:51" ht="16.2" thickBot="1" x14ac:dyDescent="0.35">
      <c r="A2405" s="84" t="s">
        <v>294</v>
      </c>
      <c r="B2405" s="130">
        <v>38</v>
      </c>
      <c r="C2405" s="143">
        <f t="shared" si="181"/>
        <v>1.5422641249071599E-2</v>
      </c>
      <c r="D2405" s="130"/>
      <c r="E2405" s="130">
        <v>0</v>
      </c>
      <c r="F2405" s="130">
        <v>5</v>
      </c>
      <c r="G2405" s="130">
        <v>1</v>
      </c>
      <c r="H2405" s="130">
        <v>0</v>
      </c>
      <c r="I2405" s="130">
        <v>9</v>
      </c>
      <c r="J2405" s="130">
        <v>7</v>
      </c>
      <c r="K2405" s="130">
        <v>1</v>
      </c>
      <c r="L2405" s="130">
        <v>1</v>
      </c>
      <c r="M2405" s="130">
        <v>1</v>
      </c>
      <c r="N2405" s="130">
        <v>5</v>
      </c>
      <c r="O2405" s="130">
        <v>2</v>
      </c>
      <c r="P2405" s="130">
        <v>2</v>
      </c>
      <c r="Q2405" s="130">
        <v>0</v>
      </c>
      <c r="R2405" s="130">
        <v>2</v>
      </c>
      <c r="S2405" s="130">
        <v>2</v>
      </c>
      <c r="T2405" s="6"/>
      <c r="U2405" s="209"/>
      <c r="V2405" s="209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</row>
    <row r="2406" spans="1:51" ht="16.2" thickBot="1" x14ac:dyDescent="0.35">
      <c r="A2406" s="84"/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6"/>
      <c r="U2406" s="209"/>
      <c r="V2406" s="209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</row>
    <row r="2407" spans="1:51" ht="16.2" thickBot="1" x14ac:dyDescent="0.35">
      <c r="A2407" s="83" t="s">
        <v>21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6"/>
      <c r="U2407" s="209"/>
      <c r="V2407" s="209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</row>
    <row r="2408" spans="1:51" s="29" customFormat="1" ht="16.2" thickBot="1" x14ac:dyDescent="0.35">
      <c r="A2408" s="83" t="s">
        <v>20</v>
      </c>
      <c r="B2408" s="138">
        <v>232291</v>
      </c>
      <c r="C2408" s="155">
        <f>B2408/$B$2408%</f>
        <v>100</v>
      </c>
      <c r="D2408" s="138"/>
      <c r="E2408" s="138">
        <v>6722</v>
      </c>
      <c r="F2408" s="138">
        <v>10609</v>
      </c>
      <c r="G2408" s="138">
        <v>19177</v>
      </c>
      <c r="H2408" s="138">
        <v>17094</v>
      </c>
      <c r="I2408" s="138">
        <v>27840</v>
      </c>
      <c r="J2408" s="138">
        <v>14815</v>
      </c>
      <c r="K2408" s="138">
        <v>7580</v>
      </c>
      <c r="L2408" s="138">
        <v>21811</v>
      </c>
      <c r="M2408" s="138">
        <v>9273</v>
      </c>
      <c r="N2408" s="138">
        <v>23676</v>
      </c>
      <c r="O2408" s="138">
        <v>12606</v>
      </c>
      <c r="P2408" s="138">
        <v>22034</v>
      </c>
      <c r="Q2408" s="138">
        <v>12475</v>
      </c>
      <c r="R2408" s="138">
        <v>14696</v>
      </c>
      <c r="S2408" s="138">
        <v>11883</v>
      </c>
      <c r="T2408" s="28"/>
      <c r="U2408" s="209"/>
      <c r="V2408" s="209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</row>
    <row r="2409" spans="1:51" ht="16.2" thickBot="1" x14ac:dyDescent="0.35">
      <c r="A2409" s="84" t="s">
        <v>280</v>
      </c>
      <c r="B2409" s="37">
        <v>10343</v>
      </c>
      <c r="C2409" s="143">
        <f t="shared" ref="C2409:C2423" si="182">B2409/$B$2408%</f>
        <v>4.4526047070269623</v>
      </c>
      <c r="D2409" s="37"/>
      <c r="E2409" s="130">
        <v>298</v>
      </c>
      <c r="F2409" s="130">
        <v>556</v>
      </c>
      <c r="G2409" s="130">
        <v>905</v>
      </c>
      <c r="H2409" s="130">
        <v>948</v>
      </c>
      <c r="I2409" s="37">
        <v>1816</v>
      </c>
      <c r="J2409" s="37">
        <v>1117</v>
      </c>
      <c r="K2409" s="130">
        <v>468</v>
      </c>
      <c r="L2409" s="130">
        <v>948</v>
      </c>
      <c r="M2409" s="130">
        <v>515</v>
      </c>
      <c r="N2409" s="130">
        <v>723</v>
      </c>
      <c r="O2409" s="130">
        <v>324</v>
      </c>
      <c r="P2409" s="130">
        <v>827</v>
      </c>
      <c r="Q2409" s="130">
        <v>295</v>
      </c>
      <c r="R2409" s="130">
        <v>242</v>
      </c>
      <c r="S2409" s="130">
        <v>361</v>
      </c>
      <c r="T2409" s="6"/>
      <c r="U2409" s="209"/>
      <c r="V2409" s="209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</row>
    <row r="2410" spans="1:51" ht="16.2" thickBot="1" x14ac:dyDescent="0.35">
      <c r="A2410" s="84" t="s">
        <v>281</v>
      </c>
      <c r="B2410" s="37">
        <v>31387</v>
      </c>
      <c r="C2410" s="143">
        <f t="shared" si="182"/>
        <v>13.511931155318115</v>
      </c>
      <c r="D2410" s="37"/>
      <c r="E2410" s="130">
        <v>956</v>
      </c>
      <c r="F2410" s="37">
        <v>1416</v>
      </c>
      <c r="G2410" s="37">
        <v>2426</v>
      </c>
      <c r="H2410" s="37">
        <v>2232</v>
      </c>
      <c r="I2410" s="37">
        <v>3103</v>
      </c>
      <c r="J2410" s="37">
        <v>1630</v>
      </c>
      <c r="K2410" s="130">
        <v>911</v>
      </c>
      <c r="L2410" s="37">
        <v>3017</v>
      </c>
      <c r="M2410" s="37">
        <v>1063</v>
      </c>
      <c r="N2410" s="37">
        <v>3533</v>
      </c>
      <c r="O2410" s="37">
        <v>2029</v>
      </c>
      <c r="P2410" s="37">
        <v>3073</v>
      </c>
      <c r="Q2410" s="37">
        <v>2047</v>
      </c>
      <c r="R2410" s="37">
        <v>2270</v>
      </c>
      <c r="S2410" s="37">
        <v>1681</v>
      </c>
      <c r="T2410" s="6"/>
      <c r="U2410" s="209"/>
      <c r="V2410" s="209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</row>
    <row r="2411" spans="1:51" ht="16.2" thickBot="1" x14ac:dyDescent="0.35">
      <c r="A2411" s="84" t="s">
        <v>282</v>
      </c>
      <c r="B2411" s="37">
        <v>102820</v>
      </c>
      <c r="C2411" s="143">
        <f t="shared" si="182"/>
        <v>44.263445419753673</v>
      </c>
      <c r="D2411" s="37"/>
      <c r="E2411" s="37">
        <v>2981</v>
      </c>
      <c r="F2411" s="37">
        <v>4261</v>
      </c>
      <c r="G2411" s="37">
        <v>7036</v>
      </c>
      <c r="H2411" s="37">
        <v>7298</v>
      </c>
      <c r="I2411" s="37">
        <v>10664</v>
      </c>
      <c r="J2411" s="37">
        <v>6963</v>
      </c>
      <c r="K2411" s="37">
        <v>3024</v>
      </c>
      <c r="L2411" s="37">
        <v>9817</v>
      </c>
      <c r="M2411" s="37">
        <v>4009</v>
      </c>
      <c r="N2411" s="37">
        <v>11508</v>
      </c>
      <c r="O2411" s="37">
        <v>6121</v>
      </c>
      <c r="P2411" s="37">
        <v>9858</v>
      </c>
      <c r="Q2411" s="37">
        <v>6167</v>
      </c>
      <c r="R2411" s="37">
        <v>7106</v>
      </c>
      <c r="S2411" s="37">
        <v>6007</v>
      </c>
      <c r="T2411" s="6"/>
      <c r="U2411" s="209"/>
      <c r="V2411" s="209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</row>
    <row r="2412" spans="1:51" ht="16.2" thickBot="1" x14ac:dyDescent="0.35">
      <c r="A2412" s="84" t="s">
        <v>283</v>
      </c>
      <c r="B2412" s="37">
        <v>43955</v>
      </c>
      <c r="C2412" s="143">
        <f t="shared" si="182"/>
        <v>18.922386144964722</v>
      </c>
      <c r="D2412" s="37"/>
      <c r="E2412" s="37">
        <v>1308</v>
      </c>
      <c r="F2412" s="37">
        <v>2055</v>
      </c>
      <c r="G2412" s="37">
        <v>3461</v>
      </c>
      <c r="H2412" s="37">
        <v>3499</v>
      </c>
      <c r="I2412" s="37">
        <v>4898</v>
      </c>
      <c r="J2412" s="37">
        <v>2832</v>
      </c>
      <c r="K2412" s="37">
        <v>1461</v>
      </c>
      <c r="L2412" s="37">
        <v>4328</v>
      </c>
      <c r="M2412" s="37">
        <v>1685</v>
      </c>
      <c r="N2412" s="37">
        <v>4561</v>
      </c>
      <c r="O2412" s="37">
        <v>2292</v>
      </c>
      <c r="P2412" s="37">
        <v>4054</v>
      </c>
      <c r="Q2412" s="37">
        <v>2397</v>
      </c>
      <c r="R2412" s="37">
        <v>2938</v>
      </c>
      <c r="S2412" s="37">
        <v>2186</v>
      </c>
      <c r="T2412" s="6"/>
      <c r="U2412" s="209"/>
      <c r="V2412" s="209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</row>
    <row r="2413" spans="1:51" ht="16.2" thickBot="1" x14ac:dyDescent="0.35">
      <c r="A2413" s="84" t="s">
        <v>285</v>
      </c>
      <c r="B2413" s="37">
        <v>28351</v>
      </c>
      <c r="C2413" s="143">
        <f t="shared" si="182"/>
        <v>12.204949825864972</v>
      </c>
      <c r="D2413" s="37"/>
      <c r="E2413" s="130">
        <v>903</v>
      </c>
      <c r="F2413" s="37">
        <v>1754</v>
      </c>
      <c r="G2413" s="37">
        <v>3100</v>
      </c>
      <c r="H2413" s="37">
        <v>2191</v>
      </c>
      <c r="I2413" s="37">
        <v>4148</v>
      </c>
      <c r="J2413" s="37">
        <v>1732</v>
      </c>
      <c r="K2413" s="37">
        <v>1216</v>
      </c>
      <c r="L2413" s="37">
        <v>2695</v>
      </c>
      <c r="M2413" s="37">
        <v>1438</v>
      </c>
      <c r="N2413" s="37">
        <v>2261</v>
      </c>
      <c r="O2413" s="130">
        <v>926</v>
      </c>
      <c r="P2413" s="37">
        <v>2918</v>
      </c>
      <c r="Q2413" s="130">
        <v>892</v>
      </c>
      <c r="R2413" s="37">
        <v>1326</v>
      </c>
      <c r="S2413" s="130">
        <v>851</v>
      </c>
      <c r="T2413" s="6"/>
      <c r="U2413" s="209"/>
      <c r="V2413" s="209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</row>
    <row r="2414" spans="1:51" ht="16.2" thickBot="1" x14ac:dyDescent="0.35">
      <c r="A2414" s="84" t="s">
        <v>286</v>
      </c>
      <c r="B2414" s="130">
        <v>796</v>
      </c>
      <c r="C2414" s="143">
        <f t="shared" si="182"/>
        <v>0.3426736291978596</v>
      </c>
      <c r="D2414" s="130"/>
      <c r="E2414" s="130">
        <v>7</v>
      </c>
      <c r="F2414" s="130">
        <v>13</v>
      </c>
      <c r="G2414" s="130">
        <v>281</v>
      </c>
      <c r="H2414" s="130">
        <v>71</v>
      </c>
      <c r="I2414" s="130">
        <v>160</v>
      </c>
      <c r="J2414" s="130">
        <v>8</v>
      </c>
      <c r="K2414" s="130">
        <v>9</v>
      </c>
      <c r="L2414" s="130">
        <v>14</v>
      </c>
      <c r="M2414" s="130">
        <v>12</v>
      </c>
      <c r="N2414" s="130">
        <v>54</v>
      </c>
      <c r="O2414" s="130">
        <v>22</v>
      </c>
      <c r="P2414" s="130">
        <v>29</v>
      </c>
      <c r="Q2414" s="130">
        <v>63</v>
      </c>
      <c r="R2414" s="130">
        <v>28</v>
      </c>
      <c r="S2414" s="130">
        <v>25</v>
      </c>
      <c r="T2414" s="6"/>
      <c r="U2414" s="209"/>
      <c r="V2414" s="209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</row>
    <row r="2415" spans="1:51" ht="18.600000000000001" customHeight="1" thickBot="1" x14ac:dyDescent="0.35">
      <c r="A2415" s="84" t="s">
        <v>319</v>
      </c>
      <c r="B2415" s="37">
        <v>1290</v>
      </c>
      <c r="C2415" s="143">
        <f t="shared" si="182"/>
        <v>0.55533791666487298</v>
      </c>
      <c r="D2415" s="37"/>
      <c r="E2415" s="130">
        <v>5</v>
      </c>
      <c r="F2415" s="130">
        <v>56</v>
      </c>
      <c r="G2415" s="130">
        <v>48</v>
      </c>
      <c r="H2415" s="130">
        <v>30</v>
      </c>
      <c r="I2415" s="130">
        <v>399</v>
      </c>
      <c r="J2415" s="130">
        <v>19</v>
      </c>
      <c r="K2415" s="130">
        <v>22</v>
      </c>
      <c r="L2415" s="130">
        <v>89</v>
      </c>
      <c r="M2415" s="130">
        <v>5</v>
      </c>
      <c r="N2415" s="130">
        <v>37</v>
      </c>
      <c r="O2415" s="130">
        <v>457</v>
      </c>
      <c r="P2415" s="130">
        <v>66</v>
      </c>
      <c r="Q2415" s="130">
        <v>15</v>
      </c>
      <c r="R2415" s="130">
        <v>20</v>
      </c>
      <c r="S2415" s="130">
        <v>22</v>
      </c>
      <c r="T2415" s="6"/>
      <c r="U2415" s="209"/>
      <c r="V2415" s="209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</row>
    <row r="2416" spans="1:51" ht="16.2" thickBot="1" x14ac:dyDescent="0.35">
      <c r="A2416" s="84" t="s">
        <v>287</v>
      </c>
      <c r="B2416" s="130">
        <v>561</v>
      </c>
      <c r="C2416" s="143">
        <f t="shared" si="182"/>
        <v>0.24150741957286337</v>
      </c>
      <c r="D2416" s="130"/>
      <c r="E2416" s="130">
        <v>13</v>
      </c>
      <c r="F2416" s="130">
        <v>18</v>
      </c>
      <c r="G2416" s="130">
        <v>68</v>
      </c>
      <c r="H2416" s="130">
        <v>68</v>
      </c>
      <c r="I2416" s="130">
        <v>118</v>
      </c>
      <c r="J2416" s="130">
        <v>20</v>
      </c>
      <c r="K2416" s="130">
        <v>20</v>
      </c>
      <c r="L2416" s="130">
        <v>30</v>
      </c>
      <c r="M2416" s="130">
        <v>22</v>
      </c>
      <c r="N2416" s="130">
        <v>45</v>
      </c>
      <c r="O2416" s="130">
        <v>13</v>
      </c>
      <c r="P2416" s="130">
        <v>62</v>
      </c>
      <c r="Q2416" s="130">
        <v>16</v>
      </c>
      <c r="R2416" s="130">
        <v>26</v>
      </c>
      <c r="S2416" s="130">
        <v>22</v>
      </c>
      <c r="T2416" s="6"/>
      <c r="U2416" s="209"/>
      <c r="V2416" s="209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</row>
    <row r="2417" spans="1:51" ht="16.2" thickBot="1" x14ac:dyDescent="0.35">
      <c r="A2417" s="84" t="s">
        <v>288</v>
      </c>
      <c r="B2417" s="37">
        <v>1686</v>
      </c>
      <c r="C2417" s="143">
        <f t="shared" si="182"/>
        <v>0.72581374224571771</v>
      </c>
      <c r="D2417" s="37"/>
      <c r="E2417" s="130">
        <v>55</v>
      </c>
      <c r="F2417" s="130">
        <v>84</v>
      </c>
      <c r="G2417" s="130">
        <v>170</v>
      </c>
      <c r="H2417" s="130">
        <v>79</v>
      </c>
      <c r="I2417" s="130">
        <v>243</v>
      </c>
      <c r="J2417" s="130">
        <v>60</v>
      </c>
      <c r="K2417" s="130">
        <v>75</v>
      </c>
      <c r="L2417" s="130">
        <v>159</v>
      </c>
      <c r="M2417" s="130">
        <v>66</v>
      </c>
      <c r="N2417" s="130">
        <v>129</v>
      </c>
      <c r="O2417" s="130">
        <v>34</v>
      </c>
      <c r="P2417" s="130">
        <v>285</v>
      </c>
      <c r="Q2417" s="130">
        <v>102</v>
      </c>
      <c r="R2417" s="130">
        <v>86</v>
      </c>
      <c r="S2417" s="130">
        <v>59</v>
      </c>
      <c r="T2417" s="6"/>
      <c r="U2417" s="209"/>
      <c r="V2417" s="209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</row>
    <row r="2418" spans="1:51" ht="16.2" thickBot="1" x14ac:dyDescent="0.35">
      <c r="A2418" s="84" t="s">
        <v>320</v>
      </c>
      <c r="B2418" s="37">
        <v>5210</v>
      </c>
      <c r="C2418" s="143">
        <f t="shared" si="182"/>
        <v>2.2428763921116186</v>
      </c>
      <c r="D2418" s="37"/>
      <c r="E2418" s="130">
        <v>120</v>
      </c>
      <c r="F2418" s="130">
        <v>141</v>
      </c>
      <c r="G2418" s="130">
        <v>339</v>
      </c>
      <c r="H2418" s="130">
        <v>399</v>
      </c>
      <c r="I2418" s="37">
        <v>1252</v>
      </c>
      <c r="J2418" s="130">
        <v>208</v>
      </c>
      <c r="K2418" s="130">
        <v>179</v>
      </c>
      <c r="L2418" s="130">
        <v>408</v>
      </c>
      <c r="M2418" s="130">
        <v>187</v>
      </c>
      <c r="N2418" s="130">
        <v>471</v>
      </c>
      <c r="O2418" s="130">
        <v>168</v>
      </c>
      <c r="P2418" s="130">
        <v>418</v>
      </c>
      <c r="Q2418" s="130">
        <v>259</v>
      </c>
      <c r="R2418" s="130">
        <v>421</v>
      </c>
      <c r="S2418" s="130">
        <v>240</v>
      </c>
      <c r="T2418" s="6"/>
      <c r="U2418" s="209"/>
      <c r="V2418" s="209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</row>
    <row r="2419" spans="1:51" ht="16.2" thickBot="1" x14ac:dyDescent="0.35">
      <c r="A2419" s="84" t="s">
        <v>321</v>
      </c>
      <c r="B2419" s="37">
        <v>4220</v>
      </c>
      <c r="C2419" s="143">
        <f t="shared" si="182"/>
        <v>1.816686828159507</v>
      </c>
      <c r="D2419" s="37"/>
      <c r="E2419" s="130">
        <v>59</v>
      </c>
      <c r="F2419" s="130">
        <v>162</v>
      </c>
      <c r="G2419" s="130">
        <v>961</v>
      </c>
      <c r="H2419" s="130">
        <v>184</v>
      </c>
      <c r="I2419" s="130">
        <v>709</v>
      </c>
      <c r="J2419" s="130">
        <v>164</v>
      </c>
      <c r="K2419" s="130">
        <v>113</v>
      </c>
      <c r="L2419" s="130">
        <v>199</v>
      </c>
      <c r="M2419" s="130">
        <v>219</v>
      </c>
      <c r="N2419" s="130">
        <v>253</v>
      </c>
      <c r="O2419" s="130">
        <v>164</v>
      </c>
      <c r="P2419" s="130">
        <v>289</v>
      </c>
      <c r="Q2419" s="130">
        <v>164</v>
      </c>
      <c r="R2419" s="130">
        <v>182</v>
      </c>
      <c r="S2419" s="130">
        <v>398</v>
      </c>
      <c r="T2419" s="6"/>
      <c r="U2419" s="209"/>
      <c r="V2419" s="209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</row>
    <row r="2420" spans="1:51" ht="31.8" thickBot="1" x14ac:dyDescent="0.35">
      <c r="A2420" s="84" t="s">
        <v>322</v>
      </c>
      <c r="B2420" s="37">
        <v>1418</v>
      </c>
      <c r="C2420" s="143">
        <f t="shared" si="182"/>
        <v>0.61044121382231775</v>
      </c>
      <c r="D2420" s="37"/>
      <c r="E2420" s="130">
        <v>12</v>
      </c>
      <c r="F2420" s="130">
        <v>79</v>
      </c>
      <c r="G2420" s="130">
        <v>341</v>
      </c>
      <c r="H2420" s="130">
        <v>84</v>
      </c>
      <c r="I2420" s="130">
        <v>250</v>
      </c>
      <c r="J2420" s="130">
        <v>49</v>
      </c>
      <c r="K2420" s="130">
        <v>68</v>
      </c>
      <c r="L2420" s="130">
        <v>90</v>
      </c>
      <c r="M2420" s="130">
        <v>50</v>
      </c>
      <c r="N2420" s="130">
        <v>83</v>
      </c>
      <c r="O2420" s="130">
        <v>46</v>
      </c>
      <c r="P2420" s="130">
        <v>138</v>
      </c>
      <c r="Q2420" s="130">
        <v>51</v>
      </c>
      <c r="R2420" s="130">
        <v>50</v>
      </c>
      <c r="S2420" s="130">
        <v>27</v>
      </c>
      <c r="T2420" s="6"/>
      <c r="U2420" s="209"/>
      <c r="V2420" s="209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</row>
    <row r="2421" spans="1:51" ht="14.25" customHeight="1" thickBot="1" x14ac:dyDescent="0.35">
      <c r="A2421" s="84" t="s">
        <v>323</v>
      </c>
      <c r="B2421" s="130">
        <v>178</v>
      </c>
      <c r="C2421" s="143">
        <f t="shared" si="182"/>
        <v>7.6628022609571619E-2</v>
      </c>
      <c r="D2421" s="130"/>
      <c r="E2421" s="130">
        <v>5</v>
      </c>
      <c r="F2421" s="130">
        <v>13</v>
      </c>
      <c r="G2421" s="130">
        <v>31</v>
      </c>
      <c r="H2421" s="130">
        <v>8</v>
      </c>
      <c r="I2421" s="130">
        <v>61</v>
      </c>
      <c r="J2421" s="130">
        <v>8</v>
      </c>
      <c r="K2421" s="130">
        <v>10</v>
      </c>
      <c r="L2421" s="130">
        <v>16</v>
      </c>
      <c r="M2421" s="130">
        <v>2</v>
      </c>
      <c r="N2421" s="130">
        <v>7</v>
      </c>
      <c r="O2421" s="130">
        <v>4</v>
      </c>
      <c r="P2421" s="130">
        <v>7</v>
      </c>
      <c r="Q2421" s="130">
        <v>4</v>
      </c>
      <c r="R2421" s="130">
        <v>1</v>
      </c>
      <c r="S2421" s="130">
        <v>1</v>
      </c>
      <c r="T2421" s="6"/>
      <c r="U2421" s="209"/>
      <c r="V2421" s="209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</row>
    <row r="2422" spans="1:51" ht="14.25" customHeight="1" thickBot="1" x14ac:dyDescent="0.35">
      <c r="A2422" s="84" t="s">
        <v>324</v>
      </c>
      <c r="B2422" s="130">
        <v>46</v>
      </c>
      <c r="C2422" s="143">
        <f t="shared" si="182"/>
        <v>1.9802747415956709E-2</v>
      </c>
      <c r="D2422" s="130"/>
      <c r="E2422" s="130">
        <v>0</v>
      </c>
      <c r="F2422" s="130">
        <v>0</v>
      </c>
      <c r="G2422" s="130">
        <v>9</v>
      </c>
      <c r="H2422" s="130">
        <v>2</v>
      </c>
      <c r="I2422" s="130">
        <v>12</v>
      </c>
      <c r="J2422" s="130">
        <v>0</v>
      </c>
      <c r="K2422" s="130">
        <v>0</v>
      </c>
      <c r="L2422" s="130">
        <v>0</v>
      </c>
      <c r="M2422" s="130">
        <v>0</v>
      </c>
      <c r="N2422" s="130">
        <v>10</v>
      </c>
      <c r="O2422" s="130">
        <v>4</v>
      </c>
      <c r="P2422" s="130">
        <v>6</v>
      </c>
      <c r="Q2422" s="130">
        <v>3</v>
      </c>
      <c r="R2422" s="130">
        <v>0</v>
      </c>
      <c r="S2422" s="130">
        <v>0</v>
      </c>
      <c r="T2422" s="6"/>
      <c r="U2422" s="209"/>
      <c r="V2422" s="209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</row>
    <row r="2423" spans="1:51" ht="14.25" customHeight="1" thickBot="1" x14ac:dyDescent="0.35">
      <c r="A2423" s="84" t="s">
        <v>294</v>
      </c>
      <c r="B2423" s="130">
        <v>30</v>
      </c>
      <c r="C2423" s="143">
        <f t="shared" si="182"/>
        <v>1.2914835271276116E-2</v>
      </c>
      <c r="D2423" s="130"/>
      <c r="E2423" s="130">
        <v>0</v>
      </c>
      <c r="F2423" s="130">
        <v>1</v>
      </c>
      <c r="G2423" s="130">
        <v>1</v>
      </c>
      <c r="H2423" s="130">
        <v>1</v>
      </c>
      <c r="I2423" s="130">
        <v>7</v>
      </c>
      <c r="J2423" s="130">
        <v>5</v>
      </c>
      <c r="K2423" s="130">
        <v>4</v>
      </c>
      <c r="L2423" s="130">
        <v>1</v>
      </c>
      <c r="M2423" s="130">
        <v>0</v>
      </c>
      <c r="N2423" s="130">
        <v>1</v>
      </c>
      <c r="O2423" s="130">
        <v>2</v>
      </c>
      <c r="P2423" s="130">
        <v>4</v>
      </c>
      <c r="Q2423" s="130">
        <v>0</v>
      </c>
      <c r="R2423" s="130">
        <v>0</v>
      </c>
      <c r="S2423" s="130">
        <v>3</v>
      </c>
      <c r="T2423" s="6"/>
      <c r="U2423" s="209"/>
      <c r="V2423" s="209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</row>
    <row r="2424" spans="1:51" ht="14.25" customHeight="1" thickBot="1" x14ac:dyDescent="0.35">
      <c r="A2424" s="3"/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6"/>
      <c r="U2424" s="209"/>
      <c r="V2424" s="209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</row>
    <row r="2425" spans="1:51" ht="14.25" customHeight="1" thickBot="1" x14ac:dyDescent="0.35">
      <c r="A2425" s="51" t="s">
        <v>22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6"/>
      <c r="U2425" s="209"/>
      <c r="V2425" s="209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</row>
    <row r="2426" spans="1:51" ht="14.25" customHeight="1" thickBot="1" x14ac:dyDescent="0.35">
      <c r="A2426" s="99" t="s">
        <v>15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6"/>
      <c r="U2426" s="209"/>
      <c r="V2426" s="209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</row>
    <row r="2427" spans="1:51" s="29" customFormat="1" ht="14.25" customHeight="1" thickBot="1" x14ac:dyDescent="0.35">
      <c r="A2427" s="83" t="s">
        <v>20</v>
      </c>
      <c r="B2427" s="138">
        <v>133580</v>
      </c>
      <c r="C2427" s="155">
        <f>B2427/$B$2427%</f>
        <v>100</v>
      </c>
      <c r="D2427" s="138"/>
      <c r="E2427" s="138">
        <v>2635</v>
      </c>
      <c r="F2427" s="138">
        <v>2068</v>
      </c>
      <c r="G2427" s="138">
        <v>12126</v>
      </c>
      <c r="H2427" s="138">
        <v>7186</v>
      </c>
      <c r="I2427" s="138">
        <v>35471</v>
      </c>
      <c r="J2427" s="138">
        <v>4897</v>
      </c>
      <c r="K2427" s="138">
        <v>5151</v>
      </c>
      <c r="L2427" s="138">
        <v>3119</v>
      </c>
      <c r="M2427" s="140">
        <v>0</v>
      </c>
      <c r="N2427" s="138">
        <v>8611</v>
      </c>
      <c r="O2427" s="140">
        <v>0</v>
      </c>
      <c r="P2427" s="138">
        <v>32756</v>
      </c>
      <c r="Q2427" s="138">
        <v>4950</v>
      </c>
      <c r="R2427" s="138">
        <v>5128</v>
      </c>
      <c r="S2427" s="138">
        <v>9482</v>
      </c>
      <c r="T2427" s="28"/>
      <c r="U2427" s="209"/>
      <c r="V2427" s="209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</row>
    <row r="2428" spans="1:51" ht="14.25" customHeight="1" thickBot="1" x14ac:dyDescent="0.35">
      <c r="A2428" s="84" t="s">
        <v>280</v>
      </c>
      <c r="B2428" s="37">
        <v>6734</v>
      </c>
      <c r="C2428" s="143">
        <f t="shared" ref="C2428:C2442" si="183">B2428/$B$2427%</f>
        <v>5.0411738284174277</v>
      </c>
      <c r="D2428" s="37"/>
      <c r="E2428" s="130">
        <v>126</v>
      </c>
      <c r="F2428" s="130">
        <v>153</v>
      </c>
      <c r="G2428" s="130">
        <v>614</v>
      </c>
      <c r="H2428" s="130">
        <v>523</v>
      </c>
      <c r="I2428" s="37">
        <v>2310</v>
      </c>
      <c r="J2428" s="130">
        <v>236</v>
      </c>
      <c r="K2428" s="130">
        <v>276</v>
      </c>
      <c r="L2428" s="130">
        <v>121</v>
      </c>
      <c r="M2428" s="130">
        <v>0</v>
      </c>
      <c r="N2428" s="130">
        <v>364</v>
      </c>
      <c r="O2428" s="130">
        <v>0</v>
      </c>
      <c r="P2428" s="37">
        <v>1426</v>
      </c>
      <c r="Q2428" s="130">
        <v>167</v>
      </c>
      <c r="R2428" s="130">
        <v>78</v>
      </c>
      <c r="S2428" s="130">
        <v>340</v>
      </c>
      <c r="T2428" s="6"/>
      <c r="U2428" s="209"/>
      <c r="V2428" s="209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</row>
    <row r="2429" spans="1:51" ht="14.25" customHeight="1" thickBot="1" x14ac:dyDescent="0.35">
      <c r="A2429" s="84" t="s">
        <v>281</v>
      </c>
      <c r="B2429" s="37">
        <v>16735</v>
      </c>
      <c r="C2429" s="143">
        <f t="shared" si="183"/>
        <v>12.528073064830064</v>
      </c>
      <c r="D2429" s="37"/>
      <c r="E2429" s="130">
        <v>282</v>
      </c>
      <c r="F2429" s="130">
        <v>288</v>
      </c>
      <c r="G2429" s="37">
        <v>1389</v>
      </c>
      <c r="H2429" s="130">
        <v>934</v>
      </c>
      <c r="I2429" s="37">
        <v>4376</v>
      </c>
      <c r="J2429" s="130">
        <v>364</v>
      </c>
      <c r="K2429" s="130">
        <v>557</v>
      </c>
      <c r="L2429" s="130">
        <v>389</v>
      </c>
      <c r="M2429" s="130">
        <v>0</v>
      </c>
      <c r="N2429" s="37">
        <v>1133</v>
      </c>
      <c r="O2429" s="130">
        <v>0</v>
      </c>
      <c r="P2429" s="37">
        <v>4386</v>
      </c>
      <c r="Q2429" s="130">
        <v>776</v>
      </c>
      <c r="R2429" s="130">
        <v>578</v>
      </c>
      <c r="S2429" s="37">
        <v>1283</v>
      </c>
      <c r="T2429" s="6"/>
      <c r="U2429" s="209"/>
      <c r="V2429" s="209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</row>
    <row r="2430" spans="1:51" ht="14.25" customHeight="1" thickBot="1" x14ac:dyDescent="0.35">
      <c r="A2430" s="84" t="s">
        <v>282</v>
      </c>
      <c r="B2430" s="37">
        <v>50494</v>
      </c>
      <c r="C2430" s="143">
        <f t="shared" si="183"/>
        <v>37.800568947447225</v>
      </c>
      <c r="D2430" s="37"/>
      <c r="E2430" s="130">
        <v>740</v>
      </c>
      <c r="F2430" s="130">
        <v>849</v>
      </c>
      <c r="G2430" s="37">
        <v>3765</v>
      </c>
      <c r="H2430" s="37">
        <v>2749</v>
      </c>
      <c r="I2430" s="37">
        <v>13024</v>
      </c>
      <c r="J2430" s="37">
        <v>1385</v>
      </c>
      <c r="K2430" s="37">
        <v>1647</v>
      </c>
      <c r="L2430" s="37">
        <v>1041</v>
      </c>
      <c r="M2430" s="130">
        <v>0</v>
      </c>
      <c r="N2430" s="37">
        <v>3520</v>
      </c>
      <c r="O2430" s="130">
        <v>0</v>
      </c>
      <c r="P2430" s="37">
        <v>13533</v>
      </c>
      <c r="Q2430" s="37">
        <v>2036</v>
      </c>
      <c r="R2430" s="37">
        <v>2046</v>
      </c>
      <c r="S2430" s="37">
        <v>4159</v>
      </c>
      <c r="T2430" s="6"/>
      <c r="U2430" s="209"/>
      <c r="V2430" s="209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</row>
    <row r="2431" spans="1:51" ht="14.25" customHeight="1" thickBot="1" x14ac:dyDescent="0.35">
      <c r="A2431" s="84" t="s">
        <v>283</v>
      </c>
      <c r="B2431" s="37">
        <v>22629</v>
      </c>
      <c r="C2431" s="143">
        <f t="shared" si="183"/>
        <v>16.94041024105405</v>
      </c>
      <c r="D2431" s="37"/>
      <c r="E2431" s="130">
        <v>427</v>
      </c>
      <c r="F2431" s="130">
        <v>423</v>
      </c>
      <c r="G2431" s="37">
        <v>1801</v>
      </c>
      <c r="H2431" s="37">
        <v>1204</v>
      </c>
      <c r="I2431" s="37">
        <v>6093</v>
      </c>
      <c r="J2431" s="130">
        <v>719</v>
      </c>
      <c r="K2431" s="130">
        <v>784</v>
      </c>
      <c r="L2431" s="130">
        <v>495</v>
      </c>
      <c r="M2431" s="130">
        <v>0</v>
      </c>
      <c r="N2431" s="37">
        <v>1509</v>
      </c>
      <c r="O2431" s="130">
        <v>0</v>
      </c>
      <c r="P2431" s="37">
        <v>5613</v>
      </c>
      <c r="Q2431" s="130">
        <v>858</v>
      </c>
      <c r="R2431" s="130">
        <v>959</v>
      </c>
      <c r="S2431" s="37">
        <v>1744</v>
      </c>
      <c r="T2431" s="6"/>
      <c r="U2431" s="209"/>
      <c r="V2431" s="209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</row>
    <row r="2432" spans="1:51" ht="14.25" customHeight="1" thickBot="1" x14ac:dyDescent="0.35">
      <c r="A2432" s="84" t="s">
        <v>285</v>
      </c>
      <c r="B2432" s="37">
        <v>23755</v>
      </c>
      <c r="C2432" s="143">
        <f t="shared" si="183"/>
        <v>17.783350801018116</v>
      </c>
      <c r="D2432" s="37"/>
      <c r="E2432" s="130">
        <v>894</v>
      </c>
      <c r="F2432" s="130">
        <v>176</v>
      </c>
      <c r="G2432" s="37">
        <v>2557</v>
      </c>
      <c r="H2432" s="37">
        <v>1233</v>
      </c>
      <c r="I2432" s="37">
        <v>5374</v>
      </c>
      <c r="J2432" s="37">
        <v>2008</v>
      </c>
      <c r="K2432" s="37">
        <v>1504</v>
      </c>
      <c r="L2432" s="130">
        <v>865</v>
      </c>
      <c r="M2432" s="130">
        <v>0</v>
      </c>
      <c r="N2432" s="37">
        <v>1471</v>
      </c>
      <c r="O2432" s="130">
        <v>0</v>
      </c>
      <c r="P2432" s="37">
        <v>5365</v>
      </c>
      <c r="Q2432" s="130">
        <v>500</v>
      </c>
      <c r="R2432" s="37">
        <v>1069</v>
      </c>
      <c r="S2432" s="130">
        <v>739</v>
      </c>
      <c r="T2432" s="6"/>
      <c r="U2432" s="209"/>
      <c r="V2432" s="209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</row>
    <row r="2433" spans="1:51" ht="14.25" customHeight="1" thickBot="1" x14ac:dyDescent="0.35">
      <c r="A2433" s="84" t="s">
        <v>286</v>
      </c>
      <c r="B2433" s="130">
        <v>501</v>
      </c>
      <c r="C2433" s="143">
        <f t="shared" si="183"/>
        <v>0.37505614612966015</v>
      </c>
      <c r="D2433" s="130"/>
      <c r="E2433" s="130">
        <v>2</v>
      </c>
      <c r="F2433" s="130">
        <v>1</v>
      </c>
      <c r="G2433" s="130">
        <v>142</v>
      </c>
      <c r="H2433" s="130">
        <v>9</v>
      </c>
      <c r="I2433" s="130">
        <v>173</v>
      </c>
      <c r="J2433" s="130">
        <v>1</v>
      </c>
      <c r="K2433" s="130">
        <v>5</v>
      </c>
      <c r="L2433" s="130">
        <v>5</v>
      </c>
      <c r="M2433" s="130">
        <v>0</v>
      </c>
      <c r="N2433" s="130">
        <v>9</v>
      </c>
      <c r="O2433" s="130">
        <v>0</v>
      </c>
      <c r="P2433" s="130">
        <v>32</v>
      </c>
      <c r="Q2433" s="130">
        <v>86</v>
      </c>
      <c r="R2433" s="130">
        <v>2</v>
      </c>
      <c r="S2433" s="130">
        <v>34</v>
      </c>
      <c r="T2433" s="6"/>
      <c r="U2433" s="209"/>
      <c r="V2433" s="209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</row>
    <row r="2434" spans="1:51" ht="14.25" customHeight="1" thickBot="1" x14ac:dyDescent="0.35">
      <c r="A2434" s="84" t="s">
        <v>319</v>
      </c>
      <c r="B2434" s="37">
        <v>1076</v>
      </c>
      <c r="C2434" s="143">
        <f t="shared" si="183"/>
        <v>0.80550980685731399</v>
      </c>
      <c r="D2434" s="37"/>
      <c r="E2434" s="130">
        <v>7</v>
      </c>
      <c r="F2434" s="130">
        <v>4</v>
      </c>
      <c r="G2434" s="130">
        <v>43</v>
      </c>
      <c r="H2434" s="130">
        <v>20</v>
      </c>
      <c r="I2434" s="130">
        <v>773</v>
      </c>
      <c r="J2434" s="130">
        <v>3</v>
      </c>
      <c r="K2434" s="130">
        <v>17</v>
      </c>
      <c r="L2434" s="130">
        <v>4</v>
      </c>
      <c r="M2434" s="130">
        <v>0</v>
      </c>
      <c r="N2434" s="130">
        <v>23</v>
      </c>
      <c r="O2434" s="130">
        <v>0</v>
      </c>
      <c r="P2434" s="130">
        <v>138</v>
      </c>
      <c r="Q2434" s="130">
        <v>6</v>
      </c>
      <c r="R2434" s="130">
        <v>15</v>
      </c>
      <c r="S2434" s="130">
        <v>23</v>
      </c>
      <c r="T2434" s="6"/>
      <c r="U2434" s="209"/>
      <c r="V2434" s="209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</row>
    <row r="2435" spans="1:51" ht="18.600000000000001" customHeight="1" thickBot="1" x14ac:dyDescent="0.35">
      <c r="A2435" s="84" t="s">
        <v>287</v>
      </c>
      <c r="B2435" s="130">
        <v>500</v>
      </c>
      <c r="C2435" s="143">
        <f t="shared" si="183"/>
        <v>0.37430753106752507</v>
      </c>
      <c r="D2435" s="130"/>
      <c r="E2435" s="130">
        <v>10</v>
      </c>
      <c r="F2435" s="130">
        <v>8</v>
      </c>
      <c r="G2435" s="130">
        <v>47</v>
      </c>
      <c r="H2435" s="130">
        <v>27</v>
      </c>
      <c r="I2435" s="130">
        <v>163</v>
      </c>
      <c r="J2435" s="130">
        <v>11</v>
      </c>
      <c r="K2435" s="130">
        <v>20</v>
      </c>
      <c r="L2435" s="130">
        <v>8</v>
      </c>
      <c r="M2435" s="130">
        <v>0</v>
      </c>
      <c r="N2435" s="130">
        <v>23</v>
      </c>
      <c r="O2435" s="130">
        <v>0</v>
      </c>
      <c r="P2435" s="130">
        <v>132</v>
      </c>
      <c r="Q2435" s="130">
        <v>12</v>
      </c>
      <c r="R2435" s="130">
        <v>15</v>
      </c>
      <c r="S2435" s="130">
        <v>24</v>
      </c>
      <c r="T2435" s="6"/>
      <c r="U2435" s="209"/>
      <c r="V2435" s="209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</row>
    <row r="2436" spans="1:51" ht="14.25" customHeight="1" thickBot="1" x14ac:dyDescent="0.35">
      <c r="A2436" s="84" t="s">
        <v>288</v>
      </c>
      <c r="B2436" s="37">
        <v>1319</v>
      </c>
      <c r="C2436" s="143">
        <f t="shared" si="183"/>
        <v>0.98742326695613114</v>
      </c>
      <c r="D2436" s="37"/>
      <c r="E2436" s="130">
        <v>25</v>
      </c>
      <c r="F2436" s="130">
        <v>27</v>
      </c>
      <c r="G2436" s="130">
        <v>79</v>
      </c>
      <c r="H2436" s="130">
        <v>45</v>
      </c>
      <c r="I2436" s="130">
        <v>329</v>
      </c>
      <c r="J2436" s="130">
        <v>15</v>
      </c>
      <c r="K2436" s="130">
        <v>41</v>
      </c>
      <c r="L2436" s="130">
        <v>33</v>
      </c>
      <c r="M2436" s="130">
        <v>0</v>
      </c>
      <c r="N2436" s="130">
        <v>78</v>
      </c>
      <c r="O2436" s="130">
        <v>0</v>
      </c>
      <c r="P2436" s="130">
        <v>459</v>
      </c>
      <c r="Q2436" s="130">
        <v>93</v>
      </c>
      <c r="R2436" s="130">
        <v>54</v>
      </c>
      <c r="S2436" s="130">
        <v>41</v>
      </c>
      <c r="T2436" s="6"/>
      <c r="U2436" s="209"/>
      <c r="V2436" s="209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</row>
    <row r="2437" spans="1:51" ht="16.2" thickBot="1" x14ac:dyDescent="0.35">
      <c r="A2437" s="84" t="s">
        <v>320</v>
      </c>
      <c r="B2437" s="37">
        <v>3065</v>
      </c>
      <c r="C2437" s="143">
        <f t="shared" si="183"/>
        <v>2.2945051654439288</v>
      </c>
      <c r="D2437" s="37"/>
      <c r="E2437" s="130">
        <v>46</v>
      </c>
      <c r="F2437" s="130">
        <v>25</v>
      </c>
      <c r="G2437" s="130">
        <v>141</v>
      </c>
      <c r="H2437" s="130">
        <v>183</v>
      </c>
      <c r="I2437" s="130">
        <v>963</v>
      </c>
      <c r="J2437" s="130">
        <v>54</v>
      </c>
      <c r="K2437" s="130">
        <v>126</v>
      </c>
      <c r="L2437" s="130">
        <v>40</v>
      </c>
      <c r="M2437" s="130">
        <v>0</v>
      </c>
      <c r="N2437" s="130">
        <v>192</v>
      </c>
      <c r="O2437" s="130">
        <v>0</v>
      </c>
      <c r="P2437" s="130">
        <v>759</v>
      </c>
      <c r="Q2437" s="130">
        <v>132</v>
      </c>
      <c r="R2437" s="130">
        <v>176</v>
      </c>
      <c r="S2437" s="130">
        <v>228</v>
      </c>
      <c r="T2437" s="6"/>
      <c r="U2437" s="209"/>
      <c r="V2437" s="209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</row>
    <row r="2438" spans="1:51" ht="16.2" thickBot="1" x14ac:dyDescent="0.35">
      <c r="A2438" s="84" t="s">
        <v>321</v>
      </c>
      <c r="B2438" s="37">
        <v>5117</v>
      </c>
      <c r="C2438" s="143">
        <f t="shared" si="183"/>
        <v>3.8306632729450518</v>
      </c>
      <c r="D2438" s="37"/>
      <c r="E2438" s="130">
        <v>56</v>
      </c>
      <c r="F2438" s="130">
        <v>65</v>
      </c>
      <c r="G2438" s="37">
        <v>1307</v>
      </c>
      <c r="H2438" s="130">
        <v>164</v>
      </c>
      <c r="I2438" s="37">
        <v>1301</v>
      </c>
      <c r="J2438" s="130">
        <v>63</v>
      </c>
      <c r="K2438" s="130">
        <v>107</v>
      </c>
      <c r="L2438" s="130">
        <v>75</v>
      </c>
      <c r="M2438" s="130">
        <v>0</v>
      </c>
      <c r="N2438" s="130">
        <v>213</v>
      </c>
      <c r="O2438" s="130">
        <v>0</v>
      </c>
      <c r="P2438" s="130">
        <v>628</v>
      </c>
      <c r="Q2438" s="130">
        <v>227</v>
      </c>
      <c r="R2438" s="130">
        <v>93</v>
      </c>
      <c r="S2438" s="130">
        <v>818</v>
      </c>
      <c r="T2438" s="6"/>
      <c r="U2438" s="209"/>
      <c r="V2438" s="209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</row>
    <row r="2439" spans="1:51" ht="31.8" thickBot="1" x14ac:dyDescent="0.35">
      <c r="A2439" s="84" t="s">
        <v>322</v>
      </c>
      <c r="B2439" s="37">
        <v>1105</v>
      </c>
      <c r="C2439" s="143">
        <f t="shared" si="183"/>
        <v>0.8272196436592304</v>
      </c>
      <c r="D2439" s="37"/>
      <c r="E2439" s="130">
        <v>11</v>
      </c>
      <c r="F2439" s="130">
        <v>34</v>
      </c>
      <c r="G2439" s="130">
        <v>146</v>
      </c>
      <c r="H2439" s="130">
        <v>73</v>
      </c>
      <c r="I2439" s="130">
        <v>357</v>
      </c>
      <c r="J2439" s="130">
        <v>16</v>
      </c>
      <c r="K2439" s="130">
        <v>48</v>
      </c>
      <c r="L2439" s="130">
        <v>31</v>
      </c>
      <c r="M2439" s="130">
        <v>0</v>
      </c>
      <c r="N2439" s="130">
        <v>48</v>
      </c>
      <c r="O2439" s="130">
        <v>0</v>
      </c>
      <c r="P2439" s="130">
        <v>218</v>
      </c>
      <c r="Q2439" s="130">
        <v>48</v>
      </c>
      <c r="R2439" s="130">
        <v>41</v>
      </c>
      <c r="S2439" s="130">
        <v>34</v>
      </c>
      <c r="T2439" s="6"/>
      <c r="U2439" s="209"/>
      <c r="V2439" s="209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</row>
    <row r="2440" spans="1:51" ht="16.2" thickBot="1" x14ac:dyDescent="0.35">
      <c r="A2440" s="84" t="s">
        <v>323</v>
      </c>
      <c r="B2440" s="130">
        <v>400</v>
      </c>
      <c r="C2440" s="143">
        <f t="shared" si="183"/>
        <v>0.29944602485402005</v>
      </c>
      <c r="D2440" s="130"/>
      <c r="E2440" s="130">
        <v>8</v>
      </c>
      <c r="F2440" s="130">
        <v>10</v>
      </c>
      <c r="G2440" s="130">
        <v>68</v>
      </c>
      <c r="H2440" s="130">
        <v>18</v>
      </c>
      <c r="I2440" s="130">
        <v>174</v>
      </c>
      <c r="J2440" s="130">
        <v>11</v>
      </c>
      <c r="K2440" s="130">
        <v>16</v>
      </c>
      <c r="L2440" s="130">
        <v>11</v>
      </c>
      <c r="M2440" s="130">
        <v>0</v>
      </c>
      <c r="N2440" s="130">
        <v>17</v>
      </c>
      <c r="O2440" s="130">
        <v>0</v>
      </c>
      <c r="P2440" s="130">
        <v>47</v>
      </c>
      <c r="Q2440" s="130">
        <v>8</v>
      </c>
      <c r="R2440" s="130">
        <v>0</v>
      </c>
      <c r="S2440" s="130">
        <v>12</v>
      </c>
      <c r="T2440" s="6"/>
      <c r="U2440" s="209"/>
      <c r="V2440" s="209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</row>
    <row r="2441" spans="1:51" ht="16.2" thickBot="1" x14ac:dyDescent="0.35">
      <c r="A2441" s="84" t="s">
        <v>324</v>
      </c>
      <c r="B2441" s="130">
        <v>103</v>
      </c>
      <c r="C2441" s="143">
        <f t="shared" si="183"/>
        <v>7.7107351399910165E-2</v>
      </c>
      <c r="D2441" s="130"/>
      <c r="E2441" s="130">
        <v>1</v>
      </c>
      <c r="F2441" s="130">
        <v>1</v>
      </c>
      <c r="G2441" s="130">
        <v>25</v>
      </c>
      <c r="H2441" s="130">
        <v>3</v>
      </c>
      <c r="I2441" s="130">
        <v>47</v>
      </c>
      <c r="J2441" s="130">
        <v>0</v>
      </c>
      <c r="K2441" s="130">
        <v>1</v>
      </c>
      <c r="L2441" s="130">
        <v>1</v>
      </c>
      <c r="M2441" s="130">
        <v>0</v>
      </c>
      <c r="N2441" s="130">
        <v>7</v>
      </c>
      <c r="O2441" s="130">
        <v>0</v>
      </c>
      <c r="P2441" s="130">
        <v>15</v>
      </c>
      <c r="Q2441" s="130">
        <v>1</v>
      </c>
      <c r="R2441" s="130">
        <v>1</v>
      </c>
      <c r="S2441" s="130">
        <v>0</v>
      </c>
      <c r="T2441" s="6"/>
      <c r="U2441" s="209"/>
      <c r="V2441" s="209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</row>
    <row r="2442" spans="1:51" ht="16.2" thickBot="1" x14ac:dyDescent="0.35">
      <c r="A2442" s="84" t="s">
        <v>294</v>
      </c>
      <c r="B2442" s="130">
        <v>47</v>
      </c>
      <c r="C2442" s="143">
        <f t="shared" si="183"/>
        <v>3.5184907920347355E-2</v>
      </c>
      <c r="D2442" s="130"/>
      <c r="E2442" s="130">
        <v>0</v>
      </c>
      <c r="F2442" s="130">
        <v>4</v>
      </c>
      <c r="G2442" s="130">
        <v>2</v>
      </c>
      <c r="H2442" s="130">
        <v>1</v>
      </c>
      <c r="I2442" s="130">
        <v>14</v>
      </c>
      <c r="J2442" s="130">
        <v>11</v>
      </c>
      <c r="K2442" s="130">
        <v>2</v>
      </c>
      <c r="L2442" s="130">
        <v>0</v>
      </c>
      <c r="M2442" s="130">
        <v>0</v>
      </c>
      <c r="N2442" s="130">
        <v>4</v>
      </c>
      <c r="O2442" s="130">
        <v>0</v>
      </c>
      <c r="P2442" s="130">
        <v>5</v>
      </c>
      <c r="Q2442" s="130">
        <v>0</v>
      </c>
      <c r="R2442" s="130">
        <v>1</v>
      </c>
      <c r="S2442" s="130">
        <v>3</v>
      </c>
      <c r="T2442" s="6"/>
      <c r="U2442" s="209"/>
      <c r="V2442" s="209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</row>
    <row r="2443" spans="1:51" ht="15" thickBot="1" x14ac:dyDescent="0.35">
      <c r="A2443" s="6"/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6"/>
      <c r="U2443" s="209"/>
      <c r="V2443" s="209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</row>
    <row r="2444" spans="1:51" ht="16.2" thickBot="1" x14ac:dyDescent="0.35">
      <c r="A2444" s="83" t="s">
        <v>19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6"/>
      <c r="U2444" s="209"/>
      <c r="V2444" s="209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</row>
    <row r="2445" spans="1:51" s="29" customFormat="1" ht="16.2" thickBot="1" x14ac:dyDescent="0.35">
      <c r="A2445" s="83" t="s">
        <v>20</v>
      </c>
      <c r="B2445" s="138">
        <v>66994</v>
      </c>
      <c r="C2445" s="155">
        <f>B2445/$B$2445%</f>
        <v>99.999999999999986</v>
      </c>
      <c r="D2445" s="138"/>
      <c r="E2445" s="138">
        <v>1280</v>
      </c>
      <c r="F2445" s="138">
        <v>1020</v>
      </c>
      <c r="G2445" s="138">
        <v>6486</v>
      </c>
      <c r="H2445" s="138">
        <v>3495</v>
      </c>
      <c r="I2445" s="138">
        <v>16842</v>
      </c>
      <c r="J2445" s="138">
        <v>2755</v>
      </c>
      <c r="K2445" s="138">
        <v>2586</v>
      </c>
      <c r="L2445" s="138">
        <v>1477</v>
      </c>
      <c r="M2445" s="140">
        <v>0</v>
      </c>
      <c r="N2445" s="138">
        <v>4444</v>
      </c>
      <c r="O2445" s="140">
        <v>0</v>
      </c>
      <c r="P2445" s="138">
        <v>16694</v>
      </c>
      <c r="Q2445" s="138">
        <v>2486</v>
      </c>
      <c r="R2445" s="138">
        <v>2559</v>
      </c>
      <c r="S2445" s="138">
        <v>4870</v>
      </c>
      <c r="T2445" s="28"/>
      <c r="U2445" s="209"/>
      <c r="V2445" s="209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</row>
    <row r="2446" spans="1:51" ht="16.2" thickBot="1" x14ac:dyDescent="0.35">
      <c r="A2446" s="84" t="s">
        <v>280</v>
      </c>
      <c r="B2446" s="37">
        <v>3452</v>
      </c>
      <c r="C2446" s="143">
        <f t="shared" ref="C2446:C2460" si="184">B2446/$B$2445%</f>
        <v>5.152700241812699</v>
      </c>
      <c r="D2446" s="37"/>
      <c r="E2446" s="130">
        <v>69</v>
      </c>
      <c r="F2446" s="130">
        <v>78</v>
      </c>
      <c r="G2446" s="130">
        <v>322</v>
      </c>
      <c r="H2446" s="130">
        <v>258</v>
      </c>
      <c r="I2446" s="37">
        <v>1161</v>
      </c>
      <c r="J2446" s="130">
        <v>128</v>
      </c>
      <c r="K2446" s="130">
        <v>153</v>
      </c>
      <c r="L2446" s="130">
        <v>56</v>
      </c>
      <c r="M2446" s="130">
        <v>0</v>
      </c>
      <c r="N2446" s="130">
        <v>193</v>
      </c>
      <c r="O2446" s="130">
        <v>0</v>
      </c>
      <c r="P2446" s="130">
        <v>750</v>
      </c>
      <c r="Q2446" s="130">
        <v>72</v>
      </c>
      <c r="R2446" s="130">
        <v>47</v>
      </c>
      <c r="S2446" s="130">
        <v>165</v>
      </c>
      <c r="T2446" s="6"/>
      <c r="U2446" s="209"/>
      <c r="V2446" s="209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</row>
    <row r="2447" spans="1:51" ht="16.2" thickBot="1" x14ac:dyDescent="0.35">
      <c r="A2447" s="84" t="s">
        <v>281</v>
      </c>
      <c r="B2447" s="37">
        <v>8588</v>
      </c>
      <c r="C2447" s="143">
        <f t="shared" si="184"/>
        <v>12.819058423142369</v>
      </c>
      <c r="D2447" s="37"/>
      <c r="E2447" s="130">
        <v>146</v>
      </c>
      <c r="F2447" s="130">
        <v>141</v>
      </c>
      <c r="G2447" s="130">
        <v>710</v>
      </c>
      <c r="H2447" s="130">
        <v>465</v>
      </c>
      <c r="I2447" s="37">
        <v>2284</v>
      </c>
      <c r="J2447" s="130">
        <v>193</v>
      </c>
      <c r="K2447" s="130">
        <v>285</v>
      </c>
      <c r="L2447" s="130">
        <v>200</v>
      </c>
      <c r="M2447" s="130">
        <v>0</v>
      </c>
      <c r="N2447" s="130">
        <v>592</v>
      </c>
      <c r="O2447" s="130">
        <v>0</v>
      </c>
      <c r="P2447" s="37">
        <v>2267</v>
      </c>
      <c r="Q2447" s="130">
        <v>392</v>
      </c>
      <c r="R2447" s="130">
        <v>275</v>
      </c>
      <c r="S2447" s="130">
        <v>638</v>
      </c>
      <c r="T2447" s="6"/>
      <c r="U2447" s="209"/>
      <c r="V2447" s="209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</row>
    <row r="2448" spans="1:51" ht="16.2" thickBot="1" x14ac:dyDescent="0.35">
      <c r="A2448" s="84" t="s">
        <v>282</v>
      </c>
      <c r="B2448" s="37">
        <v>25508</v>
      </c>
      <c r="C2448" s="143">
        <f t="shared" si="184"/>
        <v>38.075051497148998</v>
      </c>
      <c r="D2448" s="37"/>
      <c r="E2448" s="130">
        <v>358</v>
      </c>
      <c r="F2448" s="130">
        <v>443</v>
      </c>
      <c r="G2448" s="37">
        <v>1896</v>
      </c>
      <c r="H2448" s="37">
        <v>1370</v>
      </c>
      <c r="I2448" s="37">
        <v>6487</v>
      </c>
      <c r="J2448" s="130">
        <v>721</v>
      </c>
      <c r="K2448" s="130">
        <v>862</v>
      </c>
      <c r="L2448" s="130">
        <v>538</v>
      </c>
      <c r="M2448" s="130">
        <v>0</v>
      </c>
      <c r="N2448" s="37">
        <v>1786</v>
      </c>
      <c r="O2448" s="130">
        <v>0</v>
      </c>
      <c r="P2448" s="37">
        <v>6892</v>
      </c>
      <c r="Q2448" s="37">
        <v>1004</v>
      </c>
      <c r="R2448" s="37">
        <v>1029</v>
      </c>
      <c r="S2448" s="37">
        <v>2122</v>
      </c>
      <c r="T2448" s="6"/>
      <c r="U2448" s="209"/>
      <c r="V2448" s="209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</row>
    <row r="2449" spans="1:51" ht="16.2" thickBot="1" x14ac:dyDescent="0.35">
      <c r="A2449" s="84" t="s">
        <v>283</v>
      </c>
      <c r="B2449" s="37">
        <v>11072</v>
      </c>
      <c r="C2449" s="143">
        <f t="shared" si="184"/>
        <v>16.526853151028448</v>
      </c>
      <c r="D2449" s="37"/>
      <c r="E2449" s="130">
        <v>172</v>
      </c>
      <c r="F2449" s="130">
        <v>207</v>
      </c>
      <c r="G2449" s="130">
        <v>901</v>
      </c>
      <c r="H2449" s="130">
        <v>561</v>
      </c>
      <c r="I2449" s="37">
        <v>2976</v>
      </c>
      <c r="J2449" s="130">
        <v>376</v>
      </c>
      <c r="K2449" s="130">
        <v>388</v>
      </c>
      <c r="L2449" s="130">
        <v>238</v>
      </c>
      <c r="M2449" s="130">
        <v>0</v>
      </c>
      <c r="N2449" s="130">
        <v>711</v>
      </c>
      <c r="O2449" s="130">
        <v>0</v>
      </c>
      <c r="P2449" s="37">
        <v>2716</v>
      </c>
      <c r="Q2449" s="130">
        <v>441</v>
      </c>
      <c r="R2449" s="130">
        <v>488</v>
      </c>
      <c r="S2449" s="130">
        <v>897</v>
      </c>
      <c r="T2449" s="6"/>
      <c r="U2449" s="209"/>
      <c r="V2449" s="209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</row>
    <row r="2450" spans="1:51" ht="16.2" thickBot="1" x14ac:dyDescent="0.35">
      <c r="A2450" s="84" t="s">
        <v>285</v>
      </c>
      <c r="B2450" s="37">
        <v>11290</v>
      </c>
      <c r="C2450" s="143">
        <f t="shared" si="184"/>
        <v>16.852255425859031</v>
      </c>
      <c r="D2450" s="37"/>
      <c r="E2450" s="130">
        <v>451</v>
      </c>
      <c r="F2450" s="130">
        <v>69</v>
      </c>
      <c r="G2450" s="37">
        <v>1362</v>
      </c>
      <c r="H2450" s="130">
        <v>561</v>
      </c>
      <c r="I2450" s="37">
        <v>1887</v>
      </c>
      <c r="J2450" s="37">
        <v>1242</v>
      </c>
      <c r="K2450" s="130">
        <v>715</v>
      </c>
      <c r="L2450" s="130">
        <v>347</v>
      </c>
      <c r="M2450" s="130">
        <v>0</v>
      </c>
      <c r="N2450" s="130">
        <v>813</v>
      </c>
      <c r="O2450" s="130">
        <v>0</v>
      </c>
      <c r="P2450" s="37">
        <v>2751</v>
      </c>
      <c r="Q2450" s="130">
        <v>211</v>
      </c>
      <c r="R2450" s="130">
        <v>510</v>
      </c>
      <c r="S2450" s="130">
        <v>371</v>
      </c>
      <c r="T2450" s="6"/>
      <c r="U2450" s="209"/>
      <c r="V2450" s="209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</row>
    <row r="2451" spans="1:51" ht="16.2" thickBot="1" x14ac:dyDescent="0.35">
      <c r="A2451" s="84" t="s">
        <v>286</v>
      </c>
      <c r="B2451" s="130">
        <v>247</v>
      </c>
      <c r="C2451" s="143">
        <f t="shared" si="184"/>
        <v>0.36868973340896194</v>
      </c>
      <c r="D2451" s="130"/>
      <c r="E2451" s="130">
        <v>1</v>
      </c>
      <c r="F2451" s="130">
        <v>0</v>
      </c>
      <c r="G2451" s="130">
        <v>140</v>
      </c>
      <c r="H2451" s="130">
        <v>3</v>
      </c>
      <c r="I2451" s="130">
        <v>23</v>
      </c>
      <c r="J2451" s="130">
        <v>0</v>
      </c>
      <c r="K2451" s="130">
        <v>1</v>
      </c>
      <c r="L2451" s="130">
        <v>1</v>
      </c>
      <c r="M2451" s="130">
        <v>0</v>
      </c>
      <c r="N2451" s="130">
        <v>4</v>
      </c>
      <c r="O2451" s="130">
        <v>0</v>
      </c>
      <c r="P2451" s="130">
        <v>11</v>
      </c>
      <c r="Q2451" s="130">
        <v>39</v>
      </c>
      <c r="R2451" s="130">
        <v>1</v>
      </c>
      <c r="S2451" s="130">
        <v>23</v>
      </c>
      <c r="T2451" s="6"/>
      <c r="U2451" s="209"/>
      <c r="V2451" s="209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</row>
    <row r="2452" spans="1:51" ht="16.2" thickBot="1" x14ac:dyDescent="0.35">
      <c r="A2452" s="84" t="s">
        <v>319</v>
      </c>
      <c r="B2452" s="130">
        <v>555</v>
      </c>
      <c r="C2452" s="143">
        <f t="shared" si="184"/>
        <v>0.8284323969310684</v>
      </c>
      <c r="D2452" s="130"/>
      <c r="E2452" s="130">
        <v>5</v>
      </c>
      <c r="F2452" s="130">
        <v>4</v>
      </c>
      <c r="G2452" s="130">
        <v>17</v>
      </c>
      <c r="H2452" s="130">
        <v>11</v>
      </c>
      <c r="I2452" s="130">
        <v>390</v>
      </c>
      <c r="J2452" s="130">
        <v>0</v>
      </c>
      <c r="K2452" s="130">
        <v>7</v>
      </c>
      <c r="L2452" s="130">
        <v>2</v>
      </c>
      <c r="M2452" s="130">
        <v>0</v>
      </c>
      <c r="N2452" s="130">
        <v>14</v>
      </c>
      <c r="O2452" s="130">
        <v>0</v>
      </c>
      <c r="P2452" s="130">
        <v>84</v>
      </c>
      <c r="Q2452" s="130">
        <v>3</v>
      </c>
      <c r="R2452" s="130">
        <v>8</v>
      </c>
      <c r="S2452" s="130">
        <v>10</v>
      </c>
      <c r="T2452" s="6"/>
      <c r="U2452" s="209"/>
      <c r="V2452" s="209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</row>
    <row r="2453" spans="1:51" ht="16.2" thickBot="1" x14ac:dyDescent="0.35">
      <c r="A2453" s="84" t="s">
        <v>287</v>
      </c>
      <c r="B2453" s="130">
        <v>274</v>
      </c>
      <c r="C2453" s="143">
        <f t="shared" si="184"/>
        <v>0.40899185001641936</v>
      </c>
      <c r="D2453" s="130"/>
      <c r="E2453" s="130">
        <v>9</v>
      </c>
      <c r="F2453" s="130">
        <v>4</v>
      </c>
      <c r="G2453" s="130">
        <v>27</v>
      </c>
      <c r="H2453" s="130">
        <v>10</v>
      </c>
      <c r="I2453" s="130">
        <v>79</v>
      </c>
      <c r="J2453" s="130">
        <v>9</v>
      </c>
      <c r="K2453" s="130">
        <v>13</v>
      </c>
      <c r="L2453" s="130">
        <v>3</v>
      </c>
      <c r="M2453" s="130">
        <v>0</v>
      </c>
      <c r="N2453" s="130">
        <v>15</v>
      </c>
      <c r="O2453" s="130">
        <v>0</v>
      </c>
      <c r="P2453" s="130">
        <v>75</v>
      </c>
      <c r="Q2453" s="130">
        <v>7</v>
      </c>
      <c r="R2453" s="130">
        <v>8</v>
      </c>
      <c r="S2453" s="130">
        <v>15</v>
      </c>
      <c r="T2453" s="6"/>
      <c r="U2453" s="209"/>
      <c r="V2453" s="209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</row>
    <row r="2454" spans="1:51" ht="18.600000000000001" customHeight="1" thickBot="1" x14ac:dyDescent="0.35">
      <c r="A2454" s="84" t="s">
        <v>288</v>
      </c>
      <c r="B2454" s="130">
        <v>533</v>
      </c>
      <c r="C2454" s="143">
        <f t="shared" si="184"/>
        <v>0.79559363525091797</v>
      </c>
      <c r="D2454" s="130"/>
      <c r="E2454" s="130">
        <v>8</v>
      </c>
      <c r="F2454" s="130">
        <v>11</v>
      </c>
      <c r="G2454" s="130">
        <v>29</v>
      </c>
      <c r="H2454" s="130">
        <v>15</v>
      </c>
      <c r="I2454" s="130">
        <v>123</v>
      </c>
      <c r="J2454" s="130">
        <v>6</v>
      </c>
      <c r="K2454" s="130">
        <v>9</v>
      </c>
      <c r="L2454" s="130">
        <v>12</v>
      </c>
      <c r="M2454" s="130">
        <v>0</v>
      </c>
      <c r="N2454" s="130">
        <v>38</v>
      </c>
      <c r="O2454" s="130">
        <v>0</v>
      </c>
      <c r="P2454" s="130">
        <v>191</v>
      </c>
      <c r="Q2454" s="130">
        <v>41</v>
      </c>
      <c r="R2454" s="130">
        <v>34</v>
      </c>
      <c r="S2454" s="130">
        <v>16</v>
      </c>
      <c r="T2454" s="6"/>
      <c r="U2454" s="209"/>
      <c r="V2454" s="209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</row>
    <row r="2455" spans="1:51" ht="16.2" thickBot="1" x14ac:dyDescent="0.35">
      <c r="A2455" s="84" t="s">
        <v>320</v>
      </c>
      <c r="B2455" s="37">
        <v>1631</v>
      </c>
      <c r="C2455" s="143">
        <f t="shared" si="184"/>
        <v>2.4345463772875182</v>
      </c>
      <c r="D2455" s="37"/>
      <c r="E2455" s="130">
        <v>22</v>
      </c>
      <c r="F2455" s="130">
        <v>16</v>
      </c>
      <c r="G2455" s="130">
        <v>66</v>
      </c>
      <c r="H2455" s="130">
        <v>95</v>
      </c>
      <c r="I2455" s="130">
        <v>472</v>
      </c>
      <c r="J2455" s="130">
        <v>24</v>
      </c>
      <c r="K2455" s="130">
        <v>68</v>
      </c>
      <c r="L2455" s="130">
        <v>15</v>
      </c>
      <c r="M2455" s="130">
        <v>0</v>
      </c>
      <c r="N2455" s="130">
        <v>109</v>
      </c>
      <c r="O2455" s="130">
        <v>0</v>
      </c>
      <c r="P2455" s="130">
        <v>438</v>
      </c>
      <c r="Q2455" s="130">
        <v>96</v>
      </c>
      <c r="R2455" s="130">
        <v>87</v>
      </c>
      <c r="S2455" s="130">
        <v>123</v>
      </c>
      <c r="T2455" s="6"/>
      <c r="U2455" s="209"/>
      <c r="V2455" s="209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</row>
    <row r="2456" spans="1:51" ht="16.2" thickBot="1" x14ac:dyDescent="0.35">
      <c r="A2456" s="84" t="s">
        <v>321</v>
      </c>
      <c r="B2456" s="37">
        <v>3026</v>
      </c>
      <c r="C2456" s="143">
        <f t="shared" si="184"/>
        <v>4.5168224020061496</v>
      </c>
      <c r="D2456" s="37"/>
      <c r="E2456" s="130">
        <v>30</v>
      </c>
      <c r="F2456" s="130">
        <v>32</v>
      </c>
      <c r="G2456" s="130">
        <v>902</v>
      </c>
      <c r="H2456" s="130">
        <v>97</v>
      </c>
      <c r="I2456" s="130">
        <v>664</v>
      </c>
      <c r="J2456" s="130">
        <v>33</v>
      </c>
      <c r="K2456" s="130">
        <v>52</v>
      </c>
      <c r="L2456" s="130">
        <v>45</v>
      </c>
      <c r="M2456" s="130">
        <v>0</v>
      </c>
      <c r="N2456" s="130">
        <v>136</v>
      </c>
      <c r="O2456" s="130">
        <v>0</v>
      </c>
      <c r="P2456" s="130">
        <v>374</v>
      </c>
      <c r="Q2456" s="130">
        <v>145</v>
      </c>
      <c r="R2456" s="130">
        <v>54</v>
      </c>
      <c r="S2456" s="130">
        <v>462</v>
      </c>
      <c r="T2456" s="6"/>
      <c r="U2456" s="209"/>
      <c r="V2456" s="209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</row>
    <row r="2457" spans="1:51" ht="31.8" thickBot="1" x14ac:dyDescent="0.35">
      <c r="A2457" s="84" t="s">
        <v>322</v>
      </c>
      <c r="B2457" s="130">
        <v>423</v>
      </c>
      <c r="C2457" s="143">
        <f t="shared" si="184"/>
        <v>0.6313998268501656</v>
      </c>
      <c r="D2457" s="130"/>
      <c r="E2457" s="130">
        <v>4</v>
      </c>
      <c r="F2457" s="130">
        <v>5</v>
      </c>
      <c r="G2457" s="130">
        <v>43</v>
      </c>
      <c r="H2457" s="130">
        <v>35</v>
      </c>
      <c r="I2457" s="130">
        <v>131</v>
      </c>
      <c r="J2457" s="130">
        <v>6</v>
      </c>
      <c r="K2457" s="130">
        <v>21</v>
      </c>
      <c r="L2457" s="130">
        <v>10</v>
      </c>
      <c r="M2457" s="130">
        <v>0</v>
      </c>
      <c r="N2457" s="130">
        <v>14</v>
      </c>
      <c r="O2457" s="130">
        <v>0</v>
      </c>
      <c r="P2457" s="130">
        <v>92</v>
      </c>
      <c r="Q2457" s="130">
        <v>29</v>
      </c>
      <c r="R2457" s="130">
        <v>16</v>
      </c>
      <c r="S2457" s="130">
        <v>17</v>
      </c>
      <c r="T2457" s="6"/>
      <c r="U2457" s="209"/>
      <c r="V2457" s="209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</row>
    <row r="2458" spans="1:51" ht="16.2" thickBot="1" x14ac:dyDescent="0.35">
      <c r="A2458" s="84" t="s">
        <v>323</v>
      </c>
      <c r="B2458" s="130">
        <v>290</v>
      </c>
      <c r="C2458" s="143">
        <f t="shared" si="184"/>
        <v>0.4328745857838015</v>
      </c>
      <c r="D2458" s="130"/>
      <c r="E2458" s="130">
        <v>4</v>
      </c>
      <c r="F2458" s="130">
        <v>5</v>
      </c>
      <c r="G2458" s="130">
        <v>50</v>
      </c>
      <c r="H2458" s="130">
        <v>12</v>
      </c>
      <c r="I2458" s="130">
        <v>118</v>
      </c>
      <c r="J2458" s="130">
        <v>10</v>
      </c>
      <c r="K2458" s="130">
        <v>11</v>
      </c>
      <c r="L2458" s="130">
        <v>9</v>
      </c>
      <c r="M2458" s="130">
        <v>0</v>
      </c>
      <c r="N2458" s="130">
        <v>15</v>
      </c>
      <c r="O2458" s="130">
        <v>0</v>
      </c>
      <c r="P2458" s="130">
        <v>40</v>
      </c>
      <c r="Q2458" s="130">
        <v>5</v>
      </c>
      <c r="R2458" s="130">
        <v>0</v>
      </c>
      <c r="S2458" s="130">
        <v>11</v>
      </c>
      <c r="T2458" s="6"/>
      <c r="U2458" s="209"/>
      <c r="V2458" s="209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</row>
    <row r="2459" spans="1:51" ht="16.2" thickBot="1" x14ac:dyDescent="0.35">
      <c r="A2459" s="84" t="s">
        <v>324</v>
      </c>
      <c r="B2459" s="130">
        <v>79</v>
      </c>
      <c r="C2459" s="143">
        <f t="shared" si="184"/>
        <v>0.11792100785144938</v>
      </c>
      <c r="D2459" s="130"/>
      <c r="E2459" s="130">
        <v>1</v>
      </c>
      <c r="F2459" s="130">
        <v>1</v>
      </c>
      <c r="G2459" s="130">
        <v>20</v>
      </c>
      <c r="H2459" s="130">
        <v>2</v>
      </c>
      <c r="I2459" s="130">
        <v>39</v>
      </c>
      <c r="J2459" s="130">
        <v>0</v>
      </c>
      <c r="K2459" s="130">
        <v>1</v>
      </c>
      <c r="L2459" s="130">
        <v>1</v>
      </c>
      <c r="M2459" s="130">
        <v>0</v>
      </c>
      <c r="N2459" s="130">
        <v>1</v>
      </c>
      <c r="O2459" s="130">
        <v>0</v>
      </c>
      <c r="P2459" s="130">
        <v>11</v>
      </c>
      <c r="Q2459" s="130">
        <v>1</v>
      </c>
      <c r="R2459" s="130">
        <v>1</v>
      </c>
      <c r="S2459" s="130">
        <v>0</v>
      </c>
      <c r="T2459" s="6"/>
      <c r="U2459" s="209"/>
      <c r="V2459" s="209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</row>
    <row r="2460" spans="1:51" ht="16.2" thickBot="1" x14ac:dyDescent="0.35">
      <c r="A2460" s="84" t="s">
        <v>294</v>
      </c>
      <c r="B2460" s="130">
        <v>26</v>
      </c>
      <c r="C2460" s="143">
        <f t="shared" si="184"/>
        <v>3.8809445621995994E-2</v>
      </c>
      <c r="D2460" s="130"/>
      <c r="E2460" s="130">
        <v>0</v>
      </c>
      <c r="F2460" s="130">
        <v>4</v>
      </c>
      <c r="G2460" s="130">
        <v>1</v>
      </c>
      <c r="H2460" s="130">
        <v>0</v>
      </c>
      <c r="I2460" s="130">
        <v>8</v>
      </c>
      <c r="J2460" s="130">
        <v>7</v>
      </c>
      <c r="K2460" s="130">
        <v>0</v>
      </c>
      <c r="L2460" s="130">
        <v>0</v>
      </c>
      <c r="M2460" s="130">
        <v>0</v>
      </c>
      <c r="N2460" s="130">
        <v>3</v>
      </c>
      <c r="O2460" s="130">
        <v>0</v>
      </c>
      <c r="P2460" s="130">
        <v>2</v>
      </c>
      <c r="Q2460" s="130">
        <v>0</v>
      </c>
      <c r="R2460" s="130">
        <v>1</v>
      </c>
      <c r="S2460" s="130">
        <v>0</v>
      </c>
      <c r="T2460" s="6"/>
      <c r="U2460" s="209"/>
      <c r="V2460" s="209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</row>
    <row r="2461" spans="1:51" ht="16.2" thickBot="1" x14ac:dyDescent="0.35">
      <c r="A2461" s="84"/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6"/>
      <c r="U2461" s="209"/>
      <c r="V2461" s="209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</row>
    <row r="2462" spans="1:51" ht="16.2" thickBot="1" x14ac:dyDescent="0.35">
      <c r="A2462" s="83" t="s">
        <v>21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6"/>
      <c r="U2462" s="209"/>
      <c r="V2462" s="209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</row>
    <row r="2463" spans="1:51" s="29" customFormat="1" ht="16.2" thickBot="1" x14ac:dyDescent="0.35">
      <c r="A2463" s="83" t="s">
        <v>20</v>
      </c>
      <c r="B2463" s="138">
        <v>66586</v>
      </c>
      <c r="C2463" s="155">
        <f>B2463/$B$2463%</f>
        <v>100</v>
      </c>
      <c r="D2463" s="138"/>
      <c r="E2463" s="138">
        <v>1355</v>
      </c>
      <c r="F2463" s="138">
        <v>1048</v>
      </c>
      <c r="G2463" s="138">
        <v>5640</v>
      </c>
      <c r="H2463" s="138">
        <v>3691</v>
      </c>
      <c r="I2463" s="138">
        <v>18629</v>
      </c>
      <c r="J2463" s="138">
        <v>2142</v>
      </c>
      <c r="K2463" s="138">
        <v>2565</v>
      </c>
      <c r="L2463" s="138">
        <v>1642</v>
      </c>
      <c r="M2463" s="140">
        <v>0</v>
      </c>
      <c r="N2463" s="138">
        <v>4167</v>
      </c>
      <c r="O2463" s="140">
        <v>0</v>
      </c>
      <c r="P2463" s="138">
        <v>16062</v>
      </c>
      <c r="Q2463" s="138">
        <v>2464</v>
      </c>
      <c r="R2463" s="138">
        <v>2569</v>
      </c>
      <c r="S2463" s="138">
        <v>4612</v>
      </c>
      <c r="T2463" s="28"/>
      <c r="U2463" s="209"/>
      <c r="V2463" s="209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</row>
    <row r="2464" spans="1:51" ht="16.2" thickBot="1" x14ac:dyDescent="0.35">
      <c r="A2464" s="84" t="s">
        <v>280</v>
      </c>
      <c r="B2464" s="37">
        <v>3282</v>
      </c>
      <c r="C2464" s="143">
        <f t="shared" ref="C2464:C2478" si="185">B2464/$B$2463%</f>
        <v>4.9289640464962607</v>
      </c>
      <c r="D2464" s="37"/>
      <c r="E2464" s="130">
        <v>57</v>
      </c>
      <c r="F2464" s="130">
        <v>75</v>
      </c>
      <c r="G2464" s="130">
        <v>292</v>
      </c>
      <c r="H2464" s="130">
        <v>265</v>
      </c>
      <c r="I2464" s="37">
        <v>1149</v>
      </c>
      <c r="J2464" s="130">
        <v>108</v>
      </c>
      <c r="K2464" s="130">
        <v>123</v>
      </c>
      <c r="L2464" s="130">
        <v>65</v>
      </c>
      <c r="M2464" s="130">
        <v>0</v>
      </c>
      <c r="N2464" s="130">
        <v>171</v>
      </c>
      <c r="O2464" s="130">
        <v>0</v>
      </c>
      <c r="P2464" s="130">
        <v>676</v>
      </c>
      <c r="Q2464" s="130">
        <v>95</v>
      </c>
      <c r="R2464" s="130">
        <v>31</v>
      </c>
      <c r="S2464" s="130">
        <v>175</v>
      </c>
      <c r="T2464" s="6"/>
      <c r="U2464" s="209"/>
      <c r="V2464" s="209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</row>
    <row r="2465" spans="1:51" ht="16.2" thickBot="1" x14ac:dyDescent="0.35">
      <c r="A2465" s="84" t="s">
        <v>281</v>
      </c>
      <c r="B2465" s="37">
        <v>8147</v>
      </c>
      <c r="C2465" s="143">
        <f t="shared" si="185"/>
        <v>12.235304718709639</v>
      </c>
      <c r="D2465" s="37"/>
      <c r="E2465" s="130">
        <v>136</v>
      </c>
      <c r="F2465" s="130">
        <v>147</v>
      </c>
      <c r="G2465" s="130">
        <v>679</v>
      </c>
      <c r="H2465" s="130">
        <v>469</v>
      </c>
      <c r="I2465" s="37">
        <v>2092</v>
      </c>
      <c r="J2465" s="130">
        <v>171</v>
      </c>
      <c r="K2465" s="130">
        <v>272</v>
      </c>
      <c r="L2465" s="130">
        <v>189</v>
      </c>
      <c r="M2465" s="130">
        <v>0</v>
      </c>
      <c r="N2465" s="130">
        <v>541</v>
      </c>
      <c r="O2465" s="130">
        <v>0</v>
      </c>
      <c r="P2465" s="37">
        <v>2119</v>
      </c>
      <c r="Q2465" s="130">
        <v>384</v>
      </c>
      <c r="R2465" s="130">
        <v>303</v>
      </c>
      <c r="S2465" s="130">
        <v>645</v>
      </c>
      <c r="T2465" s="6"/>
      <c r="U2465" s="209"/>
      <c r="V2465" s="209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</row>
    <row r="2466" spans="1:51" ht="16.2" thickBot="1" x14ac:dyDescent="0.35">
      <c r="A2466" s="84" t="s">
        <v>282</v>
      </c>
      <c r="B2466" s="37">
        <v>24986</v>
      </c>
      <c r="C2466" s="143">
        <f t="shared" si="185"/>
        <v>37.52440452948067</v>
      </c>
      <c r="D2466" s="37"/>
      <c r="E2466" s="130">
        <v>382</v>
      </c>
      <c r="F2466" s="130">
        <v>406</v>
      </c>
      <c r="G2466" s="37">
        <v>1869</v>
      </c>
      <c r="H2466" s="37">
        <v>1379</v>
      </c>
      <c r="I2466" s="37">
        <v>6537</v>
      </c>
      <c r="J2466" s="130">
        <v>664</v>
      </c>
      <c r="K2466" s="130">
        <v>785</v>
      </c>
      <c r="L2466" s="130">
        <v>503</v>
      </c>
      <c r="M2466" s="130">
        <v>0</v>
      </c>
      <c r="N2466" s="37">
        <v>1734</v>
      </c>
      <c r="O2466" s="130">
        <v>0</v>
      </c>
      <c r="P2466" s="37">
        <v>6641</v>
      </c>
      <c r="Q2466" s="37">
        <v>1032</v>
      </c>
      <c r="R2466" s="37">
        <v>1017</v>
      </c>
      <c r="S2466" s="37">
        <v>2037</v>
      </c>
      <c r="T2466" s="6"/>
      <c r="U2466" s="209"/>
      <c r="V2466" s="209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</row>
    <row r="2467" spans="1:51" ht="16.2" thickBot="1" x14ac:dyDescent="0.35">
      <c r="A2467" s="84" t="s">
        <v>283</v>
      </c>
      <c r="B2467" s="37">
        <v>11557</v>
      </c>
      <c r="C2467" s="143">
        <f t="shared" si="185"/>
        <v>17.356501366653649</v>
      </c>
      <c r="D2467" s="37"/>
      <c r="E2467" s="130">
        <v>255</v>
      </c>
      <c r="F2467" s="130">
        <v>216</v>
      </c>
      <c r="G2467" s="130">
        <v>900</v>
      </c>
      <c r="H2467" s="130">
        <v>643</v>
      </c>
      <c r="I2467" s="37">
        <v>3117</v>
      </c>
      <c r="J2467" s="130">
        <v>343</v>
      </c>
      <c r="K2467" s="130">
        <v>396</v>
      </c>
      <c r="L2467" s="130">
        <v>257</v>
      </c>
      <c r="M2467" s="130">
        <v>0</v>
      </c>
      <c r="N2467" s="130">
        <v>798</v>
      </c>
      <c r="O2467" s="130">
        <v>0</v>
      </c>
      <c r="P2467" s="37">
        <v>2897</v>
      </c>
      <c r="Q2467" s="130">
        <v>417</v>
      </c>
      <c r="R2467" s="130">
        <v>471</v>
      </c>
      <c r="S2467" s="130">
        <v>847</v>
      </c>
      <c r="T2467" s="6"/>
      <c r="U2467" s="209"/>
      <c r="V2467" s="209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</row>
    <row r="2468" spans="1:51" ht="16.2" thickBot="1" x14ac:dyDescent="0.35">
      <c r="A2468" s="84" t="s">
        <v>285</v>
      </c>
      <c r="B2468" s="37">
        <v>12465</v>
      </c>
      <c r="C2468" s="143">
        <f t="shared" si="185"/>
        <v>18.72015138317364</v>
      </c>
      <c r="D2468" s="37"/>
      <c r="E2468" s="130">
        <v>443</v>
      </c>
      <c r="F2468" s="130">
        <v>107</v>
      </c>
      <c r="G2468" s="37">
        <v>1195</v>
      </c>
      <c r="H2468" s="130">
        <v>672</v>
      </c>
      <c r="I2468" s="37">
        <v>3487</v>
      </c>
      <c r="J2468" s="130">
        <v>766</v>
      </c>
      <c r="K2468" s="130">
        <v>789</v>
      </c>
      <c r="L2468" s="130">
        <v>518</v>
      </c>
      <c r="M2468" s="130">
        <v>0</v>
      </c>
      <c r="N2468" s="130">
        <v>658</v>
      </c>
      <c r="O2468" s="130">
        <v>0</v>
      </c>
      <c r="P2468" s="37">
        <v>2614</v>
      </c>
      <c r="Q2468" s="130">
        <v>289</v>
      </c>
      <c r="R2468" s="130">
        <v>559</v>
      </c>
      <c r="S2468" s="130">
        <v>368</v>
      </c>
      <c r="T2468" s="6"/>
      <c r="U2468" s="209"/>
      <c r="V2468" s="209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</row>
    <row r="2469" spans="1:51" ht="16.2" thickBot="1" x14ac:dyDescent="0.35">
      <c r="A2469" s="84" t="s">
        <v>286</v>
      </c>
      <c r="B2469" s="130">
        <v>254</v>
      </c>
      <c r="C2469" s="143">
        <f t="shared" si="185"/>
        <v>0.38146156849788243</v>
      </c>
      <c r="D2469" s="130"/>
      <c r="E2469" s="130">
        <v>1</v>
      </c>
      <c r="F2469" s="130">
        <v>1</v>
      </c>
      <c r="G2469" s="130">
        <v>2</v>
      </c>
      <c r="H2469" s="130">
        <v>6</v>
      </c>
      <c r="I2469" s="130">
        <v>150</v>
      </c>
      <c r="J2469" s="130">
        <v>1</v>
      </c>
      <c r="K2469" s="130">
        <v>4</v>
      </c>
      <c r="L2469" s="130">
        <v>4</v>
      </c>
      <c r="M2469" s="130">
        <v>0</v>
      </c>
      <c r="N2469" s="130">
        <v>5</v>
      </c>
      <c r="O2469" s="130">
        <v>0</v>
      </c>
      <c r="P2469" s="130">
        <v>21</v>
      </c>
      <c r="Q2469" s="130">
        <v>47</v>
      </c>
      <c r="R2469" s="130">
        <v>1</v>
      </c>
      <c r="S2469" s="130">
        <v>11</v>
      </c>
      <c r="T2469" s="6"/>
      <c r="U2469" s="209"/>
      <c r="V2469" s="209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</row>
    <row r="2470" spans="1:51" ht="16.2" thickBot="1" x14ac:dyDescent="0.35">
      <c r="A2470" s="84" t="s">
        <v>319</v>
      </c>
      <c r="B2470" s="130">
        <v>521</v>
      </c>
      <c r="C2470" s="143">
        <f t="shared" si="185"/>
        <v>0.78244676058030216</v>
      </c>
      <c r="D2470" s="130"/>
      <c r="E2470" s="130">
        <v>2</v>
      </c>
      <c r="F2470" s="130">
        <v>0</v>
      </c>
      <c r="G2470" s="130">
        <v>26</v>
      </c>
      <c r="H2470" s="130">
        <v>9</v>
      </c>
      <c r="I2470" s="130">
        <v>383</v>
      </c>
      <c r="J2470" s="130">
        <v>3</v>
      </c>
      <c r="K2470" s="130">
        <v>10</v>
      </c>
      <c r="L2470" s="130">
        <v>2</v>
      </c>
      <c r="M2470" s="130">
        <v>0</v>
      </c>
      <c r="N2470" s="130">
        <v>9</v>
      </c>
      <c r="O2470" s="130">
        <v>0</v>
      </c>
      <c r="P2470" s="130">
        <v>54</v>
      </c>
      <c r="Q2470" s="130">
        <v>3</v>
      </c>
      <c r="R2470" s="130">
        <v>7</v>
      </c>
      <c r="S2470" s="130">
        <v>13</v>
      </c>
      <c r="T2470" s="6"/>
      <c r="U2470" s="209"/>
      <c r="V2470" s="209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</row>
    <row r="2471" spans="1:51" ht="16.2" thickBot="1" x14ac:dyDescent="0.35">
      <c r="A2471" s="84" t="s">
        <v>287</v>
      </c>
      <c r="B2471" s="130">
        <v>226</v>
      </c>
      <c r="C2471" s="143">
        <f t="shared" si="185"/>
        <v>0.33941068693118676</v>
      </c>
      <c r="D2471" s="130"/>
      <c r="E2471" s="130">
        <v>1</v>
      </c>
      <c r="F2471" s="130">
        <v>4</v>
      </c>
      <c r="G2471" s="130">
        <v>20</v>
      </c>
      <c r="H2471" s="130">
        <v>17</v>
      </c>
      <c r="I2471" s="130">
        <v>84</v>
      </c>
      <c r="J2471" s="130">
        <v>2</v>
      </c>
      <c r="K2471" s="130">
        <v>7</v>
      </c>
      <c r="L2471" s="130">
        <v>5</v>
      </c>
      <c r="M2471" s="130">
        <v>0</v>
      </c>
      <c r="N2471" s="130">
        <v>8</v>
      </c>
      <c r="O2471" s="130">
        <v>0</v>
      </c>
      <c r="P2471" s="130">
        <v>57</v>
      </c>
      <c r="Q2471" s="130">
        <v>5</v>
      </c>
      <c r="R2471" s="130">
        <v>7</v>
      </c>
      <c r="S2471" s="130">
        <v>9</v>
      </c>
      <c r="T2471" s="6"/>
      <c r="U2471" s="209"/>
      <c r="V2471" s="209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</row>
    <row r="2472" spans="1:51" ht="16.2" thickBot="1" x14ac:dyDescent="0.35">
      <c r="A2472" s="84" t="s">
        <v>288</v>
      </c>
      <c r="B2472" s="130">
        <v>786</v>
      </c>
      <c r="C2472" s="143">
        <f t="shared" si="185"/>
        <v>1.1804283182651008</v>
      </c>
      <c r="D2472" s="130"/>
      <c r="E2472" s="130">
        <v>17</v>
      </c>
      <c r="F2472" s="130">
        <v>16</v>
      </c>
      <c r="G2472" s="130">
        <v>50</v>
      </c>
      <c r="H2472" s="130">
        <v>30</v>
      </c>
      <c r="I2472" s="130">
        <v>206</v>
      </c>
      <c r="J2472" s="130">
        <v>9</v>
      </c>
      <c r="K2472" s="130">
        <v>32</v>
      </c>
      <c r="L2472" s="130">
        <v>21</v>
      </c>
      <c r="M2472" s="130">
        <v>0</v>
      </c>
      <c r="N2472" s="130">
        <v>40</v>
      </c>
      <c r="O2472" s="130">
        <v>0</v>
      </c>
      <c r="P2472" s="130">
        <v>268</v>
      </c>
      <c r="Q2472" s="130">
        <v>52</v>
      </c>
      <c r="R2472" s="130">
        <v>20</v>
      </c>
      <c r="S2472" s="130">
        <v>25</v>
      </c>
      <c r="T2472" s="6"/>
      <c r="U2472" s="209"/>
      <c r="V2472" s="209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</row>
    <row r="2473" spans="1:51" ht="18.600000000000001" customHeight="1" thickBot="1" x14ac:dyDescent="0.35">
      <c r="A2473" s="84" t="s">
        <v>320</v>
      </c>
      <c r="B2473" s="37">
        <v>1434</v>
      </c>
      <c r="C2473" s="143">
        <f t="shared" si="185"/>
        <v>2.1536058630943442</v>
      </c>
      <c r="D2473" s="37"/>
      <c r="E2473" s="130">
        <v>24</v>
      </c>
      <c r="F2473" s="130">
        <v>9</v>
      </c>
      <c r="G2473" s="130">
        <v>75</v>
      </c>
      <c r="H2473" s="130">
        <v>88</v>
      </c>
      <c r="I2473" s="130">
        <v>491</v>
      </c>
      <c r="J2473" s="130">
        <v>30</v>
      </c>
      <c r="K2473" s="130">
        <v>58</v>
      </c>
      <c r="L2473" s="130">
        <v>25</v>
      </c>
      <c r="M2473" s="130">
        <v>0</v>
      </c>
      <c r="N2473" s="130">
        <v>83</v>
      </c>
      <c r="O2473" s="130">
        <v>0</v>
      </c>
      <c r="P2473" s="130">
        <v>321</v>
      </c>
      <c r="Q2473" s="130">
        <v>36</v>
      </c>
      <c r="R2473" s="130">
        <v>89</v>
      </c>
      <c r="S2473" s="130">
        <v>105</v>
      </c>
      <c r="T2473" s="6"/>
      <c r="U2473" s="209"/>
      <c r="V2473" s="209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</row>
    <row r="2474" spans="1:51" ht="16.2" thickBot="1" x14ac:dyDescent="0.35">
      <c r="A2474" s="84" t="s">
        <v>321</v>
      </c>
      <c r="B2474" s="37">
        <v>2091</v>
      </c>
      <c r="C2474" s="143">
        <f t="shared" si="185"/>
        <v>3.1402997627128824</v>
      </c>
      <c r="D2474" s="37"/>
      <c r="E2474" s="130">
        <v>26</v>
      </c>
      <c r="F2474" s="130">
        <v>33</v>
      </c>
      <c r="G2474" s="130">
        <v>405</v>
      </c>
      <c r="H2474" s="130">
        <v>67</v>
      </c>
      <c r="I2474" s="130">
        <v>637</v>
      </c>
      <c r="J2474" s="130">
        <v>30</v>
      </c>
      <c r="K2474" s="130">
        <v>55</v>
      </c>
      <c r="L2474" s="130">
        <v>30</v>
      </c>
      <c r="M2474" s="130">
        <v>0</v>
      </c>
      <c r="N2474" s="130">
        <v>77</v>
      </c>
      <c r="O2474" s="130">
        <v>0</v>
      </c>
      <c r="P2474" s="130">
        <v>254</v>
      </c>
      <c r="Q2474" s="130">
        <v>82</v>
      </c>
      <c r="R2474" s="130">
        <v>39</v>
      </c>
      <c r="S2474" s="130">
        <v>356</v>
      </c>
      <c r="T2474" s="6"/>
      <c r="U2474" s="209"/>
      <c r="V2474" s="209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</row>
    <row r="2475" spans="1:51" ht="31.8" thickBot="1" x14ac:dyDescent="0.35">
      <c r="A2475" s="84" t="s">
        <v>322</v>
      </c>
      <c r="B2475" s="130">
        <v>682</v>
      </c>
      <c r="C2475" s="143">
        <f t="shared" si="185"/>
        <v>1.0242393295888024</v>
      </c>
      <c r="D2475" s="130"/>
      <c r="E2475" s="130">
        <v>7</v>
      </c>
      <c r="F2475" s="130">
        <v>29</v>
      </c>
      <c r="G2475" s="130">
        <v>103</v>
      </c>
      <c r="H2475" s="130">
        <v>38</v>
      </c>
      <c r="I2475" s="130">
        <v>226</v>
      </c>
      <c r="J2475" s="130">
        <v>10</v>
      </c>
      <c r="K2475" s="130">
        <v>27</v>
      </c>
      <c r="L2475" s="130">
        <v>21</v>
      </c>
      <c r="M2475" s="130">
        <v>0</v>
      </c>
      <c r="N2475" s="130">
        <v>34</v>
      </c>
      <c r="O2475" s="130">
        <v>0</v>
      </c>
      <c r="P2475" s="130">
        <v>126</v>
      </c>
      <c r="Q2475" s="130">
        <v>19</v>
      </c>
      <c r="R2475" s="130">
        <v>25</v>
      </c>
      <c r="S2475" s="130">
        <v>17</v>
      </c>
      <c r="T2475" s="6"/>
      <c r="U2475" s="209"/>
      <c r="V2475" s="209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</row>
    <row r="2476" spans="1:51" ht="16.2" thickBot="1" x14ac:dyDescent="0.35">
      <c r="A2476" s="84" t="s">
        <v>323</v>
      </c>
      <c r="B2476" s="130">
        <v>110</v>
      </c>
      <c r="C2476" s="143">
        <f t="shared" si="185"/>
        <v>0.16519989186916167</v>
      </c>
      <c r="D2476" s="130"/>
      <c r="E2476" s="130">
        <v>4</v>
      </c>
      <c r="F2476" s="130">
        <v>5</v>
      </c>
      <c r="G2476" s="130">
        <v>18</v>
      </c>
      <c r="H2476" s="130">
        <v>6</v>
      </c>
      <c r="I2476" s="130">
        <v>56</v>
      </c>
      <c r="J2476" s="130">
        <v>1</v>
      </c>
      <c r="K2476" s="130">
        <v>5</v>
      </c>
      <c r="L2476" s="130">
        <v>2</v>
      </c>
      <c r="M2476" s="130">
        <v>0</v>
      </c>
      <c r="N2476" s="130">
        <v>2</v>
      </c>
      <c r="O2476" s="130">
        <v>0</v>
      </c>
      <c r="P2476" s="130">
        <v>7</v>
      </c>
      <c r="Q2476" s="130">
        <v>3</v>
      </c>
      <c r="R2476" s="130">
        <v>0</v>
      </c>
      <c r="S2476" s="130">
        <v>1</v>
      </c>
      <c r="T2476" s="6"/>
      <c r="U2476" s="209"/>
      <c r="V2476" s="209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</row>
    <row r="2477" spans="1:51" ht="16.2" thickBot="1" x14ac:dyDescent="0.35">
      <c r="A2477" s="84" t="s">
        <v>324</v>
      </c>
      <c r="B2477" s="130">
        <v>24</v>
      </c>
      <c r="C2477" s="143">
        <f t="shared" si="185"/>
        <v>3.6043612771453459E-2</v>
      </c>
      <c r="D2477" s="130"/>
      <c r="E2477" s="130">
        <v>0</v>
      </c>
      <c r="F2477" s="130">
        <v>0</v>
      </c>
      <c r="G2477" s="130">
        <v>5</v>
      </c>
      <c r="H2477" s="130">
        <v>1</v>
      </c>
      <c r="I2477" s="130">
        <v>8</v>
      </c>
      <c r="J2477" s="130">
        <v>0</v>
      </c>
      <c r="K2477" s="130">
        <v>0</v>
      </c>
      <c r="L2477" s="130">
        <v>0</v>
      </c>
      <c r="M2477" s="130">
        <v>0</v>
      </c>
      <c r="N2477" s="130">
        <v>6</v>
      </c>
      <c r="O2477" s="130">
        <v>0</v>
      </c>
      <c r="P2477" s="130">
        <v>4</v>
      </c>
      <c r="Q2477" s="130">
        <v>0</v>
      </c>
      <c r="R2477" s="130">
        <v>0</v>
      </c>
      <c r="S2477" s="130">
        <v>0</v>
      </c>
      <c r="T2477" s="6"/>
      <c r="U2477" s="209"/>
      <c r="V2477" s="209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</row>
    <row r="2478" spans="1:51" ht="16.2" thickBot="1" x14ac:dyDescent="0.35">
      <c r="A2478" s="84" t="s">
        <v>294</v>
      </c>
      <c r="B2478" s="130">
        <v>21</v>
      </c>
      <c r="C2478" s="143">
        <f t="shared" si="185"/>
        <v>3.1538161175021777E-2</v>
      </c>
      <c r="D2478" s="130"/>
      <c r="E2478" s="130">
        <v>0</v>
      </c>
      <c r="F2478" s="130">
        <v>0</v>
      </c>
      <c r="G2478" s="130">
        <v>1</v>
      </c>
      <c r="H2478" s="130">
        <v>1</v>
      </c>
      <c r="I2478" s="130">
        <v>6</v>
      </c>
      <c r="J2478" s="130">
        <v>4</v>
      </c>
      <c r="K2478" s="130">
        <v>2</v>
      </c>
      <c r="L2478" s="130">
        <v>0</v>
      </c>
      <c r="M2478" s="130">
        <v>0</v>
      </c>
      <c r="N2478" s="130">
        <v>1</v>
      </c>
      <c r="O2478" s="130">
        <v>0</v>
      </c>
      <c r="P2478" s="130">
        <v>3</v>
      </c>
      <c r="Q2478" s="130">
        <v>0</v>
      </c>
      <c r="R2478" s="130">
        <v>0</v>
      </c>
      <c r="S2478" s="130">
        <v>3</v>
      </c>
      <c r="T2478" s="6"/>
      <c r="U2478" s="209"/>
      <c r="V2478" s="209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</row>
    <row r="2479" spans="1:51" ht="15" thickBot="1" x14ac:dyDescent="0.35">
      <c r="A2479" s="3"/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6"/>
      <c r="U2479" s="209"/>
      <c r="V2479" s="209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</row>
    <row r="2480" spans="1:51" ht="16.2" thickBot="1" x14ac:dyDescent="0.35">
      <c r="A2480" s="51" t="s">
        <v>23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6"/>
      <c r="U2480" s="209"/>
      <c r="V2480" s="209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</row>
    <row r="2481" spans="1:51" ht="16.2" thickBot="1" x14ac:dyDescent="0.35">
      <c r="A2481" s="51" t="s">
        <v>15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6"/>
      <c r="U2481" s="209"/>
      <c r="V2481" s="209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</row>
    <row r="2482" spans="1:51" s="29" customFormat="1" ht="16.2" thickBot="1" x14ac:dyDescent="0.35">
      <c r="A2482" s="83" t="s">
        <v>20</v>
      </c>
      <c r="B2482" s="138">
        <v>345102</v>
      </c>
      <c r="C2482" s="155">
        <f>B2482/$B$2482%</f>
        <v>100</v>
      </c>
      <c r="D2482" s="138"/>
      <c r="E2482" s="138">
        <v>11352</v>
      </c>
      <c r="F2482" s="138">
        <v>20660</v>
      </c>
      <c r="G2482" s="138">
        <v>28119</v>
      </c>
      <c r="H2482" s="138">
        <v>28114</v>
      </c>
      <c r="I2482" s="138">
        <v>18559</v>
      </c>
      <c r="J2482" s="138">
        <v>26853</v>
      </c>
      <c r="K2482" s="138">
        <v>10293</v>
      </c>
      <c r="L2482" s="138">
        <v>41173</v>
      </c>
      <c r="M2482" s="138">
        <v>18567</v>
      </c>
      <c r="N2482" s="138">
        <v>40373</v>
      </c>
      <c r="O2482" s="138">
        <v>26120</v>
      </c>
      <c r="P2482" s="138">
        <v>12326</v>
      </c>
      <c r="Q2482" s="138">
        <v>21229</v>
      </c>
      <c r="R2482" s="138">
        <v>25517</v>
      </c>
      <c r="S2482" s="138">
        <v>15847</v>
      </c>
      <c r="T2482" s="28"/>
      <c r="U2482" s="209"/>
      <c r="V2482" s="209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</row>
    <row r="2483" spans="1:51" ht="16.2" thickBot="1" x14ac:dyDescent="0.35">
      <c r="A2483" s="42" t="s">
        <v>280</v>
      </c>
      <c r="B2483" s="37">
        <v>14145</v>
      </c>
      <c r="C2483" s="143">
        <f t="shared" ref="C2483:C2497" si="186">B2483/$B$2482%</f>
        <v>4.0987881843628839</v>
      </c>
      <c r="D2483" s="37"/>
      <c r="E2483" s="130">
        <v>496</v>
      </c>
      <c r="F2483" s="130">
        <v>992</v>
      </c>
      <c r="G2483" s="37">
        <v>1232</v>
      </c>
      <c r="H2483" s="37">
        <v>1353</v>
      </c>
      <c r="I2483" s="37">
        <v>1317</v>
      </c>
      <c r="J2483" s="37">
        <v>1937</v>
      </c>
      <c r="K2483" s="130">
        <v>703</v>
      </c>
      <c r="L2483" s="37">
        <v>1827</v>
      </c>
      <c r="M2483" s="37">
        <v>1056</v>
      </c>
      <c r="N2483" s="37">
        <v>1104</v>
      </c>
      <c r="O2483" s="130">
        <v>672</v>
      </c>
      <c r="P2483" s="130">
        <v>286</v>
      </c>
      <c r="Q2483" s="130">
        <v>390</v>
      </c>
      <c r="R2483" s="130">
        <v>427</v>
      </c>
      <c r="S2483" s="130">
        <v>353</v>
      </c>
      <c r="T2483" s="6"/>
      <c r="U2483" s="209"/>
      <c r="V2483" s="209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</row>
    <row r="2484" spans="1:51" ht="14.25" customHeight="1" thickBot="1" x14ac:dyDescent="0.35">
      <c r="A2484" s="84" t="s">
        <v>281</v>
      </c>
      <c r="B2484" s="37">
        <v>47023</v>
      </c>
      <c r="C2484" s="143">
        <f t="shared" si="186"/>
        <v>13.625826567217809</v>
      </c>
      <c r="D2484" s="37"/>
      <c r="E2484" s="37">
        <v>1633</v>
      </c>
      <c r="F2484" s="37">
        <v>2566</v>
      </c>
      <c r="G2484" s="37">
        <v>3532</v>
      </c>
      <c r="H2484" s="37">
        <v>3685</v>
      </c>
      <c r="I2484" s="37">
        <v>2058</v>
      </c>
      <c r="J2484" s="37">
        <v>3061</v>
      </c>
      <c r="K2484" s="37">
        <v>1290</v>
      </c>
      <c r="L2484" s="37">
        <v>5759</v>
      </c>
      <c r="M2484" s="37">
        <v>2221</v>
      </c>
      <c r="N2484" s="37">
        <v>6008</v>
      </c>
      <c r="O2484" s="37">
        <v>3984</v>
      </c>
      <c r="P2484" s="37">
        <v>1851</v>
      </c>
      <c r="Q2484" s="37">
        <v>3306</v>
      </c>
      <c r="R2484" s="37">
        <v>3924</v>
      </c>
      <c r="S2484" s="37">
        <v>2145</v>
      </c>
      <c r="T2484" s="6"/>
      <c r="U2484" s="209"/>
      <c r="V2484" s="209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</row>
    <row r="2485" spans="1:51" ht="14.25" customHeight="1" thickBot="1" x14ac:dyDescent="0.35">
      <c r="A2485" s="84" t="s">
        <v>282</v>
      </c>
      <c r="B2485" s="37">
        <v>161509</v>
      </c>
      <c r="C2485" s="143">
        <f t="shared" si="186"/>
        <v>46.800366268523511</v>
      </c>
      <c r="D2485" s="37"/>
      <c r="E2485" s="37">
        <v>5387</v>
      </c>
      <c r="F2485" s="37">
        <v>8326</v>
      </c>
      <c r="G2485" s="37">
        <v>10711</v>
      </c>
      <c r="H2485" s="37">
        <v>12298</v>
      </c>
      <c r="I2485" s="37">
        <v>8445</v>
      </c>
      <c r="J2485" s="37">
        <v>13141</v>
      </c>
      <c r="K2485" s="37">
        <v>4625</v>
      </c>
      <c r="L2485" s="37">
        <v>19296</v>
      </c>
      <c r="M2485" s="37">
        <v>8236</v>
      </c>
      <c r="N2485" s="37">
        <v>20053</v>
      </c>
      <c r="O2485" s="37">
        <v>12656</v>
      </c>
      <c r="P2485" s="37">
        <v>6635</v>
      </c>
      <c r="Q2485" s="37">
        <v>10613</v>
      </c>
      <c r="R2485" s="37">
        <v>12555</v>
      </c>
      <c r="S2485" s="37">
        <v>8532</v>
      </c>
      <c r="T2485" s="6"/>
      <c r="U2485" s="209"/>
      <c r="V2485" s="209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</row>
    <row r="2486" spans="1:51" ht="14.25" customHeight="1" thickBot="1" x14ac:dyDescent="0.35">
      <c r="A2486" s="84" t="s">
        <v>283</v>
      </c>
      <c r="B2486" s="37">
        <v>67008</v>
      </c>
      <c r="C2486" s="143">
        <f t="shared" si="186"/>
        <v>19.416868056400716</v>
      </c>
      <c r="D2486" s="37"/>
      <c r="E2486" s="37">
        <v>2331</v>
      </c>
      <c r="F2486" s="37">
        <v>4111</v>
      </c>
      <c r="G2486" s="37">
        <v>5203</v>
      </c>
      <c r="H2486" s="37">
        <v>5901</v>
      </c>
      <c r="I2486" s="37">
        <v>3432</v>
      </c>
      <c r="J2486" s="37">
        <v>5402</v>
      </c>
      <c r="K2486" s="37">
        <v>2117</v>
      </c>
      <c r="L2486" s="37">
        <v>8153</v>
      </c>
      <c r="M2486" s="37">
        <v>3310</v>
      </c>
      <c r="N2486" s="37">
        <v>7657</v>
      </c>
      <c r="O2486" s="37">
        <v>4612</v>
      </c>
      <c r="P2486" s="37">
        <v>2379</v>
      </c>
      <c r="Q2486" s="37">
        <v>4291</v>
      </c>
      <c r="R2486" s="37">
        <v>5169</v>
      </c>
      <c r="S2486" s="37">
        <v>2940</v>
      </c>
      <c r="T2486" s="6"/>
      <c r="U2486" s="209"/>
      <c r="V2486" s="209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</row>
    <row r="2487" spans="1:51" ht="14.25" customHeight="1" thickBot="1" x14ac:dyDescent="0.35">
      <c r="A2487" s="84" t="s">
        <v>285</v>
      </c>
      <c r="B2487" s="37">
        <v>33455</v>
      </c>
      <c r="C2487" s="143">
        <f t="shared" si="186"/>
        <v>9.6942353275263553</v>
      </c>
      <c r="D2487" s="37"/>
      <c r="E2487" s="37">
        <v>1011</v>
      </c>
      <c r="F2487" s="37">
        <v>3603</v>
      </c>
      <c r="G2487" s="37">
        <v>3876</v>
      </c>
      <c r="H2487" s="37">
        <v>3258</v>
      </c>
      <c r="I2487" s="37">
        <v>1263</v>
      </c>
      <c r="J2487" s="37">
        <v>2200</v>
      </c>
      <c r="K2487" s="130">
        <v>907</v>
      </c>
      <c r="L2487" s="37">
        <v>4136</v>
      </c>
      <c r="M2487" s="37">
        <v>2498</v>
      </c>
      <c r="N2487" s="37">
        <v>3412</v>
      </c>
      <c r="O2487" s="37">
        <v>2264</v>
      </c>
      <c r="P2487" s="130">
        <v>653</v>
      </c>
      <c r="Q2487" s="37">
        <v>1450</v>
      </c>
      <c r="R2487" s="37">
        <v>1775</v>
      </c>
      <c r="S2487" s="37">
        <v>1149</v>
      </c>
      <c r="T2487" s="6"/>
      <c r="U2487" s="209"/>
      <c r="V2487" s="209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</row>
    <row r="2488" spans="1:51" ht="14.25" customHeight="1" thickBot="1" x14ac:dyDescent="0.35">
      <c r="A2488" s="84" t="s">
        <v>286</v>
      </c>
      <c r="B2488" s="130">
        <v>771</v>
      </c>
      <c r="C2488" s="143">
        <f t="shared" si="186"/>
        <v>0.22341220856442442</v>
      </c>
      <c r="D2488" s="130"/>
      <c r="E2488" s="130">
        <v>10</v>
      </c>
      <c r="F2488" s="130">
        <v>24</v>
      </c>
      <c r="G2488" s="130">
        <v>289</v>
      </c>
      <c r="H2488" s="130">
        <v>84</v>
      </c>
      <c r="I2488" s="130">
        <v>15</v>
      </c>
      <c r="J2488" s="130">
        <v>13</v>
      </c>
      <c r="K2488" s="130">
        <v>15</v>
      </c>
      <c r="L2488" s="130">
        <v>21</v>
      </c>
      <c r="M2488" s="130">
        <v>29</v>
      </c>
      <c r="N2488" s="130">
        <v>104</v>
      </c>
      <c r="O2488" s="130">
        <v>40</v>
      </c>
      <c r="P2488" s="130">
        <v>19</v>
      </c>
      <c r="Q2488" s="130">
        <v>26</v>
      </c>
      <c r="R2488" s="130">
        <v>52</v>
      </c>
      <c r="S2488" s="130">
        <v>30</v>
      </c>
      <c r="T2488" s="6"/>
      <c r="U2488" s="209"/>
      <c r="V2488" s="209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</row>
    <row r="2489" spans="1:51" ht="14.25" customHeight="1" thickBot="1" x14ac:dyDescent="0.35">
      <c r="A2489" s="84" t="s">
        <v>319</v>
      </c>
      <c r="B2489" s="37">
        <v>1564</v>
      </c>
      <c r="C2489" s="143">
        <f t="shared" si="186"/>
        <v>0.45319934396207501</v>
      </c>
      <c r="D2489" s="37"/>
      <c r="E2489" s="130">
        <v>12</v>
      </c>
      <c r="F2489" s="130">
        <v>155</v>
      </c>
      <c r="G2489" s="130">
        <v>52</v>
      </c>
      <c r="H2489" s="130">
        <v>65</v>
      </c>
      <c r="I2489" s="130">
        <v>39</v>
      </c>
      <c r="J2489" s="130">
        <v>34</v>
      </c>
      <c r="K2489" s="130">
        <v>21</v>
      </c>
      <c r="L2489" s="130">
        <v>156</v>
      </c>
      <c r="M2489" s="130">
        <v>23</v>
      </c>
      <c r="N2489" s="130">
        <v>93</v>
      </c>
      <c r="O2489" s="130">
        <v>766</v>
      </c>
      <c r="P2489" s="130">
        <v>36</v>
      </c>
      <c r="Q2489" s="130">
        <v>29</v>
      </c>
      <c r="R2489" s="130">
        <v>53</v>
      </c>
      <c r="S2489" s="130">
        <v>30</v>
      </c>
      <c r="T2489" s="6"/>
      <c r="U2489" s="209"/>
      <c r="V2489" s="209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</row>
    <row r="2490" spans="1:51" ht="14.25" customHeight="1" thickBot="1" x14ac:dyDescent="0.35">
      <c r="A2490" s="84" t="s">
        <v>287</v>
      </c>
      <c r="B2490" s="130">
        <v>855</v>
      </c>
      <c r="C2490" s="143">
        <f t="shared" si="186"/>
        <v>0.2477528382912878</v>
      </c>
      <c r="D2490" s="130"/>
      <c r="E2490" s="130">
        <v>29</v>
      </c>
      <c r="F2490" s="130">
        <v>47</v>
      </c>
      <c r="G2490" s="130">
        <v>103</v>
      </c>
      <c r="H2490" s="130">
        <v>96</v>
      </c>
      <c r="I2490" s="130">
        <v>75</v>
      </c>
      <c r="J2490" s="130">
        <v>74</v>
      </c>
      <c r="K2490" s="130">
        <v>55</v>
      </c>
      <c r="L2490" s="130">
        <v>63</v>
      </c>
      <c r="M2490" s="130">
        <v>32</v>
      </c>
      <c r="N2490" s="130">
        <v>91</v>
      </c>
      <c r="O2490" s="130">
        <v>27</v>
      </c>
      <c r="P2490" s="130">
        <v>23</v>
      </c>
      <c r="Q2490" s="130">
        <v>45</v>
      </c>
      <c r="R2490" s="130">
        <v>67</v>
      </c>
      <c r="S2490" s="130">
        <v>28</v>
      </c>
      <c r="T2490" s="6"/>
      <c r="U2490" s="209"/>
      <c r="V2490" s="209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</row>
    <row r="2491" spans="1:51" ht="14.25" customHeight="1" thickBot="1" x14ac:dyDescent="0.35">
      <c r="A2491" s="84" t="s">
        <v>288</v>
      </c>
      <c r="B2491" s="37">
        <v>1828</v>
      </c>
      <c r="C2491" s="143">
        <f t="shared" si="186"/>
        <v>0.5296984659607884</v>
      </c>
      <c r="D2491" s="37"/>
      <c r="E2491" s="130">
        <v>51</v>
      </c>
      <c r="F2491" s="130">
        <v>87</v>
      </c>
      <c r="G2491" s="130">
        <v>231</v>
      </c>
      <c r="H2491" s="130">
        <v>124</v>
      </c>
      <c r="I2491" s="130">
        <v>65</v>
      </c>
      <c r="J2491" s="130">
        <v>111</v>
      </c>
      <c r="K2491" s="130">
        <v>86</v>
      </c>
      <c r="L2491" s="130">
        <v>269</v>
      </c>
      <c r="M2491" s="130">
        <v>115</v>
      </c>
      <c r="N2491" s="130">
        <v>172</v>
      </c>
      <c r="O2491" s="130">
        <v>97</v>
      </c>
      <c r="P2491" s="130">
        <v>31</v>
      </c>
      <c r="Q2491" s="130">
        <v>114</v>
      </c>
      <c r="R2491" s="130">
        <v>196</v>
      </c>
      <c r="S2491" s="130">
        <v>79</v>
      </c>
      <c r="T2491" s="6"/>
      <c r="U2491" s="209"/>
      <c r="V2491" s="209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</row>
    <row r="2492" spans="1:51" ht="14.25" customHeight="1" thickBot="1" x14ac:dyDescent="0.35">
      <c r="A2492" s="84" t="s">
        <v>320</v>
      </c>
      <c r="B2492" s="37">
        <v>8768</v>
      </c>
      <c r="C2492" s="143">
        <f t="shared" si="186"/>
        <v>2.5406981124421186</v>
      </c>
      <c r="D2492" s="37"/>
      <c r="E2492" s="130">
        <v>262</v>
      </c>
      <c r="F2492" s="130">
        <v>319</v>
      </c>
      <c r="G2492" s="130">
        <v>603</v>
      </c>
      <c r="H2492" s="130">
        <v>737</v>
      </c>
      <c r="I2492" s="37">
        <v>1552</v>
      </c>
      <c r="J2492" s="130">
        <v>424</v>
      </c>
      <c r="K2492" s="130">
        <v>260</v>
      </c>
      <c r="L2492" s="130">
        <v>752</v>
      </c>
      <c r="M2492" s="130">
        <v>365</v>
      </c>
      <c r="N2492" s="130">
        <v>956</v>
      </c>
      <c r="O2492" s="130">
        <v>468</v>
      </c>
      <c r="P2492" s="130">
        <v>289</v>
      </c>
      <c r="Q2492" s="130">
        <v>618</v>
      </c>
      <c r="R2492" s="130">
        <v>762</v>
      </c>
      <c r="S2492" s="130">
        <v>401</v>
      </c>
      <c r="T2492" s="6"/>
      <c r="U2492" s="209"/>
      <c r="V2492" s="209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</row>
    <row r="2493" spans="1:51" ht="18.600000000000001" customHeight="1" thickBot="1" x14ac:dyDescent="0.35">
      <c r="A2493" s="84" t="s">
        <v>321</v>
      </c>
      <c r="B2493" s="37">
        <v>6213</v>
      </c>
      <c r="C2493" s="143">
        <f t="shared" si="186"/>
        <v>1.800337291583358</v>
      </c>
      <c r="D2493" s="37"/>
      <c r="E2493" s="130">
        <v>103</v>
      </c>
      <c r="F2493" s="130">
        <v>323</v>
      </c>
      <c r="G2493" s="37">
        <v>1813</v>
      </c>
      <c r="H2493" s="130">
        <v>389</v>
      </c>
      <c r="I2493" s="130">
        <v>208</v>
      </c>
      <c r="J2493" s="130">
        <v>342</v>
      </c>
      <c r="K2493" s="130">
        <v>129</v>
      </c>
      <c r="L2493" s="130">
        <v>576</v>
      </c>
      <c r="M2493" s="130">
        <v>559</v>
      </c>
      <c r="N2493" s="130">
        <v>561</v>
      </c>
      <c r="O2493" s="130">
        <v>371</v>
      </c>
      <c r="P2493" s="130">
        <v>95</v>
      </c>
      <c r="Q2493" s="130">
        <v>226</v>
      </c>
      <c r="R2493" s="130">
        <v>398</v>
      </c>
      <c r="S2493" s="130">
        <v>120</v>
      </c>
      <c r="T2493" s="6"/>
      <c r="U2493" s="209"/>
      <c r="V2493" s="209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</row>
    <row r="2494" spans="1:51" ht="14.25" customHeight="1" thickBot="1" x14ac:dyDescent="0.35">
      <c r="A2494" s="84" t="s">
        <v>322</v>
      </c>
      <c r="B2494" s="37">
        <v>1576</v>
      </c>
      <c r="C2494" s="143">
        <f t="shared" si="186"/>
        <v>0.4566765767801983</v>
      </c>
      <c r="D2494" s="37"/>
      <c r="E2494" s="130">
        <v>24</v>
      </c>
      <c r="F2494" s="130">
        <v>78</v>
      </c>
      <c r="G2494" s="130">
        <v>409</v>
      </c>
      <c r="H2494" s="130">
        <v>97</v>
      </c>
      <c r="I2494" s="130">
        <v>44</v>
      </c>
      <c r="J2494" s="130">
        <v>87</v>
      </c>
      <c r="K2494" s="130">
        <v>68</v>
      </c>
      <c r="L2494" s="130">
        <v>127</v>
      </c>
      <c r="M2494" s="130">
        <v>99</v>
      </c>
      <c r="N2494" s="130">
        <v>122</v>
      </c>
      <c r="O2494" s="130">
        <v>121</v>
      </c>
      <c r="P2494" s="130">
        <v>25</v>
      </c>
      <c r="Q2494" s="130">
        <v>109</v>
      </c>
      <c r="R2494" s="130">
        <v>130</v>
      </c>
      <c r="S2494" s="130">
        <v>36</v>
      </c>
      <c r="T2494" s="6"/>
      <c r="U2494" s="209"/>
      <c r="V2494" s="209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</row>
    <row r="2495" spans="1:51" ht="14.25" customHeight="1" thickBot="1" x14ac:dyDescent="0.35">
      <c r="A2495" s="84" t="s">
        <v>323</v>
      </c>
      <c r="B2495" s="130">
        <v>274</v>
      </c>
      <c r="C2495" s="143">
        <f t="shared" si="186"/>
        <v>7.9396816013816207E-2</v>
      </c>
      <c r="D2495" s="130"/>
      <c r="E2495" s="130">
        <v>3</v>
      </c>
      <c r="F2495" s="130">
        <v>24</v>
      </c>
      <c r="G2495" s="130">
        <v>45</v>
      </c>
      <c r="H2495" s="130">
        <v>21</v>
      </c>
      <c r="I2495" s="130">
        <v>27</v>
      </c>
      <c r="J2495" s="130">
        <v>23</v>
      </c>
      <c r="K2495" s="130">
        <v>13</v>
      </c>
      <c r="L2495" s="130">
        <v>30</v>
      </c>
      <c r="M2495" s="130">
        <v>19</v>
      </c>
      <c r="N2495" s="130">
        <v>31</v>
      </c>
      <c r="O2495" s="130">
        <v>28</v>
      </c>
      <c r="P2495" s="130">
        <v>1</v>
      </c>
      <c r="Q2495" s="130">
        <v>7</v>
      </c>
      <c r="R2495" s="130">
        <v>2</v>
      </c>
      <c r="S2495" s="130">
        <v>0</v>
      </c>
      <c r="T2495" s="6"/>
      <c r="U2495" s="209"/>
      <c r="V2495" s="209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</row>
    <row r="2496" spans="1:51" ht="14.25" customHeight="1" thickBot="1" x14ac:dyDescent="0.35">
      <c r="A2496" s="84" t="s">
        <v>324</v>
      </c>
      <c r="B2496" s="130">
        <v>92</v>
      </c>
      <c r="C2496" s="143">
        <f t="shared" si="186"/>
        <v>2.6658784938945586E-2</v>
      </c>
      <c r="D2496" s="130"/>
      <c r="E2496" s="130">
        <v>0</v>
      </c>
      <c r="F2496" s="130">
        <v>3</v>
      </c>
      <c r="G2496" s="130">
        <v>20</v>
      </c>
      <c r="H2496" s="130">
        <v>6</v>
      </c>
      <c r="I2496" s="130">
        <v>17</v>
      </c>
      <c r="J2496" s="130">
        <v>3</v>
      </c>
      <c r="K2496" s="130">
        <v>1</v>
      </c>
      <c r="L2496" s="130">
        <v>6</v>
      </c>
      <c r="M2496" s="130">
        <v>4</v>
      </c>
      <c r="N2496" s="130">
        <v>7</v>
      </c>
      <c r="O2496" s="130">
        <v>10</v>
      </c>
      <c r="P2496" s="130">
        <v>2</v>
      </c>
      <c r="Q2496" s="130">
        <v>5</v>
      </c>
      <c r="R2496" s="130">
        <v>6</v>
      </c>
      <c r="S2496" s="130">
        <v>2</v>
      </c>
      <c r="T2496" s="6"/>
      <c r="U2496" s="209"/>
      <c r="V2496" s="209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</row>
    <row r="2497" spans="1:51" ht="14.25" customHeight="1" thickBot="1" x14ac:dyDescent="0.35">
      <c r="A2497" s="84" t="s">
        <v>294</v>
      </c>
      <c r="B2497" s="130">
        <v>21</v>
      </c>
      <c r="C2497" s="143">
        <f t="shared" si="186"/>
        <v>6.0851574317158409E-3</v>
      </c>
      <c r="D2497" s="130"/>
      <c r="E2497" s="130">
        <v>0</v>
      </c>
      <c r="F2497" s="130">
        <v>2</v>
      </c>
      <c r="G2497" s="130">
        <v>0</v>
      </c>
      <c r="H2497" s="130">
        <v>0</v>
      </c>
      <c r="I2497" s="130">
        <v>2</v>
      </c>
      <c r="J2497" s="130">
        <v>1</v>
      </c>
      <c r="K2497" s="130">
        <v>3</v>
      </c>
      <c r="L2497" s="130">
        <v>2</v>
      </c>
      <c r="M2497" s="130">
        <v>1</v>
      </c>
      <c r="N2497" s="130">
        <v>2</v>
      </c>
      <c r="O2497" s="130">
        <v>4</v>
      </c>
      <c r="P2497" s="130">
        <v>1</v>
      </c>
      <c r="Q2497" s="130">
        <v>0</v>
      </c>
      <c r="R2497" s="130">
        <v>1</v>
      </c>
      <c r="S2497" s="130">
        <v>2</v>
      </c>
      <c r="T2497" s="6"/>
      <c r="U2497" s="209"/>
      <c r="V2497" s="209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</row>
    <row r="2498" spans="1:51" ht="14.25" customHeight="1" thickBot="1" x14ac:dyDescent="0.35">
      <c r="A2498" s="6"/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6"/>
      <c r="U2498" s="209"/>
      <c r="V2498" s="209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</row>
    <row r="2499" spans="1:51" ht="16.2" thickBot="1" x14ac:dyDescent="0.35">
      <c r="A2499" s="83" t="s">
        <v>19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6"/>
      <c r="U2499" s="209"/>
      <c r="V2499" s="209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</row>
    <row r="2500" spans="1:51" s="29" customFormat="1" ht="16.2" thickBot="1" x14ac:dyDescent="0.35">
      <c r="A2500" s="83" t="s">
        <v>20</v>
      </c>
      <c r="B2500" s="138">
        <v>179397</v>
      </c>
      <c r="C2500" s="155">
        <f>B2500/$B$2500%</f>
        <v>100</v>
      </c>
      <c r="D2500" s="138"/>
      <c r="E2500" s="138">
        <v>5985</v>
      </c>
      <c r="F2500" s="138">
        <v>11099</v>
      </c>
      <c r="G2500" s="138">
        <v>14582</v>
      </c>
      <c r="H2500" s="138">
        <v>14711</v>
      </c>
      <c r="I2500" s="138">
        <v>9348</v>
      </c>
      <c r="J2500" s="138">
        <v>14180</v>
      </c>
      <c r="K2500" s="138">
        <v>5278</v>
      </c>
      <c r="L2500" s="138">
        <v>21004</v>
      </c>
      <c r="M2500" s="138">
        <v>9294</v>
      </c>
      <c r="N2500" s="138">
        <v>20864</v>
      </c>
      <c r="O2500" s="138">
        <v>13514</v>
      </c>
      <c r="P2500" s="138">
        <v>6354</v>
      </c>
      <c r="Q2500" s="138">
        <v>11218</v>
      </c>
      <c r="R2500" s="138">
        <v>13390</v>
      </c>
      <c r="S2500" s="138">
        <v>8576</v>
      </c>
      <c r="T2500" s="28"/>
      <c r="U2500" s="209"/>
      <c r="V2500" s="209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</row>
    <row r="2501" spans="1:51" ht="16.2" thickBot="1" x14ac:dyDescent="0.35">
      <c r="A2501" s="84" t="s">
        <v>280</v>
      </c>
      <c r="B2501" s="37">
        <v>7084</v>
      </c>
      <c r="C2501" s="143">
        <f t="shared" ref="C2501:C2515" si="187">B2501/$B$2500%</f>
        <v>3.9487839818949033</v>
      </c>
      <c r="D2501" s="37"/>
      <c r="E2501" s="130">
        <v>255</v>
      </c>
      <c r="F2501" s="130">
        <v>511</v>
      </c>
      <c r="G2501" s="130">
        <v>619</v>
      </c>
      <c r="H2501" s="130">
        <v>670</v>
      </c>
      <c r="I2501" s="130">
        <v>650</v>
      </c>
      <c r="J2501" s="130">
        <v>928</v>
      </c>
      <c r="K2501" s="130">
        <v>358</v>
      </c>
      <c r="L2501" s="130">
        <v>944</v>
      </c>
      <c r="M2501" s="130">
        <v>541</v>
      </c>
      <c r="N2501" s="130">
        <v>552</v>
      </c>
      <c r="O2501" s="130">
        <v>348</v>
      </c>
      <c r="P2501" s="130">
        <v>135</v>
      </c>
      <c r="Q2501" s="130">
        <v>190</v>
      </c>
      <c r="R2501" s="130">
        <v>216</v>
      </c>
      <c r="S2501" s="130">
        <v>167</v>
      </c>
      <c r="T2501" s="6"/>
      <c r="U2501" s="209"/>
      <c r="V2501" s="209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</row>
    <row r="2502" spans="1:51" ht="16.2" thickBot="1" x14ac:dyDescent="0.35">
      <c r="A2502" s="84" t="s">
        <v>281</v>
      </c>
      <c r="B2502" s="37">
        <v>23783</v>
      </c>
      <c r="C2502" s="143">
        <f t="shared" si="187"/>
        <v>13.25718936214095</v>
      </c>
      <c r="D2502" s="37"/>
      <c r="E2502" s="130">
        <v>813</v>
      </c>
      <c r="F2502" s="37">
        <v>1297</v>
      </c>
      <c r="G2502" s="37">
        <v>1785</v>
      </c>
      <c r="H2502" s="37">
        <v>1922</v>
      </c>
      <c r="I2502" s="37">
        <v>1047</v>
      </c>
      <c r="J2502" s="37">
        <v>1602</v>
      </c>
      <c r="K2502" s="130">
        <v>651</v>
      </c>
      <c r="L2502" s="37">
        <v>2931</v>
      </c>
      <c r="M2502" s="37">
        <v>1158</v>
      </c>
      <c r="N2502" s="37">
        <v>3016</v>
      </c>
      <c r="O2502" s="37">
        <v>1955</v>
      </c>
      <c r="P2502" s="130">
        <v>897</v>
      </c>
      <c r="Q2502" s="37">
        <v>1643</v>
      </c>
      <c r="R2502" s="37">
        <v>1957</v>
      </c>
      <c r="S2502" s="37">
        <v>1109</v>
      </c>
      <c r="T2502" s="6"/>
      <c r="U2502" s="209"/>
      <c r="V2502" s="209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</row>
    <row r="2503" spans="1:51" ht="16.2" thickBot="1" x14ac:dyDescent="0.35">
      <c r="A2503" s="84" t="s">
        <v>282</v>
      </c>
      <c r="B2503" s="37">
        <v>83675</v>
      </c>
      <c r="C2503" s="143">
        <f t="shared" si="187"/>
        <v>46.642363027252408</v>
      </c>
      <c r="D2503" s="37"/>
      <c r="E2503" s="37">
        <v>2788</v>
      </c>
      <c r="F2503" s="37">
        <v>4471</v>
      </c>
      <c r="G2503" s="37">
        <v>5544</v>
      </c>
      <c r="H2503" s="37">
        <v>6379</v>
      </c>
      <c r="I2503" s="37">
        <v>4318</v>
      </c>
      <c r="J2503" s="37">
        <v>6842</v>
      </c>
      <c r="K2503" s="37">
        <v>2386</v>
      </c>
      <c r="L2503" s="37">
        <v>9982</v>
      </c>
      <c r="M2503" s="37">
        <v>4227</v>
      </c>
      <c r="N2503" s="37">
        <v>10279</v>
      </c>
      <c r="O2503" s="37">
        <v>6535</v>
      </c>
      <c r="P2503" s="37">
        <v>3418</v>
      </c>
      <c r="Q2503" s="37">
        <v>5478</v>
      </c>
      <c r="R2503" s="37">
        <v>6466</v>
      </c>
      <c r="S2503" s="37">
        <v>4562</v>
      </c>
      <c r="T2503" s="6"/>
      <c r="U2503" s="209"/>
      <c r="V2503" s="209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</row>
    <row r="2504" spans="1:51" ht="16.2" thickBot="1" x14ac:dyDescent="0.35">
      <c r="A2504" s="84" t="s">
        <v>283</v>
      </c>
      <c r="B2504" s="37">
        <v>34610</v>
      </c>
      <c r="C2504" s="143">
        <f t="shared" si="187"/>
        <v>19.292407342374734</v>
      </c>
      <c r="D2504" s="37"/>
      <c r="E2504" s="37">
        <v>1278</v>
      </c>
      <c r="F2504" s="37">
        <v>2272</v>
      </c>
      <c r="G2504" s="37">
        <v>2642</v>
      </c>
      <c r="H2504" s="37">
        <v>3045</v>
      </c>
      <c r="I2504" s="37">
        <v>1651</v>
      </c>
      <c r="J2504" s="37">
        <v>2913</v>
      </c>
      <c r="K2504" s="37">
        <v>1052</v>
      </c>
      <c r="L2504" s="37">
        <v>4082</v>
      </c>
      <c r="M2504" s="37">
        <v>1625</v>
      </c>
      <c r="N2504" s="37">
        <v>3894</v>
      </c>
      <c r="O2504" s="37">
        <v>2320</v>
      </c>
      <c r="P2504" s="37">
        <v>1222</v>
      </c>
      <c r="Q2504" s="37">
        <v>2311</v>
      </c>
      <c r="R2504" s="37">
        <v>2702</v>
      </c>
      <c r="S2504" s="37">
        <v>1601</v>
      </c>
      <c r="T2504" s="6"/>
      <c r="U2504" s="209"/>
      <c r="V2504" s="209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</row>
    <row r="2505" spans="1:51" ht="16.2" thickBot="1" x14ac:dyDescent="0.35">
      <c r="A2505" s="84" t="s">
        <v>285</v>
      </c>
      <c r="B2505" s="37">
        <v>17569</v>
      </c>
      <c r="C2505" s="143">
        <f t="shared" si="187"/>
        <v>9.793363322686556</v>
      </c>
      <c r="D2505" s="37"/>
      <c r="E2505" s="130">
        <v>551</v>
      </c>
      <c r="F2505" s="37">
        <v>1956</v>
      </c>
      <c r="G2505" s="37">
        <v>1971</v>
      </c>
      <c r="H2505" s="37">
        <v>1739</v>
      </c>
      <c r="I2505" s="130">
        <v>602</v>
      </c>
      <c r="J2505" s="37">
        <v>1234</v>
      </c>
      <c r="K2505" s="130">
        <v>480</v>
      </c>
      <c r="L2505" s="37">
        <v>1959</v>
      </c>
      <c r="M2505" s="37">
        <v>1060</v>
      </c>
      <c r="N2505" s="37">
        <v>1809</v>
      </c>
      <c r="O2505" s="37">
        <v>1338</v>
      </c>
      <c r="P2505" s="130">
        <v>349</v>
      </c>
      <c r="Q2505" s="130">
        <v>847</v>
      </c>
      <c r="R2505" s="37">
        <v>1008</v>
      </c>
      <c r="S2505" s="130">
        <v>666</v>
      </c>
      <c r="T2505" s="6"/>
      <c r="U2505" s="209"/>
      <c r="V2505" s="209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</row>
    <row r="2506" spans="1:51" ht="16.2" thickBot="1" x14ac:dyDescent="0.35">
      <c r="A2506" s="84" t="s">
        <v>286</v>
      </c>
      <c r="B2506" s="130">
        <v>229</v>
      </c>
      <c r="C2506" s="143">
        <f t="shared" si="187"/>
        <v>0.12764984921709951</v>
      </c>
      <c r="D2506" s="130"/>
      <c r="E2506" s="130">
        <v>4</v>
      </c>
      <c r="F2506" s="130">
        <v>12</v>
      </c>
      <c r="G2506" s="130">
        <v>10</v>
      </c>
      <c r="H2506" s="130">
        <v>19</v>
      </c>
      <c r="I2506" s="130">
        <v>5</v>
      </c>
      <c r="J2506" s="130">
        <v>6</v>
      </c>
      <c r="K2506" s="130">
        <v>10</v>
      </c>
      <c r="L2506" s="130">
        <v>11</v>
      </c>
      <c r="M2506" s="130">
        <v>17</v>
      </c>
      <c r="N2506" s="130">
        <v>55</v>
      </c>
      <c r="O2506" s="130">
        <v>18</v>
      </c>
      <c r="P2506" s="130">
        <v>11</v>
      </c>
      <c r="Q2506" s="130">
        <v>10</v>
      </c>
      <c r="R2506" s="130">
        <v>25</v>
      </c>
      <c r="S2506" s="130">
        <v>16</v>
      </c>
      <c r="T2506" s="6"/>
      <c r="U2506" s="209"/>
      <c r="V2506" s="209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</row>
    <row r="2507" spans="1:51" ht="16.2" thickBot="1" x14ac:dyDescent="0.35">
      <c r="A2507" s="84" t="s">
        <v>319</v>
      </c>
      <c r="B2507" s="130">
        <v>795</v>
      </c>
      <c r="C2507" s="143">
        <f t="shared" si="187"/>
        <v>0.4431512232646031</v>
      </c>
      <c r="D2507" s="130"/>
      <c r="E2507" s="130">
        <v>9</v>
      </c>
      <c r="F2507" s="130">
        <v>99</v>
      </c>
      <c r="G2507" s="130">
        <v>30</v>
      </c>
      <c r="H2507" s="130">
        <v>44</v>
      </c>
      <c r="I2507" s="130">
        <v>23</v>
      </c>
      <c r="J2507" s="130">
        <v>18</v>
      </c>
      <c r="K2507" s="130">
        <v>9</v>
      </c>
      <c r="L2507" s="130">
        <v>69</v>
      </c>
      <c r="M2507" s="130">
        <v>18</v>
      </c>
      <c r="N2507" s="130">
        <v>65</v>
      </c>
      <c r="O2507" s="130">
        <v>309</v>
      </c>
      <c r="P2507" s="130">
        <v>24</v>
      </c>
      <c r="Q2507" s="130">
        <v>17</v>
      </c>
      <c r="R2507" s="130">
        <v>40</v>
      </c>
      <c r="S2507" s="130">
        <v>21</v>
      </c>
      <c r="T2507" s="6"/>
      <c r="U2507" s="209"/>
      <c r="V2507" s="209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</row>
    <row r="2508" spans="1:51" ht="16.2" thickBot="1" x14ac:dyDescent="0.35">
      <c r="A2508" s="84" t="s">
        <v>287</v>
      </c>
      <c r="B2508" s="130">
        <v>520</v>
      </c>
      <c r="C2508" s="143">
        <f t="shared" si="187"/>
        <v>0.2898599196196146</v>
      </c>
      <c r="D2508" s="130"/>
      <c r="E2508" s="130">
        <v>17</v>
      </c>
      <c r="F2508" s="130">
        <v>33</v>
      </c>
      <c r="G2508" s="130">
        <v>55</v>
      </c>
      <c r="H2508" s="130">
        <v>45</v>
      </c>
      <c r="I2508" s="130">
        <v>41</v>
      </c>
      <c r="J2508" s="130">
        <v>56</v>
      </c>
      <c r="K2508" s="130">
        <v>42</v>
      </c>
      <c r="L2508" s="130">
        <v>38</v>
      </c>
      <c r="M2508" s="130">
        <v>10</v>
      </c>
      <c r="N2508" s="130">
        <v>54</v>
      </c>
      <c r="O2508" s="130">
        <v>14</v>
      </c>
      <c r="P2508" s="130">
        <v>18</v>
      </c>
      <c r="Q2508" s="130">
        <v>34</v>
      </c>
      <c r="R2508" s="130">
        <v>48</v>
      </c>
      <c r="S2508" s="130">
        <v>15</v>
      </c>
      <c r="T2508" s="6"/>
      <c r="U2508" s="209"/>
      <c r="V2508" s="209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</row>
    <row r="2509" spans="1:51" ht="16.2" thickBot="1" x14ac:dyDescent="0.35">
      <c r="A2509" s="84" t="s">
        <v>288</v>
      </c>
      <c r="B2509" s="130">
        <v>928</v>
      </c>
      <c r="C2509" s="143">
        <f t="shared" si="187"/>
        <v>0.51728847193654293</v>
      </c>
      <c r="D2509" s="130"/>
      <c r="E2509" s="130">
        <v>13</v>
      </c>
      <c r="F2509" s="130">
        <v>19</v>
      </c>
      <c r="G2509" s="130">
        <v>111</v>
      </c>
      <c r="H2509" s="130">
        <v>75</v>
      </c>
      <c r="I2509" s="130">
        <v>28</v>
      </c>
      <c r="J2509" s="130">
        <v>60</v>
      </c>
      <c r="K2509" s="130">
        <v>43</v>
      </c>
      <c r="L2509" s="130">
        <v>131</v>
      </c>
      <c r="M2509" s="130">
        <v>49</v>
      </c>
      <c r="N2509" s="130">
        <v>83</v>
      </c>
      <c r="O2509" s="130">
        <v>63</v>
      </c>
      <c r="P2509" s="130">
        <v>14</v>
      </c>
      <c r="Q2509" s="130">
        <v>64</v>
      </c>
      <c r="R2509" s="130">
        <v>130</v>
      </c>
      <c r="S2509" s="130">
        <v>45</v>
      </c>
      <c r="T2509" s="6"/>
      <c r="U2509" s="209"/>
      <c r="V2509" s="209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</row>
    <row r="2510" spans="1:51" ht="16.2" thickBot="1" x14ac:dyDescent="0.35">
      <c r="A2510" s="84" t="s">
        <v>320</v>
      </c>
      <c r="B2510" s="37">
        <v>4992</v>
      </c>
      <c r="C2510" s="143">
        <f t="shared" si="187"/>
        <v>2.7826552283482999</v>
      </c>
      <c r="D2510" s="37"/>
      <c r="E2510" s="130">
        <v>166</v>
      </c>
      <c r="F2510" s="130">
        <v>187</v>
      </c>
      <c r="G2510" s="130">
        <v>339</v>
      </c>
      <c r="H2510" s="130">
        <v>426</v>
      </c>
      <c r="I2510" s="130">
        <v>791</v>
      </c>
      <c r="J2510" s="130">
        <v>246</v>
      </c>
      <c r="K2510" s="130">
        <v>139</v>
      </c>
      <c r="L2510" s="130">
        <v>369</v>
      </c>
      <c r="M2510" s="130">
        <v>178</v>
      </c>
      <c r="N2510" s="130">
        <v>568</v>
      </c>
      <c r="O2510" s="130">
        <v>300</v>
      </c>
      <c r="P2510" s="130">
        <v>192</v>
      </c>
      <c r="Q2510" s="130">
        <v>395</v>
      </c>
      <c r="R2510" s="130">
        <v>430</v>
      </c>
      <c r="S2510" s="130">
        <v>266</v>
      </c>
      <c r="T2510" s="6"/>
      <c r="U2510" s="209"/>
      <c r="V2510" s="209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</row>
    <row r="2511" spans="1:51" ht="16.2" thickBot="1" x14ac:dyDescent="0.35">
      <c r="A2511" s="84" t="s">
        <v>321</v>
      </c>
      <c r="B2511" s="37">
        <v>4084</v>
      </c>
      <c r="C2511" s="143">
        <f t="shared" si="187"/>
        <v>2.2765152148586654</v>
      </c>
      <c r="D2511" s="37"/>
      <c r="E2511" s="130">
        <v>70</v>
      </c>
      <c r="F2511" s="130">
        <v>194</v>
      </c>
      <c r="G2511" s="37">
        <v>1257</v>
      </c>
      <c r="H2511" s="130">
        <v>272</v>
      </c>
      <c r="I2511" s="130">
        <v>136</v>
      </c>
      <c r="J2511" s="130">
        <v>208</v>
      </c>
      <c r="K2511" s="130">
        <v>71</v>
      </c>
      <c r="L2511" s="130">
        <v>407</v>
      </c>
      <c r="M2511" s="130">
        <v>340</v>
      </c>
      <c r="N2511" s="130">
        <v>385</v>
      </c>
      <c r="O2511" s="130">
        <v>207</v>
      </c>
      <c r="P2511" s="130">
        <v>60</v>
      </c>
      <c r="Q2511" s="130">
        <v>144</v>
      </c>
      <c r="R2511" s="130">
        <v>255</v>
      </c>
      <c r="S2511" s="130">
        <v>78</v>
      </c>
      <c r="T2511" s="6"/>
      <c r="U2511" s="209"/>
      <c r="V2511" s="209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</row>
    <row r="2512" spans="1:51" ht="18.600000000000001" customHeight="1" thickBot="1" x14ac:dyDescent="0.35">
      <c r="A2512" s="84" t="s">
        <v>322</v>
      </c>
      <c r="B2512" s="130">
        <v>840</v>
      </c>
      <c r="C2512" s="143">
        <f t="shared" si="187"/>
        <v>0.46823525477014666</v>
      </c>
      <c r="D2512" s="130"/>
      <c r="E2512" s="130">
        <v>19</v>
      </c>
      <c r="F2512" s="130">
        <v>28</v>
      </c>
      <c r="G2512" s="130">
        <v>171</v>
      </c>
      <c r="H2512" s="130">
        <v>51</v>
      </c>
      <c r="I2512" s="130">
        <v>20</v>
      </c>
      <c r="J2512" s="130">
        <v>48</v>
      </c>
      <c r="K2512" s="130">
        <v>27</v>
      </c>
      <c r="L2512" s="130">
        <v>58</v>
      </c>
      <c r="M2512" s="130">
        <v>49</v>
      </c>
      <c r="N2512" s="130">
        <v>73</v>
      </c>
      <c r="O2512" s="130">
        <v>75</v>
      </c>
      <c r="P2512" s="130">
        <v>13</v>
      </c>
      <c r="Q2512" s="130">
        <v>77</v>
      </c>
      <c r="R2512" s="130">
        <v>105</v>
      </c>
      <c r="S2512" s="130">
        <v>26</v>
      </c>
      <c r="T2512" s="6"/>
      <c r="U2512" s="209"/>
      <c r="V2512" s="209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</row>
    <row r="2513" spans="1:51" ht="16.2" thickBot="1" x14ac:dyDescent="0.35">
      <c r="A2513" s="84" t="s">
        <v>323</v>
      </c>
      <c r="B2513" s="130">
        <v>206</v>
      </c>
      <c r="C2513" s="143">
        <f t="shared" si="187"/>
        <v>0.11482912200315501</v>
      </c>
      <c r="D2513" s="130"/>
      <c r="E2513" s="130">
        <v>2</v>
      </c>
      <c r="F2513" s="130">
        <v>16</v>
      </c>
      <c r="G2513" s="130">
        <v>32</v>
      </c>
      <c r="H2513" s="130">
        <v>19</v>
      </c>
      <c r="I2513" s="130">
        <v>22</v>
      </c>
      <c r="J2513" s="130">
        <v>16</v>
      </c>
      <c r="K2513" s="130">
        <v>8</v>
      </c>
      <c r="L2513" s="130">
        <v>16</v>
      </c>
      <c r="M2513" s="130">
        <v>17</v>
      </c>
      <c r="N2513" s="130">
        <v>26</v>
      </c>
      <c r="O2513" s="130">
        <v>24</v>
      </c>
      <c r="P2513" s="130">
        <v>1</v>
      </c>
      <c r="Q2513" s="130">
        <v>6</v>
      </c>
      <c r="R2513" s="130">
        <v>1</v>
      </c>
      <c r="S2513" s="130">
        <v>0</v>
      </c>
      <c r="T2513" s="6"/>
      <c r="U2513" s="209"/>
      <c r="V2513" s="209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</row>
    <row r="2514" spans="1:51" ht="16.2" thickBot="1" x14ac:dyDescent="0.35">
      <c r="A2514" s="84" t="s">
        <v>324</v>
      </c>
      <c r="B2514" s="130">
        <v>70</v>
      </c>
      <c r="C2514" s="143">
        <f t="shared" si="187"/>
        <v>3.9019604564178891E-2</v>
      </c>
      <c r="D2514" s="130"/>
      <c r="E2514" s="130">
        <v>0</v>
      </c>
      <c r="F2514" s="130">
        <v>3</v>
      </c>
      <c r="G2514" s="130">
        <v>16</v>
      </c>
      <c r="H2514" s="130">
        <v>5</v>
      </c>
      <c r="I2514" s="130">
        <v>13</v>
      </c>
      <c r="J2514" s="130">
        <v>3</v>
      </c>
      <c r="K2514" s="130">
        <v>1</v>
      </c>
      <c r="L2514" s="130">
        <v>6</v>
      </c>
      <c r="M2514" s="130">
        <v>4</v>
      </c>
      <c r="N2514" s="130">
        <v>3</v>
      </c>
      <c r="O2514" s="130">
        <v>6</v>
      </c>
      <c r="P2514" s="130">
        <v>0</v>
      </c>
      <c r="Q2514" s="130">
        <v>2</v>
      </c>
      <c r="R2514" s="130">
        <v>6</v>
      </c>
      <c r="S2514" s="130">
        <v>2</v>
      </c>
      <c r="T2514" s="6"/>
      <c r="U2514" s="209"/>
      <c r="V2514" s="209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</row>
    <row r="2515" spans="1:51" ht="16.2" thickBot="1" x14ac:dyDescent="0.35">
      <c r="A2515" s="84" t="s">
        <v>294</v>
      </c>
      <c r="B2515" s="130">
        <v>12</v>
      </c>
      <c r="C2515" s="143">
        <f t="shared" si="187"/>
        <v>6.6890750681449524E-3</v>
      </c>
      <c r="D2515" s="130"/>
      <c r="E2515" s="130">
        <v>0</v>
      </c>
      <c r="F2515" s="130">
        <v>1</v>
      </c>
      <c r="G2515" s="130">
        <v>0</v>
      </c>
      <c r="H2515" s="130">
        <v>0</v>
      </c>
      <c r="I2515" s="130">
        <v>1</v>
      </c>
      <c r="J2515" s="130">
        <v>0</v>
      </c>
      <c r="K2515" s="130">
        <v>1</v>
      </c>
      <c r="L2515" s="130">
        <v>1</v>
      </c>
      <c r="M2515" s="130">
        <v>1</v>
      </c>
      <c r="N2515" s="130">
        <v>2</v>
      </c>
      <c r="O2515" s="130">
        <v>2</v>
      </c>
      <c r="P2515" s="130">
        <v>0</v>
      </c>
      <c r="Q2515" s="130">
        <v>0</v>
      </c>
      <c r="R2515" s="130">
        <v>1</v>
      </c>
      <c r="S2515" s="130">
        <v>2</v>
      </c>
      <c r="T2515" s="6"/>
      <c r="U2515" s="209"/>
      <c r="V2515" s="209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</row>
    <row r="2516" spans="1:51" ht="16.2" thickBot="1" x14ac:dyDescent="0.35">
      <c r="A2516" s="84"/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6"/>
      <c r="U2516" s="209"/>
      <c r="V2516" s="209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</row>
    <row r="2517" spans="1:51" ht="16.2" thickBot="1" x14ac:dyDescent="0.35">
      <c r="A2517" s="83" t="s">
        <v>21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6"/>
      <c r="U2517" s="209"/>
      <c r="V2517" s="209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</row>
    <row r="2518" spans="1:51" s="29" customFormat="1" ht="16.2" thickBot="1" x14ac:dyDescent="0.35">
      <c r="A2518" s="83" t="s">
        <v>20</v>
      </c>
      <c r="B2518" s="138">
        <v>165705</v>
      </c>
      <c r="C2518" s="155">
        <f>B2518/$B$2518%</f>
        <v>100</v>
      </c>
      <c r="D2518" s="138"/>
      <c r="E2518" s="138">
        <v>5367</v>
      </c>
      <c r="F2518" s="138">
        <v>9561</v>
      </c>
      <c r="G2518" s="138">
        <v>13537</v>
      </c>
      <c r="H2518" s="138">
        <v>13403</v>
      </c>
      <c r="I2518" s="138">
        <v>9211</v>
      </c>
      <c r="J2518" s="138">
        <v>12673</v>
      </c>
      <c r="K2518" s="138">
        <v>5015</v>
      </c>
      <c r="L2518" s="138">
        <v>20169</v>
      </c>
      <c r="M2518" s="138">
        <v>9273</v>
      </c>
      <c r="N2518" s="138">
        <v>19509</v>
      </c>
      <c r="O2518" s="138">
        <v>12606</v>
      </c>
      <c r="P2518" s="138">
        <v>5972</v>
      </c>
      <c r="Q2518" s="138">
        <v>10011</v>
      </c>
      <c r="R2518" s="138">
        <v>12127</v>
      </c>
      <c r="S2518" s="138">
        <v>7271</v>
      </c>
      <c r="T2518" s="28"/>
      <c r="U2518" s="209"/>
      <c r="V2518" s="209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</row>
    <row r="2519" spans="1:51" ht="16.2" thickBot="1" x14ac:dyDescent="0.35">
      <c r="A2519" s="84" t="s">
        <v>280</v>
      </c>
      <c r="B2519" s="37">
        <v>7061</v>
      </c>
      <c r="C2519" s="143">
        <f t="shared" ref="C2519:C2533" si="188">B2519/$B$2518%</f>
        <v>4.2611870492743131</v>
      </c>
      <c r="D2519" s="37"/>
      <c r="E2519" s="130">
        <v>241</v>
      </c>
      <c r="F2519" s="130">
        <v>481</v>
      </c>
      <c r="G2519" s="130">
        <v>613</v>
      </c>
      <c r="H2519" s="130">
        <v>683</v>
      </c>
      <c r="I2519" s="130">
        <v>667</v>
      </c>
      <c r="J2519" s="37">
        <v>1009</v>
      </c>
      <c r="K2519" s="130">
        <v>345</v>
      </c>
      <c r="L2519" s="130">
        <v>883</v>
      </c>
      <c r="M2519" s="130">
        <v>515</v>
      </c>
      <c r="N2519" s="130">
        <v>552</v>
      </c>
      <c r="O2519" s="130">
        <v>324</v>
      </c>
      <c r="P2519" s="130">
        <v>151</v>
      </c>
      <c r="Q2519" s="130">
        <v>200</v>
      </c>
      <c r="R2519" s="130">
        <v>211</v>
      </c>
      <c r="S2519" s="130">
        <v>186</v>
      </c>
      <c r="T2519" s="6"/>
      <c r="U2519" s="209"/>
      <c r="V2519" s="209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</row>
    <row r="2520" spans="1:51" ht="16.2" thickBot="1" x14ac:dyDescent="0.35">
      <c r="A2520" s="84" t="s">
        <v>281</v>
      </c>
      <c r="B2520" s="37">
        <v>23240</v>
      </c>
      <c r="C2520" s="143">
        <f t="shared" si="188"/>
        <v>14.024923810385927</v>
      </c>
      <c r="D2520" s="37"/>
      <c r="E2520" s="130">
        <v>820</v>
      </c>
      <c r="F2520" s="37">
        <v>1269</v>
      </c>
      <c r="G2520" s="37">
        <v>1747</v>
      </c>
      <c r="H2520" s="37">
        <v>1763</v>
      </c>
      <c r="I2520" s="37">
        <v>1011</v>
      </c>
      <c r="J2520" s="37">
        <v>1459</v>
      </c>
      <c r="K2520" s="130">
        <v>639</v>
      </c>
      <c r="L2520" s="37">
        <v>2828</v>
      </c>
      <c r="M2520" s="37">
        <v>1063</v>
      </c>
      <c r="N2520" s="37">
        <v>2992</v>
      </c>
      <c r="O2520" s="37">
        <v>2029</v>
      </c>
      <c r="P2520" s="130">
        <v>954</v>
      </c>
      <c r="Q2520" s="37">
        <v>1663</v>
      </c>
      <c r="R2520" s="37">
        <v>1967</v>
      </c>
      <c r="S2520" s="37">
        <v>1036</v>
      </c>
      <c r="T2520" s="6"/>
      <c r="U2520" s="209"/>
      <c r="V2520" s="209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</row>
    <row r="2521" spans="1:51" ht="16.2" thickBot="1" x14ac:dyDescent="0.35">
      <c r="A2521" s="84" t="s">
        <v>282</v>
      </c>
      <c r="B2521" s="37">
        <v>77834</v>
      </c>
      <c r="C2521" s="143">
        <f t="shared" si="188"/>
        <v>46.971425122959481</v>
      </c>
      <c r="D2521" s="37"/>
      <c r="E2521" s="37">
        <v>2599</v>
      </c>
      <c r="F2521" s="37">
        <v>3855</v>
      </c>
      <c r="G2521" s="37">
        <v>5167</v>
      </c>
      <c r="H2521" s="37">
        <v>5919</v>
      </c>
      <c r="I2521" s="37">
        <v>4127</v>
      </c>
      <c r="J2521" s="37">
        <v>6299</v>
      </c>
      <c r="K2521" s="37">
        <v>2239</v>
      </c>
      <c r="L2521" s="37">
        <v>9314</v>
      </c>
      <c r="M2521" s="37">
        <v>4009</v>
      </c>
      <c r="N2521" s="37">
        <v>9774</v>
      </c>
      <c r="O2521" s="37">
        <v>6121</v>
      </c>
      <c r="P2521" s="37">
        <v>3217</v>
      </c>
      <c r="Q2521" s="37">
        <v>5135</v>
      </c>
      <c r="R2521" s="37">
        <v>6089</v>
      </c>
      <c r="S2521" s="37">
        <v>3970</v>
      </c>
      <c r="T2521" s="6"/>
      <c r="U2521" s="209"/>
      <c r="V2521" s="209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</row>
    <row r="2522" spans="1:51" ht="16.2" thickBot="1" x14ac:dyDescent="0.35">
      <c r="A2522" s="84" t="s">
        <v>283</v>
      </c>
      <c r="B2522" s="37">
        <v>32398</v>
      </c>
      <c r="C2522" s="143">
        <f t="shared" si="188"/>
        <v>19.551612805889985</v>
      </c>
      <c r="D2522" s="37"/>
      <c r="E2522" s="37">
        <v>1053</v>
      </c>
      <c r="F2522" s="37">
        <v>1839</v>
      </c>
      <c r="G2522" s="37">
        <v>2561</v>
      </c>
      <c r="H2522" s="37">
        <v>2856</v>
      </c>
      <c r="I2522" s="37">
        <v>1781</v>
      </c>
      <c r="J2522" s="37">
        <v>2489</v>
      </c>
      <c r="K2522" s="37">
        <v>1065</v>
      </c>
      <c r="L2522" s="37">
        <v>4071</v>
      </c>
      <c r="M2522" s="37">
        <v>1685</v>
      </c>
      <c r="N2522" s="37">
        <v>3763</v>
      </c>
      <c r="O2522" s="37">
        <v>2292</v>
      </c>
      <c r="P2522" s="37">
        <v>1157</v>
      </c>
      <c r="Q2522" s="37">
        <v>1980</v>
      </c>
      <c r="R2522" s="37">
        <v>2467</v>
      </c>
      <c r="S2522" s="37">
        <v>1339</v>
      </c>
      <c r="T2522" s="6"/>
      <c r="U2522" s="209"/>
      <c r="V2522" s="209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</row>
    <row r="2523" spans="1:51" ht="16.2" thickBot="1" x14ac:dyDescent="0.35">
      <c r="A2523" s="84" t="s">
        <v>285</v>
      </c>
      <c r="B2523" s="37">
        <v>15886</v>
      </c>
      <c r="C2523" s="143">
        <f t="shared" si="188"/>
        <v>9.5869165082526173</v>
      </c>
      <c r="D2523" s="37"/>
      <c r="E2523" s="130">
        <v>460</v>
      </c>
      <c r="F2523" s="37">
        <v>1647</v>
      </c>
      <c r="G2523" s="37">
        <v>1905</v>
      </c>
      <c r="H2523" s="37">
        <v>1519</v>
      </c>
      <c r="I2523" s="130">
        <v>661</v>
      </c>
      <c r="J2523" s="130">
        <v>966</v>
      </c>
      <c r="K2523" s="130">
        <v>427</v>
      </c>
      <c r="L2523" s="37">
        <v>2177</v>
      </c>
      <c r="M2523" s="37">
        <v>1438</v>
      </c>
      <c r="N2523" s="37">
        <v>1603</v>
      </c>
      <c r="O2523" s="130">
        <v>926</v>
      </c>
      <c r="P2523" s="130">
        <v>304</v>
      </c>
      <c r="Q2523" s="130">
        <v>603</v>
      </c>
      <c r="R2523" s="130">
        <v>767</v>
      </c>
      <c r="S2523" s="130">
        <v>483</v>
      </c>
      <c r="T2523" s="6"/>
      <c r="U2523" s="209"/>
      <c r="V2523" s="209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</row>
    <row r="2524" spans="1:51" ht="16.2" thickBot="1" x14ac:dyDescent="0.35">
      <c r="A2524" s="84" t="s">
        <v>286</v>
      </c>
      <c r="B2524" s="130">
        <v>542</v>
      </c>
      <c r="C2524" s="143">
        <f t="shared" si="188"/>
        <v>0.32708729368455991</v>
      </c>
      <c r="D2524" s="130"/>
      <c r="E2524" s="130">
        <v>6</v>
      </c>
      <c r="F2524" s="130">
        <v>12</v>
      </c>
      <c r="G2524" s="130">
        <v>279</v>
      </c>
      <c r="H2524" s="130">
        <v>65</v>
      </c>
      <c r="I2524" s="130">
        <v>10</v>
      </c>
      <c r="J2524" s="130">
        <v>7</v>
      </c>
      <c r="K2524" s="130">
        <v>5</v>
      </c>
      <c r="L2524" s="130">
        <v>10</v>
      </c>
      <c r="M2524" s="130">
        <v>12</v>
      </c>
      <c r="N2524" s="130">
        <v>49</v>
      </c>
      <c r="O2524" s="130">
        <v>22</v>
      </c>
      <c r="P2524" s="130">
        <v>8</v>
      </c>
      <c r="Q2524" s="130">
        <v>16</v>
      </c>
      <c r="R2524" s="130">
        <v>27</v>
      </c>
      <c r="S2524" s="130">
        <v>14</v>
      </c>
      <c r="T2524" s="6"/>
      <c r="U2524" s="209"/>
      <c r="V2524" s="209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</row>
    <row r="2525" spans="1:51" ht="16.2" thickBot="1" x14ac:dyDescent="0.35">
      <c r="A2525" s="84" t="s">
        <v>319</v>
      </c>
      <c r="B2525" s="130">
        <v>769</v>
      </c>
      <c r="C2525" s="143">
        <f t="shared" si="188"/>
        <v>0.46407772849340695</v>
      </c>
      <c r="D2525" s="130"/>
      <c r="E2525" s="130">
        <v>3</v>
      </c>
      <c r="F2525" s="130">
        <v>56</v>
      </c>
      <c r="G2525" s="130">
        <v>22</v>
      </c>
      <c r="H2525" s="130">
        <v>21</v>
      </c>
      <c r="I2525" s="130">
        <v>16</v>
      </c>
      <c r="J2525" s="130">
        <v>16</v>
      </c>
      <c r="K2525" s="130">
        <v>12</v>
      </c>
      <c r="L2525" s="130">
        <v>87</v>
      </c>
      <c r="M2525" s="130">
        <v>5</v>
      </c>
      <c r="N2525" s="130">
        <v>28</v>
      </c>
      <c r="O2525" s="130">
        <v>457</v>
      </c>
      <c r="P2525" s="130">
        <v>12</v>
      </c>
      <c r="Q2525" s="130">
        <v>12</v>
      </c>
      <c r="R2525" s="130">
        <v>13</v>
      </c>
      <c r="S2525" s="130">
        <v>9</v>
      </c>
      <c r="T2525" s="6"/>
      <c r="U2525" s="209"/>
      <c r="V2525" s="209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</row>
    <row r="2526" spans="1:51" ht="16.2" thickBot="1" x14ac:dyDescent="0.35">
      <c r="A2526" s="84" t="s">
        <v>287</v>
      </c>
      <c r="B2526" s="130">
        <v>335</v>
      </c>
      <c r="C2526" s="143">
        <f t="shared" si="188"/>
        <v>0.20216650070909145</v>
      </c>
      <c r="D2526" s="130"/>
      <c r="E2526" s="130">
        <v>12</v>
      </c>
      <c r="F2526" s="130">
        <v>14</v>
      </c>
      <c r="G2526" s="130">
        <v>48</v>
      </c>
      <c r="H2526" s="130">
        <v>51</v>
      </c>
      <c r="I2526" s="130">
        <v>34</v>
      </c>
      <c r="J2526" s="130">
        <v>18</v>
      </c>
      <c r="K2526" s="130">
        <v>13</v>
      </c>
      <c r="L2526" s="130">
        <v>25</v>
      </c>
      <c r="M2526" s="130">
        <v>22</v>
      </c>
      <c r="N2526" s="130">
        <v>37</v>
      </c>
      <c r="O2526" s="130">
        <v>13</v>
      </c>
      <c r="P2526" s="130">
        <v>5</v>
      </c>
      <c r="Q2526" s="130">
        <v>11</v>
      </c>
      <c r="R2526" s="130">
        <v>19</v>
      </c>
      <c r="S2526" s="130">
        <v>13</v>
      </c>
      <c r="T2526" s="6"/>
      <c r="U2526" s="209"/>
      <c r="V2526" s="209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</row>
    <row r="2527" spans="1:51" ht="16.2" thickBot="1" x14ac:dyDescent="0.35">
      <c r="A2527" s="84" t="s">
        <v>288</v>
      </c>
      <c r="B2527" s="130">
        <v>900</v>
      </c>
      <c r="C2527" s="143">
        <f t="shared" si="188"/>
        <v>0.54313388250203676</v>
      </c>
      <c r="D2527" s="130"/>
      <c r="E2527" s="130">
        <v>38</v>
      </c>
      <c r="F2527" s="130">
        <v>68</v>
      </c>
      <c r="G2527" s="130">
        <v>120</v>
      </c>
      <c r="H2527" s="130">
        <v>49</v>
      </c>
      <c r="I2527" s="130">
        <v>37</v>
      </c>
      <c r="J2527" s="130">
        <v>51</v>
      </c>
      <c r="K2527" s="130">
        <v>43</v>
      </c>
      <c r="L2527" s="130">
        <v>138</v>
      </c>
      <c r="M2527" s="130">
        <v>66</v>
      </c>
      <c r="N2527" s="130">
        <v>89</v>
      </c>
      <c r="O2527" s="130">
        <v>34</v>
      </c>
      <c r="P2527" s="130">
        <v>17</v>
      </c>
      <c r="Q2527" s="130">
        <v>50</v>
      </c>
      <c r="R2527" s="130">
        <v>66</v>
      </c>
      <c r="S2527" s="130">
        <v>34</v>
      </c>
      <c r="T2527" s="6"/>
      <c r="U2527" s="209"/>
      <c r="V2527" s="209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</row>
    <row r="2528" spans="1:51" ht="16.2" thickBot="1" x14ac:dyDescent="0.35">
      <c r="A2528" s="84" t="s">
        <v>320</v>
      </c>
      <c r="B2528" s="37">
        <v>3776</v>
      </c>
      <c r="C2528" s="143">
        <f t="shared" si="188"/>
        <v>2.2787483781418789</v>
      </c>
      <c r="D2528" s="37"/>
      <c r="E2528" s="130">
        <v>96</v>
      </c>
      <c r="F2528" s="130">
        <v>132</v>
      </c>
      <c r="G2528" s="130">
        <v>264</v>
      </c>
      <c r="H2528" s="130">
        <v>311</v>
      </c>
      <c r="I2528" s="130">
        <v>761</v>
      </c>
      <c r="J2528" s="130">
        <v>178</v>
      </c>
      <c r="K2528" s="130">
        <v>121</v>
      </c>
      <c r="L2528" s="130">
        <v>383</v>
      </c>
      <c r="M2528" s="130">
        <v>187</v>
      </c>
      <c r="N2528" s="130">
        <v>388</v>
      </c>
      <c r="O2528" s="130">
        <v>168</v>
      </c>
      <c r="P2528" s="130">
        <v>97</v>
      </c>
      <c r="Q2528" s="130">
        <v>223</v>
      </c>
      <c r="R2528" s="130">
        <v>332</v>
      </c>
      <c r="S2528" s="130">
        <v>135</v>
      </c>
      <c r="T2528" s="6"/>
      <c r="U2528" s="209"/>
      <c r="V2528" s="209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</row>
    <row r="2529" spans="1:56" ht="16.2" thickBot="1" x14ac:dyDescent="0.35">
      <c r="A2529" s="84" t="s">
        <v>321</v>
      </c>
      <c r="B2529" s="37">
        <v>2129</v>
      </c>
      <c r="C2529" s="143">
        <f t="shared" si="188"/>
        <v>1.2848133731631515</v>
      </c>
      <c r="D2529" s="37"/>
      <c r="E2529" s="130">
        <v>33</v>
      </c>
      <c r="F2529" s="130">
        <v>129</v>
      </c>
      <c r="G2529" s="130">
        <v>556</v>
      </c>
      <c r="H2529" s="130">
        <v>117</v>
      </c>
      <c r="I2529" s="130">
        <v>72</v>
      </c>
      <c r="J2529" s="130">
        <v>134</v>
      </c>
      <c r="K2529" s="130">
        <v>58</v>
      </c>
      <c r="L2529" s="130">
        <v>169</v>
      </c>
      <c r="M2529" s="130">
        <v>219</v>
      </c>
      <c r="N2529" s="130">
        <v>176</v>
      </c>
      <c r="O2529" s="130">
        <v>164</v>
      </c>
      <c r="P2529" s="130">
        <v>35</v>
      </c>
      <c r="Q2529" s="130">
        <v>82</v>
      </c>
      <c r="R2529" s="130">
        <v>143</v>
      </c>
      <c r="S2529" s="130">
        <v>42</v>
      </c>
      <c r="T2529" s="6"/>
      <c r="U2529" s="209"/>
      <c r="V2529" s="209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</row>
    <row r="2530" spans="1:56" ht="31.8" thickBot="1" x14ac:dyDescent="0.35">
      <c r="A2530" s="84" t="s">
        <v>322</v>
      </c>
      <c r="B2530" s="130">
        <v>736</v>
      </c>
      <c r="C2530" s="143">
        <f t="shared" si="188"/>
        <v>0.4441628194683323</v>
      </c>
      <c r="D2530" s="130"/>
      <c r="E2530" s="130">
        <v>5</v>
      </c>
      <c r="F2530" s="130">
        <v>50</v>
      </c>
      <c r="G2530" s="130">
        <v>238</v>
      </c>
      <c r="H2530" s="130">
        <v>46</v>
      </c>
      <c r="I2530" s="130">
        <v>24</v>
      </c>
      <c r="J2530" s="130">
        <v>39</v>
      </c>
      <c r="K2530" s="130">
        <v>41</v>
      </c>
      <c r="L2530" s="130">
        <v>69</v>
      </c>
      <c r="M2530" s="130">
        <v>50</v>
      </c>
      <c r="N2530" s="130">
        <v>49</v>
      </c>
      <c r="O2530" s="130">
        <v>46</v>
      </c>
      <c r="P2530" s="130">
        <v>12</v>
      </c>
      <c r="Q2530" s="130">
        <v>32</v>
      </c>
      <c r="R2530" s="130">
        <v>25</v>
      </c>
      <c r="S2530" s="130">
        <v>10</v>
      </c>
      <c r="T2530" s="3"/>
      <c r="U2530" s="209"/>
      <c r="V2530" s="209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6"/>
      <c r="AV2530" s="6"/>
      <c r="AW2530" s="6"/>
      <c r="AX2530" s="6"/>
      <c r="AY2530" s="6"/>
    </row>
    <row r="2531" spans="1:56" ht="18.600000000000001" customHeight="1" thickBot="1" x14ac:dyDescent="0.35">
      <c r="A2531" s="84" t="s">
        <v>323</v>
      </c>
      <c r="B2531" s="130">
        <v>68</v>
      </c>
      <c r="C2531" s="143">
        <f t="shared" si="188"/>
        <v>4.1036782233487223E-2</v>
      </c>
      <c r="D2531" s="130"/>
      <c r="E2531" s="130">
        <v>1</v>
      </c>
      <c r="F2531" s="130">
        <v>8</v>
      </c>
      <c r="G2531" s="130">
        <v>13</v>
      </c>
      <c r="H2531" s="130">
        <v>2</v>
      </c>
      <c r="I2531" s="130">
        <v>5</v>
      </c>
      <c r="J2531" s="130">
        <v>7</v>
      </c>
      <c r="K2531" s="130">
        <v>5</v>
      </c>
      <c r="L2531" s="130">
        <v>14</v>
      </c>
      <c r="M2531" s="130">
        <v>2</v>
      </c>
      <c r="N2531" s="130">
        <v>5</v>
      </c>
      <c r="O2531" s="130">
        <v>4</v>
      </c>
      <c r="P2531" s="130">
        <v>0</v>
      </c>
      <c r="Q2531" s="130">
        <v>1</v>
      </c>
      <c r="R2531" s="130">
        <v>1</v>
      </c>
      <c r="S2531" s="130">
        <v>0</v>
      </c>
      <c r="T2531" s="46"/>
      <c r="U2531" s="209"/>
      <c r="V2531" s="209"/>
      <c r="W2531" s="32"/>
      <c r="X2531" s="32"/>
      <c r="Y2531" s="32"/>
      <c r="Z2531" s="32"/>
      <c r="AA2531" s="32"/>
      <c r="AB2531" s="32"/>
      <c r="AC2531" s="32"/>
      <c r="AD2531" s="32"/>
      <c r="AE2531" s="32"/>
      <c r="AF2531" s="32"/>
      <c r="AG2531" s="32"/>
      <c r="AH2531" s="32"/>
      <c r="AI2531" s="32"/>
      <c r="AJ2531" s="32"/>
      <c r="AK2531" s="32"/>
      <c r="AL2531" s="32"/>
      <c r="AM2531" s="32"/>
      <c r="AN2531" s="32"/>
      <c r="AO2531" s="32"/>
      <c r="AP2531" s="32"/>
      <c r="AQ2531" s="32"/>
      <c r="AR2531" s="32"/>
      <c r="AS2531" s="32"/>
      <c r="AT2531" s="32"/>
      <c r="AU2531" s="9"/>
      <c r="AV2531" s="6"/>
      <c r="AW2531" s="6"/>
      <c r="AX2531" s="6"/>
      <c r="AY2531" s="6"/>
    </row>
    <row r="2532" spans="1:56" ht="18" customHeight="1" thickBot="1" x14ac:dyDescent="0.35">
      <c r="A2532" s="84" t="s">
        <v>324</v>
      </c>
      <c r="B2532" s="130">
        <v>22</v>
      </c>
      <c r="C2532" s="143">
        <f t="shared" si="188"/>
        <v>1.3276606016716454E-2</v>
      </c>
      <c r="D2532" s="130"/>
      <c r="E2532" s="130">
        <v>0</v>
      </c>
      <c r="F2532" s="130">
        <v>0</v>
      </c>
      <c r="G2532" s="130">
        <v>4</v>
      </c>
      <c r="H2532" s="130">
        <v>1</v>
      </c>
      <c r="I2532" s="130">
        <v>4</v>
      </c>
      <c r="J2532" s="130">
        <v>0</v>
      </c>
      <c r="K2532" s="130">
        <v>0</v>
      </c>
      <c r="L2532" s="130">
        <v>0</v>
      </c>
      <c r="M2532" s="130">
        <v>0</v>
      </c>
      <c r="N2532" s="130">
        <v>4</v>
      </c>
      <c r="O2532" s="130">
        <v>4</v>
      </c>
      <c r="P2532" s="130">
        <v>2</v>
      </c>
      <c r="Q2532" s="130">
        <v>3</v>
      </c>
      <c r="R2532" s="130">
        <v>0</v>
      </c>
      <c r="S2532" s="130">
        <v>0</v>
      </c>
      <c r="T2532" s="50"/>
      <c r="U2532" s="219"/>
      <c r="V2532" s="219"/>
      <c r="W2532" s="50"/>
      <c r="X2532" s="50"/>
      <c r="Y2532" s="50"/>
      <c r="Z2532" s="50"/>
      <c r="AA2532" s="50"/>
      <c r="AB2532" s="50"/>
      <c r="AC2532" s="50"/>
      <c r="AD2532" s="50"/>
      <c r="AE2532" s="50"/>
      <c r="AF2532" s="73"/>
      <c r="AG2532" s="50"/>
      <c r="AH2532" s="50"/>
      <c r="AI2532" s="50"/>
      <c r="AJ2532" s="50"/>
      <c r="AK2532" s="50"/>
      <c r="AL2532" s="50"/>
      <c r="AM2532" s="106"/>
      <c r="AN2532" s="106"/>
      <c r="AO2532" s="106"/>
      <c r="AP2532" s="106"/>
      <c r="AQ2532" s="106"/>
      <c r="AR2532" s="106"/>
      <c r="AS2532" s="106"/>
      <c r="AT2532" s="106"/>
      <c r="AU2532" s="107"/>
      <c r="AV2532" s="105"/>
      <c r="AW2532" s="105"/>
      <c r="AX2532" s="105"/>
      <c r="AY2532" s="105"/>
    </row>
    <row r="2533" spans="1:56" ht="16.2" thickBot="1" x14ac:dyDescent="0.35">
      <c r="A2533" s="86" t="s">
        <v>294</v>
      </c>
      <c r="B2533" s="88">
        <v>9</v>
      </c>
      <c r="C2533" s="144">
        <f t="shared" si="188"/>
        <v>5.431338825020368E-3</v>
      </c>
      <c r="D2533" s="88"/>
      <c r="E2533" s="88">
        <v>0</v>
      </c>
      <c r="F2533" s="88">
        <v>1</v>
      </c>
      <c r="G2533" s="88">
        <v>0</v>
      </c>
      <c r="H2533" s="88">
        <v>0</v>
      </c>
      <c r="I2533" s="88">
        <v>1</v>
      </c>
      <c r="J2533" s="88">
        <v>1</v>
      </c>
      <c r="K2533" s="88">
        <v>2</v>
      </c>
      <c r="L2533" s="88">
        <v>1</v>
      </c>
      <c r="M2533" s="88">
        <v>0</v>
      </c>
      <c r="N2533" s="88">
        <v>0</v>
      </c>
      <c r="O2533" s="88">
        <v>2</v>
      </c>
      <c r="P2533" s="88">
        <v>1</v>
      </c>
      <c r="Q2533" s="88">
        <v>0</v>
      </c>
      <c r="R2533" s="88">
        <v>0</v>
      </c>
      <c r="S2533" s="88">
        <v>0</v>
      </c>
      <c r="T2533" s="40"/>
      <c r="U2533" s="221"/>
      <c r="V2533" s="221"/>
      <c r="W2533" s="40"/>
      <c r="X2533" s="40"/>
      <c r="Y2533" s="40"/>
      <c r="Z2533" s="40"/>
      <c r="AA2533" s="40"/>
      <c r="AB2533" s="40"/>
      <c r="AC2533" s="32"/>
      <c r="AD2533" s="32"/>
      <c r="AE2533" s="32"/>
      <c r="AF2533" s="32"/>
      <c r="AG2533" s="32"/>
      <c r="AH2533" s="32"/>
      <c r="AI2533" s="32"/>
      <c r="AJ2533" s="32"/>
      <c r="AK2533" s="32"/>
      <c r="AL2533" s="32"/>
      <c r="AM2533" s="32"/>
      <c r="AN2533" s="32"/>
      <c r="AO2533" s="32"/>
      <c r="AP2533" s="32"/>
      <c r="AQ2533" s="32"/>
      <c r="AR2533" s="32"/>
      <c r="AS2533" s="32"/>
      <c r="AT2533" s="32"/>
      <c r="AU2533" s="9"/>
      <c r="AV2533" s="6"/>
      <c r="AW2533" s="6"/>
      <c r="AX2533" s="6"/>
      <c r="AY2533" s="6"/>
    </row>
    <row r="2535" spans="1:56" ht="15" thickBot="1" x14ac:dyDescent="0.35"/>
    <row r="2536" spans="1:56" ht="15.6" x14ac:dyDescent="0.3">
      <c r="A2536" s="77" t="s">
        <v>289</v>
      </c>
      <c r="B2536" s="3"/>
      <c r="C2536" s="3"/>
      <c r="D2536" s="3"/>
      <c r="E2536" s="3"/>
      <c r="F2536" s="3"/>
      <c r="G2536" s="3"/>
      <c r="H2536" s="3"/>
      <c r="I2536" s="3"/>
      <c r="J2536" s="4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</row>
    <row r="2537" spans="1:56" ht="16.2" thickBot="1" x14ac:dyDescent="0.35">
      <c r="A2537" s="707" t="s">
        <v>279</v>
      </c>
      <c r="B2537" s="709" t="s">
        <v>264</v>
      </c>
      <c r="C2537" s="710"/>
      <c r="D2537" s="93"/>
      <c r="E2537" s="692" t="s">
        <v>3</v>
      </c>
      <c r="F2537" s="693"/>
      <c r="G2537" s="693"/>
      <c r="H2537" s="693"/>
      <c r="I2537" s="693"/>
      <c r="J2537" s="693"/>
      <c r="K2537" s="693"/>
      <c r="L2537" s="693"/>
      <c r="M2537" s="693"/>
      <c r="N2537" s="693"/>
      <c r="O2537" s="694"/>
      <c r="P2537" s="46"/>
      <c r="Q2537" s="46"/>
      <c r="R2537" s="46"/>
      <c r="S2537" s="46"/>
      <c r="T2537" s="46"/>
      <c r="U2537" s="46"/>
      <c r="V2537" s="46"/>
      <c r="W2537" s="46"/>
      <c r="X2537" s="46"/>
      <c r="Y2537" s="46"/>
      <c r="Z2537" s="46"/>
      <c r="AA2537" s="46"/>
      <c r="AB2537" s="46"/>
      <c r="AC2537" s="46"/>
      <c r="AD2537" s="46"/>
      <c r="AE2537" s="46"/>
      <c r="AF2537" s="46"/>
      <c r="AG2537" s="46"/>
      <c r="AH2537" s="46"/>
      <c r="AI2537" s="46"/>
      <c r="AJ2537" s="46"/>
      <c r="AK2537" s="46"/>
      <c r="AL2537" s="46"/>
      <c r="AM2537" s="46"/>
      <c r="AN2537" s="46"/>
      <c r="AO2537" s="46"/>
      <c r="AP2537" s="46"/>
      <c r="AQ2537" s="46"/>
      <c r="AR2537" s="46"/>
      <c r="AS2537" s="46"/>
      <c r="AT2537" s="46"/>
      <c r="AU2537" s="46"/>
      <c r="AV2537" s="46"/>
      <c r="AW2537" s="46"/>
      <c r="AX2537" s="46"/>
      <c r="AY2537" s="46"/>
      <c r="AZ2537" s="46"/>
      <c r="BA2537" s="33"/>
      <c r="BB2537" s="33"/>
      <c r="BC2537" s="33"/>
      <c r="BD2537" s="33"/>
    </row>
    <row r="2538" spans="1:56" ht="63" thickBot="1" x14ac:dyDescent="0.35">
      <c r="A2538" s="708"/>
      <c r="B2538" s="94" t="s">
        <v>4</v>
      </c>
      <c r="C2538" s="95" t="s">
        <v>5</v>
      </c>
      <c r="D2538" s="78"/>
      <c r="E2538" s="509" t="s">
        <v>265</v>
      </c>
      <c r="F2538" s="509" t="s">
        <v>266</v>
      </c>
      <c r="G2538" s="509" t="s">
        <v>267</v>
      </c>
      <c r="H2538" s="509" t="s">
        <v>456</v>
      </c>
      <c r="I2538" s="509" t="s">
        <v>457</v>
      </c>
      <c r="J2538" s="509" t="s">
        <v>458</v>
      </c>
      <c r="K2538" s="509" t="s">
        <v>271</v>
      </c>
      <c r="L2538" s="509" t="s">
        <v>459</v>
      </c>
      <c r="M2538" s="509" t="s">
        <v>460</v>
      </c>
      <c r="N2538" s="509" t="s">
        <v>461</v>
      </c>
      <c r="O2538" s="509" t="s">
        <v>480</v>
      </c>
      <c r="P2538" s="50"/>
      <c r="Q2538" s="50"/>
      <c r="R2538" s="50"/>
      <c r="S2538" s="50"/>
      <c r="T2538" s="73"/>
      <c r="U2538" s="73"/>
      <c r="V2538" s="73"/>
      <c r="W2538" s="50"/>
      <c r="X2538" s="70"/>
      <c r="Y2538" s="70"/>
      <c r="Z2538" s="70"/>
      <c r="AA2538" s="51"/>
      <c r="AB2538" s="50"/>
      <c r="AC2538" s="50"/>
      <c r="AD2538" s="50"/>
      <c r="AE2538" s="50"/>
      <c r="AF2538" s="50"/>
      <c r="AG2538" s="50"/>
      <c r="AH2538" s="50"/>
      <c r="AI2538" s="50"/>
      <c r="AJ2538" s="70"/>
      <c r="AK2538" s="50"/>
      <c r="AL2538" s="50"/>
      <c r="AM2538" s="50"/>
      <c r="AN2538" s="50"/>
      <c r="AO2538" s="50"/>
      <c r="AP2538" s="50"/>
      <c r="AQ2538" s="50"/>
      <c r="AR2538" s="50"/>
      <c r="AS2538" s="50"/>
      <c r="AT2538" s="50"/>
      <c r="AU2538" s="50"/>
      <c r="AV2538" s="50"/>
      <c r="AW2538" s="50"/>
      <c r="AX2538" s="70"/>
      <c r="AY2538" s="50"/>
      <c r="AZ2538" s="50"/>
      <c r="BA2538" s="33"/>
      <c r="BB2538" s="33"/>
      <c r="BC2538" s="33"/>
      <c r="BD2538" s="33"/>
    </row>
    <row r="2539" spans="1:56" ht="15" thickBot="1" x14ac:dyDescent="0.35">
      <c r="A2539" s="96" t="s">
        <v>14</v>
      </c>
      <c r="B2539" s="32"/>
      <c r="C2539" s="32"/>
      <c r="D2539" s="32"/>
      <c r="E2539" s="32"/>
      <c r="F2539" s="32"/>
      <c r="G2539" s="32"/>
      <c r="H2539" s="32"/>
      <c r="I2539" s="32"/>
      <c r="J2539" s="97"/>
      <c r="K2539" s="32"/>
      <c r="L2539" s="32"/>
      <c r="M2539" s="32"/>
      <c r="N2539" s="32"/>
      <c r="O2539" s="32"/>
      <c r="P2539" s="32"/>
      <c r="Q2539" s="32"/>
      <c r="R2539" s="32"/>
      <c r="S2539" s="32"/>
      <c r="T2539" s="32"/>
      <c r="U2539" s="32"/>
      <c r="V2539" s="32"/>
      <c r="W2539" s="98"/>
      <c r="X2539" s="35"/>
      <c r="Y2539" s="35"/>
      <c r="Z2539" s="35"/>
      <c r="AA2539" s="35"/>
      <c r="AB2539" s="35"/>
      <c r="AC2539" s="35"/>
      <c r="AD2539" s="35"/>
      <c r="AE2539" s="35"/>
      <c r="AF2539" s="35"/>
      <c r="AG2539" s="35"/>
      <c r="AH2539" s="35"/>
      <c r="AI2539" s="35"/>
      <c r="AJ2539" s="35"/>
      <c r="AK2539" s="35"/>
      <c r="AL2539" s="35"/>
      <c r="AM2539" s="35"/>
      <c r="AN2539" s="35"/>
      <c r="AO2539" s="35"/>
      <c r="AP2539" s="35"/>
      <c r="AQ2539" s="35"/>
      <c r="AR2539" s="35"/>
      <c r="AS2539" s="35"/>
      <c r="AT2539" s="35"/>
      <c r="AU2539" s="35"/>
      <c r="AV2539" s="35"/>
      <c r="AW2539" s="35"/>
      <c r="AX2539" s="35"/>
      <c r="AY2539" s="35"/>
    </row>
    <row r="2540" spans="1:56" ht="16.2" thickBot="1" x14ac:dyDescent="0.35">
      <c r="A2540" s="99" t="s">
        <v>15</v>
      </c>
      <c r="B2540" s="32"/>
      <c r="C2540" s="32"/>
      <c r="D2540" s="32"/>
      <c r="E2540" s="32"/>
      <c r="F2540" s="32"/>
      <c r="G2540" s="32"/>
      <c r="H2540" s="32"/>
      <c r="I2540" s="32"/>
      <c r="J2540" s="97"/>
      <c r="K2540" s="32"/>
      <c r="L2540" s="32"/>
      <c r="M2540" s="32"/>
      <c r="N2540" s="32"/>
      <c r="O2540" s="32"/>
      <c r="P2540" s="32"/>
      <c r="Q2540" s="32"/>
      <c r="R2540" s="32"/>
      <c r="S2540" s="32"/>
      <c r="T2540" s="32"/>
      <c r="U2540" s="32"/>
      <c r="V2540" s="32"/>
      <c r="W2540" s="98"/>
      <c r="X2540" s="35"/>
      <c r="Y2540" s="35"/>
      <c r="Z2540" s="35"/>
      <c r="AA2540" s="35"/>
      <c r="AB2540" s="35"/>
      <c r="AC2540" s="35"/>
      <c r="AD2540" s="35"/>
      <c r="AE2540" s="35"/>
      <c r="AF2540" s="35"/>
      <c r="AG2540" s="35"/>
      <c r="AH2540" s="35"/>
      <c r="AI2540" s="35"/>
      <c r="AJ2540" s="35"/>
      <c r="AK2540" s="35"/>
      <c r="AL2540" s="35"/>
      <c r="AM2540" s="35"/>
      <c r="AN2540" s="35"/>
      <c r="AO2540" s="35"/>
      <c r="AP2540" s="35"/>
      <c r="AQ2540" s="35"/>
      <c r="AR2540" s="35"/>
      <c r="AS2540" s="35"/>
      <c r="AT2540" s="35"/>
      <c r="AU2540" s="35"/>
      <c r="AV2540" s="35"/>
      <c r="AW2540" s="35"/>
      <c r="AX2540" s="35"/>
      <c r="AY2540" s="35"/>
    </row>
    <row r="2541" spans="1:56" s="29" customFormat="1" ht="16.2" thickBot="1" x14ac:dyDescent="0.35">
      <c r="A2541" s="83" t="s">
        <v>20</v>
      </c>
      <c r="B2541" s="138">
        <v>324667</v>
      </c>
      <c r="C2541" s="155">
        <f>B2541/$B$2541%</f>
        <v>100</v>
      </c>
      <c r="D2541" s="138"/>
      <c r="E2541" s="138">
        <v>30831</v>
      </c>
      <c r="F2541" s="138">
        <v>25522</v>
      </c>
      <c r="G2541" s="138">
        <v>85781</v>
      </c>
      <c r="H2541" s="138">
        <v>28047</v>
      </c>
      <c r="I2541" s="138">
        <v>12243</v>
      </c>
      <c r="J2541" s="138">
        <v>27312</v>
      </c>
      <c r="K2541" s="138">
        <v>23202</v>
      </c>
      <c r="L2541" s="138">
        <v>32149</v>
      </c>
      <c r="M2541" s="138">
        <v>21301</v>
      </c>
      <c r="N2541" s="138">
        <v>19565</v>
      </c>
      <c r="O2541" s="138">
        <v>18714</v>
      </c>
      <c r="P2541" s="82"/>
      <c r="Q2541" s="181"/>
      <c r="R2541" s="181"/>
      <c r="S2541" s="82"/>
      <c r="T2541" s="82"/>
      <c r="U2541" s="82"/>
      <c r="V2541" s="82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8"/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</row>
    <row r="2542" spans="1:56" ht="16.2" thickBot="1" x14ac:dyDescent="0.35">
      <c r="A2542" s="84" t="s">
        <v>280</v>
      </c>
      <c r="B2542" s="37">
        <v>13473</v>
      </c>
      <c r="C2542" s="143">
        <f t="shared" ref="C2542:C2556" si="189">B2542/$B$2541%</f>
        <v>4.1497904006258723</v>
      </c>
      <c r="D2542" s="37"/>
      <c r="E2542" s="37">
        <v>1193</v>
      </c>
      <c r="F2542" s="130">
        <v>894</v>
      </c>
      <c r="G2542" s="37">
        <v>5263</v>
      </c>
      <c r="H2542" s="37">
        <v>1658</v>
      </c>
      <c r="I2542" s="130">
        <v>590</v>
      </c>
      <c r="J2542" s="130">
        <v>535</v>
      </c>
      <c r="K2542" s="130">
        <v>498</v>
      </c>
      <c r="L2542" s="130">
        <v>960</v>
      </c>
      <c r="M2542" s="130">
        <v>799</v>
      </c>
      <c r="N2542" s="130">
        <v>553</v>
      </c>
      <c r="O2542" s="130">
        <v>530</v>
      </c>
      <c r="P2542" s="6"/>
      <c r="Q2542" s="181"/>
      <c r="R2542" s="181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</row>
    <row r="2543" spans="1:56" ht="16.2" thickBot="1" x14ac:dyDescent="0.35">
      <c r="A2543" s="84" t="s">
        <v>281</v>
      </c>
      <c r="B2543" s="37">
        <v>43837</v>
      </c>
      <c r="C2543" s="143">
        <f t="shared" si="189"/>
        <v>13.502142194925877</v>
      </c>
      <c r="D2543" s="37"/>
      <c r="E2543" s="37">
        <v>4034</v>
      </c>
      <c r="F2543" s="37">
        <v>4100</v>
      </c>
      <c r="G2543" s="37">
        <v>9797</v>
      </c>
      <c r="H2543" s="37">
        <v>3520</v>
      </c>
      <c r="I2543" s="37">
        <v>1770</v>
      </c>
      <c r="J2543" s="37">
        <v>4147</v>
      </c>
      <c r="K2543" s="37">
        <v>3967</v>
      </c>
      <c r="L2543" s="37">
        <v>4238</v>
      </c>
      <c r="M2543" s="37">
        <v>2697</v>
      </c>
      <c r="N2543" s="37">
        <v>2967</v>
      </c>
      <c r="O2543" s="37">
        <v>2600</v>
      </c>
      <c r="P2543" s="6"/>
      <c r="Q2543" s="181"/>
      <c r="R2543" s="181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</row>
    <row r="2544" spans="1:56" ht="16.2" thickBot="1" x14ac:dyDescent="0.35">
      <c r="A2544" s="84" t="s">
        <v>282</v>
      </c>
      <c r="B2544" s="37">
        <v>138597</v>
      </c>
      <c r="C2544" s="143">
        <f t="shared" si="189"/>
        <v>42.688970545204775</v>
      </c>
      <c r="D2544" s="37"/>
      <c r="E2544" s="37">
        <v>15219</v>
      </c>
      <c r="F2544" s="37">
        <v>11909</v>
      </c>
      <c r="G2544" s="37">
        <v>30564</v>
      </c>
      <c r="H2544" s="37">
        <v>12256</v>
      </c>
      <c r="I2544" s="37">
        <v>5708</v>
      </c>
      <c r="J2544" s="37">
        <v>11597</v>
      </c>
      <c r="K2544" s="37">
        <v>10780</v>
      </c>
      <c r="L2544" s="37">
        <v>14297</v>
      </c>
      <c r="M2544" s="37">
        <v>9251</v>
      </c>
      <c r="N2544" s="37">
        <v>8900</v>
      </c>
      <c r="O2544" s="37">
        <v>8116</v>
      </c>
      <c r="P2544" s="6"/>
      <c r="Q2544" s="181"/>
      <c r="R2544" s="181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</row>
    <row r="2545" spans="1:51" ht="16.2" thickBot="1" x14ac:dyDescent="0.35">
      <c r="A2545" s="84" t="s">
        <v>283</v>
      </c>
      <c r="B2545" s="37">
        <v>59372</v>
      </c>
      <c r="C2545" s="143">
        <f t="shared" si="189"/>
        <v>18.28704487983072</v>
      </c>
      <c r="D2545" s="37"/>
      <c r="E2545" s="37">
        <v>6406</v>
      </c>
      <c r="F2545" s="37">
        <v>4684</v>
      </c>
      <c r="G2545" s="37">
        <v>14018</v>
      </c>
      <c r="H2545" s="37">
        <v>4933</v>
      </c>
      <c r="I2545" s="37">
        <v>2234</v>
      </c>
      <c r="J2545" s="37">
        <v>4821</v>
      </c>
      <c r="K2545" s="37">
        <v>4821</v>
      </c>
      <c r="L2545" s="37">
        <v>6027</v>
      </c>
      <c r="M2545" s="37">
        <v>3768</v>
      </c>
      <c r="N2545" s="37">
        <v>3899</v>
      </c>
      <c r="O2545" s="37">
        <v>3761</v>
      </c>
      <c r="P2545" s="6"/>
      <c r="Q2545" s="181"/>
      <c r="R2545" s="181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</row>
    <row r="2546" spans="1:51" ht="15" customHeight="1" thickBot="1" x14ac:dyDescent="0.35">
      <c r="A2546" s="84" t="s">
        <v>285</v>
      </c>
      <c r="B2546" s="37">
        <v>35936</v>
      </c>
      <c r="C2546" s="143">
        <f t="shared" si="189"/>
        <v>11.068571798180905</v>
      </c>
      <c r="D2546" s="37"/>
      <c r="E2546" s="37">
        <v>2468</v>
      </c>
      <c r="F2546" s="37">
        <v>2030</v>
      </c>
      <c r="G2546" s="37">
        <v>9953</v>
      </c>
      <c r="H2546" s="37">
        <v>3567</v>
      </c>
      <c r="I2546" s="37">
        <v>1259</v>
      </c>
      <c r="J2546" s="37">
        <v>3575</v>
      </c>
      <c r="K2546" s="37">
        <v>1790</v>
      </c>
      <c r="L2546" s="37">
        <v>3853</v>
      </c>
      <c r="M2546" s="37">
        <v>3216</v>
      </c>
      <c r="N2546" s="37">
        <v>2223</v>
      </c>
      <c r="O2546" s="37">
        <v>2002</v>
      </c>
      <c r="P2546" s="6"/>
      <c r="Q2546" s="181"/>
      <c r="R2546" s="181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</row>
    <row r="2547" spans="1:51" ht="16.2" thickBot="1" x14ac:dyDescent="0.35">
      <c r="A2547" s="84" t="s">
        <v>286</v>
      </c>
      <c r="B2547" s="37">
        <v>1000</v>
      </c>
      <c r="C2547" s="143">
        <f t="shared" si="189"/>
        <v>0.30800789732248735</v>
      </c>
      <c r="D2547" s="37"/>
      <c r="E2547" s="130">
        <v>22</v>
      </c>
      <c r="F2547" s="130">
        <v>51</v>
      </c>
      <c r="G2547" s="130">
        <v>679</v>
      </c>
      <c r="H2547" s="130">
        <v>22</v>
      </c>
      <c r="I2547" s="130">
        <v>4</v>
      </c>
      <c r="J2547" s="130">
        <v>32</v>
      </c>
      <c r="K2547" s="130">
        <v>67</v>
      </c>
      <c r="L2547" s="130">
        <v>35</v>
      </c>
      <c r="M2547" s="130">
        <v>17</v>
      </c>
      <c r="N2547" s="130">
        <v>24</v>
      </c>
      <c r="O2547" s="130">
        <v>47</v>
      </c>
      <c r="P2547" s="6"/>
      <c r="Q2547" s="181"/>
      <c r="R2547" s="181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</row>
    <row r="2548" spans="1:51" ht="16.2" thickBot="1" x14ac:dyDescent="0.35">
      <c r="A2548" s="84" t="s">
        <v>319</v>
      </c>
      <c r="B2548" s="37">
        <v>3348</v>
      </c>
      <c r="C2548" s="143">
        <f t="shared" si="189"/>
        <v>1.0312104402356876</v>
      </c>
      <c r="D2548" s="37"/>
      <c r="E2548" s="130">
        <v>43</v>
      </c>
      <c r="F2548" s="130">
        <v>36</v>
      </c>
      <c r="G2548" s="37">
        <v>1855</v>
      </c>
      <c r="H2548" s="130">
        <v>264</v>
      </c>
      <c r="I2548" s="130">
        <v>128</v>
      </c>
      <c r="J2548" s="130">
        <v>167</v>
      </c>
      <c r="K2548" s="130">
        <v>44</v>
      </c>
      <c r="L2548" s="130">
        <v>86</v>
      </c>
      <c r="M2548" s="130">
        <v>51</v>
      </c>
      <c r="N2548" s="130">
        <v>61</v>
      </c>
      <c r="O2548" s="130">
        <v>613</v>
      </c>
      <c r="P2548" s="6"/>
      <c r="Q2548" s="181"/>
      <c r="R2548" s="181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</row>
    <row r="2549" spans="1:51" ht="16.2" thickBot="1" x14ac:dyDescent="0.35">
      <c r="A2549" s="84" t="s">
        <v>287</v>
      </c>
      <c r="B2549" s="37">
        <v>1060</v>
      </c>
      <c r="C2549" s="143">
        <f t="shared" si="189"/>
        <v>0.3264883711618366</v>
      </c>
      <c r="D2549" s="37"/>
      <c r="E2549" s="130">
        <v>51</v>
      </c>
      <c r="F2549" s="130">
        <v>102</v>
      </c>
      <c r="G2549" s="130">
        <v>301</v>
      </c>
      <c r="H2549" s="130">
        <v>47</v>
      </c>
      <c r="I2549" s="130">
        <v>25</v>
      </c>
      <c r="J2549" s="130">
        <v>80</v>
      </c>
      <c r="K2549" s="130">
        <v>35</v>
      </c>
      <c r="L2549" s="130">
        <v>74</v>
      </c>
      <c r="M2549" s="130">
        <v>236</v>
      </c>
      <c r="N2549" s="130">
        <v>70</v>
      </c>
      <c r="O2549" s="130">
        <v>39</v>
      </c>
      <c r="P2549" s="6"/>
      <c r="Q2549" s="181"/>
      <c r="R2549" s="181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</row>
    <row r="2550" spans="1:51" ht="16.2" thickBot="1" x14ac:dyDescent="0.35">
      <c r="A2550" s="84" t="s">
        <v>288</v>
      </c>
      <c r="B2550" s="37">
        <v>2835</v>
      </c>
      <c r="C2550" s="143">
        <f t="shared" si="189"/>
        <v>0.87320238890925161</v>
      </c>
      <c r="D2550" s="37"/>
      <c r="E2550" s="130">
        <v>80</v>
      </c>
      <c r="F2550" s="130">
        <v>93</v>
      </c>
      <c r="G2550" s="37">
        <v>1039</v>
      </c>
      <c r="H2550" s="130">
        <v>112</v>
      </c>
      <c r="I2550" s="130">
        <v>31</v>
      </c>
      <c r="J2550" s="130">
        <v>189</v>
      </c>
      <c r="K2550" s="130">
        <v>119</v>
      </c>
      <c r="L2550" s="130">
        <v>554</v>
      </c>
      <c r="M2550" s="130">
        <v>329</v>
      </c>
      <c r="N2550" s="130">
        <v>150</v>
      </c>
      <c r="O2550" s="130">
        <v>139</v>
      </c>
      <c r="P2550" s="6"/>
      <c r="Q2550" s="181"/>
      <c r="R2550" s="181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</row>
    <row r="2551" spans="1:51" ht="16.2" thickBot="1" x14ac:dyDescent="0.35">
      <c r="A2551" s="84" t="s">
        <v>320</v>
      </c>
      <c r="B2551" s="37">
        <v>9466</v>
      </c>
      <c r="C2551" s="143">
        <f t="shared" si="189"/>
        <v>2.9156027560546653</v>
      </c>
      <c r="D2551" s="37"/>
      <c r="E2551" s="130">
        <v>714</v>
      </c>
      <c r="F2551" s="130">
        <v>922</v>
      </c>
      <c r="G2551" s="37">
        <v>3252</v>
      </c>
      <c r="H2551" s="130">
        <v>679</v>
      </c>
      <c r="I2551" s="130">
        <v>289</v>
      </c>
      <c r="J2551" s="130">
        <v>701</v>
      </c>
      <c r="K2551" s="130">
        <v>592</v>
      </c>
      <c r="L2551" s="130">
        <v>842</v>
      </c>
      <c r="M2551" s="130">
        <v>531</v>
      </c>
      <c r="N2551" s="130">
        <v>466</v>
      </c>
      <c r="O2551" s="130">
        <v>478</v>
      </c>
      <c r="P2551" s="6"/>
      <c r="Q2551" s="181"/>
      <c r="R2551" s="181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</row>
    <row r="2552" spans="1:51" ht="16.2" thickBot="1" x14ac:dyDescent="0.35">
      <c r="A2552" s="84" t="s">
        <v>321</v>
      </c>
      <c r="B2552" s="37">
        <v>11842</v>
      </c>
      <c r="C2552" s="143">
        <f t="shared" si="189"/>
        <v>3.6474295200928952</v>
      </c>
      <c r="D2552" s="37"/>
      <c r="E2552" s="130">
        <v>446</v>
      </c>
      <c r="F2552" s="130">
        <v>465</v>
      </c>
      <c r="G2552" s="37">
        <v>7377</v>
      </c>
      <c r="H2552" s="130">
        <v>863</v>
      </c>
      <c r="I2552" s="130">
        <v>158</v>
      </c>
      <c r="J2552" s="37">
        <v>1084</v>
      </c>
      <c r="K2552" s="130">
        <v>359</v>
      </c>
      <c r="L2552" s="130">
        <v>407</v>
      </c>
      <c r="M2552" s="130">
        <v>222</v>
      </c>
      <c r="N2552" s="130">
        <v>177</v>
      </c>
      <c r="O2552" s="130">
        <v>284</v>
      </c>
      <c r="P2552" s="6"/>
      <c r="Q2552" s="181"/>
      <c r="R2552" s="181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</row>
    <row r="2553" spans="1:51" ht="31.8" thickBot="1" x14ac:dyDescent="0.35">
      <c r="A2553" s="84" t="s">
        <v>322</v>
      </c>
      <c r="B2553" s="37">
        <v>2982</v>
      </c>
      <c r="C2553" s="143">
        <f t="shared" si="189"/>
        <v>0.91847954981565727</v>
      </c>
      <c r="D2553" s="37"/>
      <c r="E2553" s="130">
        <v>132</v>
      </c>
      <c r="F2553" s="130">
        <v>218</v>
      </c>
      <c r="G2553" s="37">
        <v>1070</v>
      </c>
      <c r="H2553" s="130">
        <v>93</v>
      </c>
      <c r="I2553" s="130">
        <v>32</v>
      </c>
      <c r="J2553" s="130">
        <v>305</v>
      </c>
      <c r="K2553" s="130">
        <v>106</v>
      </c>
      <c r="L2553" s="130">
        <v>735</v>
      </c>
      <c r="M2553" s="130">
        <v>151</v>
      </c>
      <c r="N2553" s="130">
        <v>62</v>
      </c>
      <c r="O2553" s="130">
        <v>78</v>
      </c>
      <c r="P2553" s="6"/>
      <c r="Q2553" s="181"/>
      <c r="R2553" s="181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</row>
    <row r="2554" spans="1:51" ht="16.2" thickBot="1" x14ac:dyDescent="0.35">
      <c r="A2554" s="84" t="s">
        <v>323</v>
      </c>
      <c r="B2554" s="130">
        <v>700</v>
      </c>
      <c r="C2554" s="143">
        <f t="shared" si="189"/>
        <v>0.21560552812574113</v>
      </c>
      <c r="D2554" s="130"/>
      <c r="E2554" s="130">
        <v>16</v>
      </c>
      <c r="F2554" s="130">
        <v>11</v>
      </c>
      <c r="G2554" s="130">
        <v>461</v>
      </c>
      <c r="H2554" s="130">
        <v>23</v>
      </c>
      <c r="I2554" s="130">
        <v>12</v>
      </c>
      <c r="J2554" s="130">
        <v>67</v>
      </c>
      <c r="K2554" s="130">
        <v>18</v>
      </c>
      <c r="L2554" s="130">
        <v>33</v>
      </c>
      <c r="M2554" s="130">
        <v>27</v>
      </c>
      <c r="N2554" s="130">
        <v>10</v>
      </c>
      <c r="O2554" s="130">
        <v>22</v>
      </c>
      <c r="P2554" s="6"/>
      <c r="Q2554" s="181"/>
      <c r="R2554" s="181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</row>
    <row r="2555" spans="1:51" ht="16.2" thickBot="1" x14ac:dyDescent="0.35">
      <c r="A2555" s="84" t="s">
        <v>324</v>
      </c>
      <c r="B2555" s="130">
        <v>175</v>
      </c>
      <c r="C2555" s="143">
        <f t="shared" si="189"/>
        <v>5.3901382031435283E-2</v>
      </c>
      <c r="D2555" s="130"/>
      <c r="E2555" s="130">
        <v>3</v>
      </c>
      <c r="F2555" s="130">
        <v>6</v>
      </c>
      <c r="G2555" s="130">
        <v>134</v>
      </c>
      <c r="H2555" s="130">
        <v>4</v>
      </c>
      <c r="I2555" s="130">
        <v>3</v>
      </c>
      <c r="J2555" s="130">
        <v>10</v>
      </c>
      <c r="K2555" s="130">
        <v>3</v>
      </c>
      <c r="L2555" s="130">
        <v>2</v>
      </c>
      <c r="M2555" s="130">
        <v>4</v>
      </c>
      <c r="N2555" s="130">
        <v>2</v>
      </c>
      <c r="O2555" s="130">
        <v>4</v>
      </c>
      <c r="P2555" s="6"/>
      <c r="Q2555" s="181"/>
      <c r="R2555" s="181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</row>
    <row r="2556" spans="1:51" ht="16.2" thickBot="1" x14ac:dyDescent="0.35">
      <c r="A2556" s="84" t="s">
        <v>294</v>
      </c>
      <c r="B2556" s="130">
        <v>44</v>
      </c>
      <c r="C2556" s="143">
        <f t="shared" si="189"/>
        <v>1.3552347482189442E-2</v>
      </c>
      <c r="D2556" s="130"/>
      <c r="E2556" s="130">
        <v>4</v>
      </c>
      <c r="F2556" s="130">
        <v>1</v>
      </c>
      <c r="G2556" s="130">
        <v>18</v>
      </c>
      <c r="H2556" s="130">
        <v>6</v>
      </c>
      <c r="I2556" s="130">
        <v>0</v>
      </c>
      <c r="J2556" s="130">
        <v>2</v>
      </c>
      <c r="K2556" s="130">
        <v>3</v>
      </c>
      <c r="L2556" s="130">
        <v>6</v>
      </c>
      <c r="M2556" s="130">
        <v>2</v>
      </c>
      <c r="N2556" s="130">
        <v>1</v>
      </c>
      <c r="O2556" s="130">
        <v>1</v>
      </c>
      <c r="P2556" s="6"/>
      <c r="Q2556" s="181"/>
      <c r="R2556" s="181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</row>
    <row r="2557" spans="1:51" ht="15" thickBot="1" x14ac:dyDescent="0.35">
      <c r="A2557" s="6"/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6"/>
      <c r="Q2557" s="181"/>
      <c r="R2557" s="181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</row>
    <row r="2558" spans="1:51" ht="16.2" thickBot="1" x14ac:dyDescent="0.35">
      <c r="A2558" s="83" t="s">
        <v>19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6"/>
      <c r="Q2558" s="181"/>
      <c r="R2558" s="181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</row>
    <row r="2559" spans="1:51" s="29" customFormat="1" ht="16.2" thickBot="1" x14ac:dyDescent="0.35">
      <c r="A2559" s="83" t="s">
        <v>20</v>
      </c>
      <c r="B2559" s="138">
        <v>166979</v>
      </c>
      <c r="C2559" s="155">
        <f>B2559/$B$2559%</f>
        <v>100</v>
      </c>
      <c r="D2559" s="138"/>
      <c r="E2559" s="138">
        <v>15885</v>
      </c>
      <c r="F2559" s="138">
        <v>13530</v>
      </c>
      <c r="G2559" s="138">
        <v>44183</v>
      </c>
      <c r="H2559" s="138">
        <v>14534</v>
      </c>
      <c r="I2559" s="138">
        <v>6222</v>
      </c>
      <c r="J2559" s="138">
        <v>13701</v>
      </c>
      <c r="K2559" s="138">
        <v>12188</v>
      </c>
      <c r="L2559" s="138">
        <v>15413</v>
      </c>
      <c r="M2559" s="138">
        <v>10981</v>
      </c>
      <c r="N2559" s="138">
        <v>10308</v>
      </c>
      <c r="O2559" s="138">
        <v>10034</v>
      </c>
      <c r="P2559" s="28"/>
      <c r="Q2559" s="181"/>
      <c r="R2559" s="181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</row>
    <row r="2560" spans="1:51" ht="16.2" thickBot="1" x14ac:dyDescent="0.35">
      <c r="A2560" s="84" t="s">
        <v>280</v>
      </c>
      <c r="B2560" s="37">
        <v>6782</v>
      </c>
      <c r="C2560" s="143">
        <f t="shared" ref="C2560:C2574" si="190">B2560/$B$2559%</f>
        <v>4.0615885829954665</v>
      </c>
      <c r="D2560" s="37"/>
      <c r="E2560" s="130">
        <v>594</v>
      </c>
      <c r="F2560" s="130">
        <v>441</v>
      </c>
      <c r="G2560" s="37">
        <v>2644</v>
      </c>
      <c r="H2560" s="130">
        <v>868</v>
      </c>
      <c r="I2560" s="130">
        <v>289</v>
      </c>
      <c r="J2560" s="130">
        <v>274</v>
      </c>
      <c r="K2560" s="130">
        <v>257</v>
      </c>
      <c r="L2560" s="130">
        <v>465</v>
      </c>
      <c r="M2560" s="130">
        <v>404</v>
      </c>
      <c r="N2560" s="130">
        <v>274</v>
      </c>
      <c r="O2560" s="130">
        <v>272</v>
      </c>
      <c r="P2560" s="6"/>
      <c r="Q2560" s="181"/>
      <c r="R2560" s="181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</row>
    <row r="2561" spans="1:51" ht="16.2" thickBot="1" x14ac:dyDescent="0.35">
      <c r="A2561" s="84" t="s">
        <v>281</v>
      </c>
      <c r="B2561" s="37">
        <v>22060</v>
      </c>
      <c r="C2561" s="143">
        <f t="shared" si="190"/>
        <v>13.211242132244175</v>
      </c>
      <c r="D2561" s="37"/>
      <c r="E2561" s="37">
        <v>2008</v>
      </c>
      <c r="F2561" s="37">
        <v>2064</v>
      </c>
      <c r="G2561" s="37">
        <v>5026</v>
      </c>
      <c r="H2561" s="37">
        <v>1732</v>
      </c>
      <c r="I2561" s="130">
        <v>846</v>
      </c>
      <c r="J2561" s="37">
        <v>2081</v>
      </c>
      <c r="K2561" s="37">
        <v>2019</v>
      </c>
      <c r="L2561" s="37">
        <v>2120</v>
      </c>
      <c r="M2561" s="37">
        <v>1324</v>
      </c>
      <c r="N2561" s="37">
        <v>1518</v>
      </c>
      <c r="O2561" s="37">
        <v>1322</v>
      </c>
      <c r="P2561" s="6"/>
      <c r="Q2561" s="181"/>
      <c r="R2561" s="181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</row>
    <row r="2562" spans="1:51" ht="16.2" thickBot="1" x14ac:dyDescent="0.35">
      <c r="A2562" s="84" t="s">
        <v>282</v>
      </c>
      <c r="B2562" s="37">
        <v>70007</v>
      </c>
      <c r="C2562" s="143">
        <f t="shared" si="190"/>
        <v>41.925631366818585</v>
      </c>
      <c r="D2562" s="37"/>
      <c r="E2562" s="37">
        <v>7438</v>
      </c>
      <c r="F2562" s="37">
        <v>6096</v>
      </c>
      <c r="G2562" s="37">
        <v>15423</v>
      </c>
      <c r="H2562" s="37">
        <v>6227</v>
      </c>
      <c r="I2562" s="37">
        <v>2888</v>
      </c>
      <c r="J2562" s="37">
        <v>5748</v>
      </c>
      <c r="K2562" s="37">
        <v>5570</v>
      </c>
      <c r="L2562" s="37">
        <v>7031</v>
      </c>
      <c r="M2562" s="37">
        <v>4759</v>
      </c>
      <c r="N2562" s="37">
        <v>4636</v>
      </c>
      <c r="O2562" s="37">
        <v>4191</v>
      </c>
      <c r="P2562" s="6"/>
      <c r="Q2562" s="181"/>
      <c r="R2562" s="181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</row>
    <row r="2563" spans="1:51" ht="16.2" thickBot="1" x14ac:dyDescent="0.35">
      <c r="A2563" s="84" t="s">
        <v>283</v>
      </c>
      <c r="B2563" s="37">
        <v>30310</v>
      </c>
      <c r="C2563" s="143">
        <f t="shared" si="190"/>
        <v>18.151983183514094</v>
      </c>
      <c r="D2563" s="37"/>
      <c r="E2563" s="37">
        <v>3444</v>
      </c>
      <c r="F2563" s="37">
        <v>2588</v>
      </c>
      <c r="G2563" s="37">
        <v>6856</v>
      </c>
      <c r="H2563" s="37">
        <v>2477</v>
      </c>
      <c r="I2563" s="37">
        <v>1104</v>
      </c>
      <c r="J2563" s="37">
        <v>2430</v>
      </c>
      <c r="K2563" s="37">
        <v>2519</v>
      </c>
      <c r="L2563" s="37">
        <v>2915</v>
      </c>
      <c r="M2563" s="37">
        <v>1943</v>
      </c>
      <c r="N2563" s="37">
        <v>2082</v>
      </c>
      <c r="O2563" s="37">
        <v>1952</v>
      </c>
      <c r="P2563" s="6"/>
      <c r="Q2563" s="181"/>
      <c r="R2563" s="181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</row>
    <row r="2564" spans="1:51" ht="16.2" thickBot="1" x14ac:dyDescent="0.35">
      <c r="A2564" s="84" t="s">
        <v>285</v>
      </c>
      <c r="B2564" s="37">
        <v>18852</v>
      </c>
      <c r="C2564" s="143">
        <f t="shared" si="190"/>
        <v>11.290042460429156</v>
      </c>
      <c r="D2564" s="37"/>
      <c r="E2564" s="37">
        <v>1409</v>
      </c>
      <c r="F2564" s="37">
        <v>1177</v>
      </c>
      <c r="G2564" s="37">
        <v>4900</v>
      </c>
      <c r="H2564" s="37">
        <v>1996</v>
      </c>
      <c r="I2564" s="130">
        <v>701</v>
      </c>
      <c r="J2564" s="37">
        <v>1922</v>
      </c>
      <c r="K2564" s="130">
        <v>990</v>
      </c>
      <c r="L2564" s="37">
        <v>1604</v>
      </c>
      <c r="M2564" s="37">
        <v>1740</v>
      </c>
      <c r="N2564" s="37">
        <v>1178</v>
      </c>
      <c r="O2564" s="37">
        <v>1235</v>
      </c>
      <c r="P2564" s="6"/>
      <c r="Q2564" s="181"/>
      <c r="R2564" s="181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</row>
    <row r="2565" spans="1:51" ht="15" customHeight="1" thickBot="1" x14ac:dyDescent="0.35">
      <c r="A2565" s="84" t="s">
        <v>286</v>
      </c>
      <c r="B2565" s="130">
        <v>426</v>
      </c>
      <c r="C2565" s="143">
        <f t="shared" si="190"/>
        <v>0.25512190155648318</v>
      </c>
      <c r="D2565" s="130"/>
      <c r="E2565" s="130">
        <v>14</v>
      </c>
      <c r="F2565" s="130">
        <v>26</v>
      </c>
      <c r="G2565" s="130">
        <v>252</v>
      </c>
      <c r="H2565" s="130">
        <v>10</v>
      </c>
      <c r="I2565" s="130">
        <v>3</v>
      </c>
      <c r="J2565" s="130">
        <v>15</v>
      </c>
      <c r="K2565" s="130">
        <v>20</v>
      </c>
      <c r="L2565" s="130">
        <v>20</v>
      </c>
      <c r="M2565" s="130">
        <v>8</v>
      </c>
      <c r="N2565" s="130">
        <v>14</v>
      </c>
      <c r="O2565" s="130">
        <v>44</v>
      </c>
      <c r="P2565" s="6"/>
      <c r="Q2565" s="181"/>
      <c r="R2565" s="181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</row>
    <row r="2566" spans="1:51" ht="16.2" thickBot="1" x14ac:dyDescent="0.35">
      <c r="A2566" s="84" t="s">
        <v>319</v>
      </c>
      <c r="B2566" s="37">
        <v>1963</v>
      </c>
      <c r="C2566" s="143">
        <f t="shared" si="190"/>
        <v>1.1755969313506489</v>
      </c>
      <c r="D2566" s="37"/>
      <c r="E2566" s="130">
        <v>28</v>
      </c>
      <c r="F2566" s="130">
        <v>25</v>
      </c>
      <c r="G2566" s="37">
        <v>1076</v>
      </c>
      <c r="H2566" s="130">
        <v>140</v>
      </c>
      <c r="I2566" s="130">
        <v>85</v>
      </c>
      <c r="J2566" s="130">
        <v>39</v>
      </c>
      <c r="K2566" s="130">
        <v>34</v>
      </c>
      <c r="L2566" s="130">
        <v>57</v>
      </c>
      <c r="M2566" s="130">
        <v>28</v>
      </c>
      <c r="N2566" s="130">
        <v>45</v>
      </c>
      <c r="O2566" s="130">
        <v>406</v>
      </c>
      <c r="P2566" s="6"/>
      <c r="Q2566" s="181"/>
      <c r="R2566" s="181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</row>
    <row r="2567" spans="1:51" ht="16.2" thickBot="1" x14ac:dyDescent="0.35">
      <c r="A2567" s="84" t="s">
        <v>287</v>
      </c>
      <c r="B2567" s="130">
        <v>576</v>
      </c>
      <c r="C2567" s="143">
        <f t="shared" si="190"/>
        <v>0.34495355703411806</v>
      </c>
      <c r="D2567" s="130"/>
      <c r="E2567" s="130">
        <v>35</v>
      </c>
      <c r="F2567" s="130">
        <v>73</v>
      </c>
      <c r="G2567" s="130">
        <v>154</v>
      </c>
      <c r="H2567" s="130">
        <v>28</v>
      </c>
      <c r="I2567" s="130">
        <v>16</v>
      </c>
      <c r="J2567" s="130">
        <v>31</v>
      </c>
      <c r="K2567" s="130">
        <v>22</v>
      </c>
      <c r="L2567" s="130">
        <v>44</v>
      </c>
      <c r="M2567" s="130">
        <v>92</v>
      </c>
      <c r="N2567" s="130">
        <v>58</v>
      </c>
      <c r="O2567" s="130">
        <v>23</v>
      </c>
      <c r="P2567" s="6"/>
      <c r="Q2567" s="181"/>
      <c r="R2567" s="181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</row>
    <row r="2568" spans="1:51" ht="16.2" thickBot="1" x14ac:dyDescent="0.35">
      <c r="A2568" s="84" t="s">
        <v>288</v>
      </c>
      <c r="B2568" s="37">
        <v>1217</v>
      </c>
      <c r="C2568" s="143">
        <f t="shared" si="190"/>
        <v>0.72883416477521124</v>
      </c>
      <c r="D2568" s="37"/>
      <c r="E2568" s="130">
        <v>56</v>
      </c>
      <c r="F2568" s="130">
        <v>72</v>
      </c>
      <c r="G2568" s="130">
        <v>445</v>
      </c>
      <c r="H2568" s="130">
        <v>67</v>
      </c>
      <c r="I2568" s="130">
        <v>18</v>
      </c>
      <c r="J2568" s="130">
        <v>75</v>
      </c>
      <c r="K2568" s="130">
        <v>72</v>
      </c>
      <c r="L2568" s="130">
        <v>147</v>
      </c>
      <c r="M2568" s="130">
        <v>122</v>
      </c>
      <c r="N2568" s="130">
        <v>85</v>
      </c>
      <c r="O2568" s="130">
        <v>58</v>
      </c>
      <c r="P2568" s="6"/>
      <c r="Q2568" s="181"/>
      <c r="R2568" s="181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</row>
    <row r="2569" spans="1:51" ht="16.2" thickBot="1" x14ac:dyDescent="0.35">
      <c r="A2569" s="84" t="s">
        <v>320</v>
      </c>
      <c r="B2569" s="37">
        <v>5498</v>
      </c>
      <c r="C2569" s="143">
        <f t="shared" si="190"/>
        <v>3.2926296121069116</v>
      </c>
      <c r="D2569" s="37"/>
      <c r="E2569" s="130">
        <v>448</v>
      </c>
      <c r="F2569" s="130">
        <v>562</v>
      </c>
      <c r="G2569" s="37">
        <v>1871</v>
      </c>
      <c r="H2569" s="130">
        <v>414</v>
      </c>
      <c r="I2569" s="130">
        <v>141</v>
      </c>
      <c r="J2569" s="130">
        <v>373</v>
      </c>
      <c r="K2569" s="130">
        <v>346</v>
      </c>
      <c r="L2569" s="130">
        <v>453</v>
      </c>
      <c r="M2569" s="130">
        <v>324</v>
      </c>
      <c r="N2569" s="130">
        <v>267</v>
      </c>
      <c r="O2569" s="130">
        <v>299</v>
      </c>
      <c r="P2569" s="6"/>
      <c r="Q2569" s="181"/>
      <c r="R2569" s="181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</row>
    <row r="2570" spans="1:51" ht="16.2" thickBot="1" x14ac:dyDescent="0.35">
      <c r="A2570" s="84" t="s">
        <v>321</v>
      </c>
      <c r="B2570" s="37">
        <v>7296</v>
      </c>
      <c r="C2570" s="143">
        <f t="shared" si="190"/>
        <v>4.3694117224321625</v>
      </c>
      <c r="D2570" s="37"/>
      <c r="E2570" s="130">
        <v>299</v>
      </c>
      <c r="F2570" s="130">
        <v>259</v>
      </c>
      <c r="G2570" s="37">
        <v>4569</v>
      </c>
      <c r="H2570" s="130">
        <v>511</v>
      </c>
      <c r="I2570" s="130">
        <v>101</v>
      </c>
      <c r="J2570" s="130">
        <v>595</v>
      </c>
      <c r="K2570" s="130">
        <v>252</v>
      </c>
      <c r="L2570" s="130">
        <v>272</v>
      </c>
      <c r="M2570" s="130">
        <v>144</v>
      </c>
      <c r="N2570" s="130">
        <v>119</v>
      </c>
      <c r="O2570" s="130">
        <v>175</v>
      </c>
      <c r="P2570" s="6"/>
      <c r="Q2570" s="181"/>
      <c r="R2570" s="181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</row>
    <row r="2571" spans="1:51" ht="31.8" thickBot="1" x14ac:dyDescent="0.35">
      <c r="A2571" s="84" t="s">
        <v>322</v>
      </c>
      <c r="B2571" s="37">
        <v>1277</v>
      </c>
      <c r="C2571" s="143">
        <f t="shared" si="190"/>
        <v>0.76476682696626519</v>
      </c>
      <c r="D2571" s="37"/>
      <c r="E2571" s="130">
        <v>93</v>
      </c>
      <c r="F2571" s="130">
        <v>130</v>
      </c>
      <c r="G2571" s="130">
        <v>505</v>
      </c>
      <c r="H2571" s="130">
        <v>40</v>
      </c>
      <c r="I2571" s="130">
        <v>19</v>
      </c>
      <c r="J2571" s="130">
        <v>56</v>
      </c>
      <c r="K2571" s="130">
        <v>64</v>
      </c>
      <c r="L2571" s="130">
        <v>253</v>
      </c>
      <c r="M2571" s="130">
        <v>63</v>
      </c>
      <c r="N2571" s="130">
        <v>20</v>
      </c>
      <c r="O2571" s="130">
        <v>34</v>
      </c>
      <c r="P2571" s="6"/>
      <c r="Q2571" s="181"/>
      <c r="R2571" s="181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</row>
    <row r="2572" spans="1:51" ht="16.2" thickBot="1" x14ac:dyDescent="0.35">
      <c r="A2572" s="84" t="s">
        <v>323</v>
      </c>
      <c r="B2572" s="130">
        <v>527</v>
      </c>
      <c r="C2572" s="143">
        <f t="shared" si="190"/>
        <v>0.31560854957809065</v>
      </c>
      <c r="D2572" s="130"/>
      <c r="E2572" s="130">
        <v>15</v>
      </c>
      <c r="F2572" s="130">
        <v>10</v>
      </c>
      <c r="G2572" s="130">
        <v>328</v>
      </c>
      <c r="H2572" s="130">
        <v>18</v>
      </c>
      <c r="I2572" s="130">
        <v>10</v>
      </c>
      <c r="J2572" s="130">
        <v>53</v>
      </c>
      <c r="K2572" s="130">
        <v>17</v>
      </c>
      <c r="L2572" s="130">
        <v>25</v>
      </c>
      <c r="M2572" s="130">
        <v>24</v>
      </c>
      <c r="N2572" s="130">
        <v>9</v>
      </c>
      <c r="O2572" s="130">
        <v>18</v>
      </c>
      <c r="P2572" s="6"/>
      <c r="Q2572" s="181"/>
      <c r="R2572" s="181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</row>
    <row r="2573" spans="1:51" ht="16.2" thickBot="1" x14ac:dyDescent="0.35">
      <c r="A2573" s="84" t="s">
        <v>324</v>
      </c>
      <c r="B2573" s="130">
        <v>159</v>
      </c>
      <c r="C2573" s="143">
        <f t="shared" si="190"/>
        <v>9.5221554806293005E-2</v>
      </c>
      <c r="D2573" s="130"/>
      <c r="E2573" s="130">
        <v>3</v>
      </c>
      <c r="F2573" s="130">
        <v>6</v>
      </c>
      <c r="G2573" s="130">
        <v>123</v>
      </c>
      <c r="H2573" s="130">
        <v>2</v>
      </c>
      <c r="I2573" s="130">
        <v>1</v>
      </c>
      <c r="J2573" s="130">
        <v>9</v>
      </c>
      <c r="K2573" s="130">
        <v>3</v>
      </c>
      <c r="L2573" s="130">
        <v>2</v>
      </c>
      <c r="M2573" s="130">
        <v>4</v>
      </c>
      <c r="N2573" s="130">
        <v>2</v>
      </c>
      <c r="O2573" s="130">
        <v>4</v>
      </c>
      <c r="P2573" s="6"/>
      <c r="Q2573" s="181"/>
      <c r="R2573" s="181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</row>
    <row r="2574" spans="1:51" ht="16.2" thickBot="1" x14ac:dyDescent="0.35">
      <c r="A2574" s="84" t="s">
        <v>294</v>
      </c>
      <c r="B2574" s="130">
        <v>29</v>
      </c>
      <c r="C2574" s="143">
        <f t="shared" si="190"/>
        <v>1.736745339234275E-2</v>
      </c>
      <c r="D2574" s="130"/>
      <c r="E2574" s="130">
        <v>1</v>
      </c>
      <c r="F2574" s="130">
        <v>1</v>
      </c>
      <c r="G2574" s="130">
        <v>11</v>
      </c>
      <c r="H2574" s="130">
        <v>4</v>
      </c>
      <c r="I2574" s="130">
        <v>0</v>
      </c>
      <c r="J2574" s="130">
        <v>0</v>
      </c>
      <c r="K2574" s="130">
        <v>3</v>
      </c>
      <c r="L2574" s="130">
        <v>5</v>
      </c>
      <c r="M2574" s="130">
        <v>2</v>
      </c>
      <c r="N2574" s="130">
        <v>1</v>
      </c>
      <c r="O2574" s="130">
        <v>1</v>
      </c>
      <c r="P2574" s="6"/>
      <c r="Q2574" s="181"/>
      <c r="R2574" s="181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</row>
    <row r="2575" spans="1:51" ht="16.2" thickBot="1" x14ac:dyDescent="0.35">
      <c r="A2575" s="84"/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6"/>
      <c r="Q2575" s="181"/>
      <c r="R2575" s="181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</row>
    <row r="2576" spans="1:51" ht="16.2" thickBot="1" x14ac:dyDescent="0.35">
      <c r="A2576" s="83" t="s">
        <v>21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6"/>
      <c r="Q2576" s="181"/>
      <c r="R2576" s="181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</row>
    <row r="2577" spans="1:51" s="29" customFormat="1" ht="16.2" thickBot="1" x14ac:dyDescent="0.35">
      <c r="A2577" s="83" t="s">
        <v>20</v>
      </c>
      <c r="B2577" s="138">
        <v>157688</v>
      </c>
      <c r="C2577" s="155">
        <f>B2577/$B$2577%</f>
        <v>100</v>
      </c>
      <c r="D2577" s="138"/>
      <c r="E2577" s="138">
        <v>14946</v>
      </c>
      <c r="F2577" s="138">
        <v>11992</v>
      </c>
      <c r="G2577" s="138">
        <v>41598</v>
      </c>
      <c r="H2577" s="138">
        <v>13513</v>
      </c>
      <c r="I2577" s="138">
        <v>6021</v>
      </c>
      <c r="J2577" s="138">
        <v>13611</v>
      </c>
      <c r="K2577" s="138">
        <v>11014</v>
      </c>
      <c r="L2577" s="138">
        <v>16736</v>
      </c>
      <c r="M2577" s="138">
        <v>10320</v>
      </c>
      <c r="N2577" s="138">
        <v>9257</v>
      </c>
      <c r="O2577" s="138">
        <v>8680</v>
      </c>
      <c r="P2577" s="28"/>
      <c r="Q2577" s="181"/>
      <c r="R2577" s="181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8"/>
      <c r="AQ2577" s="28"/>
      <c r="AR2577" s="28"/>
      <c r="AS2577" s="28"/>
      <c r="AT2577" s="28"/>
      <c r="AU2577" s="28"/>
      <c r="AV2577" s="28"/>
      <c r="AW2577" s="28"/>
      <c r="AX2577" s="28"/>
      <c r="AY2577" s="28"/>
    </row>
    <row r="2578" spans="1:51" ht="16.2" thickBot="1" x14ac:dyDescent="0.35">
      <c r="A2578" s="84" t="s">
        <v>280</v>
      </c>
      <c r="B2578" s="37">
        <v>6691</v>
      </c>
      <c r="C2578" s="143">
        <f t="shared" ref="C2578:C2592" si="191">B2578/$B$2577%</f>
        <v>4.2431890822383433</v>
      </c>
      <c r="D2578" s="37"/>
      <c r="E2578" s="130">
        <v>599</v>
      </c>
      <c r="F2578" s="130">
        <v>453</v>
      </c>
      <c r="G2578" s="37">
        <v>2619</v>
      </c>
      <c r="H2578" s="130">
        <v>790</v>
      </c>
      <c r="I2578" s="130">
        <v>301</v>
      </c>
      <c r="J2578" s="130">
        <v>261</v>
      </c>
      <c r="K2578" s="130">
        <v>241</v>
      </c>
      <c r="L2578" s="130">
        <v>495</v>
      </c>
      <c r="M2578" s="130">
        <v>395</v>
      </c>
      <c r="N2578" s="130">
        <v>279</v>
      </c>
      <c r="O2578" s="130">
        <v>258</v>
      </c>
      <c r="P2578" s="6"/>
      <c r="Q2578" s="181"/>
      <c r="R2578" s="181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</row>
    <row r="2579" spans="1:51" ht="16.2" thickBot="1" x14ac:dyDescent="0.35">
      <c r="A2579" s="84" t="s">
        <v>281</v>
      </c>
      <c r="B2579" s="37">
        <v>21777</v>
      </c>
      <c r="C2579" s="143">
        <f t="shared" si="191"/>
        <v>13.810182131804575</v>
      </c>
      <c r="D2579" s="37"/>
      <c r="E2579" s="37">
        <v>2026</v>
      </c>
      <c r="F2579" s="37">
        <v>2036</v>
      </c>
      <c r="G2579" s="37">
        <v>4771</v>
      </c>
      <c r="H2579" s="37">
        <v>1788</v>
      </c>
      <c r="I2579" s="130">
        <v>924</v>
      </c>
      <c r="J2579" s="37">
        <v>2066</v>
      </c>
      <c r="K2579" s="37">
        <v>1948</v>
      </c>
      <c r="L2579" s="37">
        <v>2118</v>
      </c>
      <c r="M2579" s="37">
        <v>1373</v>
      </c>
      <c r="N2579" s="37">
        <v>1449</v>
      </c>
      <c r="O2579" s="37">
        <v>1278</v>
      </c>
      <c r="P2579" s="6"/>
      <c r="Q2579" s="181"/>
      <c r="R2579" s="181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</row>
    <row r="2580" spans="1:51" ht="16.2" thickBot="1" x14ac:dyDescent="0.35">
      <c r="A2580" s="84" t="s">
        <v>282</v>
      </c>
      <c r="B2580" s="37">
        <v>68590</v>
      </c>
      <c r="C2580" s="143">
        <f t="shared" si="191"/>
        <v>43.497285779513973</v>
      </c>
      <c r="D2580" s="37"/>
      <c r="E2580" s="37">
        <v>7781</v>
      </c>
      <c r="F2580" s="37">
        <v>5813</v>
      </c>
      <c r="G2580" s="37">
        <v>15141</v>
      </c>
      <c r="H2580" s="37">
        <v>6029</v>
      </c>
      <c r="I2580" s="37">
        <v>2820</v>
      </c>
      <c r="J2580" s="37">
        <v>5849</v>
      </c>
      <c r="K2580" s="37">
        <v>5210</v>
      </c>
      <c r="L2580" s="37">
        <v>7266</v>
      </c>
      <c r="M2580" s="37">
        <v>4492</v>
      </c>
      <c r="N2580" s="37">
        <v>4264</v>
      </c>
      <c r="O2580" s="37">
        <v>3925</v>
      </c>
      <c r="P2580" s="6"/>
      <c r="Q2580" s="181"/>
      <c r="R2580" s="181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</row>
    <row r="2581" spans="1:51" ht="16.2" thickBot="1" x14ac:dyDescent="0.35">
      <c r="A2581" s="84" t="s">
        <v>283</v>
      </c>
      <c r="B2581" s="37">
        <v>29062</v>
      </c>
      <c r="C2581" s="143">
        <f t="shared" si="191"/>
        <v>18.430064431028359</v>
      </c>
      <c r="D2581" s="37"/>
      <c r="E2581" s="37">
        <v>2962</v>
      </c>
      <c r="F2581" s="37">
        <v>2096</v>
      </c>
      <c r="G2581" s="37">
        <v>7162</v>
      </c>
      <c r="H2581" s="37">
        <v>2456</v>
      </c>
      <c r="I2581" s="37">
        <v>1130</v>
      </c>
      <c r="J2581" s="37">
        <v>2391</v>
      </c>
      <c r="K2581" s="37">
        <v>2302</v>
      </c>
      <c r="L2581" s="37">
        <v>3112</v>
      </c>
      <c r="M2581" s="37">
        <v>1825</v>
      </c>
      <c r="N2581" s="37">
        <v>1817</v>
      </c>
      <c r="O2581" s="37">
        <v>1809</v>
      </c>
      <c r="P2581" s="6"/>
      <c r="Q2581" s="181"/>
      <c r="R2581" s="181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</row>
    <row r="2582" spans="1:51" ht="16.2" thickBot="1" x14ac:dyDescent="0.35">
      <c r="A2582" s="84" t="s">
        <v>285</v>
      </c>
      <c r="B2582" s="37">
        <v>17084</v>
      </c>
      <c r="C2582" s="143">
        <f t="shared" si="191"/>
        <v>10.83405205215362</v>
      </c>
      <c r="D2582" s="37"/>
      <c r="E2582" s="37">
        <v>1059</v>
      </c>
      <c r="F2582" s="130">
        <v>853</v>
      </c>
      <c r="G2582" s="37">
        <v>5053</v>
      </c>
      <c r="H2582" s="37">
        <v>1571</v>
      </c>
      <c r="I2582" s="130">
        <v>558</v>
      </c>
      <c r="J2582" s="37">
        <v>1653</v>
      </c>
      <c r="K2582" s="130">
        <v>800</v>
      </c>
      <c r="L2582" s="37">
        <v>2249</v>
      </c>
      <c r="M2582" s="37">
        <v>1476</v>
      </c>
      <c r="N2582" s="37">
        <v>1045</v>
      </c>
      <c r="O2582" s="130">
        <v>767</v>
      </c>
      <c r="P2582" s="6"/>
      <c r="Q2582" s="181"/>
      <c r="R2582" s="181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</row>
    <row r="2583" spans="1:51" ht="16.2" thickBot="1" x14ac:dyDescent="0.35">
      <c r="A2583" s="84" t="s">
        <v>286</v>
      </c>
      <c r="B2583" s="130">
        <v>574</v>
      </c>
      <c r="C2583" s="143">
        <f t="shared" si="191"/>
        <v>0.36400994368626655</v>
      </c>
      <c r="D2583" s="130"/>
      <c r="E2583" s="130">
        <v>8</v>
      </c>
      <c r="F2583" s="130">
        <v>25</v>
      </c>
      <c r="G2583" s="130">
        <v>427</v>
      </c>
      <c r="H2583" s="130">
        <v>12</v>
      </c>
      <c r="I2583" s="130">
        <v>1</v>
      </c>
      <c r="J2583" s="130">
        <v>17</v>
      </c>
      <c r="K2583" s="130">
        <v>47</v>
      </c>
      <c r="L2583" s="130">
        <v>15</v>
      </c>
      <c r="M2583" s="130">
        <v>9</v>
      </c>
      <c r="N2583" s="130">
        <v>10</v>
      </c>
      <c r="O2583" s="130">
        <v>3</v>
      </c>
      <c r="P2583" s="6"/>
      <c r="Q2583" s="181"/>
      <c r="R2583" s="181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</row>
    <row r="2584" spans="1:51" ht="15" customHeight="1" thickBot="1" x14ac:dyDescent="0.35">
      <c r="A2584" s="84" t="s">
        <v>319</v>
      </c>
      <c r="B2584" s="37">
        <v>1385</v>
      </c>
      <c r="C2584" s="143">
        <f t="shared" si="191"/>
        <v>0.87831667596773366</v>
      </c>
      <c r="D2584" s="37"/>
      <c r="E2584" s="130">
        <v>15</v>
      </c>
      <c r="F2584" s="130">
        <v>11</v>
      </c>
      <c r="G2584" s="130">
        <v>779</v>
      </c>
      <c r="H2584" s="130">
        <v>124</v>
      </c>
      <c r="I2584" s="130">
        <v>43</v>
      </c>
      <c r="J2584" s="130">
        <v>128</v>
      </c>
      <c r="K2584" s="130">
        <v>10</v>
      </c>
      <c r="L2584" s="130">
        <v>29</v>
      </c>
      <c r="M2584" s="130">
        <v>23</v>
      </c>
      <c r="N2584" s="130">
        <v>16</v>
      </c>
      <c r="O2584" s="130">
        <v>207</v>
      </c>
      <c r="P2584" s="6"/>
      <c r="Q2584" s="181"/>
      <c r="R2584" s="181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</row>
    <row r="2585" spans="1:51" ht="16.2" thickBot="1" x14ac:dyDescent="0.35">
      <c r="A2585" s="84" t="s">
        <v>287</v>
      </c>
      <c r="B2585" s="130">
        <v>484</v>
      </c>
      <c r="C2585" s="143">
        <f t="shared" si="191"/>
        <v>0.30693521383998779</v>
      </c>
      <c r="D2585" s="130"/>
      <c r="E2585" s="130">
        <v>16</v>
      </c>
      <c r="F2585" s="130">
        <v>29</v>
      </c>
      <c r="G2585" s="130">
        <v>147</v>
      </c>
      <c r="H2585" s="130">
        <v>19</v>
      </c>
      <c r="I2585" s="130">
        <v>9</v>
      </c>
      <c r="J2585" s="130">
        <v>49</v>
      </c>
      <c r="K2585" s="130">
        <v>13</v>
      </c>
      <c r="L2585" s="130">
        <v>30</v>
      </c>
      <c r="M2585" s="130">
        <v>144</v>
      </c>
      <c r="N2585" s="130">
        <v>12</v>
      </c>
      <c r="O2585" s="130">
        <v>16</v>
      </c>
      <c r="P2585" s="6"/>
      <c r="Q2585" s="181"/>
      <c r="R2585" s="181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</row>
    <row r="2586" spans="1:51" ht="16.2" thickBot="1" x14ac:dyDescent="0.35">
      <c r="A2586" s="84" t="s">
        <v>288</v>
      </c>
      <c r="B2586" s="37">
        <v>1618</v>
      </c>
      <c r="C2586" s="143">
        <f t="shared" si="191"/>
        <v>1.0260768099030997</v>
      </c>
      <c r="D2586" s="37"/>
      <c r="E2586" s="130">
        <v>24</v>
      </c>
      <c r="F2586" s="130">
        <v>21</v>
      </c>
      <c r="G2586" s="130">
        <v>594</v>
      </c>
      <c r="H2586" s="130">
        <v>45</v>
      </c>
      <c r="I2586" s="130">
        <v>13</v>
      </c>
      <c r="J2586" s="130">
        <v>114</v>
      </c>
      <c r="K2586" s="130">
        <v>47</v>
      </c>
      <c r="L2586" s="130">
        <v>407</v>
      </c>
      <c r="M2586" s="130">
        <v>207</v>
      </c>
      <c r="N2586" s="130">
        <v>65</v>
      </c>
      <c r="O2586" s="130">
        <v>81</v>
      </c>
      <c r="P2586" s="6"/>
      <c r="Q2586" s="181"/>
      <c r="R2586" s="181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</row>
    <row r="2587" spans="1:51" ht="16.2" thickBot="1" x14ac:dyDescent="0.35">
      <c r="A2587" s="84" t="s">
        <v>320</v>
      </c>
      <c r="B2587" s="37">
        <v>3968</v>
      </c>
      <c r="C2587" s="143">
        <f t="shared" si="191"/>
        <v>2.5163614225559332</v>
      </c>
      <c r="D2587" s="37"/>
      <c r="E2587" s="130">
        <v>266</v>
      </c>
      <c r="F2587" s="130">
        <v>360</v>
      </c>
      <c r="G2587" s="37">
        <v>1381</v>
      </c>
      <c r="H2587" s="130">
        <v>265</v>
      </c>
      <c r="I2587" s="130">
        <v>148</v>
      </c>
      <c r="J2587" s="130">
        <v>328</v>
      </c>
      <c r="K2587" s="130">
        <v>246</v>
      </c>
      <c r="L2587" s="130">
        <v>389</v>
      </c>
      <c r="M2587" s="130">
        <v>207</v>
      </c>
      <c r="N2587" s="130">
        <v>199</v>
      </c>
      <c r="O2587" s="130">
        <v>179</v>
      </c>
      <c r="P2587" s="6"/>
      <c r="Q2587" s="181"/>
      <c r="R2587" s="181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</row>
    <row r="2588" spans="1:51" ht="16.2" thickBot="1" x14ac:dyDescent="0.35">
      <c r="A2588" s="84" t="s">
        <v>321</v>
      </c>
      <c r="B2588" s="37">
        <v>4546</v>
      </c>
      <c r="C2588" s="143">
        <f t="shared" si="191"/>
        <v>2.8829080209020344</v>
      </c>
      <c r="D2588" s="37"/>
      <c r="E2588" s="130">
        <v>147</v>
      </c>
      <c r="F2588" s="130">
        <v>206</v>
      </c>
      <c r="G2588" s="37">
        <v>2808</v>
      </c>
      <c r="H2588" s="130">
        <v>352</v>
      </c>
      <c r="I2588" s="130">
        <v>57</v>
      </c>
      <c r="J2588" s="130">
        <v>489</v>
      </c>
      <c r="K2588" s="130">
        <v>107</v>
      </c>
      <c r="L2588" s="130">
        <v>135</v>
      </c>
      <c r="M2588" s="130">
        <v>78</v>
      </c>
      <c r="N2588" s="130">
        <v>58</v>
      </c>
      <c r="O2588" s="130">
        <v>109</v>
      </c>
      <c r="P2588" s="6"/>
      <c r="Q2588" s="181"/>
      <c r="R2588" s="181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</row>
    <row r="2589" spans="1:51" ht="31.8" thickBot="1" x14ac:dyDescent="0.35">
      <c r="A2589" s="84" t="s">
        <v>322</v>
      </c>
      <c r="B2589" s="37">
        <v>1705</v>
      </c>
      <c r="C2589" s="143">
        <f t="shared" si="191"/>
        <v>1.0812490487545026</v>
      </c>
      <c r="D2589" s="37"/>
      <c r="E2589" s="130">
        <v>39</v>
      </c>
      <c r="F2589" s="130">
        <v>88</v>
      </c>
      <c r="G2589" s="130">
        <v>565</v>
      </c>
      <c r="H2589" s="130">
        <v>53</v>
      </c>
      <c r="I2589" s="130">
        <v>13</v>
      </c>
      <c r="J2589" s="130">
        <v>249</v>
      </c>
      <c r="K2589" s="130">
        <v>42</v>
      </c>
      <c r="L2589" s="130">
        <v>482</v>
      </c>
      <c r="M2589" s="130">
        <v>88</v>
      </c>
      <c r="N2589" s="130">
        <v>42</v>
      </c>
      <c r="O2589" s="130">
        <v>44</v>
      </c>
      <c r="P2589" s="6"/>
      <c r="Q2589" s="181"/>
      <c r="R2589" s="181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</row>
    <row r="2590" spans="1:51" ht="14.25" customHeight="1" thickBot="1" x14ac:dyDescent="0.35">
      <c r="A2590" s="84" t="s">
        <v>323</v>
      </c>
      <c r="B2590" s="130">
        <v>173</v>
      </c>
      <c r="C2590" s="143">
        <f t="shared" si="191"/>
        <v>0.10971031403784688</v>
      </c>
      <c r="D2590" s="130"/>
      <c r="E2590" s="130">
        <v>1</v>
      </c>
      <c r="F2590" s="130">
        <v>1</v>
      </c>
      <c r="G2590" s="130">
        <v>133</v>
      </c>
      <c r="H2590" s="130">
        <v>5</v>
      </c>
      <c r="I2590" s="130">
        <v>2</v>
      </c>
      <c r="J2590" s="130">
        <v>14</v>
      </c>
      <c r="K2590" s="130">
        <v>1</v>
      </c>
      <c r="L2590" s="130">
        <v>8</v>
      </c>
      <c r="M2590" s="130">
        <v>3</v>
      </c>
      <c r="N2590" s="130">
        <v>1</v>
      </c>
      <c r="O2590" s="130">
        <v>4</v>
      </c>
      <c r="P2590" s="6"/>
      <c r="Q2590" s="181"/>
      <c r="R2590" s="181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</row>
    <row r="2591" spans="1:51" ht="14.25" customHeight="1" thickBot="1" x14ac:dyDescent="0.35">
      <c r="A2591" s="84" t="s">
        <v>324</v>
      </c>
      <c r="B2591" s="130">
        <v>16</v>
      </c>
      <c r="C2591" s="143">
        <f t="shared" si="191"/>
        <v>1.0146618639338439E-2</v>
      </c>
      <c r="D2591" s="130"/>
      <c r="E2591" s="130">
        <v>0</v>
      </c>
      <c r="F2591" s="130">
        <v>0</v>
      </c>
      <c r="G2591" s="130">
        <v>11</v>
      </c>
      <c r="H2591" s="130">
        <v>2</v>
      </c>
      <c r="I2591" s="130">
        <v>2</v>
      </c>
      <c r="J2591" s="130">
        <v>1</v>
      </c>
      <c r="K2591" s="130">
        <v>0</v>
      </c>
      <c r="L2591" s="130">
        <v>0</v>
      </c>
      <c r="M2591" s="130">
        <v>0</v>
      </c>
      <c r="N2591" s="130">
        <v>0</v>
      </c>
      <c r="O2591" s="130">
        <v>0</v>
      </c>
      <c r="P2591" s="6"/>
      <c r="Q2591" s="181"/>
      <c r="R2591" s="181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</row>
    <row r="2592" spans="1:51" ht="14.25" customHeight="1" thickBot="1" x14ac:dyDescent="0.35">
      <c r="A2592" s="84" t="s">
        <v>294</v>
      </c>
      <c r="B2592" s="130">
        <v>15</v>
      </c>
      <c r="C2592" s="143">
        <f t="shared" si="191"/>
        <v>9.512454974379787E-3</v>
      </c>
      <c r="D2592" s="130"/>
      <c r="E2592" s="130">
        <v>3</v>
      </c>
      <c r="F2592" s="130">
        <v>0</v>
      </c>
      <c r="G2592" s="130">
        <v>7</v>
      </c>
      <c r="H2592" s="130">
        <v>2</v>
      </c>
      <c r="I2592" s="130">
        <v>0</v>
      </c>
      <c r="J2592" s="130">
        <v>2</v>
      </c>
      <c r="K2592" s="130">
        <v>0</v>
      </c>
      <c r="L2592" s="130">
        <v>1</v>
      </c>
      <c r="M2592" s="130">
        <v>0</v>
      </c>
      <c r="N2592" s="130">
        <v>0</v>
      </c>
      <c r="O2592" s="130">
        <v>0</v>
      </c>
      <c r="P2592" s="6"/>
      <c r="Q2592" s="181"/>
      <c r="R2592" s="181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</row>
    <row r="2593" spans="1:51" ht="14.25" customHeight="1" thickBot="1" x14ac:dyDescent="0.35">
      <c r="A2593" s="3"/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6"/>
      <c r="Q2593" s="181"/>
      <c r="R2593" s="181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</row>
    <row r="2594" spans="1:51" ht="14.25" customHeight="1" thickBot="1" x14ac:dyDescent="0.35">
      <c r="A2594" s="51" t="s">
        <v>22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6"/>
      <c r="Q2594" s="181"/>
      <c r="R2594" s="181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</row>
    <row r="2595" spans="1:51" ht="14.25" customHeight="1" thickBot="1" x14ac:dyDescent="0.35">
      <c r="A2595" s="99" t="s">
        <v>15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6"/>
      <c r="Q2595" s="181"/>
      <c r="R2595" s="181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</row>
    <row r="2596" spans="1:51" s="29" customFormat="1" ht="14.25" customHeight="1" thickBot="1" x14ac:dyDescent="0.35">
      <c r="A2596" s="83" t="s">
        <v>20</v>
      </c>
      <c r="B2596" s="138">
        <v>103973</v>
      </c>
      <c r="C2596" s="155">
        <f>B2596/$B$2596%</f>
        <v>100</v>
      </c>
      <c r="D2596" s="138"/>
      <c r="E2596" s="140">
        <v>0</v>
      </c>
      <c r="F2596" s="138">
        <v>1897</v>
      </c>
      <c r="G2596" s="138">
        <v>62203</v>
      </c>
      <c r="H2596" s="138">
        <v>7170</v>
      </c>
      <c r="I2596" s="138">
        <v>2317</v>
      </c>
      <c r="J2596" s="138">
        <v>8752</v>
      </c>
      <c r="K2596" s="138">
        <v>2741</v>
      </c>
      <c r="L2596" s="138">
        <v>8303</v>
      </c>
      <c r="M2596" s="138">
        <v>4505</v>
      </c>
      <c r="N2596" s="138">
        <v>3265</v>
      </c>
      <c r="O2596" s="138">
        <v>2820</v>
      </c>
      <c r="P2596" s="28"/>
      <c r="Q2596" s="181"/>
      <c r="R2596" s="181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</row>
    <row r="2597" spans="1:51" ht="14.25" customHeight="1" thickBot="1" x14ac:dyDescent="0.35">
      <c r="A2597" s="84" t="s">
        <v>280</v>
      </c>
      <c r="B2597" s="37">
        <v>5474</v>
      </c>
      <c r="C2597" s="143">
        <f t="shared" ref="C2597:C2611" si="192">B2597/$B$2596%</f>
        <v>5.2648283689034656</v>
      </c>
      <c r="D2597" s="37"/>
      <c r="E2597" s="130">
        <v>0</v>
      </c>
      <c r="F2597" s="130">
        <v>40</v>
      </c>
      <c r="G2597" s="37">
        <v>4108</v>
      </c>
      <c r="H2597" s="130">
        <v>284</v>
      </c>
      <c r="I2597" s="130">
        <v>67</v>
      </c>
      <c r="J2597" s="130">
        <v>225</v>
      </c>
      <c r="K2597" s="130">
        <v>80</v>
      </c>
      <c r="L2597" s="130">
        <v>295</v>
      </c>
      <c r="M2597" s="130">
        <v>167</v>
      </c>
      <c r="N2597" s="130">
        <v>148</v>
      </c>
      <c r="O2597" s="130">
        <v>60</v>
      </c>
      <c r="P2597" s="6"/>
      <c r="Q2597" s="181"/>
      <c r="R2597" s="181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</row>
    <row r="2598" spans="1:51" ht="14.25" customHeight="1" thickBot="1" x14ac:dyDescent="0.35">
      <c r="A2598" s="84" t="s">
        <v>281</v>
      </c>
      <c r="B2598" s="37">
        <v>11511</v>
      </c>
      <c r="C2598" s="143">
        <f t="shared" si="192"/>
        <v>11.071143469939312</v>
      </c>
      <c r="D2598" s="37"/>
      <c r="E2598" s="130">
        <v>0</v>
      </c>
      <c r="F2598" s="130">
        <v>259</v>
      </c>
      <c r="G2598" s="37">
        <v>6830</v>
      </c>
      <c r="H2598" s="130">
        <v>685</v>
      </c>
      <c r="I2598" s="130">
        <v>263</v>
      </c>
      <c r="J2598" s="37">
        <v>1009</v>
      </c>
      <c r="K2598" s="130">
        <v>459</v>
      </c>
      <c r="L2598" s="130">
        <v>801</v>
      </c>
      <c r="M2598" s="130">
        <v>412</v>
      </c>
      <c r="N2598" s="130">
        <v>428</v>
      </c>
      <c r="O2598" s="130">
        <v>365</v>
      </c>
      <c r="P2598" s="6"/>
      <c r="Q2598" s="181"/>
      <c r="R2598" s="181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</row>
    <row r="2599" spans="1:51" ht="14.25" customHeight="1" thickBot="1" x14ac:dyDescent="0.35">
      <c r="A2599" s="84" t="s">
        <v>282</v>
      </c>
      <c r="B2599" s="37">
        <v>33546</v>
      </c>
      <c r="C2599" s="143">
        <f t="shared" si="192"/>
        <v>32.26414549931232</v>
      </c>
      <c r="D2599" s="37"/>
      <c r="E2599" s="130">
        <v>0</v>
      </c>
      <c r="F2599" s="130">
        <v>905</v>
      </c>
      <c r="G2599" s="37">
        <v>20559</v>
      </c>
      <c r="H2599" s="37">
        <v>1885</v>
      </c>
      <c r="I2599" s="130">
        <v>666</v>
      </c>
      <c r="J2599" s="37">
        <v>2330</v>
      </c>
      <c r="K2599" s="37">
        <v>1009</v>
      </c>
      <c r="L2599" s="37">
        <v>2769</v>
      </c>
      <c r="M2599" s="37">
        <v>1164</v>
      </c>
      <c r="N2599" s="37">
        <v>1300</v>
      </c>
      <c r="O2599" s="130">
        <v>959</v>
      </c>
      <c r="P2599" s="6"/>
      <c r="Q2599" s="181"/>
      <c r="R2599" s="181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</row>
    <row r="2600" spans="1:51" ht="14.25" customHeight="1" thickBot="1" x14ac:dyDescent="0.35">
      <c r="A2600" s="84" t="s">
        <v>283</v>
      </c>
      <c r="B2600" s="37">
        <v>16036</v>
      </c>
      <c r="C2600" s="143">
        <f t="shared" si="192"/>
        <v>15.423234878285708</v>
      </c>
      <c r="D2600" s="37"/>
      <c r="E2600" s="130">
        <v>0</v>
      </c>
      <c r="F2600" s="130">
        <v>325</v>
      </c>
      <c r="G2600" s="37">
        <v>9512</v>
      </c>
      <c r="H2600" s="37">
        <v>1218</v>
      </c>
      <c r="I2600" s="130">
        <v>355</v>
      </c>
      <c r="J2600" s="37">
        <v>1109</v>
      </c>
      <c r="K2600" s="130">
        <v>490</v>
      </c>
      <c r="L2600" s="37">
        <v>1319</v>
      </c>
      <c r="M2600" s="130">
        <v>544</v>
      </c>
      <c r="N2600" s="130">
        <v>633</v>
      </c>
      <c r="O2600" s="130">
        <v>531</v>
      </c>
      <c r="P2600" s="6"/>
      <c r="Q2600" s="181"/>
      <c r="R2600" s="181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</row>
    <row r="2601" spans="1:51" ht="14.25" customHeight="1" thickBot="1" x14ac:dyDescent="0.35">
      <c r="A2601" s="84" t="s">
        <v>285</v>
      </c>
      <c r="B2601" s="37">
        <v>17600</v>
      </c>
      <c r="C2601" s="143">
        <f t="shared" si="192"/>
        <v>16.927471555115272</v>
      </c>
      <c r="D2601" s="37"/>
      <c r="E2601" s="130">
        <v>0</v>
      </c>
      <c r="F2601" s="130">
        <v>277</v>
      </c>
      <c r="G2601" s="37">
        <v>7174</v>
      </c>
      <c r="H2601" s="37">
        <v>2140</v>
      </c>
      <c r="I2601" s="130">
        <v>801</v>
      </c>
      <c r="J2601" s="37">
        <v>2505</v>
      </c>
      <c r="K2601" s="130">
        <v>477</v>
      </c>
      <c r="L2601" s="37">
        <v>1895</v>
      </c>
      <c r="M2601" s="37">
        <v>1553</v>
      </c>
      <c r="N2601" s="130">
        <v>541</v>
      </c>
      <c r="O2601" s="130">
        <v>237</v>
      </c>
      <c r="P2601" s="6"/>
      <c r="Q2601" s="181"/>
      <c r="R2601" s="181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</row>
    <row r="2602" spans="1:51" ht="14.25" customHeight="1" thickBot="1" x14ac:dyDescent="0.35">
      <c r="A2602" s="84" t="s">
        <v>286</v>
      </c>
      <c r="B2602" s="130">
        <v>752</v>
      </c>
      <c r="C2602" s="143">
        <f t="shared" si="192"/>
        <v>0.7232646937185615</v>
      </c>
      <c r="D2602" s="130"/>
      <c r="E2602" s="130">
        <v>0</v>
      </c>
      <c r="F2602" s="130">
        <v>0</v>
      </c>
      <c r="G2602" s="130">
        <v>636</v>
      </c>
      <c r="H2602" s="130">
        <v>12</v>
      </c>
      <c r="I2602" s="130">
        <v>0</v>
      </c>
      <c r="J2602" s="130">
        <v>2</v>
      </c>
      <c r="K2602" s="130">
        <v>51</v>
      </c>
      <c r="L2602" s="130">
        <v>4</v>
      </c>
      <c r="M2602" s="130">
        <v>2</v>
      </c>
      <c r="N2602" s="130">
        <v>0</v>
      </c>
      <c r="O2602" s="130">
        <v>45</v>
      </c>
      <c r="P2602" s="6"/>
      <c r="Q2602" s="181"/>
      <c r="R2602" s="181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</row>
    <row r="2603" spans="1:51" ht="14.25" customHeight="1" thickBot="1" x14ac:dyDescent="0.35">
      <c r="A2603" s="84" t="s">
        <v>319</v>
      </c>
      <c r="B2603" s="37">
        <v>2655</v>
      </c>
      <c r="C2603" s="143">
        <f t="shared" si="192"/>
        <v>2.5535475556153999</v>
      </c>
      <c r="D2603" s="37"/>
      <c r="E2603" s="130">
        <v>0</v>
      </c>
      <c r="F2603" s="130">
        <v>0</v>
      </c>
      <c r="G2603" s="37">
        <v>1784</v>
      </c>
      <c r="H2603" s="130">
        <v>227</v>
      </c>
      <c r="I2603" s="130">
        <v>46</v>
      </c>
      <c r="J2603" s="130">
        <v>135</v>
      </c>
      <c r="K2603" s="130">
        <v>2</v>
      </c>
      <c r="L2603" s="130">
        <v>25</v>
      </c>
      <c r="M2603" s="130">
        <v>12</v>
      </c>
      <c r="N2603" s="130">
        <v>15</v>
      </c>
      <c r="O2603" s="130">
        <v>409</v>
      </c>
      <c r="P2603" s="6"/>
      <c r="Q2603" s="181"/>
      <c r="R2603" s="181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</row>
    <row r="2604" spans="1:51" ht="15" customHeight="1" thickBot="1" x14ac:dyDescent="0.35">
      <c r="A2604" s="84" t="s">
        <v>287</v>
      </c>
      <c r="B2604" s="130">
        <v>580</v>
      </c>
      <c r="C2604" s="143">
        <f t="shared" si="192"/>
        <v>0.55783713079357145</v>
      </c>
      <c r="D2604" s="130"/>
      <c r="E2604" s="130">
        <v>0</v>
      </c>
      <c r="F2604" s="130">
        <v>13</v>
      </c>
      <c r="G2604" s="130">
        <v>246</v>
      </c>
      <c r="H2604" s="130">
        <v>12</v>
      </c>
      <c r="I2604" s="130">
        <v>7</v>
      </c>
      <c r="J2604" s="130">
        <v>37</v>
      </c>
      <c r="K2604" s="130">
        <v>7</v>
      </c>
      <c r="L2604" s="130">
        <v>34</v>
      </c>
      <c r="M2604" s="130">
        <v>194</v>
      </c>
      <c r="N2604" s="130">
        <v>18</v>
      </c>
      <c r="O2604" s="130">
        <v>12</v>
      </c>
      <c r="P2604" s="6"/>
      <c r="Q2604" s="181"/>
      <c r="R2604" s="181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</row>
    <row r="2605" spans="1:51" ht="14.25" customHeight="1" thickBot="1" x14ac:dyDescent="0.35">
      <c r="A2605" s="84" t="s">
        <v>288</v>
      </c>
      <c r="B2605" s="37">
        <v>1827</v>
      </c>
      <c r="C2605" s="143">
        <f t="shared" si="192"/>
        <v>1.75718696199975</v>
      </c>
      <c r="D2605" s="37"/>
      <c r="E2605" s="130">
        <v>0</v>
      </c>
      <c r="F2605" s="130">
        <v>9</v>
      </c>
      <c r="G2605" s="130">
        <v>934</v>
      </c>
      <c r="H2605" s="130">
        <v>58</v>
      </c>
      <c r="I2605" s="130">
        <v>8</v>
      </c>
      <c r="J2605" s="130">
        <v>122</v>
      </c>
      <c r="K2605" s="130">
        <v>20</v>
      </c>
      <c r="L2605" s="130">
        <v>459</v>
      </c>
      <c r="M2605" s="130">
        <v>178</v>
      </c>
      <c r="N2605" s="130">
        <v>17</v>
      </c>
      <c r="O2605" s="130">
        <v>22</v>
      </c>
      <c r="P2605" s="6"/>
      <c r="Q2605" s="181"/>
      <c r="R2605" s="181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</row>
    <row r="2606" spans="1:51" ht="16.2" thickBot="1" x14ac:dyDescent="0.35">
      <c r="A2606" s="84" t="s">
        <v>320</v>
      </c>
      <c r="B2606" s="37">
        <v>3285</v>
      </c>
      <c r="C2606" s="143">
        <f t="shared" si="192"/>
        <v>3.1594740942360033</v>
      </c>
      <c r="D2606" s="37"/>
      <c r="E2606" s="130">
        <v>0</v>
      </c>
      <c r="F2606" s="130">
        <v>45</v>
      </c>
      <c r="G2606" s="37">
        <v>2335</v>
      </c>
      <c r="H2606" s="130">
        <v>182</v>
      </c>
      <c r="I2606" s="130">
        <v>57</v>
      </c>
      <c r="J2606" s="130">
        <v>146</v>
      </c>
      <c r="K2606" s="130">
        <v>55</v>
      </c>
      <c r="L2606" s="130">
        <v>193</v>
      </c>
      <c r="M2606" s="130">
        <v>85</v>
      </c>
      <c r="N2606" s="130">
        <v>107</v>
      </c>
      <c r="O2606" s="130">
        <v>80</v>
      </c>
      <c r="P2606" s="6"/>
      <c r="Q2606" s="181"/>
      <c r="R2606" s="181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</row>
    <row r="2607" spans="1:51" ht="16.2" thickBot="1" x14ac:dyDescent="0.35">
      <c r="A2607" s="84" t="s">
        <v>321</v>
      </c>
      <c r="B2607" s="37">
        <v>8415</v>
      </c>
      <c r="C2607" s="143">
        <f t="shared" si="192"/>
        <v>8.0934473372894882</v>
      </c>
      <c r="D2607" s="37"/>
      <c r="E2607" s="130">
        <v>0</v>
      </c>
      <c r="F2607" s="130">
        <v>19</v>
      </c>
      <c r="G2607" s="37">
        <v>6655</v>
      </c>
      <c r="H2607" s="130">
        <v>427</v>
      </c>
      <c r="I2607" s="130">
        <v>37</v>
      </c>
      <c r="J2607" s="130">
        <v>821</v>
      </c>
      <c r="K2607" s="130">
        <v>56</v>
      </c>
      <c r="L2607" s="130">
        <v>189</v>
      </c>
      <c r="M2607" s="130">
        <v>103</v>
      </c>
      <c r="N2607" s="130">
        <v>39</v>
      </c>
      <c r="O2607" s="130">
        <v>69</v>
      </c>
      <c r="P2607" s="6"/>
      <c r="Q2607" s="181"/>
      <c r="R2607" s="181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</row>
    <row r="2608" spans="1:51" ht="31.8" thickBot="1" x14ac:dyDescent="0.35">
      <c r="A2608" s="84" t="s">
        <v>322</v>
      </c>
      <c r="B2608" s="37">
        <v>1577</v>
      </c>
      <c r="C2608" s="143">
        <f t="shared" si="192"/>
        <v>1.5167399228645899</v>
      </c>
      <c r="D2608" s="37"/>
      <c r="E2608" s="130">
        <v>0</v>
      </c>
      <c r="F2608" s="130">
        <v>4</v>
      </c>
      <c r="G2608" s="130">
        <v>869</v>
      </c>
      <c r="H2608" s="130">
        <v>26</v>
      </c>
      <c r="I2608" s="130">
        <v>7</v>
      </c>
      <c r="J2608" s="130">
        <v>247</v>
      </c>
      <c r="K2608" s="130">
        <v>23</v>
      </c>
      <c r="L2608" s="130">
        <v>289</v>
      </c>
      <c r="M2608" s="130">
        <v>70</v>
      </c>
      <c r="N2608" s="130">
        <v>17</v>
      </c>
      <c r="O2608" s="130">
        <v>25</v>
      </c>
      <c r="P2608" s="6"/>
      <c r="Q2608" s="181"/>
      <c r="R2608" s="181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</row>
    <row r="2609" spans="1:51" ht="16.2" thickBot="1" x14ac:dyDescent="0.35">
      <c r="A2609" s="84" t="s">
        <v>323</v>
      </c>
      <c r="B2609" s="130">
        <v>549</v>
      </c>
      <c r="C2609" s="143">
        <f t="shared" si="192"/>
        <v>0.52802169794081155</v>
      </c>
      <c r="D2609" s="130"/>
      <c r="E2609" s="130">
        <v>0</v>
      </c>
      <c r="F2609" s="130">
        <v>1</v>
      </c>
      <c r="G2609" s="130">
        <v>426</v>
      </c>
      <c r="H2609" s="130">
        <v>8</v>
      </c>
      <c r="I2609" s="130">
        <v>1</v>
      </c>
      <c r="J2609" s="130">
        <v>54</v>
      </c>
      <c r="K2609" s="130">
        <v>10</v>
      </c>
      <c r="L2609" s="130">
        <v>25</v>
      </c>
      <c r="M2609" s="130">
        <v>18</v>
      </c>
      <c r="N2609" s="130">
        <v>1</v>
      </c>
      <c r="O2609" s="130">
        <v>5</v>
      </c>
      <c r="P2609" s="6"/>
      <c r="Q2609" s="181"/>
      <c r="R2609" s="181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</row>
    <row r="2610" spans="1:51" ht="16.2" thickBot="1" x14ac:dyDescent="0.35">
      <c r="A2610" s="84" t="s">
        <v>324</v>
      </c>
      <c r="B2610" s="130">
        <v>140</v>
      </c>
      <c r="C2610" s="143">
        <f t="shared" si="192"/>
        <v>0.13465034191568964</v>
      </c>
      <c r="D2610" s="130"/>
      <c r="E2610" s="130">
        <v>0</v>
      </c>
      <c r="F2610" s="130">
        <v>0</v>
      </c>
      <c r="G2610" s="130">
        <v>121</v>
      </c>
      <c r="H2610" s="130">
        <v>2</v>
      </c>
      <c r="I2610" s="130">
        <v>2</v>
      </c>
      <c r="J2610" s="130">
        <v>9</v>
      </c>
      <c r="K2610" s="130">
        <v>1</v>
      </c>
      <c r="L2610" s="130">
        <v>1</v>
      </c>
      <c r="M2610" s="130">
        <v>3</v>
      </c>
      <c r="N2610" s="130">
        <v>0</v>
      </c>
      <c r="O2610" s="130">
        <v>1</v>
      </c>
      <c r="P2610" s="6"/>
      <c r="Q2610" s="181"/>
      <c r="R2610" s="181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</row>
    <row r="2611" spans="1:51" ht="16.2" thickBot="1" x14ac:dyDescent="0.35">
      <c r="A2611" s="84" t="s">
        <v>294</v>
      </c>
      <c r="B2611" s="130">
        <v>26</v>
      </c>
      <c r="C2611" s="143">
        <f t="shared" si="192"/>
        <v>2.500649207005665E-2</v>
      </c>
      <c r="D2611" s="130"/>
      <c r="E2611" s="130">
        <v>0</v>
      </c>
      <c r="F2611" s="130">
        <v>0</v>
      </c>
      <c r="G2611" s="130">
        <v>14</v>
      </c>
      <c r="H2611" s="130">
        <v>4</v>
      </c>
      <c r="I2611" s="130">
        <v>0</v>
      </c>
      <c r="J2611" s="130">
        <v>1</v>
      </c>
      <c r="K2611" s="130">
        <v>1</v>
      </c>
      <c r="L2611" s="130">
        <v>5</v>
      </c>
      <c r="M2611" s="130">
        <v>0</v>
      </c>
      <c r="N2611" s="130">
        <v>1</v>
      </c>
      <c r="O2611" s="130">
        <v>0</v>
      </c>
      <c r="P2611" s="6"/>
      <c r="Q2611" s="181"/>
      <c r="R2611" s="181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</row>
    <row r="2612" spans="1:51" ht="15" thickBot="1" x14ac:dyDescent="0.35">
      <c r="A2612" s="6"/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6"/>
      <c r="Q2612" s="181"/>
      <c r="R2612" s="181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</row>
    <row r="2613" spans="1:51" ht="16.2" thickBot="1" x14ac:dyDescent="0.35">
      <c r="A2613" s="83" t="s">
        <v>19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6"/>
      <c r="Q2613" s="181"/>
      <c r="R2613" s="181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</row>
    <row r="2614" spans="1:51" s="29" customFormat="1" ht="16.2" thickBot="1" x14ac:dyDescent="0.35">
      <c r="A2614" s="83" t="s">
        <v>20</v>
      </c>
      <c r="B2614" s="138">
        <v>52243</v>
      </c>
      <c r="C2614" s="155">
        <f>B2614/$B$2614%</f>
        <v>100.00000000000001</v>
      </c>
      <c r="D2614" s="138"/>
      <c r="E2614" s="140">
        <v>0</v>
      </c>
      <c r="F2614" s="140">
        <v>992</v>
      </c>
      <c r="G2614" s="138">
        <v>31673</v>
      </c>
      <c r="H2614" s="138">
        <v>3711</v>
      </c>
      <c r="I2614" s="138">
        <v>1222</v>
      </c>
      <c r="J2614" s="138">
        <v>4248</v>
      </c>
      <c r="K2614" s="138">
        <v>1405</v>
      </c>
      <c r="L2614" s="138">
        <v>3437</v>
      </c>
      <c r="M2614" s="138">
        <v>2263</v>
      </c>
      <c r="N2614" s="138">
        <v>1695</v>
      </c>
      <c r="O2614" s="138">
        <v>1597</v>
      </c>
      <c r="P2614" s="28"/>
      <c r="Q2614" s="181"/>
      <c r="R2614" s="181"/>
      <c r="S2614" s="28"/>
      <c r="T2614" s="28"/>
      <c r="U2614" s="28"/>
      <c r="V2614" s="28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</row>
    <row r="2615" spans="1:51" ht="16.2" thickBot="1" x14ac:dyDescent="0.35">
      <c r="A2615" s="84" t="s">
        <v>280</v>
      </c>
      <c r="B2615" s="37">
        <v>2776</v>
      </c>
      <c r="C2615" s="143">
        <f t="shared" ref="C2615:C2629" si="193">B2615/$B$2614%</f>
        <v>5.3136305342342522</v>
      </c>
      <c r="D2615" s="37"/>
      <c r="E2615" s="130">
        <v>0</v>
      </c>
      <c r="F2615" s="130">
        <v>21</v>
      </c>
      <c r="G2615" s="37">
        <v>2062</v>
      </c>
      <c r="H2615" s="130">
        <v>150</v>
      </c>
      <c r="I2615" s="130">
        <v>34</v>
      </c>
      <c r="J2615" s="130">
        <v>126</v>
      </c>
      <c r="K2615" s="130">
        <v>40</v>
      </c>
      <c r="L2615" s="130">
        <v>140</v>
      </c>
      <c r="M2615" s="130">
        <v>89</v>
      </c>
      <c r="N2615" s="130">
        <v>79</v>
      </c>
      <c r="O2615" s="130">
        <v>35</v>
      </c>
      <c r="P2615" s="6"/>
      <c r="Q2615" s="181"/>
      <c r="R2615" s="181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</row>
    <row r="2616" spans="1:51" ht="16.2" thickBot="1" x14ac:dyDescent="0.35">
      <c r="A2616" s="84" t="s">
        <v>281</v>
      </c>
      <c r="B2616" s="37">
        <v>5872</v>
      </c>
      <c r="C2616" s="143">
        <f t="shared" si="193"/>
        <v>11.239783320253432</v>
      </c>
      <c r="D2616" s="37"/>
      <c r="E2616" s="130">
        <v>0</v>
      </c>
      <c r="F2616" s="130">
        <v>129</v>
      </c>
      <c r="G2616" s="37">
        <v>3469</v>
      </c>
      <c r="H2616" s="130">
        <v>349</v>
      </c>
      <c r="I2616" s="130">
        <v>125</v>
      </c>
      <c r="J2616" s="130">
        <v>532</v>
      </c>
      <c r="K2616" s="130">
        <v>238</v>
      </c>
      <c r="L2616" s="130">
        <v>428</v>
      </c>
      <c r="M2616" s="130">
        <v>198</v>
      </c>
      <c r="N2616" s="130">
        <v>223</v>
      </c>
      <c r="O2616" s="130">
        <v>181</v>
      </c>
      <c r="P2616" s="6"/>
      <c r="Q2616" s="181"/>
      <c r="R2616" s="181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</row>
    <row r="2617" spans="1:51" ht="16.2" thickBot="1" x14ac:dyDescent="0.35">
      <c r="A2617" s="84" t="s">
        <v>282</v>
      </c>
      <c r="B2617" s="37">
        <v>16706</v>
      </c>
      <c r="C2617" s="143">
        <f t="shared" si="193"/>
        <v>31.977489807246908</v>
      </c>
      <c r="D2617" s="37"/>
      <c r="E2617" s="130">
        <v>0</v>
      </c>
      <c r="F2617" s="130">
        <v>447</v>
      </c>
      <c r="G2617" s="37">
        <v>10259</v>
      </c>
      <c r="H2617" s="130">
        <v>951</v>
      </c>
      <c r="I2617" s="130">
        <v>346</v>
      </c>
      <c r="J2617" s="37">
        <v>1101</v>
      </c>
      <c r="K2617" s="130">
        <v>525</v>
      </c>
      <c r="L2617" s="37">
        <v>1359</v>
      </c>
      <c r="M2617" s="130">
        <v>569</v>
      </c>
      <c r="N2617" s="130">
        <v>676</v>
      </c>
      <c r="O2617" s="130">
        <v>473</v>
      </c>
      <c r="P2617" s="6"/>
      <c r="Q2617" s="181"/>
      <c r="R2617" s="181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</row>
    <row r="2618" spans="1:51" ht="16.2" thickBot="1" x14ac:dyDescent="0.35">
      <c r="A2618" s="84" t="s">
        <v>283</v>
      </c>
      <c r="B2618" s="37">
        <v>7479</v>
      </c>
      <c r="C2618" s="143">
        <f t="shared" si="193"/>
        <v>14.315793503435868</v>
      </c>
      <c r="D2618" s="37"/>
      <c r="E2618" s="130">
        <v>0</v>
      </c>
      <c r="F2618" s="130">
        <v>183</v>
      </c>
      <c r="G2618" s="37">
        <v>4421</v>
      </c>
      <c r="H2618" s="130">
        <v>627</v>
      </c>
      <c r="I2618" s="130">
        <v>182</v>
      </c>
      <c r="J2618" s="130">
        <v>493</v>
      </c>
      <c r="K2618" s="130">
        <v>237</v>
      </c>
      <c r="L2618" s="130">
        <v>542</v>
      </c>
      <c r="M2618" s="130">
        <v>234</v>
      </c>
      <c r="N2618" s="130">
        <v>315</v>
      </c>
      <c r="O2618" s="130">
        <v>245</v>
      </c>
      <c r="P2618" s="6"/>
      <c r="Q2618" s="181"/>
      <c r="R2618" s="181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</row>
    <row r="2619" spans="1:51" ht="16.2" thickBot="1" x14ac:dyDescent="0.35">
      <c r="A2619" s="84" t="s">
        <v>285</v>
      </c>
      <c r="B2619" s="37">
        <v>8756</v>
      </c>
      <c r="C2619" s="143">
        <f t="shared" si="193"/>
        <v>16.760140114465099</v>
      </c>
      <c r="D2619" s="37"/>
      <c r="E2619" s="130">
        <v>0</v>
      </c>
      <c r="F2619" s="130">
        <v>162</v>
      </c>
      <c r="G2619" s="37">
        <v>3550</v>
      </c>
      <c r="H2619" s="37">
        <v>1165</v>
      </c>
      <c r="I2619" s="130">
        <v>464</v>
      </c>
      <c r="J2619" s="37">
        <v>1342</v>
      </c>
      <c r="K2619" s="130">
        <v>250</v>
      </c>
      <c r="L2619" s="130">
        <v>515</v>
      </c>
      <c r="M2619" s="130">
        <v>913</v>
      </c>
      <c r="N2619" s="130">
        <v>279</v>
      </c>
      <c r="O2619" s="130">
        <v>116</v>
      </c>
      <c r="P2619" s="6"/>
      <c r="Q2619" s="181"/>
      <c r="R2619" s="181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</row>
    <row r="2620" spans="1:51" ht="16.2" thickBot="1" x14ac:dyDescent="0.35">
      <c r="A2620" s="84" t="s">
        <v>286</v>
      </c>
      <c r="B2620" s="130">
        <v>295</v>
      </c>
      <c r="C2620" s="143">
        <f t="shared" si="193"/>
        <v>0.56466895086423063</v>
      </c>
      <c r="D2620" s="130"/>
      <c r="E2620" s="130">
        <v>0</v>
      </c>
      <c r="F2620" s="130">
        <v>0</v>
      </c>
      <c r="G2620" s="130">
        <v>232</v>
      </c>
      <c r="H2620" s="130">
        <v>6</v>
      </c>
      <c r="I2620" s="130">
        <v>0</v>
      </c>
      <c r="J2620" s="130">
        <v>1</v>
      </c>
      <c r="K2620" s="130">
        <v>12</v>
      </c>
      <c r="L2620" s="130">
        <v>1</v>
      </c>
      <c r="M2620" s="130">
        <v>0</v>
      </c>
      <c r="N2620" s="130">
        <v>0</v>
      </c>
      <c r="O2620" s="130">
        <v>43</v>
      </c>
      <c r="P2620" s="6"/>
      <c r="Q2620" s="181"/>
      <c r="R2620" s="181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</row>
    <row r="2621" spans="1:51" ht="16.2" thickBot="1" x14ac:dyDescent="0.35">
      <c r="A2621" s="84" t="s">
        <v>319</v>
      </c>
      <c r="B2621" s="37">
        <v>1580</v>
      </c>
      <c r="C2621" s="143">
        <f t="shared" si="193"/>
        <v>3.0243286181880831</v>
      </c>
      <c r="D2621" s="37"/>
      <c r="E2621" s="130">
        <v>0</v>
      </c>
      <c r="F2621" s="130">
        <v>0</v>
      </c>
      <c r="G2621" s="37">
        <v>1020</v>
      </c>
      <c r="H2621" s="130">
        <v>122</v>
      </c>
      <c r="I2621" s="130">
        <v>6</v>
      </c>
      <c r="J2621" s="130">
        <v>15</v>
      </c>
      <c r="K2621" s="130">
        <v>2</v>
      </c>
      <c r="L2621" s="130">
        <v>20</v>
      </c>
      <c r="M2621" s="130">
        <v>9</v>
      </c>
      <c r="N2621" s="130">
        <v>11</v>
      </c>
      <c r="O2621" s="130">
        <v>375</v>
      </c>
      <c r="P2621" s="6"/>
      <c r="Q2621" s="181"/>
      <c r="R2621" s="181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</row>
    <row r="2622" spans="1:51" ht="16.2" thickBot="1" x14ac:dyDescent="0.35">
      <c r="A2622" s="84" t="s">
        <v>287</v>
      </c>
      <c r="B2622" s="130">
        <v>258</v>
      </c>
      <c r="C2622" s="143">
        <f t="shared" si="193"/>
        <v>0.49384606550159837</v>
      </c>
      <c r="D2622" s="130"/>
      <c r="E2622" s="130">
        <v>0</v>
      </c>
      <c r="F2622" s="130">
        <v>5</v>
      </c>
      <c r="G2622" s="130">
        <v>127</v>
      </c>
      <c r="H2622" s="130">
        <v>5</v>
      </c>
      <c r="I2622" s="130">
        <v>4</v>
      </c>
      <c r="J2622" s="130">
        <v>15</v>
      </c>
      <c r="K2622" s="130">
        <v>3</v>
      </c>
      <c r="L2622" s="130">
        <v>17</v>
      </c>
      <c r="M2622" s="130">
        <v>62</v>
      </c>
      <c r="N2622" s="130">
        <v>14</v>
      </c>
      <c r="O2622" s="130">
        <v>6</v>
      </c>
      <c r="P2622" s="6"/>
      <c r="Q2622" s="181"/>
      <c r="R2622" s="181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</row>
    <row r="2623" spans="1:51" ht="15" customHeight="1" thickBot="1" x14ac:dyDescent="0.35">
      <c r="A2623" s="84" t="s">
        <v>288</v>
      </c>
      <c r="B2623" s="130">
        <v>643</v>
      </c>
      <c r="C2623" s="143">
        <f t="shared" si="193"/>
        <v>1.2307868996803402</v>
      </c>
      <c r="D2623" s="130"/>
      <c r="E2623" s="130">
        <v>0</v>
      </c>
      <c r="F2623" s="130">
        <v>5</v>
      </c>
      <c r="G2623" s="130">
        <v>383</v>
      </c>
      <c r="H2623" s="130">
        <v>33</v>
      </c>
      <c r="I2623" s="130">
        <v>4</v>
      </c>
      <c r="J2623" s="130">
        <v>32</v>
      </c>
      <c r="K2623" s="130">
        <v>10</v>
      </c>
      <c r="L2623" s="130">
        <v>97</v>
      </c>
      <c r="M2623" s="130">
        <v>57</v>
      </c>
      <c r="N2623" s="130">
        <v>11</v>
      </c>
      <c r="O2623" s="130">
        <v>11</v>
      </c>
      <c r="P2623" s="6"/>
      <c r="Q2623" s="181"/>
      <c r="R2623" s="181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</row>
    <row r="2624" spans="1:51" ht="16.2" thickBot="1" x14ac:dyDescent="0.35">
      <c r="A2624" s="84" t="s">
        <v>320</v>
      </c>
      <c r="B2624" s="37">
        <v>1821</v>
      </c>
      <c r="C2624" s="143">
        <f t="shared" si="193"/>
        <v>3.4856344390636069</v>
      </c>
      <c r="D2624" s="37"/>
      <c r="E2624" s="130">
        <v>0</v>
      </c>
      <c r="F2624" s="130">
        <v>26</v>
      </c>
      <c r="G2624" s="37">
        <v>1296</v>
      </c>
      <c r="H2624" s="130">
        <v>115</v>
      </c>
      <c r="I2624" s="130">
        <v>29</v>
      </c>
      <c r="J2624" s="130">
        <v>74</v>
      </c>
      <c r="K2624" s="130">
        <v>32</v>
      </c>
      <c r="L2624" s="130">
        <v>93</v>
      </c>
      <c r="M2624" s="130">
        <v>46</v>
      </c>
      <c r="N2624" s="130">
        <v>57</v>
      </c>
      <c r="O2624" s="130">
        <v>53</v>
      </c>
      <c r="P2624" s="6"/>
      <c r="Q2624" s="181"/>
      <c r="R2624" s="181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</row>
    <row r="2625" spans="1:51" ht="16.2" thickBot="1" x14ac:dyDescent="0.35">
      <c r="A2625" s="84" t="s">
        <v>321</v>
      </c>
      <c r="B2625" s="37">
        <v>4948</v>
      </c>
      <c r="C2625" s="143">
        <f t="shared" si="193"/>
        <v>9.4711253182244519</v>
      </c>
      <c r="D2625" s="37"/>
      <c r="E2625" s="130">
        <v>0</v>
      </c>
      <c r="F2625" s="130">
        <v>11</v>
      </c>
      <c r="G2625" s="37">
        <v>4045</v>
      </c>
      <c r="H2625" s="130">
        <v>170</v>
      </c>
      <c r="I2625" s="130">
        <v>25</v>
      </c>
      <c r="J2625" s="130">
        <v>438</v>
      </c>
      <c r="K2625" s="130">
        <v>37</v>
      </c>
      <c r="L2625" s="130">
        <v>101</v>
      </c>
      <c r="M2625" s="130">
        <v>52</v>
      </c>
      <c r="N2625" s="130">
        <v>24</v>
      </c>
      <c r="O2625" s="130">
        <v>45</v>
      </c>
      <c r="P2625" s="6"/>
      <c r="Q2625" s="181"/>
      <c r="R2625" s="181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</row>
    <row r="2626" spans="1:51" ht="31.8" thickBot="1" x14ac:dyDescent="0.35">
      <c r="A2626" s="84" t="s">
        <v>322</v>
      </c>
      <c r="B2626" s="130">
        <v>570</v>
      </c>
      <c r="C2626" s="143">
        <f t="shared" si="193"/>
        <v>1.0910552609919033</v>
      </c>
      <c r="D2626" s="130"/>
      <c r="E2626" s="130">
        <v>0</v>
      </c>
      <c r="F2626" s="130">
        <v>3</v>
      </c>
      <c r="G2626" s="130">
        <v>391</v>
      </c>
      <c r="H2626" s="130">
        <v>9</v>
      </c>
      <c r="I2626" s="130">
        <v>3</v>
      </c>
      <c r="J2626" s="130">
        <v>29</v>
      </c>
      <c r="K2626" s="130">
        <v>8</v>
      </c>
      <c r="L2626" s="130">
        <v>101</v>
      </c>
      <c r="M2626" s="130">
        <v>13</v>
      </c>
      <c r="N2626" s="130">
        <v>4</v>
      </c>
      <c r="O2626" s="130">
        <v>9</v>
      </c>
      <c r="P2626" s="6"/>
      <c r="Q2626" s="181"/>
      <c r="R2626" s="181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</row>
    <row r="2627" spans="1:51" ht="16.2" thickBot="1" x14ac:dyDescent="0.35">
      <c r="A2627" s="84" t="s">
        <v>323</v>
      </c>
      <c r="B2627" s="130">
        <v>395</v>
      </c>
      <c r="C2627" s="143">
        <f t="shared" si="193"/>
        <v>0.75608215454702077</v>
      </c>
      <c r="D2627" s="130"/>
      <c r="E2627" s="130">
        <v>0</v>
      </c>
      <c r="F2627" s="130">
        <v>0</v>
      </c>
      <c r="G2627" s="130">
        <v>300</v>
      </c>
      <c r="H2627" s="130">
        <v>5</v>
      </c>
      <c r="I2627" s="130">
        <v>0</v>
      </c>
      <c r="J2627" s="130">
        <v>41</v>
      </c>
      <c r="K2627" s="130">
        <v>9</v>
      </c>
      <c r="L2627" s="130">
        <v>17</v>
      </c>
      <c r="M2627" s="130">
        <v>18</v>
      </c>
      <c r="N2627" s="130">
        <v>1</v>
      </c>
      <c r="O2627" s="130">
        <v>4</v>
      </c>
      <c r="P2627" s="6"/>
      <c r="Q2627" s="181"/>
      <c r="R2627" s="181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</row>
    <row r="2628" spans="1:51" ht="16.2" thickBot="1" x14ac:dyDescent="0.35">
      <c r="A2628" s="84" t="s">
        <v>324</v>
      </c>
      <c r="B2628" s="130">
        <v>126</v>
      </c>
      <c r="C2628" s="143">
        <f t="shared" si="193"/>
        <v>0.24118063664031547</v>
      </c>
      <c r="D2628" s="130"/>
      <c r="E2628" s="130">
        <v>0</v>
      </c>
      <c r="F2628" s="130">
        <v>0</v>
      </c>
      <c r="G2628" s="130">
        <v>110</v>
      </c>
      <c r="H2628" s="130">
        <v>1</v>
      </c>
      <c r="I2628" s="130">
        <v>0</v>
      </c>
      <c r="J2628" s="130">
        <v>9</v>
      </c>
      <c r="K2628" s="130">
        <v>1</v>
      </c>
      <c r="L2628" s="130">
        <v>1</v>
      </c>
      <c r="M2628" s="130">
        <v>3</v>
      </c>
      <c r="N2628" s="130">
        <v>0</v>
      </c>
      <c r="O2628" s="130">
        <v>1</v>
      </c>
      <c r="P2628" s="6"/>
      <c r="Q2628" s="181"/>
      <c r="R2628" s="181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</row>
    <row r="2629" spans="1:51" ht="16.2" thickBot="1" x14ac:dyDescent="0.35">
      <c r="A2629" s="84" t="s">
        <v>294</v>
      </c>
      <c r="B2629" s="130">
        <v>18</v>
      </c>
      <c r="C2629" s="143">
        <f t="shared" si="193"/>
        <v>3.4454376662902207E-2</v>
      </c>
      <c r="D2629" s="130"/>
      <c r="E2629" s="130">
        <v>0</v>
      </c>
      <c r="F2629" s="130">
        <v>0</v>
      </c>
      <c r="G2629" s="130">
        <v>8</v>
      </c>
      <c r="H2629" s="130">
        <v>3</v>
      </c>
      <c r="I2629" s="130">
        <v>0</v>
      </c>
      <c r="J2629" s="130">
        <v>0</v>
      </c>
      <c r="K2629" s="130">
        <v>1</v>
      </c>
      <c r="L2629" s="130">
        <v>5</v>
      </c>
      <c r="M2629" s="130">
        <v>0</v>
      </c>
      <c r="N2629" s="130">
        <v>1</v>
      </c>
      <c r="O2629" s="130">
        <v>0</v>
      </c>
      <c r="P2629" s="6"/>
      <c r="Q2629" s="181"/>
      <c r="R2629" s="181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</row>
    <row r="2630" spans="1:51" ht="16.2" thickBot="1" x14ac:dyDescent="0.35">
      <c r="A2630" s="84"/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6"/>
      <c r="Q2630" s="181"/>
      <c r="R2630" s="181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</row>
    <row r="2631" spans="1:51" ht="16.2" thickBot="1" x14ac:dyDescent="0.35">
      <c r="A2631" s="83" t="s">
        <v>21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6"/>
      <c r="Q2631" s="181"/>
      <c r="R2631" s="181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</row>
    <row r="2632" spans="1:51" s="29" customFormat="1" ht="16.2" thickBot="1" x14ac:dyDescent="0.35">
      <c r="A2632" s="83" t="s">
        <v>20</v>
      </c>
      <c r="B2632" s="138">
        <v>51730</v>
      </c>
      <c r="C2632" s="155">
        <f>B2632/$B$2632%</f>
        <v>100.00000000000001</v>
      </c>
      <c r="D2632" s="138"/>
      <c r="E2632" s="140">
        <v>0</v>
      </c>
      <c r="F2632" s="140">
        <v>905</v>
      </c>
      <c r="G2632" s="138">
        <v>30530</v>
      </c>
      <c r="H2632" s="138">
        <v>3459</v>
      </c>
      <c r="I2632" s="138">
        <v>1095</v>
      </c>
      <c r="J2632" s="138">
        <v>4504</v>
      </c>
      <c r="K2632" s="138">
        <v>1336</v>
      </c>
      <c r="L2632" s="138">
        <v>4866</v>
      </c>
      <c r="M2632" s="138">
        <v>2242</v>
      </c>
      <c r="N2632" s="138">
        <v>1570</v>
      </c>
      <c r="O2632" s="138">
        <v>1223</v>
      </c>
      <c r="P2632" s="28"/>
      <c r="Q2632" s="181"/>
      <c r="R2632" s="181"/>
      <c r="S2632" s="28"/>
      <c r="T2632" s="28"/>
      <c r="U2632" s="28"/>
      <c r="V2632" s="28"/>
      <c r="W2632" s="28"/>
      <c r="X2632" s="28"/>
      <c r="Y2632" s="28"/>
      <c r="Z2632" s="28"/>
      <c r="AA2632" s="28"/>
      <c r="AB2632" s="28"/>
      <c r="AC2632" s="28"/>
      <c r="AD2632" s="28"/>
      <c r="AE2632" s="28"/>
      <c r="AF2632" s="28"/>
      <c r="AG2632" s="28"/>
      <c r="AH2632" s="28"/>
      <c r="AI2632" s="28"/>
      <c r="AJ2632" s="28"/>
      <c r="AK2632" s="28"/>
      <c r="AL2632" s="28"/>
      <c r="AM2632" s="28"/>
      <c r="AN2632" s="28"/>
      <c r="AO2632" s="28"/>
      <c r="AP2632" s="28"/>
      <c r="AQ2632" s="28"/>
      <c r="AR2632" s="28"/>
      <c r="AS2632" s="28"/>
      <c r="AT2632" s="28"/>
      <c r="AU2632" s="28"/>
      <c r="AV2632" s="28"/>
      <c r="AW2632" s="28"/>
      <c r="AX2632" s="28"/>
      <c r="AY2632" s="28"/>
    </row>
    <row r="2633" spans="1:51" ht="16.2" thickBot="1" x14ac:dyDescent="0.35">
      <c r="A2633" s="84" t="s">
        <v>280</v>
      </c>
      <c r="B2633" s="37">
        <v>2698</v>
      </c>
      <c r="C2633" s="143">
        <f t="shared" ref="C2633:C2647" si="194">B2633/$B$2632%</f>
        <v>5.2155422385462984</v>
      </c>
      <c r="D2633" s="37"/>
      <c r="E2633" s="130">
        <v>0</v>
      </c>
      <c r="F2633" s="130">
        <v>19</v>
      </c>
      <c r="G2633" s="37">
        <v>2046</v>
      </c>
      <c r="H2633" s="130">
        <v>134</v>
      </c>
      <c r="I2633" s="130">
        <v>33</v>
      </c>
      <c r="J2633" s="130">
        <v>99</v>
      </c>
      <c r="K2633" s="130">
        <v>40</v>
      </c>
      <c r="L2633" s="130">
        <v>155</v>
      </c>
      <c r="M2633" s="130">
        <v>78</v>
      </c>
      <c r="N2633" s="130">
        <v>69</v>
      </c>
      <c r="O2633" s="130">
        <v>25</v>
      </c>
      <c r="P2633" s="6"/>
      <c r="Q2633" s="181"/>
      <c r="R2633" s="181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</row>
    <row r="2634" spans="1:51" ht="16.2" thickBot="1" x14ac:dyDescent="0.35">
      <c r="A2634" s="84" t="s">
        <v>281</v>
      </c>
      <c r="B2634" s="37">
        <v>5639</v>
      </c>
      <c r="C2634" s="143">
        <f t="shared" si="194"/>
        <v>10.900831239126234</v>
      </c>
      <c r="D2634" s="37"/>
      <c r="E2634" s="130">
        <v>0</v>
      </c>
      <c r="F2634" s="130">
        <v>130</v>
      </c>
      <c r="G2634" s="37">
        <v>3361</v>
      </c>
      <c r="H2634" s="130">
        <v>336</v>
      </c>
      <c r="I2634" s="130">
        <v>138</v>
      </c>
      <c r="J2634" s="130">
        <v>477</v>
      </c>
      <c r="K2634" s="130">
        <v>221</v>
      </c>
      <c r="L2634" s="130">
        <v>373</v>
      </c>
      <c r="M2634" s="130">
        <v>214</v>
      </c>
      <c r="N2634" s="130">
        <v>205</v>
      </c>
      <c r="O2634" s="130">
        <v>184</v>
      </c>
      <c r="P2634" s="6"/>
      <c r="Q2634" s="181"/>
      <c r="R2634" s="181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</row>
    <row r="2635" spans="1:51" ht="16.2" thickBot="1" x14ac:dyDescent="0.35">
      <c r="A2635" s="84" t="s">
        <v>282</v>
      </c>
      <c r="B2635" s="37">
        <v>16840</v>
      </c>
      <c r="C2635" s="143">
        <f t="shared" si="194"/>
        <v>32.553643920355697</v>
      </c>
      <c r="D2635" s="37"/>
      <c r="E2635" s="130">
        <v>0</v>
      </c>
      <c r="F2635" s="130">
        <v>458</v>
      </c>
      <c r="G2635" s="37">
        <v>10300</v>
      </c>
      <c r="H2635" s="130">
        <v>934</v>
      </c>
      <c r="I2635" s="130">
        <v>320</v>
      </c>
      <c r="J2635" s="37">
        <v>1229</v>
      </c>
      <c r="K2635" s="130">
        <v>484</v>
      </c>
      <c r="L2635" s="37">
        <v>1410</v>
      </c>
      <c r="M2635" s="130">
        <v>595</v>
      </c>
      <c r="N2635" s="130">
        <v>624</v>
      </c>
      <c r="O2635" s="130">
        <v>486</v>
      </c>
      <c r="P2635" s="6"/>
      <c r="Q2635" s="181"/>
      <c r="R2635" s="181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</row>
    <row r="2636" spans="1:51" ht="16.2" thickBot="1" x14ac:dyDescent="0.35">
      <c r="A2636" s="84" t="s">
        <v>283</v>
      </c>
      <c r="B2636" s="37">
        <v>8557</v>
      </c>
      <c r="C2636" s="143">
        <f t="shared" si="194"/>
        <v>16.541658612023973</v>
      </c>
      <c r="D2636" s="37"/>
      <c r="E2636" s="130">
        <v>0</v>
      </c>
      <c r="F2636" s="130">
        <v>142</v>
      </c>
      <c r="G2636" s="37">
        <v>5091</v>
      </c>
      <c r="H2636" s="130">
        <v>591</v>
      </c>
      <c r="I2636" s="130">
        <v>173</v>
      </c>
      <c r="J2636" s="130">
        <v>616</v>
      </c>
      <c r="K2636" s="130">
        <v>253</v>
      </c>
      <c r="L2636" s="130">
        <v>777</v>
      </c>
      <c r="M2636" s="130">
        <v>310</v>
      </c>
      <c r="N2636" s="130">
        <v>318</v>
      </c>
      <c r="O2636" s="130">
        <v>286</v>
      </c>
      <c r="P2636" s="6"/>
      <c r="Q2636" s="181"/>
      <c r="R2636" s="181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</row>
    <row r="2637" spans="1:51" ht="16.2" thickBot="1" x14ac:dyDescent="0.35">
      <c r="A2637" s="84" t="s">
        <v>285</v>
      </c>
      <c r="B2637" s="37">
        <v>8844</v>
      </c>
      <c r="C2637" s="143">
        <f t="shared" si="194"/>
        <v>17.096462400927898</v>
      </c>
      <c r="D2637" s="37"/>
      <c r="E2637" s="130">
        <v>0</v>
      </c>
      <c r="F2637" s="130">
        <v>115</v>
      </c>
      <c r="G2637" s="37">
        <v>3624</v>
      </c>
      <c r="H2637" s="130">
        <v>975</v>
      </c>
      <c r="I2637" s="130">
        <v>337</v>
      </c>
      <c r="J2637" s="37">
        <v>1163</v>
      </c>
      <c r="K2637" s="130">
        <v>227</v>
      </c>
      <c r="L2637" s="37">
        <v>1380</v>
      </c>
      <c r="M2637" s="130">
        <v>640</v>
      </c>
      <c r="N2637" s="130">
        <v>262</v>
      </c>
      <c r="O2637" s="130">
        <v>121</v>
      </c>
      <c r="P2637" s="6"/>
      <c r="Q2637" s="181"/>
      <c r="R2637" s="181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</row>
    <row r="2638" spans="1:51" ht="16.2" thickBot="1" x14ac:dyDescent="0.35">
      <c r="A2638" s="84" t="s">
        <v>286</v>
      </c>
      <c r="B2638" s="130">
        <v>457</v>
      </c>
      <c r="C2638" s="143">
        <f t="shared" si="194"/>
        <v>0.88343321090276439</v>
      </c>
      <c r="D2638" s="130"/>
      <c r="E2638" s="130">
        <v>0</v>
      </c>
      <c r="F2638" s="130">
        <v>0</v>
      </c>
      <c r="G2638" s="130">
        <v>404</v>
      </c>
      <c r="H2638" s="130">
        <v>6</v>
      </c>
      <c r="I2638" s="130">
        <v>0</v>
      </c>
      <c r="J2638" s="130">
        <v>1</v>
      </c>
      <c r="K2638" s="130">
        <v>39</v>
      </c>
      <c r="L2638" s="130">
        <v>3</v>
      </c>
      <c r="M2638" s="130">
        <v>2</v>
      </c>
      <c r="N2638" s="130">
        <v>0</v>
      </c>
      <c r="O2638" s="130">
        <v>2</v>
      </c>
      <c r="P2638" s="6"/>
      <c r="Q2638" s="181"/>
      <c r="R2638" s="181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</row>
    <row r="2639" spans="1:51" ht="16.2" thickBot="1" x14ac:dyDescent="0.35">
      <c r="A2639" s="84" t="s">
        <v>319</v>
      </c>
      <c r="B2639" s="37">
        <v>1075</v>
      </c>
      <c r="C2639" s="143">
        <f t="shared" si="194"/>
        <v>2.0780978155809011</v>
      </c>
      <c r="D2639" s="37"/>
      <c r="E2639" s="130">
        <v>0</v>
      </c>
      <c r="F2639" s="130">
        <v>0</v>
      </c>
      <c r="G2639" s="130">
        <v>764</v>
      </c>
      <c r="H2639" s="130">
        <v>105</v>
      </c>
      <c r="I2639" s="130">
        <v>40</v>
      </c>
      <c r="J2639" s="130">
        <v>120</v>
      </c>
      <c r="K2639" s="130">
        <v>0</v>
      </c>
      <c r="L2639" s="130">
        <v>5</v>
      </c>
      <c r="M2639" s="130">
        <v>3</v>
      </c>
      <c r="N2639" s="130">
        <v>4</v>
      </c>
      <c r="O2639" s="130">
        <v>34</v>
      </c>
      <c r="P2639" s="6"/>
      <c r="Q2639" s="181"/>
      <c r="R2639" s="181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</row>
    <row r="2640" spans="1:51" ht="16.2" thickBot="1" x14ac:dyDescent="0.35">
      <c r="A2640" s="84" t="s">
        <v>287</v>
      </c>
      <c r="B2640" s="130">
        <v>322</v>
      </c>
      <c r="C2640" s="143">
        <f t="shared" si="194"/>
        <v>0.62246278755074436</v>
      </c>
      <c r="D2640" s="130"/>
      <c r="E2640" s="130">
        <v>0</v>
      </c>
      <c r="F2640" s="130">
        <v>8</v>
      </c>
      <c r="G2640" s="130">
        <v>119</v>
      </c>
      <c r="H2640" s="130">
        <v>7</v>
      </c>
      <c r="I2640" s="130">
        <v>3</v>
      </c>
      <c r="J2640" s="130">
        <v>22</v>
      </c>
      <c r="K2640" s="130">
        <v>4</v>
      </c>
      <c r="L2640" s="130">
        <v>17</v>
      </c>
      <c r="M2640" s="130">
        <v>132</v>
      </c>
      <c r="N2640" s="130">
        <v>4</v>
      </c>
      <c r="O2640" s="130">
        <v>6</v>
      </c>
      <c r="P2640" s="6"/>
      <c r="Q2640" s="181"/>
      <c r="R2640" s="181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</row>
    <row r="2641" spans="1:51" ht="16.2" thickBot="1" x14ac:dyDescent="0.35">
      <c r="A2641" s="84" t="s">
        <v>288</v>
      </c>
      <c r="B2641" s="37">
        <v>1184</v>
      </c>
      <c r="C2641" s="143">
        <f t="shared" si="194"/>
        <v>2.2888072685095691</v>
      </c>
      <c r="D2641" s="37"/>
      <c r="E2641" s="130">
        <v>0</v>
      </c>
      <c r="F2641" s="130">
        <v>4</v>
      </c>
      <c r="G2641" s="130">
        <v>551</v>
      </c>
      <c r="H2641" s="130">
        <v>25</v>
      </c>
      <c r="I2641" s="130">
        <v>4</v>
      </c>
      <c r="J2641" s="130">
        <v>90</v>
      </c>
      <c r="K2641" s="130">
        <v>10</v>
      </c>
      <c r="L2641" s="130">
        <v>362</v>
      </c>
      <c r="M2641" s="130">
        <v>121</v>
      </c>
      <c r="N2641" s="130">
        <v>6</v>
      </c>
      <c r="O2641" s="130">
        <v>11</v>
      </c>
      <c r="P2641" s="6"/>
      <c r="Q2641" s="181"/>
      <c r="R2641" s="181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</row>
    <row r="2642" spans="1:51" ht="15" customHeight="1" thickBot="1" x14ac:dyDescent="0.35">
      <c r="A2642" s="84" t="s">
        <v>320</v>
      </c>
      <c r="B2642" s="37">
        <v>1464</v>
      </c>
      <c r="C2642" s="143">
        <f t="shared" si="194"/>
        <v>2.8300792576841296</v>
      </c>
      <c r="D2642" s="37"/>
      <c r="E2642" s="130">
        <v>0</v>
      </c>
      <c r="F2642" s="130">
        <v>19</v>
      </c>
      <c r="G2642" s="37">
        <v>1039</v>
      </c>
      <c r="H2642" s="130">
        <v>67</v>
      </c>
      <c r="I2642" s="130">
        <v>28</v>
      </c>
      <c r="J2642" s="130">
        <v>72</v>
      </c>
      <c r="K2642" s="130">
        <v>23</v>
      </c>
      <c r="L2642" s="130">
        <v>100</v>
      </c>
      <c r="M2642" s="130">
        <v>39</v>
      </c>
      <c r="N2642" s="130">
        <v>50</v>
      </c>
      <c r="O2642" s="130">
        <v>27</v>
      </c>
      <c r="P2642" s="6"/>
      <c r="Q2642" s="181"/>
      <c r="R2642" s="181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</row>
    <row r="2643" spans="1:51" ht="16.2" thickBot="1" x14ac:dyDescent="0.35">
      <c r="A2643" s="84" t="s">
        <v>321</v>
      </c>
      <c r="B2643" s="37">
        <v>3467</v>
      </c>
      <c r="C2643" s="143">
        <f t="shared" si="194"/>
        <v>6.7021070945292873</v>
      </c>
      <c r="D2643" s="37"/>
      <c r="E2643" s="130">
        <v>0</v>
      </c>
      <c r="F2643" s="130">
        <v>8</v>
      </c>
      <c r="G2643" s="37">
        <v>2610</v>
      </c>
      <c r="H2643" s="130">
        <v>257</v>
      </c>
      <c r="I2643" s="130">
        <v>12</v>
      </c>
      <c r="J2643" s="130">
        <v>383</v>
      </c>
      <c r="K2643" s="130">
        <v>19</v>
      </c>
      <c r="L2643" s="130">
        <v>88</v>
      </c>
      <c r="M2643" s="130">
        <v>51</v>
      </c>
      <c r="N2643" s="130">
        <v>15</v>
      </c>
      <c r="O2643" s="130">
        <v>24</v>
      </c>
      <c r="P2643" s="6"/>
      <c r="Q2643" s="181"/>
      <c r="R2643" s="181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</row>
    <row r="2644" spans="1:51" ht="31.8" thickBot="1" x14ac:dyDescent="0.35">
      <c r="A2644" s="84" t="s">
        <v>322</v>
      </c>
      <c r="B2644" s="37">
        <v>1007</v>
      </c>
      <c r="C2644" s="143">
        <f t="shared" si="194"/>
        <v>1.9466460467813649</v>
      </c>
      <c r="D2644" s="37"/>
      <c r="E2644" s="130">
        <v>0</v>
      </c>
      <c r="F2644" s="130">
        <v>1</v>
      </c>
      <c r="G2644" s="130">
        <v>478</v>
      </c>
      <c r="H2644" s="130">
        <v>17</v>
      </c>
      <c r="I2644" s="130">
        <v>4</v>
      </c>
      <c r="J2644" s="130">
        <v>218</v>
      </c>
      <c r="K2644" s="130">
        <v>15</v>
      </c>
      <c r="L2644" s="130">
        <v>188</v>
      </c>
      <c r="M2644" s="130">
        <v>57</v>
      </c>
      <c r="N2644" s="130">
        <v>13</v>
      </c>
      <c r="O2644" s="130">
        <v>16</v>
      </c>
      <c r="P2644" s="6"/>
      <c r="Q2644" s="181"/>
      <c r="R2644" s="181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</row>
    <row r="2645" spans="1:51" ht="16.2" thickBot="1" x14ac:dyDescent="0.35">
      <c r="A2645" s="84" t="s">
        <v>323</v>
      </c>
      <c r="B2645" s="130">
        <v>154</v>
      </c>
      <c r="C2645" s="143">
        <f t="shared" si="194"/>
        <v>0.29769959404600815</v>
      </c>
      <c r="D2645" s="130"/>
      <c r="E2645" s="130">
        <v>0</v>
      </c>
      <c r="F2645" s="130">
        <v>1</v>
      </c>
      <c r="G2645" s="130">
        <v>126</v>
      </c>
      <c r="H2645" s="130">
        <v>3</v>
      </c>
      <c r="I2645" s="130">
        <v>1</v>
      </c>
      <c r="J2645" s="130">
        <v>13</v>
      </c>
      <c r="K2645" s="130">
        <v>1</v>
      </c>
      <c r="L2645" s="130">
        <v>8</v>
      </c>
      <c r="M2645" s="130">
        <v>0</v>
      </c>
      <c r="N2645" s="130">
        <v>0</v>
      </c>
      <c r="O2645" s="130">
        <v>1</v>
      </c>
      <c r="P2645" s="6"/>
      <c r="Q2645" s="181"/>
      <c r="R2645" s="181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</row>
    <row r="2646" spans="1:51" ht="16.2" thickBot="1" x14ac:dyDescent="0.35">
      <c r="A2646" s="84" t="s">
        <v>324</v>
      </c>
      <c r="B2646" s="130">
        <v>14</v>
      </c>
      <c r="C2646" s="143">
        <f t="shared" si="194"/>
        <v>2.7063599458728015E-2</v>
      </c>
      <c r="D2646" s="130"/>
      <c r="E2646" s="130">
        <v>0</v>
      </c>
      <c r="F2646" s="130">
        <v>0</v>
      </c>
      <c r="G2646" s="130">
        <v>11</v>
      </c>
      <c r="H2646" s="130">
        <v>1</v>
      </c>
      <c r="I2646" s="130">
        <v>2</v>
      </c>
      <c r="J2646" s="130">
        <v>0</v>
      </c>
      <c r="K2646" s="130">
        <v>0</v>
      </c>
      <c r="L2646" s="130">
        <v>0</v>
      </c>
      <c r="M2646" s="130">
        <v>0</v>
      </c>
      <c r="N2646" s="130">
        <v>0</v>
      </c>
      <c r="O2646" s="130">
        <v>0</v>
      </c>
      <c r="P2646" s="6"/>
      <c r="Q2646" s="181"/>
      <c r="R2646" s="181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</row>
    <row r="2647" spans="1:51" ht="16.2" thickBot="1" x14ac:dyDescent="0.35">
      <c r="A2647" s="84" t="s">
        <v>294</v>
      </c>
      <c r="B2647" s="130">
        <v>8</v>
      </c>
      <c r="C2647" s="143">
        <f t="shared" si="194"/>
        <v>1.5464913976416007E-2</v>
      </c>
      <c r="D2647" s="130"/>
      <c r="E2647" s="130">
        <v>0</v>
      </c>
      <c r="F2647" s="130">
        <v>0</v>
      </c>
      <c r="G2647" s="130">
        <v>6</v>
      </c>
      <c r="H2647" s="130">
        <v>1</v>
      </c>
      <c r="I2647" s="130">
        <v>0</v>
      </c>
      <c r="J2647" s="130">
        <v>1</v>
      </c>
      <c r="K2647" s="130">
        <v>0</v>
      </c>
      <c r="L2647" s="130">
        <v>0</v>
      </c>
      <c r="M2647" s="130">
        <v>0</v>
      </c>
      <c r="N2647" s="130">
        <v>0</v>
      </c>
      <c r="O2647" s="130">
        <v>0</v>
      </c>
      <c r="P2647" s="6"/>
      <c r="Q2647" s="181"/>
      <c r="R2647" s="181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</row>
    <row r="2648" spans="1:51" ht="15" thickBot="1" x14ac:dyDescent="0.35">
      <c r="A2648" s="3"/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6"/>
      <c r="Q2648" s="181"/>
      <c r="R2648" s="181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</row>
    <row r="2649" spans="1:51" ht="16.2" thickBot="1" x14ac:dyDescent="0.35">
      <c r="A2649" s="51" t="s">
        <v>23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6"/>
      <c r="Q2649" s="181"/>
      <c r="R2649" s="181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</row>
    <row r="2650" spans="1:51" ht="16.2" thickBot="1" x14ac:dyDescent="0.35">
      <c r="A2650" s="51" t="s">
        <v>15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6"/>
      <c r="Q2650" s="181"/>
      <c r="R2650" s="181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</row>
    <row r="2651" spans="1:51" s="29" customFormat="1" ht="16.2" thickBot="1" x14ac:dyDescent="0.35">
      <c r="A2651" s="83" t="s">
        <v>20</v>
      </c>
      <c r="B2651" s="138">
        <v>220694</v>
      </c>
      <c r="C2651" s="155">
        <f>B2651/$B$2651%</f>
        <v>100</v>
      </c>
      <c r="D2651" s="138"/>
      <c r="E2651" s="138">
        <v>30831</v>
      </c>
      <c r="F2651" s="138">
        <v>23625</v>
      </c>
      <c r="G2651" s="138">
        <v>23578</v>
      </c>
      <c r="H2651" s="138">
        <v>20877</v>
      </c>
      <c r="I2651" s="138">
        <v>9926</v>
      </c>
      <c r="J2651" s="138">
        <v>18560</v>
      </c>
      <c r="K2651" s="138">
        <v>20461</v>
      </c>
      <c r="L2651" s="138">
        <v>23846</v>
      </c>
      <c r="M2651" s="138">
        <v>16796</v>
      </c>
      <c r="N2651" s="138">
        <v>16300</v>
      </c>
      <c r="O2651" s="138">
        <v>15894</v>
      </c>
      <c r="P2651" s="28"/>
      <c r="Q2651" s="181"/>
      <c r="R2651" s="181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8"/>
      <c r="AS2651" s="28"/>
      <c r="AT2651" s="28"/>
      <c r="AU2651" s="28"/>
      <c r="AV2651" s="28"/>
      <c r="AW2651" s="28"/>
      <c r="AX2651" s="28"/>
      <c r="AY2651" s="28"/>
    </row>
    <row r="2652" spans="1:51" ht="16.2" thickBot="1" x14ac:dyDescent="0.35">
      <c r="A2652" s="42" t="s">
        <v>280</v>
      </c>
      <c r="B2652" s="37">
        <v>7999</v>
      </c>
      <c r="C2652" s="143">
        <f t="shared" ref="C2652:C2666" si="195">B2652/$B$2651%</f>
        <v>3.6244755181382367</v>
      </c>
      <c r="D2652" s="37"/>
      <c r="E2652" s="37">
        <v>1193</v>
      </c>
      <c r="F2652" s="130">
        <v>854</v>
      </c>
      <c r="G2652" s="37">
        <v>1155</v>
      </c>
      <c r="H2652" s="37">
        <v>1374</v>
      </c>
      <c r="I2652" s="130">
        <v>523</v>
      </c>
      <c r="J2652" s="130">
        <v>310</v>
      </c>
      <c r="K2652" s="130">
        <v>418</v>
      </c>
      <c r="L2652" s="130">
        <v>665</v>
      </c>
      <c r="M2652" s="130">
        <v>632</v>
      </c>
      <c r="N2652" s="130">
        <v>405</v>
      </c>
      <c r="O2652" s="130">
        <v>470</v>
      </c>
      <c r="P2652" s="6"/>
      <c r="Q2652" s="181"/>
      <c r="R2652" s="181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</row>
    <row r="2653" spans="1:51" ht="14.25" customHeight="1" thickBot="1" x14ac:dyDescent="0.35">
      <c r="A2653" s="84" t="s">
        <v>281</v>
      </c>
      <c r="B2653" s="37">
        <v>32326</v>
      </c>
      <c r="C2653" s="143">
        <f t="shared" si="195"/>
        <v>14.647430378714418</v>
      </c>
      <c r="D2653" s="37"/>
      <c r="E2653" s="37">
        <v>4034</v>
      </c>
      <c r="F2653" s="37">
        <v>3841</v>
      </c>
      <c r="G2653" s="37">
        <v>2967</v>
      </c>
      <c r="H2653" s="37">
        <v>2835</v>
      </c>
      <c r="I2653" s="37">
        <v>1507</v>
      </c>
      <c r="J2653" s="37">
        <v>3138</v>
      </c>
      <c r="K2653" s="37">
        <v>3508</v>
      </c>
      <c r="L2653" s="37">
        <v>3437</v>
      </c>
      <c r="M2653" s="37">
        <v>2285</v>
      </c>
      <c r="N2653" s="37">
        <v>2539</v>
      </c>
      <c r="O2653" s="37">
        <v>2235</v>
      </c>
      <c r="P2653" s="6"/>
      <c r="Q2653" s="181"/>
      <c r="R2653" s="181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</row>
    <row r="2654" spans="1:51" ht="14.25" customHeight="1" thickBot="1" x14ac:dyDescent="0.35">
      <c r="A2654" s="84" t="s">
        <v>282</v>
      </c>
      <c r="B2654" s="37">
        <v>105051</v>
      </c>
      <c r="C2654" s="143">
        <f t="shared" si="195"/>
        <v>47.600297244148003</v>
      </c>
      <c r="D2654" s="37"/>
      <c r="E2654" s="37">
        <v>15219</v>
      </c>
      <c r="F2654" s="37">
        <v>11004</v>
      </c>
      <c r="G2654" s="37">
        <v>10005</v>
      </c>
      <c r="H2654" s="37">
        <v>10371</v>
      </c>
      <c r="I2654" s="37">
        <v>5042</v>
      </c>
      <c r="J2654" s="37">
        <v>9267</v>
      </c>
      <c r="K2654" s="37">
        <v>9771</v>
      </c>
      <c r="L2654" s="37">
        <v>11528</v>
      </c>
      <c r="M2654" s="37">
        <v>8087</v>
      </c>
      <c r="N2654" s="37">
        <v>7600</v>
      </c>
      <c r="O2654" s="37">
        <v>7157</v>
      </c>
      <c r="P2654" s="6"/>
      <c r="Q2654" s="181"/>
      <c r="R2654" s="181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</row>
    <row r="2655" spans="1:51" ht="14.25" customHeight="1" thickBot="1" x14ac:dyDescent="0.35">
      <c r="A2655" s="84" t="s">
        <v>283</v>
      </c>
      <c r="B2655" s="37">
        <v>43336</v>
      </c>
      <c r="C2655" s="143">
        <f t="shared" si="195"/>
        <v>19.63623841155627</v>
      </c>
      <c r="D2655" s="37"/>
      <c r="E2655" s="37">
        <v>6406</v>
      </c>
      <c r="F2655" s="37">
        <v>4359</v>
      </c>
      <c r="G2655" s="37">
        <v>4506</v>
      </c>
      <c r="H2655" s="37">
        <v>3715</v>
      </c>
      <c r="I2655" s="37">
        <v>1879</v>
      </c>
      <c r="J2655" s="37">
        <v>3712</v>
      </c>
      <c r="K2655" s="37">
        <v>4331</v>
      </c>
      <c r="L2655" s="37">
        <v>4708</v>
      </c>
      <c r="M2655" s="37">
        <v>3224</v>
      </c>
      <c r="N2655" s="37">
        <v>3266</v>
      </c>
      <c r="O2655" s="37">
        <v>3230</v>
      </c>
      <c r="P2655" s="6"/>
      <c r="Q2655" s="181"/>
      <c r="R2655" s="181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</row>
    <row r="2656" spans="1:51" ht="14.25" customHeight="1" thickBot="1" x14ac:dyDescent="0.35">
      <c r="A2656" s="84" t="s">
        <v>285</v>
      </c>
      <c r="B2656" s="37">
        <v>18336</v>
      </c>
      <c r="C2656" s="143">
        <f t="shared" si="195"/>
        <v>8.3083364296265412</v>
      </c>
      <c r="D2656" s="37"/>
      <c r="E2656" s="37">
        <v>2468</v>
      </c>
      <c r="F2656" s="37">
        <v>1753</v>
      </c>
      <c r="G2656" s="37">
        <v>2779</v>
      </c>
      <c r="H2656" s="37">
        <v>1427</v>
      </c>
      <c r="I2656" s="130">
        <v>458</v>
      </c>
      <c r="J2656" s="37">
        <v>1070</v>
      </c>
      <c r="K2656" s="37">
        <v>1313</v>
      </c>
      <c r="L2656" s="37">
        <v>1958</v>
      </c>
      <c r="M2656" s="37">
        <v>1663</v>
      </c>
      <c r="N2656" s="37">
        <v>1682</v>
      </c>
      <c r="O2656" s="37">
        <v>1765</v>
      </c>
      <c r="P2656" s="6"/>
      <c r="Q2656" s="181"/>
      <c r="R2656" s="181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</row>
    <row r="2657" spans="1:51" ht="14.25" customHeight="1" thickBot="1" x14ac:dyDescent="0.35">
      <c r="A2657" s="84" t="s">
        <v>286</v>
      </c>
      <c r="B2657" s="130">
        <v>248</v>
      </c>
      <c r="C2657" s="143">
        <f t="shared" si="195"/>
        <v>0.11237278766074292</v>
      </c>
      <c r="D2657" s="130"/>
      <c r="E2657" s="130">
        <v>22</v>
      </c>
      <c r="F2657" s="130">
        <v>51</v>
      </c>
      <c r="G2657" s="130">
        <v>43</v>
      </c>
      <c r="H2657" s="130">
        <v>10</v>
      </c>
      <c r="I2657" s="130">
        <v>4</v>
      </c>
      <c r="J2657" s="130">
        <v>30</v>
      </c>
      <c r="K2657" s="130">
        <v>16</v>
      </c>
      <c r="L2657" s="130">
        <v>31</v>
      </c>
      <c r="M2657" s="130">
        <v>15</v>
      </c>
      <c r="N2657" s="130">
        <v>24</v>
      </c>
      <c r="O2657" s="130">
        <v>2</v>
      </c>
      <c r="P2657" s="6"/>
      <c r="Q2657" s="181"/>
      <c r="R2657" s="181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</row>
    <row r="2658" spans="1:51" ht="14.25" customHeight="1" thickBot="1" x14ac:dyDescent="0.35">
      <c r="A2658" s="84" t="s">
        <v>319</v>
      </c>
      <c r="B2658" s="130">
        <v>693</v>
      </c>
      <c r="C2658" s="143">
        <f t="shared" si="195"/>
        <v>0.31400944293909211</v>
      </c>
      <c r="D2658" s="130"/>
      <c r="E2658" s="130">
        <v>43</v>
      </c>
      <c r="F2658" s="130">
        <v>36</v>
      </c>
      <c r="G2658" s="130">
        <v>71</v>
      </c>
      <c r="H2658" s="130">
        <v>37</v>
      </c>
      <c r="I2658" s="130">
        <v>82</v>
      </c>
      <c r="J2658" s="130">
        <v>32</v>
      </c>
      <c r="K2658" s="130">
        <v>42</v>
      </c>
      <c r="L2658" s="130">
        <v>61</v>
      </c>
      <c r="M2658" s="130">
        <v>39</v>
      </c>
      <c r="N2658" s="130">
        <v>46</v>
      </c>
      <c r="O2658" s="130">
        <v>204</v>
      </c>
      <c r="P2658" s="6"/>
      <c r="Q2658" s="181"/>
      <c r="R2658" s="181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</row>
    <row r="2659" spans="1:51" ht="14.25" customHeight="1" thickBot="1" x14ac:dyDescent="0.35">
      <c r="A2659" s="84" t="s">
        <v>287</v>
      </c>
      <c r="B2659" s="130">
        <v>480</v>
      </c>
      <c r="C2659" s="143">
        <f t="shared" si="195"/>
        <v>0.21749571805305082</v>
      </c>
      <c r="D2659" s="130"/>
      <c r="E2659" s="130">
        <v>51</v>
      </c>
      <c r="F2659" s="130">
        <v>89</v>
      </c>
      <c r="G2659" s="130">
        <v>55</v>
      </c>
      <c r="H2659" s="130">
        <v>35</v>
      </c>
      <c r="I2659" s="130">
        <v>18</v>
      </c>
      <c r="J2659" s="130">
        <v>43</v>
      </c>
      <c r="K2659" s="130">
        <v>28</v>
      </c>
      <c r="L2659" s="130">
        <v>40</v>
      </c>
      <c r="M2659" s="130">
        <v>42</v>
      </c>
      <c r="N2659" s="130">
        <v>52</v>
      </c>
      <c r="O2659" s="130">
        <v>27</v>
      </c>
      <c r="P2659" s="6"/>
      <c r="Q2659" s="181"/>
      <c r="R2659" s="181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</row>
    <row r="2660" spans="1:51" ht="14.25" customHeight="1" thickBot="1" x14ac:dyDescent="0.35">
      <c r="A2660" s="84" t="s">
        <v>288</v>
      </c>
      <c r="B2660" s="37">
        <v>1008</v>
      </c>
      <c r="C2660" s="143">
        <f t="shared" si="195"/>
        <v>0.45674100791140676</v>
      </c>
      <c r="D2660" s="37"/>
      <c r="E2660" s="130">
        <v>80</v>
      </c>
      <c r="F2660" s="130">
        <v>84</v>
      </c>
      <c r="G2660" s="130">
        <v>105</v>
      </c>
      <c r="H2660" s="130">
        <v>54</v>
      </c>
      <c r="I2660" s="130">
        <v>23</v>
      </c>
      <c r="J2660" s="130">
        <v>67</v>
      </c>
      <c r="K2660" s="130">
        <v>99</v>
      </c>
      <c r="L2660" s="130">
        <v>95</v>
      </c>
      <c r="M2660" s="130">
        <v>151</v>
      </c>
      <c r="N2660" s="130">
        <v>133</v>
      </c>
      <c r="O2660" s="130">
        <v>117</v>
      </c>
      <c r="P2660" s="6"/>
      <c r="Q2660" s="181"/>
      <c r="R2660" s="181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</row>
    <row r="2661" spans="1:51" ht="14.25" customHeight="1" thickBot="1" x14ac:dyDescent="0.35">
      <c r="A2661" s="84" t="s">
        <v>320</v>
      </c>
      <c r="B2661" s="37">
        <v>6181</v>
      </c>
      <c r="C2661" s="143">
        <f t="shared" si="195"/>
        <v>2.8007104860123064</v>
      </c>
      <c r="D2661" s="37"/>
      <c r="E2661" s="130">
        <v>714</v>
      </c>
      <c r="F2661" s="130">
        <v>877</v>
      </c>
      <c r="G2661" s="130">
        <v>917</v>
      </c>
      <c r="H2661" s="130">
        <v>497</v>
      </c>
      <c r="I2661" s="130">
        <v>232</v>
      </c>
      <c r="J2661" s="130">
        <v>555</v>
      </c>
      <c r="K2661" s="130">
        <v>537</v>
      </c>
      <c r="L2661" s="130">
        <v>649</v>
      </c>
      <c r="M2661" s="130">
        <v>446</v>
      </c>
      <c r="N2661" s="130">
        <v>359</v>
      </c>
      <c r="O2661" s="130">
        <v>398</v>
      </c>
      <c r="P2661" s="6"/>
      <c r="Q2661" s="181"/>
      <c r="R2661" s="181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</row>
    <row r="2662" spans="1:51" ht="15" customHeight="1" thickBot="1" x14ac:dyDescent="0.35">
      <c r="A2662" s="84" t="s">
        <v>321</v>
      </c>
      <c r="B2662" s="37">
        <v>3427</v>
      </c>
      <c r="C2662" s="143">
        <f t="shared" si="195"/>
        <v>1.5528288036829274</v>
      </c>
      <c r="D2662" s="37"/>
      <c r="E2662" s="130">
        <v>446</v>
      </c>
      <c r="F2662" s="130">
        <v>446</v>
      </c>
      <c r="G2662" s="130">
        <v>722</v>
      </c>
      <c r="H2662" s="130">
        <v>436</v>
      </c>
      <c r="I2662" s="130">
        <v>121</v>
      </c>
      <c r="J2662" s="130">
        <v>263</v>
      </c>
      <c r="K2662" s="130">
        <v>303</v>
      </c>
      <c r="L2662" s="130">
        <v>218</v>
      </c>
      <c r="M2662" s="130">
        <v>119</v>
      </c>
      <c r="N2662" s="130">
        <v>138</v>
      </c>
      <c r="O2662" s="130">
        <v>215</v>
      </c>
      <c r="P2662" s="6"/>
      <c r="Q2662" s="181"/>
      <c r="R2662" s="181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</row>
    <row r="2663" spans="1:51" ht="14.25" customHeight="1" thickBot="1" x14ac:dyDescent="0.35">
      <c r="A2663" s="84" t="s">
        <v>322</v>
      </c>
      <c r="B2663" s="37">
        <v>1405</v>
      </c>
      <c r="C2663" s="143">
        <f t="shared" si="195"/>
        <v>0.63662809138445087</v>
      </c>
      <c r="D2663" s="37"/>
      <c r="E2663" s="130">
        <v>132</v>
      </c>
      <c r="F2663" s="130">
        <v>214</v>
      </c>
      <c r="G2663" s="130">
        <v>201</v>
      </c>
      <c r="H2663" s="130">
        <v>67</v>
      </c>
      <c r="I2663" s="130">
        <v>25</v>
      </c>
      <c r="J2663" s="130">
        <v>58</v>
      </c>
      <c r="K2663" s="130">
        <v>83</v>
      </c>
      <c r="L2663" s="130">
        <v>446</v>
      </c>
      <c r="M2663" s="130">
        <v>81</v>
      </c>
      <c r="N2663" s="130">
        <v>45</v>
      </c>
      <c r="O2663" s="130">
        <v>53</v>
      </c>
      <c r="P2663" s="6"/>
      <c r="Q2663" s="181"/>
      <c r="R2663" s="181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</row>
    <row r="2664" spans="1:51" ht="14.25" customHeight="1" thickBot="1" x14ac:dyDescent="0.35">
      <c r="A2664" s="84" t="s">
        <v>323</v>
      </c>
      <c r="B2664" s="130">
        <v>151</v>
      </c>
      <c r="C2664" s="143">
        <f t="shared" si="195"/>
        <v>6.8420527970855571E-2</v>
      </c>
      <c r="D2664" s="130"/>
      <c r="E2664" s="130">
        <v>16</v>
      </c>
      <c r="F2664" s="130">
        <v>10</v>
      </c>
      <c r="G2664" s="130">
        <v>35</v>
      </c>
      <c r="H2664" s="130">
        <v>15</v>
      </c>
      <c r="I2664" s="130">
        <v>11</v>
      </c>
      <c r="J2664" s="130">
        <v>13</v>
      </c>
      <c r="K2664" s="130">
        <v>8</v>
      </c>
      <c r="L2664" s="130">
        <v>8</v>
      </c>
      <c r="M2664" s="130">
        <v>9</v>
      </c>
      <c r="N2664" s="130">
        <v>9</v>
      </c>
      <c r="O2664" s="130">
        <v>17</v>
      </c>
      <c r="P2664" s="6"/>
      <c r="Q2664" s="181"/>
      <c r="R2664" s="181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</row>
    <row r="2665" spans="1:51" ht="14.25" customHeight="1" thickBot="1" x14ac:dyDescent="0.35">
      <c r="A2665" s="84" t="s">
        <v>324</v>
      </c>
      <c r="B2665" s="130">
        <v>35</v>
      </c>
      <c r="C2665" s="143">
        <f t="shared" si="195"/>
        <v>1.5859062774701622E-2</v>
      </c>
      <c r="D2665" s="130"/>
      <c r="E2665" s="130">
        <v>3</v>
      </c>
      <c r="F2665" s="130">
        <v>6</v>
      </c>
      <c r="G2665" s="130">
        <v>13</v>
      </c>
      <c r="H2665" s="130">
        <v>2</v>
      </c>
      <c r="I2665" s="130">
        <v>1</v>
      </c>
      <c r="J2665" s="130">
        <v>1</v>
      </c>
      <c r="K2665" s="130">
        <v>2</v>
      </c>
      <c r="L2665" s="130">
        <v>1</v>
      </c>
      <c r="M2665" s="130">
        <v>1</v>
      </c>
      <c r="N2665" s="130">
        <v>2</v>
      </c>
      <c r="O2665" s="130">
        <v>3</v>
      </c>
      <c r="P2665" s="6"/>
      <c r="Q2665" s="181"/>
      <c r="R2665" s="181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</row>
    <row r="2666" spans="1:51" ht="14.25" customHeight="1" thickBot="1" x14ac:dyDescent="0.35">
      <c r="A2666" s="84" t="s">
        <v>294</v>
      </c>
      <c r="B2666" s="130">
        <v>18</v>
      </c>
      <c r="C2666" s="143">
        <f t="shared" si="195"/>
        <v>8.1560894269894057E-3</v>
      </c>
      <c r="D2666" s="130"/>
      <c r="E2666" s="130">
        <v>4</v>
      </c>
      <c r="F2666" s="130">
        <v>1</v>
      </c>
      <c r="G2666" s="130">
        <v>4</v>
      </c>
      <c r="H2666" s="130">
        <v>2</v>
      </c>
      <c r="I2666" s="130">
        <v>0</v>
      </c>
      <c r="J2666" s="130">
        <v>1</v>
      </c>
      <c r="K2666" s="130">
        <v>2</v>
      </c>
      <c r="L2666" s="130">
        <v>1</v>
      </c>
      <c r="M2666" s="130">
        <v>2</v>
      </c>
      <c r="N2666" s="130">
        <v>0</v>
      </c>
      <c r="O2666" s="130">
        <v>1</v>
      </c>
      <c r="P2666" s="6"/>
      <c r="Q2666" s="181"/>
      <c r="R2666" s="181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</row>
    <row r="2667" spans="1:51" ht="14.25" customHeight="1" thickBot="1" x14ac:dyDescent="0.35">
      <c r="A2667" s="6"/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6"/>
      <c r="Q2667" s="181"/>
      <c r="R2667" s="181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</row>
    <row r="2668" spans="1:51" ht="16.2" thickBot="1" x14ac:dyDescent="0.35">
      <c r="A2668" s="83" t="s">
        <v>19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6"/>
      <c r="Q2668" s="181"/>
      <c r="R2668" s="181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</row>
    <row r="2669" spans="1:51" s="29" customFormat="1" ht="16.2" thickBot="1" x14ac:dyDescent="0.35">
      <c r="A2669" s="83" t="s">
        <v>20</v>
      </c>
      <c r="B2669" s="138">
        <v>114736</v>
      </c>
      <c r="C2669" s="155">
        <f>B2669/$B$2669%</f>
        <v>100.00000000000001</v>
      </c>
      <c r="D2669" s="138"/>
      <c r="E2669" s="138">
        <v>15885</v>
      </c>
      <c r="F2669" s="138">
        <v>12538</v>
      </c>
      <c r="G2669" s="138">
        <v>12510</v>
      </c>
      <c r="H2669" s="138">
        <v>10823</v>
      </c>
      <c r="I2669" s="138">
        <v>5000</v>
      </c>
      <c r="J2669" s="138">
        <v>9453</v>
      </c>
      <c r="K2669" s="138">
        <v>10783</v>
      </c>
      <c r="L2669" s="138">
        <v>11976</v>
      </c>
      <c r="M2669" s="138">
        <v>8718</v>
      </c>
      <c r="N2669" s="138">
        <v>8613</v>
      </c>
      <c r="O2669" s="138">
        <v>8437</v>
      </c>
      <c r="P2669" s="28"/>
      <c r="Q2669" s="181"/>
      <c r="R2669" s="181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8"/>
      <c r="AS2669" s="28"/>
      <c r="AT2669" s="28"/>
      <c r="AU2669" s="28"/>
      <c r="AV2669" s="28"/>
      <c r="AW2669" s="28"/>
      <c r="AX2669" s="28"/>
      <c r="AY2669" s="28"/>
    </row>
    <row r="2670" spans="1:51" ht="16.2" thickBot="1" x14ac:dyDescent="0.35">
      <c r="A2670" s="84" t="s">
        <v>280</v>
      </c>
      <c r="B2670" s="37">
        <v>4006</v>
      </c>
      <c r="C2670" s="143">
        <f t="shared" ref="C2670:C2684" si="196">B2670/$B$2669%</f>
        <v>3.4914935155487381</v>
      </c>
      <c r="D2670" s="37"/>
      <c r="E2670" s="130">
        <v>594</v>
      </c>
      <c r="F2670" s="130">
        <v>420</v>
      </c>
      <c r="G2670" s="130">
        <v>582</v>
      </c>
      <c r="H2670" s="130">
        <v>718</v>
      </c>
      <c r="I2670" s="130">
        <v>255</v>
      </c>
      <c r="J2670" s="130">
        <v>148</v>
      </c>
      <c r="K2670" s="130">
        <v>217</v>
      </c>
      <c r="L2670" s="130">
        <v>325</v>
      </c>
      <c r="M2670" s="130">
        <v>315</v>
      </c>
      <c r="N2670" s="130">
        <v>195</v>
      </c>
      <c r="O2670" s="130">
        <v>237</v>
      </c>
      <c r="P2670" s="6"/>
      <c r="Q2670" s="181"/>
      <c r="R2670" s="181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</row>
    <row r="2671" spans="1:51" ht="16.2" thickBot="1" x14ac:dyDescent="0.35">
      <c r="A2671" s="84" t="s">
        <v>281</v>
      </c>
      <c r="B2671" s="37">
        <v>16188</v>
      </c>
      <c r="C2671" s="143">
        <f t="shared" si="196"/>
        <v>14.10891089108911</v>
      </c>
      <c r="D2671" s="37"/>
      <c r="E2671" s="37">
        <v>2008</v>
      </c>
      <c r="F2671" s="37">
        <v>1935</v>
      </c>
      <c r="G2671" s="37">
        <v>1557</v>
      </c>
      <c r="H2671" s="37">
        <v>1383</v>
      </c>
      <c r="I2671" s="130">
        <v>721</v>
      </c>
      <c r="J2671" s="37">
        <v>1549</v>
      </c>
      <c r="K2671" s="37">
        <v>1781</v>
      </c>
      <c r="L2671" s="37">
        <v>1692</v>
      </c>
      <c r="M2671" s="37">
        <v>1126</v>
      </c>
      <c r="N2671" s="37">
        <v>1295</v>
      </c>
      <c r="O2671" s="37">
        <v>1141</v>
      </c>
      <c r="P2671" s="6"/>
      <c r="Q2671" s="181"/>
      <c r="R2671" s="181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</row>
    <row r="2672" spans="1:51" ht="16.2" thickBot="1" x14ac:dyDescent="0.35">
      <c r="A2672" s="84" t="s">
        <v>282</v>
      </c>
      <c r="B2672" s="37">
        <v>53301</v>
      </c>
      <c r="C2672" s="143">
        <f t="shared" si="196"/>
        <v>46.455340956630877</v>
      </c>
      <c r="D2672" s="37"/>
      <c r="E2672" s="37">
        <v>7438</v>
      </c>
      <c r="F2672" s="37">
        <v>5649</v>
      </c>
      <c r="G2672" s="37">
        <v>5164</v>
      </c>
      <c r="H2672" s="37">
        <v>5276</v>
      </c>
      <c r="I2672" s="37">
        <v>2542</v>
      </c>
      <c r="J2672" s="37">
        <v>4647</v>
      </c>
      <c r="K2672" s="37">
        <v>5045</v>
      </c>
      <c r="L2672" s="37">
        <v>5672</v>
      </c>
      <c r="M2672" s="37">
        <v>4190</v>
      </c>
      <c r="N2672" s="37">
        <v>3960</v>
      </c>
      <c r="O2672" s="37">
        <v>3718</v>
      </c>
      <c r="P2672" s="6"/>
      <c r="Q2672" s="181"/>
      <c r="R2672" s="181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</row>
    <row r="2673" spans="1:51" ht="16.2" thickBot="1" x14ac:dyDescent="0.35">
      <c r="A2673" s="84" t="s">
        <v>283</v>
      </c>
      <c r="B2673" s="37">
        <v>22831</v>
      </c>
      <c r="C2673" s="143">
        <f t="shared" si="196"/>
        <v>19.898724027332314</v>
      </c>
      <c r="D2673" s="37"/>
      <c r="E2673" s="37">
        <v>3444</v>
      </c>
      <c r="F2673" s="37">
        <v>2405</v>
      </c>
      <c r="G2673" s="37">
        <v>2435</v>
      </c>
      <c r="H2673" s="37">
        <v>1850</v>
      </c>
      <c r="I2673" s="130">
        <v>922</v>
      </c>
      <c r="J2673" s="37">
        <v>1937</v>
      </c>
      <c r="K2673" s="37">
        <v>2282</v>
      </c>
      <c r="L2673" s="37">
        <v>2373</v>
      </c>
      <c r="M2673" s="37">
        <v>1709</v>
      </c>
      <c r="N2673" s="37">
        <v>1767</v>
      </c>
      <c r="O2673" s="37">
        <v>1707</v>
      </c>
      <c r="P2673" s="6"/>
      <c r="Q2673" s="181"/>
      <c r="R2673" s="181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</row>
    <row r="2674" spans="1:51" ht="16.2" thickBot="1" x14ac:dyDescent="0.35">
      <c r="A2674" s="84" t="s">
        <v>285</v>
      </c>
      <c r="B2674" s="37">
        <v>10096</v>
      </c>
      <c r="C2674" s="143">
        <f t="shared" si="196"/>
        <v>8.7993306372890814</v>
      </c>
      <c r="D2674" s="37"/>
      <c r="E2674" s="37">
        <v>1409</v>
      </c>
      <c r="F2674" s="37">
        <v>1015</v>
      </c>
      <c r="G2674" s="37">
        <v>1350</v>
      </c>
      <c r="H2674" s="130">
        <v>831</v>
      </c>
      <c r="I2674" s="130">
        <v>237</v>
      </c>
      <c r="J2674" s="130">
        <v>580</v>
      </c>
      <c r="K2674" s="130">
        <v>740</v>
      </c>
      <c r="L2674" s="37">
        <v>1089</v>
      </c>
      <c r="M2674" s="130">
        <v>827</v>
      </c>
      <c r="N2674" s="130">
        <v>899</v>
      </c>
      <c r="O2674" s="37">
        <v>1119</v>
      </c>
      <c r="P2674" s="6"/>
      <c r="Q2674" s="181"/>
      <c r="R2674" s="181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</row>
    <row r="2675" spans="1:51" ht="16.2" thickBot="1" x14ac:dyDescent="0.35">
      <c r="A2675" s="84" t="s">
        <v>286</v>
      </c>
      <c r="B2675" s="130">
        <v>131</v>
      </c>
      <c r="C2675" s="143">
        <f t="shared" si="196"/>
        <v>0.11417514990935715</v>
      </c>
      <c r="D2675" s="130"/>
      <c r="E2675" s="130">
        <v>14</v>
      </c>
      <c r="F2675" s="130">
        <v>26</v>
      </c>
      <c r="G2675" s="130">
        <v>20</v>
      </c>
      <c r="H2675" s="130">
        <v>4</v>
      </c>
      <c r="I2675" s="130">
        <v>3</v>
      </c>
      <c r="J2675" s="130">
        <v>14</v>
      </c>
      <c r="K2675" s="130">
        <v>8</v>
      </c>
      <c r="L2675" s="130">
        <v>19</v>
      </c>
      <c r="M2675" s="130">
        <v>8</v>
      </c>
      <c r="N2675" s="130">
        <v>14</v>
      </c>
      <c r="O2675" s="130">
        <v>1</v>
      </c>
      <c r="P2675" s="6"/>
      <c r="Q2675" s="181"/>
      <c r="R2675" s="181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</row>
    <row r="2676" spans="1:51" ht="16.2" thickBot="1" x14ac:dyDescent="0.35">
      <c r="A2676" s="84" t="s">
        <v>319</v>
      </c>
      <c r="B2676" s="130">
        <v>383</v>
      </c>
      <c r="C2676" s="143">
        <f t="shared" si="196"/>
        <v>0.33380978942964723</v>
      </c>
      <c r="D2676" s="130"/>
      <c r="E2676" s="130">
        <v>28</v>
      </c>
      <c r="F2676" s="130">
        <v>25</v>
      </c>
      <c r="G2676" s="130">
        <v>56</v>
      </c>
      <c r="H2676" s="130">
        <v>18</v>
      </c>
      <c r="I2676" s="130">
        <v>79</v>
      </c>
      <c r="J2676" s="130">
        <v>24</v>
      </c>
      <c r="K2676" s="130">
        <v>32</v>
      </c>
      <c r="L2676" s="130">
        <v>37</v>
      </c>
      <c r="M2676" s="130">
        <v>19</v>
      </c>
      <c r="N2676" s="130">
        <v>34</v>
      </c>
      <c r="O2676" s="130">
        <v>31</v>
      </c>
      <c r="P2676" s="6"/>
      <c r="Q2676" s="181"/>
      <c r="R2676" s="181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</row>
    <row r="2677" spans="1:51" ht="16.2" thickBot="1" x14ac:dyDescent="0.35">
      <c r="A2677" s="84" t="s">
        <v>287</v>
      </c>
      <c r="B2677" s="130">
        <v>318</v>
      </c>
      <c r="C2677" s="143">
        <f t="shared" si="196"/>
        <v>0.27715799748988984</v>
      </c>
      <c r="D2677" s="130"/>
      <c r="E2677" s="130">
        <v>35</v>
      </c>
      <c r="F2677" s="130">
        <v>68</v>
      </c>
      <c r="G2677" s="130">
        <v>27</v>
      </c>
      <c r="H2677" s="130">
        <v>23</v>
      </c>
      <c r="I2677" s="130">
        <v>12</v>
      </c>
      <c r="J2677" s="130">
        <v>16</v>
      </c>
      <c r="K2677" s="130">
        <v>19</v>
      </c>
      <c r="L2677" s="130">
        <v>27</v>
      </c>
      <c r="M2677" s="130">
        <v>30</v>
      </c>
      <c r="N2677" s="130">
        <v>44</v>
      </c>
      <c r="O2677" s="130">
        <v>17</v>
      </c>
      <c r="P2677" s="6"/>
      <c r="Q2677" s="181"/>
      <c r="R2677" s="181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</row>
    <row r="2678" spans="1:51" ht="16.2" thickBot="1" x14ac:dyDescent="0.35">
      <c r="A2678" s="84" t="s">
        <v>288</v>
      </c>
      <c r="B2678" s="130">
        <v>574</v>
      </c>
      <c r="C2678" s="143">
        <f t="shared" si="196"/>
        <v>0.50027890112954965</v>
      </c>
      <c r="D2678" s="130"/>
      <c r="E2678" s="130">
        <v>56</v>
      </c>
      <c r="F2678" s="130">
        <v>67</v>
      </c>
      <c r="G2678" s="130">
        <v>62</v>
      </c>
      <c r="H2678" s="130">
        <v>34</v>
      </c>
      <c r="I2678" s="130">
        <v>14</v>
      </c>
      <c r="J2678" s="130">
        <v>43</v>
      </c>
      <c r="K2678" s="130">
        <v>62</v>
      </c>
      <c r="L2678" s="130">
        <v>50</v>
      </c>
      <c r="M2678" s="130">
        <v>65</v>
      </c>
      <c r="N2678" s="130">
        <v>74</v>
      </c>
      <c r="O2678" s="130">
        <v>47</v>
      </c>
      <c r="P2678" s="6"/>
      <c r="Q2678" s="181"/>
      <c r="R2678" s="181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</row>
    <row r="2679" spans="1:51" ht="16.2" thickBot="1" x14ac:dyDescent="0.35">
      <c r="A2679" s="84" t="s">
        <v>320</v>
      </c>
      <c r="B2679" s="37">
        <v>3677</v>
      </c>
      <c r="C2679" s="143">
        <f t="shared" si="196"/>
        <v>3.2047482917305818</v>
      </c>
      <c r="D2679" s="37"/>
      <c r="E2679" s="130">
        <v>448</v>
      </c>
      <c r="F2679" s="130">
        <v>536</v>
      </c>
      <c r="G2679" s="130">
        <v>575</v>
      </c>
      <c r="H2679" s="130">
        <v>299</v>
      </c>
      <c r="I2679" s="130">
        <v>112</v>
      </c>
      <c r="J2679" s="130">
        <v>299</v>
      </c>
      <c r="K2679" s="130">
        <v>314</v>
      </c>
      <c r="L2679" s="130">
        <v>360</v>
      </c>
      <c r="M2679" s="130">
        <v>278</v>
      </c>
      <c r="N2679" s="130">
        <v>210</v>
      </c>
      <c r="O2679" s="130">
        <v>246</v>
      </c>
      <c r="P2679" s="6"/>
      <c r="Q2679" s="181"/>
      <c r="R2679" s="181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</row>
    <row r="2680" spans="1:51" ht="16.2" thickBot="1" x14ac:dyDescent="0.35">
      <c r="A2680" s="84" t="s">
        <v>321</v>
      </c>
      <c r="B2680" s="37">
        <v>2348</v>
      </c>
      <c r="C2680" s="143">
        <f t="shared" si="196"/>
        <v>2.0464370380700045</v>
      </c>
      <c r="D2680" s="37"/>
      <c r="E2680" s="130">
        <v>299</v>
      </c>
      <c r="F2680" s="130">
        <v>248</v>
      </c>
      <c r="G2680" s="130">
        <v>524</v>
      </c>
      <c r="H2680" s="130">
        <v>341</v>
      </c>
      <c r="I2680" s="130">
        <v>76</v>
      </c>
      <c r="J2680" s="130">
        <v>157</v>
      </c>
      <c r="K2680" s="130">
        <v>215</v>
      </c>
      <c r="L2680" s="130">
        <v>171</v>
      </c>
      <c r="M2680" s="130">
        <v>92</v>
      </c>
      <c r="N2680" s="130">
        <v>95</v>
      </c>
      <c r="O2680" s="130">
        <v>130</v>
      </c>
      <c r="P2680" s="6"/>
      <c r="Q2680" s="181"/>
      <c r="R2680" s="181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</row>
    <row r="2681" spans="1:51" ht="15" customHeight="1" thickBot="1" x14ac:dyDescent="0.35">
      <c r="A2681" s="84" t="s">
        <v>322</v>
      </c>
      <c r="B2681" s="130">
        <v>707</v>
      </c>
      <c r="C2681" s="143">
        <f t="shared" si="196"/>
        <v>0.61619718309859162</v>
      </c>
      <c r="D2681" s="130"/>
      <c r="E2681" s="130">
        <v>93</v>
      </c>
      <c r="F2681" s="130">
        <v>127</v>
      </c>
      <c r="G2681" s="130">
        <v>114</v>
      </c>
      <c r="H2681" s="130">
        <v>31</v>
      </c>
      <c r="I2681" s="130">
        <v>16</v>
      </c>
      <c r="J2681" s="130">
        <v>27</v>
      </c>
      <c r="K2681" s="130">
        <v>56</v>
      </c>
      <c r="L2681" s="130">
        <v>152</v>
      </c>
      <c r="M2681" s="130">
        <v>50</v>
      </c>
      <c r="N2681" s="130">
        <v>16</v>
      </c>
      <c r="O2681" s="130">
        <v>25</v>
      </c>
      <c r="P2681" s="6"/>
      <c r="Q2681" s="181"/>
      <c r="R2681" s="181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</row>
    <row r="2682" spans="1:51" ht="16.2" thickBot="1" x14ac:dyDescent="0.35">
      <c r="A2682" s="84" t="s">
        <v>323</v>
      </c>
      <c r="B2682" s="130">
        <v>132</v>
      </c>
      <c r="C2682" s="143">
        <f t="shared" si="196"/>
        <v>0.11504671593919956</v>
      </c>
      <c r="D2682" s="130"/>
      <c r="E2682" s="130">
        <v>15</v>
      </c>
      <c r="F2682" s="130">
        <v>10</v>
      </c>
      <c r="G2682" s="130">
        <v>28</v>
      </c>
      <c r="H2682" s="130">
        <v>13</v>
      </c>
      <c r="I2682" s="130">
        <v>10</v>
      </c>
      <c r="J2682" s="130">
        <v>12</v>
      </c>
      <c r="K2682" s="130">
        <v>8</v>
      </c>
      <c r="L2682" s="130">
        <v>8</v>
      </c>
      <c r="M2682" s="130">
        <v>6</v>
      </c>
      <c r="N2682" s="130">
        <v>8</v>
      </c>
      <c r="O2682" s="130">
        <v>14</v>
      </c>
      <c r="P2682" s="6"/>
      <c r="Q2682" s="181"/>
      <c r="R2682" s="181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</row>
    <row r="2683" spans="1:51" ht="16.2" thickBot="1" x14ac:dyDescent="0.35">
      <c r="A2683" s="84" t="s">
        <v>324</v>
      </c>
      <c r="B2683" s="130">
        <v>33</v>
      </c>
      <c r="C2683" s="143">
        <f t="shared" si="196"/>
        <v>2.876167898479989E-2</v>
      </c>
      <c r="D2683" s="130"/>
      <c r="E2683" s="130">
        <v>3</v>
      </c>
      <c r="F2683" s="130">
        <v>6</v>
      </c>
      <c r="G2683" s="130">
        <v>13</v>
      </c>
      <c r="H2683" s="130">
        <v>1</v>
      </c>
      <c r="I2683" s="130">
        <v>1</v>
      </c>
      <c r="J2683" s="130">
        <v>0</v>
      </c>
      <c r="K2683" s="130">
        <v>2</v>
      </c>
      <c r="L2683" s="130">
        <v>1</v>
      </c>
      <c r="M2683" s="130">
        <v>1</v>
      </c>
      <c r="N2683" s="130">
        <v>2</v>
      </c>
      <c r="O2683" s="130">
        <v>3</v>
      </c>
      <c r="P2683" s="6"/>
      <c r="Q2683" s="181"/>
      <c r="R2683" s="181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</row>
    <row r="2684" spans="1:51" ht="16.2" thickBot="1" x14ac:dyDescent="0.35">
      <c r="A2684" s="84" t="s">
        <v>294</v>
      </c>
      <c r="B2684" s="130">
        <v>11</v>
      </c>
      <c r="C2684" s="143">
        <f t="shared" si="196"/>
        <v>9.5872263282666299E-3</v>
      </c>
      <c r="D2684" s="130"/>
      <c r="E2684" s="130">
        <v>1</v>
      </c>
      <c r="F2684" s="130">
        <v>1</v>
      </c>
      <c r="G2684" s="130">
        <v>3</v>
      </c>
      <c r="H2684" s="130">
        <v>1</v>
      </c>
      <c r="I2684" s="130">
        <v>0</v>
      </c>
      <c r="J2684" s="130">
        <v>0</v>
      </c>
      <c r="K2684" s="130">
        <v>2</v>
      </c>
      <c r="L2684" s="130">
        <v>0</v>
      </c>
      <c r="M2684" s="130">
        <v>2</v>
      </c>
      <c r="N2684" s="130">
        <v>0</v>
      </c>
      <c r="O2684" s="130">
        <v>1</v>
      </c>
      <c r="P2684" s="6"/>
      <c r="Q2684" s="181"/>
      <c r="R2684" s="181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</row>
    <row r="2685" spans="1:51" ht="16.2" thickBot="1" x14ac:dyDescent="0.35">
      <c r="A2685" s="84"/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6"/>
      <c r="Q2685" s="181"/>
      <c r="R2685" s="181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</row>
    <row r="2686" spans="1:51" ht="16.2" thickBot="1" x14ac:dyDescent="0.35">
      <c r="A2686" s="83" t="s">
        <v>21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6"/>
      <c r="Q2686" s="181"/>
      <c r="R2686" s="181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</row>
    <row r="2687" spans="1:51" s="29" customFormat="1" ht="16.2" thickBot="1" x14ac:dyDescent="0.35">
      <c r="A2687" s="83" t="s">
        <v>20</v>
      </c>
      <c r="B2687" s="138">
        <v>105958</v>
      </c>
      <c r="C2687" s="155">
        <f>B2687/$B$2687%</f>
        <v>100</v>
      </c>
      <c r="D2687" s="138"/>
      <c r="E2687" s="138">
        <v>14946</v>
      </c>
      <c r="F2687" s="138">
        <v>11087</v>
      </c>
      <c r="G2687" s="138">
        <v>11068</v>
      </c>
      <c r="H2687" s="138">
        <v>10054</v>
      </c>
      <c r="I2687" s="138">
        <v>4926</v>
      </c>
      <c r="J2687" s="138">
        <v>9107</v>
      </c>
      <c r="K2687" s="138">
        <v>9678</v>
      </c>
      <c r="L2687" s="138">
        <v>11870</v>
      </c>
      <c r="M2687" s="138">
        <v>8078</v>
      </c>
      <c r="N2687" s="138">
        <v>7687</v>
      </c>
      <c r="O2687" s="138">
        <v>7457</v>
      </c>
      <c r="P2687" s="28"/>
      <c r="Q2687" s="181"/>
      <c r="R2687" s="181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</row>
    <row r="2688" spans="1:51" ht="16.2" thickBot="1" x14ac:dyDescent="0.35">
      <c r="A2688" s="84" t="s">
        <v>280</v>
      </c>
      <c r="B2688" s="37">
        <v>3993</v>
      </c>
      <c r="C2688" s="143">
        <f t="shared" ref="C2688:C2702" si="197">B2688/$B$2687%</f>
        <v>3.7684743011381872</v>
      </c>
      <c r="D2688" s="37"/>
      <c r="E2688" s="130">
        <v>599</v>
      </c>
      <c r="F2688" s="130">
        <v>434</v>
      </c>
      <c r="G2688" s="130">
        <v>573</v>
      </c>
      <c r="H2688" s="130">
        <v>656</v>
      </c>
      <c r="I2688" s="130">
        <v>268</v>
      </c>
      <c r="J2688" s="130">
        <v>162</v>
      </c>
      <c r="K2688" s="130">
        <v>201</v>
      </c>
      <c r="L2688" s="130">
        <v>340</v>
      </c>
      <c r="M2688" s="130">
        <v>317</v>
      </c>
      <c r="N2688" s="130">
        <v>210</v>
      </c>
      <c r="O2688" s="130">
        <v>233</v>
      </c>
      <c r="P2688" s="6"/>
      <c r="Q2688" s="181"/>
      <c r="R2688" s="181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</row>
    <row r="2689" spans="1:51" ht="16.2" thickBot="1" x14ac:dyDescent="0.35">
      <c r="A2689" s="84" t="s">
        <v>281</v>
      </c>
      <c r="B2689" s="37">
        <v>16138</v>
      </c>
      <c r="C2689" s="143">
        <f t="shared" si="197"/>
        <v>15.230563053285264</v>
      </c>
      <c r="D2689" s="37"/>
      <c r="E2689" s="37">
        <v>2026</v>
      </c>
      <c r="F2689" s="37">
        <v>1906</v>
      </c>
      <c r="G2689" s="37">
        <v>1410</v>
      </c>
      <c r="H2689" s="37">
        <v>1452</v>
      </c>
      <c r="I2689" s="130">
        <v>786</v>
      </c>
      <c r="J2689" s="37">
        <v>1589</v>
      </c>
      <c r="K2689" s="37">
        <v>1727</v>
      </c>
      <c r="L2689" s="37">
        <v>1745</v>
      </c>
      <c r="M2689" s="37">
        <v>1159</v>
      </c>
      <c r="N2689" s="37">
        <v>1244</v>
      </c>
      <c r="O2689" s="37">
        <v>1094</v>
      </c>
      <c r="P2689" s="6"/>
      <c r="Q2689" s="181"/>
      <c r="R2689" s="181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</row>
    <row r="2690" spans="1:51" ht="16.2" thickBot="1" x14ac:dyDescent="0.35">
      <c r="A2690" s="84" t="s">
        <v>282</v>
      </c>
      <c r="B2690" s="37">
        <v>51750</v>
      </c>
      <c r="C2690" s="143">
        <f t="shared" si="197"/>
        <v>48.840106457275525</v>
      </c>
      <c r="D2690" s="37"/>
      <c r="E2690" s="37">
        <v>7781</v>
      </c>
      <c r="F2690" s="37">
        <v>5355</v>
      </c>
      <c r="G2690" s="37">
        <v>4841</v>
      </c>
      <c r="H2690" s="37">
        <v>5095</v>
      </c>
      <c r="I2690" s="37">
        <v>2500</v>
      </c>
      <c r="J2690" s="37">
        <v>4620</v>
      </c>
      <c r="K2690" s="37">
        <v>4726</v>
      </c>
      <c r="L2690" s="37">
        <v>5856</v>
      </c>
      <c r="M2690" s="37">
        <v>3897</v>
      </c>
      <c r="N2690" s="37">
        <v>3640</v>
      </c>
      <c r="O2690" s="37">
        <v>3439</v>
      </c>
      <c r="P2690" s="6"/>
      <c r="Q2690" s="181"/>
      <c r="R2690" s="181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</row>
    <row r="2691" spans="1:51" ht="16.2" thickBot="1" x14ac:dyDescent="0.35">
      <c r="A2691" s="84" t="s">
        <v>283</v>
      </c>
      <c r="B2691" s="37">
        <v>20505</v>
      </c>
      <c r="C2691" s="143">
        <f t="shared" si="197"/>
        <v>19.352007399158158</v>
      </c>
      <c r="D2691" s="37"/>
      <c r="E2691" s="37">
        <v>2962</v>
      </c>
      <c r="F2691" s="37">
        <v>1954</v>
      </c>
      <c r="G2691" s="37">
        <v>2071</v>
      </c>
      <c r="H2691" s="37">
        <v>1865</v>
      </c>
      <c r="I2691" s="130">
        <v>957</v>
      </c>
      <c r="J2691" s="37">
        <v>1775</v>
      </c>
      <c r="K2691" s="37">
        <v>2049</v>
      </c>
      <c r="L2691" s="37">
        <v>2335</v>
      </c>
      <c r="M2691" s="37">
        <v>1515</v>
      </c>
      <c r="N2691" s="37">
        <v>1499</v>
      </c>
      <c r="O2691" s="37">
        <v>1523</v>
      </c>
      <c r="P2691" s="6"/>
      <c r="Q2691" s="181"/>
      <c r="R2691" s="181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</row>
    <row r="2692" spans="1:51" ht="16.2" thickBot="1" x14ac:dyDescent="0.35">
      <c r="A2692" s="84" t="s">
        <v>285</v>
      </c>
      <c r="B2692" s="37">
        <v>8240</v>
      </c>
      <c r="C2692" s="143">
        <f t="shared" si="197"/>
        <v>7.7766662262405868</v>
      </c>
      <c r="D2692" s="37"/>
      <c r="E2692" s="37">
        <v>1059</v>
      </c>
      <c r="F2692" s="130">
        <v>738</v>
      </c>
      <c r="G2692" s="37">
        <v>1429</v>
      </c>
      <c r="H2692" s="130">
        <v>596</v>
      </c>
      <c r="I2692" s="130">
        <v>221</v>
      </c>
      <c r="J2692" s="130">
        <v>490</v>
      </c>
      <c r="K2692" s="130">
        <v>573</v>
      </c>
      <c r="L2692" s="130">
        <v>869</v>
      </c>
      <c r="M2692" s="130">
        <v>836</v>
      </c>
      <c r="N2692" s="130">
        <v>783</v>
      </c>
      <c r="O2692" s="130">
        <v>646</v>
      </c>
      <c r="P2692" s="6"/>
      <c r="Q2692" s="181"/>
      <c r="R2692" s="181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</row>
    <row r="2693" spans="1:51" ht="16.2" thickBot="1" x14ac:dyDescent="0.35">
      <c r="A2693" s="84" t="s">
        <v>286</v>
      </c>
      <c r="B2693" s="130">
        <v>117</v>
      </c>
      <c r="C2693" s="143">
        <f t="shared" si="197"/>
        <v>0.11042111025123162</v>
      </c>
      <c r="D2693" s="130"/>
      <c r="E2693" s="130">
        <v>8</v>
      </c>
      <c r="F2693" s="130">
        <v>25</v>
      </c>
      <c r="G2693" s="130">
        <v>23</v>
      </c>
      <c r="H2693" s="130">
        <v>6</v>
      </c>
      <c r="I2693" s="130">
        <v>1</v>
      </c>
      <c r="J2693" s="130">
        <v>16</v>
      </c>
      <c r="K2693" s="130">
        <v>8</v>
      </c>
      <c r="L2693" s="130">
        <v>12</v>
      </c>
      <c r="M2693" s="130">
        <v>7</v>
      </c>
      <c r="N2693" s="130">
        <v>10</v>
      </c>
      <c r="O2693" s="130">
        <v>1</v>
      </c>
      <c r="P2693" s="6"/>
      <c r="Q2693" s="181"/>
      <c r="R2693" s="181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</row>
    <row r="2694" spans="1:51" ht="16.2" thickBot="1" x14ac:dyDescent="0.35">
      <c r="A2694" s="84" t="s">
        <v>319</v>
      </c>
      <c r="B2694" s="130">
        <v>310</v>
      </c>
      <c r="C2694" s="143">
        <f t="shared" si="197"/>
        <v>0.29256875365710944</v>
      </c>
      <c r="D2694" s="130"/>
      <c r="E2694" s="130">
        <v>15</v>
      </c>
      <c r="F2694" s="130">
        <v>11</v>
      </c>
      <c r="G2694" s="130">
        <v>15</v>
      </c>
      <c r="H2694" s="130">
        <v>19</v>
      </c>
      <c r="I2694" s="130">
        <v>3</v>
      </c>
      <c r="J2694" s="130">
        <v>8</v>
      </c>
      <c r="K2694" s="130">
        <v>10</v>
      </c>
      <c r="L2694" s="130">
        <v>24</v>
      </c>
      <c r="M2694" s="130">
        <v>20</v>
      </c>
      <c r="N2694" s="130">
        <v>12</v>
      </c>
      <c r="O2694" s="130">
        <v>173</v>
      </c>
      <c r="P2694" s="6"/>
      <c r="Q2694" s="181"/>
      <c r="R2694" s="181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</row>
    <row r="2695" spans="1:51" ht="16.2" thickBot="1" x14ac:dyDescent="0.35">
      <c r="A2695" s="84" t="s">
        <v>287</v>
      </c>
      <c r="B2695" s="130">
        <v>162</v>
      </c>
      <c r="C2695" s="143">
        <f t="shared" si="197"/>
        <v>0.15289076804016688</v>
      </c>
      <c r="D2695" s="130"/>
      <c r="E2695" s="130">
        <v>16</v>
      </c>
      <c r="F2695" s="130">
        <v>21</v>
      </c>
      <c r="G2695" s="130">
        <v>28</v>
      </c>
      <c r="H2695" s="130">
        <v>12</v>
      </c>
      <c r="I2695" s="130">
        <v>6</v>
      </c>
      <c r="J2695" s="130">
        <v>27</v>
      </c>
      <c r="K2695" s="130">
        <v>9</v>
      </c>
      <c r="L2695" s="130">
        <v>13</v>
      </c>
      <c r="M2695" s="130">
        <v>12</v>
      </c>
      <c r="N2695" s="130">
        <v>8</v>
      </c>
      <c r="O2695" s="130">
        <v>10</v>
      </c>
      <c r="P2695" s="6"/>
      <c r="Q2695" s="181"/>
      <c r="R2695" s="181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</row>
    <row r="2696" spans="1:51" ht="16.2" thickBot="1" x14ac:dyDescent="0.35">
      <c r="A2696" s="84" t="s">
        <v>288</v>
      </c>
      <c r="B2696" s="130">
        <v>434</v>
      </c>
      <c r="C2696" s="143">
        <f t="shared" si="197"/>
        <v>0.40959625511995323</v>
      </c>
      <c r="D2696" s="130"/>
      <c r="E2696" s="130">
        <v>24</v>
      </c>
      <c r="F2696" s="130">
        <v>17</v>
      </c>
      <c r="G2696" s="130">
        <v>43</v>
      </c>
      <c r="H2696" s="130">
        <v>20</v>
      </c>
      <c r="I2696" s="130">
        <v>9</v>
      </c>
      <c r="J2696" s="130">
        <v>24</v>
      </c>
      <c r="K2696" s="130">
        <v>37</v>
      </c>
      <c r="L2696" s="130">
        <v>45</v>
      </c>
      <c r="M2696" s="130">
        <v>86</v>
      </c>
      <c r="N2696" s="130">
        <v>59</v>
      </c>
      <c r="O2696" s="130">
        <v>70</v>
      </c>
      <c r="P2696" s="6"/>
      <c r="Q2696" s="181"/>
      <c r="R2696" s="181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</row>
    <row r="2697" spans="1:51" ht="16.2" thickBot="1" x14ac:dyDescent="0.35">
      <c r="A2697" s="84" t="s">
        <v>320</v>
      </c>
      <c r="B2697" s="37">
        <v>2504</v>
      </c>
      <c r="C2697" s="143">
        <f t="shared" si="197"/>
        <v>2.3632005134109741</v>
      </c>
      <c r="D2697" s="37"/>
      <c r="E2697" s="130">
        <v>266</v>
      </c>
      <c r="F2697" s="130">
        <v>341</v>
      </c>
      <c r="G2697" s="130">
        <v>342</v>
      </c>
      <c r="H2697" s="130">
        <v>198</v>
      </c>
      <c r="I2697" s="130">
        <v>120</v>
      </c>
      <c r="J2697" s="130">
        <v>256</v>
      </c>
      <c r="K2697" s="130">
        <v>223</v>
      </c>
      <c r="L2697" s="130">
        <v>289</v>
      </c>
      <c r="M2697" s="130">
        <v>168</v>
      </c>
      <c r="N2697" s="130">
        <v>149</v>
      </c>
      <c r="O2697" s="130">
        <v>152</v>
      </c>
      <c r="P2697" s="6"/>
      <c r="Q2697" s="181"/>
      <c r="R2697" s="181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</row>
    <row r="2698" spans="1:51" ht="16.2" thickBot="1" x14ac:dyDescent="0.35">
      <c r="A2698" s="84" t="s">
        <v>321</v>
      </c>
      <c r="B2698" s="37">
        <v>1079</v>
      </c>
      <c r="C2698" s="143">
        <f t="shared" si="197"/>
        <v>1.0183280167613584</v>
      </c>
      <c r="D2698" s="37"/>
      <c r="E2698" s="130">
        <v>147</v>
      </c>
      <c r="F2698" s="130">
        <v>198</v>
      </c>
      <c r="G2698" s="130">
        <v>198</v>
      </c>
      <c r="H2698" s="130">
        <v>95</v>
      </c>
      <c r="I2698" s="130">
        <v>45</v>
      </c>
      <c r="J2698" s="130">
        <v>106</v>
      </c>
      <c r="K2698" s="130">
        <v>88</v>
      </c>
      <c r="L2698" s="130">
        <v>47</v>
      </c>
      <c r="M2698" s="130">
        <v>27</v>
      </c>
      <c r="N2698" s="130">
        <v>43</v>
      </c>
      <c r="O2698" s="130">
        <v>85</v>
      </c>
      <c r="P2698" s="6"/>
      <c r="Q2698" s="181"/>
      <c r="R2698" s="181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</row>
    <row r="2699" spans="1:51" ht="31.8" thickBot="1" x14ac:dyDescent="0.35">
      <c r="A2699" s="84" t="s">
        <v>322</v>
      </c>
      <c r="B2699" s="130">
        <v>698</v>
      </c>
      <c r="C2699" s="143">
        <f t="shared" si="197"/>
        <v>0.65875158081503993</v>
      </c>
      <c r="D2699" s="130"/>
      <c r="E2699" s="130">
        <v>39</v>
      </c>
      <c r="F2699" s="130">
        <v>87</v>
      </c>
      <c r="G2699" s="130">
        <v>87</v>
      </c>
      <c r="H2699" s="130">
        <v>36</v>
      </c>
      <c r="I2699" s="130">
        <v>9</v>
      </c>
      <c r="J2699" s="130">
        <v>31</v>
      </c>
      <c r="K2699" s="130">
        <v>27</v>
      </c>
      <c r="L2699" s="130">
        <v>294</v>
      </c>
      <c r="M2699" s="130">
        <v>31</v>
      </c>
      <c r="N2699" s="130">
        <v>29</v>
      </c>
      <c r="O2699" s="130">
        <v>28</v>
      </c>
      <c r="P2699" s="3"/>
      <c r="Q2699" s="181"/>
      <c r="R2699" s="181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6"/>
      <c r="AV2699" s="6"/>
      <c r="AW2699" s="6"/>
      <c r="AX2699" s="6"/>
      <c r="AY2699" s="6"/>
    </row>
    <row r="2700" spans="1:51" ht="15" customHeight="1" thickBot="1" x14ac:dyDescent="0.35">
      <c r="A2700" s="84" t="s">
        <v>323</v>
      </c>
      <c r="B2700" s="130">
        <v>19</v>
      </c>
      <c r="C2700" s="143">
        <f t="shared" si="197"/>
        <v>1.7931633288661545E-2</v>
      </c>
      <c r="D2700" s="130"/>
      <c r="E2700" s="130">
        <v>1</v>
      </c>
      <c r="F2700" s="130">
        <v>0</v>
      </c>
      <c r="G2700" s="130">
        <v>7</v>
      </c>
      <c r="H2700" s="130">
        <v>2</v>
      </c>
      <c r="I2700" s="130">
        <v>1</v>
      </c>
      <c r="J2700" s="130">
        <v>1</v>
      </c>
      <c r="K2700" s="130">
        <v>0</v>
      </c>
      <c r="L2700" s="130">
        <v>0</v>
      </c>
      <c r="M2700" s="130">
        <v>3</v>
      </c>
      <c r="N2700" s="130">
        <v>1</v>
      </c>
      <c r="O2700" s="130">
        <v>3</v>
      </c>
      <c r="P2700" s="46"/>
      <c r="Q2700" s="181"/>
      <c r="R2700" s="181"/>
      <c r="S2700" s="46"/>
      <c r="T2700" s="46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32"/>
      <c r="AI2700" s="32"/>
      <c r="AJ2700" s="32"/>
      <c r="AK2700" s="32"/>
      <c r="AL2700" s="32"/>
      <c r="AM2700" s="32"/>
      <c r="AN2700" s="32"/>
      <c r="AO2700" s="32"/>
      <c r="AP2700" s="32"/>
      <c r="AQ2700" s="32"/>
      <c r="AR2700" s="32"/>
      <c r="AS2700" s="32"/>
      <c r="AT2700" s="32"/>
      <c r="AU2700" s="9"/>
      <c r="AV2700" s="6"/>
      <c r="AW2700" s="6"/>
      <c r="AX2700" s="6"/>
      <c r="AY2700" s="6"/>
    </row>
    <row r="2701" spans="1:51" ht="21" customHeight="1" thickBot="1" x14ac:dyDescent="0.35">
      <c r="A2701" s="84" t="s">
        <v>324</v>
      </c>
      <c r="B2701" s="130">
        <v>2</v>
      </c>
      <c r="C2701" s="143">
        <f t="shared" si="197"/>
        <v>1.8875403461748996E-3</v>
      </c>
      <c r="D2701" s="130"/>
      <c r="E2701" s="130">
        <v>0</v>
      </c>
      <c r="F2701" s="130">
        <v>0</v>
      </c>
      <c r="G2701" s="130">
        <v>0</v>
      </c>
      <c r="H2701" s="130">
        <v>1</v>
      </c>
      <c r="I2701" s="130">
        <v>0</v>
      </c>
      <c r="J2701" s="130">
        <v>1</v>
      </c>
      <c r="K2701" s="130">
        <v>0</v>
      </c>
      <c r="L2701" s="130">
        <v>0</v>
      </c>
      <c r="M2701" s="130">
        <v>0</v>
      </c>
      <c r="N2701" s="130">
        <v>0</v>
      </c>
      <c r="O2701" s="130">
        <v>0</v>
      </c>
      <c r="P2701" s="50"/>
      <c r="Q2701" s="181"/>
      <c r="R2701" s="181"/>
      <c r="S2701" s="50"/>
      <c r="T2701" s="50"/>
      <c r="U2701" s="50"/>
      <c r="V2701" s="50"/>
      <c r="W2701" s="50"/>
      <c r="X2701" s="50"/>
      <c r="Y2701" s="50"/>
      <c r="Z2701" s="50"/>
      <c r="AA2701" s="50"/>
      <c r="AB2701" s="50"/>
      <c r="AC2701" s="50"/>
      <c r="AD2701" s="50"/>
      <c r="AE2701" s="50"/>
      <c r="AF2701" s="73"/>
      <c r="AG2701" s="50"/>
      <c r="AH2701" s="50"/>
      <c r="AI2701" s="50"/>
      <c r="AJ2701" s="50"/>
      <c r="AK2701" s="50"/>
      <c r="AL2701" s="50"/>
      <c r="AM2701" s="106"/>
      <c r="AN2701" s="106"/>
      <c r="AO2701" s="106"/>
      <c r="AP2701" s="106"/>
      <c r="AQ2701" s="106"/>
      <c r="AR2701" s="106"/>
      <c r="AS2701" s="106"/>
      <c r="AT2701" s="106"/>
      <c r="AU2701" s="107"/>
      <c r="AV2701" s="105"/>
      <c r="AW2701" s="105"/>
      <c r="AX2701" s="105"/>
      <c r="AY2701" s="105"/>
    </row>
    <row r="2702" spans="1:51" ht="16.2" thickBot="1" x14ac:dyDescent="0.35">
      <c r="A2702" s="86" t="s">
        <v>294</v>
      </c>
      <c r="B2702" s="88">
        <v>7</v>
      </c>
      <c r="C2702" s="144">
        <f t="shared" si="197"/>
        <v>6.6063912116121485E-3</v>
      </c>
      <c r="D2702" s="88"/>
      <c r="E2702" s="88">
        <v>3</v>
      </c>
      <c r="F2702" s="88">
        <v>0</v>
      </c>
      <c r="G2702" s="88">
        <v>1</v>
      </c>
      <c r="H2702" s="88">
        <v>1</v>
      </c>
      <c r="I2702" s="88">
        <v>0</v>
      </c>
      <c r="J2702" s="88">
        <v>1</v>
      </c>
      <c r="K2702" s="88">
        <v>0</v>
      </c>
      <c r="L2702" s="88">
        <v>1</v>
      </c>
      <c r="M2702" s="88">
        <v>0</v>
      </c>
      <c r="N2702" s="88">
        <v>0</v>
      </c>
      <c r="O2702" s="88">
        <v>0</v>
      </c>
      <c r="P2702" s="40"/>
      <c r="Q2702" s="212"/>
      <c r="R2702" s="212"/>
      <c r="S2702" s="40"/>
      <c r="T2702" s="40"/>
      <c r="U2702" s="40"/>
      <c r="V2702" s="40"/>
      <c r="W2702" s="40"/>
      <c r="X2702" s="40"/>
      <c r="Y2702" s="40"/>
      <c r="Z2702" s="40"/>
      <c r="AA2702" s="40"/>
      <c r="AB2702" s="40"/>
      <c r="AC2702" s="32"/>
      <c r="AD2702" s="32"/>
      <c r="AE2702" s="32"/>
      <c r="AF2702" s="32"/>
      <c r="AG2702" s="32"/>
      <c r="AH2702" s="32"/>
      <c r="AI2702" s="32"/>
      <c r="AJ2702" s="32"/>
      <c r="AK2702" s="32"/>
      <c r="AL2702" s="32"/>
      <c r="AM2702" s="32"/>
      <c r="AN2702" s="32"/>
      <c r="AO2702" s="32"/>
      <c r="AP2702" s="32"/>
      <c r="AQ2702" s="32"/>
      <c r="AR2702" s="32"/>
      <c r="AS2702" s="32"/>
      <c r="AT2702" s="32"/>
      <c r="AU2702" s="9"/>
      <c r="AV2702" s="6"/>
      <c r="AW2702" s="6"/>
      <c r="AX2702" s="6"/>
      <c r="AY2702" s="6"/>
    </row>
  </sheetData>
  <mergeCells count="48">
    <mergeCell ref="A1692:A1693"/>
    <mergeCell ref="B1692:C1692"/>
    <mergeCell ref="E1692:M1692"/>
    <mergeCell ref="A1354:A1355"/>
    <mergeCell ref="B1354:C1354"/>
    <mergeCell ref="E1354:P1354"/>
    <mergeCell ref="A1523:A1524"/>
    <mergeCell ref="B1523:C1523"/>
    <mergeCell ref="E1523:O1523"/>
    <mergeCell ref="E2030:K2030"/>
    <mergeCell ref="A2368:A2369"/>
    <mergeCell ref="B2368:C2368"/>
    <mergeCell ref="E2368:S2368"/>
    <mergeCell ref="A1861:A1862"/>
    <mergeCell ref="B1861:C1861"/>
    <mergeCell ref="E1861:V1861"/>
    <mergeCell ref="A2030:A2031"/>
    <mergeCell ref="B2030:C2030"/>
    <mergeCell ref="A2537:A2538"/>
    <mergeCell ref="B2537:C2537"/>
    <mergeCell ref="E2537:O2537"/>
    <mergeCell ref="A2199:A2200"/>
    <mergeCell ref="B2199:C2199"/>
    <mergeCell ref="E2199:J2199"/>
    <mergeCell ref="A1185:A1186"/>
    <mergeCell ref="B1185:C1185"/>
    <mergeCell ref="E1185:J1185"/>
    <mergeCell ref="A847:A848"/>
    <mergeCell ref="B847:C847"/>
    <mergeCell ref="E847:AZ847"/>
    <mergeCell ref="A1016:A1017"/>
    <mergeCell ref="B1016:C1016"/>
    <mergeCell ref="E1016:M1016"/>
    <mergeCell ref="A678:A679"/>
    <mergeCell ref="B678:C678"/>
    <mergeCell ref="E678:AK678"/>
    <mergeCell ref="A340:A341"/>
    <mergeCell ref="B340:C340"/>
    <mergeCell ref="E340:AL340"/>
    <mergeCell ref="A509:A510"/>
    <mergeCell ref="B509:C509"/>
    <mergeCell ref="E509:V509"/>
    <mergeCell ref="A2:A3"/>
    <mergeCell ref="B2:C2"/>
    <mergeCell ref="E2:T2"/>
    <mergeCell ref="A171:A172"/>
    <mergeCell ref="B171:C171"/>
    <mergeCell ref="E171:AB171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58"/>
  <sheetViews>
    <sheetView zoomScale="85" zoomScaleNormal="85" workbookViewId="0">
      <selection activeCell="L648" sqref="L648"/>
    </sheetView>
  </sheetViews>
  <sheetFormatPr defaultColWidth="14.44140625" defaultRowHeight="14.4" x14ac:dyDescent="0.3"/>
  <cols>
    <col min="1" max="1" width="34.21875" style="54" customWidth="1"/>
    <col min="2" max="2" width="10.21875" style="54" bestFit="1" customWidth="1"/>
    <col min="3" max="3" width="8.88671875" style="54" customWidth="1"/>
    <col min="4" max="4" width="1.21875" style="54" customWidth="1"/>
    <col min="5" max="5" width="11.21875" style="54" customWidth="1"/>
    <col min="6" max="6" width="13.5546875" style="54" customWidth="1"/>
    <col min="7" max="7" width="12.77734375" style="54" bestFit="1" customWidth="1"/>
    <col min="8" max="8" width="11.6640625" style="54" customWidth="1"/>
    <col min="9" max="9" width="12.88671875" style="54" customWidth="1"/>
    <col min="10" max="10" width="13.88671875" style="54" customWidth="1"/>
    <col min="11" max="11" width="18.6640625" style="54" bestFit="1" customWidth="1"/>
    <col min="12" max="12" width="14.44140625" style="54" customWidth="1"/>
    <col min="13" max="13" width="10.44140625" style="54" customWidth="1"/>
    <col min="14" max="14" width="15.44140625" style="54" customWidth="1"/>
    <col min="15" max="15" width="8.77734375" style="54" customWidth="1"/>
    <col min="16" max="16" width="13.77734375" style="54" customWidth="1"/>
    <col min="17" max="17" width="11" style="54" customWidth="1"/>
    <col min="18" max="18" width="13.5546875" style="54" customWidth="1"/>
    <col min="19" max="19" width="12.6640625" style="54" customWidth="1"/>
    <col min="20" max="20" width="11.6640625" style="54" customWidth="1"/>
    <col min="21" max="21" width="17.77734375" style="54" bestFit="1" customWidth="1"/>
    <col min="22" max="22" width="18.109375" style="54" bestFit="1" customWidth="1"/>
    <col min="23" max="26" width="8.77734375" style="54" customWidth="1"/>
    <col min="27" max="16384" width="14.44140625" style="54"/>
  </cols>
  <sheetData>
    <row r="1" spans="1:21" ht="14.25" customHeight="1" x14ac:dyDescent="0.3">
      <c r="A1" s="76" t="s">
        <v>290</v>
      </c>
    </row>
    <row r="2" spans="1:21" ht="13.8" customHeight="1" x14ac:dyDescent="0.3">
      <c r="A2" s="695" t="s">
        <v>279</v>
      </c>
      <c r="B2" s="721" t="s">
        <v>291</v>
      </c>
      <c r="C2" s="722"/>
      <c r="D2" s="53"/>
      <c r="E2" s="703" t="s">
        <v>3</v>
      </c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2"/>
    </row>
    <row r="3" spans="1:21" s="553" customFormat="1" ht="43.2" customHeight="1" x14ac:dyDescent="0.3">
      <c r="A3" s="696"/>
      <c r="B3" s="108" t="s">
        <v>4</v>
      </c>
      <c r="C3" s="109" t="s">
        <v>5</v>
      </c>
      <c r="D3" s="56"/>
      <c r="E3" s="555" t="s">
        <v>295</v>
      </c>
      <c r="F3" s="556" t="s">
        <v>296</v>
      </c>
      <c r="G3" s="559" t="s">
        <v>481</v>
      </c>
      <c r="H3" s="556" t="s">
        <v>297</v>
      </c>
      <c r="I3" s="556" t="s">
        <v>298</v>
      </c>
      <c r="J3" s="554" t="s">
        <v>9</v>
      </c>
      <c r="K3" s="557" t="s">
        <v>299</v>
      </c>
      <c r="L3" s="557" t="s">
        <v>300</v>
      </c>
      <c r="M3" s="557" t="s">
        <v>301</v>
      </c>
      <c r="N3" s="556" t="s">
        <v>302</v>
      </c>
      <c r="O3" s="556" t="s">
        <v>303</v>
      </c>
      <c r="P3" s="556" t="s">
        <v>304</v>
      </c>
      <c r="Q3" s="556" t="s">
        <v>305</v>
      </c>
      <c r="R3" s="556" t="s">
        <v>306</v>
      </c>
      <c r="S3" s="556" t="s">
        <v>307</v>
      </c>
      <c r="T3" s="556" t="s">
        <v>308</v>
      </c>
      <c r="U3" s="558" t="s">
        <v>309</v>
      </c>
    </row>
    <row r="4" spans="1:21" ht="13.8" customHeight="1" x14ac:dyDescent="0.3">
      <c r="A4" s="110" t="s">
        <v>14</v>
      </c>
      <c r="B4" s="111"/>
      <c r="C4" s="11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21" ht="13.8" customHeight="1" x14ac:dyDescent="0.3">
      <c r="A5" s="112" t="s">
        <v>15</v>
      </c>
      <c r="B5" s="111"/>
      <c r="C5" s="11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21" s="68" customFormat="1" ht="14.25" customHeight="1" x14ac:dyDescent="0.3">
      <c r="A6" s="112" t="s">
        <v>20</v>
      </c>
      <c r="B6" s="152">
        <v>612588</v>
      </c>
      <c r="C6" s="163">
        <f>B6/$B$6%</f>
        <v>100</v>
      </c>
      <c r="D6" s="152"/>
      <c r="E6" s="152">
        <v>38796</v>
      </c>
      <c r="F6" s="152">
        <v>37812</v>
      </c>
      <c r="G6" s="152">
        <v>27501</v>
      </c>
      <c r="H6" s="152">
        <v>48089</v>
      </c>
      <c r="I6" s="152">
        <v>53490</v>
      </c>
      <c r="J6" s="160">
        <f>SUM(K6,L6,M6)</f>
        <v>79037</v>
      </c>
      <c r="K6" s="162">
        <v>15424</v>
      </c>
      <c r="L6" s="162">
        <v>17787</v>
      </c>
      <c r="M6" s="162">
        <v>45826</v>
      </c>
      <c r="N6" s="152">
        <v>37505</v>
      </c>
      <c r="O6" s="152">
        <v>30051</v>
      </c>
      <c r="P6" s="152">
        <v>15127</v>
      </c>
      <c r="Q6" s="152">
        <v>62985</v>
      </c>
      <c r="R6" s="152">
        <v>65870</v>
      </c>
      <c r="S6" s="152">
        <v>47645</v>
      </c>
      <c r="T6" s="152">
        <v>32932</v>
      </c>
      <c r="U6" s="152">
        <v>35748</v>
      </c>
    </row>
    <row r="7" spans="1:21" ht="14.25" customHeight="1" x14ac:dyDescent="0.3">
      <c r="A7" s="115" t="s">
        <v>281</v>
      </c>
      <c r="B7" s="24">
        <v>35953</v>
      </c>
      <c r="C7" s="161">
        <f t="shared" ref="C7:C20" si="0">B7/$B$6%</f>
        <v>5.8690343264967648</v>
      </c>
      <c r="D7" s="24"/>
      <c r="E7" s="24">
        <v>1977</v>
      </c>
      <c r="F7" s="24">
        <v>1836</v>
      </c>
      <c r="G7" s="24">
        <v>1937</v>
      </c>
      <c r="H7" s="24">
        <v>3215</v>
      </c>
      <c r="I7" s="24">
        <v>2316</v>
      </c>
      <c r="J7" s="160">
        <f t="shared" ref="J7:J20" si="1">SUM(K7,L7,M7)</f>
        <v>2975</v>
      </c>
      <c r="K7" s="158">
        <v>584</v>
      </c>
      <c r="L7" s="158">
        <v>644</v>
      </c>
      <c r="M7" s="159">
        <v>1747</v>
      </c>
      <c r="N7" s="24">
        <v>2157</v>
      </c>
      <c r="O7" s="24">
        <v>2365</v>
      </c>
      <c r="P7">
        <v>969</v>
      </c>
      <c r="Q7" s="24">
        <v>3711</v>
      </c>
      <c r="R7" s="24">
        <v>4628</v>
      </c>
      <c r="S7" s="24">
        <v>2911</v>
      </c>
      <c r="T7" s="24">
        <v>2203</v>
      </c>
      <c r="U7" s="24">
        <v>2753</v>
      </c>
    </row>
    <row r="8" spans="1:21" ht="14.25" customHeight="1" x14ac:dyDescent="0.3">
      <c r="A8" s="115" t="s">
        <v>282</v>
      </c>
      <c r="B8" s="24">
        <v>305815</v>
      </c>
      <c r="C8" s="161">
        <f t="shared" si="0"/>
        <v>49.921807152605012</v>
      </c>
      <c r="D8" s="24"/>
      <c r="E8" s="24">
        <v>19825</v>
      </c>
      <c r="F8" s="24">
        <v>18505</v>
      </c>
      <c r="G8" s="24">
        <v>14053</v>
      </c>
      <c r="H8" s="24">
        <v>24521</v>
      </c>
      <c r="I8" s="24">
        <v>22500</v>
      </c>
      <c r="J8" s="160">
        <f t="shared" si="1"/>
        <v>32311</v>
      </c>
      <c r="K8" s="159">
        <v>6234</v>
      </c>
      <c r="L8" s="159">
        <v>6700</v>
      </c>
      <c r="M8" s="159">
        <v>19377</v>
      </c>
      <c r="N8" s="24">
        <v>18926</v>
      </c>
      <c r="O8" s="24">
        <v>16625</v>
      </c>
      <c r="P8" s="24">
        <v>7958</v>
      </c>
      <c r="Q8" s="24">
        <v>31019</v>
      </c>
      <c r="R8" s="24">
        <v>35380</v>
      </c>
      <c r="S8" s="24">
        <v>25831</v>
      </c>
      <c r="T8" s="24">
        <v>18816</v>
      </c>
      <c r="U8" s="24">
        <v>19545</v>
      </c>
    </row>
    <row r="9" spans="1:21" ht="14.25" customHeight="1" x14ac:dyDescent="0.3">
      <c r="A9" s="115" t="s">
        <v>283</v>
      </c>
      <c r="B9" s="24">
        <v>141100</v>
      </c>
      <c r="C9" s="161">
        <f t="shared" si="0"/>
        <v>23.033425401738199</v>
      </c>
      <c r="D9" s="24"/>
      <c r="E9" s="24">
        <v>9603</v>
      </c>
      <c r="F9" s="24">
        <v>8691</v>
      </c>
      <c r="G9" s="24">
        <v>6389</v>
      </c>
      <c r="H9" s="24">
        <v>11365</v>
      </c>
      <c r="I9" s="24">
        <v>11107</v>
      </c>
      <c r="J9" s="160">
        <f t="shared" si="1"/>
        <v>16443</v>
      </c>
      <c r="K9" s="159">
        <v>3329</v>
      </c>
      <c r="L9" s="159">
        <v>3390</v>
      </c>
      <c r="M9" s="159">
        <v>9724</v>
      </c>
      <c r="N9" s="24">
        <v>8985</v>
      </c>
      <c r="O9" s="24">
        <v>7409</v>
      </c>
      <c r="P9" s="24">
        <v>3694</v>
      </c>
      <c r="Q9" s="24">
        <v>14247</v>
      </c>
      <c r="R9" s="24">
        <v>15649</v>
      </c>
      <c r="S9" s="24">
        <v>11298</v>
      </c>
      <c r="T9" s="24">
        <v>8050</v>
      </c>
      <c r="U9" s="24">
        <v>8170</v>
      </c>
    </row>
    <row r="10" spans="1:21" ht="14.25" customHeight="1" x14ac:dyDescent="0.3">
      <c r="A10" s="115" t="s">
        <v>285</v>
      </c>
      <c r="B10" s="24">
        <v>90397</v>
      </c>
      <c r="C10" s="161">
        <f t="shared" si="0"/>
        <v>14.756573749404167</v>
      </c>
      <c r="D10" s="24"/>
      <c r="E10" s="24">
        <v>5828</v>
      </c>
      <c r="F10" s="24">
        <v>5964</v>
      </c>
      <c r="G10" s="24">
        <v>4157</v>
      </c>
      <c r="H10" s="24">
        <v>6885</v>
      </c>
      <c r="I10" s="24">
        <v>9593</v>
      </c>
      <c r="J10" s="160">
        <f t="shared" si="1"/>
        <v>18532</v>
      </c>
      <c r="K10" s="159">
        <v>3588</v>
      </c>
      <c r="L10" s="159">
        <v>4758</v>
      </c>
      <c r="M10" s="159">
        <v>10186</v>
      </c>
      <c r="N10" s="24">
        <v>5769</v>
      </c>
      <c r="O10" s="24">
        <v>2853</v>
      </c>
      <c r="P10" s="24">
        <v>1952</v>
      </c>
      <c r="Q10" s="24">
        <v>8705</v>
      </c>
      <c r="R10" s="24">
        <v>7779</v>
      </c>
      <c r="S10" s="24">
        <v>5469</v>
      </c>
      <c r="T10" s="24">
        <v>2858</v>
      </c>
      <c r="U10" s="24">
        <v>4053</v>
      </c>
    </row>
    <row r="11" spans="1:21" ht="14.25" customHeight="1" x14ac:dyDescent="0.3">
      <c r="A11" s="115" t="s">
        <v>286</v>
      </c>
      <c r="B11" s="24">
        <v>1452</v>
      </c>
      <c r="C11" s="161">
        <f t="shared" si="0"/>
        <v>0.2370271699739466</v>
      </c>
      <c r="D11" s="24"/>
      <c r="E11">
        <v>130</v>
      </c>
      <c r="F11">
        <v>53</v>
      </c>
      <c r="G11">
        <v>19</v>
      </c>
      <c r="H11">
        <v>84</v>
      </c>
      <c r="I11">
        <v>162</v>
      </c>
      <c r="J11" s="160">
        <f t="shared" si="1"/>
        <v>488</v>
      </c>
      <c r="K11" s="158">
        <v>221</v>
      </c>
      <c r="L11" s="158">
        <v>37</v>
      </c>
      <c r="M11" s="158">
        <v>230</v>
      </c>
      <c r="N11">
        <v>66</v>
      </c>
      <c r="O11">
        <v>18</v>
      </c>
      <c r="P11">
        <v>17</v>
      </c>
      <c r="Q11">
        <v>92</v>
      </c>
      <c r="R11">
        <v>126</v>
      </c>
      <c r="S11">
        <v>72</v>
      </c>
      <c r="T11">
        <v>104</v>
      </c>
      <c r="U11">
        <v>21</v>
      </c>
    </row>
    <row r="12" spans="1:21" ht="14.25" customHeight="1" x14ac:dyDescent="0.3">
      <c r="A12" s="116" t="s">
        <v>319</v>
      </c>
      <c r="B12" s="24">
        <v>3602</v>
      </c>
      <c r="C12" s="161">
        <f t="shared" si="0"/>
        <v>0.58799715306209066</v>
      </c>
      <c r="D12" s="24"/>
      <c r="E12">
        <v>54</v>
      </c>
      <c r="F12">
        <v>976</v>
      </c>
      <c r="G12">
        <v>96</v>
      </c>
      <c r="H12">
        <v>215</v>
      </c>
      <c r="I12">
        <v>704</v>
      </c>
      <c r="J12" s="160">
        <f t="shared" si="1"/>
        <v>661</v>
      </c>
      <c r="K12" s="158">
        <v>214</v>
      </c>
      <c r="L12" s="158">
        <v>107</v>
      </c>
      <c r="M12" s="158">
        <v>340</v>
      </c>
      <c r="N12">
        <v>119</v>
      </c>
      <c r="O12">
        <v>18</v>
      </c>
      <c r="P12">
        <v>34</v>
      </c>
      <c r="Q12">
        <v>223</v>
      </c>
      <c r="R12">
        <v>99</v>
      </c>
      <c r="S12">
        <v>69</v>
      </c>
      <c r="T12">
        <v>89</v>
      </c>
      <c r="U12">
        <v>245</v>
      </c>
    </row>
    <row r="13" spans="1:21" ht="14.25" customHeight="1" x14ac:dyDescent="0.3">
      <c r="A13" s="115" t="s">
        <v>287</v>
      </c>
      <c r="B13">
        <v>218</v>
      </c>
      <c r="C13" s="161">
        <f t="shared" si="0"/>
        <v>3.5586723866611818E-2</v>
      </c>
      <c r="D13"/>
      <c r="E13">
        <v>8</v>
      </c>
      <c r="F13">
        <v>29</v>
      </c>
      <c r="G13">
        <v>2</v>
      </c>
      <c r="H13">
        <v>11</v>
      </c>
      <c r="I13">
        <v>21</v>
      </c>
      <c r="J13" s="160">
        <f t="shared" si="1"/>
        <v>45</v>
      </c>
      <c r="K13" s="158">
        <v>4</v>
      </c>
      <c r="L13" s="158">
        <v>7</v>
      </c>
      <c r="M13" s="158">
        <v>34</v>
      </c>
      <c r="N13">
        <v>2</v>
      </c>
      <c r="O13">
        <v>4</v>
      </c>
      <c r="P13">
        <v>2</v>
      </c>
      <c r="Q13">
        <v>14</v>
      </c>
      <c r="R13">
        <v>7</v>
      </c>
      <c r="S13">
        <v>58</v>
      </c>
      <c r="T13">
        <v>7</v>
      </c>
      <c r="U13">
        <v>8</v>
      </c>
    </row>
    <row r="14" spans="1:21" ht="14.25" customHeight="1" x14ac:dyDescent="0.3">
      <c r="A14" s="116" t="s">
        <v>288</v>
      </c>
      <c r="B14" s="24">
        <v>1757</v>
      </c>
      <c r="C14" s="161">
        <f t="shared" si="0"/>
        <v>0.28681593501668329</v>
      </c>
      <c r="D14" s="24"/>
      <c r="E14">
        <v>74</v>
      </c>
      <c r="F14">
        <v>444</v>
      </c>
      <c r="G14">
        <v>16</v>
      </c>
      <c r="H14">
        <v>54</v>
      </c>
      <c r="I14">
        <v>162</v>
      </c>
      <c r="J14" s="160">
        <f t="shared" si="1"/>
        <v>244</v>
      </c>
      <c r="K14" s="158">
        <v>39</v>
      </c>
      <c r="L14" s="158">
        <v>55</v>
      </c>
      <c r="M14" s="158">
        <v>150</v>
      </c>
      <c r="N14">
        <v>88</v>
      </c>
      <c r="O14">
        <v>20</v>
      </c>
      <c r="P14">
        <v>19</v>
      </c>
      <c r="Q14">
        <v>173</v>
      </c>
      <c r="R14">
        <v>120</v>
      </c>
      <c r="S14">
        <v>174</v>
      </c>
      <c r="T14">
        <v>74</v>
      </c>
      <c r="U14">
        <v>95</v>
      </c>
    </row>
    <row r="15" spans="1:21" ht="14.25" customHeight="1" x14ac:dyDescent="0.3">
      <c r="A15" s="116" t="s">
        <v>320</v>
      </c>
      <c r="B15" s="24">
        <v>15045</v>
      </c>
      <c r="C15" s="161">
        <f t="shared" si="0"/>
        <v>2.4559736723540126</v>
      </c>
      <c r="D15" s="24"/>
      <c r="E15">
        <v>666</v>
      </c>
      <c r="F15">
        <v>697</v>
      </c>
      <c r="G15">
        <v>357</v>
      </c>
      <c r="H15">
        <v>760</v>
      </c>
      <c r="I15" s="24">
        <v>4198</v>
      </c>
      <c r="J15" s="160">
        <f t="shared" si="1"/>
        <v>3720</v>
      </c>
      <c r="K15" s="158">
        <v>548</v>
      </c>
      <c r="L15" s="158">
        <v>940</v>
      </c>
      <c r="M15" s="159">
        <v>2232</v>
      </c>
      <c r="N15">
        <v>619</v>
      </c>
      <c r="O15">
        <v>359</v>
      </c>
      <c r="P15">
        <v>178</v>
      </c>
      <c r="Q15">
        <v>963</v>
      </c>
      <c r="R15" s="24">
        <v>1019</v>
      </c>
      <c r="S15">
        <v>893</v>
      </c>
      <c r="T15">
        <v>320</v>
      </c>
      <c r="U15">
        <v>296</v>
      </c>
    </row>
    <row r="16" spans="1:21" ht="15.6" x14ac:dyDescent="0.3">
      <c r="A16" s="116" t="s">
        <v>321</v>
      </c>
      <c r="B16" s="24">
        <v>15815</v>
      </c>
      <c r="C16" s="161">
        <f t="shared" si="0"/>
        <v>2.5816698988553481</v>
      </c>
      <c r="D16" s="24"/>
      <c r="E16">
        <v>579</v>
      </c>
      <c r="F16">
        <v>517</v>
      </c>
      <c r="G16">
        <v>424</v>
      </c>
      <c r="H16">
        <v>924</v>
      </c>
      <c r="I16" s="24">
        <v>2324</v>
      </c>
      <c r="J16" s="160">
        <f t="shared" si="1"/>
        <v>3265</v>
      </c>
      <c r="K16" s="158">
        <v>607</v>
      </c>
      <c r="L16" s="159">
        <v>1032</v>
      </c>
      <c r="M16" s="159">
        <v>1626</v>
      </c>
      <c r="N16">
        <v>716</v>
      </c>
      <c r="O16">
        <v>374</v>
      </c>
      <c r="P16">
        <v>269</v>
      </c>
      <c r="Q16" s="24">
        <v>3709</v>
      </c>
      <c r="R16">
        <v>983</v>
      </c>
      <c r="S16">
        <v>816</v>
      </c>
      <c r="T16">
        <v>383</v>
      </c>
      <c r="U16">
        <v>532</v>
      </c>
    </row>
    <row r="17" spans="1:21" ht="31.2" x14ac:dyDescent="0.3">
      <c r="A17" s="116" t="s">
        <v>322</v>
      </c>
      <c r="B17" s="24">
        <v>1169</v>
      </c>
      <c r="C17" s="161">
        <f t="shared" si="0"/>
        <v>0.19082972568839088</v>
      </c>
      <c r="D17" s="24"/>
      <c r="E17">
        <v>39</v>
      </c>
      <c r="F17">
        <v>92</v>
      </c>
      <c r="G17">
        <v>46</v>
      </c>
      <c r="H17">
        <v>45</v>
      </c>
      <c r="I17">
        <v>306</v>
      </c>
      <c r="J17" s="160">
        <f t="shared" si="1"/>
        <v>291</v>
      </c>
      <c r="K17" s="158">
        <v>42</v>
      </c>
      <c r="L17" s="158">
        <v>98</v>
      </c>
      <c r="M17" s="158">
        <v>151</v>
      </c>
      <c r="N17">
        <v>45</v>
      </c>
      <c r="O17">
        <v>6</v>
      </c>
      <c r="P17">
        <v>35</v>
      </c>
      <c r="Q17">
        <v>101</v>
      </c>
      <c r="R17">
        <v>64</v>
      </c>
      <c r="S17">
        <v>50</v>
      </c>
      <c r="T17">
        <v>22</v>
      </c>
      <c r="U17">
        <v>27</v>
      </c>
    </row>
    <row r="18" spans="1:21" ht="15.6" x14ac:dyDescent="0.3">
      <c r="A18" s="115" t="s">
        <v>323</v>
      </c>
      <c r="B18">
        <v>170</v>
      </c>
      <c r="C18" s="161">
        <f t="shared" si="0"/>
        <v>2.7751114941853252E-2</v>
      </c>
      <c r="D18"/>
      <c r="E18">
        <v>8</v>
      </c>
      <c r="F18">
        <v>2</v>
      </c>
      <c r="G18">
        <v>0</v>
      </c>
      <c r="H18">
        <v>10</v>
      </c>
      <c r="I18">
        <v>52</v>
      </c>
      <c r="J18" s="160">
        <f t="shared" si="1"/>
        <v>48</v>
      </c>
      <c r="K18" s="158">
        <v>14</v>
      </c>
      <c r="L18" s="158">
        <v>12</v>
      </c>
      <c r="M18" s="158">
        <v>22</v>
      </c>
      <c r="N18">
        <v>10</v>
      </c>
      <c r="O18">
        <v>0</v>
      </c>
      <c r="P18">
        <v>0</v>
      </c>
      <c r="Q18">
        <v>23</v>
      </c>
      <c r="R18">
        <v>6</v>
      </c>
      <c r="S18">
        <v>3</v>
      </c>
      <c r="T18">
        <v>5</v>
      </c>
      <c r="U18">
        <v>3</v>
      </c>
    </row>
    <row r="19" spans="1:21" ht="15.6" x14ac:dyDescent="0.3">
      <c r="A19" s="115" t="s">
        <v>324</v>
      </c>
      <c r="B19">
        <v>64</v>
      </c>
      <c r="C19" s="161">
        <f t="shared" si="0"/>
        <v>1.0447478566344754E-2</v>
      </c>
      <c r="D19"/>
      <c r="E19">
        <v>3</v>
      </c>
      <c r="F19">
        <v>5</v>
      </c>
      <c r="G19">
        <v>3</v>
      </c>
      <c r="H19">
        <v>0</v>
      </c>
      <c r="I19">
        <v>30</v>
      </c>
      <c r="J19" s="160">
        <f t="shared" si="1"/>
        <v>13</v>
      </c>
      <c r="K19" s="158">
        <v>0</v>
      </c>
      <c r="L19" s="158">
        <v>7</v>
      </c>
      <c r="M19" s="158">
        <v>6</v>
      </c>
      <c r="N19">
        <v>1</v>
      </c>
      <c r="O19">
        <v>0</v>
      </c>
      <c r="P19">
        <v>0</v>
      </c>
      <c r="Q19">
        <v>2</v>
      </c>
      <c r="R19">
        <v>5</v>
      </c>
      <c r="S19">
        <v>1</v>
      </c>
      <c r="T19">
        <v>1</v>
      </c>
      <c r="U19">
        <v>0</v>
      </c>
    </row>
    <row r="20" spans="1:21" ht="15.6" x14ac:dyDescent="0.3">
      <c r="A20" s="115" t="s">
        <v>294</v>
      </c>
      <c r="B20">
        <v>31</v>
      </c>
      <c r="C20" s="161">
        <f t="shared" si="0"/>
        <v>5.06049743057324E-3</v>
      </c>
      <c r="D20"/>
      <c r="E20">
        <v>2</v>
      </c>
      <c r="F20">
        <v>1</v>
      </c>
      <c r="G20">
        <v>2</v>
      </c>
      <c r="H20">
        <v>0</v>
      </c>
      <c r="I20">
        <v>15</v>
      </c>
      <c r="J20" s="160">
        <f t="shared" si="1"/>
        <v>1</v>
      </c>
      <c r="K20" s="158">
        <v>0</v>
      </c>
      <c r="L20" s="158">
        <v>0</v>
      </c>
      <c r="M20" s="158">
        <v>1</v>
      </c>
      <c r="N20">
        <v>2</v>
      </c>
      <c r="O20">
        <v>0</v>
      </c>
      <c r="P20">
        <v>0</v>
      </c>
      <c r="Q20">
        <v>3</v>
      </c>
      <c r="R20">
        <v>5</v>
      </c>
      <c r="S20">
        <v>0</v>
      </c>
      <c r="T20">
        <v>0</v>
      </c>
      <c r="U20">
        <v>0</v>
      </c>
    </row>
    <row r="21" spans="1:21" ht="15.6" x14ac:dyDescent="0.3">
      <c r="A21" s="117"/>
      <c r="B21"/>
      <c r="C21"/>
      <c r="D21"/>
      <c r="E21"/>
      <c r="F21"/>
      <c r="G21"/>
      <c r="H21"/>
      <c r="I21"/>
      <c r="J21"/>
      <c r="K21" s="158"/>
      <c r="L21" s="158"/>
      <c r="M21" s="158"/>
      <c r="N21"/>
      <c r="O21"/>
      <c r="P21"/>
      <c r="Q21"/>
      <c r="R21"/>
      <c r="S21"/>
      <c r="T21"/>
      <c r="U21"/>
    </row>
    <row r="22" spans="1:21" s="68" customFormat="1" ht="15.6" x14ac:dyDescent="0.3">
      <c r="A22" s="112" t="s">
        <v>19</v>
      </c>
      <c r="B22"/>
      <c r="C22"/>
      <c r="D22"/>
      <c r="E22"/>
      <c r="F22"/>
      <c r="G22"/>
      <c r="H22"/>
      <c r="I22"/>
      <c r="J22"/>
      <c r="K22" s="158"/>
      <c r="L22" s="158"/>
      <c r="M22" s="158"/>
      <c r="N22"/>
      <c r="O22"/>
      <c r="P22"/>
      <c r="Q22"/>
      <c r="R22"/>
      <c r="S22"/>
      <c r="T22"/>
      <c r="U22"/>
    </row>
    <row r="23" spans="1:21" s="68" customFormat="1" ht="15.6" x14ac:dyDescent="0.3">
      <c r="A23" s="112" t="s">
        <v>20</v>
      </c>
      <c r="B23" s="152">
        <v>315092</v>
      </c>
      <c r="C23" s="163">
        <f>B23/$B$23%</f>
        <v>100</v>
      </c>
      <c r="D23" s="152"/>
      <c r="E23" s="152">
        <v>20151</v>
      </c>
      <c r="F23" s="152">
        <v>19744</v>
      </c>
      <c r="G23" s="152">
        <v>14005</v>
      </c>
      <c r="H23" s="152">
        <v>24835</v>
      </c>
      <c r="I23" s="152">
        <v>27764</v>
      </c>
      <c r="J23" s="160">
        <f>SUM(K23,L23,M23)</f>
        <v>38678</v>
      </c>
      <c r="K23" s="162">
        <v>8452</v>
      </c>
      <c r="L23" s="162">
        <v>8634</v>
      </c>
      <c r="M23" s="162">
        <v>21592</v>
      </c>
      <c r="N23" s="152">
        <v>19039</v>
      </c>
      <c r="O23" s="152">
        <v>16032</v>
      </c>
      <c r="P23" s="152">
        <v>7937</v>
      </c>
      <c r="Q23" s="152">
        <v>31994</v>
      </c>
      <c r="R23" s="152">
        <v>33704</v>
      </c>
      <c r="S23" s="152">
        <v>24930</v>
      </c>
      <c r="T23" s="152">
        <v>17610</v>
      </c>
      <c r="U23" s="152">
        <v>18669</v>
      </c>
    </row>
    <row r="24" spans="1:21" ht="15.6" x14ac:dyDescent="0.3">
      <c r="A24" s="115" t="s">
        <v>281</v>
      </c>
      <c r="B24" s="24">
        <v>18922</v>
      </c>
      <c r="C24" s="161">
        <f t="shared" ref="C24:C37" si="2">B24/$B$23%</f>
        <v>6.0052302184758739</v>
      </c>
      <c r="D24" s="24"/>
      <c r="E24" s="24">
        <v>1057</v>
      </c>
      <c r="F24">
        <v>976</v>
      </c>
      <c r="G24">
        <v>991</v>
      </c>
      <c r="H24" s="24">
        <v>1645</v>
      </c>
      <c r="I24" s="24">
        <v>1241</v>
      </c>
      <c r="J24" s="160">
        <f t="shared" ref="J24:J37" si="3">SUM(K24,L24,M24)</f>
        <v>1540</v>
      </c>
      <c r="K24" s="158">
        <v>288</v>
      </c>
      <c r="L24" s="158">
        <v>338</v>
      </c>
      <c r="M24" s="158">
        <v>914</v>
      </c>
      <c r="N24" s="24">
        <v>1156</v>
      </c>
      <c r="O24" s="24">
        <v>1228</v>
      </c>
      <c r="P24">
        <v>521</v>
      </c>
      <c r="Q24" s="24">
        <v>1911</v>
      </c>
      <c r="R24" s="24">
        <v>2472</v>
      </c>
      <c r="S24" s="24">
        <v>1555</v>
      </c>
      <c r="T24" s="24">
        <v>1180</v>
      </c>
      <c r="U24" s="24">
        <v>1449</v>
      </c>
    </row>
    <row r="25" spans="1:21" ht="15.6" x14ac:dyDescent="0.3">
      <c r="A25" s="115" t="s">
        <v>282</v>
      </c>
      <c r="B25" s="24">
        <v>155736</v>
      </c>
      <c r="C25" s="161">
        <f t="shared" si="2"/>
        <v>49.425564597006584</v>
      </c>
      <c r="D25" s="24"/>
      <c r="E25" s="24">
        <v>10313</v>
      </c>
      <c r="F25" s="24">
        <v>9386</v>
      </c>
      <c r="G25" s="24">
        <v>7154</v>
      </c>
      <c r="H25" s="24">
        <v>12409</v>
      </c>
      <c r="I25" s="24">
        <v>11262</v>
      </c>
      <c r="J25" s="160">
        <f t="shared" si="3"/>
        <v>16229</v>
      </c>
      <c r="K25" s="159">
        <v>3122</v>
      </c>
      <c r="L25" s="159">
        <v>3352</v>
      </c>
      <c r="M25" s="159">
        <v>9755</v>
      </c>
      <c r="N25" s="24">
        <v>9615</v>
      </c>
      <c r="O25" s="24">
        <v>8673</v>
      </c>
      <c r="P25" s="24">
        <v>4077</v>
      </c>
      <c r="Q25" s="24">
        <v>15604</v>
      </c>
      <c r="R25" s="24">
        <v>17986</v>
      </c>
      <c r="S25" s="24">
        <v>13288</v>
      </c>
      <c r="T25" s="24">
        <v>9766</v>
      </c>
      <c r="U25" s="24">
        <v>9974</v>
      </c>
    </row>
    <row r="26" spans="1:21" ht="15.6" x14ac:dyDescent="0.3">
      <c r="A26" s="115" t="s">
        <v>283</v>
      </c>
      <c r="B26" s="24">
        <v>72716</v>
      </c>
      <c r="C26" s="161">
        <f t="shared" si="2"/>
        <v>23.077704289540833</v>
      </c>
      <c r="D26" s="24"/>
      <c r="E26" s="24">
        <v>4946</v>
      </c>
      <c r="F26" s="24">
        <v>4578</v>
      </c>
      <c r="G26" s="24">
        <v>3379</v>
      </c>
      <c r="H26" s="24">
        <v>5691</v>
      </c>
      <c r="I26" s="24">
        <v>5461</v>
      </c>
      <c r="J26" s="160">
        <f t="shared" si="3"/>
        <v>8083</v>
      </c>
      <c r="K26" s="159">
        <v>1625</v>
      </c>
      <c r="L26" s="159">
        <v>1665</v>
      </c>
      <c r="M26" s="159">
        <v>4793</v>
      </c>
      <c r="N26" s="24">
        <v>4534</v>
      </c>
      <c r="O26" s="24">
        <v>4110</v>
      </c>
      <c r="P26" s="24">
        <v>1989</v>
      </c>
      <c r="Q26" s="24">
        <v>7199</v>
      </c>
      <c r="R26" s="24">
        <v>8077</v>
      </c>
      <c r="S26" s="24">
        <v>5899</v>
      </c>
      <c r="T26" s="24">
        <v>4426</v>
      </c>
      <c r="U26" s="24">
        <v>4344</v>
      </c>
    </row>
    <row r="27" spans="1:21" ht="15.6" x14ac:dyDescent="0.3">
      <c r="A27" s="115" t="s">
        <v>285</v>
      </c>
      <c r="B27" s="24">
        <v>45482</v>
      </c>
      <c r="C27" s="161">
        <f t="shared" si="2"/>
        <v>14.434514364058751</v>
      </c>
      <c r="D27" s="24"/>
      <c r="E27" s="24">
        <v>2954</v>
      </c>
      <c r="F27" s="24">
        <v>3082</v>
      </c>
      <c r="G27" s="24">
        <v>1911</v>
      </c>
      <c r="H27" s="24">
        <v>3959</v>
      </c>
      <c r="I27" s="24">
        <v>4915</v>
      </c>
      <c r="J27" s="160">
        <f t="shared" si="3"/>
        <v>8600</v>
      </c>
      <c r="K27" s="159">
        <v>2399</v>
      </c>
      <c r="L27" s="159">
        <v>2411</v>
      </c>
      <c r="M27" s="159">
        <v>3790</v>
      </c>
      <c r="N27" s="24">
        <v>2794</v>
      </c>
      <c r="O27" s="24">
        <v>1548</v>
      </c>
      <c r="P27" s="24">
        <v>1033</v>
      </c>
      <c r="Q27" s="24">
        <v>4125</v>
      </c>
      <c r="R27" s="24">
        <v>3792</v>
      </c>
      <c r="S27" s="24">
        <v>2950</v>
      </c>
      <c r="T27" s="24">
        <v>1653</v>
      </c>
      <c r="U27" s="24">
        <v>2166</v>
      </c>
    </row>
    <row r="28" spans="1:21" ht="15.6" x14ac:dyDescent="0.3">
      <c r="A28" s="115" t="s">
        <v>286</v>
      </c>
      <c r="B28">
        <v>762</v>
      </c>
      <c r="C28" s="161">
        <f t="shared" si="2"/>
        <v>0.24183413098396658</v>
      </c>
      <c r="D28"/>
      <c r="E28">
        <v>62</v>
      </c>
      <c r="F28">
        <v>28</v>
      </c>
      <c r="G28">
        <v>12</v>
      </c>
      <c r="H28">
        <v>50</v>
      </c>
      <c r="I28">
        <v>95</v>
      </c>
      <c r="J28" s="160">
        <f t="shared" si="3"/>
        <v>225</v>
      </c>
      <c r="K28" s="158">
        <v>169</v>
      </c>
      <c r="L28" s="158">
        <v>20</v>
      </c>
      <c r="M28" s="158">
        <v>36</v>
      </c>
      <c r="N28">
        <v>44</v>
      </c>
      <c r="O28">
        <v>7</v>
      </c>
      <c r="P28">
        <v>9</v>
      </c>
      <c r="Q28">
        <v>47</v>
      </c>
      <c r="R28">
        <v>66</v>
      </c>
      <c r="S28">
        <v>43</v>
      </c>
      <c r="T28">
        <v>61</v>
      </c>
      <c r="U28">
        <v>13</v>
      </c>
    </row>
    <row r="29" spans="1:21" ht="15.6" x14ac:dyDescent="0.3">
      <c r="A29" s="116" t="s">
        <v>319</v>
      </c>
      <c r="B29" s="24">
        <v>2460</v>
      </c>
      <c r="C29" s="161">
        <f t="shared" si="2"/>
        <v>0.7807243598694984</v>
      </c>
      <c r="D29" s="24"/>
      <c r="E29">
        <v>42</v>
      </c>
      <c r="F29">
        <v>800</v>
      </c>
      <c r="G29">
        <v>49</v>
      </c>
      <c r="H29">
        <v>144</v>
      </c>
      <c r="I29">
        <v>514</v>
      </c>
      <c r="J29" s="160">
        <f t="shared" si="3"/>
        <v>366</v>
      </c>
      <c r="K29" s="158">
        <v>153</v>
      </c>
      <c r="L29" s="158">
        <v>62</v>
      </c>
      <c r="M29" s="158">
        <v>151</v>
      </c>
      <c r="N29">
        <v>68</v>
      </c>
      <c r="O29">
        <v>10</v>
      </c>
      <c r="P29">
        <v>24</v>
      </c>
      <c r="Q29">
        <v>147</v>
      </c>
      <c r="R29">
        <v>55</v>
      </c>
      <c r="S29">
        <v>23</v>
      </c>
      <c r="T29">
        <v>61</v>
      </c>
      <c r="U29">
        <v>157</v>
      </c>
    </row>
    <row r="30" spans="1:21" ht="15.6" x14ac:dyDescent="0.3">
      <c r="A30" s="115" t="s">
        <v>287</v>
      </c>
      <c r="B30">
        <v>65</v>
      </c>
      <c r="C30" s="161">
        <f t="shared" si="2"/>
        <v>2.0628895687608697E-2</v>
      </c>
      <c r="D30"/>
      <c r="E30">
        <v>7</v>
      </c>
      <c r="F30">
        <v>8</v>
      </c>
      <c r="G30">
        <v>1</v>
      </c>
      <c r="H30">
        <v>7</v>
      </c>
      <c r="I30">
        <v>8</v>
      </c>
      <c r="J30" s="160">
        <f t="shared" si="3"/>
        <v>14</v>
      </c>
      <c r="K30" s="158">
        <v>1</v>
      </c>
      <c r="L30" s="158">
        <v>3</v>
      </c>
      <c r="M30" s="158">
        <v>10</v>
      </c>
      <c r="N30">
        <v>1</v>
      </c>
      <c r="O30">
        <v>3</v>
      </c>
      <c r="P30">
        <v>2</v>
      </c>
      <c r="Q30">
        <v>4</v>
      </c>
      <c r="R30">
        <v>2</v>
      </c>
      <c r="S30">
        <v>5</v>
      </c>
      <c r="T30">
        <v>3</v>
      </c>
      <c r="U30">
        <v>0</v>
      </c>
    </row>
    <row r="31" spans="1:21" ht="15.6" x14ac:dyDescent="0.3">
      <c r="A31" s="116" t="s">
        <v>288</v>
      </c>
      <c r="B31">
        <v>504</v>
      </c>
      <c r="C31" s="161">
        <f t="shared" si="2"/>
        <v>0.1599532834854582</v>
      </c>
      <c r="D31"/>
      <c r="E31">
        <v>35</v>
      </c>
      <c r="F31">
        <v>84</v>
      </c>
      <c r="G31">
        <v>4</v>
      </c>
      <c r="H31">
        <v>15</v>
      </c>
      <c r="I31">
        <v>56</v>
      </c>
      <c r="J31" s="160">
        <f t="shared" si="3"/>
        <v>69</v>
      </c>
      <c r="K31" s="158">
        <v>12</v>
      </c>
      <c r="L31" s="158">
        <v>9</v>
      </c>
      <c r="M31" s="158">
        <v>48</v>
      </c>
      <c r="N31">
        <v>10</v>
      </c>
      <c r="O31">
        <v>7</v>
      </c>
      <c r="P31">
        <v>6</v>
      </c>
      <c r="Q31">
        <v>25</v>
      </c>
      <c r="R31">
        <v>57</v>
      </c>
      <c r="S31">
        <v>29</v>
      </c>
      <c r="T31">
        <v>46</v>
      </c>
      <c r="U31">
        <v>61</v>
      </c>
    </row>
    <row r="32" spans="1:21" ht="15.6" x14ac:dyDescent="0.3">
      <c r="A32" s="116" t="s">
        <v>320</v>
      </c>
      <c r="B32" s="24">
        <v>8959</v>
      </c>
      <c r="C32" s="161">
        <f t="shared" si="2"/>
        <v>2.8432965610044052</v>
      </c>
      <c r="D32" s="24"/>
      <c r="E32">
        <v>391</v>
      </c>
      <c r="F32">
        <v>478</v>
      </c>
      <c r="G32">
        <v>237</v>
      </c>
      <c r="H32">
        <v>375</v>
      </c>
      <c r="I32" s="24">
        <v>2760</v>
      </c>
      <c r="J32" s="160">
        <f t="shared" si="3"/>
        <v>1930</v>
      </c>
      <c r="K32" s="158">
        <v>326</v>
      </c>
      <c r="L32" s="158">
        <v>450</v>
      </c>
      <c r="M32" s="159">
        <v>1154</v>
      </c>
      <c r="N32">
        <v>384</v>
      </c>
      <c r="O32">
        <v>233</v>
      </c>
      <c r="P32">
        <v>98</v>
      </c>
      <c r="Q32">
        <v>553</v>
      </c>
      <c r="R32">
        <v>599</v>
      </c>
      <c r="S32">
        <v>573</v>
      </c>
      <c r="T32">
        <v>159</v>
      </c>
      <c r="U32">
        <v>189</v>
      </c>
    </row>
    <row r="33" spans="1:21" ht="15.6" x14ac:dyDescent="0.3">
      <c r="A33" s="116" t="s">
        <v>321</v>
      </c>
      <c r="B33" s="24">
        <v>8879</v>
      </c>
      <c r="C33" s="161">
        <f t="shared" si="2"/>
        <v>2.8179071509273483</v>
      </c>
      <c r="D33" s="24"/>
      <c r="E33">
        <v>325</v>
      </c>
      <c r="F33">
        <v>274</v>
      </c>
      <c r="G33">
        <v>229</v>
      </c>
      <c r="H33">
        <v>514</v>
      </c>
      <c r="I33" s="24">
        <v>1267</v>
      </c>
      <c r="J33" s="160">
        <f t="shared" si="3"/>
        <v>1517</v>
      </c>
      <c r="K33" s="158">
        <v>333</v>
      </c>
      <c r="L33" s="158">
        <v>304</v>
      </c>
      <c r="M33" s="158">
        <v>880</v>
      </c>
      <c r="N33">
        <v>407</v>
      </c>
      <c r="O33">
        <v>210</v>
      </c>
      <c r="P33">
        <v>165</v>
      </c>
      <c r="Q33" s="24">
        <v>2347</v>
      </c>
      <c r="R33">
        <v>553</v>
      </c>
      <c r="S33">
        <v>529</v>
      </c>
      <c r="T33">
        <v>238</v>
      </c>
      <c r="U33">
        <v>304</v>
      </c>
    </row>
    <row r="34" spans="1:21" ht="31.2" x14ac:dyDescent="0.3">
      <c r="A34" s="116" t="s">
        <v>322</v>
      </c>
      <c r="B34">
        <v>468</v>
      </c>
      <c r="C34" s="161">
        <f t="shared" si="2"/>
        <v>0.14852804895078262</v>
      </c>
      <c r="D34"/>
      <c r="E34">
        <v>15</v>
      </c>
      <c r="F34">
        <v>43</v>
      </c>
      <c r="G34">
        <v>34</v>
      </c>
      <c r="H34">
        <v>23</v>
      </c>
      <c r="I34">
        <v>140</v>
      </c>
      <c r="J34" s="160">
        <f t="shared" si="3"/>
        <v>68</v>
      </c>
      <c r="K34" s="158">
        <v>14</v>
      </c>
      <c r="L34" s="158">
        <v>11</v>
      </c>
      <c r="M34" s="158">
        <v>43</v>
      </c>
      <c r="N34">
        <v>22</v>
      </c>
      <c r="O34">
        <v>3</v>
      </c>
      <c r="P34">
        <v>13</v>
      </c>
      <c r="Q34">
        <v>19</v>
      </c>
      <c r="R34">
        <v>32</v>
      </c>
      <c r="S34">
        <v>33</v>
      </c>
      <c r="T34">
        <v>14</v>
      </c>
      <c r="U34">
        <v>9</v>
      </c>
    </row>
    <row r="35" spans="1:21" ht="15.6" x14ac:dyDescent="0.3">
      <c r="A35" s="115" t="s">
        <v>323</v>
      </c>
      <c r="B35">
        <v>83</v>
      </c>
      <c r="C35" s="161">
        <f t="shared" si="2"/>
        <v>2.6341512954946491E-2</v>
      </c>
      <c r="D35"/>
      <c r="E35">
        <v>0</v>
      </c>
      <c r="F35">
        <v>2</v>
      </c>
      <c r="G35">
        <v>0</v>
      </c>
      <c r="H35">
        <v>3</v>
      </c>
      <c r="I35">
        <v>23</v>
      </c>
      <c r="J35" s="160">
        <f t="shared" si="3"/>
        <v>25</v>
      </c>
      <c r="K35" s="158">
        <v>10</v>
      </c>
      <c r="L35" s="158">
        <v>3</v>
      </c>
      <c r="M35" s="158">
        <v>12</v>
      </c>
      <c r="N35">
        <v>3</v>
      </c>
      <c r="O35">
        <v>0</v>
      </c>
      <c r="P35">
        <v>0</v>
      </c>
      <c r="Q35">
        <v>13</v>
      </c>
      <c r="R35">
        <v>6</v>
      </c>
      <c r="S35">
        <v>2</v>
      </c>
      <c r="T35">
        <v>3</v>
      </c>
      <c r="U35">
        <v>3</v>
      </c>
    </row>
    <row r="36" spans="1:21" ht="15.6" x14ac:dyDescent="0.3">
      <c r="A36" s="115" t="s">
        <v>324</v>
      </c>
      <c r="B36">
        <v>37</v>
      </c>
      <c r="C36" s="161">
        <f t="shared" si="2"/>
        <v>1.1742602160638797E-2</v>
      </c>
      <c r="D36"/>
      <c r="E36">
        <v>2</v>
      </c>
      <c r="F36">
        <v>4</v>
      </c>
      <c r="G36">
        <v>3</v>
      </c>
      <c r="H36">
        <v>0</v>
      </c>
      <c r="I36">
        <v>14</v>
      </c>
      <c r="J36" s="160">
        <f t="shared" si="3"/>
        <v>11</v>
      </c>
      <c r="K36" s="158">
        <v>0</v>
      </c>
      <c r="L36" s="158">
        <v>6</v>
      </c>
      <c r="M36" s="158">
        <v>5</v>
      </c>
      <c r="N36">
        <v>0</v>
      </c>
      <c r="O36">
        <v>0</v>
      </c>
      <c r="P36">
        <v>0</v>
      </c>
      <c r="Q36">
        <v>0</v>
      </c>
      <c r="R36">
        <v>2</v>
      </c>
      <c r="S36">
        <v>1</v>
      </c>
      <c r="T36">
        <v>0</v>
      </c>
      <c r="U36">
        <v>0</v>
      </c>
    </row>
    <row r="37" spans="1:21" ht="15.6" x14ac:dyDescent="0.3">
      <c r="A37" s="115" t="s">
        <v>294</v>
      </c>
      <c r="B37">
        <v>19</v>
      </c>
      <c r="C37" s="161">
        <f t="shared" si="2"/>
        <v>6.0299848933010039E-3</v>
      </c>
      <c r="D37"/>
      <c r="E37">
        <v>2</v>
      </c>
      <c r="F37">
        <v>1</v>
      </c>
      <c r="G37">
        <v>1</v>
      </c>
      <c r="H37">
        <v>0</v>
      </c>
      <c r="I37">
        <v>8</v>
      </c>
      <c r="J37" s="160">
        <f t="shared" si="3"/>
        <v>1</v>
      </c>
      <c r="K37" s="158">
        <v>0</v>
      </c>
      <c r="L37" s="158">
        <v>0</v>
      </c>
      <c r="M37" s="158">
        <v>1</v>
      </c>
      <c r="N37">
        <v>1</v>
      </c>
      <c r="O37">
        <v>0</v>
      </c>
      <c r="P37">
        <v>0</v>
      </c>
      <c r="Q37">
        <v>0</v>
      </c>
      <c r="R37">
        <v>5</v>
      </c>
      <c r="S37">
        <v>0</v>
      </c>
      <c r="T37">
        <v>0</v>
      </c>
      <c r="U37">
        <v>0</v>
      </c>
    </row>
    <row r="38" spans="1:21" ht="15.6" x14ac:dyDescent="0.3">
      <c r="A38" s="115"/>
      <c r="B38"/>
      <c r="C38"/>
      <c r="D38"/>
      <c r="E38"/>
      <c r="F38"/>
      <c r="G38"/>
      <c r="H38"/>
      <c r="I38"/>
      <c r="J38"/>
      <c r="K38" s="158"/>
      <c r="L38" s="158"/>
      <c r="M38" s="158"/>
      <c r="N38"/>
      <c r="O38"/>
      <c r="P38"/>
      <c r="Q38"/>
      <c r="R38"/>
      <c r="S38"/>
      <c r="T38"/>
      <c r="U38"/>
    </row>
    <row r="39" spans="1:21" s="68" customFormat="1" ht="15.6" x14ac:dyDescent="0.3">
      <c r="A39" s="112" t="s">
        <v>21</v>
      </c>
      <c r="B39"/>
      <c r="C39"/>
      <c r="D39"/>
      <c r="E39"/>
      <c r="F39"/>
      <c r="G39"/>
      <c r="H39"/>
      <c r="I39"/>
      <c r="J39"/>
      <c r="K39" s="158"/>
      <c r="L39" s="158"/>
      <c r="M39" s="158"/>
      <c r="N39"/>
      <c r="O39"/>
      <c r="P39"/>
      <c r="Q39"/>
      <c r="R39"/>
      <c r="S39"/>
      <c r="T39"/>
      <c r="U39"/>
    </row>
    <row r="40" spans="1:21" s="68" customFormat="1" ht="15.6" x14ac:dyDescent="0.3">
      <c r="A40" s="112" t="s">
        <v>20</v>
      </c>
      <c r="B40" s="152">
        <v>297496</v>
      </c>
      <c r="C40" s="163">
        <f>B40/$B$40%</f>
        <v>100</v>
      </c>
      <c r="D40" s="152"/>
      <c r="E40" s="152">
        <v>18645</v>
      </c>
      <c r="F40" s="152">
        <v>18068</v>
      </c>
      <c r="G40" s="152">
        <v>13496</v>
      </c>
      <c r="H40" s="152">
        <v>23254</v>
      </c>
      <c r="I40" s="152">
        <v>25726</v>
      </c>
      <c r="J40" s="160">
        <f>SUM(K40,L40,M40)</f>
        <v>40359</v>
      </c>
      <c r="K40" s="162">
        <v>6972</v>
      </c>
      <c r="L40" s="162">
        <v>9153</v>
      </c>
      <c r="M40" s="162">
        <v>24234</v>
      </c>
      <c r="N40" s="152">
        <v>18466</v>
      </c>
      <c r="O40" s="152">
        <v>14019</v>
      </c>
      <c r="P40" s="152">
        <v>7190</v>
      </c>
      <c r="Q40" s="152">
        <v>30991</v>
      </c>
      <c r="R40" s="152">
        <v>32166</v>
      </c>
      <c r="S40" s="152">
        <v>22715</v>
      </c>
      <c r="T40" s="152">
        <v>15322</v>
      </c>
      <c r="U40" s="152">
        <v>17079</v>
      </c>
    </row>
    <row r="41" spans="1:21" ht="15.6" x14ac:dyDescent="0.3">
      <c r="A41" s="115" t="s">
        <v>281</v>
      </c>
      <c r="B41" s="24">
        <v>17031</v>
      </c>
      <c r="C41" s="161">
        <f t="shared" ref="C41:C54" si="4">B41/$B$40%</f>
        <v>5.7247828542232497</v>
      </c>
      <c r="D41" s="24"/>
      <c r="E41">
        <v>920</v>
      </c>
      <c r="F41">
        <v>860</v>
      </c>
      <c r="G41">
        <v>946</v>
      </c>
      <c r="H41" s="24">
        <v>1570</v>
      </c>
      <c r="I41" s="24">
        <v>1075</v>
      </c>
      <c r="J41" s="160">
        <f t="shared" ref="J41:J54" si="5">SUM(K41,L41,M41)</f>
        <v>1435</v>
      </c>
      <c r="K41" s="158">
        <v>296</v>
      </c>
      <c r="L41" s="158">
        <v>306</v>
      </c>
      <c r="M41" s="158">
        <v>833</v>
      </c>
      <c r="N41" s="24">
        <v>1001</v>
      </c>
      <c r="O41" s="24">
        <v>1137</v>
      </c>
      <c r="P41">
        <v>448</v>
      </c>
      <c r="Q41" s="24">
        <v>1800</v>
      </c>
      <c r="R41" s="24">
        <v>2156</v>
      </c>
      <c r="S41" s="24">
        <v>1356</v>
      </c>
      <c r="T41" s="24">
        <v>1023</v>
      </c>
      <c r="U41" s="24">
        <v>1304</v>
      </c>
    </row>
    <row r="42" spans="1:21" ht="15.6" x14ac:dyDescent="0.3">
      <c r="A42" s="115" t="s">
        <v>282</v>
      </c>
      <c r="B42" s="24">
        <v>150079</v>
      </c>
      <c r="C42" s="161">
        <f t="shared" si="4"/>
        <v>50.447400973458464</v>
      </c>
      <c r="D42" s="24"/>
      <c r="E42" s="24">
        <v>9512</v>
      </c>
      <c r="F42" s="24">
        <v>9119</v>
      </c>
      <c r="G42" s="24">
        <v>6899</v>
      </c>
      <c r="H42" s="24">
        <v>12112</v>
      </c>
      <c r="I42" s="24">
        <v>11238</v>
      </c>
      <c r="J42" s="160">
        <f t="shared" si="5"/>
        <v>16082</v>
      </c>
      <c r="K42" s="159">
        <v>3112</v>
      </c>
      <c r="L42" s="159">
        <v>3348</v>
      </c>
      <c r="M42" s="159">
        <v>9622</v>
      </c>
      <c r="N42" s="24">
        <v>9311</v>
      </c>
      <c r="O42" s="24">
        <v>7952</v>
      </c>
      <c r="P42" s="24">
        <v>3881</v>
      </c>
      <c r="Q42" s="24">
        <v>15415</v>
      </c>
      <c r="R42" s="24">
        <v>17394</v>
      </c>
      <c r="S42" s="24">
        <v>12543</v>
      </c>
      <c r="T42" s="24">
        <v>9050</v>
      </c>
      <c r="U42" s="24">
        <v>9571</v>
      </c>
    </row>
    <row r="43" spans="1:21" ht="15.6" x14ac:dyDescent="0.3">
      <c r="A43" s="115" t="s">
        <v>283</v>
      </c>
      <c r="B43" s="24">
        <v>68384</v>
      </c>
      <c r="C43" s="161">
        <f t="shared" si="4"/>
        <v>22.986527549950249</v>
      </c>
      <c r="D43" s="24"/>
      <c r="E43" s="24">
        <v>4657</v>
      </c>
      <c r="F43" s="24">
        <v>4113</v>
      </c>
      <c r="G43" s="24">
        <v>3010</v>
      </c>
      <c r="H43" s="24">
        <v>5674</v>
      </c>
      <c r="I43" s="24">
        <v>5646</v>
      </c>
      <c r="J43" s="160">
        <f t="shared" si="5"/>
        <v>8360</v>
      </c>
      <c r="K43" s="159">
        <v>1704</v>
      </c>
      <c r="L43" s="159">
        <v>1725</v>
      </c>
      <c r="M43" s="159">
        <v>4931</v>
      </c>
      <c r="N43" s="24">
        <v>4451</v>
      </c>
      <c r="O43" s="24">
        <v>3299</v>
      </c>
      <c r="P43" s="24">
        <v>1705</v>
      </c>
      <c r="Q43" s="24">
        <v>7048</v>
      </c>
      <c r="R43" s="24">
        <v>7572</v>
      </c>
      <c r="S43" s="24">
        <v>5399</v>
      </c>
      <c r="T43" s="24">
        <v>3624</v>
      </c>
      <c r="U43" s="24">
        <v>3826</v>
      </c>
    </row>
    <row r="44" spans="1:21" ht="15.6" x14ac:dyDescent="0.3">
      <c r="A44" s="115" t="s">
        <v>285</v>
      </c>
      <c r="B44" s="24">
        <v>44915</v>
      </c>
      <c r="C44" s="161">
        <f t="shared" si="4"/>
        <v>15.097681985640143</v>
      </c>
      <c r="D44" s="24"/>
      <c r="E44" s="24">
        <v>2874</v>
      </c>
      <c r="F44" s="24">
        <v>2882</v>
      </c>
      <c r="G44" s="24">
        <v>2246</v>
      </c>
      <c r="H44" s="24">
        <v>2926</v>
      </c>
      <c r="I44" s="24">
        <v>4678</v>
      </c>
      <c r="J44" s="160">
        <f t="shared" si="5"/>
        <v>9932</v>
      </c>
      <c r="K44" s="159">
        <v>1189</v>
      </c>
      <c r="L44" s="159">
        <v>2347</v>
      </c>
      <c r="M44" s="159">
        <v>6396</v>
      </c>
      <c r="N44" s="24">
        <v>2975</v>
      </c>
      <c r="O44" s="24">
        <v>1305</v>
      </c>
      <c r="P44">
        <v>919</v>
      </c>
      <c r="Q44" s="24">
        <v>4580</v>
      </c>
      <c r="R44" s="24">
        <v>3987</v>
      </c>
      <c r="S44" s="24">
        <v>2519</v>
      </c>
      <c r="T44" s="24">
        <v>1205</v>
      </c>
      <c r="U44" s="24">
        <v>1887</v>
      </c>
    </row>
    <row r="45" spans="1:21" ht="15.6" x14ac:dyDescent="0.3">
      <c r="A45" s="115" t="s">
        <v>286</v>
      </c>
      <c r="B45">
        <v>690</v>
      </c>
      <c r="C45" s="161">
        <f t="shared" si="4"/>
        <v>0.23193589157501276</v>
      </c>
      <c r="D45"/>
      <c r="E45">
        <v>68</v>
      </c>
      <c r="F45">
        <v>25</v>
      </c>
      <c r="G45">
        <v>7</v>
      </c>
      <c r="H45">
        <v>34</v>
      </c>
      <c r="I45">
        <v>67</v>
      </c>
      <c r="J45" s="160">
        <f t="shared" si="5"/>
        <v>263</v>
      </c>
      <c r="K45" s="158">
        <v>52</v>
      </c>
      <c r="L45" s="158">
        <v>17</v>
      </c>
      <c r="M45" s="158">
        <v>194</v>
      </c>
      <c r="N45">
        <v>22</v>
      </c>
      <c r="O45">
        <v>11</v>
      </c>
      <c r="P45">
        <v>8</v>
      </c>
      <c r="Q45">
        <v>45</v>
      </c>
      <c r="R45">
        <v>60</v>
      </c>
      <c r="S45">
        <v>29</v>
      </c>
      <c r="T45">
        <v>43</v>
      </c>
      <c r="U45">
        <v>8</v>
      </c>
    </row>
    <row r="46" spans="1:21" ht="15.6" x14ac:dyDescent="0.3">
      <c r="A46" s="116" t="s">
        <v>319</v>
      </c>
      <c r="B46" s="24">
        <v>1142</v>
      </c>
      <c r="C46" s="161">
        <f t="shared" si="4"/>
        <v>0.38387070750531099</v>
      </c>
      <c r="D46" s="24"/>
      <c r="E46">
        <v>12</v>
      </c>
      <c r="F46">
        <v>176</v>
      </c>
      <c r="G46">
        <v>47</v>
      </c>
      <c r="H46">
        <v>71</v>
      </c>
      <c r="I46">
        <v>190</v>
      </c>
      <c r="J46" s="160">
        <f t="shared" si="5"/>
        <v>295</v>
      </c>
      <c r="K46" s="158">
        <v>61</v>
      </c>
      <c r="L46" s="158">
        <v>45</v>
      </c>
      <c r="M46" s="158">
        <v>189</v>
      </c>
      <c r="N46">
        <v>51</v>
      </c>
      <c r="O46">
        <v>8</v>
      </c>
      <c r="P46">
        <v>10</v>
      </c>
      <c r="Q46">
        <v>76</v>
      </c>
      <c r="R46">
        <v>44</v>
      </c>
      <c r="S46">
        <v>46</v>
      </c>
      <c r="T46">
        <v>28</v>
      </c>
      <c r="U46">
        <v>88</v>
      </c>
    </row>
    <row r="47" spans="1:21" ht="15.6" x14ac:dyDescent="0.3">
      <c r="A47" s="115" t="s">
        <v>287</v>
      </c>
      <c r="B47">
        <v>153</v>
      </c>
      <c r="C47" s="161">
        <f t="shared" si="4"/>
        <v>5.1429262914459352E-2</v>
      </c>
      <c r="D47"/>
      <c r="E47">
        <v>1</v>
      </c>
      <c r="F47">
        <v>21</v>
      </c>
      <c r="G47">
        <v>1</v>
      </c>
      <c r="H47">
        <v>4</v>
      </c>
      <c r="I47">
        <v>13</v>
      </c>
      <c r="J47" s="160">
        <f t="shared" si="5"/>
        <v>31</v>
      </c>
      <c r="K47" s="158">
        <v>3</v>
      </c>
      <c r="L47" s="158">
        <v>4</v>
      </c>
      <c r="M47" s="158">
        <v>24</v>
      </c>
      <c r="N47">
        <v>1</v>
      </c>
      <c r="O47">
        <v>1</v>
      </c>
      <c r="P47">
        <v>0</v>
      </c>
      <c r="Q47">
        <v>10</v>
      </c>
      <c r="R47">
        <v>5</v>
      </c>
      <c r="S47">
        <v>53</v>
      </c>
      <c r="T47">
        <v>4</v>
      </c>
      <c r="U47">
        <v>8</v>
      </c>
    </row>
    <row r="48" spans="1:21" ht="15.6" x14ac:dyDescent="0.3">
      <c r="A48" s="116" t="s">
        <v>288</v>
      </c>
      <c r="B48" s="24">
        <v>1253</v>
      </c>
      <c r="C48" s="161">
        <f t="shared" si="4"/>
        <v>0.4211821335412913</v>
      </c>
      <c r="D48" s="24"/>
      <c r="E48">
        <v>39</v>
      </c>
      <c r="F48">
        <v>360</v>
      </c>
      <c r="G48">
        <v>12</v>
      </c>
      <c r="H48">
        <v>39</v>
      </c>
      <c r="I48">
        <v>106</v>
      </c>
      <c r="J48" s="160">
        <f t="shared" si="5"/>
        <v>175</v>
      </c>
      <c r="K48" s="158">
        <v>27</v>
      </c>
      <c r="L48" s="158">
        <v>46</v>
      </c>
      <c r="M48" s="158">
        <v>102</v>
      </c>
      <c r="N48">
        <v>78</v>
      </c>
      <c r="O48">
        <v>13</v>
      </c>
      <c r="P48">
        <v>13</v>
      </c>
      <c r="Q48">
        <v>148</v>
      </c>
      <c r="R48">
        <v>63</v>
      </c>
      <c r="S48">
        <v>145</v>
      </c>
      <c r="T48">
        <v>28</v>
      </c>
      <c r="U48">
        <v>34</v>
      </c>
    </row>
    <row r="49" spans="1:21" ht="15.6" x14ac:dyDescent="0.3">
      <c r="A49" s="116" t="s">
        <v>320</v>
      </c>
      <c r="B49" s="24">
        <v>6086</v>
      </c>
      <c r="C49" s="161">
        <f t="shared" si="4"/>
        <v>2.0457417914862721</v>
      </c>
      <c r="D49" s="24"/>
      <c r="E49">
        <v>275</v>
      </c>
      <c r="F49">
        <v>219</v>
      </c>
      <c r="G49">
        <v>120</v>
      </c>
      <c r="H49">
        <v>385</v>
      </c>
      <c r="I49" s="24">
        <v>1438</v>
      </c>
      <c r="J49" s="160">
        <f t="shared" si="5"/>
        <v>1790</v>
      </c>
      <c r="K49" s="158">
        <v>222</v>
      </c>
      <c r="L49" s="158">
        <v>490</v>
      </c>
      <c r="M49" s="159">
        <v>1078</v>
      </c>
      <c r="N49">
        <v>235</v>
      </c>
      <c r="O49">
        <v>126</v>
      </c>
      <c r="P49">
        <v>80</v>
      </c>
      <c r="Q49">
        <v>410</v>
      </c>
      <c r="R49">
        <v>420</v>
      </c>
      <c r="S49">
        <v>320</v>
      </c>
      <c r="T49">
        <v>161</v>
      </c>
      <c r="U49">
        <v>107</v>
      </c>
    </row>
    <row r="50" spans="1:21" ht="15.6" x14ac:dyDescent="0.3">
      <c r="A50" s="116" t="s">
        <v>321</v>
      </c>
      <c r="B50" s="24">
        <v>6936</v>
      </c>
      <c r="C50" s="161">
        <f t="shared" si="4"/>
        <v>2.3314599187888239</v>
      </c>
      <c r="D50" s="24"/>
      <c r="E50">
        <v>254</v>
      </c>
      <c r="F50">
        <v>243</v>
      </c>
      <c r="G50">
        <v>195</v>
      </c>
      <c r="H50">
        <v>410</v>
      </c>
      <c r="I50" s="24">
        <v>1057</v>
      </c>
      <c r="J50" s="160">
        <f t="shared" si="5"/>
        <v>1748</v>
      </c>
      <c r="K50" s="158">
        <v>274</v>
      </c>
      <c r="L50" s="158">
        <v>728</v>
      </c>
      <c r="M50" s="158">
        <v>746</v>
      </c>
      <c r="N50">
        <v>309</v>
      </c>
      <c r="O50">
        <v>164</v>
      </c>
      <c r="P50">
        <v>104</v>
      </c>
      <c r="Q50" s="24">
        <v>1362</v>
      </c>
      <c r="R50">
        <v>430</v>
      </c>
      <c r="S50">
        <v>287</v>
      </c>
      <c r="T50">
        <v>145</v>
      </c>
      <c r="U50">
        <v>228</v>
      </c>
    </row>
    <row r="51" spans="1:21" ht="31.2" x14ac:dyDescent="0.3">
      <c r="A51" s="116" t="s">
        <v>322</v>
      </c>
      <c r="B51">
        <v>701</v>
      </c>
      <c r="C51" s="161">
        <f t="shared" si="4"/>
        <v>0.23563342028128109</v>
      </c>
      <c r="D51"/>
      <c r="E51">
        <v>24</v>
      </c>
      <c r="F51">
        <v>49</v>
      </c>
      <c r="G51">
        <v>12</v>
      </c>
      <c r="H51">
        <v>22</v>
      </c>
      <c r="I51">
        <v>166</v>
      </c>
      <c r="J51" s="160">
        <f t="shared" si="5"/>
        <v>223</v>
      </c>
      <c r="K51" s="158">
        <v>28</v>
      </c>
      <c r="L51" s="158">
        <v>87</v>
      </c>
      <c r="M51" s="158">
        <v>108</v>
      </c>
      <c r="N51">
        <v>23</v>
      </c>
      <c r="O51">
        <v>3</v>
      </c>
      <c r="P51">
        <v>22</v>
      </c>
      <c r="Q51">
        <v>82</v>
      </c>
      <c r="R51">
        <v>32</v>
      </c>
      <c r="S51">
        <v>17</v>
      </c>
      <c r="T51">
        <v>8</v>
      </c>
      <c r="U51">
        <v>18</v>
      </c>
    </row>
    <row r="52" spans="1:21" ht="15.6" x14ac:dyDescent="0.3">
      <c r="A52" s="115" t="s">
        <v>323</v>
      </c>
      <c r="B52">
        <v>87</v>
      </c>
      <c r="C52" s="161">
        <f t="shared" si="4"/>
        <v>2.9244090676849438E-2</v>
      </c>
      <c r="D52"/>
      <c r="E52">
        <v>8</v>
      </c>
      <c r="F52">
        <v>0</v>
      </c>
      <c r="G52">
        <v>0</v>
      </c>
      <c r="H52">
        <v>7</v>
      </c>
      <c r="I52">
        <v>29</v>
      </c>
      <c r="J52" s="160">
        <f t="shared" si="5"/>
        <v>23</v>
      </c>
      <c r="K52" s="158">
        <v>4</v>
      </c>
      <c r="L52" s="158">
        <v>9</v>
      </c>
      <c r="M52" s="158">
        <v>10</v>
      </c>
      <c r="N52">
        <v>7</v>
      </c>
      <c r="O52">
        <v>0</v>
      </c>
      <c r="P52">
        <v>0</v>
      </c>
      <c r="Q52">
        <v>10</v>
      </c>
      <c r="R52">
        <v>0</v>
      </c>
      <c r="S52">
        <v>1</v>
      </c>
      <c r="T52">
        <v>2</v>
      </c>
      <c r="U52">
        <v>0</v>
      </c>
    </row>
    <row r="53" spans="1:21" ht="15.6" x14ac:dyDescent="0.3">
      <c r="A53" s="115" t="s">
        <v>324</v>
      </c>
      <c r="B53">
        <v>27</v>
      </c>
      <c r="C53" s="161">
        <f t="shared" si="4"/>
        <v>9.0757522790222388E-3</v>
      </c>
      <c r="D53"/>
      <c r="E53">
        <v>1</v>
      </c>
      <c r="F53">
        <v>1</v>
      </c>
      <c r="G53">
        <v>0</v>
      </c>
      <c r="H53">
        <v>0</v>
      </c>
      <c r="I53">
        <v>16</v>
      </c>
      <c r="J53" s="160">
        <f t="shared" si="5"/>
        <v>2</v>
      </c>
      <c r="K53" s="158">
        <v>0</v>
      </c>
      <c r="L53" s="158">
        <v>1</v>
      </c>
      <c r="M53" s="158">
        <v>1</v>
      </c>
      <c r="N53">
        <v>1</v>
      </c>
      <c r="O53">
        <v>0</v>
      </c>
      <c r="P53">
        <v>0</v>
      </c>
      <c r="Q53">
        <v>2</v>
      </c>
      <c r="R53">
        <v>3</v>
      </c>
      <c r="S53">
        <v>0</v>
      </c>
      <c r="T53">
        <v>1</v>
      </c>
      <c r="U53">
        <v>0</v>
      </c>
    </row>
    <row r="54" spans="1:21" ht="15.6" x14ac:dyDescent="0.3">
      <c r="A54" s="115" t="s">
        <v>294</v>
      </c>
      <c r="B54">
        <v>12</v>
      </c>
      <c r="C54" s="161">
        <f t="shared" si="4"/>
        <v>4.0336676795654398E-3</v>
      </c>
      <c r="D54"/>
      <c r="E54">
        <v>0</v>
      </c>
      <c r="F54">
        <v>0</v>
      </c>
      <c r="G54">
        <v>1</v>
      </c>
      <c r="H54">
        <v>0</v>
      </c>
      <c r="I54">
        <v>7</v>
      </c>
      <c r="J54" s="160">
        <f t="shared" si="5"/>
        <v>0</v>
      </c>
      <c r="K54" s="158">
        <v>0</v>
      </c>
      <c r="L54" s="158">
        <v>0</v>
      </c>
      <c r="M54" s="158">
        <v>0</v>
      </c>
      <c r="N54">
        <v>1</v>
      </c>
      <c r="O54">
        <v>0</v>
      </c>
      <c r="P54">
        <v>0</v>
      </c>
      <c r="Q54">
        <v>3</v>
      </c>
      <c r="R54">
        <v>0</v>
      </c>
      <c r="S54">
        <v>0</v>
      </c>
      <c r="T54">
        <v>0</v>
      </c>
      <c r="U54">
        <v>0</v>
      </c>
    </row>
    <row r="55" spans="1:21" x14ac:dyDescent="0.3">
      <c r="B55"/>
      <c r="C55"/>
      <c r="D55"/>
      <c r="E55"/>
      <c r="F55"/>
      <c r="G55"/>
      <c r="H55"/>
      <c r="I55"/>
      <c r="J55"/>
      <c r="K55" s="158"/>
      <c r="L55" s="158"/>
      <c r="M55" s="158"/>
      <c r="N55"/>
      <c r="O55"/>
      <c r="P55"/>
      <c r="Q55"/>
      <c r="R55"/>
      <c r="S55"/>
      <c r="T55"/>
      <c r="U55"/>
    </row>
    <row r="56" spans="1:21" ht="15.6" x14ac:dyDescent="0.3">
      <c r="A56" s="118" t="s">
        <v>22</v>
      </c>
      <c r="B56"/>
      <c r="C56"/>
      <c r="D56"/>
      <c r="E56"/>
      <c r="F56"/>
      <c r="G56"/>
      <c r="H56"/>
      <c r="I56"/>
      <c r="J56"/>
      <c r="K56" s="158"/>
      <c r="L56" s="158"/>
      <c r="M56" s="158"/>
      <c r="N56"/>
      <c r="O56"/>
      <c r="P56"/>
      <c r="Q56"/>
      <c r="R56"/>
      <c r="S56"/>
      <c r="T56"/>
      <c r="U56"/>
    </row>
    <row r="57" spans="1:21" ht="15.6" x14ac:dyDescent="0.3">
      <c r="A57" s="118" t="s">
        <v>15</v>
      </c>
      <c r="B57"/>
      <c r="C57"/>
      <c r="D57"/>
      <c r="E57"/>
      <c r="F57"/>
      <c r="G57"/>
      <c r="H57"/>
      <c r="I57"/>
      <c r="J57"/>
      <c r="K57" s="158"/>
      <c r="L57" s="158"/>
      <c r="M57" s="158"/>
      <c r="N57"/>
      <c r="O57"/>
      <c r="P57"/>
      <c r="Q57"/>
      <c r="R57"/>
      <c r="S57"/>
      <c r="T57"/>
      <c r="U57"/>
    </row>
    <row r="58" spans="1:21" s="68" customFormat="1" ht="15.6" x14ac:dyDescent="0.3">
      <c r="A58" s="112" t="s">
        <v>20</v>
      </c>
      <c r="B58" s="152">
        <v>328301</v>
      </c>
      <c r="C58" s="163">
        <f>B58/$B$58%</f>
        <v>100</v>
      </c>
      <c r="D58" s="152"/>
      <c r="E58" s="152">
        <v>12033</v>
      </c>
      <c r="F58" s="152">
        <v>11152</v>
      </c>
      <c r="G58" s="152">
        <v>7612</v>
      </c>
      <c r="H58" s="152">
        <v>23142</v>
      </c>
      <c r="I58" s="152">
        <v>53490</v>
      </c>
      <c r="J58" s="160">
        <f>SUM(K58,L58,M58)</f>
        <v>79037</v>
      </c>
      <c r="K58" s="162">
        <v>15424</v>
      </c>
      <c r="L58" s="162">
        <v>17787</v>
      </c>
      <c r="M58" s="162">
        <v>45826</v>
      </c>
      <c r="N58" s="152">
        <v>24632</v>
      </c>
      <c r="O58" s="152">
        <v>4861</v>
      </c>
      <c r="P58" s="152">
        <v>7897</v>
      </c>
      <c r="Q58" s="152">
        <v>37900</v>
      </c>
      <c r="R58" s="152">
        <v>34117</v>
      </c>
      <c r="S58" s="152">
        <v>11226</v>
      </c>
      <c r="T58" s="152">
        <v>5278</v>
      </c>
      <c r="U58" s="152">
        <v>15924</v>
      </c>
    </row>
    <row r="59" spans="1:21" ht="15.6" x14ac:dyDescent="0.3">
      <c r="A59" s="115" t="s">
        <v>281</v>
      </c>
      <c r="B59" s="24">
        <v>16344</v>
      </c>
      <c r="C59" s="161">
        <f t="shared" ref="C59:C72" si="6">B59/$B$58%</f>
        <v>4.9783582748757995</v>
      </c>
      <c r="D59" s="24"/>
      <c r="E59">
        <v>528</v>
      </c>
      <c r="F59">
        <v>369</v>
      </c>
      <c r="G59">
        <v>550</v>
      </c>
      <c r="H59" s="24">
        <v>1222</v>
      </c>
      <c r="I59" s="24">
        <v>2316</v>
      </c>
      <c r="J59" s="160">
        <f t="shared" ref="J59:J72" si="7">SUM(K59,L59,M59)</f>
        <v>2975</v>
      </c>
      <c r="K59" s="158">
        <v>584</v>
      </c>
      <c r="L59" s="158">
        <v>644</v>
      </c>
      <c r="M59" s="159">
        <v>1747</v>
      </c>
      <c r="N59" s="24">
        <v>1475</v>
      </c>
      <c r="O59">
        <v>302</v>
      </c>
      <c r="P59">
        <v>467</v>
      </c>
      <c r="Q59" s="24">
        <v>2004</v>
      </c>
      <c r="R59" s="24">
        <v>2130</v>
      </c>
      <c r="S59">
        <v>657</v>
      </c>
      <c r="T59">
        <v>248</v>
      </c>
      <c r="U59" s="24">
        <v>1101</v>
      </c>
    </row>
    <row r="60" spans="1:21" ht="15.6" x14ac:dyDescent="0.3">
      <c r="A60" s="115" t="s">
        <v>282</v>
      </c>
      <c r="B60" s="24">
        <v>149238</v>
      </c>
      <c r="C60" s="161">
        <f t="shared" si="6"/>
        <v>45.457674512109314</v>
      </c>
      <c r="D60" s="24"/>
      <c r="E60" s="24">
        <v>5684</v>
      </c>
      <c r="F60" s="24">
        <v>4520</v>
      </c>
      <c r="G60" s="24">
        <v>3576</v>
      </c>
      <c r="H60" s="24">
        <v>10889</v>
      </c>
      <c r="I60" s="24">
        <v>22500</v>
      </c>
      <c r="J60" s="160">
        <f t="shared" si="7"/>
        <v>32311</v>
      </c>
      <c r="K60" s="159">
        <v>6234</v>
      </c>
      <c r="L60" s="159">
        <v>6700</v>
      </c>
      <c r="M60" s="159">
        <v>19377</v>
      </c>
      <c r="N60" s="24">
        <v>11871</v>
      </c>
      <c r="O60" s="24">
        <v>2233</v>
      </c>
      <c r="P60" s="24">
        <v>4090</v>
      </c>
      <c r="Q60" s="24">
        <v>17939</v>
      </c>
      <c r="R60" s="24">
        <v>17225</v>
      </c>
      <c r="S60" s="24">
        <v>5602</v>
      </c>
      <c r="T60" s="24">
        <v>2789</v>
      </c>
      <c r="U60" s="24">
        <v>8009</v>
      </c>
    </row>
    <row r="61" spans="1:21" ht="15.6" x14ac:dyDescent="0.3">
      <c r="A61" s="115" t="s">
        <v>283</v>
      </c>
      <c r="B61" s="24">
        <v>71824</v>
      </c>
      <c r="C61" s="161">
        <f t="shared" si="6"/>
        <v>21.877484381710683</v>
      </c>
      <c r="D61" s="24"/>
      <c r="E61" s="24">
        <v>2770</v>
      </c>
      <c r="F61" s="24">
        <v>2296</v>
      </c>
      <c r="G61" s="24">
        <v>1825</v>
      </c>
      <c r="H61" s="24">
        <v>5213</v>
      </c>
      <c r="I61" s="24">
        <v>11107</v>
      </c>
      <c r="J61" s="160">
        <f t="shared" si="7"/>
        <v>16443</v>
      </c>
      <c r="K61" s="159">
        <v>3329</v>
      </c>
      <c r="L61" s="159">
        <v>3390</v>
      </c>
      <c r="M61" s="159">
        <v>9724</v>
      </c>
      <c r="N61" s="24">
        <v>5669</v>
      </c>
      <c r="O61" s="24">
        <v>1018</v>
      </c>
      <c r="P61" s="24">
        <v>1765</v>
      </c>
      <c r="Q61" s="24">
        <v>8401</v>
      </c>
      <c r="R61" s="24">
        <v>7974</v>
      </c>
      <c r="S61" s="24">
        <v>2520</v>
      </c>
      <c r="T61" s="24">
        <v>1266</v>
      </c>
      <c r="U61" s="24">
        <v>3557</v>
      </c>
    </row>
    <row r="62" spans="1:21" ht="15.6" x14ac:dyDescent="0.3">
      <c r="A62" s="115" t="s">
        <v>285</v>
      </c>
      <c r="B62" s="24">
        <v>61776</v>
      </c>
      <c r="C62" s="161">
        <f t="shared" si="6"/>
        <v>18.816878413407206</v>
      </c>
      <c r="D62" s="24"/>
      <c r="E62" s="24">
        <v>2508</v>
      </c>
      <c r="F62" s="24">
        <v>2613</v>
      </c>
      <c r="G62" s="24">
        <v>1329</v>
      </c>
      <c r="H62" s="24">
        <v>4589</v>
      </c>
      <c r="I62" s="24">
        <v>9593</v>
      </c>
      <c r="J62" s="160">
        <f t="shared" si="7"/>
        <v>18532</v>
      </c>
      <c r="K62" s="159">
        <v>3588</v>
      </c>
      <c r="L62" s="159">
        <v>4758</v>
      </c>
      <c r="M62" s="159">
        <v>10186</v>
      </c>
      <c r="N62" s="24">
        <v>4420</v>
      </c>
      <c r="O62" s="24">
        <v>1177</v>
      </c>
      <c r="P62" s="24">
        <v>1291</v>
      </c>
      <c r="Q62" s="24">
        <v>5299</v>
      </c>
      <c r="R62" s="24">
        <v>5299</v>
      </c>
      <c r="S62" s="24">
        <v>1894</v>
      </c>
      <c r="T62">
        <v>713</v>
      </c>
      <c r="U62" s="24">
        <v>2519</v>
      </c>
    </row>
    <row r="63" spans="1:21" ht="15.6" x14ac:dyDescent="0.3">
      <c r="A63" s="115" t="s">
        <v>286</v>
      </c>
      <c r="B63" s="24">
        <v>1033</v>
      </c>
      <c r="C63" s="161">
        <f t="shared" si="6"/>
        <v>0.31465027520476635</v>
      </c>
      <c r="D63" s="24"/>
      <c r="E63">
        <v>58</v>
      </c>
      <c r="F63">
        <v>9</v>
      </c>
      <c r="G63">
        <v>3</v>
      </c>
      <c r="H63">
        <v>26</v>
      </c>
      <c r="I63">
        <v>162</v>
      </c>
      <c r="J63" s="160">
        <f t="shared" si="7"/>
        <v>488</v>
      </c>
      <c r="K63" s="158">
        <v>221</v>
      </c>
      <c r="L63" s="158">
        <v>37</v>
      </c>
      <c r="M63" s="158">
        <v>230</v>
      </c>
      <c r="N63">
        <v>48</v>
      </c>
      <c r="O63">
        <v>3</v>
      </c>
      <c r="P63">
        <v>7</v>
      </c>
      <c r="Q63">
        <v>64</v>
      </c>
      <c r="R63">
        <v>72</v>
      </c>
      <c r="S63">
        <v>14</v>
      </c>
      <c r="T63">
        <v>63</v>
      </c>
      <c r="U63">
        <v>16</v>
      </c>
    </row>
    <row r="64" spans="1:21" ht="15.6" x14ac:dyDescent="0.3">
      <c r="A64" s="116" t="s">
        <v>319</v>
      </c>
      <c r="B64" s="24">
        <v>2723</v>
      </c>
      <c r="C64" s="161">
        <f t="shared" si="6"/>
        <v>0.82942178062205107</v>
      </c>
      <c r="D64" s="24"/>
      <c r="E64">
        <v>10</v>
      </c>
      <c r="F64">
        <v>574</v>
      </c>
      <c r="G64">
        <v>63</v>
      </c>
      <c r="H64">
        <v>59</v>
      </c>
      <c r="I64">
        <v>704</v>
      </c>
      <c r="J64" s="160">
        <f t="shared" si="7"/>
        <v>661</v>
      </c>
      <c r="K64" s="158">
        <v>214</v>
      </c>
      <c r="L64" s="158">
        <v>107</v>
      </c>
      <c r="M64" s="158">
        <v>340</v>
      </c>
      <c r="N64">
        <v>90</v>
      </c>
      <c r="O64">
        <v>1</v>
      </c>
      <c r="P64">
        <v>20</v>
      </c>
      <c r="Q64">
        <v>156</v>
      </c>
      <c r="R64">
        <v>65</v>
      </c>
      <c r="S64">
        <v>19</v>
      </c>
      <c r="T64">
        <v>65</v>
      </c>
      <c r="U64">
        <v>236</v>
      </c>
    </row>
    <row r="65" spans="1:21" ht="15.6" x14ac:dyDescent="0.3">
      <c r="A65" s="115" t="s">
        <v>287</v>
      </c>
      <c r="B65">
        <v>122</v>
      </c>
      <c r="C65" s="161">
        <f t="shared" si="6"/>
        <v>3.7161019917697477E-2</v>
      </c>
      <c r="D65"/>
      <c r="E65">
        <v>4</v>
      </c>
      <c r="F65">
        <v>18</v>
      </c>
      <c r="G65">
        <v>1</v>
      </c>
      <c r="H65">
        <v>5</v>
      </c>
      <c r="I65">
        <v>21</v>
      </c>
      <c r="J65" s="160">
        <f t="shared" si="7"/>
        <v>45</v>
      </c>
      <c r="K65" s="158">
        <v>4</v>
      </c>
      <c r="L65" s="158">
        <v>7</v>
      </c>
      <c r="M65" s="158">
        <v>34</v>
      </c>
      <c r="N65">
        <v>2</v>
      </c>
      <c r="O65">
        <v>0</v>
      </c>
      <c r="P65">
        <v>1</v>
      </c>
      <c r="Q65">
        <v>8</v>
      </c>
      <c r="R65">
        <v>7</v>
      </c>
      <c r="S65">
        <v>8</v>
      </c>
      <c r="T65">
        <v>0</v>
      </c>
      <c r="U65">
        <v>2</v>
      </c>
    </row>
    <row r="66" spans="1:21" ht="15.6" x14ac:dyDescent="0.3">
      <c r="A66" s="116" t="s">
        <v>288</v>
      </c>
      <c r="B66" s="24">
        <v>1258</v>
      </c>
      <c r="C66" s="161">
        <f t="shared" si="6"/>
        <v>0.38318494308576578</v>
      </c>
      <c r="D66" s="24"/>
      <c r="E66">
        <v>17</v>
      </c>
      <c r="F66">
        <v>382</v>
      </c>
      <c r="G66">
        <v>3</v>
      </c>
      <c r="H66">
        <v>31</v>
      </c>
      <c r="I66">
        <v>162</v>
      </c>
      <c r="J66" s="160">
        <f t="shared" si="7"/>
        <v>244</v>
      </c>
      <c r="K66" s="158">
        <v>39</v>
      </c>
      <c r="L66" s="158">
        <v>55</v>
      </c>
      <c r="M66" s="158">
        <v>150</v>
      </c>
      <c r="N66">
        <v>49</v>
      </c>
      <c r="O66">
        <v>5</v>
      </c>
      <c r="P66">
        <v>13</v>
      </c>
      <c r="Q66">
        <v>136</v>
      </c>
      <c r="R66">
        <v>81</v>
      </c>
      <c r="S66">
        <v>55</v>
      </c>
      <c r="T66">
        <v>15</v>
      </c>
      <c r="U66">
        <v>65</v>
      </c>
    </row>
    <row r="67" spans="1:21" ht="15.6" x14ac:dyDescent="0.3">
      <c r="A67" s="116" t="s">
        <v>320</v>
      </c>
      <c r="B67" s="24">
        <v>10927</v>
      </c>
      <c r="C67" s="161">
        <f t="shared" si="6"/>
        <v>3.3283480708252484</v>
      </c>
      <c r="D67" s="24"/>
      <c r="E67">
        <v>174</v>
      </c>
      <c r="F67">
        <v>167</v>
      </c>
      <c r="G67">
        <v>100</v>
      </c>
      <c r="H67">
        <v>420</v>
      </c>
      <c r="I67" s="24">
        <v>4198</v>
      </c>
      <c r="J67" s="160">
        <f t="shared" si="7"/>
        <v>3720</v>
      </c>
      <c r="K67" s="158">
        <v>548</v>
      </c>
      <c r="L67" s="158">
        <v>940</v>
      </c>
      <c r="M67" s="159">
        <v>2232</v>
      </c>
      <c r="N67">
        <v>452</v>
      </c>
      <c r="O67">
        <v>58</v>
      </c>
      <c r="P67">
        <v>105</v>
      </c>
      <c r="Q67">
        <v>635</v>
      </c>
      <c r="R67">
        <v>552</v>
      </c>
      <c r="S67">
        <v>199</v>
      </c>
      <c r="T67">
        <v>27</v>
      </c>
      <c r="U67">
        <v>120</v>
      </c>
    </row>
    <row r="68" spans="1:21" ht="15.6" x14ac:dyDescent="0.3">
      <c r="A68" s="116" t="s">
        <v>321</v>
      </c>
      <c r="B68" s="24">
        <v>11943</v>
      </c>
      <c r="C68" s="161">
        <f t="shared" si="6"/>
        <v>3.6378201711234506</v>
      </c>
      <c r="D68" s="24"/>
      <c r="E68">
        <v>258</v>
      </c>
      <c r="F68">
        <v>184</v>
      </c>
      <c r="G68">
        <v>143</v>
      </c>
      <c r="H68">
        <v>655</v>
      </c>
      <c r="I68" s="24">
        <v>2324</v>
      </c>
      <c r="J68" s="160">
        <f t="shared" si="7"/>
        <v>3265</v>
      </c>
      <c r="K68" s="158">
        <v>607</v>
      </c>
      <c r="L68" s="159">
        <v>1032</v>
      </c>
      <c r="M68" s="159">
        <v>1626</v>
      </c>
      <c r="N68">
        <v>513</v>
      </c>
      <c r="O68">
        <v>61</v>
      </c>
      <c r="P68">
        <v>116</v>
      </c>
      <c r="Q68" s="24">
        <v>3145</v>
      </c>
      <c r="R68">
        <v>666</v>
      </c>
      <c r="S68">
        <v>246</v>
      </c>
      <c r="T68">
        <v>87</v>
      </c>
      <c r="U68">
        <v>280</v>
      </c>
    </row>
    <row r="69" spans="1:21" ht="31.2" x14ac:dyDescent="0.3">
      <c r="A69" s="116" t="s">
        <v>322</v>
      </c>
      <c r="B69">
        <v>889</v>
      </c>
      <c r="C69" s="161">
        <f t="shared" si="6"/>
        <v>0.27078808776092667</v>
      </c>
      <c r="D69"/>
      <c r="E69">
        <v>18</v>
      </c>
      <c r="F69">
        <v>15</v>
      </c>
      <c r="G69">
        <v>18</v>
      </c>
      <c r="H69">
        <v>25</v>
      </c>
      <c r="I69">
        <v>306</v>
      </c>
      <c r="J69" s="160">
        <f t="shared" si="7"/>
        <v>291</v>
      </c>
      <c r="K69" s="158">
        <v>42</v>
      </c>
      <c r="L69" s="158">
        <v>98</v>
      </c>
      <c r="M69" s="158">
        <v>151</v>
      </c>
      <c r="N69">
        <v>33</v>
      </c>
      <c r="O69">
        <v>3</v>
      </c>
      <c r="P69">
        <v>22</v>
      </c>
      <c r="Q69">
        <v>91</v>
      </c>
      <c r="R69">
        <v>35</v>
      </c>
      <c r="S69">
        <v>12</v>
      </c>
      <c r="T69">
        <v>2</v>
      </c>
      <c r="U69">
        <v>18</v>
      </c>
    </row>
    <row r="70" spans="1:21" ht="15.6" x14ac:dyDescent="0.3">
      <c r="A70" s="115" t="s">
        <v>323</v>
      </c>
      <c r="B70">
        <v>141</v>
      </c>
      <c r="C70" s="161">
        <f t="shared" si="6"/>
        <v>4.2948391872092984E-2</v>
      </c>
      <c r="D70"/>
      <c r="E70">
        <v>1</v>
      </c>
      <c r="F70">
        <v>0</v>
      </c>
      <c r="G70">
        <v>0</v>
      </c>
      <c r="H70">
        <v>8</v>
      </c>
      <c r="I70">
        <v>52</v>
      </c>
      <c r="J70" s="160">
        <f t="shared" si="7"/>
        <v>48</v>
      </c>
      <c r="K70" s="158">
        <v>14</v>
      </c>
      <c r="L70" s="158">
        <v>12</v>
      </c>
      <c r="M70" s="158">
        <v>22</v>
      </c>
      <c r="N70">
        <v>8</v>
      </c>
      <c r="O70">
        <v>0</v>
      </c>
      <c r="P70">
        <v>0</v>
      </c>
      <c r="Q70">
        <v>18</v>
      </c>
      <c r="R70">
        <v>3</v>
      </c>
      <c r="S70">
        <v>0</v>
      </c>
      <c r="T70">
        <v>2</v>
      </c>
      <c r="U70">
        <v>1</v>
      </c>
    </row>
    <row r="71" spans="1:21" ht="15.6" x14ac:dyDescent="0.3">
      <c r="A71" s="115" t="s">
        <v>324</v>
      </c>
      <c r="B71">
        <v>56</v>
      </c>
      <c r="C71" s="161">
        <f t="shared" si="6"/>
        <v>1.7057517339270974E-2</v>
      </c>
      <c r="D71"/>
      <c r="E71">
        <v>1</v>
      </c>
      <c r="F71">
        <v>5</v>
      </c>
      <c r="G71">
        <v>0</v>
      </c>
      <c r="H71">
        <v>0</v>
      </c>
      <c r="I71">
        <v>30</v>
      </c>
      <c r="J71" s="160">
        <f t="shared" si="7"/>
        <v>13</v>
      </c>
      <c r="K71" s="158">
        <v>0</v>
      </c>
      <c r="L71" s="158">
        <v>7</v>
      </c>
      <c r="M71" s="158">
        <v>6</v>
      </c>
      <c r="N71">
        <v>1</v>
      </c>
      <c r="O71">
        <v>0</v>
      </c>
      <c r="P71">
        <v>0</v>
      </c>
      <c r="Q71">
        <v>2</v>
      </c>
      <c r="R71">
        <v>3</v>
      </c>
      <c r="S71">
        <v>0</v>
      </c>
      <c r="T71">
        <v>1</v>
      </c>
      <c r="U71">
        <v>0</v>
      </c>
    </row>
    <row r="72" spans="1:21" ht="15.6" x14ac:dyDescent="0.3">
      <c r="A72" s="115" t="s">
        <v>294</v>
      </c>
      <c r="B72">
        <v>27</v>
      </c>
      <c r="C72" s="161">
        <f t="shared" si="6"/>
        <v>8.2241601457199338E-3</v>
      </c>
      <c r="D72"/>
      <c r="E72">
        <v>2</v>
      </c>
      <c r="F72">
        <v>0</v>
      </c>
      <c r="G72">
        <v>1</v>
      </c>
      <c r="H72">
        <v>0</v>
      </c>
      <c r="I72">
        <v>15</v>
      </c>
      <c r="J72" s="160">
        <f t="shared" si="7"/>
        <v>1</v>
      </c>
      <c r="K72" s="158">
        <v>0</v>
      </c>
      <c r="L72" s="158">
        <v>0</v>
      </c>
      <c r="M72" s="158">
        <v>1</v>
      </c>
      <c r="N72">
        <v>1</v>
      </c>
      <c r="O72">
        <v>0</v>
      </c>
      <c r="P72">
        <v>0</v>
      </c>
      <c r="Q72">
        <v>2</v>
      </c>
      <c r="R72">
        <v>5</v>
      </c>
      <c r="S72">
        <v>0</v>
      </c>
      <c r="T72">
        <v>0</v>
      </c>
      <c r="U72">
        <v>0</v>
      </c>
    </row>
    <row r="73" spans="1:21" ht="15.6" x14ac:dyDescent="0.3">
      <c r="A73" s="117"/>
      <c r="B73"/>
      <c r="C73"/>
      <c r="D73"/>
      <c r="E73"/>
      <c r="F73"/>
      <c r="G73"/>
      <c r="H73"/>
      <c r="I73"/>
      <c r="J73"/>
      <c r="K73" s="158"/>
      <c r="L73" s="158"/>
      <c r="M73" s="158"/>
      <c r="N73"/>
      <c r="O73"/>
      <c r="P73"/>
      <c r="Q73"/>
      <c r="R73"/>
      <c r="S73"/>
      <c r="T73"/>
      <c r="U73"/>
    </row>
    <row r="74" spans="1:21" s="68" customFormat="1" ht="15.6" x14ac:dyDescent="0.3">
      <c r="A74" s="112" t="s">
        <v>19</v>
      </c>
      <c r="B74"/>
      <c r="C74"/>
      <c r="D74"/>
      <c r="E74"/>
      <c r="F74"/>
      <c r="G74"/>
      <c r="H74"/>
      <c r="I74"/>
      <c r="J74"/>
      <c r="K74" s="158"/>
      <c r="L74" s="158"/>
      <c r="M74" s="158"/>
      <c r="N74"/>
      <c r="O74"/>
      <c r="P74"/>
      <c r="Q74"/>
      <c r="R74"/>
      <c r="S74"/>
      <c r="T74"/>
      <c r="U74"/>
    </row>
    <row r="75" spans="1:21" s="68" customFormat="1" ht="15.6" x14ac:dyDescent="0.3">
      <c r="A75" s="112" t="s">
        <v>20</v>
      </c>
      <c r="B75" s="152">
        <v>165207</v>
      </c>
      <c r="C75" s="163">
        <f>B75/$B$75%</f>
        <v>100</v>
      </c>
      <c r="D75" s="152"/>
      <c r="E75" s="152">
        <v>6017</v>
      </c>
      <c r="F75" s="152">
        <v>5770</v>
      </c>
      <c r="G75" s="152">
        <v>3570</v>
      </c>
      <c r="H75" s="152">
        <v>11981</v>
      </c>
      <c r="I75" s="152">
        <v>27764</v>
      </c>
      <c r="J75" s="160">
        <f>SUM(K75,L75,M75)</f>
        <v>38678</v>
      </c>
      <c r="K75" s="162">
        <v>8452</v>
      </c>
      <c r="L75" s="162">
        <v>8634</v>
      </c>
      <c r="M75" s="162">
        <v>21592</v>
      </c>
      <c r="N75" s="152">
        <v>12444</v>
      </c>
      <c r="O75" s="152">
        <v>2533</v>
      </c>
      <c r="P75" s="152">
        <v>4045</v>
      </c>
      <c r="Q75" s="152">
        <v>19155</v>
      </c>
      <c r="R75" s="152">
        <v>16874</v>
      </c>
      <c r="S75" s="152">
        <v>5568</v>
      </c>
      <c r="T75" s="152">
        <v>2712</v>
      </c>
      <c r="U75" s="152">
        <v>8096</v>
      </c>
    </row>
    <row r="76" spans="1:21" ht="15.6" x14ac:dyDescent="0.3">
      <c r="A76" s="115" t="s">
        <v>281</v>
      </c>
      <c r="B76" s="24">
        <v>8521</v>
      </c>
      <c r="C76" s="161">
        <f t="shared" ref="C76:C89" si="8">B76/$B$75%</f>
        <v>5.1577717651189117</v>
      </c>
      <c r="D76" s="24"/>
      <c r="E76">
        <v>282</v>
      </c>
      <c r="F76">
        <v>199</v>
      </c>
      <c r="G76">
        <v>288</v>
      </c>
      <c r="H76">
        <v>614</v>
      </c>
      <c r="I76" s="24">
        <v>1241</v>
      </c>
      <c r="J76" s="160">
        <f t="shared" ref="J76:J89" si="9">SUM(K76,L76,M76)</f>
        <v>1540</v>
      </c>
      <c r="K76" s="158">
        <v>288</v>
      </c>
      <c r="L76" s="158">
        <v>338</v>
      </c>
      <c r="M76" s="158">
        <v>914</v>
      </c>
      <c r="N76">
        <v>772</v>
      </c>
      <c r="O76">
        <v>137</v>
      </c>
      <c r="P76">
        <v>256</v>
      </c>
      <c r="Q76" s="24">
        <v>1006</v>
      </c>
      <c r="R76" s="24">
        <v>1140</v>
      </c>
      <c r="S76">
        <v>350</v>
      </c>
      <c r="T76">
        <v>128</v>
      </c>
      <c r="U76">
        <v>568</v>
      </c>
    </row>
    <row r="77" spans="1:21" ht="15.6" x14ac:dyDescent="0.3">
      <c r="A77" s="115" t="s">
        <v>282</v>
      </c>
      <c r="B77" s="24">
        <v>74719</v>
      </c>
      <c r="C77" s="161">
        <f t="shared" si="8"/>
        <v>45.227502466602509</v>
      </c>
      <c r="D77" s="24"/>
      <c r="E77" s="24">
        <v>2881</v>
      </c>
      <c r="F77" s="24">
        <v>2278</v>
      </c>
      <c r="G77" s="24">
        <v>1781</v>
      </c>
      <c r="H77" s="24">
        <v>5407</v>
      </c>
      <c r="I77" s="24">
        <v>11262</v>
      </c>
      <c r="J77" s="160">
        <f t="shared" si="9"/>
        <v>16229</v>
      </c>
      <c r="K77" s="159">
        <v>3122</v>
      </c>
      <c r="L77" s="159">
        <v>3352</v>
      </c>
      <c r="M77" s="159">
        <v>9755</v>
      </c>
      <c r="N77" s="24">
        <v>6043</v>
      </c>
      <c r="O77" s="24">
        <v>1143</v>
      </c>
      <c r="P77" s="24">
        <v>2048</v>
      </c>
      <c r="Q77" s="24">
        <v>8919</v>
      </c>
      <c r="R77" s="24">
        <v>8542</v>
      </c>
      <c r="S77" s="24">
        <v>2812</v>
      </c>
      <c r="T77" s="24">
        <v>1398</v>
      </c>
      <c r="U77" s="24">
        <v>3976</v>
      </c>
    </row>
    <row r="78" spans="1:21" ht="15.6" x14ac:dyDescent="0.3">
      <c r="A78" s="115" t="s">
        <v>283</v>
      </c>
      <c r="B78" s="24">
        <v>35607</v>
      </c>
      <c r="C78" s="161">
        <f t="shared" si="8"/>
        <v>21.552960830957527</v>
      </c>
      <c r="D78" s="24"/>
      <c r="E78" s="24">
        <v>1363</v>
      </c>
      <c r="F78" s="24">
        <v>1133</v>
      </c>
      <c r="G78">
        <v>908</v>
      </c>
      <c r="H78" s="24">
        <v>2559</v>
      </c>
      <c r="I78" s="24">
        <v>5461</v>
      </c>
      <c r="J78" s="160">
        <f t="shared" si="9"/>
        <v>8083</v>
      </c>
      <c r="K78" s="159">
        <v>1625</v>
      </c>
      <c r="L78" s="159">
        <v>1665</v>
      </c>
      <c r="M78" s="159">
        <v>4793</v>
      </c>
      <c r="N78" s="24">
        <v>2821</v>
      </c>
      <c r="O78">
        <v>544</v>
      </c>
      <c r="P78">
        <v>931</v>
      </c>
      <c r="Q78" s="24">
        <v>4195</v>
      </c>
      <c r="R78" s="24">
        <v>3929</v>
      </c>
      <c r="S78" s="24">
        <v>1219</v>
      </c>
      <c r="T78">
        <v>656</v>
      </c>
      <c r="U78" s="24">
        <v>1805</v>
      </c>
    </row>
    <row r="79" spans="1:21" ht="15.6" x14ac:dyDescent="0.3">
      <c r="A79" s="115" t="s">
        <v>285</v>
      </c>
      <c r="B79" s="24">
        <v>30224</v>
      </c>
      <c r="C79" s="161">
        <f t="shared" si="8"/>
        <v>18.294624319792746</v>
      </c>
      <c r="D79" s="24"/>
      <c r="E79" s="24">
        <v>1212</v>
      </c>
      <c r="F79" s="24">
        <v>1400</v>
      </c>
      <c r="G79">
        <v>412</v>
      </c>
      <c r="H79" s="24">
        <v>2756</v>
      </c>
      <c r="I79" s="24">
        <v>4915</v>
      </c>
      <c r="J79" s="160">
        <f t="shared" si="9"/>
        <v>8600</v>
      </c>
      <c r="K79" s="159">
        <v>2399</v>
      </c>
      <c r="L79" s="159">
        <v>2411</v>
      </c>
      <c r="M79" s="159">
        <v>3790</v>
      </c>
      <c r="N79" s="24">
        <v>2116</v>
      </c>
      <c r="O79">
        <v>637</v>
      </c>
      <c r="P79">
        <v>661</v>
      </c>
      <c r="Q79" s="24">
        <v>2478</v>
      </c>
      <c r="R79" s="24">
        <v>2444</v>
      </c>
      <c r="S79">
        <v>904</v>
      </c>
      <c r="T79">
        <v>377</v>
      </c>
      <c r="U79" s="24">
        <v>1312</v>
      </c>
    </row>
    <row r="80" spans="1:21" ht="15.6" x14ac:dyDescent="0.3">
      <c r="A80" s="115" t="s">
        <v>286</v>
      </c>
      <c r="B80">
        <v>525</v>
      </c>
      <c r="C80" s="161">
        <f t="shared" si="8"/>
        <v>0.31778314478200076</v>
      </c>
      <c r="D80"/>
      <c r="E80">
        <v>26</v>
      </c>
      <c r="F80">
        <v>8</v>
      </c>
      <c r="G80">
        <v>0</v>
      </c>
      <c r="H80">
        <v>15</v>
      </c>
      <c r="I80">
        <v>95</v>
      </c>
      <c r="J80" s="160">
        <f t="shared" si="9"/>
        <v>225</v>
      </c>
      <c r="K80" s="158">
        <v>169</v>
      </c>
      <c r="L80" s="158">
        <v>20</v>
      </c>
      <c r="M80" s="158">
        <v>36</v>
      </c>
      <c r="N80">
        <v>32</v>
      </c>
      <c r="O80">
        <v>1</v>
      </c>
      <c r="P80">
        <v>2</v>
      </c>
      <c r="Q80">
        <v>33</v>
      </c>
      <c r="R80">
        <v>40</v>
      </c>
      <c r="S80">
        <v>5</v>
      </c>
      <c r="T80">
        <v>33</v>
      </c>
      <c r="U80">
        <v>10</v>
      </c>
    </row>
    <row r="81" spans="1:21" ht="15.6" x14ac:dyDescent="0.3">
      <c r="A81" s="116" t="s">
        <v>319</v>
      </c>
      <c r="B81" s="24">
        <v>1839</v>
      </c>
      <c r="C81" s="161">
        <f t="shared" si="8"/>
        <v>1.1131489585792369</v>
      </c>
      <c r="D81" s="24"/>
      <c r="E81">
        <v>8</v>
      </c>
      <c r="F81">
        <v>479</v>
      </c>
      <c r="G81">
        <v>31</v>
      </c>
      <c r="H81">
        <v>39</v>
      </c>
      <c r="I81">
        <v>514</v>
      </c>
      <c r="J81" s="160">
        <f t="shared" si="9"/>
        <v>366</v>
      </c>
      <c r="K81" s="158">
        <v>153</v>
      </c>
      <c r="L81" s="158">
        <v>62</v>
      </c>
      <c r="M81" s="158">
        <v>151</v>
      </c>
      <c r="N81">
        <v>50</v>
      </c>
      <c r="O81">
        <v>0</v>
      </c>
      <c r="P81">
        <v>13</v>
      </c>
      <c r="Q81">
        <v>103</v>
      </c>
      <c r="R81">
        <v>35</v>
      </c>
      <c r="S81">
        <v>4</v>
      </c>
      <c r="T81">
        <v>45</v>
      </c>
      <c r="U81">
        <v>152</v>
      </c>
    </row>
    <row r="82" spans="1:21" ht="15.6" x14ac:dyDescent="0.3">
      <c r="A82" s="115" t="s">
        <v>287</v>
      </c>
      <c r="B82">
        <v>36</v>
      </c>
      <c r="C82" s="161">
        <f t="shared" si="8"/>
        <v>2.1790844213622911E-2</v>
      </c>
      <c r="D82"/>
      <c r="E82">
        <v>4</v>
      </c>
      <c r="F82">
        <v>3</v>
      </c>
      <c r="G82">
        <v>1</v>
      </c>
      <c r="H82">
        <v>1</v>
      </c>
      <c r="I82">
        <v>8</v>
      </c>
      <c r="J82" s="160">
        <f t="shared" si="9"/>
        <v>14</v>
      </c>
      <c r="K82" s="158">
        <v>1</v>
      </c>
      <c r="L82" s="158">
        <v>3</v>
      </c>
      <c r="M82" s="158">
        <v>10</v>
      </c>
      <c r="N82">
        <v>1</v>
      </c>
      <c r="O82">
        <v>0</v>
      </c>
      <c r="P82">
        <v>1</v>
      </c>
      <c r="Q82">
        <v>1</v>
      </c>
      <c r="R82">
        <v>2</v>
      </c>
      <c r="S82">
        <v>0</v>
      </c>
      <c r="T82">
        <v>0</v>
      </c>
      <c r="U82">
        <v>0</v>
      </c>
    </row>
    <row r="83" spans="1:21" ht="15.6" x14ac:dyDescent="0.3">
      <c r="A83" s="116" t="s">
        <v>288</v>
      </c>
      <c r="B83">
        <v>312</v>
      </c>
      <c r="C83" s="161">
        <f t="shared" si="8"/>
        <v>0.1888539831847319</v>
      </c>
      <c r="D83"/>
      <c r="E83">
        <v>5</v>
      </c>
      <c r="F83">
        <v>54</v>
      </c>
      <c r="G83">
        <v>1</v>
      </c>
      <c r="H83">
        <v>9</v>
      </c>
      <c r="I83">
        <v>56</v>
      </c>
      <c r="J83" s="160">
        <f t="shared" si="9"/>
        <v>69</v>
      </c>
      <c r="K83" s="158">
        <v>12</v>
      </c>
      <c r="L83" s="158">
        <v>9</v>
      </c>
      <c r="M83" s="158">
        <v>48</v>
      </c>
      <c r="N83">
        <v>9</v>
      </c>
      <c r="O83">
        <v>2</v>
      </c>
      <c r="P83">
        <v>6</v>
      </c>
      <c r="Q83">
        <v>16</v>
      </c>
      <c r="R83">
        <v>34</v>
      </c>
      <c r="S83">
        <v>5</v>
      </c>
      <c r="T83">
        <v>9</v>
      </c>
      <c r="U83">
        <v>37</v>
      </c>
    </row>
    <row r="84" spans="1:21" ht="15.6" x14ac:dyDescent="0.3">
      <c r="A84" s="116" t="s">
        <v>320</v>
      </c>
      <c r="B84" s="24">
        <v>6424</v>
      </c>
      <c r="C84" s="161">
        <f t="shared" si="8"/>
        <v>3.8884550896753769</v>
      </c>
      <c r="D84" s="24"/>
      <c r="E84">
        <v>102</v>
      </c>
      <c r="F84">
        <v>109</v>
      </c>
      <c r="G84">
        <v>63</v>
      </c>
      <c r="H84">
        <v>201</v>
      </c>
      <c r="I84" s="24">
        <v>2760</v>
      </c>
      <c r="J84" s="160">
        <f t="shared" si="9"/>
        <v>1930</v>
      </c>
      <c r="K84" s="158">
        <v>326</v>
      </c>
      <c r="L84" s="158">
        <v>450</v>
      </c>
      <c r="M84" s="159">
        <v>1154</v>
      </c>
      <c r="N84">
        <v>293</v>
      </c>
      <c r="O84">
        <v>34</v>
      </c>
      <c r="P84">
        <v>53</v>
      </c>
      <c r="Q84">
        <v>367</v>
      </c>
      <c r="R84">
        <v>322</v>
      </c>
      <c r="S84">
        <v>116</v>
      </c>
      <c r="T84">
        <v>8</v>
      </c>
      <c r="U84">
        <v>66</v>
      </c>
    </row>
    <row r="85" spans="1:21" ht="15.6" x14ac:dyDescent="0.3">
      <c r="A85" s="116" t="s">
        <v>321</v>
      </c>
      <c r="B85" s="24">
        <v>6567</v>
      </c>
      <c r="C85" s="161">
        <f t="shared" si="8"/>
        <v>3.9750131653017124</v>
      </c>
      <c r="D85" s="24"/>
      <c r="E85">
        <v>125</v>
      </c>
      <c r="F85">
        <v>99</v>
      </c>
      <c r="G85">
        <v>69</v>
      </c>
      <c r="H85">
        <v>368</v>
      </c>
      <c r="I85" s="24">
        <v>1267</v>
      </c>
      <c r="J85" s="160">
        <f t="shared" si="9"/>
        <v>1517</v>
      </c>
      <c r="K85" s="158">
        <v>333</v>
      </c>
      <c r="L85" s="158">
        <v>304</v>
      </c>
      <c r="M85" s="158">
        <v>880</v>
      </c>
      <c r="N85">
        <v>287</v>
      </c>
      <c r="O85">
        <v>33</v>
      </c>
      <c r="P85">
        <v>65</v>
      </c>
      <c r="Q85" s="24">
        <v>2009</v>
      </c>
      <c r="R85">
        <v>362</v>
      </c>
      <c r="S85">
        <v>146</v>
      </c>
      <c r="T85">
        <v>56</v>
      </c>
      <c r="U85">
        <v>164</v>
      </c>
    </row>
    <row r="86" spans="1:21" ht="31.2" x14ac:dyDescent="0.3">
      <c r="A86" s="116" t="s">
        <v>322</v>
      </c>
      <c r="B86">
        <v>315</v>
      </c>
      <c r="C86" s="161">
        <f t="shared" si="8"/>
        <v>0.19066988686920047</v>
      </c>
      <c r="D86"/>
      <c r="E86">
        <v>6</v>
      </c>
      <c r="F86">
        <v>4</v>
      </c>
      <c r="G86">
        <v>15</v>
      </c>
      <c r="H86">
        <v>9</v>
      </c>
      <c r="I86">
        <v>140</v>
      </c>
      <c r="J86" s="160">
        <f t="shared" si="9"/>
        <v>68</v>
      </c>
      <c r="K86" s="158">
        <v>14</v>
      </c>
      <c r="L86" s="158">
        <v>11</v>
      </c>
      <c r="M86" s="158">
        <v>43</v>
      </c>
      <c r="N86">
        <v>17</v>
      </c>
      <c r="O86">
        <v>2</v>
      </c>
      <c r="P86">
        <v>9</v>
      </c>
      <c r="Q86">
        <v>18</v>
      </c>
      <c r="R86">
        <v>14</v>
      </c>
      <c r="S86">
        <v>7</v>
      </c>
      <c r="T86">
        <v>1</v>
      </c>
      <c r="U86">
        <v>5</v>
      </c>
    </row>
    <row r="87" spans="1:21" ht="15.6" x14ac:dyDescent="0.3">
      <c r="A87" s="115" t="s">
        <v>323</v>
      </c>
      <c r="B87">
        <v>68</v>
      </c>
      <c r="C87" s="161">
        <f t="shared" si="8"/>
        <v>4.1160483514621052E-2</v>
      </c>
      <c r="D87"/>
      <c r="E87">
        <v>0</v>
      </c>
      <c r="F87">
        <v>0</v>
      </c>
      <c r="G87">
        <v>0</v>
      </c>
      <c r="H87">
        <v>3</v>
      </c>
      <c r="I87">
        <v>23</v>
      </c>
      <c r="J87" s="160">
        <f t="shared" si="9"/>
        <v>25</v>
      </c>
      <c r="K87" s="158">
        <v>10</v>
      </c>
      <c r="L87" s="158">
        <v>3</v>
      </c>
      <c r="M87" s="158">
        <v>12</v>
      </c>
      <c r="N87">
        <v>2</v>
      </c>
      <c r="O87">
        <v>0</v>
      </c>
      <c r="P87">
        <v>0</v>
      </c>
      <c r="Q87">
        <v>10</v>
      </c>
      <c r="R87">
        <v>3</v>
      </c>
      <c r="S87">
        <v>0</v>
      </c>
      <c r="T87">
        <v>1</v>
      </c>
      <c r="U87">
        <v>1</v>
      </c>
    </row>
    <row r="88" spans="1:21" ht="15.6" x14ac:dyDescent="0.3">
      <c r="A88" s="115" t="s">
        <v>324</v>
      </c>
      <c r="B88">
        <v>32</v>
      </c>
      <c r="C88" s="161">
        <f t="shared" si="8"/>
        <v>1.9369639300998144E-2</v>
      </c>
      <c r="D88"/>
      <c r="E88">
        <v>1</v>
      </c>
      <c r="F88">
        <v>4</v>
      </c>
      <c r="G88">
        <v>0</v>
      </c>
      <c r="H88">
        <v>0</v>
      </c>
      <c r="I88">
        <v>14</v>
      </c>
      <c r="J88" s="160">
        <f t="shared" si="9"/>
        <v>11</v>
      </c>
      <c r="K88" s="158">
        <v>0</v>
      </c>
      <c r="L88" s="158">
        <v>6</v>
      </c>
      <c r="M88" s="158">
        <v>5</v>
      </c>
      <c r="N88">
        <v>0</v>
      </c>
      <c r="O88">
        <v>0</v>
      </c>
      <c r="P88">
        <v>0</v>
      </c>
      <c r="Q88">
        <v>0</v>
      </c>
      <c r="R88">
        <v>2</v>
      </c>
      <c r="S88">
        <v>0</v>
      </c>
      <c r="T88">
        <v>0</v>
      </c>
      <c r="U88">
        <v>0</v>
      </c>
    </row>
    <row r="89" spans="1:21" ht="15.6" x14ac:dyDescent="0.3">
      <c r="A89" s="115" t="s">
        <v>294</v>
      </c>
      <c r="B89">
        <v>18</v>
      </c>
      <c r="C89" s="161">
        <f t="shared" si="8"/>
        <v>1.0895422106811456E-2</v>
      </c>
      <c r="D89"/>
      <c r="E89">
        <v>2</v>
      </c>
      <c r="F89">
        <v>0</v>
      </c>
      <c r="G89">
        <v>1</v>
      </c>
      <c r="H89">
        <v>0</v>
      </c>
      <c r="I89">
        <v>8</v>
      </c>
      <c r="J89" s="160">
        <f t="shared" si="9"/>
        <v>1</v>
      </c>
      <c r="K89" s="158">
        <v>0</v>
      </c>
      <c r="L89" s="158">
        <v>0</v>
      </c>
      <c r="M89" s="158">
        <v>1</v>
      </c>
      <c r="N89">
        <v>1</v>
      </c>
      <c r="O89">
        <v>0</v>
      </c>
      <c r="P89">
        <v>0</v>
      </c>
      <c r="Q89">
        <v>0</v>
      </c>
      <c r="R89">
        <v>5</v>
      </c>
      <c r="S89">
        <v>0</v>
      </c>
      <c r="T89">
        <v>0</v>
      </c>
      <c r="U89">
        <v>0</v>
      </c>
    </row>
    <row r="90" spans="1:21" ht="15.6" x14ac:dyDescent="0.3">
      <c r="A90" s="115"/>
      <c r="B90"/>
      <c r="C90"/>
      <c r="D90"/>
      <c r="E90"/>
      <c r="F90"/>
      <c r="G90"/>
      <c r="H90"/>
      <c r="I90"/>
      <c r="J90"/>
      <c r="K90" s="158"/>
      <c r="L90" s="158"/>
      <c r="M90" s="158"/>
      <c r="N90"/>
      <c r="O90"/>
      <c r="P90"/>
      <c r="Q90"/>
      <c r="R90"/>
      <c r="S90"/>
      <c r="T90"/>
      <c r="U90"/>
    </row>
    <row r="91" spans="1:21" s="68" customFormat="1" ht="15.6" x14ac:dyDescent="0.3">
      <c r="A91" s="112" t="s">
        <v>21</v>
      </c>
      <c r="B91"/>
      <c r="C91"/>
      <c r="D91"/>
      <c r="E91"/>
      <c r="F91"/>
      <c r="G91"/>
      <c r="H91"/>
      <c r="I91"/>
      <c r="J91"/>
      <c r="K91" s="158"/>
      <c r="L91" s="158"/>
      <c r="M91" s="158"/>
      <c r="N91"/>
      <c r="O91"/>
      <c r="P91"/>
      <c r="Q91"/>
      <c r="R91"/>
      <c r="S91"/>
      <c r="T91"/>
      <c r="U91"/>
    </row>
    <row r="92" spans="1:21" s="68" customFormat="1" ht="15.6" x14ac:dyDescent="0.3">
      <c r="A92" s="112" t="s">
        <v>20</v>
      </c>
      <c r="B92" s="152">
        <v>163094</v>
      </c>
      <c r="C92" s="163">
        <f>B92/$B$92%</f>
        <v>100</v>
      </c>
      <c r="D92" s="152"/>
      <c r="E92" s="152">
        <v>6016</v>
      </c>
      <c r="F92" s="152">
        <v>5382</v>
      </c>
      <c r="G92" s="152">
        <v>4042</v>
      </c>
      <c r="H92" s="152">
        <v>11161</v>
      </c>
      <c r="I92" s="152">
        <v>25726</v>
      </c>
      <c r="J92" s="160">
        <f>SUM(K92,L92,M92)</f>
        <v>40359</v>
      </c>
      <c r="K92" s="162">
        <v>6972</v>
      </c>
      <c r="L92" s="162">
        <v>9153</v>
      </c>
      <c r="M92" s="162">
        <v>24234</v>
      </c>
      <c r="N92" s="152">
        <v>12188</v>
      </c>
      <c r="O92" s="152">
        <v>2328</v>
      </c>
      <c r="P92" s="152">
        <v>3852</v>
      </c>
      <c r="Q92" s="152">
        <v>18745</v>
      </c>
      <c r="R92" s="152">
        <v>17243</v>
      </c>
      <c r="S92" s="152">
        <v>5658</v>
      </c>
      <c r="T92" s="152">
        <v>2566</v>
      </c>
      <c r="U92" s="152">
        <v>7828</v>
      </c>
    </row>
    <row r="93" spans="1:21" ht="15.6" x14ac:dyDescent="0.3">
      <c r="A93" s="115" t="s">
        <v>281</v>
      </c>
      <c r="B93" s="24">
        <v>7823</v>
      </c>
      <c r="C93" s="161">
        <f t="shared" ref="C93:C106" si="10">B93/$B$92%</f>
        <v>4.7966203539063361</v>
      </c>
      <c r="D93" s="24"/>
      <c r="E93">
        <v>246</v>
      </c>
      <c r="F93">
        <v>170</v>
      </c>
      <c r="G93">
        <v>262</v>
      </c>
      <c r="H93">
        <v>608</v>
      </c>
      <c r="I93" s="24">
        <v>1075</v>
      </c>
      <c r="J93" s="160">
        <f t="shared" ref="J93:J106" si="11">SUM(K93,L93,M93)</f>
        <v>1435</v>
      </c>
      <c r="K93" s="158">
        <v>296</v>
      </c>
      <c r="L93" s="158">
        <v>306</v>
      </c>
      <c r="M93" s="158">
        <v>833</v>
      </c>
      <c r="N93">
        <v>703</v>
      </c>
      <c r="O93">
        <v>165</v>
      </c>
      <c r="P93">
        <v>211</v>
      </c>
      <c r="Q93">
        <v>998</v>
      </c>
      <c r="R93">
        <v>990</v>
      </c>
      <c r="S93">
        <v>307</v>
      </c>
      <c r="T93">
        <v>120</v>
      </c>
      <c r="U93">
        <v>533</v>
      </c>
    </row>
    <row r="94" spans="1:21" ht="15.6" x14ac:dyDescent="0.3">
      <c r="A94" s="115" t="s">
        <v>282</v>
      </c>
      <c r="B94" s="24">
        <v>74519</v>
      </c>
      <c r="C94" s="161">
        <f t="shared" si="10"/>
        <v>45.690828601910553</v>
      </c>
      <c r="D94" s="24"/>
      <c r="E94" s="24">
        <v>2803</v>
      </c>
      <c r="F94" s="24">
        <v>2242</v>
      </c>
      <c r="G94" s="24">
        <v>1795</v>
      </c>
      <c r="H94" s="24">
        <v>5482</v>
      </c>
      <c r="I94" s="24">
        <v>11238</v>
      </c>
      <c r="J94" s="160">
        <f t="shared" si="11"/>
        <v>16082</v>
      </c>
      <c r="K94" s="159">
        <v>3112</v>
      </c>
      <c r="L94" s="159">
        <v>3348</v>
      </c>
      <c r="M94" s="159">
        <v>9622</v>
      </c>
      <c r="N94" s="24">
        <v>5828</v>
      </c>
      <c r="O94" s="24">
        <v>1090</v>
      </c>
      <c r="P94" s="24">
        <v>2042</v>
      </c>
      <c r="Q94" s="24">
        <v>9020</v>
      </c>
      <c r="R94" s="24">
        <v>8683</v>
      </c>
      <c r="S94" s="24">
        <v>2790</v>
      </c>
      <c r="T94" s="24">
        <v>1391</v>
      </c>
      <c r="U94" s="24">
        <v>4033</v>
      </c>
    </row>
    <row r="95" spans="1:21" ht="15.6" x14ac:dyDescent="0.3">
      <c r="A95" s="115" t="s">
        <v>283</v>
      </c>
      <c r="B95" s="24">
        <v>36217</v>
      </c>
      <c r="C95" s="161">
        <f t="shared" si="10"/>
        <v>22.206212368327467</v>
      </c>
      <c r="D95" s="24"/>
      <c r="E95" s="24">
        <v>1407</v>
      </c>
      <c r="F95" s="24">
        <v>1163</v>
      </c>
      <c r="G95">
        <v>917</v>
      </c>
      <c r="H95" s="24">
        <v>2654</v>
      </c>
      <c r="I95" s="24">
        <v>5646</v>
      </c>
      <c r="J95" s="160">
        <f t="shared" si="11"/>
        <v>8360</v>
      </c>
      <c r="K95" s="159">
        <v>1704</v>
      </c>
      <c r="L95" s="159">
        <v>1725</v>
      </c>
      <c r="M95" s="159">
        <v>4931</v>
      </c>
      <c r="N95" s="24">
        <v>2848</v>
      </c>
      <c r="O95">
        <v>474</v>
      </c>
      <c r="P95">
        <v>834</v>
      </c>
      <c r="Q95" s="24">
        <v>4206</v>
      </c>
      <c r="R95" s="24">
        <v>4045</v>
      </c>
      <c r="S95" s="24">
        <v>1301</v>
      </c>
      <c r="T95">
        <v>610</v>
      </c>
      <c r="U95" s="24">
        <v>1752</v>
      </c>
    </row>
    <row r="96" spans="1:21" ht="15.6" x14ac:dyDescent="0.3">
      <c r="A96" s="115" t="s">
        <v>285</v>
      </c>
      <c r="B96" s="24">
        <v>31552</v>
      </c>
      <c r="C96" s="161">
        <f t="shared" si="10"/>
        <v>19.345898684194392</v>
      </c>
      <c r="D96" s="24"/>
      <c r="E96" s="24">
        <v>1296</v>
      </c>
      <c r="F96" s="24">
        <v>1213</v>
      </c>
      <c r="G96">
        <v>917</v>
      </c>
      <c r="H96" s="24">
        <v>1833</v>
      </c>
      <c r="I96" s="24">
        <v>4678</v>
      </c>
      <c r="J96" s="160">
        <f t="shared" si="11"/>
        <v>9932</v>
      </c>
      <c r="K96" s="159">
        <v>1189</v>
      </c>
      <c r="L96" s="159">
        <v>2347</v>
      </c>
      <c r="M96" s="159">
        <v>6396</v>
      </c>
      <c r="N96" s="24">
        <v>2304</v>
      </c>
      <c r="O96">
        <v>540</v>
      </c>
      <c r="P96">
        <v>630</v>
      </c>
      <c r="Q96" s="24">
        <v>2821</v>
      </c>
      <c r="R96" s="24">
        <v>2855</v>
      </c>
      <c r="S96">
        <v>990</v>
      </c>
      <c r="T96">
        <v>336</v>
      </c>
      <c r="U96" s="24">
        <v>1207</v>
      </c>
    </row>
    <row r="97" spans="1:21" ht="15.6" x14ac:dyDescent="0.3">
      <c r="A97" s="115" t="s">
        <v>286</v>
      </c>
      <c r="B97">
        <v>508</v>
      </c>
      <c r="C97" s="161">
        <f t="shared" si="10"/>
        <v>0.31147681705029001</v>
      </c>
      <c r="D97"/>
      <c r="E97">
        <v>32</v>
      </c>
      <c r="F97">
        <v>1</v>
      </c>
      <c r="G97">
        <v>3</v>
      </c>
      <c r="H97">
        <v>11</v>
      </c>
      <c r="I97">
        <v>67</v>
      </c>
      <c r="J97" s="160">
        <f t="shared" si="11"/>
        <v>263</v>
      </c>
      <c r="K97" s="158">
        <v>52</v>
      </c>
      <c r="L97" s="158">
        <v>17</v>
      </c>
      <c r="M97" s="158">
        <v>194</v>
      </c>
      <c r="N97">
        <v>16</v>
      </c>
      <c r="O97">
        <v>2</v>
      </c>
      <c r="P97">
        <v>5</v>
      </c>
      <c r="Q97">
        <v>31</v>
      </c>
      <c r="R97">
        <v>32</v>
      </c>
      <c r="S97">
        <v>9</v>
      </c>
      <c r="T97">
        <v>30</v>
      </c>
      <c r="U97">
        <v>6</v>
      </c>
    </row>
    <row r="98" spans="1:21" ht="15.6" x14ac:dyDescent="0.3">
      <c r="A98" s="116" t="s">
        <v>319</v>
      </c>
      <c r="B98">
        <v>884</v>
      </c>
      <c r="C98" s="161">
        <f t="shared" si="10"/>
        <v>0.54201871313475658</v>
      </c>
      <c r="D98"/>
      <c r="E98">
        <v>2</v>
      </c>
      <c r="F98">
        <v>95</v>
      </c>
      <c r="G98">
        <v>32</v>
      </c>
      <c r="H98">
        <v>20</v>
      </c>
      <c r="I98">
        <v>190</v>
      </c>
      <c r="J98" s="160">
        <f t="shared" si="11"/>
        <v>295</v>
      </c>
      <c r="K98" s="158">
        <v>61</v>
      </c>
      <c r="L98" s="158">
        <v>45</v>
      </c>
      <c r="M98" s="158">
        <v>189</v>
      </c>
      <c r="N98">
        <v>40</v>
      </c>
      <c r="O98">
        <v>1</v>
      </c>
      <c r="P98">
        <v>7</v>
      </c>
      <c r="Q98">
        <v>53</v>
      </c>
      <c r="R98">
        <v>30</v>
      </c>
      <c r="S98">
        <v>15</v>
      </c>
      <c r="T98">
        <v>20</v>
      </c>
      <c r="U98">
        <v>84</v>
      </c>
    </row>
    <row r="99" spans="1:21" ht="15.6" x14ac:dyDescent="0.3">
      <c r="A99" s="115" t="s">
        <v>287</v>
      </c>
      <c r="B99">
        <v>86</v>
      </c>
      <c r="C99" s="161">
        <f t="shared" si="10"/>
        <v>5.2730327295915237E-2</v>
      </c>
      <c r="D99"/>
      <c r="E99">
        <v>0</v>
      </c>
      <c r="F99">
        <v>15</v>
      </c>
      <c r="G99">
        <v>0</v>
      </c>
      <c r="H99">
        <v>4</v>
      </c>
      <c r="I99">
        <v>13</v>
      </c>
      <c r="J99" s="160">
        <f t="shared" si="11"/>
        <v>31</v>
      </c>
      <c r="K99" s="158">
        <v>3</v>
      </c>
      <c r="L99" s="158">
        <v>4</v>
      </c>
      <c r="M99" s="158">
        <v>24</v>
      </c>
      <c r="N99">
        <v>1</v>
      </c>
      <c r="O99">
        <v>0</v>
      </c>
      <c r="P99">
        <v>0</v>
      </c>
      <c r="Q99">
        <v>7</v>
      </c>
      <c r="R99">
        <v>5</v>
      </c>
      <c r="S99">
        <v>8</v>
      </c>
      <c r="T99">
        <v>0</v>
      </c>
      <c r="U99">
        <v>2</v>
      </c>
    </row>
    <row r="100" spans="1:21" ht="15.6" x14ac:dyDescent="0.3">
      <c r="A100" s="116" t="s">
        <v>288</v>
      </c>
      <c r="B100">
        <v>946</v>
      </c>
      <c r="C100" s="161">
        <f t="shared" si="10"/>
        <v>0.58003360025506756</v>
      </c>
      <c r="D100"/>
      <c r="E100">
        <v>12</v>
      </c>
      <c r="F100">
        <v>328</v>
      </c>
      <c r="G100">
        <v>2</v>
      </c>
      <c r="H100">
        <v>22</v>
      </c>
      <c r="I100">
        <v>106</v>
      </c>
      <c r="J100" s="160">
        <f t="shared" si="11"/>
        <v>175</v>
      </c>
      <c r="K100" s="158">
        <v>27</v>
      </c>
      <c r="L100" s="158">
        <v>46</v>
      </c>
      <c r="M100" s="158">
        <v>102</v>
      </c>
      <c r="N100">
        <v>40</v>
      </c>
      <c r="O100">
        <v>3</v>
      </c>
      <c r="P100">
        <v>7</v>
      </c>
      <c r="Q100">
        <v>120</v>
      </c>
      <c r="R100">
        <v>47</v>
      </c>
      <c r="S100">
        <v>50</v>
      </c>
      <c r="T100">
        <v>6</v>
      </c>
      <c r="U100">
        <v>28</v>
      </c>
    </row>
    <row r="101" spans="1:21" ht="15.6" x14ac:dyDescent="0.3">
      <c r="A101" s="116" t="s">
        <v>320</v>
      </c>
      <c r="B101" s="24">
        <v>4503</v>
      </c>
      <c r="C101" s="161">
        <f t="shared" si="10"/>
        <v>2.7609844629477478</v>
      </c>
      <c r="D101" s="24"/>
      <c r="E101">
        <v>72</v>
      </c>
      <c r="F101">
        <v>58</v>
      </c>
      <c r="G101">
        <v>37</v>
      </c>
      <c r="H101">
        <v>219</v>
      </c>
      <c r="I101" s="24">
        <v>1438</v>
      </c>
      <c r="J101" s="160">
        <f t="shared" si="11"/>
        <v>1790</v>
      </c>
      <c r="K101" s="158">
        <v>222</v>
      </c>
      <c r="L101" s="158">
        <v>490</v>
      </c>
      <c r="M101" s="159">
        <v>1078</v>
      </c>
      <c r="N101">
        <v>159</v>
      </c>
      <c r="O101">
        <v>24</v>
      </c>
      <c r="P101">
        <v>52</v>
      </c>
      <c r="Q101">
        <v>268</v>
      </c>
      <c r="R101">
        <v>230</v>
      </c>
      <c r="S101">
        <v>83</v>
      </c>
      <c r="T101">
        <v>19</v>
      </c>
      <c r="U101">
        <v>54</v>
      </c>
    </row>
    <row r="102" spans="1:21" ht="15.6" x14ac:dyDescent="0.3">
      <c r="A102" s="116" t="s">
        <v>321</v>
      </c>
      <c r="B102" s="24">
        <v>5376</v>
      </c>
      <c r="C102" s="161">
        <f t="shared" si="10"/>
        <v>3.2962585993353524</v>
      </c>
      <c r="D102" s="24"/>
      <c r="E102">
        <v>133</v>
      </c>
      <c r="F102">
        <v>85</v>
      </c>
      <c r="G102">
        <v>74</v>
      </c>
      <c r="H102">
        <v>287</v>
      </c>
      <c r="I102" s="24">
        <v>1057</v>
      </c>
      <c r="J102" s="160">
        <f t="shared" si="11"/>
        <v>1748</v>
      </c>
      <c r="K102" s="158">
        <v>274</v>
      </c>
      <c r="L102" s="158">
        <v>728</v>
      </c>
      <c r="M102" s="158">
        <v>746</v>
      </c>
      <c r="N102">
        <v>226</v>
      </c>
      <c r="O102">
        <v>28</v>
      </c>
      <c r="P102">
        <v>51</v>
      </c>
      <c r="Q102" s="24">
        <v>1136</v>
      </c>
      <c r="R102">
        <v>304</v>
      </c>
      <c r="S102">
        <v>100</v>
      </c>
      <c r="T102">
        <v>31</v>
      </c>
      <c r="U102">
        <v>116</v>
      </c>
    </row>
    <row r="103" spans="1:21" ht="31.2" x14ac:dyDescent="0.3">
      <c r="A103" s="116" t="s">
        <v>322</v>
      </c>
      <c r="B103">
        <v>574</v>
      </c>
      <c r="C103" s="161">
        <f t="shared" si="10"/>
        <v>0.35194427753320168</v>
      </c>
      <c r="D103"/>
      <c r="E103">
        <v>12</v>
      </c>
      <c r="F103">
        <v>11</v>
      </c>
      <c r="G103">
        <v>3</v>
      </c>
      <c r="H103">
        <v>16</v>
      </c>
      <c r="I103">
        <v>166</v>
      </c>
      <c r="J103" s="160">
        <f t="shared" si="11"/>
        <v>223</v>
      </c>
      <c r="K103" s="158">
        <v>28</v>
      </c>
      <c r="L103" s="158">
        <v>87</v>
      </c>
      <c r="M103" s="158">
        <v>108</v>
      </c>
      <c r="N103">
        <v>16</v>
      </c>
      <c r="O103">
        <v>1</v>
      </c>
      <c r="P103">
        <v>13</v>
      </c>
      <c r="Q103">
        <v>73</v>
      </c>
      <c r="R103">
        <v>21</v>
      </c>
      <c r="S103">
        <v>5</v>
      </c>
      <c r="T103">
        <v>1</v>
      </c>
      <c r="U103">
        <v>13</v>
      </c>
    </row>
    <row r="104" spans="1:21" ht="15.6" x14ac:dyDescent="0.3">
      <c r="A104" s="115" t="s">
        <v>323</v>
      </c>
      <c r="B104">
        <v>73</v>
      </c>
      <c r="C104" s="161">
        <f t="shared" si="10"/>
        <v>4.4759463867462934E-2</v>
      </c>
      <c r="D104"/>
      <c r="E104">
        <v>1</v>
      </c>
      <c r="F104">
        <v>0</v>
      </c>
      <c r="G104">
        <v>0</v>
      </c>
      <c r="H104">
        <v>5</v>
      </c>
      <c r="I104">
        <v>29</v>
      </c>
      <c r="J104" s="160">
        <f t="shared" si="11"/>
        <v>23</v>
      </c>
      <c r="K104" s="158">
        <v>4</v>
      </c>
      <c r="L104" s="158">
        <v>9</v>
      </c>
      <c r="M104" s="158">
        <v>10</v>
      </c>
      <c r="N104">
        <v>6</v>
      </c>
      <c r="O104">
        <v>0</v>
      </c>
      <c r="P104">
        <v>0</v>
      </c>
      <c r="Q104">
        <v>8</v>
      </c>
      <c r="R104">
        <v>0</v>
      </c>
      <c r="S104">
        <v>0</v>
      </c>
      <c r="T104">
        <v>1</v>
      </c>
      <c r="U104">
        <v>0</v>
      </c>
    </row>
    <row r="105" spans="1:21" ht="15.6" x14ac:dyDescent="0.3">
      <c r="A105" s="115" t="s">
        <v>324</v>
      </c>
      <c r="B105">
        <v>24</v>
      </c>
      <c r="C105" s="161">
        <f t="shared" si="10"/>
        <v>1.4715440175604253E-2</v>
      </c>
      <c r="D105"/>
      <c r="E105">
        <v>0</v>
      </c>
      <c r="F105">
        <v>1</v>
      </c>
      <c r="G105">
        <v>0</v>
      </c>
      <c r="H105">
        <v>0</v>
      </c>
      <c r="I105">
        <v>16</v>
      </c>
      <c r="J105" s="160">
        <f t="shared" si="11"/>
        <v>2</v>
      </c>
      <c r="K105" s="158">
        <v>0</v>
      </c>
      <c r="L105" s="158">
        <v>1</v>
      </c>
      <c r="M105" s="158">
        <v>1</v>
      </c>
      <c r="N105">
        <v>1</v>
      </c>
      <c r="O105">
        <v>0</v>
      </c>
      <c r="P105">
        <v>0</v>
      </c>
      <c r="Q105">
        <v>2</v>
      </c>
      <c r="R105">
        <v>1</v>
      </c>
      <c r="S105">
        <v>0</v>
      </c>
      <c r="T105">
        <v>1</v>
      </c>
      <c r="U105">
        <v>0</v>
      </c>
    </row>
    <row r="106" spans="1:21" ht="15.6" x14ac:dyDescent="0.3">
      <c r="A106" s="115" t="s">
        <v>294</v>
      </c>
      <c r="B106">
        <v>9</v>
      </c>
      <c r="C106" s="161">
        <f t="shared" si="10"/>
        <v>5.5182900658515945E-3</v>
      </c>
      <c r="D106"/>
      <c r="E106">
        <v>0</v>
      </c>
      <c r="F106">
        <v>0</v>
      </c>
      <c r="G106">
        <v>0</v>
      </c>
      <c r="H106">
        <v>0</v>
      </c>
      <c r="I106">
        <v>7</v>
      </c>
      <c r="J106" s="160">
        <f t="shared" si="11"/>
        <v>0</v>
      </c>
      <c r="K106" s="158">
        <v>0</v>
      </c>
      <c r="L106" s="158">
        <v>0</v>
      </c>
      <c r="M106" s="158">
        <v>0</v>
      </c>
      <c r="N106">
        <v>0</v>
      </c>
      <c r="O106">
        <v>0</v>
      </c>
      <c r="P106">
        <v>0</v>
      </c>
      <c r="Q106">
        <v>2</v>
      </c>
      <c r="R106">
        <v>0</v>
      </c>
      <c r="S106">
        <v>0</v>
      </c>
      <c r="T106">
        <v>0</v>
      </c>
      <c r="U106">
        <v>0</v>
      </c>
    </row>
    <row r="107" spans="1:21" x14ac:dyDescent="0.3">
      <c r="A107" s="114"/>
      <c r="B107"/>
      <c r="C107"/>
      <c r="D107"/>
      <c r="E107"/>
      <c r="F107"/>
      <c r="G107"/>
      <c r="H107"/>
      <c r="I107"/>
      <c r="J107"/>
      <c r="K107" s="158"/>
      <c r="L107" s="158"/>
      <c r="M107" s="158"/>
      <c r="N107"/>
      <c r="O107"/>
      <c r="P107"/>
      <c r="Q107"/>
      <c r="R107"/>
      <c r="S107"/>
      <c r="T107"/>
      <c r="U107"/>
    </row>
    <row r="108" spans="1:21" x14ac:dyDescent="0.3">
      <c r="A108" s="119" t="s">
        <v>23</v>
      </c>
      <c r="B108"/>
      <c r="C108"/>
      <c r="D108"/>
      <c r="E108"/>
      <c r="F108"/>
      <c r="G108"/>
      <c r="H108"/>
      <c r="I108"/>
      <c r="J108"/>
      <c r="K108" s="158"/>
      <c r="L108" s="158"/>
      <c r="M108" s="158"/>
      <c r="N108"/>
      <c r="O108"/>
      <c r="P108"/>
      <c r="Q108"/>
      <c r="R108"/>
      <c r="S108"/>
      <c r="T108"/>
      <c r="U108"/>
    </row>
    <row r="109" spans="1:21" ht="15.6" x14ac:dyDescent="0.3">
      <c r="A109" s="118" t="s">
        <v>15</v>
      </c>
      <c r="B109"/>
      <c r="C109"/>
      <c r="D109"/>
      <c r="E109"/>
      <c r="F109"/>
      <c r="G109"/>
      <c r="H109"/>
      <c r="I109"/>
      <c r="J109"/>
      <c r="K109" s="158"/>
      <c r="L109" s="158"/>
      <c r="M109" s="158"/>
      <c r="N109"/>
      <c r="O109"/>
      <c r="P109"/>
      <c r="Q109"/>
      <c r="R109"/>
      <c r="S109"/>
      <c r="T109"/>
      <c r="U109"/>
    </row>
    <row r="110" spans="1:21" s="68" customFormat="1" ht="15.6" x14ac:dyDescent="0.3">
      <c r="A110" s="112" t="s">
        <v>20</v>
      </c>
      <c r="B110" s="152">
        <v>284287</v>
      </c>
      <c r="C110" s="163">
        <f>B110/$B$110%</f>
        <v>100</v>
      </c>
      <c r="D110" s="153"/>
      <c r="E110" s="152">
        <v>26763</v>
      </c>
      <c r="F110" s="152">
        <v>26660</v>
      </c>
      <c r="G110" s="152">
        <v>19889</v>
      </c>
      <c r="H110" s="152">
        <v>24947</v>
      </c>
      <c r="I110" s="152">
        <v>0</v>
      </c>
      <c r="J110" s="160">
        <f>SUM(K110,L110,M110)</f>
        <v>0</v>
      </c>
      <c r="K110" s="162">
        <v>0</v>
      </c>
      <c r="L110" s="162">
        <v>0</v>
      </c>
      <c r="M110" s="162">
        <v>0</v>
      </c>
      <c r="N110" s="152">
        <v>12873</v>
      </c>
      <c r="O110" s="152">
        <v>25190</v>
      </c>
      <c r="P110" s="152">
        <v>7230</v>
      </c>
      <c r="Q110" s="152">
        <v>25085</v>
      </c>
      <c r="R110" s="152">
        <v>31753</v>
      </c>
      <c r="S110" s="152">
        <v>36419</v>
      </c>
      <c r="T110" s="152">
        <v>27654</v>
      </c>
      <c r="U110" s="152">
        <v>19824</v>
      </c>
    </row>
    <row r="111" spans="1:21" ht="15.6" x14ac:dyDescent="0.3">
      <c r="A111" s="115" t="s">
        <v>281</v>
      </c>
      <c r="B111" s="24">
        <v>19609</v>
      </c>
      <c r="C111" s="161">
        <f t="shared" ref="C111:C124" si="12">B111/$B$110%</f>
        <v>6.8976069957472559</v>
      </c>
      <c r="D111"/>
      <c r="E111" s="24">
        <v>1449</v>
      </c>
      <c r="F111" s="24">
        <v>1467</v>
      </c>
      <c r="G111" s="24">
        <v>1387</v>
      </c>
      <c r="H111" s="24">
        <v>1993</v>
      </c>
      <c r="I111" s="24">
        <v>0</v>
      </c>
      <c r="J111" s="160">
        <f t="shared" ref="J111:J124" si="13">SUM(K111,L111,M111)</f>
        <v>0</v>
      </c>
      <c r="K111" s="159">
        <v>0</v>
      </c>
      <c r="L111" s="159">
        <v>0</v>
      </c>
      <c r="M111" s="159">
        <v>0</v>
      </c>
      <c r="N111">
        <v>682</v>
      </c>
      <c r="O111" s="24">
        <v>2063</v>
      </c>
      <c r="P111">
        <v>502</v>
      </c>
      <c r="Q111" s="24">
        <v>1707</v>
      </c>
      <c r="R111" s="24">
        <v>2498</v>
      </c>
      <c r="S111" s="24">
        <v>2254</v>
      </c>
      <c r="T111" s="24">
        <v>1955</v>
      </c>
      <c r="U111" s="24">
        <v>1652</v>
      </c>
    </row>
    <row r="112" spans="1:21" ht="15.6" x14ac:dyDescent="0.3">
      <c r="A112" s="115" t="s">
        <v>282</v>
      </c>
      <c r="B112" s="24">
        <v>156577</v>
      </c>
      <c r="C112" s="161">
        <f t="shared" si="12"/>
        <v>55.077087591061151</v>
      </c>
      <c r="D112"/>
      <c r="E112" s="24">
        <v>14141</v>
      </c>
      <c r="F112" s="24">
        <v>13985</v>
      </c>
      <c r="G112" s="24">
        <v>10477</v>
      </c>
      <c r="H112" s="24">
        <v>13632</v>
      </c>
      <c r="I112" s="24">
        <v>0</v>
      </c>
      <c r="J112" s="160">
        <f t="shared" si="13"/>
        <v>0</v>
      </c>
      <c r="K112" s="159">
        <v>0</v>
      </c>
      <c r="L112" s="159">
        <v>0</v>
      </c>
      <c r="M112" s="159">
        <v>0</v>
      </c>
      <c r="N112" s="24">
        <v>7055</v>
      </c>
      <c r="O112" s="24">
        <v>14392</v>
      </c>
      <c r="P112" s="24">
        <v>3868</v>
      </c>
      <c r="Q112" s="24">
        <v>13080</v>
      </c>
      <c r="R112" s="24">
        <v>18155</v>
      </c>
      <c r="S112" s="24">
        <v>20229</v>
      </c>
      <c r="T112" s="24">
        <v>16027</v>
      </c>
      <c r="U112" s="24">
        <v>11536</v>
      </c>
    </row>
    <row r="113" spans="1:21" ht="15.6" x14ac:dyDescent="0.3">
      <c r="A113" s="115" t="s">
        <v>283</v>
      </c>
      <c r="B113" s="24">
        <v>69276</v>
      </c>
      <c r="C113" s="161">
        <f t="shared" si="12"/>
        <v>24.368332002518581</v>
      </c>
      <c r="D113"/>
      <c r="E113" s="24">
        <v>6833</v>
      </c>
      <c r="F113" s="24">
        <v>6395</v>
      </c>
      <c r="G113" s="24">
        <v>4564</v>
      </c>
      <c r="H113" s="24">
        <v>6152</v>
      </c>
      <c r="I113" s="24">
        <v>0</v>
      </c>
      <c r="J113" s="160">
        <f t="shared" si="13"/>
        <v>0</v>
      </c>
      <c r="K113" s="159">
        <v>0</v>
      </c>
      <c r="L113" s="159">
        <v>0</v>
      </c>
      <c r="M113" s="159">
        <v>0</v>
      </c>
      <c r="N113" s="24">
        <v>3316</v>
      </c>
      <c r="O113" s="24">
        <v>6391</v>
      </c>
      <c r="P113" s="24">
        <v>1929</v>
      </c>
      <c r="Q113" s="24">
        <v>5846</v>
      </c>
      <c r="R113" s="24">
        <v>7675</v>
      </c>
      <c r="S113" s="24">
        <v>8778</v>
      </c>
      <c r="T113" s="24">
        <v>6784</v>
      </c>
      <c r="U113" s="24">
        <v>4613</v>
      </c>
    </row>
    <row r="114" spans="1:21" ht="15.6" x14ac:dyDescent="0.3">
      <c r="A114" s="115" t="s">
        <v>285</v>
      </c>
      <c r="B114" s="24">
        <v>28621</v>
      </c>
      <c r="C114" s="161">
        <f t="shared" si="12"/>
        <v>10.067642910157693</v>
      </c>
      <c r="D114"/>
      <c r="E114" s="24">
        <v>3320</v>
      </c>
      <c r="F114" s="24">
        <v>3351</v>
      </c>
      <c r="G114" s="24">
        <v>2828</v>
      </c>
      <c r="H114" s="24">
        <v>2296</v>
      </c>
      <c r="I114" s="24">
        <v>0</v>
      </c>
      <c r="J114" s="160">
        <f t="shared" si="13"/>
        <v>0</v>
      </c>
      <c r="K114" s="159">
        <v>0</v>
      </c>
      <c r="L114" s="159">
        <v>0</v>
      </c>
      <c r="M114" s="159">
        <v>0</v>
      </c>
      <c r="N114" s="24">
        <v>1349</v>
      </c>
      <c r="O114" s="24">
        <v>1676</v>
      </c>
      <c r="P114">
        <v>661</v>
      </c>
      <c r="Q114" s="24">
        <v>3406</v>
      </c>
      <c r="R114" s="24">
        <v>2480</v>
      </c>
      <c r="S114" s="24">
        <v>3575</v>
      </c>
      <c r="T114" s="24">
        <v>2145</v>
      </c>
      <c r="U114" s="24">
        <v>1534</v>
      </c>
    </row>
    <row r="115" spans="1:21" ht="15.6" x14ac:dyDescent="0.3">
      <c r="A115" s="115" t="s">
        <v>286</v>
      </c>
      <c r="B115">
        <v>419</v>
      </c>
      <c r="C115" s="161">
        <f t="shared" si="12"/>
        <v>0.14738626810230507</v>
      </c>
      <c r="D115"/>
      <c r="E115">
        <v>72</v>
      </c>
      <c r="F115">
        <v>44</v>
      </c>
      <c r="G115">
        <v>16</v>
      </c>
      <c r="H115">
        <v>58</v>
      </c>
      <c r="I115" s="24">
        <v>0</v>
      </c>
      <c r="J115" s="160">
        <f t="shared" si="13"/>
        <v>0</v>
      </c>
      <c r="K115" s="159">
        <v>0</v>
      </c>
      <c r="L115" s="159">
        <v>0</v>
      </c>
      <c r="M115" s="159">
        <v>0</v>
      </c>
      <c r="N115">
        <v>18</v>
      </c>
      <c r="O115">
        <v>15</v>
      </c>
      <c r="P115">
        <v>10</v>
      </c>
      <c r="Q115">
        <v>28</v>
      </c>
      <c r="R115">
        <v>54</v>
      </c>
      <c r="S115">
        <v>58</v>
      </c>
      <c r="T115">
        <v>41</v>
      </c>
      <c r="U115">
        <v>5</v>
      </c>
    </row>
    <row r="116" spans="1:21" ht="15.6" x14ac:dyDescent="0.3">
      <c r="A116" s="116" t="s">
        <v>319</v>
      </c>
      <c r="B116">
        <v>879</v>
      </c>
      <c r="C116" s="161">
        <f t="shared" si="12"/>
        <v>0.30919458153204332</v>
      </c>
      <c r="D116"/>
      <c r="E116">
        <v>44</v>
      </c>
      <c r="F116">
        <v>402</v>
      </c>
      <c r="G116">
        <v>33</v>
      </c>
      <c r="H116">
        <v>156</v>
      </c>
      <c r="I116" s="24">
        <v>0</v>
      </c>
      <c r="J116" s="160">
        <f t="shared" si="13"/>
        <v>0</v>
      </c>
      <c r="K116" s="159">
        <v>0</v>
      </c>
      <c r="L116" s="159">
        <v>0</v>
      </c>
      <c r="M116" s="159">
        <v>0</v>
      </c>
      <c r="N116">
        <v>29</v>
      </c>
      <c r="O116">
        <v>17</v>
      </c>
      <c r="P116">
        <v>14</v>
      </c>
      <c r="Q116">
        <v>67</v>
      </c>
      <c r="R116">
        <v>34</v>
      </c>
      <c r="S116">
        <v>50</v>
      </c>
      <c r="T116">
        <v>24</v>
      </c>
      <c r="U116">
        <v>9</v>
      </c>
    </row>
    <row r="117" spans="1:21" ht="15.6" x14ac:dyDescent="0.3">
      <c r="A117" s="115" t="s">
        <v>287</v>
      </c>
      <c r="B117">
        <v>96</v>
      </c>
      <c r="C117" s="161">
        <f t="shared" si="12"/>
        <v>3.376869149838016E-2</v>
      </c>
      <c r="D117"/>
      <c r="E117">
        <v>4</v>
      </c>
      <c r="F117">
        <v>11</v>
      </c>
      <c r="G117">
        <v>1</v>
      </c>
      <c r="H117">
        <v>6</v>
      </c>
      <c r="I117" s="24">
        <v>0</v>
      </c>
      <c r="J117" s="160">
        <f t="shared" si="13"/>
        <v>0</v>
      </c>
      <c r="K117" s="159">
        <v>0</v>
      </c>
      <c r="L117" s="159">
        <v>0</v>
      </c>
      <c r="M117" s="159">
        <v>0</v>
      </c>
      <c r="N117">
        <v>0</v>
      </c>
      <c r="O117">
        <v>4</v>
      </c>
      <c r="P117">
        <v>1</v>
      </c>
      <c r="Q117">
        <v>6</v>
      </c>
      <c r="R117">
        <v>0</v>
      </c>
      <c r="S117">
        <v>50</v>
      </c>
      <c r="T117">
        <v>7</v>
      </c>
      <c r="U117">
        <v>6</v>
      </c>
    </row>
    <row r="118" spans="1:21" ht="15.6" x14ac:dyDescent="0.3">
      <c r="A118" s="116" t="s">
        <v>288</v>
      </c>
      <c r="B118">
        <v>499</v>
      </c>
      <c r="C118" s="161">
        <f t="shared" si="12"/>
        <v>0.1755268443509552</v>
      </c>
      <c r="D118"/>
      <c r="E118">
        <v>57</v>
      </c>
      <c r="F118">
        <v>62</v>
      </c>
      <c r="G118">
        <v>13</v>
      </c>
      <c r="H118">
        <v>23</v>
      </c>
      <c r="I118" s="24">
        <v>0</v>
      </c>
      <c r="J118" s="160">
        <f t="shared" si="13"/>
        <v>0</v>
      </c>
      <c r="K118" s="159">
        <v>0</v>
      </c>
      <c r="L118" s="159">
        <v>0</v>
      </c>
      <c r="M118" s="159">
        <v>0</v>
      </c>
      <c r="N118">
        <v>39</v>
      </c>
      <c r="O118">
        <v>15</v>
      </c>
      <c r="P118">
        <v>6</v>
      </c>
      <c r="Q118">
        <v>37</v>
      </c>
      <c r="R118">
        <v>39</v>
      </c>
      <c r="S118">
        <v>119</v>
      </c>
      <c r="T118">
        <v>59</v>
      </c>
      <c r="U118">
        <v>30</v>
      </c>
    </row>
    <row r="119" spans="1:21" ht="15.6" x14ac:dyDescent="0.3">
      <c r="A119" s="116" t="s">
        <v>320</v>
      </c>
      <c r="B119" s="24">
        <v>4118</v>
      </c>
      <c r="C119" s="161">
        <f t="shared" si="12"/>
        <v>1.4485361623992656</v>
      </c>
      <c r="D119"/>
      <c r="E119">
        <v>492</v>
      </c>
      <c r="F119">
        <v>530</v>
      </c>
      <c r="G119">
        <v>257</v>
      </c>
      <c r="H119">
        <v>340</v>
      </c>
      <c r="I119" s="24">
        <v>0</v>
      </c>
      <c r="J119" s="160">
        <f t="shared" si="13"/>
        <v>0</v>
      </c>
      <c r="K119" s="159">
        <v>0</v>
      </c>
      <c r="L119" s="159">
        <v>0</v>
      </c>
      <c r="M119" s="159">
        <v>0</v>
      </c>
      <c r="N119">
        <v>167</v>
      </c>
      <c r="O119">
        <v>301</v>
      </c>
      <c r="P119">
        <v>73</v>
      </c>
      <c r="Q119">
        <v>328</v>
      </c>
      <c r="R119">
        <v>467</v>
      </c>
      <c r="S119">
        <v>694</v>
      </c>
      <c r="T119">
        <v>293</v>
      </c>
      <c r="U119">
        <v>176</v>
      </c>
    </row>
    <row r="120" spans="1:21" ht="15.6" x14ac:dyDescent="0.3">
      <c r="A120" s="116" t="s">
        <v>321</v>
      </c>
      <c r="B120" s="24">
        <v>3872</v>
      </c>
      <c r="C120" s="161">
        <f t="shared" si="12"/>
        <v>1.3620038904346665</v>
      </c>
      <c r="D120"/>
      <c r="E120">
        <v>321</v>
      </c>
      <c r="F120">
        <v>333</v>
      </c>
      <c r="G120">
        <v>281</v>
      </c>
      <c r="H120">
        <v>269</v>
      </c>
      <c r="I120" s="24">
        <v>0</v>
      </c>
      <c r="J120" s="160">
        <f t="shared" si="13"/>
        <v>0</v>
      </c>
      <c r="K120" s="159">
        <v>0</v>
      </c>
      <c r="L120" s="159">
        <v>0</v>
      </c>
      <c r="M120" s="159">
        <v>0</v>
      </c>
      <c r="N120">
        <v>203</v>
      </c>
      <c r="O120">
        <v>313</v>
      </c>
      <c r="P120">
        <v>153</v>
      </c>
      <c r="Q120">
        <v>564</v>
      </c>
      <c r="R120">
        <v>317</v>
      </c>
      <c r="S120">
        <v>570</v>
      </c>
      <c r="T120">
        <v>296</v>
      </c>
      <c r="U120">
        <v>252</v>
      </c>
    </row>
    <row r="121" spans="1:21" ht="31.2" x14ac:dyDescent="0.3">
      <c r="A121" s="116" t="s">
        <v>322</v>
      </c>
      <c r="B121">
        <v>280</v>
      </c>
      <c r="C121" s="161">
        <f t="shared" si="12"/>
        <v>9.8492016870275464E-2</v>
      </c>
      <c r="D121"/>
      <c r="E121">
        <v>21</v>
      </c>
      <c r="F121">
        <v>77</v>
      </c>
      <c r="G121">
        <v>28</v>
      </c>
      <c r="H121">
        <v>20</v>
      </c>
      <c r="I121" s="24">
        <v>0</v>
      </c>
      <c r="J121" s="160">
        <f t="shared" si="13"/>
        <v>0</v>
      </c>
      <c r="K121" s="159">
        <v>0</v>
      </c>
      <c r="L121" s="159">
        <v>0</v>
      </c>
      <c r="M121" s="159">
        <v>0</v>
      </c>
      <c r="N121">
        <v>12</v>
      </c>
      <c r="O121">
        <v>3</v>
      </c>
      <c r="P121">
        <v>13</v>
      </c>
      <c r="Q121">
        <v>10</v>
      </c>
      <c r="R121">
        <v>29</v>
      </c>
      <c r="S121">
        <v>38</v>
      </c>
      <c r="T121">
        <v>20</v>
      </c>
      <c r="U121">
        <v>9</v>
      </c>
    </row>
    <row r="122" spans="1:21" ht="15.6" x14ac:dyDescent="0.3">
      <c r="A122" s="115" t="s">
        <v>323</v>
      </c>
      <c r="B122">
        <v>29</v>
      </c>
      <c r="C122" s="161">
        <f t="shared" si="12"/>
        <v>1.0200958890135673E-2</v>
      </c>
      <c r="D122"/>
      <c r="E122">
        <v>7</v>
      </c>
      <c r="F122">
        <v>2</v>
      </c>
      <c r="G122">
        <v>0</v>
      </c>
      <c r="H122">
        <v>2</v>
      </c>
      <c r="I122" s="24">
        <v>0</v>
      </c>
      <c r="J122" s="160">
        <f t="shared" si="13"/>
        <v>0</v>
      </c>
      <c r="K122" s="159">
        <v>0</v>
      </c>
      <c r="L122" s="159">
        <v>0</v>
      </c>
      <c r="M122" s="159">
        <v>0</v>
      </c>
      <c r="N122">
        <v>2</v>
      </c>
      <c r="O122">
        <v>0</v>
      </c>
      <c r="P122">
        <v>0</v>
      </c>
      <c r="Q122">
        <v>5</v>
      </c>
      <c r="R122">
        <v>3</v>
      </c>
      <c r="S122">
        <v>3</v>
      </c>
      <c r="T122">
        <v>3</v>
      </c>
      <c r="U122">
        <v>2</v>
      </c>
    </row>
    <row r="123" spans="1:21" ht="15.6" x14ac:dyDescent="0.3">
      <c r="A123" s="115" t="s">
        <v>324</v>
      </c>
      <c r="B123">
        <v>8</v>
      </c>
      <c r="C123" s="161">
        <f t="shared" si="12"/>
        <v>2.8140576248650135E-3</v>
      </c>
      <c r="D123"/>
      <c r="E123">
        <v>2</v>
      </c>
      <c r="F123">
        <v>0</v>
      </c>
      <c r="G123">
        <v>3</v>
      </c>
      <c r="H123">
        <v>0</v>
      </c>
      <c r="I123" s="24">
        <v>0</v>
      </c>
      <c r="J123" s="160">
        <f t="shared" si="13"/>
        <v>0</v>
      </c>
      <c r="K123" s="159">
        <v>0</v>
      </c>
      <c r="L123" s="159">
        <v>0</v>
      </c>
      <c r="M123" s="159">
        <v>0</v>
      </c>
      <c r="N123">
        <v>0</v>
      </c>
      <c r="O123">
        <v>0</v>
      </c>
      <c r="P123">
        <v>0</v>
      </c>
      <c r="Q123">
        <v>0</v>
      </c>
      <c r="R123">
        <v>2</v>
      </c>
      <c r="S123">
        <v>1</v>
      </c>
      <c r="T123">
        <v>0</v>
      </c>
      <c r="U123">
        <v>0</v>
      </c>
    </row>
    <row r="124" spans="1:21" ht="15.6" x14ac:dyDescent="0.3">
      <c r="A124" s="115" t="s">
        <v>294</v>
      </c>
      <c r="B124">
        <v>4</v>
      </c>
      <c r="C124" s="161">
        <f t="shared" si="12"/>
        <v>1.4070288124325067E-3</v>
      </c>
      <c r="D124"/>
      <c r="E124">
        <v>0</v>
      </c>
      <c r="F124">
        <v>1</v>
      </c>
      <c r="G124">
        <v>1</v>
      </c>
      <c r="H124">
        <v>0</v>
      </c>
      <c r="I124" s="24">
        <v>0</v>
      </c>
      <c r="J124" s="160">
        <f t="shared" si="13"/>
        <v>0</v>
      </c>
      <c r="K124" s="159">
        <v>0</v>
      </c>
      <c r="L124" s="159">
        <v>0</v>
      </c>
      <c r="M124" s="159">
        <v>0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</row>
    <row r="125" spans="1:21" ht="15.6" x14ac:dyDescent="0.3">
      <c r="A125" s="117"/>
      <c r="B125"/>
      <c r="C125"/>
      <c r="D125"/>
      <c r="E125"/>
      <c r="F125"/>
      <c r="G125"/>
      <c r="H125"/>
      <c r="I125"/>
      <c r="J125"/>
      <c r="K125" s="158"/>
      <c r="L125" s="158"/>
      <c r="M125" s="158"/>
      <c r="N125"/>
      <c r="O125"/>
      <c r="P125"/>
      <c r="Q125"/>
      <c r="R125"/>
      <c r="S125"/>
      <c r="T125"/>
      <c r="U125"/>
    </row>
    <row r="126" spans="1:21" s="68" customFormat="1" ht="15.6" x14ac:dyDescent="0.3">
      <c r="A126" s="112" t="s">
        <v>19</v>
      </c>
      <c r="B126"/>
      <c r="C126"/>
      <c r="D126"/>
      <c r="E126"/>
      <c r="F126"/>
      <c r="G126"/>
      <c r="H126"/>
      <c r="I126"/>
      <c r="J126"/>
      <c r="K126" s="158"/>
      <c r="L126" s="158"/>
      <c r="M126" s="158"/>
      <c r="N126"/>
      <c r="O126"/>
      <c r="P126"/>
      <c r="Q126"/>
      <c r="R126"/>
      <c r="S126"/>
      <c r="T126"/>
      <c r="U126"/>
    </row>
    <row r="127" spans="1:21" s="68" customFormat="1" ht="15.6" x14ac:dyDescent="0.3">
      <c r="A127" s="112" t="s">
        <v>20</v>
      </c>
      <c r="B127" s="152">
        <v>149885</v>
      </c>
      <c r="C127" s="163">
        <f>B127/$B$127%</f>
        <v>100</v>
      </c>
      <c r="D127" s="153"/>
      <c r="E127" s="152">
        <v>14134</v>
      </c>
      <c r="F127" s="152">
        <v>13974</v>
      </c>
      <c r="G127" s="152">
        <v>10435</v>
      </c>
      <c r="H127" s="152">
        <v>12854</v>
      </c>
      <c r="I127" s="152">
        <v>0</v>
      </c>
      <c r="J127" s="160">
        <f>SUM(K127,L127,M127)</f>
        <v>0</v>
      </c>
      <c r="K127" s="162">
        <v>0</v>
      </c>
      <c r="L127" s="162">
        <v>0</v>
      </c>
      <c r="M127" s="162">
        <v>0</v>
      </c>
      <c r="N127" s="152">
        <v>6595</v>
      </c>
      <c r="O127" s="152">
        <v>13499</v>
      </c>
      <c r="P127" s="152">
        <v>3892</v>
      </c>
      <c r="Q127" s="152">
        <v>12839</v>
      </c>
      <c r="R127" s="152">
        <v>16830</v>
      </c>
      <c r="S127" s="152">
        <v>19362</v>
      </c>
      <c r="T127" s="152">
        <v>14898</v>
      </c>
      <c r="U127" s="152">
        <v>10573</v>
      </c>
    </row>
    <row r="128" spans="1:21" ht="15.6" x14ac:dyDescent="0.3">
      <c r="A128" s="115" t="s">
        <v>281</v>
      </c>
      <c r="B128" s="24">
        <v>10401</v>
      </c>
      <c r="C128" s="161">
        <f t="shared" ref="C128:C141" si="14">B128/$B$127%</f>
        <v>6.9393201454448414</v>
      </c>
      <c r="D128"/>
      <c r="E128">
        <v>775</v>
      </c>
      <c r="F128">
        <v>777</v>
      </c>
      <c r="G128">
        <v>703</v>
      </c>
      <c r="H128" s="24">
        <v>1031</v>
      </c>
      <c r="I128" s="24">
        <v>0</v>
      </c>
      <c r="J128" s="160">
        <f t="shared" ref="J128:J141" si="15">SUM(K128,L128,M128)</f>
        <v>0</v>
      </c>
      <c r="K128" s="159">
        <v>0</v>
      </c>
      <c r="L128" s="159">
        <v>0</v>
      </c>
      <c r="M128" s="159">
        <v>0</v>
      </c>
      <c r="N128">
        <v>384</v>
      </c>
      <c r="O128" s="24">
        <v>1091</v>
      </c>
      <c r="P128">
        <v>265</v>
      </c>
      <c r="Q128">
        <v>905</v>
      </c>
      <c r="R128" s="24">
        <v>1332</v>
      </c>
      <c r="S128" s="24">
        <v>1205</v>
      </c>
      <c r="T128" s="24">
        <v>1052</v>
      </c>
      <c r="U128">
        <v>881</v>
      </c>
    </row>
    <row r="129" spans="1:21" ht="15.6" x14ac:dyDescent="0.3">
      <c r="A129" s="115" t="s">
        <v>282</v>
      </c>
      <c r="B129" s="24">
        <v>81017</v>
      </c>
      <c r="C129" s="161">
        <f t="shared" si="14"/>
        <v>54.052773793241485</v>
      </c>
      <c r="D129"/>
      <c r="E129" s="24">
        <v>7432</v>
      </c>
      <c r="F129" s="24">
        <v>7108</v>
      </c>
      <c r="G129" s="24">
        <v>5373</v>
      </c>
      <c r="H129" s="24">
        <v>7002</v>
      </c>
      <c r="I129" s="24">
        <v>0</v>
      </c>
      <c r="J129" s="160">
        <f t="shared" si="15"/>
        <v>0</v>
      </c>
      <c r="K129" s="159">
        <v>0</v>
      </c>
      <c r="L129" s="159">
        <v>0</v>
      </c>
      <c r="M129" s="159">
        <v>0</v>
      </c>
      <c r="N129" s="24">
        <v>3572</v>
      </c>
      <c r="O129" s="24">
        <v>7530</v>
      </c>
      <c r="P129" s="24">
        <v>2029</v>
      </c>
      <c r="Q129" s="24">
        <v>6685</v>
      </c>
      <c r="R129" s="24">
        <v>9444</v>
      </c>
      <c r="S129" s="24">
        <v>10476</v>
      </c>
      <c r="T129" s="24">
        <v>8368</v>
      </c>
      <c r="U129" s="24">
        <v>5998</v>
      </c>
    </row>
    <row r="130" spans="1:21" ht="15.6" x14ac:dyDescent="0.3">
      <c r="A130" s="115" t="s">
        <v>283</v>
      </c>
      <c r="B130" s="24">
        <v>37109</v>
      </c>
      <c r="C130" s="161">
        <f t="shared" si="14"/>
        <v>24.758314707942759</v>
      </c>
      <c r="D130"/>
      <c r="E130" s="24">
        <v>3583</v>
      </c>
      <c r="F130" s="24">
        <v>3445</v>
      </c>
      <c r="G130" s="24">
        <v>2471</v>
      </c>
      <c r="H130" s="24">
        <v>3132</v>
      </c>
      <c r="I130" s="24">
        <v>0</v>
      </c>
      <c r="J130" s="160">
        <f t="shared" si="15"/>
        <v>0</v>
      </c>
      <c r="K130" s="159">
        <v>0</v>
      </c>
      <c r="L130" s="159">
        <v>0</v>
      </c>
      <c r="M130" s="159">
        <v>0</v>
      </c>
      <c r="N130" s="24">
        <v>1713</v>
      </c>
      <c r="O130" s="24">
        <v>3566</v>
      </c>
      <c r="P130" s="24">
        <v>1058</v>
      </c>
      <c r="Q130" s="24">
        <v>3004</v>
      </c>
      <c r="R130" s="24">
        <v>4148</v>
      </c>
      <c r="S130" s="24">
        <v>4680</v>
      </c>
      <c r="T130" s="24">
        <v>3770</v>
      </c>
      <c r="U130" s="24">
        <v>2539</v>
      </c>
    </row>
    <row r="131" spans="1:21" ht="15.6" x14ac:dyDescent="0.3">
      <c r="A131" s="115" t="s">
        <v>285</v>
      </c>
      <c r="B131" s="24">
        <v>15258</v>
      </c>
      <c r="C131" s="161">
        <f t="shared" si="14"/>
        <v>10.179804516796212</v>
      </c>
      <c r="D131"/>
      <c r="E131" s="24">
        <v>1742</v>
      </c>
      <c r="F131" s="24">
        <v>1682</v>
      </c>
      <c r="G131" s="24">
        <v>1499</v>
      </c>
      <c r="H131" s="24">
        <v>1203</v>
      </c>
      <c r="I131" s="24">
        <v>0</v>
      </c>
      <c r="J131" s="160">
        <f t="shared" si="15"/>
        <v>0</v>
      </c>
      <c r="K131" s="159">
        <v>0</v>
      </c>
      <c r="L131" s="159">
        <v>0</v>
      </c>
      <c r="M131" s="159">
        <v>0</v>
      </c>
      <c r="N131">
        <v>678</v>
      </c>
      <c r="O131">
        <v>911</v>
      </c>
      <c r="P131">
        <v>372</v>
      </c>
      <c r="Q131" s="24">
        <v>1647</v>
      </c>
      <c r="R131" s="24">
        <v>1348</v>
      </c>
      <c r="S131" s="24">
        <v>2046</v>
      </c>
      <c r="T131" s="24">
        <v>1276</v>
      </c>
      <c r="U131">
        <v>854</v>
      </c>
    </row>
    <row r="132" spans="1:21" ht="15.6" x14ac:dyDescent="0.3">
      <c r="A132" s="115" t="s">
        <v>286</v>
      </c>
      <c r="B132">
        <v>237</v>
      </c>
      <c r="C132" s="161">
        <f t="shared" si="14"/>
        <v>0.15812122627347633</v>
      </c>
      <c r="D132"/>
      <c r="E132">
        <v>36</v>
      </c>
      <c r="F132">
        <v>20</v>
      </c>
      <c r="G132">
        <v>12</v>
      </c>
      <c r="H132">
        <v>35</v>
      </c>
      <c r="I132" s="24">
        <v>0</v>
      </c>
      <c r="J132" s="160">
        <f t="shared" si="15"/>
        <v>0</v>
      </c>
      <c r="K132" s="159">
        <v>0</v>
      </c>
      <c r="L132" s="159">
        <v>0</v>
      </c>
      <c r="M132" s="159">
        <v>0</v>
      </c>
      <c r="N132">
        <v>12</v>
      </c>
      <c r="O132">
        <v>6</v>
      </c>
      <c r="P132">
        <v>7</v>
      </c>
      <c r="Q132">
        <v>14</v>
      </c>
      <c r="R132">
        <v>26</v>
      </c>
      <c r="S132">
        <v>38</v>
      </c>
      <c r="T132">
        <v>28</v>
      </c>
      <c r="U132">
        <v>3</v>
      </c>
    </row>
    <row r="133" spans="1:21" ht="15.6" x14ac:dyDescent="0.3">
      <c r="A133" s="116" t="s">
        <v>319</v>
      </c>
      <c r="B133">
        <v>621</v>
      </c>
      <c r="C133" s="161">
        <f t="shared" si="14"/>
        <v>0.4143176435267038</v>
      </c>
      <c r="D133"/>
      <c r="E133">
        <v>34</v>
      </c>
      <c r="F133">
        <v>321</v>
      </c>
      <c r="G133">
        <v>18</v>
      </c>
      <c r="H133">
        <v>105</v>
      </c>
      <c r="I133" s="24">
        <v>0</v>
      </c>
      <c r="J133" s="160">
        <f t="shared" si="15"/>
        <v>0</v>
      </c>
      <c r="K133" s="159">
        <v>0</v>
      </c>
      <c r="L133" s="159">
        <v>0</v>
      </c>
      <c r="M133" s="159">
        <v>0</v>
      </c>
      <c r="N133">
        <v>18</v>
      </c>
      <c r="O133">
        <v>10</v>
      </c>
      <c r="P133">
        <v>11</v>
      </c>
      <c r="Q133">
        <v>44</v>
      </c>
      <c r="R133">
        <v>20</v>
      </c>
      <c r="S133">
        <v>19</v>
      </c>
      <c r="T133">
        <v>16</v>
      </c>
      <c r="U133">
        <v>5</v>
      </c>
    </row>
    <row r="134" spans="1:21" ht="15.6" x14ac:dyDescent="0.3">
      <c r="A134" s="115" t="s">
        <v>287</v>
      </c>
      <c r="B134">
        <v>29</v>
      </c>
      <c r="C134" s="161">
        <f t="shared" si="14"/>
        <v>1.9348166927978118E-2</v>
      </c>
      <c r="D134"/>
      <c r="E134">
        <v>3</v>
      </c>
      <c r="F134">
        <v>5</v>
      </c>
      <c r="G134">
        <v>0</v>
      </c>
      <c r="H134">
        <v>6</v>
      </c>
      <c r="I134" s="24">
        <v>0</v>
      </c>
      <c r="J134" s="160">
        <f t="shared" si="15"/>
        <v>0</v>
      </c>
      <c r="K134" s="159">
        <v>0</v>
      </c>
      <c r="L134" s="159">
        <v>0</v>
      </c>
      <c r="M134" s="159">
        <v>0</v>
      </c>
      <c r="N134">
        <v>0</v>
      </c>
      <c r="O134">
        <v>3</v>
      </c>
      <c r="P134">
        <v>1</v>
      </c>
      <c r="Q134">
        <v>3</v>
      </c>
      <c r="R134">
        <v>0</v>
      </c>
      <c r="S134">
        <v>5</v>
      </c>
      <c r="T134">
        <v>3</v>
      </c>
      <c r="U134">
        <v>0</v>
      </c>
    </row>
    <row r="135" spans="1:21" ht="15.6" x14ac:dyDescent="0.3">
      <c r="A135" s="116" t="s">
        <v>288</v>
      </c>
      <c r="B135">
        <v>192</v>
      </c>
      <c r="C135" s="161">
        <f t="shared" si="14"/>
        <v>0.12809820862661375</v>
      </c>
      <c r="D135"/>
      <c r="E135">
        <v>30</v>
      </c>
      <c r="F135">
        <v>30</v>
      </c>
      <c r="G135">
        <v>3</v>
      </c>
      <c r="H135">
        <v>6</v>
      </c>
      <c r="I135" s="24">
        <v>0</v>
      </c>
      <c r="J135" s="160">
        <f t="shared" si="15"/>
        <v>0</v>
      </c>
      <c r="K135" s="159">
        <v>0</v>
      </c>
      <c r="L135" s="159">
        <v>0</v>
      </c>
      <c r="M135" s="159">
        <v>0</v>
      </c>
      <c r="N135">
        <v>1</v>
      </c>
      <c r="O135">
        <v>5</v>
      </c>
      <c r="P135">
        <v>0</v>
      </c>
      <c r="Q135">
        <v>9</v>
      </c>
      <c r="R135">
        <v>23</v>
      </c>
      <c r="S135">
        <v>24</v>
      </c>
      <c r="T135">
        <v>37</v>
      </c>
      <c r="U135">
        <v>24</v>
      </c>
    </row>
    <row r="136" spans="1:21" ht="15.6" x14ac:dyDescent="0.3">
      <c r="A136" s="116" t="s">
        <v>320</v>
      </c>
      <c r="B136" s="24">
        <v>2535</v>
      </c>
      <c r="C136" s="161">
        <f t="shared" si="14"/>
        <v>1.6912966607732596</v>
      </c>
      <c r="D136"/>
      <c r="E136">
        <v>289</v>
      </c>
      <c r="F136">
        <v>369</v>
      </c>
      <c r="G136">
        <v>174</v>
      </c>
      <c r="H136">
        <v>174</v>
      </c>
      <c r="I136" s="24">
        <v>0</v>
      </c>
      <c r="J136" s="160">
        <f t="shared" si="15"/>
        <v>0</v>
      </c>
      <c r="K136" s="159">
        <v>0</v>
      </c>
      <c r="L136" s="159">
        <v>0</v>
      </c>
      <c r="M136" s="159">
        <v>0</v>
      </c>
      <c r="N136">
        <v>91</v>
      </c>
      <c r="O136">
        <v>199</v>
      </c>
      <c r="P136">
        <v>45</v>
      </c>
      <c r="Q136">
        <v>186</v>
      </c>
      <c r="R136">
        <v>277</v>
      </c>
      <c r="S136">
        <v>457</v>
      </c>
      <c r="T136">
        <v>151</v>
      </c>
      <c r="U136">
        <v>123</v>
      </c>
    </row>
    <row r="137" spans="1:21" ht="15.6" x14ac:dyDescent="0.3">
      <c r="A137" s="116" t="s">
        <v>321</v>
      </c>
      <c r="B137" s="24">
        <v>2312</v>
      </c>
      <c r="C137" s="161">
        <f t="shared" si="14"/>
        <v>1.5425159288788073</v>
      </c>
      <c r="D137"/>
      <c r="E137">
        <v>200</v>
      </c>
      <c r="F137">
        <v>175</v>
      </c>
      <c r="G137">
        <v>160</v>
      </c>
      <c r="H137">
        <v>146</v>
      </c>
      <c r="I137" s="24">
        <v>0</v>
      </c>
      <c r="J137" s="160">
        <f t="shared" si="15"/>
        <v>0</v>
      </c>
      <c r="K137" s="159">
        <v>0</v>
      </c>
      <c r="L137" s="159">
        <v>0</v>
      </c>
      <c r="M137" s="159">
        <v>0</v>
      </c>
      <c r="N137">
        <v>120</v>
      </c>
      <c r="O137">
        <v>177</v>
      </c>
      <c r="P137">
        <v>100</v>
      </c>
      <c r="Q137">
        <v>338</v>
      </c>
      <c r="R137">
        <v>191</v>
      </c>
      <c r="S137">
        <v>383</v>
      </c>
      <c r="T137">
        <v>182</v>
      </c>
      <c r="U137">
        <v>140</v>
      </c>
    </row>
    <row r="138" spans="1:21" ht="31.2" x14ac:dyDescent="0.3">
      <c r="A138" s="116" t="s">
        <v>322</v>
      </c>
      <c r="B138">
        <v>153</v>
      </c>
      <c r="C138" s="161">
        <f t="shared" si="14"/>
        <v>0.10207825999933283</v>
      </c>
      <c r="D138"/>
      <c r="E138">
        <v>9</v>
      </c>
      <c r="F138">
        <v>39</v>
      </c>
      <c r="G138">
        <v>19</v>
      </c>
      <c r="H138">
        <v>14</v>
      </c>
      <c r="I138" s="24">
        <v>0</v>
      </c>
      <c r="J138" s="160">
        <f t="shared" si="15"/>
        <v>0</v>
      </c>
      <c r="K138" s="159">
        <v>0</v>
      </c>
      <c r="L138" s="159">
        <v>0</v>
      </c>
      <c r="M138" s="159">
        <v>0</v>
      </c>
      <c r="N138">
        <v>5</v>
      </c>
      <c r="O138">
        <v>1</v>
      </c>
      <c r="P138">
        <v>4</v>
      </c>
      <c r="Q138">
        <v>1</v>
      </c>
      <c r="R138">
        <v>18</v>
      </c>
      <c r="S138">
        <v>26</v>
      </c>
      <c r="T138">
        <v>13</v>
      </c>
      <c r="U138">
        <v>4</v>
      </c>
    </row>
    <row r="139" spans="1:21" ht="15.6" x14ac:dyDescent="0.3">
      <c r="A139" s="115" t="s">
        <v>323</v>
      </c>
      <c r="B139">
        <v>15</v>
      </c>
      <c r="C139" s="161">
        <f t="shared" si="14"/>
        <v>1.0007672548954199E-2</v>
      </c>
      <c r="D139"/>
      <c r="E139">
        <v>0</v>
      </c>
      <c r="F139">
        <v>2</v>
      </c>
      <c r="G139">
        <v>0</v>
      </c>
      <c r="H139">
        <v>0</v>
      </c>
      <c r="I139" s="24">
        <v>0</v>
      </c>
      <c r="J139" s="160">
        <f t="shared" si="15"/>
        <v>0</v>
      </c>
      <c r="K139" s="159">
        <v>0</v>
      </c>
      <c r="L139" s="159">
        <v>0</v>
      </c>
      <c r="M139" s="159">
        <v>0</v>
      </c>
      <c r="N139">
        <v>1</v>
      </c>
      <c r="O139">
        <v>0</v>
      </c>
      <c r="P139">
        <v>0</v>
      </c>
      <c r="Q139">
        <v>3</v>
      </c>
      <c r="R139">
        <v>3</v>
      </c>
      <c r="S139">
        <v>2</v>
      </c>
      <c r="T139">
        <v>2</v>
      </c>
      <c r="U139">
        <v>2</v>
      </c>
    </row>
    <row r="140" spans="1:21" ht="15.6" x14ac:dyDescent="0.3">
      <c r="A140" s="115" t="s">
        <v>324</v>
      </c>
      <c r="B140">
        <v>5</v>
      </c>
      <c r="C140" s="161">
        <f t="shared" si="14"/>
        <v>3.3358908496513998E-3</v>
      </c>
      <c r="D140"/>
      <c r="E140">
        <v>1</v>
      </c>
      <c r="F140">
        <v>0</v>
      </c>
      <c r="G140">
        <v>3</v>
      </c>
      <c r="H140">
        <v>0</v>
      </c>
      <c r="I140" s="24">
        <v>0</v>
      </c>
      <c r="J140" s="160">
        <f t="shared" si="15"/>
        <v>0</v>
      </c>
      <c r="K140" s="159">
        <v>0</v>
      </c>
      <c r="L140" s="159">
        <v>0</v>
      </c>
      <c r="M140" s="159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</row>
    <row r="141" spans="1:21" ht="15.6" x14ac:dyDescent="0.3">
      <c r="A141" s="115" t="s">
        <v>294</v>
      </c>
      <c r="B141">
        <v>1</v>
      </c>
      <c r="C141" s="161">
        <f t="shared" si="14"/>
        <v>6.6717816993027996E-4</v>
      </c>
      <c r="D141"/>
      <c r="E141">
        <v>0</v>
      </c>
      <c r="F141">
        <v>1</v>
      </c>
      <c r="G141">
        <v>0</v>
      </c>
      <c r="H141">
        <v>0</v>
      </c>
      <c r="I141" s="24">
        <v>0</v>
      </c>
      <c r="J141" s="160">
        <f t="shared" si="15"/>
        <v>0</v>
      </c>
      <c r="K141" s="159">
        <v>0</v>
      </c>
      <c r="L141" s="159">
        <v>0</v>
      </c>
      <c r="M141" s="159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ht="15.6" x14ac:dyDescent="0.3">
      <c r="A142" s="115"/>
      <c r="B142"/>
      <c r="C142"/>
      <c r="D142"/>
      <c r="E142"/>
      <c r="F142"/>
      <c r="G142"/>
      <c r="H142"/>
      <c r="I142"/>
      <c r="J142"/>
      <c r="K142" s="158"/>
      <c r="L142" s="158"/>
      <c r="M142" s="158"/>
      <c r="N142"/>
      <c r="O142"/>
      <c r="P142"/>
      <c r="Q142"/>
      <c r="R142"/>
      <c r="S142"/>
      <c r="T142"/>
      <c r="U142"/>
    </row>
    <row r="143" spans="1:21" s="68" customFormat="1" ht="15.6" x14ac:dyDescent="0.3">
      <c r="A143" s="112" t="s">
        <v>21</v>
      </c>
      <c r="B143"/>
      <c r="C143"/>
      <c r="D143"/>
      <c r="E143"/>
      <c r="F143"/>
      <c r="G143"/>
      <c r="H143"/>
      <c r="I143"/>
      <c r="J143"/>
      <c r="K143" s="158"/>
      <c r="L143" s="158"/>
      <c r="M143" s="158"/>
      <c r="N143"/>
      <c r="O143"/>
      <c r="P143"/>
      <c r="Q143"/>
      <c r="R143"/>
      <c r="S143"/>
      <c r="T143"/>
      <c r="U143"/>
    </row>
    <row r="144" spans="1:21" s="68" customFormat="1" ht="15.6" x14ac:dyDescent="0.3">
      <c r="A144" s="112" t="s">
        <v>20</v>
      </c>
      <c r="B144" s="152">
        <v>134402</v>
      </c>
      <c r="C144" s="139">
        <f>B144/$B$144%</f>
        <v>100</v>
      </c>
      <c r="D144" s="153"/>
      <c r="E144" s="152">
        <v>12629</v>
      </c>
      <c r="F144" s="152">
        <v>12686</v>
      </c>
      <c r="G144" s="152">
        <v>9454</v>
      </c>
      <c r="H144" s="152">
        <v>12093</v>
      </c>
      <c r="I144" s="152">
        <v>0</v>
      </c>
      <c r="J144" s="160">
        <f>SUM(K144,L144,M144)</f>
        <v>0</v>
      </c>
      <c r="K144" s="162">
        <v>0</v>
      </c>
      <c r="L144" s="162">
        <v>0</v>
      </c>
      <c r="M144" s="162">
        <v>0</v>
      </c>
      <c r="N144" s="152">
        <v>6278</v>
      </c>
      <c r="O144" s="152">
        <v>11691</v>
      </c>
      <c r="P144" s="152">
        <v>3338</v>
      </c>
      <c r="Q144" s="152">
        <v>12246</v>
      </c>
      <c r="R144" s="152">
        <v>14923</v>
      </c>
      <c r="S144" s="152">
        <v>17057</v>
      </c>
      <c r="T144" s="152">
        <v>12756</v>
      </c>
      <c r="U144" s="152">
        <v>9251</v>
      </c>
    </row>
    <row r="145" spans="1:21" ht="15.6" x14ac:dyDescent="0.3">
      <c r="A145" s="115" t="s">
        <v>281</v>
      </c>
      <c r="B145" s="24">
        <v>9208</v>
      </c>
      <c r="C145" s="136">
        <f t="shared" ref="C145:C158" si="16">B145/$B$144%</f>
        <v>6.8510885254683709</v>
      </c>
      <c r="D145"/>
      <c r="E145">
        <v>674</v>
      </c>
      <c r="F145">
        <v>690</v>
      </c>
      <c r="G145">
        <v>684</v>
      </c>
      <c r="H145">
        <v>962</v>
      </c>
      <c r="I145" s="24">
        <v>0</v>
      </c>
      <c r="J145" s="160">
        <f t="shared" ref="J145:J158" si="17">SUM(K145,L145,M145)</f>
        <v>0</v>
      </c>
      <c r="K145" s="159">
        <v>0</v>
      </c>
      <c r="L145" s="159">
        <v>0</v>
      </c>
      <c r="M145" s="159">
        <v>0</v>
      </c>
      <c r="N145">
        <v>298</v>
      </c>
      <c r="O145">
        <v>972</v>
      </c>
      <c r="P145">
        <v>237</v>
      </c>
      <c r="Q145">
        <v>802</v>
      </c>
      <c r="R145" s="24">
        <v>1166</v>
      </c>
      <c r="S145" s="24">
        <v>1049</v>
      </c>
      <c r="T145">
        <v>903</v>
      </c>
      <c r="U145">
        <v>771</v>
      </c>
    </row>
    <row r="146" spans="1:21" ht="15.6" x14ac:dyDescent="0.3">
      <c r="A146" s="115" t="s">
        <v>282</v>
      </c>
      <c r="B146" s="24">
        <v>75560</v>
      </c>
      <c r="C146" s="136">
        <f t="shared" si="16"/>
        <v>56.219401497001535</v>
      </c>
      <c r="D146"/>
      <c r="E146" s="24">
        <v>6709</v>
      </c>
      <c r="F146" s="24">
        <v>6877</v>
      </c>
      <c r="G146" s="24">
        <v>5104</v>
      </c>
      <c r="H146" s="24">
        <v>6630</v>
      </c>
      <c r="I146" s="24">
        <v>0</v>
      </c>
      <c r="J146" s="160">
        <f t="shared" si="17"/>
        <v>0</v>
      </c>
      <c r="K146" s="159">
        <v>0</v>
      </c>
      <c r="L146" s="159">
        <v>0</v>
      </c>
      <c r="M146" s="159">
        <v>0</v>
      </c>
      <c r="N146" s="24">
        <v>3483</v>
      </c>
      <c r="O146" s="24">
        <v>6862</v>
      </c>
      <c r="P146" s="24">
        <v>1839</v>
      </c>
      <c r="Q146" s="24">
        <v>6395</v>
      </c>
      <c r="R146" s="24">
        <v>8711</v>
      </c>
      <c r="S146" s="24">
        <v>9753</v>
      </c>
      <c r="T146" s="24">
        <v>7659</v>
      </c>
      <c r="U146" s="24">
        <v>5538</v>
      </c>
    </row>
    <row r="147" spans="1:21" ht="15.6" x14ac:dyDescent="0.3">
      <c r="A147" s="115" t="s">
        <v>283</v>
      </c>
      <c r="B147" s="24">
        <v>32167</v>
      </c>
      <c r="C147" s="136">
        <f t="shared" si="16"/>
        <v>23.933423609767711</v>
      </c>
      <c r="D147"/>
      <c r="E147" s="24">
        <v>3250</v>
      </c>
      <c r="F147" s="24">
        <v>2950</v>
      </c>
      <c r="G147" s="24">
        <v>2093</v>
      </c>
      <c r="H147" s="24">
        <v>3020</v>
      </c>
      <c r="I147" s="24">
        <v>0</v>
      </c>
      <c r="J147" s="160">
        <f t="shared" si="17"/>
        <v>0</v>
      </c>
      <c r="K147" s="159">
        <v>0</v>
      </c>
      <c r="L147" s="159">
        <v>0</v>
      </c>
      <c r="M147" s="159">
        <v>0</v>
      </c>
      <c r="N147" s="24">
        <v>1603</v>
      </c>
      <c r="O147" s="24">
        <v>2825</v>
      </c>
      <c r="P147">
        <v>871</v>
      </c>
      <c r="Q147" s="24">
        <v>2842</v>
      </c>
      <c r="R147" s="24">
        <v>3527</v>
      </c>
      <c r="S147" s="24">
        <v>4098</v>
      </c>
      <c r="T147" s="24">
        <v>3014</v>
      </c>
      <c r="U147" s="24">
        <v>2074</v>
      </c>
    </row>
    <row r="148" spans="1:21" ht="15.6" x14ac:dyDescent="0.3">
      <c r="A148" s="115" t="s">
        <v>285</v>
      </c>
      <c r="B148" s="24">
        <v>13363</v>
      </c>
      <c r="C148" s="136">
        <f t="shared" si="16"/>
        <v>9.9425603785657959</v>
      </c>
      <c r="D148"/>
      <c r="E148" s="24">
        <v>1578</v>
      </c>
      <c r="F148" s="24">
        <v>1669</v>
      </c>
      <c r="G148" s="24">
        <v>1329</v>
      </c>
      <c r="H148" s="24">
        <v>1093</v>
      </c>
      <c r="I148" s="24">
        <v>0</v>
      </c>
      <c r="J148" s="160">
        <f t="shared" si="17"/>
        <v>0</v>
      </c>
      <c r="K148" s="159">
        <v>0</v>
      </c>
      <c r="L148" s="159">
        <v>0</v>
      </c>
      <c r="M148" s="159">
        <v>0</v>
      </c>
      <c r="N148">
        <v>671</v>
      </c>
      <c r="O148">
        <v>765</v>
      </c>
      <c r="P148">
        <v>289</v>
      </c>
      <c r="Q148" s="24">
        <v>1759</v>
      </c>
      <c r="R148" s="24">
        <v>1132</v>
      </c>
      <c r="S148" s="24">
        <v>1529</v>
      </c>
      <c r="T148">
        <v>869</v>
      </c>
      <c r="U148">
        <v>680</v>
      </c>
    </row>
    <row r="149" spans="1:21" ht="15.6" x14ac:dyDescent="0.3">
      <c r="A149" s="115" t="s">
        <v>286</v>
      </c>
      <c r="B149">
        <v>182</v>
      </c>
      <c r="C149" s="136">
        <f t="shared" si="16"/>
        <v>0.13541465156768501</v>
      </c>
      <c r="D149"/>
      <c r="E149">
        <v>36</v>
      </c>
      <c r="F149">
        <v>24</v>
      </c>
      <c r="G149">
        <v>4</v>
      </c>
      <c r="H149">
        <v>23</v>
      </c>
      <c r="I149" s="24">
        <v>0</v>
      </c>
      <c r="J149" s="160">
        <f t="shared" si="17"/>
        <v>0</v>
      </c>
      <c r="K149" s="159">
        <v>0</v>
      </c>
      <c r="L149" s="159">
        <v>0</v>
      </c>
      <c r="M149" s="159">
        <v>0</v>
      </c>
      <c r="N149">
        <v>6</v>
      </c>
      <c r="O149">
        <v>9</v>
      </c>
      <c r="P149">
        <v>3</v>
      </c>
      <c r="Q149">
        <v>14</v>
      </c>
      <c r="R149">
        <v>28</v>
      </c>
      <c r="S149">
        <v>20</v>
      </c>
      <c r="T149">
        <v>13</v>
      </c>
      <c r="U149">
        <v>2</v>
      </c>
    </row>
    <row r="150" spans="1:21" ht="15.6" x14ac:dyDescent="0.3">
      <c r="A150" s="116" t="s">
        <v>319</v>
      </c>
      <c r="B150">
        <v>258</v>
      </c>
      <c r="C150" s="136">
        <f t="shared" si="16"/>
        <v>0.19196142914539963</v>
      </c>
      <c r="D150"/>
      <c r="E150">
        <v>10</v>
      </c>
      <c r="F150">
        <v>81</v>
      </c>
      <c r="G150">
        <v>15</v>
      </c>
      <c r="H150">
        <v>51</v>
      </c>
      <c r="I150" s="24">
        <v>0</v>
      </c>
      <c r="J150" s="160">
        <f t="shared" si="17"/>
        <v>0</v>
      </c>
      <c r="K150" s="159">
        <v>0</v>
      </c>
      <c r="L150" s="159">
        <v>0</v>
      </c>
      <c r="M150" s="159">
        <v>0</v>
      </c>
      <c r="N150">
        <v>11</v>
      </c>
      <c r="O150">
        <v>7</v>
      </c>
      <c r="P150">
        <v>3</v>
      </c>
      <c r="Q150">
        <v>23</v>
      </c>
      <c r="R150">
        <v>14</v>
      </c>
      <c r="S150">
        <v>31</v>
      </c>
      <c r="T150">
        <v>8</v>
      </c>
      <c r="U150">
        <v>4</v>
      </c>
    </row>
    <row r="151" spans="1:21" ht="15.6" x14ac:dyDescent="0.3">
      <c r="A151" s="115" t="s">
        <v>287</v>
      </c>
      <c r="B151">
        <v>67</v>
      </c>
      <c r="C151" s="136">
        <f t="shared" si="16"/>
        <v>4.9850448654037885E-2</v>
      </c>
      <c r="D151"/>
      <c r="E151">
        <v>1</v>
      </c>
      <c r="F151">
        <v>6</v>
      </c>
      <c r="G151">
        <v>1</v>
      </c>
      <c r="H151">
        <v>0</v>
      </c>
      <c r="I151" s="24">
        <v>0</v>
      </c>
      <c r="J151" s="160">
        <f t="shared" si="17"/>
        <v>0</v>
      </c>
      <c r="K151" s="159">
        <v>0</v>
      </c>
      <c r="L151" s="159">
        <v>0</v>
      </c>
      <c r="M151" s="159">
        <v>0</v>
      </c>
      <c r="N151">
        <v>0</v>
      </c>
      <c r="O151">
        <v>1</v>
      </c>
      <c r="P151">
        <v>0</v>
      </c>
      <c r="Q151">
        <v>3</v>
      </c>
      <c r="R151">
        <v>0</v>
      </c>
      <c r="S151">
        <v>45</v>
      </c>
      <c r="T151">
        <v>4</v>
      </c>
      <c r="U151">
        <v>6</v>
      </c>
    </row>
    <row r="152" spans="1:21" ht="15.6" x14ac:dyDescent="0.3">
      <c r="A152" s="116" t="s">
        <v>288</v>
      </c>
      <c r="B152">
        <v>307</v>
      </c>
      <c r="C152" s="136">
        <f t="shared" si="16"/>
        <v>0.22841921995208406</v>
      </c>
      <c r="D152"/>
      <c r="E152">
        <v>27</v>
      </c>
      <c r="F152">
        <v>32</v>
      </c>
      <c r="G152">
        <v>10</v>
      </c>
      <c r="H152">
        <v>17</v>
      </c>
      <c r="I152" s="24">
        <v>0</v>
      </c>
      <c r="J152" s="160">
        <f t="shared" si="17"/>
        <v>0</v>
      </c>
      <c r="K152" s="159">
        <v>0</v>
      </c>
      <c r="L152" s="159">
        <v>0</v>
      </c>
      <c r="M152" s="159">
        <v>0</v>
      </c>
      <c r="N152">
        <v>38</v>
      </c>
      <c r="O152">
        <v>10</v>
      </c>
      <c r="P152">
        <v>6</v>
      </c>
      <c r="Q152">
        <v>28</v>
      </c>
      <c r="R152">
        <v>16</v>
      </c>
      <c r="S152">
        <v>95</v>
      </c>
      <c r="T152">
        <v>22</v>
      </c>
      <c r="U152">
        <v>6</v>
      </c>
    </row>
    <row r="153" spans="1:21" ht="15.6" x14ac:dyDescent="0.3">
      <c r="A153" s="116" t="s">
        <v>320</v>
      </c>
      <c r="B153" s="24">
        <v>1583</v>
      </c>
      <c r="C153" s="136">
        <f t="shared" si="16"/>
        <v>1.1778098540200295</v>
      </c>
      <c r="D153"/>
      <c r="E153">
        <v>203</v>
      </c>
      <c r="F153">
        <v>161</v>
      </c>
      <c r="G153">
        <v>83</v>
      </c>
      <c r="H153">
        <v>166</v>
      </c>
      <c r="I153" s="24">
        <v>0</v>
      </c>
      <c r="J153" s="160">
        <f t="shared" si="17"/>
        <v>0</v>
      </c>
      <c r="K153" s="159">
        <v>0</v>
      </c>
      <c r="L153" s="159">
        <v>0</v>
      </c>
      <c r="M153" s="159">
        <v>0</v>
      </c>
      <c r="N153">
        <v>76</v>
      </c>
      <c r="O153">
        <v>102</v>
      </c>
      <c r="P153">
        <v>28</v>
      </c>
      <c r="Q153">
        <v>142</v>
      </c>
      <c r="R153">
        <v>190</v>
      </c>
      <c r="S153">
        <v>237</v>
      </c>
      <c r="T153">
        <v>142</v>
      </c>
      <c r="U153">
        <v>53</v>
      </c>
    </row>
    <row r="154" spans="1:21" ht="15.6" x14ac:dyDescent="0.3">
      <c r="A154" s="116" t="s">
        <v>321</v>
      </c>
      <c r="B154" s="24">
        <v>1560</v>
      </c>
      <c r="C154" s="136">
        <f t="shared" si="16"/>
        <v>1.1606970134373</v>
      </c>
      <c r="D154"/>
      <c r="E154">
        <v>121</v>
      </c>
      <c r="F154">
        <v>158</v>
      </c>
      <c r="G154">
        <v>121</v>
      </c>
      <c r="H154">
        <v>123</v>
      </c>
      <c r="I154" s="24">
        <v>0</v>
      </c>
      <c r="J154" s="160">
        <f t="shared" si="17"/>
        <v>0</v>
      </c>
      <c r="K154" s="159">
        <v>0</v>
      </c>
      <c r="L154" s="159">
        <v>0</v>
      </c>
      <c r="M154" s="159">
        <v>0</v>
      </c>
      <c r="N154">
        <v>83</v>
      </c>
      <c r="O154">
        <v>136</v>
      </c>
      <c r="P154">
        <v>53</v>
      </c>
      <c r="Q154">
        <v>226</v>
      </c>
      <c r="R154">
        <v>126</v>
      </c>
      <c r="S154">
        <v>187</v>
      </c>
      <c r="T154">
        <v>114</v>
      </c>
      <c r="U154">
        <v>112</v>
      </c>
    </row>
    <row r="155" spans="1:21" ht="31.2" x14ac:dyDescent="0.3">
      <c r="A155" s="116" t="s">
        <v>322</v>
      </c>
      <c r="B155">
        <v>127</v>
      </c>
      <c r="C155" s="136">
        <f t="shared" si="16"/>
        <v>9.4492641478549425E-2</v>
      </c>
      <c r="D155"/>
      <c r="E155">
        <v>12</v>
      </c>
      <c r="F155">
        <v>38</v>
      </c>
      <c r="G155">
        <v>9</v>
      </c>
      <c r="H155">
        <v>6</v>
      </c>
      <c r="I155" s="24">
        <v>0</v>
      </c>
      <c r="J155" s="160">
        <f t="shared" si="17"/>
        <v>0</v>
      </c>
      <c r="K155" s="159">
        <v>0</v>
      </c>
      <c r="L155" s="159">
        <v>0</v>
      </c>
      <c r="M155" s="159">
        <v>0</v>
      </c>
      <c r="N155">
        <v>7</v>
      </c>
      <c r="O155">
        <v>2</v>
      </c>
      <c r="P155">
        <v>9</v>
      </c>
      <c r="Q155">
        <v>9</v>
      </c>
      <c r="R155">
        <v>11</v>
      </c>
      <c r="S155">
        <v>12</v>
      </c>
      <c r="T155">
        <v>7</v>
      </c>
      <c r="U155">
        <v>5</v>
      </c>
    </row>
    <row r="156" spans="1:21" ht="15.6" x14ac:dyDescent="0.3">
      <c r="A156" s="115" t="s">
        <v>323</v>
      </c>
      <c r="B156">
        <v>14</v>
      </c>
      <c r="C156" s="136">
        <f t="shared" si="16"/>
        <v>1.0416511659052692E-2</v>
      </c>
      <c r="D156"/>
      <c r="E156">
        <v>7</v>
      </c>
      <c r="F156">
        <v>0</v>
      </c>
      <c r="G156">
        <v>0</v>
      </c>
      <c r="H156">
        <v>2</v>
      </c>
      <c r="I156" s="24">
        <v>0</v>
      </c>
      <c r="J156" s="160">
        <f t="shared" si="17"/>
        <v>0</v>
      </c>
      <c r="K156" s="159">
        <v>0</v>
      </c>
      <c r="L156" s="159">
        <v>0</v>
      </c>
      <c r="M156" s="159">
        <v>0</v>
      </c>
      <c r="N156">
        <v>1</v>
      </c>
      <c r="O156">
        <v>0</v>
      </c>
      <c r="P156">
        <v>0</v>
      </c>
      <c r="Q156">
        <v>2</v>
      </c>
      <c r="R156">
        <v>0</v>
      </c>
      <c r="S156">
        <v>1</v>
      </c>
      <c r="T156">
        <v>1</v>
      </c>
      <c r="U156">
        <v>0</v>
      </c>
    </row>
    <row r="157" spans="1:21" ht="15.6" x14ac:dyDescent="0.3">
      <c r="A157" s="115" t="s">
        <v>324</v>
      </c>
      <c r="B157" s="130">
        <v>3</v>
      </c>
      <c r="C157" s="136">
        <f t="shared" si="16"/>
        <v>2.2321096412255769E-3</v>
      </c>
      <c r="D157" s="130"/>
      <c r="E157" s="130">
        <v>1</v>
      </c>
      <c r="F157" s="130">
        <v>0</v>
      </c>
      <c r="G157" s="130">
        <v>0</v>
      </c>
      <c r="H157" s="130">
        <v>0</v>
      </c>
      <c r="I157" s="37">
        <v>0</v>
      </c>
      <c r="J157" s="134">
        <f t="shared" si="17"/>
        <v>0</v>
      </c>
      <c r="K157" s="131">
        <v>0</v>
      </c>
      <c r="L157" s="131">
        <v>0</v>
      </c>
      <c r="M157" s="131">
        <v>0</v>
      </c>
      <c r="N157" s="130">
        <v>0</v>
      </c>
      <c r="O157" s="130">
        <v>0</v>
      </c>
      <c r="P157" s="130">
        <v>0</v>
      </c>
      <c r="Q157" s="130">
        <v>0</v>
      </c>
      <c r="R157" s="130">
        <v>2</v>
      </c>
      <c r="S157" s="130">
        <v>0</v>
      </c>
      <c r="T157" s="130">
        <v>0</v>
      </c>
      <c r="U157" s="130">
        <v>0</v>
      </c>
    </row>
    <row r="158" spans="1:21" ht="15.6" x14ac:dyDescent="0.3">
      <c r="A158" s="120" t="s">
        <v>294</v>
      </c>
      <c r="B158" s="88">
        <v>3</v>
      </c>
      <c r="C158" s="137">
        <f t="shared" si="16"/>
        <v>2.2321096412255769E-3</v>
      </c>
      <c r="D158" s="88"/>
      <c r="E158" s="88">
        <v>0</v>
      </c>
      <c r="F158" s="88">
        <v>0</v>
      </c>
      <c r="G158" s="88">
        <v>1</v>
      </c>
      <c r="H158" s="88">
        <v>0</v>
      </c>
      <c r="I158" s="41">
        <v>0</v>
      </c>
      <c r="J158" s="135">
        <f t="shared" si="17"/>
        <v>0</v>
      </c>
      <c r="K158" s="145">
        <v>0</v>
      </c>
      <c r="L158" s="145">
        <v>0</v>
      </c>
      <c r="M158" s="145">
        <v>0</v>
      </c>
      <c r="N158" s="88">
        <v>1</v>
      </c>
      <c r="O158" s="88">
        <v>0</v>
      </c>
      <c r="P158" s="88">
        <v>0</v>
      </c>
      <c r="Q158" s="88">
        <v>1</v>
      </c>
      <c r="R158" s="88">
        <v>0</v>
      </c>
      <c r="S158" s="88">
        <v>0</v>
      </c>
      <c r="T158" s="88">
        <v>0</v>
      </c>
      <c r="U158" s="88">
        <v>0</v>
      </c>
    </row>
    <row r="161" spans="1:28" ht="14.25" customHeight="1" x14ac:dyDescent="0.3">
      <c r="A161" s="76" t="s">
        <v>290</v>
      </c>
    </row>
    <row r="162" spans="1:28" ht="14.25" customHeight="1" x14ac:dyDescent="0.3">
      <c r="A162" s="695" t="s">
        <v>279</v>
      </c>
      <c r="B162" s="721" t="s">
        <v>24</v>
      </c>
      <c r="C162" s="722"/>
      <c r="D162" s="53"/>
      <c r="E162" s="703" t="s">
        <v>3</v>
      </c>
      <c r="F162" s="704"/>
      <c r="G162" s="704"/>
      <c r="H162" s="704"/>
      <c r="I162" s="704"/>
      <c r="J162" s="704"/>
      <c r="K162" s="704"/>
      <c r="L162" s="704"/>
      <c r="M162" s="704"/>
      <c r="N162" s="704"/>
      <c r="O162" s="704"/>
      <c r="P162" s="704"/>
      <c r="Q162" s="704"/>
      <c r="R162" s="704"/>
      <c r="S162" s="704"/>
      <c r="T162" s="704"/>
      <c r="U162" s="704"/>
      <c r="V162" s="704"/>
      <c r="W162" s="704"/>
      <c r="X162" s="704"/>
      <c r="Y162" s="704"/>
      <c r="Z162" s="704"/>
      <c r="AA162" s="704"/>
      <c r="AB162" s="702"/>
    </row>
    <row r="163" spans="1:28" s="553" customFormat="1" ht="46.8" customHeight="1" x14ac:dyDescent="0.3">
      <c r="A163" s="696"/>
      <c r="B163" s="108" t="s">
        <v>4</v>
      </c>
      <c r="C163" s="109" t="s">
        <v>5</v>
      </c>
      <c r="D163" s="56"/>
      <c r="E163" s="556" t="s">
        <v>345</v>
      </c>
      <c r="F163" s="15" t="s">
        <v>25</v>
      </c>
      <c r="G163" s="561" t="s">
        <v>310</v>
      </c>
      <c r="H163" s="561" t="s">
        <v>311</v>
      </c>
      <c r="I163" s="556" t="s">
        <v>325</v>
      </c>
      <c r="J163" s="556" t="s">
        <v>326</v>
      </c>
      <c r="K163" s="556" t="s">
        <v>327</v>
      </c>
      <c r="L163" s="556" t="s">
        <v>328</v>
      </c>
      <c r="M163" s="556" t="s">
        <v>329</v>
      </c>
      <c r="N163" s="556" t="s">
        <v>330</v>
      </c>
      <c r="O163" s="556" t="s">
        <v>331</v>
      </c>
      <c r="P163" s="556" t="s">
        <v>332</v>
      </c>
      <c r="Q163" s="556" t="s">
        <v>333</v>
      </c>
      <c r="R163" s="556" t="s">
        <v>334</v>
      </c>
      <c r="S163" s="556" t="s">
        <v>335</v>
      </c>
      <c r="T163" s="556" t="s">
        <v>336</v>
      </c>
      <c r="U163" s="556" t="s">
        <v>337</v>
      </c>
      <c r="V163" s="556" t="s">
        <v>338</v>
      </c>
      <c r="W163" s="556" t="s">
        <v>339</v>
      </c>
      <c r="X163" s="556" t="s">
        <v>340</v>
      </c>
      <c r="Y163" s="556" t="s">
        <v>341</v>
      </c>
      <c r="Z163" s="556" t="s">
        <v>342</v>
      </c>
      <c r="AA163" s="556" t="s">
        <v>343</v>
      </c>
      <c r="AB163" s="556" t="s">
        <v>344</v>
      </c>
    </row>
    <row r="164" spans="1:28" ht="14.25" customHeight="1" x14ac:dyDescent="0.3">
      <c r="A164" s="110" t="s">
        <v>14</v>
      </c>
      <c r="B164" s="111"/>
      <c r="C164" s="111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</row>
    <row r="165" spans="1:28" ht="14.25" customHeight="1" x14ac:dyDescent="0.3">
      <c r="A165" s="112" t="s">
        <v>15</v>
      </c>
      <c r="B165" s="111"/>
      <c r="C165" s="111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</row>
    <row r="166" spans="1:28" s="68" customFormat="1" ht="14.25" customHeight="1" x14ac:dyDescent="0.3">
      <c r="A166" s="112" t="s">
        <v>20</v>
      </c>
      <c r="B166" s="138">
        <v>918480</v>
      </c>
      <c r="C166" s="155">
        <f>B166/$B$166%</f>
        <v>100.00000000000001</v>
      </c>
      <c r="D166" s="138"/>
      <c r="E166" s="138">
        <v>53611</v>
      </c>
      <c r="F166" s="134">
        <f>SUM(G166,H166)</f>
        <v>65998</v>
      </c>
      <c r="G166" s="142">
        <v>25295</v>
      </c>
      <c r="H166" s="142">
        <v>40703</v>
      </c>
      <c r="I166" s="138">
        <v>42377</v>
      </c>
      <c r="J166" s="138">
        <v>55994</v>
      </c>
      <c r="K166" s="138">
        <v>19611</v>
      </c>
      <c r="L166" s="138">
        <v>42120</v>
      </c>
      <c r="M166" s="138">
        <v>40805</v>
      </c>
      <c r="N166" s="138">
        <v>26009</v>
      </c>
      <c r="O166" s="138">
        <v>94100</v>
      </c>
      <c r="P166" s="138">
        <v>69680</v>
      </c>
      <c r="Q166" s="138">
        <v>49500</v>
      </c>
      <c r="R166" s="138">
        <v>33087</v>
      </c>
      <c r="S166" s="138">
        <v>43036</v>
      </c>
      <c r="T166" s="138">
        <v>41133</v>
      </c>
      <c r="U166" s="138">
        <v>39391</v>
      </c>
      <c r="V166" s="138">
        <v>35961</v>
      </c>
      <c r="W166" s="138">
        <v>22076</v>
      </c>
      <c r="X166" s="138">
        <v>33417</v>
      </c>
      <c r="Y166" s="138">
        <v>27960</v>
      </c>
      <c r="Z166" s="138">
        <v>25886</v>
      </c>
      <c r="AA166" s="138">
        <v>33264</v>
      </c>
      <c r="AB166" s="138">
        <v>23464</v>
      </c>
    </row>
    <row r="167" spans="1:28" ht="14.25" customHeight="1" x14ac:dyDescent="0.3">
      <c r="A167" s="115" t="s">
        <v>281</v>
      </c>
      <c r="B167" s="37">
        <v>52293</v>
      </c>
      <c r="C167" s="143">
        <f t="shared" ref="C167:C180" si="18">B167/$B$166%</f>
        <v>5.6934282727985375</v>
      </c>
      <c r="D167" s="37"/>
      <c r="E167" s="37">
        <v>3199</v>
      </c>
      <c r="F167" s="134">
        <f t="shared" ref="F167:F180" si="19">SUM(G167,H167)</f>
        <v>2559</v>
      </c>
      <c r="G167" s="132">
        <v>911</v>
      </c>
      <c r="H167" s="131">
        <v>1648</v>
      </c>
      <c r="I167" s="37">
        <v>2349</v>
      </c>
      <c r="J167" s="37">
        <v>3312</v>
      </c>
      <c r="K167" s="37">
        <v>1376</v>
      </c>
      <c r="L167" s="37">
        <v>2980</v>
      </c>
      <c r="M167" s="37">
        <v>1526</v>
      </c>
      <c r="N167" s="37">
        <v>1498</v>
      </c>
      <c r="O167" s="37">
        <v>5261</v>
      </c>
      <c r="P167" s="37">
        <v>3712</v>
      </c>
      <c r="Q167" s="37">
        <v>3633</v>
      </c>
      <c r="R167" s="37">
        <v>1759</v>
      </c>
      <c r="S167" s="37">
        <v>2070</v>
      </c>
      <c r="T167" s="37">
        <v>2182</v>
      </c>
      <c r="U167" s="37">
        <v>2325</v>
      </c>
      <c r="V167" s="37">
        <v>2211</v>
      </c>
      <c r="W167" s="37">
        <v>1292</v>
      </c>
      <c r="X167" s="37">
        <v>2180</v>
      </c>
      <c r="Y167" s="37">
        <v>1622</v>
      </c>
      <c r="Z167" s="37">
        <v>1606</v>
      </c>
      <c r="AA167" s="37">
        <v>2023</v>
      </c>
      <c r="AB167" s="37">
        <v>1618</v>
      </c>
    </row>
    <row r="168" spans="1:28" ht="14.25" customHeight="1" x14ac:dyDescent="0.3">
      <c r="A168" s="115" t="s">
        <v>282</v>
      </c>
      <c r="B168" s="37">
        <v>446895</v>
      </c>
      <c r="C168" s="143">
        <f t="shared" si="18"/>
        <v>48.655931539064547</v>
      </c>
      <c r="D168" s="37"/>
      <c r="E168" s="37">
        <v>27382</v>
      </c>
      <c r="F168" s="134">
        <f t="shared" si="19"/>
        <v>24349</v>
      </c>
      <c r="G168" s="131">
        <v>8772</v>
      </c>
      <c r="H168" s="131">
        <v>15577</v>
      </c>
      <c r="I168" s="37">
        <v>20414</v>
      </c>
      <c r="J168" s="37">
        <v>27050</v>
      </c>
      <c r="K168" s="37">
        <v>9979</v>
      </c>
      <c r="L168" s="37">
        <v>21112</v>
      </c>
      <c r="M168" s="37">
        <v>12205</v>
      </c>
      <c r="N168" s="37">
        <v>13774</v>
      </c>
      <c r="O168" s="37">
        <v>48173</v>
      </c>
      <c r="P168" s="37">
        <v>34312</v>
      </c>
      <c r="Q168" s="37">
        <v>26335</v>
      </c>
      <c r="R168" s="37">
        <v>15579</v>
      </c>
      <c r="S168" s="37">
        <v>21066</v>
      </c>
      <c r="T168" s="37">
        <v>21679</v>
      </c>
      <c r="U168" s="37">
        <v>19438</v>
      </c>
      <c r="V168" s="37">
        <v>18029</v>
      </c>
      <c r="W168" s="37">
        <v>11592</v>
      </c>
      <c r="X168" s="37">
        <v>17661</v>
      </c>
      <c r="Y168" s="37">
        <v>13709</v>
      </c>
      <c r="Z168" s="37">
        <v>13274</v>
      </c>
      <c r="AA168" s="37">
        <v>16946</v>
      </c>
      <c r="AB168" s="37">
        <v>12837</v>
      </c>
    </row>
    <row r="169" spans="1:28" ht="14.25" customHeight="1" x14ac:dyDescent="0.3">
      <c r="A169" s="115" t="s">
        <v>283</v>
      </c>
      <c r="B169" s="37">
        <v>211745</v>
      </c>
      <c r="C169" s="143">
        <f t="shared" si="18"/>
        <v>23.053849838864213</v>
      </c>
      <c r="D169" s="37"/>
      <c r="E169" s="37">
        <v>13281</v>
      </c>
      <c r="F169" s="134">
        <f t="shared" si="19"/>
        <v>12164</v>
      </c>
      <c r="G169" s="131">
        <v>4367</v>
      </c>
      <c r="H169" s="131">
        <v>7797</v>
      </c>
      <c r="I169" s="37">
        <v>9866</v>
      </c>
      <c r="J169" s="37">
        <v>12515</v>
      </c>
      <c r="K169" s="37">
        <v>4608</v>
      </c>
      <c r="L169" s="37">
        <v>9702</v>
      </c>
      <c r="M169" s="37">
        <v>6029</v>
      </c>
      <c r="N169" s="37">
        <v>6490</v>
      </c>
      <c r="O169" s="37">
        <v>22057</v>
      </c>
      <c r="P169" s="37">
        <v>16889</v>
      </c>
      <c r="Q169" s="37">
        <v>11772</v>
      </c>
      <c r="R169" s="37">
        <v>7423</v>
      </c>
      <c r="S169" s="37">
        <v>10297</v>
      </c>
      <c r="T169" s="37">
        <v>10398</v>
      </c>
      <c r="U169" s="37">
        <v>9349</v>
      </c>
      <c r="V169" s="37">
        <v>8834</v>
      </c>
      <c r="W169" s="37">
        <v>5721</v>
      </c>
      <c r="X169" s="37">
        <v>8259</v>
      </c>
      <c r="Y169" s="37">
        <v>6484</v>
      </c>
      <c r="Z169" s="37">
        <v>6409</v>
      </c>
      <c r="AA169" s="37">
        <v>7522</v>
      </c>
      <c r="AB169" s="37">
        <v>5676</v>
      </c>
    </row>
    <row r="170" spans="1:28" ht="14.25" customHeight="1" x14ac:dyDescent="0.3">
      <c r="A170" s="115" t="s">
        <v>285</v>
      </c>
      <c r="B170" s="37">
        <v>144960</v>
      </c>
      <c r="C170" s="143">
        <f t="shared" si="18"/>
        <v>15.782597334726942</v>
      </c>
      <c r="D170" s="37"/>
      <c r="E170" s="37">
        <v>7197</v>
      </c>
      <c r="F170" s="134">
        <f t="shared" si="19"/>
        <v>19411</v>
      </c>
      <c r="G170" s="131">
        <v>9324</v>
      </c>
      <c r="H170" s="131">
        <v>10087</v>
      </c>
      <c r="I170" s="37">
        <v>7265</v>
      </c>
      <c r="J170" s="37">
        <v>10719</v>
      </c>
      <c r="K170" s="37">
        <v>3009</v>
      </c>
      <c r="L170" s="37">
        <v>7051</v>
      </c>
      <c r="M170" s="37">
        <v>4438</v>
      </c>
      <c r="N170" s="37">
        <v>3196</v>
      </c>
      <c r="O170" s="37">
        <v>13275</v>
      </c>
      <c r="P170" s="37">
        <v>10219</v>
      </c>
      <c r="Q170" s="37">
        <v>6078</v>
      </c>
      <c r="R170" s="37">
        <v>7161</v>
      </c>
      <c r="S170" s="37">
        <v>7160</v>
      </c>
      <c r="T170" s="37">
        <v>5528</v>
      </c>
      <c r="U170" s="37">
        <v>6070</v>
      </c>
      <c r="V170" s="37">
        <v>5771</v>
      </c>
      <c r="W170" s="37">
        <v>2768</v>
      </c>
      <c r="X170" s="37">
        <v>3582</v>
      </c>
      <c r="Y170" s="37">
        <v>3860</v>
      </c>
      <c r="Z170" s="37">
        <v>3733</v>
      </c>
      <c r="AA170" s="37">
        <v>4818</v>
      </c>
      <c r="AB170" s="37">
        <v>2651</v>
      </c>
    </row>
    <row r="171" spans="1:28" ht="14.25" customHeight="1" x14ac:dyDescent="0.3">
      <c r="A171" s="115" t="s">
        <v>286</v>
      </c>
      <c r="B171" s="37">
        <v>1696</v>
      </c>
      <c r="C171" s="143">
        <f t="shared" si="18"/>
        <v>0.18465290479923352</v>
      </c>
      <c r="D171" s="37"/>
      <c r="E171" s="130">
        <v>60</v>
      </c>
      <c r="F171" s="134">
        <f t="shared" si="19"/>
        <v>335</v>
      </c>
      <c r="G171" s="132">
        <v>56</v>
      </c>
      <c r="H171" s="132">
        <v>279</v>
      </c>
      <c r="I171" s="130">
        <v>48</v>
      </c>
      <c r="J171" s="130">
        <v>71</v>
      </c>
      <c r="K171" s="130">
        <v>6</v>
      </c>
      <c r="L171" s="130">
        <v>30</v>
      </c>
      <c r="M171" s="130">
        <v>43</v>
      </c>
      <c r="N171" s="130">
        <v>39</v>
      </c>
      <c r="O171" s="130">
        <v>91</v>
      </c>
      <c r="P171" s="130">
        <v>69</v>
      </c>
      <c r="Q171" s="130">
        <v>66</v>
      </c>
      <c r="R171" s="130">
        <v>41</v>
      </c>
      <c r="S171" s="130">
        <v>417</v>
      </c>
      <c r="T171" s="130">
        <v>45</v>
      </c>
      <c r="U171" s="130">
        <v>14</v>
      </c>
      <c r="V171" s="130">
        <v>27</v>
      </c>
      <c r="W171" s="130">
        <v>30</v>
      </c>
      <c r="X171" s="130">
        <v>43</v>
      </c>
      <c r="Y171" s="130">
        <v>127</v>
      </c>
      <c r="Z171" s="130">
        <v>26</v>
      </c>
      <c r="AA171" s="130">
        <v>29</v>
      </c>
      <c r="AB171" s="130">
        <v>39</v>
      </c>
    </row>
    <row r="172" spans="1:28" ht="14.25" customHeight="1" x14ac:dyDescent="0.3">
      <c r="A172" s="116" t="s">
        <v>319</v>
      </c>
      <c r="B172" s="37">
        <v>5916</v>
      </c>
      <c r="C172" s="143">
        <f t="shared" si="18"/>
        <v>0.64410765612751508</v>
      </c>
      <c r="D172" s="37"/>
      <c r="E172" s="130">
        <v>90</v>
      </c>
      <c r="F172" s="134">
        <f t="shared" si="19"/>
        <v>663</v>
      </c>
      <c r="G172" s="132">
        <v>73</v>
      </c>
      <c r="H172" s="132">
        <v>590</v>
      </c>
      <c r="I172" s="37">
        <v>1234</v>
      </c>
      <c r="J172" s="130">
        <v>680</v>
      </c>
      <c r="K172" s="130">
        <v>9</v>
      </c>
      <c r="L172" s="130">
        <v>230</v>
      </c>
      <c r="M172" s="130">
        <v>228</v>
      </c>
      <c r="N172" s="130">
        <v>72</v>
      </c>
      <c r="O172" s="130">
        <v>331</v>
      </c>
      <c r="P172" s="130">
        <v>268</v>
      </c>
      <c r="Q172" s="130">
        <v>62</v>
      </c>
      <c r="R172" s="130">
        <v>60</v>
      </c>
      <c r="S172" s="130">
        <v>194</v>
      </c>
      <c r="T172" s="130">
        <v>191</v>
      </c>
      <c r="U172" s="130">
        <v>860</v>
      </c>
      <c r="V172" s="130">
        <v>79</v>
      </c>
      <c r="W172" s="130">
        <v>17</v>
      </c>
      <c r="X172" s="130">
        <v>52</v>
      </c>
      <c r="Y172" s="130">
        <v>517</v>
      </c>
      <c r="Z172" s="130">
        <v>44</v>
      </c>
      <c r="AA172" s="130">
        <v>16</v>
      </c>
      <c r="AB172" s="130">
        <v>19</v>
      </c>
    </row>
    <row r="173" spans="1:28" ht="14.25" customHeight="1" x14ac:dyDescent="0.3">
      <c r="A173" s="115" t="s">
        <v>287</v>
      </c>
      <c r="B173" s="130">
        <v>505</v>
      </c>
      <c r="C173" s="143">
        <f t="shared" si="18"/>
        <v>5.4982144412507629E-2</v>
      </c>
      <c r="D173" s="130"/>
      <c r="E173" s="130">
        <v>12</v>
      </c>
      <c r="F173" s="134">
        <f t="shared" si="19"/>
        <v>20</v>
      </c>
      <c r="G173" s="132">
        <v>5</v>
      </c>
      <c r="H173" s="132">
        <v>15</v>
      </c>
      <c r="I173" s="130">
        <v>36</v>
      </c>
      <c r="J173" s="130">
        <v>16</v>
      </c>
      <c r="K173" s="130">
        <v>2</v>
      </c>
      <c r="L173" s="130">
        <v>12</v>
      </c>
      <c r="M173" s="130">
        <v>6</v>
      </c>
      <c r="N173" s="130">
        <v>1</v>
      </c>
      <c r="O173" s="130">
        <v>73</v>
      </c>
      <c r="P173" s="130">
        <v>44</v>
      </c>
      <c r="Q173" s="130">
        <v>51</v>
      </c>
      <c r="R173" s="130">
        <v>25</v>
      </c>
      <c r="S173" s="130">
        <v>15</v>
      </c>
      <c r="T173" s="130">
        <v>25</v>
      </c>
      <c r="U173" s="130">
        <v>5</v>
      </c>
      <c r="V173" s="130">
        <v>42</v>
      </c>
      <c r="W173" s="130">
        <v>21</v>
      </c>
      <c r="X173" s="130">
        <v>23</v>
      </c>
      <c r="Y173" s="130">
        <v>6</v>
      </c>
      <c r="Z173" s="130">
        <v>2</v>
      </c>
      <c r="AA173" s="130">
        <v>65</v>
      </c>
      <c r="AB173" s="130">
        <v>3</v>
      </c>
    </row>
    <row r="174" spans="1:28" ht="14.25" customHeight="1" x14ac:dyDescent="0.3">
      <c r="A174" s="116" t="s">
        <v>288</v>
      </c>
      <c r="B174" s="37">
        <v>3303</v>
      </c>
      <c r="C174" s="143">
        <f t="shared" si="18"/>
        <v>0.35961588711784692</v>
      </c>
      <c r="D174" s="37"/>
      <c r="E174" s="130">
        <v>181</v>
      </c>
      <c r="F174" s="134">
        <f t="shared" si="19"/>
        <v>301</v>
      </c>
      <c r="G174" s="132">
        <v>47</v>
      </c>
      <c r="H174" s="132">
        <v>254</v>
      </c>
      <c r="I174" s="130">
        <v>88</v>
      </c>
      <c r="J174" s="130">
        <v>114</v>
      </c>
      <c r="K174" s="130">
        <v>59</v>
      </c>
      <c r="L174" s="130">
        <v>36</v>
      </c>
      <c r="M174" s="130">
        <v>93</v>
      </c>
      <c r="N174" s="130">
        <v>65</v>
      </c>
      <c r="O174" s="130">
        <v>273</v>
      </c>
      <c r="P174" s="130">
        <v>168</v>
      </c>
      <c r="Q174" s="130">
        <v>113</v>
      </c>
      <c r="R174" s="130">
        <v>64</v>
      </c>
      <c r="S174" s="130">
        <v>95</v>
      </c>
      <c r="T174" s="130">
        <v>119</v>
      </c>
      <c r="U174" s="130">
        <v>65</v>
      </c>
      <c r="V174" s="130">
        <v>155</v>
      </c>
      <c r="W174" s="130">
        <v>24</v>
      </c>
      <c r="X174" s="130">
        <v>496</v>
      </c>
      <c r="Y174" s="130">
        <v>302</v>
      </c>
      <c r="Z174" s="130">
        <v>58</v>
      </c>
      <c r="AA174" s="130">
        <v>368</v>
      </c>
      <c r="AB174" s="130">
        <v>66</v>
      </c>
    </row>
    <row r="175" spans="1:28" ht="14.25" customHeight="1" x14ac:dyDescent="0.3">
      <c r="A175" s="116" t="s">
        <v>320</v>
      </c>
      <c r="B175" s="37">
        <v>9991</v>
      </c>
      <c r="C175" s="143">
        <f t="shared" si="18"/>
        <v>1.0877754550997301</v>
      </c>
      <c r="D175" s="37"/>
      <c r="E175" s="130">
        <v>520</v>
      </c>
      <c r="F175" s="134">
        <f t="shared" si="19"/>
        <v>1615</v>
      </c>
      <c r="G175" s="132">
        <v>275</v>
      </c>
      <c r="H175" s="131">
        <v>1340</v>
      </c>
      <c r="I175" s="130">
        <v>527</v>
      </c>
      <c r="J175" s="130">
        <v>535</v>
      </c>
      <c r="K175" s="130">
        <v>200</v>
      </c>
      <c r="L175" s="130">
        <v>407</v>
      </c>
      <c r="M175" s="130">
        <v>397</v>
      </c>
      <c r="N175" s="130">
        <v>217</v>
      </c>
      <c r="O175" s="37">
        <v>1074</v>
      </c>
      <c r="P175" s="130">
        <v>959</v>
      </c>
      <c r="Q175" s="130">
        <v>530</v>
      </c>
      <c r="R175" s="130">
        <v>322</v>
      </c>
      <c r="S175" s="130">
        <v>444</v>
      </c>
      <c r="T175" s="130">
        <v>288</v>
      </c>
      <c r="U175" s="130">
        <v>278</v>
      </c>
      <c r="V175" s="130">
        <v>245</v>
      </c>
      <c r="W175" s="130">
        <v>208</v>
      </c>
      <c r="X175" s="130">
        <v>293</v>
      </c>
      <c r="Y175" s="130">
        <v>192</v>
      </c>
      <c r="Z175" s="130">
        <v>283</v>
      </c>
      <c r="AA175" s="130">
        <v>286</v>
      </c>
      <c r="AB175" s="130">
        <v>171</v>
      </c>
    </row>
    <row r="176" spans="1:28" ht="15.6" x14ac:dyDescent="0.3">
      <c r="A176" s="116" t="s">
        <v>321</v>
      </c>
      <c r="B176" s="37">
        <v>38311</v>
      </c>
      <c r="C176" s="143">
        <f t="shared" si="18"/>
        <v>4.1711305635397613</v>
      </c>
      <c r="D176" s="37"/>
      <c r="E176" s="37">
        <v>1500</v>
      </c>
      <c r="F176" s="134">
        <f t="shared" si="19"/>
        <v>4072</v>
      </c>
      <c r="G176" s="131">
        <v>1412</v>
      </c>
      <c r="H176" s="131">
        <v>2660</v>
      </c>
      <c r="I176" s="130">
        <v>497</v>
      </c>
      <c r="J176" s="130">
        <v>928</v>
      </c>
      <c r="K176" s="130">
        <v>333</v>
      </c>
      <c r="L176" s="130">
        <v>517</v>
      </c>
      <c r="M176" s="37">
        <v>15639</v>
      </c>
      <c r="N176" s="130">
        <v>616</v>
      </c>
      <c r="O176" s="37">
        <v>3352</v>
      </c>
      <c r="P176" s="37">
        <v>2825</v>
      </c>
      <c r="Q176" s="130">
        <v>779</v>
      </c>
      <c r="R176" s="130">
        <v>617</v>
      </c>
      <c r="S176" s="37">
        <v>1201</v>
      </c>
      <c r="T176" s="130">
        <v>644</v>
      </c>
      <c r="U176" s="130">
        <v>962</v>
      </c>
      <c r="V176" s="130">
        <v>499</v>
      </c>
      <c r="W176" s="130">
        <v>380</v>
      </c>
      <c r="X176" s="130">
        <v>495</v>
      </c>
      <c r="Y176" s="37">
        <v>1102</v>
      </c>
      <c r="Z176" s="130">
        <v>432</v>
      </c>
      <c r="AA176" s="130">
        <v>590</v>
      </c>
      <c r="AB176" s="130">
        <v>331</v>
      </c>
    </row>
    <row r="177" spans="1:28" ht="31.2" x14ac:dyDescent="0.3">
      <c r="A177" s="116" t="s">
        <v>322</v>
      </c>
      <c r="B177" s="37">
        <v>2459</v>
      </c>
      <c r="C177" s="143">
        <f t="shared" si="18"/>
        <v>0.26772493685219062</v>
      </c>
      <c r="D177" s="37"/>
      <c r="E177" s="130">
        <v>173</v>
      </c>
      <c r="F177" s="134">
        <f t="shared" si="19"/>
        <v>418</v>
      </c>
      <c r="G177" s="132">
        <v>38</v>
      </c>
      <c r="H177" s="132">
        <v>380</v>
      </c>
      <c r="I177" s="130">
        <v>40</v>
      </c>
      <c r="J177" s="130">
        <v>47</v>
      </c>
      <c r="K177" s="130">
        <v>30</v>
      </c>
      <c r="L177" s="130">
        <v>37</v>
      </c>
      <c r="M177" s="130">
        <v>127</v>
      </c>
      <c r="N177" s="130">
        <v>30</v>
      </c>
      <c r="O177" s="130">
        <v>93</v>
      </c>
      <c r="P177" s="130">
        <v>162</v>
      </c>
      <c r="Q177" s="130">
        <v>61</v>
      </c>
      <c r="R177" s="130">
        <v>31</v>
      </c>
      <c r="S177" s="130">
        <v>68</v>
      </c>
      <c r="T177" s="130">
        <v>29</v>
      </c>
      <c r="U177" s="130">
        <v>18</v>
      </c>
      <c r="V177" s="130">
        <v>68</v>
      </c>
      <c r="W177" s="130">
        <v>23</v>
      </c>
      <c r="X177" s="130">
        <v>321</v>
      </c>
      <c r="Y177" s="130">
        <v>29</v>
      </c>
      <c r="Z177" s="130">
        <v>11</v>
      </c>
      <c r="AA177" s="130">
        <v>595</v>
      </c>
      <c r="AB177" s="130">
        <v>48</v>
      </c>
    </row>
    <row r="178" spans="1:28" ht="15.6" x14ac:dyDescent="0.3">
      <c r="A178" s="115" t="s">
        <v>323</v>
      </c>
      <c r="B178" s="130">
        <v>285</v>
      </c>
      <c r="C178" s="143">
        <f t="shared" si="18"/>
        <v>3.1029527044682523E-2</v>
      </c>
      <c r="D178" s="130"/>
      <c r="E178" s="130">
        <v>12</v>
      </c>
      <c r="F178" s="134">
        <f t="shared" si="19"/>
        <v>61</v>
      </c>
      <c r="G178" s="132">
        <v>3</v>
      </c>
      <c r="H178" s="132">
        <v>58</v>
      </c>
      <c r="I178" s="130">
        <v>9</v>
      </c>
      <c r="J178" s="130">
        <v>6</v>
      </c>
      <c r="K178" s="130">
        <v>0</v>
      </c>
      <c r="L178" s="130">
        <v>3</v>
      </c>
      <c r="M178" s="130">
        <v>71</v>
      </c>
      <c r="N178" s="130">
        <v>10</v>
      </c>
      <c r="O178" s="130">
        <v>26</v>
      </c>
      <c r="P178" s="130">
        <v>25</v>
      </c>
      <c r="Q178" s="130">
        <v>15</v>
      </c>
      <c r="R178" s="130">
        <v>4</v>
      </c>
      <c r="S178" s="130">
        <v>7</v>
      </c>
      <c r="T178" s="130">
        <v>4</v>
      </c>
      <c r="U178" s="130">
        <v>4</v>
      </c>
      <c r="V178" s="130">
        <v>0</v>
      </c>
      <c r="W178" s="130">
        <v>0</v>
      </c>
      <c r="X178" s="130">
        <v>5</v>
      </c>
      <c r="Y178" s="130">
        <v>10</v>
      </c>
      <c r="Z178" s="130">
        <v>6</v>
      </c>
      <c r="AA178" s="130">
        <v>2</v>
      </c>
      <c r="AB178" s="130">
        <v>5</v>
      </c>
    </row>
    <row r="179" spans="1:28" ht="15.6" x14ac:dyDescent="0.3">
      <c r="A179" s="115" t="s">
        <v>324</v>
      </c>
      <c r="B179" s="130">
        <v>22</v>
      </c>
      <c r="C179" s="143">
        <f t="shared" si="18"/>
        <v>2.3952617367825105E-3</v>
      </c>
      <c r="D179" s="130"/>
      <c r="E179" s="130">
        <v>0</v>
      </c>
      <c r="F179" s="134">
        <f t="shared" si="19"/>
        <v>2</v>
      </c>
      <c r="G179" s="132">
        <v>2</v>
      </c>
      <c r="H179" s="132">
        <v>0</v>
      </c>
      <c r="I179" s="130">
        <v>2</v>
      </c>
      <c r="J179" s="130">
        <v>0</v>
      </c>
      <c r="K179" s="130">
        <v>0</v>
      </c>
      <c r="L179" s="130">
        <v>0</v>
      </c>
      <c r="M179" s="130">
        <v>3</v>
      </c>
      <c r="N179" s="130">
        <v>0</v>
      </c>
      <c r="O179" s="130">
        <v>1</v>
      </c>
      <c r="P179" s="130">
        <v>9</v>
      </c>
      <c r="Q179" s="130">
        <v>0</v>
      </c>
      <c r="R179" s="130">
        <v>1</v>
      </c>
      <c r="S179" s="130">
        <v>1</v>
      </c>
      <c r="T179" s="130">
        <v>0</v>
      </c>
      <c r="U179" s="130">
        <v>0</v>
      </c>
      <c r="V179" s="130">
        <v>0</v>
      </c>
      <c r="W179" s="130">
        <v>0</v>
      </c>
      <c r="X179" s="130">
        <v>3</v>
      </c>
      <c r="Y179" s="130">
        <v>0</v>
      </c>
      <c r="Z179" s="130">
        <v>0</v>
      </c>
      <c r="AA179" s="130">
        <v>0</v>
      </c>
      <c r="AB179" s="130">
        <v>0</v>
      </c>
    </row>
    <row r="180" spans="1:28" ht="15.6" x14ac:dyDescent="0.3">
      <c r="A180" s="115" t="s">
        <v>294</v>
      </c>
      <c r="B180" s="130">
        <v>99</v>
      </c>
      <c r="C180" s="143">
        <f t="shared" si="18"/>
        <v>1.0778677815521297E-2</v>
      </c>
      <c r="D180" s="130"/>
      <c r="E180" s="130">
        <v>4</v>
      </c>
      <c r="F180" s="134">
        <f t="shared" si="19"/>
        <v>28</v>
      </c>
      <c r="G180" s="132">
        <v>10</v>
      </c>
      <c r="H180" s="132">
        <v>18</v>
      </c>
      <c r="I180" s="130">
        <v>2</v>
      </c>
      <c r="J180" s="130">
        <v>1</v>
      </c>
      <c r="K180" s="130">
        <v>0</v>
      </c>
      <c r="L180" s="130">
        <v>3</v>
      </c>
      <c r="M180" s="130">
        <v>0</v>
      </c>
      <c r="N180" s="130">
        <v>1</v>
      </c>
      <c r="O180" s="130">
        <v>20</v>
      </c>
      <c r="P180" s="130">
        <v>19</v>
      </c>
      <c r="Q180" s="130">
        <v>5</v>
      </c>
      <c r="R180" s="130">
        <v>0</v>
      </c>
      <c r="S180" s="130">
        <v>1</v>
      </c>
      <c r="T180" s="130">
        <v>1</v>
      </c>
      <c r="U180" s="130">
        <v>3</v>
      </c>
      <c r="V180" s="130">
        <v>1</v>
      </c>
      <c r="W180" s="130">
        <v>0</v>
      </c>
      <c r="X180" s="130">
        <v>4</v>
      </c>
      <c r="Y180" s="130">
        <v>0</v>
      </c>
      <c r="Z180" s="130">
        <v>2</v>
      </c>
      <c r="AA180" s="130">
        <v>4</v>
      </c>
      <c r="AB180" s="130">
        <v>0</v>
      </c>
    </row>
    <row r="181" spans="1:28" ht="15.6" x14ac:dyDescent="0.3">
      <c r="A181" s="117"/>
      <c r="B181" s="130"/>
      <c r="C181" s="130"/>
      <c r="D181" s="130"/>
      <c r="E181" s="130"/>
      <c r="F181" s="130"/>
      <c r="G181" s="132"/>
      <c r="H181" s="132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</row>
    <row r="182" spans="1:28" s="68" customFormat="1" ht="15.6" x14ac:dyDescent="0.3">
      <c r="A182" s="112" t="s">
        <v>19</v>
      </c>
      <c r="B182" s="130"/>
      <c r="C182" s="130"/>
      <c r="D182" s="130"/>
      <c r="E182" s="130"/>
      <c r="F182" s="130"/>
      <c r="G182" s="132"/>
      <c r="H182" s="132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</row>
    <row r="183" spans="1:28" s="68" customFormat="1" ht="15.6" x14ac:dyDescent="0.3">
      <c r="A183" s="112" t="s">
        <v>20</v>
      </c>
      <c r="B183" s="138">
        <v>468525</v>
      </c>
      <c r="C183" s="155">
        <f>B183/$B$183%</f>
        <v>100</v>
      </c>
      <c r="D183" s="138"/>
      <c r="E183" s="138">
        <v>27115</v>
      </c>
      <c r="F183" s="134">
        <f>SUM(G183,H183)</f>
        <v>33570</v>
      </c>
      <c r="G183" s="142">
        <v>13892</v>
      </c>
      <c r="H183" s="142">
        <v>19678</v>
      </c>
      <c r="I183" s="138">
        <v>22303</v>
      </c>
      <c r="J183" s="138">
        <v>26656</v>
      </c>
      <c r="K183" s="138">
        <v>10009</v>
      </c>
      <c r="L183" s="138">
        <v>21370</v>
      </c>
      <c r="M183" s="138">
        <v>21334</v>
      </c>
      <c r="N183" s="138">
        <v>13219</v>
      </c>
      <c r="O183" s="138">
        <v>47384</v>
      </c>
      <c r="P183" s="138">
        <v>34660</v>
      </c>
      <c r="Q183" s="138">
        <v>25127</v>
      </c>
      <c r="R183" s="138">
        <v>16646</v>
      </c>
      <c r="S183" s="138">
        <v>22011</v>
      </c>
      <c r="T183" s="138">
        <v>21725</v>
      </c>
      <c r="U183" s="138">
        <v>20603</v>
      </c>
      <c r="V183" s="138">
        <v>18719</v>
      </c>
      <c r="W183" s="138">
        <v>11687</v>
      </c>
      <c r="X183" s="138">
        <v>17195</v>
      </c>
      <c r="Y183" s="138">
        <v>14375</v>
      </c>
      <c r="Z183" s="138">
        <v>13831</v>
      </c>
      <c r="AA183" s="138">
        <v>16888</v>
      </c>
      <c r="AB183" s="138">
        <v>12098</v>
      </c>
    </row>
    <row r="184" spans="1:28" ht="15.6" x14ac:dyDescent="0.3">
      <c r="A184" s="115" t="s">
        <v>281</v>
      </c>
      <c r="B184" s="37">
        <v>27686</v>
      </c>
      <c r="C184" s="143">
        <f t="shared" ref="C184:C197" si="20">B184/$B$183%</f>
        <v>5.9091830745424474</v>
      </c>
      <c r="D184" s="37"/>
      <c r="E184" s="37">
        <v>1702</v>
      </c>
      <c r="F184" s="134">
        <f t="shared" ref="F184:F197" si="21">SUM(G184,H184)</f>
        <v>1324</v>
      </c>
      <c r="G184" s="132">
        <v>490</v>
      </c>
      <c r="H184" s="132">
        <v>834</v>
      </c>
      <c r="I184" s="37">
        <v>1243</v>
      </c>
      <c r="J184" s="37">
        <v>1722</v>
      </c>
      <c r="K184" s="130">
        <v>725</v>
      </c>
      <c r="L184" s="37">
        <v>1561</v>
      </c>
      <c r="M184" s="130">
        <v>800</v>
      </c>
      <c r="N184" s="130">
        <v>800</v>
      </c>
      <c r="O184" s="37">
        <v>2758</v>
      </c>
      <c r="P184" s="37">
        <v>1946</v>
      </c>
      <c r="Q184" s="37">
        <v>1931</v>
      </c>
      <c r="R184" s="130">
        <v>929</v>
      </c>
      <c r="S184" s="37">
        <v>1099</v>
      </c>
      <c r="T184" s="37">
        <v>1240</v>
      </c>
      <c r="U184" s="37">
        <v>1255</v>
      </c>
      <c r="V184" s="37">
        <v>1174</v>
      </c>
      <c r="W184" s="130">
        <v>689</v>
      </c>
      <c r="X184" s="37">
        <v>1164</v>
      </c>
      <c r="Y184" s="130">
        <v>847</v>
      </c>
      <c r="Z184" s="130">
        <v>839</v>
      </c>
      <c r="AA184" s="37">
        <v>1077</v>
      </c>
      <c r="AB184" s="130">
        <v>861</v>
      </c>
    </row>
    <row r="185" spans="1:28" ht="15.6" x14ac:dyDescent="0.3">
      <c r="A185" s="115" t="s">
        <v>282</v>
      </c>
      <c r="B185" s="37">
        <v>227871</v>
      </c>
      <c r="C185" s="143">
        <f t="shared" si="20"/>
        <v>48.635825196094125</v>
      </c>
      <c r="D185" s="37"/>
      <c r="E185" s="37">
        <v>13917</v>
      </c>
      <c r="F185" s="134">
        <f t="shared" si="21"/>
        <v>12256</v>
      </c>
      <c r="G185" s="131">
        <v>4364</v>
      </c>
      <c r="H185" s="131">
        <v>7892</v>
      </c>
      <c r="I185" s="37">
        <v>10562</v>
      </c>
      <c r="J185" s="37">
        <v>13790</v>
      </c>
      <c r="K185" s="37">
        <v>4933</v>
      </c>
      <c r="L185" s="37">
        <v>10793</v>
      </c>
      <c r="M185" s="37">
        <v>6058</v>
      </c>
      <c r="N185" s="37">
        <v>6964</v>
      </c>
      <c r="O185" s="37">
        <v>24301</v>
      </c>
      <c r="P185" s="37">
        <v>17050</v>
      </c>
      <c r="Q185" s="37">
        <v>13309</v>
      </c>
      <c r="R185" s="37">
        <v>7903</v>
      </c>
      <c r="S185" s="37">
        <v>10783</v>
      </c>
      <c r="T185" s="37">
        <v>11311</v>
      </c>
      <c r="U185" s="37">
        <v>10109</v>
      </c>
      <c r="V185" s="37">
        <v>9395</v>
      </c>
      <c r="W185" s="37">
        <v>6023</v>
      </c>
      <c r="X185" s="37">
        <v>9235</v>
      </c>
      <c r="Y185" s="37">
        <v>6980</v>
      </c>
      <c r="Z185" s="37">
        <v>7055</v>
      </c>
      <c r="AA185" s="37">
        <v>8677</v>
      </c>
      <c r="AB185" s="37">
        <v>6467</v>
      </c>
    </row>
    <row r="186" spans="1:28" ht="15.6" x14ac:dyDescent="0.3">
      <c r="A186" s="115" t="s">
        <v>283</v>
      </c>
      <c r="B186" s="37">
        <v>107686</v>
      </c>
      <c r="C186" s="143">
        <f t="shared" si="20"/>
        <v>22.984045675257455</v>
      </c>
      <c r="D186" s="37"/>
      <c r="E186" s="37">
        <v>6797</v>
      </c>
      <c r="F186" s="134">
        <f t="shared" si="21"/>
        <v>6060</v>
      </c>
      <c r="G186" s="131">
        <v>2184</v>
      </c>
      <c r="H186" s="131">
        <v>3876</v>
      </c>
      <c r="I186" s="37">
        <v>4975</v>
      </c>
      <c r="J186" s="37">
        <v>6136</v>
      </c>
      <c r="K186" s="37">
        <v>2417</v>
      </c>
      <c r="L186" s="37">
        <v>4992</v>
      </c>
      <c r="M186" s="37">
        <v>2940</v>
      </c>
      <c r="N186" s="37">
        <v>3225</v>
      </c>
      <c r="O186" s="37">
        <v>10927</v>
      </c>
      <c r="P186" s="37">
        <v>8196</v>
      </c>
      <c r="Q186" s="37">
        <v>5832</v>
      </c>
      <c r="R186" s="37">
        <v>3849</v>
      </c>
      <c r="S186" s="37">
        <v>5234</v>
      </c>
      <c r="T186" s="37">
        <v>5498</v>
      </c>
      <c r="U186" s="37">
        <v>4859</v>
      </c>
      <c r="V186" s="37">
        <v>4747</v>
      </c>
      <c r="W186" s="37">
        <v>3057</v>
      </c>
      <c r="X186" s="37">
        <v>4283</v>
      </c>
      <c r="Y186" s="37">
        <v>3284</v>
      </c>
      <c r="Z186" s="37">
        <v>3501</v>
      </c>
      <c r="AA186" s="37">
        <v>3893</v>
      </c>
      <c r="AB186" s="37">
        <v>2984</v>
      </c>
    </row>
    <row r="187" spans="1:28" ht="15.6" x14ac:dyDescent="0.3">
      <c r="A187" s="115" t="s">
        <v>285</v>
      </c>
      <c r="B187" s="37">
        <v>71646</v>
      </c>
      <c r="C187" s="143">
        <f t="shared" si="20"/>
        <v>15.291820073635344</v>
      </c>
      <c r="D187" s="37"/>
      <c r="E187" s="37">
        <v>3302</v>
      </c>
      <c r="F187" s="134">
        <f t="shared" si="21"/>
        <v>10655</v>
      </c>
      <c r="G187" s="131">
        <v>6286</v>
      </c>
      <c r="H187" s="131">
        <v>4369</v>
      </c>
      <c r="I187" s="37">
        <v>3701</v>
      </c>
      <c r="J187" s="37">
        <v>3720</v>
      </c>
      <c r="K187" s="37">
        <v>1536</v>
      </c>
      <c r="L187" s="37">
        <v>3255</v>
      </c>
      <c r="M187" s="37">
        <v>2198</v>
      </c>
      <c r="N187" s="37">
        <v>1698</v>
      </c>
      <c r="O187" s="37">
        <v>6554</v>
      </c>
      <c r="P187" s="37">
        <v>5135</v>
      </c>
      <c r="Q187" s="37">
        <v>3119</v>
      </c>
      <c r="R187" s="37">
        <v>3310</v>
      </c>
      <c r="S187" s="37">
        <v>3767</v>
      </c>
      <c r="T187" s="37">
        <v>2840</v>
      </c>
      <c r="U187" s="37">
        <v>3105</v>
      </c>
      <c r="V187" s="37">
        <v>2811</v>
      </c>
      <c r="W187" s="37">
        <v>1490</v>
      </c>
      <c r="X187" s="37">
        <v>1801</v>
      </c>
      <c r="Y187" s="37">
        <v>1880</v>
      </c>
      <c r="Z187" s="37">
        <v>1885</v>
      </c>
      <c r="AA187" s="37">
        <v>2508</v>
      </c>
      <c r="AB187" s="37">
        <v>1376</v>
      </c>
    </row>
    <row r="188" spans="1:28" ht="15.6" x14ac:dyDescent="0.3">
      <c r="A188" s="115" t="s">
        <v>286</v>
      </c>
      <c r="B188" s="130">
        <v>666</v>
      </c>
      <c r="C188" s="143">
        <f t="shared" si="20"/>
        <v>0.14214823115095246</v>
      </c>
      <c r="D188" s="130"/>
      <c r="E188" s="130">
        <v>29</v>
      </c>
      <c r="F188" s="134">
        <f t="shared" si="21"/>
        <v>54</v>
      </c>
      <c r="G188" s="132">
        <v>25</v>
      </c>
      <c r="H188" s="132">
        <v>29</v>
      </c>
      <c r="I188" s="130">
        <v>29</v>
      </c>
      <c r="J188" s="130">
        <v>26</v>
      </c>
      <c r="K188" s="130">
        <v>3</v>
      </c>
      <c r="L188" s="130">
        <v>23</v>
      </c>
      <c r="M188" s="130">
        <v>25</v>
      </c>
      <c r="N188" s="130">
        <v>22</v>
      </c>
      <c r="O188" s="130">
        <v>45</v>
      </c>
      <c r="P188" s="130">
        <v>41</v>
      </c>
      <c r="Q188" s="130">
        <v>37</v>
      </c>
      <c r="R188" s="130">
        <v>16</v>
      </c>
      <c r="S188" s="130">
        <v>87</v>
      </c>
      <c r="T188" s="130">
        <v>27</v>
      </c>
      <c r="U188" s="130">
        <v>7</v>
      </c>
      <c r="V188" s="130">
        <v>18</v>
      </c>
      <c r="W188" s="130">
        <v>17</v>
      </c>
      <c r="X188" s="130">
        <v>22</v>
      </c>
      <c r="Y188" s="130">
        <v>82</v>
      </c>
      <c r="Z188" s="130">
        <v>16</v>
      </c>
      <c r="AA188" s="130">
        <v>20</v>
      </c>
      <c r="AB188" s="130">
        <v>20</v>
      </c>
    </row>
    <row r="189" spans="1:28" ht="15.6" x14ac:dyDescent="0.3">
      <c r="A189" s="116" t="s">
        <v>319</v>
      </c>
      <c r="B189" s="37">
        <v>3931</v>
      </c>
      <c r="C189" s="143">
        <f t="shared" si="20"/>
        <v>0.83901606104263382</v>
      </c>
      <c r="D189" s="37"/>
      <c r="E189" s="130">
        <v>47</v>
      </c>
      <c r="F189" s="134">
        <f t="shared" si="21"/>
        <v>377</v>
      </c>
      <c r="G189" s="132">
        <v>36</v>
      </c>
      <c r="H189" s="132">
        <v>341</v>
      </c>
      <c r="I189" s="37">
        <v>1129</v>
      </c>
      <c r="J189" s="130">
        <v>397</v>
      </c>
      <c r="K189" s="130">
        <v>6</v>
      </c>
      <c r="L189" s="130">
        <v>126</v>
      </c>
      <c r="M189" s="130">
        <v>153</v>
      </c>
      <c r="N189" s="130">
        <v>52</v>
      </c>
      <c r="O189" s="130">
        <v>159</v>
      </c>
      <c r="P189" s="130">
        <v>96</v>
      </c>
      <c r="Q189" s="130">
        <v>20</v>
      </c>
      <c r="R189" s="130">
        <v>30</v>
      </c>
      <c r="S189" s="130">
        <v>75</v>
      </c>
      <c r="T189" s="130">
        <v>132</v>
      </c>
      <c r="U189" s="130">
        <v>620</v>
      </c>
      <c r="V189" s="130">
        <v>51</v>
      </c>
      <c r="W189" s="130">
        <v>10</v>
      </c>
      <c r="X189" s="130">
        <v>35</v>
      </c>
      <c r="Y189" s="130">
        <v>361</v>
      </c>
      <c r="Z189" s="130">
        <v>41</v>
      </c>
      <c r="AA189" s="130">
        <v>3</v>
      </c>
      <c r="AB189" s="130">
        <v>11</v>
      </c>
    </row>
    <row r="190" spans="1:28" ht="15.6" x14ac:dyDescent="0.3">
      <c r="A190" s="115" t="s">
        <v>287</v>
      </c>
      <c r="B190" s="130">
        <v>279</v>
      </c>
      <c r="C190" s="143">
        <f t="shared" si="20"/>
        <v>5.9548583319993596E-2</v>
      </c>
      <c r="D190" s="130"/>
      <c r="E190" s="130">
        <v>2</v>
      </c>
      <c r="F190" s="134">
        <f t="shared" si="21"/>
        <v>9</v>
      </c>
      <c r="G190" s="132">
        <v>1</v>
      </c>
      <c r="H190" s="132">
        <v>8</v>
      </c>
      <c r="I190" s="130">
        <v>24</v>
      </c>
      <c r="J190" s="130">
        <v>12</v>
      </c>
      <c r="K190" s="130">
        <v>1</v>
      </c>
      <c r="L190" s="130">
        <v>8</v>
      </c>
      <c r="M190" s="130">
        <v>1</v>
      </c>
      <c r="N190" s="130">
        <v>0</v>
      </c>
      <c r="O190" s="130">
        <v>48</v>
      </c>
      <c r="P190" s="130">
        <v>17</v>
      </c>
      <c r="Q190" s="130">
        <v>37</v>
      </c>
      <c r="R190" s="130">
        <v>16</v>
      </c>
      <c r="S190" s="130">
        <v>5</v>
      </c>
      <c r="T190" s="130">
        <v>13</v>
      </c>
      <c r="U190" s="130">
        <v>1</v>
      </c>
      <c r="V190" s="130">
        <v>38</v>
      </c>
      <c r="W190" s="130">
        <v>20</v>
      </c>
      <c r="X190" s="130">
        <v>14</v>
      </c>
      <c r="Y190" s="130">
        <v>5</v>
      </c>
      <c r="Z190" s="130">
        <v>2</v>
      </c>
      <c r="AA190" s="130">
        <v>5</v>
      </c>
      <c r="AB190" s="130">
        <v>1</v>
      </c>
    </row>
    <row r="191" spans="1:28" ht="15.6" x14ac:dyDescent="0.3">
      <c r="A191" s="116" t="s">
        <v>288</v>
      </c>
      <c r="B191" s="37">
        <v>1186</v>
      </c>
      <c r="C191" s="143">
        <f t="shared" si="20"/>
        <v>0.2531348380556</v>
      </c>
      <c r="D191" s="37"/>
      <c r="E191" s="130">
        <v>59</v>
      </c>
      <c r="F191" s="134">
        <f t="shared" si="21"/>
        <v>108</v>
      </c>
      <c r="G191" s="132">
        <v>16</v>
      </c>
      <c r="H191" s="132">
        <v>92</v>
      </c>
      <c r="I191" s="130">
        <v>39</v>
      </c>
      <c r="J191" s="130">
        <v>38</v>
      </c>
      <c r="K191" s="130">
        <v>51</v>
      </c>
      <c r="L191" s="130">
        <v>17</v>
      </c>
      <c r="M191" s="130">
        <v>31</v>
      </c>
      <c r="N191" s="130">
        <v>23</v>
      </c>
      <c r="O191" s="130">
        <v>100</v>
      </c>
      <c r="P191" s="130">
        <v>81</v>
      </c>
      <c r="Q191" s="130">
        <v>29</v>
      </c>
      <c r="R191" s="130">
        <v>27</v>
      </c>
      <c r="S191" s="130">
        <v>34</v>
      </c>
      <c r="T191" s="130">
        <v>70</v>
      </c>
      <c r="U191" s="130">
        <v>47</v>
      </c>
      <c r="V191" s="130">
        <v>17</v>
      </c>
      <c r="W191" s="130">
        <v>8</v>
      </c>
      <c r="X191" s="130">
        <v>158</v>
      </c>
      <c r="Y191" s="130">
        <v>77</v>
      </c>
      <c r="Z191" s="130">
        <v>11</v>
      </c>
      <c r="AA191" s="130">
        <v>144</v>
      </c>
      <c r="AB191" s="130">
        <v>17</v>
      </c>
    </row>
    <row r="192" spans="1:28" ht="15.6" x14ac:dyDescent="0.3">
      <c r="A192" s="116" t="s">
        <v>320</v>
      </c>
      <c r="B192" s="37">
        <v>5640</v>
      </c>
      <c r="C192" s="143">
        <f t="shared" si="20"/>
        <v>1.2037778133504082</v>
      </c>
      <c r="D192" s="37"/>
      <c r="E192" s="130">
        <v>302</v>
      </c>
      <c r="F192" s="134">
        <f t="shared" si="21"/>
        <v>812</v>
      </c>
      <c r="G192" s="132">
        <v>135</v>
      </c>
      <c r="H192" s="132">
        <v>677</v>
      </c>
      <c r="I192" s="130">
        <v>311</v>
      </c>
      <c r="J192" s="130">
        <v>227</v>
      </c>
      <c r="K192" s="130">
        <v>144</v>
      </c>
      <c r="L192" s="130">
        <v>278</v>
      </c>
      <c r="M192" s="130">
        <v>222</v>
      </c>
      <c r="N192" s="130">
        <v>101</v>
      </c>
      <c r="O192" s="130">
        <v>632</v>
      </c>
      <c r="P192" s="130">
        <v>452</v>
      </c>
      <c r="Q192" s="130">
        <v>314</v>
      </c>
      <c r="R192" s="130">
        <v>203</v>
      </c>
      <c r="S192" s="130">
        <v>264</v>
      </c>
      <c r="T192" s="130">
        <v>173</v>
      </c>
      <c r="U192" s="130">
        <v>160</v>
      </c>
      <c r="V192" s="130">
        <v>148</v>
      </c>
      <c r="W192" s="130">
        <v>137</v>
      </c>
      <c r="X192" s="130">
        <v>164</v>
      </c>
      <c r="Y192" s="130">
        <v>115</v>
      </c>
      <c r="Z192" s="130">
        <v>203</v>
      </c>
      <c r="AA192" s="130">
        <v>168</v>
      </c>
      <c r="AB192" s="130">
        <v>110</v>
      </c>
    </row>
    <row r="193" spans="1:28" ht="15.6" x14ac:dyDescent="0.3">
      <c r="A193" s="116" t="s">
        <v>321</v>
      </c>
      <c r="B193" s="37">
        <v>21087</v>
      </c>
      <c r="C193" s="143">
        <f t="shared" si="20"/>
        <v>4.5007203457659672</v>
      </c>
      <c r="D193" s="37"/>
      <c r="E193" s="130">
        <v>884</v>
      </c>
      <c r="F193" s="134">
        <f t="shared" si="21"/>
        <v>1749</v>
      </c>
      <c r="G193" s="132">
        <v>343</v>
      </c>
      <c r="H193" s="131">
        <v>1406</v>
      </c>
      <c r="I193" s="130">
        <v>272</v>
      </c>
      <c r="J193" s="130">
        <v>569</v>
      </c>
      <c r="K193" s="130">
        <v>188</v>
      </c>
      <c r="L193" s="130">
        <v>293</v>
      </c>
      <c r="M193" s="37">
        <v>8807</v>
      </c>
      <c r="N193" s="130">
        <v>321</v>
      </c>
      <c r="O193" s="37">
        <v>1793</v>
      </c>
      <c r="P193" s="37">
        <v>1551</v>
      </c>
      <c r="Q193" s="130">
        <v>464</v>
      </c>
      <c r="R193" s="130">
        <v>351</v>
      </c>
      <c r="S193" s="130">
        <v>629</v>
      </c>
      <c r="T193" s="130">
        <v>409</v>
      </c>
      <c r="U193" s="130">
        <v>428</v>
      </c>
      <c r="V193" s="130">
        <v>304</v>
      </c>
      <c r="W193" s="130">
        <v>233</v>
      </c>
      <c r="X193" s="130">
        <v>289</v>
      </c>
      <c r="Y193" s="130">
        <v>724</v>
      </c>
      <c r="Z193" s="130">
        <v>268</v>
      </c>
      <c r="AA193" s="130">
        <v>336</v>
      </c>
      <c r="AB193" s="130">
        <v>225</v>
      </c>
    </row>
    <row r="194" spans="1:28" ht="31.2" x14ac:dyDescent="0.3">
      <c r="A194" s="116" t="s">
        <v>322</v>
      </c>
      <c r="B194" s="130">
        <v>632</v>
      </c>
      <c r="C194" s="143">
        <f t="shared" si="20"/>
        <v>0.13489141454564857</v>
      </c>
      <c r="D194" s="130"/>
      <c r="E194" s="130">
        <v>65</v>
      </c>
      <c r="F194" s="134">
        <f t="shared" si="21"/>
        <v>116</v>
      </c>
      <c r="G194" s="132">
        <v>6</v>
      </c>
      <c r="H194" s="132">
        <v>110</v>
      </c>
      <c r="I194" s="130">
        <v>16</v>
      </c>
      <c r="J194" s="130">
        <v>14</v>
      </c>
      <c r="K194" s="130">
        <v>5</v>
      </c>
      <c r="L194" s="130">
        <v>23</v>
      </c>
      <c r="M194" s="130">
        <v>52</v>
      </c>
      <c r="N194" s="130">
        <v>11</v>
      </c>
      <c r="O194" s="130">
        <v>36</v>
      </c>
      <c r="P194" s="130">
        <v>69</v>
      </c>
      <c r="Q194" s="130">
        <v>28</v>
      </c>
      <c r="R194" s="130">
        <v>10</v>
      </c>
      <c r="S194" s="130">
        <v>27</v>
      </c>
      <c r="T194" s="130">
        <v>9</v>
      </c>
      <c r="U194" s="130">
        <v>9</v>
      </c>
      <c r="V194" s="130">
        <v>16</v>
      </c>
      <c r="W194" s="130">
        <v>3</v>
      </c>
      <c r="X194" s="130">
        <v>25</v>
      </c>
      <c r="Y194" s="130">
        <v>15</v>
      </c>
      <c r="Z194" s="130">
        <v>4</v>
      </c>
      <c r="AA194" s="130">
        <v>57</v>
      </c>
      <c r="AB194" s="130">
        <v>22</v>
      </c>
    </row>
    <row r="195" spans="1:28" ht="15.6" x14ac:dyDescent="0.3">
      <c r="A195" s="115" t="s">
        <v>323</v>
      </c>
      <c r="B195" s="130">
        <v>156</v>
      </c>
      <c r="C195" s="143">
        <f t="shared" si="20"/>
        <v>3.3295982071394267E-2</v>
      </c>
      <c r="D195" s="130"/>
      <c r="E195" s="130">
        <v>7</v>
      </c>
      <c r="F195" s="134">
        <f t="shared" si="21"/>
        <v>37</v>
      </c>
      <c r="G195" s="132">
        <v>1</v>
      </c>
      <c r="H195" s="132">
        <v>36</v>
      </c>
      <c r="I195" s="130">
        <v>0</v>
      </c>
      <c r="J195" s="130">
        <v>4</v>
      </c>
      <c r="K195" s="130">
        <v>0</v>
      </c>
      <c r="L195" s="130">
        <v>1</v>
      </c>
      <c r="M195" s="130">
        <v>46</v>
      </c>
      <c r="N195" s="130">
        <v>1</v>
      </c>
      <c r="O195" s="130">
        <v>19</v>
      </c>
      <c r="P195" s="130">
        <v>12</v>
      </c>
      <c r="Q195" s="130">
        <v>3</v>
      </c>
      <c r="R195" s="130">
        <v>1</v>
      </c>
      <c r="S195" s="130">
        <v>6</v>
      </c>
      <c r="T195" s="130">
        <v>2</v>
      </c>
      <c r="U195" s="130">
        <v>1</v>
      </c>
      <c r="V195" s="130">
        <v>0</v>
      </c>
      <c r="W195" s="130">
        <v>0</v>
      </c>
      <c r="X195" s="130">
        <v>1</v>
      </c>
      <c r="Y195" s="130">
        <v>5</v>
      </c>
      <c r="Z195" s="130">
        <v>6</v>
      </c>
      <c r="AA195" s="130">
        <v>0</v>
      </c>
      <c r="AB195" s="130">
        <v>4</v>
      </c>
    </row>
    <row r="196" spans="1:28" ht="15.6" x14ac:dyDescent="0.3">
      <c r="A196" s="115" t="s">
        <v>324</v>
      </c>
      <c r="B196" s="130">
        <v>12</v>
      </c>
      <c r="C196" s="143">
        <f t="shared" si="20"/>
        <v>2.5612293901072516E-3</v>
      </c>
      <c r="D196" s="130"/>
      <c r="E196" s="130">
        <v>0</v>
      </c>
      <c r="F196" s="134">
        <f t="shared" si="21"/>
        <v>0</v>
      </c>
      <c r="G196" s="132">
        <v>0</v>
      </c>
      <c r="H196" s="132">
        <v>0</v>
      </c>
      <c r="I196" s="130">
        <v>1</v>
      </c>
      <c r="J196" s="130">
        <v>0</v>
      </c>
      <c r="K196" s="130">
        <v>0</v>
      </c>
      <c r="L196" s="130">
        <v>0</v>
      </c>
      <c r="M196" s="130">
        <v>1</v>
      </c>
      <c r="N196" s="130">
        <v>0</v>
      </c>
      <c r="O196" s="130">
        <v>0</v>
      </c>
      <c r="P196" s="130">
        <v>5</v>
      </c>
      <c r="Q196" s="130">
        <v>0</v>
      </c>
      <c r="R196" s="130">
        <v>1</v>
      </c>
      <c r="S196" s="130">
        <v>1</v>
      </c>
      <c r="T196" s="130">
        <v>0</v>
      </c>
      <c r="U196" s="130">
        <v>0</v>
      </c>
      <c r="V196" s="130">
        <v>0</v>
      </c>
      <c r="W196" s="130">
        <v>0</v>
      </c>
      <c r="X196" s="130">
        <v>3</v>
      </c>
      <c r="Y196" s="130">
        <v>0</v>
      </c>
      <c r="Z196" s="130">
        <v>0</v>
      </c>
      <c r="AA196" s="130">
        <v>0</v>
      </c>
      <c r="AB196" s="130">
        <v>0</v>
      </c>
    </row>
    <row r="197" spans="1:28" ht="15.6" x14ac:dyDescent="0.3">
      <c r="A197" s="115" t="s">
        <v>294</v>
      </c>
      <c r="B197" s="130">
        <v>47</v>
      </c>
      <c r="C197" s="143">
        <f t="shared" si="20"/>
        <v>1.0031481777920069E-2</v>
      </c>
      <c r="D197" s="130"/>
      <c r="E197" s="130">
        <v>2</v>
      </c>
      <c r="F197" s="134">
        <f t="shared" si="21"/>
        <v>13</v>
      </c>
      <c r="G197" s="132">
        <v>5</v>
      </c>
      <c r="H197" s="132">
        <v>8</v>
      </c>
      <c r="I197" s="130">
        <v>1</v>
      </c>
      <c r="J197" s="130">
        <v>1</v>
      </c>
      <c r="K197" s="130">
        <v>0</v>
      </c>
      <c r="L197" s="130">
        <v>0</v>
      </c>
      <c r="M197" s="130">
        <v>0</v>
      </c>
      <c r="N197" s="130">
        <v>1</v>
      </c>
      <c r="O197" s="130">
        <v>12</v>
      </c>
      <c r="P197" s="130">
        <v>9</v>
      </c>
      <c r="Q197" s="130">
        <v>4</v>
      </c>
      <c r="R197" s="130">
        <v>0</v>
      </c>
      <c r="S197" s="130">
        <v>0</v>
      </c>
      <c r="T197" s="130">
        <v>1</v>
      </c>
      <c r="U197" s="130">
        <v>2</v>
      </c>
      <c r="V197" s="130">
        <v>0</v>
      </c>
      <c r="W197" s="130">
        <v>0</v>
      </c>
      <c r="X197" s="130">
        <v>1</v>
      </c>
      <c r="Y197" s="130">
        <v>0</v>
      </c>
      <c r="Z197" s="130">
        <v>0</v>
      </c>
      <c r="AA197" s="130">
        <v>0</v>
      </c>
      <c r="AB197" s="130">
        <v>0</v>
      </c>
    </row>
    <row r="198" spans="1:28" ht="15.6" x14ac:dyDescent="0.3">
      <c r="A198" s="115"/>
      <c r="B198" s="130"/>
      <c r="C198" s="130"/>
      <c r="D198" s="130"/>
      <c r="E198" s="130"/>
      <c r="F198" s="130"/>
      <c r="G198" s="132"/>
      <c r="H198" s="132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</row>
    <row r="199" spans="1:28" s="68" customFormat="1" ht="15.6" x14ac:dyDescent="0.3">
      <c r="A199" s="112" t="s">
        <v>21</v>
      </c>
      <c r="B199" s="130"/>
      <c r="C199" s="130"/>
      <c r="D199" s="130"/>
      <c r="E199" s="130"/>
      <c r="F199" s="130"/>
      <c r="G199" s="132"/>
      <c r="H199" s="132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</row>
    <row r="200" spans="1:28" s="68" customFormat="1" ht="15.6" x14ac:dyDescent="0.3">
      <c r="A200" s="112" t="s">
        <v>20</v>
      </c>
      <c r="B200" s="138">
        <v>449955</v>
      </c>
      <c r="C200" s="155">
        <f>B200/$B$200%</f>
        <v>100</v>
      </c>
      <c r="D200" s="138"/>
      <c r="E200" s="138">
        <v>26496</v>
      </c>
      <c r="F200" s="134">
        <f>SUM(G200,H200)</f>
        <v>32428</v>
      </c>
      <c r="G200" s="142">
        <v>11403</v>
      </c>
      <c r="H200" s="142">
        <v>21025</v>
      </c>
      <c r="I200" s="138">
        <v>20074</v>
      </c>
      <c r="J200" s="138">
        <v>29338</v>
      </c>
      <c r="K200" s="138">
        <v>9602</v>
      </c>
      <c r="L200" s="138">
        <v>20750</v>
      </c>
      <c r="M200" s="138">
        <v>19471</v>
      </c>
      <c r="N200" s="138">
        <v>12790</v>
      </c>
      <c r="O200" s="138">
        <v>46716</v>
      </c>
      <c r="P200" s="138">
        <v>35020</v>
      </c>
      <c r="Q200" s="138">
        <v>24373</v>
      </c>
      <c r="R200" s="138">
        <v>16441</v>
      </c>
      <c r="S200" s="138">
        <v>21025</v>
      </c>
      <c r="T200" s="138">
        <v>19408</v>
      </c>
      <c r="U200" s="138">
        <v>18788</v>
      </c>
      <c r="V200" s="138">
        <v>17242</v>
      </c>
      <c r="W200" s="138">
        <v>10389</v>
      </c>
      <c r="X200" s="138">
        <v>16222</v>
      </c>
      <c r="Y200" s="138">
        <v>13585</v>
      </c>
      <c r="Z200" s="138">
        <v>12055</v>
      </c>
      <c r="AA200" s="138">
        <v>16376</v>
      </c>
      <c r="AB200" s="138">
        <v>11366</v>
      </c>
    </row>
    <row r="201" spans="1:28" ht="15.6" x14ac:dyDescent="0.3">
      <c r="A201" s="115" t="s">
        <v>281</v>
      </c>
      <c r="B201" s="37">
        <v>24607</v>
      </c>
      <c r="C201" s="143">
        <f t="shared" ref="C201:C214" si="22">B201/$B$200%</f>
        <v>5.4687690991321354</v>
      </c>
      <c r="D201" s="37"/>
      <c r="E201" s="37">
        <v>1497</v>
      </c>
      <c r="F201" s="134">
        <f t="shared" ref="F201:F214" si="23">SUM(G201,H201)</f>
        <v>1235</v>
      </c>
      <c r="G201" s="132">
        <v>421</v>
      </c>
      <c r="H201" s="132">
        <v>814</v>
      </c>
      <c r="I201" s="37">
        <v>1106</v>
      </c>
      <c r="J201" s="37">
        <v>1590</v>
      </c>
      <c r="K201" s="130">
        <v>651</v>
      </c>
      <c r="L201" s="37">
        <v>1419</v>
      </c>
      <c r="M201" s="130">
        <v>726</v>
      </c>
      <c r="N201" s="130">
        <v>698</v>
      </c>
      <c r="O201" s="37">
        <v>2503</v>
      </c>
      <c r="P201" s="37">
        <v>1766</v>
      </c>
      <c r="Q201" s="37">
        <v>1702</v>
      </c>
      <c r="R201" s="130">
        <v>830</v>
      </c>
      <c r="S201" s="130">
        <v>971</v>
      </c>
      <c r="T201" s="130">
        <v>942</v>
      </c>
      <c r="U201" s="37">
        <v>1070</v>
      </c>
      <c r="V201" s="37">
        <v>1037</v>
      </c>
      <c r="W201" s="130">
        <v>603</v>
      </c>
      <c r="X201" s="37">
        <v>1016</v>
      </c>
      <c r="Y201" s="130">
        <v>775</v>
      </c>
      <c r="Z201" s="130">
        <v>767</v>
      </c>
      <c r="AA201" s="130">
        <v>946</v>
      </c>
      <c r="AB201" s="130">
        <v>757</v>
      </c>
    </row>
    <row r="202" spans="1:28" ht="15.6" x14ac:dyDescent="0.3">
      <c r="A202" s="115" t="s">
        <v>282</v>
      </c>
      <c r="B202" s="37">
        <v>219024</v>
      </c>
      <c r="C202" s="143">
        <f t="shared" si="22"/>
        <v>48.676867686768674</v>
      </c>
      <c r="D202" s="37"/>
      <c r="E202" s="37">
        <v>13465</v>
      </c>
      <c r="F202" s="134">
        <f t="shared" si="23"/>
        <v>12093</v>
      </c>
      <c r="G202" s="131">
        <v>4408</v>
      </c>
      <c r="H202" s="131">
        <v>7685</v>
      </c>
      <c r="I202" s="37">
        <v>9852</v>
      </c>
      <c r="J202" s="37">
        <v>13260</v>
      </c>
      <c r="K202" s="37">
        <v>5046</v>
      </c>
      <c r="L202" s="37">
        <v>10319</v>
      </c>
      <c r="M202" s="37">
        <v>6147</v>
      </c>
      <c r="N202" s="37">
        <v>6810</v>
      </c>
      <c r="O202" s="37">
        <v>23872</v>
      </c>
      <c r="P202" s="37">
        <v>17262</v>
      </c>
      <c r="Q202" s="37">
        <v>13026</v>
      </c>
      <c r="R202" s="37">
        <v>7676</v>
      </c>
      <c r="S202" s="37">
        <v>10283</v>
      </c>
      <c r="T202" s="37">
        <v>10368</v>
      </c>
      <c r="U202" s="37">
        <v>9329</v>
      </c>
      <c r="V202" s="37">
        <v>8634</v>
      </c>
      <c r="W202" s="37">
        <v>5569</v>
      </c>
      <c r="X202" s="37">
        <v>8426</v>
      </c>
      <c r="Y202" s="37">
        <v>6729</v>
      </c>
      <c r="Z202" s="37">
        <v>6219</v>
      </c>
      <c r="AA202" s="37">
        <v>8269</v>
      </c>
      <c r="AB202" s="37">
        <v>6370</v>
      </c>
    </row>
    <row r="203" spans="1:28" ht="15.6" x14ac:dyDescent="0.3">
      <c r="A203" s="115" t="s">
        <v>283</v>
      </c>
      <c r="B203" s="37">
        <v>104059</v>
      </c>
      <c r="C203" s="143">
        <f t="shared" si="22"/>
        <v>23.126534875709794</v>
      </c>
      <c r="D203" s="37"/>
      <c r="E203" s="37">
        <v>6484</v>
      </c>
      <c r="F203" s="134">
        <f t="shared" si="23"/>
        <v>6104</v>
      </c>
      <c r="G203" s="131">
        <v>2183</v>
      </c>
      <c r="H203" s="131">
        <v>3921</v>
      </c>
      <c r="I203" s="37">
        <v>4891</v>
      </c>
      <c r="J203" s="37">
        <v>6379</v>
      </c>
      <c r="K203" s="37">
        <v>2191</v>
      </c>
      <c r="L203" s="37">
        <v>4710</v>
      </c>
      <c r="M203" s="37">
        <v>3089</v>
      </c>
      <c r="N203" s="37">
        <v>3265</v>
      </c>
      <c r="O203" s="37">
        <v>11130</v>
      </c>
      <c r="P203" s="37">
        <v>8693</v>
      </c>
      <c r="Q203" s="37">
        <v>5940</v>
      </c>
      <c r="R203" s="37">
        <v>3574</v>
      </c>
      <c r="S203" s="37">
        <v>5063</v>
      </c>
      <c r="T203" s="37">
        <v>4900</v>
      </c>
      <c r="U203" s="37">
        <v>4490</v>
      </c>
      <c r="V203" s="37">
        <v>4087</v>
      </c>
      <c r="W203" s="37">
        <v>2664</v>
      </c>
      <c r="X203" s="37">
        <v>3976</v>
      </c>
      <c r="Y203" s="37">
        <v>3200</v>
      </c>
      <c r="Z203" s="37">
        <v>2908</v>
      </c>
      <c r="AA203" s="37">
        <v>3629</v>
      </c>
      <c r="AB203" s="37">
        <v>2692</v>
      </c>
    </row>
    <row r="204" spans="1:28" ht="15.6" x14ac:dyDescent="0.3">
      <c r="A204" s="115" t="s">
        <v>285</v>
      </c>
      <c r="B204" s="37">
        <v>73314</v>
      </c>
      <c r="C204" s="143">
        <f t="shared" si="22"/>
        <v>16.293629362936294</v>
      </c>
      <c r="D204" s="37"/>
      <c r="E204" s="37">
        <v>3895</v>
      </c>
      <c r="F204" s="134">
        <f t="shared" si="23"/>
        <v>8756</v>
      </c>
      <c r="G204" s="131">
        <v>3038</v>
      </c>
      <c r="H204" s="131">
        <v>5718</v>
      </c>
      <c r="I204" s="37">
        <v>3564</v>
      </c>
      <c r="J204" s="37">
        <v>6999</v>
      </c>
      <c r="K204" s="37">
        <v>1473</v>
      </c>
      <c r="L204" s="37">
        <v>3796</v>
      </c>
      <c r="M204" s="37">
        <v>2240</v>
      </c>
      <c r="N204" s="37">
        <v>1498</v>
      </c>
      <c r="O204" s="37">
        <v>6721</v>
      </c>
      <c r="P204" s="37">
        <v>5084</v>
      </c>
      <c r="Q204" s="37">
        <v>2959</v>
      </c>
      <c r="R204" s="37">
        <v>3851</v>
      </c>
      <c r="S204" s="37">
        <v>3393</v>
      </c>
      <c r="T204" s="37">
        <v>2688</v>
      </c>
      <c r="U204" s="37">
        <v>2965</v>
      </c>
      <c r="V204" s="37">
        <v>2960</v>
      </c>
      <c r="W204" s="37">
        <v>1278</v>
      </c>
      <c r="X204" s="37">
        <v>1781</v>
      </c>
      <c r="Y204" s="37">
        <v>1980</v>
      </c>
      <c r="Z204" s="37">
        <v>1848</v>
      </c>
      <c r="AA204" s="37">
        <v>2310</v>
      </c>
      <c r="AB204" s="37">
        <v>1275</v>
      </c>
    </row>
    <row r="205" spans="1:28" ht="15.6" x14ac:dyDescent="0.3">
      <c r="A205" s="115" t="s">
        <v>286</v>
      </c>
      <c r="B205" s="37">
        <v>1030</v>
      </c>
      <c r="C205" s="143">
        <f t="shared" si="22"/>
        <v>0.22891178006689558</v>
      </c>
      <c r="D205" s="37"/>
      <c r="E205" s="130">
        <v>31</v>
      </c>
      <c r="F205" s="134">
        <f t="shared" si="23"/>
        <v>281</v>
      </c>
      <c r="G205" s="132">
        <v>31</v>
      </c>
      <c r="H205" s="132">
        <v>250</v>
      </c>
      <c r="I205" s="130">
        <v>19</v>
      </c>
      <c r="J205" s="130">
        <v>45</v>
      </c>
      <c r="K205" s="130">
        <v>3</v>
      </c>
      <c r="L205" s="130">
        <v>7</v>
      </c>
      <c r="M205" s="130">
        <v>18</v>
      </c>
      <c r="N205" s="130">
        <v>17</v>
      </c>
      <c r="O205" s="130">
        <v>46</v>
      </c>
      <c r="P205" s="130">
        <v>28</v>
      </c>
      <c r="Q205" s="130">
        <v>29</v>
      </c>
      <c r="R205" s="130">
        <v>25</v>
      </c>
      <c r="S205" s="130">
        <v>330</v>
      </c>
      <c r="T205" s="130">
        <v>18</v>
      </c>
      <c r="U205" s="130">
        <v>7</v>
      </c>
      <c r="V205" s="130">
        <v>9</v>
      </c>
      <c r="W205" s="130">
        <v>13</v>
      </c>
      <c r="X205" s="130">
        <v>21</v>
      </c>
      <c r="Y205" s="130">
        <v>45</v>
      </c>
      <c r="Z205" s="130">
        <v>10</v>
      </c>
      <c r="AA205" s="130">
        <v>9</v>
      </c>
      <c r="AB205" s="130">
        <v>19</v>
      </c>
    </row>
    <row r="206" spans="1:28" ht="15.6" x14ac:dyDescent="0.3">
      <c r="A206" s="116" t="s">
        <v>319</v>
      </c>
      <c r="B206" s="37">
        <v>1985</v>
      </c>
      <c r="C206" s="143">
        <f t="shared" si="22"/>
        <v>0.44115522663377449</v>
      </c>
      <c r="D206" s="37"/>
      <c r="E206" s="130">
        <v>43</v>
      </c>
      <c r="F206" s="134">
        <f t="shared" si="23"/>
        <v>286</v>
      </c>
      <c r="G206" s="132">
        <v>37</v>
      </c>
      <c r="H206" s="132">
        <v>249</v>
      </c>
      <c r="I206" s="130">
        <v>105</v>
      </c>
      <c r="J206" s="130">
        <v>283</v>
      </c>
      <c r="K206" s="130">
        <v>3</v>
      </c>
      <c r="L206" s="130">
        <v>104</v>
      </c>
      <c r="M206" s="130">
        <v>75</v>
      </c>
      <c r="N206" s="130">
        <v>20</v>
      </c>
      <c r="O206" s="130">
        <v>172</v>
      </c>
      <c r="P206" s="130">
        <v>172</v>
      </c>
      <c r="Q206" s="130">
        <v>42</v>
      </c>
      <c r="R206" s="130">
        <v>30</v>
      </c>
      <c r="S206" s="130">
        <v>119</v>
      </c>
      <c r="T206" s="130">
        <v>59</v>
      </c>
      <c r="U206" s="130">
        <v>240</v>
      </c>
      <c r="V206" s="130">
        <v>28</v>
      </c>
      <c r="W206" s="130">
        <v>7</v>
      </c>
      <c r="X206" s="130">
        <v>17</v>
      </c>
      <c r="Y206" s="130">
        <v>156</v>
      </c>
      <c r="Z206" s="130">
        <v>3</v>
      </c>
      <c r="AA206" s="130">
        <v>13</v>
      </c>
      <c r="AB206" s="130">
        <v>8</v>
      </c>
    </row>
    <row r="207" spans="1:28" ht="15.6" x14ac:dyDescent="0.3">
      <c r="A207" s="115" t="s">
        <v>287</v>
      </c>
      <c r="B207" s="130">
        <v>226</v>
      </c>
      <c r="C207" s="143">
        <f t="shared" si="22"/>
        <v>5.022724494671689E-2</v>
      </c>
      <c r="D207" s="130"/>
      <c r="E207" s="130">
        <v>10</v>
      </c>
      <c r="F207" s="134">
        <f t="shared" si="23"/>
        <v>11</v>
      </c>
      <c r="G207" s="132">
        <v>4</v>
      </c>
      <c r="H207" s="132">
        <v>7</v>
      </c>
      <c r="I207" s="130">
        <v>12</v>
      </c>
      <c r="J207" s="130">
        <v>4</v>
      </c>
      <c r="K207" s="130">
        <v>1</v>
      </c>
      <c r="L207" s="130">
        <v>4</v>
      </c>
      <c r="M207" s="130">
        <v>5</v>
      </c>
      <c r="N207" s="130">
        <v>1</v>
      </c>
      <c r="O207" s="130">
        <v>25</v>
      </c>
      <c r="P207" s="130">
        <v>27</v>
      </c>
      <c r="Q207" s="130">
        <v>14</v>
      </c>
      <c r="R207" s="130">
        <v>9</v>
      </c>
      <c r="S207" s="130">
        <v>10</v>
      </c>
      <c r="T207" s="130">
        <v>12</v>
      </c>
      <c r="U207" s="130">
        <v>4</v>
      </c>
      <c r="V207" s="130">
        <v>4</v>
      </c>
      <c r="W207" s="130">
        <v>1</v>
      </c>
      <c r="X207" s="130">
        <v>9</v>
      </c>
      <c r="Y207" s="130">
        <v>1</v>
      </c>
      <c r="Z207" s="130">
        <v>0</v>
      </c>
      <c r="AA207" s="130">
        <v>60</v>
      </c>
      <c r="AB207" s="130">
        <v>2</v>
      </c>
    </row>
    <row r="208" spans="1:28" ht="15.6" x14ac:dyDescent="0.3">
      <c r="A208" s="116" t="s">
        <v>288</v>
      </c>
      <c r="B208" s="37">
        <v>2117</v>
      </c>
      <c r="C208" s="143">
        <f t="shared" si="22"/>
        <v>0.47049149359380382</v>
      </c>
      <c r="D208" s="37"/>
      <c r="E208" s="130">
        <v>122</v>
      </c>
      <c r="F208" s="134">
        <f t="shared" si="23"/>
        <v>193</v>
      </c>
      <c r="G208" s="132">
        <v>31</v>
      </c>
      <c r="H208" s="132">
        <v>162</v>
      </c>
      <c r="I208" s="130">
        <v>49</v>
      </c>
      <c r="J208" s="130">
        <v>76</v>
      </c>
      <c r="K208" s="130">
        <v>8</v>
      </c>
      <c r="L208" s="130">
        <v>19</v>
      </c>
      <c r="M208" s="130">
        <v>62</v>
      </c>
      <c r="N208" s="130">
        <v>42</v>
      </c>
      <c r="O208" s="130">
        <v>173</v>
      </c>
      <c r="P208" s="130">
        <v>87</v>
      </c>
      <c r="Q208" s="130">
        <v>84</v>
      </c>
      <c r="R208" s="130">
        <v>37</v>
      </c>
      <c r="S208" s="130">
        <v>61</v>
      </c>
      <c r="T208" s="130">
        <v>49</v>
      </c>
      <c r="U208" s="130">
        <v>18</v>
      </c>
      <c r="V208" s="130">
        <v>138</v>
      </c>
      <c r="W208" s="130">
        <v>16</v>
      </c>
      <c r="X208" s="130">
        <v>338</v>
      </c>
      <c r="Y208" s="130">
        <v>225</v>
      </c>
      <c r="Z208" s="130">
        <v>47</v>
      </c>
      <c r="AA208" s="130">
        <v>224</v>
      </c>
      <c r="AB208" s="130">
        <v>49</v>
      </c>
    </row>
    <row r="209" spans="1:28" ht="15.6" x14ac:dyDescent="0.3">
      <c r="A209" s="116" t="s">
        <v>320</v>
      </c>
      <c r="B209" s="37">
        <v>4351</v>
      </c>
      <c r="C209" s="143">
        <f t="shared" si="22"/>
        <v>0.96698558744763363</v>
      </c>
      <c r="D209" s="37"/>
      <c r="E209" s="130">
        <v>218</v>
      </c>
      <c r="F209" s="134">
        <f t="shared" si="23"/>
        <v>803</v>
      </c>
      <c r="G209" s="132">
        <v>140</v>
      </c>
      <c r="H209" s="132">
        <v>663</v>
      </c>
      <c r="I209" s="130">
        <v>216</v>
      </c>
      <c r="J209" s="130">
        <v>308</v>
      </c>
      <c r="K209" s="130">
        <v>56</v>
      </c>
      <c r="L209" s="130">
        <v>129</v>
      </c>
      <c r="M209" s="130">
        <v>175</v>
      </c>
      <c r="N209" s="130">
        <v>116</v>
      </c>
      <c r="O209" s="130">
        <v>442</v>
      </c>
      <c r="P209" s="130">
        <v>507</v>
      </c>
      <c r="Q209" s="130">
        <v>216</v>
      </c>
      <c r="R209" s="130">
        <v>119</v>
      </c>
      <c r="S209" s="130">
        <v>180</v>
      </c>
      <c r="T209" s="130">
        <v>115</v>
      </c>
      <c r="U209" s="130">
        <v>118</v>
      </c>
      <c r="V209" s="130">
        <v>97</v>
      </c>
      <c r="W209" s="130">
        <v>71</v>
      </c>
      <c r="X209" s="130">
        <v>129</v>
      </c>
      <c r="Y209" s="130">
        <v>77</v>
      </c>
      <c r="Z209" s="130">
        <v>80</v>
      </c>
      <c r="AA209" s="130">
        <v>118</v>
      </c>
      <c r="AB209" s="130">
        <v>61</v>
      </c>
    </row>
    <row r="210" spans="1:28" ht="15.6" x14ac:dyDescent="0.3">
      <c r="A210" s="116" t="s">
        <v>321</v>
      </c>
      <c r="B210" s="37">
        <v>17224</v>
      </c>
      <c r="C210" s="143">
        <f t="shared" si="22"/>
        <v>3.8279383493904944</v>
      </c>
      <c r="D210" s="37"/>
      <c r="E210" s="130">
        <v>616</v>
      </c>
      <c r="F210" s="134">
        <f t="shared" si="23"/>
        <v>2323</v>
      </c>
      <c r="G210" s="131">
        <v>1069</v>
      </c>
      <c r="H210" s="131">
        <v>1254</v>
      </c>
      <c r="I210" s="130">
        <v>225</v>
      </c>
      <c r="J210" s="130">
        <v>359</v>
      </c>
      <c r="K210" s="130">
        <v>145</v>
      </c>
      <c r="L210" s="130">
        <v>224</v>
      </c>
      <c r="M210" s="37">
        <v>6832</v>
      </c>
      <c r="N210" s="130">
        <v>295</v>
      </c>
      <c r="O210" s="37">
        <v>1559</v>
      </c>
      <c r="P210" s="37">
        <v>1274</v>
      </c>
      <c r="Q210" s="130">
        <v>315</v>
      </c>
      <c r="R210" s="130">
        <v>266</v>
      </c>
      <c r="S210" s="130">
        <v>572</v>
      </c>
      <c r="T210" s="130">
        <v>235</v>
      </c>
      <c r="U210" s="130">
        <v>534</v>
      </c>
      <c r="V210" s="130">
        <v>195</v>
      </c>
      <c r="W210" s="130">
        <v>147</v>
      </c>
      <c r="X210" s="130">
        <v>206</v>
      </c>
      <c r="Y210" s="130">
        <v>378</v>
      </c>
      <c r="Z210" s="130">
        <v>164</v>
      </c>
      <c r="AA210" s="130">
        <v>254</v>
      </c>
      <c r="AB210" s="130">
        <v>106</v>
      </c>
    </row>
    <row r="211" spans="1:28" ht="31.2" x14ac:dyDescent="0.3">
      <c r="A211" s="116" t="s">
        <v>322</v>
      </c>
      <c r="B211" s="37">
        <v>1827</v>
      </c>
      <c r="C211" s="143">
        <f t="shared" si="22"/>
        <v>0.40604060406040604</v>
      </c>
      <c r="D211" s="37"/>
      <c r="E211" s="130">
        <v>108</v>
      </c>
      <c r="F211" s="134">
        <f t="shared" si="23"/>
        <v>302</v>
      </c>
      <c r="G211" s="132">
        <v>32</v>
      </c>
      <c r="H211" s="132">
        <v>270</v>
      </c>
      <c r="I211" s="130">
        <v>24</v>
      </c>
      <c r="J211" s="130">
        <v>33</v>
      </c>
      <c r="K211" s="130">
        <v>25</v>
      </c>
      <c r="L211" s="130">
        <v>14</v>
      </c>
      <c r="M211" s="130">
        <v>75</v>
      </c>
      <c r="N211" s="130">
        <v>19</v>
      </c>
      <c r="O211" s="130">
        <v>57</v>
      </c>
      <c r="P211" s="130">
        <v>93</v>
      </c>
      <c r="Q211" s="130">
        <v>33</v>
      </c>
      <c r="R211" s="130">
        <v>21</v>
      </c>
      <c r="S211" s="130">
        <v>41</v>
      </c>
      <c r="T211" s="130">
        <v>20</v>
      </c>
      <c r="U211" s="130">
        <v>9</v>
      </c>
      <c r="V211" s="130">
        <v>52</v>
      </c>
      <c r="W211" s="130">
        <v>20</v>
      </c>
      <c r="X211" s="130">
        <v>296</v>
      </c>
      <c r="Y211" s="130">
        <v>14</v>
      </c>
      <c r="Z211" s="130">
        <v>7</v>
      </c>
      <c r="AA211" s="130">
        <v>538</v>
      </c>
      <c r="AB211" s="130">
        <v>26</v>
      </c>
    </row>
    <row r="212" spans="1:28" ht="15.6" x14ac:dyDescent="0.3">
      <c r="A212" s="115" t="s">
        <v>323</v>
      </c>
      <c r="B212" s="130">
        <v>129</v>
      </c>
      <c r="C212" s="143">
        <f t="shared" si="22"/>
        <v>2.8669533620028668E-2</v>
      </c>
      <c r="D212" s="130"/>
      <c r="E212" s="130">
        <v>5</v>
      </c>
      <c r="F212" s="134">
        <f t="shared" si="23"/>
        <v>24</v>
      </c>
      <c r="G212" s="132">
        <v>2</v>
      </c>
      <c r="H212" s="132">
        <v>22</v>
      </c>
      <c r="I212" s="130">
        <v>9</v>
      </c>
      <c r="J212" s="130">
        <v>2</v>
      </c>
      <c r="K212" s="130">
        <v>0</v>
      </c>
      <c r="L212" s="130">
        <v>2</v>
      </c>
      <c r="M212" s="130">
        <v>25</v>
      </c>
      <c r="N212" s="130">
        <v>9</v>
      </c>
      <c r="O212" s="130">
        <v>7</v>
      </c>
      <c r="P212" s="130">
        <v>13</v>
      </c>
      <c r="Q212" s="130">
        <v>12</v>
      </c>
      <c r="R212" s="130">
        <v>3</v>
      </c>
      <c r="S212" s="130">
        <v>1</v>
      </c>
      <c r="T212" s="130">
        <v>2</v>
      </c>
      <c r="U212" s="130">
        <v>3</v>
      </c>
      <c r="V212" s="130">
        <v>0</v>
      </c>
      <c r="W212" s="130">
        <v>0</v>
      </c>
      <c r="X212" s="130">
        <v>4</v>
      </c>
      <c r="Y212" s="130">
        <v>5</v>
      </c>
      <c r="Z212" s="130">
        <v>0</v>
      </c>
      <c r="AA212" s="130">
        <v>2</v>
      </c>
      <c r="AB212" s="130">
        <v>1</v>
      </c>
    </row>
    <row r="213" spans="1:28" ht="15.6" x14ac:dyDescent="0.3">
      <c r="A213" s="115" t="s">
        <v>324</v>
      </c>
      <c r="B213" s="130">
        <v>10</v>
      </c>
      <c r="C213" s="143">
        <f t="shared" si="22"/>
        <v>2.2224444666688889E-3</v>
      </c>
      <c r="D213" s="130"/>
      <c r="E213" s="130">
        <v>0</v>
      </c>
      <c r="F213" s="134">
        <f t="shared" si="23"/>
        <v>2</v>
      </c>
      <c r="G213" s="132">
        <v>2</v>
      </c>
      <c r="H213" s="132">
        <v>0</v>
      </c>
      <c r="I213" s="130">
        <v>1</v>
      </c>
      <c r="J213" s="130">
        <v>0</v>
      </c>
      <c r="K213" s="130">
        <v>0</v>
      </c>
      <c r="L213" s="130">
        <v>0</v>
      </c>
      <c r="M213" s="130">
        <v>2</v>
      </c>
      <c r="N213" s="130">
        <v>0</v>
      </c>
      <c r="O213" s="130">
        <v>1</v>
      </c>
      <c r="P213" s="130">
        <v>4</v>
      </c>
      <c r="Q213" s="130">
        <v>0</v>
      </c>
      <c r="R213" s="130">
        <v>0</v>
      </c>
      <c r="S213" s="130">
        <v>0</v>
      </c>
      <c r="T213" s="130">
        <v>0</v>
      </c>
      <c r="U213" s="130">
        <v>0</v>
      </c>
      <c r="V213" s="130">
        <v>0</v>
      </c>
      <c r="W213" s="130">
        <v>0</v>
      </c>
      <c r="X213" s="130">
        <v>0</v>
      </c>
      <c r="Y213" s="130">
        <v>0</v>
      </c>
      <c r="Z213" s="130">
        <v>0</v>
      </c>
      <c r="AA213" s="130">
        <v>0</v>
      </c>
      <c r="AB213" s="130">
        <v>0</v>
      </c>
    </row>
    <row r="214" spans="1:28" ht="15.6" x14ac:dyDescent="0.3">
      <c r="A214" s="115" t="s">
        <v>294</v>
      </c>
      <c r="B214" s="130">
        <v>52</v>
      </c>
      <c r="C214" s="143">
        <f t="shared" si="22"/>
        <v>1.1556711226678222E-2</v>
      </c>
      <c r="D214" s="130"/>
      <c r="E214" s="130">
        <v>2</v>
      </c>
      <c r="F214" s="134">
        <f t="shared" si="23"/>
        <v>15</v>
      </c>
      <c r="G214" s="132">
        <v>5</v>
      </c>
      <c r="H214" s="132">
        <v>10</v>
      </c>
      <c r="I214" s="130">
        <v>1</v>
      </c>
      <c r="J214" s="130">
        <v>0</v>
      </c>
      <c r="K214" s="130">
        <v>0</v>
      </c>
      <c r="L214" s="130">
        <v>3</v>
      </c>
      <c r="M214" s="130">
        <v>0</v>
      </c>
      <c r="N214" s="130">
        <v>0</v>
      </c>
      <c r="O214" s="130">
        <v>8</v>
      </c>
      <c r="P214" s="130">
        <v>10</v>
      </c>
      <c r="Q214" s="130">
        <v>1</v>
      </c>
      <c r="R214" s="130">
        <v>0</v>
      </c>
      <c r="S214" s="130">
        <v>1</v>
      </c>
      <c r="T214" s="130">
        <v>0</v>
      </c>
      <c r="U214" s="130">
        <v>1</v>
      </c>
      <c r="V214" s="130">
        <v>1</v>
      </c>
      <c r="W214" s="130">
        <v>0</v>
      </c>
      <c r="X214" s="130">
        <v>3</v>
      </c>
      <c r="Y214" s="130">
        <v>0</v>
      </c>
      <c r="Z214" s="130">
        <v>2</v>
      </c>
      <c r="AA214" s="130">
        <v>4</v>
      </c>
      <c r="AB214" s="130">
        <v>0</v>
      </c>
    </row>
    <row r="215" spans="1:28" x14ac:dyDescent="0.3">
      <c r="B215" s="130"/>
      <c r="C215" s="130"/>
      <c r="D215" s="130"/>
      <c r="E215" s="130"/>
      <c r="F215" s="130"/>
      <c r="G215" s="132"/>
      <c r="H215" s="132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</row>
    <row r="216" spans="1:28" ht="15.6" x14ac:dyDescent="0.3">
      <c r="A216" s="118" t="s">
        <v>22</v>
      </c>
      <c r="B216" s="130"/>
      <c r="C216" s="130"/>
      <c r="D216" s="130"/>
      <c r="E216" s="130"/>
      <c r="F216" s="130"/>
      <c r="G216" s="132"/>
      <c r="H216" s="132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</row>
    <row r="217" spans="1:28" ht="15.6" x14ac:dyDescent="0.3">
      <c r="A217" s="118" t="s">
        <v>15</v>
      </c>
      <c r="B217" s="130"/>
      <c r="C217" s="130"/>
      <c r="D217" s="130"/>
      <c r="E217" s="130"/>
      <c r="F217" s="130"/>
      <c r="G217" s="132"/>
      <c r="H217" s="132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</row>
    <row r="218" spans="1:28" s="68" customFormat="1" ht="15.6" x14ac:dyDescent="0.3">
      <c r="A218" s="112" t="s">
        <v>20</v>
      </c>
      <c r="B218" s="138">
        <v>531555</v>
      </c>
      <c r="C218" s="155">
        <f>B218/$B$218%</f>
        <v>100</v>
      </c>
      <c r="D218" s="140"/>
      <c r="E218" s="138">
        <v>20226</v>
      </c>
      <c r="F218" s="134">
        <f>SUM(G218,H218)</f>
        <v>65998</v>
      </c>
      <c r="G218" s="142">
        <v>25295</v>
      </c>
      <c r="H218" s="142">
        <v>40703</v>
      </c>
      <c r="I218" s="138">
        <v>18231</v>
      </c>
      <c r="J218" s="138">
        <v>36966</v>
      </c>
      <c r="K218" s="138">
        <v>4586</v>
      </c>
      <c r="L218" s="138">
        <v>16803</v>
      </c>
      <c r="M218" s="138">
        <v>38365</v>
      </c>
      <c r="N218" s="138">
        <v>6715</v>
      </c>
      <c r="O218" s="138">
        <v>80783</v>
      </c>
      <c r="P218" s="138">
        <v>67744</v>
      </c>
      <c r="Q218" s="138">
        <v>28613</v>
      </c>
      <c r="R218" s="138">
        <v>15669</v>
      </c>
      <c r="S218" s="138">
        <v>33067</v>
      </c>
      <c r="T218" s="138">
        <v>21359</v>
      </c>
      <c r="U218" s="138">
        <v>14321</v>
      </c>
      <c r="V218" s="138">
        <v>0</v>
      </c>
      <c r="W218" s="138">
        <v>6396</v>
      </c>
      <c r="X218" s="138">
        <v>8940</v>
      </c>
      <c r="Y218" s="138">
        <v>15958</v>
      </c>
      <c r="Z218" s="138">
        <v>6151</v>
      </c>
      <c r="AA218" s="138">
        <v>17910</v>
      </c>
      <c r="AB218" s="138">
        <v>6754</v>
      </c>
    </row>
    <row r="219" spans="1:28" ht="15.6" x14ac:dyDescent="0.3">
      <c r="A219" s="115" t="s">
        <v>281</v>
      </c>
      <c r="B219" s="37">
        <v>27255</v>
      </c>
      <c r="C219" s="143">
        <f t="shared" ref="C219:C232" si="24">B219/$B$218%</f>
        <v>5.1274092050681492</v>
      </c>
      <c r="D219" s="130"/>
      <c r="E219" s="37">
        <v>1206</v>
      </c>
      <c r="F219" s="134">
        <f t="shared" ref="F219:F232" si="25">SUM(G219,H219)</f>
        <v>2559</v>
      </c>
      <c r="G219" s="132">
        <v>911</v>
      </c>
      <c r="H219" s="131">
        <v>1648</v>
      </c>
      <c r="I219" s="130">
        <v>946</v>
      </c>
      <c r="J219" s="37">
        <v>2254</v>
      </c>
      <c r="K219" s="130">
        <v>371</v>
      </c>
      <c r="L219" s="37">
        <v>1098</v>
      </c>
      <c r="M219" s="37">
        <v>1327</v>
      </c>
      <c r="N219" s="130">
        <v>338</v>
      </c>
      <c r="O219" s="37">
        <v>4463</v>
      </c>
      <c r="P219" s="37">
        <v>3565</v>
      </c>
      <c r="Q219" s="37">
        <v>2099</v>
      </c>
      <c r="R219" s="130">
        <v>760</v>
      </c>
      <c r="S219" s="37">
        <v>1485</v>
      </c>
      <c r="T219" s="37">
        <v>1032</v>
      </c>
      <c r="U219" s="130">
        <v>685</v>
      </c>
      <c r="V219" s="37">
        <v>0</v>
      </c>
      <c r="W219" s="130">
        <v>282</v>
      </c>
      <c r="X219" s="130">
        <v>512</v>
      </c>
      <c r="Y219" s="130">
        <v>728</v>
      </c>
      <c r="Z219" s="130">
        <v>371</v>
      </c>
      <c r="AA219" s="130">
        <v>785</v>
      </c>
      <c r="AB219" s="130">
        <v>389</v>
      </c>
    </row>
    <row r="220" spans="1:28" ht="15.6" x14ac:dyDescent="0.3">
      <c r="A220" s="115" t="s">
        <v>282</v>
      </c>
      <c r="B220" s="37">
        <v>243813</v>
      </c>
      <c r="C220" s="143">
        <f t="shared" si="24"/>
        <v>45.867878206394444</v>
      </c>
      <c r="D220" s="130"/>
      <c r="E220" s="37">
        <v>9990</v>
      </c>
      <c r="F220" s="134">
        <f t="shared" si="25"/>
        <v>24349</v>
      </c>
      <c r="G220" s="131">
        <v>8772</v>
      </c>
      <c r="H220" s="131">
        <v>15577</v>
      </c>
      <c r="I220" s="37">
        <v>8109</v>
      </c>
      <c r="J220" s="37">
        <v>18328</v>
      </c>
      <c r="K220" s="37">
        <v>2401</v>
      </c>
      <c r="L220" s="37">
        <v>8460</v>
      </c>
      <c r="M220" s="37">
        <v>10898</v>
      </c>
      <c r="N220" s="37">
        <v>3438</v>
      </c>
      <c r="O220" s="37">
        <v>41318</v>
      </c>
      <c r="P220" s="37">
        <v>33228</v>
      </c>
      <c r="Q220" s="37">
        <v>15080</v>
      </c>
      <c r="R220" s="37">
        <v>6984</v>
      </c>
      <c r="S220" s="37">
        <v>15617</v>
      </c>
      <c r="T220" s="37">
        <v>10499</v>
      </c>
      <c r="U220" s="37">
        <v>6285</v>
      </c>
      <c r="V220" s="37">
        <v>0</v>
      </c>
      <c r="W220" s="37">
        <v>2841</v>
      </c>
      <c r="X220" s="37">
        <v>4373</v>
      </c>
      <c r="Y220" s="37">
        <v>7092</v>
      </c>
      <c r="Z220" s="37">
        <v>3093</v>
      </c>
      <c r="AA220" s="37">
        <v>8182</v>
      </c>
      <c r="AB220" s="37">
        <v>3248</v>
      </c>
    </row>
    <row r="221" spans="1:28" ht="15.6" x14ac:dyDescent="0.3">
      <c r="A221" s="115" t="s">
        <v>283</v>
      </c>
      <c r="B221" s="37">
        <v>115876</v>
      </c>
      <c r="C221" s="143">
        <f t="shared" si="24"/>
        <v>21.7994374994121</v>
      </c>
      <c r="D221" s="130"/>
      <c r="E221" s="37">
        <v>4742</v>
      </c>
      <c r="F221" s="134">
        <f t="shared" si="25"/>
        <v>12164</v>
      </c>
      <c r="G221" s="131">
        <v>4367</v>
      </c>
      <c r="H221" s="131">
        <v>7797</v>
      </c>
      <c r="I221" s="37">
        <v>3885</v>
      </c>
      <c r="J221" s="37">
        <v>8513</v>
      </c>
      <c r="K221" s="37">
        <v>1075</v>
      </c>
      <c r="L221" s="37">
        <v>3655</v>
      </c>
      <c r="M221" s="37">
        <v>5432</v>
      </c>
      <c r="N221" s="37">
        <v>1587</v>
      </c>
      <c r="O221" s="37">
        <v>18906</v>
      </c>
      <c r="P221" s="37">
        <v>16383</v>
      </c>
      <c r="Q221" s="37">
        <v>6658</v>
      </c>
      <c r="R221" s="37">
        <v>3384</v>
      </c>
      <c r="S221" s="37">
        <v>7639</v>
      </c>
      <c r="T221" s="37">
        <v>5029</v>
      </c>
      <c r="U221" s="37">
        <v>2964</v>
      </c>
      <c r="V221" s="37">
        <v>0</v>
      </c>
      <c r="W221" s="37">
        <v>1532</v>
      </c>
      <c r="X221" s="37">
        <v>2106</v>
      </c>
      <c r="Y221" s="37">
        <v>3396</v>
      </c>
      <c r="Z221" s="37">
        <v>1368</v>
      </c>
      <c r="AA221" s="37">
        <v>3731</v>
      </c>
      <c r="AB221" s="37">
        <v>1727</v>
      </c>
    </row>
    <row r="222" spans="1:28" ht="15.6" x14ac:dyDescent="0.3">
      <c r="A222" s="115" t="s">
        <v>285</v>
      </c>
      <c r="B222" s="37">
        <v>95161</v>
      </c>
      <c r="C222" s="143">
        <f t="shared" si="24"/>
        <v>17.902380750816</v>
      </c>
      <c r="D222" s="130"/>
      <c r="E222" s="37">
        <v>3059</v>
      </c>
      <c r="F222" s="134">
        <f t="shared" si="25"/>
        <v>19411</v>
      </c>
      <c r="G222" s="131">
        <v>9324</v>
      </c>
      <c r="H222" s="131">
        <v>10087</v>
      </c>
      <c r="I222" s="37">
        <v>4743</v>
      </c>
      <c r="J222" s="37">
        <v>5999</v>
      </c>
      <c r="K222" s="130">
        <v>577</v>
      </c>
      <c r="L222" s="37">
        <v>3064</v>
      </c>
      <c r="M222" s="37">
        <v>4224</v>
      </c>
      <c r="N222" s="130">
        <v>937</v>
      </c>
      <c r="O222" s="37">
        <v>11209</v>
      </c>
      <c r="P222" s="37">
        <v>10070</v>
      </c>
      <c r="Q222" s="37">
        <v>3684</v>
      </c>
      <c r="R222" s="37">
        <v>3907</v>
      </c>
      <c r="S222" s="37">
        <v>6240</v>
      </c>
      <c r="T222" s="37">
        <v>4052</v>
      </c>
      <c r="U222" s="37">
        <v>2790</v>
      </c>
      <c r="V222" s="37">
        <v>0</v>
      </c>
      <c r="W222" s="37">
        <v>1502</v>
      </c>
      <c r="X222" s="130">
        <v>944</v>
      </c>
      <c r="Y222" s="37">
        <v>2836</v>
      </c>
      <c r="Z222" s="37">
        <v>1119</v>
      </c>
      <c r="AA222" s="37">
        <v>3641</v>
      </c>
      <c r="AB222" s="37">
        <v>1153</v>
      </c>
    </row>
    <row r="223" spans="1:28" ht="15.6" x14ac:dyDescent="0.3">
      <c r="A223" s="115" t="s">
        <v>286</v>
      </c>
      <c r="B223" s="37">
        <v>1300</v>
      </c>
      <c r="C223" s="143">
        <f t="shared" si="24"/>
        <v>0.24456547299903114</v>
      </c>
      <c r="D223" s="130"/>
      <c r="E223" s="130">
        <v>26</v>
      </c>
      <c r="F223" s="134">
        <f t="shared" si="25"/>
        <v>335</v>
      </c>
      <c r="G223" s="132">
        <v>56</v>
      </c>
      <c r="H223" s="132">
        <v>279</v>
      </c>
      <c r="I223" s="130">
        <v>40</v>
      </c>
      <c r="J223" s="130">
        <v>45</v>
      </c>
      <c r="K223" s="130">
        <v>3</v>
      </c>
      <c r="L223" s="130">
        <v>6</v>
      </c>
      <c r="M223" s="130">
        <v>40</v>
      </c>
      <c r="N223" s="130">
        <v>1</v>
      </c>
      <c r="O223" s="130">
        <v>78</v>
      </c>
      <c r="P223" s="130">
        <v>69</v>
      </c>
      <c r="Q223" s="130">
        <v>41</v>
      </c>
      <c r="R223" s="130">
        <v>33</v>
      </c>
      <c r="S223" s="130">
        <v>369</v>
      </c>
      <c r="T223" s="130">
        <v>28</v>
      </c>
      <c r="U223" s="130">
        <v>7</v>
      </c>
      <c r="V223" s="37">
        <v>0</v>
      </c>
      <c r="W223" s="130">
        <v>2</v>
      </c>
      <c r="X223" s="130">
        <v>9</v>
      </c>
      <c r="Y223" s="130">
        <v>117</v>
      </c>
      <c r="Z223" s="130">
        <v>15</v>
      </c>
      <c r="AA223" s="130">
        <v>9</v>
      </c>
      <c r="AB223" s="130">
        <v>27</v>
      </c>
    </row>
    <row r="224" spans="1:28" ht="15.6" x14ac:dyDescent="0.3">
      <c r="A224" s="116" t="s">
        <v>319</v>
      </c>
      <c r="B224" s="37">
        <v>3719</v>
      </c>
      <c r="C224" s="143">
        <f t="shared" si="24"/>
        <v>0.69964538006415133</v>
      </c>
      <c r="D224" s="130"/>
      <c r="E224" s="130">
        <v>42</v>
      </c>
      <c r="F224" s="134">
        <f t="shared" si="25"/>
        <v>663</v>
      </c>
      <c r="G224" s="132">
        <v>73</v>
      </c>
      <c r="H224" s="132">
        <v>590</v>
      </c>
      <c r="I224" s="130">
        <v>21</v>
      </c>
      <c r="J224" s="130">
        <v>606</v>
      </c>
      <c r="K224" s="130">
        <v>0</v>
      </c>
      <c r="L224" s="130">
        <v>19</v>
      </c>
      <c r="M224" s="130">
        <v>213</v>
      </c>
      <c r="N224" s="130">
        <v>25</v>
      </c>
      <c r="O224" s="130">
        <v>242</v>
      </c>
      <c r="P224" s="130">
        <v>266</v>
      </c>
      <c r="Q224" s="130">
        <v>44</v>
      </c>
      <c r="R224" s="130">
        <v>38</v>
      </c>
      <c r="S224" s="130">
        <v>182</v>
      </c>
      <c r="T224" s="130">
        <v>109</v>
      </c>
      <c r="U224" s="130">
        <v>730</v>
      </c>
      <c r="V224" s="37">
        <v>0</v>
      </c>
      <c r="W224" s="130">
        <v>6</v>
      </c>
      <c r="X224" s="130">
        <v>25</v>
      </c>
      <c r="Y224" s="130">
        <v>462</v>
      </c>
      <c r="Z224" s="130">
        <v>1</v>
      </c>
      <c r="AA224" s="130">
        <v>14</v>
      </c>
      <c r="AB224" s="130">
        <v>11</v>
      </c>
    </row>
    <row r="225" spans="1:28" ht="15.6" x14ac:dyDescent="0.3">
      <c r="A225" s="115" t="s">
        <v>287</v>
      </c>
      <c r="B225" s="130">
        <v>344</v>
      </c>
      <c r="C225" s="143">
        <f t="shared" si="24"/>
        <v>6.4715786701282085E-2</v>
      </c>
      <c r="D225" s="130"/>
      <c r="E225" s="130">
        <v>8</v>
      </c>
      <c r="F225" s="134">
        <f t="shared" si="25"/>
        <v>20</v>
      </c>
      <c r="G225" s="132">
        <v>5</v>
      </c>
      <c r="H225" s="132">
        <v>15</v>
      </c>
      <c r="I225" s="130">
        <v>10</v>
      </c>
      <c r="J225" s="130">
        <v>14</v>
      </c>
      <c r="K225" s="130">
        <v>1</v>
      </c>
      <c r="L225" s="130">
        <v>9</v>
      </c>
      <c r="M225" s="130">
        <v>6</v>
      </c>
      <c r="N225" s="130">
        <v>0</v>
      </c>
      <c r="O225" s="130">
        <v>71</v>
      </c>
      <c r="P225" s="130">
        <v>44</v>
      </c>
      <c r="Q225" s="130">
        <v>25</v>
      </c>
      <c r="R225" s="130">
        <v>9</v>
      </c>
      <c r="S225" s="130">
        <v>14</v>
      </c>
      <c r="T225" s="130">
        <v>19</v>
      </c>
      <c r="U225" s="130">
        <v>2</v>
      </c>
      <c r="V225" s="37">
        <v>0</v>
      </c>
      <c r="W225" s="130">
        <v>1</v>
      </c>
      <c r="X225" s="130">
        <v>21</v>
      </c>
      <c r="Y225" s="130">
        <v>4</v>
      </c>
      <c r="Z225" s="130">
        <v>1</v>
      </c>
      <c r="AA225" s="130">
        <v>64</v>
      </c>
      <c r="AB225" s="130">
        <v>1</v>
      </c>
    </row>
    <row r="226" spans="1:28" ht="15.6" x14ac:dyDescent="0.3">
      <c r="A226" s="116" t="s">
        <v>288</v>
      </c>
      <c r="B226" s="37">
        <v>2308</v>
      </c>
      <c r="C226" s="143">
        <f t="shared" si="24"/>
        <v>0.43419777821674144</v>
      </c>
      <c r="D226" s="130"/>
      <c r="E226" s="130">
        <v>54</v>
      </c>
      <c r="F226" s="134">
        <f t="shared" si="25"/>
        <v>301</v>
      </c>
      <c r="G226" s="132">
        <v>47</v>
      </c>
      <c r="H226" s="132">
        <v>254</v>
      </c>
      <c r="I226" s="130">
        <v>22</v>
      </c>
      <c r="J226" s="130">
        <v>78</v>
      </c>
      <c r="K226" s="130">
        <v>4</v>
      </c>
      <c r="L226" s="130">
        <v>19</v>
      </c>
      <c r="M226" s="130">
        <v>93</v>
      </c>
      <c r="N226" s="130">
        <v>19</v>
      </c>
      <c r="O226" s="130">
        <v>248</v>
      </c>
      <c r="P226" s="130">
        <v>165</v>
      </c>
      <c r="Q226" s="130">
        <v>88</v>
      </c>
      <c r="R226" s="130">
        <v>46</v>
      </c>
      <c r="S226" s="130">
        <v>88</v>
      </c>
      <c r="T226" s="130">
        <v>71</v>
      </c>
      <c r="U226" s="130">
        <v>23</v>
      </c>
      <c r="V226" s="37">
        <v>0</v>
      </c>
      <c r="W226" s="130">
        <v>12</v>
      </c>
      <c r="X226" s="130">
        <v>400</v>
      </c>
      <c r="Y226" s="130">
        <v>217</v>
      </c>
      <c r="Z226" s="130">
        <v>15</v>
      </c>
      <c r="AA226" s="130">
        <v>322</v>
      </c>
      <c r="AB226" s="130">
        <v>23</v>
      </c>
    </row>
    <row r="227" spans="1:28" ht="15.6" x14ac:dyDescent="0.3">
      <c r="A227" s="116" t="s">
        <v>320</v>
      </c>
      <c r="B227" s="37">
        <v>6661</v>
      </c>
      <c r="C227" s="143">
        <f t="shared" si="24"/>
        <v>1.2531158581896511</v>
      </c>
      <c r="D227" s="130"/>
      <c r="E227" s="130">
        <v>209</v>
      </c>
      <c r="F227" s="134">
        <f t="shared" si="25"/>
        <v>1615</v>
      </c>
      <c r="G227" s="132">
        <v>275</v>
      </c>
      <c r="H227" s="131">
        <v>1340</v>
      </c>
      <c r="I227" s="130">
        <v>240</v>
      </c>
      <c r="J227" s="130">
        <v>372</v>
      </c>
      <c r="K227" s="130">
        <v>50</v>
      </c>
      <c r="L227" s="130">
        <v>246</v>
      </c>
      <c r="M227" s="130">
        <v>357</v>
      </c>
      <c r="N227" s="130">
        <v>70</v>
      </c>
      <c r="O227" s="130">
        <v>959</v>
      </c>
      <c r="P227" s="130">
        <v>943</v>
      </c>
      <c r="Q227" s="130">
        <v>312</v>
      </c>
      <c r="R227" s="130">
        <v>160</v>
      </c>
      <c r="S227" s="130">
        <v>344</v>
      </c>
      <c r="T227" s="130">
        <v>156</v>
      </c>
      <c r="U227" s="130">
        <v>103</v>
      </c>
      <c r="V227" s="37">
        <v>0</v>
      </c>
      <c r="W227" s="130">
        <v>63</v>
      </c>
      <c r="X227" s="130">
        <v>73</v>
      </c>
      <c r="Y227" s="130">
        <v>129</v>
      </c>
      <c r="Z227" s="130">
        <v>68</v>
      </c>
      <c r="AA227" s="130">
        <v>148</v>
      </c>
      <c r="AB227" s="130">
        <v>44</v>
      </c>
    </row>
    <row r="228" spans="1:28" ht="15.6" x14ac:dyDescent="0.3">
      <c r="A228" s="116" t="s">
        <v>321</v>
      </c>
      <c r="B228" s="37">
        <v>32799</v>
      </c>
      <c r="C228" s="143">
        <f t="shared" si="24"/>
        <v>6.1703868837655556</v>
      </c>
      <c r="D228" s="130"/>
      <c r="E228" s="130">
        <v>854</v>
      </c>
      <c r="F228" s="134">
        <f t="shared" si="25"/>
        <v>4072</v>
      </c>
      <c r="G228" s="131">
        <v>1412</v>
      </c>
      <c r="H228" s="131">
        <v>2660</v>
      </c>
      <c r="I228" s="130">
        <v>198</v>
      </c>
      <c r="J228" s="130">
        <v>719</v>
      </c>
      <c r="K228" s="130">
        <v>92</v>
      </c>
      <c r="L228" s="130">
        <v>213</v>
      </c>
      <c r="M228" s="37">
        <v>15576</v>
      </c>
      <c r="N228" s="130">
        <v>282</v>
      </c>
      <c r="O228" s="37">
        <v>3160</v>
      </c>
      <c r="P228" s="37">
        <v>2799</v>
      </c>
      <c r="Q228" s="130">
        <v>523</v>
      </c>
      <c r="R228" s="130">
        <v>329</v>
      </c>
      <c r="S228" s="37">
        <v>1020</v>
      </c>
      <c r="T228" s="130">
        <v>342</v>
      </c>
      <c r="U228" s="130">
        <v>714</v>
      </c>
      <c r="V228" s="37">
        <v>0</v>
      </c>
      <c r="W228" s="130">
        <v>147</v>
      </c>
      <c r="X228" s="130">
        <v>177</v>
      </c>
      <c r="Y228" s="130">
        <v>942</v>
      </c>
      <c r="Z228" s="130">
        <v>95</v>
      </c>
      <c r="AA228" s="130">
        <v>419</v>
      </c>
      <c r="AB228" s="130">
        <v>126</v>
      </c>
    </row>
    <row r="229" spans="1:28" ht="31.2" x14ac:dyDescent="0.3">
      <c r="A229" s="116" t="s">
        <v>322</v>
      </c>
      <c r="B229" s="37">
        <v>1977</v>
      </c>
      <c r="C229" s="143">
        <f t="shared" si="24"/>
        <v>0.37192764624544966</v>
      </c>
      <c r="D229" s="130"/>
      <c r="E229" s="130">
        <v>27</v>
      </c>
      <c r="F229" s="134">
        <f t="shared" si="25"/>
        <v>418</v>
      </c>
      <c r="G229" s="132">
        <v>38</v>
      </c>
      <c r="H229" s="132">
        <v>380</v>
      </c>
      <c r="I229" s="130">
        <v>14</v>
      </c>
      <c r="J229" s="130">
        <v>32</v>
      </c>
      <c r="K229" s="130">
        <v>12</v>
      </c>
      <c r="L229" s="130">
        <v>12</v>
      </c>
      <c r="M229" s="130">
        <v>126</v>
      </c>
      <c r="N229" s="130">
        <v>11</v>
      </c>
      <c r="O229" s="130">
        <v>86</v>
      </c>
      <c r="P229" s="130">
        <v>160</v>
      </c>
      <c r="Q229" s="130">
        <v>43</v>
      </c>
      <c r="R229" s="130">
        <v>17</v>
      </c>
      <c r="S229" s="130">
        <v>60</v>
      </c>
      <c r="T229" s="130">
        <v>19</v>
      </c>
      <c r="U229" s="130">
        <v>13</v>
      </c>
      <c r="V229" s="37">
        <v>0</v>
      </c>
      <c r="W229" s="130">
        <v>8</v>
      </c>
      <c r="X229" s="130">
        <v>294</v>
      </c>
      <c r="Y229" s="130">
        <v>27</v>
      </c>
      <c r="Z229" s="130">
        <v>5</v>
      </c>
      <c r="AA229" s="130">
        <v>589</v>
      </c>
      <c r="AB229" s="130">
        <v>4</v>
      </c>
    </row>
    <row r="230" spans="1:28" ht="15.6" x14ac:dyDescent="0.3">
      <c r="A230" s="115" t="s">
        <v>323</v>
      </c>
      <c r="B230" s="130">
        <v>244</v>
      </c>
      <c r="C230" s="143">
        <f t="shared" si="24"/>
        <v>4.5903058009048918E-2</v>
      </c>
      <c r="D230" s="130"/>
      <c r="E230" s="130">
        <v>8</v>
      </c>
      <c r="F230" s="134">
        <f t="shared" si="25"/>
        <v>61</v>
      </c>
      <c r="G230" s="132">
        <v>3</v>
      </c>
      <c r="H230" s="132">
        <v>58</v>
      </c>
      <c r="I230" s="130">
        <v>2</v>
      </c>
      <c r="J230" s="130">
        <v>5</v>
      </c>
      <c r="K230" s="130">
        <v>0</v>
      </c>
      <c r="L230" s="130">
        <v>1</v>
      </c>
      <c r="M230" s="130">
        <v>70</v>
      </c>
      <c r="N230" s="130">
        <v>6</v>
      </c>
      <c r="O230" s="130">
        <v>22</v>
      </c>
      <c r="P230" s="130">
        <v>25</v>
      </c>
      <c r="Q230" s="130">
        <v>13</v>
      </c>
      <c r="R230" s="130">
        <v>1</v>
      </c>
      <c r="S230" s="130">
        <v>7</v>
      </c>
      <c r="T230" s="130">
        <v>3</v>
      </c>
      <c r="U230" s="130">
        <v>4</v>
      </c>
      <c r="V230" s="37">
        <v>0</v>
      </c>
      <c r="W230" s="130">
        <v>0</v>
      </c>
      <c r="X230" s="130">
        <v>5</v>
      </c>
      <c r="Y230" s="130">
        <v>8</v>
      </c>
      <c r="Z230" s="130">
        <v>0</v>
      </c>
      <c r="AA230" s="130">
        <v>2</v>
      </c>
      <c r="AB230" s="130">
        <v>1</v>
      </c>
    </row>
    <row r="231" spans="1:28" ht="15.6" x14ac:dyDescent="0.3">
      <c r="A231" s="115" t="s">
        <v>324</v>
      </c>
      <c r="B231" s="130">
        <v>18</v>
      </c>
      <c r="C231" s="143">
        <f t="shared" si="24"/>
        <v>3.3862911646019697E-3</v>
      </c>
      <c r="D231" s="130"/>
      <c r="E231" s="130">
        <v>0</v>
      </c>
      <c r="F231" s="134">
        <f t="shared" si="25"/>
        <v>2</v>
      </c>
      <c r="G231" s="132">
        <v>2</v>
      </c>
      <c r="H231" s="132">
        <v>0</v>
      </c>
      <c r="I231" s="130">
        <v>0</v>
      </c>
      <c r="J231" s="130">
        <v>0</v>
      </c>
      <c r="K231" s="130">
        <v>0</v>
      </c>
      <c r="L231" s="130">
        <v>0</v>
      </c>
      <c r="M231" s="130">
        <v>3</v>
      </c>
      <c r="N231" s="130">
        <v>0</v>
      </c>
      <c r="O231" s="130">
        <v>1</v>
      </c>
      <c r="P231" s="130">
        <v>9</v>
      </c>
      <c r="Q231" s="130">
        <v>0</v>
      </c>
      <c r="R231" s="130">
        <v>1</v>
      </c>
      <c r="S231" s="130">
        <v>1</v>
      </c>
      <c r="T231" s="130">
        <v>0</v>
      </c>
      <c r="U231" s="130">
        <v>0</v>
      </c>
      <c r="V231" s="37">
        <v>0</v>
      </c>
      <c r="W231" s="130">
        <v>0</v>
      </c>
      <c r="X231" s="130">
        <v>1</v>
      </c>
      <c r="Y231" s="130">
        <v>0</v>
      </c>
      <c r="Z231" s="130">
        <v>0</v>
      </c>
      <c r="AA231" s="130">
        <v>0</v>
      </c>
      <c r="AB231" s="130">
        <v>0</v>
      </c>
    </row>
    <row r="232" spans="1:28" ht="15.6" x14ac:dyDescent="0.3">
      <c r="A232" s="115" t="s">
        <v>294</v>
      </c>
      <c r="B232" s="130">
        <v>80</v>
      </c>
      <c r="C232" s="143">
        <f t="shared" si="24"/>
        <v>1.5050182953786531E-2</v>
      </c>
      <c r="D232" s="130"/>
      <c r="E232" s="130">
        <v>1</v>
      </c>
      <c r="F232" s="134">
        <f t="shared" si="25"/>
        <v>28</v>
      </c>
      <c r="G232" s="132">
        <v>10</v>
      </c>
      <c r="H232" s="132">
        <v>18</v>
      </c>
      <c r="I232" s="130">
        <v>1</v>
      </c>
      <c r="J232" s="130">
        <v>1</v>
      </c>
      <c r="K232" s="130">
        <v>0</v>
      </c>
      <c r="L232" s="130">
        <v>1</v>
      </c>
      <c r="M232" s="130">
        <v>0</v>
      </c>
      <c r="N232" s="130">
        <v>1</v>
      </c>
      <c r="O232" s="130">
        <v>20</v>
      </c>
      <c r="P232" s="130">
        <v>18</v>
      </c>
      <c r="Q232" s="130">
        <v>3</v>
      </c>
      <c r="R232" s="130">
        <v>0</v>
      </c>
      <c r="S232" s="130">
        <v>1</v>
      </c>
      <c r="T232" s="130">
        <v>0</v>
      </c>
      <c r="U232" s="130">
        <v>1</v>
      </c>
      <c r="V232" s="37">
        <v>0</v>
      </c>
      <c r="W232" s="130">
        <v>0</v>
      </c>
      <c r="X232" s="130">
        <v>0</v>
      </c>
      <c r="Y232" s="130">
        <v>0</v>
      </c>
      <c r="Z232" s="130">
        <v>0</v>
      </c>
      <c r="AA232" s="130">
        <v>4</v>
      </c>
      <c r="AB232" s="130">
        <v>0</v>
      </c>
    </row>
    <row r="233" spans="1:28" ht="15.6" x14ac:dyDescent="0.3">
      <c r="A233" s="117"/>
      <c r="B233" s="130"/>
      <c r="C233" s="130"/>
      <c r="D233" s="130"/>
      <c r="E233" s="130"/>
      <c r="F233" s="130"/>
      <c r="G233" s="132"/>
      <c r="H233" s="132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</row>
    <row r="234" spans="1:28" s="68" customFormat="1" ht="15.6" x14ac:dyDescent="0.3">
      <c r="A234" s="112" t="s">
        <v>19</v>
      </c>
      <c r="B234" s="130"/>
      <c r="C234" s="130"/>
      <c r="D234" s="130"/>
      <c r="E234" s="130"/>
      <c r="F234" s="130"/>
      <c r="G234" s="132"/>
      <c r="H234" s="132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</row>
    <row r="235" spans="1:28" s="68" customFormat="1" ht="15.6" x14ac:dyDescent="0.3">
      <c r="A235" s="112" t="s">
        <v>20</v>
      </c>
      <c r="B235" s="138">
        <v>267144</v>
      </c>
      <c r="C235" s="155">
        <f>B235/$B$235%</f>
        <v>100</v>
      </c>
      <c r="D235" s="140"/>
      <c r="E235" s="138">
        <v>10134</v>
      </c>
      <c r="F235" s="134">
        <f>SUM(G235,H235)</f>
        <v>33570</v>
      </c>
      <c r="G235" s="142">
        <v>13892</v>
      </c>
      <c r="H235" s="142">
        <v>19678</v>
      </c>
      <c r="I235" s="138">
        <v>9246</v>
      </c>
      <c r="J235" s="138">
        <v>18254</v>
      </c>
      <c r="K235" s="138">
        <v>2227</v>
      </c>
      <c r="L235" s="138">
        <v>8278</v>
      </c>
      <c r="M235" s="138">
        <v>20072</v>
      </c>
      <c r="N235" s="138">
        <v>3289</v>
      </c>
      <c r="O235" s="138">
        <v>40574</v>
      </c>
      <c r="P235" s="138">
        <v>33647</v>
      </c>
      <c r="Q235" s="138">
        <v>14365</v>
      </c>
      <c r="R235" s="138">
        <v>7728</v>
      </c>
      <c r="S235" s="138">
        <v>16680</v>
      </c>
      <c r="T235" s="138">
        <v>11071</v>
      </c>
      <c r="U235" s="138">
        <v>7382</v>
      </c>
      <c r="V235" s="138">
        <v>0</v>
      </c>
      <c r="W235" s="138">
        <v>3242</v>
      </c>
      <c r="X235" s="138">
        <v>4215</v>
      </c>
      <c r="Y235" s="138">
        <v>7999</v>
      </c>
      <c r="Z235" s="138">
        <v>3124</v>
      </c>
      <c r="AA235" s="138">
        <v>8621</v>
      </c>
      <c r="AB235" s="138">
        <v>3426</v>
      </c>
    </row>
    <row r="236" spans="1:28" ht="15.6" x14ac:dyDescent="0.3">
      <c r="A236" s="115" t="s">
        <v>281</v>
      </c>
      <c r="B236" s="37">
        <v>14376</v>
      </c>
      <c r="C236" s="143">
        <f t="shared" ref="C236:C249" si="26">B236/$B$235%</f>
        <v>5.3813673524391339</v>
      </c>
      <c r="D236" s="130"/>
      <c r="E236" s="130">
        <v>674</v>
      </c>
      <c r="F236" s="134">
        <f t="shared" ref="F236:F249" si="27">SUM(G236,H236)</f>
        <v>1324</v>
      </c>
      <c r="G236" s="132">
        <v>490</v>
      </c>
      <c r="H236" s="132">
        <v>834</v>
      </c>
      <c r="I236" s="130">
        <v>505</v>
      </c>
      <c r="J236" s="37">
        <v>1157</v>
      </c>
      <c r="K236" s="130">
        <v>191</v>
      </c>
      <c r="L236" s="130">
        <v>578</v>
      </c>
      <c r="M236" s="130">
        <v>688</v>
      </c>
      <c r="N236" s="130">
        <v>175</v>
      </c>
      <c r="O236" s="37">
        <v>2332</v>
      </c>
      <c r="P236" s="37">
        <v>1872</v>
      </c>
      <c r="Q236" s="37">
        <v>1113</v>
      </c>
      <c r="R236" s="130">
        <v>405</v>
      </c>
      <c r="S236" s="130">
        <v>790</v>
      </c>
      <c r="T236" s="130">
        <v>579</v>
      </c>
      <c r="U236" s="130">
        <v>383</v>
      </c>
      <c r="V236" s="37">
        <v>0</v>
      </c>
      <c r="W236" s="130">
        <v>141</v>
      </c>
      <c r="X236" s="130">
        <v>268</v>
      </c>
      <c r="Y236" s="130">
        <v>373</v>
      </c>
      <c r="Z236" s="130">
        <v>191</v>
      </c>
      <c r="AA236" s="130">
        <v>421</v>
      </c>
      <c r="AB236" s="130">
        <v>216</v>
      </c>
    </row>
    <row r="237" spans="1:28" ht="15.6" x14ac:dyDescent="0.3">
      <c r="A237" s="115" t="s">
        <v>282</v>
      </c>
      <c r="B237" s="37">
        <v>122390</v>
      </c>
      <c r="C237" s="143">
        <f t="shared" si="26"/>
        <v>45.814242505914414</v>
      </c>
      <c r="D237" s="130"/>
      <c r="E237" s="37">
        <v>4960</v>
      </c>
      <c r="F237" s="134">
        <f t="shared" si="27"/>
        <v>12256</v>
      </c>
      <c r="G237" s="131">
        <v>4364</v>
      </c>
      <c r="H237" s="131">
        <v>7892</v>
      </c>
      <c r="I237" s="37">
        <v>4141</v>
      </c>
      <c r="J237" s="37">
        <v>9234</v>
      </c>
      <c r="K237" s="37">
        <v>1132</v>
      </c>
      <c r="L237" s="37">
        <v>4322</v>
      </c>
      <c r="M237" s="37">
        <v>5414</v>
      </c>
      <c r="N237" s="37">
        <v>1676</v>
      </c>
      <c r="O237" s="37">
        <v>20754</v>
      </c>
      <c r="P237" s="37">
        <v>16465</v>
      </c>
      <c r="Q237" s="37">
        <v>7556</v>
      </c>
      <c r="R237" s="37">
        <v>3472</v>
      </c>
      <c r="S237" s="37">
        <v>7947</v>
      </c>
      <c r="T237" s="37">
        <v>5417</v>
      </c>
      <c r="U237" s="37">
        <v>3172</v>
      </c>
      <c r="V237" s="37">
        <v>0</v>
      </c>
      <c r="W237" s="37">
        <v>1416</v>
      </c>
      <c r="X237" s="37">
        <v>2196</v>
      </c>
      <c r="Y237" s="37">
        <v>3545</v>
      </c>
      <c r="Z237" s="37">
        <v>1604</v>
      </c>
      <c r="AA237" s="37">
        <v>4075</v>
      </c>
      <c r="AB237" s="37">
        <v>1636</v>
      </c>
    </row>
    <row r="238" spans="1:28" ht="15.6" x14ac:dyDescent="0.3">
      <c r="A238" s="115" t="s">
        <v>283</v>
      </c>
      <c r="B238" s="37">
        <v>57119</v>
      </c>
      <c r="C238" s="143">
        <f t="shared" si="26"/>
        <v>21.381352379241157</v>
      </c>
      <c r="D238" s="130"/>
      <c r="E238" s="37">
        <v>2413</v>
      </c>
      <c r="F238" s="134">
        <f t="shared" si="27"/>
        <v>6060</v>
      </c>
      <c r="G238" s="131">
        <v>2184</v>
      </c>
      <c r="H238" s="131">
        <v>3876</v>
      </c>
      <c r="I238" s="37">
        <v>1802</v>
      </c>
      <c r="J238" s="37">
        <v>4108</v>
      </c>
      <c r="K238" s="130">
        <v>507</v>
      </c>
      <c r="L238" s="37">
        <v>1788</v>
      </c>
      <c r="M238" s="37">
        <v>2629</v>
      </c>
      <c r="N238" s="130">
        <v>755</v>
      </c>
      <c r="O238" s="37">
        <v>9331</v>
      </c>
      <c r="P238" s="37">
        <v>7944</v>
      </c>
      <c r="Q238" s="37">
        <v>3272</v>
      </c>
      <c r="R238" s="37">
        <v>1735</v>
      </c>
      <c r="S238" s="37">
        <v>3812</v>
      </c>
      <c r="T238" s="37">
        <v>2650</v>
      </c>
      <c r="U238" s="37">
        <v>1537</v>
      </c>
      <c r="V238" s="37">
        <v>0</v>
      </c>
      <c r="W238" s="130">
        <v>758</v>
      </c>
      <c r="X238" s="130">
        <v>976</v>
      </c>
      <c r="Y238" s="37">
        <v>1625</v>
      </c>
      <c r="Z238" s="130">
        <v>682</v>
      </c>
      <c r="AA238" s="37">
        <v>1805</v>
      </c>
      <c r="AB238" s="130">
        <v>930</v>
      </c>
    </row>
    <row r="239" spans="1:28" ht="15.6" x14ac:dyDescent="0.3">
      <c r="A239" s="115" t="s">
        <v>285</v>
      </c>
      <c r="B239" s="37">
        <v>47715</v>
      </c>
      <c r="C239" s="143">
        <f t="shared" si="26"/>
        <v>17.861153535172043</v>
      </c>
      <c r="D239" s="130"/>
      <c r="E239" s="37">
        <v>1394</v>
      </c>
      <c r="F239" s="134">
        <f t="shared" si="27"/>
        <v>10655</v>
      </c>
      <c r="G239" s="131">
        <v>6286</v>
      </c>
      <c r="H239" s="131">
        <v>4369</v>
      </c>
      <c r="I239" s="37">
        <v>2489</v>
      </c>
      <c r="J239" s="37">
        <v>2725</v>
      </c>
      <c r="K239" s="130">
        <v>308</v>
      </c>
      <c r="L239" s="37">
        <v>1289</v>
      </c>
      <c r="M239" s="37">
        <v>2086</v>
      </c>
      <c r="N239" s="130">
        <v>490</v>
      </c>
      <c r="O239" s="37">
        <v>5564</v>
      </c>
      <c r="P239" s="37">
        <v>5057</v>
      </c>
      <c r="Q239" s="37">
        <v>1841</v>
      </c>
      <c r="R239" s="37">
        <v>1761</v>
      </c>
      <c r="S239" s="37">
        <v>3226</v>
      </c>
      <c r="T239" s="37">
        <v>1989</v>
      </c>
      <c r="U239" s="37">
        <v>1389</v>
      </c>
      <c r="V239" s="37">
        <v>0</v>
      </c>
      <c r="W239" s="130">
        <v>796</v>
      </c>
      <c r="X239" s="130">
        <v>496</v>
      </c>
      <c r="Y239" s="37">
        <v>1314</v>
      </c>
      <c r="Z239" s="130">
        <v>531</v>
      </c>
      <c r="AA239" s="37">
        <v>1812</v>
      </c>
      <c r="AB239" s="130">
        <v>503</v>
      </c>
    </row>
    <row r="240" spans="1:28" ht="15.6" x14ac:dyDescent="0.3">
      <c r="A240" s="115" t="s">
        <v>286</v>
      </c>
      <c r="B240" s="130">
        <v>437</v>
      </c>
      <c r="C240" s="143">
        <f t="shared" si="26"/>
        <v>0.1635821878836882</v>
      </c>
      <c r="D240" s="130"/>
      <c r="E240" s="130">
        <v>13</v>
      </c>
      <c r="F240" s="134">
        <f t="shared" si="27"/>
        <v>54</v>
      </c>
      <c r="G240" s="132">
        <v>25</v>
      </c>
      <c r="H240" s="132">
        <v>29</v>
      </c>
      <c r="I240" s="130">
        <v>24</v>
      </c>
      <c r="J240" s="130">
        <v>24</v>
      </c>
      <c r="K240" s="130">
        <v>1</v>
      </c>
      <c r="L240" s="130">
        <v>3</v>
      </c>
      <c r="M240" s="130">
        <v>22</v>
      </c>
      <c r="N240" s="130">
        <v>1</v>
      </c>
      <c r="O240" s="130">
        <v>38</v>
      </c>
      <c r="P240" s="130">
        <v>41</v>
      </c>
      <c r="Q240" s="130">
        <v>24</v>
      </c>
      <c r="R240" s="130">
        <v>14</v>
      </c>
      <c r="S240" s="130">
        <v>50</v>
      </c>
      <c r="T240" s="130">
        <v>17</v>
      </c>
      <c r="U240" s="130">
        <v>4</v>
      </c>
      <c r="V240" s="37">
        <v>0</v>
      </c>
      <c r="W240" s="130">
        <v>0</v>
      </c>
      <c r="X240" s="130">
        <v>4</v>
      </c>
      <c r="Y240" s="130">
        <v>78</v>
      </c>
      <c r="Z240" s="130">
        <v>7</v>
      </c>
      <c r="AA240" s="130">
        <v>6</v>
      </c>
      <c r="AB240" s="130">
        <v>12</v>
      </c>
    </row>
    <row r="241" spans="1:28" ht="15.6" x14ac:dyDescent="0.3">
      <c r="A241" s="116" t="s">
        <v>319</v>
      </c>
      <c r="B241" s="37">
        <v>2161</v>
      </c>
      <c r="C241" s="143">
        <f t="shared" si="26"/>
        <v>0.80892702063306676</v>
      </c>
      <c r="D241" s="130"/>
      <c r="E241" s="130">
        <v>20</v>
      </c>
      <c r="F241" s="134">
        <f t="shared" si="27"/>
        <v>377</v>
      </c>
      <c r="G241" s="132">
        <v>36</v>
      </c>
      <c r="H241" s="132">
        <v>341</v>
      </c>
      <c r="I241" s="130">
        <v>12</v>
      </c>
      <c r="J241" s="130">
        <v>358</v>
      </c>
      <c r="K241" s="130">
        <v>0</v>
      </c>
      <c r="L241" s="130">
        <v>11</v>
      </c>
      <c r="M241" s="130">
        <v>140</v>
      </c>
      <c r="N241" s="130">
        <v>14</v>
      </c>
      <c r="O241" s="130">
        <v>99</v>
      </c>
      <c r="P241" s="130">
        <v>96</v>
      </c>
      <c r="Q241" s="130">
        <v>11</v>
      </c>
      <c r="R241" s="130">
        <v>20</v>
      </c>
      <c r="S241" s="130">
        <v>67</v>
      </c>
      <c r="T241" s="130">
        <v>73</v>
      </c>
      <c r="U241" s="130">
        <v>522</v>
      </c>
      <c r="V241" s="37">
        <v>0</v>
      </c>
      <c r="W241" s="130">
        <v>3</v>
      </c>
      <c r="X241" s="130">
        <v>13</v>
      </c>
      <c r="Y241" s="130">
        <v>315</v>
      </c>
      <c r="Z241" s="130">
        <v>1</v>
      </c>
      <c r="AA241" s="130">
        <v>2</v>
      </c>
      <c r="AB241" s="130">
        <v>7</v>
      </c>
    </row>
    <row r="242" spans="1:28" ht="15.6" x14ac:dyDescent="0.3">
      <c r="A242" s="115" t="s">
        <v>287</v>
      </c>
      <c r="B242" s="130">
        <v>155</v>
      </c>
      <c r="C242" s="143">
        <f t="shared" si="26"/>
        <v>5.8021142155541577E-2</v>
      </c>
      <c r="D242" s="130"/>
      <c r="E242" s="130">
        <v>0</v>
      </c>
      <c r="F242" s="134">
        <f t="shared" si="27"/>
        <v>9</v>
      </c>
      <c r="G242" s="132">
        <v>1</v>
      </c>
      <c r="H242" s="132">
        <v>8</v>
      </c>
      <c r="I242" s="130">
        <v>9</v>
      </c>
      <c r="J242" s="130">
        <v>10</v>
      </c>
      <c r="K242" s="130">
        <v>0</v>
      </c>
      <c r="L242" s="130">
        <v>7</v>
      </c>
      <c r="M242" s="130">
        <v>1</v>
      </c>
      <c r="N242" s="130">
        <v>0</v>
      </c>
      <c r="O242" s="130">
        <v>48</v>
      </c>
      <c r="P242" s="130">
        <v>17</v>
      </c>
      <c r="Q242" s="130">
        <v>17</v>
      </c>
      <c r="R242" s="130">
        <v>3</v>
      </c>
      <c r="S242" s="130">
        <v>5</v>
      </c>
      <c r="T242" s="130">
        <v>8</v>
      </c>
      <c r="U242" s="130">
        <v>0</v>
      </c>
      <c r="V242" s="37">
        <v>0</v>
      </c>
      <c r="W242" s="130">
        <v>0</v>
      </c>
      <c r="X242" s="130">
        <v>13</v>
      </c>
      <c r="Y242" s="130">
        <v>3</v>
      </c>
      <c r="Z242" s="130">
        <v>1</v>
      </c>
      <c r="AA242" s="130">
        <v>4</v>
      </c>
      <c r="AB242" s="130">
        <v>0</v>
      </c>
    </row>
    <row r="243" spans="1:28" ht="15.6" x14ac:dyDescent="0.3">
      <c r="A243" s="116" t="s">
        <v>288</v>
      </c>
      <c r="B243" s="130">
        <v>790</v>
      </c>
      <c r="C243" s="143">
        <f t="shared" si="26"/>
        <v>0.29572066001856678</v>
      </c>
      <c r="D243" s="130"/>
      <c r="E243" s="130">
        <v>11</v>
      </c>
      <c r="F243" s="134">
        <f t="shared" si="27"/>
        <v>108</v>
      </c>
      <c r="G243" s="132">
        <v>16</v>
      </c>
      <c r="H243" s="132">
        <v>92</v>
      </c>
      <c r="I243" s="130">
        <v>9</v>
      </c>
      <c r="J243" s="130">
        <v>22</v>
      </c>
      <c r="K243" s="130">
        <v>4</v>
      </c>
      <c r="L243" s="130">
        <v>10</v>
      </c>
      <c r="M243" s="130">
        <v>31</v>
      </c>
      <c r="N243" s="130">
        <v>10</v>
      </c>
      <c r="O243" s="130">
        <v>87</v>
      </c>
      <c r="P243" s="130">
        <v>78</v>
      </c>
      <c r="Q243" s="130">
        <v>23</v>
      </c>
      <c r="R243" s="130">
        <v>19</v>
      </c>
      <c r="S243" s="130">
        <v>32</v>
      </c>
      <c r="T243" s="130">
        <v>37</v>
      </c>
      <c r="U243" s="130">
        <v>13</v>
      </c>
      <c r="V243" s="37">
        <v>0</v>
      </c>
      <c r="W243" s="130">
        <v>3</v>
      </c>
      <c r="X243" s="130">
        <v>106</v>
      </c>
      <c r="Y243" s="130">
        <v>39</v>
      </c>
      <c r="Z243" s="130">
        <v>6</v>
      </c>
      <c r="AA243" s="130">
        <v>134</v>
      </c>
      <c r="AB243" s="130">
        <v>8</v>
      </c>
    </row>
    <row r="244" spans="1:28" ht="15.6" x14ac:dyDescent="0.3">
      <c r="A244" s="116" t="s">
        <v>320</v>
      </c>
      <c r="B244" s="37">
        <v>3587</v>
      </c>
      <c r="C244" s="143">
        <f t="shared" si="26"/>
        <v>1.3427215284640492</v>
      </c>
      <c r="D244" s="130"/>
      <c r="E244" s="130">
        <v>125</v>
      </c>
      <c r="F244" s="134">
        <f t="shared" si="27"/>
        <v>812</v>
      </c>
      <c r="G244" s="132">
        <v>135</v>
      </c>
      <c r="H244" s="132">
        <v>677</v>
      </c>
      <c r="I244" s="130">
        <v>135</v>
      </c>
      <c r="J244" s="130">
        <v>166</v>
      </c>
      <c r="K244" s="130">
        <v>30</v>
      </c>
      <c r="L244" s="130">
        <v>182</v>
      </c>
      <c r="M244" s="130">
        <v>195</v>
      </c>
      <c r="N244" s="130">
        <v>23</v>
      </c>
      <c r="O244" s="130">
        <v>563</v>
      </c>
      <c r="P244" s="130">
        <v>446</v>
      </c>
      <c r="Q244" s="130">
        <v>178</v>
      </c>
      <c r="R244" s="130">
        <v>102</v>
      </c>
      <c r="S244" s="130">
        <v>195</v>
      </c>
      <c r="T244" s="130">
        <v>82</v>
      </c>
      <c r="U244" s="130">
        <v>60</v>
      </c>
      <c r="V244" s="37">
        <v>0</v>
      </c>
      <c r="W244" s="130">
        <v>39</v>
      </c>
      <c r="X244" s="130">
        <v>29</v>
      </c>
      <c r="Y244" s="130">
        <v>76</v>
      </c>
      <c r="Z244" s="130">
        <v>42</v>
      </c>
      <c r="AA244" s="130">
        <v>75</v>
      </c>
      <c r="AB244" s="130">
        <v>32</v>
      </c>
    </row>
    <row r="245" spans="1:28" ht="15.6" x14ac:dyDescent="0.3">
      <c r="A245" s="116" t="s">
        <v>321</v>
      </c>
      <c r="B245" s="37">
        <v>17791</v>
      </c>
      <c r="C245" s="143">
        <f t="shared" si="26"/>
        <v>6.6597041296080013</v>
      </c>
      <c r="D245" s="130"/>
      <c r="E245" s="130">
        <v>513</v>
      </c>
      <c r="F245" s="134">
        <f t="shared" si="27"/>
        <v>1749</v>
      </c>
      <c r="G245" s="132">
        <v>343</v>
      </c>
      <c r="H245" s="131">
        <v>1406</v>
      </c>
      <c r="I245" s="130">
        <v>118</v>
      </c>
      <c r="J245" s="130">
        <v>438</v>
      </c>
      <c r="K245" s="130">
        <v>51</v>
      </c>
      <c r="L245" s="130">
        <v>81</v>
      </c>
      <c r="M245" s="37">
        <v>8769</v>
      </c>
      <c r="N245" s="130">
        <v>141</v>
      </c>
      <c r="O245" s="37">
        <v>1698</v>
      </c>
      <c r="P245" s="37">
        <v>1538</v>
      </c>
      <c r="Q245" s="130">
        <v>304</v>
      </c>
      <c r="R245" s="130">
        <v>192</v>
      </c>
      <c r="S245" s="130">
        <v>525</v>
      </c>
      <c r="T245" s="130">
        <v>214</v>
      </c>
      <c r="U245" s="130">
        <v>294</v>
      </c>
      <c r="V245" s="37">
        <v>0</v>
      </c>
      <c r="W245" s="130">
        <v>85</v>
      </c>
      <c r="X245" s="130">
        <v>104</v>
      </c>
      <c r="Y245" s="130">
        <v>613</v>
      </c>
      <c r="Z245" s="130">
        <v>56</v>
      </c>
      <c r="AA245" s="130">
        <v>230</v>
      </c>
      <c r="AB245" s="130">
        <v>78</v>
      </c>
    </row>
    <row r="246" spans="1:28" ht="31.2" x14ac:dyDescent="0.3">
      <c r="A246" s="116" t="s">
        <v>322</v>
      </c>
      <c r="B246" s="130">
        <v>439</v>
      </c>
      <c r="C246" s="143">
        <f t="shared" si="26"/>
        <v>0.16433084778246937</v>
      </c>
      <c r="D246" s="130"/>
      <c r="E246" s="130">
        <v>6</v>
      </c>
      <c r="F246" s="134">
        <f t="shared" si="27"/>
        <v>116</v>
      </c>
      <c r="G246" s="132">
        <v>6</v>
      </c>
      <c r="H246" s="132">
        <v>110</v>
      </c>
      <c r="I246" s="130">
        <v>2</v>
      </c>
      <c r="J246" s="130">
        <v>7</v>
      </c>
      <c r="K246" s="130">
        <v>3</v>
      </c>
      <c r="L246" s="130">
        <v>7</v>
      </c>
      <c r="M246" s="130">
        <v>51</v>
      </c>
      <c r="N246" s="130">
        <v>3</v>
      </c>
      <c r="O246" s="130">
        <v>33</v>
      </c>
      <c r="P246" s="130">
        <v>67</v>
      </c>
      <c r="Q246" s="130">
        <v>21</v>
      </c>
      <c r="R246" s="130">
        <v>4</v>
      </c>
      <c r="S246" s="130">
        <v>24</v>
      </c>
      <c r="T246" s="130">
        <v>4</v>
      </c>
      <c r="U246" s="130">
        <v>6</v>
      </c>
      <c r="V246" s="37">
        <v>0</v>
      </c>
      <c r="W246" s="130">
        <v>1</v>
      </c>
      <c r="X246" s="130">
        <v>8</v>
      </c>
      <c r="Y246" s="130">
        <v>13</v>
      </c>
      <c r="Z246" s="130">
        <v>3</v>
      </c>
      <c r="AA246" s="130">
        <v>57</v>
      </c>
      <c r="AB246" s="130">
        <v>3</v>
      </c>
    </row>
    <row r="247" spans="1:28" ht="15.6" x14ac:dyDescent="0.3">
      <c r="A247" s="115" t="s">
        <v>323</v>
      </c>
      <c r="B247" s="130">
        <v>136</v>
      </c>
      <c r="C247" s="143">
        <f t="shared" si="26"/>
        <v>5.0908873117120355E-2</v>
      </c>
      <c r="D247" s="130"/>
      <c r="E247" s="130">
        <v>5</v>
      </c>
      <c r="F247" s="134">
        <f t="shared" si="27"/>
        <v>37</v>
      </c>
      <c r="G247" s="132">
        <v>1</v>
      </c>
      <c r="H247" s="132">
        <v>36</v>
      </c>
      <c r="I247" s="130">
        <v>0</v>
      </c>
      <c r="J247" s="130">
        <v>4</v>
      </c>
      <c r="K247" s="130">
        <v>0</v>
      </c>
      <c r="L247" s="130">
        <v>0</v>
      </c>
      <c r="M247" s="130">
        <v>45</v>
      </c>
      <c r="N247" s="130">
        <v>0</v>
      </c>
      <c r="O247" s="130">
        <v>15</v>
      </c>
      <c r="P247" s="130">
        <v>12</v>
      </c>
      <c r="Q247" s="130">
        <v>3</v>
      </c>
      <c r="R247" s="130">
        <v>0</v>
      </c>
      <c r="S247" s="130">
        <v>6</v>
      </c>
      <c r="T247" s="130">
        <v>1</v>
      </c>
      <c r="U247" s="130">
        <v>1</v>
      </c>
      <c r="V247" s="37">
        <v>0</v>
      </c>
      <c r="W247" s="130">
        <v>0</v>
      </c>
      <c r="X247" s="130">
        <v>1</v>
      </c>
      <c r="Y247" s="130">
        <v>5</v>
      </c>
      <c r="Z247" s="130">
        <v>0</v>
      </c>
      <c r="AA247" s="130">
        <v>0</v>
      </c>
      <c r="AB247" s="130">
        <v>1</v>
      </c>
    </row>
    <row r="248" spans="1:28" ht="15.6" x14ac:dyDescent="0.3">
      <c r="A248" s="115" t="s">
        <v>324</v>
      </c>
      <c r="B248" s="130">
        <v>9</v>
      </c>
      <c r="C248" s="143">
        <f t="shared" si="26"/>
        <v>3.3689695445153177E-3</v>
      </c>
      <c r="D248" s="130"/>
      <c r="E248" s="130">
        <v>0</v>
      </c>
      <c r="F248" s="134">
        <f t="shared" si="27"/>
        <v>0</v>
      </c>
      <c r="G248" s="132">
        <v>0</v>
      </c>
      <c r="H248" s="132">
        <v>0</v>
      </c>
      <c r="I248" s="130">
        <v>0</v>
      </c>
      <c r="J248" s="130">
        <v>0</v>
      </c>
      <c r="K248" s="130">
        <v>0</v>
      </c>
      <c r="L248" s="130">
        <v>0</v>
      </c>
      <c r="M248" s="130">
        <v>1</v>
      </c>
      <c r="N248" s="130">
        <v>0</v>
      </c>
      <c r="O248" s="130">
        <v>0</v>
      </c>
      <c r="P248" s="130">
        <v>5</v>
      </c>
      <c r="Q248" s="130">
        <v>0</v>
      </c>
      <c r="R248" s="130">
        <v>1</v>
      </c>
      <c r="S248" s="130">
        <v>1</v>
      </c>
      <c r="T248" s="130">
        <v>0</v>
      </c>
      <c r="U248" s="130">
        <v>0</v>
      </c>
      <c r="V248" s="37">
        <v>0</v>
      </c>
      <c r="W248" s="130">
        <v>0</v>
      </c>
      <c r="X248" s="130">
        <v>1</v>
      </c>
      <c r="Y248" s="130">
        <v>0</v>
      </c>
      <c r="Z248" s="130">
        <v>0</v>
      </c>
      <c r="AA248" s="130">
        <v>0</v>
      </c>
      <c r="AB248" s="130">
        <v>0</v>
      </c>
    </row>
    <row r="249" spans="1:28" ht="15.6" x14ac:dyDescent="0.3">
      <c r="A249" s="115" t="s">
        <v>294</v>
      </c>
      <c r="B249" s="130">
        <v>39</v>
      </c>
      <c r="C249" s="143">
        <f t="shared" si="26"/>
        <v>1.4598868026233043E-2</v>
      </c>
      <c r="D249" s="130"/>
      <c r="E249" s="130">
        <v>0</v>
      </c>
      <c r="F249" s="134">
        <f t="shared" si="27"/>
        <v>13</v>
      </c>
      <c r="G249" s="132">
        <v>5</v>
      </c>
      <c r="H249" s="132">
        <v>8</v>
      </c>
      <c r="I249" s="130">
        <v>0</v>
      </c>
      <c r="J249" s="130">
        <v>1</v>
      </c>
      <c r="K249" s="130">
        <v>0</v>
      </c>
      <c r="L249" s="130">
        <v>0</v>
      </c>
      <c r="M249" s="130">
        <v>0</v>
      </c>
      <c r="N249" s="130">
        <v>1</v>
      </c>
      <c r="O249" s="130">
        <v>12</v>
      </c>
      <c r="P249" s="130">
        <v>9</v>
      </c>
      <c r="Q249" s="130">
        <v>2</v>
      </c>
      <c r="R249" s="130">
        <v>0</v>
      </c>
      <c r="S249" s="130">
        <v>0</v>
      </c>
      <c r="T249" s="130">
        <v>0</v>
      </c>
      <c r="U249" s="130">
        <v>1</v>
      </c>
      <c r="V249" s="37">
        <v>0</v>
      </c>
      <c r="W249" s="130">
        <v>0</v>
      </c>
      <c r="X249" s="130">
        <v>0</v>
      </c>
      <c r="Y249" s="130">
        <v>0</v>
      </c>
      <c r="Z249" s="130">
        <v>0</v>
      </c>
      <c r="AA249" s="130">
        <v>0</v>
      </c>
      <c r="AB249" s="130">
        <v>0</v>
      </c>
    </row>
    <row r="250" spans="1:28" ht="15.6" x14ac:dyDescent="0.3">
      <c r="A250" s="115"/>
      <c r="B250" s="130"/>
      <c r="C250" s="130"/>
      <c r="D250" s="130"/>
      <c r="E250" s="130"/>
      <c r="F250" s="130"/>
      <c r="G250" s="132"/>
      <c r="H250" s="132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</row>
    <row r="251" spans="1:28" s="68" customFormat="1" ht="15.6" x14ac:dyDescent="0.3">
      <c r="A251" s="112" t="s">
        <v>21</v>
      </c>
      <c r="B251" s="130"/>
      <c r="C251" s="130"/>
      <c r="D251" s="130"/>
      <c r="E251" s="130"/>
      <c r="F251" s="130"/>
      <c r="G251" s="132"/>
      <c r="H251" s="132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</row>
    <row r="252" spans="1:28" s="68" customFormat="1" ht="15.6" x14ac:dyDescent="0.3">
      <c r="A252" s="112" t="s">
        <v>20</v>
      </c>
      <c r="B252" s="138">
        <v>264411</v>
      </c>
      <c r="C252" s="155">
        <f>B252/$B$252%</f>
        <v>100</v>
      </c>
      <c r="D252" s="140"/>
      <c r="E252" s="138">
        <v>10092</v>
      </c>
      <c r="F252" s="134">
        <f>SUM(G252,H252)</f>
        <v>32428</v>
      </c>
      <c r="G252" s="142">
        <v>11403</v>
      </c>
      <c r="H252" s="142">
        <v>21025</v>
      </c>
      <c r="I252" s="138">
        <v>8985</v>
      </c>
      <c r="J252" s="138">
        <v>18712</v>
      </c>
      <c r="K252" s="138">
        <v>2359</v>
      </c>
      <c r="L252" s="138">
        <v>8525</v>
      </c>
      <c r="M252" s="138">
        <v>18293</v>
      </c>
      <c r="N252" s="138">
        <v>3426</v>
      </c>
      <c r="O252" s="138">
        <v>40209</v>
      </c>
      <c r="P252" s="138">
        <v>34097</v>
      </c>
      <c r="Q252" s="138">
        <v>14248</v>
      </c>
      <c r="R252" s="138">
        <v>7941</v>
      </c>
      <c r="S252" s="138">
        <v>16387</v>
      </c>
      <c r="T252" s="138">
        <v>10288</v>
      </c>
      <c r="U252" s="138">
        <v>6939</v>
      </c>
      <c r="V252" s="138">
        <v>0</v>
      </c>
      <c r="W252" s="138">
        <v>3154</v>
      </c>
      <c r="X252" s="138">
        <v>4725</v>
      </c>
      <c r="Y252" s="138">
        <v>7959</v>
      </c>
      <c r="Z252" s="138">
        <v>3027</v>
      </c>
      <c r="AA252" s="138">
        <v>9289</v>
      </c>
      <c r="AB252" s="138">
        <v>3328</v>
      </c>
    </row>
    <row r="253" spans="1:28" ht="15.6" x14ac:dyDescent="0.3">
      <c r="A253" s="115" t="s">
        <v>281</v>
      </c>
      <c r="B253" s="37">
        <v>12879</v>
      </c>
      <c r="C253" s="143">
        <f t="shared" ref="C253:C266" si="28">B253/$B$252%</f>
        <v>4.8708261002757069</v>
      </c>
      <c r="D253" s="130"/>
      <c r="E253" s="130">
        <v>532</v>
      </c>
      <c r="F253" s="134">
        <f t="shared" ref="F253:F266" si="29">SUM(G253,H253)</f>
        <v>1235</v>
      </c>
      <c r="G253" s="132">
        <v>421</v>
      </c>
      <c r="H253" s="132">
        <v>814</v>
      </c>
      <c r="I253" s="130">
        <v>441</v>
      </c>
      <c r="J253" s="37">
        <v>1097</v>
      </c>
      <c r="K253" s="130">
        <v>180</v>
      </c>
      <c r="L253" s="130">
        <v>520</v>
      </c>
      <c r="M253" s="130">
        <v>639</v>
      </c>
      <c r="N253" s="130">
        <v>163</v>
      </c>
      <c r="O253" s="37">
        <v>2131</v>
      </c>
      <c r="P253" s="37">
        <v>1693</v>
      </c>
      <c r="Q253" s="130">
        <v>986</v>
      </c>
      <c r="R253" s="130">
        <v>355</v>
      </c>
      <c r="S253" s="130">
        <v>695</v>
      </c>
      <c r="T253" s="130">
        <v>453</v>
      </c>
      <c r="U253" s="130">
        <v>302</v>
      </c>
      <c r="V253" s="37">
        <v>0</v>
      </c>
      <c r="W253" s="130">
        <v>141</v>
      </c>
      <c r="X253" s="130">
        <v>244</v>
      </c>
      <c r="Y253" s="130">
        <v>355</v>
      </c>
      <c r="Z253" s="130">
        <v>180</v>
      </c>
      <c r="AA253" s="130">
        <v>364</v>
      </c>
      <c r="AB253" s="130">
        <v>173</v>
      </c>
    </row>
    <row r="254" spans="1:28" ht="15.6" x14ac:dyDescent="0.3">
      <c r="A254" s="115" t="s">
        <v>282</v>
      </c>
      <c r="B254" s="37">
        <v>121423</v>
      </c>
      <c r="C254" s="143">
        <f t="shared" si="28"/>
        <v>45.922068295191956</v>
      </c>
      <c r="D254" s="130"/>
      <c r="E254" s="37">
        <v>5030</v>
      </c>
      <c r="F254" s="134">
        <f t="shared" si="29"/>
        <v>12093</v>
      </c>
      <c r="G254" s="131">
        <v>4408</v>
      </c>
      <c r="H254" s="131">
        <v>7685</v>
      </c>
      <c r="I254" s="37">
        <v>3968</v>
      </c>
      <c r="J254" s="37">
        <v>9094</v>
      </c>
      <c r="K254" s="37">
        <v>1269</v>
      </c>
      <c r="L254" s="37">
        <v>4138</v>
      </c>
      <c r="M254" s="37">
        <v>5484</v>
      </c>
      <c r="N254" s="37">
        <v>1762</v>
      </c>
      <c r="O254" s="37">
        <v>20564</v>
      </c>
      <c r="P254" s="37">
        <v>16763</v>
      </c>
      <c r="Q254" s="37">
        <v>7524</v>
      </c>
      <c r="R254" s="37">
        <v>3512</v>
      </c>
      <c r="S254" s="37">
        <v>7670</v>
      </c>
      <c r="T254" s="37">
        <v>5082</v>
      </c>
      <c r="U254" s="37">
        <v>3113</v>
      </c>
      <c r="V254" s="37">
        <v>0</v>
      </c>
      <c r="W254" s="37">
        <v>1425</v>
      </c>
      <c r="X254" s="37">
        <v>2177</v>
      </c>
      <c r="Y254" s="37">
        <v>3547</v>
      </c>
      <c r="Z254" s="37">
        <v>1489</v>
      </c>
      <c r="AA254" s="37">
        <v>4107</v>
      </c>
      <c r="AB254" s="37">
        <v>1612</v>
      </c>
    </row>
    <row r="255" spans="1:28" ht="15.6" x14ac:dyDescent="0.3">
      <c r="A255" s="115" t="s">
        <v>283</v>
      </c>
      <c r="B255" s="37">
        <v>58757</v>
      </c>
      <c r="C255" s="143">
        <f t="shared" si="28"/>
        <v>22.221844023130654</v>
      </c>
      <c r="D255" s="130"/>
      <c r="E255" s="37">
        <v>2329</v>
      </c>
      <c r="F255" s="134">
        <f t="shared" si="29"/>
        <v>6104</v>
      </c>
      <c r="G255" s="131">
        <v>2183</v>
      </c>
      <c r="H255" s="131">
        <v>3921</v>
      </c>
      <c r="I255" s="37">
        <v>2083</v>
      </c>
      <c r="J255" s="37">
        <v>4405</v>
      </c>
      <c r="K255" s="130">
        <v>568</v>
      </c>
      <c r="L255" s="37">
        <v>1867</v>
      </c>
      <c r="M255" s="37">
        <v>2803</v>
      </c>
      <c r="N255" s="130">
        <v>832</v>
      </c>
      <c r="O255" s="37">
        <v>9575</v>
      </c>
      <c r="P255" s="37">
        <v>8439</v>
      </c>
      <c r="Q255" s="37">
        <v>3386</v>
      </c>
      <c r="R255" s="37">
        <v>1649</v>
      </c>
      <c r="S255" s="37">
        <v>3827</v>
      </c>
      <c r="T255" s="37">
        <v>2379</v>
      </c>
      <c r="U255" s="37">
        <v>1427</v>
      </c>
      <c r="V255" s="37">
        <v>0</v>
      </c>
      <c r="W255" s="130">
        <v>774</v>
      </c>
      <c r="X255" s="37">
        <v>1130</v>
      </c>
      <c r="Y255" s="37">
        <v>1771</v>
      </c>
      <c r="Z255" s="130">
        <v>686</v>
      </c>
      <c r="AA255" s="37">
        <v>1926</v>
      </c>
      <c r="AB255" s="130">
        <v>797</v>
      </c>
    </row>
    <row r="256" spans="1:28" ht="15.6" x14ac:dyDescent="0.3">
      <c r="A256" s="115" t="s">
        <v>285</v>
      </c>
      <c r="B256" s="37">
        <v>47446</v>
      </c>
      <c r="C256" s="143">
        <f t="shared" si="28"/>
        <v>17.944034098430095</v>
      </c>
      <c r="D256" s="130"/>
      <c r="E256" s="37">
        <v>1665</v>
      </c>
      <c r="F256" s="134">
        <f t="shared" si="29"/>
        <v>8756</v>
      </c>
      <c r="G256" s="131">
        <v>3038</v>
      </c>
      <c r="H256" s="131">
        <v>5718</v>
      </c>
      <c r="I256" s="37">
        <v>2254</v>
      </c>
      <c r="J256" s="37">
        <v>3274</v>
      </c>
      <c r="K256" s="130">
        <v>269</v>
      </c>
      <c r="L256" s="37">
        <v>1775</v>
      </c>
      <c r="M256" s="37">
        <v>2138</v>
      </c>
      <c r="N256" s="130">
        <v>447</v>
      </c>
      <c r="O256" s="37">
        <v>5645</v>
      </c>
      <c r="P256" s="37">
        <v>5013</v>
      </c>
      <c r="Q256" s="37">
        <v>1843</v>
      </c>
      <c r="R256" s="37">
        <v>2146</v>
      </c>
      <c r="S256" s="37">
        <v>3014</v>
      </c>
      <c r="T256" s="37">
        <v>2063</v>
      </c>
      <c r="U256" s="37">
        <v>1401</v>
      </c>
      <c r="V256" s="37">
        <v>0</v>
      </c>
      <c r="W256" s="130">
        <v>706</v>
      </c>
      <c r="X256" s="130">
        <v>448</v>
      </c>
      <c r="Y256" s="37">
        <v>1522</v>
      </c>
      <c r="Z256" s="130">
        <v>588</v>
      </c>
      <c r="AA256" s="37">
        <v>1829</v>
      </c>
      <c r="AB256" s="130">
        <v>650</v>
      </c>
    </row>
    <row r="257" spans="1:28" ht="15.6" x14ac:dyDescent="0.3">
      <c r="A257" s="115" t="s">
        <v>286</v>
      </c>
      <c r="B257" s="130">
        <v>863</v>
      </c>
      <c r="C257" s="143">
        <f t="shared" si="28"/>
        <v>0.32638581602126993</v>
      </c>
      <c r="D257" s="130"/>
      <c r="E257" s="130">
        <v>13</v>
      </c>
      <c r="F257" s="134">
        <f t="shared" si="29"/>
        <v>281</v>
      </c>
      <c r="G257" s="132">
        <v>31</v>
      </c>
      <c r="H257" s="132">
        <v>250</v>
      </c>
      <c r="I257" s="130">
        <v>16</v>
      </c>
      <c r="J257" s="130">
        <v>21</v>
      </c>
      <c r="K257" s="130">
        <v>2</v>
      </c>
      <c r="L257" s="130">
        <v>3</v>
      </c>
      <c r="M257" s="130">
        <v>18</v>
      </c>
      <c r="N257" s="130">
        <v>0</v>
      </c>
      <c r="O257" s="130">
        <v>40</v>
      </c>
      <c r="P257" s="130">
        <v>28</v>
      </c>
      <c r="Q257" s="130">
        <v>17</v>
      </c>
      <c r="R257" s="130">
        <v>19</v>
      </c>
      <c r="S257" s="130">
        <v>319</v>
      </c>
      <c r="T257" s="130">
        <v>11</v>
      </c>
      <c r="U257" s="130">
        <v>3</v>
      </c>
      <c r="V257" s="37">
        <v>0</v>
      </c>
      <c r="W257" s="130">
        <v>2</v>
      </c>
      <c r="X257" s="130">
        <v>5</v>
      </c>
      <c r="Y257" s="130">
        <v>39</v>
      </c>
      <c r="Z257" s="130">
        <v>8</v>
      </c>
      <c r="AA257" s="130">
        <v>3</v>
      </c>
      <c r="AB257" s="130">
        <v>15</v>
      </c>
    </row>
    <row r="258" spans="1:28" ht="15.6" x14ac:dyDescent="0.3">
      <c r="A258" s="116" t="s">
        <v>319</v>
      </c>
      <c r="B258" s="37">
        <v>1558</v>
      </c>
      <c r="C258" s="143">
        <f t="shared" si="28"/>
        <v>0.5892341846594884</v>
      </c>
      <c r="D258" s="130"/>
      <c r="E258" s="130">
        <v>22</v>
      </c>
      <c r="F258" s="134">
        <f t="shared" si="29"/>
        <v>286</v>
      </c>
      <c r="G258" s="132">
        <v>37</v>
      </c>
      <c r="H258" s="132">
        <v>249</v>
      </c>
      <c r="I258" s="130">
        <v>9</v>
      </c>
      <c r="J258" s="130">
        <v>248</v>
      </c>
      <c r="K258" s="130">
        <v>0</v>
      </c>
      <c r="L258" s="130">
        <v>8</v>
      </c>
      <c r="M258" s="130">
        <v>73</v>
      </c>
      <c r="N258" s="130">
        <v>11</v>
      </c>
      <c r="O258" s="130">
        <v>143</v>
      </c>
      <c r="P258" s="130">
        <v>170</v>
      </c>
      <c r="Q258" s="130">
        <v>33</v>
      </c>
      <c r="R258" s="130">
        <v>18</v>
      </c>
      <c r="S258" s="130">
        <v>115</v>
      </c>
      <c r="T258" s="130">
        <v>36</v>
      </c>
      <c r="U258" s="130">
        <v>208</v>
      </c>
      <c r="V258" s="37">
        <v>0</v>
      </c>
      <c r="W258" s="130">
        <v>3</v>
      </c>
      <c r="X258" s="130">
        <v>12</v>
      </c>
      <c r="Y258" s="130">
        <v>147</v>
      </c>
      <c r="Z258" s="130">
        <v>0</v>
      </c>
      <c r="AA258" s="130">
        <v>12</v>
      </c>
      <c r="AB258" s="130">
        <v>4</v>
      </c>
    </row>
    <row r="259" spans="1:28" ht="15.6" x14ac:dyDescent="0.3">
      <c r="A259" s="115" t="s">
        <v>287</v>
      </c>
      <c r="B259" s="130">
        <v>189</v>
      </c>
      <c r="C259" s="143">
        <f t="shared" si="28"/>
        <v>7.147962830593281E-2</v>
      </c>
      <c r="D259" s="130"/>
      <c r="E259" s="130">
        <v>8</v>
      </c>
      <c r="F259" s="134">
        <f t="shared" si="29"/>
        <v>11</v>
      </c>
      <c r="G259" s="132">
        <v>4</v>
      </c>
      <c r="H259" s="132">
        <v>7</v>
      </c>
      <c r="I259" s="130">
        <v>1</v>
      </c>
      <c r="J259" s="130">
        <v>4</v>
      </c>
      <c r="K259" s="130">
        <v>1</v>
      </c>
      <c r="L259" s="130">
        <v>2</v>
      </c>
      <c r="M259" s="130">
        <v>5</v>
      </c>
      <c r="N259" s="130">
        <v>0</v>
      </c>
      <c r="O259" s="130">
        <v>23</v>
      </c>
      <c r="P259" s="130">
        <v>27</v>
      </c>
      <c r="Q259" s="130">
        <v>8</v>
      </c>
      <c r="R259" s="130">
        <v>6</v>
      </c>
      <c r="S259" s="130">
        <v>9</v>
      </c>
      <c r="T259" s="130">
        <v>11</v>
      </c>
      <c r="U259" s="130">
        <v>2</v>
      </c>
      <c r="V259" s="37">
        <v>0</v>
      </c>
      <c r="W259" s="130">
        <v>1</v>
      </c>
      <c r="X259" s="130">
        <v>8</v>
      </c>
      <c r="Y259" s="130">
        <v>1</v>
      </c>
      <c r="Z259" s="130">
        <v>0</v>
      </c>
      <c r="AA259" s="130">
        <v>60</v>
      </c>
      <c r="AB259" s="130">
        <v>1</v>
      </c>
    </row>
    <row r="260" spans="1:28" ht="15.6" x14ac:dyDescent="0.3">
      <c r="A260" s="116" t="s">
        <v>288</v>
      </c>
      <c r="B260" s="37">
        <v>1518</v>
      </c>
      <c r="C260" s="143">
        <f t="shared" si="28"/>
        <v>0.57410622099685715</v>
      </c>
      <c r="D260" s="130"/>
      <c r="E260" s="130">
        <v>43</v>
      </c>
      <c r="F260" s="134">
        <f t="shared" si="29"/>
        <v>193</v>
      </c>
      <c r="G260" s="132">
        <v>31</v>
      </c>
      <c r="H260" s="132">
        <v>162</v>
      </c>
      <c r="I260" s="130">
        <v>13</v>
      </c>
      <c r="J260" s="130">
        <v>56</v>
      </c>
      <c r="K260" s="130">
        <v>0</v>
      </c>
      <c r="L260" s="130">
        <v>9</v>
      </c>
      <c r="M260" s="130">
        <v>62</v>
      </c>
      <c r="N260" s="130">
        <v>9</v>
      </c>
      <c r="O260" s="130">
        <v>161</v>
      </c>
      <c r="P260" s="130">
        <v>87</v>
      </c>
      <c r="Q260" s="130">
        <v>65</v>
      </c>
      <c r="R260" s="130">
        <v>27</v>
      </c>
      <c r="S260" s="130">
        <v>56</v>
      </c>
      <c r="T260" s="130">
        <v>34</v>
      </c>
      <c r="U260" s="130">
        <v>10</v>
      </c>
      <c r="V260" s="37">
        <v>0</v>
      </c>
      <c r="W260" s="130">
        <v>9</v>
      </c>
      <c r="X260" s="130">
        <v>294</v>
      </c>
      <c r="Y260" s="130">
        <v>178</v>
      </c>
      <c r="Z260" s="130">
        <v>9</v>
      </c>
      <c r="AA260" s="130">
        <v>188</v>
      </c>
      <c r="AB260" s="130">
        <v>15</v>
      </c>
    </row>
    <row r="261" spans="1:28" ht="15.6" x14ac:dyDescent="0.3">
      <c r="A261" s="116" t="s">
        <v>320</v>
      </c>
      <c r="B261" s="37">
        <v>3074</v>
      </c>
      <c r="C261" s="143">
        <f t="shared" si="28"/>
        <v>1.1625840074732139</v>
      </c>
      <c r="D261" s="130"/>
      <c r="E261" s="130">
        <v>84</v>
      </c>
      <c r="F261" s="134">
        <f t="shared" si="29"/>
        <v>803</v>
      </c>
      <c r="G261" s="132">
        <v>140</v>
      </c>
      <c r="H261" s="132">
        <v>663</v>
      </c>
      <c r="I261" s="130">
        <v>105</v>
      </c>
      <c r="J261" s="130">
        <v>206</v>
      </c>
      <c r="K261" s="130">
        <v>20</v>
      </c>
      <c r="L261" s="130">
        <v>64</v>
      </c>
      <c r="M261" s="130">
        <v>162</v>
      </c>
      <c r="N261" s="130">
        <v>47</v>
      </c>
      <c r="O261" s="130">
        <v>396</v>
      </c>
      <c r="P261" s="130">
        <v>497</v>
      </c>
      <c r="Q261" s="130">
        <v>134</v>
      </c>
      <c r="R261" s="130">
        <v>58</v>
      </c>
      <c r="S261" s="130">
        <v>149</v>
      </c>
      <c r="T261" s="130">
        <v>74</v>
      </c>
      <c r="U261" s="130">
        <v>43</v>
      </c>
      <c r="V261" s="37">
        <v>0</v>
      </c>
      <c r="W261" s="130">
        <v>24</v>
      </c>
      <c r="X261" s="130">
        <v>44</v>
      </c>
      <c r="Y261" s="130">
        <v>53</v>
      </c>
      <c r="Z261" s="130">
        <v>26</v>
      </c>
      <c r="AA261" s="130">
        <v>73</v>
      </c>
      <c r="AB261" s="130">
        <v>12</v>
      </c>
    </row>
    <row r="262" spans="1:28" ht="15.6" x14ac:dyDescent="0.3">
      <c r="A262" s="116" t="s">
        <v>321</v>
      </c>
      <c r="B262" s="37">
        <v>15008</v>
      </c>
      <c r="C262" s="143">
        <f t="shared" si="28"/>
        <v>5.6760119662192565</v>
      </c>
      <c r="D262" s="130"/>
      <c r="E262" s="130">
        <v>341</v>
      </c>
      <c r="F262" s="134">
        <f t="shared" si="29"/>
        <v>2323</v>
      </c>
      <c r="G262" s="131">
        <v>1069</v>
      </c>
      <c r="H262" s="131">
        <v>1254</v>
      </c>
      <c r="I262" s="130">
        <v>80</v>
      </c>
      <c r="J262" s="130">
        <v>281</v>
      </c>
      <c r="K262" s="130">
        <v>41</v>
      </c>
      <c r="L262" s="130">
        <v>132</v>
      </c>
      <c r="M262" s="37">
        <v>6807</v>
      </c>
      <c r="N262" s="130">
        <v>141</v>
      </c>
      <c r="O262" s="37">
        <v>1462</v>
      </c>
      <c r="P262" s="37">
        <v>1261</v>
      </c>
      <c r="Q262" s="130">
        <v>219</v>
      </c>
      <c r="R262" s="130">
        <v>137</v>
      </c>
      <c r="S262" s="130">
        <v>495</v>
      </c>
      <c r="T262" s="130">
        <v>128</v>
      </c>
      <c r="U262" s="130">
        <v>420</v>
      </c>
      <c r="V262" s="37">
        <v>0</v>
      </c>
      <c r="W262" s="130">
        <v>62</v>
      </c>
      <c r="X262" s="130">
        <v>73</v>
      </c>
      <c r="Y262" s="130">
        <v>329</v>
      </c>
      <c r="Z262" s="130">
        <v>39</v>
      </c>
      <c r="AA262" s="130">
        <v>189</v>
      </c>
      <c r="AB262" s="130">
        <v>48</v>
      </c>
    </row>
    <row r="263" spans="1:28" ht="31.2" x14ac:dyDescent="0.3">
      <c r="A263" s="116" t="s">
        <v>322</v>
      </c>
      <c r="B263" s="37">
        <v>1538</v>
      </c>
      <c r="C263" s="143">
        <f t="shared" si="28"/>
        <v>0.58167020282817283</v>
      </c>
      <c r="D263" s="130"/>
      <c r="E263" s="130">
        <v>21</v>
      </c>
      <c r="F263" s="134">
        <f t="shared" si="29"/>
        <v>302</v>
      </c>
      <c r="G263" s="132">
        <v>32</v>
      </c>
      <c r="H263" s="132">
        <v>270</v>
      </c>
      <c r="I263" s="130">
        <v>12</v>
      </c>
      <c r="J263" s="130">
        <v>25</v>
      </c>
      <c r="K263" s="130">
        <v>9</v>
      </c>
      <c r="L263" s="130">
        <v>5</v>
      </c>
      <c r="M263" s="130">
        <v>75</v>
      </c>
      <c r="N263" s="130">
        <v>8</v>
      </c>
      <c r="O263" s="130">
        <v>53</v>
      </c>
      <c r="P263" s="130">
        <v>93</v>
      </c>
      <c r="Q263" s="130">
        <v>22</v>
      </c>
      <c r="R263" s="130">
        <v>13</v>
      </c>
      <c r="S263" s="130">
        <v>36</v>
      </c>
      <c r="T263" s="130">
        <v>15</v>
      </c>
      <c r="U263" s="130">
        <v>7</v>
      </c>
      <c r="V263" s="37">
        <v>0</v>
      </c>
      <c r="W263" s="130">
        <v>7</v>
      </c>
      <c r="X263" s="130">
        <v>286</v>
      </c>
      <c r="Y263" s="130">
        <v>14</v>
      </c>
      <c r="Z263" s="130">
        <v>2</v>
      </c>
      <c r="AA263" s="130">
        <v>532</v>
      </c>
      <c r="AB263" s="130">
        <v>1</v>
      </c>
    </row>
    <row r="264" spans="1:28" ht="15.6" x14ac:dyDescent="0.3">
      <c r="A264" s="115" t="s">
        <v>323</v>
      </c>
      <c r="B264" s="130">
        <v>108</v>
      </c>
      <c r="C264" s="143">
        <f t="shared" si="28"/>
        <v>4.0845501889104463E-2</v>
      </c>
      <c r="D264" s="130"/>
      <c r="E264" s="130">
        <v>3</v>
      </c>
      <c r="F264" s="134">
        <f t="shared" si="29"/>
        <v>24</v>
      </c>
      <c r="G264" s="132">
        <v>2</v>
      </c>
      <c r="H264" s="132">
        <v>22</v>
      </c>
      <c r="I264" s="130">
        <v>2</v>
      </c>
      <c r="J264" s="130">
        <v>1</v>
      </c>
      <c r="K264" s="130">
        <v>0</v>
      </c>
      <c r="L264" s="130">
        <v>1</v>
      </c>
      <c r="M264" s="130">
        <v>25</v>
      </c>
      <c r="N264" s="130">
        <v>6</v>
      </c>
      <c r="O264" s="130">
        <v>7</v>
      </c>
      <c r="P264" s="130">
        <v>13</v>
      </c>
      <c r="Q264" s="130">
        <v>10</v>
      </c>
      <c r="R264" s="130">
        <v>1</v>
      </c>
      <c r="S264" s="130">
        <v>1</v>
      </c>
      <c r="T264" s="130">
        <v>2</v>
      </c>
      <c r="U264" s="130">
        <v>3</v>
      </c>
      <c r="V264" s="37">
        <v>0</v>
      </c>
      <c r="W264" s="130">
        <v>0</v>
      </c>
      <c r="X264" s="130">
        <v>4</v>
      </c>
      <c r="Y264" s="130">
        <v>3</v>
      </c>
      <c r="Z264" s="130">
        <v>0</v>
      </c>
      <c r="AA264" s="130">
        <v>2</v>
      </c>
      <c r="AB264" s="130">
        <v>0</v>
      </c>
    </row>
    <row r="265" spans="1:28" ht="15.6" x14ac:dyDescent="0.3">
      <c r="A265" s="115" t="s">
        <v>324</v>
      </c>
      <c r="B265" s="130">
        <v>9</v>
      </c>
      <c r="C265" s="143">
        <f t="shared" si="28"/>
        <v>3.4037918240920383E-3</v>
      </c>
      <c r="D265" s="130"/>
      <c r="E265" s="130">
        <v>0</v>
      </c>
      <c r="F265" s="134">
        <f t="shared" si="29"/>
        <v>2</v>
      </c>
      <c r="G265" s="132">
        <v>2</v>
      </c>
      <c r="H265" s="132">
        <v>0</v>
      </c>
      <c r="I265" s="130">
        <v>0</v>
      </c>
      <c r="J265" s="130">
        <v>0</v>
      </c>
      <c r="K265" s="130">
        <v>0</v>
      </c>
      <c r="L265" s="130">
        <v>0</v>
      </c>
      <c r="M265" s="130">
        <v>2</v>
      </c>
      <c r="N265" s="130">
        <v>0</v>
      </c>
      <c r="O265" s="130">
        <v>1</v>
      </c>
      <c r="P265" s="130">
        <v>4</v>
      </c>
      <c r="Q265" s="130">
        <v>0</v>
      </c>
      <c r="R265" s="130">
        <v>0</v>
      </c>
      <c r="S265" s="130">
        <v>0</v>
      </c>
      <c r="T265" s="130">
        <v>0</v>
      </c>
      <c r="U265" s="130">
        <v>0</v>
      </c>
      <c r="V265" s="37">
        <v>0</v>
      </c>
      <c r="W265" s="130">
        <v>0</v>
      </c>
      <c r="X265" s="130">
        <v>0</v>
      </c>
      <c r="Y265" s="130">
        <v>0</v>
      </c>
      <c r="Z265" s="130">
        <v>0</v>
      </c>
      <c r="AA265" s="130">
        <v>0</v>
      </c>
      <c r="AB265" s="130">
        <v>0</v>
      </c>
    </row>
    <row r="266" spans="1:28" ht="15.6" x14ac:dyDescent="0.3">
      <c r="A266" s="115" t="s">
        <v>294</v>
      </c>
      <c r="B266" s="130">
        <v>41</v>
      </c>
      <c r="C266" s="143">
        <f t="shared" si="28"/>
        <v>1.5506162754197063E-2</v>
      </c>
      <c r="D266" s="130"/>
      <c r="E266" s="130">
        <v>1</v>
      </c>
      <c r="F266" s="134">
        <f t="shared" si="29"/>
        <v>15</v>
      </c>
      <c r="G266" s="132">
        <v>5</v>
      </c>
      <c r="H266" s="132">
        <v>10</v>
      </c>
      <c r="I266" s="130">
        <v>1</v>
      </c>
      <c r="J266" s="130">
        <v>0</v>
      </c>
      <c r="K266" s="130">
        <v>0</v>
      </c>
      <c r="L266" s="130">
        <v>1</v>
      </c>
      <c r="M266" s="130">
        <v>0</v>
      </c>
      <c r="N266" s="130">
        <v>0</v>
      </c>
      <c r="O266" s="130">
        <v>8</v>
      </c>
      <c r="P266" s="130">
        <v>9</v>
      </c>
      <c r="Q266" s="130">
        <v>1</v>
      </c>
      <c r="R266" s="130">
        <v>0</v>
      </c>
      <c r="S266" s="130">
        <v>1</v>
      </c>
      <c r="T266" s="130">
        <v>0</v>
      </c>
      <c r="U266" s="130">
        <v>0</v>
      </c>
      <c r="V266" s="37">
        <v>0</v>
      </c>
      <c r="W266" s="130">
        <v>0</v>
      </c>
      <c r="X266" s="130">
        <v>0</v>
      </c>
      <c r="Y266" s="130">
        <v>0</v>
      </c>
      <c r="Z266" s="130">
        <v>0</v>
      </c>
      <c r="AA266" s="130">
        <v>4</v>
      </c>
      <c r="AB266" s="130">
        <v>0</v>
      </c>
    </row>
    <row r="267" spans="1:28" x14ac:dyDescent="0.3">
      <c r="A267" s="114"/>
      <c r="B267" s="130"/>
      <c r="C267" s="130"/>
      <c r="D267" s="130"/>
      <c r="E267" s="130"/>
      <c r="F267" s="130"/>
      <c r="G267" s="132"/>
      <c r="H267" s="132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</row>
    <row r="268" spans="1:28" x14ac:dyDescent="0.3">
      <c r="A268" s="119" t="s">
        <v>23</v>
      </c>
      <c r="B268" s="130"/>
      <c r="C268" s="130"/>
      <c r="D268" s="130"/>
      <c r="E268" s="130"/>
      <c r="F268" s="130"/>
      <c r="G268" s="132"/>
      <c r="H268" s="132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</row>
    <row r="269" spans="1:28" ht="15.6" x14ac:dyDescent="0.3">
      <c r="A269" s="118" t="s">
        <v>15</v>
      </c>
      <c r="B269" s="130"/>
      <c r="C269" s="130"/>
      <c r="D269" s="130"/>
      <c r="E269" s="130"/>
      <c r="F269" s="130"/>
      <c r="G269" s="132"/>
      <c r="H269" s="132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</row>
    <row r="270" spans="1:28" s="68" customFormat="1" ht="15.6" x14ac:dyDescent="0.3">
      <c r="A270" s="112" t="s">
        <v>20</v>
      </c>
      <c r="B270" s="138">
        <v>386925</v>
      </c>
      <c r="C270" s="155">
        <f>B270/$B$270%</f>
        <v>100</v>
      </c>
      <c r="D270" s="140"/>
      <c r="E270" s="138">
        <v>33385</v>
      </c>
      <c r="F270" s="134">
        <f>SUM(G270,H270)</f>
        <v>0</v>
      </c>
      <c r="G270" s="141">
        <v>0</v>
      </c>
      <c r="H270" s="141">
        <v>0</v>
      </c>
      <c r="I270" s="138">
        <v>24146</v>
      </c>
      <c r="J270" s="138">
        <v>19028</v>
      </c>
      <c r="K270" s="138">
        <v>15025</v>
      </c>
      <c r="L270" s="138">
        <v>25317</v>
      </c>
      <c r="M270" s="138">
        <v>2440</v>
      </c>
      <c r="N270" s="138">
        <v>19294</v>
      </c>
      <c r="O270" s="138">
        <v>13317</v>
      </c>
      <c r="P270" s="138">
        <v>1936</v>
      </c>
      <c r="Q270" s="138">
        <v>20887</v>
      </c>
      <c r="R270" s="138">
        <v>17418</v>
      </c>
      <c r="S270" s="138">
        <v>9969</v>
      </c>
      <c r="T270" s="138">
        <v>19774</v>
      </c>
      <c r="U270" s="138">
        <v>25070</v>
      </c>
      <c r="V270" s="138">
        <v>35961</v>
      </c>
      <c r="W270" s="138">
        <v>15680</v>
      </c>
      <c r="X270" s="138">
        <v>24477</v>
      </c>
      <c r="Y270" s="138">
        <v>12002</v>
      </c>
      <c r="Z270" s="138">
        <v>19735</v>
      </c>
      <c r="AA270" s="138">
        <v>15354</v>
      </c>
      <c r="AB270" s="138">
        <v>16710</v>
      </c>
    </row>
    <row r="271" spans="1:28" ht="15.6" x14ac:dyDescent="0.3">
      <c r="A271" s="115" t="s">
        <v>281</v>
      </c>
      <c r="B271" s="37">
        <v>25038</v>
      </c>
      <c r="C271" s="143">
        <f t="shared" ref="C271:C284" si="30">B271/$B$270%</f>
        <v>6.4710215157976352</v>
      </c>
      <c r="D271" s="130"/>
      <c r="E271" s="37">
        <v>1993</v>
      </c>
      <c r="F271" s="134">
        <f t="shared" ref="F271:F284" si="31">SUM(G271,H271)</f>
        <v>0</v>
      </c>
      <c r="G271" s="132">
        <v>0</v>
      </c>
      <c r="H271" s="132">
        <v>0</v>
      </c>
      <c r="I271" s="37">
        <v>1403</v>
      </c>
      <c r="J271" s="37">
        <v>1058</v>
      </c>
      <c r="K271" s="37">
        <v>1005</v>
      </c>
      <c r="L271" s="37">
        <v>1882</v>
      </c>
      <c r="M271" s="130">
        <v>199</v>
      </c>
      <c r="N271" s="37">
        <v>1160</v>
      </c>
      <c r="O271" s="130">
        <v>798</v>
      </c>
      <c r="P271" s="130">
        <v>147</v>
      </c>
      <c r="Q271" s="37">
        <v>1534</v>
      </c>
      <c r="R271" s="130">
        <v>999</v>
      </c>
      <c r="S271" s="130">
        <v>585</v>
      </c>
      <c r="T271" s="37">
        <v>1150</v>
      </c>
      <c r="U271" s="37">
        <v>1640</v>
      </c>
      <c r="V271" s="37">
        <v>2211</v>
      </c>
      <c r="W271" s="37">
        <v>1010</v>
      </c>
      <c r="X271" s="37">
        <v>1668</v>
      </c>
      <c r="Y271" s="130">
        <v>894</v>
      </c>
      <c r="Z271" s="37">
        <v>1235</v>
      </c>
      <c r="AA271" s="37">
        <v>1238</v>
      </c>
      <c r="AB271" s="37">
        <v>1229</v>
      </c>
    </row>
    <row r="272" spans="1:28" ht="15.6" x14ac:dyDescent="0.3">
      <c r="A272" s="115" t="s">
        <v>282</v>
      </c>
      <c r="B272" s="37">
        <v>203082</v>
      </c>
      <c r="C272" s="143">
        <f t="shared" si="30"/>
        <v>52.486140724946694</v>
      </c>
      <c r="D272" s="130"/>
      <c r="E272" s="37">
        <v>17392</v>
      </c>
      <c r="F272" s="134">
        <f t="shared" si="31"/>
        <v>0</v>
      </c>
      <c r="G272" s="132">
        <v>0</v>
      </c>
      <c r="H272" s="132">
        <v>0</v>
      </c>
      <c r="I272" s="37">
        <v>12305</v>
      </c>
      <c r="J272" s="37">
        <v>8722</v>
      </c>
      <c r="K272" s="37">
        <v>7578</v>
      </c>
      <c r="L272" s="37">
        <v>12652</v>
      </c>
      <c r="M272" s="37">
        <v>1307</v>
      </c>
      <c r="N272" s="37">
        <v>10336</v>
      </c>
      <c r="O272" s="37">
        <v>6855</v>
      </c>
      <c r="P272" s="37">
        <v>1084</v>
      </c>
      <c r="Q272" s="37">
        <v>11255</v>
      </c>
      <c r="R272" s="37">
        <v>8595</v>
      </c>
      <c r="S272" s="37">
        <v>5449</v>
      </c>
      <c r="T272" s="37">
        <v>11180</v>
      </c>
      <c r="U272" s="37">
        <v>13153</v>
      </c>
      <c r="V272" s="37">
        <v>18029</v>
      </c>
      <c r="W272" s="37">
        <v>8751</v>
      </c>
      <c r="X272" s="37">
        <v>13288</v>
      </c>
      <c r="Y272" s="37">
        <v>6617</v>
      </c>
      <c r="Z272" s="37">
        <v>10181</v>
      </c>
      <c r="AA272" s="37">
        <v>8764</v>
      </c>
      <c r="AB272" s="37">
        <v>9589</v>
      </c>
    </row>
    <row r="273" spans="1:28" ht="15.6" x14ac:dyDescent="0.3">
      <c r="A273" s="115" t="s">
        <v>283</v>
      </c>
      <c r="B273" s="37">
        <v>95869</v>
      </c>
      <c r="C273" s="143">
        <f t="shared" si="30"/>
        <v>24.777153195063644</v>
      </c>
      <c r="D273" s="130"/>
      <c r="E273" s="37">
        <v>8539</v>
      </c>
      <c r="F273" s="134">
        <f t="shared" si="31"/>
        <v>0</v>
      </c>
      <c r="G273" s="132">
        <v>0</v>
      </c>
      <c r="H273" s="132">
        <v>0</v>
      </c>
      <c r="I273" s="37">
        <v>5981</v>
      </c>
      <c r="J273" s="37">
        <v>4002</v>
      </c>
      <c r="K273" s="37">
        <v>3533</v>
      </c>
      <c r="L273" s="37">
        <v>6047</v>
      </c>
      <c r="M273" s="130">
        <v>597</v>
      </c>
      <c r="N273" s="37">
        <v>4903</v>
      </c>
      <c r="O273" s="37">
        <v>3151</v>
      </c>
      <c r="P273" s="130">
        <v>506</v>
      </c>
      <c r="Q273" s="37">
        <v>5114</v>
      </c>
      <c r="R273" s="37">
        <v>4039</v>
      </c>
      <c r="S273" s="37">
        <v>2658</v>
      </c>
      <c r="T273" s="37">
        <v>5369</v>
      </c>
      <c r="U273" s="37">
        <v>6385</v>
      </c>
      <c r="V273" s="37">
        <v>8834</v>
      </c>
      <c r="W273" s="37">
        <v>4189</v>
      </c>
      <c r="X273" s="37">
        <v>6153</v>
      </c>
      <c r="Y273" s="37">
        <v>3088</v>
      </c>
      <c r="Z273" s="37">
        <v>5041</v>
      </c>
      <c r="AA273" s="37">
        <v>3791</v>
      </c>
      <c r="AB273" s="37">
        <v>3949</v>
      </c>
    </row>
    <row r="274" spans="1:28" ht="15.6" x14ac:dyDescent="0.3">
      <c r="A274" s="115" t="s">
        <v>285</v>
      </c>
      <c r="B274" s="37">
        <v>49799</v>
      </c>
      <c r="C274" s="143">
        <f t="shared" si="30"/>
        <v>12.870452930154423</v>
      </c>
      <c r="D274" s="130"/>
      <c r="E274" s="37">
        <v>4138</v>
      </c>
      <c r="F274" s="134">
        <f t="shared" si="31"/>
        <v>0</v>
      </c>
      <c r="G274" s="132">
        <v>0</v>
      </c>
      <c r="H274" s="132">
        <v>0</v>
      </c>
      <c r="I274" s="37">
        <v>2522</v>
      </c>
      <c r="J274" s="37">
        <v>4720</v>
      </c>
      <c r="K274" s="37">
        <v>2432</v>
      </c>
      <c r="L274" s="37">
        <v>3987</v>
      </c>
      <c r="M274" s="130">
        <v>214</v>
      </c>
      <c r="N274" s="37">
        <v>2259</v>
      </c>
      <c r="O274" s="37">
        <v>2066</v>
      </c>
      <c r="P274" s="130">
        <v>149</v>
      </c>
      <c r="Q274" s="37">
        <v>2394</v>
      </c>
      <c r="R274" s="37">
        <v>3254</v>
      </c>
      <c r="S274" s="130">
        <v>920</v>
      </c>
      <c r="T274" s="37">
        <v>1476</v>
      </c>
      <c r="U274" s="37">
        <v>3280</v>
      </c>
      <c r="V274" s="37">
        <v>5771</v>
      </c>
      <c r="W274" s="37">
        <v>1266</v>
      </c>
      <c r="X274" s="37">
        <v>2638</v>
      </c>
      <c r="Y274" s="37">
        <v>1024</v>
      </c>
      <c r="Z274" s="37">
        <v>2614</v>
      </c>
      <c r="AA274" s="37">
        <v>1177</v>
      </c>
      <c r="AB274" s="37">
        <v>1498</v>
      </c>
    </row>
    <row r="275" spans="1:28" ht="15.6" x14ac:dyDescent="0.3">
      <c r="A275" s="115" t="s">
        <v>286</v>
      </c>
      <c r="B275" s="130">
        <v>396</v>
      </c>
      <c r="C275" s="143">
        <f t="shared" si="30"/>
        <v>0.1023454157782516</v>
      </c>
      <c r="D275" s="130"/>
      <c r="E275" s="130">
        <v>34</v>
      </c>
      <c r="F275" s="134">
        <f t="shared" si="31"/>
        <v>0</v>
      </c>
      <c r="G275" s="132">
        <v>0</v>
      </c>
      <c r="H275" s="132">
        <v>0</v>
      </c>
      <c r="I275" s="130">
        <v>8</v>
      </c>
      <c r="J275" s="130">
        <v>26</v>
      </c>
      <c r="K275" s="130">
        <v>3</v>
      </c>
      <c r="L275" s="130">
        <v>24</v>
      </c>
      <c r="M275" s="130">
        <v>3</v>
      </c>
      <c r="N275" s="130">
        <v>38</v>
      </c>
      <c r="O275" s="130">
        <v>13</v>
      </c>
      <c r="P275" s="130">
        <v>0</v>
      </c>
      <c r="Q275" s="130">
        <v>25</v>
      </c>
      <c r="R275" s="130">
        <v>8</v>
      </c>
      <c r="S275" s="130">
        <v>48</v>
      </c>
      <c r="T275" s="130">
        <v>17</v>
      </c>
      <c r="U275" s="130">
        <v>7</v>
      </c>
      <c r="V275" s="130">
        <v>27</v>
      </c>
      <c r="W275" s="130">
        <v>28</v>
      </c>
      <c r="X275" s="130">
        <v>34</v>
      </c>
      <c r="Y275" s="130">
        <v>10</v>
      </c>
      <c r="Z275" s="130">
        <v>11</v>
      </c>
      <c r="AA275" s="130">
        <v>20</v>
      </c>
      <c r="AB275" s="130">
        <v>12</v>
      </c>
    </row>
    <row r="276" spans="1:28" ht="15.6" x14ac:dyDescent="0.3">
      <c r="A276" s="116" t="s">
        <v>319</v>
      </c>
      <c r="B276" s="37">
        <v>2197</v>
      </c>
      <c r="C276" s="143">
        <f t="shared" si="30"/>
        <v>0.56781029915358272</v>
      </c>
      <c r="D276" s="130"/>
      <c r="E276" s="130">
        <v>48</v>
      </c>
      <c r="F276" s="134">
        <f t="shared" si="31"/>
        <v>0</v>
      </c>
      <c r="G276" s="132">
        <v>0</v>
      </c>
      <c r="H276" s="132">
        <v>0</v>
      </c>
      <c r="I276" s="37">
        <v>1213</v>
      </c>
      <c r="J276" s="130">
        <v>74</v>
      </c>
      <c r="K276" s="130">
        <v>9</v>
      </c>
      <c r="L276" s="130">
        <v>211</v>
      </c>
      <c r="M276" s="130">
        <v>15</v>
      </c>
      <c r="N276" s="130">
        <v>47</v>
      </c>
      <c r="O276" s="130">
        <v>89</v>
      </c>
      <c r="P276" s="130">
        <v>2</v>
      </c>
      <c r="Q276" s="130">
        <v>18</v>
      </c>
      <c r="R276" s="130">
        <v>22</v>
      </c>
      <c r="S276" s="130">
        <v>12</v>
      </c>
      <c r="T276" s="130">
        <v>82</v>
      </c>
      <c r="U276" s="130">
        <v>130</v>
      </c>
      <c r="V276" s="130">
        <v>79</v>
      </c>
      <c r="W276" s="130">
        <v>11</v>
      </c>
      <c r="X276" s="130">
        <v>27</v>
      </c>
      <c r="Y276" s="130">
        <v>55</v>
      </c>
      <c r="Z276" s="130">
        <v>43</v>
      </c>
      <c r="AA276" s="130">
        <v>2</v>
      </c>
      <c r="AB276" s="130">
        <v>8</v>
      </c>
    </row>
    <row r="277" spans="1:28" ht="15.6" x14ac:dyDescent="0.3">
      <c r="A277" s="115" t="s">
        <v>287</v>
      </c>
      <c r="B277" s="130">
        <v>161</v>
      </c>
      <c r="C277" s="143">
        <f t="shared" si="30"/>
        <v>4.1610131162369966E-2</v>
      </c>
      <c r="D277" s="130"/>
      <c r="E277" s="130">
        <v>4</v>
      </c>
      <c r="F277" s="134">
        <f t="shared" si="31"/>
        <v>0</v>
      </c>
      <c r="G277" s="132">
        <v>0</v>
      </c>
      <c r="H277" s="132">
        <v>0</v>
      </c>
      <c r="I277" s="130">
        <v>26</v>
      </c>
      <c r="J277" s="130">
        <v>2</v>
      </c>
      <c r="K277" s="130">
        <v>1</v>
      </c>
      <c r="L277" s="130">
        <v>3</v>
      </c>
      <c r="M277" s="130">
        <v>0</v>
      </c>
      <c r="N277" s="130">
        <v>1</v>
      </c>
      <c r="O277" s="130">
        <v>2</v>
      </c>
      <c r="P277" s="130">
        <v>0</v>
      </c>
      <c r="Q277" s="130">
        <v>26</v>
      </c>
      <c r="R277" s="130">
        <v>16</v>
      </c>
      <c r="S277" s="130">
        <v>1</v>
      </c>
      <c r="T277" s="130">
        <v>6</v>
      </c>
      <c r="U277" s="130">
        <v>3</v>
      </c>
      <c r="V277" s="130">
        <v>42</v>
      </c>
      <c r="W277" s="130">
        <v>20</v>
      </c>
      <c r="X277" s="130">
        <v>2</v>
      </c>
      <c r="Y277" s="130">
        <v>2</v>
      </c>
      <c r="Z277" s="130">
        <v>1</v>
      </c>
      <c r="AA277" s="130">
        <v>1</v>
      </c>
      <c r="AB277" s="130">
        <v>2</v>
      </c>
    </row>
    <row r="278" spans="1:28" ht="15.6" x14ac:dyDescent="0.3">
      <c r="A278" s="116" t="s">
        <v>288</v>
      </c>
      <c r="B278" s="130">
        <v>995</v>
      </c>
      <c r="C278" s="143">
        <f t="shared" si="30"/>
        <v>0.25715577954383922</v>
      </c>
      <c r="D278" s="130"/>
      <c r="E278" s="130">
        <v>127</v>
      </c>
      <c r="F278" s="134">
        <f t="shared" si="31"/>
        <v>0</v>
      </c>
      <c r="G278" s="132">
        <v>0</v>
      </c>
      <c r="H278" s="132">
        <v>0</v>
      </c>
      <c r="I278" s="130">
        <v>66</v>
      </c>
      <c r="J278" s="130">
        <v>36</v>
      </c>
      <c r="K278" s="130">
        <v>55</v>
      </c>
      <c r="L278" s="130">
        <v>17</v>
      </c>
      <c r="M278" s="130">
        <v>0</v>
      </c>
      <c r="N278" s="130">
        <v>46</v>
      </c>
      <c r="O278" s="130">
        <v>25</v>
      </c>
      <c r="P278" s="130">
        <v>3</v>
      </c>
      <c r="Q278" s="130">
        <v>25</v>
      </c>
      <c r="R278" s="130">
        <v>18</v>
      </c>
      <c r="S278" s="130">
        <v>7</v>
      </c>
      <c r="T278" s="130">
        <v>48</v>
      </c>
      <c r="U278" s="130">
        <v>42</v>
      </c>
      <c r="V278" s="130">
        <v>155</v>
      </c>
      <c r="W278" s="130">
        <v>12</v>
      </c>
      <c r="X278" s="130">
        <v>96</v>
      </c>
      <c r="Y278" s="130">
        <v>85</v>
      </c>
      <c r="Z278" s="130">
        <v>43</v>
      </c>
      <c r="AA278" s="130">
        <v>46</v>
      </c>
      <c r="AB278" s="130">
        <v>43</v>
      </c>
    </row>
    <row r="279" spans="1:28" ht="15.6" x14ac:dyDescent="0.3">
      <c r="A279" s="116" t="s">
        <v>320</v>
      </c>
      <c r="B279" s="37">
        <v>3330</v>
      </c>
      <c r="C279" s="143">
        <f t="shared" si="30"/>
        <v>0.86063190540802481</v>
      </c>
      <c r="D279" s="130"/>
      <c r="E279" s="130">
        <v>311</v>
      </c>
      <c r="F279" s="134">
        <f t="shared" si="31"/>
        <v>0</v>
      </c>
      <c r="G279" s="132">
        <v>0</v>
      </c>
      <c r="H279" s="132">
        <v>0</v>
      </c>
      <c r="I279" s="130">
        <v>287</v>
      </c>
      <c r="J279" s="130">
        <v>163</v>
      </c>
      <c r="K279" s="130">
        <v>150</v>
      </c>
      <c r="L279" s="130">
        <v>161</v>
      </c>
      <c r="M279" s="130">
        <v>40</v>
      </c>
      <c r="N279" s="130">
        <v>147</v>
      </c>
      <c r="O279" s="130">
        <v>115</v>
      </c>
      <c r="P279" s="130">
        <v>16</v>
      </c>
      <c r="Q279" s="130">
        <v>218</v>
      </c>
      <c r="R279" s="130">
        <v>162</v>
      </c>
      <c r="S279" s="130">
        <v>100</v>
      </c>
      <c r="T279" s="130">
        <v>132</v>
      </c>
      <c r="U279" s="130">
        <v>175</v>
      </c>
      <c r="V279" s="130">
        <v>245</v>
      </c>
      <c r="W279" s="130">
        <v>145</v>
      </c>
      <c r="X279" s="130">
        <v>220</v>
      </c>
      <c r="Y279" s="130">
        <v>63</v>
      </c>
      <c r="Z279" s="130">
        <v>215</v>
      </c>
      <c r="AA279" s="130">
        <v>138</v>
      </c>
      <c r="AB279" s="130">
        <v>127</v>
      </c>
    </row>
    <row r="280" spans="1:28" ht="15.6" x14ac:dyDescent="0.3">
      <c r="A280" s="116" t="s">
        <v>321</v>
      </c>
      <c r="B280" s="37">
        <v>5512</v>
      </c>
      <c r="C280" s="143">
        <f t="shared" si="30"/>
        <v>1.4245654842669768</v>
      </c>
      <c r="D280" s="130"/>
      <c r="E280" s="130">
        <v>646</v>
      </c>
      <c r="F280" s="134">
        <f t="shared" si="31"/>
        <v>0</v>
      </c>
      <c r="G280" s="132">
        <v>0</v>
      </c>
      <c r="H280" s="132">
        <v>0</v>
      </c>
      <c r="I280" s="130">
        <v>299</v>
      </c>
      <c r="J280" s="130">
        <v>209</v>
      </c>
      <c r="K280" s="130">
        <v>241</v>
      </c>
      <c r="L280" s="130">
        <v>304</v>
      </c>
      <c r="M280" s="130">
        <v>63</v>
      </c>
      <c r="N280" s="130">
        <v>334</v>
      </c>
      <c r="O280" s="130">
        <v>192</v>
      </c>
      <c r="P280" s="130">
        <v>26</v>
      </c>
      <c r="Q280" s="130">
        <v>256</v>
      </c>
      <c r="R280" s="130">
        <v>288</v>
      </c>
      <c r="S280" s="130">
        <v>181</v>
      </c>
      <c r="T280" s="130">
        <v>302</v>
      </c>
      <c r="U280" s="130">
        <v>248</v>
      </c>
      <c r="V280" s="130">
        <v>499</v>
      </c>
      <c r="W280" s="130">
        <v>233</v>
      </c>
      <c r="X280" s="130">
        <v>318</v>
      </c>
      <c r="Y280" s="130">
        <v>160</v>
      </c>
      <c r="Z280" s="130">
        <v>337</v>
      </c>
      <c r="AA280" s="130">
        <v>171</v>
      </c>
      <c r="AB280" s="130">
        <v>205</v>
      </c>
    </row>
    <row r="281" spans="1:28" ht="31.2" x14ac:dyDescent="0.3">
      <c r="A281" s="116" t="s">
        <v>322</v>
      </c>
      <c r="B281" s="130">
        <v>482</v>
      </c>
      <c r="C281" s="143">
        <f t="shared" si="30"/>
        <v>0.12457194546746786</v>
      </c>
      <c r="D281" s="130"/>
      <c r="E281" s="130">
        <v>146</v>
      </c>
      <c r="F281" s="134">
        <f t="shared" si="31"/>
        <v>0</v>
      </c>
      <c r="G281" s="132">
        <v>0</v>
      </c>
      <c r="H281" s="132">
        <v>0</v>
      </c>
      <c r="I281" s="130">
        <v>26</v>
      </c>
      <c r="J281" s="130">
        <v>15</v>
      </c>
      <c r="K281" s="130">
        <v>18</v>
      </c>
      <c r="L281" s="130">
        <v>25</v>
      </c>
      <c r="M281" s="130">
        <v>1</v>
      </c>
      <c r="N281" s="130">
        <v>19</v>
      </c>
      <c r="O281" s="130">
        <v>7</v>
      </c>
      <c r="P281" s="130">
        <v>2</v>
      </c>
      <c r="Q281" s="130">
        <v>18</v>
      </c>
      <c r="R281" s="130">
        <v>14</v>
      </c>
      <c r="S281" s="130">
        <v>8</v>
      </c>
      <c r="T281" s="130">
        <v>10</v>
      </c>
      <c r="U281" s="130">
        <v>5</v>
      </c>
      <c r="V281" s="130">
        <v>68</v>
      </c>
      <c r="W281" s="130">
        <v>15</v>
      </c>
      <c r="X281" s="130">
        <v>27</v>
      </c>
      <c r="Y281" s="130">
        <v>2</v>
      </c>
      <c r="Z281" s="130">
        <v>6</v>
      </c>
      <c r="AA281" s="130">
        <v>6</v>
      </c>
      <c r="AB281" s="130">
        <v>44</v>
      </c>
    </row>
    <row r="282" spans="1:28" ht="15.6" x14ac:dyDescent="0.3">
      <c r="A282" s="115" t="s">
        <v>323</v>
      </c>
      <c r="B282" s="130">
        <v>41</v>
      </c>
      <c r="C282" s="143">
        <f t="shared" si="30"/>
        <v>1.059636880532403E-2</v>
      </c>
      <c r="D282" s="130"/>
      <c r="E282" s="130">
        <v>4</v>
      </c>
      <c r="F282" s="134">
        <f t="shared" si="31"/>
        <v>0</v>
      </c>
      <c r="G282" s="132">
        <v>0</v>
      </c>
      <c r="H282" s="132">
        <v>0</v>
      </c>
      <c r="I282" s="130">
        <v>7</v>
      </c>
      <c r="J282" s="130">
        <v>1</v>
      </c>
      <c r="K282" s="130">
        <v>0</v>
      </c>
      <c r="L282" s="130">
        <v>2</v>
      </c>
      <c r="M282" s="130">
        <v>1</v>
      </c>
      <c r="N282" s="130">
        <v>4</v>
      </c>
      <c r="O282" s="130">
        <v>4</v>
      </c>
      <c r="P282" s="130">
        <v>0</v>
      </c>
      <c r="Q282" s="130">
        <v>2</v>
      </c>
      <c r="R282" s="130">
        <v>3</v>
      </c>
      <c r="S282" s="130">
        <v>0</v>
      </c>
      <c r="T282" s="130">
        <v>1</v>
      </c>
      <c r="U282" s="130">
        <v>0</v>
      </c>
      <c r="V282" s="130">
        <v>0</v>
      </c>
      <c r="W282" s="130">
        <v>0</v>
      </c>
      <c r="X282" s="130">
        <v>0</v>
      </c>
      <c r="Y282" s="130">
        <v>2</v>
      </c>
      <c r="Z282" s="130">
        <v>6</v>
      </c>
      <c r="AA282" s="130">
        <v>0</v>
      </c>
      <c r="AB282" s="130">
        <v>4</v>
      </c>
    </row>
    <row r="283" spans="1:28" ht="15.6" x14ac:dyDescent="0.3">
      <c r="A283" s="115" t="s">
        <v>324</v>
      </c>
      <c r="B283" s="130">
        <v>4</v>
      </c>
      <c r="C283" s="143">
        <f t="shared" si="30"/>
        <v>1.0337920785681979E-3</v>
      </c>
      <c r="D283" s="130"/>
      <c r="E283" s="130">
        <v>0</v>
      </c>
      <c r="F283" s="134">
        <f t="shared" si="31"/>
        <v>0</v>
      </c>
      <c r="G283" s="132">
        <v>0</v>
      </c>
      <c r="H283" s="132">
        <v>0</v>
      </c>
      <c r="I283" s="130">
        <v>2</v>
      </c>
      <c r="J283" s="130">
        <v>0</v>
      </c>
      <c r="K283" s="130">
        <v>0</v>
      </c>
      <c r="L283" s="130">
        <v>0</v>
      </c>
      <c r="M283" s="130">
        <v>0</v>
      </c>
      <c r="N283" s="130">
        <v>0</v>
      </c>
      <c r="O283" s="130">
        <v>0</v>
      </c>
      <c r="P283" s="130">
        <v>0</v>
      </c>
      <c r="Q283" s="130">
        <v>0</v>
      </c>
      <c r="R283" s="130">
        <v>0</v>
      </c>
      <c r="S283" s="130">
        <v>0</v>
      </c>
      <c r="T283" s="130">
        <v>0</v>
      </c>
      <c r="U283" s="130">
        <v>0</v>
      </c>
      <c r="V283" s="130">
        <v>0</v>
      </c>
      <c r="W283" s="130">
        <v>0</v>
      </c>
      <c r="X283" s="130">
        <v>2</v>
      </c>
      <c r="Y283" s="130">
        <v>0</v>
      </c>
      <c r="Z283" s="130">
        <v>0</v>
      </c>
      <c r="AA283" s="130">
        <v>0</v>
      </c>
      <c r="AB283" s="130">
        <v>0</v>
      </c>
    </row>
    <row r="284" spans="1:28" ht="15.6" x14ac:dyDescent="0.3">
      <c r="A284" s="115" t="s">
        <v>294</v>
      </c>
      <c r="B284" s="130">
        <v>19</v>
      </c>
      <c r="C284" s="143">
        <f t="shared" si="30"/>
        <v>4.9105123731989402E-3</v>
      </c>
      <c r="D284" s="130"/>
      <c r="E284" s="130">
        <v>3</v>
      </c>
      <c r="F284" s="134">
        <f t="shared" si="31"/>
        <v>0</v>
      </c>
      <c r="G284" s="132">
        <v>0</v>
      </c>
      <c r="H284" s="132">
        <v>0</v>
      </c>
      <c r="I284" s="130">
        <v>1</v>
      </c>
      <c r="J284" s="130">
        <v>0</v>
      </c>
      <c r="K284" s="130">
        <v>0</v>
      </c>
      <c r="L284" s="130">
        <v>2</v>
      </c>
      <c r="M284" s="130">
        <v>0</v>
      </c>
      <c r="N284" s="130">
        <v>0</v>
      </c>
      <c r="O284" s="130">
        <v>0</v>
      </c>
      <c r="P284" s="130">
        <v>1</v>
      </c>
      <c r="Q284" s="130">
        <v>2</v>
      </c>
      <c r="R284" s="130">
        <v>0</v>
      </c>
      <c r="S284" s="130">
        <v>0</v>
      </c>
      <c r="T284" s="130">
        <v>1</v>
      </c>
      <c r="U284" s="130">
        <v>2</v>
      </c>
      <c r="V284" s="130">
        <v>1</v>
      </c>
      <c r="W284" s="130">
        <v>0</v>
      </c>
      <c r="X284" s="130">
        <v>4</v>
      </c>
      <c r="Y284" s="130">
        <v>0</v>
      </c>
      <c r="Z284" s="130">
        <v>2</v>
      </c>
      <c r="AA284" s="130">
        <v>0</v>
      </c>
      <c r="AB284" s="130">
        <v>0</v>
      </c>
    </row>
    <row r="285" spans="1:28" ht="15.6" x14ac:dyDescent="0.3">
      <c r="A285" s="117"/>
      <c r="B285" s="130"/>
      <c r="C285" s="130"/>
      <c r="D285" s="130"/>
      <c r="E285" s="130"/>
      <c r="F285" s="130"/>
      <c r="G285" s="132"/>
      <c r="H285" s="132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</row>
    <row r="286" spans="1:28" s="68" customFormat="1" ht="15.6" x14ac:dyDescent="0.3">
      <c r="A286" s="112" t="s">
        <v>19</v>
      </c>
      <c r="B286" s="130"/>
      <c r="C286" s="130"/>
      <c r="D286" s="130"/>
      <c r="E286" s="130"/>
      <c r="F286" s="130"/>
      <c r="G286" s="132"/>
      <c r="H286" s="132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</row>
    <row r="287" spans="1:28" s="68" customFormat="1" ht="15.6" x14ac:dyDescent="0.3">
      <c r="A287" s="112" t="s">
        <v>20</v>
      </c>
      <c r="B287" s="138">
        <v>201381</v>
      </c>
      <c r="C287" s="155">
        <f>B287/$B$287%</f>
        <v>100</v>
      </c>
      <c r="D287" s="140"/>
      <c r="E287" s="138">
        <v>16981</v>
      </c>
      <c r="F287" s="134">
        <f>SUM(G287,H287)</f>
        <v>0</v>
      </c>
      <c r="G287" s="141">
        <v>0</v>
      </c>
      <c r="H287" s="141">
        <v>0</v>
      </c>
      <c r="I287" s="138">
        <v>13057</v>
      </c>
      <c r="J287" s="138">
        <v>8402</v>
      </c>
      <c r="K287" s="138">
        <v>7782</v>
      </c>
      <c r="L287" s="138">
        <v>13092</v>
      </c>
      <c r="M287" s="138">
        <v>1262</v>
      </c>
      <c r="N287" s="138">
        <v>9930</v>
      </c>
      <c r="O287" s="138">
        <v>6810</v>
      </c>
      <c r="P287" s="138">
        <v>1013</v>
      </c>
      <c r="Q287" s="138">
        <v>10762</v>
      </c>
      <c r="R287" s="138">
        <v>8918</v>
      </c>
      <c r="S287" s="138">
        <v>5331</v>
      </c>
      <c r="T287" s="138">
        <v>10654</v>
      </c>
      <c r="U287" s="138">
        <v>13221</v>
      </c>
      <c r="V287" s="138">
        <v>18719</v>
      </c>
      <c r="W287" s="138">
        <v>8445</v>
      </c>
      <c r="X287" s="138">
        <v>12980</v>
      </c>
      <c r="Y287" s="138">
        <v>6376</v>
      </c>
      <c r="Z287" s="138">
        <v>10707</v>
      </c>
      <c r="AA287" s="138">
        <v>8267</v>
      </c>
      <c r="AB287" s="138">
        <v>8672</v>
      </c>
    </row>
    <row r="288" spans="1:28" ht="15.6" x14ac:dyDescent="0.3">
      <c r="A288" s="115" t="s">
        <v>281</v>
      </c>
      <c r="B288" s="37">
        <v>13310</v>
      </c>
      <c r="C288" s="143">
        <f t="shared" ref="C288:C301" si="32">B288/$B$287%</f>
        <v>6.6093623529528607</v>
      </c>
      <c r="D288" s="130"/>
      <c r="E288" s="37">
        <v>1028</v>
      </c>
      <c r="F288" s="134">
        <f t="shared" ref="F288:F301" si="33">SUM(G288,H288)</f>
        <v>0</v>
      </c>
      <c r="G288" s="132">
        <v>0</v>
      </c>
      <c r="H288" s="132">
        <v>0</v>
      </c>
      <c r="I288" s="130">
        <v>738</v>
      </c>
      <c r="J288" s="130">
        <v>565</v>
      </c>
      <c r="K288" s="130">
        <v>534</v>
      </c>
      <c r="L288" s="130">
        <v>983</v>
      </c>
      <c r="M288" s="130">
        <v>112</v>
      </c>
      <c r="N288" s="130">
        <v>625</v>
      </c>
      <c r="O288" s="130">
        <v>426</v>
      </c>
      <c r="P288" s="130">
        <v>74</v>
      </c>
      <c r="Q288" s="130">
        <v>818</v>
      </c>
      <c r="R288" s="130">
        <v>524</v>
      </c>
      <c r="S288" s="130">
        <v>309</v>
      </c>
      <c r="T288" s="130">
        <v>661</v>
      </c>
      <c r="U288" s="130">
        <v>872</v>
      </c>
      <c r="V288" s="37">
        <v>1174</v>
      </c>
      <c r="W288" s="130">
        <v>548</v>
      </c>
      <c r="X288" s="130">
        <v>896</v>
      </c>
      <c r="Y288" s="130">
        <v>474</v>
      </c>
      <c r="Z288" s="130">
        <v>648</v>
      </c>
      <c r="AA288" s="130">
        <v>656</v>
      </c>
      <c r="AB288" s="130">
        <v>645</v>
      </c>
    </row>
    <row r="289" spans="1:28" ht="15.6" x14ac:dyDescent="0.3">
      <c r="A289" s="115" t="s">
        <v>282</v>
      </c>
      <c r="B289" s="37">
        <v>105481</v>
      </c>
      <c r="C289" s="143">
        <f t="shared" si="32"/>
        <v>52.378824218769395</v>
      </c>
      <c r="D289" s="130"/>
      <c r="E289" s="37">
        <v>8957</v>
      </c>
      <c r="F289" s="134">
        <f t="shared" si="33"/>
        <v>0</v>
      </c>
      <c r="G289" s="132">
        <v>0</v>
      </c>
      <c r="H289" s="132">
        <v>0</v>
      </c>
      <c r="I289" s="37">
        <v>6421</v>
      </c>
      <c r="J289" s="37">
        <v>4556</v>
      </c>
      <c r="K289" s="37">
        <v>3801</v>
      </c>
      <c r="L289" s="37">
        <v>6471</v>
      </c>
      <c r="M289" s="130">
        <v>644</v>
      </c>
      <c r="N289" s="37">
        <v>5288</v>
      </c>
      <c r="O289" s="37">
        <v>3547</v>
      </c>
      <c r="P289" s="130">
        <v>585</v>
      </c>
      <c r="Q289" s="37">
        <v>5753</v>
      </c>
      <c r="R289" s="37">
        <v>4431</v>
      </c>
      <c r="S289" s="37">
        <v>2836</v>
      </c>
      <c r="T289" s="37">
        <v>5894</v>
      </c>
      <c r="U289" s="37">
        <v>6937</v>
      </c>
      <c r="V289" s="37">
        <v>9395</v>
      </c>
      <c r="W289" s="37">
        <v>4607</v>
      </c>
      <c r="X289" s="37">
        <v>7039</v>
      </c>
      <c r="Y289" s="37">
        <v>3435</v>
      </c>
      <c r="Z289" s="37">
        <v>5451</v>
      </c>
      <c r="AA289" s="37">
        <v>4602</v>
      </c>
      <c r="AB289" s="37">
        <v>4831</v>
      </c>
    </row>
    <row r="290" spans="1:28" ht="15.6" x14ac:dyDescent="0.3">
      <c r="A290" s="115" t="s">
        <v>283</v>
      </c>
      <c r="B290" s="37">
        <v>50567</v>
      </c>
      <c r="C290" s="143">
        <f t="shared" si="32"/>
        <v>25.110114658284544</v>
      </c>
      <c r="D290" s="130"/>
      <c r="E290" s="37">
        <v>4384</v>
      </c>
      <c r="F290" s="134">
        <f t="shared" si="33"/>
        <v>0</v>
      </c>
      <c r="G290" s="132">
        <v>0</v>
      </c>
      <c r="H290" s="132">
        <v>0</v>
      </c>
      <c r="I290" s="37">
        <v>3173</v>
      </c>
      <c r="J290" s="37">
        <v>2028</v>
      </c>
      <c r="K290" s="37">
        <v>1910</v>
      </c>
      <c r="L290" s="37">
        <v>3204</v>
      </c>
      <c r="M290" s="130">
        <v>311</v>
      </c>
      <c r="N290" s="37">
        <v>2470</v>
      </c>
      <c r="O290" s="37">
        <v>1596</v>
      </c>
      <c r="P290" s="130">
        <v>252</v>
      </c>
      <c r="Q290" s="37">
        <v>2560</v>
      </c>
      <c r="R290" s="37">
        <v>2114</v>
      </c>
      <c r="S290" s="37">
        <v>1422</v>
      </c>
      <c r="T290" s="37">
        <v>2848</v>
      </c>
      <c r="U290" s="37">
        <v>3322</v>
      </c>
      <c r="V290" s="37">
        <v>4747</v>
      </c>
      <c r="W290" s="37">
        <v>2299</v>
      </c>
      <c r="X290" s="37">
        <v>3307</v>
      </c>
      <c r="Y290" s="37">
        <v>1659</v>
      </c>
      <c r="Z290" s="37">
        <v>2819</v>
      </c>
      <c r="AA290" s="37">
        <v>2088</v>
      </c>
      <c r="AB290" s="37">
        <v>2054</v>
      </c>
    </row>
    <row r="291" spans="1:28" ht="15.6" x14ac:dyDescent="0.3">
      <c r="A291" s="115" t="s">
        <v>285</v>
      </c>
      <c r="B291" s="37">
        <v>23931</v>
      </c>
      <c r="C291" s="143">
        <f t="shared" si="32"/>
        <v>11.883444813562352</v>
      </c>
      <c r="D291" s="130"/>
      <c r="E291" s="37">
        <v>1908</v>
      </c>
      <c r="F291" s="134">
        <f t="shared" si="33"/>
        <v>0</v>
      </c>
      <c r="G291" s="132">
        <v>0</v>
      </c>
      <c r="H291" s="132">
        <v>0</v>
      </c>
      <c r="I291" s="37">
        <v>1212</v>
      </c>
      <c r="J291" s="130">
        <v>995</v>
      </c>
      <c r="K291" s="37">
        <v>1228</v>
      </c>
      <c r="L291" s="37">
        <v>1966</v>
      </c>
      <c r="M291" s="130">
        <v>112</v>
      </c>
      <c r="N291" s="37">
        <v>1208</v>
      </c>
      <c r="O291" s="130">
        <v>990</v>
      </c>
      <c r="P291" s="130">
        <v>78</v>
      </c>
      <c r="Q291" s="37">
        <v>1278</v>
      </c>
      <c r="R291" s="37">
        <v>1549</v>
      </c>
      <c r="S291" s="130">
        <v>541</v>
      </c>
      <c r="T291" s="130">
        <v>851</v>
      </c>
      <c r="U291" s="37">
        <v>1716</v>
      </c>
      <c r="V291" s="37">
        <v>2811</v>
      </c>
      <c r="W291" s="130">
        <v>694</v>
      </c>
      <c r="X291" s="37">
        <v>1305</v>
      </c>
      <c r="Y291" s="130">
        <v>566</v>
      </c>
      <c r="Z291" s="37">
        <v>1354</v>
      </c>
      <c r="AA291" s="130">
        <v>696</v>
      </c>
      <c r="AB291" s="130">
        <v>873</v>
      </c>
    </row>
    <row r="292" spans="1:28" ht="15.6" x14ac:dyDescent="0.3">
      <c r="A292" s="115" t="s">
        <v>286</v>
      </c>
      <c r="B292" s="130">
        <v>229</v>
      </c>
      <c r="C292" s="143">
        <f t="shared" si="32"/>
        <v>0.11371479931075922</v>
      </c>
      <c r="D292" s="130"/>
      <c r="E292" s="130">
        <v>16</v>
      </c>
      <c r="F292" s="134">
        <f t="shared" si="33"/>
        <v>0</v>
      </c>
      <c r="G292" s="132">
        <v>0</v>
      </c>
      <c r="H292" s="132">
        <v>0</v>
      </c>
      <c r="I292" s="130">
        <v>5</v>
      </c>
      <c r="J292" s="130">
        <v>2</v>
      </c>
      <c r="K292" s="130">
        <v>2</v>
      </c>
      <c r="L292" s="130">
        <v>20</v>
      </c>
      <c r="M292" s="130">
        <v>3</v>
      </c>
      <c r="N292" s="130">
        <v>21</v>
      </c>
      <c r="O292" s="130">
        <v>7</v>
      </c>
      <c r="P292" s="130">
        <v>0</v>
      </c>
      <c r="Q292" s="130">
        <v>13</v>
      </c>
      <c r="R292" s="130">
        <v>2</v>
      </c>
      <c r="S292" s="130">
        <v>37</v>
      </c>
      <c r="T292" s="130">
        <v>10</v>
      </c>
      <c r="U292" s="130">
        <v>3</v>
      </c>
      <c r="V292" s="130">
        <v>18</v>
      </c>
      <c r="W292" s="130">
        <v>17</v>
      </c>
      <c r="X292" s="130">
        <v>18</v>
      </c>
      <c r="Y292" s="130">
        <v>4</v>
      </c>
      <c r="Z292" s="130">
        <v>9</v>
      </c>
      <c r="AA292" s="130">
        <v>14</v>
      </c>
      <c r="AB292" s="130">
        <v>8</v>
      </c>
    </row>
    <row r="293" spans="1:28" ht="15.6" x14ac:dyDescent="0.3">
      <c r="A293" s="116" t="s">
        <v>319</v>
      </c>
      <c r="B293" s="37">
        <v>1770</v>
      </c>
      <c r="C293" s="143">
        <f t="shared" si="32"/>
        <v>0.8789309815722437</v>
      </c>
      <c r="D293" s="130"/>
      <c r="E293" s="130">
        <v>27</v>
      </c>
      <c r="F293" s="134">
        <f t="shared" si="33"/>
        <v>0</v>
      </c>
      <c r="G293" s="132">
        <v>0</v>
      </c>
      <c r="H293" s="132">
        <v>0</v>
      </c>
      <c r="I293" s="37">
        <v>1117</v>
      </c>
      <c r="J293" s="130">
        <v>39</v>
      </c>
      <c r="K293" s="130">
        <v>6</v>
      </c>
      <c r="L293" s="130">
        <v>115</v>
      </c>
      <c r="M293" s="130">
        <v>13</v>
      </c>
      <c r="N293" s="130">
        <v>38</v>
      </c>
      <c r="O293" s="130">
        <v>60</v>
      </c>
      <c r="P293" s="130">
        <v>0</v>
      </c>
      <c r="Q293" s="130">
        <v>9</v>
      </c>
      <c r="R293" s="130">
        <v>10</v>
      </c>
      <c r="S293" s="130">
        <v>8</v>
      </c>
      <c r="T293" s="130">
        <v>59</v>
      </c>
      <c r="U293" s="130">
        <v>98</v>
      </c>
      <c r="V293" s="130">
        <v>51</v>
      </c>
      <c r="W293" s="130">
        <v>7</v>
      </c>
      <c r="X293" s="130">
        <v>22</v>
      </c>
      <c r="Y293" s="130">
        <v>46</v>
      </c>
      <c r="Z293" s="130">
        <v>40</v>
      </c>
      <c r="AA293" s="130">
        <v>1</v>
      </c>
      <c r="AB293" s="130">
        <v>4</v>
      </c>
    </row>
    <row r="294" spans="1:28" ht="15.6" x14ac:dyDescent="0.3">
      <c r="A294" s="115" t="s">
        <v>287</v>
      </c>
      <c r="B294" s="130">
        <v>124</v>
      </c>
      <c r="C294" s="143">
        <f t="shared" si="32"/>
        <v>6.157482582766001E-2</v>
      </c>
      <c r="D294" s="130"/>
      <c r="E294" s="130">
        <v>2</v>
      </c>
      <c r="F294" s="134">
        <f t="shared" si="33"/>
        <v>0</v>
      </c>
      <c r="G294" s="132">
        <v>0</v>
      </c>
      <c r="H294" s="132">
        <v>0</v>
      </c>
      <c r="I294" s="130">
        <v>15</v>
      </c>
      <c r="J294" s="130">
        <v>2</v>
      </c>
      <c r="K294" s="130">
        <v>1</v>
      </c>
      <c r="L294" s="130">
        <v>1</v>
      </c>
      <c r="M294" s="130">
        <v>0</v>
      </c>
      <c r="N294" s="130">
        <v>0</v>
      </c>
      <c r="O294" s="130">
        <v>0</v>
      </c>
      <c r="P294" s="130">
        <v>0</v>
      </c>
      <c r="Q294" s="130">
        <v>20</v>
      </c>
      <c r="R294" s="130">
        <v>13</v>
      </c>
      <c r="S294" s="130">
        <v>0</v>
      </c>
      <c r="T294" s="130">
        <v>5</v>
      </c>
      <c r="U294" s="130">
        <v>1</v>
      </c>
      <c r="V294" s="130">
        <v>38</v>
      </c>
      <c r="W294" s="130">
        <v>20</v>
      </c>
      <c r="X294" s="130">
        <v>1</v>
      </c>
      <c r="Y294" s="130">
        <v>2</v>
      </c>
      <c r="Z294" s="130">
        <v>1</v>
      </c>
      <c r="AA294" s="130">
        <v>1</v>
      </c>
      <c r="AB294" s="130">
        <v>1</v>
      </c>
    </row>
    <row r="295" spans="1:28" ht="15.6" x14ac:dyDescent="0.3">
      <c r="A295" s="116" t="s">
        <v>288</v>
      </c>
      <c r="B295" s="130">
        <v>396</v>
      </c>
      <c r="C295" s="143">
        <f t="shared" si="32"/>
        <v>0.1966421857076884</v>
      </c>
      <c r="D295" s="130"/>
      <c r="E295" s="130">
        <v>48</v>
      </c>
      <c r="F295" s="134">
        <f t="shared" si="33"/>
        <v>0</v>
      </c>
      <c r="G295" s="132">
        <v>0</v>
      </c>
      <c r="H295" s="132">
        <v>0</v>
      </c>
      <c r="I295" s="130">
        <v>30</v>
      </c>
      <c r="J295" s="130">
        <v>16</v>
      </c>
      <c r="K295" s="130">
        <v>47</v>
      </c>
      <c r="L295" s="130">
        <v>7</v>
      </c>
      <c r="M295" s="130">
        <v>0</v>
      </c>
      <c r="N295" s="130">
        <v>13</v>
      </c>
      <c r="O295" s="130">
        <v>13</v>
      </c>
      <c r="P295" s="130">
        <v>3</v>
      </c>
      <c r="Q295" s="130">
        <v>6</v>
      </c>
      <c r="R295" s="130">
        <v>8</v>
      </c>
      <c r="S295" s="130">
        <v>2</v>
      </c>
      <c r="T295" s="130">
        <v>33</v>
      </c>
      <c r="U295" s="130">
        <v>34</v>
      </c>
      <c r="V295" s="130">
        <v>17</v>
      </c>
      <c r="W295" s="130">
        <v>5</v>
      </c>
      <c r="X295" s="130">
        <v>52</v>
      </c>
      <c r="Y295" s="130">
        <v>38</v>
      </c>
      <c r="Z295" s="130">
        <v>5</v>
      </c>
      <c r="AA295" s="130">
        <v>10</v>
      </c>
      <c r="AB295" s="130">
        <v>9</v>
      </c>
    </row>
    <row r="296" spans="1:28" ht="15.6" x14ac:dyDescent="0.3">
      <c r="A296" s="116" t="s">
        <v>320</v>
      </c>
      <c r="B296" s="37">
        <v>2053</v>
      </c>
      <c r="C296" s="143">
        <f t="shared" si="32"/>
        <v>1.0194606243885969</v>
      </c>
      <c r="D296" s="130"/>
      <c r="E296" s="130">
        <v>177</v>
      </c>
      <c r="F296" s="134">
        <f t="shared" si="33"/>
        <v>0</v>
      </c>
      <c r="G296" s="132">
        <v>0</v>
      </c>
      <c r="H296" s="132">
        <v>0</v>
      </c>
      <c r="I296" s="130">
        <v>176</v>
      </c>
      <c r="J296" s="130">
        <v>61</v>
      </c>
      <c r="K296" s="130">
        <v>114</v>
      </c>
      <c r="L296" s="130">
        <v>96</v>
      </c>
      <c r="M296" s="130">
        <v>27</v>
      </c>
      <c r="N296" s="130">
        <v>78</v>
      </c>
      <c r="O296" s="130">
        <v>69</v>
      </c>
      <c r="P296" s="130">
        <v>6</v>
      </c>
      <c r="Q296" s="130">
        <v>136</v>
      </c>
      <c r="R296" s="130">
        <v>101</v>
      </c>
      <c r="S296" s="130">
        <v>69</v>
      </c>
      <c r="T296" s="130">
        <v>91</v>
      </c>
      <c r="U296" s="130">
        <v>100</v>
      </c>
      <c r="V296" s="130">
        <v>148</v>
      </c>
      <c r="W296" s="130">
        <v>98</v>
      </c>
      <c r="X296" s="130">
        <v>135</v>
      </c>
      <c r="Y296" s="130">
        <v>39</v>
      </c>
      <c r="Z296" s="130">
        <v>161</v>
      </c>
      <c r="AA296" s="130">
        <v>93</v>
      </c>
      <c r="AB296" s="130">
        <v>78</v>
      </c>
    </row>
    <row r="297" spans="1:28" ht="15.6" x14ac:dyDescent="0.3">
      <c r="A297" s="116" t="s">
        <v>321</v>
      </c>
      <c r="B297" s="37">
        <v>3296</v>
      </c>
      <c r="C297" s="143">
        <f t="shared" si="32"/>
        <v>1.6366985961932854</v>
      </c>
      <c r="D297" s="130"/>
      <c r="E297" s="130">
        <v>371</v>
      </c>
      <c r="F297" s="134">
        <f t="shared" si="33"/>
        <v>0</v>
      </c>
      <c r="G297" s="132">
        <v>0</v>
      </c>
      <c r="H297" s="132">
        <v>0</v>
      </c>
      <c r="I297" s="130">
        <v>154</v>
      </c>
      <c r="J297" s="130">
        <v>131</v>
      </c>
      <c r="K297" s="130">
        <v>137</v>
      </c>
      <c r="L297" s="130">
        <v>212</v>
      </c>
      <c r="M297" s="130">
        <v>38</v>
      </c>
      <c r="N297" s="130">
        <v>180</v>
      </c>
      <c r="O297" s="130">
        <v>95</v>
      </c>
      <c r="P297" s="130">
        <v>13</v>
      </c>
      <c r="Q297" s="130">
        <v>160</v>
      </c>
      <c r="R297" s="130">
        <v>159</v>
      </c>
      <c r="S297" s="130">
        <v>104</v>
      </c>
      <c r="T297" s="130">
        <v>195</v>
      </c>
      <c r="U297" s="130">
        <v>134</v>
      </c>
      <c r="V297" s="130">
        <v>304</v>
      </c>
      <c r="W297" s="130">
        <v>148</v>
      </c>
      <c r="X297" s="130">
        <v>185</v>
      </c>
      <c r="Y297" s="130">
        <v>111</v>
      </c>
      <c r="Z297" s="130">
        <v>212</v>
      </c>
      <c r="AA297" s="130">
        <v>106</v>
      </c>
      <c r="AB297" s="130">
        <v>147</v>
      </c>
    </row>
    <row r="298" spans="1:28" ht="31.2" x14ac:dyDescent="0.3">
      <c r="A298" s="116" t="s">
        <v>322</v>
      </c>
      <c r="B298" s="130">
        <v>193</v>
      </c>
      <c r="C298" s="143">
        <f t="shared" si="32"/>
        <v>9.5838236973696631E-2</v>
      </c>
      <c r="D298" s="130"/>
      <c r="E298" s="130">
        <v>59</v>
      </c>
      <c r="F298" s="134">
        <f t="shared" si="33"/>
        <v>0</v>
      </c>
      <c r="G298" s="132">
        <v>0</v>
      </c>
      <c r="H298" s="132">
        <v>0</v>
      </c>
      <c r="I298" s="130">
        <v>14</v>
      </c>
      <c r="J298" s="130">
        <v>7</v>
      </c>
      <c r="K298" s="130">
        <v>2</v>
      </c>
      <c r="L298" s="130">
        <v>16</v>
      </c>
      <c r="M298" s="130">
        <v>1</v>
      </c>
      <c r="N298" s="130">
        <v>8</v>
      </c>
      <c r="O298" s="130">
        <v>3</v>
      </c>
      <c r="P298" s="130">
        <v>2</v>
      </c>
      <c r="Q298" s="130">
        <v>7</v>
      </c>
      <c r="R298" s="130">
        <v>6</v>
      </c>
      <c r="S298" s="130">
        <v>3</v>
      </c>
      <c r="T298" s="130">
        <v>5</v>
      </c>
      <c r="U298" s="130">
        <v>3</v>
      </c>
      <c r="V298" s="130">
        <v>16</v>
      </c>
      <c r="W298" s="130">
        <v>2</v>
      </c>
      <c r="X298" s="130">
        <v>17</v>
      </c>
      <c r="Y298" s="130">
        <v>2</v>
      </c>
      <c r="Z298" s="130">
        <v>1</v>
      </c>
      <c r="AA298" s="130">
        <v>0</v>
      </c>
      <c r="AB298" s="130">
        <v>19</v>
      </c>
    </row>
    <row r="299" spans="1:28" ht="15.6" x14ac:dyDescent="0.3">
      <c r="A299" s="115" t="s">
        <v>323</v>
      </c>
      <c r="B299" s="130">
        <v>20</v>
      </c>
      <c r="C299" s="143">
        <f t="shared" si="32"/>
        <v>9.9314235205903243E-3</v>
      </c>
      <c r="D299" s="130"/>
      <c r="E299" s="130">
        <v>2</v>
      </c>
      <c r="F299" s="134">
        <f t="shared" si="33"/>
        <v>0</v>
      </c>
      <c r="G299" s="132">
        <v>0</v>
      </c>
      <c r="H299" s="132">
        <v>0</v>
      </c>
      <c r="I299" s="130">
        <v>0</v>
      </c>
      <c r="J299" s="130">
        <v>0</v>
      </c>
      <c r="K299" s="130">
        <v>0</v>
      </c>
      <c r="L299" s="130">
        <v>1</v>
      </c>
      <c r="M299" s="130">
        <v>1</v>
      </c>
      <c r="N299" s="130">
        <v>1</v>
      </c>
      <c r="O299" s="130">
        <v>4</v>
      </c>
      <c r="P299" s="130">
        <v>0</v>
      </c>
      <c r="Q299" s="130">
        <v>0</v>
      </c>
      <c r="R299" s="130">
        <v>1</v>
      </c>
      <c r="S299" s="130">
        <v>0</v>
      </c>
      <c r="T299" s="130">
        <v>1</v>
      </c>
      <c r="U299" s="130">
        <v>0</v>
      </c>
      <c r="V299" s="130">
        <v>0</v>
      </c>
      <c r="W299" s="130">
        <v>0</v>
      </c>
      <c r="X299" s="130">
        <v>0</v>
      </c>
      <c r="Y299" s="130">
        <v>0</v>
      </c>
      <c r="Z299" s="130">
        <v>6</v>
      </c>
      <c r="AA299" s="130">
        <v>0</v>
      </c>
      <c r="AB299" s="130">
        <v>3</v>
      </c>
    </row>
    <row r="300" spans="1:28" ht="15.6" x14ac:dyDescent="0.3">
      <c r="A300" s="115" t="s">
        <v>324</v>
      </c>
      <c r="B300" s="130">
        <v>3</v>
      </c>
      <c r="C300" s="143">
        <f t="shared" si="32"/>
        <v>1.4897135280885485E-3</v>
      </c>
      <c r="D300" s="130"/>
      <c r="E300" s="130">
        <v>0</v>
      </c>
      <c r="F300" s="134">
        <f t="shared" si="33"/>
        <v>0</v>
      </c>
      <c r="G300" s="132">
        <v>0</v>
      </c>
      <c r="H300" s="132">
        <v>0</v>
      </c>
      <c r="I300" s="130">
        <v>1</v>
      </c>
      <c r="J300" s="130">
        <v>0</v>
      </c>
      <c r="K300" s="130">
        <v>0</v>
      </c>
      <c r="L300" s="130">
        <v>0</v>
      </c>
      <c r="M300" s="130">
        <v>0</v>
      </c>
      <c r="N300" s="130">
        <v>0</v>
      </c>
      <c r="O300" s="130">
        <v>0</v>
      </c>
      <c r="P300" s="130">
        <v>0</v>
      </c>
      <c r="Q300" s="130">
        <v>0</v>
      </c>
      <c r="R300" s="130">
        <v>0</v>
      </c>
      <c r="S300" s="130">
        <v>0</v>
      </c>
      <c r="T300" s="130">
        <v>0</v>
      </c>
      <c r="U300" s="130">
        <v>0</v>
      </c>
      <c r="V300" s="130">
        <v>0</v>
      </c>
      <c r="W300" s="130">
        <v>0</v>
      </c>
      <c r="X300" s="130">
        <v>2</v>
      </c>
      <c r="Y300" s="130">
        <v>0</v>
      </c>
      <c r="Z300" s="130">
        <v>0</v>
      </c>
      <c r="AA300" s="130">
        <v>0</v>
      </c>
      <c r="AB300" s="130">
        <v>0</v>
      </c>
    </row>
    <row r="301" spans="1:28" ht="15.6" x14ac:dyDescent="0.3">
      <c r="A301" s="115" t="s">
        <v>294</v>
      </c>
      <c r="B301" s="130">
        <v>8</v>
      </c>
      <c r="C301" s="143">
        <f t="shared" si="32"/>
        <v>3.9725694082361294E-3</v>
      </c>
      <c r="D301" s="130"/>
      <c r="E301" s="130">
        <v>2</v>
      </c>
      <c r="F301" s="134">
        <f t="shared" si="33"/>
        <v>0</v>
      </c>
      <c r="G301" s="132">
        <v>0</v>
      </c>
      <c r="H301" s="132">
        <v>0</v>
      </c>
      <c r="I301" s="130">
        <v>1</v>
      </c>
      <c r="J301" s="130">
        <v>0</v>
      </c>
      <c r="K301" s="130">
        <v>0</v>
      </c>
      <c r="L301" s="130">
        <v>0</v>
      </c>
      <c r="M301" s="130">
        <v>0</v>
      </c>
      <c r="N301" s="130">
        <v>0</v>
      </c>
      <c r="O301" s="130">
        <v>0</v>
      </c>
      <c r="P301" s="130">
        <v>0</v>
      </c>
      <c r="Q301" s="130">
        <v>2</v>
      </c>
      <c r="R301" s="130">
        <v>0</v>
      </c>
      <c r="S301" s="130">
        <v>0</v>
      </c>
      <c r="T301" s="130">
        <v>1</v>
      </c>
      <c r="U301" s="130">
        <v>1</v>
      </c>
      <c r="V301" s="130">
        <v>0</v>
      </c>
      <c r="W301" s="130">
        <v>0</v>
      </c>
      <c r="X301" s="130">
        <v>1</v>
      </c>
      <c r="Y301" s="130">
        <v>0</v>
      </c>
      <c r="Z301" s="130">
        <v>0</v>
      </c>
      <c r="AA301" s="130">
        <v>0</v>
      </c>
      <c r="AB301" s="130">
        <v>0</v>
      </c>
    </row>
    <row r="302" spans="1:28" ht="15.6" x14ac:dyDescent="0.3">
      <c r="A302" s="115"/>
      <c r="B302" s="130"/>
      <c r="C302" s="130"/>
      <c r="D302" s="130"/>
      <c r="E302" s="130"/>
      <c r="F302" s="130"/>
      <c r="G302" s="132"/>
      <c r="H302" s="132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</row>
    <row r="303" spans="1:28" s="68" customFormat="1" ht="15.6" x14ac:dyDescent="0.3">
      <c r="A303" s="112" t="s">
        <v>21</v>
      </c>
      <c r="B303" s="130"/>
      <c r="C303" s="130"/>
      <c r="D303" s="130"/>
      <c r="E303" s="130"/>
      <c r="F303" s="130"/>
      <c r="G303" s="132"/>
      <c r="H303" s="132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</row>
    <row r="304" spans="1:28" s="68" customFormat="1" ht="15.6" x14ac:dyDescent="0.3">
      <c r="A304" s="112" t="s">
        <v>20</v>
      </c>
      <c r="B304" s="138">
        <v>185544</v>
      </c>
      <c r="C304" s="155">
        <f>B304/$B$304%</f>
        <v>100</v>
      </c>
      <c r="D304" s="140"/>
      <c r="E304" s="138">
        <v>16404</v>
      </c>
      <c r="F304" s="134">
        <f>SUM(G304,H304)</f>
        <v>0</v>
      </c>
      <c r="G304" s="141">
        <v>0</v>
      </c>
      <c r="H304" s="141">
        <v>0</v>
      </c>
      <c r="I304" s="138">
        <v>11089</v>
      </c>
      <c r="J304" s="138">
        <v>10626</v>
      </c>
      <c r="K304" s="138">
        <v>7243</v>
      </c>
      <c r="L304" s="138">
        <v>12225</v>
      </c>
      <c r="M304" s="138">
        <v>1178</v>
      </c>
      <c r="N304" s="138">
        <v>9364</v>
      </c>
      <c r="O304" s="138">
        <v>6507</v>
      </c>
      <c r="P304" s="140">
        <v>923</v>
      </c>
      <c r="Q304" s="138">
        <v>10125</v>
      </c>
      <c r="R304" s="138">
        <v>8500</v>
      </c>
      <c r="S304" s="138">
        <v>4638</v>
      </c>
      <c r="T304" s="138">
        <v>9120</v>
      </c>
      <c r="U304" s="138">
        <v>11849</v>
      </c>
      <c r="V304" s="138">
        <v>17242</v>
      </c>
      <c r="W304" s="138">
        <v>7235</v>
      </c>
      <c r="X304" s="138">
        <v>11497</v>
      </c>
      <c r="Y304" s="138">
        <v>5626</v>
      </c>
      <c r="Z304" s="138">
        <v>9028</v>
      </c>
      <c r="AA304" s="138">
        <v>7087</v>
      </c>
      <c r="AB304" s="138">
        <v>8038</v>
      </c>
    </row>
    <row r="305" spans="1:28" ht="15.6" x14ac:dyDescent="0.3">
      <c r="A305" s="115" t="s">
        <v>281</v>
      </c>
      <c r="B305" s="37">
        <v>11728</v>
      </c>
      <c r="C305" s="143">
        <f t="shared" ref="C305:C318" si="34">B305/$B$304%</f>
        <v>6.3208726771008488</v>
      </c>
      <c r="D305" s="130"/>
      <c r="E305" s="130">
        <v>965</v>
      </c>
      <c r="F305" s="134">
        <f t="shared" ref="F305:F318" si="35">SUM(G305,H305)</f>
        <v>0</v>
      </c>
      <c r="G305" s="132">
        <v>0</v>
      </c>
      <c r="H305" s="132">
        <v>0</v>
      </c>
      <c r="I305" s="130">
        <v>665</v>
      </c>
      <c r="J305" s="130">
        <v>493</v>
      </c>
      <c r="K305" s="130">
        <v>471</v>
      </c>
      <c r="L305" s="130">
        <v>899</v>
      </c>
      <c r="M305" s="130">
        <v>87</v>
      </c>
      <c r="N305" s="130">
        <v>535</v>
      </c>
      <c r="O305" s="130">
        <v>372</v>
      </c>
      <c r="P305" s="130">
        <v>73</v>
      </c>
      <c r="Q305" s="130">
        <v>716</v>
      </c>
      <c r="R305" s="130">
        <v>475</v>
      </c>
      <c r="S305" s="130">
        <v>276</v>
      </c>
      <c r="T305" s="130">
        <v>489</v>
      </c>
      <c r="U305" s="130">
        <v>768</v>
      </c>
      <c r="V305" s="37">
        <v>1037</v>
      </c>
      <c r="W305" s="130">
        <v>462</v>
      </c>
      <c r="X305" s="130">
        <v>772</v>
      </c>
      <c r="Y305" s="130">
        <v>420</v>
      </c>
      <c r="Z305" s="130">
        <v>587</v>
      </c>
      <c r="AA305" s="130">
        <v>582</v>
      </c>
      <c r="AB305" s="130">
        <v>584</v>
      </c>
    </row>
    <row r="306" spans="1:28" ht="15.6" x14ac:dyDescent="0.3">
      <c r="A306" s="115" t="s">
        <v>282</v>
      </c>
      <c r="B306" s="37">
        <v>97601</v>
      </c>
      <c r="C306" s="143">
        <f t="shared" si="34"/>
        <v>52.602617168973396</v>
      </c>
      <c r="D306" s="130"/>
      <c r="E306" s="37">
        <v>8435</v>
      </c>
      <c r="F306" s="134">
        <f t="shared" si="35"/>
        <v>0</v>
      </c>
      <c r="G306" s="132">
        <v>0</v>
      </c>
      <c r="H306" s="132">
        <v>0</v>
      </c>
      <c r="I306" s="37">
        <v>5884</v>
      </c>
      <c r="J306" s="37">
        <v>4166</v>
      </c>
      <c r="K306" s="37">
        <v>3777</v>
      </c>
      <c r="L306" s="37">
        <v>6181</v>
      </c>
      <c r="M306" s="130">
        <v>663</v>
      </c>
      <c r="N306" s="37">
        <v>5048</v>
      </c>
      <c r="O306" s="37">
        <v>3308</v>
      </c>
      <c r="P306" s="130">
        <v>499</v>
      </c>
      <c r="Q306" s="37">
        <v>5502</v>
      </c>
      <c r="R306" s="37">
        <v>4164</v>
      </c>
      <c r="S306" s="37">
        <v>2613</v>
      </c>
      <c r="T306" s="37">
        <v>5286</v>
      </c>
      <c r="U306" s="37">
        <v>6216</v>
      </c>
      <c r="V306" s="37">
        <v>8634</v>
      </c>
      <c r="W306" s="37">
        <v>4144</v>
      </c>
      <c r="X306" s="37">
        <v>6249</v>
      </c>
      <c r="Y306" s="37">
        <v>3182</v>
      </c>
      <c r="Z306" s="37">
        <v>4730</v>
      </c>
      <c r="AA306" s="37">
        <v>4162</v>
      </c>
      <c r="AB306" s="37">
        <v>4758</v>
      </c>
    </row>
    <row r="307" spans="1:28" ht="15.6" x14ac:dyDescent="0.3">
      <c r="A307" s="115" t="s">
        <v>283</v>
      </c>
      <c r="B307" s="37">
        <v>45302</v>
      </c>
      <c r="C307" s="143">
        <f t="shared" si="34"/>
        <v>24.415772000172463</v>
      </c>
      <c r="D307" s="130"/>
      <c r="E307" s="37">
        <v>4155</v>
      </c>
      <c r="F307" s="134">
        <f t="shared" si="35"/>
        <v>0</v>
      </c>
      <c r="G307" s="132">
        <v>0</v>
      </c>
      <c r="H307" s="132">
        <v>0</v>
      </c>
      <c r="I307" s="37">
        <v>2808</v>
      </c>
      <c r="J307" s="37">
        <v>1974</v>
      </c>
      <c r="K307" s="37">
        <v>1623</v>
      </c>
      <c r="L307" s="37">
        <v>2843</v>
      </c>
      <c r="M307" s="130">
        <v>286</v>
      </c>
      <c r="N307" s="37">
        <v>2433</v>
      </c>
      <c r="O307" s="37">
        <v>1555</v>
      </c>
      <c r="P307" s="130">
        <v>254</v>
      </c>
      <c r="Q307" s="37">
        <v>2554</v>
      </c>
      <c r="R307" s="37">
        <v>1925</v>
      </c>
      <c r="S307" s="37">
        <v>1236</v>
      </c>
      <c r="T307" s="37">
        <v>2521</v>
      </c>
      <c r="U307" s="37">
        <v>3063</v>
      </c>
      <c r="V307" s="37">
        <v>4087</v>
      </c>
      <c r="W307" s="37">
        <v>1890</v>
      </c>
      <c r="X307" s="37">
        <v>2846</v>
      </c>
      <c r="Y307" s="37">
        <v>1429</v>
      </c>
      <c r="Z307" s="37">
        <v>2222</v>
      </c>
      <c r="AA307" s="37">
        <v>1703</v>
      </c>
      <c r="AB307" s="37">
        <v>1895</v>
      </c>
    </row>
    <row r="308" spans="1:28" ht="15.6" x14ac:dyDescent="0.3">
      <c r="A308" s="115" t="s">
        <v>285</v>
      </c>
      <c r="B308" s="37">
        <v>25868</v>
      </c>
      <c r="C308" s="143">
        <f t="shared" si="34"/>
        <v>13.941706549389902</v>
      </c>
      <c r="D308" s="130"/>
      <c r="E308" s="37">
        <v>2230</v>
      </c>
      <c r="F308" s="134">
        <f t="shared" si="35"/>
        <v>0</v>
      </c>
      <c r="G308" s="132">
        <v>0</v>
      </c>
      <c r="H308" s="132">
        <v>0</v>
      </c>
      <c r="I308" s="37">
        <v>1310</v>
      </c>
      <c r="J308" s="37">
        <v>3725</v>
      </c>
      <c r="K308" s="37">
        <v>1204</v>
      </c>
      <c r="L308" s="37">
        <v>2021</v>
      </c>
      <c r="M308" s="130">
        <v>102</v>
      </c>
      <c r="N308" s="37">
        <v>1051</v>
      </c>
      <c r="O308" s="37">
        <v>1076</v>
      </c>
      <c r="P308" s="130">
        <v>71</v>
      </c>
      <c r="Q308" s="37">
        <v>1116</v>
      </c>
      <c r="R308" s="37">
        <v>1705</v>
      </c>
      <c r="S308" s="130">
        <v>379</v>
      </c>
      <c r="T308" s="130">
        <v>625</v>
      </c>
      <c r="U308" s="37">
        <v>1564</v>
      </c>
      <c r="V308" s="37">
        <v>2960</v>
      </c>
      <c r="W308" s="130">
        <v>572</v>
      </c>
      <c r="X308" s="37">
        <v>1333</v>
      </c>
      <c r="Y308" s="130">
        <v>458</v>
      </c>
      <c r="Z308" s="37">
        <v>1260</v>
      </c>
      <c r="AA308" s="130">
        <v>481</v>
      </c>
      <c r="AB308" s="130">
        <v>625</v>
      </c>
    </row>
    <row r="309" spans="1:28" ht="15.6" x14ac:dyDescent="0.3">
      <c r="A309" s="115" t="s">
        <v>286</v>
      </c>
      <c r="B309" s="130">
        <v>167</v>
      </c>
      <c r="C309" s="143">
        <f t="shared" si="34"/>
        <v>9.0005605139481734E-2</v>
      </c>
      <c r="D309" s="130"/>
      <c r="E309" s="130">
        <v>18</v>
      </c>
      <c r="F309" s="134">
        <f t="shared" si="35"/>
        <v>0</v>
      </c>
      <c r="G309" s="132">
        <v>0</v>
      </c>
      <c r="H309" s="132">
        <v>0</v>
      </c>
      <c r="I309" s="130">
        <v>3</v>
      </c>
      <c r="J309" s="130">
        <v>24</v>
      </c>
      <c r="K309" s="130">
        <v>1</v>
      </c>
      <c r="L309" s="130">
        <v>4</v>
      </c>
      <c r="M309" s="130">
        <v>0</v>
      </c>
      <c r="N309" s="130">
        <v>17</v>
      </c>
      <c r="O309" s="130">
        <v>6</v>
      </c>
      <c r="P309" s="130">
        <v>0</v>
      </c>
      <c r="Q309" s="130">
        <v>12</v>
      </c>
      <c r="R309" s="130">
        <v>6</v>
      </c>
      <c r="S309" s="130">
        <v>11</v>
      </c>
      <c r="T309" s="130">
        <v>7</v>
      </c>
      <c r="U309" s="130">
        <v>4</v>
      </c>
      <c r="V309" s="130">
        <v>9</v>
      </c>
      <c r="W309" s="130">
        <v>11</v>
      </c>
      <c r="X309" s="130">
        <v>16</v>
      </c>
      <c r="Y309" s="130">
        <v>6</v>
      </c>
      <c r="Z309" s="130">
        <v>2</v>
      </c>
      <c r="AA309" s="130">
        <v>6</v>
      </c>
      <c r="AB309" s="130">
        <v>4</v>
      </c>
    </row>
    <row r="310" spans="1:28" ht="15.6" x14ac:dyDescent="0.3">
      <c r="A310" s="116" t="s">
        <v>319</v>
      </c>
      <c r="B310" s="130">
        <v>427</v>
      </c>
      <c r="C310" s="143">
        <f t="shared" si="34"/>
        <v>0.23013409218298625</v>
      </c>
      <c r="D310" s="130"/>
      <c r="E310" s="130">
        <v>21</v>
      </c>
      <c r="F310" s="134">
        <f t="shared" si="35"/>
        <v>0</v>
      </c>
      <c r="G310" s="132">
        <v>0</v>
      </c>
      <c r="H310" s="132">
        <v>0</v>
      </c>
      <c r="I310" s="130">
        <v>96</v>
      </c>
      <c r="J310" s="130">
        <v>35</v>
      </c>
      <c r="K310" s="130">
        <v>3</v>
      </c>
      <c r="L310" s="130">
        <v>96</v>
      </c>
      <c r="M310" s="130">
        <v>2</v>
      </c>
      <c r="N310" s="130">
        <v>9</v>
      </c>
      <c r="O310" s="130">
        <v>29</v>
      </c>
      <c r="P310" s="130">
        <v>2</v>
      </c>
      <c r="Q310" s="130">
        <v>9</v>
      </c>
      <c r="R310" s="130">
        <v>12</v>
      </c>
      <c r="S310" s="130">
        <v>4</v>
      </c>
      <c r="T310" s="130">
        <v>23</v>
      </c>
      <c r="U310" s="130">
        <v>32</v>
      </c>
      <c r="V310" s="130">
        <v>28</v>
      </c>
      <c r="W310" s="130">
        <v>4</v>
      </c>
      <c r="X310" s="130">
        <v>5</v>
      </c>
      <c r="Y310" s="130">
        <v>9</v>
      </c>
      <c r="Z310" s="130">
        <v>3</v>
      </c>
      <c r="AA310" s="130">
        <v>1</v>
      </c>
      <c r="AB310" s="130">
        <v>4</v>
      </c>
    </row>
    <row r="311" spans="1:28" ht="15.6" x14ac:dyDescent="0.3">
      <c r="A311" s="115" t="s">
        <v>287</v>
      </c>
      <c r="B311" s="130">
        <v>37</v>
      </c>
      <c r="C311" s="143">
        <f t="shared" si="34"/>
        <v>1.9941361617729487E-2</v>
      </c>
      <c r="D311" s="130"/>
      <c r="E311" s="130">
        <v>2</v>
      </c>
      <c r="F311" s="134">
        <f t="shared" si="35"/>
        <v>0</v>
      </c>
      <c r="G311" s="132">
        <v>0</v>
      </c>
      <c r="H311" s="132">
        <v>0</v>
      </c>
      <c r="I311" s="130">
        <v>11</v>
      </c>
      <c r="J311" s="130">
        <v>0</v>
      </c>
      <c r="K311" s="130">
        <v>0</v>
      </c>
      <c r="L311" s="130">
        <v>2</v>
      </c>
      <c r="M311" s="130">
        <v>0</v>
      </c>
      <c r="N311" s="130">
        <v>1</v>
      </c>
      <c r="O311" s="130">
        <v>2</v>
      </c>
      <c r="P311" s="130">
        <v>0</v>
      </c>
      <c r="Q311" s="130">
        <v>6</v>
      </c>
      <c r="R311" s="130">
        <v>3</v>
      </c>
      <c r="S311" s="130">
        <v>1</v>
      </c>
      <c r="T311" s="130">
        <v>1</v>
      </c>
      <c r="U311" s="130">
        <v>2</v>
      </c>
      <c r="V311" s="130">
        <v>4</v>
      </c>
      <c r="W311" s="130">
        <v>0</v>
      </c>
      <c r="X311" s="130">
        <v>1</v>
      </c>
      <c r="Y311" s="130">
        <v>0</v>
      </c>
      <c r="Z311" s="130">
        <v>0</v>
      </c>
      <c r="AA311" s="130">
        <v>0</v>
      </c>
      <c r="AB311" s="130">
        <v>1</v>
      </c>
    </row>
    <row r="312" spans="1:28" ht="15.6" x14ac:dyDescent="0.3">
      <c r="A312" s="116" t="s">
        <v>288</v>
      </c>
      <c r="B312" s="130">
        <v>599</v>
      </c>
      <c r="C312" s="143">
        <f t="shared" si="34"/>
        <v>0.32283447591945846</v>
      </c>
      <c r="D312" s="130"/>
      <c r="E312" s="130">
        <v>79</v>
      </c>
      <c r="F312" s="134">
        <f t="shared" si="35"/>
        <v>0</v>
      </c>
      <c r="G312" s="132">
        <v>0</v>
      </c>
      <c r="H312" s="132">
        <v>0</v>
      </c>
      <c r="I312" s="130">
        <v>36</v>
      </c>
      <c r="J312" s="130">
        <v>20</v>
      </c>
      <c r="K312" s="130">
        <v>8</v>
      </c>
      <c r="L312" s="130">
        <v>10</v>
      </c>
      <c r="M312" s="130">
        <v>0</v>
      </c>
      <c r="N312" s="130">
        <v>33</v>
      </c>
      <c r="O312" s="130">
        <v>12</v>
      </c>
      <c r="P312" s="130">
        <v>0</v>
      </c>
      <c r="Q312" s="130">
        <v>19</v>
      </c>
      <c r="R312" s="130">
        <v>10</v>
      </c>
      <c r="S312" s="130">
        <v>5</v>
      </c>
      <c r="T312" s="130">
        <v>15</v>
      </c>
      <c r="U312" s="130">
        <v>8</v>
      </c>
      <c r="V312" s="130">
        <v>138</v>
      </c>
      <c r="W312" s="130">
        <v>7</v>
      </c>
      <c r="X312" s="130">
        <v>44</v>
      </c>
      <c r="Y312" s="130">
        <v>47</v>
      </c>
      <c r="Z312" s="130">
        <v>38</v>
      </c>
      <c r="AA312" s="130">
        <v>36</v>
      </c>
      <c r="AB312" s="130">
        <v>34</v>
      </c>
    </row>
    <row r="313" spans="1:28" ht="15.6" x14ac:dyDescent="0.3">
      <c r="A313" s="116" t="s">
        <v>320</v>
      </c>
      <c r="B313" s="37">
        <v>1277</v>
      </c>
      <c r="C313" s="143">
        <f t="shared" si="34"/>
        <v>0.68824645367136639</v>
      </c>
      <c r="D313" s="130"/>
      <c r="E313" s="130">
        <v>134</v>
      </c>
      <c r="F313" s="134">
        <f t="shared" si="35"/>
        <v>0</v>
      </c>
      <c r="G313" s="132">
        <v>0</v>
      </c>
      <c r="H313" s="132">
        <v>0</v>
      </c>
      <c r="I313" s="130">
        <v>111</v>
      </c>
      <c r="J313" s="130">
        <v>102</v>
      </c>
      <c r="K313" s="130">
        <v>36</v>
      </c>
      <c r="L313" s="130">
        <v>65</v>
      </c>
      <c r="M313" s="130">
        <v>13</v>
      </c>
      <c r="N313" s="130">
        <v>69</v>
      </c>
      <c r="O313" s="130">
        <v>46</v>
      </c>
      <c r="P313" s="130">
        <v>10</v>
      </c>
      <c r="Q313" s="130">
        <v>82</v>
      </c>
      <c r="R313" s="130">
        <v>61</v>
      </c>
      <c r="S313" s="130">
        <v>31</v>
      </c>
      <c r="T313" s="130">
        <v>41</v>
      </c>
      <c r="U313" s="130">
        <v>75</v>
      </c>
      <c r="V313" s="130">
        <v>97</v>
      </c>
      <c r="W313" s="130">
        <v>47</v>
      </c>
      <c r="X313" s="130">
        <v>85</v>
      </c>
      <c r="Y313" s="130">
        <v>24</v>
      </c>
      <c r="Z313" s="130">
        <v>54</v>
      </c>
      <c r="AA313" s="130">
        <v>45</v>
      </c>
      <c r="AB313" s="130">
        <v>49</v>
      </c>
    </row>
    <row r="314" spans="1:28" ht="15.6" x14ac:dyDescent="0.3">
      <c r="A314" s="116" t="s">
        <v>321</v>
      </c>
      <c r="B314" s="37">
        <v>2216</v>
      </c>
      <c r="C314" s="143">
        <f t="shared" si="34"/>
        <v>1.1943258741861769</v>
      </c>
      <c r="D314" s="130"/>
      <c r="E314" s="130">
        <v>275</v>
      </c>
      <c r="F314" s="134">
        <f t="shared" si="35"/>
        <v>0</v>
      </c>
      <c r="G314" s="132">
        <v>0</v>
      </c>
      <c r="H314" s="132">
        <v>0</v>
      </c>
      <c r="I314" s="130">
        <v>145</v>
      </c>
      <c r="J314" s="130">
        <v>78</v>
      </c>
      <c r="K314" s="130">
        <v>104</v>
      </c>
      <c r="L314" s="130">
        <v>92</v>
      </c>
      <c r="M314" s="130">
        <v>25</v>
      </c>
      <c r="N314" s="130">
        <v>154</v>
      </c>
      <c r="O314" s="130">
        <v>97</v>
      </c>
      <c r="P314" s="130">
        <v>13</v>
      </c>
      <c r="Q314" s="130">
        <v>96</v>
      </c>
      <c r="R314" s="130">
        <v>129</v>
      </c>
      <c r="S314" s="130">
        <v>77</v>
      </c>
      <c r="T314" s="130">
        <v>107</v>
      </c>
      <c r="U314" s="130">
        <v>114</v>
      </c>
      <c r="V314" s="130">
        <v>195</v>
      </c>
      <c r="W314" s="130">
        <v>85</v>
      </c>
      <c r="X314" s="130">
        <v>133</v>
      </c>
      <c r="Y314" s="130">
        <v>49</v>
      </c>
      <c r="Z314" s="130">
        <v>125</v>
      </c>
      <c r="AA314" s="130">
        <v>65</v>
      </c>
      <c r="AB314" s="130">
        <v>58</v>
      </c>
    </row>
    <row r="315" spans="1:28" ht="31.2" x14ac:dyDescent="0.3">
      <c r="A315" s="116" t="s">
        <v>322</v>
      </c>
      <c r="B315" s="130">
        <v>289</v>
      </c>
      <c r="C315" s="143">
        <f t="shared" si="34"/>
        <v>0.15575820290604925</v>
      </c>
      <c r="D315" s="130"/>
      <c r="E315" s="130">
        <v>87</v>
      </c>
      <c r="F315" s="134">
        <f t="shared" si="35"/>
        <v>0</v>
      </c>
      <c r="G315" s="132">
        <v>0</v>
      </c>
      <c r="H315" s="132">
        <v>0</v>
      </c>
      <c r="I315" s="130">
        <v>12</v>
      </c>
      <c r="J315" s="130">
        <v>8</v>
      </c>
      <c r="K315" s="130">
        <v>16</v>
      </c>
      <c r="L315" s="130">
        <v>9</v>
      </c>
      <c r="M315" s="130">
        <v>0</v>
      </c>
      <c r="N315" s="130">
        <v>11</v>
      </c>
      <c r="O315" s="130">
        <v>4</v>
      </c>
      <c r="P315" s="130">
        <v>0</v>
      </c>
      <c r="Q315" s="130">
        <v>11</v>
      </c>
      <c r="R315" s="130">
        <v>8</v>
      </c>
      <c r="S315" s="130">
        <v>5</v>
      </c>
      <c r="T315" s="130">
        <v>5</v>
      </c>
      <c r="U315" s="130">
        <v>2</v>
      </c>
      <c r="V315" s="130">
        <v>52</v>
      </c>
      <c r="W315" s="130">
        <v>13</v>
      </c>
      <c r="X315" s="130">
        <v>10</v>
      </c>
      <c r="Y315" s="130">
        <v>0</v>
      </c>
      <c r="Z315" s="130">
        <v>5</v>
      </c>
      <c r="AA315" s="130">
        <v>6</v>
      </c>
      <c r="AB315" s="130">
        <v>25</v>
      </c>
    </row>
    <row r="316" spans="1:28" ht="15.6" x14ac:dyDescent="0.3">
      <c r="A316" s="115" t="s">
        <v>323</v>
      </c>
      <c r="B316" s="130">
        <v>21</v>
      </c>
      <c r="C316" s="143">
        <f t="shared" si="34"/>
        <v>1.131807010735998E-2</v>
      </c>
      <c r="D316" s="130"/>
      <c r="E316" s="130">
        <v>2</v>
      </c>
      <c r="F316" s="134">
        <f t="shared" si="35"/>
        <v>0</v>
      </c>
      <c r="G316" s="132">
        <v>0</v>
      </c>
      <c r="H316" s="132">
        <v>0</v>
      </c>
      <c r="I316" s="130">
        <v>7</v>
      </c>
      <c r="J316" s="130">
        <v>1</v>
      </c>
      <c r="K316" s="130">
        <v>0</v>
      </c>
      <c r="L316" s="130">
        <v>1</v>
      </c>
      <c r="M316" s="130">
        <v>0</v>
      </c>
      <c r="N316" s="130">
        <v>3</v>
      </c>
      <c r="O316" s="130">
        <v>0</v>
      </c>
      <c r="P316" s="130">
        <v>0</v>
      </c>
      <c r="Q316" s="130">
        <v>2</v>
      </c>
      <c r="R316" s="130">
        <v>2</v>
      </c>
      <c r="S316" s="130">
        <v>0</v>
      </c>
      <c r="T316" s="130">
        <v>0</v>
      </c>
      <c r="U316" s="130">
        <v>0</v>
      </c>
      <c r="V316" s="130">
        <v>0</v>
      </c>
      <c r="W316" s="130">
        <v>0</v>
      </c>
      <c r="X316" s="130">
        <v>0</v>
      </c>
      <c r="Y316" s="130">
        <v>2</v>
      </c>
      <c r="Z316" s="130">
        <v>0</v>
      </c>
      <c r="AA316" s="130">
        <v>0</v>
      </c>
      <c r="AB316" s="130">
        <v>1</v>
      </c>
    </row>
    <row r="317" spans="1:28" ht="15.6" x14ac:dyDescent="0.3">
      <c r="A317" s="115" t="s">
        <v>324</v>
      </c>
      <c r="B317" s="130">
        <v>1</v>
      </c>
      <c r="C317" s="143">
        <f t="shared" si="34"/>
        <v>5.3895571939809419E-4</v>
      </c>
      <c r="D317" s="130"/>
      <c r="E317" s="130">
        <v>0</v>
      </c>
      <c r="F317" s="134">
        <f t="shared" si="35"/>
        <v>0</v>
      </c>
      <c r="G317" s="132">
        <v>0</v>
      </c>
      <c r="H317" s="132">
        <v>0</v>
      </c>
      <c r="I317" s="130">
        <v>1</v>
      </c>
      <c r="J317" s="130">
        <v>0</v>
      </c>
      <c r="K317" s="130">
        <v>0</v>
      </c>
      <c r="L317" s="130">
        <v>0</v>
      </c>
      <c r="M317" s="130">
        <v>0</v>
      </c>
      <c r="N317" s="130">
        <v>0</v>
      </c>
      <c r="O317" s="130">
        <v>0</v>
      </c>
      <c r="P317" s="130">
        <v>0</v>
      </c>
      <c r="Q317" s="130">
        <v>0</v>
      </c>
      <c r="R317" s="130">
        <v>0</v>
      </c>
      <c r="S317" s="130">
        <v>0</v>
      </c>
      <c r="T317" s="130">
        <v>0</v>
      </c>
      <c r="U317" s="130">
        <v>0</v>
      </c>
      <c r="V317" s="130">
        <v>0</v>
      </c>
      <c r="W317" s="130">
        <v>0</v>
      </c>
      <c r="X317" s="130">
        <v>0</v>
      </c>
      <c r="Y317" s="130">
        <v>0</v>
      </c>
      <c r="Z317" s="130">
        <v>0</v>
      </c>
      <c r="AA317" s="130">
        <v>0</v>
      </c>
      <c r="AB317" s="130">
        <v>0</v>
      </c>
    </row>
    <row r="318" spans="1:28" ht="15.6" x14ac:dyDescent="0.3">
      <c r="A318" s="120" t="s">
        <v>294</v>
      </c>
      <c r="B318" s="88">
        <v>11</v>
      </c>
      <c r="C318" s="144">
        <f t="shared" si="34"/>
        <v>5.9285129133790368E-3</v>
      </c>
      <c r="D318" s="88"/>
      <c r="E318" s="88">
        <v>1</v>
      </c>
      <c r="F318" s="135">
        <f t="shared" si="35"/>
        <v>0</v>
      </c>
      <c r="G318" s="133">
        <v>0</v>
      </c>
      <c r="H318" s="133">
        <v>0</v>
      </c>
      <c r="I318" s="88">
        <v>0</v>
      </c>
      <c r="J318" s="88">
        <v>0</v>
      </c>
      <c r="K318" s="88">
        <v>0</v>
      </c>
      <c r="L318" s="88">
        <v>2</v>
      </c>
      <c r="M318" s="88">
        <v>0</v>
      </c>
      <c r="N318" s="88">
        <v>0</v>
      </c>
      <c r="O318" s="88">
        <v>0</v>
      </c>
      <c r="P318" s="88">
        <v>1</v>
      </c>
      <c r="Q318" s="88">
        <v>0</v>
      </c>
      <c r="R318" s="88">
        <v>0</v>
      </c>
      <c r="S318" s="88">
        <v>0</v>
      </c>
      <c r="T318" s="88">
        <v>0</v>
      </c>
      <c r="U318" s="88">
        <v>1</v>
      </c>
      <c r="V318" s="88">
        <v>1</v>
      </c>
      <c r="W318" s="88">
        <v>0</v>
      </c>
      <c r="X318" s="88">
        <v>3</v>
      </c>
      <c r="Y318" s="88">
        <v>0</v>
      </c>
      <c r="Z318" s="88">
        <v>2</v>
      </c>
      <c r="AA318" s="88">
        <v>0</v>
      </c>
      <c r="AB318" s="88">
        <v>0</v>
      </c>
    </row>
    <row r="321" spans="1:38" ht="14.25" customHeight="1" x14ac:dyDescent="0.3">
      <c r="A321" s="76" t="s">
        <v>290</v>
      </c>
    </row>
    <row r="322" spans="1:38" ht="13.8" customHeight="1" x14ac:dyDescent="0.3">
      <c r="A322" s="695" t="s">
        <v>279</v>
      </c>
      <c r="B322" s="721" t="s">
        <v>42</v>
      </c>
      <c r="C322" s="722"/>
      <c r="D322" s="53"/>
      <c r="E322" s="703" t="s">
        <v>3</v>
      </c>
      <c r="F322" s="704"/>
      <c r="G322" s="704"/>
      <c r="H322" s="704"/>
      <c r="I322" s="704"/>
      <c r="J322" s="704"/>
      <c r="K322" s="704"/>
      <c r="L322" s="704"/>
      <c r="M322" s="704"/>
      <c r="N322" s="704"/>
      <c r="O322" s="704"/>
      <c r="P322" s="704"/>
      <c r="Q322" s="704"/>
      <c r="R322" s="704"/>
      <c r="S322" s="704"/>
      <c r="T322" s="704"/>
      <c r="U322" s="704"/>
      <c r="V322" s="704"/>
      <c r="W322" s="704"/>
      <c r="X322" s="704"/>
      <c r="Y322" s="704"/>
      <c r="Z322" s="704"/>
      <c r="AA322" s="704"/>
      <c r="AB322" s="704"/>
      <c r="AC322" s="704"/>
      <c r="AD322" s="704"/>
      <c r="AE322" s="704"/>
      <c r="AF322" s="704"/>
      <c r="AG322" s="704"/>
      <c r="AH322" s="704"/>
      <c r="AI322" s="704"/>
      <c r="AJ322" s="704"/>
      <c r="AK322" s="704"/>
      <c r="AL322" s="702"/>
    </row>
    <row r="323" spans="1:38" s="553" customFormat="1" ht="42" customHeight="1" x14ac:dyDescent="0.3">
      <c r="A323" s="696"/>
      <c r="B323" s="108" t="s">
        <v>4</v>
      </c>
      <c r="C323" s="109" t="s">
        <v>5</v>
      </c>
      <c r="D323" s="56"/>
      <c r="E323" s="560" t="s">
        <v>43</v>
      </c>
      <c r="F323" s="174" t="s">
        <v>44</v>
      </c>
      <c r="G323" s="174" t="s">
        <v>45</v>
      </c>
      <c r="H323" s="174" t="s">
        <v>46</v>
      </c>
      <c r="I323" s="174" t="s">
        <v>47</v>
      </c>
      <c r="J323" s="174" t="s">
        <v>48</v>
      </c>
      <c r="K323" s="15" t="s">
        <v>49</v>
      </c>
      <c r="L323" s="561" t="s">
        <v>348</v>
      </c>
      <c r="M323" s="561" t="s">
        <v>349</v>
      </c>
      <c r="N323" s="561" t="s">
        <v>350</v>
      </c>
      <c r="O323" s="174" t="s">
        <v>50</v>
      </c>
      <c r="P323" s="174" t="s">
        <v>51</v>
      </c>
      <c r="Q323" s="562" t="s">
        <v>52</v>
      </c>
      <c r="R323" s="174" t="s">
        <v>53</v>
      </c>
      <c r="S323" s="174" t="s">
        <v>54</v>
      </c>
      <c r="T323" s="174" t="s">
        <v>55</v>
      </c>
      <c r="U323" s="174" t="s">
        <v>56</v>
      </c>
      <c r="V323" s="174" t="s">
        <v>57</v>
      </c>
      <c r="W323" s="174" t="s">
        <v>58</v>
      </c>
      <c r="X323" s="174" t="s">
        <v>59</v>
      </c>
      <c r="Y323" s="174" t="s">
        <v>60</v>
      </c>
      <c r="Z323" s="174" t="s">
        <v>61</v>
      </c>
      <c r="AA323" s="174" t="s">
        <v>62</v>
      </c>
      <c r="AB323" s="174" t="s">
        <v>63</v>
      </c>
      <c r="AC323" s="174" t="s">
        <v>64</v>
      </c>
      <c r="AD323" s="174" t="s">
        <v>65</v>
      </c>
      <c r="AE323" s="174" t="s">
        <v>66</v>
      </c>
      <c r="AF323" s="15" t="s">
        <v>67</v>
      </c>
      <c r="AG323" s="561" t="s">
        <v>346</v>
      </c>
      <c r="AH323" s="561" t="s">
        <v>347</v>
      </c>
      <c r="AI323" s="174" t="s">
        <v>68</v>
      </c>
      <c r="AJ323" s="174" t="s">
        <v>69</v>
      </c>
      <c r="AK323" s="174" t="s">
        <v>70</v>
      </c>
      <c r="AL323" s="563" t="s">
        <v>71</v>
      </c>
    </row>
    <row r="324" spans="1:38" ht="14.25" customHeight="1" x14ac:dyDescent="0.3">
      <c r="A324" s="110" t="s">
        <v>14</v>
      </c>
      <c r="B324" s="111"/>
      <c r="C324" s="111"/>
      <c r="D324" s="62"/>
      <c r="E324" s="62"/>
      <c r="F324" s="62"/>
      <c r="G324" s="62"/>
      <c r="H324" s="62"/>
      <c r="I324" s="62"/>
      <c r="J324" s="62"/>
      <c r="K324" s="62"/>
      <c r="L324" s="146"/>
      <c r="M324" s="146"/>
      <c r="N324" s="146"/>
      <c r="O324" s="62"/>
      <c r="P324" s="62"/>
      <c r="Q324" s="62"/>
      <c r="R324" s="62"/>
      <c r="S324" s="62"/>
      <c r="AG324" s="165"/>
      <c r="AH324" s="165"/>
    </row>
    <row r="325" spans="1:38" ht="14.25" customHeight="1" x14ac:dyDescent="0.3">
      <c r="A325" s="112" t="s">
        <v>15</v>
      </c>
      <c r="B325" s="111"/>
      <c r="C325" s="111"/>
      <c r="D325" s="62"/>
      <c r="E325" s="62"/>
      <c r="F325" s="62"/>
      <c r="G325" s="62"/>
      <c r="H325" s="62"/>
      <c r="I325" s="62"/>
      <c r="J325" s="62"/>
      <c r="K325" s="62"/>
      <c r="L325" s="146"/>
      <c r="M325" s="146"/>
      <c r="N325" s="146"/>
      <c r="O325" s="62"/>
      <c r="P325" s="62"/>
      <c r="Q325" s="62"/>
      <c r="R325" s="62"/>
      <c r="S325" s="62"/>
      <c r="AG325" s="165"/>
      <c r="AH325" s="165"/>
    </row>
    <row r="326" spans="1:38" s="68" customFormat="1" ht="14.25" customHeight="1" x14ac:dyDescent="0.3">
      <c r="A326" s="112" t="s">
        <v>20</v>
      </c>
      <c r="B326" s="152">
        <v>1481372</v>
      </c>
      <c r="C326" s="155">
        <f>B326/$B$326%</f>
        <v>100</v>
      </c>
      <c r="D326" s="152"/>
      <c r="E326" s="152">
        <v>101154</v>
      </c>
      <c r="F326" s="152">
        <v>58546</v>
      </c>
      <c r="G326" s="152">
        <v>89679</v>
      </c>
      <c r="H326" s="152">
        <v>41400</v>
      </c>
      <c r="I326" s="152">
        <v>41531</v>
      </c>
      <c r="J326" s="152">
        <v>42832</v>
      </c>
      <c r="K326" s="160">
        <f>SUM(L326,M326,N326)</f>
        <v>68983</v>
      </c>
      <c r="L326" s="162">
        <v>30926</v>
      </c>
      <c r="M326" s="162">
        <v>15979</v>
      </c>
      <c r="N326" s="162">
        <v>22078</v>
      </c>
      <c r="O326" s="152">
        <v>16604</v>
      </c>
      <c r="P326" s="152">
        <v>24033</v>
      </c>
      <c r="Q326" s="152">
        <v>14231</v>
      </c>
      <c r="R326" s="152">
        <v>17200</v>
      </c>
      <c r="S326" s="152">
        <v>37672</v>
      </c>
      <c r="T326" s="152">
        <v>55919</v>
      </c>
      <c r="U326" s="152">
        <v>37053</v>
      </c>
      <c r="V326" s="152">
        <v>61704</v>
      </c>
      <c r="W326" s="152">
        <v>26490</v>
      </c>
      <c r="X326" s="152">
        <v>42538</v>
      </c>
      <c r="Y326" s="152">
        <v>66422</v>
      </c>
      <c r="Z326" s="152">
        <v>92574</v>
      </c>
      <c r="AA326" s="152">
        <v>74027</v>
      </c>
      <c r="AB326" s="152">
        <v>68283</v>
      </c>
      <c r="AC326" s="152">
        <v>114466</v>
      </c>
      <c r="AD326" s="152">
        <v>53291</v>
      </c>
      <c r="AE326" s="152">
        <v>48920</v>
      </c>
      <c r="AF326" s="160">
        <f>SUM(AG326,AH326)</f>
        <v>45877</v>
      </c>
      <c r="AG326" s="162">
        <v>16229</v>
      </c>
      <c r="AH326" s="162">
        <v>29648</v>
      </c>
      <c r="AI326" s="152">
        <v>59204</v>
      </c>
      <c r="AJ326" s="152">
        <v>30774</v>
      </c>
      <c r="AK326" s="152">
        <v>24612</v>
      </c>
      <c r="AL326" s="152">
        <v>25353</v>
      </c>
    </row>
    <row r="327" spans="1:38" ht="14.25" customHeight="1" x14ac:dyDescent="0.3">
      <c r="A327" s="115" t="s">
        <v>281</v>
      </c>
      <c r="B327" s="24">
        <v>73552</v>
      </c>
      <c r="C327" s="143">
        <f t="shared" ref="C327:C340" si="36">B327/$B$326%</f>
        <v>4.9651269228796009</v>
      </c>
      <c r="D327" s="24"/>
      <c r="E327" s="24">
        <v>6019</v>
      </c>
      <c r="F327" s="24">
        <v>3130</v>
      </c>
      <c r="G327" s="24">
        <v>4763</v>
      </c>
      <c r="H327" s="24">
        <v>1986</v>
      </c>
      <c r="I327" s="24">
        <v>1927</v>
      </c>
      <c r="J327" s="24">
        <v>2133</v>
      </c>
      <c r="K327" s="160">
        <f t="shared" ref="K327:K340" si="37">SUM(L327,M327,N327)</f>
        <v>2883</v>
      </c>
      <c r="L327" s="159">
        <v>1389</v>
      </c>
      <c r="M327" s="158">
        <v>709</v>
      </c>
      <c r="N327" s="158">
        <v>785</v>
      </c>
      <c r="O327">
        <v>653</v>
      </c>
      <c r="P327" s="24">
        <v>1079</v>
      </c>
      <c r="Q327">
        <v>668</v>
      </c>
      <c r="R327">
        <v>776</v>
      </c>
      <c r="S327" s="24">
        <v>1496</v>
      </c>
      <c r="T327" s="24">
        <v>2527</v>
      </c>
      <c r="U327" s="24">
        <v>1569</v>
      </c>
      <c r="V327" s="24">
        <v>2649</v>
      </c>
      <c r="W327">
        <v>596</v>
      </c>
      <c r="X327" s="24">
        <v>1722</v>
      </c>
      <c r="Y327" s="24">
        <v>3012</v>
      </c>
      <c r="Z327" s="24">
        <v>5122</v>
      </c>
      <c r="AA327" s="24">
        <v>3001</v>
      </c>
      <c r="AB327" s="24">
        <v>2978</v>
      </c>
      <c r="AC327" s="24">
        <v>6711</v>
      </c>
      <c r="AD327" s="24">
        <v>3170</v>
      </c>
      <c r="AE327" s="24">
        <v>2160</v>
      </c>
      <c r="AF327" s="160">
        <f t="shared" ref="AF327:AF340" si="38">SUM(AG327,AH327)</f>
        <v>2184</v>
      </c>
      <c r="AG327" s="158">
        <v>658</v>
      </c>
      <c r="AH327" s="159">
        <v>1526</v>
      </c>
      <c r="AI327" s="24">
        <v>3446</v>
      </c>
      <c r="AJ327" s="24">
        <v>1866</v>
      </c>
      <c r="AK327" s="24">
        <v>1805</v>
      </c>
      <c r="AL327" s="24">
        <v>1521</v>
      </c>
    </row>
    <row r="328" spans="1:38" ht="14.25" customHeight="1" x14ac:dyDescent="0.3">
      <c r="A328" s="115" t="s">
        <v>282</v>
      </c>
      <c r="B328" s="24">
        <v>694631</v>
      </c>
      <c r="C328" s="143">
        <f t="shared" si="36"/>
        <v>46.891057749167665</v>
      </c>
      <c r="D328" s="24"/>
      <c r="E328" s="24">
        <v>52126</v>
      </c>
      <c r="F328" s="24">
        <v>28497</v>
      </c>
      <c r="G328" s="24">
        <v>42059</v>
      </c>
      <c r="H328" s="24">
        <v>19023</v>
      </c>
      <c r="I328" s="24">
        <v>19582</v>
      </c>
      <c r="J328" s="24">
        <v>20130</v>
      </c>
      <c r="K328" s="160">
        <f t="shared" si="37"/>
        <v>30164</v>
      </c>
      <c r="L328" s="159">
        <v>13813</v>
      </c>
      <c r="M328" s="159">
        <v>7183</v>
      </c>
      <c r="N328" s="159">
        <v>9168</v>
      </c>
      <c r="O328" s="24">
        <v>6439</v>
      </c>
      <c r="P328" s="24">
        <v>10667</v>
      </c>
      <c r="Q328" s="24">
        <v>6425</v>
      </c>
      <c r="R328" s="24">
        <v>7488</v>
      </c>
      <c r="S328" s="24">
        <v>16513</v>
      </c>
      <c r="T328" s="24">
        <v>25546</v>
      </c>
      <c r="U328" s="24">
        <v>16539</v>
      </c>
      <c r="V328" s="24">
        <v>28205</v>
      </c>
      <c r="W328" s="24">
        <v>6191</v>
      </c>
      <c r="X328" s="24">
        <v>18366</v>
      </c>
      <c r="Y328" s="24">
        <v>30803</v>
      </c>
      <c r="Z328" s="24">
        <v>48171</v>
      </c>
      <c r="AA328" s="24">
        <v>33944</v>
      </c>
      <c r="AB328" s="24">
        <v>29203</v>
      </c>
      <c r="AC328" s="24">
        <v>58538</v>
      </c>
      <c r="AD328" s="24">
        <v>26405</v>
      </c>
      <c r="AE328" s="24">
        <v>22517</v>
      </c>
      <c r="AF328" s="160">
        <f t="shared" si="38"/>
        <v>20999</v>
      </c>
      <c r="AG328" s="159">
        <v>6998</v>
      </c>
      <c r="AH328" s="159">
        <v>14001</v>
      </c>
      <c r="AI328" s="24">
        <v>29073</v>
      </c>
      <c r="AJ328" s="24">
        <v>15920</v>
      </c>
      <c r="AK328" s="24">
        <v>12679</v>
      </c>
      <c r="AL328" s="24">
        <v>12419</v>
      </c>
    </row>
    <row r="329" spans="1:38" ht="14.25" customHeight="1" x14ac:dyDescent="0.3">
      <c r="A329" s="115" t="s">
        <v>283</v>
      </c>
      <c r="B329" s="24">
        <v>336048</v>
      </c>
      <c r="C329" s="143">
        <f t="shared" si="36"/>
        <v>22.684916415323094</v>
      </c>
      <c r="D329" s="24"/>
      <c r="E329" s="24">
        <v>23924</v>
      </c>
      <c r="F329" s="24">
        <v>13488</v>
      </c>
      <c r="G329" s="24">
        <v>20009</v>
      </c>
      <c r="H329" s="24">
        <v>9494</v>
      </c>
      <c r="I329" s="24">
        <v>9484</v>
      </c>
      <c r="J329" s="24">
        <v>10022</v>
      </c>
      <c r="K329" s="160">
        <f t="shared" si="37"/>
        <v>15734</v>
      </c>
      <c r="L329" s="159">
        <v>6839</v>
      </c>
      <c r="M329" s="159">
        <v>3975</v>
      </c>
      <c r="N329" s="159">
        <v>4920</v>
      </c>
      <c r="O329" s="24">
        <v>3516</v>
      </c>
      <c r="P329" s="24">
        <v>5570</v>
      </c>
      <c r="Q329" s="24">
        <v>3472</v>
      </c>
      <c r="R329" s="24">
        <v>3856</v>
      </c>
      <c r="S329" s="24">
        <v>8270</v>
      </c>
      <c r="T329" s="24">
        <v>12786</v>
      </c>
      <c r="U329" s="24">
        <v>8248</v>
      </c>
      <c r="V329" s="24">
        <v>13749</v>
      </c>
      <c r="W329" s="24">
        <v>3330</v>
      </c>
      <c r="X329" s="24">
        <v>9532</v>
      </c>
      <c r="Y329" s="24">
        <v>14980</v>
      </c>
      <c r="Z329" s="24">
        <v>21081</v>
      </c>
      <c r="AA329" s="24">
        <v>16452</v>
      </c>
      <c r="AB329" s="24">
        <v>14011</v>
      </c>
      <c r="AC329" s="24">
        <v>26397</v>
      </c>
      <c r="AD329" s="24">
        <v>12767</v>
      </c>
      <c r="AE329" s="24">
        <v>11074</v>
      </c>
      <c r="AF329" s="160">
        <f t="shared" si="38"/>
        <v>11116</v>
      </c>
      <c r="AG329" s="159">
        <v>3713</v>
      </c>
      <c r="AH329" s="159">
        <v>7403</v>
      </c>
      <c r="AI329" s="24">
        <v>13966</v>
      </c>
      <c r="AJ329" s="24">
        <v>7215</v>
      </c>
      <c r="AK329" s="24">
        <v>6063</v>
      </c>
      <c r="AL329" s="24">
        <v>6442</v>
      </c>
    </row>
    <row r="330" spans="1:38" ht="14.25" customHeight="1" x14ac:dyDescent="0.3">
      <c r="A330" s="115" t="s">
        <v>285</v>
      </c>
      <c r="B330" s="24">
        <v>224721</v>
      </c>
      <c r="C330" s="143">
        <f t="shared" si="36"/>
        <v>15.169788547373651</v>
      </c>
      <c r="D330" s="24"/>
      <c r="E330" s="24">
        <v>12491</v>
      </c>
      <c r="F330" s="24">
        <v>8248</v>
      </c>
      <c r="G330" s="24">
        <v>13877</v>
      </c>
      <c r="H330" s="24">
        <v>6554</v>
      </c>
      <c r="I330" s="24">
        <v>6571</v>
      </c>
      <c r="J330" s="24">
        <v>6760</v>
      </c>
      <c r="K330" s="160">
        <f t="shared" si="37"/>
        <v>12397</v>
      </c>
      <c r="L330" s="159">
        <v>5195</v>
      </c>
      <c r="M330" s="159">
        <v>2866</v>
      </c>
      <c r="N330" s="159">
        <v>4336</v>
      </c>
      <c r="O330" s="24">
        <v>2859</v>
      </c>
      <c r="P330" s="24">
        <v>4060</v>
      </c>
      <c r="Q330" s="24">
        <v>2596</v>
      </c>
      <c r="R330" s="24">
        <v>3733</v>
      </c>
      <c r="S330" s="24">
        <v>7312</v>
      </c>
      <c r="T330" s="24">
        <v>9590</v>
      </c>
      <c r="U330" s="24">
        <v>6116</v>
      </c>
      <c r="V330" s="24">
        <v>9261</v>
      </c>
      <c r="W330" s="24">
        <v>3251</v>
      </c>
      <c r="X330" s="24">
        <v>7662</v>
      </c>
      <c r="Y330" s="24">
        <v>10698</v>
      </c>
      <c r="Z330" s="24">
        <v>12005</v>
      </c>
      <c r="AA330" s="24">
        <v>10911</v>
      </c>
      <c r="AB330" s="24">
        <v>11319</v>
      </c>
      <c r="AC330" s="24">
        <v>14647</v>
      </c>
      <c r="AD330" s="24">
        <v>7540</v>
      </c>
      <c r="AE330" s="24">
        <v>8155</v>
      </c>
      <c r="AF330" s="160">
        <f t="shared" si="38"/>
        <v>7866</v>
      </c>
      <c r="AG330" s="159">
        <v>2911</v>
      </c>
      <c r="AH330" s="159">
        <v>4955</v>
      </c>
      <c r="AI330" s="24">
        <v>7499</v>
      </c>
      <c r="AJ330" s="24">
        <v>4466</v>
      </c>
      <c r="AK330" s="24">
        <v>3025</v>
      </c>
      <c r="AL330" s="24">
        <v>3252</v>
      </c>
    </row>
    <row r="331" spans="1:38" ht="14.25" customHeight="1" x14ac:dyDescent="0.3">
      <c r="A331" s="115" t="s">
        <v>286</v>
      </c>
      <c r="B331" s="24">
        <v>4379</v>
      </c>
      <c r="C331" s="143">
        <f t="shared" si="36"/>
        <v>0.2956043451611074</v>
      </c>
      <c r="D331" s="24"/>
      <c r="E331">
        <v>182</v>
      </c>
      <c r="F331">
        <v>138</v>
      </c>
      <c r="G331">
        <v>215</v>
      </c>
      <c r="H331">
        <v>356</v>
      </c>
      <c r="I331">
        <v>212</v>
      </c>
      <c r="J331">
        <v>87</v>
      </c>
      <c r="K331" s="160">
        <f t="shared" si="37"/>
        <v>302</v>
      </c>
      <c r="L331" s="158">
        <v>122</v>
      </c>
      <c r="M331" s="158">
        <v>73</v>
      </c>
      <c r="N331" s="158">
        <v>107</v>
      </c>
      <c r="O331">
        <v>88</v>
      </c>
      <c r="P331">
        <v>72</v>
      </c>
      <c r="Q331">
        <v>44</v>
      </c>
      <c r="R331">
        <v>55</v>
      </c>
      <c r="S331">
        <v>136</v>
      </c>
      <c r="T331">
        <v>125</v>
      </c>
      <c r="U331">
        <v>124</v>
      </c>
      <c r="V331">
        <v>222</v>
      </c>
      <c r="W331">
        <v>226</v>
      </c>
      <c r="X331">
        <v>118</v>
      </c>
      <c r="Y331">
        <v>152</v>
      </c>
      <c r="Z331">
        <v>221</v>
      </c>
      <c r="AA331">
        <v>214</v>
      </c>
      <c r="AB331">
        <v>308</v>
      </c>
      <c r="AC331">
        <v>264</v>
      </c>
      <c r="AD331">
        <v>114</v>
      </c>
      <c r="AE331">
        <v>108</v>
      </c>
      <c r="AF331" s="160">
        <f t="shared" si="38"/>
        <v>66</v>
      </c>
      <c r="AG331" s="158">
        <v>37</v>
      </c>
      <c r="AH331" s="158">
        <v>29</v>
      </c>
      <c r="AI331">
        <v>99</v>
      </c>
      <c r="AJ331">
        <v>54</v>
      </c>
      <c r="AK331">
        <v>41</v>
      </c>
      <c r="AL331">
        <v>36</v>
      </c>
    </row>
    <row r="332" spans="1:38" ht="14.25" customHeight="1" x14ac:dyDescent="0.3">
      <c r="A332" s="116" t="s">
        <v>319</v>
      </c>
      <c r="B332" s="24">
        <v>7546</v>
      </c>
      <c r="C332" s="143">
        <f t="shared" si="36"/>
        <v>0.50939264411640017</v>
      </c>
      <c r="D332" s="24"/>
      <c r="E332">
        <v>286</v>
      </c>
      <c r="F332">
        <v>212</v>
      </c>
      <c r="G332">
        <v>246</v>
      </c>
      <c r="H332">
        <v>173</v>
      </c>
      <c r="I332">
        <v>343</v>
      </c>
      <c r="J332">
        <v>164</v>
      </c>
      <c r="K332" s="160">
        <f t="shared" si="37"/>
        <v>360</v>
      </c>
      <c r="L332" s="158">
        <v>90</v>
      </c>
      <c r="M332" s="158">
        <v>102</v>
      </c>
      <c r="N332" s="158">
        <v>168</v>
      </c>
      <c r="O332">
        <v>127</v>
      </c>
      <c r="P332">
        <v>159</v>
      </c>
      <c r="Q332">
        <v>48</v>
      </c>
      <c r="R332">
        <v>67</v>
      </c>
      <c r="S332">
        <v>235</v>
      </c>
      <c r="T332">
        <v>227</v>
      </c>
      <c r="U332">
        <v>271</v>
      </c>
      <c r="V332">
        <v>372</v>
      </c>
      <c r="W332">
        <v>141</v>
      </c>
      <c r="X332">
        <v>184</v>
      </c>
      <c r="Y332">
        <v>336</v>
      </c>
      <c r="Z332">
        <v>244</v>
      </c>
      <c r="AA332">
        <v>351</v>
      </c>
      <c r="AB332">
        <v>370</v>
      </c>
      <c r="AC332">
        <v>499</v>
      </c>
      <c r="AD332">
        <v>339</v>
      </c>
      <c r="AE332">
        <v>221</v>
      </c>
      <c r="AF332" s="160">
        <f t="shared" si="38"/>
        <v>280</v>
      </c>
      <c r="AG332" s="158">
        <v>128</v>
      </c>
      <c r="AH332" s="158">
        <v>152</v>
      </c>
      <c r="AI332">
        <v>379</v>
      </c>
      <c r="AJ332">
        <v>199</v>
      </c>
      <c r="AK332">
        <v>43</v>
      </c>
      <c r="AL332">
        <v>670</v>
      </c>
    </row>
    <row r="333" spans="1:38" ht="14.25" customHeight="1" x14ac:dyDescent="0.3">
      <c r="A333" s="115" t="s">
        <v>287</v>
      </c>
      <c r="B333" s="24">
        <v>1189</v>
      </c>
      <c r="C333" s="143">
        <f t="shared" si="36"/>
        <v>8.0263431467585453E-2</v>
      </c>
      <c r="D333" s="24"/>
      <c r="E333">
        <v>52</v>
      </c>
      <c r="F333">
        <v>61</v>
      </c>
      <c r="G333">
        <v>102</v>
      </c>
      <c r="H333">
        <v>29</v>
      </c>
      <c r="I333">
        <v>19</v>
      </c>
      <c r="J333">
        <v>15</v>
      </c>
      <c r="K333" s="160">
        <f t="shared" si="37"/>
        <v>46</v>
      </c>
      <c r="L333" s="158">
        <v>25</v>
      </c>
      <c r="M333" s="158">
        <v>7</v>
      </c>
      <c r="N333" s="158">
        <v>14</v>
      </c>
      <c r="O333">
        <v>82</v>
      </c>
      <c r="P333">
        <v>29</v>
      </c>
      <c r="Q333">
        <v>3</v>
      </c>
      <c r="R333">
        <v>28</v>
      </c>
      <c r="S333">
        <v>38</v>
      </c>
      <c r="T333">
        <v>78</v>
      </c>
      <c r="U333">
        <v>27</v>
      </c>
      <c r="V333">
        <v>43</v>
      </c>
      <c r="W333">
        <v>25</v>
      </c>
      <c r="X333">
        <v>57</v>
      </c>
      <c r="Y333">
        <v>71</v>
      </c>
      <c r="Z333">
        <v>52</v>
      </c>
      <c r="AA333">
        <v>58</v>
      </c>
      <c r="AB333">
        <v>57</v>
      </c>
      <c r="AC333">
        <v>69</v>
      </c>
      <c r="AD333">
        <v>33</v>
      </c>
      <c r="AE333">
        <v>40</v>
      </c>
      <c r="AF333" s="160">
        <f t="shared" si="38"/>
        <v>34</v>
      </c>
      <c r="AG333" s="158">
        <v>15</v>
      </c>
      <c r="AH333" s="158">
        <v>19</v>
      </c>
      <c r="AI333">
        <v>21</v>
      </c>
      <c r="AJ333">
        <v>16</v>
      </c>
      <c r="AK333">
        <v>2</v>
      </c>
      <c r="AL333">
        <v>2</v>
      </c>
    </row>
    <row r="334" spans="1:38" ht="14.25" customHeight="1" x14ac:dyDescent="0.3">
      <c r="A334" s="116" t="s">
        <v>288</v>
      </c>
      <c r="B334" s="24">
        <v>4594</v>
      </c>
      <c r="C334" s="143">
        <f t="shared" si="36"/>
        <v>0.31011791771411906</v>
      </c>
      <c r="D334" s="24"/>
      <c r="E334">
        <v>169</v>
      </c>
      <c r="F334">
        <v>110</v>
      </c>
      <c r="G334">
        <v>262</v>
      </c>
      <c r="H334">
        <v>152</v>
      </c>
      <c r="I334">
        <v>98</v>
      </c>
      <c r="J334">
        <v>127</v>
      </c>
      <c r="K334" s="160">
        <f t="shared" si="37"/>
        <v>395</v>
      </c>
      <c r="L334" s="158">
        <v>290</v>
      </c>
      <c r="M334" s="158">
        <v>30</v>
      </c>
      <c r="N334" s="158">
        <v>75</v>
      </c>
      <c r="O334">
        <v>99</v>
      </c>
      <c r="P334">
        <v>114</v>
      </c>
      <c r="Q334">
        <v>29</v>
      </c>
      <c r="R334">
        <v>63</v>
      </c>
      <c r="S334">
        <v>164</v>
      </c>
      <c r="T334">
        <v>222</v>
      </c>
      <c r="U334">
        <v>131</v>
      </c>
      <c r="V334">
        <v>235</v>
      </c>
      <c r="W334">
        <v>89</v>
      </c>
      <c r="X334">
        <v>174</v>
      </c>
      <c r="Y334">
        <v>215</v>
      </c>
      <c r="Z334">
        <v>266</v>
      </c>
      <c r="AA334">
        <v>211</v>
      </c>
      <c r="AB334">
        <v>334</v>
      </c>
      <c r="AC334">
        <v>299</v>
      </c>
      <c r="AD334">
        <v>129</v>
      </c>
      <c r="AE334">
        <v>137</v>
      </c>
      <c r="AF334" s="160">
        <f t="shared" si="38"/>
        <v>99</v>
      </c>
      <c r="AG334" s="158">
        <v>56</v>
      </c>
      <c r="AH334" s="158">
        <v>43</v>
      </c>
      <c r="AI334">
        <v>107</v>
      </c>
      <c r="AJ334">
        <v>58</v>
      </c>
      <c r="AK334">
        <v>70</v>
      </c>
      <c r="AL334">
        <v>36</v>
      </c>
    </row>
    <row r="335" spans="1:38" ht="14.25" customHeight="1" x14ac:dyDescent="0.3">
      <c r="A335" s="116" t="s">
        <v>320</v>
      </c>
      <c r="B335" s="24">
        <v>26076</v>
      </c>
      <c r="C335" s="143">
        <f t="shared" si="36"/>
        <v>1.76026008322015</v>
      </c>
      <c r="D335" s="24"/>
      <c r="E335" s="24">
        <v>1343</v>
      </c>
      <c r="F335">
        <v>862</v>
      </c>
      <c r="G335" s="24">
        <v>1195</v>
      </c>
      <c r="H335">
        <v>691</v>
      </c>
      <c r="I335">
        <v>730</v>
      </c>
      <c r="J335">
        <v>793</v>
      </c>
      <c r="K335" s="160">
        <f t="shared" si="37"/>
        <v>1672</v>
      </c>
      <c r="L335" s="158">
        <v>656</v>
      </c>
      <c r="M335" s="158">
        <v>514</v>
      </c>
      <c r="N335" s="158">
        <v>502</v>
      </c>
      <c r="O335">
        <v>956</v>
      </c>
      <c r="P335">
        <v>484</v>
      </c>
      <c r="Q335">
        <v>331</v>
      </c>
      <c r="R335">
        <v>363</v>
      </c>
      <c r="S335">
        <v>660</v>
      </c>
      <c r="T335" s="24">
        <v>1214</v>
      </c>
      <c r="U335">
        <v>966</v>
      </c>
      <c r="V335" s="24">
        <v>1013</v>
      </c>
      <c r="W335">
        <v>331</v>
      </c>
      <c r="X335">
        <v>780</v>
      </c>
      <c r="Y335" s="24">
        <v>1301</v>
      </c>
      <c r="Z335" s="24">
        <v>1371</v>
      </c>
      <c r="AA335" s="24">
        <v>1493</v>
      </c>
      <c r="AB335" s="24">
        <v>1181</v>
      </c>
      <c r="AC335" s="24">
        <v>1746</v>
      </c>
      <c r="AD335">
        <v>724</v>
      </c>
      <c r="AE335">
        <v>666</v>
      </c>
      <c r="AF335" s="160">
        <f t="shared" si="38"/>
        <v>847</v>
      </c>
      <c r="AG335" s="158">
        <v>233</v>
      </c>
      <c r="AH335" s="158">
        <v>614</v>
      </c>
      <c r="AI335">
        <v>926</v>
      </c>
      <c r="AJ335">
        <v>400</v>
      </c>
      <c r="AK335">
        <v>582</v>
      </c>
      <c r="AL335">
        <v>455</v>
      </c>
    </row>
    <row r="336" spans="1:38" ht="15.6" x14ac:dyDescent="0.3">
      <c r="A336" s="116" t="s">
        <v>321</v>
      </c>
      <c r="B336" s="24">
        <v>102267</v>
      </c>
      <c r="C336" s="143">
        <f t="shared" si="36"/>
        <v>6.9035326710643918</v>
      </c>
      <c r="D336" s="24"/>
      <c r="E336" s="24">
        <v>4311</v>
      </c>
      <c r="F336" s="24">
        <v>3596</v>
      </c>
      <c r="G336" s="24">
        <v>6639</v>
      </c>
      <c r="H336" s="24">
        <v>2697</v>
      </c>
      <c r="I336" s="24">
        <v>2422</v>
      </c>
      <c r="J336" s="24">
        <v>2331</v>
      </c>
      <c r="K336" s="160">
        <f t="shared" si="37"/>
        <v>4422</v>
      </c>
      <c r="L336" s="159">
        <v>2067</v>
      </c>
      <c r="M336" s="158">
        <v>428</v>
      </c>
      <c r="N336" s="159">
        <v>1927</v>
      </c>
      <c r="O336" s="24">
        <v>1642</v>
      </c>
      <c r="P336" s="24">
        <v>1596</v>
      </c>
      <c r="Q336">
        <v>563</v>
      </c>
      <c r="R336">
        <v>701</v>
      </c>
      <c r="S336" s="24">
        <v>2640</v>
      </c>
      <c r="T336" s="24">
        <v>3429</v>
      </c>
      <c r="U336" s="24">
        <v>2843</v>
      </c>
      <c r="V336" s="24">
        <v>5633</v>
      </c>
      <c r="W336" s="24">
        <v>12037</v>
      </c>
      <c r="X336" s="24">
        <v>3624</v>
      </c>
      <c r="Y336" s="24">
        <v>4617</v>
      </c>
      <c r="Z336" s="24">
        <v>3839</v>
      </c>
      <c r="AA336" s="24">
        <v>7025</v>
      </c>
      <c r="AB336" s="24">
        <v>8074</v>
      </c>
      <c r="AC336" s="24">
        <v>5031</v>
      </c>
      <c r="AD336" s="24">
        <v>1952</v>
      </c>
      <c r="AE336" s="24">
        <v>3624</v>
      </c>
      <c r="AF336" s="160">
        <f t="shared" si="38"/>
        <v>2187</v>
      </c>
      <c r="AG336" s="159">
        <v>1348</v>
      </c>
      <c r="AH336" s="158">
        <v>839</v>
      </c>
      <c r="AI336" s="24">
        <v>3563</v>
      </c>
      <c r="AJ336">
        <v>529</v>
      </c>
      <c r="AK336">
        <v>273</v>
      </c>
      <c r="AL336">
        <v>427</v>
      </c>
    </row>
    <row r="337" spans="1:38" ht="31.2" x14ac:dyDescent="0.3">
      <c r="A337" s="116" t="s">
        <v>322</v>
      </c>
      <c r="B337" s="24">
        <v>4103</v>
      </c>
      <c r="C337" s="143">
        <f t="shared" si="36"/>
        <v>0.27697296830235757</v>
      </c>
      <c r="D337" s="24"/>
      <c r="E337">
        <v>166</v>
      </c>
      <c r="F337">
        <v>127</v>
      </c>
      <c r="G337">
        <v>184</v>
      </c>
      <c r="H337">
        <v>133</v>
      </c>
      <c r="I337">
        <v>84</v>
      </c>
      <c r="J337">
        <v>188</v>
      </c>
      <c r="K337" s="160">
        <f t="shared" si="37"/>
        <v>521</v>
      </c>
      <c r="L337" s="158">
        <v>403</v>
      </c>
      <c r="M337" s="158">
        <v>77</v>
      </c>
      <c r="N337" s="158">
        <v>41</v>
      </c>
      <c r="O337">
        <v>91</v>
      </c>
      <c r="P337">
        <v>122</v>
      </c>
      <c r="Q337">
        <v>28</v>
      </c>
      <c r="R337">
        <v>50</v>
      </c>
      <c r="S337">
        <v>135</v>
      </c>
      <c r="T337">
        <v>115</v>
      </c>
      <c r="U337">
        <v>141</v>
      </c>
      <c r="V337">
        <v>180</v>
      </c>
      <c r="W337">
        <v>119</v>
      </c>
      <c r="X337">
        <v>143</v>
      </c>
      <c r="Y337">
        <v>139</v>
      </c>
      <c r="Z337">
        <v>142</v>
      </c>
      <c r="AA337">
        <v>212</v>
      </c>
      <c r="AB337">
        <v>331</v>
      </c>
      <c r="AC337">
        <v>167</v>
      </c>
      <c r="AD337">
        <v>83</v>
      </c>
      <c r="AE337">
        <v>137</v>
      </c>
      <c r="AF337" s="160">
        <f t="shared" si="38"/>
        <v>128</v>
      </c>
      <c r="AG337" s="158">
        <v>77</v>
      </c>
      <c r="AH337" s="158">
        <v>51</v>
      </c>
      <c r="AI337">
        <v>76</v>
      </c>
      <c r="AJ337">
        <v>47</v>
      </c>
      <c r="AK337">
        <v>23</v>
      </c>
      <c r="AL337">
        <v>91</v>
      </c>
    </row>
    <row r="338" spans="1:38" ht="15.6" x14ac:dyDescent="0.3">
      <c r="A338" s="115" t="s">
        <v>323</v>
      </c>
      <c r="B338" s="24">
        <v>1513</v>
      </c>
      <c r="C338" s="143">
        <f t="shared" si="36"/>
        <v>0.10213504778003095</v>
      </c>
      <c r="D338" s="24"/>
      <c r="E338">
        <v>54</v>
      </c>
      <c r="F338">
        <v>48</v>
      </c>
      <c r="G338">
        <v>86</v>
      </c>
      <c r="H338">
        <v>45</v>
      </c>
      <c r="I338">
        <v>41</v>
      </c>
      <c r="J338">
        <v>53</v>
      </c>
      <c r="K338" s="160">
        <f t="shared" si="37"/>
        <v>54</v>
      </c>
      <c r="L338" s="158">
        <v>24</v>
      </c>
      <c r="M338" s="158">
        <v>9</v>
      </c>
      <c r="N338" s="158">
        <v>21</v>
      </c>
      <c r="O338">
        <v>27</v>
      </c>
      <c r="P338">
        <v>31</v>
      </c>
      <c r="Q338">
        <v>10</v>
      </c>
      <c r="R338">
        <v>5</v>
      </c>
      <c r="S338">
        <v>50</v>
      </c>
      <c r="T338">
        <v>40</v>
      </c>
      <c r="U338">
        <v>63</v>
      </c>
      <c r="V338">
        <v>114</v>
      </c>
      <c r="W338">
        <v>138</v>
      </c>
      <c r="X338">
        <v>82</v>
      </c>
      <c r="Y338">
        <v>73</v>
      </c>
      <c r="Z338">
        <v>42</v>
      </c>
      <c r="AA338">
        <v>120</v>
      </c>
      <c r="AB338">
        <v>92</v>
      </c>
      <c r="AC338">
        <v>67</v>
      </c>
      <c r="AD338">
        <v>27</v>
      </c>
      <c r="AE338">
        <v>60</v>
      </c>
      <c r="AF338" s="160">
        <f t="shared" si="38"/>
        <v>39</v>
      </c>
      <c r="AG338" s="158">
        <v>34</v>
      </c>
      <c r="AH338" s="158">
        <v>5</v>
      </c>
      <c r="AI338">
        <v>43</v>
      </c>
      <c r="AJ338">
        <v>1</v>
      </c>
      <c r="AK338">
        <v>6</v>
      </c>
      <c r="AL338">
        <v>2</v>
      </c>
    </row>
    <row r="339" spans="1:38" ht="15.6" x14ac:dyDescent="0.3">
      <c r="A339" s="115" t="s">
        <v>324</v>
      </c>
      <c r="B339">
        <v>128</v>
      </c>
      <c r="C339" s="143">
        <f t="shared" si="36"/>
        <v>8.6406385431883424E-3</v>
      </c>
      <c r="D339"/>
      <c r="E339">
        <v>10</v>
      </c>
      <c r="F339">
        <v>7</v>
      </c>
      <c r="G339">
        <v>8</v>
      </c>
      <c r="H339">
        <v>2</v>
      </c>
      <c r="I339">
        <v>4</v>
      </c>
      <c r="J339">
        <v>11</v>
      </c>
      <c r="K339" s="160">
        <f t="shared" si="37"/>
        <v>5</v>
      </c>
      <c r="L339" s="158">
        <v>2</v>
      </c>
      <c r="M339" s="158">
        <v>1</v>
      </c>
      <c r="N339" s="158">
        <v>2</v>
      </c>
      <c r="O339">
        <v>2</v>
      </c>
      <c r="P339">
        <v>3</v>
      </c>
      <c r="Q339">
        <v>1</v>
      </c>
      <c r="R339">
        <v>0</v>
      </c>
      <c r="S339">
        <v>10</v>
      </c>
      <c r="T339">
        <v>9</v>
      </c>
      <c r="U339">
        <v>0</v>
      </c>
      <c r="V339">
        <v>4</v>
      </c>
      <c r="W339">
        <v>5</v>
      </c>
      <c r="X339">
        <v>5</v>
      </c>
      <c r="Y339">
        <v>9</v>
      </c>
      <c r="Z339">
        <v>4</v>
      </c>
      <c r="AA339">
        <v>8</v>
      </c>
      <c r="AB339">
        <v>2</v>
      </c>
      <c r="AC339">
        <v>8</v>
      </c>
      <c r="AD339">
        <v>1</v>
      </c>
      <c r="AE339">
        <v>8</v>
      </c>
      <c r="AF339" s="160">
        <f t="shared" si="38"/>
        <v>2</v>
      </c>
      <c r="AG339" s="158">
        <v>0</v>
      </c>
      <c r="AH339" s="158">
        <v>2</v>
      </c>
      <c r="AI339">
        <v>0</v>
      </c>
      <c r="AJ339">
        <v>0</v>
      </c>
      <c r="AK339">
        <v>0</v>
      </c>
      <c r="AL339">
        <v>0</v>
      </c>
    </row>
    <row r="340" spans="1:38" ht="15.6" x14ac:dyDescent="0.3">
      <c r="A340" s="115" t="s">
        <v>294</v>
      </c>
      <c r="B340">
        <v>625</v>
      </c>
      <c r="C340" s="143">
        <f t="shared" si="36"/>
        <v>4.2190617886661827E-2</v>
      </c>
      <c r="D340"/>
      <c r="E340">
        <v>21</v>
      </c>
      <c r="F340">
        <v>22</v>
      </c>
      <c r="G340">
        <v>34</v>
      </c>
      <c r="H340">
        <v>65</v>
      </c>
      <c r="I340">
        <v>14</v>
      </c>
      <c r="J340">
        <v>18</v>
      </c>
      <c r="K340" s="160">
        <f t="shared" si="37"/>
        <v>28</v>
      </c>
      <c r="L340" s="158">
        <v>11</v>
      </c>
      <c r="M340" s="158">
        <v>5</v>
      </c>
      <c r="N340" s="158">
        <v>12</v>
      </c>
      <c r="O340">
        <v>23</v>
      </c>
      <c r="P340">
        <v>47</v>
      </c>
      <c r="Q340">
        <v>13</v>
      </c>
      <c r="R340">
        <v>15</v>
      </c>
      <c r="S340">
        <v>13</v>
      </c>
      <c r="T340">
        <v>11</v>
      </c>
      <c r="U340">
        <v>15</v>
      </c>
      <c r="V340">
        <v>24</v>
      </c>
      <c r="W340">
        <v>11</v>
      </c>
      <c r="X340">
        <v>89</v>
      </c>
      <c r="Y340">
        <v>16</v>
      </c>
      <c r="Z340">
        <v>14</v>
      </c>
      <c r="AA340">
        <v>27</v>
      </c>
      <c r="AB340">
        <v>23</v>
      </c>
      <c r="AC340">
        <v>23</v>
      </c>
      <c r="AD340">
        <v>7</v>
      </c>
      <c r="AE340">
        <v>13</v>
      </c>
      <c r="AF340" s="160">
        <f t="shared" si="38"/>
        <v>30</v>
      </c>
      <c r="AG340" s="158">
        <v>21</v>
      </c>
      <c r="AH340" s="158">
        <v>9</v>
      </c>
      <c r="AI340">
        <v>6</v>
      </c>
      <c r="AJ340">
        <v>3</v>
      </c>
      <c r="AK340">
        <v>0</v>
      </c>
      <c r="AL340">
        <v>0</v>
      </c>
    </row>
    <row r="341" spans="1:38" ht="15.6" x14ac:dyDescent="0.3">
      <c r="A341" s="117"/>
      <c r="B341"/>
      <c r="C341"/>
      <c r="D341"/>
      <c r="E341"/>
      <c r="F341"/>
      <c r="G341"/>
      <c r="H341"/>
      <c r="I341"/>
      <c r="J341"/>
      <c r="K341"/>
      <c r="L341" s="158"/>
      <c r="M341" s="158"/>
      <c r="N341" s="158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 s="158"/>
      <c r="AH341" s="158"/>
      <c r="AI341"/>
      <c r="AJ341"/>
      <c r="AK341"/>
      <c r="AL341"/>
    </row>
    <row r="342" spans="1:38" s="68" customFormat="1" ht="15.6" x14ac:dyDescent="0.3">
      <c r="A342" s="112" t="s">
        <v>19</v>
      </c>
      <c r="B342"/>
      <c r="C342"/>
      <c r="D342"/>
      <c r="E342"/>
      <c r="F342"/>
      <c r="G342"/>
      <c r="H342"/>
      <c r="I342"/>
      <c r="J342"/>
      <c r="K342"/>
      <c r="L342" s="158"/>
      <c r="M342" s="158"/>
      <c r="N342" s="158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 s="158"/>
      <c r="AH342" s="158"/>
      <c r="AI342"/>
      <c r="AJ342"/>
      <c r="AK342"/>
      <c r="AL342"/>
    </row>
    <row r="343" spans="1:38" s="68" customFormat="1" ht="15.6" x14ac:dyDescent="0.3">
      <c r="A343" s="112" t="s">
        <v>20</v>
      </c>
      <c r="B343" s="152">
        <v>734971</v>
      </c>
      <c r="C343" s="155">
        <f>B343/$B$343%</f>
        <v>100</v>
      </c>
      <c r="D343" s="152"/>
      <c r="E343" s="152">
        <v>50876</v>
      </c>
      <c r="F343" s="152">
        <v>29220</v>
      </c>
      <c r="G343" s="152">
        <v>44304</v>
      </c>
      <c r="H343" s="152">
        <v>20280</v>
      </c>
      <c r="I343" s="152">
        <v>20518</v>
      </c>
      <c r="J343" s="152">
        <v>21159</v>
      </c>
      <c r="K343" s="160">
        <f>SUM(L343,M343,N343)</f>
        <v>33934</v>
      </c>
      <c r="L343" s="162">
        <v>14866</v>
      </c>
      <c r="M343" s="162">
        <v>8022</v>
      </c>
      <c r="N343" s="162">
        <v>11046</v>
      </c>
      <c r="O343" s="152">
        <v>8221</v>
      </c>
      <c r="P343" s="152">
        <v>11845</v>
      </c>
      <c r="Q343" s="152">
        <v>6983</v>
      </c>
      <c r="R343" s="152">
        <v>7960</v>
      </c>
      <c r="S343" s="152">
        <v>18617</v>
      </c>
      <c r="T343" s="152">
        <v>27550</v>
      </c>
      <c r="U343" s="152">
        <v>18383</v>
      </c>
      <c r="V343" s="152">
        <v>30426</v>
      </c>
      <c r="W343" s="152">
        <v>12969</v>
      </c>
      <c r="X343" s="152">
        <v>20868</v>
      </c>
      <c r="Y343" s="152">
        <v>32980</v>
      </c>
      <c r="Z343" s="152">
        <v>46342</v>
      </c>
      <c r="AA343" s="152">
        <v>36571</v>
      </c>
      <c r="AB343" s="152">
        <v>34076</v>
      </c>
      <c r="AC343" s="152">
        <v>56812</v>
      </c>
      <c r="AD343" s="152">
        <v>26418</v>
      </c>
      <c r="AE343" s="152">
        <v>23945</v>
      </c>
      <c r="AF343" s="160">
        <f>SUM(AG343,AH343)</f>
        <v>22750</v>
      </c>
      <c r="AG343" s="162">
        <v>7852</v>
      </c>
      <c r="AH343" s="162">
        <v>14898</v>
      </c>
      <c r="AI343" s="152">
        <v>29290</v>
      </c>
      <c r="AJ343" s="152">
        <v>15744</v>
      </c>
      <c r="AK343" s="152">
        <v>12631</v>
      </c>
      <c r="AL343" s="152">
        <v>13299</v>
      </c>
    </row>
    <row r="344" spans="1:38" ht="15.6" x14ac:dyDescent="0.3">
      <c r="A344" s="115" t="s">
        <v>281</v>
      </c>
      <c r="B344" s="24">
        <v>38617</v>
      </c>
      <c r="C344" s="143">
        <f t="shared" ref="C344:C357" si="39">B344/$B$343%</f>
        <v>5.2542209148388164</v>
      </c>
      <c r="D344" s="24"/>
      <c r="E344" s="24">
        <v>3207</v>
      </c>
      <c r="F344" s="24">
        <v>1670</v>
      </c>
      <c r="G344" s="24">
        <v>2562</v>
      </c>
      <c r="H344" s="24">
        <v>1057</v>
      </c>
      <c r="I344">
        <v>975</v>
      </c>
      <c r="J344" s="24">
        <v>1140</v>
      </c>
      <c r="K344" s="160">
        <f t="shared" ref="K344:K357" si="40">SUM(L344,M344,N344)</f>
        <v>1490</v>
      </c>
      <c r="L344" s="158">
        <v>721</v>
      </c>
      <c r="M344" s="158">
        <v>375</v>
      </c>
      <c r="N344" s="158">
        <v>394</v>
      </c>
      <c r="O344">
        <v>326</v>
      </c>
      <c r="P344">
        <v>545</v>
      </c>
      <c r="Q344">
        <v>339</v>
      </c>
      <c r="R344">
        <v>382</v>
      </c>
      <c r="S344">
        <v>800</v>
      </c>
      <c r="T344" s="24">
        <v>1305</v>
      </c>
      <c r="U344">
        <v>801</v>
      </c>
      <c r="V344" s="24">
        <v>1469</v>
      </c>
      <c r="W344">
        <v>311</v>
      </c>
      <c r="X344">
        <v>888</v>
      </c>
      <c r="Y344" s="24">
        <v>1571</v>
      </c>
      <c r="Z344" s="24">
        <v>2718</v>
      </c>
      <c r="AA344" s="24">
        <v>1550</v>
      </c>
      <c r="AB344" s="24">
        <v>1590</v>
      </c>
      <c r="AC344" s="24">
        <v>3473</v>
      </c>
      <c r="AD344" s="24">
        <v>1631</v>
      </c>
      <c r="AE344" s="24">
        <v>1151</v>
      </c>
      <c r="AF344" s="160">
        <f t="shared" ref="AF344:AF357" si="41">SUM(AG344,AH344)</f>
        <v>1152</v>
      </c>
      <c r="AG344" s="158">
        <v>374</v>
      </c>
      <c r="AH344" s="158">
        <v>778</v>
      </c>
      <c r="AI344" s="24">
        <v>1770</v>
      </c>
      <c r="AJ344">
        <v>991</v>
      </c>
      <c r="AK344">
        <v>953</v>
      </c>
      <c r="AL344">
        <v>800</v>
      </c>
    </row>
    <row r="345" spans="1:38" ht="15.6" x14ac:dyDescent="0.3">
      <c r="A345" s="115" t="s">
        <v>282</v>
      </c>
      <c r="B345" s="24">
        <v>345435</v>
      </c>
      <c r="C345" s="143">
        <f t="shared" si="39"/>
        <v>46.999813598087542</v>
      </c>
      <c r="D345" s="24"/>
      <c r="E345" s="24">
        <v>26242</v>
      </c>
      <c r="F345" s="24">
        <v>14386</v>
      </c>
      <c r="G345" s="24">
        <v>20849</v>
      </c>
      <c r="H345" s="24">
        <v>9443</v>
      </c>
      <c r="I345" s="24">
        <v>9732</v>
      </c>
      <c r="J345" s="24">
        <v>10038</v>
      </c>
      <c r="K345" s="160">
        <f t="shared" si="40"/>
        <v>15042</v>
      </c>
      <c r="L345" s="159">
        <v>6931</v>
      </c>
      <c r="M345" s="159">
        <v>3612</v>
      </c>
      <c r="N345" s="159">
        <v>4499</v>
      </c>
      <c r="O345" s="24">
        <v>3191</v>
      </c>
      <c r="P345" s="24">
        <v>5235</v>
      </c>
      <c r="Q345" s="24">
        <v>3100</v>
      </c>
      <c r="R345" s="24">
        <v>3712</v>
      </c>
      <c r="S345" s="24">
        <v>8235</v>
      </c>
      <c r="T345" s="24">
        <v>12728</v>
      </c>
      <c r="U345" s="24">
        <v>8195</v>
      </c>
      <c r="V345" s="24">
        <v>14011</v>
      </c>
      <c r="W345" s="24">
        <v>3115</v>
      </c>
      <c r="X345" s="24">
        <v>9046</v>
      </c>
      <c r="Y345" s="24">
        <v>15409</v>
      </c>
      <c r="Z345" s="24">
        <v>23994</v>
      </c>
      <c r="AA345" s="24">
        <v>16858</v>
      </c>
      <c r="AB345" s="24">
        <v>14366</v>
      </c>
      <c r="AC345" s="24">
        <v>29014</v>
      </c>
      <c r="AD345" s="24">
        <v>13117</v>
      </c>
      <c r="AE345" s="24">
        <v>11132</v>
      </c>
      <c r="AF345" s="160">
        <f t="shared" si="41"/>
        <v>10322</v>
      </c>
      <c r="AG345" s="159">
        <v>3418</v>
      </c>
      <c r="AH345" s="159">
        <v>6904</v>
      </c>
      <c r="AI345" s="24">
        <v>14276</v>
      </c>
      <c r="AJ345" s="24">
        <v>8062</v>
      </c>
      <c r="AK345" s="24">
        <v>6250</v>
      </c>
      <c r="AL345" s="24">
        <v>6335</v>
      </c>
    </row>
    <row r="346" spans="1:38" ht="15.6" x14ac:dyDescent="0.3">
      <c r="A346" s="115" t="s">
        <v>283</v>
      </c>
      <c r="B346" s="24">
        <v>162902</v>
      </c>
      <c r="C346" s="143">
        <f t="shared" si="39"/>
        <v>22.164411929178158</v>
      </c>
      <c r="D346" s="24"/>
      <c r="E346" s="24">
        <v>11834</v>
      </c>
      <c r="F346" s="24">
        <v>6533</v>
      </c>
      <c r="G346" s="24">
        <v>9578</v>
      </c>
      <c r="H346" s="24">
        <v>4459</v>
      </c>
      <c r="I346" s="24">
        <v>4553</v>
      </c>
      <c r="J346" s="24">
        <v>4856</v>
      </c>
      <c r="K346" s="160">
        <f t="shared" si="40"/>
        <v>7496</v>
      </c>
      <c r="L346" s="159">
        <v>3319</v>
      </c>
      <c r="M346" s="159">
        <v>1898</v>
      </c>
      <c r="N346" s="159">
        <v>2279</v>
      </c>
      <c r="O346" s="24">
        <v>1722</v>
      </c>
      <c r="P346" s="24">
        <v>2608</v>
      </c>
      <c r="Q346" s="24">
        <v>1674</v>
      </c>
      <c r="R346" s="24">
        <v>1764</v>
      </c>
      <c r="S346" s="24">
        <v>4046</v>
      </c>
      <c r="T346" s="24">
        <v>6224</v>
      </c>
      <c r="U346" s="24">
        <v>3984</v>
      </c>
      <c r="V346" s="24">
        <v>6576</v>
      </c>
      <c r="W346" s="24">
        <v>1637</v>
      </c>
      <c r="X346" s="24">
        <v>4581</v>
      </c>
      <c r="Y346" s="24">
        <v>7171</v>
      </c>
      <c r="Z346" s="24">
        <v>10303</v>
      </c>
      <c r="AA346" s="24">
        <v>7951</v>
      </c>
      <c r="AB346" s="24">
        <v>6662</v>
      </c>
      <c r="AC346" s="24">
        <v>12813</v>
      </c>
      <c r="AD346" s="24">
        <v>6152</v>
      </c>
      <c r="AE346" s="24">
        <v>5194</v>
      </c>
      <c r="AF346" s="160">
        <f t="shared" si="41"/>
        <v>5457</v>
      </c>
      <c r="AG346" s="159">
        <v>1771</v>
      </c>
      <c r="AH346" s="159">
        <v>3686</v>
      </c>
      <c r="AI346" s="24">
        <v>6874</v>
      </c>
      <c r="AJ346" s="24">
        <v>3658</v>
      </c>
      <c r="AK346" s="24">
        <v>3193</v>
      </c>
      <c r="AL346" s="24">
        <v>3349</v>
      </c>
    </row>
    <row r="347" spans="1:38" ht="15.6" x14ac:dyDescent="0.3">
      <c r="A347" s="115" t="s">
        <v>285</v>
      </c>
      <c r="B347" s="24">
        <v>111700</v>
      </c>
      <c r="C347" s="143">
        <f t="shared" si="39"/>
        <v>15.19787855575254</v>
      </c>
      <c r="D347" s="24"/>
      <c r="E347" s="24">
        <v>6251</v>
      </c>
      <c r="F347" s="24">
        <v>4073</v>
      </c>
      <c r="G347" s="24">
        <v>6843</v>
      </c>
      <c r="H347" s="24">
        <v>3257</v>
      </c>
      <c r="I347" s="24">
        <v>3262</v>
      </c>
      <c r="J347" s="24">
        <v>3284</v>
      </c>
      <c r="K347" s="160">
        <f t="shared" si="40"/>
        <v>6207</v>
      </c>
      <c r="L347" s="159">
        <v>2314</v>
      </c>
      <c r="M347" s="159">
        <v>1502</v>
      </c>
      <c r="N347" s="159">
        <v>2391</v>
      </c>
      <c r="O347" s="24">
        <v>1457</v>
      </c>
      <c r="P347" s="24">
        <v>2091</v>
      </c>
      <c r="Q347" s="24">
        <v>1299</v>
      </c>
      <c r="R347" s="24">
        <v>1421</v>
      </c>
      <c r="S347" s="24">
        <v>3655</v>
      </c>
      <c r="T347" s="24">
        <v>4715</v>
      </c>
      <c r="U347" s="24">
        <v>3021</v>
      </c>
      <c r="V347" s="24">
        <v>4503</v>
      </c>
      <c r="W347" s="24">
        <v>1539</v>
      </c>
      <c r="X347" s="24">
        <v>3581</v>
      </c>
      <c r="Y347" s="24">
        <v>5294</v>
      </c>
      <c r="Z347" s="24">
        <v>6117</v>
      </c>
      <c r="AA347" s="24">
        <v>5363</v>
      </c>
      <c r="AB347" s="24">
        <v>6192</v>
      </c>
      <c r="AC347" s="24">
        <v>7304</v>
      </c>
      <c r="AD347" s="24">
        <v>3748</v>
      </c>
      <c r="AE347" s="24">
        <v>3933</v>
      </c>
      <c r="AF347" s="160">
        <f t="shared" si="41"/>
        <v>3990</v>
      </c>
      <c r="AG347" s="159">
        <v>1405</v>
      </c>
      <c r="AH347" s="159">
        <v>2585</v>
      </c>
      <c r="AI347" s="24">
        <v>3694</v>
      </c>
      <c r="AJ347" s="24">
        <v>2316</v>
      </c>
      <c r="AK347" s="24">
        <v>1562</v>
      </c>
      <c r="AL347" s="24">
        <v>1728</v>
      </c>
    </row>
    <row r="348" spans="1:38" ht="15.6" x14ac:dyDescent="0.3">
      <c r="A348" s="115" t="s">
        <v>286</v>
      </c>
      <c r="B348" s="24">
        <v>2176</v>
      </c>
      <c r="C348" s="143">
        <f t="shared" si="39"/>
        <v>0.29606610328842908</v>
      </c>
      <c r="D348" s="24"/>
      <c r="E348">
        <v>96</v>
      </c>
      <c r="F348">
        <v>63</v>
      </c>
      <c r="G348">
        <v>100</v>
      </c>
      <c r="H348">
        <v>46</v>
      </c>
      <c r="I348">
        <v>112</v>
      </c>
      <c r="J348">
        <v>42</v>
      </c>
      <c r="K348" s="160">
        <f t="shared" si="40"/>
        <v>142</v>
      </c>
      <c r="L348" s="158">
        <v>40</v>
      </c>
      <c r="M348" s="158">
        <v>44</v>
      </c>
      <c r="N348" s="158">
        <v>58</v>
      </c>
      <c r="O348">
        <v>43</v>
      </c>
      <c r="P348">
        <v>41</v>
      </c>
      <c r="Q348">
        <v>32</v>
      </c>
      <c r="R348">
        <v>16</v>
      </c>
      <c r="S348">
        <v>81</v>
      </c>
      <c r="T348">
        <v>55</v>
      </c>
      <c r="U348">
        <v>64</v>
      </c>
      <c r="V348">
        <v>114</v>
      </c>
      <c r="W348">
        <v>177</v>
      </c>
      <c r="X348">
        <v>62</v>
      </c>
      <c r="Y348">
        <v>73</v>
      </c>
      <c r="Z348">
        <v>121</v>
      </c>
      <c r="AA348">
        <v>109</v>
      </c>
      <c r="AB348">
        <v>173</v>
      </c>
      <c r="AC348">
        <v>137</v>
      </c>
      <c r="AD348">
        <v>58</v>
      </c>
      <c r="AE348">
        <v>59</v>
      </c>
      <c r="AF348" s="160">
        <f t="shared" si="41"/>
        <v>39</v>
      </c>
      <c r="AG348" s="158">
        <v>19</v>
      </c>
      <c r="AH348" s="158">
        <v>20</v>
      </c>
      <c r="AI348">
        <v>57</v>
      </c>
      <c r="AJ348">
        <v>27</v>
      </c>
      <c r="AK348">
        <v>19</v>
      </c>
      <c r="AL348">
        <v>18</v>
      </c>
    </row>
    <row r="349" spans="1:38" ht="15.6" x14ac:dyDescent="0.3">
      <c r="A349" s="116" t="s">
        <v>319</v>
      </c>
      <c r="B349" s="24">
        <v>3472</v>
      </c>
      <c r="C349" s="143">
        <f t="shared" si="39"/>
        <v>0.47239959127639047</v>
      </c>
      <c r="D349" s="24"/>
      <c r="E349">
        <v>127</v>
      </c>
      <c r="F349">
        <v>79</v>
      </c>
      <c r="G349">
        <v>88</v>
      </c>
      <c r="H349">
        <v>64</v>
      </c>
      <c r="I349">
        <v>156</v>
      </c>
      <c r="J349">
        <v>71</v>
      </c>
      <c r="K349" s="160">
        <f t="shared" si="40"/>
        <v>143</v>
      </c>
      <c r="L349" s="158">
        <v>34</v>
      </c>
      <c r="M349" s="158">
        <v>33</v>
      </c>
      <c r="N349" s="158">
        <v>76</v>
      </c>
      <c r="O349">
        <v>70</v>
      </c>
      <c r="P349">
        <v>78</v>
      </c>
      <c r="Q349">
        <v>21</v>
      </c>
      <c r="R349">
        <v>37</v>
      </c>
      <c r="S349">
        <v>102</v>
      </c>
      <c r="T349">
        <v>89</v>
      </c>
      <c r="U349">
        <v>88</v>
      </c>
      <c r="V349">
        <v>140</v>
      </c>
      <c r="W349">
        <v>55</v>
      </c>
      <c r="X349">
        <v>78</v>
      </c>
      <c r="Y349">
        <v>120</v>
      </c>
      <c r="Z349">
        <v>113</v>
      </c>
      <c r="AA349">
        <v>130</v>
      </c>
      <c r="AB349">
        <v>110</v>
      </c>
      <c r="AC349">
        <v>261</v>
      </c>
      <c r="AD349">
        <v>176</v>
      </c>
      <c r="AE349">
        <v>96</v>
      </c>
      <c r="AF349" s="160">
        <f t="shared" si="41"/>
        <v>162</v>
      </c>
      <c r="AG349" s="158">
        <v>64</v>
      </c>
      <c r="AH349" s="158">
        <v>98</v>
      </c>
      <c r="AI349">
        <v>206</v>
      </c>
      <c r="AJ349">
        <v>98</v>
      </c>
      <c r="AK349">
        <v>32</v>
      </c>
      <c r="AL349">
        <v>482</v>
      </c>
    </row>
    <row r="350" spans="1:38" ht="15.6" x14ac:dyDescent="0.3">
      <c r="A350" s="115" t="s">
        <v>287</v>
      </c>
      <c r="B350">
        <v>504</v>
      </c>
      <c r="C350" s="143">
        <f t="shared" si="39"/>
        <v>6.857413421754055E-2</v>
      </c>
      <c r="D350"/>
      <c r="E350">
        <v>29</v>
      </c>
      <c r="F350">
        <v>16</v>
      </c>
      <c r="G350">
        <v>38</v>
      </c>
      <c r="H350">
        <v>11</v>
      </c>
      <c r="I350">
        <v>5</v>
      </c>
      <c r="J350">
        <v>6</v>
      </c>
      <c r="K350" s="160">
        <f t="shared" si="40"/>
        <v>17</v>
      </c>
      <c r="L350" s="158">
        <v>5</v>
      </c>
      <c r="M350" s="158">
        <v>4</v>
      </c>
      <c r="N350" s="158">
        <v>8</v>
      </c>
      <c r="O350">
        <v>44</v>
      </c>
      <c r="P350">
        <v>21</v>
      </c>
      <c r="Q350">
        <v>2</v>
      </c>
      <c r="R350">
        <v>14</v>
      </c>
      <c r="S350">
        <v>22</v>
      </c>
      <c r="T350">
        <v>25</v>
      </c>
      <c r="U350">
        <v>12</v>
      </c>
      <c r="V350">
        <v>17</v>
      </c>
      <c r="W350">
        <v>13</v>
      </c>
      <c r="X350">
        <v>30</v>
      </c>
      <c r="Y350">
        <v>23</v>
      </c>
      <c r="Z350">
        <v>24</v>
      </c>
      <c r="AA350">
        <v>19</v>
      </c>
      <c r="AB350">
        <v>20</v>
      </c>
      <c r="AC350">
        <v>32</v>
      </c>
      <c r="AD350">
        <v>5</v>
      </c>
      <c r="AE350">
        <v>22</v>
      </c>
      <c r="AF350" s="160">
        <f t="shared" si="41"/>
        <v>18</v>
      </c>
      <c r="AG350" s="158">
        <v>7</v>
      </c>
      <c r="AH350" s="158">
        <v>11</v>
      </c>
      <c r="AI350">
        <v>10</v>
      </c>
      <c r="AJ350">
        <v>8</v>
      </c>
      <c r="AK350">
        <v>0</v>
      </c>
      <c r="AL350">
        <v>1</v>
      </c>
    </row>
    <row r="351" spans="1:38" ht="15.6" x14ac:dyDescent="0.3">
      <c r="A351" s="116" t="s">
        <v>288</v>
      </c>
      <c r="B351" s="24">
        <v>1587</v>
      </c>
      <c r="C351" s="143">
        <f t="shared" si="39"/>
        <v>0.21592688691118425</v>
      </c>
      <c r="D351" s="24"/>
      <c r="E351">
        <v>68</v>
      </c>
      <c r="F351">
        <v>37</v>
      </c>
      <c r="G351">
        <v>92</v>
      </c>
      <c r="H351">
        <v>67</v>
      </c>
      <c r="I351">
        <v>37</v>
      </c>
      <c r="J351">
        <v>31</v>
      </c>
      <c r="K351" s="160">
        <f t="shared" si="40"/>
        <v>85</v>
      </c>
      <c r="L351" s="158">
        <v>36</v>
      </c>
      <c r="M351" s="158">
        <v>15</v>
      </c>
      <c r="N351" s="158">
        <v>34</v>
      </c>
      <c r="O351">
        <v>46</v>
      </c>
      <c r="P351">
        <v>49</v>
      </c>
      <c r="Q351">
        <v>11</v>
      </c>
      <c r="R351">
        <v>32</v>
      </c>
      <c r="S351">
        <v>44</v>
      </c>
      <c r="T351">
        <v>77</v>
      </c>
      <c r="U351">
        <v>45</v>
      </c>
      <c r="V351">
        <v>80</v>
      </c>
      <c r="W351">
        <v>32</v>
      </c>
      <c r="X351">
        <v>62</v>
      </c>
      <c r="Y351">
        <v>86</v>
      </c>
      <c r="Z351">
        <v>92</v>
      </c>
      <c r="AA351">
        <v>76</v>
      </c>
      <c r="AB351">
        <v>108</v>
      </c>
      <c r="AC351">
        <v>110</v>
      </c>
      <c r="AD351">
        <v>49</v>
      </c>
      <c r="AE351">
        <v>61</v>
      </c>
      <c r="AF351" s="160">
        <f t="shared" si="41"/>
        <v>29</v>
      </c>
      <c r="AG351" s="158">
        <v>10</v>
      </c>
      <c r="AH351" s="158">
        <v>19</v>
      </c>
      <c r="AI351">
        <v>45</v>
      </c>
      <c r="AJ351">
        <v>19</v>
      </c>
      <c r="AK351">
        <v>3</v>
      </c>
      <c r="AL351">
        <v>14</v>
      </c>
    </row>
    <row r="352" spans="1:38" ht="15.6" x14ac:dyDescent="0.3">
      <c r="A352" s="116" t="s">
        <v>320</v>
      </c>
      <c r="B352" s="24">
        <v>13751</v>
      </c>
      <c r="C352" s="143">
        <f t="shared" si="39"/>
        <v>1.870958173859921</v>
      </c>
      <c r="D352" s="24"/>
      <c r="E352">
        <v>713</v>
      </c>
      <c r="F352">
        <v>443</v>
      </c>
      <c r="G352">
        <v>628</v>
      </c>
      <c r="H352">
        <v>397</v>
      </c>
      <c r="I352">
        <v>351</v>
      </c>
      <c r="J352">
        <v>399</v>
      </c>
      <c r="K352" s="160">
        <f t="shared" si="40"/>
        <v>876</v>
      </c>
      <c r="L352" s="158">
        <v>355</v>
      </c>
      <c r="M352" s="158">
        <v>268</v>
      </c>
      <c r="N352" s="158">
        <v>253</v>
      </c>
      <c r="O352">
        <v>503</v>
      </c>
      <c r="P352">
        <v>243</v>
      </c>
      <c r="Q352">
        <v>185</v>
      </c>
      <c r="R352">
        <v>192</v>
      </c>
      <c r="S352">
        <v>323</v>
      </c>
      <c r="T352">
        <v>558</v>
      </c>
      <c r="U352">
        <v>491</v>
      </c>
      <c r="V352">
        <v>518</v>
      </c>
      <c r="W352">
        <v>173</v>
      </c>
      <c r="X352">
        <v>406</v>
      </c>
      <c r="Y352">
        <v>654</v>
      </c>
      <c r="Z352">
        <v>736</v>
      </c>
      <c r="AA352">
        <v>817</v>
      </c>
      <c r="AB352">
        <v>571</v>
      </c>
      <c r="AC352">
        <v>931</v>
      </c>
      <c r="AD352">
        <v>384</v>
      </c>
      <c r="AE352">
        <v>357</v>
      </c>
      <c r="AF352" s="160">
        <f t="shared" si="41"/>
        <v>444</v>
      </c>
      <c r="AG352" s="158">
        <v>110</v>
      </c>
      <c r="AH352" s="158">
        <v>334</v>
      </c>
      <c r="AI352">
        <v>541</v>
      </c>
      <c r="AJ352">
        <v>235</v>
      </c>
      <c r="AK352">
        <v>412</v>
      </c>
      <c r="AL352">
        <v>270</v>
      </c>
    </row>
    <row r="353" spans="1:38" ht="15.6" x14ac:dyDescent="0.3">
      <c r="A353" s="116" t="s">
        <v>321</v>
      </c>
      <c r="B353" s="24">
        <v>52285</v>
      </c>
      <c r="C353" s="143">
        <f t="shared" si="39"/>
        <v>7.1138861261192616</v>
      </c>
      <c r="D353" s="24"/>
      <c r="E353" s="24">
        <v>2206</v>
      </c>
      <c r="F353" s="24">
        <v>1826</v>
      </c>
      <c r="G353" s="24">
        <v>3384</v>
      </c>
      <c r="H353" s="24">
        <v>1370</v>
      </c>
      <c r="I353" s="24">
        <v>1279</v>
      </c>
      <c r="J353" s="24">
        <v>1173</v>
      </c>
      <c r="K353" s="160">
        <f t="shared" si="40"/>
        <v>2319</v>
      </c>
      <c r="L353" s="159">
        <v>1062</v>
      </c>
      <c r="M353" s="158">
        <v>238</v>
      </c>
      <c r="N353" s="159">
        <v>1019</v>
      </c>
      <c r="O353">
        <v>761</v>
      </c>
      <c r="P353">
        <v>823</v>
      </c>
      <c r="Q353">
        <v>294</v>
      </c>
      <c r="R353">
        <v>354</v>
      </c>
      <c r="S353" s="24">
        <v>1236</v>
      </c>
      <c r="T353" s="24">
        <v>1708</v>
      </c>
      <c r="U353" s="24">
        <v>1573</v>
      </c>
      <c r="V353" s="24">
        <v>2861</v>
      </c>
      <c r="W353" s="24">
        <v>5793</v>
      </c>
      <c r="X353" s="24">
        <v>1972</v>
      </c>
      <c r="Y353" s="24">
        <v>2467</v>
      </c>
      <c r="Z353" s="24">
        <v>2024</v>
      </c>
      <c r="AA353" s="24">
        <v>3526</v>
      </c>
      <c r="AB353" s="24">
        <v>4134</v>
      </c>
      <c r="AC353" s="24">
        <v>2635</v>
      </c>
      <c r="AD353" s="24">
        <v>1053</v>
      </c>
      <c r="AE353" s="24">
        <v>1863</v>
      </c>
      <c r="AF353" s="160">
        <f t="shared" si="41"/>
        <v>1085</v>
      </c>
      <c r="AG353" s="158">
        <v>642</v>
      </c>
      <c r="AH353" s="158">
        <v>443</v>
      </c>
      <c r="AI353" s="24">
        <v>1765</v>
      </c>
      <c r="AJ353">
        <v>313</v>
      </c>
      <c r="AK353">
        <v>193</v>
      </c>
      <c r="AL353">
        <v>295</v>
      </c>
    </row>
    <row r="354" spans="1:38" ht="31.2" x14ac:dyDescent="0.3">
      <c r="A354" s="116" t="s">
        <v>322</v>
      </c>
      <c r="B354" s="24">
        <v>1422</v>
      </c>
      <c r="C354" s="143">
        <f t="shared" si="39"/>
        <v>0.19347702154234656</v>
      </c>
      <c r="D354" s="24"/>
      <c r="E354">
        <v>61</v>
      </c>
      <c r="F354">
        <v>51</v>
      </c>
      <c r="G354">
        <v>70</v>
      </c>
      <c r="H354">
        <v>51</v>
      </c>
      <c r="I354">
        <v>32</v>
      </c>
      <c r="J354">
        <v>82</v>
      </c>
      <c r="K354" s="160">
        <f t="shared" si="40"/>
        <v>80</v>
      </c>
      <c r="L354" s="158">
        <v>35</v>
      </c>
      <c r="M354" s="158">
        <v>27</v>
      </c>
      <c r="N354" s="158">
        <v>18</v>
      </c>
      <c r="O354">
        <v>35</v>
      </c>
      <c r="P354">
        <v>58</v>
      </c>
      <c r="Q354">
        <v>14</v>
      </c>
      <c r="R354">
        <v>19</v>
      </c>
      <c r="S354">
        <v>40</v>
      </c>
      <c r="T354">
        <v>39</v>
      </c>
      <c r="U354">
        <v>54</v>
      </c>
      <c r="V354">
        <v>74</v>
      </c>
      <c r="W354">
        <v>56</v>
      </c>
      <c r="X354">
        <v>64</v>
      </c>
      <c r="Y354">
        <v>62</v>
      </c>
      <c r="Z354">
        <v>62</v>
      </c>
      <c r="AA354">
        <v>98</v>
      </c>
      <c r="AB354">
        <v>103</v>
      </c>
      <c r="AC354">
        <v>61</v>
      </c>
      <c r="AD354">
        <v>31</v>
      </c>
      <c r="AE354">
        <v>41</v>
      </c>
      <c r="AF354" s="160">
        <f t="shared" si="41"/>
        <v>25</v>
      </c>
      <c r="AG354" s="158">
        <v>9</v>
      </c>
      <c r="AH354" s="158">
        <v>16</v>
      </c>
      <c r="AI354">
        <v>28</v>
      </c>
      <c r="AJ354">
        <v>16</v>
      </c>
      <c r="AK354">
        <v>8</v>
      </c>
      <c r="AL354">
        <v>7</v>
      </c>
    </row>
    <row r="355" spans="1:38" ht="15.6" x14ac:dyDescent="0.3">
      <c r="A355" s="115" t="s">
        <v>323</v>
      </c>
      <c r="B355">
        <v>754</v>
      </c>
      <c r="C355" s="143">
        <f t="shared" si="39"/>
        <v>0.1025890817460825</v>
      </c>
      <c r="D355"/>
      <c r="E355">
        <v>26</v>
      </c>
      <c r="F355">
        <v>25</v>
      </c>
      <c r="G355">
        <v>49</v>
      </c>
      <c r="H355">
        <v>30</v>
      </c>
      <c r="I355">
        <v>21</v>
      </c>
      <c r="J355">
        <v>22</v>
      </c>
      <c r="K355" s="160">
        <f t="shared" si="40"/>
        <v>25</v>
      </c>
      <c r="L355" s="158">
        <v>10</v>
      </c>
      <c r="M355" s="158">
        <v>5</v>
      </c>
      <c r="N355" s="158">
        <v>10</v>
      </c>
      <c r="O355">
        <v>13</v>
      </c>
      <c r="P355">
        <v>18</v>
      </c>
      <c r="Q355">
        <v>6</v>
      </c>
      <c r="R355">
        <v>4</v>
      </c>
      <c r="S355">
        <v>28</v>
      </c>
      <c r="T355">
        <v>19</v>
      </c>
      <c r="U355">
        <v>43</v>
      </c>
      <c r="V355">
        <v>52</v>
      </c>
      <c r="W355">
        <v>63</v>
      </c>
      <c r="X355">
        <v>47</v>
      </c>
      <c r="Y355">
        <v>35</v>
      </c>
      <c r="Z355">
        <v>27</v>
      </c>
      <c r="AA355">
        <v>57</v>
      </c>
      <c r="AB355">
        <v>38</v>
      </c>
      <c r="AC355">
        <v>26</v>
      </c>
      <c r="AD355">
        <v>11</v>
      </c>
      <c r="AE355">
        <v>25</v>
      </c>
      <c r="AF355" s="160">
        <f t="shared" si="41"/>
        <v>15</v>
      </c>
      <c r="AG355" s="158">
        <v>15</v>
      </c>
      <c r="AH355" s="158">
        <v>0</v>
      </c>
      <c r="AI355">
        <v>23</v>
      </c>
      <c r="AJ355">
        <v>0</v>
      </c>
      <c r="AK355">
        <v>6</v>
      </c>
      <c r="AL355">
        <v>0</v>
      </c>
    </row>
    <row r="356" spans="1:38" ht="15.6" x14ac:dyDescent="0.3">
      <c r="A356" s="115" t="s">
        <v>324</v>
      </c>
      <c r="B356">
        <v>68</v>
      </c>
      <c r="C356" s="143">
        <f t="shared" si="39"/>
        <v>9.2520657277634089E-3</v>
      </c>
      <c r="D356"/>
      <c r="E356">
        <v>4</v>
      </c>
      <c r="F356">
        <v>7</v>
      </c>
      <c r="G356">
        <v>5</v>
      </c>
      <c r="H356">
        <v>1</v>
      </c>
      <c r="I356">
        <v>1</v>
      </c>
      <c r="J356">
        <v>7</v>
      </c>
      <c r="K356" s="160">
        <f t="shared" si="40"/>
        <v>4</v>
      </c>
      <c r="L356" s="158">
        <v>2</v>
      </c>
      <c r="M356" s="158">
        <v>1</v>
      </c>
      <c r="N356" s="158">
        <v>1</v>
      </c>
      <c r="O356">
        <v>2</v>
      </c>
      <c r="P356">
        <v>1</v>
      </c>
      <c r="Q356">
        <v>1</v>
      </c>
      <c r="R356">
        <v>0</v>
      </c>
      <c r="S356">
        <v>1</v>
      </c>
      <c r="T356">
        <v>4</v>
      </c>
      <c r="U356">
        <v>0</v>
      </c>
      <c r="V356">
        <v>2</v>
      </c>
      <c r="W356">
        <v>1</v>
      </c>
      <c r="X356">
        <v>0</v>
      </c>
      <c r="Y356">
        <v>6</v>
      </c>
      <c r="Z356">
        <v>3</v>
      </c>
      <c r="AA356">
        <v>4</v>
      </c>
      <c r="AB356">
        <v>0</v>
      </c>
      <c r="AC356">
        <v>7</v>
      </c>
      <c r="AD356">
        <v>1</v>
      </c>
      <c r="AE356">
        <v>4</v>
      </c>
      <c r="AF356" s="160">
        <f t="shared" si="41"/>
        <v>2</v>
      </c>
      <c r="AG356" s="158">
        <v>0</v>
      </c>
      <c r="AH356" s="158">
        <v>2</v>
      </c>
      <c r="AI356">
        <v>0</v>
      </c>
      <c r="AJ356">
        <v>0</v>
      </c>
      <c r="AK356">
        <v>0</v>
      </c>
      <c r="AL356">
        <v>0</v>
      </c>
    </row>
    <row r="357" spans="1:38" ht="15.6" x14ac:dyDescent="0.3">
      <c r="A357" s="115" t="s">
        <v>294</v>
      </c>
      <c r="B357">
        <v>298</v>
      </c>
      <c r="C357" s="143">
        <f t="shared" si="39"/>
        <v>4.0545817454021998E-2</v>
      </c>
      <c r="D357"/>
      <c r="E357">
        <v>12</v>
      </c>
      <c r="F357">
        <v>11</v>
      </c>
      <c r="G357">
        <v>18</v>
      </c>
      <c r="H357">
        <v>27</v>
      </c>
      <c r="I357">
        <v>2</v>
      </c>
      <c r="J357">
        <v>8</v>
      </c>
      <c r="K357" s="160">
        <f t="shared" si="40"/>
        <v>8</v>
      </c>
      <c r="L357" s="158">
        <v>2</v>
      </c>
      <c r="M357" s="158">
        <v>0</v>
      </c>
      <c r="N357" s="158">
        <v>6</v>
      </c>
      <c r="O357">
        <v>8</v>
      </c>
      <c r="P357">
        <v>34</v>
      </c>
      <c r="Q357">
        <v>5</v>
      </c>
      <c r="R357">
        <v>13</v>
      </c>
      <c r="S357">
        <v>4</v>
      </c>
      <c r="T357">
        <v>4</v>
      </c>
      <c r="U357">
        <v>12</v>
      </c>
      <c r="V357">
        <v>9</v>
      </c>
      <c r="W357">
        <v>4</v>
      </c>
      <c r="X357">
        <v>51</v>
      </c>
      <c r="Y357">
        <v>9</v>
      </c>
      <c r="Z357">
        <v>8</v>
      </c>
      <c r="AA357">
        <v>13</v>
      </c>
      <c r="AB357">
        <v>9</v>
      </c>
      <c r="AC357">
        <v>8</v>
      </c>
      <c r="AD357">
        <v>2</v>
      </c>
      <c r="AE357">
        <v>7</v>
      </c>
      <c r="AF357" s="160">
        <f t="shared" si="41"/>
        <v>10</v>
      </c>
      <c r="AG357" s="158">
        <v>8</v>
      </c>
      <c r="AH357" s="158">
        <v>2</v>
      </c>
      <c r="AI357">
        <v>1</v>
      </c>
      <c r="AJ357">
        <v>1</v>
      </c>
      <c r="AK357">
        <v>0</v>
      </c>
      <c r="AL357">
        <v>0</v>
      </c>
    </row>
    <row r="358" spans="1:38" ht="15.6" x14ac:dyDescent="0.3">
      <c r="A358" s="115"/>
      <c r="B358"/>
      <c r="C358"/>
      <c r="D358"/>
      <c r="E358"/>
      <c r="F358"/>
      <c r="G358"/>
      <c r="H358"/>
      <c r="I358"/>
      <c r="J358"/>
      <c r="K358"/>
      <c r="L358" s="158"/>
      <c r="M358" s="158"/>
      <c r="N358" s="1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 s="158"/>
      <c r="AH358" s="158"/>
      <c r="AI358"/>
      <c r="AJ358"/>
      <c r="AK358"/>
      <c r="AL358"/>
    </row>
    <row r="359" spans="1:38" s="68" customFormat="1" ht="15.6" x14ac:dyDescent="0.3">
      <c r="A359" s="112" t="s">
        <v>21</v>
      </c>
      <c r="B359"/>
      <c r="C359"/>
      <c r="D359"/>
      <c r="E359"/>
      <c r="F359"/>
      <c r="G359"/>
      <c r="H359"/>
      <c r="I359"/>
      <c r="J359"/>
      <c r="K359"/>
      <c r="L359" s="158"/>
      <c r="M359" s="158"/>
      <c r="N359" s="158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 s="158"/>
      <c r="AH359" s="158"/>
      <c r="AI359"/>
      <c r="AJ359"/>
      <c r="AK359"/>
      <c r="AL359"/>
    </row>
    <row r="360" spans="1:38" s="68" customFormat="1" ht="15.6" x14ac:dyDescent="0.3">
      <c r="A360" s="112" t="s">
        <v>20</v>
      </c>
      <c r="B360" s="152">
        <v>746401</v>
      </c>
      <c r="C360" s="155">
        <f>B360/$B$360%</f>
        <v>100</v>
      </c>
      <c r="D360" s="152"/>
      <c r="E360" s="152">
        <v>50278</v>
      </c>
      <c r="F360" s="152">
        <v>29326</v>
      </c>
      <c r="G360" s="152">
        <v>45375</v>
      </c>
      <c r="H360" s="152">
        <v>21120</v>
      </c>
      <c r="I360" s="152">
        <v>21013</v>
      </c>
      <c r="J360" s="152">
        <v>21673</v>
      </c>
      <c r="K360" s="160">
        <f>SUM(L360,M360,N360)</f>
        <v>35049</v>
      </c>
      <c r="L360" s="162">
        <v>16060</v>
      </c>
      <c r="M360" s="162">
        <v>7957</v>
      </c>
      <c r="N360" s="162">
        <v>11032</v>
      </c>
      <c r="O360" s="152">
        <v>8383</v>
      </c>
      <c r="P360" s="152">
        <v>12188</v>
      </c>
      <c r="Q360" s="152">
        <v>7248</v>
      </c>
      <c r="R360" s="152">
        <v>9240</v>
      </c>
      <c r="S360" s="152">
        <v>19055</v>
      </c>
      <c r="T360" s="152">
        <v>28369</v>
      </c>
      <c r="U360" s="152">
        <v>18670</v>
      </c>
      <c r="V360" s="152">
        <v>31278</v>
      </c>
      <c r="W360" s="152">
        <v>13521</v>
      </c>
      <c r="X360" s="152">
        <v>21670</v>
      </c>
      <c r="Y360" s="152">
        <v>33442</v>
      </c>
      <c r="Z360" s="152">
        <v>46232</v>
      </c>
      <c r="AA360" s="152">
        <v>37456</v>
      </c>
      <c r="AB360" s="152">
        <v>34207</v>
      </c>
      <c r="AC360" s="152">
        <v>57654</v>
      </c>
      <c r="AD360" s="152">
        <v>26873</v>
      </c>
      <c r="AE360" s="152">
        <v>24975</v>
      </c>
      <c r="AF360" s="160">
        <f>SUM(AG360,AH360)</f>
        <v>23127</v>
      </c>
      <c r="AG360" s="162">
        <v>8377</v>
      </c>
      <c r="AH360" s="162">
        <v>14750</v>
      </c>
      <c r="AI360" s="152">
        <v>29914</v>
      </c>
      <c r="AJ360" s="152">
        <v>15030</v>
      </c>
      <c r="AK360" s="152">
        <v>11981</v>
      </c>
      <c r="AL360" s="152">
        <v>12054</v>
      </c>
    </row>
    <row r="361" spans="1:38" ht="15.6" x14ac:dyDescent="0.3">
      <c r="A361" s="115" t="s">
        <v>281</v>
      </c>
      <c r="B361" s="24">
        <v>34935</v>
      </c>
      <c r="C361" s="143">
        <f t="shared" ref="C361:C374" si="42">B361/$B$360%</f>
        <v>4.6804599672294112</v>
      </c>
      <c r="D361" s="24"/>
      <c r="E361" s="24">
        <v>2812</v>
      </c>
      <c r="F361" s="24">
        <v>1460</v>
      </c>
      <c r="G361" s="24">
        <v>2201</v>
      </c>
      <c r="H361">
        <v>929</v>
      </c>
      <c r="I361">
        <v>952</v>
      </c>
      <c r="J361">
        <v>993</v>
      </c>
      <c r="K361" s="160">
        <f t="shared" ref="K361:K374" si="43">SUM(L361,M361,N361)</f>
        <v>1393</v>
      </c>
      <c r="L361" s="158">
        <v>668</v>
      </c>
      <c r="M361" s="158">
        <v>334</v>
      </c>
      <c r="N361" s="158">
        <v>391</v>
      </c>
      <c r="O361">
        <v>327</v>
      </c>
      <c r="P361">
        <v>534</v>
      </c>
      <c r="Q361">
        <v>329</v>
      </c>
      <c r="R361">
        <v>394</v>
      </c>
      <c r="S361">
        <v>696</v>
      </c>
      <c r="T361" s="24">
        <v>1222</v>
      </c>
      <c r="U361">
        <v>768</v>
      </c>
      <c r="V361" s="24">
        <v>1180</v>
      </c>
      <c r="W361">
        <v>285</v>
      </c>
      <c r="X361">
        <v>834</v>
      </c>
      <c r="Y361" s="24">
        <v>1441</v>
      </c>
      <c r="Z361" s="24">
        <v>2404</v>
      </c>
      <c r="AA361" s="24">
        <v>1451</v>
      </c>
      <c r="AB361" s="24">
        <v>1388</v>
      </c>
      <c r="AC361" s="24">
        <v>3238</v>
      </c>
      <c r="AD361" s="24">
        <v>1539</v>
      </c>
      <c r="AE361" s="24">
        <v>1009</v>
      </c>
      <c r="AF361" s="160">
        <f t="shared" ref="AF361:AF374" si="44">SUM(AG361,AH361)</f>
        <v>1032</v>
      </c>
      <c r="AG361" s="158">
        <v>284</v>
      </c>
      <c r="AH361" s="158">
        <v>748</v>
      </c>
      <c r="AI361" s="24">
        <v>1676</v>
      </c>
      <c r="AJ361">
        <v>875</v>
      </c>
      <c r="AK361">
        <v>852</v>
      </c>
      <c r="AL361">
        <v>721</v>
      </c>
    </row>
    <row r="362" spans="1:38" ht="15.6" x14ac:dyDescent="0.3">
      <c r="A362" s="115" t="s">
        <v>282</v>
      </c>
      <c r="B362" s="24">
        <v>349196</v>
      </c>
      <c r="C362" s="143">
        <f t="shared" si="42"/>
        <v>46.783967331233477</v>
      </c>
      <c r="D362" s="24"/>
      <c r="E362" s="24">
        <v>25884</v>
      </c>
      <c r="F362" s="24">
        <v>14111</v>
      </c>
      <c r="G362" s="24">
        <v>21210</v>
      </c>
      <c r="H362" s="24">
        <v>9580</v>
      </c>
      <c r="I362" s="24">
        <v>9850</v>
      </c>
      <c r="J362" s="24">
        <v>10092</v>
      </c>
      <c r="K362" s="160">
        <f t="shared" si="43"/>
        <v>15122</v>
      </c>
      <c r="L362" s="159">
        <v>6882</v>
      </c>
      <c r="M362" s="159">
        <v>3571</v>
      </c>
      <c r="N362" s="159">
        <v>4669</v>
      </c>
      <c r="O362" s="24">
        <v>3248</v>
      </c>
      <c r="P362" s="24">
        <v>5432</v>
      </c>
      <c r="Q362" s="24">
        <v>3325</v>
      </c>
      <c r="R362" s="24">
        <v>3776</v>
      </c>
      <c r="S362" s="24">
        <v>8278</v>
      </c>
      <c r="T362" s="24">
        <v>12818</v>
      </c>
      <c r="U362" s="24">
        <v>8344</v>
      </c>
      <c r="V362" s="24">
        <v>14194</v>
      </c>
      <c r="W362" s="24">
        <v>3076</v>
      </c>
      <c r="X362" s="24">
        <v>9320</v>
      </c>
      <c r="Y362" s="24">
        <v>15394</v>
      </c>
      <c r="Z362" s="24">
        <v>24177</v>
      </c>
      <c r="AA362" s="24">
        <v>17086</v>
      </c>
      <c r="AB362" s="24">
        <v>14837</v>
      </c>
      <c r="AC362" s="24">
        <v>29524</v>
      </c>
      <c r="AD362" s="24">
        <v>13288</v>
      </c>
      <c r="AE362" s="24">
        <v>11385</v>
      </c>
      <c r="AF362" s="160">
        <f t="shared" si="44"/>
        <v>10677</v>
      </c>
      <c r="AG362" s="159">
        <v>3580</v>
      </c>
      <c r="AH362" s="159">
        <v>7097</v>
      </c>
      <c r="AI362" s="24">
        <v>14797</v>
      </c>
      <c r="AJ362" s="24">
        <v>7858</v>
      </c>
      <c r="AK362" s="24">
        <v>6429</v>
      </c>
      <c r="AL362" s="24">
        <v>6084</v>
      </c>
    </row>
    <row r="363" spans="1:38" ht="15.6" x14ac:dyDescent="0.3">
      <c r="A363" s="115" t="s">
        <v>283</v>
      </c>
      <c r="B363" s="24">
        <v>173146</v>
      </c>
      <c r="C363" s="143">
        <f t="shared" si="42"/>
        <v>23.197450164187881</v>
      </c>
      <c r="D363" s="24"/>
      <c r="E363" s="24">
        <v>12090</v>
      </c>
      <c r="F363" s="24">
        <v>6955</v>
      </c>
      <c r="G363" s="24">
        <v>10431</v>
      </c>
      <c r="H363" s="24">
        <v>5035</v>
      </c>
      <c r="I363" s="24">
        <v>4931</v>
      </c>
      <c r="J363" s="24">
        <v>5166</v>
      </c>
      <c r="K363" s="160">
        <f t="shared" si="43"/>
        <v>8238</v>
      </c>
      <c r="L363" s="159">
        <v>3520</v>
      </c>
      <c r="M363" s="159">
        <v>2077</v>
      </c>
      <c r="N363" s="159">
        <v>2641</v>
      </c>
      <c r="O363" s="24">
        <v>1794</v>
      </c>
      <c r="P363" s="24">
        <v>2962</v>
      </c>
      <c r="Q363" s="24">
        <v>1798</v>
      </c>
      <c r="R363" s="24">
        <v>2092</v>
      </c>
      <c r="S363" s="24">
        <v>4224</v>
      </c>
      <c r="T363" s="24">
        <v>6562</v>
      </c>
      <c r="U363" s="24">
        <v>4264</v>
      </c>
      <c r="V363" s="24">
        <v>7173</v>
      </c>
      <c r="W363" s="24">
        <v>1693</v>
      </c>
      <c r="X363" s="24">
        <v>4951</v>
      </c>
      <c r="Y363" s="24">
        <v>7809</v>
      </c>
      <c r="Z363" s="24">
        <v>10778</v>
      </c>
      <c r="AA363" s="24">
        <v>8501</v>
      </c>
      <c r="AB363" s="24">
        <v>7349</v>
      </c>
      <c r="AC363" s="24">
        <v>13584</v>
      </c>
      <c r="AD363" s="24">
        <v>6615</v>
      </c>
      <c r="AE363" s="24">
        <v>5880</v>
      </c>
      <c r="AF363" s="160">
        <f t="shared" si="44"/>
        <v>5659</v>
      </c>
      <c r="AG363" s="159">
        <v>1942</v>
      </c>
      <c r="AH363" s="159">
        <v>3717</v>
      </c>
      <c r="AI363" s="24">
        <v>7092</v>
      </c>
      <c r="AJ363" s="24">
        <v>3557</v>
      </c>
      <c r="AK363" s="24">
        <v>2870</v>
      </c>
      <c r="AL363" s="24">
        <v>3093</v>
      </c>
    </row>
    <row r="364" spans="1:38" ht="15.6" x14ac:dyDescent="0.3">
      <c r="A364" s="115" t="s">
        <v>285</v>
      </c>
      <c r="B364" s="24">
        <v>113021</v>
      </c>
      <c r="C364" s="143">
        <f t="shared" si="42"/>
        <v>15.142128694897247</v>
      </c>
      <c r="D364" s="24"/>
      <c r="E364" s="24">
        <v>6240</v>
      </c>
      <c r="F364" s="24">
        <v>4175</v>
      </c>
      <c r="G364" s="24">
        <v>7034</v>
      </c>
      <c r="H364" s="24">
        <v>3297</v>
      </c>
      <c r="I364" s="24">
        <v>3309</v>
      </c>
      <c r="J364" s="24">
        <v>3476</v>
      </c>
      <c r="K364" s="160">
        <f t="shared" si="43"/>
        <v>6190</v>
      </c>
      <c r="L364" s="159">
        <v>2881</v>
      </c>
      <c r="M364" s="159">
        <v>1364</v>
      </c>
      <c r="N364" s="159">
        <v>1945</v>
      </c>
      <c r="O364" s="24">
        <v>1402</v>
      </c>
      <c r="P364" s="24">
        <v>1969</v>
      </c>
      <c r="Q364" s="24">
        <v>1297</v>
      </c>
      <c r="R364" s="24">
        <v>2312</v>
      </c>
      <c r="S364" s="24">
        <v>3657</v>
      </c>
      <c r="T364" s="24">
        <v>4875</v>
      </c>
      <c r="U364" s="24">
        <v>3095</v>
      </c>
      <c r="V364" s="24">
        <v>4758</v>
      </c>
      <c r="W364" s="24">
        <v>1712</v>
      </c>
      <c r="X364" s="24">
        <v>4081</v>
      </c>
      <c r="Y364" s="24">
        <v>5404</v>
      </c>
      <c r="Z364" s="24">
        <v>5888</v>
      </c>
      <c r="AA364" s="24">
        <v>5548</v>
      </c>
      <c r="AB364" s="24">
        <v>5127</v>
      </c>
      <c r="AC364" s="24">
        <v>7343</v>
      </c>
      <c r="AD364" s="24">
        <v>3792</v>
      </c>
      <c r="AE364" s="24">
        <v>4222</v>
      </c>
      <c r="AF364" s="160">
        <f t="shared" si="44"/>
        <v>3876</v>
      </c>
      <c r="AG364" s="159">
        <v>1506</v>
      </c>
      <c r="AH364" s="159">
        <v>2370</v>
      </c>
      <c r="AI364" s="24">
        <v>3805</v>
      </c>
      <c r="AJ364" s="24">
        <v>2150</v>
      </c>
      <c r="AK364" s="24">
        <v>1463</v>
      </c>
      <c r="AL364" s="24">
        <v>1524</v>
      </c>
    </row>
    <row r="365" spans="1:38" ht="15.6" x14ac:dyDescent="0.3">
      <c r="A365" s="115" t="s">
        <v>286</v>
      </c>
      <c r="B365" s="24">
        <v>2203</v>
      </c>
      <c r="C365" s="143">
        <f t="shared" si="42"/>
        <v>0.29514965815962196</v>
      </c>
      <c r="D365" s="24"/>
      <c r="E365">
        <v>86</v>
      </c>
      <c r="F365">
        <v>75</v>
      </c>
      <c r="G365">
        <v>115</v>
      </c>
      <c r="H365">
        <v>310</v>
      </c>
      <c r="I365">
        <v>100</v>
      </c>
      <c r="J365">
        <v>45</v>
      </c>
      <c r="K365" s="160">
        <f t="shared" si="43"/>
        <v>160</v>
      </c>
      <c r="L365" s="158">
        <v>82</v>
      </c>
      <c r="M365" s="158">
        <v>29</v>
      </c>
      <c r="N365" s="158">
        <v>49</v>
      </c>
      <c r="O365">
        <v>45</v>
      </c>
      <c r="P365">
        <v>31</v>
      </c>
      <c r="Q365">
        <v>12</v>
      </c>
      <c r="R365">
        <v>39</v>
      </c>
      <c r="S365">
        <v>55</v>
      </c>
      <c r="T365">
        <v>70</v>
      </c>
      <c r="U365">
        <v>60</v>
      </c>
      <c r="V365">
        <v>108</v>
      </c>
      <c r="W365">
        <v>49</v>
      </c>
      <c r="X365">
        <v>56</v>
      </c>
      <c r="Y365">
        <v>79</v>
      </c>
      <c r="Z365">
        <v>100</v>
      </c>
      <c r="AA365">
        <v>105</v>
      </c>
      <c r="AB365">
        <v>135</v>
      </c>
      <c r="AC365">
        <v>127</v>
      </c>
      <c r="AD365">
        <v>56</v>
      </c>
      <c r="AE365">
        <v>49</v>
      </c>
      <c r="AF365" s="160">
        <f t="shared" si="44"/>
        <v>27</v>
      </c>
      <c r="AG365" s="158">
        <v>18</v>
      </c>
      <c r="AH365" s="158">
        <v>9</v>
      </c>
      <c r="AI365">
        <v>42</v>
      </c>
      <c r="AJ365">
        <v>27</v>
      </c>
      <c r="AK365">
        <v>22</v>
      </c>
      <c r="AL365">
        <v>18</v>
      </c>
    </row>
    <row r="366" spans="1:38" ht="15.6" x14ac:dyDescent="0.3">
      <c r="A366" s="116" t="s">
        <v>319</v>
      </c>
      <c r="B366" s="24">
        <v>4074</v>
      </c>
      <c r="C366" s="143">
        <f t="shared" si="42"/>
        <v>0.54581920442228771</v>
      </c>
      <c r="D366" s="24"/>
      <c r="E366">
        <v>159</v>
      </c>
      <c r="F366">
        <v>133</v>
      </c>
      <c r="G366">
        <v>158</v>
      </c>
      <c r="H366">
        <v>109</v>
      </c>
      <c r="I366">
        <v>187</v>
      </c>
      <c r="J366">
        <v>93</v>
      </c>
      <c r="K366" s="160">
        <f t="shared" si="43"/>
        <v>217</v>
      </c>
      <c r="L366" s="158">
        <v>56</v>
      </c>
      <c r="M366" s="158">
        <v>69</v>
      </c>
      <c r="N366" s="158">
        <v>92</v>
      </c>
      <c r="O366">
        <v>57</v>
      </c>
      <c r="P366">
        <v>81</v>
      </c>
      <c r="Q366">
        <v>27</v>
      </c>
      <c r="R366">
        <v>30</v>
      </c>
      <c r="S366">
        <v>133</v>
      </c>
      <c r="T366">
        <v>138</v>
      </c>
      <c r="U366">
        <v>183</v>
      </c>
      <c r="V366">
        <v>232</v>
      </c>
      <c r="W366">
        <v>86</v>
      </c>
      <c r="X366">
        <v>106</v>
      </c>
      <c r="Y366">
        <v>216</v>
      </c>
      <c r="Z366">
        <v>131</v>
      </c>
      <c r="AA366">
        <v>221</v>
      </c>
      <c r="AB366">
        <v>260</v>
      </c>
      <c r="AC366">
        <v>238</v>
      </c>
      <c r="AD366">
        <v>163</v>
      </c>
      <c r="AE366">
        <v>125</v>
      </c>
      <c r="AF366" s="160">
        <f t="shared" si="44"/>
        <v>118</v>
      </c>
      <c r="AG366" s="158">
        <v>64</v>
      </c>
      <c r="AH366" s="158">
        <v>54</v>
      </c>
      <c r="AI366">
        <v>173</v>
      </c>
      <c r="AJ366">
        <v>101</v>
      </c>
      <c r="AK366">
        <v>11</v>
      </c>
      <c r="AL366">
        <v>188</v>
      </c>
    </row>
    <row r="367" spans="1:38" ht="15.6" x14ac:dyDescent="0.3">
      <c r="A367" s="115" t="s">
        <v>287</v>
      </c>
      <c r="B367">
        <v>685</v>
      </c>
      <c r="C367" s="143">
        <f t="shared" si="42"/>
        <v>9.1773724847635518E-2</v>
      </c>
      <c r="D367"/>
      <c r="E367">
        <v>23</v>
      </c>
      <c r="F367">
        <v>45</v>
      </c>
      <c r="G367">
        <v>64</v>
      </c>
      <c r="H367">
        <v>18</v>
      </c>
      <c r="I367">
        <v>14</v>
      </c>
      <c r="J367">
        <v>9</v>
      </c>
      <c r="K367" s="160">
        <f t="shared" si="43"/>
        <v>29</v>
      </c>
      <c r="L367" s="158">
        <v>20</v>
      </c>
      <c r="M367" s="158">
        <v>3</v>
      </c>
      <c r="N367" s="158">
        <v>6</v>
      </c>
      <c r="O367">
        <v>38</v>
      </c>
      <c r="P367">
        <v>8</v>
      </c>
      <c r="Q367">
        <v>1</v>
      </c>
      <c r="R367">
        <v>14</v>
      </c>
      <c r="S367">
        <v>16</v>
      </c>
      <c r="T367">
        <v>53</v>
      </c>
      <c r="U367">
        <v>15</v>
      </c>
      <c r="V367">
        <v>26</v>
      </c>
      <c r="W367">
        <v>12</v>
      </c>
      <c r="X367">
        <v>27</v>
      </c>
      <c r="Y367">
        <v>48</v>
      </c>
      <c r="Z367">
        <v>28</v>
      </c>
      <c r="AA367">
        <v>39</v>
      </c>
      <c r="AB367">
        <v>37</v>
      </c>
      <c r="AC367">
        <v>37</v>
      </c>
      <c r="AD367">
        <v>28</v>
      </c>
      <c r="AE367">
        <v>18</v>
      </c>
      <c r="AF367" s="160">
        <f t="shared" si="44"/>
        <v>16</v>
      </c>
      <c r="AG367" s="158">
        <v>8</v>
      </c>
      <c r="AH367" s="158">
        <v>8</v>
      </c>
      <c r="AI367">
        <v>11</v>
      </c>
      <c r="AJ367">
        <v>8</v>
      </c>
      <c r="AK367">
        <v>2</v>
      </c>
      <c r="AL367">
        <v>1</v>
      </c>
    </row>
    <row r="368" spans="1:38" ht="15.6" x14ac:dyDescent="0.3">
      <c r="A368" s="116" t="s">
        <v>288</v>
      </c>
      <c r="B368" s="24">
        <v>3007</v>
      </c>
      <c r="C368" s="143">
        <f t="shared" si="42"/>
        <v>0.40286655564502188</v>
      </c>
      <c r="D368" s="24"/>
      <c r="E368">
        <v>101</v>
      </c>
      <c r="F368">
        <v>73</v>
      </c>
      <c r="G368">
        <v>170</v>
      </c>
      <c r="H368">
        <v>85</v>
      </c>
      <c r="I368">
        <v>61</v>
      </c>
      <c r="J368">
        <v>96</v>
      </c>
      <c r="K368" s="160">
        <f t="shared" si="43"/>
        <v>310</v>
      </c>
      <c r="L368" s="158">
        <v>254</v>
      </c>
      <c r="M368" s="158">
        <v>15</v>
      </c>
      <c r="N368" s="158">
        <v>41</v>
      </c>
      <c r="O368">
        <v>53</v>
      </c>
      <c r="P368">
        <v>65</v>
      </c>
      <c r="Q368">
        <v>18</v>
      </c>
      <c r="R368">
        <v>31</v>
      </c>
      <c r="S368">
        <v>120</v>
      </c>
      <c r="T368">
        <v>145</v>
      </c>
      <c r="U368">
        <v>86</v>
      </c>
      <c r="V368">
        <v>155</v>
      </c>
      <c r="W368">
        <v>57</v>
      </c>
      <c r="X368">
        <v>112</v>
      </c>
      <c r="Y368">
        <v>129</v>
      </c>
      <c r="Z368">
        <v>174</v>
      </c>
      <c r="AA368">
        <v>135</v>
      </c>
      <c r="AB368">
        <v>226</v>
      </c>
      <c r="AC368">
        <v>189</v>
      </c>
      <c r="AD368">
        <v>80</v>
      </c>
      <c r="AE368">
        <v>76</v>
      </c>
      <c r="AF368" s="160">
        <f t="shared" si="44"/>
        <v>70</v>
      </c>
      <c r="AG368" s="158">
        <v>46</v>
      </c>
      <c r="AH368" s="158">
        <v>24</v>
      </c>
      <c r="AI368">
        <v>62</v>
      </c>
      <c r="AJ368">
        <v>39</v>
      </c>
      <c r="AK368">
        <v>67</v>
      </c>
      <c r="AL368">
        <v>22</v>
      </c>
    </row>
    <row r="369" spans="1:38" ht="15.6" x14ac:dyDescent="0.3">
      <c r="A369" s="116" t="s">
        <v>320</v>
      </c>
      <c r="B369" s="24">
        <v>12325</v>
      </c>
      <c r="C369" s="143">
        <f t="shared" si="42"/>
        <v>1.6512571660541719</v>
      </c>
      <c r="D369" s="24"/>
      <c r="E369">
        <v>630</v>
      </c>
      <c r="F369">
        <v>419</v>
      </c>
      <c r="G369">
        <v>567</v>
      </c>
      <c r="H369">
        <v>294</v>
      </c>
      <c r="I369">
        <v>379</v>
      </c>
      <c r="J369">
        <v>394</v>
      </c>
      <c r="K369" s="160">
        <f t="shared" si="43"/>
        <v>796</v>
      </c>
      <c r="L369" s="158">
        <v>301</v>
      </c>
      <c r="M369" s="158">
        <v>246</v>
      </c>
      <c r="N369" s="158">
        <v>249</v>
      </c>
      <c r="O369">
        <v>453</v>
      </c>
      <c r="P369">
        <v>241</v>
      </c>
      <c r="Q369">
        <v>146</v>
      </c>
      <c r="R369">
        <v>171</v>
      </c>
      <c r="S369">
        <v>337</v>
      </c>
      <c r="T369">
        <v>656</v>
      </c>
      <c r="U369">
        <v>475</v>
      </c>
      <c r="V369">
        <v>495</v>
      </c>
      <c r="W369">
        <v>158</v>
      </c>
      <c r="X369">
        <v>374</v>
      </c>
      <c r="Y369">
        <v>647</v>
      </c>
      <c r="Z369">
        <v>635</v>
      </c>
      <c r="AA369">
        <v>676</v>
      </c>
      <c r="AB369">
        <v>610</v>
      </c>
      <c r="AC369">
        <v>815</v>
      </c>
      <c r="AD369">
        <v>340</v>
      </c>
      <c r="AE369">
        <v>309</v>
      </c>
      <c r="AF369" s="160">
        <f t="shared" si="44"/>
        <v>403</v>
      </c>
      <c r="AG369" s="158">
        <v>123</v>
      </c>
      <c r="AH369" s="158">
        <v>280</v>
      </c>
      <c r="AI369">
        <v>385</v>
      </c>
      <c r="AJ369">
        <v>165</v>
      </c>
      <c r="AK369">
        <v>170</v>
      </c>
      <c r="AL369">
        <v>185</v>
      </c>
    </row>
    <row r="370" spans="1:38" ht="15.6" x14ac:dyDescent="0.3">
      <c r="A370" s="116" t="s">
        <v>321</v>
      </c>
      <c r="B370" s="24">
        <v>49982</v>
      </c>
      <c r="C370" s="143">
        <f t="shared" si="42"/>
        <v>6.696400460342363</v>
      </c>
      <c r="D370" s="24"/>
      <c r="E370" s="24">
        <v>2105</v>
      </c>
      <c r="F370" s="24">
        <v>1770</v>
      </c>
      <c r="G370" s="24">
        <v>3255</v>
      </c>
      <c r="H370" s="24">
        <v>1327</v>
      </c>
      <c r="I370" s="24">
        <v>1143</v>
      </c>
      <c r="J370" s="24">
        <v>1158</v>
      </c>
      <c r="K370" s="160">
        <f t="shared" si="43"/>
        <v>2103</v>
      </c>
      <c r="L370" s="159">
        <v>1005</v>
      </c>
      <c r="M370" s="158">
        <v>190</v>
      </c>
      <c r="N370" s="158">
        <v>908</v>
      </c>
      <c r="O370">
        <v>881</v>
      </c>
      <c r="P370">
        <v>773</v>
      </c>
      <c r="Q370">
        <v>269</v>
      </c>
      <c r="R370">
        <v>347</v>
      </c>
      <c r="S370" s="24">
        <v>1404</v>
      </c>
      <c r="T370" s="24">
        <v>1721</v>
      </c>
      <c r="U370" s="24">
        <v>1270</v>
      </c>
      <c r="V370" s="24">
        <v>2772</v>
      </c>
      <c r="W370" s="24">
        <v>6244</v>
      </c>
      <c r="X370" s="24">
        <v>1652</v>
      </c>
      <c r="Y370" s="24">
        <v>2150</v>
      </c>
      <c r="Z370" s="24">
        <v>1815</v>
      </c>
      <c r="AA370" s="24">
        <v>3499</v>
      </c>
      <c r="AB370" s="24">
        <v>3940</v>
      </c>
      <c r="AC370" s="24">
        <v>2396</v>
      </c>
      <c r="AD370">
        <v>899</v>
      </c>
      <c r="AE370" s="24">
        <v>1761</v>
      </c>
      <c r="AF370" s="160">
        <f t="shared" si="44"/>
        <v>1102</v>
      </c>
      <c r="AG370" s="158">
        <v>706</v>
      </c>
      <c r="AH370" s="158">
        <v>396</v>
      </c>
      <c r="AI370" s="24">
        <v>1798</v>
      </c>
      <c r="AJ370">
        <v>216</v>
      </c>
      <c r="AK370">
        <v>80</v>
      </c>
      <c r="AL370">
        <v>132</v>
      </c>
    </row>
    <row r="371" spans="1:38" ht="31.2" x14ac:dyDescent="0.3">
      <c r="A371" s="116" t="s">
        <v>322</v>
      </c>
      <c r="B371" s="24">
        <v>2681</v>
      </c>
      <c r="C371" s="143">
        <f t="shared" si="42"/>
        <v>0.35919030119198658</v>
      </c>
      <c r="D371" s="24"/>
      <c r="E371">
        <v>105</v>
      </c>
      <c r="F371">
        <v>76</v>
      </c>
      <c r="G371">
        <v>114</v>
      </c>
      <c r="H371">
        <v>82</v>
      </c>
      <c r="I371">
        <v>52</v>
      </c>
      <c r="J371">
        <v>106</v>
      </c>
      <c r="K371" s="160">
        <f t="shared" si="43"/>
        <v>441</v>
      </c>
      <c r="L371" s="158">
        <v>368</v>
      </c>
      <c r="M371" s="158">
        <v>50</v>
      </c>
      <c r="N371" s="158">
        <v>23</v>
      </c>
      <c r="O371">
        <v>56</v>
      </c>
      <c r="P371">
        <v>64</v>
      </c>
      <c r="Q371">
        <v>14</v>
      </c>
      <c r="R371">
        <v>31</v>
      </c>
      <c r="S371">
        <v>95</v>
      </c>
      <c r="T371">
        <v>76</v>
      </c>
      <c r="U371">
        <v>87</v>
      </c>
      <c r="V371">
        <v>106</v>
      </c>
      <c r="W371">
        <v>63</v>
      </c>
      <c r="X371">
        <v>79</v>
      </c>
      <c r="Y371">
        <v>77</v>
      </c>
      <c r="Z371">
        <v>80</v>
      </c>
      <c r="AA371">
        <v>114</v>
      </c>
      <c r="AB371">
        <v>228</v>
      </c>
      <c r="AC371">
        <v>106</v>
      </c>
      <c r="AD371">
        <v>52</v>
      </c>
      <c r="AE371">
        <v>96</v>
      </c>
      <c r="AF371" s="160">
        <f t="shared" si="44"/>
        <v>103</v>
      </c>
      <c r="AG371" s="158">
        <v>68</v>
      </c>
      <c r="AH371" s="158">
        <v>35</v>
      </c>
      <c r="AI371">
        <v>48</v>
      </c>
      <c r="AJ371">
        <v>31</v>
      </c>
      <c r="AK371">
        <v>15</v>
      </c>
      <c r="AL371">
        <v>84</v>
      </c>
    </row>
    <row r="372" spans="1:38" ht="15.6" x14ac:dyDescent="0.3">
      <c r="A372" s="115" t="s">
        <v>323</v>
      </c>
      <c r="B372">
        <v>759</v>
      </c>
      <c r="C372" s="143">
        <f t="shared" si="42"/>
        <v>0.10168796665599322</v>
      </c>
      <c r="D372"/>
      <c r="E372">
        <v>28</v>
      </c>
      <c r="F372">
        <v>23</v>
      </c>
      <c r="G372">
        <v>37</v>
      </c>
      <c r="H372">
        <v>15</v>
      </c>
      <c r="I372">
        <v>20</v>
      </c>
      <c r="J372">
        <v>31</v>
      </c>
      <c r="K372" s="160">
        <f t="shared" si="43"/>
        <v>29</v>
      </c>
      <c r="L372" s="158">
        <v>14</v>
      </c>
      <c r="M372" s="158">
        <v>4</v>
      </c>
      <c r="N372" s="158">
        <v>11</v>
      </c>
      <c r="O372">
        <v>14</v>
      </c>
      <c r="P372">
        <v>13</v>
      </c>
      <c r="Q372">
        <v>4</v>
      </c>
      <c r="R372">
        <v>1</v>
      </c>
      <c r="S372">
        <v>22</v>
      </c>
      <c r="T372">
        <v>21</v>
      </c>
      <c r="U372">
        <v>20</v>
      </c>
      <c r="V372">
        <v>62</v>
      </c>
      <c r="W372">
        <v>75</v>
      </c>
      <c r="X372">
        <v>35</v>
      </c>
      <c r="Y372">
        <v>38</v>
      </c>
      <c r="Z372">
        <v>15</v>
      </c>
      <c r="AA372">
        <v>63</v>
      </c>
      <c r="AB372">
        <v>54</v>
      </c>
      <c r="AC372">
        <v>41</v>
      </c>
      <c r="AD372">
        <v>16</v>
      </c>
      <c r="AE372">
        <v>35</v>
      </c>
      <c r="AF372" s="160">
        <f t="shared" si="44"/>
        <v>24</v>
      </c>
      <c r="AG372" s="158">
        <v>19</v>
      </c>
      <c r="AH372" s="158">
        <v>5</v>
      </c>
      <c r="AI372">
        <v>20</v>
      </c>
      <c r="AJ372">
        <v>1</v>
      </c>
      <c r="AK372">
        <v>0</v>
      </c>
      <c r="AL372">
        <v>2</v>
      </c>
    </row>
    <row r="373" spans="1:38" ht="15.6" x14ac:dyDescent="0.3">
      <c r="A373" s="115" t="s">
        <v>324</v>
      </c>
      <c r="B373">
        <v>60</v>
      </c>
      <c r="C373" s="143">
        <f t="shared" si="42"/>
        <v>8.0385744392089502E-3</v>
      </c>
      <c r="D373"/>
      <c r="E373">
        <v>6</v>
      </c>
      <c r="F373">
        <v>0</v>
      </c>
      <c r="G373">
        <v>3</v>
      </c>
      <c r="H373">
        <v>1</v>
      </c>
      <c r="I373">
        <v>3</v>
      </c>
      <c r="J373">
        <v>4</v>
      </c>
      <c r="K373" s="160">
        <f t="shared" si="43"/>
        <v>1</v>
      </c>
      <c r="L373" s="158">
        <v>0</v>
      </c>
      <c r="M373" s="158">
        <v>0</v>
      </c>
      <c r="N373" s="158">
        <v>1</v>
      </c>
      <c r="O373">
        <v>0</v>
      </c>
      <c r="P373">
        <v>2</v>
      </c>
      <c r="Q373">
        <v>0</v>
      </c>
      <c r="R373">
        <v>0</v>
      </c>
      <c r="S373">
        <v>9</v>
      </c>
      <c r="T373">
        <v>5</v>
      </c>
      <c r="U373">
        <v>0</v>
      </c>
      <c r="V373">
        <v>2</v>
      </c>
      <c r="W373">
        <v>4</v>
      </c>
      <c r="X373">
        <v>5</v>
      </c>
      <c r="Y373">
        <v>3</v>
      </c>
      <c r="Z373">
        <v>1</v>
      </c>
      <c r="AA373">
        <v>4</v>
      </c>
      <c r="AB373">
        <v>2</v>
      </c>
      <c r="AC373">
        <v>1</v>
      </c>
      <c r="AD373">
        <v>0</v>
      </c>
      <c r="AE373">
        <v>4</v>
      </c>
      <c r="AF373" s="160">
        <f t="shared" si="44"/>
        <v>0</v>
      </c>
      <c r="AG373" s="158">
        <v>0</v>
      </c>
      <c r="AH373" s="158">
        <v>0</v>
      </c>
      <c r="AI373">
        <v>0</v>
      </c>
      <c r="AJ373">
        <v>0</v>
      </c>
      <c r="AK373">
        <v>0</v>
      </c>
      <c r="AL373">
        <v>0</v>
      </c>
    </row>
    <row r="374" spans="1:38" ht="15.6" x14ac:dyDescent="0.3">
      <c r="A374" s="115" t="s">
        <v>294</v>
      </c>
      <c r="B374">
        <v>327</v>
      </c>
      <c r="C374" s="143">
        <f t="shared" si="42"/>
        <v>4.3810230693688779E-2</v>
      </c>
      <c r="D374"/>
      <c r="E374">
        <v>9</v>
      </c>
      <c r="F374">
        <v>11</v>
      </c>
      <c r="G374">
        <v>16</v>
      </c>
      <c r="H374">
        <v>38</v>
      </c>
      <c r="I374">
        <v>12</v>
      </c>
      <c r="J374">
        <v>10</v>
      </c>
      <c r="K374" s="160">
        <f t="shared" si="43"/>
        <v>20</v>
      </c>
      <c r="L374" s="158">
        <v>9</v>
      </c>
      <c r="M374" s="158">
        <v>5</v>
      </c>
      <c r="N374" s="158">
        <v>6</v>
      </c>
      <c r="O374">
        <v>15</v>
      </c>
      <c r="P374">
        <v>13</v>
      </c>
      <c r="Q374">
        <v>8</v>
      </c>
      <c r="R374">
        <v>2</v>
      </c>
      <c r="S374">
        <v>9</v>
      </c>
      <c r="T374">
        <v>7</v>
      </c>
      <c r="U374">
        <v>3</v>
      </c>
      <c r="V374">
        <v>15</v>
      </c>
      <c r="W374">
        <v>7</v>
      </c>
      <c r="X374">
        <v>38</v>
      </c>
      <c r="Y374">
        <v>7</v>
      </c>
      <c r="Z374">
        <v>6</v>
      </c>
      <c r="AA374">
        <v>14</v>
      </c>
      <c r="AB374">
        <v>14</v>
      </c>
      <c r="AC374">
        <v>15</v>
      </c>
      <c r="AD374">
        <v>5</v>
      </c>
      <c r="AE374">
        <v>6</v>
      </c>
      <c r="AF374" s="160">
        <f t="shared" si="44"/>
        <v>20</v>
      </c>
      <c r="AG374" s="158">
        <v>13</v>
      </c>
      <c r="AH374" s="158">
        <v>7</v>
      </c>
      <c r="AI374">
        <v>5</v>
      </c>
      <c r="AJ374">
        <v>2</v>
      </c>
      <c r="AK374">
        <v>0</v>
      </c>
      <c r="AL374">
        <v>0</v>
      </c>
    </row>
    <row r="375" spans="1:38" x14ac:dyDescent="0.3">
      <c r="B375"/>
      <c r="C375"/>
      <c r="D375"/>
      <c r="E375"/>
      <c r="F375"/>
      <c r="G375"/>
      <c r="H375"/>
      <c r="I375"/>
      <c r="J375"/>
      <c r="K375"/>
      <c r="L375" s="158"/>
      <c r="M375" s="158"/>
      <c r="N375" s="158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 s="158"/>
      <c r="AH375" s="158"/>
      <c r="AI375"/>
      <c r="AJ375"/>
      <c r="AK375"/>
      <c r="AL375"/>
    </row>
    <row r="376" spans="1:38" ht="15.6" x14ac:dyDescent="0.3">
      <c r="A376" s="118" t="s">
        <v>22</v>
      </c>
      <c r="B376"/>
      <c r="C376"/>
      <c r="D376"/>
      <c r="E376"/>
      <c r="F376"/>
      <c r="G376"/>
      <c r="H376"/>
      <c r="I376"/>
      <c r="J376"/>
      <c r="K376"/>
      <c r="L376" s="158"/>
      <c r="M376" s="158"/>
      <c r="N376" s="158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 s="158"/>
      <c r="AH376" s="158"/>
      <c r="AI376"/>
      <c r="AJ376"/>
      <c r="AK376"/>
      <c r="AL376"/>
    </row>
    <row r="377" spans="1:38" ht="15.6" x14ac:dyDescent="0.3">
      <c r="A377" s="118" t="s">
        <v>15</v>
      </c>
      <c r="B377"/>
      <c r="C377"/>
      <c r="D377"/>
      <c r="E377"/>
      <c r="F377"/>
      <c r="G377"/>
      <c r="H377"/>
      <c r="I377"/>
      <c r="J377"/>
      <c r="K377"/>
      <c r="L377" s="158"/>
      <c r="M377" s="158"/>
      <c r="N377" s="158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 s="158"/>
      <c r="AH377" s="158"/>
      <c r="AI377"/>
      <c r="AJ377"/>
      <c r="AK377"/>
      <c r="AL377"/>
    </row>
    <row r="378" spans="1:38" s="68" customFormat="1" ht="15.6" x14ac:dyDescent="0.3">
      <c r="A378" s="112" t="s">
        <v>20</v>
      </c>
      <c r="B378" s="152">
        <v>1347135</v>
      </c>
      <c r="C378" s="155">
        <f>B378/$B$378%</f>
        <v>100</v>
      </c>
      <c r="D378" s="152"/>
      <c r="E378" s="152">
        <v>77378</v>
      </c>
      <c r="F378" s="152">
        <v>58546</v>
      </c>
      <c r="G378" s="152">
        <v>89679</v>
      </c>
      <c r="H378" s="152">
        <v>41400</v>
      </c>
      <c r="I378" s="152">
        <v>41531</v>
      </c>
      <c r="J378" s="152">
        <v>42832</v>
      </c>
      <c r="K378" s="160">
        <f>SUM(L378,M378,N378)</f>
        <v>68983</v>
      </c>
      <c r="L378" s="162">
        <v>30926</v>
      </c>
      <c r="M378" s="162">
        <v>15979</v>
      </c>
      <c r="N378" s="162">
        <v>22078</v>
      </c>
      <c r="O378" s="152">
        <v>16604</v>
      </c>
      <c r="P378" s="152">
        <v>24033</v>
      </c>
      <c r="Q378" s="152">
        <v>14231</v>
      </c>
      <c r="R378" s="152">
        <v>17200</v>
      </c>
      <c r="S378" s="152">
        <v>37672</v>
      </c>
      <c r="T378" s="152">
        <v>55919</v>
      </c>
      <c r="U378" s="152">
        <v>37053</v>
      </c>
      <c r="V378" s="152">
        <v>61704</v>
      </c>
      <c r="W378" s="152">
        <v>26490</v>
      </c>
      <c r="X378" s="152">
        <v>42538</v>
      </c>
      <c r="Y378" s="152">
        <v>66422</v>
      </c>
      <c r="Z378" s="152">
        <v>64116</v>
      </c>
      <c r="AA378" s="152">
        <v>69228</v>
      </c>
      <c r="AB378" s="152">
        <v>58323</v>
      </c>
      <c r="AC378" s="152">
        <v>108003</v>
      </c>
      <c r="AD378" s="152">
        <v>53291</v>
      </c>
      <c r="AE378" s="152">
        <v>48920</v>
      </c>
      <c r="AF378" s="160">
        <f>SUM(AG378,AH378)</f>
        <v>45877</v>
      </c>
      <c r="AG378" s="162">
        <v>16229</v>
      </c>
      <c r="AH378" s="162">
        <v>29648</v>
      </c>
      <c r="AI378" s="152">
        <v>45835</v>
      </c>
      <c r="AJ378" s="152">
        <v>14000</v>
      </c>
      <c r="AK378" s="152">
        <v>10871</v>
      </c>
      <c r="AL378" s="152">
        <v>8456</v>
      </c>
    </row>
    <row r="379" spans="1:38" ht="15.6" x14ac:dyDescent="0.3">
      <c r="A379" s="115" t="s">
        <v>281</v>
      </c>
      <c r="B379" s="24">
        <v>64780</v>
      </c>
      <c r="C379" s="143">
        <f t="shared" ref="C379:C392" si="45">B379/$B$378%</f>
        <v>4.8087236988126651</v>
      </c>
      <c r="D379" s="24"/>
      <c r="E379" s="24">
        <v>4174</v>
      </c>
      <c r="F379" s="24">
        <v>3130</v>
      </c>
      <c r="G379" s="24">
        <v>4763</v>
      </c>
      <c r="H379" s="24">
        <v>1986</v>
      </c>
      <c r="I379" s="24">
        <v>1927</v>
      </c>
      <c r="J379" s="24">
        <v>2133</v>
      </c>
      <c r="K379" s="160">
        <f t="shared" ref="K379:K392" si="46">SUM(L379,M379,N379)</f>
        <v>2883</v>
      </c>
      <c r="L379" s="159">
        <v>1389</v>
      </c>
      <c r="M379" s="158">
        <v>709</v>
      </c>
      <c r="N379" s="158">
        <v>785</v>
      </c>
      <c r="O379">
        <v>653</v>
      </c>
      <c r="P379" s="24">
        <v>1079</v>
      </c>
      <c r="Q379">
        <v>668</v>
      </c>
      <c r="R379">
        <v>776</v>
      </c>
      <c r="S379" s="24">
        <v>1496</v>
      </c>
      <c r="T379" s="24">
        <v>2527</v>
      </c>
      <c r="U379" s="24">
        <v>1569</v>
      </c>
      <c r="V379" s="24">
        <v>2649</v>
      </c>
      <c r="W379">
        <v>596</v>
      </c>
      <c r="X379" s="24">
        <v>1722</v>
      </c>
      <c r="Y379" s="24">
        <v>3012</v>
      </c>
      <c r="Z379" s="24">
        <v>3516</v>
      </c>
      <c r="AA379" s="24">
        <v>2796</v>
      </c>
      <c r="AB379" s="24">
        <v>2450</v>
      </c>
      <c r="AC379" s="24">
        <v>6412</v>
      </c>
      <c r="AD379" s="24">
        <v>3170</v>
      </c>
      <c r="AE379" s="24">
        <v>2160</v>
      </c>
      <c r="AF379" s="160">
        <f t="shared" ref="AF379:AF392" si="47">SUM(AG379,AH379)</f>
        <v>2184</v>
      </c>
      <c r="AG379" s="158">
        <v>658</v>
      </c>
      <c r="AH379" s="159">
        <v>1526</v>
      </c>
      <c r="AI379" s="24">
        <v>2518</v>
      </c>
      <c r="AJ379">
        <v>763</v>
      </c>
      <c r="AK379">
        <v>656</v>
      </c>
      <c r="AL379">
        <v>412</v>
      </c>
    </row>
    <row r="380" spans="1:38" ht="15.6" x14ac:dyDescent="0.3">
      <c r="A380" s="115" t="s">
        <v>282</v>
      </c>
      <c r="B380" s="24">
        <v>623971</v>
      </c>
      <c r="C380" s="143">
        <f t="shared" si="45"/>
        <v>46.318371952328462</v>
      </c>
      <c r="D380" s="24"/>
      <c r="E380" s="24">
        <v>38519</v>
      </c>
      <c r="F380" s="24">
        <v>28497</v>
      </c>
      <c r="G380" s="24">
        <v>42059</v>
      </c>
      <c r="H380" s="24">
        <v>19023</v>
      </c>
      <c r="I380" s="24">
        <v>19582</v>
      </c>
      <c r="J380" s="24">
        <v>20130</v>
      </c>
      <c r="K380" s="160">
        <f t="shared" si="46"/>
        <v>30164</v>
      </c>
      <c r="L380" s="159">
        <v>13813</v>
      </c>
      <c r="M380" s="159">
        <v>7183</v>
      </c>
      <c r="N380" s="159">
        <v>9168</v>
      </c>
      <c r="O380" s="24">
        <v>6439</v>
      </c>
      <c r="P380" s="24">
        <v>10667</v>
      </c>
      <c r="Q380" s="24">
        <v>6425</v>
      </c>
      <c r="R380" s="24">
        <v>7488</v>
      </c>
      <c r="S380" s="24">
        <v>16513</v>
      </c>
      <c r="T380" s="24">
        <v>25546</v>
      </c>
      <c r="U380" s="24">
        <v>16539</v>
      </c>
      <c r="V380" s="24">
        <v>28205</v>
      </c>
      <c r="W380" s="24">
        <v>6191</v>
      </c>
      <c r="X380" s="24">
        <v>18366</v>
      </c>
      <c r="Y380" s="24">
        <v>30803</v>
      </c>
      <c r="Z380" s="24">
        <v>33170</v>
      </c>
      <c r="AA380" s="24">
        <v>31617</v>
      </c>
      <c r="AB380" s="24">
        <v>24359</v>
      </c>
      <c r="AC380" s="24">
        <v>55145</v>
      </c>
      <c r="AD380" s="24">
        <v>26405</v>
      </c>
      <c r="AE380" s="24">
        <v>22517</v>
      </c>
      <c r="AF380" s="160">
        <f t="shared" si="47"/>
        <v>20999</v>
      </c>
      <c r="AG380" s="159">
        <v>6998</v>
      </c>
      <c r="AH380" s="159">
        <v>14001</v>
      </c>
      <c r="AI380" s="24">
        <v>22529</v>
      </c>
      <c r="AJ380" s="24">
        <v>6707</v>
      </c>
      <c r="AK380" s="24">
        <v>5207</v>
      </c>
      <c r="AL380" s="24">
        <v>4160</v>
      </c>
    </row>
    <row r="381" spans="1:38" ht="15.6" x14ac:dyDescent="0.3">
      <c r="A381" s="115" t="s">
        <v>283</v>
      </c>
      <c r="B381" s="24">
        <v>303607</v>
      </c>
      <c r="C381" s="143">
        <f t="shared" si="45"/>
        <v>22.537236431389577</v>
      </c>
      <c r="D381" s="24"/>
      <c r="E381" s="24">
        <v>18120</v>
      </c>
      <c r="F381" s="24">
        <v>13488</v>
      </c>
      <c r="G381" s="24">
        <v>20009</v>
      </c>
      <c r="H381" s="24">
        <v>9494</v>
      </c>
      <c r="I381" s="24">
        <v>9484</v>
      </c>
      <c r="J381" s="24">
        <v>10022</v>
      </c>
      <c r="K381" s="160">
        <f t="shared" si="46"/>
        <v>15734</v>
      </c>
      <c r="L381" s="159">
        <v>6839</v>
      </c>
      <c r="M381" s="159">
        <v>3975</v>
      </c>
      <c r="N381" s="159">
        <v>4920</v>
      </c>
      <c r="O381" s="24">
        <v>3516</v>
      </c>
      <c r="P381" s="24">
        <v>5570</v>
      </c>
      <c r="Q381" s="24">
        <v>3472</v>
      </c>
      <c r="R381" s="24">
        <v>3856</v>
      </c>
      <c r="S381" s="24">
        <v>8270</v>
      </c>
      <c r="T381" s="24">
        <v>12786</v>
      </c>
      <c r="U381" s="24">
        <v>8248</v>
      </c>
      <c r="V381" s="24">
        <v>13749</v>
      </c>
      <c r="W381" s="24">
        <v>3330</v>
      </c>
      <c r="X381" s="24">
        <v>9532</v>
      </c>
      <c r="Y381" s="24">
        <v>14980</v>
      </c>
      <c r="Z381" s="24">
        <v>14590</v>
      </c>
      <c r="AA381" s="24">
        <v>15316</v>
      </c>
      <c r="AB381" s="24">
        <v>11814</v>
      </c>
      <c r="AC381" s="24">
        <v>24917</v>
      </c>
      <c r="AD381" s="24">
        <v>12767</v>
      </c>
      <c r="AE381" s="24">
        <v>11074</v>
      </c>
      <c r="AF381" s="160">
        <f t="shared" si="47"/>
        <v>11116</v>
      </c>
      <c r="AG381" s="159">
        <v>3713</v>
      </c>
      <c r="AH381" s="159">
        <v>7403</v>
      </c>
      <c r="AI381" s="24">
        <v>10768</v>
      </c>
      <c r="AJ381" s="24">
        <v>2925</v>
      </c>
      <c r="AK381" s="24">
        <v>2452</v>
      </c>
      <c r="AL381" s="24">
        <v>2208</v>
      </c>
    </row>
    <row r="382" spans="1:38" ht="15.6" x14ac:dyDescent="0.3">
      <c r="A382" s="115" t="s">
        <v>285</v>
      </c>
      <c r="B382" s="24">
        <v>210986</v>
      </c>
      <c r="C382" s="143">
        <f t="shared" si="45"/>
        <v>15.661830477272137</v>
      </c>
      <c r="D382" s="24"/>
      <c r="E382" s="24">
        <v>10748</v>
      </c>
      <c r="F382" s="24">
        <v>8248</v>
      </c>
      <c r="G382" s="24">
        <v>13877</v>
      </c>
      <c r="H382" s="24">
        <v>6554</v>
      </c>
      <c r="I382" s="24">
        <v>6571</v>
      </c>
      <c r="J382" s="24">
        <v>6760</v>
      </c>
      <c r="K382" s="160">
        <f t="shared" si="46"/>
        <v>12397</v>
      </c>
      <c r="L382" s="159">
        <v>5195</v>
      </c>
      <c r="M382" s="159">
        <v>2866</v>
      </c>
      <c r="N382" s="159">
        <v>4336</v>
      </c>
      <c r="O382" s="24">
        <v>2859</v>
      </c>
      <c r="P382" s="24">
        <v>4060</v>
      </c>
      <c r="Q382" s="24">
        <v>2596</v>
      </c>
      <c r="R382" s="24">
        <v>3733</v>
      </c>
      <c r="S382" s="24">
        <v>7312</v>
      </c>
      <c r="T382" s="24">
        <v>9590</v>
      </c>
      <c r="U382" s="24">
        <v>6116</v>
      </c>
      <c r="V382" s="24">
        <v>9261</v>
      </c>
      <c r="W382" s="24">
        <v>3251</v>
      </c>
      <c r="X382" s="24">
        <v>7662</v>
      </c>
      <c r="Y382" s="24">
        <v>10698</v>
      </c>
      <c r="Z382" s="24">
        <v>8554</v>
      </c>
      <c r="AA382" s="24">
        <v>10257</v>
      </c>
      <c r="AB382" s="24">
        <v>9910</v>
      </c>
      <c r="AC382" s="24">
        <v>13843</v>
      </c>
      <c r="AD382" s="24">
        <v>7540</v>
      </c>
      <c r="AE382" s="24">
        <v>8155</v>
      </c>
      <c r="AF382" s="160">
        <f t="shared" si="47"/>
        <v>7866</v>
      </c>
      <c r="AG382" s="159">
        <v>2911</v>
      </c>
      <c r="AH382" s="159">
        <v>4955</v>
      </c>
      <c r="AI382" s="24">
        <v>6457</v>
      </c>
      <c r="AJ382" s="24">
        <v>3022</v>
      </c>
      <c r="AK382" s="24">
        <v>2058</v>
      </c>
      <c r="AL382" s="24">
        <v>1031</v>
      </c>
    </row>
    <row r="383" spans="1:38" ht="15.6" x14ac:dyDescent="0.3">
      <c r="A383" s="115" t="s">
        <v>286</v>
      </c>
      <c r="B383" s="24">
        <v>4127</v>
      </c>
      <c r="C383" s="143">
        <f t="shared" si="45"/>
        <v>0.30635385466193066</v>
      </c>
      <c r="D383" s="24"/>
      <c r="E383">
        <v>156</v>
      </c>
      <c r="F383">
        <v>138</v>
      </c>
      <c r="G383">
        <v>215</v>
      </c>
      <c r="H383">
        <v>356</v>
      </c>
      <c r="I383">
        <v>212</v>
      </c>
      <c r="J383">
        <v>87</v>
      </c>
      <c r="K383" s="160">
        <f t="shared" si="46"/>
        <v>302</v>
      </c>
      <c r="L383" s="158">
        <v>122</v>
      </c>
      <c r="M383" s="158">
        <v>73</v>
      </c>
      <c r="N383" s="158">
        <v>107</v>
      </c>
      <c r="O383">
        <v>88</v>
      </c>
      <c r="P383">
        <v>72</v>
      </c>
      <c r="Q383">
        <v>44</v>
      </c>
      <c r="R383">
        <v>55</v>
      </c>
      <c r="S383">
        <v>136</v>
      </c>
      <c r="T383">
        <v>125</v>
      </c>
      <c r="U383">
        <v>124</v>
      </c>
      <c r="V383">
        <v>222</v>
      </c>
      <c r="W383">
        <v>226</v>
      </c>
      <c r="X383">
        <v>118</v>
      </c>
      <c r="Y383">
        <v>152</v>
      </c>
      <c r="Z383">
        <v>104</v>
      </c>
      <c r="AA383">
        <v>206</v>
      </c>
      <c r="AB383">
        <v>279</v>
      </c>
      <c r="AC383">
        <v>253</v>
      </c>
      <c r="AD383">
        <v>114</v>
      </c>
      <c r="AE383">
        <v>108</v>
      </c>
      <c r="AF383" s="160">
        <f t="shared" si="47"/>
        <v>66</v>
      </c>
      <c r="AG383" s="158">
        <v>37</v>
      </c>
      <c r="AH383" s="158">
        <v>29</v>
      </c>
      <c r="AI383">
        <v>92</v>
      </c>
      <c r="AJ383">
        <v>28</v>
      </c>
      <c r="AK383">
        <v>33</v>
      </c>
      <c r="AL383">
        <v>16</v>
      </c>
    </row>
    <row r="384" spans="1:38" ht="15.6" x14ac:dyDescent="0.3">
      <c r="A384" s="116" t="s">
        <v>319</v>
      </c>
      <c r="B384" s="24">
        <v>6571</v>
      </c>
      <c r="C384" s="143">
        <f t="shared" si="45"/>
        <v>0.48777590961559159</v>
      </c>
      <c r="D384" s="24"/>
      <c r="E384">
        <v>254</v>
      </c>
      <c r="F384">
        <v>212</v>
      </c>
      <c r="G384">
        <v>246</v>
      </c>
      <c r="H384">
        <v>173</v>
      </c>
      <c r="I384">
        <v>343</v>
      </c>
      <c r="J384">
        <v>164</v>
      </c>
      <c r="K384" s="160">
        <f t="shared" si="46"/>
        <v>360</v>
      </c>
      <c r="L384" s="158">
        <v>90</v>
      </c>
      <c r="M384" s="158">
        <v>102</v>
      </c>
      <c r="N384" s="158">
        <v>168</v>
      </c>
      <c r="O384">
        <v>127</v>
      </c>
      <c r="P384">
        <v>159</v>
      </c>
      <c r="Q384">
        <v>48</v>
      </c>
      <c r="R384">
        <v>67</v>
      </c>
      <c r="S384">
        <v>235</v>
      </c>
      <c r="T384">
        <v>227</v>
      </c>
      <c r="U384">
        <v>271</v>
      </c>
      <c r="V384">
        <v>372</v>
      </c>
      <c r="W384">
        <v>141</v>
      </c>
      <c r="X384">
        <v>184</v>
      </c>
      <c r="Y384">
        <v>336</v>
      </c>
      <c r="Z384">
        <v>177</v>
      </c>
      <c r="AA384">
        <v>319</v>
      </c>
      <c r="AB384">
        <v>338</v>
      </c>
      <c r="AC384">
        <v>485</v>
      </c>
      <c r="AD384">
        <v>339</v>
      </c>
      <c r="AE384">
        <v>221</v>
      </c>
      <c r="AF384" s="160">
        <f t="shared" si="47"/>
        <v>280</v>
      </c>
      <c r="AG384" s="158">
        <v>128</v>
      </c>
      <c r="AH384" s="158">
        <v>152</v>
      </c>
      <c r="AI384">
        <v>364</v>
      </c>
      <c r="AJ384">
        <v>50</v>
      </c>
      <c r="AK384">
        <v>17</v>
      </c>
      <c r="AL384">
        <v>62</v>
      </c>
    </row>
    <row r="385" spans="1:38" ht="15.6" x14ac:dyDescent="0.3">
      <c r="A385" s="115" t="s">
        <v>287</v>
      </c>
      <c r="B385" s="24">
        <v>1139</v>
      </c>
      <c r="C385" s="143">
        <f t="shared" si="45"/>
        <v>8.454980384297045E-2</v>
      </c>
      <c r="D385" s="24"/>
      <c r="E385">
        <v>51</v>
      </c>
      <c r="F385">
        <v>61</v>
      </c>
      <c r="G385">
        <v>102</v>
      </c>
      <c r="H385">
        <v>29</v>
      </c>
      <c r="I385">
        <v>19</v>
      </c>
      <c r="J385">
        <v>15</v>
      </c>
      <c r="K385" s="160">
        <f t="shared" si="46"/>
        <v>46</v>
      </c>
      <c r="L385" s="158">
        <v>25</v>
      </c>
      <c r="M385" s="158">
        <v>7</v>
      </c>
      <c r="N385" s="158">
        <v>14</v>
      </c>
      <c r="O385">
        <v>82</v>
      </c>
      <c r="P385">
        <v>29</v>
      </c>
      <c r="Q385">
        <v>3</v>
      </c>
      <c r="R385">
        <v>28</v>
      </c>
      <c r="S385">
        <v>38</v>
      </c>
      <c r="T385">
        <v>78</v>
      </c>
      <c r="U385">
        <v>27</v>
      </c>
      <c r="V385">
        <v>43</v>
      </c>
      <c r="W385">
        <v>25</v>
      </c>
      <c r="X385">
        <v>57</v>
      </c>
      <c r="Y385">
        <v>71</v>
      </c>
      <c r="Z385">
        <v>31</v>
      </c>
      <c r="AA385">
        <v>57</v>
      </c>
      <c r="AB385">
        <v>50</v>
      </c>
      <c r="AC385">
        <v>64</v>
      </c>
      <c r="AD385">
        <v>33</v>
      </c>
      <c r="AE385">
        <v>40</v>
      </c>
      <c r="AF385" s="160">
        <f t="shared" si="47"/>
        <v>34</v>
      </c>
      <c r="AG385" s="158">
        <v>15</v>
      </c>
      <c r="AH385" s="158">
        <v>19</v>
      </c>
      <c r="AI385">
        <v>17</v>
      </c>
      <c r="AJ385">
        <v>6</v>
      </c>
      <c r="AK385">
        <v>2</v>
      </c>
      <c r="AL385">
        <v>1</v>
      </c>
    </row>
    <row r="386" spans="1:38" ht="15.6" x14ac:dyDescent="0.3">
      <c r="A386" s="116" t="s">
        <v>288</v>
      </c>
      <c r="B386" s="24">
        <v>4356</v>
      </c>
      <c r="C386" s="143">
        <f t="shared" si="45"/>
        <v>0.32335289336258055</v>
      </c>
      <c r="D386" s="24"/>
      <c r="E386">
        <v>158</v>
      </c>
      <c r="F386">
        <v>110</v>
      </c>
      <c r="G386">
        <v>262</v>
      </c>
      <c r="H386">
        <v>152</v>
      </c>
      <c r="I386">
        <v>98</v>
      </c>
      <c r="J386">
        <v>127</v>
      </c>
      <c r="K386" s="160">
        <f t="shared" si="46"/>
        <v>395</v>
      </c>
      <c r="L386" s="158">
        <v>290</v>
      </c>
      <c r="M386" s="158">
        <v>30</v>
      </c>
      <c r="N386" s="158">
        <v>75</v>
      </c>
      <c r="O386">
        <v>99</v>
      </c>
      <c r="P386">
        <v>114</v>
      </c>
      <c r="Q386">
        <v>29</v>
      </c>
      <c r="R386">
        <v>63</v>
      </c>
      <c r="S386">
        <v>164</v>
      </c>
      <c r="T386">
        <v>222</v>
      </c>
      <c r="U386">
        <v>131</v>
      </c>
      <c r="V386">
        <v>235</v>
      </c>
      <c r="W386">
        <v>89</v>
      </c>
      <c r="X386">
        <v>174</v>
      </c>
      <c r="Y386">
        <v>215</v>
      </c>
      <c r="Z386">
        <v>200</v>
      </c>
      <c r="AA386">
        <v>197</v>
      </c>
      <c r="AB386">
        <v>297</v>
      </c>
      <c r="AC386">
        <v>279</v>
      </c>
      <c r="AD386">
        <v>129</v>
      </c>
      <c r="AE386">
        <v>137</v>
      </c>
      <c r="AF386" s="160">
        <f t="shared" si="47"/>
        <v>99</v>
      </c>
      <c r="AG386" s="158">
        <v>56</v>
      </c>
      <c r="AH386" s="158">
        <v>43</v>
      </c>
      <c r="AI386">
        <v>99</v>
      </c>
      <c r="AJ386">
        <v>35</v>
      </c>
      <c r="AK386">
        <v>32</v>
      </c>
      <c r="AL386">
        <v>15</v>
      </c>
    </row>
    <row r="387" spans="1:38" ht="15.6" x14ac:dyDescent="0.3">
      <c r="A387" s="116" t="s">
        <v>320</v>
      </c>
      <c r="B387" s="24">
        <v>24038</v>
      </c>
      <c r="C387" s="143">
        <f t="shared" si="45"/>
        <v>1.7843794422979136</v>
      </c>
      <c r="D387" s="24"/>
      <c r="E387" s="24">
        <v>1055</v>
      </c>
      <c r="F387">
        <v>862</v>
      </c>
      <c r="G387" s="24">
        <v>1195</v>
      </c>
      <c r="H387">
        <v>691</v>
      </c>
      <c r="I387">
        <v>730</v>
      </c>
      <c r="J387">
        <v>793</v>
      </c>
      <c r="K387" s="160">
        <f t="shared" si="46"/>
        <v>1672</v>
      </c>
      <c r="L387" s="158">
        <v>656</v>
      </c>
      <c r="M387" s="158">
        <v>514</v>
      </c>
      <c r="N387" s="158">
        <v>502</v>
      </c>
      <c r="O387">
        <v>956</v>
      </c>
      <c r="P387">
        <v>484</v>
      </c>
      <c r="Q387">
        <v>331</v>
      </c>
      <c r="R387">
        <v>363</v>
      </c>
      <c r="S387">
        <v>660</v>
      </c>
      <c r="T387" s="24">
        <v>1214</v>
      </c>
      <c r="U387">
        <v>966</v>
      </c>
      <c r="V387" s="24">
        <v>1013</v>
      </c>
      <c r="W387">
        <v>331</v>
      </c>
      <c r="X387">
        <v>780</v>
      </c>
      <c r="Y387" s="24">
        <v>1301</v>
      </c>
      <c r="Z387" s="24">
        <v>1034</v>
      </c>
      <c r="AA387" s="24">
        <v>1432</v>
      </c>
      <c r="AB387" s="24">
        <v>1034</v>
      </c>
      <c r="AC387" s="24">
        <v>1680</v>
      </c>
      <c r="AD387">
        <v>724</v>
      </c>
      <c r="AE387">
        <v>666</v>
      </c>
      <c r="AF387" s="160">
        <f t="shared" si="47"/>
        <v>847</v>
      </c>
      <c r="AG387" s="158">
        <v>233</v>
      </c>
      <c r="AH387" s="158">
        <v>614</v>
      </c>
      <c r="AI387">
        <v>640</v>
      </c>
      <c r="AJ387">
        <v>148</v>
      </c>
      <c r="AK387">
        <v>269</v>
      </c>
      <c r="AL387">
        <v>167</v>
      </c>
    </row>
    <row r="388" spans="1:38" ht="15.6" x14ac:dyDescent="0.3">
      <c r="A388" s="116" t="s">
        <v>321</v>
      </c>
      <c r="B388" s="24">
        <v>97436</v>
      </c>
      <c r="C388" s="143">
        <f t="shared" si="45"/>
        <v>7.2328311564913683</v>
      </c>
      <c r="D388" s="24"/>
      <c r="E388" s="24">
        <v>3920</v>
      </c>
      <c r="F388" s="24">
        <v>3596</v>
      </c>
      <c r="G388" s="24">
        <v>6639</v>
      </c>
      <c r="H388" s="24">
        <v>2697</v>
      </c>
      <c r="I388" s="24">
        <v>2422</v>
      </c>
      <c r="J388" s="24">
        <v>2331</v>
      </c>
      <c r="K388" s="160">
        <f t="shared" si="46"/>
        <v>4422</v>
      </c>
      <c r="L388" s="159">
        <v>2067</v>
      </c>
      <c r="M388" s="158">
        <v>428</v>
      </c>
      <c r="N388" s="159">
        <v>1927</v>
      </c>
      <c r="O388" s="24">
        <v>1642</v>
      </c>
      <c r="P388" s="24">
        <v>1596</v>
      </c>
      <c r="Q388">
        <v>563</v>
      </c>
      <c r="R388">
        <v>701</v>
      </c>
      <c r="S388" s="24">
        <v>2640</v>
      </c>
      <c r="T388" s="24">
        <v>3429</v>
      </c>
      <c r="U388" s="24">
        <v>2843</v>
      </c>
      <c r="V388" s="24">
        <v>5633</v>
      </c>
      <c r="W388" s="24">
        <v>12037</v>
      </c>
      <c r="X388" s="24">
        <v>3624</v>
      </c>
      <c r="Y388" s="24">
        <v>4617</v>
      </c>
      <c r="Z388" s="24">
        <v>2602</v>
      </c>
      <c r="AA388" s="24">
        <v>6682</v>
      </c>
      <c r="AB388" s="24">
        <v>7380</v>
      </c>
      <c r="AC388" s="24">
        <v>4688</v>
      </c>
      <c r="AD388" s="24">
        <v>1952</v>
      </c>
      <c r="AE388" s="24">
        <v>3624</v>
      </c>
      <c r="AF388" s="160">
        <f t="shared" si="47"/>
        <v>2187</v>
      </c>
      <c r="AG388" s="159">
        <v>1348</v>
      </c>
      <c r="AH388" s="158">
        <v>839</v>
      </c>
      <c r="AI388" s="24">
        <v>2249</v>
      </c>
      <c r="AJ388">
        <v>289</v>
      </c>
      <c r="AK388">
        <v>136</v>
      </c>
      <c r="AL388">
        <v>295</v>
      </c>
    </row>
    <row r="389" spans="1:38" ht="31.2" x14ac:dyDescent="0.3">
      <c r="A389" s="116" t="s">
        <v>322</v>
      </c>
      <c r="B389" s="24">
        <v>3923</v>
      </c>
      <c r="C389" s="143">
        <f t="shared" si="45"/>
        <v>0.29121060621244343</v>
      </c>
      <c r="D389" s="24"/>
      <c r="E389">
        <v>144</v>
      </c>
      <c r="F389">
        <v>127</v>
      </c>
      <c r="G389">
        <v>184</v>
      </c>
      <c r="H389">
        <v>133</v>
      </c>
      <c r="I389">
        <v>84</v>
      </c>
      <c r="J389">
        <v>188</v>
      </c>
      <c r="K389" s="160">
        <f t="shared" si="46"/>
        <v>521</v>
      </c>
      <c r="L389" s="158">
        <v>403</v>
      </c>
      <c r="M389" s="158">
        <v>77</v>
      </c>
      <c r="N389" s="158">
        <v>41</v>
      </c>
      <c r="O389">
        <v>91</v>
      </c>
      <c r="P389">
        <v>122</v>
      </c>
      <c r="Q389">
        <v>28</v>
      </c>
      <c r="R389">
        <v>50</v>
      </c>
      <c r="S389">
        <v>135</v>
      </c>
      <c r="T389">
        <v>115</v>
      </c>
      <c r="U389">
        <v>141</v>
      </c>
      <c r="V389">
        <v>180</v>
      </c>
      <c r="W389">
        <v>119</v>
      </c>
      <c r="X389">
        <v>143</v>
      </c>
      <c r="Y389">
        <v>139</v>
      </c>
      <c r="Z389">
        <v>96</v>
      </c>
      <c r="AA389">
        <v>201</v>
      </c>
      <c r="AB389">
        <v>307</v>
      </c>
      <c r="AC389">
        <v>147</v>
      </c>
      <c r="AD389">
        <v>83</v>
      </c>
      <c r="AE389">
        <v>137</v>
      </c>
      <c r="AF389" s="160">
        <f t="shared" si="47"/>
        <v>128</v>
      </c>
      <c r="AG389" s="158">
        <v>77</v>
      </c>
      <c r="AH389" s="158">
        <v>51</v>
      </c>
      <c r="AI389">
        <v>58</v>
      </c>
      <c r="AJ389">
        <v>26</v>
      </c>
      <c r="AK389">
        <v>9</v>
      </c>
      <c r="AL389">
        <v>87</v>
      </c>
    </row>
    <row r="390" spans="1:38" ht="15.6" x14ac:dyDescent="0.3">
      <c r="A390" s="115" t="s">
        <v>323</v>
      </c>
      <c r="B390" s="24">
        <v>1462</v>
      </c>
      <c r="C390" s="143">
        <f t="shared" si="45"/>
        <v>0.10852661388799192</v>
      </c>
      <c r="D390" s="24"/>
      <c r="E390">
        <v>49</v>
      </c>
      <c r="F390">
        <v>48</v>
      </c>
      <c r="G390">
        <v>86</v>
      </c>
      <c r="H390">
        <v>45</v>
      </c>
      <c r="I390">
        <v>41</v>
      </c>
      <c r="J390">
        <v>53</v>
      </c>
      <c r="K390" s="160">
        <f t="shared" si="46"/>
        <v>54</v>
      </c>
      <c r="L390" s="158">
        <v>24</v>
      </c>
      <c r="M390" s="158">
        <v>9</v>
      </c>
      <c r="N390" s="158">
        <v>21</v>
      </c>
      <c r="O390">
        <v>27</v>
      </c>
      <c r="P390">
        <v>31</v>
      </c>
      <c r="Q390">
        <v>10</v>
      </c>
      <c r="R390">
        <v>5</v>
      </c>
      <c r="S390">
        <v>50</v>
      </c>
      <c r="T390">
        <v>40</v>
      </c>
      <c r="U390">
        <v>63</v>
      </c>
      <c r="V390">
        <v>114</v>
      </c>
      <c r="W390">
        <v>138</v>
      </c>
      <c r="X390">
        <v>82</v>
      </c>
      <c r="Y390">
        <v>73</v>
      </c>
      <c r="Z390">
        <v>28</v>
      </c>
      <c r="AA390">
        <v>114</v>
      </c>
      <c r="AB390">
        <v>84</v>
      </c>
      <c r="AC390">
        <v>61</v>
      </c>
      <c r="AD390">
        <v>27</v>
      </c>
      <c r="AE390">
        <v>60</v>
      </c>
      <c r="AF390" s="160">
        <f t="shared" si="47"/>
        <v>39</v>
      </c>
      <c r="AG390" s="158">
        <v>34</v>
      </c>
      <c r="AH390" s="158">
        <v>5</v>
      </c>
      <c r="AI390">
        <v>38</v>
      </c>
      <c r="AJ390">
        <v>0</v>
      </c>
      <c r="AK390">
        <v>0</v>
      </c>
      <c r="AL390">
        <v>2</v>
      </c>
    </row>
    <row r="391" spans="1:38" ht="15.6" x14ac:dyDescent="0.3">
      <c r="A391" s="115" t="s">
        <v>324</v>
      </c>
      <c r="B391">
        <v>127</v>
      </c>
      <c r="C391" s="143">
        <f t="shared" si="45"/>
        <v>9.4274144759062747E-3</v>
      </c>
      <c r="D391"/>
      <c r="E391">
        <v>10</v>
      </c>
      <c r="F391">
        <v>7</v>
      </c>
      <c r="G391">
        <v>8</v>
      </c>
      <c r="H391">
        <v>2</v>
      </c>
      <c r="I391">
        <v>4</v>
      </c>
      <c r="J391">
        <v>11</v>
      </c>
      <c r="K391" s="160">
        <f t="shared" si="46"/>
        <v>5</v>
      </c>
      <c r="L391" s="158">
        <v>2</v>
      </c>
      <c r="M391" s="158">
        <v>1</v>
      </c>
      <c r="N391" s="158">
        <v>2</v>
      </c>
      <c r="O391">
        <v>2</v>
      </c>
      <c r="P391">
        <v>3</v>
      </c>
      <c r="Q391">
        <v>1</v>
      </c>
      <c r="R391">
        <v>0</v>
      </c>
      <c r="S391">
        <v>10</v>
      </c>
      <c r="T391">
        <v>9</v>
      </c>
      <c r="U391">
        <v>0</v>
      </c>
      <c r="V391">
        <v>4</v>
      </c>
      <c r="W391">
        <v>5</v>
      </c>
      <c r="X391">
        <v>5</v>
      </c>
      <c r="Y391">
        <v>9</v>
      </c>
      <c r="Z391">
        <v>4</v>
      </c>
      <c r="AA391">
        <v>8</v>
      </c>
      <c r="AB391">
        <v>2</v>
      </c>
      <c r="AC391">
        <v>7</v>
      </c>
      <c r="AD391">
        <v>1</v>
      </c>
      <c r="AE391">
        <v>8</v>
      </c>
      <c r="AF391" s="160">
        <f t="shared" si="47"/>
        <v>2</v>
      </c>
      <c r="AG391" s="158">
        <v>0</v>
      </c>
      <c r="AH391" s="158">
        <v>2</v>
      </c>
      <c r="AI391">
        <v>0</v>
      </c>
      <c r="AJ391">
        <v>0</v>
      </c>
      <c r="AK391">
        <v>0</v>
      </c>
      <c r="AL391">
        <v>0</v>
      </c>
    </row>
    <row r="392" spans="1:38" ht="15.6" x14ac:dyDescent="0.3">
      <c r="A392" s="115" t="s">
        <v>294</v>
      </c>
      <c r="B392">
        <v>612</v>
      </c>
      <c r="C392" s="143">
        <f t="shared" si="45"/>
        <v>4.5429745348461732E-2</v>
      </c>
      <c r="D392"/>
      <c r="E392">
        <v>20</v>
      </c>
      <c r="F392">
        <v>22</v>
      </c>
      <c r="G392">
        <v>34</v>
      </c>
      <c r="H392">
        <v>65</v>
      </c>
      <c r="I392">
        <v>14</v>
      </c>
      <c r="J392">
        <v>18</v>
      </c>
      <c r="K392" s="160">
        <f t="shared" si="46"/>
        <v>28</v>
      </c>
      <c r="L392" s="158">
        <v>11</v>
      </c>
      <c r="M392" s="158">
        <v>5</v>
      </c>
      <c r="N392" s="158">
        <v>12</v>
      </c>
      <c r="O392">
        <v>23</v>
      </c>
      <c r="P392">
        <v>47</v>
      </c>
      <c r="Q392">
        <v>13</v>
      </c>
      <c r="R392">
        <v>15</v>
      </c>
      <c r="S392">
        <v>13</v>
      </c>
      <c r="T392">
        <v>11</v>
      </c>
      <c r="U392">
        <v>15</v>
      </c>
      <c r="V392">
        <v>24</v>
      </c>
      <c r="W392">
        <v>11</v>
      </c>
      <c r="X392">
        <v>89</v>
      </c>
      <c r="Y392">
        <v>16</v>
      </c>
      <c r="Z392">
        <v>10</v>
      </c>
      <c r="AA392">
        <v>26</v>
      </c>
      <c r="AB392">
        <v>19</v>
      </c>
      <c r="AC392">
        <v>22</v>
      </c>
      <c r="AD392">
        <v>7</v>
      </c>
      <c r="AE392">
        <v>13</v>
      </c>
      <c r="AF392" s="160">
        <f t="shared" si="47"/>
        <v>30</v>
      </c>
      <c r="AG392" s="158">
        <v>21</v>
      </c>
      <c r="AH392" s="158">
        <v>9</v>
      </c>
      <c r="AI392">
        <v>6</v>
      </c>
      <c r="AJ392">
        <v>1</v>
      </c>
      <c r="AK392">
        <v>0</v>
      </c>
      <c r="AL392">
        <v>0</v>
      </c>
    </row>
    <row r="393" spans="1:38" ht="15.6" x14ac:dyDescent="0.3">
      <c r="A393" s="117"/>
      <c r="B393"/>
      <c r="C393"/>
      <c r="D393"/>
      <c r="E393"/>
      <c r="F393"/>
      <c r="G393"/>
      <c r="H393"/>
      <c r="I393"/>
      <c r="J393"/>
      <c r="K393"/>
      <c r="L393" s="158"/>
      <c r="M393" s="158"/>
      <c r="N393" s="158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 s="158"/>
      <c r="AH393" s="158"/>
      <c r="AI393"/>
      <c r="AJ393"/>
      <c r="AK393"/>
      <c r="AL393"/>
    </row>
    <row r="394" spans="1:38" s="68" customFormat="1" ht="15.6" x14ac:dyDescent="0.3">
      <c r="A394" s="112" t="s">
        <v>19</v>
      </c>
      <c r="B394"/>
      <c r="C394"/>
      <c r="D394"/>
      <c r="E394"/>
      <c r="F394"/>
      <c r="G394"/>
      <c r="H394"/>
      <c r="I394"/>
      <c r="J394"/>
      <c r="K394"/>
      <c r="L394" s="158"/>
      <c r="M394" s="158"/>
      <c r="N394" s="158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 s="158"/>
      <c r="AH394" s="158"/>
      <c r="AI394"/>
      <c r="AJ394"/>
      <c r="AK394"/>
      <c r="AL394"/>
    </row>
    <row r="395" spans="1:38" s="68" customFormat="1" ht="15.6" x14ac:dyDescent="0.3">
      <c r="A395" s="112" t="s">
        <v>20</v>
      </c>
      <c r="B395" s="152">
        <v>666056</v>
      </c>
      <c r="C395" s="155">
        <f>B395/$B$395%</f>
        <v>100</v>
      </c>
      <c r="D395" s="152"/>
      <c r="E395" s="152">
        <v>38666</v>
      </c>
      <c r="F395" s="152">
        <v>29220</v>
      </c>
      <c r="G395" s="152">
        <v>44304</v>
      </c>
      <c r="H395" s="152">
        <v>20280</v>
      </c>
      <c r="I395" s="152">
        <v>20518</v>
      </c>
      <c r="J395" s="152">
        <v>21159</v>
      </c>
      <c r="K395" s="160">
        <f>SUM(L395,M395,N395)</f>
        <v>33934</v>
      </c>
      <c r="L395" s="162">
        <v>14866</v>
      </c>
      <c r="M395" s="162">
        <v>8022</v>
      </c>
      <c r="N395" s="162">
        <v>11046</v>
      </c>
      <c r="O395" s="152">
        <v>8221</v>
      </c>
      <c r="P395" s="152">
        <v>11845</v>
      </c>
      <c r="Q395" s="152">
        <v>6983</v>
      </c>
      <c r="R395" s="152">
        <v>7960</v>
      </c>
      <c r="S395" s="152">
        <v>18617</v>
      </c>
      <c r="T395" s="152">
        <v>27550</v>
      </c>
      <c r="U395" s="152">
        <v>18383</v>
      </c>
      <c r="V395" s="152">
        <v>30426</v>
      </c>
      <c r="W395" s="152">
        <v>12969</v>
      </c>
      <c r="X395" s="152">
        <v>20868</v>
      </c>
      <c r="Y395" s="152">
        <v>32980</v>
      </c>
      <c r="Z395" s="152">
        <v>31996</v>
      </c>
      <c r="AA395" s="152">
        <v>34158</v>
      </c>
      <c r="AB395" s="152">
        <v>29058</v>
      </c>
      <c r="AC395" s="152">
        <v>53583</v>
      </c>
      <c r="AD395" s="152">
        <v>26418</v>
      </c>
      <c r="AE395" s="152">
        <v>23945</v>
      </c>
      <c r="AF395" s="160">
        <f>SUM(AG395,AH395)</f>
        <v>22750</v>
      </c>
      <c r="AG395" s="162">
        <v>7852</v>
      </c>
      <c r="AH395" s="162">
        <v>14898</v>
      </c>
      <c r="AI395" s="152">
        <v>22573</v>
      </c>
      <c r="AJ395" s="152">
        <v>7073</v>
      </c>
      <c r="AK395" s="152">
        <v>5405</v>
      </c>
      <c r="AL395" s="152">
        <v>4214</v>
      </c>
    </row>
    <row r="396" spans="1:38" ht="15.6" x14ac:dyDescent="0.3">
      <c r="A396" s="115" t="s">
        <v>281</v>
      </c>
      <c r="B396" s="24">
        <v>33992</v>
      </c>
      <c r="C396" s="143">
        <f t="shared" ref="C396:C409" si="48">B396/$B$395%</f>
        <v>5.1034747829011371</v>
      </c>
      <c r="D396" s="24"/>
      <c r="E396" s="24">
        <v>2208</v>
      </c>
      <c r="F396" s="24">
        <v>1670</v>
      </c>
      <c r="G396" s="24">
        <v>2562</v>
      </c>
      <c r="H396" s="24">
        <v>1057</v>
      </c>
      <c r="I396">
        <v>975</v>
      </c>
      <c r="J396" s="24">
        <v>1140</v>
      </c>
      <c r="K396" s="160">
        <f t="shared" ref="K396:K409" si="49">SUM(L396,M396,N396)</f>
        <v>1490</v>
      </c>
      <c r="L396" s="158">
        <v>721</v>
      </c>
      <c r="M396" s="158">
        <v>375</v>
      </c>
      <c r="N396" s="158">
        <v>394</v>
      </c>
      <c r="O396">
        <v>326</v>
      </c>
      <c r="P396">
        <v>545</v>
      </c>
      <c r="Q396">
        <v>339</v>
      </c>
      <c r="R396">
        <v>382</v>
      </c>
      <c r="S396">
        <v>800</v>
      </c>
      <c r="T396" s="24">
        <v>1305</v>
      </c>
      <c r="U396">
        <v>801</v>
      </c>
      <c r="V396" s="24">
        <v>1469</v>
      </c>
      <c r="W396">
        <v>311</v>
      </c>
      <c r="X396">
        <v>888</v>
      </c>
      <c r="Y396" s="24">
        <v>1571</v>
      </c>
      <c r="Z396" s="24">
        <v>1864</v>
      </c>
      <c r="AA396" s="24">
        <v>1444</v>
      </c>
      <c r="AB396" s="24">
        <v>1308</v>
      </c>
      <c r="AC396" s="24">
        <v>3316</v>
      </c>
      <c r="AD396" s="24">
        <v>1631</v>
      </c>
      <c r="AE396" s="24">
        <v>1151</v>
      </c>
      <c r="AF396" s="160">
        <f t="shared" ref="AF396:AF409" si="50">SUM(AG396,AH396)</f>
        <v>1152</v>
      </c>
      <c r="AG396" s="158">
        <v>374</v>
      </c>
      <c r="AH396" s="158">
        <v>778</v>
      </c>
      <c r="AI396" s="24">
        <v>1312</v>
      </c>
      <c r="AJ396">
        <v>414</v>
      </c>
      <c r="AK396">
        <v>346</v>
      </c>
      <c r="AL396">
        <v>215</v>
      </c>
    </row>
    <row r="397" spans="1:38" ht="15.6" x14ac:dyDescent="0.3">
      <c r="A397" s="115" t="s">
        <v>282</v>
      </c>
      <c r="B397" s="24">
        <v>309573</v>
      </c>
      <c r="C397" s="143">
        <f t="shared" si="48"/>
        <v>46.478524328284706</v>
      </c>
      <c r="D397" s="24"/>
      <c r="E397" s="24">
        <v>19217</v>
      </c>
      <c r="F397" s="24">
        <v>14386</v>
      </c>
      <c r="G397" s="24">
        <v>20849</v>
      </c>
      <c r="H397" s="24">
        <v>9443</v>
      </c>
      <c r="I397" s="24">
        <v>9732</v>
      </c>
      <c r="J397" s="24">
        <v>10038</v>
      </c>
      <c r="K397" s="160">
        <f t="shared" si="49"/>
        <v>15042</v>
      </c>
      <c r="L397" s="159">
        <v>6931</v>
      </c>
      <c r="M397" s="159">
        <v>3612</v>
      </c>
      <c r="N397" s="159">
        <v>4499</v>
      </c>
      <c r="O397" s="24">
        <v>3191</v>
      </c>
      <c r="P397" s="24">
        <v>5235</v>
      </c>
      <c r="Q397" s="24">
        <v>3100</v>
      </c>
      <c r="R397" s="24">
        <v>3712</v>
      </c>
      <c r="S397" s="24">
        <v>8235</v>
      </c>
      <c r="T397" s="24">
        <v>12728</v>
      </c>
      <c r="U397" s="24">
        <v>8195</v>
      </c>
      <c r="V397" s="24">
        <v>14011</v>
      </c>
      <c r="W397" s="24">
        <v>3115</v>
      </c>
      <c r="X397" s="24">
        <v>9046</v>
      </c>
      <c r="Y397" s="24">
        <v>15409</v>
      </c>
      <c r="Z397" s="24">
        <v>16441</v>
      </c>
      <c r="AA397" s="24">
        <v>15689</v>
      </c>
      <c r="AB397" s="24">
        <v>11973</v>
      </c>
      <c r="AC397" s="24">
        <v>27310</v>
      </c>
      <c r="AD397" s="24">
        <v>13117</v>
      </c>
      <c r="AE397" s="24">
        <v>11132</v>
      </c>
      <c r="AF397" s="160">
        <f t="shared" si="50"/>
        <v>10322</v>
      </c>
      <c r="AG397" s="159">
        <v>3418</v>
      </c>
      <c r="AH397" s="159">
        <v>6904</v>
      </c>
      <c r="AI397" s="24">
        <v>11055</v>
      </c>
      <c r="AJ397" s="24">
        <v>3375</v>
      </c>
      <c r="AK397" s="24">
        <v>2456</v>
      </c>
      <c r="AL397" s="24">
        <v>2019</v>
      </c>
    </row>
    <row r="398" spans="1:38" ht="15.6" x14ac:dyDescent="0.3">
      <c r="A398" s="115" t="s">
        <v>283</v>
      </c>
      <c r="B398" s="24">
        <v>146395</v>
      </c>
      <c r="C398" s="143">
        <f t="shared" si="48"/>
        <v>21.979383114933277</v>
      </c>
      <c r="D398" s="24"/>
      <c r="E398" s="24">
        <v>8938</v>
      </c>
      <c r="F398" s="24">
        <v>6533</v>
      </c>
      <c r="G398" s="24">
        <v>9578</v>
      </c>
      <c r="H398" s="24">
        <v>4459</v>
      </c>
      <c r="I398" s="24">
        <v>4553</v>
      </c>
      <c r="J398" s="24">
        <v>4856</v>
      </c>
      <c r="K398" s="160">
        <f t="shared" si="49"/>
        <v>7496</v>
      </c>
      <c r="L398" s="159">
        <v>3319</v>
      </c>
      <c r="M398" s="159">
        <v>1898</v>
      </c>
      <c r="N398" s="159">
        <v>2279</v>
      </c>
      <c r="O398" s="24">
        <v>1722</v>
      </c>
      <c r="P398" s="24">
        <v>2608</v>
      </c>
      <c r="Q398" s="24">
        <v>1674</v>
      </c>
      <c r="R398" s="24">
        <v>1764</v>
      </c>
      <c r="S398" s="24">
        <v>4046</v>
      </c>
      <c r="T398" s="24">
        <v>6224</v>
      </c>
      <c r="U398" s="24">
        <v>3984</v>
      </c>
      <c r="V398" s="24">
        <v>6576</v>
      </c>
      <c r="W398" s="24">
        <v>1637</v>
      </c>
      <c r="X398" s="24">
        <v>4581</v>
      </c>
      <c r="Y398" s="24">
        <v>7171</v>
      </c>
      <c r="Z398" s="24">
        <v>7113</v>
      </c>
      <c r="AA398" s="24">
        <v>7405</v>
      </c>
      <c r="AB398" s="24">
        <v>5503</v>
      </c>
      <c r="AC398" s="24">
        <v>12064</v>
      </c>
      <c r="AD398" s="24">
        <v>6152</v>
      </c>
      <c r="AE398" s="24">
        <v>5194</v>
      </c>
      <c r="AF398" s="160">
        <f t="shared" si="50"/>
        <v>5457</v>
      </c>
      <c r="AG398" s="159">
        <v>1771</v>
      </c>
      <c r="AH398" s="159">
        <v>3686</v>
      </c>
      <c r="AI398" s="24">
        <v>5256</v>
      </c>
      <c r="AJ398" s="24">
        <v>1461</v>
      </c>
      <c r="AK398" s="24">
        <v>1281</v>
      </c>
      <c r="AL398" s="24">
        <v>1109</v>
      </c>
    </row>
    <row r="399" spans="1:38" ht="15.6" x14ac:dyDescent="0.3">
      <c r="A399" s="115" t="s">
        <v>285</v>
      </c>
      <c r="B399" s="24">
        <v>104471</v>
      </c>
      <c r="C399" s="143">
        <f t="shared" si="48"/>
        <v>15.685017476008023</v>
      </c>
      <c r="D399" s="24"/>
      <c r="E399" s="24">
        <v>5385</v>
      </c>
      <c r="F399" s="24">
        <v>4073</v>
      </c>
      <c r="G399" s="24">
        <v>6843</v>
      </c>
      <c r="H399" s="24">
        <v>3257</v>
      </c>
      <c r="I399" s="24">
        <v>3262</v>
      </c>
      <c r="J399" s="24">
        <v>3284</v>
      </c>
      <c r="K399" s="160">
        <f t="shared" si="49"/>
        <v>6207</v>
      </c>
      <c r="L399" s="159">
        <v>2314</v>
      </c>
      <c r="M399" s="159">
        <v>1502</v>
      </c>
      <c r="N399" s="159">
        <v>2391</v>
      </c>
      <c r="O399" s="24">
        <v>1457</v>
      </c>
      <c r="P399" s="24">
        <v>2091</v>
      </c>
      <c r="Q399" s="24">
        <v>1299</v>
      </c>
      <c r="R399" s="24">
        <v>1421</v>
      </c>
      <c r="S399" s="24">
        <v>3655</v>
      </c>
      <c r="T399" s="24">
        <v>4715</v>
      </c>
      <c r="U399" s="24">
        <v>3021</v>
      </c>
      <c r="V399" s="24">
        <v>4503</v>
      </c>
      <c r="W399" s="24">
        <v>1539</v>
      </c>
      <c r="X399" s="24">
        <v>3581</v>
      </c>
      <c r="Y399" s="24">
        <v>5294</v>
      </c>
      <c r="Z399" s="24">
        <v>4351</v>
      </c>
      <c r="AA399" s="24">
        <v>5018</v>
      </c>
      <c r="AB399" s="24">
        <v>5488</v>
      </c>
      <c r="AC399" s="24">
        <v>6916</v>
      </c>
      <c r="AD399" s="24">
        <v>3748</v>
      </c>
      <c r="AE399" s="24">
        <v>3933</v>
      </c>
      <c r="AF399" s="160">
        <f t="shared" si="50"/>
        <v>3990</v>
      </c>
      <c r="AG399" s="159">
        <v>1405</v>
      </c>
      <c r="AH399" s="159">
        <v>2585</v>
      </c>
      <c r="AI399" s="24">
        <v>3101</v>
      </c>
      <c r="AJ399" s="24">
        <v>1508</v>
      </c>
      <c r="AK399" s="24">
        <v>1009</v>
      </c>
      <c r="AL399">
        <v>522</v>
      </c>
    </row>
    <row r="400" spans="1:38" ht="15.6" x14ac:dyDescent="0.3">
      <c r="A400" s="115" t="s">
        <v>286</v>
      </c>
      <c r="B400" s="24">
        <v>2033</v>
      </c>
      <c r="C400" s="143">
        <f t="shared" si="48"/>
        <v>0.30522959030471908</v>
      </c>
      <c r="D400" s="24"/>
      <c r="E400">
        <v>84</v>
      </c>
      <c r="F400">
        <v>63</v>
      </c>
      <c r="G400">
        <v>100</v>
      </c>
      <c r="H400">
        <v>46</v>
      </c>
      <c r="I400">
        <v>112</v>
      </c>
      <c r="J400">
        <v>42</v>
      </c>
      <c r="K400" s="160">
        <f t="shared" si="49"/>
        <v>142</v>
      </c>
      <c r="L400" s="158">
        <v>40</v>
      </c>
      <c r="M400" s="158">
        <v>44</v>
      </c>
      <c r="N400" s="158">
        <v>58</v>
      </c>
      <c r="O400">
        <v>43</v>
      </c>
      <c r="P400">
        <v>41</v>
      </c>
      <c r="Q400">
        <v>32</v>
      </c>
      <c r="R400">
        <v>16</v>
      </c>
      <c r="S400">
        <v>81</v>
      </c>
      <c r="T400">
        <v>55</v>
      </c>
      <c r="U400">
        <v>64</v>
      </c>
      <c r="V400">
        <v>114</v>
      </c>
      <c r="W400">
        <v>177</v>
      </c>
      <c r="X400">
        <v>62</v>
      </c>
      <c r="Y400">
        <v>73</v>
      </c>
      <c r="Z400">
        <v>49</v>
      </c>
      <c r="AA400">
        <v>106</v>
      </c>
      <c r="AB400">
        <v>156</v>
      </c>
      <c r="AC400">
        <v>132</v>
      </c>
      <c r="AD400">
        <v>58</v>
      </c>
      <c r="AE400">
        <v>59</v>
      </c>
      <c r="AF400" s="160">
        <f t="shared" si="50"/>
        <v>39</v>
      </c>
      <c r="AG400" s="158">
        <v>19</v>
      </c>
      <c r="AH400" s="158">
        <v>20</v>
      </c>
      <c r="AI400">
        <v>55</v>
      </c>
      <c r="AJ400">
        <v>11</v>
      </c>
      <c r="AK400">
        <v>14</v>
      </c>
      <c r="AL400">
        <v>7</v>
      </c>
    </row>
    <row r="401" spans="1:38" ht="15.6" x14ac:dyDescent="0.3">
      <c r="A401" s="116" t="s">
        <v>319</v>
      </c>
      <c r="B401" s="24">
        <v>2855</v>
      </c>
      <c r="C401" s="143">
        <f t="shared" si="48"/>
        <v>0.4286426366551761</v>
      </c>
      <c r="D401" s="24"/>
      <c r="E401">
        <v>113</v>
      </c>
      <c r="F401">
        <v>79</v>
      </c>
      <c r="G401">
        <v>88</v>
      </c>
      <c r="H401">
        <v>64</v>
      </c>
      <c r="I401">
        <v>156</v>
      </c>
      <c r="J401">
        <v>71</v>
      </c>
      <c r="K401" s="160">
        <f t="shared" si="49"/>
        <v>143</v>
      </c>
      <c r="L401" s="158">
        <v>34</v>
      </c>
      <c r="M401" s="158">
        <v>33</v>
      </c>
      <c r="N401" s="158">
        <v>76</v>
      </c>
      <c r="O401">
        <v>70</v>
      </c>
      <c r="P401">
        <v>78</v>
      </c>
      <c r="Q401">
        <v>21</v>
      </c>
      <c r="R401">
        <v>37</v>
      </c>
      <c r="S401">
        <v>102</v>
      </c>
      <c r="T401">
        <v>89</v>
      </c>
      <c r="U401">
        <v>88</v>
      </c>
      <c r="V401">
        <v>140</v>
      </c>
      <c r="W401">
        <v>55</v>
      </c>
      <c r="X401">
        <v>78</v>
      </c>
      <c r="Y401">
        <v>120</v>
      </c>
      <c r="Z401">
        <v>77</v>
      </c>
      <c r="AA401">
        <v>119</v>
      </c>
      <c r="AB401">
        <v>103</v>
      </c>
      <c r="AC401">
        <v>256</v>
      </c>
      <c r="AD401">
        <v>176</v>
      </c>
      <c r="AE401">
        <v>96</v>
      </c>
      <c r="AF401" s="160">
        <f t="shared" si="50"/>
        <v>162</v>
      </c>
      <c r="AG401" s="158">
        <v>64</v>
      </c>
      <c r="AH401" s="158">
        <v>98</v>
      </c>
      <c r="AI401">
        <v>201</v>
      </c>
      <c r="AJ401">
        <v>20</v>
      </c>
      <c r="AK401">
        <v>12</v>
      </c>
      <c r="AL401">
        <v>41</v>
      </c>
    </row>
    <row r="402" spans="1:38" ht="15.6" x14ac:dyDescent="0.3">
      <c r="A402" s="115" t="s">
        <v>287</v>
      </c>
      <c r="B402">
        <v>486</v>
      </c>
      <c r="C402" s="143">
        <f t="shared" si="48"/>
        <v>7.2966837623262906E-2</v>
      </c>
      <c r="D402"/>
      <c r="E402">
        <v>28</v>
      </c>
      <c r="F402">
        <v>16</v>
      </c>
      <c r="G402">
        <v>38</v>
      </c>
      <c r="H402">
        <v>11</v>
      </c>
      <c r="I402">
        <v>5</v>
      </c>
      <c r="J402">
        <v>6</v>
      </c>
      <c r="K402" s="160">
        <f t="shared" si="49"/>
        <v>17</v>
      </c>
      <c r="L402" s="158">
        <v>5</v>
      </c>
      <c r="M402" s="158">
        <v>4</v>
      </c>
      <c r="N402" s="158">
        <v>8</v>
      </c>
      <c r="O402">
        <v>44</v>
      </c>
      <c r="P402">
        <v>21</v>
      </c>
      <c r="Q402">
        <v>2</v>
      </c>
      <c r="R402">
        <v>14</v>
      </c>
      <c r="S402">
        <v>22</v>
      </c>
      <c r="T402">
        <v>25</v>
      </c>
      <c r="U402">
        <v>12</v>
      </c>
      <c r="V402">
        <v>17</v>
      </c>
      <c r="W402">
        <v>13</v>
      </c>
      <c r="X402">
        <v>30</v>
      </c>
      <c r="Y402">
        <v>23</v>
      </c>
      <c r="Z402">
        <v>17</v>
      </c>
      <c r="AA402">
        <v>19</v>
      </c>
      <c r="AB402">
        <v>17</v>
      </c>
      <c r="AC402">
        <v>31</v>
      </c>
      <c r="AD402">
        <v>5</v>
      </c>
      <c r="AE402">
        <v>22</v>
      </c>
      <c r="AF402" s="160">
        <f t="shared" si="50"/>
        <v>18</v>
      </c>
      <c r="AG402" s="158">
        <v>7</v>
      </c>
      <c r="AH402" s="158">
        <v>11</v>
      </c>
      <c r="AI402">
        <v>8</v>
      </c>
      <c r="AJ402">
        <v>5</v>
      </c>
      <c r="AK402">
        <v>0</v>
      </c>
      <c r="AL402">
        <v>0</v>
      </c>
    </row>
    <row r="403" spans="1:38" ht="15.6" x14ac:dyDescent="0.3">
      <c r="A403" s="116" t="s">
        <v>288</v>
      </c>
      <c r="B403" s="24">
        <v>1513</v>
      </c>
      <c r="C403" s="143">
        <f t="shared" si="48"/>
        <v>0.22715807679834726</v>
      </c>
      <c r="D403" s="24"/>
      <c r="E403">
        <v>62</v>
      </c>
      <c r="F403">
        <v>37</v>
      </c>
      <c r="G403">
        <v>92</v>
      </c>
      <c r="H403">
        <v>67</v>
      </c>
      <c r="I403">
        <v>37</v>
      </c>
      <c r="J403">
        <v>31</v>
      </c>
      <c r="K403" s="160">
        <f t="shared" si="49"/>
        <v>85</v>
      </c>
      <c r="L403" s="158">
        <v>36</v>
      </c>
      <c r="M403" s="158">
        <v>15</v>
      </c>
      <c r="N403" s="158">
        <v>34</v>
      </c>
      <c r="O403">
        <v>46</v>
      </c>
      <c r="P403">
        <v>49</v>
      </c>
      <c r="Q403">
        <v>11</v>
      </c>
      <c r="R403">
        <v>32</v>
      </c>
      <c r="S403">
        <v>44</v>
      </c>
      <c r="T403">
        <v>77</v>
      </c>
      <c r="U403">
        <v>45</v>
      </c>
      <c r="V403">
        <v>80</v>
      </c>
      <c r="W403">
        <v>32</v>
      </c>
      <c r="X403">
        <v>62</v>
      </c>
      <c r="Y403">
        <v>86</v>
      </c>
      <c r="Z403">
        <v>68</v>
      </c>
      <c r="AA403">
        <v>71</v>
      </c>
      <c r="AB403">
        <v>98</v>
      </c>
      <c r="AC403">
        <v>102</v>
      </c>
      <c r="AD403">
        <v>49</v>
      </c>
      <c r="AE403">
        <v>61</v>
      </c>
      <c r="AF403" s="160">
        <f t="shared" si="50"/>
        <v>29</v>
      </c>
      <c r="AG403" s="158">
        <v>10</v>
      </c>
      <c r="AH403" s="158">
        <v>19</v>
      </c>
      <c r="AI403">
        <v>42</v>
      </c>
      <c r="AJ403">
        <v>10</v>
      </c>
      <c r="AK403">
        <v>0</v>
      </c>
      <c r="AL403">
        <v>8</v>
      </c>
    </row>
    <row r="404" spans="1:38" ht="15.6" x14ac:dyDescent="0.3">
      <c r="A404" s="116" t="s">
        <v>320</v>
      </c>
      <c r="B404" s="24">
        <v>12560</v>
      </c>
      <c r="C404" s="143">
        <f t="shared" si="48"/>
        <v>1.8857273262308274</v>
      </c>
      <c r="D404" s="24"/>
      <c r="E404">
        <v>567</v>
      </c>
      <c r="F404">
        <v>443</v>
      </c>
      <c r="G404">
        <v>628</v>
      </c>
      <c r="H404">
        <v>397</v>
      </c>
      <c r="I404">
        <v>351</v>
      </c>
      <c r="J404">
        <v>399</v>
      </c>
      <c r="K404" s="160">
        <f t="shared" si="49"/>
        <v>876</v>
      </c>
      <c r="L404" s="158">
        <v>355</v>
      </c>
      <c r="M404" s="158">
        <v>268</v>
      </c>
      <c r="N404" s="158">
        <v>253</v>
      </c>
      <c r="O404">
        <v>503</v>
      </c>
      <c r="P404">
        <v>243</v>
      </c>
      <c r="Q404">
        <v>185</v>
      </c>
      <c r="R404">
        <v>192</v>
      </c>
      <c r="S404">
        <v>323</v>
      </c>
      <c r="T404">
        <v>558</v>
      </c>
      <c r="U404">
        <v>491</v>
      </c>
      <c r="V404">
        <v>518</v>
      </c>
      <c r="W404">
        <v>173</v>
      </c>
      <c r="X404">
        <v>406</v>
      </c>
      <c r="Y404">
        <v>654</v>
      </c>
      <c r="Z404">
        <v>587</v>
      </c>
      <c r="AA404">
        <v>790</v>
      </c>
      <c r="AB404">
        <v>500</v>
      </c>
      <c r="AC404">
        <v>893</v>
      </c>
      <c r="AD404">
        <v>384</v>
      </c>
      <c r="AE404">
        <v>357</v>
      </c>
      <c r="AF404" s="160">
        <f t="shared" si="50"/>
        <v>444</v>
      </c>
      <c r="AG404" s="158">
        <v>110</v>
      </c>
      <c r="AH404" s="158">
        <v>334</v>
      </c>
      <c r="AI404">
        <v>342</v>
      </c>
      <c r="AJ404">
        <v>94</v>
      </c>
      <c r="AK404">
        <v>180</v>
      </c>
      <c r="AL404">
        <v>82</v>
      </c>
    </row>
    <row r="405" spans="1:38" ht="15.6" x14ac:dyDescent="0.3">
      <c r="A405" s="116" t="s">
        <v>321</v>
      </c>
      <c r="B405" s="24">
        <v>49754</v>
      </c>
      <c r="C405" s="143">
        <f t="shared" si="48"/>
        <v>7.4699424673000463</v>
      </c>
      <c r="D405" s="24"/>
      <c r="E405" s="24">
        <v>1981</v>
      </c>
      <c r="F405" s="24">
        <v>1826</v>
      </c>
      <c r="G405" s="24">
        <v>3384</v>
      </c>
      <c r="H405" s="24">
        <v>1370</v>
      </c>
      <c r="I405" s="24">
        <v>1279</v>
      </c>
      <c r="J405" s="24">
        <v>1173</v>
      </c>
      <c r="K405" s="160">
        <f t="shared" si="49"/>
        <v>2319</v>
      </c>
      <c r="L405" s="159">
        <v>1062</v>
      </c>
      <c r="M405" s="158">
        <v>238</v>
      </c>
      <c r="N405" s="159">
        <v>1019</v>
      </c>
      <c r="O405">
        <v>761</v>
      </c>
      <c r="P405">
        <v>823</v>
      </c>
      <c r="Q405">
        <v>294</v>
      </c>
      <c r="R405">
        <v>354</v>
      </c>
      <c r="S405" s="24">
        <v>1236</v>
      </c>
      <c r="T405" s="24">
        <v>1708</v>
      </c>
      <c r="U405" s="24">
        <v>1573</v>
      </c>
      <c r="V405" s="24">
        <v>2861</v>
      </c>
      <c r="W405" s="24">
        <v>5793</v>
      </c>
      <c r="X405" s="24">
        <v>1972</v>
      </c>
      <c r="Y405" s="24">
        <v>2467</v>
      </c>
      <c r="Z405" s="24">
        <v>1354</v>
      </c>
      <c r="AA405" s="24">
        <v>3334</v>
      </c>
      <c r="AB405" s="24">
        <v>3772</v>
      </c>
      <c r="AC405" s="24">
        <v>2475</v>
      </c>
      <c r="AD405" s="24">
        <v>1053</v>
      </c>
      <c r="AE405" s="24">
        <v>1863</v>
      </c>
      <c r="AF405" s="160">
        <f t="shared" si="50"/>
        <v>1085</v>
      </c>
      <c r="AG405" s="158">
        <v>642</v>
      </c>
      <c r="AH405" s="158">
        <v>443</v>
      </c>
      <c r="AI405" s="24">
        <v>1159</v>
      </c>
      <c r="AJ405">
        <v>175</v>
      </c>
      <c r="AK405">
        <v>105</v>
      </c>
      <c r="AL405">
        <v>205</v>
      </c>
    </row>
    <row r="406" spans="1:38" ht="31.2" x14ac:dyDescent="0.3">
      <c r="A406" s="116" t="s">
        <v>322</v>
      </c>
      <c r="B406" s="24">
        <v>1347</v>
      </c>
      <c r="C406" s="143">
        <f t="shared" si="48"/>
        <v>0.2022352474866978</v>
      </c>
      <c r="D406" s="24"/>
      <c r="E406">
        <v>46</v>
      </c>
      <c r="F406">
        <v>51</v>
      </c>
      <c r="G406">
        <v>70</v>
      </c>
      <c r="H406">
        <v>51</v>
      </c>
      <c r="I406">
        <v>32</v>
      </c>
      <c r="J406">
        <v>82</v>
      </c>
      <c r="K406" s="160">
        <f t="shared" si="49"/>
        <v>80</v>
      </c>
      <c r="L406" s="158">
        <v>35</v>
      </c>
      <c r="M406" s="158">
        <v>27</v>
      </c>
      <c r="N406" s="158">
        <v>18</v>
      </c>
      <c r="O406">
        <v>35</v>
      </c>
      <c r="P406">
        <v>58</v>
      </c>
      <c r="Q406">
        <v>14</v>
      </c>
      <c r="R406">
        <v>19</v>
      </c>
      <c r="S406">
        <v>40</v>
      </c>
      <c r="T406">
        <v>39</v>
      </c>
      <c r="U406">
        <v>54</v>
      </c>
      <c r="V406">
        <v>74</v>
      </c>
      <c r="W406">
        <v>56</v>
      </c>
      <c r="X406">
        <v>64</v>
      </c>
      <c r="Y406">
        <v>62</v>
      </c>
      <c r="Z406">
        <v>48</v>
      </c>
      <c r="AA406">
        <v>95</v>
      </c>
      <c r="AB406">
        <v>98</v>
      </c>
      <c r="AC406">
        <v>52</v>
      </c>
      <c r="AD406">
        <v>31</v>
      </c>
      <c r="AE406">
        <v>41</v>
      </c>
      <c r="AF406" s="160">
        <f t="shared" si="50"/>
        <v>25</v>
      </c>
      <c r="AG406" s="158">
        <v>9</v>
      </c>
      <c r="AH406" s="158">
        <v>16</v>
      </c>
      <c r="AI406">
        <v>22</v>
      </c>
      <c r="AJ406">
        <v>0</v>
      </c>
      <c r="AK406">
        <v>2</v>
      </c>
      <c r="AL406">
        <v>6</v>
      </c>
    </row>
    <row r="407" spans="1:38" ht="15.6" x14ac:dyDescent="0.3">
      <c r="A407" s="115" t="s">
        <v>323</v>
      </c>
      <c r="B407">
        <v>717</v>
      </c>
      <c r="C407" s="143">
        <f t="shared" si="48"/>
        <v>0.10764860612320885</v>
      </c>
      <c r="D407"/>
      <c r="E407">
        <v>22</v>
      </c>
      <c r="F407">
        <v>25</v>
      </c>
      <c r="G407">
        <v>49</v>
      </c>
      <c r="H407">
        <v>30</v>
      </c>
      <c r="I407">
        <v>21</v>
      </c>
      <c r="J407">
        <v>22</v>
      </c>
      <c r="K407" s="160">
        <f t="shared" si="49"/>
        <v>25</v>
      </c>
      <c r="L407" s="158">
        <v>10</v>
      </c>
      <c r="M407" s="158">
        <v>5</v>
      </c>
      <c r="N407" s="158">
        <v>10</v>
      </c>
      <c r="O407">
        <v>13</v>
      </c>
      <c r="P407">
        <v>18</v>
      </c>
      <c r="Q407">
        <v>6</v>
      </c>
      <c r="R407">
        <v>4</v>
      </c>
      <c r="S407">
        <v>28</v>
      </c>
      <c r="T407">
        <v>19</v>
      </c>
      <c r="U407">
        <v>43</v>
      </c>
      <c r="V407">
        <v>52</v>
      </c>
      <c r="W407">
        <v>63</v>
      </c>
      <c r="X407">
        <v>47</v>
      </c>
      <c r="Y407">
        <v>35</v>
      </c>
      <c r="Z407">
        <v>19</v>
      </c>
      <c r="AA407">
        <v>51</v>
      </c>
      <c r="AB407">
        <v>34</v>
      </c>
      <c r="AC407">
        <v>21</v>
      </c>
      <c r="AD407">
        <v>11</v>
      </c>
      <c r="AE407">
        <v>25</v>
      </c>
      <c r="AF407" s="160">
        <f t="shared" si="50"/>
        <v>15</v>
      </c>
      <c r="AG407" s="158">
        <v>15</v>
      </c>
      <c r="AH407" s="158">
        <v>0</v>
      </c>
      <c r="AI407">
        <v>19</v>
      </c>
      <c r="AJ407">
        <v>0</v>
      </c>
      <c r="AK407">
        <v>0</v>
      </c>
      <c r="AL407">
        <v>0</v>
      </c>
    </row>
    <row r="408" spans="1:38" ht="15.6" x14ac:dyDescent="0.3">
      <c r="A408" s="115" t="s">
        <v>324</v>
      </c>
      <c r="B408">
        <v>68</v>
      </c>
      <c r="C408" s="143">
        <f t="shared" si="48"/>
        <v>1.0209351766217855E-2</v>
      </c>
      <c r="D408"/>
      <c r="E408">
        <v>4</v>
      </c>
      <c r="F408">
        <v>7</v>
      </c>
      <c r="G408">
        <v>5</v>
      </c>
      <c r="H408">
        <v>1</v>
      </c>
      <c r="I408">
        <v>1</v>
      </c>
      <c r="J408">
        <v>7</v>
      </c>
      <c r="K408" s="160">
        <f t="shared" si="49"/>
        <v>4</v>
      </c>
      <c r="L408" s="158">
        <v>2</v>
      </c>
      <c r="M408" s="158">
        <v>1</v>
      </c>
      <c r="N408" s="158">
        <v>1</v>
      </c>
      <c r="O408">
        <v>2</v>
      </c>
      <c r="P408">
        <v>1</v>
      </c>
      <c r="Q408">
        <v>1</v>
      </c>
      <c r="R408">
        <v>0</v>
      </c>
      <c r="S408">
        <v>1</v>
      </c>
      <c r="T408">
        <v>4</v>
      </c>
      <c r="U408">
        <v>0</v>
      </c>
      <c r="V408">
        <v>2</v>
      </c>
      <c r="W408">
        <v>1</v>
      </c>
      <c r="X408">
        <v>0</v>
      </c>
      <c r="Y408">
        <v>6</v>
      </c>
      <c r="Z408">
        <v>3</v>
      </c>
      <c r="AA408">
        <v>4</v>
      </c>
      <c r="AB408">
        <v>0</v>
      </c>
      <c r="AC408">
        <v>7</v>
      </c>
      <c r="AD408">
        <v>1</v>
      </c>
      <c r="AE408">
        <v>4</v>
      </c>
      <c r="AF408" s="160">
        <f t="shared" si="50"/>
        <v>2</v>
      </c>
      <c r="AG408" s="158">
        <v>0</v>
      </c>
      <c r="AH408" s="158">
        <v>2</v>
      </c>
      <c r="AI408">
        <v>0</v>
      </c>
      <c r="AJ408">
        <v>0</v>
      </c>
      <c r="AK408">
        <v>0</v>
      </c>
      <c r="AL408">
        <v>0</v>
      </c>
    </row>
    <row r="409" spans="1:38" ht="15.6" x14ac:dyDescent="0.3">
      <c r="A409" s="115" t="s">
        <v>294</v>
      </c>
      <c r="B409">
        <v>292</v>
      </c>
      <c r="C409" s="143">
        <f t="shared" si="48"/>
        <v>4.3840157584347263E-2</v>
      </c>
      <c r="D409"/>
      <c r="E409">
        <v>11</v>
      </c>
      <c r="F409">
        <v>11</v>
      </c>
      <c r="G409">
        <v>18</v>
      </c>
      <c r="H409">
        <v>27</v>
      </c>
      <c r="I409">
        <v>2</v>
      </c>
      <c r="J409">
        <v>8</v>
      </c>
      <c r="K409" s="160">
        <f t="shared" si="49"/>
        <v>8</v>
      </c>
      <c r="L409" s="158">
        <v>2</v>
      </c>
      <c r="M409" s="158">
        <v>0</v>
      </c>
      <c r="N409" s="158">
        <v>6</v>
      </c>
      <c r="O409">
        <v>8</v>
      </c>
      <c r="P409">
        <v>34</v>
      </c>
      <c r="Q409">
        <v>5</v>
      </c>
      <c r="R409">
        <v>13</v>
      </c>
      <c r="S409">
        <v>4</v>
      </c>
      <c r="T409">
        <v>4</v>
      </c>
      <c r="U409">
        <v>12</v>
      </c>
      <c r="V409">
        <v>9</v>
      </c>
      <c r="W409">
        <v>4</v>
      </c>
      <c r="X409">
        <v>51</v>
      </c>
      <c r="Y409">
        <v>9</v>
      </c>
      <c r="Z409">
        <v>5</v>
      </c>
      <c r="AA409">
        <v>13</v>
      </c>
      <c r="AB409">
        <v>8</v>
      </c>
      <c r="AC409">
        <v>8</v>
      </c>
      <c r="AD409">
        <v>2</v>
      </c>
      <c r="AE409">
        <v>7</v>
      </c>
      <c r="AF409" s="160">
        <f t="shared" si="50"/>
        <v>10</v>
      </c>
      <c r="AG409" s="158">
        <v>8</v>
      </c>
      <c r="AH409" s="158">
        <v>2</v>
      </c>
      <c r="AI409">
        <v>1</v>
      </c>
      <c r="AJ409">
        <v>0</v>
      </c>
      <c r="AK409">
        <v>0</v>
      </c>
      <c r="AL409">
        <v>0</v>
      </c>
    </row>
    <row r="410" spans="1:38" ht="15.6" x14ac:dyDescent="0.3">
      <c r="A410" s="115"/>
      <c r="B410"/>
      <c r="C410"/>
      <c r="D410"/>
      <c r="E410"/>
      <c r="F410"/>
      <c r="G410"/>
      <c r="H410"/>
      <c r="I410"/>
      <c r="J410"/>
      <c r="K410"/>
      <c r="L410" s="158"/>
      <c r="M410" s="158"/>
      <c r="N410" s="158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 s="158"/>
      <c r="AH410" s="158"/>
      <c r="AI410"/>
      <c r="AJ410"/>
      <c r="AK410"/>
      <c r="AL410"/>
    </row>
    <row r="411" spans="1:38" s="68" customFormat="1" ht="15.6" x14ac:dyDescent="0.3">
      <c r="A411" s="112" t="s">
        <v>21</v>
      </c>
      <c r="B411"/>
      <c r="C411"/>
      <c r="D411"/>
      <c r="E411"/>
      <c r="F411"/>
      <c r="G411"/>
      <c r="H411"/>
      <c r="I411"/>
      <c r="J411"/>
      <c r="K411"/>
      <c r="L411" s="158"/>
      <c r="M411" s="158"/>
      <c r="N411" s="158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 s="158"/>
      <c r="AH411" s="158"/>
      <c r="AI411"/>
      <c r="AJ411"/>
      <c r="AK411"/>
      <c r="AL411"/>
    </row>
    <row r="412" spans="1:38" s="68" customFormat="1" ht="15.6" x14ac:dyDescent="0.3">
      <c r="A412" s="112" t="s">
        <v>20</v>
      </c>
      <c r="B412" s="152">
        <v>681079</v>
      </c>
      <c r="C412" s="155">
        <f>B412/$B$412%</f>
        <v>100</v>
      </c>
      <c r="D412" s="152"/>
      <c r="E412" s="152">
        <v>38712</v>
      </c>
      <c r="F412" s="152">
        <v>29326</v>
      </c>
      <c r="G412" s="152">
        <v>45375</v>
      </c>
      <c r="H412" s="152">
        <v>21120</v>
      </c>
      <c r="I412" s="152">
        <v>21013</v>
      </c>
      <c r="J412" s="152">
        <v>21673</v>
      </c>
      <c r="K412" s="160">
        <f>SUM(L412,M412,N412)</f>
        <v>35049</v>
      </c>
      <c r="L412" s="162">
        <v>16060</v>
      </c>
      <c r="M412" s="162">
        <v>7957</v>
      </c>
      <c r="N412" s="162">
        <v>11032</v>
      </c>
      <c r="O412" s="152">
        <v>8383</v>
      </c>
      <c r="P412" s="152">
        <v>12188</v>
      </c>
      <c r="Q412" s="152">
        <v>7248</v>
      </c>
      <c r="R412" s="152">
        <v>9240</v>
      </c>
      <c r="S412" s="152">
        <v>19055</v>
      </c>
      <c r="T412" s="152">
        <v>28369</v>
      </c>
      <c r="U412" s="152">
        <v>18670</v>
      </c>
      <c r="V412" s="152">
        <v>31278</v>
      </c>
      <c r="W412" s="152">
        <v>13521</v>
      </c>
      <c r="X412" s="152">
        <v>21670</v>
      </c>
      <c r="Y412" s="152">
        <v>33442</v>
      </c>
      <c r="Z412" s="152">
        <v>32120</v>
      </c>
      <c r="AA412" s="152">
        <v>35070</v>
      </c>
      <c r="AB412" s="152">
        <v>29265</v>
      </c>
      <c r="AC412" s="152">
        <v>54420</v>
      </c>
      <c r="AD412" s="152">
        <v>26873</v>
      </c>
      <c r="AE412" s="152">
        <v>24975</v>
      </c>
      <c r="AF412" s="160">
        <f>SUM(AG412,AH412)</f>
        <v>23127</v>
      </c>
      <c r="AG412" s="162">
        <v>8377</v>
      </c>
      <c r="AH412" s="162">
        <v>14750</v>
      </c>
      <c r="AI412" s="152">
        <v>23262</v>
      </c>
      <c r="AJ412" s="152">
        <v>6927</v>
      </c>
      <c r="AK412" s="152">
        <v>5466</v>
      </c>
      <c r="AL412" s="152">
        <v>4242</v>
      </c>
    </row>
    <row r="413" spans="1:38" ht="15.6" x14ac:dyDescent="0.3">
      <c r="A413" s="115" t="s">
        <v>281</v>
      </c>
      <c r="B413" s="24">
        <v>30788</v>
      </c>
      <c r="C413" s="143">
        <f t="shared" ref="C413:C426" si="51">B413/$B$412%</f>
        <v>4.5204741300201592</v>
      </c>
      <c r="D413" s="24"/>
      <c r="E413" s="24">
        <v>1966</v>
      </c>
      <c r="F413" s="24">
        <v>1460</v>
      </c>
      <c r="G413" s="24">
        <v>2201</v>
      </c>
      <c r="H413">
        <v>929</v>
      </c>
      <c r="I413">
        <v>952</v>
      </c>
      <c r="J413">
        <v>993</v>
      </c>
      <c r="K413" s="160">
        <f t="shared" ref="K413:K426" si="52">SUM(L413,M413,N413)</f>
        <v>1393</v>
      </c>
      <c r="L413" s="158">
        <v>668</v>
      </c>
      <c r="M413" s="158">
        <v>334</v>
      </c>
      <c r="N413" s="158">
        <v>391</v>
      </c>
      <c r="O413">
        <v>327</v>
      </c>
      <c r="P413">
        <v>534</v>
      </c>
      <c r="Q413">
        <v>329</v>
      </c>
      <c r="R413">
        <v>394</v>
      </c>
      <c r="S413">
        <v>696</v>
      </c>
      <c r="T413" s="24">
        <v>1222</v>
      </c>
      <c r="U413">
        <v>768</v>
      </c>
      <c r="V413" s="24">
        <v>1180</v>
      </c>
      <c r="W413">
        <v>285</v>
      </c>
      <c r="X413">
        <v>834</v>
      </c>
      <c r="Y413" s="24">
        <v>1441</v>
      </c>
      <c r="Z413" s="24">
        <v>1652</v>
      </c>
      <c r="AA413" s="24">
        <v>1352</v>
      </c>
      <c r="AB413" s="24">
        <v>1142</v>
      </c>
      <c r="AC413" s="24">
        <v>3096</v>
      </c>
      <c r="AD413" s="24">
        <v>1539</v>
      </c>
      <c r="AE413" s="24">
        <v>1009</v>
      </c>
      <c r="AF413" s="160">
        <f t="shared" ref="AF413:AF426" si="53">SUM(AG413,AH413)</f>
        <v>1032</v>
      </c>
      <c r="AG413" s="158">
        <v>284</v>
      </c>
      <c r="AH413" s="158">
        <v>748</v>
      </c>
      <c r="AI413" s="24">
        <v>1206</v>
      </c>
      <c r="AJ413">
        <v>349</v>
      </c>
      <c r="AK413">
        <v>310</v>
      </c>
      <c r="AL413">
        <v>197</v>
      </c>
    </row>
    <row r="414" spans="1:38" ht="15.6" x14ac:dyDescent="0.3">
      <c r="A414" s="115" t="s">
        <v>282</v>
      </c>
      <c r="B414" s="24">
        <v>314398</v>
      </c>
      <c r="C414" s="143">
        <f t="shared" si="51"/>
        <v>46.16175216090938</v>
      </c>
      <c r="D414" s="24"/>
      <c r="E414" s="24">
        <v>19302</v>
      </c>
      <c r="F414" s="24">
        <v>14111</v>
      </c>
      <c r="G414" s="24">
        <v>21210</v>
      </c>
      <c r="H414" s="24">
        <v>9580</v>
      </c>
      <c r="I414" s="24">
        <v>9850</v>
      </c>
      <c r="J414" s="24">
        <v>10092</v>
      </c>
      <c r="K414" s="160">
        <f t="shared" si="52"/>
        <v>15122</v>
      </c>
      <c r="L414" s="159">
        <v>6882</v>
      </c>
      <c r="M414" s="159">
        <v>3571</v>
      </c>
      <c r="N414" s="159">
        <v>4669</v>
      </c>
      <c r="O414" s="24">
        <v>3248</v>
      </c>
      <c r="P414" s="24">
        <v>5432</v>
      </c>
      <c r="Q414" s="24">
        <v>3325</v>
      </c>
      <c r="R414" s="24">
        <v>3776</v>
      </c>
      <c r="S414" s="24">
        <v>8278</v>
      </c>
      <c r="T414" s="24">
        <v>12818</v>
      </c>
      <c r="U414" s="24">
        <v>8344</v>
      </c>
      <c r="V414" s="24">
        <v>14194</v>
      </c>
      <c r="W414" s="24">
        <v>3076</v>
      </c>
      <c r="X414" s="24">
        <v>9320</v>
      </c>
      <c r="Y414" s="24">
        <v>15394</v>
      </c>
      <c r="Z414" s="24">
        <v>16729</v>
      </c>
      <c r="AA414" s="24">
        <v>15928</v>
      </c>
      <c r="AB414" s="24">
        <v>12386</v>
      </c>
      <c r="AC414" s="24">
        <v>27835</v>
      </c>
      <c r="AD414" s="24">
        <v>13288</v>
      </c>
      <c r="AE414" s="24">
        <v>11385</v>
      </c>
      <c r="AF414" s="160">
        <f t="shared" si="53"/>
        <v>10677</v>
      </c>
      <c r="AG414" s="159">
        <v>3580</v>
      </c>
      <c r="AH414" s="159">
        <v>7097</v>
      </c>
      <c r="AI414" s="24">
        <v>11474</v>
      </c>
      <c r="AJ414" s="24">
        <v>3332</v>
      </c>
      <c r="AK414" s="24">
        <v>2751</v>
      </c>
      <c r="AL414" s="24">
        <v>2141</v>
      </c>
    </row>
    <row r="415" spans="1:38" ht="15.6" x14ac:dyDescent="0.3">
      <c r="A415" s="115" t="s">
        <v>283</v>
      </c>
      <c r="B415" s="24">
        <v>157212</v>
      </c>
      <c r="C415" s="143">
        <f t="shared" si="51"/>
        <v>23.08278481644567</v>
      </c>
      <c r="D415" s="24"/>
      <c r="E415" s="24">
        <v>9182</v>
      </c>
      <c r="F415" s="24">
        <v>6955</v>
      </c>
      <c r="G415" s="24">
        <v>10431</v>
      </c>
      <c r="H415" s="24">
        <v>5035</v>
      </c>
      <c r="I415" s="24">
        <v>4931</v>
      </c>
      <c r="J415" s="24">
        <v>5166</v>
      </c>
      <c r="K415" s="160">
        <f t="shared" si="52"/>
        <v>8238</v>
      </c>
      <c r="L415" s="159">
        <v>3520</v>
      </c>
      <c r="M415" s="159">
        <v>2077</v>
      </c>
      <c r="N415" s="159">
        <v>2641</v>
      </c>
      <c r="O415" s="24">
        <v>1794</v>
      </c>
      <c r="P415" s="24">
        <v>2962</v>
      </c>
      <c r="Q415" s="24">
        <v>1798</v>
      </c>
      <c r="R415" s="24">
        <v>2092</v>
      </c>
      <c r="S415" s="24">
        <v>4224</v>
      </c>
      <c r="T415" s="24">
        <v>6562</v>
      </c>
      <c r="U415" s="24">
        <v>4264</v>
      </c>
      <c r="V415" s="24">
        <v>7173</v>
      </c>
      <c r="W415" s="24">
        <v>1693</v>
      </c>
      <c r="X415" s="24">
        <v>4951</v>
      </c>
      <c r="Y415" s="24">
        <v>7809</v>
      </c>
      <c r="Z415" s="24">
        <v>7477</v>
      </c>
      <c r="AA415" s="24">
        <v>7911</v>
      </c>
      <c r="AB415" s="24">
        <v>6311</v>
      </c>
      <c r="AC415" s="24">
        <v>12853</v>
      </c>
      <c r="AD415" s="24">
        <v>6615</v>
      </c>
      <c r="AE415" s="24">
        <v>5880</v>
      </c>
      <c r="AF415" s="160">
        <f t="shared" si="53"/>
        <v>5659</v>
      </c>
      <c r="AG415" s="159">
        <v>1942</v>
      </c>
      <c r="AH415" s="159">
        <v>3717</v>
      </c>
      <c r="AI415" s="24">
        <v>5512</v>
      </c>
      <c r="AJ415" s="24">
        <v>1464</v>
      </c>
      <c r="AK415" s="24">
        <v>1171</v>
      </c>
      <c r="AL415" s="24">
        <v>1099</v>
      </c>
    </row>
    <row r="416" spans="1:38" ht="15.6" x14ac:dyDescent="0.3">
      <c r="A416" s="115" t="s">
        <v>285</v>
      </c>
      <c r="B416" s="24">
        <v>106515</v>
      </c>
      <c r="C416" s="143">
        <f t="shared" si="51"/>
        <v>15.639154929163871</v>
      </c>
      <c r="D416" s="24"/>
      <c r="E416" s="24">
        <v>5363</v>
      </c>
      <c r="F416" s="24">
        <v>4175</v>
      </c>
      <c r="G416" s="24">
        <v>7034</v>
      </c>
      <c r="H416" s="24">
        <v>3297</v>
      </c>
      <c r="I416" s="24">
        <v>3309</v>
      </c>
      <c r="J416" s="24">
        <v>3476</v>
      </c>
      <c r="K416" s="160">
        <f t="shared" si="52"/>
        <v>6190</v>
      </c>
      <c r="L416" s="159">
        <v>2881</v>
      </c>
      <c r="M416" s="159">
        <v>1364</v>
      </c>
      <c r="N416" s="159">
        <v>1945</v>
      </c>
      <c r="O416" s="24">
        <v>1402</v>
      </c>
      <c r="P416" s="24">
        <v>1969</v>
      </c>
      <c r="Q416" s="24">
        <v>1297</v>
      </c>
      <c r="R416" s="24">
        <v>2312</v>
      </c>
      <c r="S416" s="24">
        <v>3657</v>
      </c>
      <c r="T416" s="24">
        <v>4875</v>
      </c>
      <c r="U416" s="24">
        <v>3095</v>
      </c>
      <c r="V416" s="24">
        <v>4758</v>
      </c>
      <c r="W416" s="24">
        <v>1712</v>
      </c>
      <c r="X416" s="24">
        <v>4081</v>
      </c>
      <c r="Y416" s="24">
        <v>5404</v>
      </c>
      <c r="Z416" s="24">
        <v>4203</v>
      </c>
      <c r="AA416" s="24">
        <v>5239</v>
      </c>
      <c r="AB416" s="24">
        <v>4422</v>
      </c>
      <c r="AC416" s="24">
        <v>6927</v>
      </c>
      <c r="AD416" s="24">
        <v>3792</v>
      </c>
      <c r="AE416" s="24">
        <v>4222</v>
      </c>
      <c r="AF416" s="160">
        <f t="shared" si="53"/>
        <v>3876</v>
      </c>
      <c r="AG416" s="159">
        <v>1506</v>
      </c>
      <c r="AH416" s="159">
        <v>2370</v>
      </c>
      <c r="AI416" s="24">
        <v>3356</v>
      </c>
      <c r="AJ416" s="24">
        <v>1514</v>
      </c>
      <c r="AK416" s="24">
        <v>1049</v>
      </c>
      <c r="AL416">
        <v>509</v>
      </c>
    </row>
    <row r="417" spans="1:38" ht="15.6" x14ac:dyDescent="0.3">
      <c r="A417" s="115" t="s">
        <v>286</v>
      </c>
      <c r="B417" s="24">
        <v>2094</v>
      </c>
      <c r="C417" s="143">
        <f t="shared" si="51"/>
        <v>0.30745332039308215</v>
      </c>
      <c r="D417" s="24"/>
      <c r="E417">
        <v>72</v>
      </c>
      <c r="F417">
        <v>75</v>
      </c>
      <c r="G417">
        <v>115</v>
      </c>
      <c r="H417">
        <v>310</v>
      </c>
      <c r="I417">
        <v>100</v>
      </c>
      <c r="J417">
        <v>45</v>
      </c>
      <c r="K417" s="160">
        <f t="shared" si="52"/>
        <v>160</v>
      </c>
      <c r="L417" s="158">
        <v>82</v>
      </c>
      <c r="M417" s="158">
        <v>29</v>
      </c>
      <c r="N417" s="158">
        <v>49</v>
      </c>
      <c r="O417">
        <v>45</v>
      </c>
      <c r="P417">
        <v>31</v>
      </c>
      <c r="Q417">
        <v>12</v>
      </c>
      <c r="R417">
        <v>39</v>
      </c>
      <c r="S417">
        <v>55</v>
      </c>
      <c r="T417">
        <v>70</v>
      </c>
      <c r="U417">
        <v>60</v>
      </c>
      <c r="V417">
        <v>108</v>
      </c>
      <c r="W417">
        <v>49</v>
      </c>
      <c r="X417">
        <v>56</v>
      </c>
      <c r="Y417">
        <v>79</v>
      </c>
      <c r="Z417">
        <v>55</v>
      </c>
      <c r="AA417">
        <v>100</v>
      </c>
      <c r="AB417">
        <v>123</v>
      </c>
      <c r="AC417">
        <v>121</v>
      </c>
      <c r="AD417">
        <v>56</v>
      </c>
      <c r="AE417">
        <v>49</v>
      </c>
      <c r="AF417" s="160">
        <f t="shared" si="53"/>
        <v>27</v>
      </c>
      <c r="AG417" s="158">
        <v>18</v>
      </c>
      <c r="AH417" s="158">
        <v>9</v>
      </c>
      <c r="AI417">
        <v>37</v>
      </c>
      <c r="AJ417">
        <v>17</v>
      </c>
      <c r="AK417">
        <v>19</v>
      </c>
      <c r="AL417">
        <v>9</v>
      </c>
    </row>
    <row r="418" spans="1:38" ht="15.6" x14ac:dyDescent="0.3">
      <c r="A418" s="116" t="s">
        <v>319</v>
      </c>
      <c r="B418" s="24">
        <v>3716</v>
      </c>
      <c r="C418" s="143">
        <f t="shared" si="51"/>
        <v>0.54560484172907986</v>
      </c>
      <c r="D418" s="24"/>
      <c r="E418">
        <v>141</v>
      </c>
      <c r="F418">
        <v>133</v>
      </c>
      <c r="G418">
        <v>158</v>
      </c>
      <c r="H418">
        <v>109</v>
      </c>
      <c r="I418">
        <v>187</v>
      </c>
      <c r="J418">
        <v>93</v>
      </c>
      <c r="K418" s="160">
        <f t="shared" si="52"/>
        <v>217</v>
      </c>
      <c r="L418" s="158">
        <v>56</v>
      </c>
      <c r="M418" s="158">
        <v>69</v>
      </c>
      <c r="N418" s="158">
        <v>92</v>
      </c>
      <c r="O418">
        <v>57</v>
      </c>
      <c r="P418">
        <v>81</v>
      </c>
      <c r="Q418">
        <v>27</v>
      </c>
      <c r="R418">
        <v>30</v>
      </c>
      <c r="S418">
        <v>133</v>
      </c>
      <c r="T418">
        <v>138</v>
      </c>
      <c r="U418">
        <v>183</v>
      </c>
      <c r="V418">
        <v>232</v>
      </c>
      <c r="W418">
        <v>86</v>
      </c>
      <c r="X418">
        <v>106</v>
      </c>
      <c r="Y418">
        <v>216</v>
      </c>
      <c r="Z418">
        <v>100</v>
      </c>
      <c r="AA418">
        <v>200</v>
      </c>
      <c r="AB418">
        <v>235</v>
      </c>
      <c r="AC418">
        <v>229</v>
      </c>
      <c r="AD418">
        <v>163</v>
      </c>
      <c r="AE418">
        <v>125</v>
      </c>
      <c r="AF418" s="160">
        <f t="shared" si="53"/>
        <v>118</v>
      </c>
      <c r="AG418" s="158">
        <v>64</v>
      </c>
      <c r="AH418" s="158">
        <v>54</v>
      </c>
      <c r="AI418">
        <v>163</v>
      </c>
      <c r="AJ418">
        <v>30</v>
      </c>
      <c r="AK418">
        <v>5</v>
      </c>
      <c r="AL418">
        <v>21</v>
      </c>
    </row>
    <row r="419" spans="1:38" ht="15.6" x14ac:dyDescent="0.3">
      <c r="A419" s="115" t="s">
        <v>287</v>
      </c>
      <c r="B419">
        <v>653</v>
      </c>
      <c r="C419" s="143">
        <f t="shared" si="51"/>
        <v>9.5877277085330781E-2</v>
      </c>
      <c r="D419"/>
      <c r="E419">
        <v>23</v>
      </c>
      <c r="F419">
        <v>45</v>
      </c>
      <c r="G419">
        <v>64</v>
      </c>
      <c r="H419">
        <v>18</v>
      </c>
      <c r="I419">
        <v>14</v>
      </c>
      <c r="J419">
        <v>9</v>
      </c>
      <c r="K419" s="160">
        <f t="shared" si="52"/>
        <v>29</v>
      </c>
      <c r="L419" s="158">
        <v>20</v>
      </c>
      <c r="M419" s="158">
        <v>3</v>
      </c>
      <c r="N419" s="158">
        <v>6</v>
      </c>
      <c r="O419">
        <v>38</v>
      </c>
      <c r="P419">
        <v>8</v>
      </c>
      <c r="Q419">
        <v>1</v>
      </c>
      <c r="R419">
        <v>14</v>
      </c>
      <c r="S419">
        <v>16</v>
      </c>
      <c r="T419">
        <v>53</v>
      </c>
      <c r="U419">
        <v>15</v>
      </c>
      <c r="V419">
        <v>26</v>
      </c>
      <c r="W419">
        <v>12</v>
      </c>
      <c r="X419">
        <v>27</v>
      </c>
      <c r="Y419">
        <v>48</v>
      </c>
      <c r="Z419">
        <v>14</v>
      </c>
      <c r="AA419">
        <v>38</v>
      </c>
      <c r="AB419">
        <v>33</v>
      </c>
      <c r="AC419">
        <v>33</v>
      </c>
      <c r="AD419">
        <v>28</v>
      </c>
      <c r="AE419">
        <v>18</v>
      </c>
      <c r="AF419" s="160">
        <f t="shared" si="53"/>
        <v>16</v>
      </c>
      <c r="AG419" s="158">
        <v>8</v>
      </c>
      <c r="AH419" s="158">
        <v>8</v>
      </c>
      <c r="AI419">
        <v>9</v>
      </c>
      <c r="AJ419">
        <v>1</v>
      </c>
      <c r="AK419">
        <v>2</v>
      </c>
      <c r="AL419">
        <v>1</v>
      </c>
    </row>
    <row r="420" spans="1:38" ht="15.6" x14ac:dyDescent="0.3">
      <c r="A420" s="116" t="s">
        <v>288</v>
      </c>
      <c r="B420" s="24">
        <v>2843</v>
      </c>
      <c r="C420" s="143">
        <f t="shared" si="51"/>
        <v>0.4174258786425657</v>
      </c>
      <c r="D420" s="24"/>
      <c r="E420">
        <v>96</v>
      </c>
      <c r="F420">
        <v>73</v>
      </c>
      <c r="G420">
        <v>170</v>
      </c>
      <c r="H420">
        <v>85</v>
      </c>
      <c r="I420">
        <v>61</v>
      </c>
      <c r="J420">
        <v>96</v>
      </c>
      <c r="K420" s="160">
        <f t="shared" si="52"/>
        <v>310</v>
      </c>
      <c r="L420" s="158">
        <v>254</v>
      </c>
      <c r="M420" s="158">
        <v>15</v>
      </c>
      <c r="N420" s="158">
        <v>41</v>
      </c>
      <c r="O420">
        <v>53</v>
      </c>
      <c r="P420">
        <v>65</v>
      </c>
      <c r="Q420">
        <v>18</v>
      </c>
      <c r="R420">
        <v>31</v>
      </c>
      <c r="S420">
        <v>120</v>
      </c>
      <c r="T420">
        <v>145</v>
      </c>
      <c r="U420">
        <v>86</v>
      </c>
      <c r="V420">
        <v>155</v>
      </c>
      <c r="W420">
        <v>57</v>
      </c>
      <c r="X420">
        <v>112</v>
      </c>
      <c r="Y420">
        <v>129</v>
      </c>
      <c r="Z420">
        <v>132</v>
      </c>
      <c r="AA420">
        <v>126</v>
      </c>
      <c r="AB420">
        <v>199</v>
      </c>
      <c r="AC420">
        <v>177</v>
      </c>
      <c r="AD420">
        <v>80</v>
      </c>
      <c r="AE420">
        <v>76</v>
      </c>
      <c r="AF420" s="160">
        <f t="shared" si="53"/>
        <v>70</v>
      </c>
      <c r="AG420" s="158">
        <v>46</v>
      </c>
      <c r="AH420" s="158">
        <v>24</v>
      </c>
      <c r="AI420">
        <v>57</v>
      </c>
      <c r="AJ420">
        <v>25</v>
      </c>
      <c r="AK420">
        <v>32</v>
      </c>
      <c r="AL420">
        <v>7</v>
      </c>
    </row>
    <row r="421" spans="1:38" ht="15.6" x14ac:dyDescent="0.3">
      <c r="A421" s="116" t="s">
        <v>320</v>
      </c>
      <c r="B421" s="24">
        <v>11478</v>
      </c>
      <c r="C421" s="143">
        <f t="shared" si="51"/>
        <v>1.6852670541890149</v>
      </c>
      <c r="D421" s="24"/>
      <c r="E421">
        <v>488</v>
      </c>
      <c r="F421">
        <v>419</v>
      </c>
      <c r="G421">
        <v>567</v>
      </c>
      <c r="H421">
        <v>294</v>
      </c>
      <c r="I421">
        <v>379</v>
      </c>
      <c r="J421">
        <v>394</v>
      </c>
      <c r="K421" s="160">
        <f t="shared" si="52"/>
        <v>796</v>
      </c>
      <c r="L421" s="158">
        <v>301</v>
      </c>
      <c r="M421" s="158">
        <v>246</v>
      </c>
      <c r="N421" s="158">
        <v>249</v>
      </c>
      <c r="O421">
        <v>453</v>
      </c>
      <c r="P421">
        <v>241</v>
      </c>
      <c r="Q421">
        <v>146</v>
      </c>
      <c r="R421">
        <v>171</v>
      </c>
      <c r="S421">
        <v>337</v>
      </c>
      <c r="T421">
        <v>656</v>
      </c>
      <c r="U421">
        <v>475</v>
      </c>
      <c r="V421">
        <v>495</v>
      </c>
      <c r="W421">
        <v>158</v>
      </c>
      <c r="X421">
        <v>374</v>
      </c>
      <c r="Y421">
        <v>647</v>
      </c>
      <c r="Z421">
        <v>447</v>
      </c>
      <c r="AA421">
        <v>642</v>
      </c>
      <c r="AB421">
        <v>534</v>
      </c>
      <c r="AC421">
        <v>787</v>
      </c>
      <c r="AD421">
        <v>340</v>
      </c>
      <c r="AE421">
        <v>309</v>
      </c>
      <c r="AF421" s="160">
        <f t="shared" si="53"/>
        <v>403</v>
      </c>
      <c r="AG421" s="158">
        <v>123</v>
      </c>
      <c r="AH421" s="158">
        <v>280</v>
      </c>
      <c r="AI421">
        <v>298</v>
      </c>
      <c r="AJ421">
        <v>54</v>
      </c>
      <c r="AK421">
        <v>89</v>
      </c>
      <c r="AL421">
        <v>85</v>
      </c>
    </row>
    <row r="422" spans="1:38" ht="15.6" x14ac:dyDescent="0.3">
      <c r="A422" s="116" t="s">
        <v>321</v>
      </c>
      <c r="B422" s="24">
        <v>47682</v>
      </c>
      <c r="C422" s="143">
        <f t="shared" si="51"/>
        <v>7.0009499632201262</v>
      </c>
      <c r="D422" s="24"/>
      <c r="E422" s="24">
        <v>1939</v>
      </c>
      <c r="F422" s="24">
        <v>1770</v>
      </c>
      <c r="G422" s="24">
        <v>3255</v>
      </c>
      <c r="H422" s="24">
        <v>1327</v>
      </c>
      <c r="I422" s="24">
        <v>1143</v>
      </c>
      <c r="J422" s="24">
        <v>1158</v>
      </c>
      <c r="K422" s="160">
        <f t="shared" si="52"/>
        <v>2103</v>
      </c>
      <c r="L422" s="159">
        <v>1005</v>
      </c>
      <c r="M422" s="158">
        <v>190</v>
      </c>
      <c r="N422" s="158">
        <v>908</v>
      </c>
      <c r="O422">
        <v>881</v>
      </c>
      <c r="P422">
        <v>773</v>
      </c>
      <c r="Q422">
        <v>269</v>
      </c>
      <c r="R422">
        <v>347</v>
      </c>
      <c r="S422" s="24">
        <v>1404</v>
      </c>
      <c r="T422" s="24">
        <v>1721</v>
      </c>
      <c r="U422" s="24">
        <v>1270</v>
      </c>
      <c r="V422" s="24">
        <v>2772</v>
      </c>
      <c r="W422" s="24">
        <v>6244</v>
      </c>
      <c r="X422" s="24">
        <v>1652</v>
      </c>
      <c r="Y422" s="24">
        <v>2150</v>
      </c>
      <c r="Z422" s="24">
        <v>1248</v>
      </c>
      <c r="AA422" s="24">
        <v>3348</v>
      </c>
      <c r="AB422" s="24">
        <v>3608</v>
      </c>
      <c r="AC422" s="24">
        <v>2213</v>
      </c>
      <c r="AD422">
        <v>899</v>
      </c>
      <c r="AE422" s="24">
        <v>1761</v>
      </c>
      <c r="AF422" s="160">
        <f t="shared" si="53"/>
        <v>1102</v>
      </c>
      <c r="AG422" s="158">
        <v>706</v>
      </c>
      <c r="AH422" s="158">
        <v>396</v>
      </c>
      <c r="AI422" s="24">
        <v>1090</v>
      </c>
      <c r="AJ422">
        <v>114</v>
      </c>
      <c r="AK422">
        <v>31</v>
      </c>
      <c r="AL422">
        <v>90</v>
      </c>
    </row>
    <row r="423" spans="1:38" ht="31.2" x14ac:dyDescent="0.3">
      <c r="A423" s="116" t="s">
        <v>322</v>
      </c>
      <c r="B423" s="24">
        <v>2576</v>
      </c>
      <c r="C423" s="143">
        <f t="shared" si="51"/>
        <v>0.37822337790476585</v>
      </c>
      <c r="D423" s="24"/>
      <c r="E423">
        <v>98</v>
      </c>
      <c r="F423">
        <v>76</v>
      </c>
      <c r="G423">
        <v>114</v>
      </c>
      <c r="H423">
        <v>82</v>
      </c>
      <c r="I423">
        <v>52</v>
      </c>
      <c r="J423">
        <v>106</v>
      </c>
      <c r="K423" s="160">
        <f t="shared" si="52"/>
        <v>441</v>
      </c>
      <c r="L423" s="158">
        <v>368</v>
      </c>
      <c r="M423" s="158">
        <v>50</v>
      </c>
      <c r="N423" s="158">
        <v>23</v>
      </c>
      <c r="O423">
        <v>56</v>
      </c>
      <c r="P423">
        <v>64</v>
      </c>
      <c r="Q423">
        <v>14</v>
      </c>
      <c r="R423">
        <v>31</v>
      </c>
      <c r="S423">
        <v>95</v>
      </c>
      <c r="T423">
        <v>76</v>
      </c>
      <c r="U423">
        <v>87</v>
      </c>
      <c r="V423">
        <v>106</v>
      </c>
      <c r="W423">
        <v>63</v>
      </c>
      <c r="X423">
        <v>79</v>
      </c>
      <c r="Y423">
        <v>77</v>
      </c>
      <c r="Z423">
        <v>48</v>
      </c>
      <c r="AA423">
        <v>106</v>
      </c>
      <c r="AB423">
        <v>209</v>
      </c>
      <c r="AC423">
        <v>95</v>
      </c>
      <c r="AD423">
        <v>52</v>
      </c>
      <c r="AE423">
        <v>96</v>
      </c>
      <c r="AF423" s="160">
        <f t="shared" si="53"/>
        <v>103</v>
      </c>
      <c r="AG423" s="158">
        <v>68</v>
      </c>
      <c r="AH423" s="158">
        <v>35</v>
      </c>
      <c r="AI423">
        <v>36</v>
      </c>
      <c r="AJ423">
        <v>26</v>
      </c>
      <c r="AK423">
        <v>7</v>
      </c>
      <c r="AL423">
        <v>81</v>
      </c>
    </row>
    <row r="424" spans="1:38" ht="15.6" x14ac:dyDescent="0.3">
      <c r="A424" s="115" t="s">
        <v>323</v>
      </c>
      <c r="B424">
        <v>745</v>
      </c>
      <c r="C424" s="143">
        <f t="shared" si="51"/>
        <v>0.10938525486764385</v>
      </c>
      <c r="D424"/>
      <c r="E424">
        <v>27</v>
      </c>
      <c r="F424">
        <v>23</v>
      </c>
      <c r="G424">
        <v>37</v>
      </c>
      <c r="H424">
        <v>15</v>
      </c>
      <c r="I424">
        <v>20</v>
      </c>
      <c r="J424">
        <v>31</v>
      </c>
      <c r="K424" s="160">
        <f t="shared" si="52"/>
        <v>29</v>
      </c>
      <c r="L424" s="158">
        <v>14</v>
      </c>
      <c r="M424" s="158">
        <v>4</v>
      </c>
      <c r="N424" s="158">
        <v>11</v>
      </c>
      <c r="O424">
        <v>14</v>
      </c>
      <c r="P424">
        <v>13</v>
      </c>
      <c r="Q424">
        <v>4</v>
      </c>
      <c r="R424">
        <v>1</v>
      </c>
      <c r="S424">
        <v>22</v>
      </c>
      <c r="T424">
        <v>21</v>
      </c>
      <c r="U424">
        <v>20</v>
      </c>
      <c r="V424">
        <v>62</v>
      </c>
      <c r="W424">
        <v>75</v>
      </c>
      <c r="X424">
        <v>35</v>
      </c>
      <c r="Y424">
        <v>38</v>
      </c>
      <c r="Z424">
        <v>9</v>
      </c>
      <c r="AA424">
        <v>63</v>
      </c>
      <c r="AB424">
        <v>50</v>
      </c>
      <c r="AC424">
        <v>40</v>
      </c>
      <c r="AD424">
        <v>16</v>
      </c>
      <c r="AE424">
        <v>35</v>
      </c>
      <c r="AF424" s="160">
        <f t="shared" si="53"/>
        <v>24</v>
      </c>
      <c r="AG424" s="158">
        <v>19</v>
      </c>
      <c r="AH424" s="158">
        <v>5</v>
      </c>
      <c r="AI424">
        <v>19</v>
      </c>
      <c r="AJ424">
        <v>0</v>
      </c>
      <c r="AK424">
        <v>0</v>
      </c>
      <c r="AL424">
        <v>2</v>
      </c>
    </row>
    <row r="425" spans="1:38" ht="15.6" x14ac:dyDescent="0.3">
      <c r="A425" s="115" t="s">
        <v>324</v>
      </c>
      <c r="B425">
        <v>59</v>
      </c>
      <c r="C425" s="143">
        <f t="shared" si="51"/>
        <v>8.6627248821355522E-3</v>
      </c>
      <c r="D425"/>
      <c r="E425">
        <v>6</v>
      </c>
      <c r="F425">
        <v>0</v>
      </c>
      <c r="G425">
        <v>3</v>
      </c>
      <c r="H425">
        <v>1</v>
      </c>
      <c r="I425">
        <v>3</v>
      </c>
      <c r="J425">
        <v>4</v>
      </c>
      <c r="K425" s="160">
        <f t="shared" si="52"/>
        <v>1</v>
      </c>
      <c r="L425" s="158">
        <v>0</v>
      </c>
      <c r="M425" s="158">
        <v>0</v>
      </c>
      <c r="N425" s="158">
        <v>1</v>
      </c>
      <c r="O425">
        <v>0</v>
      </c>
      <c r="P425">
        <v>2</v>
      </c>
      <c r="Q425">
        <v>0</v>
      </c>
      <c r="R425">
        <v>0</v>
      </c>
      <c r="S425">
        <v>9</v>
      </c>
      <c r="T425">
        <v>5</v>
      </c>
      <c r="U425">
        <v>0</v>
      </c>
      <c r="V425">
        <v>2</v>
      </c>
      <c r="W425">
        <v>4</v>
      </c>
      <c r="X425">
        <v>5</v>
      </c>
      <c r="Y425">
        <v>3</v>
      </c>
      <c r="Z425">
        <v>1</v>
      </c>
      <c r="AA425">
        <v>4</v>
      </c>
      <c r="AB425">
        <v>2</v>
      </c>
      <c r="AC425">
        <v>0</v>
      </c>
      <c r="AD425">
        <v>0</v>
      </c>
      <c r="AE425">
        <v>4</v>
      </c>
      <c r="AF425" s="160">
        <f t="shared" si="53"/>
        <v>0</v>
      </c>
      <c r="AG425" s="158">
        <v>0</v>
      </c>
      <c r="AH425" s="158">
        <v>0</v>
      </c>
      <c r="AI425">
        <v>0</v>
      </c>
      <c r="AJ425">
        <v>0</v>
      </c>
      <c r="AK425">
        <v>0</v>
      </c>
      <c r="AL425">
        <v>0</v>
      </c>
    </row>
    <row r="426" spans="1:38" ht="15.6" x14ac:dyDescent="0.3">
      <c r="A426" s="115" t="s">
        <v>294</v>
      </c>
      <c r="B426">
        <v>320</v>
      </c>
      <c r="C426" s="143">
        <f t="shared" si="51"/>
        <v>4.6984270547175876E-2</v>
      </c>
      <c r="D426"/>
      <c r="E426">
        <v>9</v>
      </c>
      <c r="F426">
        <v>11</v>
      </c>
      <c r="G426">
        <v>16</v>
      </c>
      <c r="H426">
        <v>38</v>
      </c>
      <c r="I426">
        <v>12</v>
      </c>
      <c r="J426">
        <v>10</v>
      </c>
      <c r="K426" s="160">
        <f t="shared" si="52"/>
        <v>20</v>
      </c>
      <c r="L426" s="158">
        <v>9</v>
      </c>
      <c r="M426" s="158">
        <v>5</v>
      </c>
      <c r="N426" s="158">
        <v>6</v>
      </c>
      <c r="O426">
        <v>15</v>
      </c>
      <c r="P426">
        <v>13</v>
      </c>
      <c r="Q426">
        <v>8</v>
      </c>
      <c r="R426">
        <v>2</v>
      </c>
      <c r="S426">
        <v>9</v>
      </c>
      <c r="T426">
        <v>7</v>
      </c>
      <c r="U426">
        <v>3</v>
      </c>
      <c r="V426">
        <v>15</v>
      </c>
      <c r="W426">
        <v>7</v>
      </c>
      <c r="X426">
        <v>38</v>
      </c>
      <c r="Y426">
        <v>7</v>
      </c>
      <c r="Z426">
        <v>5</v>
      </c>
      <c r="AA426">
        <v>13</v>
      </c>
      <c r="AB426">
        <v>11</v>
      </c>
      <c r="AC426">
        <v>14</v>
      </c>
      <c r="AD426">
        <v>5</v>
      </c>
      <c r="AE426">
        <v>6</v>
      </c>
      <c r="AF426" s="160">
        <f t="shared" si="53"/>
        <v>20</v>
      </c>
      <c r="AG426" s="158">
        <v>13</v>
      </c>
      <c r="AH426" s="158">
        <v>7</v>
      </c>
      <c r="AI426">
        <v>5</v>
      </c>
      <c r="AJ426">
        <v>1</v>
      </c>
      <c r="AK426">
        <v>0</v>
      </c>
      <c r="AL426">
        <v>0</v>
      </c>
    </row>
    <row r="427" spans="1:38" x14ac:dyDescent="0.3">
      <c r="A427" s="114"/>
      <c r="B427"/>
      <c r="C427"/>
      <c r="D427"/>
      <c r="E427"/>
      <c r="F427"/>
      <c r="G427"/>
      <c r="H427"/>
      <c r="I427"/>
      <c r="J427"/>
      <c r="K427"/>
      <c r="L427" s="158"/>
      <c r="M427" s="158"/>
      <c r="N427" s="158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 s="158"/>
      <c r="AH427" s="158"/>
      <c r="AI427"/>
      <c r="AJ427"/>
      <c r="AK427"/>
      <c r="AL427"/>
    </row>
    <row r="428" spans="1:38" x14ac:dyDescent="0.3">
      <c r="A428" s="119" t="s">
        <v>23</v>
      </c>
      <c r="B428"/>
      <c r="C428"/>
      <c r="D428"/>
      <c r="E428"/>
      <c r="F428"/>
      <c r="G428"/>
      <c r="H428"/>
      <c r="I428"/>
      <c r="J428"/>
      <c r="K428"/>
      <c r="L428" s="158"/>
      <c r="M428" s="158"/>
      <c r="N428" s="15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 s="158"/>
      <c r="AH428" s="158"/>
      <c r="AI428"/>
      <c r="AJ428"/>
      <c r="AK428"/>
      <c r="AL428"/>
    </row>
    <row r="429" spans="1:38" ht="15.6" x14ac:dyDescent="0.3">
      <c r="A429" s="118" t="s">
        <v>15</v>
      </c>
      <c r="B429"/>
      <c r="C429"/>
      <c r="D429"/>
      <c r="E429"/>
      <c r="F429"/>
      <c r="G429"/>
      <c r="H429"/>
      <c r="I429"/>
      <c r="J429"/>
      <c r="K429"/>
      <c r="L429" s="158"/>
      <c r="M429" s="158"/>
      <c r="N429" s="158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 s="158"/>
      <c r="AH429" s="158"/>
      <c r="AI429"/>
      <c r="AJ429"/>
      <c r="AK429"/>
      <c r="AL429"/>
    </row>
    <row r="430" spans="1:38" s="68" customFormat="1" ht="15.6" x14ac:dyDescent="0.3">
      <c r="A430" s="112" t="s">
        <v>20</v>
      </c>
      <c r="B430" s="152">
        <v>134237</v>
      </c>
      <c r="C430" s="155">
        <f>B430/$B$430%</f>
        <v>100.00000000000001</v>
      </c>
      <c r="D430" s="152"/>
      <c r="E430" s="152">
        <v>23776</v>
      </c>
      <c r="F430" s="153">
        <v>0</v>
      </c>
      <c r="G430" s="153">
        <v>0</v>
      </c>
      <c r="H430" s="153">
        <v>0</v>
      </c>
      <c r="I430" s="153">
        <v>0</v>
      </c>
      <c r="J430" s="153">
        <v>0</v>
      </c>
      <c r="K430" s="160">
        <f>SUM(L430,M430,N430)</f>
        <v>0</v>
      </c>
      <c r="L430" s="166">
        <v>0</v>
      </c>
      <c r="M430" s="166">
        <v>0</v>
      </c>
      <c r="N430" s="166">
        <v>0</v>
      </c>
      <c r="O430" s="153">
        <v>0</v>
      </c>
      <c r="P430" s="153">
        <v>0</v>
      </c>
      <c r="Q430" s="153">
        <v>0</v>
      </c>
      <c r="R430" s="153">
        <v>0</v>
      </c>
      <c r="S430" s="153">
        <v>0</v>
      </c>
      <c r="T430" s="153">
        <v>0</v>
      </c>
      <c r="U430" s="153">
        <v>0</v>
      </c>
      <c r="V430" s="153">
        <v>0</v>
      </c>
      <c r="W430" s="153">
        <v>0</v>
      </c>
      <c r="X430" s="153">
        <v>0</v>
      </c>
      <c r="Y430" s="153">
        <v>0</v>
      </c>
      <c r="Z430" s="152">
        <v>28458</v>
      </c>
      <c r="AA430" s="152">
        <v>4799</v>
      </c>
      <c r="AB430" s="152">
        <v>9960</v>
      </c>
      <c r="AC430" s="152">
        <v>6463</v>
      </c>
      <c r="AD430" s="153">
        <v>0</v>
      </c>
      <c r="AE430" s="153">
        <v>0</v>
      </c>
      <c r="AF430" s="160">
        <f>SUM(AG430,AH430)</f>
        <v>0</v>
      </c>
      <c r="AG430" s="166">
        <v>0</v>
      </c>
      <c r="AH430" s="166">
        <v>0</v>
      </c>
      <c r="AI430" s="152">
        <v>13369</v>
      </c>
      <c r="AJ430" s="152">
        <v>16774</v>
      </c>
      <c r="AK430" s="152">
        <v>13741</v>
      </c>
      <c r="AL430" s="152">
        <v>16897</v>
      </c>
    </row>
    <row r="431" spans="1:38" ht="15.6" x14ac:dyDescent="0.3">
      <c r="A431" s="115" t="s">
        <v>281</v>
      </c>
      <c r="B431" s="24">
        <v>8772</v>
      </c>
      <c r="C431" s="143">
        <f t="shared" ref="C431:C444" si="54">B431/$B$430%</f>
        <v>6.5347109962230983</v>
      </c>
      <c r="D431" s="24"/>
      <c r="E431" s="24">
        <v>1845</v>
      </c>
      <c r="F431">
        <v>0</v>
      </c>
      <c r="G431">
        <v>0</v>
      </c>
      <c r="H431">
        <v>0</v>
      </c>
      <c r="I431">
        <v>0</v>
      </c>
      <c r="J431">
        <v>0</v>
      </c>
      <c r="K431" s="160">
        <f t="shared" ref="K431:K444" si="55">SUM(L431,M431,N431)</f>
        <v>0</v>
      </c>
      <c r="L431" s="158">
        <v>0</v>
      </c>
      <c r="M431" s="158">
        <v>0</v>
      </c>
      <c r="N431" s="158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 s="24">
        <v>1606</v>
      </c>
      <c r="AA431">
        <v>205</v>
      </c>
      <c r="AB431">
        <v>528</v>
      </c>
      <c r="AC431">
        <v>299</v>
      </c>
      <c r="AD431">
        <v>0</v>
      </c>
      <c r="AE431">
        <v>0</v>
      </c>
      <c r="AF431" s="160">
        <f t="shared" ref="AF431:AF444" si="56">SUM(AG431,AH431)</f>
        <v>0</v>
      </c>
      <c r="AG431" s="158">
        <v>0</v>
      </c>
      <c r="AH431" s="158">
        <v>0</v>
      </c>
      <c r="AI431">
        <v>928</v>
      </c>
      <c r="AJ431" s="24">
        <v>1103</v>
      </c>
      <c r="AK431" s="24">
        <v>1149</v>
      </c>
      <c r="AL431" s="24">
        <v>1109</v>
      </c>
    </row>
    <row r="432" spans="1:38" ht="15.6" x14ac:dyDescent="0.3">
      <c r="A432" s="115" t="s">
        <v>282</v>
      </c>
      <c r="B432" s="24">
        <v>70660</v>
      </c>
      <c r="C432" s="143">
        <f t="shared" si="54"/>
        <v>52.638244299261757</v>
      </c>
      <c r="D432" s="24"/>
      <c r="E432" s="24">
        <v>13607</v>
      </c>
      <c r="F432">
        <v>0</v>
      </c>
      <c r="G432">
        <v>0</v>
      </c>
      <c r="H432">
        <v>0</v>
      </c>
      <c r="I432">
        <v>0</v>
      </c>
      <c r="J432">
        <v>0</v>
      </c>
      <c r="K432" s="160">
        <f t="shared" si="55"/>
        <v>0</v>
      </c>
      <c r="L432" s="158">
        <v>0</v>
      </c>
      <c r="M432" s="158">
        <v>0</v>
      </c>
      <c r="N432" s="158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 s="24">
        <v>15001</v>
      </c>
      <c r="AA432" s="24">
        <v>2327</v>
      </c>
      <c r="AB432" s="24">
        <v>4844</v>
      </c>
      <c r="AC432" s="24">
        <v>3393</v>
      </c>
      <c r="AD432">
        <v>0</v>
      </c>
      <c r="AE432">
        <v>0</v>
      </c>
      <c r="AF432" s="160">
        <f t="shared" si="56"/>
        <v>0</v>
      </c>
      <c r="AG432" s="158">
        <v>0</v>
      </c>
      <c r="AH432" s="158">
        <v>0</v>
      </c>
      <c r="AI432" s="24">
        <v>6544</v>
      </c>
      <c r="AJ432" s="24">
        <v>9213</v>
      </c>
      <c r="AK432" s="24">
        <v>7472</v>
      </c>
      <c r="AL432" s="24">
        <v>8259</v>
      </c>
    </row>
    <row r="433" spans="1:38" ht="15.6" x14ac:dyDescent="0.3">
      <c r="A433" s="115" t="s">
        <v>283</v>
      </c>
      <c r="B433" s="24">
        <v>32441</v>
      </c>
      <c r="C433" s="143">
        <f t="shared" si="54"/>
        <v>24.166958439178469</v>
      </c>
      <c r="D433" s="24"/>
      <c r="E433" s="24">
        <v>5804</v>
      </c>
      <c r="F433">
        <v>0</v>
      </c>
      <c r="G433">
        <v>0</v>
      </c>
      <c r="H433">
        <v>0</v>
      </c>
      <c r="I433">
        <v>0</v>
      </c>
      <c r="J433">
        <v>0</v>
      </c>
      <c r="K433" s="160">
        <f t="shared" si="55"/>
        <v>0</v>
      </c>
      <c r="L433" s="158">
        <v>0</v>
      </c>
      <c r="M433" s="158">
        <v>0</v>
      </c>
      <c r="N433" s="158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 s="24">
        <v>6491</v>
      </c>
      <c r="AA433" s="24">
        <v>1136</v>
      </c>
      <c r="AB433" s="24">
        <v>2197</v>
      </c>
      <c r="AC433" s="24">
        <v>1480</v>
      </c>
      <c r="AD433">
        <v>0</v>
      </c>
      <c r="AE433">
        <v>0</v>
      </c>
      <c r="AF433" s="160">
        <f t="shared" si="56"/>
        <v>0</v>
      </c>
      <c r="AG433" s="158">
        <v>0</v>
      </c>
      <c r="AH433" s="158">
        <v>0</v>
      </c>
      <c r="AI433" s="24">
        <v>3198</v>
      </c>
      <c r="AJ433" s="24">
        <v>4290</v>
      </c>
      <c r="AK433" s="24">
        <v>3611</v>
      </c>
      <c r="AL433" s="24">
        <v>4234</v>
      </c>
    </row>
    <row r="434" spans="1:38" ht="15.6" x14ac:dyDescent="0.3">
      <c r="A434" s="115" t="s">
        <v>285</v>
      </c>
      <c r="B434" s="24">
        <v>13735</v>
      </c>
      <c r="C434" s="143">
        <f t="shared" si="54"/>
        <v>10.231903275549961</v>
      </c>
      <c r="D434" s="24"/>
      <c r="E434" s="24">
        <v>1743</v>
      </c>
      <c r="F434">
        <v>0</v>
      </c>
      <c r="G434">
        <v>0</v>
      </c>
      <c r="H434">
        <v>0</v>
      </c>
      <c r="I434">
        <v>0</v>
      </c>
      <c r="J434">
        <v>0</v>
      </c>
      <c r="K434" s="160">
        <f t="shared" si="55"/>
        <v>0</v>
      </c>
      <c r="L434" s="158">
        <v>0</v>
      </c>
      <c r="M434" s="158">
        <v>0</v>
      </c>
      <c r="N434" s="158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 s="24">
        <v>3451</v>
      </c>
      <c r="AA434">
        <v>654</v>
      </c>
      <c r="AB434" s="24">
        <v>1409</v>
      </c>
      <c r="AC434">
        <v>804</v>
      </c>
      <c r="AD434">
        <v>0</v>
      </c>
      <c r="AE434">
        <v>0</v>
      </c>
      <c r="AF434" s="160">
        <f t="shared" si="56"/>
        <v>0</v>
      </c>
      <c r="AG434" s="158">
        <v>0</v>
      </c>
      <c r="AH434" s="158">
        <v>0</v>
      </c>
      <c r="AI434" s="24">
        <v>1042</v>
      </c>
      <c r="AJ434" s="24">
        <v>1444</v>
      </c>
      <c r="AK434">
        <v>967</v>
      </c>
      <c r="AL434" s="24">
        <v>2221</v>
      </c>
    </row>
    <row r="435" spans="1:38" ht="15.6" x14ac:dyDescent="0.3">
      <c r="A435" s="115" t="s">
        <v>286</v>
      </c>
      <c r="B435">
        <v>252</v>
      </c>
      <c r="C435" s="143">
        <f t="shared" si="54"/>
        <v>0.18772767567809176</v>
      </c>
      <c r="D435"/>
      <c r="E435">
        <v>26</v>
      </c>
      <c r="F435">
        <v>0</v>
      </c>
      <c r="G435">
        <v>0</v>
      </c>
      <c r="H435">
        <v>0</v>
      </c>
      <c r="I435">
        <v>0</v>
      </c>
      <c r="J435">
        <v>0</v>
      </c>
      <c r="K435" s="160">
        <f t="shared" si="55"/>
        <v>0</v>
      </c>
      <c r="L435" s="158">
        <v>0</v>
      </c>
      <c r="M435" s="158">
        <v>0</v>
      </c>
      <c r="N435" s="158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117</v>
      </c>
      <c r="AA435">
        <v>8</v>
      </c>
      <c r="AB435">
        <v>29</v>
      </c>
      <c r="AC435">
        <v>11</v>
      </c>
      <c r="AD435">
        <v>0</v>
      </c>
      <c r="AE435">
        <v>0</v>
      </c>
      <c r="AF435" s="160">
        <f t="shared" si="56"/>
        <v>0</v>
      </c>
      <c r="AG435" s="158">
        <v>0</v>
      </c>
      <c r="AH435" s="158">
        <v>0</v>
      </c>
      <c r="AI435">
        <v>7</v>
      </c>
      <c r="AJ435">
        <v>26</v>
      </c>
      <c r="AK435">
        <v>8</v>
      </c>
      <c r="AL435">
        <v>20</v>
      </c>
    </row>
    <row r="436" spans="1:38" ht="15.6" x14ac:dyDescent="0.3">
      <c r="A436" s="116" t="s">
        <v>319</v>
      </c>
      <c r="B436">
        <v>975</v>
      </c>
      <c r="C436" s="143">
        <f t="shared" si="54"/>
        <v>0.7263273166116645</v>
      </c>
      <c r="D436"/>
      <c r="E436">
        <v>32</v>
      </c>
      <c r="F436">
        <v>0</v>
      </c>
      <c r="G436">
        <v>0</v>
      </c>
      <c r="H436">
        <v>0</v>
      </c>
      <c r="I436">
        <v>0</v>
      </c>
      <c r="J436">
        <v>0</v>
      </c>
      <c r="K436" s="160">
        <f t="shared" si="55"/>
        <v>0</v>
      </c>
      <c r="L436" s="158">
        <v>0</v>
      </c>
      <c r="M436" s="158">
        <v>0</v>
      </c>
      <c r="N436" s="158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67</v>
      </c>
      <c r="AA436">
        <v>32</v>
      </c>
      <c r="AB436">
        <v>32</v>
      </c>
      <c r="AC436">
        <v>14</v>
      </c>
      <c r="AD436">
        <v>0</v>
      </c>
      <c r="AE436">
        <v>0</v>
      </c>
      <c r="AF436" s="160">
        <f t="shared" si="56"/>
        <v>0</v>
      </c>
      <c r="AG436" s="158">
        <v>0</v>
      </c>
      <c r="AH436" s="158">
        <v>0</v>
      </c>
      <c r="AI436">
        <v>15</v>
      </c>
      <c r="AJ436">
        <v>149</v>
      </c>
      <c r="AK436">
        <v>26</v>
      </c>
      <c r="AL436">
        <v>608</v>
      </c>
    </row>
    <row r="437" spans="1:38" ht="15.6" x14ac:dyDescent="0.3">
      <c r="A437" s="115" t="s">
        <v>287</v>
      </c>
      <c r="B437">
        <v>50</v>
      </c>
      <c r="C437" s="143">
        <f t="shared" si="54"/>
        <v>3.7247554698034077E-2</v>
      </c>
      <c r="D437"/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 s="160">
        <f t="shared" si="55"/>
        <v>0</v>
      </c>
      <c r="L437" s="158">
        <v>0</v>
      </c>
      <c r="M437" s="158">
        <v>0</v>
      </c>
      <c r="N437" s="158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21</v>
      </c>
      <c r="AA437">
        <v>1</v>
      </c>
      <c r="AB437">
        <v>7</v>
      </c>
      <c r="AC437">
        <v>5</v>
      </c>
      <c r="AD437">
        <v>0</v>
      </c>
      <c r="AE437">
        <v>0</v>
      </c>
      <c r="AF437" s="160">
        <f t="shared" si="56"/>
        <v>0</v>
      </c>
      <c r="AG437" s="158">
        <v>0</v>
      </c>
      <c r="AH437" s="158">
        <v>0</v>
      </c>
      <c r="AI437">
        <v>4</v>
      </c>
      <c r="AJ437">
        <v>10</v>
      </c>
      <c r="AK437">
        <v>0</v>
      </c>
      <c r="AL437">
        <v>1</v>
      </c>
    </row>
    <row r="438" spans="1:38" ht="15.6" x14ac:dyDescent="0.3">
      <c r="A438" s="116" t="s">
        <v>288</v>
      </c>
      <c r="B438">
        <v>238</v>
      </c>
      <c r="C438" s="143">
        <f t="shared" si="54"/>
        <v>0.17729836036264221</v>
      </c>
      <c r="D438"/>
      <c r="E438">
        <v>11</v>
      </c>
      <c r="F438">
        <v>0</v>
      </c>
      <c r="G438">
        <v>0</v>
      </c>
      <c r="H438">
        <v>0</v>
      </c>
      <c r="I438">
        <v>0</v>
      </c>
      <c r="J438">
        <v>0</v>
      </c>
      <c r="K438" s="160">
        <f t="shared" si="55"/>
        <v>0</v>
      </c>
      <c r="L438" s="158">
        <v>0</v>
      </c>
      <c r="M438" s="158">
        <v>0</v>
      </c>
      <c r="N438" s="15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66</v>
      </c>
      <c r="AA438">
        <v>14</v>
      </c>
      <c r="AB438">
        <v>37</v>
      </c>
      <c r="AC438">
        <v>20</v>
      </c>
      <c r="AD438">
        <v>0</v>
      </c>
      <c r="AE438">
        <v>0</v>
      </c>
      <c r="AF438" s="160">
        <f t="shared" si="56"/>
        <v>0</v>
      </c>
      <c r="AG438" s="158">
        <v>0</v>
      </c>
      <c r="AH438" s="158">
        <v>0</v>
      </c>
      <c r="AI438">
        <v>8</v>
      </c>
      <c r="AJ438">
        <v>23</v>
      </c>
      <c r="AK438">
        <v>38</v>
      </c>
      <c r="AL438">
        <v>21</v>
      </c>
    </row>
    <row r="439" spans="1:38" ht="15.6" x14ac:dyDescent="0.3">
      <c r="A439" s="116" t="s">
        <v>320</v>
      </c>
      <c r="B439" s="24">
        <v>2038</v>
      </c>
      <c r="C439" s="143">
        <f t="shared" si="54"/>
        <v>1.518210329491869</v>
      </c>
      <c r="D439" s="24"/>
      <c r="E439">
        <v>288</v>
      </c>
      <c r="F439">
        <v>0</v>
      </c>
      <c r="G439">
        <v>0</v>
      </c>
      <c r="H439">
        <v>0</v>
      </c>
      <c r="I439">
        <v>0</v>
      </c>
      <c r="J439">
        <v>0</v>
      </c>
      <c r="K439" s="160">
        <f t="shared" si="55"/>
        <v>0</v>
      </c>
      <c r="L439" s="158">
        <v>0</v>
      </c>
      <c r="M439" s="158">
        <v>0</v>
      </c>
      <c r="N439" s="158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337</v>
      </c>
      <c r="AA439">
        <v>61</v>
      </c>
      <c r="AB439">
        <v>147</v>
      </c>
      <c r="AC439">
        <v>66</v>
      </c>
      <c r="AD439">
        <v>0</v>
      </c>
      <c r="AE439">
        <v>0</v>
      </c>
      <c r="AF439" s="160">
        <f t="shared" si="56"/>
        <v>0</v>
      </c>
      <c r="AG439" s="158">
        <v>0</v>
      </c>
      <c r="AH439" s="158">
        <v>0</v>
      </c>
      <c r="AI439">
        <v>286</v>
      </c>
      <c r="AJ439">
        <v>252</v>
      </c>
      <c r="AK439">
        <v>313</v>
      </c>
      <c r="AL439">
        <v>288</v>
      </c>
    </row>
    <row r="440" spans="1:38" ht="15.6" x14ac:dyDescent="0.3">
      <c r="A440" s="116" t="s">
        <v>321</v>
      </c>
      <c r="B440" s="24">
        <v>4831</v>
      </c>
      <c r="C440" s="143">
        <f t="shared" si="54"/>
        <v>3.5988587349240526</v>
      </c>
      <c r="D440" s="24"/>
      <c r="E440">
        <v>391</v>
      </c>
      <c r="F440">
        <v>0</v>
      </c>
      <c r="G440">
        <v>0</v>
      </c>
      <c r="H440">
        <v>0</v>
      </c>
      <c r="I440">
        <v>0</v>
      </c>
      <c r="J440">
        <v>0</v>
      </c>
      <c r="K440" s="160">
        <f t="shared" si="55"/>
        <v>0</v>
      </c>
      <c r="L440" s="158">
        <v>0</v>
      </c>
      <c r="M440" s="158">
        <v>0</v>
      </c>
      <c r="N440" s="158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 s="24">
        <v>1237</v>
      </c>
      <c r="AA440">
        <v>343</v>
      </c>
      <c r="AB440">
        <v>694</v>
      </c>
      <c r="AC440">
        <v>343</v>
      </c>
      <c r="AD440">
        <v>0</v>
      </c>
      <c r="AE440">
        <v>0</v>
      </c>
      <c r="AF440" s="160">
        <f t="shared" si="56"/>
        <v>0</v>
      </c>
      <c r="AG440" s="158">
        <v>0</v>
      </c>
      <c r="AH440" s="158">
        <v>0</v>
      </c>
      <c r="AI440" s="24">
        <v>1314</v>
      </c>
      <c r="AJ440">
        <v>240</v>
      </c>
      <c r="AK440">
        <v>137</v>
      </c>
      <c r="AL440">
        <v>132</v>
      </c>
    </row>
    <row r="441" spans="1:38" ht="31.2" x14ac:dyDescent="0.3">
      <c r="A441" s="116" t="s">
        <v>322</v>
      </c>
      <c r="B441">
        <v>180</v>
      </c>
      <c r="C441" s="143">
        <f t="shared" si="54"/>
        <v>0.13409119691292268</v>
      </c>
      <c r="D441"/>
      <c r="E441">
        <v>22</v>
      </c>
      <c r="F441">
        <v>0</v>
      </c>
      <c r="G441">
        <v>0</v>
      </c>
      <c r="H441">
        <v>0</v>
      </c>
      <c r="I441">
        <v>0</v>
      </c>
      <c r="J441">
        <v>0</v>
      </c>
      <c r="K441" s="160">
        <f t="shared" si="55"/>
        <v>0</v>
      </c>
      <c r="L441" s="158">
        <v>0</v>
      </c>
      <c r="M441" s="158">
        <v>0</v>
      </c>
      <c r="N441" s="158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46</v>
      </c>
      <c r="AA441">
        <v>11</v>
      </c>
      <c r="AB441">
        <v>24</v>
      </c>
      <c r="AC441">
        <v>20</v>
      </c>
      <c r="AD441">
        <v>0</v>
      </c>
      <c r="AE441">
        <v>0</v>
      </c>
      <c r="AF441" s="160">
        <f t="shared" si="56"/>
        <v>0</v>
      </c>
      <c r="AG441" s="158">
        <v>0</v>
      </c>
      <c r="AH441" s="158">
        <v>0</v>
      </c>
      <c r="AI441">
        <v>18</v>
      </c>
      <c r="AJ441">
        <v>21</v>
      </c>
      <c r="AK441">
        <v>14</v>
      </c>
      <c r="AL441">
        <v>4</v>
      </c>
    </row>
    <row r="442" spans="1:38" ht="15.6" x14ac:dyDescent="0.3">
      <c r="A442" s="115" t="s">
        <v>323</v>
      </c>
      <c r="B442">
        <v>51</v>
      </c>
      <c r="C442" s="143">
        <f t="shared" si="54"/>
        <v>3.7992505791994757E-2</v>
      </c>
      <c r="D442"/>
      <c r="E442">
        <v>5</v>
      </c>
      <c r="F442">
        <v>0</v>
      </c>
      <c r="G442">
        <v>0</v>
      </c>
      <c r="H442">
        <v>0</v>
      </c>
      <c r="I442">
        <v>0</v>
      </c>
      <c r="J442">
        <v>0</v>
      </c>
      <c r="K442" s="160">
        <f t="shared" si="55"/>
        <v>0</v>
      </c>
      <c r="L442" s="158">
        <v>0</v>
      </c>
      <c r="M442" s="158">
        <v>0</v>
      </c>
      <c r="N442" s="158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14</v>
      </c>
      <c r="AA442">
        <v>6</v>
      </c>
      <c r="AB442">
        <v>8</v>
      </c>
      <c r="AC442">
        <v>6</v>
      </c>
      <c r="AD442">
        <v>0</v>
      </c>
      <c r="AE442">
        <v>0</v>
      </c>
      <c r="AF442" s="160">
        <f t="shared" si="56"/>
        <v>0</v>
      </c>
      <c r="AG442" s="158">
        <v>0</v>
      </c>
      <c r="AH442" s="158">
        <v>0</v>
      </c>
      <c r="AI442">
        <v>5</v>
      </c>
      <c r="AJ442">
        <v>1</v>
      </c>
      <c r="AK442">
        <v>6</v>
      </c>
      <c r="AL442">
        <v>0</v>
      </c>
    </row>
    <row r="443" spans="1:38" ht="15.6" x14ac:dyDescent="0.3">
      <c r="A443" s="115" t="s">
        <v>324</v>
      </c>
      <c r="B443">
        <v>1</v>
      </c>
      <c r="C443" s="143">
        <f t="shared" si="54"/>
        <v>7.4495109396068156E-4</v>
      </c>
      <c r="D443"/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 s="160">
        <f t="shared" si="55"/>
        <v>0</v>
      </c>
      <c r="L443" s="158">
        <v>0</v>
      </c>
      <c r="M443" s="158">
        <v>0</v>
      </c>
      <c r="N443" s="158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1</v>
      </c>
      <c r="AD443">
        <v>0</v>
      </c>
      <c r="AE443">
        <v>0</v>
      </c>
      <c r="AF443" s="160">
        <f t="shared" si="56"/>
        <v>0</v>
      </c>
      <c r="AG443" s="158">
        <v>0</v>
      </c>
      <c r="AH443" s="158">
        <v>0</v>
      </c>
      <c r="AI443">
        <v>0</v>
      </c>
      <c r="AJ443">
        <v>0</v>
      </c>
      <c r="AK443">
        <v>0</v>
      </c>
      <c r="AL443">
        <v>0</v>
      </c>
    </row>
    <row r="444" spans="1:38" ht="15.6" x14ac:dyDescent="0.3">
      <c r="A444" s="115" t="s">
        <v>294</v>
      </c>
      <c r="B444">
        <v>13</v>
      </c>
      <c r="C444" s="143">
        <f t="shared" si="54"/>
        <v>9.6843642214888594E-3</v>
      </c>
      <c r="D444"/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 s="160">
        <f t="shared" si="55"/>
        <v>0</v>
      </c>
      <c r="L444" s="158">
        <v>0</v>
      </c>
      <c r="M444" s="158">
        <v>0</v>
      </c>
      <c r="N444" s="158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4</v>
      </c>
      <c r="AA444">
        <v>1</v>
      </c>
      <c r="AB444">
        <v>4</v>
      </c>
      <c r="AC444">
        <v>1</v>
      </c>
      <c r="AD444">
        <v>0</v>
      </c>
      <c r="AE444">
        <v>0</v>
      </c>
      <c r="AF444" s="160">
        <f t="shared" si="56"/>
        <v>0</v>
      </c>
      <c r="AG444" s="158">
        <v>0</v>
      </c>
      <c r="AH444" s="158">
        <v>0</v>
      </c>
      <c r="AI444">
        <v>0</v>
      </c>
      <c r="AJ444">
        <v>2</v>
      </c>
      <c r="AK444">
        <v>0</v>
      </c>
      <c r="AL444">
        <v>0</v>
      </c>
    </row>
    <row r="445" spans="1:38" ht="15.6" x14ac:dyDescent="0.3">
      <c r="A445" s="117"/>
      <c r="B445"/>
      <c r="C445"/>
      <c r="D445"/>
      <c r="E445"/>
      <c r="F445"/>
      <c r="G445"/>
      <c r="H445"/>
      <c r="I445"/>
      <c r="J445"/>
      <c r="K445"/>
      <c r="L445" s="158"/>
      <c r="M445" s="158"/>
      <c r="N445" s="158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 s="158"/>
      <c r="AH445" s="158"/>
      <c r="AI445"/>
      <c r="AJ445"/>
      <c r="AK445"/>
      <c r="AL445"/>
    </row>
    <row r="446" spans="1:38" s="68" customFormat="1" ht="15.6" x14ac:dyDescent="0.3">
      <c r="A446" s="112" t="s">
        <v>19</v>
      </c>
      <c r="B446"/>
      <c r="C446"/>
      <c r="D446"/>
      <c r="E446"/>
      <c r="F446"/>
      <c r="G446"/>
      <c r="H446"/>
      <c r="I446"/>
      <c r="J446"/>
      <c r="K446"/>
      <c r="L446" s="158"/>
      <c r="M446" s="158"/>
      <c r="N446" s="158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 s="158"/>
      <c r="AH446" s="158"/>
      <c r="AI446"/>
      <c r="AJ446"/>
      <c r="AK446"/>
      <c r="AL446"/>
    </row>
    <row r="447" spans="1:38" s="68" customFormat="1" ht="15.6" x14ac:dyDescent="0.3">
      <c r="A447" s="112" t="s">
        <v>20</v>
      </c>
      <c r="B447" s="152">
        <v>68915</v>
      </c>
      <c r="C447" s="155">
        <f>B447/$B$447%</f>
        <v>100</v>
      </c>
      <c r="D447" s="152"/>
      <c r="E447" s="152">
        <v>12210</v>
      </c>
      <c r="F447" s="153">
        <v>0</v>
      </c>
      <c r="G447" s="153">
        <v>0</v>
      </c>
      <c r="H447" s="153">
        <v>0</v>
      </c>
      <c r="I447" s="153">
        <v>0</v>
      </c>
      <c r="J447" s="153">
        <v>0</v>
      </c>
      <c r="K447" s="160">
        <f>SUM(L447,M447,N447)</f>
        <v>0</v>
      </c>
      <c r="L447" s="166">
        <v>0</v>
      </c>
      <c r="M447" s="166">
        <v>0</v>
      </c>
      <c r="N447" s="166">
        <v>0</v>
      </c>
      <c r="O447" s="153">
        <v>0</v>
      </c>
      <c r="P447" s="153">
        <v>0</v>
      </c>
      <c r="Q447" s="153">
        <v>0</v>
      </c>
      <c r="R447" s="153">
        <v>0</v>
      </c>
      <c r="S447" s="153">
        <v>0</v>
      </c>
      <c r="T447" s="153">
        <v>0</v>
      </c>
      <c r="U447" s="153">
        <v>0</v>
      </c>
      <c r="V447" s="153">
        <v>0</v>
      </c>
      <c r="W447" s="153">
        <v>0</v>
      </c>
      <c r="X447" s="153">
        <v>0</v>
      </c>
      <c r="Y447" s="153">
        <v>0</v>
      </c>
      <c r="Z447" s="152">
        <v>14346</v>
      </c>
      <c r="AA447" s="152">
        <v>2413</v>
      </c>
      <c r="AB447" s="152">
        <v>5018</v>
      </c>
      <c r="AC447" s="152">
        <v>3229</v>
      </c>
      <c r="AD447" s="153">
        <v>0</v>
      </c>
      <c r="AE447" s="153">
        <v>0</v>
      </c>
      <c r="AF447" s="160">
        <f>SUM(AG447,AH447)</f>
        <v>0</v>
      </c>
      <c r="AG447" s="166">
        <v>0</v>
      </c>
      <c r="AH447" s="166">
        <v>0</v>
      </c>
      <c r="AI447" s="152">
        <v>6717</v>
      </c>
      <c r="AJ447" s="152">
        <v>8671</v>
      </c>
      <c r="AK447" s="152">
        <v>7226</v>
      </c>
      <c r="AL447" s="152">
        <v>9085</v>
      </c>
    </row>
    <row r="448" spans="1:38" ht="15.6" x14ac:dyDescent="0.3">
      <c r="A448" s="115" t="s">
        <v>281</v>
      </c>
      <c r="B448" s="24">
        <v>4625</v>
      </c>
      <c r="C448" s="143">
        <f t="shared" ref="C448:C461" si="57">B448/$B$447%</f>
        <v>6.7111659290430241</v>
      </c>
      <c r="D448" s="24"/>
      <c r="E448">
        <v>999</v>
      </c>
      <c r="F448">
        <v>0</v>
      </c>
      <c r="G448">
        <v>0</v>
      </c>
      <c r="H448">
        <v>0</v>
      </c>
      <c r="I448">
        <v>0</v>
      </c>
      <c r="J448">
        <v>0</v>
      </c>
      <c r="K448" s="160">
        <f t="shared" ref="K448:K461" si="58">SUM(L448,M448,N448)</f>
        <v>0</v>
      </c>
      <c r="L448" s="158">
        <v>0</v>
      </c>
      <c r="M448" s="158">
        <v>0</v>
      </c>
      <c r="N448" s="15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854</v>
      </c>
      <c r="AA448">
        <v>106</v>
      </c>
      <c r="AB448">
        <v>282</v>
      </c>
      <c r="AC448">
        <v>157</v>
      </c>
      <c r="AD448">
        <v>0</v>
      </c>
      <c r="AE448">
        <v>0</v>
      </c>
      <c r="AF448" s="160">
        <f t="shared" ref="AF448:AF461" si="59">SUM(AG448,AH448)</f>
        <v>0</v>
      </c>
      <c r="AG448" s="158">
        <v>0</v>
      </c>
      <c r="AH448" s="158">
        <v>0</v>
      </c>
      <c r="AI448">
        <v>458</v>
      </c>
      <c r="AJ448">
        <v>577</v>
      </c>
      <c r="AK448">
        <v>607</v>
      </c>
      <c r="AL448">
        <v>585</v>
      </c>
    </row>
    <row r="449" spans="1:38" ht="15.6" x14ac:dyDescent="0.3">
      <c r="A449" s="115" t="s">
        <v>282</v>
      </c>
      <c r="B449" s="24">
        <v>35862</v>
      </c>
      <c r="C449" s="143">
        <f t="shared" si="57"/>
        <v>52.038017848073714</v>
      </c>
      <c r="D449" s="24"/>
      <c r="E449" s="24">
        <v>7025</v>
      </c>
      <c r="F449">
        <v>0</v>
      </c>
      <c r="G449">
        <v>0</v>
      </c>
      <c r="H449">
        <v>0</v>
      </c>
      <c r="I449">
        <v>0</v>
      </c>
      <c r="J449">
        <v>0</v>
      </c>
      <c r="K449" s="160">
        <f t="shared" si="58"/>
        <v>0</v>
      </c>
      <c r="L449" s="158">
        <v>0</v>
      </c>
      <c r="M449" s="158">
        <v>0</v>
      </c>
      <c r="N449" s="158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 s="24">
        <v>7553</v>
      </c>
      <c r="AA449" s="24">
        <v>1169</v>
      </c>
      <c r="AB449" s="24">
        <v>2393</v>
      </c>
      <c r="AC449" s="24">
        <v>1704</v>
      </c>
      <c r="AD449">
        <v>0</v>
      </c>
      <c r="AE449">
        <v>0</v>
      </c>
      <c r="AF449" s="160">
        <f t="shared" si="59"/>
        <v>0</v>
      </c>
      <c r="AG449" s="158">
        <v>0</v>
      </c>
      <c r="AH449" s="158">
        <v>0</v>
      </c>
      <c r="AI449" s="24">
        <v>3221</v>
      </c>
      <c r="AJ449" s="24">
        <v>4687</v>
      </c>
      <c r="AK449" s="24">
        <v>3794</v>
      </c>
      <c r="AL449" s="24">
        <v>4316</v>
      </c>
    </row>
    <row r="450" spans="1:38" ht="15.6" x14ac:dyDescent="0.3">
      <c r="A450" s="115" t="s">
        <v>283</v>
      </c>
      <c r="B450" s="24">
        <v>16507</v>
      </c>
      <c r="C450" s="143">
        <f t="shared" si="57"/>
        <v>23.952695349343394</v>
      </c>
      <c r="D450" s="24"/>
      <c r="E450" s="24">
        <v>2896</v>
      </c>
      <c r="F450">
        <v>0</v>
      </c>
      <c r="G450">
        <v>0</v>
      </c>
      <c r="H450">
        <v>0</v>
      </c>
      <c r="I450">
        <v>0</v>
      </c>
      <c r="J450">
        <v>0</v>
      </c>
      <c r="K450" s="160">
        <f t="shared" si="58"/>
        <v>0</v>
      </c>
      <c r="L450" s="158">
        <v>0</v>
      </c>
      <c r="M450" s="158">
        <v>0</v>
      </c>
      <c r="N450" s="158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 s="24">
        <v>3190</v>
      </c>
      <c r="AA450">
        <v>546</v>
      </c>
      <c r="AB450" s="24">
        <v>1159</v>
      </c>
      <c r="AC450">
        <v>749</v>
      </c>
      <c r="AD450">
        <v>0</v>
      </c>
      <c r="AE450">
        <v>0</v>
      </c>
      <c r="AF450" s="160">
        <f t="shared" si="59"/>
        <v>0</v>
      </c>
      <c r="AG450" s="158">
        <v>0</v>
      </c>
      <c r="AH450" s="158">
        <v>0</v>
      </c>
      <c r="AI450" s="24">
        <v>1618</v>
      </c>
      <c r="AJ450" s="24">
        <v>2197</v>
      </c>
      <c r="AK450" s="24">
        <v>1912</v>
      </c>
      <c r="AL450" s="24">
        <v>2240</v>
      </c>
    </row>
    <row r="451" spans="1:38" ht="15.6" x14ac:dyDescent="0.3">
      <c r="A451" s="115" t="s">
        <v>285</v>
      </c>
      <c r="B451" s="24">
        <v>7229</v>
      </c>
      <c r="C451" s="143">
        <f t="shared" si="57"/>
        <v>10.489733729957194</v>
      </c>
      <c r="D451" s="24"/>
      <c r="E451">
        <v>866</v>
      </c>
      <c r="F451">
        <v>0</v>
      </c>
      <c r="G451">
        <v>0</v>
      </c>
      <c r="H451">
        <v>0</v>
      </c>
      <c r="I451">
        <v>0</v>
      </c>
      <c r="J451">
        <v>0</v>
      </c>
      <c r="K451" s="160">
        <f t="shared" si="58"/>
        <v>0</v>
      </c>
      <c r="L451" s="158">
        <v>0</v>
      </c>
      <c r="M451" s="158">
        <v>0</v>
      </c>
      <c r="N451" s="158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 s="24">
        <v>1766</v>
      </c>
      <c r="AA451">
        <v>345</v>
      </c>
      <c r="AB451">
        <v>704</v>
      </c>
      <c r="AC451">
        <v>388</v>
      </c>
      <c r="AD451">
        <v>0</v>
      </c>
      <c r="AE451">
        <v>0</v>
      </c>
      <c r="AF451" s="160">
        <f t="shared" si="59"/>
        <v>0</v>
      </c>
      <c r="AG451" s="158">
        <v>0</v>
      </c>
      <c r="AH451" s="158">
        <v>0</v>
      </c>
      <c r="AI451">
        <v>593</v>
      </c>
      <c r="AJ451">
        <v>808</v>
      </c>
      <c r="AK451">
        <v>553</v>
      </c>
      <c r="AL451" s="24">
        <v>1206</v>
      </c>
    </row>
    <row r="452" spans="1:38" ht="15.6" x14ac:dyDescent="0.3">
      <c r="A452" s="115" t="s">
        <v>286</v>
      </c>
      <c r="B452">
        <v>143</v>
      </c>
      <c r="C452" s="143">
        <f t="shared" si="57"/>
        <v>0.20750199521149243</v>
      </c>
      <c r="D452"/>
      <c r="E452">
        <v>12</v>
      </c>
      <c r="F452">
        <v>0</v>
      </c>
      <c r="G452">
        <v>0</v>
      </c>
      <c r="H452">
        <v>0</v>
      </c>
      <c r="I452">
        <v>0</v>
      </c>
      <c r="J452">
        <v>0</v>
      </c>
      <c r="K452" s="160">
        <f t="shared" si="58"/>
        <v>0</v>
      </c>
      <c r="L452" s="158">
        <v>0</v>
      </c>
      <c r="M452" s="158">
        <v>0</v>
      </c>
      <c r="N452" s="158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72</v>
      </c>
      <c r="AA452">
        <v>3</v>
      </c>
      <c r="AB452">
        <v>17</v>
      </c>
      <c r="AC452">
        <v>5</v>
      </c>
      <c r="AD452">
        <v>0</v>
      </c>
      <c r="AE452">
        <v>0</v>
      </c>
      <c r="AF452" s="160">
        <f t="shared" si="59"/>
        <v>0</v>
      </c>
      <c r="AG452" s="158">
        <v>0</v>
      </c>
      <c r="AH452" s="158">
        <v>0</v>
      </c>
      <c r="AI452">
        <v>2</v>
      </c>
      <c r="AJ452">
        <v>16</v>
      </c>
      <c r="AK452">
        <v>5</v>
      </c>
      <c r="AL452">
        <v>11</v>
      </c>
    </row>
    <row r="453" spans="1:38" ht="15.6" x14ac:dyDescent="0.3">
      <c r="A453" s="116" t="s">
        <v>319</v>
      </c>
      <c r="B453">
        <v>617</v>
      </c>
      <c r="C453" s="143">
        <f t="shared" si="57"/>
        <v>0.89530581150692889</v>
      </c>
      <c r="D453"/>
      <c r="E453">
        <v>14</v>
      </c>
      <c r="F453">
        <v>0</v>
      </c>
      <c r="G453">
        <v>0</v>
      </c>
      <c r="H453">
        <v>0</v>
      </c>
      <c r="I453">
        <v>0</v>
      </c>
      <c r="J453">
        <v>0</v>
      </c>
      <c r="K453" s="160">
        <f t="shared" si="58"/>
        <v>0</v>
      </c>
      <c r="L453" s="158">
        <v>0</v>
      </c>
      <c r="M453" s="158">
        <v>0</v>
      </c>
      <c r="N453" s="158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36</v>
      </c>
      <c r="AA453">
        <v>11</v>
      </c>
      <c r="AB453">
        <v>7</v>
      </c>
      <c r="AC453">
        <v>5</v>
      </c>
      <c r="AD453">
        <v>0</v>
      </c>
      <c r="AE453">
        <v>0</v>
      </c>
      <c r="AF453" s="160">
        <f t="shared" si="59"/>
        <v>0</v>
      </c>
      <c r="AG453" s="158">
        <v>0</v>
      </c>
      <c r="AH453" s="158">
        <v>0</v>
      </c>
      <c r="AI453">
        <v>5</v>
      </c>
      <c r="AJ453">
        <v>78</v>
      </c>
      <c r="AK453">
        <v>20</v>
      </c>
      <c r="AL453">
        <v>441</v>
      </c>
    </row>
    <row r="454" spans="1:38" ht="15.6" x14ac:dyDescent="0.3">
      <c r="A454" s="115" t="s">
        <v>287</v>
      </c>
      <c r="B454">
        <v>18</v>
      </c>
      <c r="C454" s="143">
        <f t="shared" si="57"/>
        <v>2.6119132264383661E-2</v>
      </c>
      <c r="D454"/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 s="160">
        <f t="shared" si="58"/>
        <v>0</v>
      </c>
      <c r="L454" s="158">
        <v>0</v>
      </c>
      <c r="M454" s="158">
        <v>0</v>
      </c>
      <c r="N454" s="158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7</v>
      </c>
      <c r="AA454">
        <v>0</v>
      </c>
      <c r="AB454">
        <v>3</v>
      </c>
      <c r="AC454">
        <v>1</v>
      </c>
      <c r="AD454">
        <v>0</v>
      </c>
      <c r="AE454">
        <v>0</v>
      </c>
      <c r="AF454" s="160">
        <f t="shared" si="59"/>
        <v>0</v>
      </c>
      <c r="AG454" s="158">
        <v>0</v>
      </c>
      <c r="AH454" s="158">
        <v>0</v>
      </c>
      <c r="AI454">
        <v>2</v>
      </c>
      <c r="AJ454">
        <v>3</v>
      </c>
      <c r="AK454">
        <v>0</v>
      </c>
      <c r="AL454">
        <v>1</v>
      </c>
    </row>
    <row r="455" spans="1:38" ht="15.6" x14ac:dyDescent="0.3">
      <c r="A455" s="116" t="s">
        <v>288</v>
      </c>
      <c r="B455">
        <v>74</v>
      </c>
      <c r="C455" s="143">
        <f t="shared" si="57"/>
        <v>0.10737865486468839</v>
      </c>
      <c r="D455"/>
      <c r="E455">
        <v>6</v>
      </c>
      <c r="F455">
        <v>0</v>
      </c>
      <c r="G455">
        <v>0</v>
      </c>
      <c r="H455">
        <v>0</v>
      </c>
      <c r="I455">
        <v>0</v>
      </c>
      <c r="J455">
        <v>0</v>
      </c>
      <c r="K455" s="160">
        <f t="shared" si="58"/>
        <v>0</v>
      </c>
      <c r="L455" s="158">
        <v>0</v>
      </c>
      <c r="M455" s="158">
        <v>0</v>
      </c>
      <c r="N455" s="158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24</v>
      </c>
      <c r="AA455">
        <v>5</v>
      </c>
      <c r="AB455">
        <v>10</v>
      </c>
      <c r="AC455">
        <v>8</v>
      </c>
      <c r="AD455">
        <v>0</v>
      </c>
      <c r="AE455">
        <v>0</v>
      </c>
      <c r="AF455" s="160">
        <f t="shared" si="59"/>
        <v>0</v>
      </c>
      <c r="AG455" s="158">
        <v>0</v>
      </c>
      <c r="AH455" s="158">
        <v>0</v>
      </c>
      <c r="AI455">
        <v>3</v>
      </c>
      <c r="AJ455">
        <v>9</v>
      </c>
      <c r="AK455">
        <v>3</v>
      </c>
      <c r="AL455">
        <v>6</v>
      </c>
    </row>
    <row r="456" spans="1:38" ht="15.6" x14ac:dyDescent="0.3">
      <c r="A456" s="116" t="s">
        <v>320</v>
      </c>
      <c r="B456" s="24">
        <v>1191</v>
      </c>
      <c r="C456" s="143">
        <f t="shared" si="57"/>
        <v>1.7282159181600523</v>
      </c>
      <c r="D456" s="24"/>
      <c r="E456">
        <v>146</v>
      </c>
      <c r="F456">
        <v>0</v>
      </c>
      <c r="G456">
        <v>0</v>
      </c>
      <c r="H456">
        <v>0</v>
      </c>
      <c r="I456">
        <v>0</v>
      </c>
      <c r="J456">
        <v>0</v>
      </c>
      <c r="K456" s="160">
        <f t="shared" si="58"/>
        <v>0</v>
      </c>
      <c r="L456" s="158">
        <v>0</v>
      </c>
      <c r="M456" s="158">
        <v>0</v>
      </c>
      <c r="N456" s="158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149</v>
      </c>
      <c r="AA456">
        <v>27</v>
      </c>
      <c r="AB456">
        <v>71</v>
      </c>
      <c r="AC456">
        <v>38</v>
      </c>
      <c r="AD456">
        <v>0</v>
      </c>
      <c r="AE456">
        <v>0</v>
      </c>
      <c r="AF456" s="160">
        <f t="shared" si="59"/>
        <v>0</v>
      </c>
      <c r="AG456" s="158">
        <v>0</v>
      </c>
      <c r="AH456" s="158">
        <v>0</v>
      </c>
      <c r="AI456">
        <v>199</v>
      </c>
      <c r="AJ456">
        <v>141</v>
      </c>
      <c r="AK456">
        <v>232</v>
      </c>
      <c r="AL456">
        <v>188</v>
      </c>
    </row>
    <row r="457" spans="1:38" ht="15.6" x14ac:dyDescent="0.3">
      <c r="A457" s="116" t="s">
        <v>321</v>
      </c>
      <c r="B457" s="24">
        <v>2531</v>
      </c>
      <c r="C457" s="143">
        <f t="shared" si="57"/>
        <v>3.6726402089530583</v>
      </c>
      <c r="D457" s="24"/>
      <c r="E457">
        <v>225</v>
      </c>
      <c r="F457">
        <v>0</v>
      </c>
      <c r="G457">
        <v>0</v>
      </c>
      <c r="H457">
        <v>0</v>
      </c>
      <c r="I457">
        <v>0</v>
      </c>
      <c r="J457">
        <v>0</v>
      </c>
      <c r="K457" s="160">
        <f t="shared" si="58"/>
        <v>0</v>
      </c>
      <c r="L457" s="158">
        <v>0</v>
      </c>
      <c r="M457" s="158">
        <v>0</v>
      </c>
      <c r="N457" s="158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670</v>
      </c>
      <c r="AA457">
        <v>192</v>
      </c>
      <c r="AB457">
        <v>362</v>
      </c>
      <c r="AC457">
        <v>160</v>
      </c>
      <c r="AD457">
        <v>0</v>
      </c>
      <c r="AE457">
        <v>0</v>
      </c>
      <c r="AF457" s="160">
        <f t="shared" si="59"/>
        <v>0</v>
      </c>
      <c r="AG457" s="158">
        <v>0</v>
      </c>
      <c r="AH457" s="158">
        <v>0</v>
      </c>
      <c r="AI457">
        <v>606</v>
      </c>
      <c r="AJ457">
        <v>138</v>
      </c>
      <c r="AK457">
        <v>88</v>
      </c>
      <c r="AL457">
        <v>90</v>
      </c>
    </row>
    <row r="458" spans="1:38" ht="31.2" x14ac:dyDescent="0.3">
      <c r="A458" s="116" t="s">
        <v>322</v>
      </c>
      <c r="B458">
        <v>75</v>
      </c>
      <c r="C458" s="143">
        <f t="shared" si="57"/>
        <v>0.10882971776826526</v>
      </c>
      <c r="D458"/>
      <c r="E458">
        <v>15</v>
      </c>
      <c r="F458">
        <v>0</v>
      </c>
      <c r="G458">
        <v>0</v>
      </c>
      <c r="H458">
        <v>0</v>
      </c>
      <c r="I458">
        <v>0</v>
      </c>
      <c r="J458">
        <v>0</v>
      </c>
      <c r="K458" s="160">
        <f t="shared" si="58"/>
        <v>0</v>
      </c>
      <c r="L458" s="158">
        <v>0</v>
      </c>
      <c r="M458" s="158">
        <v>0</v>
      </c>
      <c r="N458" s="1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14</v>
      </c>
      <c r="AA458">
        <v>3</v>
      </c>
      <c r="AB458">
        <v>5</v>
      </c>
      <c r="AC458">
        <v>9</v>
      </c>
      <c r="AD458">
        <v>0</v>
      </c>
      <c r="AE458">
        <v>0</v>
      </c>
      <c r="AF458" s="160">
        <f t="shared" si="59"/>
        <v>0</v>
      </c>
      <c r="AG458" s="158">
        <v>0</v>
      </c>
      <c r="AH458" s="158">
        <v>0</v>
      </c>
      <c r="AI458">
        <v>6</v>
      </c>
      <c r="AJ458">
        <v>16</v>
      </c>
      <c r="AK458">
        <v>6</v>
      </c>
      <c r="AL458">
        <v>1</v>
      </c>
    </row>
    <row r="459" spans="1:38" ht="15.6" x14ac:dyDescent="0.3">
      <c r="A459" s="115" t="s">
        <v>323</v>
      </c>
      <c r="B459">
        <v>37</v>
      </c>
      <c r="C459" s="143">
        <f t="shared" si="57"/>
        <v>5.3689327432344197E-2</v>
      </c>
      <c r="D459"/>
      <c r="E459">
        <v>4</v>
      </c>
      <c r="F459">
        <v>0</v>
      </c>
      <c r="G459">
        <v>0</v>
      </c>
      <c r="H459">
        <v>0</v>
      </c>
      <c r="I459">
        <v>0</v>
      </c>
      <c r="J459">
        <v>0</v>
      </c>
      <c r="K459" s="160">
        <f t="shared" si="58"/>
        <v>0</v>
      </c>
      <c r="L459" s="158">
        <v>0</v>
      </c>
      <c r="M459" s="158">
        <v>0</v>
      </c>
      <c r="N459" s="158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8</v>
      </c>
      <c r="AA459">
        <v>6</v>
      </c>
      <c r="AB459">
        <v>4</v>
      </c>
      <c r="AC459">
        <v>5</v>
      </c>
      <c r="AD459">
        <v>0</v>
      </c>
      <c r="AE459">
        <v>0</v>
      </c>
      <c r="AF459" s="160">
        <f t="shared" si="59"/>
        <v>0</v>
      </c>
      <c r="AG459" s="158">
        <v>0</v>
      </c>
      <c r="AH459" s="158">
        <v>0</v>
      </c>
      <c r="AI459">
        <v>4</v>
      </c>
      <c r="AJ459">
        <v>0</v>
      </c>
      <c r="AK459">
        <v>6</v>
      </c>
      <c r="AL459">
        <v>0</v>
      </c>
    </row>
    <row r="460" spans="1:38" ht="15.6" x14ac:dyDescent="0.3">
      <c r="A460" s="115" t="s">
        <v>324</v>
      </c>
      <c r="C460" s="143">
        <f t="shared" si="57"/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 s="160">
        <f t="shared" si="58"/>
        <v>0</v>
      </c>
      <c r="L460" s="158">
        <v>0</v>
      </c>
      <c r="M460" s="158">
        <v>0</v>
      </c>
      <c r="N460" s="158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AD460">
        <v>0</v>
      </c>
      <c r="AE460">
        <v>0</v>
      </c>
      <c r="AF460" s="160">
        <f t="shared" si="59"/>
        <v>0</v>
      </c>
      <c r="AG460" s="158">
        <v>0</v>
      </c>
      <c r="AH460" s="158">
        <v>0</v>
      </c>
    </row>
    <row r="461" spans="1:38" ht="15.6" x14ac:dyDescent="0.3">
      <c r="A461" s="115" t="s">
        <v>294</v>
      </c>
      <c r="B461">
        <v>6</v>
      </c>
      <c r="C461" s="143">
        <f t="shared" si="57"/>
        <v>8.7063774214612213E-3</v>
      </c>
      <c r="D461"/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 s="160">
        <f t="shared" si="58"/>
        <v>0</v>
      </c>
      <c r="L461" s="158">
        <v>0</v>
      </c>
      <c r="M461" s="158">
        <v>0</v>
      </c>
      <c r="N461" s="158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3</v>
      </c>
      <c r="AA461">
        <v>0</v>
      </c>
      <c r="AB461">
        <v>1</v>
      </c>
      <c r="AC461">
        <v>0</v>
      </c>
      <c r="AD461">
        <v>0</v>
      </c>
      <c r="AE461">
        <v>0</v>
      </c>
      <c r="AF461" s="160">
        <f t="shared" si="59"/>
        <v>0</v>
      </c>
      <c r="AG461" s="158">
        <v>0</v>
      </c>
      <c r="AH461" s="158">
        <v>0</v>
      </c>
      <c r="AI461">
        <v>0</v>
      </c>
      <c r="AJ461">
        <v>1</v>
      </c>
      <c r="AK461">
        <v>0</v>
      </c>
      <c r="AL461">
        <v>0</v>
      </c>
    </row>
    <row r="462" spans="1:38" ht="15.6" x14ac:dyDescent="0.3">
      <c r="A462" s="115"/>
      <c r="B462"/>
      <c r="C462"/>
      <c r="D462"/>
      <c r="E462"/>
      <c r="F462"/>
      <c r="G462"/>
      <c r="H462"/>
      <c r="I462"/>
      <c r="J462"/>
      <c r="K462"/>
      <c r="L462" s="158"/>
      <c r="M462" s="158"/>
      <c r="N462" s="158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 s="158"/>
      <c r="AH462" s="158"/>
      <c r="AI462"/>
      <c r="AJ462"/>
      <c r="AK462"/>
      <c r="AL462"/>
    </row>
    <row r="463" spans="1:38" s="68" customFormat="1" ht="15.6" x14ac:dyDescent="0.3">
      <c r="A463" s="112" t="s">
        <v>21</v>
      </c>
      <c r="L463" s="164"/>
      <c r="M463" s="164"/>
      <c r="N463" s="164"/>
      <c r="AG463" s="164"/>
      <c r="AH463" s="164"/>
    </row>
    <row r="464" spans="1:38" s="68" customFormat="1" ht="15.6" x14ac:dyDescent="0.3">
      <c r="A464" s="112" t="s">
        <v>20</v>
      </c>
      <c r="B464" s="138">
        <v>65322</v>
      </c>
      <c r="C464" s="155">
        <f>B464/$B$464%</f>
        <v>100</v>
      </c>
      <c r="D464" s="138"/>
      <c r="E464" s="138">
        <v>11566</v>
      </c>
      <c r="F464" s="140">
        <v>0</v>
      </c>
      <c r="G464" s="140">
        <v>0</v>
      </c>
      <c r="H464" s="140">
        <v>0</v>
      </c>
      <c r="I464" s="140">
        <v>0</v>
      </c>
      <c r="J464" s="140">
        <v>0</v>
      </c>
      <c r="K464" s="134">
        <f>SUM(L464,M464,N464)</f>
        <v>0</v>
      </c>
      <c r="L464" s="141">
        <v>0</v>
      </c>
      <c r="M464" s="141">
        <v>0</v>
      </c>
      <c r="N464" s="141">
        <v>0</v>
      </c>
      <c r="O464" s="140">
        <v>0</v>
      </c>
      <c r="P464" s="140">
        <v>0</v>
      </c>
      <c r="Q464" s="140">
        <v>0</v>
      </c>
      <c r="R464" s="140">
        <v>0</v>
      </c>
      <c r="S464" s="140">
        <v>0</v>
      </c>
      <c r="T464" s="140">
        <v>0</v>
      </c>
      <c r="U464" s="140">
        <v>0</v>
      </c>
      <c r="V464" s="140">
        <v>0</v>
      </c>
      <c r="W464" s="140">
        <v>0</v>
      </c>
      <c r="X464" s="140">
        <v>0</v>
      </c>
      <c r="Y464" s="140">
        <v>0</v>
      </c>
      <c r="Z464" s="138">
        <v>14112</v>
      </c>
      <c r="AA464" s="138">
        <v>2386</v>
      </c>
      <c r="AB464" s="138">
        <v>4942</v>
      </c>
      <c r="AC464" s="138">
        <v>3234</v>
      </c>
      <c r="AD464" s="140">
        <v>0</v>
      </c>
      <c r="AE464" s="140">
        <v>0</v>
      </c>
      <c r="AF464" s="134">
        <f>SUM(AG464,AH464)</f>
        <v>0</v>
      </c>
      <c r="AG464" s="141">
        <v>0</v>
      </c>
      <c r="AH464" s="141">
        <v>0</v>
      </c>
      <c r="AI464" s="138">
        <v>6652</v>
      </c>
      <c r="AJ464" s="138">
        <v>8103</v>
      </c>
      <c r="AK464" s="138">
        <v>6515</v>
      </c>
      <c r="AL464" s="138">
        <v>7812</v>
      </c>
    </row>
    <row r="465" spans="1:49" ht="15.6" x14ac:dyDescent="0.3">
      <c r="A465" s="115" t="s">
        <v>281</v>
      </c>
      <c r="B465" s="37">
        <v>4147</v>
      </c>
      <c r="C465" s="143">
        <f t="shared" ref="C465:C478" si="60">B465/$B$464%</f>
        <v>6.3485502587183484</v>
      </c>
      <c r="D465" s="37"/>
      <c r="E465" s="130">
        <v>846</v>
      </c>
      <c r="F465" s="130">
        <v>0</v>
      </c>
      <c r="G465" s="130">
        <v>0</v>
      </c>
      <c r="H465" s="130">
        <v>0</v>
      </c>
      <c r="I465" s="130">
        <v>0</v>
      </c>
      <c r="J465" s="130">
        <v>0</v>
      </c>
      <c r="K465" s="134">
        <f t="shared" ref="K465:K478" si="61">SUM(L465,M465,N465)</f>
        <v>0</v>
      </c>
      <c r="L465" s="132">
        <v>0</v>
      </c>
      <c r="M465" s="132">
        <v>0</v>
      </c>
      <c r="N465" s="132">
        <v>0</v>
      </c>
      <c r="O465" s="130">
        <v>0</v>
      </c>
      <c r="P465" s="130">
        <v>0</v>
      </c>
      <c r="Q465" s="130">
        <v>0</v>
      </c>
      <c r="R465" s="130">
        <v>0</v>
      </c>
      <c r="S465" s="130">
        <v>0</v>
      </c>
      <c r="T465" s="130">
        <v>0</v>
      </c>
      <c r="U465" s="130">
        <v>0</v>
      </c>
      <c r="V465" s="130">
        <v>0</v>
      </c>
      <c r="W465" s="130">
        <v>0</v>
      </c>
      <c r="X465" s="130">
        <v>0</v>
      </c>
      <c r="Y465" s="130">
        <v>0</v>
      </c>
      <c r="Z465" s="130">
        <v>752</v>
      </c>
      <c r="AA465" s="130">
        <v>99</v>
      </c>
      <c r="AB465" s="130">
        <v>246</v>
      </c>
      <c r="AC465" s="130">
        <v>142</v>
      </c>
      <c r="AD465" s="130">
        <v>0</v>
      </c>
      <c r="AE465" s="130">
        <v>0</v>
      </c>
      <c r="AF465" s="134">
        <f t="shared" ref="AF465:AF478" si="62">SUM(AG465,AH465)</f>
        <v>0</v>
      </c>
      <c r="AG465" s="132">
        <v>0</v>
      </c>
      <c r="AH465" s="132">
        <v>0</v>
      </c>
      <c r="AI465" s="130">
        <v>470</v>
      </c>
      <c r="AJ465" s="130">
        <v>526</v>
      </c>
      <c r="AK465" s="130">
        <v>542</v>
      </c>
      <c r="AL465" s="130">
        <v>524</v>
      </c>
      <c r="AM465" s="68"/>
      <c r="AN465" s="68"/>
      <c r="AO465" s="68"/>
      <c r="AP465" s="68"/>
      <c r="AQ465" s="68"/>
      <c r="AR465" s="68"/>
      <c r="AS465" s="68"/>
      <c r="AT465" s="68"/>
      <c r="AU465" s="68"/>
      <c r="AV465" s="68"/>
      <c r="AW465" s="68"/>
    </row>
    <row r="466" spans="1:49" ht="15.6" x14ac:dyDescent="0.3">
      <c r="A466" s="115" t="s">
        <v>282</v>
      </c>
      <c r="B466" s="37">
        <v>34798</v>
      </c>
      <c r="C466" s="143">
        <f t="shared" si="60"/>
        <v>53.271485869997854</v>
      </c>
      <c r="D466" s="37"/>
      <c r="E466" s="37">
        <v>6582</v>
      </c>
      <c r="F466" s="130">
        <v>0</v>
      </c>
      <c r="G466" s="130">
        <v>0</v>
      </c>
      <c r="H466" s="130">
        <v>0</v>
      </c>
      <c r="I466" s="130">
        <v>0</v>
      </c>
      <c r="J466" s="130">
        <v>0</v>
      </c>
      <c r="K466" s="134">
        <f t="shared" si="61"/>
        <v>0</v>
      </c>
      <c r="L466" s="132">
        <v>0</v>
      </c>
      <c r="M466" s="132">
        <v>0</v>
      </c>
      <c r="N466" s="132">
        <v>0</v>
      </c>
      <c r="O466" s="130">
        <v>0</v>
      </c>
      <c r="P466" s="130">
        <v>0</v>
      </c>
      <c r="Q466" s="130">
        <v>0</v>
      </c>
      <c r="R466" s="130">
        <v>0</v>
      </c>
      <c r="S466" s="130">
        <v>0</v>
      </c>
      <c r="T466" s="130">
        <v>0</v>
      </c>
      <c r="U466" s="130">
        <v>0</v>
      </c>
      <c r="V466" s="130">
        <v>0</v>
      </c>
      <c r="W466" s="130">
        <v>0</v>
      </c>
      <c r="X466" s="130">
        <v>0</v>
      </c>
      <c r="Y466" s="130">
        <v>0</v>
      </c>
      <c r="Z466" s="37">
        <v>7448</v>
      </c>
      <c r="AA466" s="37">
        <v>1158</v>
      </c>
      <c r="AB466" s="37">
        <v>2451</v>
      </c>
      <c r="AC466" s="37">
        <v>1689</v>
      </c>
      <c r="AD466" s="130">
        <v>0</v>
      </c>
      <c r="AE466" s="130">
        <v>0</v>
      </c>
      <c r="AF466" s="134">
        <f t="shared" si="62"/>
        <v>0</v>
      </c>
      <c r="AG466" s="132">
        <v>0</v>
      </c>
      <c r="AH466" s="132">
        <v>0</v>
      </c>
      <c r="AI466" s="37">
        <v>3323</v>
      </c>
      <c r="AJ466" s="37">
        <v>4526</v>
      </c>
      <c r="AK466" s="37">
        <v>3678</v>
      </c>
      <c r="AL466" s="37">
        <v>3943</v>
      </c>
    </row>
    <row r="467" spans="1:49" ht="15.6" x14ac:dyDescent="0.3">
      <c r="A467" s="115" t="s">
        <v>283</v>
      </c>
      <c r="B467" s="37">
        <v>15934</v>
      </c>
      <c r="C467" s="143">
        <f t="shared" si="60"/>
        <v>24.393006950185235</v>
      </c>
      <c r="D467" s="37"/>
      <c r="E467" s="37">
        <v>2908</v>
      </c>
      <c r="F467" s="130">
        <v>0</v>
      </c>
      <c r="G467" s="130">
        <v>0</v>
      </c>
      <c r="H467" s="130">
        <v>0</v>
      </c>
      <c r="I467" s="130">
        <v>0</v>
      </c>
      <c r="J467" s="130">
        <v>0</v>
      </c>
      <c r="K467" s="134">
        <f t="shared" si="61"/>
        <v>0</v>
      </c>
      <c r="L467" s="132">
        <v>0</v>
      </c>
      <c r="M467" s="132">
        <v>0</v>
      </c>
      <c r="N467" s="132">
        <v>0</v>
      </c>
      <c r="O467" s="130">
        <v>0</v>
      </c>
      <c r="P467" s="130">
        <v>0</v>
      </c>
      <c r="Q467" s="130">
        <v>0</v>
      </c>
      <c r="R467" s="130">
        <v>0</v>
      </c>
      <c r="S467" s="130">
        <v>0</v>
      </c>
      <c r="T467" s="130">
        <v>0</v>
      </c>
      <c r="U467" s="130">
        <v>0</v>
      </c>
      <c r="V467" s="130">
        <v>0</v>
      </c>
      <c r="W467" s="130">
        <v>0</v>
      </c>
      <c r="X467" s="130">
        <v>0</v>
      </c>
      <c r="Y467" s="130">
        <v>0</v>
      </c>
      <c r="Z467" s="37">
        <v>3301</v>
      </c>
      <c r="AA467" s="130">
        <v>590</v>
      </c>
      <c r="AB467" s="37">
        <v>1038</v>
      </c>
      <c r="AC467" s="130">
        <v>731</v>
      </c>
      <c r="AD467" s="130">
        <v>0</v>
      </c>
      <c r="AE467" s="130">
        <v>0</v>
      </c>
      <c r="AF467" s="134">
        <f t="shared" si="62"/>
        <v>0</v>
      </c>
      <c r="AG467" s="132">
        <v>0</v>
      </c>
      <c r="AH467" s="132">
        <v>0</v>
      </c>
      <c r="AI467" s="37">
        <v>1580</v>
      </c>
      <c r="AJ467" s="37">
        <v>2093</v>
      </c>
      <c r="AK467" s="37">
        <v>1699</v>
      </c>
      <c r="AL467" s="37">
        <v>1994</v>
      </c>
    </row>
    <row r="468" spans="1:49" ht="15.6" x14ac:dyDescent="0.3">
      <c r="A468" s="115" t="s">
        <v>285</v>
      </c>
      <c r="B468" s="37">
        <v>6506</v>
      </c>
      <c r="C468" s="143">
        <f t="shared" si="60"/>
        <v>9.9598910015002602</v>
      </c>
      <c r="D468" s="37"/>
      <c r="E468" s="130">
        <v>877</v>
      </c>
      <c r="F468" s="130">
        <v>0</v>
      </c>
      <c r="G468" s="130">
        <v>0</v>
      </c>
      <c r="H468" s="130">
        <v>0</v>
      </c>
      <c r="I468" s="130">
        <v>0</v>
      </c>
      <c r="J468" s="130">
        <v>0</v>
      </c>
      <c r="K468" s="134">
        <f t="shared" si="61"/>
        <v>0</v>
      </c>
      <c r="L468" s="132">
        <v>0</v>
      </c>
      <c r="M468" s="132">
        <v>0</v>
      </c>
      <c r="N468" s="132">
        <v>0</v>
      </c>
      <c r="O468" s="130">
        <v>0</v>
      </c>
      <c r="P468" s="130">
        <v>0</v>
      </c>
      <c r="Q468" s="130">
        <v>0</v>
      </c>
      <c r="R468" s="130">
        <v>0</v>
      </c>
      <c r="S468" s="130">
        <v>0</v>
      </c>
      <c r="T468" s="130">
        <v>0</v>
      </c>
      <c r="U468" s="130">
        <v>0</v>
      </c>
      <c r="V468" s="130">
        <v>0</v>
      </c>
      <c r="W468" s="130">
        <v>0</v>
      </c>
      <c r="X468" s="130">
        <v>0</v>
      </c>
      <c r="Y468" s="130">
        <v>0</v>
      </c>
      <c r="Z468" s="37">
        <v>1685</v>
      </c>
      <c r="AA468" s="130">
        <v>309</v>
      </c>
      <c r="AB468" s="130">
        <v>705</v>
      </c>
      <c r="AC468" s="130">
        <v>416</v>
      </c>
      <c r="AD468" s="130">
        <v>0</v>
      </c>
      <c r="AE468" s="130">
        <v>0</v>
      </c>
      <c r="AF468" s="134">
        <f t="shared" si="62"/>
        <v>0</v>
      </c>
      <c r="AG468" s="132">
        <v>0</v>
      </c>
      <c r="AH468" s="132">
        <v>0</v>
      </c>
      <c r="AI468" s="130">
        <v>449</v>
      </c>
      <c r="AJ468" s="130">
        <v>636</v>
      </c>
      <c r="AK468" s="130">
        <v>414</v>
      </c>
      <c r="AL468" s="37">
        <v>1015</v>
      </c>
    </row>
    <row r="469" spans="1:49" ht="15.6" x14ac:dyDescent="0.3">
      <c r="A469" s="115" t="s">
        <v>286</v>
      </c>
      <c r="B469" s="130">
        <v>109</v>
      </c>
      <c r="C469" s="143">
        <f t="shared" si="60"/>
        <v>0.16686568078136002</v>
      </c>
      <c r="D469" s="130"/>
      <c r="E469" s="130">
        <v>14</v>
      </c>
      <c r="F469" s="130">
        <v>0</v>
      </c>
      <c r="G469" s="130">
        <v>0</v>
      </c>
      <c r="H469" s="130">
        <v>0</v>
      </c>
      <c r="I469" s="130">
        <v>0</v>
      </c>
      <c r="J469" s="130">
        <v>0</v>
      </c>
      <c r="K469" s="134">
        <f t="shared" si="61"/>
        <v>0</v>
      </c>
      <c r="L469" s="132">
        <v>0</v>
      </c>
      <c r="M469" s="132">
        <v>0</v>
      </c>
      <c r="N469" s="132">
        <v>0</v>
      </c>
      <c r="O469" s="130">
        <v>0</v>
      </c>
      <c r="P469" s="130">
        <v>0</v>
      </c>
      <c r="Q469" s="130">
        <v>0</v>
      </c>
      <c r="R469" s="130">
        <v>0</v>
      </c>
      <c r="S469" s="130">
        <v>0</v>
      </c>
      <c r="T469" s="130">
        <v>0</v>
      </c>
      <c r="U469" s="130">
        <v>0</v>
      </c>
      <c r="V469" s="130">
        <v>0</v>
      </c>
      <c r="W469" s="130">
        <v>0</v>
      </c>
      <c r="X469" s="130">
        <v>0</v>
      </c>
      <c r="Y469" s="130">
        <v>0</v>
      </c>
      <c r="Z469" s="130">
        <v>45</v>
      </c>
      <c r="AA469" s="130">
        <v>5</v>
      </c>
      <c r="AB469" s="130">
        <v>12</v>
      </c>
      <c r="AC469" s="130">
        <v>6</v>
      </c>
      <c r="AD469" s="130">
        <v>0</v>
      </c>
      <c r="AE469" s="130">
        <v>0</v>
      </c>
      <c r="AF469" s="134">
        <f t="shared" si="62"/>
        <v>0</v>
      </c>
      <c r="AG469" s="132">
        <v>0</v>
      </c>
      <c r="AH469" s="132">
        <v>0</v>
      </c>
      <c r="AI469" s="130">
        <v>5</v>
      </c>
      <c r="AJ469" s="130">
        <v>10</v>
      </c>
      <c r="AK469" s="130">
        <v>3</v>
      </c>
      <c r="AL469" s="130">
        <v>9</v>
      </c>
    </row>
    <row r="470" spans="1:49" ht="15.6" x14ac:dyDescent="0.3">
      <c r="A470" s="116" t="s">
        <v>319</v>
      </c>
      <c r="B470" s="130">
        <v>358</v>
      </c>
      <c r="C470" s="143">
        <f t="shared" si="60"/>
        <v>0.54805425430942101</v>
      </c>
      <c r="D470" s="130"/>
      <c r="E470" s="130">
        <v>18</v>
      </c>
      <c r="F470" s="130">
        <v>0</v>
      </c>
      <c r="G470" s="130">
        <v>0</v>
      </c>
      <c r="H470" s="130">
        <v>0</v>
      </c>
      <c r="I470" s="130">
        <v>0</v>
      </c>
      <c r="J470" s="130">
        <v>0</v>
      </c>
      <c r="K470" s="134">
        <f t="shared" si="61"/>
        <v>0</v>
      </c>
      <c r="L470" s="132">
        <v>0</v>
      </c>
      <c r="M470" s="132">
        <v>0</v>
      </c>
      <c r="N470" s="132">
        <v>0</v>
      </c>
      <c r="O470" s="130">
        <v>0</v>
      </c>
      <c r="P470" s="130">
        <v>0</v>
      </c>
      <c r="Q470" s="130">
        <v>0</v>
      </c>
      <c r="R470" s="130">
        <v>0</v>
      </c>
      <c r="S470" s="130">
        <v>0</v>
      </c>
      <c r="T470" s="130">
        <v>0</v>
      </c>
      <c r="U470" s="130">
        <v>0</v>
      </c>
      <c r="V470" s="130">
        <v>0</v>
      </c>
      <c r="W470" s="130">
        <v>0</v>
      </c>
      <c r="X470" s="130">
        <v>0</v>
      </c>
      <c r="Y470" s="130">
        <v>0</v>
      </c>
      <c r="Z470" s="130">
        <v>31</v>
      </c>
      <c r="AA470" s="130">
        <v>21</v>
      </c>
      <c r="AB470" s="130">
        <v>25</v>
      </c>
      <c r="AC470" s="130">
        <v>9</v>
      </c>
      <c r="AD470" s="130">
        <v>0</v>
      </c>
      <c r="AE470" s="130">
        <v>0</v>
      </c>
      <c r="AF470" s="134">
        <f t="shared" si="62"/>
        <v>0</v>
      </c>
      <c r="AG470" s="132">
        <v>0</v>
      </c>
      <c r="AH470" s="132">
        <v>0</v>
      </c>
      <c r="AI470" s="130">
        <v>10</v>
      </c>
      <c r="AJ470" s="130">
        <v>71</v>
      </c>
      <c r="AK470" s="130">
        <v>6</v>
      </c>
      <c r="AL470" s="130">
        <v>167</v>
      </c>
    </row>
    <row r="471" spans="1:49" ht="15.6" x14ac:dyDescent="0.3">
      <c r="A471" s="115" t="s">
        <v>287</v>
      </c>
      <c r="B471" s="130">
        <v>32</v>
      </c>
      <c r="C471" s="143">
        <f t="shared" si="60"/>
        <v>4.8988089770674502E-2</v>
      </c>
      <c r="D471" s="130"/>
      <c r="E471" s="130">
        <v>0</v>
      </c>
      <c r="F471" s="130">
        <v>0</v>
      </c>
      <c r="G471" s="130">
        <v>0</v>
      </c>
      <c r="H471" s="130">
        <v>0</v>
      </c>
      <c r="I471" s="130">
        <v>0</v>
      </c>
      <c r="J471" s="130">
        <v>0</v>
      </c>
      <c r="K471" s="134">
        <f t="shared" si="61"/>
        <v>0</v>
      </c>
      <c r="L471" s="132">
        <v>0</v>
      </c>
      <c r="M471" s="132">
        <v>0</v>
      </c>
      <c r="N471" s="132">
        <v>0</v>
      </c>
      <c r="O471" s="130">
        <v>0</v>
      </c>
      <c r="P471" s="130">
        <v>0</v>
      </c>
      <c r="Q471" s="130">
        <v>0</v>
      </c>
      <c r="R471" s="130">
        <v>0</v>
      </c>
      <c r="S471" s="130">
        <v>0</v>
      </c>
      <c r="T471" s="130">
        <v>0</v>
      </c>
      <c r="U471" s="130">
        <v>0</v>
      </c>
      <c r="V471" s="130">
        <v>0</v>
      </c>
      <c r="W471" s="130">
        <v>0</v>
      </c>
      <c r="X471" s="130">
        <v>0</v>
      </c>
      <c r="Y471" s="130">
        <v>0</v>
      </c>
      <c r="Z471" s="130">
        <v>14</v>
      </c>
      <c r="AA471" s="130">
        <v>1</v>
      </c>
      <c r="AB471" s="130">
        <v>4</v>
      </c>
      <c r="AC471" s="130">
        <v>4</v>
      </c>
      <c r="AD471" s="130">
        <v>0</v>
      </c>
      <c r="AE471" s="130">
        <v>0</v>
      </c>
      <c r="AF471" s="134">
        <f t="shared" si="62"/>
        <v>0</v>
      </c>
      <c r="AG471" s="132">
        <v>0</v>
      </c>
      <c r="AH471" s="132">
        <v>0</v>
      </c>
      <c r="AI471" s="130">
        <v>2</v>
      </c>
      <c r="AJ471" s="130">
        <v>7</v>
      </c>
      <c r="AK471" s="130">
        <v>0</v>
      </c>
      <c r="AL471" s="130">
        <v>0</v>
      </c>
    </row>
    <row r="472" spans="1:49" ht="15.6" x14ac:dyDescent="0.3">
      <c r="A472" s="116" t="s">
        <v>288</v>
      </c>
      <c r="B472" s="130">
        <v>164</v>
      </c>
      <c r="C472" s="143">
        <f t="shared" si="60"/>
        <v>0.25106396007470683</v>
      </c>
      <c r="D472" s="130"/>
      <c r="E472" s="130">
        <v>5</v>
      </c>
      <c r="F472" s="130">
        <v>0</v>
      </c>
      <c r="G472" s="130">
        <v>0</v>
      </c>
      <c r="H472" s="130">
        <v>0</v>
      </c>
      <c r="I472" s="130">
        <v>0</v>
      </c>
      <c r="J472" s="130">
        <v>0</v>
      </c>
      <c r="K472" s="134">
        <f t="shared" si="61"/>
        <v>0</v>
      </c>
      <c r="L472" s="132">
        <v>0</v>
      </c>
      <c r="M472" s="132">
        <v>0</v>
      </c>
      <c r="N472" s="132">
        <v>0</v>
      </c>
      <c r="O472" s="130">
        <v>0</v>
      </c>
      <c r="P472" s="130">
        <v>0</v>
      </c>
      <c r="Q472" s="130">
        <v>0</v>
      </c>
      <c r="R472" s="130">
        <v>0</v>
      </c>
      <c r="S472" s="130">
        <v>0</v>
      </c>
      <c r="T472" s="130">
        <v>0</v>
      </c>
      <c r="U472" s="130">
        <v>0</v>
      </c>
      <c r="V472" s="130">
        <v>0</v>
      </c>
      <c r="W472" s="130">
        <v>0</v>
      </c>
      <c r="X472" s="130">
        <v>0</v>
      </c>
      <c r="Y472" s="130">
        <v>0</v>
      </c>
      <c r="Z472" s="130">
        <v>42</v>
      </c>
      <c r="AA472" s="130">
        <v>9</v>
      </c>
      <c r="AB472" s="130">
        <v>27</v>
      </c>
      <c r="AC472" s="130">
        <v>12</v>
      </c>
      <c r="AD472" s="130">
        <v>0</v>
      </c>
      <c r="AE472" s="130">
        <v>0</v>
      </c>
      <c r="AF472" s="134">
        <f t="shared" si="62"/>
        <v>0</v>
      </c>
      <c r="AG472" s="132">
        <v>0</v>
      </c>
      <c r="AH472" s="132">
        <v>0</v>
      </c>
      <c r="AI472" s="130">
        <v>5</v>
      </c>
      <c r="AJ472" s="130">
        <v>14</v>
      </c>
      <c r="AK472" s="130">
        <v>35</v>
      </c>
      <c r="AL472" s="130">
        <v>15</v>
      </c>
    </row>
    <row r="473" spans="1:49" ht="15.6" x14ac:dyDescent="0.3">
      <c r="A473" s="116" t="s">
        <v>320</v>
      </c>
      <c r="B473" s="130">
        <v>847</v>
      </c>
      <c r="C473" s="143">
        <f t="shared" si="60"/>
        <v>1.2966535011175409</v>
      </c>
      <c r="D473" s="130"/>
      <c r="E473" s="130">
        <v>142</v>
      </c>
      <c r="F473" s="130">
        <v>0</v>
      </c>
      <c r="G473" s="130">
        <v>0</v>
      </c>
      <c r="H473" s="130">
        <v>0</v>
      </c>
      <c r="I473" s="130">
        <v>0</v>
      </c>
      <c r="J473" s="130">
        <v>0</v>
      </c>
      <c r="K473" s="134">
        <f t="shared" si="61"/>
        <v>0</v>
      </c>
      <c r="L473" s="132">
        <v>0</v>
      </c>
      <c r="M473" s="132">
        <v>0</v>
      </c>
      <c r="N473" s="132">
        <v>0</v>
      </c>
      <c r="O473" s="130">
        <v>0</v>
      </c>
      <c r="P473" s="130">
        <v>0</v>
      </c>
      <c r="Q473" s="130">
        <v>0</v>
      </c>
      <c r="R473" s="130">
        <v>0</v>
      </c>
      <c r="S473" s="130">
        <v>0</v>
      </c>
      <c r="T473" s="130">
        <v>0</v>
      </c>
      <c r="U473" s="130">
        <v>0</v>
      </c>
      <c r="V473" s="130">
        <v>0</v>
      </c>
      <c r="W473" s="130">
        <v>0</v>
      </c>
      <c r="X473" s="130">
        <v>0</v>
      </c>
      <c r="Y473" s="130">
        <v>0</v>
      </c>
      <c r="Z473" s="130">
        <v>188</v>
      </c>
      <c r="AA473" s="130">
        <v>34</v>
      </c>
      <c r="AB473" s="130">
        <v>76</v>
      </c>
      <c r="AC473" s="130">
        <v>28</v>
      </c>
      <c r="AD473" s="130">
        <v>0</v>
      </c>
      <c r="AE473" s="130">
        <v>0</v>
      </c>
      <c r="AF473" s="134">
        <f t="shared" si="62"/>
        <v>0</v>
      </c>
      <c r="AG473" s="132">
        <v>0</v>
      </c>
      <c r="AH473" s="132">
        <v>0</v>
      </c>
      <c r="AI473" s="130">
        <v>87</v>
      </c>
      <c r="AJ473" s="130">
        <v>111</v>
      </c>
      <c r="AK473" s="130">
        <v>81</v>
      </c>
      <c r="AL473" s="130">
        <v>100</v>
      </c>
    </row>
    <row r="474" spans="1:49" ht="15.6" x14ac:dyDescent="0.3">
      <c r="A474" s="116" t="s">
        <v>321</v>
      </c>
      <c r="B474" s="37">
        <v>2300</v>
      </c>
      <c r="C474" s="143">
        <f t="shared" si="60"/>
        <v>3.5210189522672297</v>
      </c>
      <c r="D474" s="37"/>
      <c r="E474" s="130">
        <v>166</v>
      </c>
      <c r="F474" s="130">
        <v>0</v>
      </c>
      <c r="G474" s="130">
        <v>0</v>
      </c>
      <c r="H474" s="130">
        <v>0</v>
      </c>
      <c r="I474" s="130">
        <v>0</v>
      </c>
      <c r="J474" s="130">
        <v>0</v>
      </c>
      <c r="K474" s="134">
        <f t="shared" si="61"/>
        <v>0</v>
      </c>
      <c r="L474" s="132">
        <v>0</v>
      </c>
      <c r="M474" s="132">
        <v>0</v>
      </c>
      <c r="N474" s="132">
        <v>0</v>
      </c>
      <c r="O474" s="130">
        <v>0</v>
      </c>
      <c r="P474" s="130">
        <v>0</v>
      </c>
      <c r="Q474" s="130">
        <v>0</v>
      </c>
      <c r="R474" s="130">
        <v>0</v>
      </c>
      <c r="S474" s="130">
        <v>0</v>
      </c>
      <c r="T474" s="130">
        <v>0</v>
      </c>
      <c r="U474" s="130">
        <v>0</v>
      </c>
      <c r="V474" s="130">
        <v>0</v>
      </c>
      <c r="W474" s="130">
        <v>0</v>
      </c>
      <c r="X474" s="130">
        <v>0</v>
      </c>
      <c r="Y474" s="130">
        <v>0</v>
      </c>
      <c r="Z474" s="130">
        <v>567</v>
      </c>
      <c r="AA474" s="130">
        <v>151</v>
      </c>
      <c r="AB474" s="130">
        <v>332</v>
      </c>
      <c r="AC474" s="130">
        <v>183</v>
      </c>
      <c r="AD474" s="130">
        <v>0</v>
      </c>
      <c r="AE474" s="130">
        <v>0</v>
      </c>
      <c r="AF474" s="134">
        <f t="shared" si="62"/>
        <v>0</v>
      </c>
      <c r="AG474" s="132">
        <v>0</v>
      </c>
      <c r="AH474" s="132">
        <v>0</v>
      </c>
      <c r="AI474" s="130">
        <v>708</v>
      </c>
      <c r="AJ474" s="130">
        <v>102</v>
      </c>
      <c r="AK474" s="130">
        <v>49</v>
      </c>
      <c r="AL474" s="130">
        <v>42</v>
      </c>
    </row>
    <row r="475" spans="1:49" ht="31.2" x14ac:dyDescent="0.3">
      <c r="A475" s="116" t="s">
        <v>322</v>
      </c>
      <c r="B475" s="130">
        <v>105</v>
      </c>
      <c r="C475" s="143">
        <f t="shared" si="60"/>
        <v>0.16074216956002571</v>
      </c>
      <c r="D475" s="130"/>
      <c r="E475" s="130">
        <v>7</v>
      </c>
      <c r="F475" s="130">
        <v>0</v>
      </c>
      <c r="G475" s="130">
        <v>0</v>
      </c>
      <c r="H475" s="130">
        <v>0</v>
      </c>
      <c r="I475" s="130">
        <v>0</v>
      </c>
      <c r="J475" s="130">
        <v>0</v>
      </c>
      <c r="K475" s="134">
        <f t="shared" si="61"/>
        <v>0</v>
      </c>
      <c r="L475" s="132">
        <v>0</v>
      </c>
      <c r="M475" s="132">
        <v>0</v>
      </c>
      <c r="N475" s="132">
        <v>0</v>
      </c>
      <c r="O475" s="130">
        <v>0</v>
      </c>
      <c r="P475" s="130">
        <v>0</v>
      </c>
      <c r="Q475" s="130">
        <v>0</v>
      </c>
      <c r="R475" s="130">
        <v>0</v>
      </c>
      <c r="S475" s="130">
        <v>0</v>
      </c>
      <c r="T475" s="130">
        <v>0</v>
      </c>
      <c r="U475" s="130">
        <v>0</v>
      </c>
      <c r="V475" s="130">
        <v>0</v>
      </c>
      <c r="W475" s="130">
        <v>0</v>
      </c>
      <c r="X475" s="130">
        <v>0</v>
      </c>
      <c r="Y475" s="130">
        <v>0</v>
      </c>
      <c r="Z475" s="130">
        <v>32</v>
      </c>
      <c r="AA475" s="130">
        <v>8</v>
      </c>
      <c r="AB475" s="130">
        <v>19</v>
      </c>
      <c r="AC475" s="130">
        <v>11</v>
      </c>
      <c r="AD475" s="130">
        <v>0</v>
      </c>
      <c r="AE475" s="130">
        <v>0</v>
      </c>
      <c r="AF475" s="134">
        <f t="shared" si="62"/>
        <v>0</v>
      </c>
      <c r="AG475" s="132">
        <v>0</v>
      </c>
      <c r="AH475" s="132">
        <v>0</v>
      </c>
      <c r="AI475" s="130">
        <v>12</v>
      </c>
      <c r="AJ475" s="130">
        <v>5</v>
      </c>
      <c r="AK475" s="130">
        <v>8</v>
      </c>
      <c r="AL475" s="130">
        <v>3</v>
      </c>
    </row>
    <row r="476" spans="1:49" ht="15.6" x14ac:dyDescent="0.3">
      <c r="A476" s="115" t="s">
        <v>323</v>
      </c>
      <c r="B476" s="130">
        <v>14</v>
      </c>
      <c r="C476" s="143">
        <f t="shared" si="60"/>
        <v>2.1432289274670096E-2</v>
      </c>
      <c r="D476" s="130"/>
      <c r="E476" s="130">
        <v>1</v>
      </c>
      <c r="F476" s="130">
        <v>0</v>
      </c>
      <c r="G476" s="130">
        <v>0</v>
      </c>
      <c r="H476" s="130">
        <v>0</v>
      </c>
      <c r="I476" s="130">
        <v>0</v>
      </c>
      <c r="J476" s="130">
        <v>0</v>
      </c>
      <c r="K476" s="134">
        <f t="shared" si="61"/>
        <v>0</v>
      </c>
      <c r="L476" s="132">
        <v>0</v>
      </c>
      <c r="M476" s="132">
        <v>0</v>
      </c>
      <c r="N476" s="132">
        <v>0</v>
      </c>
      <c r="O476" s="130">
        <v>0</v>
      </c>
      <c r="P476" s="130">
        <v>0</v>
      </c>
      <c r="Q476" s="130">
        <v>0</v>
      </c>
      <c r="R476" s="130">
        <v>0</v>
      </c>
      <c r="S476" s="130">
        <v>0</v>
      </c>
      <c r="T476" s="130">
        <v>0</v>
      </c>
      <c r="U476" s="130">
        <v>0</v>
      </c>
      <c r="V476" s="130">
        <v>0</v>
      </c>
      <c r="W476" s="130">
        <v>0</v>
      </c>
      <c r="X476" s="130">
        <v>0</v>
      </c>
      <c r="Y476" s="130">
        <v>0</v>
      </c>
      <c r="Z476" s="130">
        <v>6</v>
      </c>
      <c r="AA476" s="130">
        <v>0</v>
      </c>
      <c r="AB476" s="130">
        <v>4</v>
      </c>
      <c r="AC476" s="130">
        <v>1</v>
      </c>
      <c r="AD476" s="130">
        <v>0</v>
      </c>
      <c r="AE476" s="130">
        <v>0</v>
      </c>
      <c r="AF476" s="134">
        <f t="shared" si="62"/>
        <v>0</v>
      </c>
      <c r="AG476" s="132">
        <v>0</v>
      </c>
      <c r="AH476" s="132">
        <v>0</v>
      </c>
      <c r="AI476" s="130">
        <v>1</v>
      </c>
      <c r="AJ476" s="130">
        <v>1</v>
      </c>
      <c r="AK476" s="130">
        <v>0</v>
      </c>
      <c r="AL476" s="130">
        <v>0</v>
      </c>
    </row>
    <row r="477" spans="1:49" ht="15.6" x14ac:dyDescent="0.3">
      <c r="A477" s="115" t="s">
        <v>324</v>
      </c>
      <c r="B477" s="130">
        <v>1</v>
      </c>
      <c r="C477" s="143">
        <f t="shared" si="60"/>
        <v>1.5308778053335782E-3</v>
      </c>
      <c r="D477" s="130"/>
      <c r="E477" s="130">
        <v>0</v>
      </c>
      <c r="F477" s="130">
        <v>0</v>
      </c>
      <c r="G477" s="130">
        <v>0</v>
      </c>
      <c r="H477" s="130">
        <v>0</v>
      </c>
      <c r="I477" s="130">
        <v>0</v>
      </c>
      <c r="J477" s="130">
        <v>0</v>
      </c>
      <c r="K477" s="134">
        <f t="shared" si="61"/>
        <v>0</v>
      </c>
      <c r="L477" s="132">
        <v>0</v>
      </c>
      <c r="M477" s="132">
        <v>0</v>
      </c>
      <c r="N477" s="132">
        <v>0</v>
      </c>
      <c r="O477" s="130">
        <v>0</v>
      </c>
      <c r="P477" s="130">
        <v>0</v>
      </c>
      <c r="Q477" s="130">
        <v>0</v>
      </c>
      <c r="R477" s="130">
        <v>0</v>
      </c>
      <c r="S477" s="130">
        <v>0</v>
      </c>
      <c r="T477" s="130">
        <v>0</v>
      </c>
      <c r="U477" s="130">
        <v>0</v>
      </c>
      <c r="V477" s="130">
        <v>0</v>
      </c>
      <c r="W477" s="130">
        <v>0</v>
      </c>
      <c r="X477" s="130">
        <v>0</v>
      </c>
      <c r="Y477" s="130">
        <v>0</v>
      </c>
      <c r="Z477" s="130">
        <v>0</v>
      </c>
      <c r="AA477" s="130">
        <v>0</v>
      </c>
      <c r="AB477" s="130">
        <v>0</v>
      </c>
      <c r="AC477" s="130">
        <v>1</v>
      </c>
      <c r="AD477" s="130">
        <v>0</v>
      </c>
      <c r="AE477" s="130">
        <v>0</v>
      </c>
      <c r="AF477" s="134">
        <f t="shared" si="62"/>
        <v>0</v>
      </c>
      <c r="AG477" s="132">
        <v>0</v>
      </c>
      <c r="AH477" s="132">
        <v>0</v>
      </c>
      <c r="AI477" s="130">
        <v>0</v>
      </c>
      <c r="AJ477" s="130">
        <v>0</v>
      </c>
      <c r="AK477" s="130">
        <v>0</v>
      </c>
      <c r="AL477" s="130">
        <v>0</v>
      </c>
    </row>
    <row r="478" spans="1:49" ht="15.6" x14ac:dyDescent="0.3">
      <c r="A478" s="120" t="s">
        <v>294</v>
      </c>
      <c r="B478" s="88">
        <v>7</v>
      </c>
      <c r="C478" s="144">
        <f t="shared" si="60"/>
        <v>1.0716144637335048E-2</v>
      </c>
      <c r="D478" s="88"/>
      <c r="E478" s="88">
        <v>0</v>
      </c>
      <c r="F478" s="88">
        <v>0</v>
      </c>
      <c r="G478" s="88">
        <v>0</v>
      </c>
      <c r="H478" s="88">
        <v>0</v>
      </c>
      <c r="I478" s="88">
        <v>0</v>
      </c>
      <c r="J478" s="88">
        <v>0</v>
      </c>
      <c r="K478" s="135">
        <f t="shared" si="61"/>
        <v>0</v>
      </c>
      <c r="L478" s="133">
        <v>0</v>
      </c>
      <c r="M478" s="133">
        <v>0</v>
      </c>
      <c r="N478" s="133">
        <v>0</v>
      </c>
      <c r="O478" s="88">
        <v>0</v>
      </c>
      <c r="P478" s="88">
        <v>0</v>
      </c>
      <c r="Q478" s="88">
        <v>0</v>
      </c>
      <c r="R478" s="88">
        <v>0</v>
      </c>
      <c r="S478" s="88">
        <v>0</v>
      </c>
      <c r="T478" s="88">
        <v>0</v>
      </c>
      <c r="U478" s="88">
        <v>0</v>
      </c>
      <c r="V478" s="88">
        <v>0</v>
      </c>
      <c r="W478" s="88">
        <v>0</v>
      </c>
      <c r="X478" s="88">
        <v>0</v>
      </c>
      <c r="Y478" s="88">
        <v>0</v>
      </c>
      <c r="Z478" s="88">
        <v>1</v>
      </c>
      <c r="AA478" s="88">
        <v>1</v>
      </c>
      <c r="AB478" s="88">
        <v>3</v>
      </c>
      <c r="AC478" s="88">
        <v>1</v>
      </c>
      <c r="AD478" s="88">
        <v>0</v>
      </c>
      <c r="AE478" s="88">
        <v>0</v>
      </c>
      <c r="AF478" s="135">
        <f t="shared" si="62"/>
        <v>0</v>
      </c>
      <c r="AG478" s="133">
        <v>0</v>
      </c>
      <c r="AH478" s="133">
        <v>0</v>
      </c>
      <c r="AI478" s="88">
        <v>0</v>
      </c>
      <c r="AJ478" s="88">
        <v>1</v>
      </c>
      <c r="AK478" s="88">
        <v>0</v>
      </c>
      <c r="AL478" s="88">
        <v>0</v>
      </c>
    </row>
    <row r="481" spans="1:38" ht="14.25" customHeight="1" x14ac:dyDescent="0.3">
      <c r="A481" s="76" t="s">
        <v>290</v>
      </c>
    </row>
    <row r="482" spans="1:38" ht="14.25" customHeight="1" x14ac:dyDescent="0.3">
      <c r="A482" s="695" t="s">
        <v>279</v>
      </c>
      <c r="B482" s="721" t="s">
        <v>72</v>
      </c>
      <c r="C482" s="722"/>
      <c r="D482" s="53"/>
      <c r="E482" s="703" t="s">
        <v>3</v>
      </c>
      <c r="F482" s="704"/>
      <c r="G482" s="704"/>
      <c r="H482" s="704"/>
      <c r="I482" s="704"/>
      <c r="J482" s="704"/>
      <c r="K482" s="704"/>
      <c r="L482" s="704"/>
      <c r="M482" s="704"/>
      <c r="N482" s="704"/>
      <c r="O482" s="704"/>
      <c r="P482" s="704"/>
      <c r="Q482" s="704"/>
      <c r="R482" s="704"/>
      <c r="S482" s="704"/>
      <c r="T482" s="704"/>
      <c r="U482" s="704"/>
      <c r="V482" s="702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</row>
    <row r="483" spans="1:38" s="553" customFormat="1" ht="46.8" customHeight="1" x14ac:dyDescent="0.3">
      <c r="A483" s="696"/>
      <c r="B483" s="108" t="s">
        <v>4</v>
      </c>
      <c r="C483" s="109" t="s">
        <v>5</v>
      </c>
      <c r="D483" s="56"/>
      <c r="E483" s="560" t="s">
        <v>73</v>
      </c>
      <c r="F483" s="174" t="s">
        <v>74</v>
      </c>
      <c r="G483" s="174" t="s">
        <v>75</v>
      </c>
      <c r="H483" s="174" t="s">
        <v>76</v>
      </c>
      <c r="I483" s="174" t="s">
        <v>77</v>
      </c>
      <c r="J483" s="174" t="s">
        <v>78</v>
      </c>
      <c r="K483" s="174" t="s">
        <v>79</v>
      </c>
      <c r="L483" s="174" t="s">
        <v>80</v>
      </c>
      <c r="M483" s="174" t="s">
        <v>81</v>
      </c>
      <c r="N483" s="174" t="s">
        <v>82</v>
      </c>
      <c r="O483" s="174" t="s">
        <v>83</v>
      </c>
      <c r="P483" s="174" t="s">
        <v>84</v>
      </c>
      <c r="Q483" s="562" t="s">
        <v>85</v>
      </c>
      <c r="R483" s="174" t="s">
        <v>86</v>
      </c>
      <c r="S483" s="174" t="s">
        <v>87</v>
      </c>
      <c r="T483" s="174" t="s">
        <v>88</v>
      </c>
      <c r="U483" s="174" t="s">
        <v>89</v>
      </c>
      <c r="V483" s="563" t="s">
        <v>90</v>
      </c>
      <c r="W483" s="550"/>
      <c r="X483" s="550"/>
      <c r="Y483" s="550"/>
      <c r="Z483" s="550"/>
      <c r="AA483" s="550"/>
      <c r="AB483" s="550"/>
      <c r="AC483" s="550"/>
      <c r="AD483" s="550"/>
      <c r="AE483" s="550"/>
      <c r="AF483" s="51"/>
      <c r="AG483" s="550"/>
      <c r="AH483" s="550"/>
      <c r="AI483" s="550"/>
      <c r="AJ483" s="550"/>
      <c r="AK483" s="550"/>
      <c r="AL483" s="550"/>
    </row>
    <row r="484" spans="1:38" ht="14.25" customHeight="1" x14ac:dyDescent="0.3">
      <c r="A484" s="110" t="s">
        <v>14</v>
      </c>
      <c r="B484" s="111"/>
      <c r="C484" s="111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W484" s="122"/>
      <c r="X484" s="122"/>
      <c r="Y484" s="122"/>
      <c r="Z484" s="122"/>
      <c r="AA484" s="122"/>
      <c r="AB484" s="122"/>
      <c r="AC484" s="122"/>
      <c r="AD484" s="122"/>
      <c r="AE484" s="122"/>
      <c r="AF484" s="122"/>
      <c r="AG484" s="122"/>
      <c r="AH484" s="122"/>
      <c r="AI484" s="122"/>
      <c r="AJ484" s="122"/>
      <c r="AK484" s="122"/>
      <c r="AL484" s="122"/>
    </row>
    <row r="485" spans="1:38" ht="14.25" customHeight="1" thickBot="1" x14ac:dyDescent="0.35">
      <c r="A485" s="112" t="s">
        <v>15</v>
      </c>
      <c r="B485" s="111"/>
      <c r="C485" s="111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W485" s="122"/>
      <c r="X485" s="122"/>
      <c r="Y485" s="122"/>
      <c r="Z485" s="122"/>
      <c r="AA485" s="122"/>
      <c r="AB485" s="122"/>
      <c r="AC485" s="122"/>
      <c r="AD485" s="122"/>
      <c r="AE485" s="122"/>
      <c r="AF485" s="122"/>
      <c r="AG485" s="122"/>
      <c r="AH485" s="122"/>
      <c r="AI485" s="122"/>
      <c r="AJ485" s="122"/>
      <c r="AK485" s="122"/>
      <c r="AL485" s="122"/>
    </row>
    <row r="486" spans="1:38" s="68" customFormat="1" ht="14.25" customHeight="1" thickBot="1" x14ac:dyDescent="0.35">
      <c r="A486" s="112" t="s">
        <v>20</v>
      </c>
      <c r="B486" s="152">
        <v>524823</v>
      </c>
      <c r="C486" s="155">
        <f>B486/$B$486%</f>
        <v>100.00000000000001</v>
      </c>
      <c r="D486" s="152"/>
      <c r="E486" s="152">
        <v>36655</v>
      </c>
      <c r="F486" s="152">
        <v>30959</v>
      </c>
      <c r="G486" s="152">
        <v>26239</v>
      </c>
      <c r="H486" s="152">
        <v>77590</v>
      </c>
      <c r="I486" s="152">
        <v>34392</v>
      </c>
      <c r="J486" s="152">
        <v>9514</v>
      </c>
      <c r="K486" s="152">
        <v>27837</v>
      </c>
      <c r="L486" s="152">
        <v>27728</v>
      </c>
      <c r="M486" s="152">
        <v>34286</v>
      </c>
      <c r="N486" s="152">
        <v>26910</v>
      </c>
      <c r="O486" s="152">
        <v>11476</v>
      </c>
      <c r="P486" s="152">
        <v>11539</v>
      </c>
      <c r="Q486" s="152">
        <v>57586</v>
      </c>
      <c r="R486" s="152">
        <v>19524</v>
      </c>
      <c r="S486" s="152">
        <v>24289</v>
      </c>
      <c r="T486" s="152">
        <v>12211</v>
      </c>
      <c r="U486" s="152">
        <v>19404</v>
      </c>
      <c r="V486" s="152">
        <v>36684</v>
      </c>
      <c r="X486" s="17"/>
      <c r="Y486" s="17"/>
    </row>
    <row r="487" spans="1:38" ht="14.25" customHeight="1" thickBot="1" x14ac:dyDescent="0.35">
      <c r="A487" s="115" t="s">
        <v>281</v>
      </c>
      <c r="B487" s="24">
        <v>31077</v>
      </c>
      <c r="C487" s="143">
        <f t="shared" ref="C487:C500" si="63">B487/$B$486%</f>
        <v>5.9214249375503742</v>
      </c>
      <c r="D487" s="24"/>
      <c r="E487" s="24">
        <v>2378</v>
      </c>
      <c r="F487" s="24">
        <v>1983</v>
      </c>
      <c r="G487" s="24">
        <v>1445</v>
      </c>
      <c r="H487" s="24">
        <v>4370</v>
      </c>
      <c r="I487" s="24">
        <v>2399</v>
      </c>
      <c r="J487">
        <v>742</v>
      </c>
      <c r="K487" s="24">
        <v>1908</v>
      </c>
      <c r="L487" s="24">
        <v>2127</v>
      </c>
      <c r="M487" s="24">
        <v>2603</v>
      </c>
      <c r="N487" s="24">
        <v>1475</v>
      </c>
      <c r="O487">
        <v>897</v>
      </c>
      <c r="P487">
        <v>826</v>
      </c>
      <c r="Q487" s="24">
        <v>2195</v>
      </c>
      <c r="R487">
        <v>904</v>
      </c>
      <c r="S487" s="24">
        <v>1503</v>
      </c>
      <c r="T487">
        <v>707</v>
      </c>
      <c r="U487">
        <v>900</v>
      </c>
      <c r="V487" s="24">
        <v>1715</v>
      </c>
      <c r="X487" s="17"/>
      <c r="Y487" s="17"/>
    </row>
    <row r="488" spans="1:38" ht="14.25" customHeight="1" thickBot="1" x14ac:dyDescent="0.35">
      <c r="A488" s="115" t="s">
        <v>282</v>
      </c>
      <c r="B488" s="24">
        <v>252150</v>
      </c>
      <c r="C488" s="143">
        <f t="shared" si="63"/>
        <v>48.044769379390772</v>
      </c>
      <c r="D488" s="24"/>
      <c r="E488" s="24">
        <v>18347</v>
      </c>
      <c r="F488" s="24">
        <v>14572</v>
      </c>
      <c r="G488" s="24">
        <v>11104</v>
      </c>
      <c r="H488" s="24">
        <v>41759</v>
      </c>
      <c r="I488" s="24">
        <v>17968</v>
      </c>
      <c r="J488" s="24">
        <v>5064</v>
      </c>
      <c r="K488" s="24">
        <v>14502</v>
      </c>
      <c r="L488" s="24">
        <v>13815</v>
      </c>
      <c r="M488" s="24">
        <v>17499</v>
      </c>
      <c r="N488" s="24">
        <v>11931</v>
      </c>
      <c r="O488" s="24">
        <v>5982</v>
      </c>
      <c r="P488" s="24">
        <v>6164</v>
      </c>
      <c r="Q488" s="24">
        <v>22301</v>
      </c>
      <c r="R488" s="24">
        <v>8546</v>
      </c>
      <c r="S488" s="24">
        <v>11727</v>
      </c>
      <c r="T488" s="24">
        <v>5421</v>
      </c>
      <c r="U488" s="24">
        <v>8059</v>
      </c>
      <c r="V488" s="24">
        <v>17389</v>
      </c>
      <c r="X488" s="17"/>
      <c r="Y488" s="17"/>
    </row>
    <row r="489" spans="1:38" ht="14.25" customHeight="1" thickBot="1" x14ac:dyDescent="0.35">
      <c r="A489" s="115" t="s">
        <v>283</v>
      </c>
      <c r="B489" s="24">
        <v>121730</v>
      </c>
      <c r="C489" s="143">
        <f t="shared" si="63"/>
        <v>23.194486522122698</v>
      </c>
      <c r="D489" s="24"/>
      <c r="E489" s="24">
        <v>8609</v>
      </c>
      <c r="F489" s="24">
        <v>7381</v>
      </c>
      <c r="G489" s="24">
        <v>5491</v>
      </c>
      <c r="H489" s="24">
        <v>19415</v>
      </c>
      <c r="I489" s="24">
        <v>8302</v>
      </c>
      <c r="J489" s="24">
        <v>2306</v>
      </c>
      <c r="K489" s="24">
        <v>6770</v>
      </c>
      <c r="L489" s="24">
        <v>6702</v>
      </c>
      <c r="M489" s="24">
        <v>8251</v>
      </c>
      <c r="N489" s="24">
        <v>6546</v>
      </c>
      <c r="O489" s="24">
        <v>2739</v>
      </c>
      <c r="P489" s="24">
        <v>2789</v>
      </c>
      <c r="Q489" s="24">
        <v>11013</v>
      </c>
      <c r="R489" s="24">
        <v>4402</v>
      </c>
      <c r="S489" s="24">
        <v>5784</v>
      </c>
      <c r="T489" s="24">
        <v>2833</v>
      </c>
      <c r="U489" s="24">
        <v>4309</v>
      </c>
      <c r="V489" s="24">
        <v>8088</v>
      </c>
      <c r="X489" s="17"/>
      <c r="Y489" s="17"/>
    </row>
    <row r="490" spans="1:38" ht="14.25" customHeight="1" thickBot="1" x14ac:dyDescent="0.35">
      <c r="A490" s="115" t="s">
        <v>285</v>
      </c>
      <c r="B490" s="24">
        <v>86722</v>
      </c>
      <c r="C490" s="143">
        <f t="shared" si="63"/>
        <v>16.524047154945574</v>
      </c>
      <c r="D490" s="24"/>
      <c r="E490" s="24">
        <v>5649</v>
      </c>
      <c r="F490" s="24">
        <v>5090</v>
      </c>
      <c r="G490" s="24">
        <v>6798</v>
      </c>
      <c r="H490" s="24">
        <v>9396</v>
      </c>
      <c r="I490" s="24">
        <v>4359</v>
      </c>
      <c r="J490" s="24">
        <v>1118</v>
      </c>
      <c r="K490" s="24">
        <v>3053</v>
      </c>
      <c r="L490" s="24">
        <v>3954</v>
      </c>
      <c r="M490" s="24">
        <v>4519</v>
      </c>
      <c r="N490" s="24">
        <v>5588</v>
      </c>
      <c r="O490" s="24">
        <v>1571</v>
      </c>
      <c r="P490" s="24">
        <v>1439</v>
      </c>
      <c r="Q490" s="24">
        <v>13856</v>
      </c>
      <c r="R490" s="24">
        <v>4405</v>
      </c>
      <c r="S490" s="24">
        <v>3274</v>
      </c>
      <c r="T490" s="24">
        <v>2885</v>
      </c>
      <c r="U490" s="24">
        <v>3889</v>
      </c>
      <c r="V490" s="24">
        <v>5879</v>
      </c>
      <c r="X490" s="17"/>
      <c r="Y490" s="17"/>
    </row>
    <row r="491" spans="1:38" ht="14.25" customHeight="1" thickBot="1" x14ac:dyDescent="0.35">
      <c r="A491" s="115" t="s">
        <v>286</v>
      </c>
      <c r="B491" s="24">
        <v>1228</v>
      </c>
      <c r="C491" s="143">
        <f t="shared" si="63"/>
        <v>0.23398364782031278</v>
      </c>
      <c r="D491" s="24"/>
      <c r="E491">
        <v>15</v>
      </c>
      <c r="F491">
        <v>66</v>
      </c>
      <c r="G491">
        <v>25</v>
      </c>
      <c r="H491">
        <v>137</v>
      </c>
      <c r="I491">
        <v>47</v>
      </c>
      <c r="J491">
        <v>10</v>
      </c>
      <c r="K491">
        <v>315</v>
      </c>
      <c r="L491">
        <v>18</v>
      </c>
      <c r="M491">
        <v>246</v>
      </c>
      <c r="N491">
        <v>35</v>
      </c>
      <c r="O491">
        <v>1</v>
      </c>
      <c r="P491">
        <v>0</v>
      </c>
      <c r="Q491">
        <v>113</v>
      </c>
      <c r="R491">
        <v>32</v>
      </c>
      <c r="S491">
        <v>32</v>
      </c>
      <c r="T491">
        <v>22</v>
      </c>
      <c r="U491">
        <v>95</v>
      </c>
      <c r="V491">
        <v>19</v>
      </c>
      <c r="X491" s="17"/>
      <c r="Y491" s="17"/>
    </row>
    <row r="492" spans="1:38" ht="14.25" customHeight="1" thickBot="1" x14ac:dyDescent="0.35">
      <c r="A492" s="116" t="s">
        <v>319</v>
      </c>
      <c r="B492" s="24">
        <v>6702</v>
      </c>
      <c r="C492" s="143">
        <f t="shared" si="63"/>
        <v>1.277001960661023</v>
      </c>
      <c r="D492" s="24"/>
      <c r="E492">
        <v>727</v>
      </c>
      <c r="F492">
        <v>903</v>
      </c>
      <c r="G492">
        <v>315</v>
      </c>
      <c r="H492">
        <v>190</v>
      </c>
      <c r="I492">
        <v>61</v>
      </c>
      <c r="J492">
        <v>17</v>
      </c>
      <c r="K492">
        <v>154</v>
      </c>
      <c r="L492">
        <v>36</v>
      </c>
      <c r="M492">
        <v>54</v>
      </c>
      <c r="N492">
        <v>276</v>
      </c>
      <c r="O492">
        <v>14</v>
      </c>
      <c r="P492">
        <v>8</v>
      </c>
      <c r="Q492">
        <v>377</v>
      </c>
      <c r="R492">
        <v>126</v>
      </c>
      <c r="S492" s="24">
        <v>1391</v>
      </c>
      <c r="T492">
        <v>39</v>
      </c>
      <c r="U492" s="24">
        <v>1598</v>
      </c>
      <c r="V492">
        <v>416</v>
      </c>
      <c r="X492" s="17"/>
      <c r="Y492" s="17"/>
    </row>
    <row r="493" spans="1:38" ht="14.25" customHeight="1" thickBot="1" x14ac:dyDescent="0.35">
      <c r="A493" s="115" t="s">
        <v>287</v>
      </c>
      <c r="B493">
        <v>510</v>
      </c>
      <c r="C493" s="143">
        <f t="shared" si="63"/>
        <v>9.7175619208761818E-2</v>
      </c>
      <c r="D493"/>
      <c r="E493">
        <v>12</v>
      </c>
      <c r="F493">
        <v>3</v>
      </c>
      <c r="G493">
        <v>3</v>
      </c>
      <c r="H493">
        <v>16</v>
      </c>
      <c r="I493">
        <v>134</v>
      </c>
      <c r="J493">
        <v>1</v>
      </c>
      <c r="K493">
        <v>26</v>
      </c>
      <c r="L493">
        <v>32</v>
      </c>
      <c r="M493">
        <v>52</v>
      </c>
      <c r="N493">
        <v>21</v>
      </c>
      <c r="O493">
        <v>5</v>
      </c>
      <c r="P493">
        <v>4</v>
      </c>
      <c r="Q493">
        <v>152</v>
      </c>
      <c r="R493">
        <v>11</v>
      </c>
      <c r="S493">
        <v>11</v>
      </c>
      <c r="T493">
        <v>3</v>
      </c>
      <c r="U493">
        <v>13</v>
      </c>
      <c r="V493">
        <v>11</v>
      </c>
      <c r="X493" s="17"/>
      <c r="Y493" s="17"/>
    </row>
    <row r="494" spans="1:38" ht="14.25" customHeight="1" thickBot="1" x14ac:dyDescent="0.35">
      <c r="A494" s="116" t="s">
        <v>288</v>
      </c>
      <c r="B494" s="24">
        <v>1430</v>
      </c>
      <c r="C494" s="143">
        <f t="shared" si="63"/>
        <v>0.27247281464417528</v>
      </c>
      <c r="D494" s="24"/>
      <c r="E494">
        <v>33</v>
      </c>
      <c r="F494">
        <v>22</v>
      </c>
      <c r="G494">
        <v>144</v>
      </c>
      <c r="H494">
        <v>91</v>
      </c>
      <c r="I494">
        <v>196</v>
      </c>
      <c r="J494">
        <v>10</v>
      </c>
      <c r="K494">
        <v>54</v>
      </c>
      <c r="L494">
        <v>28</v>
      </c>
      <c r="M494">
        <v>52</v>
      </c>
      <c r="N494">
        <v>51</v>
      </c>
      <c r="O494">
        <v>12</v>
      </c>
      <c r="P494">
        <v>12</v>
      </c>
      <c r="Q494">
        <v>436</v>
      </c>
      <c r="R494">
        <v>41</v>
      </c>
      <c r="S494">
        <v>47</v>
      </c>
      <c r="T494">
        <v>16</v>
      </c>
      <c r="U494">
        <v>27</v>
      </c>
      <c r="V494">
        <v>158</v>
      </c>
      <c r="X494" s="17"/>
      <c r="Y494" s="17"/>
    </row>
    <row r="495" spans="1:38" ht="14.25" customHeight="1" thickBot="1" x14ac:dyDescent="0.35">
      <c r="A495" s="116" t="s">
        <v>320</v>
      </c>
      <c r="B495" s="24">
        <v>9859</v>
      </c>
      <c r="C495" s="143">
        <f t="shared" si="63"/>
        <v>1.8785380976062407</v>
      </c>
      <c r="D495" s="24"/>
      <c r="E495">
        <v>571</v>
      </c>
      <c r="F495">
        <v>601</v>
      </c>
      <c r="G495">
        <v>372</v>
      </c>
      <c r="H495" s="24">
        <v>1270</v>
      </c>
      <c r="I495">
        <v>481</v>
      </c>
      <c r="J495">
        <v>114</v>
      </c>
      <c r="K495">
        <v>414</v>
      </c>
      <c r="L495">
        <v>522</v>
      </c>
      <c r="M495">
        <v>576</v>
      </c>
      <c r="N495">
        <v>271</v>
      </c>
      <c r="O495">
        <v>132</v>
      </c>
      <c r="P495">
        <v>153</v>
      </c>
      <c r="Q495" s="24">
        <v>3192</v>
      </c>
      <c r="R495">
        <v>306</v>
      </c>
      <c r="S495">
        <v>201</v>
      </c>
      <c r="T495">
        <v>119</v>
      </c>
      <c r="U495">
        <v>221</v>
      </c>
      <c r="V495">
        <v>343</v>
      </c>
      <c r="X495" s="17"/>
      <c r="Y495" s="17"/>
    </row>
    <row r="496" spans="1:38" ht="16.2" thickBot="1" x14ac:dyDescent="0.35">
      <c r="A496" s="116" t="s">
        <v>321</v>
      </c>
      <c r="B496" s="24">
        <v>12156</v>
      </c>
      <c r="C496" s="143">
        <f t="shared" si="63"/>
        <v>2.3162094649053113</v>
      </c>
      <c r="D496" s="24"/>
      <c r="E496">
        <v>295</v>
      </c>
      <c r="F496">
        <v>326</v>
      </c>
      <c r="G496">
        <v>332</v>
      </c>
      <c r="H496">
        <v>854</v>
      </c>
      <c r="I496">
        <v>425</v>
      </c>
      <c r="J496">
        <v>121</v>
      </c>
      <c r="K496">
        <v>612</v>
      </c>
      <c r="L496">
        <v>466</v>
      </c>
      <c r="M496">
        <v>383</v>
      </c>
      <c r="N496">
        <v>694</v>
      </c>
      <c r="O496">
        <v>109</v>
      </c>
      <c r="P496">
        <v>135</v>
      </c>
      <c r="Q496" s="24">
        <v>3460</v>
      </c>
      <c r="R496">
        <v>710</v>
      </c>
      <c r="S496">
        <v>307</v>
      </c>
      <c r="T496">
        <v>133</v>
      </c>
      <c r="U496">
        <v>264</v>
      </c>
      <c r="V496" s="24">
        <v>2530</v>
      </c>
      <c r="X496" s="17"/>
      <c r="Y496" s="17"/>
    </row>
    <row r="497" spans="1:25" ht="31.8" thickBot="1" x14ac:dyDescent="0.35">
      <c r="A497" s="116" t="s">
        <v>322</v>
      </c>
      <c r="B497" s="24">
        <v>1085</v>
      </c>
      <c r="C497" s="143">
        <f t="shared" si="63"/>
        <v>0.20673636635589523</v>
      </c>
      <c r="D497" s="24"/>
      <c r="E497">
        <v>16</v>
      </c>
      <c r="F497">
        <v>11</v>
      </c>
      <c r="G497">
        <v>206</v>
      </c>
      <c r="H497">
        <v>72</v>
      </c>
      <c r="I497">
        <v>18</v>
      </c>
      <c r="J497">
        <v>5</v>
      </c>
      <c r="K497">
        <v>22</v>
      </c>
      <c r="L497">
        <v>25</v>
      </c>
      <c r="M497">
        <v>31</v>
      </c>
      <c r="N497">
        <v>17</v>
      </c>
      <c r="O497">
        <v>11</v>
      </c>
      <c r="P497">
        <v>9</v>
      </c>
      <c r="Q497">
        <v>417</v>
      </c>
      <c r="R497">
        <v>40</v>
      </c>
      <c r="S497">
        <v>11</v>
      </c>
      <c r="T497">
        <v>32</v>
      </c>
      <c r="U497">
        <v>24</v>
      </c>
      <c r="V497">
        <v>118</v>
      </c>
      <c r="X497" s="17"/>
      <c r="Y497" s="17"/>
    </row>
    <row r="498" spans="1:25" ht="16.2" thickBot="1" x14ac:dyDescent="0.35">
      <c r="A498" s="115" t="s">
        <v>323</v>
      </c>
      <c r="B498">
        <v>97</v>
      </c>
      <c r="C498" s="143">
        <f t="shared" si="63"/>
        <v>1.8482421692646855E-2</v>
      </c>
      <c r="D498"/>
      <c r="E498">
        <v>2</v>
      </c>
      <c r="F498">
        <v>1</v>
      </c>
      <c r="G498">
        <v>3</v>
      </c>
      <c r="H498">
        <v>10</v>
      </c>
      <c r="I498">
        <v>1</v>
      </c>
      <c r="J498">
        <v>5</v>
      </c>
      <c r="K498">
        <v>6</v>
      </c>
      <c r="L498">
        <v>1</v>
      </c>
      <c r="M498">
        <v>6</v>
      </c>
      <c r="N498">
        <v>5</v>
      </c>
      <c r="O498">
        <v>0</v>
      </c>
      <c r="P498">
        <v>0</v>
      </c>
      <c r="Q498">
        <v>44</v>
      </c>
      <c r="R498">
        <v>0</v>
      </c>
      <c r="S498">
        <v>0</v>
      </c>
      <c r="T498">
        <v>0</v>
      </c>
      <c r="U498">
        <v>3</v>
      </c>
      <c r="V498">
        <v>10</v>
      </c>
      <c r="X498" s="17"/>
      <c r="Y498" s="17"/>
    </row>
    <row r="499" spans="1:25" ht="16.2" thickBot="1" x14ac:dyDescent="0.35">
      <c r="A499" s="115" t="s">
        <v>324</v>
      </c>
      <c r="B499">
        <v>18</v>
      </c>
      <c r="C499" s="143">
        <f t="shared" si="63"/>
        <v>3.429727736779829E-3</v>
      </c>
      <c r="D499"/>
      <c r="E499">
        <v>0</v>
      </c>
      <c r="F499">
        <v>0</v>
      </c>
      <c r="G499">
        <v>0</v>
      </c>
      <c r="H499">
        <v>4</v>
      </c>
      <c r="I499">
        <v>0</v>
      </c>
      <c r="J499">
        <v>0</v>
      </c>
      <c r="K499">
        <v>0</v>
      </c>
      <c r="L499">
        <v>0</v>
      </c>
      <c r="M499">
        <v>5</v>
      </c>
      <c r="N499">
        <v>0</v>
      </c>
      <c r="O499">
        <v>1</v>
      </c>
      <c r="P499">
        <v>0</v>
      </c>
      <c r="Q499">
        <v>7</v>
      </c>
      <c r="R499">
        <v>0</v>
      </c>
      <c r="S499">
        <v>0</v>
      </c>
      <c r="T499">
        <v>0</v>
      </c>
      <c r="U499">
        <v>0</v>
      </c>
      <c r="V499">
        <v>1</v>
      </c>
      <c r="X499" s="17"/>
      <c r="Y499" s="17"/>
    </row>
    <row r="500" spans="1:25" ht="16.2" thickBot="1" x14ac:dyDescent="0.35">
      <c r="A500" s="115" t="s">
        <v>294</v>
      </c>
      <c r="B500">
        <v>59</v>
      </c>
      <c r="C500" s="143">
        <f t="shared" si="63"/>
        <v>1.1241885359444995E-2</v>
      </c>
      <c r="D500"/>
      <c r="E500">
        <v>1</v>
      </c>
      <c r="F500">
        <v>0</v>
      </c>
      <c r="G500">
        <v>1</v>
      </c>
      <c r="H500">
        <v>6</v>
      </c>
      <c r="I500">
        <v>1</v>
      </c>
      <c r="J500">
        <v>1</v>
      </c>
      <c r="K500">
        <v>1</v>
      </c>
      <c r="L500">
        <v>2</v>
      </c>
      <c r="M500">
        <v>9</v>
      </c>
      <c r="N500">
        <v>0</v>
      </c>
      <c r="O500">
        <v>2</v>
      </c>
      <c r="P500">
        <v>0</v>
      </c>
      <c r="Q500">
        <v>23</v>
      </c>
      <c r="R500">
        <v>1</v>
      </c>
      <c r="S500">
        <v>1</v>
      </c>
      <c r="T500">
        <v>1</v>
      </c>
      <c r="U500">
        <v>2</v>
      </c>
      <c r="V500">
        <v>7</v>
      </c>
      <c r="X500" s="17"/>
      <c r="Y500" s="17"/>
    </row>
    <row r="501" spans="1:25" ht="16.2" thickBot="1" x14ac:dyDescent="0.35">
      <c r="A501" s="117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X501" s="17"/>
      <c r="Y501" s="17"/>
    </row>
    <row r="502" spans="1:25" s="68" customFormat="1" ht="16.2" thickBot="1" x14ac:dyDescent="0.35">
      <c r="A502" s="112" t="s">
        <v>19</v>
      </c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5" s="68" customFormat="1" ht="16.2" thickBot="1" x14ac:dyDescent="0.35">
      <c r="A503" s="112" t="s">
        <v>20</v>
      </c>
      <c r="B503" s="152">
        <v>268647</v>
      </c>
      <c r="C503" s="155">
        <f>B503/$B$503%</f>
        <v>100.00000000000001</v>
      </c>
      <c r="D503" s="152"/>
      <c r="E503" s="152">
        <v>18373</v>
      </c>
      <c r="F503" s="152">
        <v>16144</v>
      </c>
      <c r="G503" s="152">
        <v>13406</v>
      </c>
      <c r="H503" s="152">
        <v>40104</v>
      </c>
      <c r="I503" s="152">
        <v>17751</v>
      </c>
      <c r="J503" s="152">
        <v>4961</v>
      </c>
      <c r="K503" s="152">
        <v>14135</v>
      </c>
      <c r="L503" s="152">
        <v>14263</v>
      </c>
      <c r="M503" s="152">
        <v>17407</v>
      </c>
      <c r="N503" s="152">
        <v>14166</v>
      </c>
      <c r="O503" s="152">
        <v>6068</v>
      </c>
      <c r="P503" s="152">
        <v>5885</v>
      </c>
      <c r="Q503" s="152">
        <v>26978</v>
      </c>
      <c r="R503" s="152">
        <v>10498</v>
      </c>
      <c r="S503" s="152">
        <v>13011</v>
      </c>
      <c r="T503" s="152">
        <v>6454</v>
      </c>
      <c r="U503" s="152">
        <v>10750</v>
      </c>
      <c r="V503" s="152">
        <v>18293</v>
      </c>
      <c r="X503" s="17"/>
      <c r="Y503" s="17"/>
    </row>
    <row r="504" spans="1:25" ht="16.2" thickBot="1" x14ac:dyDescent="0.35">
      <c r="A504" s="115" t="s">
        <v>281</v>
      </c>
      <c r="B504" s="24">
        <v>16255</v>
      </c>
      <c r="C504" s="143">
        <f t="shared" ref="C504:C517" si="64">B504/$B$503%</f>
        <v>6.0506910555487314</v>
      </c>
      <c r="D504" s="24"/>
      <c r="E504" s="24">
        <v>1177</v>
      </c>
      <c r="F504" s="24">
        <v>1051</v>
      </c>
      <c r="G504">
        <v>779</v>
      </c>
      <c r="H504" s="24">
        <v>2312</v>
      </c>
      <c r="I504" s="24">
        <v>1246</v>
      </c>
      <c r="J504">
        <v>395</v>
      </c>
      <c r="K504" s="24">
        <v>1038</v>
      </c>
      <c r="L504" s="24">
        <v>1077</v>
      </c>
      <c r="M504" s="24">
        <v>1353</v>
      </c>
      <c r="N504">
        <v>816</v>
      </c>
      <c r="O504">
        <v>457</v>
      </c>
      <c r="P504">
        <v>417</v>
      </c>
      <c r="Q504" s="24">
        <v>1146</v>
      </c>
      <c r="R504">
        <v>486</v>
      </c>
      <c r="S504">
        <v>782</v>
      </c>
      <c r="T504">
        <v>349</v>
      </c>
      <c r="U504">
        <v>480</v>
      </c>
      <c r="V504">
        <v>894</v>
      </c>
      <c r="X504" s="17"/>
      <c r="Y504" s="17"/>
    </row>
    <row r="505" spans="1:25" ht="16.2" thickBot="1" x14ac:dyDescent="0.35">
      <c r="A505" s="115" t="s">
        <v>282</v>
      </c>
      <c r="B505" s="24">
        <v>127834</v>
      </c>
      <c r="C505" s="143">
        <f t="shared" si="64"/>
        <v>47.584376523839836</v>
      </c>
      <c r="D505" s="24"/>
      <c r="E505" s="24">
        <v>9216</v>
      </c>
      <c r="F505" s="24">
        <v>7389</v>
      </c>
      <c r="G505" s="24">
        <v>5708</v>
      </c>
      <c r="H505" s="24">
        <v>21205</v>
      </c>
      <c r="I505" s="24">
        <v>9202</v>
      </c>
      <c r="J505" s="24">
        <v>2553</v>
      </c>
      <c r="K505" s="24">
        <v>7211</v>
      </c>
      <c r="L505" s="24">
        <v>6985</v>
      </c>
      <c r="M505" s="24">
        <v>8749</v>
      </c>
      <c r="N505" s="24">
        <v>6284</v>
      </c>
      <c r="O505" s="24">
        <v>3109</v>
      </c>
      <c r="P505" s="24">
        <v>3101</v>
      </c>
      <c r="Q505" s="24">
        <v>11049</v>
      </c>
      <c r="R505" s="24">
        <v>4387</v>
      </c>
      <c r="S505" s="24">
        <v>6041</v>
      </c>
      <c r="T505" s="24">
        <v>2816</v>
      </c>
      <c r="U505" s="24">
        <v>4054</v>
      </c>
      <c r="V505" s="24">
        <v>8775</v>
      </c>
      <c r="X505" s="17"/>
      <c r="Y505" s="17"/>
    </row>
    <row r="506" spans="1:25" ht="16.2" thickBot="1" x14ac:dyDescent="0.35">
      <c r="A506" s="115" t="s">
        <v>283</v>
      </c>
      <c r="B506" s="24">
        <v>62926</v>
      </c>
      <c r="C506" s="143">
        <f t="shared" si="64"/>
        <v>23.423302698336482</v>
      </c>
      <c r="D506" s="24"/>
      <c r="E506" s="24">
        <v>4400</v>
      </c>
      <c r="F506" s="24">
        <v>3978</v>
      </c>
      <c r="G506" s="24">
        <v>2904</v>
      </c>
      <c r="H506" s="24">
        <v>9905</v>
      </c>
      <c r="I506" s="24">
        <v>4320</v>
      </c>
      <c r="J506" s="24">
        <v>1235</v>
      </c>
      <c r="K506" s="24">
        <v>3378</v>
      </c>
      <c r="L506" s="24">
        <v>3491</v>
      </c>
      <c r="M506" s="24">
        <v>4198</v>
      </c>
      <c r="N506" s="24">
        <v>3481</v>
      </c>
      <c r="O506" s="24">
        <v>1497</v>
      </c>
      <c r="P506" s="24">
        <v>1453</v>
      </c>
      <c r="Q506" s="24">
        <v>5343</v>
      </c>
      <c r="R506" s="24">
        <v>2431</v>
      </c>
      <c r="S506" s="24">
        <v>3103</v>
      </c>
      <c r="T506" s="24">
        <v>1526</v>
      </c>
      <c r="U506" s="24">
        <v>2298</v>
      </c>
      <c r="V506" s="24">
        <v>3985</v>
      </c>
      <c r="X506" s="17"/>
      <c r="Y506" s="17"/>
    </row>
    <row r="507" spans="1:25" ht="16.2" thickBot="1" x14ac:dyDescent="0.35">
      <c r="A507" s="115" t="s">
        <v>285</v>
      </c>
      <c r="B507" s="24">
        <v>43554</v>
      </c>
      <c r="C507" s="143">
        <f t="shared" si="64"/>
        <v>16.212353013433987</v>
      </c>
      <c r="D507" s="24"/>
      <c r="E507" s="24">
        <v>2592</v>
      </c>
      <c r="F507" s="24">
        <v>2480</v>
      </c>
      <c r="G507" s="24">
        <v>3361</v>
      </c>
      <c r="H507" s="24">
        <v>5228</v>
      </c>
      <c r="I507" s="24">
        <v>2147</v>
      </c>
      <c r="J507">
        <v>601</v>
      </c>
      <c r="K507" s="24">
        <v>1766</v>
      </c>
      <c r="L507" s="24">
        <v>2032</v>
      </c>
      <c r="M507" s="24">
        <v>2238</v>
      </c>
      <c r="N507" s="24">
        <v>2781</v>
      </c>
      <c r="O507">
        <v>842</v>
      </c>
      <c r="P507">
        <v>718</v>
      </c>
      <c r="Q507" s="24">
        <v>5513</v>
      </c>
      <c r="R507" s="24">
        <v>2480</v>
      </c>
      <c r="S507" s="24">
        <v>1673</v>
      </c>
      <c r="T507" s="24">
        <v>1557</v>
      </c>
      <c r="U507" s="24">
        <v>2491</v>
      </c>
      <c r="V507" s="24">
        <v>3054</v>
      </c>
      <c r="X507" s="17"/>
      <c r="Y507" s="17"/>
    </row>
    <row r="508" spans="1:25" ht="16.2" thickBot="1" x14ac:dyDescent="0.35">
      <c r="A508" s="115" t="s">
        <v>286</v>
      </c>
      <c r="B508">
        <v>553</v>
      </c>
      <c r="C508" s="143">
        <f t="shared" si="64"/>
        <v>0.2058463336646231</v>
      </c>
      <c r="D508"/>
      <c r="E508">
        <v>11</v>
      </c>
      <c r="F508">
        <v>36</v>
      </c>
      <c r="G508">
        <v>17</v>
      </c>
      <c r="H508">
        <v>65</v>
      </c>
      <c r="I508">
        <v>29</v>
      </c>
      <c r="J508">
        <v>4</v>
      </c>
      <c r="K508">
        <v>38</v>
      </c>
      <c r="L508">
        <v>11</v>
      </c>
      <c r="M508">
        <v>163</v>
      </c>
      <c r="N508">
        <v>23</v>
      </c>
      <c r="O508">
        <v>1</v>
      </c>
      <c r="P508">
        <v>0</v>
      </c>
      <c r="Q508">
        <v>59</v>
      </c>
      <c r="R508">
        <v>6</v>
      </c>
      <c r="S508">
        <v>18</v>
      </c>
      <c r="T508">
        <v>13</v>
      </c>
      <c r="U508">
        <v>51</v>
      </c>
      <c r="V508">
        <v>8</v>
      </c>
      <c r="X508" s="17"/>
      <c r="Y508" s="17"/>
    </row>
    <row r="509" spans="1:25" ht="16.2" thickBot="1" x14ac:dyDescent="0.35">
      <c r="A509" s="116" t="s">
        <v>319</v>
      </c>
      <c r="B509" s="24">
        <v>4244</v>
      </c>
      <c r="C509" s="143">
        <f t="shared" si="64"/>
        <v>1.5797682460626772</v>
      </c>
      <c r="D509" s="24"/>
      <c r="E509">
        <v>427</v>
      </c>
      <c r="F509">
        <v>613</v>
      </c>
      <c r="G509">
        <v>115</v>
      </c>
      <c r="H509">
        <v>67</v>
      </c>
      <c r="I509">
        <v>26</v>
      </c>
      <c r="J509">
        <v>9</v>
      </c>
      <c r="K509">
        <v>87</v>
      </c>
      <c r="L509">
        <v>12</v>
      </c>
      <c r="M509">
        <v>38</v>
      </c>
      <c r="N509">
        <v>206</v>
      </c>
      <c r="O509">
        <v>1</v>
      </c>
      <c r="P509">
        <v>4</v>
      </c>
      <c r="Q509">
        <v>106</v>
      </c>
      <c r="R509">
        <v>84</v>
      </c>
      <c r="S509" s="24">
        <v>1034</v>
      </c>
      <c r="T509">
        <v>24</v>
      </c>
      <c r="U509" s="24">
        <v>1070</v>
      </c>
      <c r="V509">
        <v>321</v>
      </c>
      <c r="X509" s="17"/>
      <c r="Y509" s="17"/>
    </row>
    <row r="510" spans="1:25" ht="16.2" thickBot="1" x14ac:dyDescent="0.35">
      <c r="A510" s="115" t="s">
        <v>287</v>
      </c>
      <c r="B510">
        <v>224</v>
      </c>
      <c r="C510" s="143">
        <f t="shared" si="64"/>
        <v>8.3380793383138474E-2</v>
      </c>
      <c r="D510"/>
      <c r="E510">
        <v>5</v>
      </c>
      <c r="F510">
        <v>1</v>
      </c>
      <c r="G510">
        <v>1</v>
      </c>
      <c r="H510">
        <v>4</v>
      </c>
      <c r="I510">
        <v>88</v>
      </c>
      <c r="J510">
        <v>0</v>
      </c>
      <c r="K510">
        <v>19</v>
      </c>
      <c r="L510">
        <v>19</v>
      </c>
      <c r="M510">
        <v>39</v>
      </c>
      <c r="N510">
        <v>2</v>
      </c>
      <c r="O510">
        <v>0</v>
      </c>
      <c r="P510">
        <v>0</v>
      </c>
      <c r="Q510">
        <v>36</v>
      </c>
      <c r="R510">
        <v>2</v>
      </c>
      <c r="S510">
        <v>5</v>
      </c>
      <c r="T510">
        <v>1</v>
      </c>
      <c r="U510">
        <v>1</v>
      </c>
      <c r="V510">
        <v>1</v>
      </c>
      <c r="X510" s="17"/>
      <c r="Y510" s="17"/>
    </row>
    <row r="511" spans="1:25" ht="16.2" thickBot="1" x14ac:dyDescent="0.35">
      <c r="A511" s="116" t="s">
        <v>288</v>
      </c>
      <c r="B511">
        <v>548</v>
      </c>
      <c r="C511" s="143">
        <f t="shared" si="64"/>
        <v>0.20398515524089234</v>
      </c>
      <c r="D511"/>
      <c r="E511">
        <v>17</v>
      </c>
      <c r="F511">
        <v>12</v>
      </c>
      <c r="G511">
        <v>26</v>
      </c>
      <c r="H511">
        <v>35</v>
      </c>
      <c r="I511">
        <v>120</v>
      </c>
      <c r="J511">
        <v>5</v>
      </c>
      <c r="K511">
        <v>29</v>
      </c>
      <c r="L511">
        <v>10</v>
      </c>
      <c r="M511">
        <v>18</v>
      </c>
      <c r="N511">
        <v>15</v>
      </c>
      <c r="O511">
        <v>5</v>
      </c>
      <c r="P511">
        <v>3</v>
      </c>
      <c r="Q511">
        <v>136</v>
      </c>
      <c r="R511">
        <v>11</v>
      </c>
      <c r="S511">
        <v>23</v>
      </c>
      <c r="T511">
        <v>6</v>
      </c>
      <c r="U511">
        <v>9</v>
      </c>
      <c r="V511">
        <v>68</v>
      </c>
      <c r="X511" s="17"/>
      <c r="Y511" s="17"/>
    </row>
    <row r="512" spans="1:25" ht="16.2" thickBot="1" x14ac:dyDescent="0.35">
      <c r="A512" s="116" t="s">
        <v>320</v>
      </c>
      <c r="B512" s="24">
        <v>5959</v>
      </c>
      <c r="C512" s="143">
        <f t="shared" si="64"/>
        <v>2.2181524454023309</v>
      </c>
      <c r="D512" s="24"/>
      <c r="E512">
        <v>349</v>
      </c>
      <c r="F512">
        <v>395</v>
      </c>
      <c r="G512">
        <v>232</v>
      </c>
      <c r="H512">
        <v>709</v>
      </c>
      <c r="I512">
        <v>298</v>
      </c>
      <c r="J512">
        <v>76</v>
      </c>
      <c r="K512">
        <v>277</v>
      </c>
      <c r="L512">
        <v>343</v>
      </c>
      <c r="M512">
        <v>366</v>
      </c>
      <c r="N512">
        <v>172</v>
      </c>
      <c r="O512">
        <v>82</v>
      </c>
      <c r="P512">
        <v>95</v>
      </c>
      <c r="Q512" s="24">
        <v>1817</v>
      </c>
      <c r="R512">
        <v>200</v>
      </c>
      <c r="S512">
        <v>131</v>
      </c>
      <c r="T512">
        <v>70</v>
      </c>
      <c r="U512">
        <v>148</v>
      </c>
      <c r="V512">
        <v>199</v>
      </c>
      <c r="X512" s="17"/>
      <c r="Y512" s="17"/>
    </row>
    <row r="513" spans="1:25" ht="16.2" thickBot="1" x14ac:dyDescent="0.35">
      <c r="A513" s="116" t="s">
        <v>321</v>
      </c>
      <c r="B513" s="24">
        <v>6099</v>
      </c>
      <c r="C513" s="143">
        <f t="shared" si="64"/>
        <v>2.2702654412667926</v>
      </c>
      <c r="D513" s="24"/>
      <c r="E513">
        <v>173</v>
      </c>
      <c r="F513">
        <v>181</v>
      </c>
      <c r="G513">
        <v>223</v>
      </c>
      <c r="H513">
        <v>518</v>
      </c>
      <c r="I513">
        <v>260</v>
      </c>
      <c r="J513">
        <v>73</v>
      </c>
      <c r="K513">
        <v>277</v>
      </c>
      <c r="L513">
        <v>270</v>
      </c>
      <c r="M513">
        <v>209</v>
      </c>
      <c r="N513">
        <v>377</v>
      </c>
      <c r="O513">
        <v>66</v>
      </c>
      <c r="P513">
        <v>89</v>
      </c>
      <c r="Q513" s="24">
        <v>1642</v>
      </c>
      <c r="R513">
        <v>384</v>
      </c>
      <c r="S513">
        <v>196</v>
      </c>
      <c r="T513">
        <v>80</v>
      </c>
      <c r="U513">
        <v>134</v>
      </c>
      <c r="V513">
        <v>947</v>
      </c>
      <c r="X513" s="17"/>
      <c r="Y513" s="17"/>
    </row>
    <row r="514" spans="1:25" ht="31.8" thickBot="1" x14ac:dyDescent="0.35">
      <c r="A514" s="116" t="s">
        <v>322</v>
      </c>
      <c r="B514">
        <v>353</v>
      </c>
      <c r="C514" s="143">
        <f t="shared" si="64"/>
        <v>0.13139919671539232</v>
      </c>
      <c r="D514"/>
      <c r="E514">
        <v>5</v>
      </c>
      <c r="F514">
        <v>7</v>
      </c>
      <c r="G514">
        <v>37</v>
      </c>
      <c r="H514">
        <v>46</v>
      </c>
      <c r="I514">
        <v>13</v>
      </c>
      <c r="J514">
        <v>5</v>
      </c>
      <c r="K514">
        <v>11</v>
      </c>
      <c r="L514">
        <v>10</v>
      </c>
      <c r="M514">
        <v>21</v>
      </c>
      <c r="N514">
        <v>9</v>
      </c>
      <c r="O514">
        <v>7</v>
      </c>
      <c r="P514">
        <v>5</v>
      </c>
      <c r="Q514">
        <v>91</v>
      </c>
      <c r="R514">
        <v>26</v>
      </c>
      <c r="S514">
        <v>4</v>
      </c>
      <c r="T514">
        <v>11</v>
      </c>
      <c r="U514">
        <v>12</v>
      </c>
      <c r="V514">
        <v>33</v>
      </c>
      <c r="X514" s="17"/>
      <c r="Y514" s="17"/>
    </row>
    <row r="515" spans="1:25" ht="16.2" thickBot="1" x14ac:dyDescent="0.35">
      <c r="A515" s="115" t="s">
        <v>323</v>
      </c>
      <c r="B515">
        <v>52</v>
      </c>
      <c r="C515" s="143">
        <f t="shared" si="64"/>
        <v>1.9356255606800002E-2</v>
      </c>
      <c r="D515"/>
      <c r="E515">
        <v>1</v>
      </c>
      <c r="F515">
        <v>1</v>
      </c>
      <c r="G515">
        <v>2</v>
      </c>
      <c r="H515">
        <v>3</v>
      </c>
      <c r="I515">
        <v>1</v>
      </c>
      <c r="J515">
        <v>5</v>
      </c>
      <c r="K515">
        <v>4</v>
      </c>
      <c r="L515">
        <v>1</v>
      </c>
      <c r="M515">
        <v>3</v>
      </c>
      <c r="N515">
        <v>0</v>
      </c>
      <c r="O515">
        <v>0</v>
      </c>
      <c r="P515">
        <v>0</v>
      </c>
      <c r="Q515">
        <v>25</v>
      </c>
      <c r="R515">
        <v>0</v>
      </c>
      <c r="S515">
        <v>0</v>
      </c>
      <c r="T515">
        <v>0</v>
      </c>
      <c r="U515">
        <v>0</v>
      </c>
      <c r="V515">
        <v>6</v>
      </c>
      <c r="X515" s="17"/>
      <c r="Y515" s="17"/>
    </row>
    <row r="516" spans="1:25" ht="16.2" thickBot="1" x14ac:dyDescent="0.35">
      <c r="A516" s="115" t="s">
        <v>324</v>
      </c>
      <c r="B516">
        <v>11</v>
      </c>
      <c r="C516" s="143">
        <f t="shared" si="64"/>
        <v>4.094592532207693E-3</v>
      </c>
      <c r="D516"/>
      <c r="E516">
        <v>0</v>
      </c>
      <c r="F516">
        <v>0</v>
      </c>
      <c r="G516">
        <v>0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5</v>
      </c>
      <c r="N516">
        <v>0</v>
      </c>
      <c r="O516">
        <v>1</v>
      </c>
      <c r="P516">
        <v>0</v>
      </c>
      <c r="Q516">
        <v>3</v>
      </c>
      <c r="R516">
        <v>0</v>
      </c>
      <c r="S516">
        <v>0</v>
      </c>
      <c r="T516">
        <v>0</v>
      </c>
      <c r="U516">
        <v>0</v>
      </c>
      <c r="V516">
        <v>0</v>
      </c>
      <c r="X516" s="17"/>
      <c r="Y516" s="17"/>
    </row>
    <row r="517" spans="1:25" ht="16.2" thickBot="1" x14ac:dyDescent="0.35">
      <c r="A517" s="115" t="s">
        <v>294</v>
      </c>
      <c r="B517">
        <v>35</v>
      </c>
      <c r="C517" s="143">
        <f t="shared" si="64"/>
        <v>1.3028248966115387E-2</v>
      </c>
      <c r="D517"/>
      <c r="E517">
        <v>0</v>
      </c>
      <c r="F517">
        <v>0</v>
      </c>
      <c r="G517">
        <v>1</v>
      </c>
      <c r="H517">
        <v>5</v>
      </c>
      <c r="I517">
        <v>1</v>
      </c>
      <c r="J517">
        <v>0</v>
      </c>
      <c r="K517">
        <v>0</v>
      </c>
      <c r="L517">
        <v>2</v>
      </c>
      <c r="M517">
        <v>7</v>
      </c>
      <c r="N517">
        <v>0</v>
      </c>
      <c r="O517">
        <v>0</v>
      </c>
      <c r="P517">
        <v>0</v>
      </c>
      <c r="Q517">
        <v>12</v>
      </c>
      <c r="R517">
        <v>1</v>
      </c>
      <c r="S517">
        <v>1</v>
      </c>
      <c r="T517">
        <v>1</v>
      </c>
      <c r="U517">
        <v>2</v>
      </c>
      <c r="V517">
        <v>2</v>
      </c>
      <c r="X517" s="17"/>
      <c r="Y517" s="17"/>
    </row>
    <row r="518" spans="1:25" ht="15.6" x14ac:dyDescent="0.3">
      <c r="A518" s="115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5" s="68" customFormat="1" ht="16.2" thickBot="1" x14ac:dyDescent="0.35">
      <c r="A519" s="112" t="s">
        <v>21</v>
      </c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5" s="68" customFormat="1" ht="16.2" thickBot="1" x14ac:dyDescent="0.35">
      <c r="A520" s="112" t="s">
        <v>20</v>
      </c>
      <c r="B520" s="152">
        <v>256176</v>
      </c>
      <c r="C520" s="155">
        <f>B520/$B$520%</f>
        <v>99.999999999999986</v>
      </c>
      <c r="D520" s="152"/>
      <c r="E520" s="152">
        <v>18282</v>
      </c>
      <c r="F520" s="152">
        <v>14815</v>
      </c>
      <c r="G520" s="152">
        <v>12833</v>
      </c>
      <c r="H520" s="152">
        <v>37486</v>
      </c>
      <c r="I520" s="152">
        <v>16641</v>
      </c>
      <c r="J520" s="152">
        <v>4553</v>
      </c>
      <c r="K520" s="152">
        <v>13702</v>
      </c>
      <c r="L520" s="152">
        <v>13465</v>
      </c>
      <c r="M520" s="152">
        <v>16879</v>
      </c>
      <c r="N520" s="152">
        <v>12744</v>
      </c>
      <c r="O520" s="152">
        <v>5408</v>
      </c>
      <c r="P520" s="152">
        <v>5654</v>
      </c>
      <c r="Q520" s="152">
        <v>30608</v>
      </c>
      <c r="R520" s="152">
        <v>9026</v>
      </c>
      <c r="S520" s="152">
        <v>11278</v>
      </c>
      <c r="T520" s="152">
        <v>5757</v>
      </c>
      <c r="U520" s="152">
        <v>8654</v>
      </c>
      <c r="V520" s="152">
        <v>18391</v>
      </c>
      <c r="X520" s="17"/>
      <c r="Y520" s="17"/>
    </row>
    <row r="521" spans="1:25" ht="16.2" thickBot="1" x14ac:dyDescent="0.35">
      <c r="A521" s="115" t="s">
        <v>281</v>
      </c>
      <c r="B521" s="24">
        <v>14822</v>
      </c>
      <c r="C521" s="143">
        <f t="shared" ref="C521:C534" si="65">B521/$B$520%</f>
        <v>5.7858659671475854</v>
      </c>
      <c r="D521" s="24"/>
      <c r="E521" s="24">
        <v>1201</v>
      </c>
      <c r="F521">
        <v>932</v>
      </c>
      <c r="G521">
        <v>666</v>
      </c>
      <c r="H521" s="24">
        <v>2058</v>
      </c>
      <c r="I521" s="24">
        <v>1153</v>
      </c>
      <c r="J521">
        <v>347</v>
      </c>
      <c r="K521">
        <v>870</v>
      </c>
      <c r="L521" s="24">
        <v>1050</v>
      </c>
      <c r="M521" s="24">
        <v>1250</v>
      </c>
      <c r="N521">
        <v>659</v>
      </c>
      <c r="O521">
        <v>440</v>
      </c>
      <c r="P521">
        <v>409</v>
      </c>
      <c r="Q521" s="24">
        <v>1049</v>
      </c>
      <c r="R521">
        <v>418</v>
      </c>
      <c r="S521">
        <v>721</v>
      </c>
      <c r="T521">
        <v>358</v>
      </c>
      <c r="U521">
        <v>420</v>
      </c>
      <c r="V521">
        <v>821</v>
      </c>
      <c r="X521" s="17"/>
      <c r="Y521" s="17"/>
    </row>
    <row r="522" spans="1:25" ht="16.2" thickBot="1" x14ac:dyDescent="0.35">
      <c r="A522" s="115" t="s">
        <v>282</v>
      </c>
      <c r="B522" s="24">
        <v>124316</v>
      </c>
      <c r="C522" s="143">
        <f t="shared" si="65"/>
        <v>48.52757479233027</v>
      </c>
      <c r="D522" s="24"/>
      <c r="E522" s="24">
        <v>9131</v>
      </c>
      <c r="F522" s="24">
        <v>7183</v>
      </c>
      <c r="G522" s="24">
        <v>5396</v>
      </c>
      <c r="H522" s="24">
        <v>20554</v>
      </c>
      <c r="I522" s="24">
        <v>8766</v>
      </c>
      <c r="J522" s="24">
        <v>2511</v>
      </c>
      <c r="K522" s="24">
        <v>7291</v>
      </c>
      <c r="L522" s="24">
        <v>6830</v>
      </c>
      <c r="M522" s="24">
        <v>8750</v>
      </c>
      <c r="N522" s="24">
        <v>5647</v>
      </c>
      <c r="O522" s="24">
        <v>2873</v>
      </c>
      <c r="P522" s="24">
        <v>3063</v>
      </c>
      <c r="Q522" s="24">
        <v>11252</v>
      </c>
      <c r="R522" s="24">
        <v>4159</v>
      </c>
      <c r="S522" s="24">
        <v>5686</v>
      </c>
      <c r="T522" s="24">
        <v>2605</v>
      </c>
      <c r="U522" s="24">
        <v>4005</v>
      </c>
      <c r="V522" s="24">
        <v>8614</v>
      </c>
      <c r="X522" s="17"/>
      <c r="Y522" s="17"/>
    </row>
    <row r="523" spans="1:25" ht="16.2" thickBot="1" x14ac:dyDescent="0.35">
      <c r="A523" s="115" t="s">
        <v>283</v>
      </c>
      <c r="B523" s="24">
        <v>58804</v>
      </c>
      <c r="C523" s="143">
        <f t="shared" si="65"/>
        <v>22.954531259758912</v>
      </c>
      <c r="D523" s="24"/>
      <c r="E523" s="24">
        <v>4209</v>
      </c>
      <c r="F523" s="24">
        <v>3403</v>
      </c>
      <c r="G523" s="24">
        <v>2587</v>
      </c>
      <c r="H523" s="24">
        <v>9510</v>
      </c>
      <c r="I523" s="24">
        <v>3982</v>
      </c>
      <c r="J523" s="24">
        <v>1071</v>
      </c>
      <c r="K523" s="24">
        <v>3392</v>
      </c>
      <c r="L523" s="24">
        <v>3211</v>
      </c>
      <c r="M523" s="24">
        <v>4053</v>
      </c>
      <c r="N523" s="24">
        <v>3065</v>
      </c>
      <c r="O523" s="24">
        <v>1242</v>
      </c>
      <c r="P523" s="24">
        <v>1336</v>
      </c>
      <c r="Q523" s="24">
        <v>5670</v>
      </c>
      <c r="R523" s="24">
        <v>1971</v>
      </c>
      <c r="S523" s="24">
        <v>2681</v>
      </c>
      <c r="T523" s="24">
        <v>1307</v>
      </c>
      <c r="U523" s="24">
        <v>2011</v>
      </c>
      <c r="V523" s="24">
        <v>4103</v>
      </c>
      <c r="X523" s="17"/>
      <c r="Y523" s="17"/>
    </row>
    <row r="524" spans="1:25" ht="16.2" thickBot="1" x14ac:dyDescent="0.35">
      <c r="A524" s="115" t="s">
        <v>285</v>
      </c>
      <c r="B524" s="24">
        <v>43168</v>
      </c>
      <c r="C524" s="143">
        <f t="shared" si="65"/>
        <v>16.85091499594029</v>
      </c>
      <c r="D524" s="24"/>
      <c r="E524" s="24">
        <v>3057</v>
      </c>
      <c r="F524" s="24">
        <v>2610</v>
      </c>
      <c r="G524" s="24">
        <v>3437</v>
      </c>
      <c r="H524" s="24">
        <v>4168</v>
      </c>
      <c r="I524" s="24">
        <v>2212</v>
      </c>
      <c r="J524">
        <v>517</v>
      </c>
      <c r="K524" s="24">
        <v>1287</v>
      </c>
      <c r="L524" s="24">
        <v>1922</v>
      </c>
      <c r="M524" s="24">
        <v>2281</v>
      </c>
      <c r="N524" s="24">
        <v>2807</v>
      </c>
      <c r="O524">
        <v>729</v>
      </c>
      <c r="P524">
        <v>721</v>
      </c>
      <c r="Q524" s="24">
        <v>8343</v>
      </c>
      <c r="R524" s="24">
        <v>1925</v>
      </c>
      <c r="S524" s="24">
        <v>1601</v>
      </c>
      <c r="T524" s="24">
        <v>1328</v>
      </c>
      <c r="U524" s="24">
        <v>1398</v>
      </c>
      <c r="V524" s="24">
        <v>2825</v>
      </c>
      <c r="X524" s="17"/>
      <c r="Y524" s="17"/>
    </row>
    <row r="525" spans="1:25" ht="16.2" thickBot="1" x14ac:dyDescent="0.35">
      <c r="A525" s="115" t="s">
        <v>286</v>
      </c>
      <c r="B525">
        <v>675</v>
      </c>
      <c r="C525" s="143">
        <f t="shared" si="65"/>
        <v>0.26349072512647553</v>
      </c>
      <c r="D525"/>
      <c r="E525">
        <v>4</v>
      </c>
      <c r="F525">
        <v>30</v>
      </c>
      <c r="G525">
        <v>8</v>
      </c>
      <c r="H525">
        <v>72</v>
      </c>
      <c r="I525">
        <v>18</v>
      </c>
      <c r="J525">
        <v>6</v>
      </c>
      <c r="K525">
        <v>277</v>
      </c>
      <c r="L525">
        <v>7</v>
      </c>
      <c r="M525">
        <v>83</v>
      </c>
      <c r="N525">
        <v>12</v>
      </c>
      <c r="O525">
        <v>0</v>
      </c>
      <c r="P525">
        <v>0</v>
      </c>
      <c r="Q525">
        <v>54</v>
      </c>
      <c r="R525">
        <v>26</v>
      </c>
      <c r="S525">
        <v>14</v>
      </c>
      <c r="T525">
        <v>9</v>
      </c>
      <c r="U525">
        <v>44</v>
      </c>
      <c r="V525">
        <v>11</v>
      </c>
      <c r="X525" s="17"/>
      <c r="Y525" s="17"/>
    </row>
    <row r="526" spans="1:25" ht="16.2" thickBot="1" x14ac:dyDescent="0.35">
      <c r="A526" s="116" t="s">
        <v>319</v>
      </c>
      <c r="B526" s="24">
        <v>2458</v>
      </c>
      <c r="C526" s="143">
        <f t="shared" si="65"/>
        <v>0.95949659609018789</v>
      </c>
      <c r="D526" s="24"/>
      <c r="E526">
        <v>300</v>
      </c>
      <c r="F526">
        <v>290</v>
      </c>
      <c r="G526">
        <v>200</v>
      </c>
      <c r="H526">
        <v>123</v>
      </c>
      <c r="I526">
        <v>35</v>
      </c>
      <c r="J526">
        <v>8</v>
      </c>
      <c r="K526">
        <v>67</v>
      </c>
      <c r="L526">
        <v>24</v>
      </c>
      <c r="M526">
        <v>16</v>
      </c>
      <c r="N526">
        <v>70</v>
      </c>
      <c r="O526">
        <v>13</v>
      </c>
      <c r="P526">
        <v>4</v>
      </c>
      <c r="Q526">
        <v>271</v>
      </c>
      <c r="R526">
        <v>42</v>
      </c>
      <c r="S526">
        <v>357</v>
      </c>
      <c r="T526">
        <v>15</v>
      </c>
      <c r="U526">
        <v>528</v>
      </c>
      <c r="V526">
        <v>95</v>
      </c>
      <c r="X526" s="17"/>
      <c r="Y526" s="17"/>
    </row>
    <row r="527" spans="1:25" ht="16.2" thickBot="1" x14ac:dyDescent="0.35">
      <c r="A527" s="115" t="s">
        <v>287</v>
      </c>
      <c r="B527">
        <v>286</v>
      </c>
      <c r="C527" s="143">
        <f t="shared" si="65"/>
        <v>0.11164199612766222</v>
      </c>
      <c r="D527"/>
      <c r="E527">
        <v>7</v>
      </c>
      <c r="F527">
        <v>2</v>
      </c>
      <c r="G527">
        <v>2</v>
      </c>
      <c r="H527">
        <v>12</v>
      </c>
      <c r="I527">
        <v>46</v>
      </c>
      <c r="J527">
        <v>1</v>
      </c>
      <c r="K527">
        <v>7</v>
      </c>
      <c r="L527">
        <v>13</v>
      </c>
      <c r="M527">
        <v>13</v>
      </c>
      <c r="N527">
        <v>19</v>
      </c>
      <c r="O527">
        <v>5</v>
      </c>
      <c r="P527">
        <v>4</v>
      </c>
      <c r="Q527">
        <v>116</v>
      </c>
      <c r="R527">
        <v>9</v>
      </c>
      <c r="S527">
        <v>6</v>
      </c>
      <c r="T527">
        <v>2</v>
      </c>
      <c r="U527">
        <v>12</v>
      </c>
      <c r="V527">
        <v>10</v>
      </c>
      <c r="X527" s="17"/>
      <c r="Y527" s="17"/>
    </row>
    <row r="528" spans="1:25" ht="16.2" thickBot="1" x14ac:dyDescent="0.35">
      <c r="A528" s="116" t="s">
        <v>288</v>
      </c>
      <c r="B528">
        <v>882</v>
      </c>
      <c r="C528" s="143">
        <f t="shared" si="65"/>
        <v>0.34429454749859467</v>
      </c>
      <c r="D528"/>
      <c r="E528">
        <v>16</v>
      </c>
      <c r="F528">
        <v>10</v>
      </c>
      <c r="G528">
        <v>118</v>
      </c>
      <c r="H528">
        <v>56</v>
      </c>
      <c r="I528">
        <v>76</v>
      </c>
      <c r="J528">
        <v>5</v>
      </c>
      <c r="K528">
        <v>25</v>
      </c>
      <c r="L528">
        <v>18</v>
      </c>
      <c r="M528">
        <v>34</v>
      </c>
      <c r="N528">
        <v>36</v>
      </c>
      <c r="O528">
        <v>7</v>
      </c>
      <c r="P528">
        <v>9</v>
      </c>
      <c r="Q528">
        <v>300</v>
      </c>
      <c r="R528">
        <v>30</v>
      </c>
      <c r="S528">
        <v>24</v>
      </c>
      <c r="T528">
        <v>10</v>
      </c>
      <c r="U528">
        <v>18</v>
      </c>
      <c r="V528">
        <v>90</v>
      </c>
      <c r="X528" s="17"/>
      <c r="Y528" s="17"/>
    </row>
    <row r="529" spans="1:25" ht="16.2" thickBot="1" x14ac:dyDescent="0.35">
      <c r="A529" s="116" t="s">
        <v>320</v>
      </c>
      <c r="B529" s="24">
        <v>3900</v>
      </c>
      <c r="C529" s="143">
        <f t="shared" si="65"/>
        <v>1.5223908562863031</v>
      </c>
      <c r="D529" s="24"/>
      <c r="E529">
        <v>222</v>
      </c>
      <c r="F529">
        <v>206</v>
      </c>
      <c r="G529">
        <v>140</v>
      </c>
      <c r="H529">
        <v>561</v>
      </c>
      <c r="I529">
        <v>183</v>
      </c>
      <c r="J529">
        <v>38</v>
      </c>
      <c r="K529">
        <v>137</v>
      </c>
      <c r="L529">
        <v>179</v>
      </c>
      <c r="M529">
        <v>210</v>
      </c>
      <c r="N529">
        <v>99</v>
      </c>
      <c r="O529">
        <v>50</v>
      </c>
      <c r="P529">
        <v>58</v>
      </c>
      <c r="Q529" s="24">
        <v>1375</v>
      </c>
      <c r="R529">
        <v>106</v>
      </c>
      <c r="S529">
        <v>70</v>
      </c>
      <c r="T529">
        <v>49</v>
      </c>
      <c r="U529">
        <v>73</v>
      </c>
      <c r="V529">
        <v>144</v>
      </c>
      <c r="X529" s="17"/>
      <c r="Y529" s="17"/>
    </row>
    <row r="530" spans="1:25" ht="16.2" thickBot="1" x14ac:dyDescent="0.35">
      <c r="A530" s="116" t="s">
        <v>321</v>
      </c>
      <c r="B530" s="24">
        <v>6057</v>
      </c>
      <c r="C530" s="143">
        <f t="shared" si="65"/>
        <v>2.3643901068015736</v>
      </c>
      <c r="D530" s="24"/>
      <c r="E530">
        <v>122</v>
      </c>
      <c r="F530">
        <v>145</v>
      </c>
      <c r="G530">
        <v>109</v>
      </c>
      <c r="H530">
        <v>336</v>
      </c>
      <c r="I530">
        <v>165</v>
      </c>
      <c r="J530">
        <v>48</v>
      </c>
      <c r="K530">
        <v>335</v>
      </c>
      <c r="L530">
        <v>196</v>
      </c>
      <c r="M530">
        <v>174</v>
      </c>
      <c r="N530">
        <v>317</v>
      </c>
      <c r="O530">
        <v>43</v>
      </c>
      <c r="P530">
        <v>46</v>
      </c>
      <c r="Q530" s="24">
        <v>1818</v>
      </c>
      <c r="R530">
        <v>326</v>
      </c>
      <c r="S530">
        <v>111</v>
      </c>
      <c r="T530">
        <v>53</v>
      </c>
      <c r="U530">
        <v>130</v>
      </c>
      <c r="V530" s="24">
        <v>1583</v>
      </c>
      <c r="X530" s="17"/>
      <c r="Y530" s="17"/>
    </row>
    <row r="531" spans="1:25" ht="31.8" thickBot="1" x14ac:dyDescent="0.35">
      <c r="A531" s="116" t="s">
        <v>322</v>
      </c>
      <c r="B531">
        <v>732</v>
      </c>
      <c r="C531" s="143">
        <f t="shared" si="65"/>
        <v>0.28574105302604458</v>
      </c>
      <c r="D531"/>
      <c r="E531">
        <v>11</v>
      </c>
      <c r="F531">
        <v>4</v>
      </c>
      <c r="G531">
        <v>169</v>
      </c>
      <c r="H531">
        <v>26</v>
      </c>
      <c r="I531">
        <v>5</v>
      </c>
      <c r="J531">
        <v>0</v>
      </c>
      <c r="K531">
        <v>11</v>
      </c>
      <c r="L531">
        <v>15</v>
      </c>
      <c r="M531">
        <v>10</v>
      </c>
      <c r="N531">
        <v>8</v>
      </c>
      <c r="O531">
        <v>4</v>
      </c>
      <c r="P531">
        <v>4</v>
      </c>
      <c r="Q531">
        <v>326</v>
      </c>
      <c r="R531">
        <v>14</v>
      </c>
      <c r="S531">
        <v>7</v>
      </c>
      <c r="T531">
        <v>21</v>
      </c>
      <c r="U531">
        <v>12</v>
      </c>
      <c r="V531">
        <v>85</v>
      </c>
      <c r="X531" s="17"/>
      <c r="Y531" s="17"/>
    </row>
    <row r="532" spans="1:25" ht="16.2" thickBot="1" x14ac:dyDescent="0.35">
      <c r="A532" s="115" t="s">
        <v>323</v>
      </c>
      <c r="B532">
        <v>45</v>
      </c>
      <c r="C532" s="143">
        <f t="shared" si="65"/>
        <v>1.7566048341765034E-2</v>
      </c>
      <c r="D532"/>
      <c r="E532">
        <v>1</v>
      </c>
      <c r="F532">
        <v>0</v>
      </c>
      <c r="G532">
        <v>1</v>
      </c>
      <c r="H532">
        <v>7</v>
      </c>
      <c r="I532">
        <v>0</v>
      </c>
      <c r="J532">
        <v>0</v>
      </c>
      <c r="K532">
        <v>2</v>
      </c>
      <c r="L532">
        <v>0</v>
      </c>
      <c r="M532">
        <v>3</v>
      </c>
      <c r="N532">
        <v>5</v>
      </c>
      <c r="O532">
        <v>0</v>
      </c>
      <c r="P532">
        <v>0</v>
      </c>
      <c r="Q532">
        <v>19</v>
      </c>
      <c r="R532">
        <v>0</v>
      </c>
      <c r="S532">
        <v>0</v>
      </c>
      <c r="T532">
        <v>0</v>
      </c>
      <c r="U532">
        <v>3</v>
      </c>
      <c r="V532">
        <v>4</v>
      </c>
      <c r="X532" s="17"/>
      <c r="Y532" s="17"/>
    </row>
    <row r="533" spans="1:25" ht="16.2" thickBot="1" x14ac:dyDescent="0.35">
      <c r="A533" s="115" t="s">
        <v>324</v>
      </c>
      <c r="B533">
        <v>7</v>
      </c>
      <c r="C533" s="143">
        <f t="shared" si="65"/>
        <v>2.7324964087190053E-3</v>
      </c>
      <c r="D533"/>
      <c r="E533">
        <v>0</v>
      </c>
      <c r="F533">
        <v>0</v>
      </c>
      <c r="G533">
        <v>0</v>
      </c>
      <c r="H533">
        <v>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4</v>
      </c>
      <c r="R533">
        <v>0</v>
      </c>
      <c r="S533">
        <v>0</v>
      </c>
      <c r="T533">
        <v>0</v>
      </c>
      <c r="U533">
        <v>0</v>
      </c>
      <c r="V533">
        <v>1</v>
      </c>
      <c r="X533" s="17"/>
      <c r="Y533" s="17"/>
    </row>
    <row r="534" spans="1:25" ht="16.2" thickBot="1" x14ac:dyDescent="0.35">
      <c r="A534" s="115" t="s">
        <v>294</v>
      </c>
      <c r="B534">
        <v>24</v>
      </c>
      <c r="C534" s="143">
        <f t="shared" si="65"/>
        <v>9.3685591156080182E-3</v>
      </c>
      <c r="D534"/>
      <c r="E534">
        <v>1</v>
      </c>
      <c r="F534">
        <v>0</v>
      </c>
      <c r="G534">
        <v>0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0</v>
      </c>
      <c r="O534">
        <v>2</v>
      </c>
      <c r="P534">
        <v>0</v>
      </c>
      <c r="Q534">
        <v>11</v>
      </c>
      <c r="R534">
        <v>0</v>
      </c>
      <c r="S534">
        <v>0</v>
      </c>
      <c r="T534">
        <v>0</v>
      </c>
      <c r="U534">
        <v>0</v>
      </c>
      <c r="V534">
        <v>5</v>
      </c>
      <c r="X534" s="17"/>
      <c r="Y534" s="17"/>
    </row>
    <row r="535" spans="1:25" x14ac:dyDescent="0.3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5" ht="15.6" x14ac:dyDescent="0.3">
      <c r="A536" s="118" t="s">
        <v>22</v>
      </c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5" ht="16.2" thickBot="1" x14ac:dyDescent="0.35">
      <c r="A537" s="118" t="s">
        <v>15</v>
      </c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5" s="68" customFormat="1" ht="16.2" thickBot="1" x14ac:dyDescent="0.35">
      <c r="A538" s="112" t="s">
        <v>20</v>
      </c>
      <c r="B538" s="152">
        <v>230674</v>
      </c>
      <c r="C538" s="155">
        <f>B538/$B$538%</f>
        <v>100.00000000000001</v>
      </c>
      <c r="D538" s="153"/>
      <c r="E538" s="152">
        <v>12206</v>
      </c>
      <c r="F538" s="152">
        <v>20680</v>
      </c>
      <c r="G538" s="152">
        <v>16967</v>
      </c>
      <c r="H538" s="152">
        <v>36554</v>
      </c>
      <c r="I538" s="152">
        <v>13957</v>
      </c>
      <c r="J538" s="152">
        <v>0</v>
      </c>
      <c r="K538" s="152">
        <v>11044</v>
      </c>
      <c r="L538" s="152">
        <v>4195</v>
      </c>
      <c r="M538" s="152">
        <v>16252</v>
      </c>
      <c r="N538" s="152">
        <v>6933</v>
      </c>
      <c r="O538" s="152">
        <v>0</v>
      </c>
      <c r="P538" s="152">
        <v>2759</v>
      </c>
      <c r="Q538" s="152">
        <v>40841</v>
      </c>
      <c r="R538" s="152">
        <v>6498</v>
      </c>
      <c r="S538" s="152">
        <v>3835</v>
      </c>
      <c r="T538" s="152">
        <v>0</v>
      </c>
      <c r="U538" s="152">
        <v>10400</v>
      </c>
      <c r="V538" s="152">
        <v>27553</v>
      </c>
      <c r="X538" s="17"/>
      <c r="Y538" s="17"/>
    </row>
    <row r="539" spans="1:25" ht="16.2" thickBot="1" x14ac:dyDescent="0.35">
      <c r="A539" s="115" t="s">
        <v>281</v>
      </c>
      <c r="B539" s="24">
        <v>11060</v>
      </c>
      <c r="C539" s="143">
        <f t="shared" ref="C539:C552" si="66">B539/$B$538%</f>
        <v>4.7946452569426992</v>
      </c>
      <c r="D539"/>
      <c r="E539">
        <v>575</v>
      </c>
      <c r="F539" s="24">
        <v>1221</v>
      </c>
      <c r="G539">
        <v>806</v>
      </c>
      <c r="H539" s="24">
        <v>1945</v>
      </c>
      <c r="I539">
        <v>910</v>
      </c>
      <c r="J539" s="24">
        <v>0</v>
      </c>
      <c r="K539">
        <v>664</v>
      </c>
      <c r="L539">
        <v>128</v>
      </c>
      <c r="M539" s="24">
        <v>1001</v>
      </c>
      <c r="N539">
        <v>216</v>
      </c>
      <c r="O539" s="24">
        <v>0</v>
      </c>
      <c r="P539">
        <v>146</v>
      </c>
      <c r="Q539" s="24">
        <v>1407</v>
      </c>
      <c r="R539">
        <v>270</v>
      </c>
      <c r="S539">
        <v>230</v>
      </c>
      <c r="T539" s="24">
        <v>0</v>
      </c>
      <c r="U539">
        <v>337</v>
      </c>
      <c r="V539" s="24">
        <v>1204</v>
      </c>
      <c r="X539" s="17"/>
      <c r="Y539" s="17"/>
    </row>
    <row r="540" spans="1:25" ht="16.2" thickBot="1" x14ac:dyDescent="0.35">
      <c r="A540" s="115" t="s">
        <v>282</v>
      </c>
      <c r="B540" s="24">
        <v>101151</v>
      </c>
      <c r="C540" s="143">
        <f t="shared" si="66"/>
        <v>43.850195514015454</v>
      </c>
      <c r="D540"/>
      <c r="E540" s="24">
        <v>5328</v>
      </c>
      <c r="F540" s="24">
        <v>9086</v>
      </c>
      <c r="G540" s="24">
        <v>6485</v>
      </c>
      <c r="H540" s="24">
        <v>19500</v>
      </c>
      <c r="I540" s="24">
        <v>6850</v>
      </c>
      <c r="J540" s="24">
        <v>0</v>
      </c>
      <c r="K540" s="24">
        <v>5163</v>
      </c>
      <c r="L540" s="24">
        <v>1670</v>
      </c>
      <c r="M540" s="24">
        <v>7876</v>
      </c>
      <c r="N540" s="24">
        <v>2117</v>
      </c>
      <c r="O540" s="24">
        <v>0</v>
      </c>
      <c r="P540" s="24">
        <v>1193</v>
      </c>
      <c r="Q540" s="24">
        <v>15038</v>
      </c>
      <c r="R540" s="24">
        <v>2703</v>
      </c>
      <c r="S540" s="24">
        <v>1846</v>
      </c>
      <c r="T540" s="24">
        <v>0</v>
      </c>
      <c r="U540" s="24">
        <v>3505</v>
      </c>
      <c r="V540" s="24">
        <v>12791</v>
      </c>
      <c r="X540" s="17"/>
      <c r="Y540" s="17"/>
    </row>
    <row r="541" spans="1:25" ht="16.2" thickBot="1" x14ac:dyDescent="0.35">
      <c r="A541" s="115" t="s">
        <v>283</v>
      </c>
      <c r="B541" s="24">
        <v>49798</v>
      </c>
      <c r="C541" s="143">
        <f t="shared" si="66"/>
        <v>21.588041998664785</v>
      </c>
      <c r="D541"/>
      <c r="E541" s="24">
        <v>2611</v>
      </c>
      <c r="F541" s="24">
        <v>4602</v>
      </c>
      <c r="G541" s="24">
        <v>3220</v>
      </c>
      <c r="H541" s="24">
        <v>9271</v>
      </c>
      <c r="I541" s="24">
        <v>3351</v>
      </c>
      <c r="J541" s="24">
        <v>0</v>
      </c>
      <c r="K541" s="24">
        <v>2423</v>
      </c>
      <c r="L541">
        <v>901</v>
      </c>
      <c r="M541" s="24">
        <v>3760</v>
      </c>
      <c r="N541" s="24">
        <v>1291</v>
      </c>
      <c r="O541" s="24">
        <v>0</v>
      </c>
      <c r="P541">
        <v>633</v>
      </c>
      <c r="Q541" s="24">
        <v>7391</v>
      </c>
      <c r="R541" s="24">
        <v>1373</v>
      </c>
      <c r="S541">
        <v>926</v>
      </c>
      <c r="T541" s="24">
        <v>0</v>
      </c>
      <c r="U541" s="24">
        <v>2046</v>
      </c>
      <c r="V541" s="24">
        <v>5999</v>
      </c>
      <c r="X541" s="17"/>
      <c r="Y541" s="17"/>
    </row>
    <row r="542" spans="1:25" ht="16.2" thickBot="1" x14ac:dyDescent="0.35">
      <c r="A542" s="115" t="s">
        <v>285</v>
      </c>
      <c r="B542" s="24">
        <v>48572</v>
      </c>
      <c r="C542" s="143">
        <f t="shared" si="66"/>
        <v>21.056556005444914</v>
      </c>
      <c r="D542"/>
      <c r="E542" s="24">
        <v>2722</v>
      </c>
      <c r="F542" s="24">
        <v>4467</v>
      </c>
      <c r="G542" s="24">
        <v>5464</v>
      </c>
      <c r="H542" s="24">
        <v>4643</v>
      </c>
      <c r="I542" s="24">
        <v>2390</v>
      </c>
      <c r="J542" s="24">
        <v>0</v>
      </c>
      <c r="K542" s="24">
        <v>1773</v>
      </c>
      <c r="L542" s="24">
        <v>1255</v>
      </c>
      <c r="M542" s="24">
        <v>2799</v>
      </c>
      <c r="N542" s="24">
        <v>3120</v>
      </c>
      <c r="O542" s="24">
        <v>0</v>
      </c>
      <c r="P542">
        <v>712</v>
      </c>
      <c r="Q542" s="24">
        <v>9355</v>
      </c>
      <c r="R542" s="24">
        <v>1521</v>
      </c>
      <c r="S542">
        <v>704</v>
      </c>
      <c r="T542" s="24">
        <v>0</v>
      </c>
      <c r="U542" s="24">
        <v>3071</v>
      </c>
      <c r="V542" s="24">
        <v>4576</v>
      </c>
      <c r="X542" s="17"/>
      <c r="Y542" s="17"/>
    </row>
    <row r="543" spans="1:25" ht="16.2" thickBot="1" x14ac:dyDescent="0.35">
      <c r="A543" s="115" t="s">
        <v>286</v>
      </c>
      <c r="B543">
        <v>873</v>
      </c>
      <c r="C543" s="143">
        <f t="shared" si="66"/>
        <v>0.37845617624873201</v>
      </c>
      <c r="D543"/>
      <c r="E543">
        <v>3</v>
      </c>
      <c r="F543">
        <v>50</v>
      </c>
      <c r="G543">
        <v>12</v>
      </c>
      <c r="H543">
        <v>70</v>
      </c>
      <c r="I543">
        <v>6</v>
      </c>
      <c r="J543" s="24">
        <v>0</v>
      </c>
      <c r="K543">
        <v>300</v>
      </c>
      <c r="L543">
        <v>4</v>
      </c>
      <c r="M543">
        <v>240</v>
      </c>
      <c r="N543">
        <v>13</v>
      </c>
      <c r="O543" s="24">
        <v>0</v>
      </c>
      <c r="P543">
        <v>0</v>
      </c>
      <c r="Q543">
        <v>76</v>
      </c>
      <c r="R543">
        <v>2</v>
      </c>
      <c r="S543">
        <v>25</v>
      </c>
      <c r="T543" s="24">
        <v>0</v>
      </c>
      <c r="U543">
        <v>64</v>
      </c>
      <c r="V543">
        <v>8</v>
      </c>
      <c r="X543" s="17"/>
      <c r="Y543" s="17"/>
    </row>
    <row r="544" spans="1:25" ht="16.2" thickBot="1" x14ac:dyDescent="0.35">
      <c r="A544" s="116" t="s">
        <v>319</v>
      </c>
      <c r="B544" s="24">
        <v>2987</v>
      </c>
      <c r="C544" s="143">
        <f t="shared" si="66"/>
        <v>1.2949010291580327</v>
      </c>
      <c r="D544"/>
      <c r="E544">
        <v>566</v>
      </c>
      <c r="F544">
        <v>627</v>
      </c>
      <c r="G544">
        <v>195</v>
      </c>
      <c r="H544">
        <v>33</v>
      </c>
      <c r="I544">
        <v>28</v>
      </c>
      <c r="J544" s="24">
        <v>0</v>
      </c>
      <c r="K544">
        <v>17</v>
      </c>
      <c r="L544">
        <v>9</v>
      </c>
      <c r="M544">
        <v>21</v>
      </c>
      <c r="N544">
        <v>28</v>
      </c>
      <c r="O544" s="24">
        <v>0</v>
      </c>
      <c r="P544">
        <v>4</v>
      </c>
      <c r="Q544">
        <v>311</v>
      </c>
      <c r="R544">
        <v>10</v>
      </c>
      <c r="S544">
        <v>10</v>
      </c>
      <c r="T544" s="24">
        <v>0</v>
      </c>
      <c r="U544" s="24">
        <v>1101</v>
      </c>
      <c r="V544">
        <v>27</v>
      </c>
      <c r="X544" s="17"/>
      <c r="Y544" s="17"/>
    </row>
    <row r="545" spans="1:25" ht="16.2" thickBot="1" x14ac:dyDescent="0.35">
      <c r="A545" s="115" t="s">
        <v>287</v>
      </c>
      <c r="B545">
        <v>284</v>
      </c>
      <c r="C545" s="143">
        <f t="shared" si="66"/>
        <v>0.1231174731439174</v>
      </c>
      <c r="D545"/>
      <c r="E545">
        <v>6</v>
      </c>
      <c r="F545">
        <v>3</v>
      </c>
      <c r="G545">
        <v>2</v>
      </c>
      <c r="H545">
        <v>14</v>
      </c>
      <c r="I545">
        <v>8</v>
      </c>
      <c r="J545" s="24">
        <v>0</v>
      </c>
      <c r="K545">
        <v>21</v>
      </c>
      <c r="L545">
        <v>32</v>
      </c>
      <c r="M545">
        <v>29</v>
      </c>
      <c r="N545">
        <v>4</v>
      </c>
      <c r="O545" s="24">
        <v>0</v>
      </c>
      <c r="P545">
        <v>0</v>
      </c>
      <c r="Q545">
        <v>146</v>
      </c>
      <c r="R545">
        <v>2</v>
      </c>
      <c r="S545">
        <v>2</v>
      </c>
      <c r="T545" s="24">
        <v>0</v>
      </c>
      <c r="U545">
        <v>4</v>
      </c>
      <c r="V545">
        <v>11</v>
      </c>
      <c r="X545" s="17"/>
      <c r="Y545" s="17"/>
    </row>
    <row r="546" spans="1:25" ht="16.2" thickBot="1" x14ac:dyDescent="0.35">
      <c r="A546" s="116" t="s">
        <v>288</v>
      </c>
      <c r="B546">
        <v>886</v>
      </c>
      <c r="C546" s="143">
        <f t="shared" si="66"/>
        <v>0.38409183523067192</v>
      </c>
      <c r="D546"/>
      <c r="E546">
        <v>17</v>
      </c>
      <c r="F546">
        <v>10</v>
      </c>
      <c r="G546">
        <v>119</v>
      </c>
      <c r="H546">
        <v>54</v>
      </c>
      <c r="I546">
        <v>15</v>
      </c>
      <c r="J546" s="24">
        <v>0</v>
      </c>
      <c r="K546">
        <v>27</v>
      </c>
      <c r="L546">
        <v>11</v>
      </c>
      <c r="M546">
        <v>40</v>
      </c>
      <c r="N546">
        <v>17</v>
      </c>
      <c r="O546" s="24">
        <v>0</v>
      </c>
      <c r="P546">
        <v>6</v>
      </c>
      <c r="Q546">
        <v>409</v>
      </c>
      <c r="R546">
        <v>12</v>
      </c>
      <c r="S546">
        <v>6</v>
      </c>
      <c r="T546" s="24">
        <v>0</v>
      </c>
      <c r="U546">
        <v>16</v>
      </c>
      <c r="V546">
        <v>127</v>
      </c>
      <c r="X546" s="17"/>
      <c r="Y546" s="17"/>
    </row>
    <row r="547" spans="1:25" ht="16.2" thickBot="1" x14ac:dyDescent="0.35">
      <c r="A547" s="116" t="s">
        <v>320</v>
      </c>
      <c r="B547" s="24">
        <v>5630</v>
      </c>
      <c r="C547" s="143">
        <f t="shared" si="66"/>
        <v>2.4406738514093487</v>
      </c>
      <c r="D547"/>
      <c r="E547">
        <v>241</v>
      </c>
      <c r="F547">
        <v>408</v>
      </c>
      <c r="G547">
        <v>253</v>
      </c>
      <c r="H547">
        <v>578</v>
      </c>
      <c r="I547">
        <v>188</v>
      </c>
      <c r="J547" s="24">
        <v>0</v>
      </c>
      <c r="K547">
        <v>158</v>
      </c>
      <c r="L547">
        <v>95</v>
      </c>
      <c r="M547">
        <v>233</v>
      </c>
      <c r="N547">
        <v>42</v>
      </c>
      <c r="O547" s="24">
        <v>0</v>
      </c>
      <c r="P547">
        <v>32</v>
      </c>
      <c r="Q547" s="24">
        <v>2951</v>
      </c>
      <c r="R547">
        <v>90</v>
      </c>
      <c r="S547">
        <v>30</v>
      </c>
      <c r="T547" s="24">
        <v>0</v>
      </c>
      <c r="U547">
        <v>90</v>
      </c>
      <c r="V547">
        <v>241</v>
      </c>
      <c r="X547" s="17"/>
      <c r="Y547" s="17"/>
    </row>
    <row r="548" spans="1:25" ht="16.2" thickBot="1" x14ac:dyDescent="0.35">
      <c r="A548" s="116" t="s">
        <v>321</v>
      </c>
      <c r="B548" s="24">
        <v>8468</v>
      </c>
      <c r="C548" s="143">
        <f t="shared" si="66"/>
        <v>3.6709815583897627</v>
      </c>
      <c r="D548"/>
      <c r="E548">
        <v>129</v>
      </c>
      <c r="F548">
        <v>195</v>
      </c>
      <c r="G548">
        <v>206</v>
      </c>
      <c r="H548">
        <v>403</v>
      </c>
      <c r="I548">
        <v>206</v>
      </c>
      <c r="J548" s="24">
        <v>0</v>
      </c>
      <c r="K548">
        <v>479</v>
      </c>
      <c r="L548">
        <v>89</v>
      </c>
      <c r="M548">
        <v>221</v>
      </c>
      <c r="N548">
        <v>83</v>
      </c>
      <c r="O548" s="24">
        <v>0</v>
      </c>
      <c r="P548">
        <v>30</v>
      </c>
      <c r="Q548" s="24">
        <v>3285</v>
      </c>
      <c r="R548">
        <v>499</v>
      </c>
      <c r="S548">
        <v>53</v>
      </c>
      <c r="T548" s="24">
        <v>0</v>
      </c>
      <c r="U548">
        <v>149</v>
      </c>
      <c r="V548" s="24">
        <v>2441</v>
      </c>
      <c r="X548" s="17"/>
      <c r="Y548" s="17"/>
    </row>
    <row r="549" spans="1:25" ht="31.8" thickBot="1" x14ac:dyDescent="0.35">
      <c r="A549" s="116" t="s">
        <v>322</v>
      </c>
      <c r="B549">
        <v>844</v>
      </c>
      <c r="C549" s="143">
        <f t="shared" si="66"/>
        <v>0.3658843215967123</v>
      </c>
      <c r="D549"/>
      <c r="E549">
        <v>6</v>
      </c>
      <c r="F549">
        <v>11</v>
      </c>
      <c r="G549">
        <v>201</v>
      </c>
      <c r="H549">
        <v>30</v>
      </c>
      <c r="I549">
        <v>5</v>
      </c>
      <c r="J549" s="24">
        <v>0</v>
      </c>
      <c r="K549">
        <v>17</v>
      </c>
      <c r="L549">
        <v>1</v>
      </c>
      <c r="M549">
        <v>20</v>
      </c>
      <c r="N549">
        <v>2</v>
      </c>
      <c r="O549" s="24">
        <v>0</v>
      </c>
      <c r="P549">
        <v>3</v>
      </c>
      <c r="Q549">
        <v>406</v>
      </c>
      <c r="R549">
        <v>15</v>
      </c>
      <c r="S549">
        <v>2</v>
      </c>
      <c r="T549" s="24">
        <v>0</v>
      </c>
      <c r="U549">
        <v>15</v>
      </c>
      <c r="V549">
        <v>110</v>
      </c>
      <c r="X549" s="17"/>
      <c r="Y549" s="17"/>
    </row>
    <row r="550" spans="1:25" ht="16.2" thickBot="1" x14ac:dyDescent="0.35">
      <c r="A550" s="115" t="s">
        <v>323</v>
      </c>
      <c r="B550">
        <v>68</v>
      </c>
      <c r="C550" s="143">
        <f t="shared" si="66"/>
        <v>2.9478831597839379E-2</v>
      </c>
      <c r="D550"/>
      <c r="E550">
        <v>2</v>
      </c>
      <c r="F550">
        <v>0</v>
      </c>
      <c r="G550">
        <v>3</v>
      </c>
      <c r="H550">
        <v>4</v>
      </c>
      <c r="I550">
        <v>0</v>
      </c>
      <c r="J550" s="24">
        <v>0</v>
      </c>
      <c r="K550">
        <v>2</v>
      </c>
      <c r="L550">
        <v>0</v>
      </c>
      <c r="M550">
        <v>4</v>
      </c>
      <c r="N550">
        <v>0</v>
      </c>
      <c r="O550" s="24">
        <v>0</v>
      </c>
      <c r="P550">
        <v>0</v>
      </c>
      <c r="Q550">
        <v>43</v>
      </c>
      <c r="R550">
        <v>0</v>
      </c>
      <c r="S550">
        <v>0</v>
      </c>
      <c r="T550" s="24">
        <v>0</v>
      </c>
      <c r="U550">
        <v>0</v>
      </c>
      <c r="V550">
        <v>10</v>
      </c>
      <c r="X550" s="17"/>
      <c r="Y550" s="17"/>
    </row>
    <row r="551" spans="1:25" ht="16.2" thickBot="1" x14ac:dyDescent="0.35">
      <c r="A551" s="115" t="s">
        <v>324</v>
      </c>
      <c r="B551">
        <v>16</v>
      </c>
      <c r="C551" s="143">
        <f t="shared" si="66"/>
        <v>6.9361956700798536E-3</v>
      </c>
      <c r="D551"/>
      <c r="E551">
        <v>0</v>
      </c>
      <c r="F551">
        <v>0</v>
      </c>
      <c r="G551">
        <v>0</v>
      </c>
      <c r="H551">
        <v>3</v>
      </c>
      <c r="I551">
        <v>0</v>
      </c>
      <c r="J551" s="24">
        <v>0</v>
      </c>
      <c r="K551">
        <v>0</v>
      </c>
      <c r="L551">
        <v>0</v>
      </c>
      <c r="M551">
        <v>5</v>
      </c>
      <c r="N551">
        <v>0</v>
      </c>
      <c r="O551" s="24">
        <v>0</v>
      </c>
      <c r="P551">
        <v>0</v>
      </c>
      <c r="Q551">
        <v>7</v>
      </c>
      <c r="R551">
        <v>0</v>
      </c>
      <c r="S551">
        <v>0</v>
      </c>
      <c r="T551" s="24">
        <v>0</v>
      </c>
      <c r="U551">
        <v>0</v>
      </c>
      <c r="V551">
        <v>1</v>
      </c>
      <c r="X551" s="17"/>
      <c r="Y551" s="17"/>
    </row>
    <row r="552" spans="1:25" ht="16.2" thickBot="1" x14ac:dyDescent="0.35">
      <c r="A552" s="115" t="s">
        <v>294</v>
      </c>
      <c r="B552">
        <v>37</v>
      </c>
      <c r="C552" s="143">
        <f t="shared" si="66"/>
        <v>1.6039952487059663E-2</v>
      </c>
      <c r="D552"/>
      <c r="E552">
        <v>0</v>
      </c>
      <c r="F552">
        <v>0</v>
      </c>
      <c r="G552">
        <v>1</v>
      </c>
      <c r="H552">
        <v>6</v>
      </c>
      <c r="I552">
        <v>0</v>
      </c>
      <c r="J552" s="24">
        <v>0</v>
      </c>
      <c r="K552">
        <v>0</v>
      </c>
      <c r="L552">
        <v>0</v>
      </c>
      <c r="M552">
        <v>3</v>
      </c>
      <c r="N552">
        <v>0</v>
      </c>
      <c r="O552" s="24">
        <v>0</v>
      </c>
      <c r="P552">
        <v>0</v>
      </c>
      <c r="Q552">
        <v>16</v>
      </c>
      <c r="R552">
        <v>1</v>
      </c>
      <c r="S552">
        <v>1</v>
      </c>
      <c r="T552" s="24">
        <v>0</v>
      </c>
      <c r="U552">
        <v>2</v>
      </c>
      <c r="V552">
        <v>7</v>
      </c>
      <c r="X552" s="17"/>
      <c r="Y552" s="17"/>
    </row>
    <row r="553" spans="1:25" ht="15.6" x14ac:dyDescent="0.3">
      <c r="A553" s="117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5" s="68" customFormat="1" ht="16.2" thickBot="1" x14ac:dyDescent="0.35">
      <c r="A554" s="112" t="s">
        <v>19</v>
      </c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5" s="68" customFormat="1" ht="16.2" thickBot="1" x14ac:dyDescent="0.35">
      <c r="A555" s="112" t="s">
        <v>20</v>
      </c>
      <c r="B555" s="152">
        <v>114754</v>
      </c>
      <c r="C555" s="155">
        <f>B555/$B$555%</f>
        <v>100</v>
      </c>
      <c r="D555" s="153"/>
      <c r="E555" s="152">
        <v>6162</v>
      </c>
      <c r="F555" s="152">
        <v>10708</v>
      </c>
      <c r="G555" s="152">
        <v>8470</v>
      </c>
      <c r="H555" s="152">
        <v>18481</v>
      </c>
      <c r="I555" s="152">
        <v>7009</v>
      </c>
      <c r="J555" s="152">
        <v>0</v>
      </c>
      <c r="K555" s="152">
        <v>5355</v>
      </c>
      <c r="L555" s="152">
        <v>2031</v>
      </c>
      <c r="M555" s="152">
        <v>8073</v>
      </c>
      <c r="N555" s="152">
        <v>3435</v>
      </c>
      <c r="O555" s="152">
        <v>0</v>
      </c>
      <c r="P555" s="152">
        <v>1334</v>
      </c>
      <c r="Q555" s="152">
        <v>19113</v>
      </c>
      <c r="R555" s="152">
        <v>3379</v>
      </c>
      <c r="S555" s="152">
        <v>1917</v>
      </c>
      <c r="T555" s="152">
        <v>0</v>
      </c>
      <c r="U555" s="152">
        <v>5944</v>
      </c>
      <c r="V555" s="152">
        <v>13343</v>
      </c>
      <c r="X555" s="17"/>
      <c r="Y555" s="17"/>
    </row>
    <row r="556" spans="1:25" ht="16.2" thickBot="1" x14ac:dyDescent="0.35">
      <c r="A556" s="115" t="s">
        <v>281</v>
      </c>
      <c r="B556" s="24">
        <v>5769</v>
      </c>
      <c r="C556" s="143">
        <f t="shared" ref="C556:C569" si="67">B556/$B$555%</f>
        <v>5.027275737664918</v>
      </c>
      <c r="D556"/>
      <c r="E556">
        <v>312</v>
      </c>
      <c r="F556">
        <v>635</v>
      </c>
      <c r="G556">
        <v>413</v>
      </c>
      <c r="H556" s="24">
        <v>1021</v>
      </c>
      <c r="I556">
        <v>456</v>
      </c>
      <c r="J556" s="24">
        <v>0</v>
      </c>
      <c r="K556">
        <v>378</v>
      </c>
      <c r="L556">
        <v>64</v>
      </c>
      <c r="M556">
        <v>521</v>
      </c>
      <c r="N556">
        <v>102</v>
      </c>
      <c r="O556" s="24">
        <v>0</v>
      </c>
      <c r="P556">
        <v>77</v>
      </c>
      <c r="Q556">
        <v>734</v>
      </c>
      <c r="R556">
        <v>138</v>
      </c>
      <c r="S556">
        <v>117</v>
      </c>
      <c r="T556" s="24">
        <v>0</v>
      </c>
      <c r="U556">
        <v>182</v>
      </c>
      <c r="V556">
        <v>619</v>
      </c>
      <c r="X556" s="17"/>
      <c r="Y556" s="17"/>
    </row>
    <row r="557" spans="1:25" ht="16.2" thickBot="1" x14ac:dyDescent="0.35">
      <c r="A557" s="115" t="s">
        <v>282</v>
      </c>
      <c r="B557" s="24">
        <v>50348</v>
      </c>
      <c r="C557" s="143">
        <f t="shared" si="67"/>
        <v>43.874723321191418</v>
      </c>
      <c r="D557"/>
      <c r="E557" s="24">
        <v>2665</v>
      </c>
      <c r="F557" s="24">
        <v>4567</v>
      </c>
      <c r="G557" s="24">
        <v>3275</v>
      </c>
      <c r="H557" s="24">
        <v>9835</v>
      </c>
      <c r="I557" s="24">
        <v>3494</v>
      </c>
      <c r="J557" s="24">
        <v>0</v>
      </c>
      <c r="K557" s="24">
        <v>2438</v>
      </c>
      <c r="L557">
        <v>795</v>
      </c>
      <c r="M557" s="24">
        <v>3874</v>
      </c>
      <c r="N557" s="24">
        <v>1075</v>
      </c>
      <c r="O557" s="24">
        <v>0</v>
      </c>
      <c r="P557">
        <v>573</v>
      </c>
      <c r="Q557" s="24">
        <v>7387</v>
      </c>
      <c r="R557" s="24">
        <v>1373</v>
      </c>
      <c r="S557">
        <v>905</v>
      </c>
      <c r="T557" s="24">
        <v>0</v>
      </c>
      <c r="U557" s="24">
        <v>1697</v>
      </c>
      <c r="V557" s="24">
        <v>6395</v>
      </c>
      <c r="X557" s="17"/>
      <c r="Y557" s="17"/>
    </row>
    <row r="558" spans="1:25" ht="16.2" thickBot="1" x14ac:dyDescent="0.35">
      <c r="A558" s="115" t="s">
        <v>283</v>
      </c>
      <c r="B558" s="24">
        <v>24593</v>
      </c>
      <c r="C558" s="143">
        <f t="shared" si="67"/>
        <v>21.43106122662391</v>
      </c>
      <c r="D558"/>
      <c r="E558" s="24">
        <v>1296</v>
      </c>
      <c r="F558" s="24">
        <v>2475</v>
      </c>
      <c r="G558" s="24">
        <v>1668</v>
      </c>
      <c r="H558" s="24">
        <v>4612</v>
      </c>
      <c r="I558" s="24">
        <v>1693</v>
      </c>
      <c r="J558" s="24">
        <v>0</v>
      </c>
      <c r="K558" s="24">
        <v>1083</v>
      </c>
      <c r="L558">
        <v>407</v>
      </c>
      <c r="M558" s="24">
        <v>1794</v>
      </c>
      <c r="N558">
        <v>616</v>
      </c>
      <c r="O558" s="24">
        <v>0</v>
      </c>
      <c r="P558">
        <v>320</v>
      </c>
      <c r="Q558" s="24">
        <v>3439</v>
      </c>
      <c r="R558">
        <v>719</v>
      </c>
      <c r="S558">
        <v>477</v>
      </c>
      <c r="T558" s="24">
        <v>0</v>
      </c>
      <c r="U558" s="24">
        <v>1092</v>
      </c>
      <c r="V558" s="24">
        <v>2902</v>
      </c>
      <c r="X558" s="17"/>
      <c r="Y558" s="17"/>
    </row>
    <row r="559" spans="1:25" ht="16.2" thickBot="1" x14ac:dyDescent="0.35">
      <c r="A559" s="115" t="s">
        <v>285</v>
      </c>
      <c r="B559" s="24">
        <v>23983</v>
      </c>
      <c r="C559" s="143">
        <f t="shared" si="67"/>
        <v>20.899489342419436</v>
      </c>
      <c r="D559"/>
      <c r="E559" s="24">
        <v>1358</v>
      </c>
      <c r="F559" s="24">
        <v>2134</v>
      </c>
      <c r="G559" s="24">
        <v>2681</v>
      </c>
      <c r="H559" s="24">
        <v>2354</v>
      </c>
      <c r="I559" s="24">
        <v>1105</v>
      </c>
      <c r="J559" s="24">
        <v>0</v>
      </c>
      <c r="K559" s="24">
        <v>1050</v>
      </c>
      <c r="L559">
        <v>617</v>
      </c>
      <c r="M559" s="24">
        <v>1385</v>
      </c>
      <c r="N559" s="24">
        <v>1531</v>
      </c>
      <c r="O559" s="24">
        <v>0</v>
      </c>
      <c r="P559">
        <v>325</v>
      </c>
      <c r="Q559" s="24">
        <v>3960</v>
      </c>
      <c r="R559">
        <v>817</v>
      </c>
      <c r="S559">
        <v>337</v>
      </c>
      <c r="T559" s="24">
        <v>0</v>
      </c>
      <c r="U559" s="24">
        <v>2042</v>
      </c>
      <c r="V559" s="24">
        <v>2287</v>
      </c>
      <c r="X559" s="17"/>
      <c r="Y559" s="17"/>
    </row>
    <row r="560" spans="1:25" ht="16.2" thickBot="1" x14ac:dyDescent="0.35">
      <c r="A560" s="115" t="s">
        <v>286</v>
      </c>
      <c r="B560">
        <v>370</v>
      </c>
      <c r="C560" s="143">
        <f t="shared" si="67"/>
        <v>0.32242884779615527</v>
      </c>
      <c r="D560"/>
      <c r="E560">
        <v>2</v>
      </c>
      <c r="F560">
        <v>24</v>
      </c>
      <c r="G560">
        <v>7</v>
      </c>
      <c r="H560">
        <v>34</v>
      </c>
      <c r="I560">
        <v>5</v>
      </c>
      <c r="J560" s="24">
        <v>0</v>
      </c>
      <c r="K560">
        <v>34</v>
      </c>
      <c r="L560">
        <v>4</v>
      </c>
      <c r="M560">
        <v>161</v>
      </c>
      <c r="N560">
        <v>12</v>
      </c>
      <c r="O560" s="24">
        <v>0</v>
      </c>
      <c r="P560">
        <v>0</v>
      </c>
      <c r="Q560">
        <v>33</v>
      </c>
      <c r="R560">
        <v>0</v>
      </c>
      <c r="S560">
        <v>17</v>
      </c>
      <c r="T560" s="24">
        <v>0</v>
      </c>
      <c r="U560">
        <v>34</v>
      </c>
      <c r="V560">
        <v>3</v>
      </c>
      <c r="X560" s="17"/>
      <c r="Y560" s="17"/>
    </row>
    <row r="561" spans="1:25" ht="16.2" thickBot="1" x14ac:dyDescent="0.35">
      <c r="A561" s="116" t="s">
        <v>319</v>
      </c>
      <c r="B561" s="24">
        <v>1795</v>
      </c>
      <c r="C561" s="143">
        <f t="shared" si="67"/>
        <v>1.5642156264705371</v>
      </c>
      <c r="D561"/>
      <c r="E561">
        <v>317</v>
      </c>
      <c r="F561">
        <v>472</v>
      </c>
      <c r="G561">
        <v>81</v>
      </c>
      <c r="H561">
        <v>13</v>
      </c>
      <c r="I561">
        <v>10</v>
      </c>
      <c r="J561" s="24">
        <v>0</v>
      </c>
      <c r="K561">
        <v>10</v>
      </c>
      <c r="L561">
        <v>0</v>
      </c>
      <c r="M561">
        <v>14</v>
      </c>
      <c r="N561">
        <v>14</v>
      </c>
      <c r="O561" s="24">
        <v>0</v>
      </c>
      <c r="P561">
        <v>3</v>
      </c>
      <c r="Q561">
        <v>73</v>
      </c>
      <c r="R561">
        <v>8</v>
      </c>
      <c r="S561">
        <v>6</v>
      </c>
      <c r="T561" s="24">
        <v>0</v>
      </c>
      <c r="U561">
        <v>758</v>
      </c>
      <c r="V561">
        <v>16</v>
      </c>
      <c r="X561" s="17"/>
      <c r="Y561" s="17"/>
    </row>
    <row r="562" spans="1:25" ht="16.2" thickBot="1" x14ac:dyDescent="0.35">
      <c r="A562" s="115" t="s">
        <v>287</v>
      </c>
      <c r="B562">
        <v>97</v>
      </c>
      <c r="C562" s="143">
        <f t="shared" si="67"/>
        <v>8.4528643881694759E-2</v>
      </c>
      <c r="D562"/>
      <c r="E562">
        <v>1</v>
      </c>
      <c r="F562">
        <v>1</v>
      </c>
      <c r="G562">
        <v>0</v>
      </c>
      <c r="H562">
        <v>4</v>
      </c>
      <c r="I562">
        <v>3</v>
      </c>
      <c r="J562" s="24">
        <v>0</v>
      </c>
      <c r="K562">
        <v>15</v>
      </c>
      <c r="L562">
        <v>19</v>
      </c>
      <c r="M562">
        <v>18</v>
      </c>
      <c r="N562">
        <v>1</v>
      </c>
      <c r="O562" s="24">
        <v>0</v>
      </c>
      <c r="P562">
        <v>0</v>
      </c>
      <c r="Q562">
        <v>34</v>
      </c>
      <c r="R562">
        <v>0</v>
      </c>
      <c r="S562">
        <v>0</v>
      </c>
      <c r="T562" s="24">
        <v>0</v>
      </c>
      <c r="U562">
        <v>0</v>
      </c>
      <c r="V562">
        <v>1</v>
      </c>
      <c r="X562" s="17"/>
      <c r="Y562" s="17"/>
    </row>
    <row r="563" spans="1:25" ht="16.2" thickBot="1" x14ac:dyDescent="0.35">
      <c r="A563" s="116" t="s">
        <v>288</v>
      </c>
      <c r="B563">
        <v>276</v>
      </c>
      <c r="C563" s="143">
        <f t="shared" si="67"/>
        <v>0.24051449186956447</v>
      </c>
      <c r="D563"/>
      <c r="E563">
        <v>6</v>
      </c>
      <c r="F563">
        <v>2</v>
      </c>
      <c r="G563">
        <v>20</v>
      </c>
      <c r="H563">
        <v>24</v>
      </c>
      <c r="I563">
        <v>1</v>
      </c>
      <c r="J563" s="24">
        <v>0</v>
      </c>
      <c r="K563">
        <v>10</v>
      </c>
      <c r="L563">
        <v>4</v>
      </c>
      <c r="M563">
        <v>17</v>
      </c>
      <c r="N563">
        <v>7</v>
      </c>
      <c r="O563" s="24">
        <v>0</v>
      </c>
      <c r="P563">
        <v>1</v>
      </c>
      <c r="Q563">
        <v>127</v>
      </c>
      <c r="R563">
        <v>1</v>
      </c>
      <c r="S563">
        <v>6</v>
      </c>
      <c r="T563" s="24">
        <v>0</v>
      </c>
      <c r="U563">
        <v>3</v>
      </c>
      <c r="V563">
        <v>47</v>
      </c>
      <c r="X563" s="17"/>
      <c r="Y563" s="17"/>
    </row>
    <row r="564" spans="1:25" ht="16.2" thickBot="1" x14ac:dyDescent="0.35">
      <c r="A564" s="116" t="s">
        <v>320</v>
      </c>
      <c r="B564" s="24">
        <v>3327</v>
      </c>
      <c r="C564" s="143">
        <f t="shared" si="67"/>
        <v>2.8992453422102935</v>
      </c>
      <c r="D564"/>
      <c r="E564">
        <v>129</v>
      </c>
      <c r="F564">
        <v>279</v>
      </c>
      <c r="G564">
        <v>148</v>
      </c>
      <c r="H564">
        <v>333</v>
      </c>
      <c r="I564">
        <v>115</v>
      </c>
      <c r="J564" s="24">
        <v>0</v>
      </c>
      <c r="K564">
        <v>117</v>
      </c>
      <c r="L564">
        <v>63</v>
      </c>
      <c r="M564">
        <v>153</v>
      </c>
      <c r="N564">
        <v>22</v>
      </c>
      <c r="O564" s="24">
        <v>0</v>
      </c>
      <c r="P564">
        <v>17</v>
      </c>
      <c r="Q564" s="24">
        <v>1674</v>
      </c>
      <c r="R564">
        <v>59</v>
      </c>
      <c r="S564">
        <v>21</v>
      </c>
      <c r="T564" s="24">
        <v>0</v>
      </c>
      <c r="U564">
        <v>57</v>
      </c>
      <c r="V564">
        <v>140</v>
      </c>
      <c r="X564" s="17"/>
      <c r="Y564" s="17"/>
    </row>
    <row r="565" spans="1:25" ht="16.2" thickBot="1" x14ac:dyDescent="0.35">
      <c r="A565" s="116" t="s">
        <v>321</v>
      </c>
      <c r="B565" s="24">
        <v>3903</v>
      </c>
      <c r="C565" s="143">
        <f t="shared" si="67"/>
        <v>3.401188629590254</v>
      </c>
      <c r="D565"/>
      <c r="E565">
        <v>73</v>
      </c>
      <c r="F565">
        <v>112</v>
      </c>
      <c r="G565">
        <v>138</v>
      </c>
      <c r="H565">
        <v>225</v>
      </c>
      <c r="I565">
        <v>124</v>
      </c>
      <c r="J565" s="24">
        <v>0</v>
      </c>
      <c r="K565">
        <v>212</v>
      </c>
      <c r="L565">
        <v>57</v>
      </c>
      <c r="M565">
        <v>113</v>
      </c>
      <c r="N565">
        <v>55</v>
      </c>
      <c r="O565" s="24">
        <v>0</v>
      </c>
      <c r="P565">
        <v>16</v>
      </c>
      <c r="Q565" s="24">
        <v>1531</v>
      </c>
      <c r="R565">
        <v>250</v>
      </c>
      <c r="S565">
        <v>30</v>
      </c>
      <c r="T565" s="24">
        <v>0</v>
      </c>
      <c r="U565">
        <v>72</v>
      </c>
      <c r="V565">
        <v>895</v>
      </c>
      <c r="X565" s="17"/>
      <c r="Y565" s="17"/>
    </row>
    <row r="566" spans="1:25" ht="31.8" thickBot="1" x14ac:dyDescent="0.35">
      <c r="A566" s="116" t="s">
        <v>322</v>
      </c>
      <c r="B566">
        <v>226</v>
      </c>
      <c r="C566" s="143">
        <f t="shared" si="67"/>
        <v>0.19694302595116511</v>
      </c>
      <c r="D566"/>
      <c r="E566">
        <v>2</v>
      </c>
      <c r="F566">
        <v>7</v>
      </c>
      <c r="G566">
        <v>36</v>
      </c>
      <c r="H566">
        <v>17</v>
      </c>
      <c r="I566">
        <v>3</v>
      </c>
      <c r="J566" s="24">
        <v>0</v>
      </c>
      <c r="K566">
        <v>8</v>
      </c>
      <c r="L566">
        <v>1</v>
      </c>
      <c r="M566">
        <v>14</v>
      </c>
      <c r="N566">
        <v>0</v>
      </c>
      <c r="O566" s="24">
        <v>0</v>
      </c>
      <c r="P566">
        <v>2</v>
      </c>
      <c r="Q566">
        <v>88</v>
      </c>
      <c r="R566">
        <v>13</v>
      </c>
      <c r="S566">
        <v>0</v>
      </c>
      <c r="T566" s="24">
        <v>0</v>
      </c>
      <c r="U566">
        <v>5</v>
      </c>
      <c r="V566">
        <v>30</v>
      </c>
      <c r="X566" s="17"/>
      <c r="Y566" s="17"/>
    </row>
    <row r="567" spans="1:25" ht="16.2" thickBot="1" x14ac:dyDescent="0.35">
      <c r="A567" s="115" t="s">
        <v>323</v>
      </c>
      <c r="B567">
        <v>39</v>
      </c>
      <c r="C567" s="143">
        <f t="shared" si="67"/>
        <v>3.3985743416351501E-2</v>
      </c>
      <c r="D567"/>
      <c r="E567">
        <v>1</v>
      </c>
      <c r="F567">
        <v>0</v>
      </c>
      <c r="G567">
        <v>2</v>
      </c>
      <c r="H567">
        <v>3</v>
      </c>
      <c r="I567">
        <v>0</v>
      </c>
      <c r="J567" s="24">
        <v>0</v>
      </c>
      <c r="K567">
        <v>0</v>
      </c>
      <c r="L567">
        <v>0</v>
      </c>
      <c r="M567">
        <v>2</v>
      </c>
      <c r="N567">
        <v>0</v>
      </c>
      <c r="O567" s="24">
        <v>0</v>
      </c>
      <c r="P567">
        <v>0</v>
      </c>
      <c r="Q567">
        <v>25</v>
      </c>
      <c r="R567">
        <v>0</v>
      </c>
      <c r="S567">
        <v>0</v>
      </c>
      <c r="T567" s="24">
        <v>0</v>
      </c>
      <c r="U567">
        <v>0</v>
      </c>
      <c r="V567">
        <v>6</v>
      </c>
      <c r="X567" s="17"/>
      <c r="Y567" s="17"/>
    </row>
    <row r="568" spans="1:25" ht="16.2" thickBot="1" x14ac:dyDescent="0.35">
      <c r="A568" s="115" t="s">
        <v>324</v>
      </c>
      <c r="B568">
        <v>9</v>
      </c>
      <c r="C568" s="143">
        <f t="shared" si="67"/>
        <v>7.8428638653118849E-3</v>
      </c>
      <c r="D568"/>
      <c r="E568">
        <v>0</v>
      </c>
      <c r="F568">
        <v>0</v>
      </c>
      <c r="G568">
        <v>0</v>
      </c>
      <c r="H568">
        <v>1</v>
      </c>
      <c r="I568">
        <v>0</v>
      </c>
      <c r="J568" s="24">
        <v>0</v>
      </c>
      <c r="K568">
        <v>0</v>
      </c>
      <c r="L568">
        <v>0</v>
      </c>
      <c r="M568">
        <v>5</v>
      </c>
      <c r="N568">
        <v>0</v>
      </c>
      <c r="O568" s="24">
        <v>0</v>
      </c>
      <c r="P568">
        <v>0</v>
      </c>
      <c r="Q568">
        <v>3</v>
      </c>
      <c r="R568">
        <v>0</v>
      </c>
      <c r="S568">
        <v>0</v>
      </c>
      <c r="T568" s="24">
        <v>0</v>
      </c>
      <c r="U568">
        <v>0</v>
      </c>
      <c r="V568">
        <v>0</v>
      </c>
      <c r="X568" s="17"/>
      <c r="Y568" s="17"/>
    </row>
    <row r="569" spans="1:25" ht="16.2" thickBot="1" x14ac:dyDescent="0.35">
      <c r="A569" s="115" t="s">
        <v>294</v>
      </c>
      <c r="B569">
        <v>19</v>
      </c>
      <c r="C569" s="143">
        <f t="shared" si="67"/>
        <v>1.6557157048991758E-2</v>
      </c>
      <c r="D569"/>
      <c r="E569">
        <v>0</v>
      </c>
      <c r="F569">
        <v>0</v>
      </c>
      <c r="G569">
        <v>1</v>
      </c>
      <c r="H569">
        <v>5</v>
      </c>
      <c r="I569">
        <v>0</v>
      </c>
      <c r="J569" s="24">
        <v>0</v>
      </c>
      <c r="K569">
        <v>0</v>
      </c>
      <c r="L569">
        <v>0</v>
      </c>
      <c r="M569">
        <v>2</v>
      </c>
      <c r="N569">
        <v>0</v>
      </c>
      <c r="O569" s="24">
        <v>0</v>
      </c>
      <c r="P569">
        <v>0</v>
      </c>
      <c r="Q569">
        <v>5</v>
      </c>
      <c r="R569">
        <v>1</v>
      </c>
      <c r="S569">
        <v>1</v>
      </c>
      <c r="T569" s="24">
        <v>0</v>
      </c>
      <c r="U569">
        <v>2</v>
      </c>
      <c r="V569">
        <v>2</v>
      </c>
      <c r="X569" s="17"/>
      <c r="Y569" s="17"/>
    </row>
    <row r="570" spans="1:25" ht="15.6" x14ac:dyDescent="0.3">
      <c r="A570" s="115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5" s="68" customFormat="1" ht="16.2" thickBot="1" x14ac:dyDescent="0.35">
      <c r="A571" s="112" t="s">
        <v>21</v>
      </c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5" s="68" customFormat="1" ht="16.2" thickBot="1" x14ac:dyDescent="0.35">
      <c r="A572" s="112" t="s">
        <v>20</v>
      </c>
      <c r="B572" s="152">
        <v>115920</v>
      </c>
      <c r="C572" s="155">
        <f>B572/$B$572%</f>
        <v>100</v>
      </c>
      <c r="D572" s="153"/>
      <c r="E572" s="152">
        <v>6044</v>
      </c>
      <c r="F572" s="152">
        <v>9972</v>
      </c>
      <c r="G572" s="152">
        <v>8497</v>
      </c>
      <c r="H572" s="152">
        <v>18073</v>
      </c>
      <c r="I572" s="152">
        <v>6948</v>
      </c>
      <c r="J572" s="152">
        <v>0</v>
      </c>
      <c r="K572" s="152">
        <v>5689</v>
      </c>
      <c r="L572" s="152">
        <v>2164</v>
      </c>
      <c r="M572" s="152">
        <v>8179</v>
      </c>
      <c r="N572" s="152">
        <v>3498</v>
      </c>
      <c r="O572" s="152">
        <v>0</v>
      </c>
      <c r="P572" s="152">
        <v>1425</v>
      </c>
      <c r="Q572" s="152">
        <v>21728</v>
      </c>
      <c r="R572" s="152">
        <v>3119</v>
      </c>
      <c r="S572" s="152">
        <v>1918</v>
      </c>
      <c r="T572" s="152">
        <v>0</v>
      </c>
      <c r="U572" s="152">
        <v>4456</v>
      </c>
      <c r="V572" s="152">
        <v>14210</v>
      </c>
      <c r="X572" s="17"/>
      <c r="Y572" s="17"/>
    </row>
    <row r="573" spans="1:25" ht="16.2" thickBot="1" x14ac:dyDescent="0.35">
      <c r="A573" s="115" t="s">
        <v>281</v>
      </c>
      <c r="B573" s="24">
        <v>5291</v>
      </c>
      <c r="C573" s="143">
        <f t="shared" ref="C573:C586" si="68">B573/$B$572%</f>
        <v>4.5643547273982055</v>
      </c>
      <c r="D573"/>
      <c r="E573">
        <v>263</v>
      </c>
      <c r="F573">
        <v>586</v>
      </c>
      <c r="G573">
        <v>393</v>
      </c>
      <c r="H573">
        <v>924</v>
      </c>
      <c r="I573">
        <v>454</v>
      </c>
      <c r="J573" s="24">
        <v>0</v>
      </c>
      <c r="K573">
        <v>286</v>
      </c>
      <c r="L573">
        <v>64</v>
      </c>
      <c r="M573">
        <v>480</v>
      </c>
      <c r="N573">
        <v>114</v>
      </c>
      <c r="O573" s="24">
        <v>0</v>
      </c>
      <c r="P573">
        <v>69</v>
      </c>
      <c r="Q573">
        <v>673</v>
      </c>
      <c r="R573">
        <v>132</v>
      </c>
      <c r="S573">
        <v>113</v>
      </c>
      <c r="T573" s="24">
        <v>0</v>
      </c>
      <c r="U573">
        <v>155</v>
      </c>
      <c r="V573">
        <v>585</v>
      </c>
      <c r="X573" s="17"/>
      <c r="Y573" s="17"/>
    </row>
    <row r="574" spans="1:25" ht="16.2" thickBot="1" x14ac:dyDescent="0.35">
      <c r="A574" s="115" t="s">
        <v>282</v>
      </c>
      <c r="B574" s="24">
        <v>50803</v>
      </c>
      <c r="C574" s="143">
        <f t="shared" si="68"/>
        <v>43.825914423740507</v>
      </c>
      <c r="D574"/>
      <c r="E574" s="24">
        <v>2663</v>
      </c>
      <c r="F574" s="24">
        <v>4519</v>
      </c>
      <c r="G574" s="24">
        <v>3210</v>
      </c>
      <c r="H574" s="24">
        <v>9665</v>
      </c>
      <c r="I574" s="24">
        <v>3356</v>
      </c>
      <c r="J574" s="24">
        <v>0</v>
      </c>
      <c r="K574" s="24">
        <v>2725</v>
      </c>
      <c r="L574">
        <v>875</v>
      </c>
      <c r="M574" s="24">
        <v>4002</v>
      </c>
      <c r="N574" s="24">
        <v>1042</v>
      </c>
      <c r="O574" s="24">
        <v>0</v>
      </c>
      <c r="P574">
        <v>620</v>
      </c>
      <c r="Q574" s="24">
        <v>7651</v>
      </c>
      <c r="R574" s="24">
        <v>1330</v>
      </c>
      <c r="S574">
        <v>941</v>
      </c>
      <c r="T574" s="24">
        <v>0</v>
      </c>
      <c r="U574" s="24">
        <v>1808</v>
      </c>
      <c r="V574" s="24">
        <v>6396</v>
      </c>
      <c r="X574" s="17"/>
      <c r="Y574" s="17"/>
    </row>
    <row r="575" spans="1:25" ht="16.2" thickBot="1" x14ac:dyDescent="0.35">
      <c r="A575" s="115" t="s">
        <v>283</v>
      </c>
      <c r="B575" s="24">
        <v>25205</v>
      </c>
      <c r="C575" s="143">
        <f t="shared" si="68"/>
        <v>21.743443754313319</v>
      </c>
      <c r="D575"/>
      <c r="E575" s="24">
        <v>1315</v>
      </c>
      <c r="F575" s="24">
        <v>2127</v>
      </c>
      <c r="G575" s="24">
        <v>1552</v>
      </c>
      <c r="H575" s="24">
        <v>4659</v>
      </c>
      <c r="I575" s="24">
        <v>1658</v>
      </c>
      <c r="J575" s="24">
        <v>0</v>
      </c>
      <c r="K575" s="24">
        <v>1340</v>
      </c>
      <c r="L575">
        <v>494</v>
      </c>
      <c r="M575" s="24">
        <v>1966</v>
      </c>
      <c r="N575">
        <v>675</v>
      </c>
      <c r="O575" s="24">
        <v>0</v>
      </c>
      <c r="P575">
        <v>313</v>
      </c>
      <c r="Q575" s="24">
        <v>3952</v>
      </c>
      <c r="R575">
        <v>654</v>
      </c>
      <c r="S575">
        <v>449</v>
      </c>
      <c r="T575" s="24">
        <v>0</v>
      </c>
      <c r="U575">
        <v>954</v>
      </c>
      <c r="V575" s="24">
        <v>3097</v>
      </c>
      <c r="X575" s="17"/>
      <c r="Y575" s="17"/>
    </row>
    <row r="576" spans="1:25" ht="16.2" thickBot="1" x14ac:dyDescent="0.35">
      <c r="A576" s="115" t="s">
        <v>285</v>
      </c>
      <c r="B576" s="24">
        <v>24589</v>
      </c>
      <c r="C576" s="143">
        <f t="shared" si="68"/>
        <v>21.212042788129743</v>
      </c>
      <c r="D576"/>
      <c r="E576" s="24">
        <v>1364</v>
      </c>
      <c r="F576" s="24">
        <v>2333</v>
      </c>
      <c r="G576" s="24">
        <v>2783</v>
      </c>
      <c r="H576" s="24">
        <v>2289</v>
      </c>
      <c r="I576" s="24">
        <v>1285</v>
      </c>
      <c r="J576" s="24">
        <v>0</v>
      </c>
      <c r="K576">
        <v>723</v>
      </c>
      <c r="L576">
        <v>638</v>
      </c>
      <c r="M576" s="24">
        <v>1414</v>
      </c>
      <c r="N576" s="24">
        <v>1589</v>
      </c>
      <c r="O576" s="24">
        <v>0</v>
      </c>
      <c r="P576">
        <v>387</v>
      </c>
      <c r="Q576" s="24">
        <v>5395</v>
      </c>
      <c r="R576">
        <v>704</v>
      </c>
      <c r="S576">
        <v>367</v>
      </c>
      <c r="T576" s="24">
        <v>0</v>
      </c>
      <c r="U576" s="24">
        <v>1029</v>
      </c>
      <c r="V576" s="24">
        <v>2289</v>
      </c>
      <c r="X576" s="17"/>
      <c r="Y576" s="17"/>
    </row>
    <row r="577" spans="1:25" ht="16.2" thickBot="1" x14ac:dyDescent="0.35">
      <c r="A577" s="115" t="s">
        <v>286</v>
      </c>
      <c r="B577">
        <v>503</v>
      </c>
      <c r="C577" s="143">
        <f t="shared" si="68"/>
        <v>0.43391994478951001</v>
      </c>
      <c r="D577"/>
      <c r="E577">
        <v>1</v>
      </c>
      <c r="F577">
        <v>26</v>
      </c>
      <c r="G577">
        <v>5</v>
      </c>
      <c r="H577">
        <v>36</v>
      </c>
      <c r="I577">
        <v>1</v>
      </c>
      <c r="J577" s="24">
        <v>0</v>
      </c>
      <c r="K577">
        <v>266</v>
      </c>
      <c r="L577">
        <v>0</v>
      </c>
      <c r="M577">
        <v>79</v>
      </c>
      <c r="N577">
        <v>1</v>
      </c>
      <c r="O577" s="24">
        <v>0</v>
      </c>
      <c r="P577">
        <v>0</v>
      </c>
      <c r="Q577">
        <v>43</v>
      </c>
      <c r="R577">
        <v>2</v>
      </c>
      <c r="S577">
        <v>8</v>
      </c>
      <c r="T577" s="24">
        <v>0</v>
      </c>
      <c r="U577">
        <v>30</v>
      </c>
      <c r="V577">
        <v>5</v>
      </c>
      <c r="X577" s="17"/>
      <c r="Y577" s="17"/>
    </row>
    <row r="578" spans="1:25" ht="16.2" thickBot="1" x14ac:dyDescent="0.35">
      <c r="A578" s="116" t="s">
        <v>319</v>
      </c>
      <c r="B578" s="24">
        <v>1192</v>
      </c>
      <c r="C578" s="143">
        <f t="shared" si="68"/>
        <v>1.028295376121463</v>
      </c>
      <c r="D578"/>
      <c r="E578">
        <v>249</v>
      </c>
      <c r="F578">
        <v>155</v>
      </c>
      <c r="G578">
        <v>114</v>
      </c>
      <c r="H578">
        <v>20</v>
      </c>
      <c r="I578">
        <v>18</v>
      </c>
      <c r="J578" s="24">
        <v>0</v>
      </c>
      <c r="K578">
        <v>7</v>
      </c>
      <c r="L578">
        <v>9</v>
      </c>
      <c r="M578">
        <v>7</v>
      </c>
      <c r="N578">
        <v>14</v>
      </c>
      <c r="O578" s="24">
        <v>0</v>
      </c>
      <c r="P578">
        <v>1</v>
      </c>
      <c r="Q578">
        <v>238</v>
      </c>
      <c r="R578">
        <v>2</v>
      </c>
      <c r="S578">
        <v>4</v>
      </c>
      <c r="T578" s="24">
        <v>0</v>
      </c>
      <c r="U578">
        <v>343</v>
      </c>
      <c r="V578">
        <v>11</v>
      </c>
      <c r="X578" s="17"/>
      <c r="Y578" s="17"/>
    </row>
    <row r="579" spans="1:25" ht="16.2" thickBot="1" x14ac:dyDescent="0.35">
      <c r="A579" s="115" t="s">
        <v>287</v>
      </c>
      <c r="B579">
        <v>187</v>
      </c>
      <c r="C579" s="143">
        <f t="shared" si="68"/>
        <v>0.16131815044858522</v>
      </c>
      <c r="D579"/>
      <c r="E579">
        <v>5</v>
      </c>
      <c r="F579">
        <v>2</v>
      </c>
      <c r="G579">
        <v>2</v>
      </c>
      <c r="H579">
        <v>10</v>
      </c>
      <c r="I579">
        <v>5</v>
      </c>
      <c r="J579" s="24">
        <v>0</v>
      </c>
      <c r="K579">
        <v>6</v>
      </c>
      <c r="L579">
        <v>13</v>
      </c>
      <c r="M579">
        <v>11</v>
      </c>
      <c r="N579">
        <v>3</v>
      </c>
      <c r="O579" s="24">
        <v>0</v>
      </c>
      <c r="P579">
        <v>0</v>
      </c>
      <c r="Q579">
        <v>112</v>
      </c>
      <c r="R579">
        <v>2</v>
      </c>
      <c r="S579">
        <v>2</v>
      </c>
      <c r="T579" s="24">
        <v>0</v>
      </c>
      <c r="U579">
        <v>4</v>
      </c>
      <c r="V579">
        <v>10</v>
      </c>
      <c r="X579" s="17"/>
      <c r="Y579" s="17"/>
    </row>
    <row r="580" spans="1:25" ht="16.2" thickBot="1" x14ac:dyDescent="0.35">
      <c r="A580" s="116" t="s">
        <v>288</v>
      </c>
      <c r="B580">
        <v>610</v>
      </c>
      <c r="C580" s="143">
        <f t="shared" si="68"/>
        <v>0.5262249827467218</v>
      </c>
      <c r="D580"/>
      <c r="E580">
        <v>11</v>
      </c>
      <c r="F580">
        <v>8</v>
      </c>
      <c r="G580">
        <v>99</v>
      </c>
      <c r="H580">
        <v>30</v>
      </c>
      <c r="I580">
        <v>14</v>
      </c>
      <c r="J580" s="24">
        <v>0</v>
      </c>
      <c r="K580">
        <v>17</v>
      </c>
      <c r="L580">
        <v>7</v>
      </c>
      <c r="M580">
        <v>23</v>
      </c>
      <c r="N580">
        <v>10</v>
      </c>
      <c r="O580" s="24">
        <v>0</v>
      </c>
      <c r="P580">
        <v>5</v>
      </c>
      <c r="Q580">
        <v>282</v>
      </c>
      <c r="R580">
        <v>11</v>
      </c>
      <c r="S580">
        <v>0</v>
      </c>
      <c r="T580" s="24">
        <v>0</v>
      </c>
      <c r="U580">
        <v>13</v>
      </c>
      <c r="V580">
        <v>80</v>
      </c>
      <c r="X580" s="17"/>
      <c r="Y580" s="17"/>
    </row>
    <row r="581" spans="1:25" ht="16.2" thickBot="1" x14ac:dyDescent="0.35">
      <c r="A581" s="116" t="s">
        <v>320</v>
      </c>
      <c r="B581" s="24">
        <v>2303</v>
      </c>
      <c r="C581" s="143">
        <f t="shared" si="68"/>
        <v>1.9867149758454106</v>
      </c>
      <c r="D581"/>
      <c r="E581">
        <v>112</v>
      </c>
      <c r="F581">
        <v>129</v>
      </c>
      <c r="G581">
        <v>105</v>
      </c>
      <c r="H581">
        <v>245</v>
      </c>
      <c r="I581">
        <v>73</v>
      </c>
      <c r="J581" s="24">
        <v>0</v>
      </c>
      <c r="K581">
        <v>41</v>
      </c>
      <c r="L581">
        <v>32</v>
      </c>
      <c r="M581">
        <v>80</v>
      </c>
      <c r="N581">
        <v>20</v>
      </c>
      <c r="O581" s="24">
        <v>0</v>
      </c>
      <c r="P581">
        <v>15</v>
      </c>
      <c r="Q581" s="24">
        <v>1277</v>
      </c>
      <c r="R581">
        <v>31</v>
      </c>
      <c r="S581">
        <v>9</v>
      </c>
      <c r="T581" s="24">
        <v>0</v>
      </c>
      <c r="U581">
        <v>33</v>
      </c>
      <c r="V581">
        <v>101</v>
      </c>
      <c r="X581" s="17"/>
      <c r="Y581" s="17"/>
    </row>
    <row r="582" spans="1:25" ht="16.2" thickBot="1" x14ac:dyDescent="0.35">
      <c r="A582" s="116" t="s">
        <v>321</v>
      </c>
      <c r="B582" s="24">
        <v>4565</v>
      </c>
      <c r="C582" s="143">
        <f t="shared" si="68"/>
        <v>3.9380607315389922</v>
      </c>
      <c r="D582"/>
      <c r="E582">
        <v>56</v>
      </c>
      <c r="F582">
        <v>83</v>
      </c>
      <c r="G582">
        <v>68</v>
      </c>
      <c r="H582">
        <v>178</v>
      </c>
      <c r="I582">
        <v>82</v>
      </c>
      <c r="J582" s="24">
        <v>0</v>
      </c>
      <c r="K582">
        <v>267</v>
      </c>
      <c r="L582">
        <v>32</v>
      </c>
      <c r="M582">
        <v>108</v>
      </c>
      <c r="N582">
        <v>28</v>
      </c>
      <c r="O582" s="24">
        <v>0</v>
      </c>
      <c r="P582">
        <v>14</v>
      </c>
      <c r="Q582" s="24">
        <v>1754</v>
      </c>
      <c r="R582">
        <v>249</v>
      </c>
      <c r="S582">
        <v>23</v>
      </c>
      <c r="T582" s="24">
        <v>0</v>
      </c>
      <c r="U582">
        <v>77</v>
      </c>
      <c r="V582" s="24">
        <v>1546</v>
      </c>
      <c r="X582" s="17"/>
      <c r="Y582" s="17"/>
    </row>
    <row r="583" spans="1:25" ht="31.8" thickBot="1" x14ac:dyDescent="0.35">
      <c r="A583" s="116" t="s">
        <v>322</v>
      </c>
      <c r="B583">
        <v>618</v>
      </c>
      <c r="C583" s="143">
        <f t="shared" si="68"/>
        <v>0.5331262939958592</v>
      </c>
      <c r="D583"/>
      <c r="E583">
        <v>4</v>
      </c>
      <c r="F583">
        <v>4</v>
      </c>
      <c r="G583">
        <v>165</v>
      </c>
      <c r="H583">
        <v>13</v>
      </c>
      <c r="I583">
        <v>2</v>
      </c>
      <c r="J583" s="24">
        <v>0</v>
      </c>
      <c r="K583">
        <v>9</v>
      </c>
      <c r="L583">
        <v>0</v>
      </c>
      <c r="M583">
        <v>6</v>
      </c>
      <c r="N583">
        <v>2</v>
      </c>
      <c r="O583" s="24">
        <v>0</v>
      </c>
      <c r="P583">
        <v>1</v>
      </c>
      <c r="Q583">
        <v>318</v>
      </c>
      <c r="R583">
        <v>2</v>
      </c>
      <c r="S583">
        <v>2</v>
      </c>
      <c r="T583" s="24">
        <v>0</v>
      </c>
      <c r="U583">
        <v>10</v>
      </c>
      <c r="V583">
        <v>80</v>
      </c>
      <c r="X583" s="17"/>
      <c r="Y583" s="17"/>
    </row>
    <row r="584" spans="1:25" ht="16.2" thickBot="1" x14ac:dyDescent="0.35">
      <c r="A584" s="115" t="s">
        <v>323</v>
      </c>
      <c r="B584">
        <v>29</v>
      </c>
      <c r="C584" s="143">
        <f t="shared" si="68"/>
        <v>2.5017253278122844E-2</v>
      </c>
      <c r="D584"/>
      <c r="E584">
        <v>1</v>
      </c>
      <c r="F584">
        <v>0</v>
      </c>
      <c r="G584">
        <v>1</v>
      </c>
      <c r="H584">
        <v>1</v>
      </c>
      <c r="I584">
        <v>0</v>
      </c>
      <c r="J584" s="24">
        <v>0</v>
      </c>
      <c r="K584">
        <v>2</v>
      </c>
      <c r="L584">
        <v>0</v>
      </c>
      <c r="M584">
        <v>2</v>
      </c>
      <c r="N584">
        <v>0</v>
      </c>
      <c r="O584" s="24">
        <v>0</v>
      </c>
      <c r="P584">
        <v>0</v>
      </c>
      <c r="Q584">
        <v>18</v>
      </c>
      <c r="R584">
        <v>0</v>
      </c>
      <c r="S584">
        <v>0</v>
      </c>
      <c r="T584" s="24">
        <v>0</v>
      </c>
      <c r="U584">
        <v>0</v>
      </c>
      <c r="V584">
        <v>4</v>
      </c>
      <c r="X584" s="17"/>
      <c r="Y584" s="17"/>
    </row>
    <row r="585" spans="1:25" ht="16.2" thickBot="1" x14ac:dyDescent="0.35">
      <c r="A585" s="115" t="s">
        <v>324</v>
      </c>
      <c r="B585">
        <v>7</v>
      </c>
      <c r="C585" s="143">
        <f t="shared" si="68"/>
        <v>6.038647342995169E-3</v>
      </c>
      <c r="D585"/>
      <c r="E585">
        <v>0</v>
      </c>
      <c r="F585">
        <v>0</v>
      </c>
      <c r="G585">
        <v>0</v>
      </c>
      <c r="H585">
        <v>2</v>
      </c>
      <c r="I585">
        <v>0</v>
      </c>
      <c r="J585" s="24">
        <v>0</v>
      </c>
      <c r="K585">
        <v>0</v>
      </c>
      <c r="L585">
        <v>0</v>
      </c>
      <c r="M585">
        <v>0</v>
      </c>
      <c r="N585">
        <v>0</v>
      </c>
      <c r="O585" s="24">
        <v>0</v>
      </c>
      <c r="P585">
        <v>0</v>
      </c>
      <c r="Q585">
        <v>4</v>
      </c>
      <c r="R585">
        <v>0</v>
      </c>
      <c r="S585">
        <v>0</v>
      </c>
      <c r="T585" s="24">
        <v>0</v>
      </c>
      <c r="U585">
        <v>0</v>
      </c>
      <c r="V585">
        <v>1</v>
      </c>
      <c r="X585" s="17"/>
      <c r="Y585" s="17"/>
    </row>
    <row r="586" spans="1:25" ht="16.2" thickBot="1" x14ac:dyDescent="0.35">
      <c r="A586" s="115" t="s">
        <v>294</v>
      </c>
      <c r="B586">
        <v>18</v>
      </c>
      <c r="C586" s="143">
        <f t="shared" si="68"/>
        <v>1.5527950310559006E-2</v>
      </c>
      <c r="D586"/>
      <c r="E586">
        <v>0</v>
      </c>
      <c r="F586">
        <v>0</v>
      </c>
      <c r="G586">
        <v>0</v>
      </c>
      <c r="H586">
        <v>1</v>
      </c>
      <c r="I586">
        <v>0</v>
      </c>
      <c r="J586" s="24">
        <v>0</v>
      </c>
      <c r="K586">
        <v>0</v>
      </c>
      <c r="L586">
        <v>0</v>
      </c>
      <c r="M586">
        <v>1</v>
      </c>
      <c r="N586">
        <v>0</v>
      </c>
      <c r="O586" s="24">
        <v>0</v>
      </c>
      <c r="P586">
        <v>0</v>
      </c>
      <c r="Q586">
        <v>11</v>
      </c>
      <c r="R586">
        <v>0</v>
      </c>
      <c r="S586">
        <v>0</v>
      </c>
      <c r="T586" s="24">
        <v>0</v>
      </c>
      <c r="U586">
        <v>0</v>
      </c>
      <c r="V586">
        <v>5</v>
      </c>
      <c r="X586" s="17"/>
      <c r="Y586" s="17"/>
    </row>
    <row r="587" spans="1:25" x14ac:dyDescent="0.3">
      <c r="A587" s="114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5" x14ac:dyDescent="0.3">
      <c r="A588" s="119" t="s">
        <v>23</v>
      </c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5" ht="16.2" thickBot="1" x14ac:dyDescent="0.35">
      <c r="A589" s="118" t="s">
        <v>15</v>
      </c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5" s="68" customFormat="1" ht="16.2" thickBot="1" x14ac:dyDescent="0.35">
      <c r="A590" s="112" t="s">
        <v>20</v>
      </c>
      <c r="B590" s="152">
        <v>294149</v>
      </c>
      <c r="C590" s="155">
        <f>B590/$B$590%</f>
        <v>100.00000000000001</v>
      </c>
      <c r="D590" s="152"/>
      <c r="E590" s="152">
        <v>24449</v>
      </c>
      <c r="F590" s="152">
        <v>10279</v>
      </c>
      <c r="G590" s="152">
        <v>9272</v>
      </c>
      <c r="H590" s="152">
        <v>41036</v>
      </c>
      <c r="I590" s="152">
        <v>20435</v>
      </c>
      <c r="J590" s="152">
        <v>9514</v>
      </c>
      <c r="K590" s="152">
        <v>16793</v>
      </c>
      <c r="L590" s="152">
        <v>23533</v>
      </c>
      <c r="M590" s="152">
        <v>18034</v>
      </c>
      <c r="N590" s="152">
        <v>19977</v>
      </c>
      <c r="O590" s="152">
        <v>11476</v>
      </c>
      <c r="P590" s="152">
        <v>8780</v>
      </c>
      <c r="Q590" s="152">
        <v>16745</v>
      </c>
      <c r="R590" s="152">
        <v>13026</v>
      </c>
      <c r="S590" s="152">
        <v>20454</v>
      </c>
      <c r="T590" s="152">
        <v>12211</v>
      </c>
      <c r="U590" s="152">
        <v>9004</v>
      </c>
      <c r="V590" s="152">
        <v>9131</v>
      </c>
      <c r="X590" s="17"/>
      <c r="Y590" s="17"/>
    </row>
    <row r="591" spans="1:25" ht="16.2" thickBot="1" x14ac:dyDescent="0.35">
      <c r="A591" s="115" t="s">
        <v>281</v>
      </c>
      <c r="B591" s="24">
        <v>20017</v>
      </c>
      <c r="C591" s="143">
        <f t="shared" ref="C591:C604" si="69">B591/$B$590%</f>
        <v>6.805054581181647</v>
      </c>
      <c r="D591" s="24"/>
      <c r="E591" s="24">
        <v>1803</v>
      </c>
      <c r="F591">
        <v>762</v>
      </c>
      <c r="G591">
        <v>639</v>
      </c>
      <c r="H591" s="24">
        <v>2425</v>
      </c>
      <c r="I591" s="24">
        <v>1489</v>
      </c>
      <c r="J591">
        <v>742</v>
      </c>
      <c r="K591" s="24">
        <v>1244</v>
      </c>
      <c r="L591" s="24">
        <v>1999</v>
      </c>
      <c r="M591" s="24">
        <v>1602</v>
      </c>
      <c r="N591" s="24">
        <v>1259</v>
      </c>
      <c r="O591">
        <v>897</v>
      </c>
      <c r="P591">
        <v>680</v>
      </c>
      <c r="Q591">
        <v>788</v>
      </c>
      <c r="R591">
        <v>634</v>
      </c>
      <c r="S591" s="24">
        <v>1273</v>
      </c>
      <c r="T591">
        <v>707</v>
      </c>
      <c r="U591">
        <v>563</v>
      </c>
      <c r="V591">
        <v>511</v>
      </c>
      <c r="X591" s="17"/>
      <c r="Y591" s="17"/>
    </row>
    <row r="592" spans="1:25" ht="16.2" thickBot="1" x14ac:dyDescent="0.35">
      <c r="A592" s="115" t="s">
        <v>282</v>
      </c>
      <c r="B592" s="24">
        <v>150999</v>
      </c>
      <c r="C592" s="143">
        <f t="shared" si="69"/>
        <v>51.334187775583125</v>
      </c>
      <c r="D592" s="24"/>
      <c r="E592" s="24">
        <v>13019</v>
      </c>
      <c r="F592" s="24">
        <v>5486</v>
      </c>
      <c r="G592" s="24">
        <v>4619</v>
      </c>
      <c r="H592" s="24">
        <v>22259</v>
      </c>
      <c r="I592" s="24">
        <v>11118</v>
      </c>
      <c r="J592" s="24">
        <v>5064</v>
      </c>
      <c r="K592" s="24">
        <v>9339</v>
      </c>
      <c r="L592" s="24">
        <v>12145</v>
      </c>
      <c r="M592" s="24">
        <v>9623</v>
      </c>
      <c r="N592" s="24">
        <v>9814</v>
      </c>
      <c r="O592" s="24">
        <v>5982</v>
      </c>
      <c r="P592" s="24">
        <v>4971</v>
      </c>
      <c r="Q592" s="24">
        <v>7263</v>
      </c>
      <c r="R592" s="24">
        <v>5843</v>
      </c>
      <c r="S592" s="24">
        <v>9881</v>
      </c>
      <c r="T592" s="24">
        <v>5421</v>
      </c>
      <c r="U592" s="24">
        <v>4554</v>
      </c>
      <c r="V592" s="24">
        <v>4598</v>
      </c>
      <c r="X592" s="17"/>
      <c r="Y592" s="17"/>
    </row>
    <row r="593" spans="1:25" ht="16.2" thickBot="1" x14ac:dyDescent="0.35">
      <c r="A593" s="115" t="s">
        <v>283</v>
      </c>
      <c r="B593" s="24">
        <v>71932</v>
      </c>
      <c r="C593" s="143">
        <f t="shared" si="69"/>
        <v>24.454273174479603</v>
      </c>
      <c r="D593" s="24"/>
      <c r="E593" s="24">
        <v>5998</v>
      </c>
      <c r="F593" s="24">
        <v>2779</v>
      </c>
      <c r="G593" s="24">
        <v>2271</v>
      </c>
      <c r="H593" s="24">
        <v>10144</v>
      </c>
      <c r="I593" s="24">
        <v>4951</v>
      </c>
      <c r="J593" s="24">
        <v>2306</v>
      </c>
      <c r="K593" s="24">
        <v>4347</v>
      </c>
      <c r="L593" s="24">
        <v>5801</v>
      </c>
      <c r="M593" s="24">
        <v>4491</v>
      </c>
      <c r="N593" s="24">
        <v>5255</v>
      </c>
      <c r="O593" s="24">
        <v>2739</v>
      </c>
      <c r="P593" s="24">
        <v>2156</v>
      </c>
      <c r="Q593" s="24">
        <v>3622</v>
      </c>
      <c r="R593" s="24">
        <v>3029</v>
      </c>
      <c r="S593" s="24">
        <v>4858</v>
      </c>
      <c r="T593" s="24">
        <v>2833</v>
      </c>
      <c r="U593" s="24">
        <v>2263</v>
      </c>
      <c r="V593" s="24">
        <v>2089</v>
      </c>
      <c r="X593" s="17"/>
      <c r="Y593" s="17"/>
    </row>
    <row r="594" spans="1:25" ht="16.2" thickBot="1" x14ac:dyDescent="0.35">
      <c r="A594" s="115" t="s">
        <v>285</v>
      </c>
      <c r="B594" s="24">
        <v>38150</v>
      </c>
      <c r="C594" s="143">
        <f t="shared" si="69"/>
        <v>12.969617438781027</v>
      </c>
      <c r="D594" s="24"/>
      <c r="E594" s="24">
        <v>2927</v>
      </c>
      <c r="F594">
        <v>623</v>
      </c>
      <c r="G594" s="24">
        <v>1334</v>
      </c>
      <c r="H594" s="24">
        <v>4753</v>
      </c>
      <c r="I594" s="24">
        <v>1969</v>
      </c>
      <c r="J594" s="24">
        <v>1118</v>
      </c>
      <c r="K594" s="24">
        <v>1280</v>
      </c>
      <c r="L594" s="24">
        <v>2699</v>
      </c>
      <c r="M594" s="24">
        <v>1720</v>
      </c>
      <c r="N594" s="24">
        <v>2468</v>
      </c>
      <c r="O594" s="24">
        <v>1571</v>
      </c>
      <c r="P594">
        <v>727</v>
      </c>
      <c r="Q594" s="24">
        <v>4501</v>
      </c>
      <c r="R594" s="24">
        <v>2884</v>
      </c>
      <c r="S594" s="24">
        <v>2570</v>
      </c>
      <c r="T594" s="24">
        <v>2885</v>
      </c>
      <c r="U594">
        <v>818</v>
      </c>
      <c r="V594" s="24">
        <v>1303</v>
      </c>
      <c r="X594" s="17"/>
      <c r="Y594" s="17"/>
    </row>
    <row r="595" spans="1:25" ht="16.2" thickBot="1" x14ac:dyDescent="0.35">
      <c r="A595" s="115" t="s">
        <v>286</v>
      </c>
      <c r="B595">
        <v>355</v>
      </c>
      <c r="C595" s="143">
        <f t="shared" si="69"/>
        <v>0.12068713475143551</v>
      </c>
      <c r="D595"/>
      <c r="E595">
        <v>12</v>
      </c>
      <c r="F595">
        <v>16</v>
      </c>
      <c r="G595">
        <v>13</v>
      </c>
      <c r="H595">
        <v>67</v>
      </c>
      <c r="I595">
        <v>41</v>
      </c>
      <c r="J595">
        <v>10</v>
      </c>
      <c r="K595">
        <v>15</v>
      </c>
      <c r="L595">
        <v>14</v>
      </c>
      <c r="M595">
        <v>6</v>
      </c>
      <c r="N595">
        <v>22</v>
      </c>
      <c r="O595">
        <v>1</v>
      </c>
      <c r="P595">
        <v>0</v>
      </c>
      <c r="Q595">
        <v>37</v>
      </c>
      <c r="R595">
        <v>30</v>
      </c>
      <c r="S595">
        <v>7</v>
      </c>
      <c r="T595">
        <v>22</v>
      </c>
      <c r="U595">
        <v>31</v>
      </c>
      <c r="V595">
        <v>11</v>
      </c>
      <c r="X595" s="17"/>
      <c r="Y595" s="17"/>
    </row>
    <row r="596" spans="1:25" ht="16.2" thickBot="1" x14ac:dyDescent="0.35">
      <c r="A596" s="116" t="s">
        <v>319</v>
      </c>
      <c r="B596" s="24">
        <v>3715</v>
      </c>
      <c r="C596" s="143">
        <f t="shared" si="69"/>
        <v>1.2629653678917829</v>
      </c>
      <c r="D596" s="24"/>
      <c r="E596">
        <v>161</v>
      </c>
      <c r="F596">
        <v>276</v>
      </c>
      <c r="G596">
        <v>120</v>
      </c>
      <c r="H596">
        <v>157</v>
      </c>
      <c r="I596">
        <v>33</v>
      </c>
      <c r="J596">
        <v>17</v>
      </c>
      <c r="K596">
        <v>137</v>
      </c>
      <c r="L596">
        <v>27</v>
      </c>
      <c r="M596">
        <v>33</v>
      </c>
      <c r="N596">
        <v>248</v>
      </c>
      <c r="O596">
        <v>14</v>
      </c>
      <c r="P596">
        <v>4</v>
      </c>
      <c r="Q596">
        <v>66</v>
      </c>
      <c r="R596">
        <v>116</v>
      </c>
      <c r="S596" s="24">
        <v>1381</v>
      </c>
      <c r="T596">
        <v>39</v>
      </c>
      <c r="U596">
        <v>497</v>
      </c>
      <c r="V596">
        <v>389</v>
      </c>
      <c r="X596" s="17"/>
      <c r="Y596" s="17"/>
    </row>
    <row r="597" spans="1:25" ht="16.2" thickBot="1" x14ac:dyDescent="0.35">
      <c r="A597" s="115" t="s">
        <v>287</v>
      </c>
      <c r="B597">
        <v>226</v>
      </c>
      <c r="C597" s="143">
        <f t="shared" si="69"/>
        <v>7.6831809729082892E-2</v>
      </c>
      <c r="D597"/>
      <c r="E597">
        <v>6</v>
      </c>
      <c r="F597">
        <v>0</v>
      </c>
      <c r="G597">
        <v>1</v>
      </c>
      <c r="H597">
        <v>2</v>
      </c>
      <c r="I597">
        <v>126</v>
      </c>
      <c r="J597">
        <v>1</v>
      </c>
      <c r="K597">
        <v>5</v>
      </c>
      <c r="L597">
        <v>0</v>
      </c>
      <c r="M597">
        <v>23</v>
      </c>
      <c r="N597">
        <v>17</v>
      </c>
      <c r="O597">
        <v>5</v>
      </c>
      <c r="P597">
        <v>4</v>
      </c>
      <c r="Q597">
        <v>6</v>
      </c>
      <c r="R597">
        <v>9</v>
      </c>
      <c r="S597">
        <v>9</v>
      </c>
      <c r="T597">
        <v>3</v>
      </c>
      <c r="U597">
        <v>9</v>
      </c>
      <c r="V597">
        <v>0</v>
      </c>
      <c r="X597" s="17"/>
      <c r="Y597" s="17"/>
    </row>
    <row r="598" spans="1:25" ht="16.2" thickBot="1" x14ac:dyDescent="0.35">
      <c r="A598" s="116" t="s">
        <v>288</v>
      </c>
      <c r="B598">
        <v>544</v>
      </c>
      <c r="C598" s="143">
        <f t="shared" si="69"/>
        <v>0.18494028536558005</v>
      </c>
      <c r="D598"/>
      <c r="E598">
        <v>16</v>
      </c>
      <c r="F598">
        <v>12</v>
      </c>
      <c r="G598">
        <v>25</v>
      </c>
      <c r="H598">
        <v>37</v>
      </c>
      <c r="I598">
        <v>181</v>
      </c>
      <c r="J598">
        <v>10</v>
      </c>
      <c r="K598">
        <v>27</v>
      </c>
      <c r="L598">
        <v>17</v>
      </c>
      <c r="M598">
        <v>12</v>
      </c>
      <c r="N598">
        <v>34</v>
      </c>
      <c r="O598">
        <v>12</v>
      </c>
      <c r="P598">
        <v>6</v>
      </c>
      <c r="Q598">
        <v>27</v>
      </c>
      <c r="R598">
        <v>29</v>
      </c>
      <c r="S598">
        <v>41</v>
      </c>
      <c r="T598">
        <v>16</v>
      </c>
      <c r="U598">
        <v>11</v>
      </c>
      <c r="V598">
        <v>31</v>
      </c>
      <c r="X598" s="17"/>
      <c r="Y598" s="17"/>
    </row>
    <row r="599" spans="1:25" ht="16.2" thickBot="1" x14ac:dyDescent="0.35">
      <c r="A599" s="116" t="s">
        <v>320</v>
      </c>
      <c r="B599" s="24">
        <v>4229</v>
      </c>
      <c r="C599" s="143">
        <f t="shared" si="69"/>
        <v>1.437706740461467</v>
      </c>
      <c r="D599" s="24"/>
      <c r="E599">
        <v>330</v>
      </c>
      <c r="F599">
        <v>193</v>
      </c>
      <c r="G599">
        <v>119</v>
      </c>
      <c r="H599">
        <v>692</v>
      </c>
      <c r="I599">
        <v>293</v>
      </c>
      <c r="J599">
        <v>114</v>
      </c>
      <c r="K599">
        <v>256</v>
      </c>
      <c r="L599">
        <v>427</v>
      </c>
      <c r="M599">
        <v>343</v>
      </c>
      <c r="N599">
        <v>229</v>
      </c>
      <c r="O599">
        <v>132</v>
      </c>
      <c r="P599">
        <v>121</v>
      </c>
      <c r="Q599">
        <v>241</v>
      </c>
      <c r="R599">
        <v>216</v>
      </c>
      <c r="S599">
        <v>171</v>
      </c>
      <c r="T599">
        <v>119</v>
      </c>
      <c r="U599">
        <v>131</v>
      </c>
      <c r="V599">
        <v>102</v>
      </c>
      <c r="X599" s="17"/>
      <c r="Y599" s="17"/>
    </row>
    <row r="600" spans="1:25" ht="16.2" thickBot="1" x14ac:dyDescent="0.35">
      <c r="A600" s="116" t="s">
        <v>321</v>
      </c>
      <c r="B600" s="24">
        <v>3688</v>
      </c>
      <c r="C600" s="143">
        <f t="shared" si="69"/>
        <v>1.2537863463754764</v>
      </c>
      <c r="D600" s="24"/>
      <c r="E600">
        <v>166</v>
      </c>
      <c r="F600">
        <v>131</v>
      </c>
      <c r="G600">
        <v>126</v>
      </c>
      <c r="H600">
        <v>451</v>
      </c>
      <c r="I600">
        <v>219</v>
      </c>
      <c r="J600">
        <v>121</v>
      </c>
      <c r="K600">
        <v>133</v>
      </c>
      <c r="L600">
        <v>377</v>
      </c>
      <c r="M600">
        <v>162</v>
      </c>
      <c r="N600">
        <v>611</v>
      </c>
      <c r="O600">
        <v>109</v>
      </c>
      <c r="P600">
        <v>105</v>
      </c>
      <c r="Q600">
        <v>175</v>
      </c>
      <c r="R600">
        <v>211</v>
      </c>
      <c r="S600">
        <v>254</v>
      </c>
      <c r="T600">
        <v>133</v>
      </c>
      <c r="U600">
        <v>115</v>
      </c>
      <c r="V600">
        <v>89</v>
      </c>
      <c r="X600" s="17"/>
      <c r="Y600" s="17"/>
    </row>
    <row r="601" spans="1:25" ht="31.8" thickBot="1" x14ac:dyDescent="0.35">
      <c r="A601" s="116" t="s">
        <v>322</v>
      </c>
      <c r="B601">
        <v>241</v>
      </c>
      <c r="C601" s="143">
        <f t="shared" si="69"/>
        <v>8.1931266127030861E-2</v>
      </c>
      <c r="D601"/>
      <c r="E601">
        <v>10</v>
      </c>
      <c r="F601">
        <v>0</v>
      </c>
      <c r="G601">
        <v>5</v>
      </c>
      <c r="H601">
        <v>42</v>
      </c>
      <c r="I601">
        <v>13</v>
      </c>
      <c r="J601">
        <v>5</v>
      </c>
      <c r="K601">
        <v>5</v>
      </c>
      <c r="L601">
        <v>24</v>
      </c>
      <c r="M601">
        <v>11</v>
      </c>
      <c r="N601">
        <v>15</v>
      </c>
      <c r="O601">
        <v>11</v>
      </c>
      <c r="P601">
        <v>6</v>
      </c>
      <c r="Q601">
        <v>11</v>
      </c>
      <c r="R601">
        <v>25</v>
      </c>
      <c r="S601">
        <v>9</v>
      </c>
      <c r="T601">
        <v>32</v>
      </c>
      <c r="U601">
        <v>9</v>
      </c>
      <c r="V601">
        <v>8</v>
      </c>
      <c r="X601" s="17"/>
      <c r="Y601" s="17"/>
    </row>
    <row r="602" spans="1:25" ht="16.2" thickBot="1" x14ac:dyDescent="0.35">
      <c r="A602" s="115" t="s">
        <v>323</v>
      </c>
      <c r="B602">
        <v>29</v>
      </c>
      <c r="C602" s="143">
        <f t="shared" si="69"/>
        <v>9.8589490360327589E-3</v>
      </c>
      <c r="D602"/>
      <c r="E602">
        <v>0</v>
      </c>
      <c r="F602">
        <v>1</v>
      </c>
      <c r="G602">
        <v>0</v>
      </c>
      <c r="H602">
        <v>6</v>
      </c>
      <c r="I602">
        <v>1</v>
      </c>
      <c r="J602">
        <v>5</v>
      </c>
      <c r="K602">
        <v>4</v>
      </c>
      <c r="L602">
        <v>1</v>
      </c>
      <c r="M602">
        <v>2</v>
      </c>
      <c r="N602">
        <v>5</v>
      </c>
      <c r="O602">
        <v>0</v>
      </c>
      <c r="P602">
        <v>0</v>
      </c>
      <c r="Q602">
        <v>1</v>
      </c>
      <c r="R602">
        <v>0</v>
      </c>
      <c r="S602">
        <v>0</v>
      </c>
      <c r="T602">
        <v>0</v>
      </c>
      <c r="U602">
        <v>3</v>
      </c>
      <c r="V602">
        <v>0</v>
      </c>
      <c r="X602" s="17"/>
      <c r="Y602" s="17"/>
    </row>
    <row r="603" spans="1:25" ht="16.2" thickBot="1" x14ac:dyDescent="0.35">
      <c r="A603" s="115" t="s">
        <v>324</v>
      </c>
      <c r="B603">
        <v>2</v>
      </c>
      <c r="C603" s="143">
        <f t="shared" si="69"/>
        <v>6.7992751972639721E-4</v>
      </c>
      <c r="D603"/>
      <c r="E603">
        <v>0</v>
      </c>
      <c r="F603">
        <v>0</v>
      </c>
      <c r="G603">
        <v>0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 s="17"/>
      <c r="Y603" s="17"/>
    </row>
    <row r="604" spans="1:25" ht="16.2" thickBot="1" x14ac:dyDescent="0.35">
      <c r="A604" s="115" t="s">
        <v>294</v>
      </c>
      <c r="B604">
        <v>22</v>
      </c>
      <c r="C604" s="143">
        <f t="shared" si="69"/>
        <v>7.4792027169903698E-3</v>
      </c>
      <c r="D604"/>
      <c r="E604">
        <v>1</v>
      </c>
      <c r="F604">
        <v>0</v>
      </c>
      <c r="G604">
        <v>0</v>
      </c>
      <c r="H604">
        <v>0</v>
      </c>
      <c r="I604">
        <v>1</v>
      </c>
      <c r="J604">
        <v>1</v>
      </c>
      <c r="K604">
        <v>1</v>
      </c>
      <c r="L604">
        <v>2</v>
      </c>
      <c r="M604">
        <v>6</v>
      </c>
      <c r="N604">
        <v>0</v>
      </c>
      <c r="O604">
        <v>2</v>
      </c>
      <c r="P604">
        <v>0</v>
      </c>
      <c r="Q604">
        <v>7</v>
      </c>
      <c r="R604">
        <v>0</v>
      </c>
      <c r="S604">
        <v>0</v>
      </c>
      <c r="T604">
        <v>1</v>
      </c>
      <c r="U604">
        <v>0</v>
      </c>
      <c r="V604">
        <v>0</v>
      </c>
      <c r="X604" s="17"/>
      <c r="Y604" s="17"/>
    </row>
    <row r="605" spans="1:25" ht="15.6" x14ac:dyDescent="0.3">
      <c r="A605" s="117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5" s="68" customFormat="1" ht="16.2" thickBot="1" x14ac:dyDescent="0.35">
      <c r="A606" s="112" t="s">
        <v>19</v>
      </c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5" s="68" customFormat="1" ht="16.2" thickBot="1" x14ac:dyDescent="0.35">
      <c r="A607" s="112" t="s">
        <v>20</v>
      </c>
      <c r="B607" s="152">
        <v>153893</v>
      </c>
      <c r="C607" s="155">
        <f>B607/$B$607%</f>
        <v>100</v>
      </c>
      <c r="D607" s="152"/>
      <c r="E607" s="152">
        <v>12211</v>
      </c>
      <c r="F607" s="152">
        <v>5436</v>
      </c>
      <c r="G607" s="152">
        <v>4936</v>
      </c>
      <c r="H607" s="152">
        <v>21623</v>
      </c>
      <c r="I607" s="152">
        <v>10742</v>
      </c>
      <c r="J607" s="152">
        <v>4961</v>
      </c>
      <c r="K607" s="152">
        <v>8780</v>
      </c>
      <c r="L607" s="152">
        <v>12232</v>
      </c>
      <c r="M607" s="152">
        <v>9334</v>
      </c>
      <c r="N607" s="152">
        <v>10731</v>
      </c>
      <c r="O607" s="152">
        <v>6068</v>
      </c>
      <c r="P607" s="152">
        <v>4551</v>
      </c>
      <c r="Q607" s="152">
        <v>7865</v>
      </c>
      <c r="R607" s="152">
        <v>7119</v>
      </c>
      <c r="S607" s="152">
        <v>11094</v>
      </c>
      <c r="T607" s="152">
        <v>6454</v>
      </c>
      <c r="U607" s="152">
        <v>4806</v>
      </c>
      <c r="V607" s="152">
        <v>4950</v>
      </c>
      <c r="X607" s="17"/>
      <c r="Y607" s="17"/>
    </row>
    <row r="608" spans="1:25" ht="16.2" thickBot="1" x14ac:dyDescent="0.35">
      <c r="A608" s="115" t="s">
        <v>281</v>
      </c>
      <c r="B608" s="24">
        <v>10486</v>
      </c>
      <c r="C608" s="143">
        <f t="shared" ref="C608:C621" si="70">B608/$B$607%</f>
        <v>6.8138251902295748</v>
      </c>
      <c r="D608" s="24"/>
      <c r="E608">
        <v>865</v>
      </c>
      <c r="F608">
        <v>416</v>
      </c>
      <c r="G608">
        <v>366</v>
      </c>
      <c r="H608" s="24">
        <v>1291</v>
      </c>
      <c r="I608">
        <v>790</v>
      </c>
      <c r="J608">
        <v>395</v>
      </c>
      <c r="K608">
        <v>660</v>
      </c>
      <c r="L608" s="24">
        <v>1013</v>
      </c>
      <c r="M608">
        <v>832</v>
      </c>
      <c r="N608">
        <v>714</v>
      </c>
      <c r="O608">
        <v>457</v>
      </c>
      <c r="P608">
        <v>340</v>
      </c>
      <c r="Q608">
        <v>412</v>
      </c>
      <c r="R608">
        <v>348</v>
      </c>
      <c r="S608">
        <v>665</v>
      </c>
      <c r="T608">
        <v>349</v>
      </c>
      <c r="U608">
        <v>298</v>
      </c>
      <c r="V608">
        <v>275</v>
      </c>
      <c r="X608" s="17"/>
      <c r="Y608" s="17"/>
    </row>
    <row r="609" spans="1:25" ht="16.2" thickBot="1" x14ac:dyDescent="0.35">
      <c r="A609" s="115" t="s">
        <v>282</v>
      </c>
      <c r="B609" s="24">
        <v>77486</v>
      </c>
      <c r="C609" s="143">
        <f t="shared" si="70"/>
        <v>50.350568251967275</v>
      </c>
      <c r="D609" s="24"/>
      <c r="E609" s="24">
        <v>6551</v>
      </c>
      <c r="F609" s="24">
        <v>2822</v>
      </c>
      <c r="G609" s="24">
        <v>2433</v>
      </c>
      <c r="H609" s="24">
        <v>11370</v>
      </c>
      <c r="I609" s="24">
        <v>5708</v>
      </c>
      <c r="J609" s="24">
        <v>2553</v>
      </c>
      <c r="K609" s="24">
        <v>4773</v>
      </c>
      <c r="L609" s="24">
        <v>6190</v>
      </c>
      <c r="M609" s="24">
        <v>4875</v>
      </c>
      <c r="N609" s="24">
        <v>5209</v>
      </c>
      <c r="O609" s="24">
        <v>3109</v>
      </c>
      <c r="P609" s="24">
        <v>2528</v>
      </c>
      <c r="Q609" s="24">
        <v>3662</v>
      </c>
      <c r="R609" s="24">
        <v>3014</v>
      </c>
      <c r="S609" s="24">
        <v>5136</v>
      </c>
      <c r="T609" s="24">
        <v>2816</v>
      </c>
      <c r="U609" s="24">
        <v>2357</v>
      </c>
      <c r="V609" s="24">
        <v>2380</v>
      </c>
      <c r="X609" s="17"/>
      <c r="Y609" s="17"/>
    </row>
    <row r="610" spans="1:25" ht="16.2" thickBot="1" x14ac:dyDescent="0.35">
      <c r="A610" s="115" t="s">
        <v>283</v>
      </c>
      <c r="B610" s="24">
        <v>38333</v>
      </c>
      <c r="C610" s="143">
        <f t="shared" si="70"/>
        <v>24.90886525053121</v>
      </c>
      <c r="D610" s="24"/>
      <c r="E610" s="24">
        <v>3104</v>
      </c>
      <c r="F610" s="24">
        <v>1503</v>
      </c>
      <c r="G610" s="24">
        <v>1236</v>
      </c>
      <c r="H610" s="24">
        <v>5293</v>
      </c>
      <c r="I610" s="24">
        <v>2627</v>
      </c>
      <c r="J610" s="24">
        <v>1235</v>
      </c>
      <c r="K610" s="24">
        <v>2295</v>
      </c>
      <c r="L610" s="24">
        <v>3084</v>
      </c>
      <c r="M610" s="24">
        <v>2404</v>
      </c>
      <c r="N610" s="24">
        <v>2865</v>
      </c>
      <c r="O610" s="24">
        <v>1497</v>
      </c>
      <c r="P610" s="24">
        <v>1133</v>
      </c>
      <c r="Q610" s="24">
        <v>1904</v>
      </c>
      <c r="R610" s="24">
        <v>1712</v>
      </c>
      <c r="S610" s="24">
        <v>2626</v>
      </c>
      <c r="T610" s="24">
        <v>1526</v>
      </c>
      <c r="U610" s="24">
        <v>1206</v>
      </c>
      <c r="V610" s="24">
        <v>1083</v>
      </c>
      <c r="X610" s="17"/>
      <c r="Y610" s="17"/>
    </row>
    <row r="611" spans="1:25" ht="16.2" thickBot="1" x14ac:dyDescent="0.35">
      <c r="A611" s="115" t="s">
        <v>285</v>
      </c>
      <c r="B611" s="24">
        <v>19571</v>
      </c>
      <c r="C611" s="143">
        <f t="shared" si="70"/>
        <v>12.717277588974158</v>
      </c>
      <c r="D611" s="24"/>
      <c r="E611" s="24">
        <v>1234</v>
      </c>
      <c r="F611">
        <v>346</v>
      </c>
      <c r="G611">
        <v>680</v>
      </c>
      <c r="H611" s="24">
        <v>2874</v>
      </c>
      <c r="I611" s="24">
        <v>1042</v>
      </c>
      <c r="J611">
        <v>601</v>
      </c>
      <c r="K611">
        <v>716</v>
      </c>
      <c r="L611" s="24">
        <v>1415</v>
      </c>
      <c r="M611">
        <v>853</v>
      </c>
      <c r="N611" s="24">
        <v>1250</v>
      </c>
      <c r="O611">
        <v>842</v>
      </c>
      <c r="P611">
        <v>393</v>
      </c>
      <c r="Q611" s="24">
        <v>1553</v>
      </c>
      <c r="R611" s="24">
        <v>1663</v>
      </c>
      <c r="S611" s="24">
        <v>1336</v>
      </c>
      <c r="T611" s="24">
        <v>1557</v>
      </c>
      <c r="U611">
        <v>449</v>
      </c>
      <c r="V611">
        <v>767</v>
      </c>
      <c r="X611" s="17"/>
      <c r="Y611" s="17"/>
    </row>
    <row r="612" spans="1:25" ht="16.2" thickBot="1" x14ac:dyDescent="0.35">
      <c r="A612" s="115" t="s">
        <v>286</v>
      </c>
      <c r="B612">
        <v>183</v>
      </c>
      <c r="C612" s="143">
        <f t="shared" si="70"/>
        <v>0.1189137907507164</v>
      </c>
      <c r="D612"/>
      <c r="E612">
        <v>9</v>
      </c>
      <c r="F612">
        <v>12</v>
      </c>
      <c r="G612">
        <v>10</v>
      </c>
      <c r="H612">
        <v>31</v>
      </c>
      <c r="I612">
        <v>24</v>
      </c>
      <c r="J612">
        <v>4</v>
      </c>
      <c r="K612">
        <v>4</v>
      </c>
      <c r="L612">
        <v>7</v>
      </c>
      <c r="M612">
        <v>2</v>
      </c>
      <c r="N612">
        <v>11</v>
      </c>
      <c r="O612">
        <v>1</v>
      </c>
      <c r="P612">
        <v>0</v>
      </c>
      <c r="Q612">
        <v>26</v>
      </c>
      <c r="R612">
        <v>6</v>
      </c>
      <c r="S612">
        <v>1</v>
      </c>
      <c r="T612">
        <v>13</v>
      </c>
      <c r="U612">
        <v>17</v>
      </c>
      <c r="V612">
        <v>5</v>
      </c>
      <c r="X612" s="17"/>
      <c r="Y612" s="17"/>
    </row>
    <row r="613" spans="1:25" ht="16.2" thickBot="1" x14ac:dyDescent="0.35">
      <c r="A613" s="116" t="s">
        <v>319</v>
      </c>
      <c r="B613" s="24">
        <v>2449</v>
      </c>
      <c r="C613" s="143">
        <f t="shared" si="70"/>
        <v>1.5913654292268005</v>
      </c>
      <c r="D613" s="24"/>
      <c r="E613">
        <v>110</v>
      </c>
      <c r="F613">
        <v>141</v>
      </c>
      <c r="G613">
        <v>34</v>
      </c>
      <c r="H613">
        <v>54</v>
      </c>
      <c r="I613">
        <v>16</v>
      </c>
      <c r="J613">
        <v>9</v>
      </c>
      <c r="K613">
        <v>77</v>
      </c>
      <c r="L613">
        <v>12</v>
      </c>
      <c r="M613">
        <v>24</v>
      </c>
      <c r="N613">
        <v>192</v>
      </c>
      <c r="O613">
        <v>1</v>
      </c>
      <c r="P613">
        <v>1</v>
      </c>
      <c r="Q613">
        <v>33</v>
      </c>
      <c r="R613">
        <v>76</v>
      </c>
      <c r="S613" s="24">
        <v>1028</v>
      </c>
      <c r="T613">
        <v>24</v>
      </c>
      <c r="U613">
        <v>312</v>
      </c>
      <c r="V613">
        <v>305</v>
      </c>
      <c r="X613" s="17"/>
      <c r="Y613" s="17"/>
    </row>
    <row r="614" spans="1:25" ht="16.2" thickBot="1" x14ac:dyDescent="0.35">
      <c r="A614" s="115" t="s">
        <v>287</v>
      </c>
      <c r="B614">
        <v>127</v>
      </c>
      <c r="C614" s="143">
        <f t="shared" si="70"/>
        <v>8.2524871176726688E-2</v>
      </c>
      <c r="D614"/>
      <c r="E614">
        <v>4</v>
      </c>
      <c r="F614">
        <v>0</v>
      </c>
      <c r="G614">
        <v>1</v>
      </c>
      <c r="H614">
        <v>0</v>
      </c>
      <c r="I614">
        <v>85</v>
      </c>
      <c r="J614">
        <v>0</v>
      </c>
      <c r="K614">
        <v>4</v>
      </c>
      <c r="L614">
        <v>0</v>
      </c>
      <c r="M614">
        <v>21</v>
      </c>
      <c r="N614">
        <v>1</v>
      </c>
      <c r="O614">
        <v>0</v>
      </c>
      <c r="P614">
        <v>0</v>
      </c>
      <c r="Q614">
        <v>2</v>
      </c>
      <c r="R614">
        <v>2</v>
      </c>
      <c r="S614">
        <v>5</v>
      </c>
      <c r="T614">
        <v>1</v>
      </c>
      <c r="U614">
        <v>1</v>
      </c>
      <c r="V614">
        <v>0</v>
      </c>
      <c r="X614" s="17"/>
      <c r="Y614" s="17"/>
    </row>
    <row r="615" spans="1:25" ht="16.2" thickBot="1" x14ac:dyDescent="0.35">
      <c r="A615" s="116" t="s">
        <v>288</v>
      </c>
      <c r="B615">
        <v>272</v>
      </c>
      <c r="C615" s="143">
        <f t="shared" si="70"/>
        <v>0.17674618078795007</v>
      </c>
      <c r="D615"/>
      <c r="E615">
        <v>11</v>
      </c>
      <c r="F615">
        <v>10</v>
      </c>
      <c r="G615">
        <v>6</v>
      </c>
      <c r="H615">
        <v>11</v>
      </c>
      <c r="I615">
        <v>119</v>
      </c>
      <c r="J615">
        <v>5</v>
      </c>
      <c r="K615">
        <v>19</v>
      </c>
      <c r="L615">
        <v>6</v>
      </c>
      <c r="M615">
        <v>1</v>
      </c>
      <c r="N615">
        <v>8</v>
      </c>
      <c r="O615">
        <v>5</v>
      </c>
      <c r="P615">
        <v>2</v>
      </c>
      <c r="Q615">
        <v>9</v>
      </c>
      <c r="R615">
        <v>10</v>
      </c>
      <c r="S615">
        <v>17</v>
      </c>
      <c r="T615">
        <v>6</v>
      </c>
      <c r="U615">
        <v>6</v>
      </c>
      <c r="V615">
        <v>21</v>
      </c>
      <c r="X615" s="17"/>
      <c r="Y615" s="17"/>
    </row>
    <row r="616" spans="1:25" ht="16.2" thickBot="1" x14ac:dyDescent="0.35">
      <c r="A616" s="116" t="s">
        <v>320</v>
      </c>
      <c r="B616" s="24">
        <v>2632</v>
      </c>
      <c r="C616" s="143">
        <f t="shared" si="70"/>
        <v>1.7102792199775168</v>
      </c>
      <c r="D616" s="24"/>
      <c r="E616">
        <v>220</v>
      </c>
      <c r="F616">
        <v>116</v>
      </c>
      <c r="G616">
        <v>84</v>
      </c>
      <c r="H616">
        <v>376</v>
      </c>
      <c r="I616">
        <v>183</v>
      </c>
      <c r="J616">
        <v>76</v>
      </c>
      <c r="K616">
        <v>160</v>
      </c>
      <c r="L616">
        <v>280</v>
      </c>
      <c r="M616">
        <v>213</v>
      </c>
      <c r="N616">
        <v>150</v>
      </c>
      <c r="O616">
        <v>82</v>
      </c>
      <c r="P616">
        <v>78</v>
      </c>
      <c r="Q616">
        <v>143</v>
      </c>
      <c r="R616">
        <v>141</v>
      </c>
      <c r="S616">
        <v>110</v>
      </c>
      <c r="T616">
        <v>70</v>
      </c>
      <c r="U616">
        <v>91</v>
      </c>
      <c r="V616">
        <v>59</v>
      </c>
      <c r="X616" s="17"/>
      <c r="Y616" s="17"/>
    </row>
    <row r="617" spans="1:25" ht="16.2" thickBot="1" x14ac:dyDescent="0.35">
      <c r="A617" s="116" t="s">
        <v>321</v>
      </c>
      <c r="B617" s="24">
        <v>2196</v>
      </c>
      <c r="C617" s="143">
        <f t="shared" si="70"/>
        <v>1.4269654890085968</v>
      </c>
      <c r="D617" s="24"/>
      <c r="E617">
        <v>100</v>
      </c>
      <c r="F617">
        <v>69</v>
      </c>
      <c r="G617">
        <v>85</v>
      </c>
      <c r="H617">
        <v>293</v>
      </c>
      <c r="I617">
        <v>136</v>
      </c>
      <c r="J617">
        <v>73</v>
      </c>
      <c r="K617">
        <v>65</v>
      </c>
      <c r="L617">
        <v>213</v>
      </c>
      <c r="M617">
        <v>96</v>
      </c>
      <c r="N617">
        <v>322</v>
      </c>
      <c r="O617">
        <v>66</v>
      </c>
      <c r="P617">
        <v>73</v>
      </c>
      <c r="Q617">
        <v>111</v>
      </c>
      <c r="R617">
        <v>134</v>
      </c>
      <c r="S617">
        <v>166</v>
      </c>
      <c r="T617">
        <v>80</v>
      </c>
      <c r="U617">
        <v>62</v>
      </c>
      <c r="V617">
        <v>52</v>
      </c>
      <c r="X617" s="17"/>
      <c r="Y617" s="17"/>
    </row>
    <row r="618" spans="1:25" ht="31.8" thickBot="1" x14ac:dyDescent="0.35">
      <c r="A618" s="116" t="s">
        <v>322</v>
      </c>
      <c r="B618">
        <v>127</v>
      </c>
      <c r="C618" s="143">
        <f t="shared" si="70"/>
        <v>8.2524871176726688E-2</v>
      </c>
      <c r="D618"/>
      <c r="E618">
        <v>3</v>
      </c>
      <c r="F618">
        <v>0</v>
      </c>
      <c r="G618">
        <v>1</v>
      </c>
      <c r="H618">
        <v>29</v>
      </c>
      <c r="I618">
        <v>10</v>
      </c>
      <c r="J618">
        <v>5</v>
      </c>
      <c r="K618">
        <v>3</v>
      </c>
      <c r="L618">
        <v>9</v>
      </c>
      <c r="M618">
        <v>7</v>
      </c>
      <c r="N618">
        <v>9</v>
      </c>
      <c r="O618">
        <v>7</v>
      </c>
      <c r="P618">
        <v>3</v>
      </c>
      <c r="Q618">
        <v>3</v>
      </c>
      <c r="R618">
        <v>13</v>
      </c>
      <c r="S618">
        <v>4</v>
      </c>
      <c r="T618">
        <v>11</v>
      </c>
      <c r="U618">
        <v>7</v>
      </c>
      <c r="V618">
        <v>3</v>
      </c>
      <c r="X618" s="17"/>
      <c r="Y618" s="17"/>
    </row>
    <row r="619" spans="1:25" ht="16.2" thickBot="1" x14ac:dyDescent="0.35">
      <c r="A619" s="115" t="s">
        <v>323</v>
      </c>
      <c r="B619">
        <v>13</v>
      </c>
      <c r="C619" s="143">
        <f t="shared" si="70"/>
        <v>8.4474277582476127E-3</v>
      </c>
      <c r="D619"/>
      <c r="E619">
        <v>0</v>
      </c>
      <c r="F619">
        <v>1</v>
      </c>
      <c r="G619">
        <v>0</v>
      </c>
      <c r="H619">
        <v>0</v>
      </c>
      <c r="I619">
        <v>1</v>
      </c>
      <c r="J619">
        <v>5</v>
      </c>
      <c r="K619">
        <v>4</v>
      </c>
      <c r="L619">
        <v>1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 s="17"/>
      <c r="Y619" s="17"/>
    </row>
    <row r="620" spans="1:25" ht="16.2" thickBot="1" x14ac:dyDescent="0.35">
      <c r="A620" s="115" t="s">
        <v>324</v>
      </c>
      <c r="B620">
        <v>2</v>
      </c>
      <c r="C620" s="143">
        <f t="shared" si="70"/>
        <v>1.2996042704996329E-3</v>
      </c>
      <c r="D620"/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 s="17"/>
      <c r="Y620" s="17"/>
    </row>
    <row r="621" spans="1:25" ht="16.2" thickBot="1" x14ac:dyDescent="0.35">
      <c r="A621" s="115" t="s">
        <v>294</v>
      </c>
      <c r="B621">
        <v>16</v>
      </c>
      <c r="C621" s="143">
        <f t="shared" si="70"/>
        <v>1.0396834163997063E-2</v>
      </c>
      <c r="D621"/>
      <c r="E621">
        <v>0</v>
      </c>
      <c r="F621">
        <v>0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2</v>
      </c>
      <c r="M621">
        <v>5</v>
      </c>
      <c r="N621">
        <v>0</v>
      </c>
      <c r="O621">
        <v>0</v>
      </c>
      <c r="P621">
        <v>0</v>
      </c>
      <c r="Q621">
        <v>7</v>
      </c>
      <c r="R621">
        <v>0</v>
      </c>
      <c r="S621">
        <v>0</v>
      </c>
      <c r="T621">
        <v>1</v>
      </c>
      <c r="U621">
        <v>0</v>
      </c>
      <c r="V621">
        <v>0</v>
      </c>
      <c r="X621" s="17"/>
      <c r="Y621" s="17"/>
    </row>
    <row r="622" spans="1:25" ht="15.6" x14ac:dyDescent="0.3">
      <c r="A622" s="115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5" s="68" customFormat="1" ht="16.2" thickBot="1" x14ac:dyDescent="0.35">
      <c r="A623" s="112" t="s">
        <v>21</v>
      </c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5" s="68" customFormat="1" ht="16.2" thickBot="1" x14ac:dyDescent="0.35">
      <c r="A624" s="112" t="s">
        <v>20</v>
      </c>
      <c r="B624" s="138">
        <v>140256</v>
      </c>
      <c r="C624" s="155">
        <f>B624/$B$624%</f>
        <v>100</v>
      </c>
      <c r="D624" s="138"/>
      <c r="E624" s="138">
        <v>12238</v>
      </c>
      <c r="F624" s="138">
        <v>4843</v>
      </c>
      <c r="G624" s="138">
        <v>4336</v>
      </c>
      <c r="H624" s="138">
        <v>19413</v>
      </c>
      <c r="I624" s="138">
        <v>9693</v>
      </c>
      <c r="J624" s="138">
        <v>4553</v>
      </c>
      <c r="K624" s="138">
        <v>8013</v>
      </c>
      <c r="L624" s="138">
        <v>11301</v>
      </c>
      <c r="M624" s="138">
        <v>8700</v>
      </c>
      <c r="N624" s="138">
        <v>9246</v>
      </c>
      <c r="O624" s="138">
        <v>5408</v>
      </c>
      <c r="P624" s="138">
        <v>4229</v>
      </c>
      <c r="Q624" s="138">
        <v>8880</v>
      </c>
      <c r="R624" s="138">
        <v>5907</v>
      </c>
      <c r="S624" s="138">
        <v>9360</v>
      </c>
      <c r="T624" s="138">
        <v>5757</v>
      </c>
      <c r="U624" s="138">
        <v>4198</v>
      </c>
      <c r="V624" s="138">
        <v>4181</v>
      </c>
      <c r="X624" s="17"/>
      <c r="Y624" s="17"/>
    </row>
    <row r="625" spans="1:25" ht="16.2" thickBot="1" x14ac:dyDescent="0.35">
      <c r="A625" s="115" t="s">
        <v>281</v>
      </c>
      <c r="B625" s="37">
        <v>9531</v>
      </c>
      <c r="C625" s="143">
        <f t="shared" ref="C625:C638" si="71">B625/$B$624%</f>
        <v>6.7954312114989737</v>
      </c>
      <c r="D625" s="37"/>
      <c r="E625" s="130">
        <v>938</v>
      </c>
      <c r="F625" s="130">
        <v>346</v>
      </c>
      <c r="G625" s="130">
        <v>273</v>
      </c>
      <c r="H625" s="37">
        <v>1134</v>
      </c>
      <c r="I625" s="130">
        <v>699</v>
      </c>
      <c r="J625" s="130">
        <v>347</v>
      </c>
      <c r="K625" s="130">
        <v>584</v>
      </c>
      <c r="L625" s="130">
        <v>986</v>
      </c>
      <c r="M625" s="130">
        <v>770</v>
      </c>
      <c r="N625" s="130">
        <v>545</v>
      </c>
      <c r="O625" s="130">
        <v>440</v>
      </c>
      <c r="P625" s="130">
        <v>340</v>
      </c>
      <c r="Q625" s="130">
        <v>376</v>
      </c>
      <c r="R625" s="130">
        <v>286</v>
      </c>
      <c r="S625" s="130">
        <v>608</v>
      </c>
      <c r="T625" s="130">
        <v>358</v>
      </c>
      <c r="U625" s="130">
        <v>265</v>
      </c>
      <c r="V625" s="130">
        <v>236</v>
      </c>
      <c r="X625" s="17"/>
      <c r="Y625" s="17"/>
    </row>
    <row r="626" spans="1:25" ht="16.2" thickBot="1" x14ac:dyDescent="0.35">
      <c r="A626" s="115" t="s">
        <v>282</v>
      </c>
      <c r="B626" s="37">
        <v>73513</v>
      </c>
      <c r="C626" s="143">
        <f t="shared" si="71"/>
        <v>52.413443988135981</v>
      </c>
      <c r="D626" s="37"/>
      <c r="E626" s="37">
        <v>6468</v>
      </c>
      <c r="F626" s="37">
        <v>2664</v>
      </c>
      <c r="G626" s="37">
        <v>2186</v>
      </c>
      <c r="H626" s="37">
        <v>10889</v>
      </c>
      <c r="I626" s="37">
        <v>5410</v>
      </c>
      <c r="J626" s="37">
        <v>2511</v>
      </c>
      <c r="K626" s="37">
        <v>4566</v>
      </c>
      <c r="L626" s="37">
        <v>5955</v>
      </c>
      <c r="M626" s="37">
        <v>4748</v>
      </c>
      <c r="N626" s="37">
        <v>4605</v>
      </c>
      <c r="O626" s="37">
        <v>2873</v>
      </c>
      <c r="P626" s="37">
        <v>2443</v>
      </c>
      <c r="Q626" s="37">
        <v>3601</v>
      </c>
      <c r="R626" s="37">
        <v>2829</v>
      </c>
      <c r="S626" s="37">
        <v>4745</v>
      </c>
      <c r="T626" s="37">
        <v>2605</v>
      </c>
      <c r="U626" s="37">
        <v>2197</v>
      </c>
      <c r="V626" s="37">
        <v>2218</v>
      </c>
      <c r="X626" s="17"/>
      <c r="Y626" s="17"/>
    </row>
    <row r="627" spans="1:25" ht="16.2" thickBot="1" x14ac:dyDescent="0.35">
      <c r="A627" s="115" t="s">
        <v>283</v>
      </c>
      <c r="B627" s="37">
        <v>33599</v>
      </c>
      <c r="C627" s="143">
        <f t="shared" si="71"/>
        <v>23.955481405430071</v>
      </c>
      <c r="D627" s="37"/>
      <c r="E627" s="37">
        <v>2894</v>
      </c>
      <c r="F627" s="37">
        <v>1276</v>
      </c>
      <c r="G627" s="37">
        <v>1035</v>
      </c>
      <c r="H627" s="37">
        <v>4851</v>
      </c>
      <c r="I627" s="37">
        <v>2324</v>
      </c>
      <c r="J627" s="37">
        <v>1071</v>
      </c>
      <c r="K627" s="37">
        <v>2052</v>
      </c>
      <c r="L627" s="37">
        <v>2717</v>
      </c>
      <c r="M627" s="37">
        <v>2087</v>
      </c>
      <c r="N627" s="37">
        <v>2390</v>
      </c>
      <c r="O627" s="37">
        <v>1242</v>
      </c>
      <c r="P627" s="37">
        <v>1023</v>
      </c>
      <c r="Q627" s="37">
        <v>1718</v>
      </c>
      <c r="R627" s="37">
        <v>1317</v>
      </c>
      <c r="S627" s="37">
        <v>2232</v>
      </c>
      <c r="T627" s="37">
        <v>1307</v>
      </c>
      <c r="U627" s="37">
        <v>1057</v>
      </c>
      <c r="V627" s="37">
        <v>1006</v>
      </c>
      <c r="X627" s="17"/>
      <c r="Y627" s="17"/>
    </row>
    <row r="628" spans="1:25" ht="16.2" thickBot="1" x14ac:dyDescent="0.35">
      <c r="A628" s="115" t="s">
        <v>285</v>
      </c>
      <c r="B628" s="37">
        <v>18579</v>
      </c>
      <c r="C628" s="143">
        <f t="shared" si="71"/>
        <v>13.246492128678987</v>
      </c>
      <c r="D628" s="37"/>
      <c r="E628" s="37">
        <v>1693</v>
      </c>
      <c r="F628" s="130">
        <v>277</v>
      </c>
      <c r="G628" s="130">
        <v>654</v>
      </c>
      <c r="H628" s="37">
        <v>1879</v>
      </c>
      <c r="I628" s="130">
        <v>927</v>
      </c>
      <c r="J628" s="130">
        <v>517</v>
      </c>
      <c r="K628" s="130">
        <v>564</v>
      </c>
      <c r="L628" s="37">
        <v>1284</v>
      </c>
      <c r="M628" s="130">
        <v>867</v>
      </c>
      <c r="N628" s="37">
        <v>1218</v>
      </c>
      <c r="O628" s="130">
        <v>729</v>
      </c>
      <c r="P628" s="130">
        <v>334</v>
      </c>
      <c r="Q628" s="37">
        <v>2948</v>
      </c>
      <c r="R628" s="37">
        <v>1221</v>
      </c>
      <c r="S628" s="37">
        <v>1234</v>
      </c>
      <c r="T628" s="37">
        <v>1328</v>
      </c>
      <c r="U628" s="130">
        <v>369</v>
      </c>
      <c r="V628" s="130">
        <v>536</v>
      </c>
      <c r="X628" s="17"/>
      <c r="Y628" s="17"/>
    </row>
    <row r="629" spans="1:25" ht="16.2" thickBot="1" x14ac:dyDescent="0.35">
      <c r="A629" s="115" t="s">
        <v>286</v>
      </c>
      <c r="B629" s="130">
        <v>172</v>
      </c>
      <c r="C629" s="143">
        <f t="shared" si="71"/>
        <v>0.12263289984029205</v>
      </c>
      <c r="D629" s="130"/>
      <c r="E629" s="130">
        <v>3</v>
      </c>
      <c r="F629" s="130">
        <v>4</v>
      </c>
      <c r="G629" s="130">
        <v>3</v>
      </c>
      <c r="H629" s="130">
        <v>36</v>
      </c>
      <c r="I629" s="130">
        <v>17</v>
      </c>
      <c r="J629" s="130">
        <v>6</v>
      </c>
      <c r="K629" s="130">
        <v>11</v>
      </c>
      <c r="L629" s="130">
        <v>7</v>
      </c>
      <c r="M629" s="130">
        <v>4</v>
      </c>
      <c r="N629" s="130">
        <v>11</v>
      </c>
      <c r="O629" s="130">
        <v>0</v>
      </c>
      <c r="P629" s="130">
        <v>0</v>
      </c>
      <c r="Q629" s="130">
        <v>11</v>
      </c>
      <c r="R629" s="130">
        <v>24</v>
      </c>
      <c r="S629" s="130">
        <v>6</v>
      </c>
      <c r="T629" s="130">
        <v>9</v>
      </c>
      <c r="U629" s="130">
        <v>14</v>
      </c>
      <c r="V629" s="130">
        <v>6</v>
      </c>
      <c r="X629" s="17"/>
      <c r="Y629" s="17"/>
    </row>
    <row r="630" spans="1:25" ht="16.2" thickBot="1" x14ac:dyDescent="0.35">
      <c r="A630" s="116" t="s">
        <v>319</v>
      </c>
      <c r="B630" s="37">
        <v>1266</v>
      </c>
      <c r="C630" s="143">
        <f t="shared" si="71"/>
        <v>0.90263518138261467</v>
      </c>
      <c r="D630" s="37"/>
      <c r="E630" s="130">
        <v>51</v>
      </c>
      <c r="F630" s="130">
        <v>135</v>
      </c>
      <c r="G630" s="130">
        <v>86</v>
      </c>
      <c r="H630" s="130">
        <v>103</v>
      </c>
      <c r="I630" s="130">
        <v>17</v>
      </c>
      <c r="J630" s="130">
        <v>8</v>
      </c>
      <c r="K630" s="130">
        <v>60</v>
      </c>
      <c r="L630" s="130">
        <v>15</v>
      </c>
      <c r="M630" s="130">
        <v>9</v>
      </c>
      <c r="N630" s="130">
        <v>56</v>
      </c>
      <c r="O630" s="130">
        <v>13</v>
      </c>
      <c r="P630" s="130">
        <v>3</v>
      </c>
      <c r="Q630" s="130">
        <v>33</v>
      </c>
      <c r="R630" s="130">
        <v>40</v>
      </c>
      <c r="S630" s="130">
        <v>353</v>
      </c>
      <c r="T630" s="130">
        <v>15</v>
      </c>
      <c r="U630" s="130">
        <v>185</v>
      </c>
      <c r="V630" s="130">
        <v>84</v>
      </c>
      <c r="X630" s="17"/>
      <c r="Y630" s="17"/>
    </row>
    <row r="631" spans="1:25" ht="16.2" thickBot="1" x14ac:dyDescent="0.35">
      <c r="A631" s="115" t="s">
        <v>287</v>
      </c>
      <c r="B631" s="130">
        <v>99</v>
      </c>
      <c r="C631" s="143">
        <f t="shared" si="71"/>
        <v>7.0585215605749485E-2</v>
      </c>
      <c r="D631" s="130"/>
      <c r="E631" s="130">
        <v>2</v>
      </c>
      <c r="F631" s="130">
        <v>0</v>
      </c>
      <c r="G631" s="130">
        <v>0</v>
      </c>
      <c r="H631" s="130">
        <v>2</v>
      </c>
      <c r="I631" s="130">
        <v>41</v>
      </c>
      <c r="J631" s="130">
        <v>1</v>
      </c>
      <c r="K631" s="130">
        <v>1</v>
      </c>
      <c r="L631" s="130">
        <v>0</v>
      </c>
      <c r="M631" s="130">
        <v>2</v>
      </c>
      <c r="N631" s="130">
        <v>16</v>
      </c>
      <c r="O631" s="130">
        <v>5</v>
      </c>
      <c r="P631" s="130">
        <v>4</v>
      </c>
      <c r="Q631" s="130">
        <v>4</v>
      </c>
      <c r="R631" s="130">
        <v>7</v>
      </c>
      <c r="S631" s="130">
        <v>4</v>
      </c>
      <c r="T631" s="130">
        <v>2</v>
      </c>
      <c r="U631" s="130">
        <v>8</v>
      </c>
      <c r="V631" s="130">
        <v>0</v>
      </c>
      <c r="X631" s="17"/>
      <c r="Y631" s="17"/>
    </row>
    <row r="632" spans="1:25" ht="16.2" thickBot="1" x14ac:dyDescent="0.35">
      <c r="A632" s="116" t="s">
        <v>288</v>
      </c>
      <c r="B632" s="130">
        <v>272</v>
      </c>
      <c r="C632" s="143">
        <f t="shared" si="71"/>
        <v>0.19393109742185718</v>
      </c>
      <c r="D632" s="130"/>
      <c r="E632" s="130">
        <v>5</v>
      </c>
      <c r="F632" s="130">
        <v>2</v>
      </c>
      <c r="G632" s="130">
        <v>19</v>
      </c>
      <c r="H632" s="130">
        <v>26</v>
      </c>
      <c r="I632" s="130">
        <v>62</v>
      </c>
      <c r="J632" s="130">
        <v>5</v>
      </c>
      <c r="K632" s="130">
        <v>8</v>
      </c>
      <c r="L632" s="130">
        <v>11</v>
      </c>
      <c r="M632" s="130">
        <v>11</v>
      </c>
      <c r="N632" s="130">
        <v>26</v>
      </c>
      <c r="O632" s="130">
        <v>7</v>
      </c>
      <c r="P632" s="130">
        <v>4</v>
      </c>
      <c r="Q632" s="130">
        <v>18</v>
      </c>
      <c r="R632" s="130">
        <v>19</v>
      </c>
      <c r="S632" s="130">
        <v>24</v>
      </c>
      <c r="T632" s="130">
        <v>10</v>
      </c>
      <c r="U632" s="130">
        <v>5</v>
      </c>
      <c r="V632" s="130">
        <v>10</v>
      </c>
      <c r="X632" s="17"/>
      <c r="Y632" s="17"/>
    </row>
    <row r="633" spans="1:25" ht="16.2" thickBot="1" x14ac:dyDescent="0.35">
      <c r="A633" s="116" t="s">
        <v>320</v>
      </c>
      <c r="B633" s="37">
        <v>1597</v>
      </c>
      <c r="C633" s="143">
        <f t="shared" si="71"/>
        <v>1.1386322153775954</v>
      </c>
      <c r="D633" s="37"/>
      <c r="E633" s="130">
        <v>110</v>
      </c>
      <c r="F633" s="130">
        <v>77</v>
      </c>
      <c r="G633" s="130">
        <v>35</v>
      </c>
      <c r="H633" s="130">
        <v>316</v>
      </c>
      <c r="I633" s="130">
        <v>110</v>
      </c>
      <c r="J633" s="130">
        <v>38</v>
      </c>
      <c r="K633" s="130">
        <v>96</v>
      </c>
      <c r="L633" s="130">
        <v>147</v>
      </c>
      <c r="M633" s="130">
        <v>130</v>
      </c>
      <c r="N633" s="130">
        <v>79</v>
      </c>
      <c r="O633" s="130">
        <v>50</v>
      </c>
      <c r="P633" s="130">
        <v>43</v>
      </c>
      <c r="Q633" s="130">
        <v>98</v>
      </c>
      <c r="R633" s="130">
        <v>75</v>
      </c>
      <c r="S633" s="130">
        <v>61</v>
      </c>
      <c r="T633" s="130">
        <v>49</v>
      </c>
      <c r="U633" s="130">
        <v>40</v>
      </c>
      <c r="V633" s="130">
        <v>43</v>
      </c>
      <c r="X633" s="17"/>
      <c r="Y633" s="17"/>
    </row>
    <row r="634" spans="1:25" ht="16.2" thickBot="1" x14ac:dyDescent="0.35">
      <c r="A634" s="116" t="s">
        <v>321</v>
      </c>
      <c r="B634" s="37">
        <v>1492</v>
      </c>
      <c r="C634" s="143">
        <f t="shared" si="71"/>
        <v>1.063769107916952</v>
      </c>
      <c r="D634" s="37"/>
      <c r="E634" s="130">
        <v>66</v>
      </c>
      <c r="F634" s="130">
        <v>62</v>
      </c>
      <c r="G634" s="130">
        <v>41</v>
      </c>
      <c r="H634" s="130">
        <v>158</v>
      </c>
      <c r="I634" s="130">
        <v>83</v>
      </c>
      <c r="J634" s="130">
        <v>48</v>
      </c>
      <c r="K634" s="130">
        <v>68</v>
      </c>
      <c r="L634" s="130">
        <v>164</v>
      </c>
      <c r="M634" s="130">
        <v>66</v>
      </c>
      <c r="N634" s="130">
        <v>289</v>
      </c>
      <c r="O634" s="130">
        <v>43</v>
      </c>
      <c r="P634" s="130">
        <v>32</v>
      </c>
      <c r="Q634" s="130">
        <v>64</v>
      </c>
      <c r="R634" s="130">
        <v>77</v>
      </c>
      <c r="S634" s="130">
        <v>88</v>
      </c>
      <c r="T634" s="130">
        <v>53</v>
      </c>
      <c r="U634" s="130">
        <v>53</v>
      </c>
      <c r="V634" s="130">
        <v>37</v>
      </c>
      <c r="X634" s="17"/>
      <c r="Y634" s="17"/>
    </row>
    <row r="635" spans="1:25" ht="31.8" thickBot="1" x14ac:dyDescent="0.35">
      <c r="A635" s="116" t="s">
        <v>322</v>
      </c>
      <c r="B635" s="130">
        <v>114</v>
      </c>
      <c r="C635" s="143">
        <f t="shared" si="71"/>
        <v>8.1279945242984264E-2</v>
      </c>
      <c r="D635" s="130"/>
      <c r="E635" s="130">
        <v>7</v>
      </c>
      <c r="F635" s="130">
        <v>0</v>
      </c>
      <c r="G635" s="130">
        <v>4</v>
      </c>
      <c r="H635" s="130">
        <v>13</v>
      </c>
      <c r="I635" s="130">
        <v>3</v>
      </c>
      <c r="J635" s="130">
        <v>0</v>
      </c>
      <c r="K635" s="130">
        <v>2</v>
      </c>
      <c r="L635" s="130">
        <v>15</v>
      </c>
      <c r="M635" s="130">
        <v>4</v>
      </c>
      <c r="N635" s="130">
        <v>6</v>
      </c>
      <c r="O635" s="130">
        <v>4</v>
      </c>
      <c r="P635" s="130">
        <v>3</v>
      </c>
      <c r="Q635" s="130">
        <v>8</v>
      </c>
      <c r="R635" s="130">
        <v>12</v>
      </c>
      <c r="S635" s="130">
        <v>5</v>
      </c>
      <c r="T635" s="130">
        <v>21</v>
      </c>
      <c r="U635" s="130">
        <v>2</v>
      </c>
      <c r="V635" s="130">
        <v>5</v>
      </c>
      <c r="X635" s="17"/>
      <c r="Y635" s="17"/>
    </row>
    <row r="636" spans="1:25" ht="16.2" thickBot="1" x14ac:dyDescent="0.35">
      <c r="A636" s="115" t="s">
        <v>323</v>
      </c>
      <c r="B636" s="130">
        <v>16</v>
      </c>
      <c r="C636" s="143">
        <f t="shared" si="71"/>
        <v>1.1407711613050422E-2</v>
      </c>
      <c r="D636" s="130"/>
      <c r="E636" s="130">
        <v>0</v>
      </c>
      <c r="F636" s="130">
        <v>0</v>
      </c>
      <c r="G636" s="130">
        <v>0</v>
      </c>
      <c r="H636" s="130">
        <v>6</v>
      </c>
      <c r="I636" s="130">
        <v>0</v>
      </c>
      <c r="J636" s="130">
        <v>0</v>
      </c>
      <c r="K636" s="130">
        <v>0</v>
      </c>
      <c r="L636" s="130">
        <v>0</v>
      </c>
      <c r="M636" s="130">
        <v>1</v>
      </c>
      <c r="N636" s="130">
        <v>5</v>
      </c>
      <c r="O636" s="130">
        <v>0</v>
      </c>
      <c r="P636" s="130">
        <v>0</v>
      </c>
      <c r="Q636" s="130">
        <v>1</v>
      </c>
      <c r="R636" s="130">
        <v>0</v>
      </c>
      <c r="S636" s="130">
        <v>0</v>
      </c>
      <c r="T636" s="130">
        <v>0</v>
      </c>
      <c r="U636" s="130">
        <v>3</v>
      </c>
      <c r="V636" s="130">
        <v>0</v>
      </c>
      <c r="X636" s="17"/>
      <c r="Y636" s="17"/>
    </row>
    <row r="637" spans="1:25" ht="16.2" thickBot="1" x14ac:dyDescent="0.35">
      <c r="A637" s="115" t="s">
        <v>324</v>
      </c>
      <c r="B637" s="130">
        <v>0</v>
      </c>
      <c r="C637" s="143">
        <f t="shared" si="71"/>
        <v>0</v>
      </c>
      <c r="D637" s="130"/>
      <c r="E637" s="130">
        <v>0</v>
      </c>
      <c r="F637" s="130">
        <v>0</v>
      </c>
      <c r="G637" s="130">
        <v>0</v>
      </c>
      <c r="H637" s="130">
        <v>0</v>
      </c>
      <c r="I637" s="130">
        <v>0</v>
      </c>
      <c r="J637" s="130">
        <v>0</v>
      </c>
      <c r="K637" s="130">
        <v>0</v>
      </c>
      <c r="L637" s="130">
        <v>0</v>
      </c>
      <c r="M637" s="130">
        <v>0</v>
      </c>
      <c r="N637" s="130">
        <v>0</v>
      </c>
      <c r="O637" s="130">
        <v>0</v>
      </c>
      <c r="P637" s="130">
        <v>0</v>
      </c>
      <c r="Q637" s="130">
        <v>0</v>
      </c>
      <c r="R637" s="130">
        <v>0</v>
      </c>
      <c r="S637" s="130">
        <v>0</v>
      </c>
      <c r="T637" s="130">
        <v>0</v>
      </c>
      <c r="U637" s="130">
        <v>0</v>
      </c>
      <c r="V637" s="130">
        <v>0</v>
      </c>
      <c r="X637" s="17"/>
      <c r="Y637" s="17"/>
    </row>
    <row r="638" spans="1:25" ht="16.2" thickBot="1" x14ac:dyDescent="0.35">
      <c r="A638" s="120" t="s">
        <v>294</v>
      </c>
      <c r="B638" s="88">
        <v>6</v>
      </c>
      <c r="C638" s="144">
        <f t="shared" si="71"/>
        <v>4.2778918548939081E-3</v>
      </c>
      <c r="D638" s="88"/>
      <c r="E638" s="88">
        <v>1</v>
      </c>
      <c r="F638" s="88">
        <v>0</v>
      </c>
      <c r="G638" s="88">
        <v>0</v>
      </c>
      <c r="H638" s="88">
        <v>0</v>
      </c>
      <c r="I638" s="88">
        <v>0</v>
      </c>
      <c r="J638" s="88">
        <v>1</v>
      </c>
      <c r="K638" s="88">
        <v>1</v>
      </c>
      <c r="L638" s="88">
        <v>0</v>
      </c>
      <c r="M638" s="88">
        <v>1</v>
      </c>
      <c r="N638" s="88">
        <v>0</v>
      </c>
      <c r="O638" s="88">
        <v>2</v>
      </c>
      <c r="P638" s="88">
        <v>0</v>
      </c>
      <c r="Q638" s="88">
        <v>0</v>
      </c>
      <c r="R638" s="88">
        <v>0</v>
      </c>
      <c r="S638" s="88">
        <v>0</v>
      </c>
      <c r="T638" s="88">
        <v>0</v>
      </c>
      <c r="U638" s="88">
        <v>0</v>
      </c>
      <c r="V638" s="88">
        <v>0</v>
      </c>
      <c r="X638" s="17"/>
      <c r="Y638" s="17"/>
    </row>
    <row r="641" spans="1:40" ht="14.25" customHeight="1" x14ac:dyDescent="0.3">
      <c r="A641" s="76" t="s">
        <v>290</v>
      </c>
    </row>
    <row r="642" spans="1:40" ht="14.25" customHeight="1" x14ac:dyDescent="0.3">
      <c r="A642" s="695" t="s">
        <v>279</v>
      </c>
      <c r="B642" s="721" t="s">
        <v>91</v>
      </c>
      <c r="C642" s="722"/>
      <c r="D642" s="53"/>
      <c r="E642" s="723" t="s">
        <v>3</v>
      </c>
      <c r="F642" s="724"/>
      <c r="G642" s="724"/>
      <c r="H642" s="724"/>
      <c r="I642" s="724"/>
      <c r="J642" s="724"/>
      <c r="K642" s="724"/>
      <c r="L642" s="724"/>
      <c r="M642" s="724"/>
      <c r="N642" s="724"/>
      <c r="O642" s="724"/>
      <c r="P642" s="724"/>
      <c r="Q642" s="724"/>
      <c r="R642" s="724"/>
      <c r="S642" s="724"/>
      <c r="T642" s="724"/>
      <c r="U642" s="724"/>
      <c r="V642" s="724"/>
      <c r="W642" s="724"/>
      <c r="X642" s="724"/>
      <c r="Y642" s="724"/>
      <c r="Z642" s="724"/>
      <c r="AA642" s="724"/>
      <c r="AB642" s="724"/>
      <c r="AC642" s="724"/>
      <c r="AD642" s="724"/>
      <c r="AE642" s="724"/>
      <c r="AF642" s="724"/>
      <c r="AG642" s="724"/>
      <c r="AH642" s="724"/>
      <c r="AI642" s="724"/>
      <c r="AJ642" s="724"/>
      <c r="AK642" s="725"/>
      <c r="AL642" s="69"/>
    </row>
    <row r="643" spans="1:40" s="553" customFormat="1" ht="67.2" customHeight="1" x14ac:dyDescent="0.3">
      <c r="A643" s="696"/>
      <c r="B643" s="108" t="s">
        <v>4</v>
      </c>
      <c r="C643" s="109" t="s">
        <v>5</v>
      </c>
      <c r="D643" s="56"/>
      <c r="E643" s="730" t="s">
        <v>92</v>
      </c>
      <c r="F643" s="562" t="s">
        <v>93</v>
      </c>
      <c r="G643" s="15" t="s">
        <v>94</v>
      </c>
      <c r="H643" s="15" t="s">
        <v>95</v>
      </c>
      <c r="I643" s="15" t="s">
        <v>96</v>
      </c>
      <c r="J643" s="562" t="s">
        <v>97</v>
      </c>
      <c r="K643" s="15" t="s">
        <v>98</v>
      </c>
      <c r="L643" s="15" t="s">
        <v>99</v>
      </c>
      <c r="M643" s="15" t="s">
        <v>100</v>
      </c>
      <c r="N643" s="562" t="s">
        <v>101</v>
      </c>
      <c r="O643" s="15" t="s">
        <v>102</v>
      </c>
      <c r="P643" s="562" t="s">
        <v>103</v>
      </c>
      <c r="Q643" s="15" t="s">
        <v>104</v>
      </c>
      <c r="R643" s="15" t="s">
        <v>105</v>
      </c>
      <c r="S643" s="15" t="s">
        <v>417</v>
      </c>
      <c r="T643" s="562" t="s">
        <v>106</v>
      </c>
      <c r="U643" s="15" t="s">
        <v>107</v>
      </c>
      <c r="V643" s="15" t="s">
        <v>108</v>
      </c>
      <c r="W643" s="15" t="s">
        <v>109</v>
      </c>
      <c r="X643" s="15" t="s">
        <v>110</v>
      </c>
      <c r="Y643" s="15" t="s">
        <v>111</v>
      </c>
      <c r="Z643" s="15" t="s">
        <v>112</v>
      </c>
      <c r="AA643" s="15" t="s">
        <v>113</v>
      </c>
      <c r="AB643" s="562" t="s">
        <v>114</v>
      </c>
      <c r="AC643" s="562" t="s">
        <v>115</v>
      </c>
      <c r="AD643" s="15" t="s">
        <v>116</v>
      </c>
      <c r="AE643" s="15" t="s">
        <v>117</v>
      </c>
      <c r="AF643" s="15" t="s">
        <v>118</v>
      </c>
      <c r="AG643" s="15" t="s">
        <v>119</v>
      </c>
      <c r="AH643" s="562" t="s">
        <v>120</v>
      </c>
      <c r="AI643" s="15" t="s">
        <v>121</v>
      </c>
      <c r="AJ643" s="15" t="s">
        <v>122</v>
      </c>
      <c r="AK643" s="731" t="s">
        <v>123</v>
      </c>
      <c r="AL643" s="51"/>
    </row>
    <row r="644" spans="1:40" ht="14.25" customHeight="1" x14ac:dyDescent="0.3">
      <c r="A644" s="110" t="s">
        <v>14</v>
      </c>
      <c r="B644" s="111"/>
      <c r="C644" s="111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W644" s="122"/>
      <c r="X644" s="122"/>
      <c r="Y644" s="122"/>
      <c r="Z644" s="122"/>
      <c r="AA644" s="122"/>
      <c r="AB644" s="122"/>
      <c r="AC644" s="122"/>
      <c r="AD644" s="122"/>
      <c r="AE644" s="122"/>
      <c r="AF644" s="122"/>
      <c r="AG644" s="122"/>
      <c r="AH644" s="122"/>
      <c r="AI644" s="122"/>
      <c r="AJ644" s="122"/>
      <c r="AK644" s="122"/>
      <c r="AL644" s="122"/>
    </row>
    <row r="645" spans="1:40" ht="14.25" customHeight="1" thickBot="1" x14ac:dyDescent="0.35">
      <c r="A645" s="112" t="s">
        <v>15</v>
      </c>
      <c r="B645" s="111"/>
      <c r="C645" s="111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W645" s="122"/>
      <c r="X645" s="122"/>
      <c r="Y645" s="122"/>
      <c r="Z645" s="122"/>
      <c r="AA645" s="122"/>
      <c r="AB645" s="122"/>
      <c r="AC645" s="122"/>
      <c r="AD645" s="122"/>
      <c r="AE645" s="122"/>
      <c r="AF645" s="122"/>
      <c r="AG645" s="122"/>
      <c r="AH645" s="122"/>
      <c r="AI645" s="122"/>
      <c r="AJ645" s="122"/>
      <c r="AK645" s="122"/>
      <c r="AL645" s="122"/>
    </row>
    <row r="646" spans="1:40" s="68" customFormat="1" ht="14.25" customHeight="1" thickBot="1" x14ac:dyDescent="0.35">
      <c r="A646" s="112" t="s">
        <v>20</v>
      </c>
      <c r="B646" s="138">
        <v>914348</v>
      </c>
      <c r="C646" s="155">
        <f>B646/$B$646%</f>
        <v>100</v>
      </c>
      <c r="D646" s="138"/>
      <c r="E646" s="138">
        <v>11941</v>
      </c>
      <c r="F646" s="138">
        <v>25707</v>
      </c>
      <c r="G646" s="138">
        <v>17863</v>
      </c>
      <c r="H646" s="138">
        <v>24633</v>
      </c>
      <c r="I646" s="138">
        <v>37666</v>
      </c>
      <c r="J646" s="138">
        <v>28597</v>
      </c>
      <c r="K646" s="138">
        <v>27668</v>
      </c>
      <c r="L646" s="138">
        <v>43530</v>
      </c>
      <c r="M646" s="138">
        <v>25628</v>
      </c>
      <c r="N646" s="138">
        <v>37161</v>
      </c>
      <c r="O646" s="138">
        <v>16679</v>
      </c>
      <c r="P646" s="138">
        <v>39007</v>
      </c>
      <c r="Q646" s="138">
        <v>32380</v>
      </c>
      <c r="R646" s="138">
        <v>39322</v>
      </c>
      <c r="S646" s="138">
        <v>30940</v>
      </c>
      <c r="T646" s="138">
        <v>23901</v>
      </c>
      <c r="U646" s="138">
        <v>24829</v>
      </c>
      <c r="V646" s="138">
        <v>28554</v>
      </c>
      <c r="W646" s="138">
        <v>37398</v>
      </c>
      <c r="X646" s="138">
        <v>25152</v>
      </c>
      <c r="Y646" s="138">
        <v>17571</v>
      </c>
      <c r="Z646" s="138">
        <v>18699</v>
      </c>
      <c r="AA646" s="138">
        <v>16366</v>
      </c>
      <c r="AB646" s="138">
        <v>37486</v>
      </c>
      <c r="AC646" s="138">
        <v>39597</v>
      </c>
      <c r="AD646" s="138">
        <v>34855</v>
      </c>
      <c r="AE646" s="138">
        <v>20178</v>
      </c>
      <c r="AF646" s="138">
        <v>16565</v>
      </c>
      <c r="AG646" s="138">
        <v>26977</v>
      </c>
      <c r="AH646" s="138">
        <v>44169</v>
      </c>
      <c r="AI646" s="138">
        <v>27324</v>
      </c>
      <c r="AJ646" s="138">
        <v>19694</v>
      </c>
      <c r="AK646" s="138">
        <v>16311</v>
      </c>
      <c r="AM646" s="17"/>
      <c r="AN646" s="17"/>
    </row>
    <row r="647" spans="1:40" ht="14.25" customHeight="1" thickBot="1" x14ac:dyDescent="0.35">
      <c r="A647" s="115" t="s">
        <v>281</v>
      </c>
      <c r="B647" s="37">
        <v>55256</v>
      </c>
      <c r="C647" s="143">
        <f t="shared" ref="C647:C660" si="72">B647/$B$646%</f>
        <v>6.0432133060935227</v>
      </c>
      <c r="D647" s="37"/>
      <c r="E647" s="130">
        <v>683</v>
      </c>
      <c r="F647" s="37">
        <v>1202</v>
      </c>
      <c r="G647" s="37">
        <v>1234</v>
      </c>
      <c r="H647" s="37">
        <v>1724</v>
      </c>
      <c r="I647" s="37">
        <v>2508</v>
      </c>
      <c r="J647" s="37">
        <v>2153</v>
      </c>
      <c r="K647" s="37">
        <v>2185</v>
      </c>
      <c r="L647" s="37">
        <v>2368</v>
      </c>
      <c r="M647" s="37">
        <v>1196</v>
      </c>
      <c r="N647" s="37">
        <v>1552</v>
      </c>
      <c r="O647" s="130">
        <v>966</v>
      </c>
      <c r="P647" s="37">
        <v>1614</v>
      </c>
      <c r="Q647" s="37">
        <v>1182</v>
      </c>
      <c r="R647" s="37">
        <v>2629</v>
      </c>
      <c r="S647" s="37">
        <v>1686</v>
      </c>
      <c r="T647" s="37">
        <v>1395</v>
      </c>
      <c r="U647" s="37">
        <v>1303</v>
      </c>
      <c r="V647" s="37">
        <v>2266</v>
      </c>
      <c r="W647" s="37">
        <v>2077</v>
      </c>
      <c r="X647" s="37">
        <v>1755</v>
      </c>
      <c r="Y647" s="37">
        <v>1301</v>
      </c>
      <c r="Z647" s="37">
        <v>1323</v>
      </c>
      <c r="AA647" s="37">
        <v>1151</v>
      </c>
      <c r="AB647" s="37">
        <v>2277</v>
      </c>
      <c r="AC647" s="37">
        <v>1734</v>
      </c>
      <c r="AD647" s="37">
        <v>2252</v>
      </c>
      <c r="AE647" s="37">
        <v>1572</v>
      </c>
      <c r="AF647" s="37">
        <v>1211</v>
      </c>
      <c r="AG647" s="37">
        <v>1686</v>
      </c>
      <c r="AH647" s="37">
        <v>3002</v>
      </c>
      <c r="AI647" s="37">
        <v>1513</v>
      </c>
      <c r="AJ647" s="37">
        <v>1384</v>
      </c>
      <c r="AK647" s="37">
        <v>1172</v>
      </c>
      <c r="AM647" s="17"/>
      <c r="AN647" s="17"/>
    </row>
    <row r="648" spans="1:40" ht="14.25" customHeight="1" thickBot="1" x14ac:dyDescent="0.35">
      <c r="A648" s="115" t="s">
        <v>282</v>
      </c>
      <c r="B648" s="37">
        <v>437107</v>
      </c>
      <c r="C648" s="143">
        <f t="shared" si="72"/>
        <v>47.805321387480483</v>
      </c>
      <c r="D648" s="37"/>
      <c r="E648" s="37">
        <v>5439</v>
      </c>
      <c r="F648" s="37">
        <v>10929</v>
      </c>
      <c r="G648" s="37">
        <v>9189</v>
      </c>
      <c r="H648" s="37">
        <v>12259</v>
      </c>
      <c r="I648" s="37">
        <v>19253</v>
      </c>
      <c r="J648" s="37">
        <v>15576</v>
      </c>
      <c r="K648" s="37">
        <v>15337</v>
      </c>
      <c r="L648" s="37">
        <v>22334</v>
      </c>
      <c r="M648" s="37">
        <v>10424</v>
      </c>
      <c r="N648" s="37">
        <v>14238</v>
      </c>
      <c r="O648" s="37">
        <v>7742</v>
      </c>
      <c r="P648" s="37">
        <v>15194</v>
      </c>
      <c r="Q648" s="37">
        <v>11985</v>
      </c>
      <c r="R648" s="37">
        <v>19432</v>
      </c>
      <c r="S648" s="37">
        <v>12972</v>
      </c>
      <c r="T648" s="37">
        <v>10507</v>
      </c>
      <c r="U648" s="37">
        <v>11627</v>
      </c>
      <c r="V648" s="37">
        <v>15256</v>
      </c>
      <c r="W648" s="37">
        <v>19330</v>
      </c>
      <c r="X648" s="37">
        <v>12997</v>
      </c>
      <c r="Y648" s="37">
        <v>9686</v>
      </c>
      <c r="Z648" s="37">
        <v>10280</v>
      </c>
      <c r="AA648" s="37">
        <v>7952</v>
      </c>
      <c r="AB648" s="37">
        <v>18831</v>
      </c>
      <c r="AC648" s="37">
        <v>16765</v>
      </c>
      <c r="AD648" s="37">
        <v>15075</v>
      </c>
      <c r="AE648" s="37">
        <v>11128</v>
      </c>
      <c r="AF648" s="37">
        <v>8720</v>
      </c>
      <c r="AG648" s="37">
        <v>12276</v>
      </c>
      <c r="AH648" s="37">
        <v>23305</v>
      </c>
      <c r="AI648" s="37">
        <v>11559</v>
      </c>
      <c r="AJ648" s="37">
        <v>10768</v>
      </c>
      <c r="AK648" s="37">
        <v>8742</v>
      </c>
      <c r="AM648" s="17"/>
      <c r="AN648" s="17"/>
    </row>
    <row r="649" spans="1:40" ht="14.25" customHeight="1" thickBot="1" x14ac:dyDescent="0.35">
      <c r="A649" s="115" t="s">
        <v>283</v>
      </c>
      <c r="B649" s="37">
        <v>208876</v>
      </c>
      <c r="C649" s="143">
        <f t="shared" si="72"/>
        <v>22.844256235043989</v>
      </c>
      <c r="D649" s="37"/>
      <c r="E649" s="37">
        <v>2634</v>
      </c>
      <c r="F649" s="37">
        <v>5329</v>
      </c>
      <c r="G649" s="37">
        <v>4346</v>
      </c>
      <c r="H649" s="37">
        <v>6252</v>
      </c>
      <c r="I649" s="37">
        <v>8691</v>
      </c>
      <c r="J649" s="37">
        <v>6858</v>
      </c>
      <c r="K649" s="37">
        <v>6835</v>
      </c>
      <c r="L649" s="37">
        <v>10682</v>
      </c>
      <c r="M649" s="37">
        <v>5304</v>
      </c>
      <c r="N649" s="37">
        <v>7917</v>
      </c>
      <c r="O649" s="37">
        <v>3895</v>
      </c>
      <c r="P649" s="37">
        <v>7905</v>
      </c>
      <c r="Q649" s="37">
        <v>6000</v>
      </c>
      <c r="R649" s="37">
        <v>9233</v>
      </c>
      <c r="S649" s="37">
        <v>6511</v>
      </c>
      <c r="T649" s="37">
        <v>4961</v>
      </c>
      <c r="U649" s="37">
        <v>5571</v>
      </c>
      <c r="V649" s="37">
        <v>6975</v>
      </c>
      <c r="W649" s="37">
        <v>9607</v>
      </c>
      <c r="X649" s="37">
        <v>6042</v>
      </c>
      <c r="Y649" s="37">
        <v>4182</v>
      </c>
      <c r="Z649" s="37">
        <v>4526</v>
      </c>
      <c r="AA649" s="37">
        <v>3663</v>
      </c>
      <c r="AB649" s="37">
        <v>9589</v>
      </c>
      <c r="AC649" s="37">
        <v>8654</v>
      </c>
      <c r="AD649" s="37">
        <v>8025</v>
      </c>
      <c r="AE649" s="37">
        <v>4998</v>
      </c>
      <c r="AF649" s="37">
        <v>3801</v>
      </c>
      <c r="AG649" s="37">
        <v>5564</v>
      </c>
      <c r="AH649" s="37">
        <v>10207</v>
      </c>
      <c r="AI649" s="37">
        <v>5299</v>
      </c>
      <c r="AJ649" s="37">
        <v>4987</v>
      </c>
      <c r="AK649" s="37">
        <v>3833</v>
      </c>
      <c r="AM649" s="17"/>
      <c r="AN649" s="17"/>
    </row>
    <row r="650" spans="1:40" ht="14.25" customHeight="1" thickBot="1" x14ac:dyDescent="0.35">
      <c r="A650" s="115" t="s">
        <v>285</v>
      </c>
      <c r="B650" s="37">
        <v>169463</v>
      </c>
      <c r="C650" s="143">
        <f t="shared" si="72"/>
        <v>18.533753013075984</v>
      </c>
      <c r="D650" s="37"/>
      <c r="E650" s="37">
        <v>2804</v>
      </c>
      <c r="F650" s="37">
        <v>6412</v>
      </c>
      <c r="G650" s="37">
        <v>2575</v>
      </c>
      <c r="H650" s="37">
        <v>3750</v>
      </c>
      <c r="I650" s="37">
        <v>6054</v>
      </c>
      <c r="J650" s="37">
        <v>3444</v>
      </c>
      <c r="K650" s="37">
        <v>2772</v>
      </c>
      <c r="L650" s="37">
        <v>6379</v>
      </c>
      <c r="M650" s="37">
        <v>7400</v>
      </c>
      <c r="N650" s="37">
        <v>10904</v>
      </c>
      <c r="O650" s="37">
        <v>3506</v>
      </c>
      <c r="P650" s="37">
        <v>7865</v>
      </c>
      <c r="Q650" s="37">
        <v>10350</v>
      </c>
      <c r="R650" s="37">
        <v>6937</v>
      </c>
      <c r="S650" s="37">
        <v>7626</v>
      </c>
      <c r="T650" s="37">
        <v>5482</v>
      </c>
      <c r="U650" s="37">
        <v>4778</v>
      </c>
      <c r="V650" s="37">
        <v>3424</v>
      </c>
      <c r="W650" s="37">
        <v>5177</v>
      </c>
      <c r="X650" s="37">
        <v>2902</v>
      </c>
      <c r="Y650" s="37">
        <v>2004</v>
      </c>
      <c r="Z650" s="37">
        <v>2165</v>
      </c>
      <c r="AA650" s="37">
        <v>3089</v>
      </c>
      <c r="AB650" s="37">
        <v>5111</v>
      </c>
      <c r="AC650" s="37">
        <v>10655</v>
      </c>
      <c r="AD650" s="37">
        <v>8124</v>
      </c>
      <c r="AE650" s="37">
        <v>2014</v>
      </c>
      <c r="AF650" s="37">
        <v>2361</v>
      </c>
      <c r="AG650" s="37">
        <v>6280</v>
      </c>
      <c r="AH650" s="37">
        <v>6110</v>
      </c>
      <c r="AI650" s="37">
        <v>7358</v>
      </c>
      <c r="AJ650" s="37">
        <v>1927</v>
      </c>
      <c r="AK650" s="37">
        <v>1724</v>
      </c>
      <c r="AM650" s="17"/>
      <c r="AN650" s="17"/>
    </row>
    <row r="651" spans="1:40" ht="14.25" customHeight="1" thickBot="1" x14ac:dyDescent="0.35">
      <c r="A651" s="115" t="s">
        <v>286</v>
      </c>
      <c r="B651" s="37">
        <v>1937</v>
      </c>
      <c r="C651" s="143">
        <f t="shared" si="72"/>
        <v>0.21184494306325383</v>
      </c>
      <c r="D651" s="37"/>
      <c r="E651" s="130">
        <v>11</v>
      </c>
      <c r="F651" s="130">
        <v>16</v>
      </c>
      <c r="G651" s="130">
        <v>27</v>
      </c>
      <c r="H651" s="130">
        <v>40</v>
      </c>
      <c r="I651" s="130">
        <v>66</v>
      </c>
      <c r="J651" s="130">
        <v>7</v>
      </c>
      <c r="K651" s="130">
        <v>16</v>
      </c>
      <c r="L651" s="130">
        <v>37</v>
      </c>
      <c r="M651" s="130">
        <v>58</v>
      </c>
      <c r="N651" s="130">
        <v>258</v>
      </c>
      <c r="O651" s="130">
        <v>25</v>
      </c>
      <c r="P651" s="130">
        <v>237</v>
      </c>
      <c r="Q651" s="130">
        <v>23</v>
      </c>
      <c r="R651" s="130">
        <v>44</v>
      </c>
      <c r="S651" s="130">
        <v>58</v>
      </c>
      <c r="T651" s="130">
        <v>200</v>
      </c>
      <c r="U651" s="130">
        <v>52</v>
      </c>
      <c r="V651" s="130">
        <v>15</v>
      </c>
      <c r="W651" s="130">
        <v>45</v>
      </c>
      <c r="X651" s="130">
        <v>161</v>
      </c>
      <c r="Y651" s="130">
        <v>4</v>
      </c>
      <c r="Z651" s="130">
        <v>7</v>
      </c>
      <c r="AA651" s="130">
        <v>7</v>
      </c>
      <c r="AB651" s="130">
        <v>82</v>
      </c>
      <c r="AC651" s="130">
        <v>45</v>
      </c>
      <c r="AD651" s="130">
        <v>29</v>
      </c>
      <c r="AE651" s="130">
        <v>49</v>
      </c>
      <c r="AF651" s="130">
        <v>13</v>
      </c>
      <c r="AG651" s="130">
        <v>21</v>
      </c>
      <c r="AH651" s="130">
        <v>158</v>
      </c>
      <c r="AI651" s="130">
        <v>37</v>
      </c>
      <c r="AJ651" s="130">
        <v>76</v>
      </c>
      <c r="AK651" s="130">
        <v>13</v>
      </c>
      <c r="AM651" s="17"/>
      <c r="AN651" s="17"/>
    </row>
    <row r="652" spans="1:40" ht="14.25" customHeight="1" thickBot="1" x14ac:dyDescent="0.35">
      <c r="A652" s="116" t="s">
        <v>319</v>
      </c>
      <c r="B652" s="37">
        <v>4829</v>
      </c>
      <c r="C652" s="143">
        <f t="shared" si="72"/>
        <v>0.52813589574210262</v>
      </c>
      <c r="D652" s="37"/>
      <c r="E652" s="130">
        <v>14</v>
      </c>
      <c r="F652" s="130">
        <v>20</v>
      </c>
      <c r="G652" s="130">
        <v>14</v>
      </c>
      <c r="H652" s="130">
        <v>16</v>
      </c>
      <c r="I652" s="130">
        <v>76</v>
      </c>
      <c r="J652" s="130">
        <v>11</v>
      </c>
      <c r="K652" s="130">
        <v>18</v>
      </c>
      <c r="L652" s="130">
        <v>75</v>
      </c>
      <c r="M652" s="130">
        <v>64</v>
      </c>
      <c r="N652" s="130">
        <v>61</v>
      </c>
      <c r="O652" s="130">
        <v>206</v>
      </c>
      <c r="P652" s="130">
        <v>97</v>
      </c>
      <c r="Q652" s="130">
        <v>811</v>
      </c>
      <c r="R652" s="130">
        <v>109</v>
      </c>
      <c r="S652" s="130">
        <v>766</v>
      </c>
      <c r="T652" s="130">
        <v>174</v>
      </c>
      <c r="U652" s="130">
        <v>759</v>
      </c>
      <c r="V652" s="130">
        <v>17</v>
      </c>
      <c r="W652" s="130">
        <v>36</v>
      </c>
      <c r="X652" s="130">
        <v>21</v>
      </c>
      <c r="Y652" s="130">
        <v>43</v>
      </c>
      <c r="Z652" s="130">
        <v>10</v>
      </c>
      <c r="AA652" s="130">
        <v>8</v>
      </c>
      <c r="AB652" s="130">
        <v>57</v>
      </c>
      <c r="AC652" s="130">
        <v>229</v>
      </c>
      <c r="AD652" s="130">
        <v>186</v>
      </c>
      <c r="AE652" s="130">
        <v>4</v>
      </c>
      <c r="AF652" s="130">
        <v>6</v>
      </c>
      <c r="AG652" s="130">
        <v>47</v>
      </c>
      <c r="AH652" s="130">
        <v>99</v>
      </c>
      <c r="AI652" s="130">
        <v>409</v>
      </c>
      <c r="AJ652" s="130">
        <v>23</v>
      </c>
      <c r="AK652" s="130">
        <v>343</v>
      </c>
      <c r="AM652" s="17"/>
      <c r="AN652" s="17"/>
    </row>
    <row r="653" spans="1:40" ht="14.25" customHeight="1" thickBot="1" x14ac:dyDescent="0.35">
      <c r="A653" s="115" t="s">
        <v>287</v>
      </c>
      <c r="B653" s="130">
        <v>741</v>
      </c>
      <c r="C653" s="143">
        <f t="shared" si="72"/>
        <v>8.1041354057754825E-2</v>
      </c>
      <c r="D653" s="130"/>
      <c r="E653" s="130">
        <v>2</v>
      </c>
      <c r="F653" s="130">
        <v>149</v>
      </c>
      <c r="G653" s="130">
        <v>5</v>
      </c>
      <c r="H653" s="130">
        <v>2</v>
      </c>
      <c r="I653" s="130">
        <v>15</v>
      </c>
      <c r="J653" s="130">
        <v>9</v>
      </c>
      <c r="K653" s="130">
        <v>18</v>
      </c>
      <c r="L653" s="130">
        <v>28</v>
      </c>
      <c r="M653" s="130">
        <v>10</v>
      </c>
      <c r="N653" s="130">
        <v>11</v>
      </c>
      <c r="O653" s="130">
        <v>2</v>
      </c>
      <c r="P653" s="130">
        <v>42</v>
      </c>
      <c r="Q653" s="130">
        <v>34</v>
      </c>
      <c r="R653" s="130">
        <v>7</v>
      </c>
      <c r="S653" s="130">
        <v>123</v>
      </c>
      <c r="T653" s="130">
        <v>6</v>
      </c>
      <c r="U653" s="130">
        <v>12</v>
      </c>
      <c r="V653" s="130">
        <v>1</v>
      </c>
      <c r="W653" s="130">
        <v>9</v>
      </c>
      <c r="X653" s="130">
        <v>21</v>
      </c>
      <c r="Y653" s="130">
        <v>8</v>
      </c>
      <c r="Z653" s="130">
        <v>1</v>
      </c>
      <c r="AA653" s="130">
        <v>3</v>
      </c>
      <c r="AB653" s="130">
        <v>9</v>
      </c>
      <c r="AC653" s="130">
        <v>154</v>
      </c>
      <c r="AD653" s="130">
        <v>3</v>
      </c>
      <c r="AE653" s="130">
        <v>0</v>
      </c>
      <c r="AF653" s="130">
        <v>5</v>
      </c>
      <c r="AG653" s="130">
        <v>11</v>
      </c>
      <c r="AH653" s="130">
        <v>27</v>
      </c>
      <c r="AI653" s="130">
        <v>10</v>
      </c>
      <c r="AJ653" s="130">
        <v>3</v>
      </c>
      <c r="AK653" s="130">
        <v>1</v>
      </c>
      <c r="AM653" s="17"/>
      <c r="AN653" s="17"/>
    </row>
    <row r="654" spans="1:40" ht="14.25" customHeight="1" thickBot="1" x14ac:dyDescent="0.35">
      <c r="A654" s="116" t="s">
        <v>288</v>
      </c>
      <c r="B654" s="37">
        <v>3393</v>
      </c>
      <c r="C654" s="143">
        <f t="shared" si="72"/>
        <v>0.37108409489603522</v>
      </c>
      <c r="D654" s="37"/>
      <c r="E654" s="130">
        <v>19</v>
      </c>
      <c r="F654" s="130">
        <v>348</v>
      </c>
      <c r="G654" s="130">
        <v>42</v>
      </c>
      <c r="H654" s="130">
        <v>114</v>
      </c>
      <c r="I654" s="130">
        <v>72</v>
      </c>
      <c r="J654" s="130">
        <v>42</v>
      </c>
      <c r="K654" s="130">
        <v>57</v>
      </c>
      <c r="L654" s="130">
        <v>113</v>
      </c>
      <c r="M654" s="130">
        <v>28</v>
      </c>
      <c r="N654" s="130">
        <v>84</v>
      </c>
      <c r="O654" s="130">
        <v>14</v>
      </c>
      <c r="P654" s="130">
        <v>578</v>
      </c>
      <c r="Q654" s="130">
        <v>147</v>
      </c>
      <c r="R654" s="130">
        <v>90</v>
      </c>
      <c r="S654" s="130">
        <v>177</v>
      </c>
      <c r="T654" s="130">
        <v>27</v>
      </c>
      <c r="U654" s="130">
        <v>74</v>
      </c>
      <c r="V654" s="130">
        <v>35</v>
      </c>
      <c r="W654" s="130">
        <v>64</v>
      </c>
      <c r="X654" s="130">
        <v>280</v>
      </c>
      <c r="Y654" s="130">
        <v>24</v>
      </c>
      <c r="Z654" s="130">
        <v>21</v>
      </c>
      <c r="AA654" s="130">
        <v>43</v>
      </c>
      <c r="AB654" s="130">
        <v>108</v>
      </c>
      <c r="AC654" s="130">
        <v>108</v>
      </c>
      <c r="AD654" s="130">
        <v>96</v>
      </c>
      <c r="AE654" s="130">
        <v>25</v>
      </c>
      <c r="AF654" s="130">
        <v>15</v>
      </c>
      <c r="AG654" s="130">
        <v>330</v>
      </c>
      <c r="AH654" s="130">
        <v>166</v>
      </c>
      <c r="AI654" s="130">
        <v>34</v>
      </c>
      <c r="AJ654" s="130">
        <v>9</v>
      </c>
      <c r="AK654" s="130">
        <v>9</v>
      </c>
      <c r="AM654" s="17"/>
      <c r="AN654" s="17"/>
    </row>
    <row r="655" spans="1:40" ht="14.25" customHeight="1" thickBot="1" x14ac:dyDescent="0.35">
      <c r="A655" s="116" t="s">
        <v>320</v>
      </c>
      <c r="B655" s="37">
        <v>12929</v>
      </c>
      <c r="C655" s="143">
        <f t="shared" si="72"/>
        <v>1.4140130453612849</v>
      </c>
      <c r="D655" s="37"/>
      <c r="E655" s="130">
        <v>91</v>
      </c>
      <c r="F655" s="130">
        <v>306</v>
      </c>
      <c r="G655" s="130">
        <v>176</v>
      </c>
      <c r="H655" s="130">
        <v>233</v>
      </c>
      <c r="I655" s="130">
        <v>379</v>
      </c>
      <c r="J655" s="130">
        <v>233</v>
      </c>
      <c r="K655" s="130">
        <v>272</v>
      </c>
      <c r="L655" s="130">
        <v>439</v>
      </c>
      <c r="M655" s="130">
        <v>268</v>
      </c>
      <c r="N655" s="130">
        <v>499</v>
      </c>
      <c r="O655" s="130">
        <v>110</v>
      </c>
      <c r="P655" s="37">
        <v>3974</v>
      </c>
      <c r="Q655" s="130">
        <v>457</v>
      </c>
      <c r="R655" s="130">
        <v>330</v>
      </c>
      <c r="S655" s="130">
        <v>243</v>
      </c>
      <c r="T655" s="130">
        <v>154</v>
      </c>
      <c r="U655" s="130">
        <v>227</v>
      </c>
      <c r="V655" s="130">
        <v>231</v>
      </c>
      <c r="W655" s="130">
        <v>347</v>
      </c>
      <c r="X655" s="130">
        <v>270</v>
      </c>
      <c r="Y655" s="130">
        <v>146</v>
      </c>
      <c r="Z655" s="130">
        <v>187</v>
      </c>
      <c r="AA655" s="130">
        <v>225</v>
      </c>
      <c r="AB655" s="130">
        <v>444</v>
      </c>
      <c r="AC655" s="130">
        <v>504</v>
      </c>
      <c r="AD655" s="130">
        <v>444</v>
      </c>
      <c r="AE655" s="130">
        <v>200</v>
      </c>
      <c r="AF655" s="130">
        <v>187</v>
      </c>
      <c r="AG655" s="130">
        <v>174</v>
      </c>
      <c r="AH655" s="130">
        <v>373</v>
      </c>
      <c r="AI655" s="130">
        <v>203</v>
      </c>
      <c r="AJ655" s="130">
        <v>291</v>
      </c>
      <c r="AK655" s="130">
        <v>312</v>
      </c>
      <c r="AM655" s="17"/>
      <c r="AN655" s="17"/>
    </row>
    <row r="656" spans="1:40" ht="16.2" thickBot="1" x14ac:dyDescent="0.35">
      <c r="A656" s="116" t="s">
        <v>321</v>
      </c>
      <c r="B656" s="37">
        <v>17725</v>
      </c>
      <c r="C656" s="143">
        <f t="shared" si="72"/>
        <v>1.9385398119753092</v>
      </c>
      <c r="D656" s="37"/>
      <c r="E656" s="130">
        <v>234</v>
      </c>
      <c r="F656" s="130">
        <v>909</v>
      </c>
      <c r="G656" s="130">
        <v>240</v>
      </c>
      <c r="H656" s="130">
        <v>219</v>
      </c>
      <c r="I656" s="130">
        <v>510</v>
      </c>
      <c r="J656" s="130">
        <v>247</v>
      </c>
      <c r="K656" s="130">
        <v>142</v>
      </c>
      <c r="L656" s="130">
        <v>971</v>
      </c>
      <c r="M656" s="130">
        <v>842</v>
      </c>
      <c r="N656" s="37">
        <v>1500</v>
      </c>
      <c r="O656" s="130">
        <v>203</v>
      </c>
      <c r="P656" s="37">
        <v>1305</v>
      </c>
      <c r="Q656" s="37">
        <v>1269</v>
      </c>
      <c r="R656" s="130">
        <v>481</v>
      </c>
      <c r="S656" s="130">
        <v>644</v>
      </c>
      <c r="T656" s="130">
        <v>964</v>
      </c>
      <c r="U656" s="130">
        <v>400</v>
      </c>
      <c r="V656" s="130">
        <v>303</v>
      </c>
      <c r="W656" s="130">
        <v>669</v>
      </c>
      <c r="X656" s="130">
        <v>386</v>
      </c>
      <c r="Y656" s="130">
        <v>157</v>
      </c>
      <c r="Z656" s="130">
        <v>156</v>
      </c>
      <c r="AA656" s="130">
        <v>189</v>
      </c>
      <c r="AB656" s="130">
        <v>901</v>
      </c>
      <c r="AC656" s="130">
        <v>695</v>
      </c>
      <c r="AD656" s="130">
        <v>590</v>
      </c>
      <c r="AE656" s="130">
        <v>184</v>
      </c>
      <c r="AF656" s="130">
        <v>229</v>
      </c>
      <c r="AG656" s="130">
        <v>297</v>
      </c>
      <c r="AH656" s="130">
        <v>632</v>
      </c>
      <c r="AI656" s="130">
        <v>894</v>
      </c>
      <c r="AJ656" s="130">
        <v>216</v>
      </c>
      <c r="AK656" s="130">
        <v>147</v>
      </c>
      <c r="AM656" s="17"/>
      <c r="AN656" s="17"/>
    </row>
    <row r="657" spans="1:40" ht="31.8" thickBot="1" x14ac:dyDescent="0.35">
      <c r="A657" s="116" t="s">
        <v>322</v>
      </c>
      <c r="B657" s="37">
        <v>1865</v>
      </c>
      <c r="C657" s="143">
        <f t="shared" si="72"/>
        <v>0.20397047951108332</v>
      </c>
      <c r="D657" s="37"/>
      <c r="E657" s="130">
        <v>9</v>
      </c>
      <c r="F657" s="130">
        <v>61</v>
      </c>
      <c r="G657" s="130">
        <v>14</v>
      </c>
      <c r="H657" s="130">
        <v>22</v>
      </c>
      <c r="I657" s="130">
        <v>42</v>
      </c>
      <c r="J657" s="130">
        <v>16</v>
      </c>
      <c r="K657" s="130">
        <v>11</v>
      </c>
      <c r="L657" s="130">
        <v>83</v>
      </c>
      <c r="M657" s="130">
        <v>27</v>
      </c>
      <c r="N657" s="130">
        <v>128</v>
      </c>
      <c r="O657" s="130">
        <v>9</v>
      </c>
      <c r="P657" s="130">
        <v>170</v>
      </c>
      <c r="Q657" s="130">
        <v>102</v>
      </c>
      <c r="R657" s="130">
        <v>26</v>
      </c>
      <c r="S657" s="130">
        <v>122</v>
      </c>
      <c r="T657" s="130">
        <v>24</v>
      </c>
      <c r="U657" s="130">
        <v>17</v>
      </c>
      <c r="V657" s="130">
        <v>31</v>
      </c>
      <c r="W657" s="130">
        <v>27</v>
      </c>
      <c r="X657" s="130">
        <v>315</v>
      </c>
      <c r="Y657" s="130">
        <v>16</v>
      </c>
      <c r="Z657" s="130">
        <v>23</v>
      </c>
      <c r="AA657" s="130">
        <v>33</v>
      </c>
      <c r="AB657" s="130">
        <v>58</v>
      </c>
      <c r="AC657" s="130">
        <v>48</v>
      </c>
      <c r="AD657" s="130">
        <v>23</v>
      </c>
      <c r="AE657" s="130">
        <v>4</v>
      </c>
      <c r="AF657" s="130">
        <v>14</v>
      </c>
      <c r="AG657" s="130">
        <v>289</v>
      </c>
      <c r="AH657" s="130">
        <v>77</v>
      </c>
      <c r="AI657" s="130">
        <v>7</v>
      </c>
      <c r="AJ657" s="130">
        <v>10</v>
      </c>
      <c r="AK657" s="130">
        <v>7</v>
      </c>
      <c r="AM657" s="17"/>
      <c r="AN657" s="17"/>
    </row>
    <row r="658" spans="1:40" ht="16.2" thickBot="1" x14ac:dyDescent="0.35">
      <c r="A658" s="115" t="s">
        <v>323</v>
      </c>
      <c r="B658" s="130">
        <v>138</v>
      </c>
      <c r="C658" s="143">
        <f t="shared" si="72"/>
        <v>1.5092721808326808E-2</v>
      </c>
      <c r="D658" s="130"/>
      <c r="E658" s="130">
        <v>1</v>
      </c>
      <c r="F658" s="130">
        <v>10</v>
      </c>
      <c r="G658" s="130">
        <v>0</v>
      </c>
      <c r="H658" s="130">
        <v>1</v>
      </c>
      <c r="I658" s="130">
        <v>0</v>
      </c>
      <c r="J658" s="130">
        <v>1</v>
      </c>
      <c r="K658" s="130">
        <v>3</v>
      </c>
      <c r="L658" s="130">
        <v>14</v>
      </c>
      <c r="M658" s="130">
        <v>6</v>
      </c>
      <c r="N658" s="130">
        <v>8</v>
      </c>
      <c r="O658" s="130">
        <v>1</v>
      </c>
      <c r="P658" s="130">
        <v>15</v>
      </c>
      <c r="Q658" s="130">
        <v>12</v>
      </c>
      <c r="R658" s="130">
        <v>3</v>
      </c>
      <c r="S658" s="130">
        <v>9</v>
      </c>
      <c r="T658" s="130">
        <v>4</v>
      </c>
      <c r="U658" s="130">
        <v>5</v>
      </c>
      <c r="V658" s="130">
        <v>0</v>
      </c>
      <c r="W658" s="130">
        <v>5</v>
      </c>
      <c r="X658" s="130">
        <v>2</v>
      </c>
      <c r="Y658" s="130">
        <v>0</v>
      </c>
      <c r="Z658" s="130">
        <v>0</v>
      </c>
      <c r="AA658" s="130">
        <v>3</v>
      </c>
      <c r="AB658" s="130">
        <v>18</v>
      </c>
      <c r="AC658" s="130">
        <v>2</v>
      </c>
      <c r="AD658" s="130">
        <v>0</v>
      </c>
      <c r="AE658" s="130">
        <v>0</v>
      </c>
      <c r="AF658" s="130">
        <v>1</v>
      </c>
      <c r="AG658" s="130">
        <v>2</v>
      </c>
      <c r="AH658" s="130">
        <v>9</v>
      </c>
      <c r="AI658" s="130">
        <v>1</v>
      </c>
      <c r="AJ658" s="130">
        <v>0</v>
      </c>
      <c r="AK658" s="130">
        <v>2</v>
      </c>
      <c r="AM658" s="17"/>
      <c r="AN658" s="17"/>
    </row>
    <row r="659" spans="1:40" ht="16.2" thickBot="1" x14ac:dyDescent="0.35">
      <c r="A659" s="115" t="s">
        <v>324</v>
      </c>
      <c r="B659" s="130">
        <v>37</v>
      </c>
      <c r="C659" s="143">
        <f t="shared" si="72"/>
        <v>4.0465993254209555E-3</v>
      </c>
      <c r="D659" s="130"/>
      <c r="E659" s="130">
        <v>0</v>
      </c>
      <c r="F659" s="130">
        <v>1</v>
      </c>
      <c r="G659" s="130">
        <v>0</v>
      </c>
      <c r="H659" s="130">
        <v>1</v>
      </c>
      <c r="I659" s="130">
        <v>0</v>
      </c>
      <c r="J659" s="130">
        <v>0</v>
      </c>
      <c r="K659" s="130">
        <v>2</v>
      </c>
      <c r="L659" s="130">
        <v>0</v>
      </c>
      <c r="M659" s="130">
        <v>0</v>
      </c>
      <c r="N659" s="130">
        <v>1</v>
      </c>
      <c r="O659" s="130">
        <v>0</v>
      </c>
      <c r="P659" s="130">
        <v>6</v>
      </c>
      <c r="Q659" s="130">
        <v>3</v>
      </c>
      <c r="R659" s="130">
        <v>1</v>
      </c>
      <c r="S659" s="130">
        <v>0</v>
      </c>
      <c r="T659" s="130">
        <v>3</v>
      </c>
      <c r="U659" s="130">
        <v>4</v>
      </c>
      <c r="V659" s="130">
        <v>0</v>
      </c>
      <c r="W659" s="130">
        <v>0</v>
      </c>
      <c r="X659" s="130">
        <v>0</v>
      </c>
      <c r="Y659" s="130">
        <v>0</v>
      </c>
      <c r="Z659" s="130">
        <v>0</v>
      </c>
      <c r="AA659" s="130">
        <v>0</v>
      </c>
      <c r="AB659" s="130">
        <v>0</v>
      </c>
      <c r="AC659" s="130">
        <v>1</v>
      </c>
      <c r="AD659" s="130">
        <v>5</v>
      </c>
      <c r="AE659" s="130">
        <v>0</v>
      </c>
      <c r="AF659" s="130">
        <v>0</v>
      </c>
      <c r="AG659" s="130">
        <v>0</v>
      </c>
      <c r="AH659" s="130">
        <v>3</v>
      </c>
      <c r="AI659" s="130">
        <v>0</v>
      </c>
      <c r="AJ659" s="130">
        <v>0</v>
      </c>
      <c r="AK659" s="130">
        <v>6</v>
      </c>
      <c r="AM659" s="17"/>
      <c r="AN659" s="17"/>
    </row>
    <row r="660" spans="1:40" ht="16.2" thickBot="1" x14ac:dyDescent="0.35">
      <c r="A660" s="115" t="s">
        <v>294</v>
      </c>
      <c r="B660" s="130">
        <v>52</v>
      </c>
      <c r="C660" s="143">
        <f t="shared" si="72"/>
        <v>5.6871125654564788E-3</v>
      </c>
      <c r="D660" s="130"/>
      <c r="E660" s="130">
        <v>0</v>
      </c>
      <c r="F660" s="130">
        <v>15</v>
      </c>
      <c r="G660" s="130">
        <v>1</v>
      </c>
      <c r="H660" s="130">
        <v>0</v>
      </c>
      <c r="I660" s="130">
        <v>0</v>
      </c>
      <c r="J660" s="130">
        <v>0</v>
      </c>
      <c r="K660" s="130">
        <v>0</v>
      </c>
      <c r="L660" s="130">
        <v>7</v>
      </c>
      <c r="M660" s="130">
        <v>1</v>
      </c>
      <c r="N660" s="130">
        <v>0</v>
      </c>
      <c r="O660" s="130">
        <v>0</v>
      </c>
      <c r="P660" s="130">
        <v>5</v>
      </c>
      <c r="Q660" s="130">
        <v>5</v>
      </c>
      <c r="R660" s="130">
        <v>0</v>
      </c>
      <c r="S660" s="130">
        <v>3</v>
      </c>
      <c r="T660" s="130">
        <v>0</v>
      </c>
      <c r="U660" s="130">
        <v>0</v>
      </c>
      <c r="V660" s="130">
        <v>0</v>
      </c>
      <c r="W660" s="130">
        <v>5</v>
      </c>
      <c r="X660" s="130">
        <v>0</v>
      </c>
      <c r="Y660" s="130">
        <v>0</v>
      </c>
      <c r="Z660" s="130">
        <v>0</v>
      </c>
      <c r="AA660" s="130">
        <v>0</v>
      </c>
      <c r="AB660" s="130">
        <v>1</v>
      </c>
      <c r="AC660" s="130">
        <v>3</v>
      </c>
      <c r="AD660" s="130">
        <v>3</v>
      </c>
      <c r="AE660" s="130">
        <v>0</v>
      </c>
      <c r="AF660" s="130">
        <v>2</v>
      </c>
      <c r="AG660" s="130">
        <v>0</v>
      </c>
      <c r="AH660" s="130">
        <v>1</v>
      </c>
      <c r="AI660" s="130">
        <v>0</v>
      </c>
      <c r="AJ660" s="130">
        <v>0</v>
      </c>
      <c r="AK660" s="130">
        <v>0</v>
      </c>
      <c r="AM660" s="17"/>
      <c r="AN660" s="17"/>
    </row>
    <row r="661" spans="1:40" ht="16.2" thickBot="1" x14ac:dyDescent="0.35">
      <c r="A661" s="117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0"/>
      <c r="AC661" s="130"/>
      <c r="AD661" s="130"/>
      <c r="AE661" s="130"/>
      <c r="AF661" s="130"/>
      <c r="AG661" s="130"/>
      <c r="AH661" s="130"/>
      <c r="AI661" s="130"/>
      <c r="AJ661" s="130"/>
      <c r="AK661" s="130"/>
      <c r="AM661" s="17"/>
      <c r="AN661" s="17"/>
    </row>
    <row r="662" spans="1:40" s="68" customFormat="1" ht="16.2" thickBot="1" x14ac:dyDescent="0.35">
      <c r="A662" s="112" t="s">
        <v>19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0"/>
      <c r="AC662" s="130"/>
      <c r="AD662" s="130"/>
      <c r="AE662" s="130"/>
      <c r="AF662" s="130"/>
      <c r="AG662" s="130"/>
      <c r="AH662" s="130"/>
      <c r="AI662" s="130"/>
      <c r="AJ662" s="130"/>
      <c r="AK662" s="130"/>
    </row>
    <row r="663" spans="1:40" s="68" customFormat="1" ht="16.2" thickBot="1" x14ac:dyDescent="0.35">
      <c r="A663" s="112" t="s">
        <v>20</v>
      </c>
      <c r="B663" s="138">
        <v>468124</v>
      </c>
      <c r="C663" s="155">
        <f>B663/$B$663%</f>
        <v>100</v>
      </c>
      <c r="D663" s="138"/>
      <c r="E663" s="138">
        <v>6267</v>
      </c>
      <c r="F663" s="138">
        <v>12934</v>
      </c>
      <c r="G663" s="138">
        <v>9427</v>
      </c>
      <c r="H663" s="138">
        <v>12969</v>
      </c>
      <c r="I663" s="138">
        <v>19263</v>
      </c>
      <c r="J663" s="138">
        <v>14885</v>
      </c>
      <c r="K663" s="138">
        <v>14811</v>
      </c>
      <c r="L663" s="138">
        <v>21884</v>
      </c>
      <c r="M663" s="138">
        <v>11656</v>
      </c>
      <c r="N663" s="138">
        <v>17834</v>
      </c>
      <c r="O663" s="138">
        <v>8391</v>
      </c>
      <c r="P663" s="138">
        <v>19875</v>
      </c>
      <c r="Q663" s="138">
        <v>17057</v>
      </c>
      <c r="R663" s="138">
        <v>20012</v>
      </c>
      <c r="S663" s="138">
        <v>15616</v>
      </c>
      <c r="T663" s="138">
        <v>12154</v>
      </c>
      <c r="U663" s="138">
        <v>12569</v>
      </c>
      <c r="V663" s="138">
        <v>15330</v>
      </c>
      <c r="W663" s="138">
        <v>19499</v>
      </c>
      <c r="X663" s="138">
        <v>12955</v>
      </c>
      <c r="Y663" s="138">
        <v>9299</v>
      </c>
      <c r="Z663" s="138">
        <v>9859</v>
      </c>
      <c r="AA663" s="138">
        <v>8326</v>
      </c>
      <c r="AB663" s="138">
        <v>19179</v>
      </c>
      <c r="AC663" s="138">
        <v>18511</v>
      </c>
      <c r="AD663" s="138">
        <v>17312</v>
      </c>
      <c r="AE663" s="138">
        <v>10627</v>
      </c>
      <c r="AF663" s="138">
        <v>8806</v>
      </c>
      <c r="AG663" s="138">
        <v>13627</v>
      </c>
      <c r="AH663" s="138">
        <v>22725</v>
      </c>
      <c r="AI663" s="138">
        <v>15011</v>
      </c>
      <c r="AJ663" s="138">
        <v>10638</v>
      </c>
      <c r="AK663" s="138">
        <v>8816</v>
      </c>
      <c r="AM663" s="17"/>
      <c r="AN663" s="17"/>
    </row>
    <row r="664" spans="1:40" ht="16.2" thickBot="1" x14ac:dyDescent="0.35">
      <c r="A664" s="115" t="s">
        <v>281</v>
      </c>
      <c r="B664" s="37">
        <v>29121</v>
      </c>
      <c r="C664" s="143">
        <f t="shared" ref="C664:C677" si="73">B664/$B$663%</f>
        <v>6.2207876545530674</v>
      </c>
      <c r="D664" s="37"/>
      <c r="E664" s="130">
        <v>379</v>
      </c>
      <c r="F664" s="130">
        <v>632</v>
      </c>
      <c r="G664" s="130">
        <v>665</v>
      </c>
      <c r="H664" s="130">
        <v>878</v>
      </c>
      <c r="I664" s="37">
        <v>1305</v>
      </c>
      <c r="J664" s="37">
        <v>1149</v>
      </c>
      <c r="K664" s="37">
        <v>1148</v>
      </c>
      <c r="L664" s="37">
        <v>1261</v>
      </c>
      <c r="M664" s="130">
        <v>604</v>
      </c>
      <c r="N664" s="130">
        <v>816</v>
      </c>
      <c r="O664" s="130">
        <v>513</v>
      </c>
      <c r="P664" s="130">
        <v>838</v>
      </c>
      <c r="Q664" s="130">
        <v>577</v>
      </c>
      <c r="R664" s="37">
        <v>1397</v>
      </c>
      <c r="S664" s="130">
        <v>895</v>
      </c>
      <c r="T664" s="130">
        <v>708</v>
      </c>
      <c r="U664" s="130">
        <v>670</v>
      </c>
      <c r="V664" s="37">
        <v>1192</v>
      </c>
      <c r="W664" s="37">
        <v>1116</v>
      </c>
      <c r="X664" s="130">
        <v>951</v>
      </c>
      <c r="Y664" s="130">
        <v>687</v>
      </c>
      <c r="Z664" s="130">
        <v>684</v>
      </c>
      <c r="AA664" s="130">
        <v>608</v>
      </c>
      <c r="AB664" s="37">
        <v>1184</v>
      </c>
      <c r="AC664" s="130">
        <v>939</v>
      </c>
      <c r="AD664" s="37">
        <v>1195</v>
      </c>
      <c r="AE664" s="130">
        <v>825</v>
      </c>
      <c r="AF664" s="130">
        <v>657</v>
      </c>
      <c r="AG664" s="130">
        <v>892</v>
      </c>
      <c r="AH664" s="37">
        <v>1592</v>
      </c>
      <c r="AI664" s="130">
        <v>814</v>
      </c>
      <c r="AJ664" s="130">
        <v>748</v>
      </c>
      <c r="AK664" s="130">
        <v>602</v>
      </c>
      <c r="AM664" s="17"/>
      <c r="AN664" s="17"/>
    </row>
    <row r="665" spans="1:40" ht="16.2" thickBot="1" x14ac:dyDescent="0.35">
      <c r="A665" s="115" t="s">
        <v>282</v>
      </c>
      <c r="B665" s="37">
        <v>225626</v>
      </c>
      <c r="C665" s="143">
        <f t="shared" si="73"/>
        <v>48.197913373379706</v>
      </c>
      <c r="D665" s="37"/>
      <c r="E665" s="37">
        <v>2825</v>
      </c>
      <c r="F665" s="37">
        <v>5597</v>
      </c>
      <c r="G665" s="37">
        <v>4816</v>
      </c>
      <c r="H665" s="37">
        <v>6455</v>
      </c>
      <c r="I665" s="37">
        <v>9827</v>
      </c>
      <c r="J665" s="37">
        <v>8062</v>
      </c>
      <c r="K665" s="37">
        <v>8096</v>
      </c>
      <c r="L665" s="37">
        <v>11175</v>
      </c>
      <c r="M665" s="37">
        <v>5375</v>
      </c>
      <c r="N665" s="37">
        <v>7296</v>
      </c>
      <c r="O665" s="37">
        <v>3950</v>
      </c>
      <c r="P665" s="37">
        <v>7566</v>
      </c>
      <c r="Q665" s="37">
        <v>6076</v>
      </c>
      <c r="R665" s="37">
        <v>10103</v>
      </c>
      <c r="S665" s="37">
        <v>6558</v>
      </c>
      <c r="T665" s="37">
        <v>5434</v>
      </c>
      <c r="U665" s="37">
        <v>6048</v>
      </c>
      <c r="V665" s="37">
        <v>8005</v>
      </c>
      <c r="W665" s="37">
        <v>10115</v>
      </c>
      <c r="X665" s="37">
        <v>6783</v>
      </c>
      <c r="Y665" s="37">
        <v>5045</v>
      </c>
      <c r="Z665" s="37">
        <v>5400</v>
      </c>
      <c r="AA665" s="37">
        <v>4064</v>
      </c>
      <c r="AB665" s="37">
        <v>9745</v>
      </c>
      <c r="AC665" s="37">
        <v>8399</v>
      </c>
      <c r="AD665" s="37">
        <v>7606</v>
      </c>
      <c r="AE665" s="37">
        <v>5867</v>
      </c>
      <c r="AF665" s="37">
        <v>4669</v>
      </c>
      <c r="AG665" s="37">
        <v>6267</v>
      </c>
      <c r="AH665" s="37">
        <v>12013</v>
      </c>
      <c r="AI665" s="37">
        <v>6103</v>
      </c>
      <c r="AJ665" s="37">
        <v>5651</v>
      </c>
      <c r="AK665" s="37">
        <v>4635</v>
      </c>
      <c r="AM665" s="17"/>
      <c r="AN665" s="17"/>
    </row>
    <row r="666" spans="1:40" ht="16.2" thickBot="1" x14ac:dyDescent="0.35">
      <c r="A666" s="115" t="s">
        <v>283</v>
      </c>
      <c r="B666" s="37">
        <v>108053</v>
      </c>
      <c r="C666" s="143">
        <f t="shared" si="73"/>
        <v>23.082132084661332</v>
      </c>
      <c r="D666" s="37"/>
      <c r="E666" s="37">
        <v>1415</v>
      </c>
      <c r="F666" s="37">
        <v>2677</v>
      </c>
      <c r="G666" s="37">
        <v>2294</v>
      </c>
      <c r="H666" s="37">
        <v>3289</v>
      </c>
      <c r="I666" s="37">
        <v>4348</v>
      </c>
      <c r="J666" s="37">
        <v>3593</v>
      </c>
      <c r="K666" s="37">
        <v>3701</v>
      </c>
      <c r="L666" s="37">
        <v>5266</v>
      </c>
      <c r="M666" s="37">
        <v>2745</v>
      </c>
      <c r="N666" s="37">
        <v>3851</v>
      </c>
      <c r="O666" s="37">
        <v>2010</v>
      </c>
      <c r="P666" s="37">
        <v>3835</v>
      </c>
      <c r="Q666" s="37">
        <v>2997</v>
      </c>
      <c r="R666" s="37">
        <v>4701</v>
      </c>
      <c r="S666" s="37">
        <v>3234</v>
      </c>
      <c r="T666" s="37">
        <v>2610</v>
      </c>
      <c r="U666" s="37">
        <v>2890</v>
      </c>
      <c r="V666" s="37">
        <v>3812</v>
      </c>
      <c r="W666" s="37">
        <v>5062</v>
      </c>
      <c r="X666" s="37">
        <v>3159</v>
      </c>
      <c r="Y666" s="37">
        <v>2223</v>
      </c>
      <c r="Z666" s="37">
        <v>2454</v>
      </c>
      <c r="AA666" s="37">
        <v>1922</v>
      </c>
      <c r="AB666" s="37">
        <v>4871</v>
      </c>
      <c r="AC666" s="37">
        <v>4381</v>
      </c>
      <c r="AD666" s="37">
        <v>4065</v>
      </c>
      <c r="AE666" s="37">
        <v>2704</v>
      </c>
      <c r="AF666" s="37">
        <v>2075</v>
      </c>
      <c r="AG666" s="37">
        <v>2942</v>
      </c>
      <c r="AH666" s="37">
        <v>5225</v>
      </c>
      <c r="AI666" s="37">
        <v>2822</v>
      </c>
      <c r="AJ666" s="37">
        <v>2754</v>
      </c>
      <c r="AK666" s="37">
        <v>2126</v>
      </c>
      <c r="AM666" s="17"/>
      <c r="AN666" s="17"/>
    </row>
    <row r="667" spans="1:40" ht="16.2" thickBot="1" x14ac:dyDescent="0.35">
      <c r="A667" s="115" t="s">
        <v>285</v>
      </c>
      <c r="B667" s="37">
        <v>81631</v>
      </c>
      <c r="C667" s="143">
        <f t="shared" si="73"/>
        <v>17.437901068947543</v>
      </c>
      <c r="D667" s="37"/>
      <c r="E667" s="37">
        <v>1431</v>
      </c>
      <c r="F667" s="37">
        <v>3274</v>
      </c>
      <c r="G667" s="37">
        <v>1327</v>
      </c>
      <c r="H667" s="37">
        <v>1943</v>
      </c>
      <c r="I667" s="37">
        <v>3161</v>
      </c>
      <c r="J667" s="37">
        <v>1742</v>
      </c>
      <c r="K667" s="37">
        <v>1542</v>
      </c>
      <c r="L667" s="37">
        <v>3259</v>
      </c>
      <c r="M667" s="37">
        <v>2359</v>
      </c>
      <c r="N667" s="37">
        <v>4554</v>
      </c>
      <c r="O667" s="37">
        <v>1624</v>
      </c>
      <c r="P667" s="37">
        <v>4124</v>
      </c>
      <c r="Q667" s="37">
        <v>5538</v>
      </c>
      <c r="R667" s="37">
        <v>3232</v>
      </c>
      <c r="S667" s="37">
        <v>3609</v>
      </c>
      <c r="T667" s="37">
        <v>2669</v>
      </c>
      <c r="U667" s="37">
        <v>1843</v>
      </c>
      <c r="V667" s="37">
        <v>1938</v>
      </c>
      <c r="W667" s="37">
        <v>2531</v>
      </c>
      <c r="X667" s="37">
        <v>1480</v>
      </c>
      <c r="Y667" s="37">
        <v>1110</v>
      </c>
      <c r="Z667" s="37">
        <v>1098</v>
      </c>
      <c r="AA667" s="37">
        <v>1470</v>
      </c>
      <c r="AB667" s="37">
        <v>2513</v>
      </c>
      <c r="AC667" s="37">
        <v>3937</v>
      </c>
      <c r="AD667" s="37">
        <v>3686</v>
      </c>
      <c r="AE667" s="130">
        <v>976</v>
      </c>
      <c r="AF667" s="37">
        <v>1150</v>
      </c>
      <c r="AG667" s="37">
        <v>3140</v>
      </c>
      <c r="AH667" s="37">
        <v>3056</v>
      </c>
      <c r="AI667" s="37">
        <v>4327</v>
      </c>
      <c r="AJ667" s="37">
        <v>1069</v>
      </c>
      <c r="AK667" s="130">
        <v>919</v>
      </c>
      <c r="AM667" s="17"/>
      <c r="AN667" s="17"/>
    </row>
    <row r="668" spans="1:40" ht="16.2" thickBot="1" x14ac:dyDescent="0.35">
      <c r="A668" s="115" t="s">
        <v>286</v>
      </c>
      <c r="B668" s="130">
        <v>951</v>
      </c>
      <c r="C668" s="143">
        <f t="shared" si="73"/>
        <v>0.20315130179183294</v>
      </c>
      <c r="D668" s="130"/>
      <c r="E668" s="130">
        <v>8</v>
      </c>
      <c r="F668" s="130">
        <v>12</v>
      </c>
      <c r="G668" s="130">
        <v>18</v>
      </c>
      <c r="H668" s="130">
        <v>20</v>
      </c>
      <c r="I668" s="130">
        <v>35</v>
      </c>
      <c r="J668" s="130">
        <v>3</v>
      </c>
      <c r="K668" s="130">
        <v>9</v>
      </c>
      <c r="L668" s="130">
        <v>25</v>
      </c>
      <c r="M668" s="130">
        <v>21</v>
      </c>
      <c r="N668" s="130">
        <v>70</v>
      </c>
      <c r="O668" s="130">
        <v>13</v>
      </c>
      <c r="P668" s="130">
        <v>186</v>
      </c>
      <c r="Q668" s="130">
        <v>14</v>
      </c>
      <c r="R668" s="130">
        <v>27</v>
      </c>
      <c r="S668" s="130">
        <v>27</v>
      </c>
      <c r="T668" s="130">
        <v>12</v>
      </c>
      <c r="U668" s="130">
        <v>24</v>
      </c>
      <c r="V668" s="130">
        <v>11</v>
      </c>
      <c r="W668" s="130">
        <v>26</v>
      </c>
      <c r="X668" s="130">
        <v>88</v>
      </c>
      <c r="Y668" s="130">
        <v>3</v>
      </c>
      <c r="Z668" s="130">
        <v>4</v>
      </c>
      <c r="AA668" s="130">
        <v>3</v>
      </c>
      <c r="AB668" s="130">
        <v>37</v>
      </c>
      <c r="AC668" s="130">
        <v>19</v>
      </c>
      <c r="AD668" s="130">
        <v>17</v>
      </c>
      <c r="AE668" s="130">
        <v>22</v>
      </c>
      <c r="AF668" s="130">
        <v>5</v>
      </c>
      <c r="AG668" s="130">
        <v>11</v>
      </c>
      <c r="AH668" s="130">
        <v>94</v>
      </c>
      <c r="AI668" s="130">
        <v>23</v>
      </c>
      <c r="AJ668" s="130">
        <v>55</v>
      </c>
      <c r="AK668" s="130">
        <v>9</v>
      </c>
      <c r="AM668" s="17"/>
      <c r="AN668" s="17"/>
    </row>
    <row r="669" spans="1:40" ht="16.2" thickBot="1" x14ac:dyDescent="0.35">
      <c r="A669" s="116" t="s">
        <v>319</v>
      </c>
      <c r="B669" s="37">
        <v>3372</v>
      </c>
      <c r="C669" s="143">
        <f t="shared" si="73"/>
        <v>0.72032196597482723</v>
      </c>
      <c r="D669" s="37"/>
      <c r="E669" s="130">
        <v>5</v>
      </c>
      <c r="F669" s="130">
        <v>3</v>
      </c>
      <c r="G669" s="130">
        <v>5</v>
      </c>
      <c r="H669" s="130">
        <v>5</v>
      </c>
      <c r="I669" s="130">
        <v>22</v>
      </c>
      <c r="J669" s="130">
        <v>8</v>
      </c>
      <c r="K669" s="130">
        <v>5</v>
      </c>
      <c r="L669" s="130">
        <v>30</v>
      </c>
      <c r="M669" s="130">
        <v>22</v>
      </c>
      <c r="N669" s="130">
        <v>24</v>
      </c>
      <c r="O669" s="130">
        <v>90</v>
      </c>
      <c r="P669" s="130">
        <v>31</v>
      </c>
      <c r="Q669" s="130">
        <v>768</v>
      </c>
      <c r="R669" s="130">
        <v>36</v>
      </c>
      <c r="S669" s="130">
        <v>683</v>
      </c>
      <c r="T669" s="130">
        <v>107</v>
      </c>
      <c r="U669" s="130">
        <v>682</v>
      </c>
      <c r="V669" s="130">
        <v>8</v>
      </c>
      <c r="W669" s="130">
        <v>16</v>
      </c>
      <c r="X669" s="130">
        <v>8</v>
      </c>
      <c r="Y669" s="130">
        <v>22</v>
      </c>
      <c r="Z669" s="130">
        <v>4</v>
      </c>
      <c r="AA669" s="130">
        <v>2</v>
      </c>
      <c r="AB669" s="130">
        <v>24</v>
      </c>
      <c r="AC669" s="130">
        <v>89</v>
      </c>
      <c r="AD669" s="130">
        <v>67</v>
      </c>
      <c r="AE669" s="130">
        <v>4</v>
      </c>
      <c r="AF669" s="130">
        <v>2</v>
      </c>
      <c r="AG669" s="130">
        <v>27</v>
      </c>
      <c r="AH669" s="130">
        <v>50</v>
      </c>
      <c r="AI669" s="130">
        <v>278</v>
      </c>
      <c r="AJ669" s="130">
        <v>17</v>
      </c>
      <c r="AK669" s="130">
        <v>228</v>
      </c>
      <c r="AM669" s="17"/>
      <c r="AN669" s="17"/>
    </row>
    <row r="670" spans="1:40" ht="16.2" thickBot="1" x14ac:dyDescent="0.35">
      <c r="A670" s="115" t="s">
        <v>287</v>
      </c>
      <c r="B670" s="130">
        <v>201</v>
      </c>
      <c r="C670" s="143">
        <f t="shared" si="73"/>
        <v>4.2937341388179201E-2</v>
      </c>
      <c r="D670" s="130"/>
      <c r="E670" s="130">
        <v>0</v>
      </c>
      <c r="F670" s="130">
        <v>17</v>
      </c>
      <c r="G670" s="130">
        <v>0</v>
      </c>
      <c r="H670" s="130">
        <v>1</v>
      </c>
      <c r="I670" s="130">
        <v>6</v>
      </c>
      <c r="J670" s="130">
        <v>2</v>
      </c>
      <c r="K670" s="130">
        <v>1</v>
      </c>
      <c r="L670" s="130">
        <v>21</v>
      </c>
      <c r="M670" s="130">
        <v>6</v>
      </c>
      <c r="N670" s="130">
        <v>2</v>
      </c>
      <c r="O670" s="130">
        <v>0</v>
      </c>
      <c r="P670" s="130">
        <v>16</v>
      </c>
      <c r="Q670" s="130">
        <v>21</v>
      </c>
      <c r="R670" s="130">
        <v>4</v>
      </c>
      <c r="S670" s="130">
        <v>20</v>
      </c>
      <c r="T670" s="130">
        <v>0</v>
      </c>
      <c r="U670" s="130">
        <v>5</v>
      </c>
      <c r="V670" s="130">
        <v>0</v>
      </c>
      <c r="W670" s="130">
        <v>4</v>
      </c>
      <c r="X670" s="130">
        <v>7</v>
      </c>
      <c r="Y670" s="130">
        <v>2</v>
      </c>
      <c r="Z670" s="130">
        <v>0</v>
      </c>
      <c r="AA670" s="130">
        <v>0</v>
      </c>
      <c r="AB670" s="130">
        <v>5</v>
      </c>
      <c r="AC670" s="130">
        <v>30</v>
      </c>
      <c r="AD670" s="130">
        <v>2</v>
      </c>
      <c r="AE670" s="130">
        <v>0</v>
      </c>
      <c r="AF670" s="130">
        <v>2</v>
      </c>
      <c r="AG670" s="130">
        <v>2</v>
      </c>
      <c r="AH670" s="130">
        <v>22</v>
      </c>
      <c r="AI670" s="130">
        <v>0</v>
      </c>
      <c r="AJ670" s="130">
        <v>3</v>
      </c>
      <c r="AK670" s="130">
        <v>0</v>
      </c>
      <c r="AM670" s="17"/>
      <c r="AN670" s="17"/>
    </row>
    <row r="671" spans="1:40" ht="16.2" thickBot="1" x14ac:dyDescent="0.35">
      <c r="A671" s="116" t="s">
        <v>288</v>
      </c>
      <c r="B671" s="37">
        <v>1188</v>
      </c>
      <c r="C671" s="143">
        <f t="shared" si="73"/>
        <v>0.25377891327938751</v>
      </c>
      <c r="D671" s="37"/>
      <c r="E671" s="130">
        <v>4</v>
      </c>
      <c r="F671" s="130">
        <v>99</v>
      </c>
      <c r="G671" s="130">
        <v>26</v>
      </c>
      <c r="H671" s="130">
        <v>97</v>
      </c>
      <c r="I671" s="130">
        <v>42</v>
      </c>
      <c r="J671" s="130">
        <v>25</v>
      </c>
      <c r="K671" s="130">
        <v>42</v>
      </c>
      <c r="L671" s="130">
        <v>41</v>
      </c>
      <c r="M671" s="130">
        <v>9</v>
      </c>
      <c r="N671" s="130">
        <v>21</v>
      </c>
      <c r="O671" s="130">
        <v>5</v>
      </c>
      <c r="P671" s="130">
        <v>170</v>
      </c>
      <c r="Q671" s="130">
        <v>51</v>
      </c>
      <c r="R671" s="130">
        <v>36</v>
      </c>
      <c r="S671" s="130">
        <v>55</v>
      </c>
      <c r="T671" s="130">
        <v>10</v>
      </c>
      <c r="U671" s="130">
        <v>28</v>
      </c>
      <c r="V671" s="130">
        <v>31</v>
      </c>
      <c r="W671" s="130">
        <v>30</v>
      </c>
      <c r="X671" s="130">
        <v>73</v>
      </c>
      <c r="Y671" s="130">
        <v>5</v>
      </c>
      <c r="Z671" s="130">
        <v>1</v>
      </c>
      <c r="AA671" s="130">
        <v>14</v>
      </c>
      <c r="AB671" s="130">
        <v>49</v>
      </c>
      <c r="AC671" s="130">
        <v>42</v>
      </c>
      <c r="AD671" s="130">
        <v>48</v>
      </c>
      <c r="AE671" s="130">
        <v>9</v>
      </c>
      <c r="AF671" s="130">
        <v>4</v>
      </c>
      <c r="AG671" s="130">
        <v>43</v>
      </c>
      <c r="AH671" s="130">
        <v>54</v>
      </c>
      <c r="AI671" s="130">
        <v>15</v>
      </c>
      <c r="AJ671" s="130">
        <v>3</v>
      </c>
      <c r="AK671" s="130">
        <v>6</v>
      </c>
      <c r="AM671" s="17"/>
      <c r="AN671" s="17"/>
    </row>
    <row r="672" spans="1:40" ht="16.2" thickBot="1" x14ac:dyDescent="0.35">
      <c r="A672" s="116" t="s">
        <v>320</v>
      </c>
      <c r="B672" s="37">
        <v>7616</v>
      </c>
      <c r="C672" s="143">
        <f t="shared" si="73"/>
        <v>1.6269193632456358</v>
      </c>
      <c r="D672" s="37"/>
      <c r="E672" s="130">
        <v>54</v>
      </c>
      <c r="F672" s="130">
        <v>202</v>
      </c>
      <c r="G672" s="130">
        <v>91</v>
      </c>
      <c r="H672" s="130">
        <v>157</v>
      </c>
      <c r="I672" s="130">
        <v>197</v>
      </c>
      <c r="J672" s="130">
        <v>151</v>
      </c>
      <c r="K672" s="130">
        <v>177</v>
      </c>
      <c r="L672" s="130">
        <v>259</v>
      </c>
      <c r="M672" s="130">
        <v>138</v>
      </c>
      <c r="N672" s="130">
        <v>278</v>
      </c>
      <c r="O672" s="130">
        <v>76</v>
      </c>
      <c r="P672" s="37">
        <v>2297</v>
      </c>
      <c r="Q672" s="130">
        <v>258</v>
      </c>
      <c r="R672" s="130">
        <v>197</v>
      </c>
      <c r="S672" s="130">
        <v>133</v>
      </c>
      <c r="T672" s="130">
        <v>105</v>
      </c>
      <c r="U672" s="130">
        <v>126</v>
      </c>
      <c r="V672" s="130">
        <v>144</v>
      </c>
      <c r="W672" s="130">
        <v>186</v>
      </c>
      <c r="X672" s="130">
        <v>161</v>
      </c>
      <c r="Y672" s="130">
        <v>106</v>
      </c>
      <c r="Z672" s="130">
        <v>111</v>
      </c>
      <c r="AA672" s="130">
        <v>134</v>
      </c>
      <c r="AB672" s="130">
        <v>295</v>
      </c>
      <c r="AC672" s="130">
        <v>272</v>
      </c>
      <c r="AD672" s="130">
        <v>271</v>
      </c>
      <c r="AE672" s="130">
        <v>111</v>
      </c>
      <c r="AF672" s="130">
        <v>95</v>
      </c>
      <c r="AG672" s="130">
        <v>99</v>
      </c>
      <c r="AH672" s="130">
        <v>232</v>
      </c>
      <c r="AI672" s="130">
        <v>137</v>
      </c>
      <c r="AJ672" s="130">
        <v>188</v>
      </c>
      <c r="AK672" s="130">
        <v>178</v>
      </c>
      <c r="AM672" s="17"/>
      <c r="AN672" s="17"/>
    </row>
    <row r="673" spans="1:40" ht="16.2" thickBot="1" x14ac:dyDescent="0.35">
      <c r="A673" s="116" t="s">
        <v>321</v>
      </c>
      <c r="B673" s="37">
        <v>9700</v>
      </c>
      <c r="C673" s="143">
        <f t="shared" si="73"/>
        <v>2.0721005545539217</v>
      </c>
      <c r="D673" s="37"/>
      <c r="E673" s="130">
        <v>142</v>
      </c>
      <c r="F673" s="130">
        <v>396</v>
      </c>
      <c r="G673" s="130">
        <v>180</v>
      </c>
      <c r="H673" s="130">
        <v>112</v>
      </c>
      <c r="I673" s="130">
        <v>299</v>
      </c>
      <c r="J673" s="130">
        <v>143</v>
      </c>
      <c r="K673" s="130">
        <v>81</v>
      </c>
      <c r="L673" s="130">
        <v>508</v>
      </c>
      <c r="M673" s="130">
        <v>368</v>
      </c>
      <c r="N673" s="130">
        <v>831</v>
      </c>
      <c r="O673" s="130">
        <v>106</v>
      </c>
      <c r="P673" s="130">
        <v>726</v>
      </c>
      <c r="Q673" s="130">
        <v>705</v>
      </c>
      <c r="R673" s="130">
        <v>264</v>
      </c>
      <c r="S673" s="130">
        <v>361</v>
      </c>
      <c r="T673" s="130">
        <v>494</v>
      </c>
      <c r="U673" s="130">
        <v>240</v>
      </c>
      <c r="V673" s="130">
        <v>177</v>
      </c>
      <c r="W673" s="130">
        <v>393</v>
      </c>
      <c r="X673" s="130">
        <v>209</v>
      </c>
      <c r="Y673" s="130">
        <v>86</v>
      </c>
      <c r="Z673" s="130">
        <v>98</v>
      </c>
      <c r="AA673" s="130">
        <v>100</v>
      </c>
      <c r="AB673" s="130">
        <v>432</v>
      </c>
      <c r="AC673" s="130">
        <v>378</v>
      </c>
      <c r="AD673" s="130">
        <v>343</v>
      </c>
      <c r="AE673" s="130">
        <v>105</v>
      </c>
      <c r="AF673" s="130">
        <v>136</v>
      </c>
      <c r="AG673" s="130">
        <v>194</v>
      </c>
      <c r="AH673" s="130">
        <v>356</v>
      </c>
      <c r="AI673" s="130">
        <v>487</v>
      </c>
      <c r="AJ673" s="130">
        <v>143</v>
      </c>
      <c r="AK673" s="130">
        <v>107</v>
      </c>
      <c r="AM673" s="17"/>
      <c r="AN673" s="17"/>
    </row>
    <row r="674" spans="1:40" ht="31.8" thickBot="1" x14ac:dyDescent="0.35">
      <c r="A674" s="116" t="s">
        <v>322</v>
      </c>
      <c r="B674" s="130">
        <v>562</v>
      </c>
      <c r="C674" s="143">
        <f t="shared" si="73"/>
        <v>0.12005366099580454</v>
      </c>
      <c r="D674" s="130"/>
      <c r="E674" s="130">
        <v>4</v>
      </c>
      <c r="F674" s="130">
        <v>17</v>
      </c>
      <c r="G674" s="130">
        <v>5</v>
      </c>
      <c r="H674" s="130">
        <v>11</v>
      </c>
      <c r="I674" s="130">
        <v>21</v>
      </c>
      <c r="J674" s="130">
        <v>7</v>
      </c>
      <c r="K674" s="130">
        <v>4</v>
      </c>
      <c r="L674" s="130">
        <v>31</v>
      </c>
      <c r="M674" s="130">
        <v>7</v>
      </c>
      <c r="N674" s="130">
        <v>86</v>
      </c>
      <c r="O674" s="130">
        <v>3</v>
      </c>
      <c r="P674" s="130">
        <v>72</v>
      </c>
      <c r="Q674" s="130">
        <v>50</v>
      </c>
      <c r="R674" s="130">
        <v>13</v>
      </c>
      <c r="S674" s="130">
        <v>37</v>
      </c>
      <c r="T674" s="130">
        <v>4</v>
      </c>
      <c r="U674" s="130">
        <v>7</v>
      </c>
      <c r="V674" s="130">
        <v>12</v>
      </c>
      <c r="W674" s="130">
        <v>11</v>
      </c>
      <c r="X674" s="130">
        <v>34</v>
      </c>
      <c r="Y674" s="130">
        <v>10</v>
      </c>
      <c r="Z674" s="130">
        <v>5</v>
      </c>
      <c r="AA674" s="130">
        <v>6</v>
      </c>
      <c r="AB674" s="130">
        <v>18</v>
      </c>
      <c r="AC674" s="130">
        <v>21</v>
      </c>
      <c r="AD674" s="130">
        <v>10</v>
      </c>
      <c r="AE674" s="130">
        <v>4</v>
      </c>
      <c r="AF674" s="130">
        <v>8</v>
      </c>
      <c r="AG674" s="130">
        <v>10</v>
      </c>
      <c r="AH674" s="130">
        <v>22</v>
      </c>
      <c r="AI674" s="130">
        <v>4</v>
      </c>
      <c r="AJ674" s="130">
        <v>7</v>
      </c>
      <c r="AK674" s="130">
        <v>1</v>
      </c>
      <c r="AM674" s="17"/>
      <c r="AN674" s="17"/>
    </row>
    <row r="675" spans="1:40" ht="16.2" thickBot="1" x14ac:dyDescent="0.35">
      <c r="A675" s="115" t="s">
        <v>323</v>
      </c>
      <c r="B675" s="130">
        <v>66</v>
      </c>
      <c r="C675" s="143">
        <f t="shared" si="73"/>
        <v>1.4098828515521529E-2</v>
      </c>
      <c r="D675" s="130"/>
      <c r="E675" s="130">
        <v>0</v>
      </c>
      <c r="F675" s="130">
        <v>5</v>
      </c>
      <c r="G675" s="130">
        <v>0</v>
      </c>
      <c r="H675" s="130">
        <v>1</v>
      </c>
      <c r="I675" s="130">
        <v>0</v>
      </c>
      <c r="J675" s="130">
        <v>0</v>
      </c>
      <c r="K675" s="130">
        <v>3</v>
      </c>
      <c r="L675" s="130">
        <v>4</v>
      </c>
      <c r="M675" s="130">
        <v>2</v>
      </c>
      <c r="N675" s="130">
        <v>4</v>
      </c>
      <c r="O675" s="130">
        <v>1</v>
      </c>
      <c r="P675" s="130">
        <v>7</v>
      </c>
      <c r="Q675" s="130">
        <v>1</v>
      </c>
      <c r="R675" s="130">
        <v>1</v>
      </c>
      <c r="S675" s="130">
        <v>3</v>
      </c>
      <c r="T675" s="130">
        <v>1</v>
      </c>
      <c r="U675" s="130">
        <v>5</v>
      </c>
      <c r="V675" s="130">
        <v>0</v>
      </c>
      <c r="W675" s="130">
        <v>5</v>
      </c>
      <c r="X675" s="130">
        <v>2</v>
      </c>
      <c r="Y675" s="130">
        <v>0</v>
      </c>
      <c r="Z675" s="130">
        <v>0</v>
      </c>
      <c r="AA675" s="130">
        <v>3</v>
      </c>
      <c r="AB675" s="130">
        <v>6</v>
      </c>
      <c r="AC675" s="130">
        <v>2</v>
      </c>
      <c r="AD675" s="130">
        <v>0</v>
      </c>
      <c r="AE675" s="130">
        <v>0</v>
      </c>
      <c r="AF675" s="130">
        <v>1</v>
      </c>
      <c r="AG675" s="130">
        <v>0</v>
      </c>
      <c r="AH675" s="130">
        <v>8</v>
      </c>
      <c r="AI675" s="130">
        <v>1</v>
      </c>
      <c r="AJ675" s="130">
        <v>0</v>
      </c>
      <c r="AK675" s="130">
        <v>0</v>
      </c>
      <c r="AM675" s="17"/>
      <c r="AN675" s="17"/>
    </row>
    <row r="676" spans="1:40" ht="16.2" thickBot="1" x14ac:dyDescent="0.35">
      <c r="A676" s="115" t="s">
        <v>324</v>
      </c>
      <c r="B676" s="130">
        <v>15</v>
      </c>
      <c r="C676" s="143">
        <f t="shared" si="73"/>
        <v>3.2042792080730748E-3</v>
      </c>
      <c r="D676" s="130"/>
      <c r="E676" s="130">
        <v>0</v>
      </c>
      <c r="F676" s="130">
        <v>0</v>
      </c>
      <c r="G676" s="130">
        <v>0</v>
      </c>
      <c r="H676" s="130">
        <v>0</v>
      </c>
      <c r="I676" s="130">
        <v>0</v>
      </c>
      <c r="J676" s="130">
        <v>0</v>
      </c>
      <c r="K676" s="130">
        <v>2</v>
      </c>
      <c r="L676" s="130">
        <v>0</v>
      </c>
      <c r="M676" s="130">
        <v>0</v>
      </c>
      <c r="N676" s="130">
        <v>1</v>
      </c>
      <c r="O676" s="130">
        <v>0</v>
      </c>
      <c r="P676" s="130">
        <v>5</v>
      </c>
      <c r="Q676" s="130">
        <v>0</v>
      </c>
      <c r="R676" s="130">
        <v>1</v>
      </c>
      <c r="S676" s="130">
        <v>0</v>
      </c>
      <c r="T676" s="130">
        <v>0</v>
      </c>
      <c r="U676" s="130">
        <v>1</v>
      </c>
      <c r="V676" s="130">
        <v>0</v>
      </c>
      <c r="W676" s="130">
        <v>0</v>
      </c>
      <c r="X676" s="130">
        <v>0</v>
      </c>
      <c r="Y676" s="130">
        <v>0</v>
      </c>
      <c r="Z676" s="130">
        <v>0</v>
      </c>
      <c r="AA676" s="130">
        <v>0</v>
      </c>
      <c r="AB676" s="130">
        <v>0</v>
      </c>
      <c r="AC676" s="130">
        <v>0</v>
      </c>
      <c r="AD676" s="130">
        <v>0</v>
      </c>
      <c r="AE676" s="130">
        <v>0</v>
      </c>
      <c r="AF676" s="130">
        <v>0</v>
      </c>
      <c r="AG676" s="130">
        <v>0</v>
      </c>
      <c r="AH676" s="130">
        <v>0</v>
      </c>
      <c r="AI676" s="130">
        <v>0</v>
      </c>
      <c r="AJ676" s="130">
        <v>0</v>
      </c>
      <c r="AK676" s="130">
        <v>5</v>
      </c>
      <c r="AM676" s="17"/>
      <c r="AN676" s="17"/>
    </row>
    <row r="677" spans="1:40" ht="16.2" thickBot="1" x14ac:dyDescent="0.35">
      <c r="A677" s="115" t="s">
        <v>294</v>
      </c>
      <c r="B677" s="130">
        <v>22</v>
      </c>
      <c r="C677" s="143">
        <f t="shared" si="73"/>
        <v>4.6996095051738433E-3</v>
      </c>
      <c r="D677" s="130"/>
      <c r="E677" s="130">
        <v>0</v>
      </c>
      <c r="F677" s="130">
        <v>3</v>
      </c>
      <c r="G677" s="130">
        <v>0</v>
      </c>
      <c r="H677" s="130">
        <v>0</v>
      </c>
      <c r="I677" s="130">
        <v>0</v>
      </c>
      <c r="J677" s="130">
        <v>0</v>
      </c>
      <c r="K677" s="130">
        <v>0</v>
      </c>
      <c r="L677" s="130">
        <v>4</v>
      </c>
      <c r="M677" s="130">
        <v>0</v>
      </c>
      <c r="N677" s="130">
        <v>0</v>
      </c>
      <c r="O677" s="130">
        <v>0</v>
      </c>
      <c r="P677" s="130">
        <v>2</v>
      </c>
      <c r="Q677" s="130">
        <v>1</v>
      </c>
      <c r="R677" s="130">
        <v>0</v>
      </c>
      <c r="S677" s="130">
        <v>1</v>
      </c>
      <c r="T677" s="130">
        <v>0</v>
      </c>
      <c r="U677" s="130">
        <v>0</v>
      </c>
      <c r="V677" s="130">
        <v>0</v>
      </c>
      <c r="W677" s="130">
        <v>4</v>
      </c>
      <c r="X677" s="130">
        <v>0</v>
      </c>
      <c r="Y677" s="130">
        <v>0</v>
      </c>
      <c r="Z677" s="130">
        <v>0</v>
      </c>
      <c r="AA677" s="130">
        <v>0</v>
      </c>
      <c r="AB677" s="130">
        <v>0</v>
      </c>
      <c r="AC677" s="130">
        <v>2</v>
      </c>
      <c r="AD677" s="130">
        <v>2</v>
      </c>
      <c r="AE677" s="130">
        <v>0</v>
      </c>
      <c r="AF677" s="130">
        <v>2</v>
      </c>
      <c r="AG677" s="130">
        <v>0</v>
      </c>
      <c r="AH677" s="130">
        <v>1</v>
      </c>
      <c r="AI677" s="130">
        <v>0</v>
      </c>
      <c r="AJ677" s="130">
        <v>0</v>
      </c>
      <c r="AK677" s="130">
        <v>0</v>
      </c>
      <c r="AM677" s="17"/>
      <c r="AN677" s="17"/>
    </row>
    <row r="678" spans="1:40" ht="15.6" x14ac:dyDescent="0.3">
      <c r="A678" s="115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0"/>
      <c r="AC678" s="130"/>
      <c r="AD678" s="130"/>
      <c r="AE678" s="130"/>
      <c r="AF678" s="130"/>
      <c r="AG678" s="130"/>
      <c r="AH678" s="130"/>
      <c r="AI678" s="130"/>
      <c r="AJ678" s="130"/>
      <c r="AK678" s="130"/>
    </row>
    <row r="679" spans="1:40" s="68" customFormat="1" ht="16.2" thickBot="1" x14ac:dyDescent="0.35">
      <c r="A679" s="112" t="s">
        <v>21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</row>
    <row r="680" spans="1:40" s="68" customFormat="1" ht="16.2" thickBot="1" x14ac:dyDescent="0.35">
      <c r="A680" s="112" t="s">
        <v>20</v>
      </c>
      <c r="B680" s="138">
        <v>446224</v>
      </c>
      <c r="C680" s="155">
        <f>B680/$B$680%</f>
        <v>100</v>
      </c>
      <c r="D680" s="138"/>
      <c r="E680" s="138">
        <v>5674</v>
      </c>
      <c r="F680" s="138">
        <v>12773</v>
      </c>
      <c r="G680" s="138">
        <v>8436</v>
      </c>
      <c r="H680" s="138">
        <v>11664</v>
      </c>
      <c r="I680" s="138">
        <v>18403</v>
      </c>
      <c r="J680" s="138">
        <v>13712</v>
      </c>
      <c r="K680" s="138">
        <v>12857</v>
      </c>
      <c r="L680" s="138">
        <v>21646</v>
      </c>
      <c r="M680" s="138">
        <v>13972</v>
      </c>
      <c r="N680" s="138">
        <v>19327</v>
      </c>
      <c r="O680" s="138">
        <v>8288</v>
      </c>
      <c r="P680" s="138">
        <v>19132</v>
      </c>
      <c r="Q680" s="138">
        <v>15323</v>
      </c>
      <c r="R680" s="138">
        <v>19310</v>
      </c>
      <c r="S680" s="138">
        <v>15324</v>
      </c>
      <c r="T680" s="138">
        <v>11747</v>
      </c>
      <c r="U680" s="138">
        <v>12260</v>
      </c>
      <c r="V680" s="138">
        <v>13224</v>
      </c>
      <c r="W680" s="138">
        <v>17899</v>
      </c>
      <c r="X680" s="138">
        <v>12197</v>
      </c>
      <c r="Y680" s="138">
        <v>8272</v>
      </c>
      <c r="Z680" s="138">
        <v>8840</v>
      </c>
      <c r="AA680" s="138">
        <v>8040</v>
      </c>
      <c r="AB680" s="138">
        <v>18307</v>
      </c>
      <c r="AC680" s="138">
        <v>21086</v>
      </c>
      <c r="AD680" s="138">
        <v>17543</v>
      </c>
      <c r="AE680" s="138">
        <v>9551</v>
      </c>
      <c r="AF680" s="138">
        <v>7759</v>
      </c>
      <c r="AG680" s="138">
        <v>13350</v>
      </c>
      <c r="AH680" s="138">
        <v>21444</v>
      </c>
      <c r="AI680" s="138">
        <v>12313</v>
      </c>
      <c r="AJ680" s="138">
        <v>9056</v>
      </c>
      <c r="AK680" s="138">
        <v>7495</v>
      </c>
      <c r="AM680" s="17"/>
      <c r="AN680" s="17"/>
    </row>
    <row r="681" spans="1:40" ht="16.2" thickBot="1" x14ac:dyDescent="0.35">
      <c r="A681" s="115" t="s">
        <v>281</v>
      </c>
      <c r="B681" s="37">
        <v>26135</v>
      </c>
      <c r="C681" s="143">
        <f t="shared" ref="C681:C694" si="74">B681/$B$680%</f>
        <v>5.8569238767973042</v>
      </c>
      <c r="D681" s="37"/>
      <c r="E681" s="130">
        <v>304</v>
      </c>
      <c r="F681" s="130">
        <v>570</v>
      </c>
      <c r="G681" s="130">
        <v>569</v>
      </c>
      <c r="H681" s="130">
        <v>846</v>
      </c>
      <c r="I681" s="37">
        <v>1203</v>
      </c>
      <c r="J681" s="37">
        <v>1004</v>
      </c>
      <c r="K681" s="37">
        <v>1037</v>
      </c>
      <c r="L681" s="37">
        <v>1107</v>
      </c>
      <c r="M681" s="130">
        <v>592</v>
      </c>
      <c r="N681" s="130">
        <v>736</v>
      </c>
      <c r="O681" s="130">
        <v>453</v>
      </c>
      <c r="P681" s="130">
        <v>776</v>
      </c>
      <c r="Q681" s="130">
        <v>605</v>
      </c>
      <c r="R681" s="37">
        <v>1232</v>
      </c>
      <c r="S681" s="130">
        <v>791</v>
      </c>
      <c r="T681" s="130">
        <v>687</v>
      </c>
      <c r="U681" s="130">
        <v>633</v>
      </c>
      <c r="V681" s="37">
        <v>1074</v>
      </c>
      <c r="W681" s="130">
        <v>961</v>
      </c>
      <c r="X681" s="130">
        <v>804</v>
      </c>
      <c r="Y681" s="130">
        <v>614</v>
      </c>
      <c r="Z681" s="130">
        <v>639</v>
      </c>
      <c r="AA681" s="130">
        <v>543</v>
      </c>
      <c r="AB681" s="37">
        <v>1093</v>
      </c>
      <c r="AC681" s="130">
        <v>795</v>
      </c>
      <c r="AD681" s="37">
        <v>1057</v>
      </c>
      <c r="AE681" s="130">
        <v>747</v>
      </c>
      <c r="AF681" s="130">
        <v>554</v>
      </c>
      <c r="AG681" s="130">
        <v>794</v>
      </c>
      <c r="AH681" s="37">
        <v>1410</v>
      </c>
      <c r="AI681" s="130">
        <v>699</v>
      </c>
      <c r="AJ681" s="130">
        <v>636</v>
      </c>
      <c r="AK681" s="130">
        <v>570</v>
      </c>
      <c r="AM681" s="17"/>
      <c r="AN681" s="17"/>
    </row>
    <row r="682" spans="1:40" ht="16.2" thickBot="1" x14ac:dyDescent="0.35">
      <c r="A682" s="115" t="s">
        <v>282</v>
      </c>
      <c r="B682" s="37">
        <v>211481</v>
      </c>
      <c r="C682" s="143">
        <f t="shared" si="74"/>
        <v>47.393461579834344</v>
      </c>
      <c r="D682" s="37"/>
      <c r="E682" s="37">
        <v>2614</v>
      </c>
      <c r="F682" s="37">
        <v>5332</v>
      </c>
      <c r="G682" s="37">
        <v>4373</v>
      </c>
      <c r="H682" s="37">
        <v>5804</v>
      </c>
      <c r="I682" s="37">
        <v>9426</v>
      </c>
      <c r="J682" s="37">
        <v>7514</v>
      </c>
      <c r="K682" s="37">
        <v>7241</v>
      </c>
      <c r="L682" s="37">
        <v>11159</v>
      </c>
      <c r="M682" s="37">
        <v>5049</v>
      </c>
      <c r="N682" s="37">
        <v>6942</v>
      </c>
      <c r="O682" s="37">
        <v>3792</v>
      </c>
      <c r="P682" s="37">
        <v>7628</v>
      </c>
      <c r="Q682" s="37">
        <v>5909</v>
      </c>
      <c r="R682" s="37">
        <v>9329</v>
      </c>
      <c r="S682" s="37">
        <v>6414</v>
      </c>
      <c r="T682" s="37">
        <v>5073</v>
      </c>
      <c r="U682" s="37">
        <v>5579</v>
      </c>
      <c r="V682" s="37">
        <v>7251</v>
      </c>
      <c r="W682" s="37">
        <v>9215</v>
      </c>
      <c r="X682" s="37">
        <v>6214</v>
      </c>
      <c r="Y682" s="37">
        <v>4641</v>
      </c>
      <c r="Z682" s="37">
        <v>4880</v>
      </c>
      <c r="AA682" s="37">
        <v>3888</v>
      </c>
      <c r="AB682" s="37">
        <v>9086</v>
      </c>
      <c r="AC682" s="37">
        <v>8366</v>
      </c>
      <c r="AD682" s="37">
        <v>7469</v>
      </c>
      <c r="AE682" s="37">
        <v>5261</v>
      </c>
      <c r="AF682" s="37">
        <v>4051</v>
      </c>
      <c r="AG682" s="37">
        <v>6009</v>
      </c>
      <c r="AH682" s="37">
        <v>11292</v>
      </c>
      <c r="AI682" s="37">
        <v>5456</v>
      </c>
      <c r="AJ682" s="37">
        <v>5117</v>
      </c>
      <c r="AK682" s="37">
        <v>4107</v>
      </c>
      <c r="AM682" s="17"/>
      <c r="AN682" s="17"/>
    </row>
    <row r="683" spans="1:40" ht="16.2" thickBot="1" x14ac:dyDescent="0.35">
      <c r="A683" s="115" t="s">
        <v>283</v>
      </c>
      <c r="B683" s="37">
        <v>100823</v>
      </c>
      <c r="C683" s="143">
        <f t="shared" si="74"/>
        <v>22.594705797984869</v>
      </c>
      <c r="D683" s="37"/>
      <c r="E683" s="37">
        <v>1219</v>
      </c>
      <c r="F683" s="37">
        <v>2652</v>
      </c>
      <c r="G683" s="37">
        <v>2052</v>
      </c>
      <c r="H683" s="37">
        <v>2963</v>
      </c>
      <c r="I683" s="37">
        <v>4343</v>
      </c>
      <c r="J683" s="37">
        <v>3265</v>
      </c>
      <c r="K683" s="37">
        <v>3134</v>
      </c>
      <c r="L683" s="37">
        <v>5416</v>
      </c>
      <c r="M683" s="37">
        <v>2559</v>
      </c>
      <c r="N683" s="37">
        <v>4066</v>
      </c>
      <c r="O683" s="37">
        <v>1885</v>
      </c>
      <c r="P683" s="37">
        <v>4070</v>
      </c>
      <c r="Q683" s="37">
        <v>3003</v>
      </c>
      <c r="R683" s="37">
        <v>4532</v>
      </c>
      <c r="S683" s="37">
        <v>3277</v>
      </c>
      <c r="T683" s="37">
        <v>2351</v>
      </c>
      <c r="U683" s="37">
        <v>2681</v>
      </c>
      <c r="V683" s="37">
        <v>3163</v>
      </c>
      <c r="W683" s="37">
        <v>4545</v>
      </c>
      <c r="X683" s="37">
        <v>2883</v>
      </c>
      <c r="Y683" s="37">
        <v>1959</v>
      </c>
      <c r="Z683" s="37">
        <v>2072</v>
      </c>
      <c r="AA683" s="37">
        <v>1741</v>
      </c>
      <c r="AB683" s="37">
        <v>4718</v>
      </c>
      <c r="AC683" s="37">
        <v>4273</v>
      </c>
      <c r="AD683" s="37">
        <v>3960</v>
      </c>
      <c r="AE683" s="37">
        <v>2294</v>
      </c>
      <c r="AF683" s="37">
        <v>1726</v>
      </c>
      <c r="AG683" s="37">
        <v>2622</v>
      </c>
      <c r="AH683" s="37">
        <v>4982</v>
      </c>
      <c r="AI683" s="37">
        <v>2477</v>
      </c>
      <c r="AJ683" s="37">
        <v>2233</v>
      </c>
      <c r="AK683" s="37">
        <v>1707</v>
      </c>
      <c r="AM683" s="17"/>
      <c r="AN683" s="17"/>
    </row>
    <row r="684" spans="1:40" ht="16.2" thickBot="1" x14ac:dyDescent="0.35">
      <c r="A684" s="115" t="s">
        <v>285</v>
      </c>
      <c r="B684" s="37">
        <v>87832</v>
      </c>
      <c r="C684" s="143">
        <f t="shared" si="74"/>
        <v>19.683387715586793</v>
      </c>
      <c r="D684" s="37"/>
      <c r="E684" s="37">
        <v>1373</v>
      </c>
      <c r="F684" s="37">
        <v>3138</v>
      </c>
      <c r="G684" s="37">
        <v>1248</v>
      </c>
      <c r="H684" s="37">
        <v>1807</v>
      </c>
      <c r="I684" s="37">
        <v>2893</v>
      </c>
      <c r="J684" s="37">
        <v>1702</v>
      </c>
      <c r="K684" s="37">
        <v>1230</v>
      </c>
      <c r="L684" s="37">
        <v>3120</v>
      </c>
      <c r="M684" s="37">
        <v>5041</v>
      </c>
      <c r="N684" s="37">
        <v>6350</v>
      </c>
      <c r="O684" s="37">
        <v>1882</v>
      </c>
      <c r="P684" s="37">
        <v>3741</v>
      </c>
      <c r="Q684" s="37">
        <v>4812</v>
      </c>
      <c r="R684" s="37">
        <v>3705</v>
      </c>
      <c r="S684" s="37">
        <v>4017</v>
      </c>
      <c r="T684" s="37">
        <v>2813</v>
      </c>
      <c r="U684" s="37">
        <v>2935</v>
      </c>
      <c r="V684" s="37">
        <v>1486</v>
      </c>
      <c r="W684" s="37">
        <v>2646</v>
      </c>
      <c r="X684" s="37">
        <v>1422</v>
      </c>
      <c r="Y684" s="130">
        <v>894</v>
      </c>
      <c r="Z684" s="37">
        <v>1067</v>
      </c>
      <c r="AA684" s="37">
        <v>1619</v>
      </c>
      <c r="AB684" s="37">
        <v>2598</v>
      </c>
      <c r="AC684" s="37">
        <v>6718</v>
      </c>
      <c r="AD684" s="37">
        <v>4438</v>
      </c>
      <c r="AE684" s="37">
        <v>1038</v>
      </c>
      <c r="AF684" s="37">
        <v>1211</v>
      </c>
      <c r="AG684" s="37">
        <v>3140</v>
      </c>
      <c r="AH684" s="37">
        <v>3054</v>
      </c>
      <c r="AI684" s="37">
        <v>3031</v>
      </c>
      <c r="AJ684" s="130">
        <v>858</v>
      </c>
      <c r="AK684" s="130">
        <v>805</v>
      </c>
      <c r="AM684" s="17"/>
      <c r="AN684" s="17"/>
    </row>
    <row r="685" spans="1:40" ht="16.2" thickBot="1" x14ac:dyDescent="0.35">
      <c r="A685" s="115" t="s">
        <v>286</v>
      </c>
      <c r="B685" s="130">
        <v>986</v>
      </c>
      <c r="C685" s="143">
        <f t="shared" si="74"/>
        <v>0.22096525511850551</v>
      </c>
      <c r="D685" s="130"/>
      <c r="E685" s="130">
        <v>3</v>
      </c>
      <c r="F685" s="130">
        <v>4</v>
      </c>
      <c r="G685" s="130">
        <v>9</v>
      </c>
      <c r="H685" s="130">
        <v>20</v>
      </c>
      <c r="I685" s="130">
        <v>31</v>
      </c>
      <c r="J685" s="130">
        <v>4</v>
      </c>
      <c r="K685" s="130">
        <v>7</v>
      </c>
      <c r="L685" s="130">
        <v>12</v>
      </c>
      <c r="M685" s="130">
        <v>37</v>
      </c>
      <c r="N685" s="130">
        <v>188</v>
      </c>
      <c r="O685" s="130">
        <v>12</v>
      </c>
      <c r="P685" s="130">
        <v>51</v>
      </c>
      <c r="Q685" s="130">
        <v>9</v>
      </c>
      <c r="R685" s="130">
        <v>17</v>
      </c>
      <c r="S685" s="130">
        <v>31</v>
      </c>
      <c r="T685" s="130">
        <v>188</v>
      </c>
      <c r="U685" s="130">
        <v>28</v>
      </c>
      <c r="V685" s="130">
        <v>4</v>
      </c>
      <c r="W685" s="130">
        <v>19</v>
      </c>
      <c r="X685" s="130">
        <v>73</v>
      </c>
      <c r="Y685" s="130">
        <v>1</v>
      </c>
      <c r="Z685" s="130">
        <v>3</v>
      </c>
      <c r="AA685" s="130">
        <v>4</v>
      </c>
      <c r="AB685" s="130">
        <v>45</v>
      </c>
      <c r="AC685" s="130">
        <v>26</v>
      </c>
      <c r="AD685" s="130">
        <v>12</v>
      </c>
      <c r="AE685" s="130">
        <v>27</v>
      </c>
      <c r="AF685" s="130">
        <v>8</v>
      </c>
      <c r="AG685" s="130">
        <v>10</v>
      </c>
      <c r="AH685" s="130">
        <v>64</v>
      </c>
      <c r="AI685" s="130">
        <v>14</v>
      </c>
      <c r="AJ685" s="130">
        <v>21</v>
      </c>
      <c r="AK685" s="130">
        <v>4</v>
      </c>
      <c r="AM685" s="17"/>
      <c r="AN685" s="17"/>
    </row>
    <row r="686" spans="1:40" ht="16.2" thickBot="1" x14ac:dyDescent="0.35">
      <c r="A686" s="116" t="s">
        <v>319</v>
      </c>
      <c r="B686" s="37">
        <v>1457</v>
      </c>
      <c r="C686" s="143">
        <f t="shared" si="74"/>
        <v>0.32651762343576324</v>
      </c>
      <c r="D686" s="37"/>
      <c r="E686" s="130">
        <v>9</v>
      </c>
      <c r="F686" s="130">
        <v>17</v>
      </c>
      <c r="G686" s="130">
        <v>9</v>
      </c>
      <c r="H686" s="130">
        <v>11</v>
      </c>
      <c r="I686" s="130">
        <v>54</v>
      </c>
      <c r="J686" s="130">
        <v>3</v>
      </c>
      <c r="K686" s="130">
        <v>13</v>
      </c>
      <c r="L686" s="130">
        <v>45</v>
      </c>
      <c r="M686" s="130">
        <v>42</v>
      </c>
      <c r="N686" s="130">
        <v>37</v>
      </c>
      <c r="O686" s="130">
        <v>116</v>
      </c>
      <c r="P686" s="130">
        <v>66</v>
      </c>
      <c r="Q686" s="130">
        <v>43</v>
      </c>
      <c r="R686" s="130">
        <v>73</v>
      </c>
      <c r="S686" s="130">
        <v>83</v>
      </c>
      <c r="T686" s="130">
        <v>67</v>
      </c>
      <c r="U686" s="130">
        <v>77</v>
      </c>
      <c r="V686" s="130">
        <v>9</v>
      </c>
      <c r="W686" s="130">
        <v>20</v>
      </c>
      <c r="X686" s="130">
        <v>13</v>
      </c>
      <c r="Y686" s="130">
        <v>21</v>
      </c>
      <c r="Z686" s="130">
        <v>6</v>
      </c>
      <c r="AA686" s="130">
        <v>6</v>
      </c>
      <c r="AB686" s="130">
        <v>33</v>
      </c>
      <c r="AC686" s="130">
        <v>140</v>
      </c>
      <c r="AD686" s="130">
        <v>119</v>
      </c>
      <c r="AE686" s="130">
        <v>0</v>
      </c>
      <c r="AF686" s="130">
        <v>4</v>
      </c>
      <c r="AG686" s="130">
        <v>20</v>
      </c>
      <c r="AH686" s="130">
        <v>49</v>
      </c>
      <c r="AI686" s="130">
        <v>131</v>
      </c>
      <c r="AJ686" s="130">
        <v>6</v>
      </c>
      <c r="AK686" s="130">
        <v>115</v>
      </c>
      <c r="AM686" s="17"/>
      <c r="AN686" s="17"/>
    </row>
    <row r="687" spans="1:40" ht="16.2" thickBot="1" x14ac:dyDescent="0.35">
      <c r="A687" s="115" t="s">
        <v>287</v>
      </c>
      <c r="B687" s="130">
        <v>540</v>
      </c>
      <c r="C687" s="143">
        <f t="shared" si="74"/>
        <v>0.12101545412169673</v>
      </c>
      <c r="D687" s="130"/>
      <c r="E687" s="130">
        <v>2</v>
      </c>
      <c r="F687" s="130">
        <v>132</v>
      </c>
      <c r="G687" s="130">
        <v>5</v>
      </c>
      <c r="H687" s="130">
        <v>1</v>
      </c>
      <c r="I687" s="130">
        <v>9</v>
      </c>
      <c r="J687" s="130">
        <v>7</v>
      </c>
      <c r="K687" s="130">
        <v>17</v>
      </c>
      <c r="L687" s="130">
        <v>7</v>
      </c>
      <c r="M687" s="130">
        <v>4</v>
      </c>
      <c r="N687" s="130">
        <v>9</v>
      </c>
      <c r="O687" s="130">
        <v>2</v>
      </c>
      <c r="P687" s="130">
        <v>26</v>
      </c>
      <c r="Q687" s="130">
        <v>13</v>
      </c>
      <c r="R687" s="130">
        <v>3</v>
      </c>
      <c r="S687" s="130">
        <v>103</v>
      </c>
      <c r="T687" s="130">
        <v>6</v>
      </c>
      <c r="U687" s="130">
        <v>7</v>
      </c>
      <c r="V687" s="130">
        <v>1</v>
      </c>
      <c r="W687" s="130">
        <v>5</v>
      </c>
      <c r="X687" s="130">
        <v>14</v>
      </c>
      <c r="Y687" s="130">
        <v>6</v>
      </c>
      <c r="Z687" s="130">
        <v>1</v>
      </c>
      <c r="AA687" s="130">
        <v>3</v>
      </c>
      <c r="AB687" s="130">
        <v>4</v>
      </c>
      <c r="AC687" s="130">
        <v>124</v>
      </c>
      <c r="AD687" s="130">
        <v>1</v>
      </c>
      <c r="AE687" s="130">
        <v>0</v>
      </c>
      <c r="AF687" s="130">
        <v>3</v>
      </c>
      <c r="AG687" s="130">
        <v>9</v>
      </c>
      <c r="AH687" s="130">
        <v>5</v>
      </c>
      <c r="AI687" s="130">
        <v>10</v>
      </c>
      <c r="AJ687" s="130">
        <v>0</v>
      </c>
      <c r="AK687" s="130">
        <v>1</v>
      </c>
      <c r="AM687" s="17"/>
      <c r="AN687" s="17"/>
    </row>
    <row r="688" spans="1:40" ht="16.2" thickBot="1" x14ac:dyDescent="0.35">
      <c r="A688" s="116" t="s">
        <v>288</v>
      </c>
      <c r="B688" s="37">
        <v>2205</v>
      </c>
      <c r="C688" s="143">
        <f t="shared" si="74"/>
        <v>0.49414643766359501</v>
      </c>
      <c r="D688" s="37"/>
      <c r="E688" s="130">
        <v>15</v>
      </c>
      <c r="F688" s="130">
        <v>249</v>
      </c>
      <c r="G688" s="130">
        <v>16</v>
      </c>
      <c r="H688" s="130">
        <v>17</v>
      </c>
      <c r="I688" s="130">
        <v>30</v>
      </c>
      <c r="J688" s="130">
        <v>17</v>
      </c>
      <c r="K688" s="130">
        <v>15</v>
      </c>
      <c r="L688" s="130">
        <v>72</v>
      </c>
      <c r="M688" s="130">
        <v>19</v>
      </c>
      <c r="N688" s="130">
        <v>63</v>
      </c>
      <c r="O688" s="130">
        <v>9</v>
      </c>
      <c r="P688" s="130">
        <v>408</v>
      </c>
      <c r="Q688" s="130">
        <v>96</v>
      </c>
      <c r="R688" s="130">
        <v>54</v>
      </c>
      <c r="S688" s="130">
        <v>122</v>
      </c>
      <c r="T688" s="130">
        <v>17</v>
      </c>
      <c r="U688" s="130">
        <v>46</v>
      </c>
      <c r="V688" s="130">
        <v>4</v>
      </c>
      <c r="W688" s="130">
        <v>34</v>
      </c>
      <c r="X688" s="130">
        <v>207</v>
      </c>
      <c r="Y688" s="130">
        <v>19</v>
      </c>
      <c r="Z688" s="130">
        <v>20</v>
      </c>
      <c r="AA688" s="130">
        <v>29</v>
      </c>
      <c r="AB688" s="130">
        <v>59</v>
      </c>
      <c r="AC688" s="130">
        <v>66</v>
      </c>
      <c r="AD688" s="130">
        <v>48</v>
      </c>
      <c r="AE688" s="130">
        <v>16</v>
      </c>
      <c r="AF688" s="130">
        <v>11</v>
      </c>
      <c r="AG688" s="130">
        <v>287</v>
      </c>
      <c r="AH688" s="130">
        <v>112</v>
      </c>
      <c r="AI688" s="130">
        <v>19</v>
      </c>
      <c r="AJ688" s="130">
        <v>6</v>
      </c>
      <c r="AK688" s="130">
        <v>3</v>
      </c>
      <c r="AM688" s="17"/>
      <c r="AN688" s="17"/>
    </row>
    <row r="689" spans="1:40" ht="16.2" thickBot="1" x14ac:dyDescent="0.35">
      <c r="A689" s="116" t="s">
        <v>320</v>
      </c>
      <c r="B689" s="37">
        <v>5313</v>
      </c>
      <c r="C689" s="143">
        <f t="shared" si="74"/>
        <v>1.1906576069418051</v>
      </c>
      <c r="D689" s="37"/>
      <c r="E689" s="130">
        <v>37</v>
      </c>
      <c r="F689" s="130">
        <v>104</v>
      </c>
      <c r="G689" s="130">
        <v>85</v>
      </c>
      <c r="H689" s="130">
        <v>76</v>
      </c>
      <c r="I689" s="130">
        <v>182</v>
      </c>
      <c r="J689" s="130">
        <v>82</v>
      </c>
      <c r="K689" s="130">
        <v>95</v>
      </c>
      <c r="L689" s="130">
        <v>180</v>
      </c>
      <c r="M689" s="130">
        <v>130</v>
      </c>
      <c r="N689" s="130">
        <v>221</v>
      </c>
      <c r="O689" s="130">
        <v>34</v>
      </c>
      <c r="P689" s="37">
        <v>1677</v>
      </c>
      <c r="Q689" s="130">
        <v>199</v>
      </c>
      <c r="R689" s="130">
        <v>133</v>
      </c>
      <c r="S689" s="130">
        <v>110</v>
      </c>
      <c r="T689" s="130">
        <v>49</v>
      </c>
      <c r="U689" s="130">
        <v>101</v>
      </c>
      <c r="V689" s="130">
        <v>87</v>
      </c>
      <c r="W689" s="130">
        <v>161</v>
      </c>
      <c r="X689" s="130">
        <v>109</v>
      </c>
      <c r="Y689" s="130">
        <v>40</v>
      </c>
      <c r="Z689" s="130">
        <v>76</v>
      </c>
      <c r="AA689" s="130">
        <v>91</v>
      </c>
      <c r="AB689" s="130">
        <v>149</v>
      </c>
      <c r="AC689" s="130">
        <v>232</v>
      </c>
      <c r="AD689" s="130">
        <v>173</v>
      </c>
      <c r="AE689" s="130">
        <v>89</v>
      </c>
      <c r="AF689" s="130">
        <v>92</v>
      </c>
      <c r="AG689" s="130">
        <v>75</v>
      </c>
      <c r="AH689" s="130">
        <v>141</v>
      </c>
      <c r="AI689" s="130">
        <v>66</v>
      </c>
      <c r="AJ689" s="130">
        <v>103</v>
      </c>
      <c r="AK689" s="130">
        <v>134</v>
      </c>
      <c r="AM689" s="17"/>
      <c r="AN689" s="17"/>
    </row>
    <row r="690" spans="1:40" ht="16.2" thickBot="1" x14ac:dyDescent="0.35">
      <c r="A690" s="116" t="s">
        <v>321</v>
      </c>
      <c r="B690" s="37">
        <v>8025</v>
      </c>
      <c r="C690" s="143">
        <f t="shared" si="74"/>
        <v>1.7984241098641043</v>
      </c>
      <c r="D690" s="37"/>
      <c r="E690" s="130">
        <v>92</v>
      </c>
      <c r="F690" s="130">
        <v>513</v>
      </c>
      <c r="G690" s="130">
        <v>60</v>
      </c>
      <c r="H690" s="130">
        <v>107</v>
      </c>
      <c r="I690" s="130">
        <v>211</v>
      </c>
      <c r="J690" s="130">
        <v>104</v>
      </c>
      <c r="K690" s="130">
        <v>61</v>
      </c>
      <c r="L690" s="130">
        <v>463</v>
      </c>
      <c r="M690" s="130">
        <v>474</v>
      </c>
      <c r="N690" s="130">
        <v>669</v>
      </c>
      <c r="O690" s="130">
        <v>97</v>
      </c>
      <c r="P690" s="130">
        <v>579</v>
      </c>
      <c r="Q690" s="130">
        <v>564</v>
      </c>
      <c r="R690" s="130">
        <v>217</v>
      </c>
      <c r="S690" s="130">
        <v>283</v>
      </c>
      <c r="T690" s="130">
        <v>470</v>
      </c>
      <c r="U690" s="130">
        <v>160</v>
      </c>
      <c r="V690" s="130">
        <v>126</v>
      </c>
      <c r="W690" s="130">
        <v>276</v>
      </c>
      <c r="X690" s="130">
        <v>177</v>
      </c>
      <c r="Y690" s="130">
        <v>71</v>
      </c>
      <c r="Z690" s="130">
        <v>58</v>
      </c>
      <c r="AA690" s="130">
        <v>89</v>
      </c>
      <c r="AB690" s="130">
        <v>469</v>
      </c>
      <c r="AC690" s="130">
        <v>317</v>
      </c>
      <c r="AD690" s="130">
        <v>247</v>
      </c>
      <c r="AE690" s="130">
        <v>79</v>
      </c>
      <c r="AF690" s="130">
        <v>93</v>
      </c>
      <c r="AG690" s="130">
        <v>103</v>
      </c>
      <c r="AH690" s="130">
        <v>276</v>
      </c>
      <c r="AI690" s="130">
        <v>407</v>
      </c>
      <c r="AJ690" s="130">
        <v>73</v>
      </c>
      <c r="AK690" s="130">
        <v>40</v>
      </c>
      <c r="AM690" s="17"/>
      <c r="AN690" s="17"/>
    </row>
    <row r="691" spans="1:40" ht="31.8" thickBot="1" x14ac:dyDescent="0.35">
      <c r="A691" s="116" t="s">
        <v>322</v>
      </c>
      <c r="B691" s="37">
        <v>1303</v>
      </c>
      <c r="C691" s="143">
        <f t="shared" si="74"/>
        <v>0.29200580874179788</v>
      </c>
      <c r="D691" s="37"/>
      <c r="E691" s="130">
        <v>5</v>
      </c>
      <c r="F691" s="130">
        <v>44</v>
      </c>
      <c r="G691" s="130">
        <v>9</v>
      </c>
      <c r="H691" s="130">
        <v>11</v>
      </c>
      <c r="I691" s="130">
        <v>21</v>
      </c>
      <c r="J691" s="130">
        <v>9</v>
      </c>
      <c r="K691" s="130">
        <v>7</v>
      </c>
      <c r="L691" s="130">
        <v>52</v>
      </c>
      <c r="M691" s="130">
        <v>20</v>
      </c>
      <c r="N691" s="130">
        <v>42</v>
      </c>
      <c r="O691" s="130">
        <v>6</v>
      </c>
      <c r="P691" s="130">
        <v>98</v>
      </c>
      <c r="Q691" s="130">
        <v>52</v>
      </c>
      <c r="R691" s="130">
        <v>13</v>
      </c>
      <c r="S691" s="130">
        <v>85</v>
      </c>
      <c r="T691" s="130">
        <v>20</v>
      </c>
      <c r="U691" s="130">
        <v>10</v>
      </c>
      <c r="V691" s="130">
        <v>19</v>
      </c>
      <c r="W691" s="130">
        <v>16</v>
      </c>
      <c r="X691" s="130">
        <v>281</v>
      </c>
      <c r="Y691" s="130">
        <v>6</v>
      </c>
      <c r="Z691" s="130">
        <v>18</v>
      </c>
      <c r="AA691" s="130">
        <v>27</v>
      </c>
      <c r="AB691" s="130">
        <v>40</v>
      </c>
      <c r="AC691" s="130">
        <v>27</v>
      </c>
      <c r="AD691" s="130">
        <v>13</v>
      </c>
      <c r="AE691" s="130">
        <v>0</v>
      </c>
      <c r="AF691" s="130">
        <v>6</v>
      </c>
      <c r="AG691" s="130">
        <v>279</v>
      </c>
      <c r="AH691" s="130">
        <v>55</v>
      </c>
      <c r="AI691" s="130">
        <v>3</v>
      </c>
      <c r="AJ691" s="130">
        <v>3</v>
      </c>
      <c r="AK691" s="130">
        <v>6</v>
      </c>
      <c r="AM691" s="17"/>
      <c r="AN691" s="17"/>
    </row>
    <row r="692" spans="1:40" ht="16.2" thickBot="1" x14ac:dyDescent="0.35">
      <c r="A692" s="115" t="s">
        <v>323</v>
      </c>
      <c r="B692" s="130">
        <v>72</v>
      </c>
      <c r="C692" s="143">
        <f t="shared" si="74"/>
        <v>1.6135393882892899E-2</v>
      </c>
      <c r="D692" s="130"/>
      <c r="E692" s="130">
        <v>1</v>
      </c>
      <c r="F692" s="130">
        <v>5</v>
      </c>
      <c r="G692" s="130">
        <v>0</v>
      </c>
      <c r="H692" s="130">
        <v>0</v>
      </c>
      <c r="I692" s="130">
        <v>0</v>
      </c>
      <c r="J692" s="130">
        <v>1</v>
      </c>
      <c r="K692" s="130">
        <v>0</v>
      </c>
      <c r="L692" s="130">
        <v>10</v>
      </c>
      <c r="M692" s="130">
        <v>4</v>
      </c>
      <c r="N692" s="130">
        <v>4</v>
      </c>
      <c r="O692" s="130">
        <v>0</v>
      </c>
      <c r="P692" s="130">
        <v>8</v>
      </c>
      <c r="Q692" s="130">
        <v>11</v>
      </c>
      <c r="R692" s="130">
        <v>2</v>
      </c>
      <c r="S692" s="130">
        <v>6</v>
      </c>
      <c r="T692" s="130">
        <v>3</v>
      </c>
      <c r="U692" s="130">
        <v>0</v>
      </c>
      <c r="V692" s="130">
        <v>0</v>
      </c>
      <c r="W692" s="130">
        <v>0</v>
      </c>
      <c r="X692" s="130">
        <v>0</v>
      </c>
      <c r="Y692" s="130">
        <v>0</v>
      </c>
      <c r="Z692" s="130">
        <v>0</v>
      </c>
      <c r="AA692" s="130">
        <v>0</v>
      </c>
      <c r="AB692" s="130">
        <v>12</v>
      </c>
      <c r="AC692" s="130">
        <v>0</v>
      </c>
      <c r="AD692" s="130">
        <v>0</v>
      </c>
      <c r="AE692" s="130">
        <v>0</v>
      </c>
      <c r="AF692" s="130">
        <v>0</v>
      </c>
      <c r="AG692" s="130">
        <v>2</v>
      </c>
      <c r="AH692" s="130">
        <v>1</v>
      </c>
      <c r="AI692" s="130">
        <v>0</v>
      </c>
      <c r="AJ692" s="130">
        <v>0</v>
      </c>
      <c r="AK692" s="130">
        <v>2</v>
      </c>
      <c r="AM692" s="17"/>
      <c r="AN692" s="17"/>
    </row>
    <row r="693" spans="1:40" ht="16.2" thickBot="1" x14ac:dyDescent="0.35">
      <c r="A693" s="115" t="s">
        <v>324</v>
      </c>
      <c r="B693" s="130">
        <v>22</v>
      </c>
      <c r="C693" s="143">
        <f t="shared" si="74"/>
        <v>4.9302592419950518E-3</v>
      </c>
      <c r="D693" s="130"/>
      <c r="E693" s="130">
        <v>0</v>
      </c>
      <c r="F693" s="130">
        <v>1</v>
      </c>
      <c r="G693" s="130">
        <v>0</v>
      </c>
      <c r="H693" s="130">
        <v>1</v>
      </c>
      <c r="I693" s="130">
        <v>0</v>
      </c>
      <c r="J693" s="130">
        <v>0</v>
      </c>
      <c r="K693" s="130">
        <v>0</v>
      </c>
      <c r="L693" s="130">
        <v>0</v>
      </c>
      <c r="M693" s="130">
        <v>0</v>
      </c>
      <c r="N693" s="130">
        <v>0</v>
      </c>
      <c r="O693" s="130">
        <v>0</v>
      </c>
      <c r="P693" s="130">
        <v>1</v>
      </c>
      <c r="Q693" s="130">
        <v>3</v>
      </c>
      <c r="R693" s="130">
        <v>0</v>
      </c>
      <c r="S693" s="130">
        <v>0</v>
      </c>
      <c r="T693" s="130">
        <v>3</v>
      </c>
      <c r="U693" s="130">
        <v>3</v>
      </c>
      <c r="V693" s="130">
        <v>0</v>
      </c>
      <c r="W693" s="130">
        <v>0</v>
      </c>
      <c r="X693" s="130">
        <v>0</v>
      </c>
      <c r="Y693" s="130">
        <v>0</v>
      </c>
      <c r="Z693" s="130">
        <v>0</v>
      </c>
      <c r="AA693" s="130">
        <v>0</v>
      </c>
      <c r="AB693" s="130">
        <v>0</v>
      </c>
      <c r="AC693" s="130">
        <v>1</v>
      </c>
      <c r="AD693" s="130">
        <v>5</v>
      </c>
      <c r="AE693" s="130">
        <v>0</v>
      </c>
      <c r="AF693" s="130">
        <v>0</v>
      </c>
      <c r="AG693" s="130">
        <v>0</v>
      </c>
      <c r="AH693" s="130">
        <v>3</v>
      </c>
      <c r="AI693" s="130">
        <v>0</v>
      </c>
      <c r="AJ693" s="130">
        <v>0</v>
      </c>
      <c r="AK693" s="130">
        <v>1</v>
      </c>
      <c r="AM693" s="17"/>
      <c r="AN693" s="17"/>
    </row>
    <row r="694" spans="1:40" ht="16.2" thickBot="1" x14ac:dyDescent="0.35">
      <c r="A694" s="115" t="s">
        <v>294</v>
      </c>
      <c r="B694" s="130">
        <v>30</v>
      </c>
      <c r="C694" s="143">
        <f t="shared" si="74"/>
        <v>6.7230807845387076E-3</v>
      </c>
      <c r="D694" s="130"/>
      <c r="E694" s="130">
        <v>0</v>
      </c>
      <c r="F694" s="130">
        <v>12</v>
      </c>
      <c r="G694" s="130">
        <v>1</v>
      </c>
      <c r="H694" s="130">
        <v>0</v>
      </c>
      <c r="I694" s="130">
        <v>0</v>
      </c>
      <c r="J694" s="130">
        <v>0</v>
      </c>
      <c r="K694" s="130">
        <v>0</v>
      </c>
      <c r="L694" s="130">
        <v>3</v>
      </c>
      <c r="M694" s="130">
        <v>1</v>
      </c>
      <c r="N694" s="130">
        <v>0</v>
      </c>
      <c r="O694" s="130">
        <v>0</v>
      </c>
      <c r="P694" s="130">
        <v>3</v>
      </c>
      <c r="Q694" s="130">
        <v>4</v>
      </c>
      <c r="R694" s="130">
        <v>0</v>
      </c>
      <c r="S694" s="130">
        <v>2</v>
      </c>
      <c r="T694" s="130">
        <v>0</v>
      </c>
      <c r="U694" s="130">
        <v>0</v>
      </c>
      <c r="V694" s="130">
        <v>0</v>
      </c>
      <c r="W694" s="130">
        <v>1</v>
      </c>
      <c r="X694" s="130">
        <v>0</v>
      </c>
      <c r="Y694" s="130">
        <v>0</v>
      </c>
      <c r="Z694" s="130">
        <v>0</v>
      </c>
      <c r="AA694" s="130">
        <v>0</v>
      </c>
      <c r="AB694" s="130">
        <v>1</v>
      </c>
      <c r="AC694" s="130">
        <v>1</v>
      </c>
      <c r="AD694" s="130">
        <v>1</v>
      </c>
      <c r="AE694" s="130">
        <v>0</v>
      </c>
      <c r="AF694" s="130">
        <v>0</v>
      </c>
      <c r="AG694" s="130">
        <v>0</v>
      </c>
      <c r="AH694" s="130">
        <v>0</v>
      </c>
      <c r="AI694" s="130">
        <v>0</v>
      </c>
      <c r="AJ694" s="130">
        <v>0</v>
      </c>
      <c r="AK694" s="130">
        <v>0</v>
      </c>
      <c r="AM694" s="17"/>
      <c r="AN694" s="17"/>
    </row>
    <row r="695" spans="1:40" x14ac:dyDescent="0.3"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</row>
    <row r="696" spans="1:40" ht="15.6" x14ac:dyDescent="0.3">
      <c r="A696" s="118" t="s">
        <v>22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0"/>
      <c r="AC696" s="130"/>
      <c r="AD696" s="130"/>
      <c r="AE696" s="130"/>
      <c r="AF696" s="130"/>
      <c r="AG696" s="130"/>
      <c r="AH696" s="130"/>
      <c r="AI696" s="130"/>
      <c r="AJ696" s="130"/>
      <c r="AK696" s="130"/>
    </row>
    <row r="697" spans="1:40" ht="16.2" thickBot="1" x14ac:dyDescent="0.35">
      <c r="A697" s="118" t="s">
        <v>15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0"/>
      <c r="AC697" s="130"/>
      <c r="AD697" s="130"/>
      <c r="AE697" s="130"/>
      <c r="AF697" s="130"/>
      <c r="AG697" s="130"/>
      <c r="AH697" s="130"/>
      <c r="AI697" s="130"/>
      <c r="AJ697" s="130"/>
      <c r="AK697" s="130"/>
    </row>
    <row r="698" spans="1:40" s="68" customFormat="1" ht="16.2" thickBot="1" x14ac:dyDescent="0.35">
      <c r="A698" s="112" t="s">
        <v>20</v>
      </c>
      <c r="B698" s="138">
        <v>497011</v>
      </c>
      <c r="C698" s="155">
        <f>B698/$B$698%</f>
        <v>100</v>
      </c>
      <c r="D698" s="138"/>
      <c r="E698" s="138">
        <v>5863</v>
      </c>
      <c r="F698" s="138">
        <v>24955</v>
      </c>
      <c r="G698" s="138">
        <v>9398</v>
      </c>
      <c r="H698" s="138">
        <v>13009</v>
      </c>
      <c r="I698" s="138">
        <v>21778</v>
      </c>
      <c r="J698" s="138">
        <v>9286</v>
      </c>
      <c r="K698" s="138">
        <v>7980</v>
      </c>
      <c r="L698" s="138">
        <v>27005</v>
      </c>
      <c r="M698" s="138">
        <v>12162</v>
      </c>
      <c r="N698" s="138">
        <v>23022</v>
      </c>
      <c r="O698" s="138">
        <v>4572</v>
      </c>
      <c r="P698" s="138">
        <v>38949</v>
      </c>
      <c r="Q698" s="138">
        <v>27629</v>
      </c>
      <c r="R698" s="138">
        <v>19023</v>
      </c>
      <c r="S698" s="138">
        <v>26050</v>
      </c>
      <c r="T698" s="138">
        <v>12196</v>
      </c>
      <c r="U698" s="138">
        <v>17479</v>
      </c>
      <c r="V698" s="138">
        <v>10512</v>
      </c>
      <c r="W698" s="138">
        <v>15354</v>
      </c>
      <c r="X698" s="138">
        <v>8435</v>
      </c>
      <c r="Y698" s="138">
        <v>5964</v>
      </c>
      <c r="Z698" s="138">
        <v>7471</v>
      </c>
      <c r="AA698" s="138">
        <v>7780</v>
      </c>
      <c r="AB698" s="138">
        <v>18357</v>
      </c>
      <c r="AC698" s="138">
        <v>30032</v>
      </c>
      <c r="AD698" s="138">
        <v>9491</v>
      </c>
      <c r="AE698" s="138">
        <v>6636</v>
      </c>
      <c r="AF698" s="138">
        <v>6461</v>
      </c>
      <c r="AG698" s="138">
        <v>13134</v>
      </c>
      <c r="AH698" s="138">
        <v>28943</v>
      </c>
      <c r="AI698" s="138">
        <v>14697</v>
      </c>
      <c r="AJ698" s="138">
        <v>8512</v>
      </c>
      <c r="AK698" s="138">
        <v>4876</v>
      </c>
      <c r="AM698" s="17"/>
      <c r="AN698" s="17"/>
    </row>
    <row r="699" spans="1:40" ht="16.2" thickBot="1" x14ac:dyDescent="0.35">
      <c r="A699" s="115" t="s">
        <v>281</v>
      </c>
      <c r="B699" s="37">
        <v>23847</v>
      </c>
      <c r="C699" s="143">
        <f t="shared" ref="C699:C712" si="75">B699/$B$698%</f>
        <v>4.7980829398142095</v>
      </c>
      <c r="D699" s="37"/>
      <c r="E699" s="130">
        <v>257</v>
      </c>
      <c r="F699" s="37">
        <v>1140</v>
      </c>
      <c r="G699" s="130">
        <v>562</v>
      </c>
      <c r="H699" s="130">
        <v>882</v>
      </c>
      <c r="I699" s="37">
        <v>1092</v>
      </c>
      <c r="J699" s="130">
        <v>601</v>
      </c>
      <c r="K699" s="130">
        <v>582</v>
      </c>
      <c r="L699" s="37">
        <v>1269</v>
      </c>
      <c r="M699" s="130">
        <v>301</v>
      </c>
      <c r="N699" s="130">
        <v>636</v>
      </c>
      <c r="O699" s="130">
        <v>115</v>
      </c>
      <c r="P699" s="37">
        <v>1612</v>
      </c>
      <c r="Q699" s="130">
        <v>920</v>
      </c>
      <c r="R699" s="37">
        <v>1044</v>
      </c>
      <c r="S699" s="37">
        <v>1311</v>
      </c>
      <c r="T699" s="130">
        <v>470</v>
      </c>
      <c r="U699" s="130">
        <v>820</v>
      </c>
      <c r="V699" s="130">
        <v>757</v>
      </c>
      <c r="W699" s="130">
        <v>814</v>
      </c>
      <c r="X699" s="130">
        <v>423</v>
      </c>
      <c r="Y699" s="130">
        <v>375</v>
      </c>
      <c r="Z699" s="130">
        <v>426</v>
      </c>
      <c r="AA699" s="130">
        <v>441</v>
      </c>
      <c r="AB699" s="130">
        <v>915</v>
      </c>
      <c r="AC699" s="37">
        <v>1185</v>
      </c>
      <c r="AD699" s="130">
        <v>436</v>
      </c>
      <c r="AE699" s="130">
        <v>404</v>
      </c>
      <c r="AF699" s="130">
        <v>478</v>
      </c>
      <c r="AG699" s="130">
        <v>621</v>
      </c>
      <c r="AH699" s="37">
        <v>1642</v>
      </c>
      <c r="AI699" s="130">
        <v>503</v>
      </c>
      <c r="AJ699" s="130">
        <v>528</v>
      </c>
      <c r="AK699" s="130">
        <v>285</v>
      </c>
      <c r="AM699" s="17"/>
      <c r="AN699" s="17"/>
    </row>
    <row r="700" spans="1:40" ht="16.2" thickBot="1" x14ac:dyDescent="0.35">
      <c r="A700" s="115" t="s">
        <v>282</v>
      </c>
      <c r="B700" s="37">
        <v>212446</v>
      </c>
      <c r="C700" s="143">
        <f t="shared" si="75"/>
        <v>42.744727983887685</v>
      </c>
      <c r="D700" s="37"/>
      <c r="E700" s="37">
        <v>2098</v>
      </c>
      <c r="F700" s="37">
        <v>10548</v>
      </c>
      <c r="G700" s="37">
        <v>4457</v>
      </c>
      <c r="H700" s="37">
        <v>6254</v>
      </c>
      <c r="I700" s="37">
        <v>10272</v>
      </c>
      <c r="J700" s="37">
        <v>4502</v>
      </c>
      <c r="K700" s="37">
        <v>4502</v>
      </c>
      <c r="L700" s="37">
        <v>13098</v>
      </c>
      <c r="M700" s="37">
        <v>3764</v>
      </c>
      <c r="N700" s="37">
        <v>6991</v>
      </c>
      <c r="O700" s="37">
        <v>1299</v>
      </c>
      <c r="P700" s="37">
        <v>15168</v>
      </c>
      <c r="Q700" s="37">
        <v>9488</v>
      </c>
      <c r="R700" s="37">
        <v>8887</v>
      </c>
      <c r="S700" s="37">
        <v>10462</v>
      </c>
      <c r="T700" s="37">
        <v>4098</v>
      </c>
      <c r="U700" s="37">
        <v>7534</v>
      </c>
      <c r="V700" s="37">
        <v>5104</v>
      </c>
      <c r="W700" s="37">
        <v>7769</v>
      </c>
      <c r="X700" s="37">
        <v>3823</v>
      </c>
      <c r="Y700" s="37">
        <v>2983</v>
      </c>
      <c r="Z700" s="37">
        <v>3867</v>
      </c>
      <c r="AA700" s="37">
        <v>3146</v>
      </c>
      <c r="AB700" s="37">
        <v>8310</v>
      </c>
      <c r="AC700" s="37">
        <v>12295</v>
      </c>
      <c r="AD700" s="37">
        <v>3649</v>
      </c>
      <c r="AE700" s="37">
        <v>3251</v>
      </c>
      <c r="AF700" s="37">
        <v>3435</v>
      </c>
      <c r="AG700" s="37">
        <v>5026</v>
      </c>
      <c r="AH700" s="37">
        <v>14796</v>
      </c>
      <c r="AI700" s="37">
        <v>4845</v>
      </c>
      <c r="AJ700" s="37">
        <v>4385</v>
      </c>
      <c r="AK700" s="37">
        <v>2340</v>
      </c>
      <c r="AM700" s="17"/>
      <c r="AN700" s="17"/>
    </row>
    <row r="701" spans="1:40" ht="16.2" thickBot="1" x14ac:dyDescent="0.35">
      <c r="A701" s="115" t="s">
        <v>283</v>
      </c>
      <c r="B701" s="37">
        <v>104664</v>
      </c>
      <c r="C701" s="143">
        <f t="shared" si="75"/>
        <v>21.05868884189686</v>
      </c>
      <c r="D701" s="37"/>
      <c r="E701" s="37">
        <v>1089</v>
      </c>
      <c r="F701" s="37">
        <v>5160</v>
      </c>
      <c r="G701" s="37">
        <v>2073</v>
      </c>
      <c r="H701" s="37">
        <v>3094</v>
      </c>
      <c r="I701" s="37">
        <v>4783</v>
      </c>
      <c r="J701" s="37">
        <v>2091</v>
      </c>
      <c r="K701" s="37">
        <v>2018</v>
      </c>
      <c r="L701" s="37">
        <v>6504</v>
      </c>
      <c r="M701" s="37">
        <v>1942</v>
      </c>
      <c r="N701" s="37">
        <v>4398</v>
      </c>
      <c r="O701" s="130">
        <v>697</v>
      </c>
      <c r="P701" s="37">
        <v>7890</v>
      </c>
      <c r="Q701" s="37">
        <v>4736</v>
      </c>
      <c r="R701" s="37">
        <v>4177</v>
      </c>
      <c r="S701" s="37">
        <v>5239</v>
      </c>
      <c r="T701" s="37">
        <v>1999</v>
      </c>
      <c r="U701" s="37">
        <v>3637</v>
      </c>
      <c r="V701" s="37">
        <v>2278</v>
      </c>
      <c r="W701" s="37">
        <v>3912</v>
      </c>
      <c r="X701" s="37">
        <v>1822</v>
      </c>
      <c r="Y701" s="37">
        <v>1239</v>
      </c>
      <c r="Z701" s="37">
        <v>1657</v>
      </c>
      <c r="AA701" s="37">
        <v>1561</v>
      </c>
      <c r="AB701" s="37">
        <v>4591</v>
      </c>
      <c r="AC701" s="37">
        <v>6551</v>
      </c>
      <c r="AD701" s="37">
        <v>2081</v>
      </c>
      <c r="AE701" s="37">
        <v>1528</v>
      </c>
      <c r="AF701" s="37">
        <v>1591</v>
      </c>
      <c r="AG701" s="37">
        <v>2235</v>
      </c>
      <c r="AH701" s="37">
        <v>6619</v>
      </c>
      <c r="AI701" s="37">
        <v>2268</v>
      </c>
      <c r="AJ701" s="37">
        <v>2094</v>
      </c>
      <c r="AK701" s="37">
        <v>1110</v>
      </c>
      <c r="AM701" s="17"/>
      <c r="AN701" s="17"/>
    </row>
    <row r="702" spans="1:40" ht="16.2" thickBot="1" x14ac:dyDescent="0.35">
      <c r="A702" s="115" t="s">
        <v>285</v>
      </c>
      <c r="B702" s="37">
        <v>124173</v>
      </c>
      <c r="C702" s="143">
        <f t="shared" si="75"/>
        <v>24.983954077475147</v>
      </c>
      <c r="D702" s="37"/>
      <c r="E702" s="37">
        <v>2226</v>
      </c>
      <c r="F702" s="37">
        <v>6297</v>
      </c>
      <c r="G702" s="37">
        <v>1981</v>
      </c>
      <c r="H702" s="37">
        <v>2389</v>
      </c>
      <c r="I702" s="37">
        <v>4851</v>
      </c>
      <c r="J702" s="37">
        <v>1898</v>
      </c>
      <c r="K702" s="130">
        <v>714</v>
      </c>
      <c r="L702" s="37">
        <v>4828</v>
      </c>
      <c r="M702" s="37">
        <v>5345</v>
      </c>
      <c r="N702" s="37">
        <v>8966</v>
      </c>
      <c r="O702" s="37">
        <v>2164</v>
      </c>
      <c r="P702" s="37">
        <v>7854</v>
      </c>
      <c r="Q702" s="37">
        <v>9815</v>
      </c>
      <c r="R702" s="37">
        <v>4290</v>
      </c>
      <c r="S702" s="37">
        <v>7131</v>
      </c>
      <c r="T702" s="37">
        <v>4402</v>
      </c>
      <c r="U702" s="37">
        <v>4197</v>
      </c>
      <c r="V702" s="37">
        <v>2166</v>
      </c>
      <c r="W702" s="37">
        <v>2307</v>
      </c>
      <c r="X702" s="37">
        <v>1472</v>
      </c>
      <c r="Y702" s="37">
        <v>1224</v>
      </c>
      <c r="Z702" s="37">
        <v>1338</v>
      </c>
      <c r="AA702" s="37">
        <v>2350</v>
      </c>
      <c r="AB702" s="37">
        <v>3394</v>
      </c>
      <c r="AC702" s="37">
        <v>8760</v>
      </c>
      <c r="AD702" s="37">
        <v>2810</v>
      </c>
      <c r="AE702" s="37">
        <v>1254</v>
      </c>
      <c r="AF702" s="130">
        <v>758</v>
      </c>
      <c r="AG702" s="37">
        <v>4390</v>
      </c>
      <c r="AH702" s="37">
        <v>4719</v>
      </c>
      <c r="AI702" s="37">
        <v>5754</v>
      </c>
      <c r="AJ702" s="37">
        <v>1176</v>
      </c>
      <c r="AK702" s="130">
        <v>953</v>
      </c>
      <c r="AM702" s="17"/>
      <c r="AN702" s="17"/>
    </row>
    <row r="703" spans="1:40" ht="16.2" thickBot="1" x14ac:dyDescent="0.35">
      <c r="A703" s="115" t="s">
        <v>286</v>
      </c>
      <c r="B703" s="37">
        <v>1574</v>
      </c>
      <c r="C703" s="143">
        <f t="shared" si="75"/>
        <v>0.31669319190118533</v>
      </c>
      <c r="D703" s="37"/>
      <c r="E703" s="130">
        <v>4</v>
      </c>
      <c r="F703" s="130">
        <v>15</v>
      </c>
      <c r="G703" s="130">
        <v>26</v>
      </c>
      <c r="H703" s="130">
        <v>34</v>
      </c>
      <c r="I703" s="130">
        <v>57</v>
      </c>
      <c r="J703" s="130">
        <v>4</v>
      </c>
      <c r="K703" s="130">
        <v>4</v>
      </c>
      <c r="L703" s="130">
        <v>22</v>
      </c>
      <c r="M703" s="130">
        <v>30</v>
      </c>
      <c r="N703" s="130">
        <v>251</v>
      </c>
      <c r="O703" s="130">
        <v>18</v>
      </c>
      <c r="P703" s="130">
        <v>237</v>
      </c>
      <c r="Q703" s="130">
        <v>22</v>
      </c>
      <c r="R703" s="130">
        <v>30</v>
      </c>
      <c r="S703" s="130">
        <v>52</v>
      </c>
      <c r="T703" s="130">
        <v>195</v>
      </c>
      <c r="U703" s="130">
        <v>21</v>
      </c>
      <c r="V703" s="130">
        <v>3</v>
      </c>
      <c r="W703" s="130">
        <v>22</v>
      </c>
      <c r="X703" s="130">
        <v>140</v>
      </c>
      <c r="Y703" s="130">
        <v>3</v>
      </c>
      <c r="Z703" s="130">
        <v>4</v>
      </c>
      <c r="AA703" s="130">
        <v>3</v>
      </c>
      <c r="AB703" s="130">
        <v>72</v>
      </c>
      <c r="AC703" s="130">
        <v>32</v>
      </c>
      <c r="AD703" s="130">
        <v>15</v>
      </c>
      <c r="AE703" s="130">
        <v>36</v>
      </c>
      <c r="AF703" s="130">
        <v>5</v>
      </c>
      <c r="AG703" s="130">
        <v>15</v>
      </c>
      <c r="AH703" s="130">
        <v>105</v>
      </c>
      <c r="AI703" s="130">
        <v>29</v>
      </c>
      <c r="AJ703" s="130">
        <v>66</v>
      </c>
      <c r="AK703" s="130">
        <v>2</v>
      </c>
      <c r="AM703" s="17"/>
      <c r="AN703" s="17"/>
    </row>
    <row r="704" spans="1:40" ht="16.2" thickBot="1" x14ac:dyDescent="0.35">
      <c r="A704" s="116" t="s">
        <v>319</v>
      </c>
      <c r="B704" s="37">
        <v>3885</v>
      </c>
      <c r="C704" s="143">
        <f t="shared" si="75"/>
        <v>0.78167284023894845</v>
      </c>
      <c r="D704" s="37"/>
      <c r="E704" s="130">
        <v>4</v>
      </c>
      <c r="F704" s="130">
        <v>20</v>
      </c>
      <c r="G704" s="130">
        <v>6</v>
      </c>
      <c r="H704" s="130">
        <v>8</v>
      </c>
      <c r="I704" s="130">
        <v>64</v>
      </c>
      <c r="J704" s="130">
        <v>5</v>
      </c>
      <c r="K704" s="130">
        <v>5</v>
      </c>
      <c r="L704" s="130">
        <v>44</v>
      </c>
      <c r="M704" s="130">
        <v>25</v>
      </c>
      <c r="N704" s="130">
        <v>43</v>
      </c>
      <c r="O704" s="130">
        <v>179</v>
      </c>
      <c r="P704" s="130">
        <v>97</v>
      </c>
      <c r="Q704" s="130">
        <v>806</v>
      </c>
      <c r="R704" s="130">
        <v>80</v>
      </c>
      <c r="S704" s="130">
        <v>764</v>
      </c>
      <c r="T704" s="130">
        <v>122</v>
      </c>
      <c r="U704" s="130">
        <v>741</v>
      </c>
      <c r="V704" s="130">
        <v>8</v>
      </c>
      <c r="W704" s="130">
        <v>15</v>
      </c>
      <c r="X704" s="130">
        <v>11</v>
      </c>
      <c r="Y704" s="130">
        <v>6</v>
      </c>
      <c r="Z704" s="130">
        <v>4</v>
      </c>
      <c r="AA704" s="130">
        <v>7</v>
      </c>
      <c r="AB704" s="130">
        <v>40</v>
      </c>
      <c r="AC704" s="130">
        <v>138</v>
      </c>
      <c r="AD704" s="130">
        <v>89</v>
      </c>
      <c r="AE704" s="130">
        <v>3</v>
      </c>
      <c r="AF704" s="130">
        <v>3</v>
      </c>
      <c r="AG704" s="130">
        <v>36</v>
      </c>
      <c r="AH704" s="130">
        <v>90</v>
      </c>
      <c r="AI704" s="130">
        <v>383</v>
      </c>
      <c r="AJ704" s="130">
        <v>19</v>
      </c>
      <c r="AK704" s="130">
        <v>20</v>
      </c>
      <c r="AM704" s="17"/>
      <c r="AN704" s="17"/>
    </row>
    <row r="705" spans="1:40" ht="16.2" thickBot="1" x14ac:dyDescent="0.35">
      <c r="A705" s="115" t="s">
        <v>287</v>
      </c>
      <c r="B705" s="130">
        <v>501</v>
      </c>
      <c r="C705" s="143">
        <f t="shared" si="75"/>
        <v>0.1008025979304281</v>
      </c>
      <c r="D705" s="130"/>
      <c r="E705" s="130">
        <v>2</v>
      </c>
      <c r="F705" s="130">
        <v>149</v>
      </c>
      <c r="G705" s="130">
        <v>4</v>
      </c>
      <c r="H705" s="130">
        <v>1</v>
      </c>
      <c r="I705" s="130">
        <v>14</v>
      </c>
      <c r="J705" s="130">
        <v>4</v>
      </c>
      <c r="K705" s="130">
        <v>7</v>
      </c>
      <c r="L705" s="130">
        <v>13</v>
      </c>
      <c r="M705" s="130">
        <v>7</v>
      </c>
      <c r="N705" s="130">
        <v>5</v>
      </c>
      <c r="O705" s="130">
        <v>0</v>
      </c>
      <c r="P705" s="130">
        <v>42</v>
      </c>
      <c r="Q705" s="130">
        <v>32</v>
      </c>
      <c r="R705" s="130">
        <v>4</v>
      </c>
      <c r="S705" s="130">
        <v>121</v>
      </c>
      <c r="T705" s="130">
        <v>6</v>
      </c>
      <c r="U705" s="130">
        <v>10</v>
      </c>
      <c r="V705" s="130">
        <v>1</v>
      </c>
      <c r="W705" s="130">
        <v>5</v>
      </c>
      <c r="X705" s="130">
        <v>2</v>
      </c>
      <c r="Y705" s="130">
        <v>4</v>
      </c>
      <c r="Z705" s="130">
        <v>1</v>
      </c>
      <c r="AA705" s="130">
        <v>3</v>
      </c>
      <c r="AB705" s="130">
        <v>4</v>
      </c>
      <c r="AC705" s="130">
        <v>8</v>
      </c>
      <c r="AD705" s="130">
        <v>0</v>
      </c>
      <c r="AE705" s="130">
        <v>0</v>
      </c>
      <c r="AF705" s="130">
        <v>3</v>
      </c>
      <c r="AG705" s="130">
        <v>11</v>
      </c>
      <c r="AH705" s="130">
        <v>26</v>
      </c>
      <c r="AI705" s="130">
        <v>8</v>
      </c>
      <c r="AJ705" s="130">
        <v>3</v>
      </c>
      <c r="AK705" s="130">
        <v>1</v>
      </c>
      <c r="AM705" s="17"/>
      <c r="AN705" s="17"/>
    </row>
    <row r="706" spans="1:40" ht="16.2" thickBot="1" x14ac:dyDescent="0.35">
      <c r="A706" s="116" t="s">
        <v>288</v>
      </c>
      <c r="B706" s="37">
        <v>2655</v>
      </c>
      <c r="C706" s="143">
        <f t="shared" si="75"/>
        <v>0.53419340819418493</v>
      </c>
      <c r="D706" s="37"/>
      <c r="E706" s="130">
        <v>13</v>
      </c>
      <c r="F706" s="130">
        <v>348</v>
      </c>
      <c r="G706" s="130">
        <v>17</v>
      </c>
      <c r="H706" s="130">
        <v>71</v>
      </c>
      <c r="I706" s="130">
        <v>60</v>
      </c>
      <c r="J706" s="130">
        <v>16</v>
      </c>
      <c r="K706" s="130">
        <v>17</v>
      </c>
      <c r="L706" s="130">
        <v>90</v>
      </c>
      <c r="M706" s="130">
        <v>13</v>
      </c>
      <c r="N706" s="130">
        <v>41</v>
      </c>
      <c r="O706" s="130">
        <v>2</v>
      </c>
      <c r="P706" s="130">
        <v>578</v>
      </c>
      <c r="Q706" s="130">
        <v>132</v>
      </c>
      <c r="R706" s="130">
        <v>66</v>
      </c>
      <c r="S706" s="130">
        <v>151</v>
      </c>
      <c r="T706" s="130">
        <v>17</v>
      </c>
      <c r="U706" s="130">
        <v>53</v>
      </c>
      <c r="V706" s="130">
        <v>12</v>
      </c>
      <c r="W706" s="130">
        <v>23</v>
      </c>
      <c r="X706" s="130">
        <v>181</v>
      </c>
      <c r="Y706" s="130">
        <v>12</v>
      </c>
      <c r="Z706" s="130">
        <v>9</v>
      </c>
      <c r="AA706" s="130">
        <v>22</v>
      </c>
      <c r="AB706" s="130">
        <v>67</v>
      </c>
      <c r="AC706" s="130">
        <v>96</v>
      </c>
      <c r="AD706" s="130">
        <v>32</v>
      </c>
      <c r="AE706" s="130">
        <v>14</v>
      </c>
      <c r="AF706" s="130">
        <v>9</v>
      </c>
      <c r="AG706" s="130">
        <v>316</v>
      </c>
      <c r="AH706" s="130">
        <v>136</v>
      </c>
      <c r="AI706" s="130">
        <v>28</v>
      </c>
      <c r="AJ706" s="130">
        <v>7</v>
      </c>
      <c r="AK706" s="130">
        <v>6</v>
      </c>
      <c r="AM706" s="17"/>
      <c r="AN706" s="17"/>
    </row>
    <row r="707" spans="1:40" ht="16.2" thickBot="1" x14ac:dyDescent="0.35">
      <c r="A707" s="116" t="s">
        <v>320</v>
      </c>
      <c r="B707" s="37">
        <v>8484</v>
      </c>
      <c r="C707" s="143">
        <f t="shared" si="75"/>
        <v>1.707004472738028</v>
      </c>
      <c r="D707" s="37"/>
      <c r="E707" s="130">
        <v>35</v>
      </c>
      <c r="F707" s="130">
        <v>297</v>
      </c>
      <c r="G707" s="130">
        <v>94</v>
      </c>
      <c r="H707" s="130">
        <v>116</v>
      </c>
      <c r="I707" s="130">
        <v>193</v>
      </c>
      <c r="J707" s="130">
        <v>50</v>
      </c>
      <c r="K707" s="130">
        <v>82</v>
      </c>
      <c r="L707" s="130">
        <v>301</v>
      </c>
      <c r="M707" s="130">
        <v>133</v>
      </c>
      <c r="N707" s="130">
        <v>290</v>
      </c>
      <c r="O707" s="130">
        <v>23</v>
      </c>
      <c r="P707" s="37">
        <v>3971</v>
      </c>
      <c r="Q707" s="130">
        <v>381</v>
      </c>
      <c r="R707" s="130">
        <v>156</v>
      </c>
      <c r="S707" s="130">
        <v>201</v>
      </c>
      <c r="T707" s="130">
        <v>58</v>
      </c>
      <c r="U707" s="130">
        <v>156</v>
      </c>
      <c r="V707" s="130">
        <v>62</v>
      </c>
      <c r="W707" s="130">
        <v>129</v>
      </c>
      <c r="X707" s="130">
        <v>96</v>
      </c>
      <c r="Y707" s="130">
        <v>47</v>
      </c>
      <c r="Z707" s="130">
        <v>80</v>
      </c>
      <c r="AA707" s="130">
        <v>109</v>
      </c>
      <c r="AB707" s="130">
        <v>207</v>
      </c>
      <c r="AC707" s="130">
        <v>385</v>
      </c>
      <c r="AD707" s="130">
        <v>124</v>
      </c>
      <c r="AE707" s="130">
        <v>65</v>
      </c>
      <c r="AF707" s="130">
        <v>58</v>
      </c>
      <c r="AG707" s="130">
        <v>70</v>
      </c>
      <c r="AH707" s="130">
        <v>234</v>
      </c>
      <c r="AI707" s="130">
        <v>88</v>
      </c>
      <c r="AJ707" s="130">
        <v>118</v>
      </c>
      <c r="AK707" s="130">
        <v>75</v>
      </c>
      <c r="AM707" s="17"/>
      <c r="AN707" s="17"/>
    </row>
    <row r="708" spans="1:40" ht="16.2" thickBot="1" x14ac:dyDescent="0.35">
      <c r="A708" s="116" t="s">
        <v>321</v>
      </c>
      <c r="B708" s="37">
        <v>13030</v>
      </c>
      <c r="C708" s="143">
        <f t="shared" si="75"/>
        <v>2.621672357352252</v>
      </c>
      <c r="D708" s="37"/>
      <c r="E708" s="130">
        <v>126</v>
      </c>
      <c r="F708" s="130">
        <v>898</v>
      </c>
      <c r="G708" s="130">
        <v>166</v>
      </c>
      <c r="H708" s="130">
        <v>146</v>
      </c>
      <c r="I708" s="130">
        <v>357</v>
      </c>
      <c r="J708" s="130">
        <v>106</v>
      </c>
      <c r="K708" s="130">
        <v>42</v>
      </c>
      <c r="L708" s="130">
        <v>763</v>
      </c>
      <c r="M708" s="130">
        <v>583</v>
      </c>
      <c r="N708" s="37">
        <v>1287</v>
      </c>
      <c r="O708" s="130">
        <v>70</v>
      </c>
      <c r="P708" s="37">
        <v>1304</v>
      </c>
      <c r="Q708" s="37">
        <v>1181</v>
      </c>
      <c r="R708" s="130">
        <v>270</v>
      </c>
      <c r="S708" s="130">
        <v>503</v>
      </c>
      <c r="T708" s="130">
        <v>810</v>
      </c>
      <c r="U708" s="130">
        <v>290</v>
      </c>
      <c r="V708" s="130">
        <v>111</v>
      </c>
      <c r="W708" s="130">
        <v>340</v>
      </c>
      <c r="X708" s="130">
        <v>154</v>
      </c>
      <c r="Y708" s="130">
        <v>67</v>
      </c>
      <c r="Z708" s="130">
        <v>72</v>
      </c>
      <c r="AA708" s="130">
        <v>115</v>
      </c>
      <c r="AB708" s="130">
        <v>694</v>
      </c>
      <c r="AC708" s="130">
        <v>532</v>
      </c>
      <c r="AD708" s="130">
        <v>243</v>
      </c>
      <c r="AE708" s="130">
        <v>79</v>
      </c>
      <c r="AF708" s="130">
        <v>107</v>
      </c>
      <c r="AG708" s="130">
        <v>130</v>
      </c>
      <c r="AH708" s="130">
        <v>511</v>
      </c>
      <c r="AI708" s="130">
        <v>787</v>
      </c>
      <c r="AJ708" s="130">
        <v>110</v>
      </c>
      <c r="AK708" s="130">
        <v>76</v>
      </c>
      <c r="AM708" s="17"/>
      <c r="AN708" s="17"/>
    </row>
    <row r="709" spans="1:40" ht="31.8" thickBot="1" x14ac:dyDescent="0.35">
      <c r="A709" s="116" t="s">
        <v>322</v>
      </c>
      <c r="B709" s="37">
        <v>1590</v>
      </c>
      <c r="C709" s="143">
        <f t="shared" si="75"/>
        <v>0.31991243654567003</v>
      </c>
      <c r="D709" s="37"/>
      <c r="E709" s="130">
        <v>8</v>
      </c>
      <c r="F709" s="130">
        <v>58</v>
      </c>
      <c r="G709" s="130">
        <v>12</v>
      </c>
      <c r="H709" s="130">
        <v>12</v>
      </c>
      <c r="I709" s="130">
        <v>35</v>
      </c>
      <c r="J709" s="130">
        <v>9</v>
      </c>
      <c r="K709" s="130">
        <v>7</v>
      </c>
      <c r="L709" s="130">
        <v>63</v>
      </c>
      <c r="M709" s="130">
        <v>17</v>
      </c>
      <c r="N709" s="130">
        <v>106</v>
      </c>
      <c r="O709" s="130">
        <v>5</v>
      </c>
      <c r="P709" s="130">
        <v>170</v>
      </c>
      <c r="Q709" s="130">
        <v>98</v>
      </c>
      <c r="R709" s="130">
        <v>17</v>
      </c>
      <c r="S709" s="130">
        <v>109</v>
      </c>
      <c r="T709" s="130">
        <v>15</v>
      </c>
      <c r="U709" s="130">
        <v>11</v>
      </c>
      <c r="V709" s="130">
        <v>10</v>
      </c>
      <c r="W709" s="130">
        <v>16</v>
      </c>
      <c r="X709" s="130">
        <v>309</v>
      </c>
      <c r="Y709" s="130">
        <v>4</v>
      </c>
      <c r="Z709" s="130">
        <v>13</v>
      </c>
      <c r="AA709" s="130">
        <v>20</v>
      </c>
      <c r="AB709" s="130">
        <v>47</v>
      </c>
      <c r="AC709" s="130">
        <v>44</v>
      </c>
      <c r="AD709" s="130">
        <v>12</v>
      </c>
      <c r="AE709" s="130">
        <v>2</v>
      </c>
      <c r="AF709" s="130">
        <v>14</v>
      </c>
      <c r="AG709" s="130">
        <v>282</v>
      </c>
      <c r="AH709" s="130">
        <v>53</v>
      </c>
      <c r="AI709" s="130">
        <v>3</v>
      </c>
      <c r="AJ709" s="130">
        <v>6</v>
      </c>
      <c r="AK709" s="130">
        <v>3</v>
      </c>
      <c r="AM709" s="17"/>
      <c r="AN709" s="17"/>
    </row>
    <row r="710" spans="1:40" ht="16.2" thickBot="1" x14ac:dyDescent="0.35">
      <c r="A710" s="115" t="s">
        <v>323</v>
      </c>
      <c r="B710" s="130">
        <v>97</v>
      </c>
      <c r="C710" s="143">
        <f t="shared" si="75"/>
        <v>1.9516670657188675E-2</v>
      </c>
      <c r="D710" s="130"/>
      <c r="E710" s="130">
        <v>1</v>
      </c>
      <c r="F710" s="130">
        <v>9</v>
      </c>
      <c r="G710" s="130">
        <v>0</v>
      </c>
      <c r="H710" s="130">
        <v>1</v>
      </c>
      <c r="I710" s="130">
        <v>0</v>
      </c>
      <c r="J710" s="130">
        <v>0</v>
      </c>
      <c r="K710" s="130">
        <v>0</v>
      </c>
      <c r="L710" s="130">
        <v>4</v>
      </c>
      <c r="M710" s="130">
        <v>2</v>
      </c>
      <c r="N710" s="130">
        <v>8</v>
      </c>
      <c r="O710" s="130">
        <v>0</v>
      </c>
      <c r="P710" s="130">
        <v>15</v>
      </c>
      <c r="Q710" s="130">
        <v>10</v>
      </c>
      <c r="R710" s="130">
        <v>2</v>
      </c>
      <c r="S710" s="130">
        <v>3</v>
      </c>
      <c r="T710" s="130">
        <v>4</v>
      </c>
      <c r="U710" s="130">
        <v>5</v>
      </c>
      <c r="V710" s="130">
        <v>0</v>
      </c>
      <c r="W710" s="130">
        <v>0</v>
      </c>
      <c r="X710" s="130">
        <v>2</v>
      </c>
      <c r="Y710" s="130">
        <v>0</v>
      </c>
      <c r="Z710" s="130">
        <v>0</v>
      </c>
      <c r="AA710" s="130">
        <v>3</v>
      </c>
      <c r="AB710" s="130">
        <v>15</v>
      </c>
      <c r="AC710" s="130">
        <v>2</v>
      </c>
      <c r="AD710" s="130">
        <v>0</v>
      </c>
      <c r="AE710" s="130">
        <v>0</v>
      </c>
      <c r="AF710" s="130">
        <v>0</v>
      </c>
      <c r="AG710" s="130">
        <v>2</v>
      </c>
      <c r="AH710" s="130">
        <v>8</v>
      </c>
      <c r="AI710" s="130">
        <v>1</v>
      </c>
      <c r="AJ710" s="130">
        <v>0</v>
      </c>
      <c r="AK710" s="130">
        <v>0</v>
      </c>
      <c r="AM710" s="17"/>
      <c r="AN710" s="17"/>
    </row>
    <row r="711" spans="1:40" ht="16.2" thickBot="1" x14ac:dyDescent="0.35">
      <c r="A711" s="115" t="s">
        <v>324</v>
      </c>
      <c r="B711" s="130">
        <v>24</v>
      </c>
      <c r="C711" s="143">
        <f t="shared" si="75"/>
        <v>4.8288669667270953E-3</v>
      </c>
      <c r="D711" s="130"/>
      <c r="E711" s="130">
        <v>0</v>
      </c>
      <c r="F711" s="130">
        <v>1</v>
      </c>
      <c r="G711" s="130">
        <v>0</v>
      </c>
      <c r="H711" s="130">
        <v>1</v>
      </c>
      <c r="I711" s="130">
        <v>0</v>
      </c>
      <c r="J711" s="130">
        <v>0</v>
      </c>
      <c r="K711" s="130">
        <v>0</v>
      </c>
      <c r="L711" s="130">
        <v>0</v>
      </c>
      <c r="M711" s="130">
        <v>0</v>
      </c>
      <c r="N711" s="130">
        <v>0</v>
      </c>
      <c r="O711" s="130">
        <v>0</v>
      </c>
      <c r="P711" s="130">
        <v>6</v>
      </c>
      <c r="Q711" s="130">
        <v>3</v>
      </c>
      <c r="R711" s="130">
        <v>0</v>
      </c>
      <c r="S711" s="130">
        <v>0</v>
      </c>
      <c r="T711" s="130">
        <v>0</v>
      </c>
      <c r="U711" s="130">
        <v>4</v>
      </c>
      <c r="V711" s="130">
        <v>0</v>
      </c>
      <c r="W711" s="130">
        <v>0</v>
      </c>
      <c r="X711" s="130">
        <v>0</v>
      </c>
      <c r="Y711" s="130">
        <v>0</v>
      </c>
      <c r="Z711" s="130">
        <v>0</v>
      </c>
      <c r="AA711" s="130">
        <v>0</v>
      </c>
      <c r="AB711" s="130">
        <v>0</v>
      </c>
      <c r="AC711" s="130">
        <v>1</v>
      </c>
      <c r="AD711" s="130">
        <v>0</v>
      </c>
      <c r="AE711" s="130">
        <v>0</v>
      </c>
      <c r="AF711" s="130">
        <v>0</v>
      </c>
      <c r="AG711" s="130">
        <v>0</v>
      </c>
      <c r="AH711" s="130">
        <v>3</v>
      </c>
      <c r="AI711" s="130">
        <v>0</v>
      </c>
      <c r="AJ711" s="130">
        <v>0</v>
      </c>
      <c r="AK711" s="130">
        <v>5</v>
      </c>
      <c r="AM711" s="17"/>
      <c r="AN711" s="17"/>
    </row>
    <row r="712" spans="1:40" ht="16.2" thickBot="1" x14ac:dyDescent="0.35">
      <c r="A712" s="115" t="s">
        <v>294</v>
      </c>
      <c r="B712" s="130">
        <v>41</v>
      </c>
      <c r="C712" s="143">
        <f t="shared" si="75"/>
        <v>8.2493144014921197E-3</v>
      </c>
      <c r="D712" s="130"/>
      <c r="E712" s="130">
        <v>0</v>
      </c>
      <c r="F712" s="130">
        <v>15</v>
      </c>
      <c r="G712" s="130">
        <v>0</v>
      </c>
      <c r="H712" s="130">
        <v>0</v>
      </c>
      <c r="I712" s="130">
        <v>0</v>
      </c>
      <c r="J712" s="130">
        <v>0</v>
      </c>
      <c r="K712" s="130">
        <v>0</v>
      </c>
      <c r="L712" s="130">
        <v>6</v>
      </c>
      <c r="M712" s="130">
        <v>0</v>
      </c>
      <c r="N712" s="130">
        <v>0</v>
      </c>
      <c r="O712" s="130">
        <v>0</v>
      </c>
      <c r="P712" s="130">
        <v>5</v>
      </c>
      <c r="Q712" s="130">
        <v>5</v>
      </c>
      <c r="R712" s="130">
        <v>0</v>
      </c>
      <c r="S712" s="130">
        <v>3</v>
      </c>
      <c r="T712" s="130">
        <v>0</v>
      </c>
      <c r="U712" s="130">
        <v>0</v>
      </c>
      <c r="V712" s="130">
        <v>0</v>
      </c>
      <c r="W712" s="130">
        <v>2</v>
      </c>
      <c r="X712" s="130">
        <v>0</v>
      </c>
      <c r="Y712" s="130">
        <v>0</v>
      </c>
      <c r="Z712" s="130">
        <v>0</v>
      </c>
      <c r="AA712" s="130">
        <v>0</v>
      </c>
      <c r="AB712" s="130">
        <v>1</v>
      </c>
      <c r="AC712" s="130">
        <v>3</v>
      </c>
      <c r="AD712" s="130">
        <v>0</v>
      </c>
      <c r="AE712" s="130">
        <v>0</v>
      </c>
      <c r="AF712" s="130">
        <v>0</v>
      </c>
      <c r="AG712" s="130">
        <v>0</v>
      </c>
      <c r="AH712" s="130">
        <v>1</v>
      </c>
      <c r="AI712" s="130">
        <v>0</v>
      </c>
      <c r="AJ712" s="130">
        <v>0</v>
      </c>
      <c r="AK712" s="130">
        <v>0</v>
      </c>
      <c r="AM712" s="17"/>
      <c r="AN712" s="17"/>
    </row>
    <row r="713" spans="1:40" ht="15.6" x14ac:dyDescent="0.3">
      <c r="A713" s="117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0"/>
      <c r="AC713" s="130"/>
      <c r="AD713" s="130"/>
      <c r="AE713" s="130"/>
      <c r="AF713" s="130"/>
      <c r="AG713" s="130"/>
      <c r="AH713" s="130"/>
      <c r="AI713" s="130"/>
      <c r="AJ713" s="130"/>
      <c r="AK713" s="130"/>
    </row>
    <row r="714" spans="1:40" s="68" customFormat="1" ht="16.2" thickBot="1" x14ac:dyDescent="0.35">
      <c r="A714" s="112" t="s">
        <v>19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0"/>
      <c r="AC714" s="130"/>
      <c r="AD714" s="130"/>
      <c r="AE714" s="130"/>
      <c r="AF714" s="130"/>
      <c r="AG714" s="130"/>
      <c r="AH714" s="130"/>
      <c r="AI714" s="130"/>
      <c r="AJ714" s="130"/>
      <c r="AK714" s="130"/>
    </row>
    <row r="715" spans="1:40" s="68" customFormat="1" ht="16.2" thickBot="1" x14ac:dyDescent="0.35">
      <c r="A715" s="112" t="s">
        <v>20</v>
      </c>
      <c r="B715" s="138">
        <v>247457</v>
      </c>
      <c r="C715" s="155">
        <f>B715/$B$715%</f>
        <v>100</v>
      </c>
      <c r="D715" s="138"/>
      <c r="E715" s="138">
        <v>2933</v>
      </c>
      <c r="F715" s="138">
        <v>12520</v>
      </c>
      <c r="G715" s="138">
        <v>4860</v>
      </c>
      <c r="H715" s="138">
        <v>6632</v>
      </c>
      <c r="I715" s="138">
        <v>10825</v>
      </c>
      <c r="J715" s="138">
        <v>4582</v>
      </c>
      <c r="K715" s="138">
        <v>4126</v>
      </c>
      <c r="L715" s="138">
        <v>13476</v>
      </c>
      <c r="M715" s="138">
        <v>4906</v>
      </c>
      <c r="N715" s="138">
        <v>10605</v>
      </c>
      <c r="O715" s="138">
        <v>2077</v>
      </c>
      <c r="P715" s="138">
        <v>19852</v>
      </c>
      <c r="Q715" s="138">
        <v>14647</v>
      </c>
      <c r="R715" s="138">
        <v>9597</v>
      </c>
      <c r="S715" s="138">
        <v>13059</v>
      </c>
      <c r="T715" s="138">
        <v>5920</v>
      </c>
      <c r="U715" s="138">
        <v>8675</v>
      </c>
      <c r="V715" s="138">
        <v>5546</v>
      </c>
      <c r="W715" s="138">
        <v>7898</v>
      </c>
      <c r="X715" s="138">
        <v>4073</v>
      </c>
      <c r="Y715" s="138">
        <v>3122</v>
      </c>
      <c r="Z715" s="138">
        <v>3794</v>
      </c>
      <c r="AA715" s="138">
        <v>3785</v>
      </c>
      <c r="AB715" s="138">
        <v>8966</v>
      </c>
      <c r="AC715" s="138">
        <v>13962</v>
      </c>
      <c r="AD715" s="138">
        <v>4601</v>
      </c>
      <c r="AE715" s="138">
        <v>3234</v>
      </c>
      <c r="AF715" s="138">
        <v>3354</v>
      </c>
      <c r="AG715" s="138">
        <v>6346</v>
      </c>
      <c r="AH715" s="138">
        <v>14615</v>
      </c>
      <c r="AI715" s="138">
        <v>8018</v>
      </c>
      <c r="AJ715" s="138">
        <v>4398</v>
      </c>
      <c r="AK715" s="138">
        <v>2453</v>
      </c>
      <c r="AM715" s="17"/>
      <c r="AN715" s="17"/>
    </row>
    <row r="716" spans="1:40" ht="16.2" thickBot="1" x14ac:dyDescent="0.35">
      <c r="A716" s="115" t="s">
        <v>281</v>
      </c>
      <c r="B716" s="37">
        <v>12498</v>
      </c>
      <c r="C716" s="143">
        <f t="shared" ref="C716:C729" si="76">B716/$B$715%</f>
        <v>5.0505744432366022</v>
      </c>
      <c r="D716" s="37"/>
      <c r="E716" s="130">
        <v>147</v>
      </c>
      <c r="F716" s="130">
        <v>598</v>
      </c>
      <c r="G716" s="130">
        <v>287</v>
      </c>
      <c r="H716" s="130">
        <v>453</v>
      </c>
      <c r="I716" s="130">
        <v>579</v>
      </c>
      <c r="J716" s="130">
        <v>304</v>
      </c>
      <c r="K716" s="130">
        <v>324</v>
      </c>
      <c r="L716" s="130">
        <v>681</v>
      </c>
      <c r="M716" s="130">
        <v>147</v>
      </c>
      <c r="N716" s="130">
        <v>328</v>
      </c>
      <c r="O716" s="130">
        <v>60</v>
      </c>
      <c r="P716" s="130">
        <v>836</v>
      </c>
      <c r="Q716" s="130">
        <v>463</v>
      </c>
      <c r="R716" s="130">
        <v>546</v>
      </c>
      <c r="S716" s="130">
        <v>700</v>
      </c>
      <c r="T716" s="130">
        <v>224</v>
      </c>
      <c r="U716" s="130">
        <v>427</v>
      </c>
      <c r="V716" s="130">
        <v>385</v>
      </c>
      <c r="W716" s="130">
        <v>414</v>
      </c>
      <c r="X716" s="130">
        <v>223</v>
      </c>
      <c r="Y716" s="130">
        <v>208</v>
      </c>
      <c r="Z716" s="130">
        <v>219</v>
      </c>
      <c r="AA716" s="130">
        <v>226</v>
      </c>
      <c r="AB716" s="130">
        <v>476</v>
      </c>
      <c r="AC716" s="130">
        <v>642</v>
      </c>
      <c r="AD716" s="130">
        <v>239</v>
      </c>
      <c r="AE716" s="130">
        <v>214</v>
      </c>
      <c r="AF716" s="130">
        <v>270</v>
      </c>
      <c r="AG716" s="130">
        <v>316</v>
      </c>
      <c r="AH716" s="130">
        <v>853</v>
      </c>
      <c r="AI716" s="130">
        <v>282</v>
      </c>
      <c r="AJ716" s="130">
        <v>289</v>
      </c>
      <c r="AK716" s="130">
        <v>138</v>
      </c>
      <c r="AM716" s="17"/>
      <c r="AN716" s="17"/>
    </row>
    <row r="717" spans="1:40" ht="16.2" thickBot="1" x14ac:dyDescent="0.35">
      <c r="A717" s="115" t="s">
        <v>282</v>
      </c>
      <c r="B717" s="37">
        <v>107254</v>
      </c>
      <c r="C717" s="143">
        <f t="shared" si="76"/>
        <v>43.342479703544448</v>
      </c>
      <c r="D717" s="37"/>
      <c r="E717" s="37">
        <v>1013</v>
      </c>
      <c r="F717" s="37">
        <v>5390</v>
      </c>
      <c r="G717" s="37">
        <v>2303</v>
      </c>
      <c r="H717" s="37">
        <v>3206</v>
      </c>
      <c r="I717" s="37">
        <v>5083</v>
      </c>
      <c r="J717" s="37">
        <v>2279</v>
      </c>
      <c r="K717" s="37">
        <v>2297</v>
      </c>
      <c r="L717" s="37">
        <v>6546</v>
      </c>
      <c r="M717" s="37">
        <v>1923</v>
      </c>
      <c r="N717" s="37">
        <v>3515</v>
      </c>
      <c r="O717" s="130">
        <v>640</v>
      </c>
      <c r="P717" s="37">
        <v>7558</v>
      </c>
      <c r="Q717" s="37">
        <v>4827</v>
      </c>
      <c r="R717" s="37">
        <v>4443</v>
      </c>
      <c r="S717" s="37">
        <v>5266</v>
      </c>
      <c r="T717" s="37">
        <v>2079</v>
      </c>
      <c r="U717" s="37">
        <v>3889</v>
      </c>
      <c r="V717" s="37">
        <v>2637</v>
      </c>
      <c r="W717" s="37">
        <v>4036</v>
      </c>
      <c r="X717" s="37">
        <v>1932</v>
      </c>
      <c r="Y717" s="37">
        <v>1551</v>
      </c>
      <c r="Z717" s="37">
        <v>2009</v>
      </c>
      <c r="AA717" s="37">
        <v>1560</v>
      </c>
      <c r="AB717" s="37">
        <v>4133</v>
      </c>
      <c r="AC717" s="37">
        <v>6098</v>
      </c>
      <c r="AD717" s="37">
        <v>1825</v>
      </c>
      <c r="AE717" s="37">
        <v>1606</v>
      </c>
      <c r="AF717" s="37">
        <v>1782</v>
      </c>
      <c r="AG717" s="37">
        <v>2545</v>
      </c>
      <c r="AH717" s="37">
        <v>7472</v>
      </c>
      <c r="AI717" s="37">
        <v>2432</v>
      </c>
      <c r="AJ717" s="37">
        <v>2219</v>
      </c>
      <c r="AK717" s="37">
        <v>1160</v>
      </c>
      <c r="AM717" s="17"/>
      <c r="AN717" s="17"/>
    </row>
    <row r="718" spans="1:40" ht="16.2" thickBot="1" x14ac:dyDescent="0.35">
      <c r="A718" s="115" t="s">
        <v>283</v>
      </c>
      <c r="B718" s="37">
        <v>51747</v>
      </c>
      <c r="C718" s="143">
        <f t="shared" si="76"/>
        <v>20.911511899037002</v>
      </c>
      <c r="D718" s="37"/>
      <c r="E718" s="130">
        <v>543</v>
      </c>
      <c r="F718" s="37">
        <v>2584</v>
      </c>
      <c r="G718" s="37">
        <v>1067</v>
      </c>
      <c r="H718" s="37">
        <v>1542</v>
      </c>
      <c r="I718" s="37">
        <v>2261</v>
      </c>
      <c r="J718" s="37">
        <v>1030</v>
      </c>
      <c r="K718" s="37">
        <v>1020</v>
      </c>
      <c r="L718" s="37">
        <v>3100</v>
      </c>
      <c r="M718" s="130">
        <v>946</v>
      </c>
      <c r="N718" s="37">
        <v>2050</v>
      </c>
      <c r="O718" s="130">
        <v>344</v>
      </c>
      <c r="P718" s="37">
        <v>3830</v>
      </c>
      <c r="Q718" s="37">
        <v>2337</v>
      </c>
      <c r="R718" s="37">
        <v>1940</v>
      </c>
      <c r="S718" s="37">
        <v>2551</v>
      </c>
      <c r="T718" s="37">
        <v>1036</v>
      </c>
      <c r="U718" s="37">
        <v>1852</v>
      </c>
      <c r="V718" s="37">
        <v>1231</v>
      </c>
      <c r="W718" s="37">
        <v>1967</v>
      </c>
      <c r="X718" s="130">
        <v>932</v>
      </c>
      <c r="Y718" s="130">
        <v>626</v>
      </c>
      <c r="Z718" s="130">
        <v>830</v>
      </c>
      <c r="AA718" s="130">
        <v>789</v>
      </c>
      <c r="AB718" s="37">
        <v>2256</v>
      </c>
      <c r="AC718" s="37">
        <v>3292</v>
      </c>
      <c r="AD718" s="37">
        <v>1000</v>
      </c>
      <c r="AE718" s="130">
        <v>754</v>
      </c>
      <c r="AF718" s="130">
        <v>797</v>
      </c>
      <c r="AG718" s="37">
        <v>1149</v>
      </c>
      <c r="AH718" s="37">
        <v>3320</v>
      </c>
      <c r="AI718" s="37">
        <v>1176</v>
      </c>
      <c r="AJ718" s="37">
        <v>1060</v>
      </c>
      <c r="AK718" s="130">
        <v>535</v>
      </c>
      <c r="AM718" s="17"/>
      <c r="AN718" s="17"/>
    </row>
    <row r="719" spans="1:40" ht="16.2" thickBot="1" x14ac:dyDescent="0.35">
      <c r="A719" s="115" t="s">
        <v>285</v>
      </c>
      <c r="B719" s="37">
        <v>59150</v>
      </c>
      <c r="C719" s="143">
        <f t="shared" si="76"/>
        <v>23.903142768238521</v>
      </c>
      <c r="D719" s="37"/>
      <c r="E719" s="37">
        <v>1115</v>
      </c>
      <c r="F719" s="37">
        <v>3213</v>
      </c>
      <c r="G719" s="37">
        <v>1001</v>
      </c>
      <c r="H719" s="37">
        <v>1195</v>
      </c>
      <c r="I719" s="37">
        <v>2509</v>
      </c>
      <c r="J719" s="130">
        <v>863</v>
      </c>
      <c r="K719" s="130">
        <v>392</v>
      </c>
      <c r="L719" s="37">
        <v>2485</v>
      </c>
      <c r="M719" s="37">
        <v>1587</v>
      </c>
      <c r="N719" s="37">
        <v>3680</v>
      </c>
      <c r="O719" s="130">
        <v>891</v>
      </c>
      <c r="P719" s="37">
        <v>4119</v>
      </c>
      <c r="Q719" s="37">
        <v>5252</v>
      </c>
      <c r="R719" s="37">
        <v>2376</v>
      </c>
      <c r="S719" s="37">
        <v>3370</v>
      </c>
      <c r="T719" s="37">
        <v>2049</v>
      </c>
      <c r="U719" s="37">
        <v>1542</v>
      </c>
      <c r="V719" s="37">
        <v>1178</v>
      </c>
      <c r="W719" s="37">
        <v>1176</v>
      </c>
      <c r="X719" s="130">
        <v>699</v>
      </c>
      <c r="Y719" s="130">
        <v>662</v>
      </c>
      <c r="Z719" s="130">
        <v>628</v>
      </c>
      <c r="AA719" s="37">
        <v>1075</v>
      </c>
      <c r="AB719" s="37">
        <v>1564</v>
      </c>
      <c r="AC719" s="37">
        <v>3322</v>
      </c>
      <c r="AD719" s="37">
        <v>1263</v>
      </c>
      <c r="AE719" s="130">
        <v>561</v>
      </c>
      <c r="AF719" s="130">
        <v>402</v>
      </c>
      <c r="AG719" s="37">
        <v>2126</v>
      </c>
      <c r="AH719" s="37">
        <v>2357</v>
      </c>
      <c r="AI719" s="37">
        <v>3371</v>
      </c>
      <c r="AJ719" s="130">
        <v>609</v>
      </c>
      <c r="AK719" s="130">
        <v>518</v>
      </c>
      <c r="AM719" s="17"/>
      <c r="AN719" s="17"/>
    </row>
    <row r="720" spans="1:40" ht="16.2" thickBot="1" x14ac:dyDescent="0.35">
      <c r="A720" s="115" t="s">
        <v>286</v>
      </c>
      <c r="B720" s="130">
        <v>748</v>
      </c>
      <c r="C720" s="143">
        <f t="shared" si="76"/>
        <v>0.30227473864146093</v>
      </c>
      <c r="D720" s="130"/>
      <c r="E720" s="130">
        <v>2</v>
      </c>
      <c r="F720" s="130">
        <v>11</v>
      </c>
      <c r="G720" s="130">
        <v>18</v>
      </c>
      <c r="H720" s="130">
        <v>16</v>
      </c>
      <c r="I720" s="130">
        <v>32</v>
      </c>
      <c r="J720" s="130">
        <v>1</v>
      </c>
      <c r="K720" s="130">
        <v>1</v>
      </c>
      <c r="L720" s="130">
        <v>16</v>
      </c>
      <c r="M720" s="130">
        <v>5</v>
      </c>
      <c r="N720" s="130">
        <v>67</v>
      </c>
      <c r="O720" s="130">
        <v>10</v>
      </c>
      <c r="P720" s="130">
        <v>186</v>
      </c>
      <c r="Q720" s="130">
        <v>14</v>
      </c>
      <c r="R720" s="130">
        <v>17</v>
      </c>
      <c r="S720" s="130">
        <v>26</v>
      </c>
      <c r="T720" s="130">
        <v>7</v>
      </c>
      <c r="U720" s="130">
        <v>9</v>
      </c>
      <c r="V720" s="130">
        <v>2</v>
      </c>
      <c r="W720" s="130">
        <v>13</v>
      </c>
      <c r="X720" s="130">
        <v>76</v>
      </c>
      <c r="Y720" s="130">
        <v>2</v>
      </c>
      <c r="Z720" s="130">
        <v>3</v>
      </c>
      <c r="AA720" s="130">
        <v>3</v>
      </c>
      <c r="AB720" s="130">
        <v>36</v>
      </c>
      <c r="AC720" s="130">
        <v>11</v>
      </c>
      <c r="AD720" s="130">
        <v>9</v>
      </c>
      <c r="AE720" s="130">
        <v>15</v>
      </c>
      <c r="AF720" s="130">
        <v>2</v>
      </c>
      <c r="AG720" s="130">
        <v>8</v>
      </c>
      <c r="AH720" s="130">
        <v>63</v>
      </c>
      <c r="AI720" s="130">
        <v>17</v>
      </c>
      <c r="AJ720" s="130">
        <v>49</v>
      </c>
      <c r="AK720" s="130">
        <v>1</v>
      </c>
      <c r="AM720" s="17"/>
      <c r="AN720" s="17"/>
    </row>
    <row r="721" spans="1:40" ht="16.2" thickBot="1" x14ac:dyDescent="0.35">
      <c r="A721" s="116" t="s">
        <v>319</v>
      </c>
      <c r="B721" s="37">
        <v>2881</v>
      </c>
      <c r="C721" s="143">
        <f t="shared" si="76"/>
        <v>1.164242676505413</v>
      </c>
      <c r="D721" s="37"/>
      <c r="E721" s="130">
        <v>2</v>
      </c>
      <c r="F721" s="130">
        <v>3</v>
      </c>
      <c r="G721" s="130">
        <v>2</v>
      </c>
      <c r="H721" s="130">
        <v>3</v>
      </c>
      <c r="I721" s="130">
        <v>16</v>
      </c>
      <c r="J721" s="130">
        <v>4</v>
      </c>
      <c r="K721" s="130">
        <v>1</v>
      </c>
      <c r="L721" s="130">
        <v>17</v>
      </c>
      <c r="M721" s="130">
        <v>8</v>
      </c>
      <c r="N721" s="130">
        <v>14</v>
      </c>
      <c r="O721" s="130">
        <v>80</v>
      </c>
      <c r="P721" s="130">
        <v>31</v>
      </c>
      <c r="Q721" s="130">
        <v>764</v>
      </c>
      <c r="R721" s="130">
        <v>21</v>
      </c>
      <c r="S721" s="130">
        <v>681</v>
      </c>
      <c r="T721" s="130">
        <v>87</v>
      </c>
      <c r="U721" s="130">
        <v>670</v>
      </c>
      <c r="V721" s="130">
        <v>6</v>
      </c>
      <c r="W721" s="130">
        <v>6</v>
      </c>
      <c r="X721" s="130">
        <v>6</v>
      </c>
      <c r="Y721" s="130">
        <v>3</v>
      </c>
      <c r="Z721" s="130">
        <v>2</v>
      </c>
      <c r="AA721" s="130">
        <v>2</v>
      </c>
      <c r="AB721" s="130">
        <v>14</v>
      </c>
      <c r="AC721" s="130">
        <v>42</v>
      </c>
      <c r="AD721" s="130">
        <v>40</v>
      </c>
      <c r="AE721" s="130">
        <v>3</v>
      </c>
      <c r="AF721" s="130">
        <v>2</v>
      </c>
      <c r="AG721" s="130">
        <v>22</v>
      </c>
      <c r="AH721" s="130">
        <v>46</v>
      </c>
      <c r="AI721" s="130">
        <v>260</v>
      </c>
      <c r="AJ721" s="130">
        <v>15</v>
      </c>
      <c r="AK721" s="130">
        <v>8</v>
      </c>
      <c r="AM721" s="17"/>
      <c r="AN721" s="17"/>
    </row>
    <row r="722" spans="1:40" ht="16.2" thickBot="1" x14ac:dyDescent="0.35">
      <c r="A722" s="115" t="s">
        <v>287</v>
      </c>
      <c r="B722" s="130">
        <v>126</v>
      </c>
      <c r="C722" s="143">
        <f t="shared" si="76"/>
        <v>5.0917937257786199E-2</v>
      </c>
      <c r="D722" s="130"/>
      <c r="E722" s="130">
        <v>0</v>
      </c>
      <c r="F722" s="130">
        <v>17</v>
      </c>
      <c r="G722" s="130">
        <v>0</v>
      </c>
      <c r="H722" s="130">
        <v>0</v>
      </c>
      <c r="I722" s="130">
        <v>5</v>
      </c>
      <c r="J722" s="130">
        <v>2</v>
      </c>
      <c r="K722" s="130">
        <v>0</v>
      </c>
      <c r="L722" s="130">
        <v>6</v>
      </c>
      <c r="M722" s="130">
        <v>5</v>
      </c>
      <c r="N722" s="130">
        <v>1</v>
      </c>
      <c r="O722" s="130">
        <v>0</v>
      </c>
      <c r="P722" s="130">
        <v>16</v>
      </c>
      <c r="Q722" s="130">
        <v>19</v>
      </c>
      <c r="R722" s="130">
        <v>2</v>
      </c>
      <c r="S722" s="130">
        <v>18</v>
      </c>
      <c r="T722" s="130">
        <v>0</v>
      </c>
      <c r="U722" s="130">
        <v>5</v>
      </c>
      <c r="V722" s="130">
        <v>0</v>
      </c>
      <c r="W722" s="130">
        <v>1</v>
      </c>
      <c r="X722" s="130">
        <v>0</v>
      </c>
      <c r="Y722" s="130">
        <v>0</v>
      </c>
      <c r="Z722" s="130">
        <v>0</v>
      </c>
      <c r="AA722" s="130">
        <v>0</v>
      </c>
      <c r="AB722" s="130">
        <v>1</v>
      </c>
      <c r="AC722" s="130">
        <v>2</v>
      </c>
      <c r="AD722" s="130">
        <v>0</v>
      </c>
      <c r="AE722" s="130">
        <v>0</v>
      </c>
      <c r="AF722" s="130">
        <v>0</v>
      </c>
      <c r="AG722" s="130">
        <v>2</v>
      </c>
      <c r="AH722" s="130">
        <v>21</v>
      </c>
      <c r="AI722" s="130">
        <v>0</v>
      </c>
      <c r="AJ722" s="130">
        <v>3</v>
      </c>
      <c r="AK722" s="130">
        <v>0</v>
      </c>
      <c r="AM722" s="17"/>
      <c r="AN722" s="17"/>
    </row>
    <row r="723" spans="1:40" ht="16.2" thickBot="1" x14ac:dyDescent="0.35">
      <c r="A723" s="116" t="s">
        <v>288</v>
      </c>
      <c r="B723" s="130">
        <v>797</v>
      </c>
      <c r="C723" s="143">
        <f t="shared" si="76"/>
        <v>0.32207615868615558</v>
      </c>
      <c r="D723" s="130"/>
      <c r="E723" s="130">
        <v>4</v>
      </c>
      <c r="F723" s="130">
        <v>99</v>
      </c>
      <c r="G723" s="130">
        <v>5</v>
      </c>
      <c r="H723" s="130">
        <v>57</v>
      </c>
      <c r="I723" s="130">
        <v>36</v>
      </c>
      <c r="J723" s="130">
        <v>9</v>
      </c>
      <c r="K723" s="130">
        <v>14</v>
      </c>
      <c r="L723" s="130">
        <v>28</v>
      </c>
      <c r="M723" s="130">
        <v>3</v>
      </c>
      <c r="N723" s="130">
        <v>10</v>
      </c>
      <c r="O723" s="130">
        <v>0</v>
      </c>
      <c r="P723" s="130">
        <v>170</v>
      </c>
      <c r="Q723" s="130">
        <v>41</v>
      </c>
      <c r="R723" s="130">
        <v>22</v>
      </c>
      <c r="S723" s="130">
        <v>46</v>
      </c>
      <c r="T723" s="130">
        <v>5</v>
      </c>
      <c r="U723" s="130">
        <v>22</v>
      </c>
      <c r="V723" s="130">
        <v>11</v>
      </c>
      <c r="W723" s="130">
        <v>10</v>
      </c>
      <c r="X723" s="130">
        <v>20</v>
      </c>
      <c r="Y723" s="130">
        <v>2</v>
      </c>
      <c r="Z723" s="130">
        <v>1</v>
      </c>
      <c r="AA723" s="130">
        <v>8</v>
      </c>
      <c r="AB723" s="130">
        <v>20</v>
      </c>
      <c r="AC723" s="130">
        <v>40</v>
      </c>
      <c r="AD723" s="130">
        <v>7</v>
      </c>
      <c r="AE723" s="130">
        <v>3</v>
      </c>
      <c r="AF723" s="130">
        <v>1</v>
      </c>
      <c r="AG723" s="130">
        <v>40</v>
      </c>
      <c r="AH723" s="130">
        <v>48</v>
      </c>
      <c r="AI723" s="130">
        <v>10</v>
      </c>
      <c r="AJ723" s="130">
        <v>2</v>
      </c>
      <c r="AK723" s="130">
        <v>3</v>
      </c>
      <c r="AM723" s="17"/>
      <c r="AN723" s="17"/>
    </row>
    <row r="724" spans="1:40" ht="16.2" thickBot="1" x14ac:dyDescent="0.35">
      <c r="A724" s="116" t="s">
        <v>320</v>
      </c>
      <c r="B724" s="37">
        <v>4903</v>
      </c>
      <c r="C724" s="143">
        <f t="shared" si="76"/>
        <v>1.9813543363089343</v>
      </c>
      <c r="D724" s="37"/>
      <c r="E724" s="130">
        <v>25</v>
      </c>
      <c r="F724" s="130">
        <v>195</v>
      </c>
      <c r="G724" s="130">
        <v>49</v>
      </c>
      <c r="H724" s="130">
        <v>74</v>
      </c>
      <c r="I724" s="130">
        <v>101</v>
      </c>
      <c r="J724" s="130">
        <v>30</v>
      </c>
      <c r="K724" s="130">
        <v>53</v>
      </c>
      <c r="L724" s="130">
        <v>179</v>
      </c>
      <c r="M724" s="130">
        <v>65</v>
      </c>
      <c r="N724" s="130">
        <v>158</v>
      </c>
      <c r="O724" s="130">
        <v>16</v>
      </c>
      <c r="P724" s="37">
        <v>2294</v>
      </c>
      <c r="Q724" s="130">
        <v>221</v>
      </c>
      <c r="R724" s="130">
        <v>93</v>
      </c>
      <c r="S724" s="130">
        <v>111</v>
      </c>
      <c r="T724" s="130">
        <v>44</v>
      </c>
      <c r="U724" s="130">
        <v>88</v>
      </c>
      <c r="V724" s="130">
        <v>31</v>
      </c>
      <c r="W724" s="130">
        <v>64</v>
      </c>
      <c r="X724" s="130">
        <v>69</v>
      </c>
      <c r="Y724" s="130">
        <v>31</v>
      </c>
      <c r="Z724" s="130">
        <v>50</v>
      </c>
      <c r="AA724" s="130">
        <v>61</v>
      </c>
      <c r="AB724" s="130">
        <v>124</v>
      </c>
      <c r="AC724" s="130">
        <v>203</v>
      </c>
      <c r="AD724" s="130">
        <v>67</v>
      </c>
      <c r="AE724" s="130">
        <v>34</v>
      </c>
      <c r="AF724" s="130">
        <v>29</v>
      </c>
      <c r="AG724" s="130">
        <v>43</v>
      </c>
      <c r="AH724" s="130">
        <v>138</v>
      </c>
      <c r="AI724" s="130">
        <v>56</v>
      </c>
      <c r="AJ724" s="130">
        <v>70</v>
      </c>
      <c r="AK724" s="130">
        <v>37</v>
      </c>
      <c r="AM724" s="17"/>
      <c r="AN724" s="17"/>
    </row>
    <row r="725" spans="1:40" ht="16.2" thickBot="1" x14ac:dyDescent="0.35">
      <c r="A725" s="116" t="s">
        <v>321</v>
      </c>
      <c r="B725" s="37">
        <v>6845</v>
      </c>
      <c r="C725" s="143">
        <f t="shared" si="76"/>
        <v>2.7661371470598932</v>
      </c>
      <c r="D725" s="37"/>
      <c r="E725" s="130">
        <v>78</v>
      </c>
      <c r="F725" s="130">
        <v>389</v>
      </c>
      <c r="G725" s="130">
        <v>123</v>
      </c>
      <c r="H725" s="130">
        <v>79</v>
      </c>
      <c r="I725" s="130">
        <v>188</v>
      </c>
      <c r="J725" s="130">
        <v>59</v>
      </c>
      <c r="K725" s="130">
        <v>23</v>
      </c>
      <c r="L725" s="130">
        <v>392</v>
      </c>
      <c r="M725" s="130">
        <v>211</v>
      </c>
      <c r="N725" s="130">
        <v>703</v>
      </c>
      <c r="O725" s="130">
        <v>35</v>
      </c>
      <c r="P725" s="130">
        <v>726</v>
      </c>
      <c r="Q725" s="130">
        <v>659</v>
      </c>
      <c r="R725" s="130">
        <v>129</v>
      </c>
      <c r="S725" s="130">
        <v>261</v>
      </c>
      <c r="T725" s="130">
        <v>386</v>
      </c>
      <c r="U725" s="130">
        <v>161</v>
      </c>
      <c r="V725" s="130">
        <v>60</v>
      </c>
      <c r="W725" s="130">
        <v>203</v>
      </c>
      <c r="X725" s="130">
        <v>82</v>
      </c>
      <c r="Y725" s="130">
        <v>35</v>
      </c>
      <c r="Z725" s="130">
        <v>48</v>
      </c>
      <c r="AA725" s="130">
        <v>58</v>
      </c>
      <c r="AB725" s="130">
        <v>323</v>
      </c>
      <c r="AC725" s="130">
        <v>287</v>
      </c>
      <c r="AD725" s="130">
        <v>150</v>
      </c>
      <c r="AE725" s="130">
        <v>42</v>
      </c>
      <c r="AF725" s="130">
        <v>61</v>
      </c>
      <c r="AG725" s="130">
        <v>87</v>
      </c>
      <c r="AH725" s="130">
        <v>269</v>
      </c>
      <c r="AI725" s="130">
        <v>411</v>
      </c>
      <c r="AJ725" s="130">
        <v>78</v>
      </c>
      <c r="AK725" s="130">
        <v>49</v>
      </c>
      <c r="AM725" s="17"/>
      <c r="AN725" s="17"/>
    </row>
    <row r="726" spans="1:40" ht="31.8" thickBot="1" x14ac:dyDescent="0.35">
      <c r="A726" s="116" t="s">
        <v>322</v>
      </c>
      <c r="B726" s="130">
        <v>435</v>
      </c>
      <c r="C726" s="143">
        <f t="shared" si="76"/>
        <v>0.17578811672330949</v>
      </c>
      <c r="D726" s="130"/>
      <c r="E726" s="130">
        <v>4</v>
      </c>
      <c r="F726" s="130">
        <v>14</v>
      </c>
      <c r="G726" s="130">
        <v>5</v>
      </c>
      <c r="H726" s="130">
        <v>6</v>
      </c>
      <c r="I726" s="130">
        <v>15</v>
      </c>
      <c r="J726" s="130">
        <v>1</v>
      </c>
      <c r="K726" s="130">
        <v>1</v>
      </c>
      <c r="L726" s="130">
        <v>22</v>
      </c>
      <c r="M726" s="130">
        <v>4</v>
      </c>
      <c r="N726" s="130">
        <v>75</v>
      </c>
      <c r="O726" s="130">
        <v>1</v>
      </c>
      <c r="P726" s="130">
        <v>72</v>
      </c>
      <c r="Q726" s="130">
        <v>49</v>
      </c>
      <c r="R726" s="130">
        <v>7</v>
      </c>
      <c r="S726" s="130">
        <v>27</v>
      </c>
      <c r="T726" s="130">
        <v>2</v>
      </c>
      <c r="U726" s="130">
        <v>4</v>
      </c>
      <c r="V726" s="130">
        <v>5</v>
      </c>
      <c r="W726" s="130">
        <v>7</v>
      </c>
      <c r="X726" s="130">
        <v>32</v>
      </c>
      <c r="Y726" s="130">
        <v>2</v>
      </c>
      <c r="Z726" s="130">
        <v>4</v>
      </c>
      <c r="AA726" s="130">
        <v>0</v>
      </c>
      <c r="AB726" s="130">
        <v>13</v>
      </c>
      <c r="AC726" s="130">
        <v>19</v>
      </c>
      <c r="AD726" s="130">
        <v>1</v>
      </c>
      <c r="AE726" s="130">
        <v>2</v>
      </c>
      <c r="AF726" s="130">
        <v>8</v>
      </c>
      <c r="AG726" s="130">
        <v>8</v>
      </c>
      <c r="AH726" s="130">
        <v>19</v>
      </c>
      <c r="AI726" s="130">
        <v>2</v>
      </c>
      <c r="AJ726" s="130">
        <v>4</v>
      </c>
      <c r="AK726" s="130">
        <v>0</v>
      </c>
      <c r="AM726" s="17"/>
      <c r="AN726" s="17"/>
    </row>
    <row r="727" spans="1:40" ht="16.2" thickBot="1" x14ac:dyDescent="0.35">
      <c r="A727" s="115" t="s">
        <v>323</v>
      </c>
      <c r="B727" s="130">
        <v>49</v>
      </c>
      <c r="C727" s="143">
        <f t="shared" si="76"/>
        <v>1.9801420044694634E-2</v>
      </c>
      <c r="D727" s="130"/>
      <c r="E727" s="130">
        <v>0</v>
      </c>
      <c r="F727" s="130">
        <v>4</v>
      </c>
      <c r="G727" s="130">
        <v>0</v>
      </c>
      <c r="H727" s="130">
        <v>1</v>
      </c>
      <c r="I727" s="130">
        <v>0</v>
      </c>
      <c r="J727" s="130">
        <v>0</v>
      </c>
      <c r="K727" s="130">
        <v>0</v>
      </c>
      <c r="L727" s="130">
        <v>1</v>
      </c>
      <c r="M727" s="130">
        <v>2</v>
      </c>
      <c r="N727" s="130">
        <v>4</v>
      </c>
      <c r="O727" s="130">
        <v>0</v>
      </c>
      <c r="P727" s="130">
        <v>7</v>
      </c>
      <c r="Q727" s="130">
        <v>0</v>
      </c>
      <c r="R727" s="130">
        <v>1</v>
      </c>
      <c r="S727" s="130">
        <v>1</v>
      </c>
      <c r="T727" s="130">
        <v>1</v>
      </c>
      <c r="U727" s="130">
        <v>5</v>
      </c>
      <c r="V727" s="130">
        <v>0</v>
      </c>
      <c r="W727" s="130">
        <v>0</v>
      </c>
      <c r="X727" s="130">
        <v>2</v>
      </c>
      <c r="Y727" s="130">
        <v>0</v>
      </c>
      <c r="Z727" s="130">
        <v>0</v>
      </c>
      <c r="AA727" s="130">
        <v>3</v>
      </c>
      <c r="AB727" s="130">
        <v>6</v>
      </c>
      <c r="AC727" s="130">
        <v>2</v>
      </c>
      <c r="AD727" s="130">
        <v>0</v>
      </c>
      <c r="AE727" s="130">
        <v>0</v>
      </c>
      <c r="AF727" s="130">
        <v>0</v>
      </c>
      <c r="AG727" s="130">
        <v>0</v>
      </c>
      <c r="AH727" s="130">
        <v>8</v>
      </c>
      <c r="AI727" s="130">
        <v>1</v>
      </c>
      <c r="AJ727" s="130">
        <v>0</v>
      </c>
      <c r="AK727" s="130">
        <v>0</v>
      </c>
      <c r="AM727" s="17"/>
      <c r="AN727" s="17"/>
    </row>
    <row r="728" spans="1:40" ht="16.2" thickBot="1" x14ac:dyDescent="0.35">
      <c r="A728" s="115" t="s">
        <v>324</v>
      </c>
      <c r="B728" s="130">
        <v>10</v>
      </c>
      <c r="C728" s="143">
        <f t="shared" si="76"/>
        <v>4.0411061315703328E-3</v>
      </c>
      <c r="D728" s="130"/>
      <c r="E728" s="130">
        <v>0</v>
      </c>
      <c r="F728" s="130">
        <v>0</v>
      </c>
      <c r="G728" s="130">
        <v>0</v>
      </c>
      <c r="H728" s="130">
        <v>0</v>
      </c>
      <c r="I728" s="130">
        <v>0</v>
      </c>
      <c r="J728" s="130">
        <v>0</v>
      </c>
      <c r="K728" s="130">
        <v>0</v>
      </c>
      <c r="L728" s="130">
        <v>0</v>
      </c>
      <c r="M728" s="130">
        <v>0</v>
      </c>
      <c r="N728" s="130">
        <v>0</v>
      </c>
      <c r="O728" s="130">
        <v>0</v>
      </c>
      <c r="P728" s="130">
        <v>5</v>
      </c>
      <c r="Q728" s="130">
        <v>0</v>
      </c>
      <c r="R728" s="130">
        <v>0</v>
      </c>
      <c r="S728" s="130">
        <v>0</v>
      </c>
      <c r="T728" s="130">
        <v>0</v>
      </c>
      <c r="U728" s="130">
        <v>1</v>
      </c>
      <c r="V728" s="130">
        <v>0</v>
      </c>
      <c r="W728" s="130">
        <v>0</v>
      </c>
      <c r="X728" s="130">
        <v>0</v>
      </c>
      <c r="Y728" s="130">
        <v>0</v>
      </c>
      <c r="Z728" s="130">
        <v>0</v>
      </c>
      <c r="AA728" s="130">
        <v>0</v>
      </c>
      <c r="AB728" s="130">
        <v>0</v>
      </c>
      <c r="AC728" s="130">
        <v>0</v>
      </c>
      <c r="AD728" s="130">
        <v>0</v>
      </c>
      <c r="AE728" s="130">
        <v>0</v>
      </c>
      <c r="AF728" s="130">
        <v>0</v>
      </c>
      <c r="AG728" s="130">
        <v>0</v>
      </c>
      <c r="AH728" s="130">
        <v>0</v>
      </c>
      <c r="AI728" s="130">
        <v>0</v>
      </c>
      <c r="AJ728" s="130">
        <v>0</v>
      </c>
      <c r="AK728" s="130">
        <v>4</v>
      </c>
      <c r="AM728" s="17"/>
      <c r="AN728" s="17"/>
    </row>
    <row r="729" spans="1:40" ht="16.2" thickBot="1" x14ac:dyDescent="0.35">
      <c r="A729" s="115" t="s">
        <v>294</v>
      </c>
      <c r="B729" s="130">
        <v>14</v>
      </c>
      <c r="C729" s="143">
        <f t="shared" si="76"/>
        <v>5.6575485841984666E-3</v>
      </c>
      <c r="D729" s="130"/>
      <c r="E729" s="130">
        <v>0</v>
      </c>
      <c r="F729" s="130">
        <v>3</v>
      </c>
      <c r="G729" s="130">
        <v>0</v>
      </c>
      <c r="H729" s="130">
        <v>0</v>
      </c>
      <c r="I729" s="130">
        <v>0</v>
      </c>
      <c r="J729" s="130">
        <v>0</v>
      </c>
      <c r="K729" s="130">
        <v>0</v>
      </c>
      <c r="L729" s="130">
        <v>3</v>
      </c>
      <c r="M729" s="130">
        <v>0</v>
      </c>
      <c r="N729" s="130">
        <v>0</v>
      </c>
      <c r="O729" s="130">
        <v>0</v>
      </c>
      <c r="P729" s="130">
        <v>2</v>
      </c>
      <c r="Q729" s="130">
        <v>1</v>
      </c>
      <c r="R729" s="130">
        <v>0</v>
      </c>
      <c r="S729" s="130">
        <v>1</v>
      </c>
      <c r="T729" s="130">
        <v>0</v>
      </c>
      <c r="U729" s="130">
        <v>0</v>
      </c>
      <c r="V729" s="130">
        <v>0</v>
      </c>
      <c r="W729" s="130">
        <v>1</v>
      </c>
      <c r="X729" s="130">
        <v>0</v>
      </c>
      <c r="Y729" s="130">
        <v>0</v>
      </c>
      <c r="Z729" s="130">
        <v>0</v>
      </c>
      <c r="AA729" s="130">
        <v>0</v>
      </c>
      <c r="AB729" s="130">
        <v>0</v>
      </c>
      <c r="AC729" s="130">
        <v>2</v>
      </c>
      <c r="AD729" s="130">
        <v>0</v>
      </c>
      <c r="AE729" s="130">
        <v>0</v>
      </c>
      <c r="AF729" s="130">
        <v>0</v>
      </c>
      <c r="AG729" s="130">
        <v>0</v>
      </c>
      <c r="AH729" s="130">
        <v>1</v>
      </c>
      <c r="AI729" s="130">
        <v>0</v>
      </c>
      <c r="AJ729" s="130">
        <v>0</v>
      </c>
      <c r="AK729" s="130">
        <v>0</v>
      </c>
      <c r="AM729" s="17"/>
      <c r="AN729" s="17"/>
    </row>
    <row r="730" spans="1:40" ht="15.6" x14ac:dyDescent="0.3">
      <c r="A730" s="115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0"/>
      <c r="AC730" s="130"/>
      <c r="AD730" s="130"/>
      <c r="AE730" s="130"/>
      <c r="AF730" s="130"/>
      <c r="AG730" s="130"/>
      <c r="AH730" s="130"/>
      <c r="AI730" s="130"/>
      <c r="AJ730" s="130"/>
      <c r="AK730" s="130"/>
    </row>
    <row r="731" spans="1:40" s="68" customFormat="1" ht="16.2" thickBot="1" x14ac:dyDescent="0.35">
      <c r="A731" s="112" t="s">
        <v>21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0"/>
      <c r="AC731" s="130"/>
      <c r="AD731" s="130"/>
      <c r="AE731" s="130"/>
      <c r="AF731" s="130"/>
      <c r="AG731" s="130"/>
      <c r="AH731" s="130"/>
      <c r="AI731" s="130"/>
      <c r="AJ731" s="130"/>
      <c r="AK731" s="130"/>
    </row>
    <row r="732" spans="1:40" s="68" customFormat="1" ht="16.2" thickBot="1" x14ac:dyDescent="0.35">
      <c r="A732" s="112" t="s">
        <v>20</v>
      </c>
      <c r="B732" s="138">
        <v>249554</v>
      </c>
      <c r="C732" s="155">
        <f>B732/$B$732%</f>
        <v>100</v>
      </c>
      <c r="D732" s="138"/>
      <c r="E732" s="138">
        <v>2930</v>
      </c>
      <c r="F732" s="138">
        <v>12435</v>
      </c>
      <c r="G732" s="138">
        <v>4538</v>
      </c>
      <c r="H732" s="138">
        <v>6377</v>
      </c>
      <c r="I732" s="138">
        <v>10953</v>
      </c>
      <c r="J732" s="138">
        <v>4704</v>
      </c>
      <c r="K732" s="138">
        <v>3854</v>
      </c>
      <c r="L732" s="138">
        <v>13529</v>
      </c>
      <c r="M732" s="138">
        <v>7256</v>
      </c>
      <c r="N732" s="138">
        <v>12417</v>
      </c>
      <c r="O732" s="138">
        <v>2495</v>
      </c>
      <c r="P732" s="138">
        <v>19097</v>
      </c>
      <c r="Q732" s="138">
        <v>12982</v>
      </c>
      <c r="R732" s="138">
        <v>9426</v>
      </c>
      <c r="S732" s="138">
        <v>12991</v>
      </c>
      <c r="T732" s="138">
        <v>6276</v>
      </c>
      <c r="U732" s="138">
        <v>8804</v>
      </c>
      <c r="V732" s="138">
        <v>4966</v>
      </c>
      <c r="W732" s="138">
        <v>7456</v>
      </c>
      <c r="X732" s="138">
        <v>4362</v>
      </c>
      <c r="Y732" s="138">
        <v>2842</v>
      </c>
      <c r="Z732" s="138">
        <v>3677</v>
      </c>
      <c r="AA732" s="138">
        <v>3995</v>
      </c>
      <c r="AB732" s="138">
        <v>9391</v>
      </c>
      <c r="AC732" s="138">
        <v>16070</v>
      </c>
      <c r="AD732" s="138">
        <v>4890</v>
      </c>
      <c r="AE732" s="138">
        <v>3402</v>
      </c>
      <c r="AF732" s="138">
        <v>3107</v>
      </c>
      <c r="AG732" s="138">
        <v>6788</v>
      </c>
      <c r="AH732" s="138">
        <v>14328</v>
      </c>
      <c r="AI732" s="138">
        <v>6679</v>
      </c>
      <c r="AJ732" s="138">
        <v>4114</v>
      </c>
      <c r="AK732" s="138">
        <v>2423</v>
      </c>
      <c r="AM732" s="17"/>
      <c r="AN732" s="17"/>
    </row>
    <row r="733" spans="1:40" ht="16.2" thickBot="1" x14ac:dyDescent="0.35">
      <c r="A733" s="115" t="s">
        <v>281</v>
      </c>
      <c r="B733" s="37">
        <v>11349</v>
      </c>
      <c r="C733" s="143">
        <f t="shared" ref="C733:C746" si="77">B733/$B$732%</f>
        <v>4.5477131202064482</v>
      </c>
      <c r="D733" s="37"/>
      <c r="E733" s="130">
        <v>110</v>
      </c>
      <c r="F733" s="130">
        <v>542</v>
      </c>
      <c r="G733" s="130">
        <v>275</v>
      </c>
      <c r="H733" s="130">
        <v>429</v>
      </c>
      <c r="I733" s="130">
        <v>513</v>
      </c>
      <c r="J733" s="130">
        <v>297</v>
      </c>
      <c r="K733" s="130">
        <v>258</v>
      </c>
      <c r="L733" s="130">
        <v>588</v>
      </c>
      <c r="M733" s="130">
        <v>154</v>
      </c>
      <c r="N733" s="130">
        <v>308</v>
      </c>
      <c r="O733" s="130">
        <v>55</v>
      </c>
      <c r="P733" s="130">
        <v>776</v>
      </c>
      <c r="Q733" s="130">
        <v>457</v>
      </c>
      <c r="R733" s="130">
        <v>498</v>
      </c>
      <c r="S733" s="130">
        <v>611</v>
      </c>
      <c r="T733" s="130">
        <v>246</v>
      </c>
      <c r="U733" s="130">
        <v>393</v>
      </c>
      <c r="V733" s="130">
        <v>372</v>
      </c>
      <c r="W733" s="130">
        <v>400</v>
      </c>
      <c r="X733" s="130">
        <v>200</v>
      </c>
      <c r="Y733" s="130">
        <v>167</v>
      </c>
      <c r="Z733" s="130">
        <v>207</v>
      </c>
      <c r="AA733" s="130">
        <v>215</v>
      </c>
      <c r="AB733" s="130">
        <v>439</v>
      </c>
      <c r="AC733" s="130">
        <v>543</v>
      </c>
      <c r="AD733" s="130">
        <v>197</v>
      </c>
      <c r="AE733" s="130">
        <v>190</v>
      </c>
      <c r="AF733" s="130">
        <v>208</v>
      </c>
      <c r="AG733" s="130">
        <v>305</v>
      </c>
      <c r="AH733" s="130">
        <v>789</v>
      </c>
      <c r="AI733" s="130">
        <v>221</v>
      </c>
      <c r="AJ733" s="130">
        <v>239</v>
      </c>
      <c r="AK733" s="130">
        <v>147</v>
      </c>
      <c r="AM733" s="17"/>
      <c r="AN733" s="17"/>
    </row>
    <row r="734" spans="1:40" ht="16.2" thickBot="1" x14ac:dyDescent="0.35">
      <c r="A734" s="115" t="s">
        <v>282</v>
      </c>
      <c r="B734" s="37">
        <v>105192</v>
      </c>
      <c r="C734" s="143">
        <f t="shared" si="77"/>
        <v>42.151999166513058</v>
      </c>
      <c r="D734" s="37"/>
      <c r="E734" s="37">
        <v>1085</v>
      </c>
      <c r="F734" s="37">
        <v>5158</v>
      </c>
      <c r="G734" s="37">
        <v>2154</v>
      </c>
      <c r="H734" s="37">
        <v>3048</v>
      </c>
      <c r="I734" s="37">
        <v>5189</v>
      </c>
      <c r="J734" s="37">
        <v>2223</v>
      </c>
      <c r="K734" s="37">
        <v>2205</v>
      </c>
      <c r="L734" s="37">
        <v>6552</v>
      </c>
      <c r="M734" s="37">
        <v>1841</v>
      </c>
      <c r="N734" s="37">
        <v>3476</v>
      </c>
      <c r="O734" s="130">
        <v>659</v>
      </c>
      <c r="P734" s="37">
        <v>7610</v>
      </c>
      <c r="Q734" s="37">
        <v>4661</v>
      </c>
      <c r="R734" s="37">
        <v>4444</v>
      </c>
      <c r="S734" s="37">
        <v>5196</v>
      </c>
      <c r="T734" s="37">
        <v>2019</v>
      </c>
      <c r="U734" s="37">
        <v>3645</v>
      </c>
      <c r="V734" s="37">
        <v>2467</v>
      </c>
      <c r="W734" s="37">
        <v>3733</v>
      </c>
      <c r="X734" s="37">
        <v>1891</v>
      </c>
      <c r="Y734" s="37">
        <v>1432</v>
      </c>
      <c r="Z734" s="37">
        <v>1858</v>
      </c>
      <c r="AA734" s="37">
        <v>1586</v>
      </c>
      <c r="AB734" s="37">
        <v>4177</v>
      </c>
      <c r="AC734" s="37">
        <v>6197</v>
      </c>
      <c r="AD734" s="37">
        <v>1824</v>
      </c>
      <c r="AE734" s="37">
        <v>1645</v>
      </c>
      <c r="AF734" s="37">
        <v>1653</v>
      </c>
      <c r="AG734" s="37">
        <v>2481</v>
      </c>
      <c r="AH734" s="37">
        <v>7324</v>
      </c>
      <c r="AI734" s="37">
        <v>2413</v>
      </c>
      <c r="AJ734" s="37">
        <v>2166</v>
      </c>
      <c r="AK734" s="37">
        <v>1180</v>
      </c>
      <c r="AM734" s="17"/>
      <c r="AN734" s="17"/>
    </row>
    <row r="735" spans="1:40" ht="16.2" thickBot="1" x14ac:dyDescent="0.35">
      <c r="A735" s="115" t="s">
        <v>283</v>
      </c>
      <c r="B735" s="37">
        <v>52917</v>
      </c>
      <c r="C735" s="143">
        <f t="shared" si="77"/>
        <v>21.204629058239899</v>
      </c>
      <c r="D735" s="37"/>
      <c r="E735" s="130">
        <v>546</v>
      </c>
      <c r="F735" s="37">
        <v>2576</v>
      </c>
      <c r="G735" s="37">
        <v>1006</v>
      </c>
      <c r="H735" s="37">
        <v>1552</v>
      </c>
      <c r="I735" s="37">
        <v>2522</v>
      </c>
      <c r="J735" s="37">
        <v>1061</v>
      </c>
      <c r="K735" s="130">
        <v>998</v>
      </c>
      <c r="L735" s="37">
        <v>3404</v>
      </c>
      <c r="M735" s="130">
        <v>996</v>
      </c>
      <c r="N735" s="37">
        <v>2348</v>
      </c>
      <c r="O735" s="130">
        <v>353</v>
      </c>
      <c r="P735" s="37">
        <v>4060</v>
      </c>
      <c r="Q735" s="37">
        <v>2399</v>
      </c>
      <c r="R735" s="37">
        <v>2237</v>
      </c>
      <c r="S735" s="37">
        <v>2688</v>
      </c>
      <c r="T735" s="130">
        <v>963</v>
      </c>
      <c r="U735" s="37">
        <v>1785</v>
      </c>
      <c r="V735" s="37">
        <v>1047</v>
      </c>
      <c r="W735" s="37">
        <v>1945</v>
      </c>
      <c r="X735" s="130">
        <v>890</v>
      </c>
      <c r="Y735" s="130">
        <v>613</v>
      </c>
      <c r="Z735" s="130">
        <v>827</v>
      </c>
      <c r="AA735" s="130">
        <v>772</v>
      </c>
      <c r="AB735" s="37">
        <v>2335</v>
      </c>
      <c r="AC735" s="37">
        <v>3259</v>
      </c>
      <c r="AD735" s="37">
        <v>1081</v>
      </c>
      <c r="AE735" s="130">
        <v>774</v>
      </c>
      <c r="AF735" s="130">
        <v>794</v>
      </c>
      <c r="AG735" s="37">
        <v>1086</v>
      </c>
      <c r="AH735" s="37">
        <v>3299</v>
      </c>
      <c r="AI735" s="37">
        <v>1092</v>
      </c>
      <c r="AJ735" s="37">
        <v>1034</v>
      </c>
      <c r="AK735" s="130">
        <v>575</v>
      </c>
      <c r="AM735" s="17"/>
      <c r="AN735" s="17"/>
    </row>
    <row r="736" spans="1:40" ht="16.2" thickBot="1" x14ac:dyDescent="0.35">
      <c r="A736" s="115" t="s">
        <v>285</v>
      </c>
      <c r="B736" s="37">
        <v>65023</v>
      </c>
      <c r="C736" s="143">
        <f t="shared" si="77"/>
        <v>26.055683339076914</v>
      </c>
      <c r="D736" s="37"/>
      <c r="E736" s="37">
        <v>1111</v>
      </c>
      <c r="F736" s="37">
        <v>3084</v>
      </c>
      <c r="G736" s="130">
        <v>980</v>
      </c>
      <c r="H736" s="37">
        <v>1194</v>
      </c>
      <c r="I736" s="37">
        <v>2342</v>
      </c>
      <c r="J736" s="37">
        <v>1035</v>
      </c>
      <c r="K736" s="130">
        <v>322</v>
      </c>
      <c r="L736" s="37">
        <v>2343</v>
      </c>
      <c r="M736" s="37">
        <v>3758</v>
      </c>
      <c r="N736" s="37">
        <v>5286</v>
      </c>
      <c r="O736" s="37">
        <v>1273</v>
      </c>
      <c r="P736" s="37">
        <v>3735</v>
      </c>
      <c r="Q736" s="37">
        <v>4563</v>
      </c>
      <c r="R736" s="37">
        <v>1914</v>
      </c>
      <c r="S736" s="37">
        <v>3761</v>
      </c>
      <c r="T736" s="37">
        <v>2353</v>
      </c>
      <c r="U736" s="37">
        <v>2655</v>
      </c>
      <c r="V736" s="130">
        <v>988</v>
      </c>
      <c r="W736" s="37">
        <v>1131</v>
      </c>
      <c r="X736" s="130">
        <v>773</v>
      </c>
      <c r="Y736" s="130">
        <v>562</v>
      </c>
      <c r="Z736" s="130">
        <v>710</v>
      </c>
      <c r="AA736" s="37">
        <v>1275</v>
      </c>
      <c r="AB736" s="37">
        <v>1830</v>
      </c>
      <c r="AC736" s="37">
        <v>5438</v>
      </c>
      <c r="AD736" s="37">
        <v>1547</v>
      </c>
      <c r="AE736" s="130">
        <v>693</v>
      </c>
      <c r="AF736" s="130">
        <v>356</v>
      </c>
      <c r="AG736" s="37">
        <v>2264</v>
      </c>
      <c r="AH736" s="37">
        <v>2362</v>
      </c>
      <c r="AI736" s="37">
        <v>2383</v>
      </c>
      <c r="AJ736" s="130">
        <v>567</v>
      </c>
      <c r="AK736" s="130">
        <v>435</v>
      </c>
      <c r="AM736" s="17"/>
      <c r="AN736" s="17"/>
    </row>
    <row r="737" spans="1:40" ht="16.2" thickBot="1" x14ac:dyDescent="0.35">
      <c r="A737" s="115" t="s">
        <v>286</v>
      </c>
      <c r="B737" s="130">
        <v>826</v>
      </c>
      <c r="C737" s="143">
        <f t="shared" si="77"/>
        <v>0.33099048702885947</v>
      </c>
      <c r="D737" s="130"/>
      <c r="E737" s="130">
        <v>2</v>
      </c>
      <c r="F737" s="130">
        <v>4</v>
      </c>
      <c r="G737" s="130">
        <v>8</v>
      </c>
      <c r="H737" s="130">
        <v>18</v>
      </c>
      <c r="I737" s="130">
        <v>25</v>
      </c>
      <c r="J737" s="130">
        <v>3</v>
      </c>
      <c r="K737" s="130">
        <v>3</v>
      </c>
      <c r="L737" s="130">
        <v>6</v>
      </c>
      <c r="M737" s="130">
        <v>25</v>
      </c>
      <c r="N737" s="130">
        <v>184</v>
      </c>
      <c r="O737" s="130">
        <v>8</v>
      </c>
      <c r="P737" s="130">
        <v>51</v>
      </c>
      <c r="Q737" s="130">
        <v>8</v>
      </c>
      <c r="R737" s="130">
        <v>13</v>
      </c>
      <c r="S737" s="130">
        <v>26</v>
      </c>
      <c r="T737" s="130">
        <v>188</v>
      </c>
      <c r="U737" s="130">
        <v>12</v>
      </c>
      <c r="V737" s="130">
        <v>1</v>
      </c>
      <c r="W737" s="130">
        <v>9</v>
      </c>
      <c r="X737" s="130">
        <v>64</v>
      </c>
      <c r="Y737" s="130">
        <v>1</v>
      </c>
      <c r="Z737" s="130">
        <v>1</v>
      </c>
      <c r="AA737" s="130">
        <v>0</v>
      </c>
      <c r="AB737" s="130">
        <v>36</v>
      </c>
      <c r="AC737" s="130">
        <v>21</v>
      </c>
      <c r="AD737" s="130">
        <v>6</v>
      </c>
      <c r="AE737" s="130">
        <v>21</v>
      </c>
      <c r="AF737" s="130">
        <v>3</v>
      </c>
      <c r="AG737" s="130">
        <v>7</v>
      </c>
      <c r="AH737" s="130">
        <v>42</v>
      </c>
      <c r="AI737" s="130">
        <v>12</v>
      </c>
      <c r="AJ737" s="130">
        <v>17</v>
      </c>
      <c r="AK737" s="130">
        <v>1</v>
      </c>
      <c r="AM737" s="17"/>
      <c r="AN737" s="17"/>
    </row>
    <row r="738" spans="1:40" ht="16.2" thickBot="1" x14ac:dyDescent="0.35">
      <c r="A738" s="116" t="s">
        <v>319</v>
      </c>
      <c r="B738" s="37">
        <v>1004</v>
      </c>
      <c r="C738" s="143">
        <f t="shared" si="77"/>
        <v>0.40231773483895272</v>
      </c>
      <c r="D738" s="37"/>
      <c r="E738" s="130">
        <v>2</v>
      </c>
      <c r="F738" s="130">
        <v>17</v>
      </c>
      <c r="G738" s="130">
        <v>4</v>
      </c>
      <c r="H738" s="130">
        <v>5</v>
      </c>
      <c r="I738" s="130">
        <v>48</v>
      </c>
      <c r="J738" s="130">
        <v>1</v>
      </c>
      <c r="K738" s="130">
        <v>4</v>
      </c>
      <c r="L738" s="130">
        <v>27</v>
      </c>
      <c r="M738" s="130">
        <v>17</v>
      </c>
      <c r="N738" s="130">
        <v>29</v>
      </c>
      <c r="O738" s="130">
        <v>99</v>
      </c>
      <c r="P738" s="130">
        <v>66</v>
      </c>
      <c r="Q738" s="130">
        <v>42</v>
      </c>
      <c r="R738" s="130">
        <v>59</v>
      </c>
      <c r="S738" s="130">
        <v>83</v>
      </c>
      <c r="T738" s="130">
        <v>35</v>
      </c>
      <c r="U738" s="130">
        <v>71</v>
      </c>
      <c r="V738" s="130">
        <v>2</v>
      </c>
      <c r="W738" s="130">
        <v>9</v>
      </c>
      <c r="X738" s="130">
        <v>5</v>
      </c>
      <c r="Y738" s="130">
        <v>3</v>
      </c>
      <c r="Z738" s="130">
        <v>2</v>
      </c>
      <c r="AA738" s="130">
        <v>5</v>
      </c>
      <c r="AB738" s="130">
        <v>26</v>
      </c>
      <c r="AC738" s="130">
        <v>96</v>
      </c>
      <c r="AD738" s="130">
        <v>49</v>
      </c>
      <c r="AE738" s="130">
        <v>0</v>
      </c>
      <c r="AF738" s="130">
        <v>1</v>
      </c>
      <c r="AG738" s="130">
        <v>14</v>
      </c>
      <c r="AH738" s="130">
        <v>44</v>
      </c>
      <c r="AI738" s="130">
        <v>123</v>
      </c>
      <c r="AJ738" s="130">
        <v>4</v>
      </c>
      <c r="AK738" s="130">
        <v>12</v>
      </c>
      <c r="AM738" s="17"/>
      <c r="AN738" s="17"/>
    </row>
    <row r="739" spans="1:40" ht="16.2" thickBot="1" x14ac:dyDescent="0.35">
      <c r="A739" s="115" t="s">
        <v>287</v>
      </c>
      <c r="B739" s="130">
        <v>375</v>
      </c>
      <c r="C739" s="143">
        <f t="shared" si="77"/>
        <v>0.15026807825160085</v>
      </c>
      <c r="D739" s="130"/>
      <c r="E739" s="130">
        <v>2</v>
      </c>
      <c r="F739" s="130">
        <v>132</v>
      </c>
      <c r="G739" s="130">
        <v>4</v>
      </c>
      <c r="H739" s="130">
        <v>1</v>
      </c>
      <c r="I739" s="130">
        <v>9</v>
      </c>
      <c r="J739" s="130">
        <v>2</v>
      </c>
      <c r="K739" s="130">
        <v>7</v>
      </c>
      <c r="L739" s="130">
        <v>7</v>
      </c>
      <c r="M739" s="130">
        <v>2</v>
      </c>
      <c r="N739" s="130">
        <v>4</v>
      </c>
      <c r="O739" s="130">
        <v>0</v>
      </c>
      <c r="P739" s="130">
        <v>26</v>
      </c>
      <c r="Q739" s="130">
        <v>13</v>
      </c>
      <c r="R739" s="130">
        <v>2</v>
      </c>
      <c r="S739" s="130">
        <v>103</v>
      </c>
      <c r="T739" s="130">
        <v>6</v>
      </c>
      <c r="U739" s="130">
        <v>5</v>
      </c>
      <c r="V739" s="130">
        <v>1</v>
      </c>
      <c r="W739" s="130">
        <v>4</v>
      </c>
      <c r="X739" s="130">
        <v>2</v>
      </c>
      <c r="Y739" s="130">
        <v>4</v>
      </c>
      <c r="Z739" s="130">
        <v>1</v>
      </c>
      <c r="AA739" s="130">
        <v>3</v>
      </c>
      <c r="AB739" s="130">
        <v>3</v>
      </c>
      <c r="AC739" s="130">
        <v>6</v>
      </c>
      <c r="AD739" s="130">
        <v>0</v>
      </c>
      <c r="AE739" s="130">
        <v>0</v>
      </c>
      <c r="AF739" s="130">
        <v>3</v>
      </c>
      <c r="AG739" s="130">
        <v>9</v>
      </c>
      <c r="AH739" s="130">
        <v>5</v>
      </c>
      <c r="AI739" s="130">
        <v>8</v>
      </c>
      <c r="AJ739" s="130">
        <v>0</v>
      </c>
      <c r="AK739" s="130">
        <v>1</v>
      </c>
      <c r="AM739" s="17"/>
      <c r="AN739" s="17"/>
    </row>
    <row r="740" spans="1:40" ht="16.2" thickBot="1" x14ac:dyDescent="0.35">
      <c r="A740" s="116" t="s">
        <v>288</v>
      </c>
      <c r="B740" s="37">
        <v>1858</v>
      </c>
      <c r="C740" s="143">
        <f t="shared" si="77"/>
        <v>0.74452823837726501</v>
      </c>
      <c r="D740" s="37"/>
      <c r="E740" s="130">
        <v>9</v>
      </c>
      <c r="F740" s="130">
        <v>249</v>
      </c>
      <c r="G740" s="130">
        <v>12</v>
      </c>
      <c r="H740" s="130">
        <v>14</v>
      </c>
      <c r="I740" s="130">
        <v>24</v>
      </c>
      <c r="J740" s="130">
        <v>7</v>
      </c>
      <c r="K740" s="130">
        <v>3</v>
      </c>
      <c r="L740" s="130">
        <v>62</v>
      </c>
      <c r="M740" s="130">
        <v>10</v>
      </c>
      <c r="N740" s="130">
        <v>31</v>
      </c>
      <c r="O740" s="130">
        <v>2</v>
      </c>
      <c r="P740" s="130">
        <v>408</v>
      </c>
      <c r="Q740" s="130">
        <v>91</v>
      </c>
      <c r="R740" s="130">
        <v>44</v>
      </c>
      <c r="S740" s="130">
        <v>105</v>
      </c>
      <c r="T740" s="130">
        <v>12</v>
      </c>
      <c r="U740" s="130">
        <v>31</v>
      </c>
      <c r="V740" s="130">
        <v>1</v>
      </c>
      <c r="W740" s="130">
        <v>13</v>
      </c>
      <c r="X740" s="130">
        <v>161</v>
      </c>
      <c r="Y740" s="130">
        <v>10</v>
      </c>
      <c r="Z740" s="130">
        <v>8</v>
      </c>
      <c r="AA740" s="130">
        <v>14</v>
      </c>
      <c r="AB740" s="130">
        <v>47</v>
      </c>
      <c r="AC740" s="130">
        <v>56</v>
      </c>
      <c r="AD740" s="130">
        <v>25</v>
      </c>
      <c r="AE740" s="130">
        <v>11</v>
      </c>
      <c r="AF740" s="130">
        <v>8</v>
      </c>
      <c r="AG740" s="130">
        <v>276</v>
      </c>
      <c r="AH740" s="130">
        <v>88</v>
      </c>
      <c r="AI740" s="130">
        <v>18</v>
      </c>
      <c r="AJ740" s="130">
        <v>5</v>
      </c>
      <c r="AK740" s="130">
        <v>3</v>
      </c>
      <c r="AM740" s="17"/>
      <c r="AN740" s="17"/>
    </row>
    <row r="741" spans="1:40" ht="16.2" thickBot="1" x14ac:dyDescent="0.35">
      <c r="A741" s="116" t="s">
        <v>320</v>
      </c>
      <c r="B741" s="37">
        <v>3581</v>
      </c>
      <c r="C741" s="143">
        <f t="shared" si="77"/>
        <v>1.4349599685839538</v>
      </c>
      <c r="D741" s="37"/>
      <c r="E741" s="130">
        <v>10</v>
      </c>
      <c r="F741" s="130">
        <v>102</v>
      </c>
      <c r="G741" s="130">
        <v>45</v>
      </c>
      <c r="H741" s="130">
        <v>42</v>
      </c>
      <c r="I741" s="130">
        <v>92</v>
      </c>
      <c r="J741" s="130">
        <v>20</v>
      </c>
      <c r="K741" s="130">
        <v>29</v>
      </c>
      <c r="L741" s="130">
        <v>122</v>
      </c>
      <c r="M741" s="130">
        <v>68</v>
      </c>
      <c r="N741" s="130">
        <v>132</v>
      </c>
      <c r="O741" s="130">
        <v>7</v>
      </c>
      <c r="P741" s="37">
        <v>1677</v>
      </c>
      <c r="Q741" s="130">
        <v>160</v>
      </c>
      <c r="R741" s="130">
        <v>63</v>
      </c>
      <c r="S741" s="130">
        <v>90</v>
      </c>
      <c r="T741" s="130">
        <v>14</v>
      </c>
      <c r="U741" s="130">
        <v>68</v>
      </c>
      <c r="V741" s="130">
        <v>31</v>
      </c>
      <c r="W741" s="130">
        <v>65</v>
      </c>
      <c r="X741" s="130">
        <v>27</v>
      </c>
      <c r="Y741" s="130">
        <v>16</v>
      </c>
      <c r="Z741" s="130">
        <v>30</v>
      </c>
      <c r="AA741" s="130">
        <v>48</v>
      </c>
      <c r="AB741" s="130">
        <v>83</v>
      </c>
      <c r="AC741" s="130">
        <v>182</v>
      </c>
      <c r="AD741" s="130">
        <v>57</v>
      </c>
      <c r="AE741" s="130">
        <v>31</v>
      </c>
      <c r="AF741" s="130">
        <v>29</v>
      </c>
      <c r="AG741" s="130">
        <v>27</v>
      </c>
      <c r="AH741" s="130">
        <v>96</v>
      </c>
      <c r="AI741" s="130">
        <v>32</v>
      </c>
      <c r="AJ741" s="130">
        <v>48</v>
      </c>
      <c r="AK741" s="130">
        <v>38</v>
      </c>
      <c r="AM741" s="17"/>
      <c r="AN741" s="17"/>
    </row>
    <row r="742" spans="1:40" ht="16.2" thickBot="1" x14ac:dyDescent="0.35">
      <c r="A742" s="116" t="s">
        <v>321</v>
      </c>
      <c r="B742" s="37">
        <v>6185</v>
      </c>
      <c r="C742" s="143">
        <f t="shared" si="77"/>
        <v>2.4784215039630704</v>
      </c>
      <c r="D742" s="37"/>
      <c r="E742" s="130">
        <v>48</v>
      </c>
      <c r="F742" s="130">
        <v>509</v>
      </c>
      <c r="G742" s="130">
        <v>43</v>
      </c>
      <c r="H742" s="130">
        <v>67</v>
      </c>
      <c r="I742" s="130">
        <v>169</v>
      </c>
      <c r="J742" s="130">
        <v>47</v>
      </c>
      <c r="K742" s="130">
        <v>19</v>
      </c>
      <c r="L742" s="130">
        <v>371</v>
      </c>
      <c r="M742" s="130">
        <v>372</v>
      </c>
      <c r="N742" s="130">
        <v>584</v>
      </c>
      <c r="O742" s="130">
        <v>35</v>
      </c>
      <c r="P742" s="130">
        <v>578</v>
      </c>
      <c r="Q742" s="130">
        <v>522</v>
      </c>
      <c r="R742" s="130">
        <v>141</v>
      </c>
      <c r="S742" s="130">
        <v>242</v>
      </c>
      <c r="T742" s="130">
        <v>424</v>
      </c>
      <c r="U742" s="130">
        <v>129</v>
      </c>
      <c r="V742" s="130">
        <v>51</v>
      </c>
      <c r="W742" s="130">
        <v>137</v>
      </c>
      <c r="X742" s="130">
        <v>72</v>
      </c>
      <c r="Y742" s="130">
        <v>32</v>
      </c>
      <c r="Z742" s="130">
        <v>24</v>
      </c>
      <c r="AA742" s="130">
        <v>57</v>
      </c>
      <c r="AB742" s="130">
        <v>371</v>
      </c>
      <c r="AC742" s="130">
        <v>245</v>
      </c>
      <c r="AD742" s="130">
        <v>93</v>
      </c>
      <c r="AE742" s="130">
        <v>37</v>
      </c>
      <c r="AF742" s="130">
        <v>46</v>
      </c>
      <c r="AG742" s="130">
        <v>43</v>
      </c>
      <c r="AH742" s="130">
        <v>242</v>
      </c>
      <c r="AI742" s="130">
        <v>376</v>
      </c>
      <c r="AJ742" s="130">
        <v>32</v>
      </c>
      <c r="AK742" s="130">
        <v>27</v>
      </c>
      <c r="AM742" s="17"/>
      <c r="AN742" s="17"/>
    </row>
    <row r="743" spans="1:40" ht="31.8" thickBot="1" x14ac:dyDescent="0.35">
      <c r="A743" s="116" t="s">
        <v>322</v>
      </c>
      <c r="B743" s="37">
        <v>1155</v>
      </c>
      <c r="C743" s="143">
        <f t="shared" si="77"/>
        <v>0.46282568101493066</v>
      </c>
      <c r="D743" s="37"/>
      <c r="E743" s="130">
        <v>4</v>
      </c>
      <c r="F743" s="130">
        <v>44</v>
      </c>
      <c r="G743" s="130">
        <v>7</v>
      </c>
      <c r="H743" s="130">
        <v>6</v>
      </c>
      <c r="I743" s="130">
        <v>20</v>
      </c>
      <c r="J743" s="130">
        <v>8</v>
      </c>
      <c r="K743" s="130">
        <v>6</v>
      </c>
      <c r="L743" s="130">
        <v>41</v>
      </c>
      <c r="M743" s="130">
        <v>13</v>
      </c>
      <c r="N743" s="130">
        <v>31</v>
      </c>
      <c r="O743" s="130">
        <v>4</v>
      </c>
      <c r="P743" s="130">
        <v>98</v>
      </c>
      <c r="Q743" s="130">
        <v>49</v>
      </c>
      <c r="R743" s="130">
        <v>10</v>
      </c>
      <c r="S743" s="130">
        <v>82</v>
      </c>
      <c r="T743" s="130">
        <v>13</v>
      </c>
      <c r="U743" s="130">
        <v>7</v>
      </c>
      <c r="V743" s="130">
        <v>5</v>
      </c>
      <c r="W743" s="130">
        <v>9</v>
      </c>
      <c r="X743" s="130">
        <v>277</v>
      </c>
      <c r="Y743" s="130">
        <v>2</v>
      </c>
      <c r="Z743" s="130">
        <v>9</v>
      </c>
      <c r="AA743" s="130">
        <v>20</v>
      </c>
      <c r="AB743" s="130">
        <v>34</v>
      </c>
      <c r="AC743" s="130">
        <v>25</v>
      </c>
      <c r="AD743" s="130">
        <v>11</v>
      </c>
      <c r="AE743" s="130">
        <v>0</v>
      </c>
      <c r="AF743" s="130">
        <v>6</v>
      </c>
      <c r="AG743" s="130">
        <v>274</v>
      </c>
      <c r="AH743" s="130">
        <v>34</v>
      </c>
      <c r="AI743" s="130">
        <v>1</v>
      </c>
      <c r="AJ743" s="130">
        <v>2</v>
      </c>
      <c r="AK743" s="130">
        <v>3</v>
      </c>
      <c r="AM743" s="17"/>
      <c r="AN743" s="17"/>
    </row>
    <row r="744" spans="1:40" ht="16.2" thickBot="1" x14ac:dyDescent="0.35">
      <c r="A744" s="115" t="s">
        <v>323</v>
      </c>
      <c r="B744" s="130">
        <v>48</v>
      </c>
      <c r="C744" s="143">
        <f t="shared" si="77"/>
        <v>1.9234314016204911E-2</v>
      </c>
      <c r="D744" s="130"/>
      <c r="E744" s="130">
        <v>1</v>
      </c>
      <c r="F744" s="130">
        <v>5</v>
      </c>
      <c r="G744" s="130">
        <v>0</v>
      </c>
      <c r="H744" s="130">
        <v>0</v>
      </c>
      <c r="I744" s="130">
        <v>0</v>
      </c>
      <c r="J744" s="130">
        <v>0</v>
      </c>
      <c r="K744" s="130">
        <v>0</v>
      </c>
      <c r="L744" s="130">
        <v>3</v>
      </c>
      <c r="M744" s="130">
        <v>0</v>
      </c>
      <c r="N744" s="130">
        <v>4</v>
      </c>
      <c r="O744" s="130">
        <v>0</v>
      </c>
      <c r="P744" s="130">
        <v>8</v>
      </c>
      <c r="Q744" s="130">
        <v>10</v>
      </c>
      <c r="R744" s="130">
        <v>1</v>
      </c>
      <c r="S744" s="130">
        <v>2</v>
      </c>
      <c r="T744" s="130">
        <v>3</v>
      </c>
      <c r="U744" s="130">
        <v>0</v>
      </c>
      <c r="V744" s="130">
        <v>0</v>
      </c>
      <c r="W744" s="130">
        <v>0</v>
      </c>
      <c r="X744" s="130">
        <v>0</v>
      </c>
      <c r="Y744" s="130">
        <v>0</v>
      </c>
      <c r="Z744" s="130">
        <v>0</v>
      </c>
      <c r="AA744" s="130">
        <v>0</v>
      </c>
      <c r="AB744" s="130">
        <v>9</v>
      </c>
      <c r="AC744" s="130">
        <v>0</v>
      </c>
      <c r="AD744" s="130">
        <v>0</v>
      </c>
      <c r="AE744" s="130">
        <v>0</v>
      </c>
      <c r="AF744" s="130">
        <v>0</v>
      </c>
      <c r="AG744" s="130">
        <v>2</v>
      </c>
      <c r="AH744" s="130">
        <v>0</v>
      </c>
      <c r="AI744" s="130">
        <v>0</v>
      </c>
      <c r="AJ744" s="130">
        <v>0</v>
      </c>
      <c r="AK744" s="130">
        <v>0</v>
      </c>
      <c r="AM744" s="17"/>
      <c r="AN744" s="17"/>
    </row>
    <row r="745" spans="1:40" ht="16.2" thickBot="1" x14ac:dyDescent="0.35">
      <c r="A745" s="115" t="s">
        <v>324</v>
      </c>
      <c r="B745" s="130">
        <v>14</v>
      </c>
      <c r="C745" s="143">
        <f t="shared" si="77"/>
        <v>5.6100082547264323E-3</v>
      </c>
      <c r="D745" s="130"/>
      <c r="E745" s="130">
        <v>0</v>
      </c>
      <c r="F745" s="130">
        <v>1</v>
      </c>
      <c r="G745" s="130">
        <v>0</v>
      </c>
      <c r="H745" s="130">
        <v>1</v>
      </c>
      <c r="I745" s="130">
        <v>0</v>
      </c>
      <c r="J745" s="130">
        <v>0</v>
      </c>
      <c r="K745" s="130">
        <v>0</v>
      </c>
      <c r="L745" s="130">
        <v>0</v>
      </c>
      <c r="M745" s="130">
        <v>0</v>
      </c>
      <c r="N745" s="130">
        <v>0</v>
      </c>
      <c r="O745" s="130">
        <v>0</v>
      </c>
      <c r="P745" s="130">
        <v>1</v>
      </c>
      <c r="Q745" s="130">
        <v>3</v>
      </c>
      <c r="R745" s="130">
        <v>0</v>
      </c>
      <c r="S745" s="130">
        <v>0</v>
      </c>
      <c r="T745" s="130">
        <v>0</v>
      </c>
      <c r="U745" s="130">
        <v>3</v>
      </c>
      <c r="V745" s="130">
        <v>0</v>
      </c>
      <c r="W745" s="130">
        <v>0</v>
      </c>
      <c r="X745" s="130">
        <v>0</v>
      </c>
      <c r="Y745" s="130">
        <v>0</v>
      </c>
      <c r="Z745" s="130">
        <v>0</v>
      </c>
      <c r="AA745" s="130">
        <v>0</v>
      </c>
      <c r="AB745" s="130">
        <v>0</v>
      </c>
      <c r="AC745" s="130">
        <v>1</v>
      </c>
      <c r="AD745" s="130">
        <v>0</v>
      </c>
      <c r="AE745" s="130">
        <v>0</v>
      </c>
      <c r="AF745" s="130">
        <v>0</v>
      </c>
      <c r="AG745" s="130">
        <v>0</v>
      </c>
      <c r="AH745" s="130">
        <v>3</v>
      </c>
      <c r="AI745" s="130">
        <v>0</v>
      </c>
      <c r="AJ745" s="130">
        <v>0</v>
      </c>
      <c r="AK745" s="130">
        <v>1</v>
      </c>
      <c r="AM745" s="17"/>
      <c r="AN745" s="17"/>
    </row>
    <row r="746" spans="1:40" ht="16.2" thickBot="1" x14ac:dyDescent="0.35">
      <c r="A746" s="115" t="s">
        <v>294</v>
      </c>
      <c r="B746" s="130">
        <v>27</v>
      </c>
      <c r="C746" s="143">
        <f t="shared" si="77"/>
        <v>1.0819301634115262E-2</v>
      </c>
      <c r="D746" s="130"/>
      <c r="E746" s="130">
        <v>0</v>
      </c>
      <c r="F746" s="130">
        <v>12</v>
      </c>
      <c r="G746" s="130">
        <v>0</v>
      </c>
      <c r="H746" s="130">
        <v>0</v>
      </c>
      <c r="I746" s="130">
        <v>0</v>
      </c>
      <c r="J746" s="130">
        <v>0</v>
      </c>
      <c r="K746" s="130">
        <v>0</v>
      </c>
      <c r="L746" s="130">
        <v>3</v>
      </c>
      <c r="M746" s="130">
        <v>0</v>
      </c>
      <c r="N746" s="130">
        <v>0</v>
      </c>
      <c r="O746" s="130">
        <v>0</v>
      </c>
      <c r="P746" s="130">
        <v>3</v>
      </c>
      <c r="Q746" s="130">
        <v>4</v>
      </c>
      <c r="R746" s="130">
        <v>0</v>
      </c>
      <c r="S746" s="130">
        <v>2</v>
      </c>
      <c r="T746" s="130">
        <v>0</v>
      </c>
      <c r="U746" s="130">
        <v>0</v>
      </c>
      <c r="V746" s="130">
        <v>0</v>
      </c>
      <c r="W746" s="130">
        <v>1</v>
      </c>
      <c r="X746" s="130">
        <v>0</v>
      </c>
      <c r="Y746" s="130">
        <v>0</v>
      </c>
      <c r="Z746" s="130">
        <v>0</v>
      </c>
      <c r="AA746" s="130">
        <v>0</v>
      </c>
      <c r="AB746" s="130">
        <v>1</v>
      </c>
      <c r="AC746" s="130">
        <v>1</v>
      </c>
      <c r="AD746" s="130">
        <v>0</v>
      </c>
      <c r="AE746" s="130">
        <v>0</v>
      </c>
      <c r="AF746" s="130">
        <v>0</v>
      </c>
      <c r="AG746" s="130">
        <v>0</v>
      </c>
      <c r="AH746" s="130">
        <v>0</v>
      </c>
      <c r="AI746" s="130">
        <v>0</v>
      </c>
      <c r="AJ746" s="130">
        <v>0</v>
      </c>
      <c r="AK746" s="130">
        <v>0</v>
      </c>
      <c r="AM746" s="17"/>
      <c r="AN746" s="17"/>
    </row>
    <row r="747" spans="1:40" x14ac:dyDescent="0.3">
      <c r="A747" s="114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0"/>
      <c r="AC747" s="130"/>
      <c r="AD747" s="130"/>
      <c r="AE747" s="130"/>
      <c r="AF747" s="130"/>
      <c r="AG747" s="130"/>
      <c r="AH747" s="130"/>
      <c r="AI747" s="130"/>
      <c r="AJ747" s="130"/>
      <c r="AK747" s="130"/>
    </row>
    <row r="748" spans="1:40" x14ac:dyDescent="0.3">
      <c r="A748" s="119" t="s">
        <v>23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0"/>
      <c r="AC748" s="130"/>
      <c r="AD748" s="130"/>
      <c r="AE748" s="130"/>
      <c r="AF748" s="130"/>
      <c r="AG748" s="130"/>
      <c r="AH748" s="130"/>
      <c r="AI748" s="130"/>
      <c r="AJ748" s="130"/>
      <c r="AK748" s="130"/>
    </row>
    <row r="749" spans="1:40" ht="16.2" thickBot="1" x14ac:dyDescent="0.35">
      <c r="A749" s="118" t="s">
        <v>15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0"/>
      <c r="AC749" s="130"/>
      <c r="AD749" s="130"/>
      <c r="AE749" s="130"/>
      <c r="AF749" s="130"/>
      <c r="AG749" s="130"/>
      <c r="AH749" s="130"/>
      <c r="AI749" s="130"/>
      <c r="AJ749" s="130"/>
      <c r="AK749" s="130"/>
    </row>
    <row r="750" spans="1:40" s="68" customFormat="1" ht="16.2" thickBot="1" x14ac:dyDescent="0.35">
      <c r="A750" s="112" t="s">
        <v>20</v>
      </c>
      <c r="B750" s="138">
        <v>417337</v>
      </c>
      <c r="C750" s="155">
        <f>B750/$B$750%</f>
        <v>100</v>
      </c>
      <c r="D750" s="138"/>
      <c r="E750" s="138">
        <v>6078</v>
      </c>
      <c r="F750" s="140">
        <v>752</v>
      </c>
      <c r="G750" s="138">
        <v>8465</v>
      </c>
      <c r="H750" s="138">
        <v>11624</v>
      </c>
      <c r="I750" s="138">
        <v>15888</v>
      </c>
      <c r="J750" s="138">
        <v>19311</v>
      </c>
      <c r="K750" s="138">
        <v>19688</v>
      </c>
      <c r="L750" s="138">
        <v>16525</v>
      </c>
      <c r="M750" s="138">
        <v>13466</v>
      </c>
      <c r="N750" s="138">
        <v>14139</v>
      </c>
      <c r="O750" s="138">
        <v>12107</v>
      </c>
      <c r="P750" s="140">
        <v>58</v>
      </c>
      <c r="Q750" s="138">
        <v>4751</v>
      </c>
      <c r="R750" s="138">
        <v>20299</v>
      </c>
      <c r="S750" s="138">
        <v>4890</v>
      </c>
      <c r="T750" s="138">
        <v>11705</v>
      </c>
      <c r="U750" s="138">
        <v>7350</v>
      </c>
      <c r="V750" s="138">
        <v>18042</v>
      </c>
      <c r="W750" s="138">
        <v>22044</v>
      </c>
      <c r="X750" s="138">
        <v>16717</v>
      </c>
      <c r="Y750" s="138">
        <v>11607</v>
      </c>
      <c r="Z750" s="138">
        <v>11228</v>
      </c>
      <c r="AA750" s="138">
        <v>8586</v>
      </c>
      <c r="AB750" s="138">
        <v>19129</v>
      </c>
      <c r="AC750" s="138">
        <v>9565</v>
      </c>
      <c r="AD750" s="138">
        <v>25364</v>
      </c>
      <c r="AE750" s="138">
        <v>13542</v>
      </c>
      <c r="AF750" s="138">
        <v>10104</v>
      </c>
      <c r="AG750" s="138">
        <v>13843</v>
      </c>
      <c r="AH750" s="138">
        <v>15226</v>
      </c>
      <c r="AI750" s="138">
        <v>12627</v>
      </c>
      <c r="AJ750" s="138">
        <v>11182</v>
      </c>
      <c r="AK750" s="138">
        <v>11435</v>
      </c>
      <c r="AM750" s="17"/>
      <c r="AN750" s="17"/>
    </row>
    <row r="751" spans="1:40" ht="16.2" thickBot="1" x14ac:dyDescent="0.35">
      <c r="A751" s="115" t="s">
        <v>281</v>
      </c>
      <c r="B751" s="37">
        <v>31409</v>
      </c>
      <c r="C751" s="143">
        <f t="shared" ref="C751:C764" si="78">B751/$B$750%</f>
        <v>7.526052087401788</v>
      </c>
      <c r="D751" s="37"/>
      <c r="E751" s="130">
        <v>426</v>
      </c>
      <c r="F751" s="130">
        <v>62</v>
      </c>
      <c r="G751" s="130">
        <v>672</v>
      </c>
      <c r="H751" s="130">
        <v>842</v>
      </c>
      <c r="I751" s="37">
        <v>1416</v>
      </c>
      <c r="J751" s="37">
        <v>1552</v>
      </c>
      <c r="K751" s="37">
        <v>1603</v>
      </c>
      <c r="L751" s="37">
        <v>1099</v>
      </c>
      <c r="M751" s="130">
        <v>895</v>
      </c>
      <c r="N751" s="130">
        <v>916</v>
      </c>
      <c r="O751" s="130">
        <v>851</v>
      </c>
      <c r="P751" s="130">
        <v>2</v>
      </c>
      <c r="Q751" s="130">
        <v>262</v>
      </c>
      <c r="R751" s="37">
        <v>1585</v>
      </c>
      <c r="S751" s="130">
        <v>375</v>
      </c>
      <c r="T751" s="130">
        <v>925</v>
      </c>
      <c r="U751" s="130">
        <v>483</v>
      </c>
      <c r="V751" s="37">
        <v>1509</v>
      </c>
      <c r="W751" s="37">
        <v>1263</v>
      </c>
      <c r="X751" s="37">
        <v>1332</v>
      </c>
      <c r="Y751" s="130">
        <v>926</v>
      </c>
      <c r="Z751" s="130">
        <v>897</v>
      </c>
      <c r="AA751" s="130">
        <v>710</v>
      </c>
      <c r="AB751" s="37">
        <v>1362</v>
      </c>
      <c r="AC751" s="130">
        <v>549</v>
      </c>
      <c r="AD751" s="37">
        <v>1816</v>
      </c>
      <c r="AE751" s="37">
        <v>1168</v>
      </c>
      <c r="AF751" s="130">
        <v>733</v>
      </c>
      <c r="AG751" s="37">
        <v>1065</v>
      </c>
      <c r="AH751" s="37">
        <v>1360</v>
      </c>
      <c r="AI751" s="37">
        <v>1010</v>
      </c>
      <c r="AJ751" s="130">
        <v>856</v>
      </c>
      <c r="AK751" s="130">
        <v>887</v>
      </c>
      <c r="AM751" s="17"/>
      <c r="AN751" s="17"/>
    </row>
    <row r="752" spans="1:40" ht="16.2" thickBot="1" x14ac:dyDescent="0.35">
      <c r="A752" s="115" t="s">
        <v>282</v>
      </c>
      <c r="B752" s="37">
        <v>224661</v>
      </c>
      <c r="C752" s="143">
        <f t="shared" si="78"/>
        <v>53.832035022056516</v>
      </c>
      <c r="D752" s="37"/>
      <c r="E752" s="37">
        <v>3341</v>
      </c>
      <c r="F752" s="130">
        <v>381</v>
      </c>
      <c r="G752" s="37">
        <v>4732</v>
      </c>
      <c r="H752" s="37">
        <v>6005</v>
      </c>
      <c r="I752" s="37">
        <v>8981</v>
      </c>
      <c r="J752" s="37">
        <v>11074</v>
      </c>
      <c r="K752" s="37">
        <v>10835</v>
      </c>
      <c r="L752" s="37">
        <v>9236</v>
      </c>
      <c r="M752" s="37">
        <v>6660</v>
      </c>
      <c r="N752" s="37">
        <v>7247</v>
      </c>
      <c r="O752" s="37">
        <v>6443</v>
      </c>
      <c r="P752" s="130">
        <v>26</v>
      </c>
      <c r="Q752" s="37">
        <v>2497</v>
      </c>
      <c r="R752" s="37">
        <v>10545</v>
      </c>
      <c r="S752" s="37">
        <v>2510</v>
      </c>
      <c r="T752" s="37">
        <v>6409</v>
      </c>
      <c r="U752" s="37">
        <v>4093</v>
      </c>
      <c r="V752" s="37">
        <v>10152</v>
      </c>
      <c r="W752" s="37">
        <v>11561</v>
      </c>
      <c r="X752" s="37">
        <v>9174</v>
      </c>
      <c r="Y752" s="37">
        <v>6703</v>
      </c>
      <c r="Z752" s="37">
        <v>6413</v>
      </c>
      <c r="AA752" s="37">
        <v>4806</v>
      </c>
      <c r="AB752" s="37">
        <v>10521</v>
      </c>
      <c r="AC752" s="37">
        <v>4470</v>
      </c>
      <c r="AD752" s="37">
        <v>11426</v>
      </c>
      <c r="AE752" s="37">
        <v>7877</v>
      </c>
      <c r="AF752" s="37">
        <v>5285</v>
      </c>
      <c r="AG752" s="37">
        <v>7250</v>
      </c>
      <c r="AH752" s="37">
        <v>8509</v>
      </c>
      <c r="AI752" s="37">
        <v>6714</v>
      </c>
      <c r="AJ752" s="37">
        <v>6383</v>
      </c>
      <c r="AK752" s="37">
        <v>6402</v>
      </c>
      <c r="AM752" s="17"/>
      <c r="AN752" s="17"/>
    </row>
    <row r="753" spans="1:40" ht="16.2" thickBot="1" x14ac:dyDescent="0.35">
      <c r="A753" s="115" t="s">
        <v>283</v>
      </c>
      <c r="B753" s="37">
        <v>104212</v>
      </c>
      <c r="C753" s="143">
        <f t="shared" si="78"/>
        <v>24.970707126375089</v>
      </c>
      <c r="D753" s="37"/>
      <c r="E753" s="37">
        <v>1545</v>
      </c>
      <c r="F753" s="130">
        <v>169</v>
      </c>
      <c r="G753" s="37">
        <v>2273</v>
      </c>
      <c r="H753" s="37">
        <v>3158</v>
      </c>
      <c r="I753" s="37">
        <v>3908</v>
      </c>
      <c r="J753" s="37">
        <v>4767</v>
      </c>
      <c r="K753" s="37">
        <v>4817</v>
      </c>
      <c r="L753" s="37">
        <v>4178</v>
      </c>
      <c r="M753" s="37">
        <v>3362</v>
      </c>
      <c r="N753" s="37">
        <v>3519</v>
      </c>
      <c r="O753" s="37">
        <v>3198</v>
      </c>
      <c r="P753" s="130">
        <v>15</v>
      </c>
      <c r="Q753" s="37">
        <v>1264</v>
      </c>
      <c r="R753" s="37">
        <v>5056</v>
      </c>
      <c r="S753" s="37">
        <v>1272</v>
      </c>
      <c r="T753" s="37">
        <v>2962</v>
      </c>
      <c r="U753" s="37">
        <v>1934</v>
      </c>
      <c r="V753" s="37">
        <v>4697</v>
      </c>
      <c r="W753" s="37">
        <v>5695</v>
      </c>
      <c r="X753" s="37">
        <v>4220</v>
      </c>
      <c r="Y753" s="37">
        <v>2943</v>
      </c>
      <c r="Z753" s="37">
        <v>2869</v>
      </c>
      <c r="AA753" s="37">
        <v>2102</v>
      </c>
      <c r="AB753" s="37">
        <v>4998</v>
      </c>
      <c r="AC753" s="37">
        <v>2103</v>
      </c>
      <c r="AD753" s="37">
        <v>5944</v>
      </c>
      <c r="AE753" s="37">
        <v>3470</v>
      </c>
      <c r="AF753" s="37">
        <v>2210</v>
      </c>
      <c r="AG753" s="37">
        <v>3329</v>
      </c>
      <c r="AH753" s="37">
        <v>3588</v>
      </c>
      <c r="AI753" s="37">
        <v>3031</v>
      </c>
      <c r="AJ753" s="37">
        <v>2893</v>
      </c>
      <c r="AK753" s="37">
        <v>2723</v>
      </c>
      <c r="AM753" s="17"/>
      <c r="AN753" s="17"/>
    </row>
    <row r="754" spans="1:40" ht="16.2" thickBot="1" x14ac:dyDescent="0.35">
      <c r="A754" s="115" t="s">
        <v>285</v>
      </c>
      <c r="B754" s="37">
        <v>45290</v>
      </c>
      <c r="C754" s="143">
        <f t="shared" si="78"/>
        <v>10.852141075437835</v>
      </c>
      <c r="D754" s="37"/>
      <c r="E754" s="130">
        <v>578</v>
      </c>
      <c r="F754" s="130">
        <v>115</v>
      </c>
      <c r="G754" s="130">
        <v>594</v>
      </c>
      <c r="H754" s="37">
        <v>1361</v>
      </c>
      <c r="I754" s="37">
        <v>1203</v>
      </c>
      <c r="J754" s="37">
        <v>1546</v>
      </c>
      <c r="K754" s="37">
        <v>2058</v>
      </c>
      <c r="L754" s="37">
        <v>1551</v>
      </c>
      <c r="M754" s="37">
        <v>2055</v>
      </c>
      <c r="N754" s="37">
        <v>1938</v>
      </c>
      <c r="O754" s="37">
        <v>1342</v>
      </c>
      <c r="P754" s="130">
        <v>11</v>
      </c>
      <c r="Q754" s="130">
        <v>535</v>
      </c>
      <c r="R754" s="37">
        <v>2647</v>
      </c>
      <c r="S754" s="130">
        <v>495</v>
      </c>
      <c r="T754" s="37">
        <v>1080</v>
      </c>
      <c r="U754" s="130">
        <v>581</v>
      </c>
      <c r="V754" s="37">
        <v>1258</v>
      </c>
      <c r="W754" s="37">
        <v>2870</v>
      </c>
      <c r="X754" s="37">
        <v>1430</v>
      </c>
      <c r="Y754" s="130">
        <v>780</v>
      </c>
      <c r="Z754" s="130">
        <v>827</v>
      </c>
      <c r="AA754" s="130">
        <v>739</v>
      </c>
      <c r="AB754" s="37">
        <v>1717</v>
      </c>
      <c r="AC754" s="37">
        <v>1895</v>
      </c>
      <c r="AD754" s="37">
        <v>5314</v>
      </c>
      <c r="AE754" s="130">
        <v>760</v>
      </c>
      <c r="AF754" s="37">
        <v>1603</v>
      </c>
      <c r="AG754" s="37">
        <v>1890</v>
      </c>
      <c r="AH754" s="37">
        <v>1391</v>
      </c>
      <c r="AI754" s="37">
        <v>1604</v>
      </c>
      <c r="AJ754" s="130">
        <v>751</v>
      </c>
      <c r="AK754" s="130">
        <v>771</v>
      </c>
      <c r="AM754" s="17"/>
      <c r="AN754" s="17"/>
    </row>
    <row r="755" spans="1:40" ht="16.2" thickBot="1" x14ac:dyDescent="0.35">
      <c r="A755" s="115" t="s">
        <v>286</v>
      </c>
      <c r="B755" s="130">
        <v>363</v>
      </c>
      <c r="C755" s="143">
        <f t="shared" si="78"/>
        <v>8.6980066469064574E-2</v>
      </c>
      <c r="D755" s="130"/>
      <c r="E755" s="130">
        <v>7</v>
      </c>
      <c r="F755" s="130">
        <v>1</v>
      </c>
      <c r="G755" s="130">
        <v>1</v>
      </c>
      <c r="H755" s="130">
        <v>6</v>
      </c>
      <c r="I755" s="130">
        <v>9</v>
      </c>
      <c r="J755" s="130">
        <v>3</v>
      </c>
      <c r="K755" s="130">
        <v>12</v>
      </c>
      <c r="L755" s="130">
        <v>15</v>
      </c>
      <c r="M755" s="130">
        <v>28</v>
      </c>
      <c r="N755" s="130">
        <v>7</v>
      </c>
      <c r="O755" s="130">
        <v>7</v>
      </c>
      <c r="P755" s="130">
        <v>0</v>
      </c>
      <c r="Q755" s="130">
        <v>1</v>
      </c>
      <c r="R755" s="130">
        <v>14</v>
      </c>
      <c r="S755" s="130">
        <v>6</v>
      </c>
      <c r="T755" s="130">
        <v>5</v>
      </c>
      <c r="U755" s="130">
        <v>31</v>
      </c>
      <c r="V755" s="130">
        <v>12</v>
      </c>
      <c r="W755" s="130">
        <v>23</v>
      </c>
      <c r="X755" s="130">
        <v>21</v>
      </c>
      <c r="Y755" s="130">
        <v>1</v>
      </c>
      <c r="Z755" s="130">
        <v>3</v>
      </c>
      <c r="AA755" s="130">
        <v>4</v>
      </c>
      <c r="AB755" s="130">
        <v>10</v>
      </c>
      <c r="AC755" s="130">
        <v>13</v>
      </c>
      <c r="AD755" s="130">
        <v>14</v>
      </c>
      <c r="AE755" s="130">
        <v>13</v>
      </c>
      <c r="AF755" s="130">
        <v>8</v>
      </c>
      <c r="AG755" s="130">
        <v>6</v>
      </c>
      <c r="AH755" s="130">
        <v>53</v>
      </c>
      <c r="AI755" s="130">
        <v>8</v>
      </c>
      <c r="AJ755" s="130">
        <v>10</v>
      </c>
      <c r="AK755" s="130">
        <v>11</v>
      </c>
      <c r="AM755" s="17"/>
      <c r="AN755" s="17"/>
    </row>
    <row r="756" spans="1:40" ht="16.2" thickBot="1" x14ac:dyDescent="0.35">
      <c r="A756" s="116" t="s">
        <v>319</v>
      </c>
      <c r="B756" s="130">
        <v>944</v>
      </c>
      <c r="C756" s="143">
        <f t="shared" si="78"/>
        <v>0.22619609572120372</v>
      </c>
      <c r="D756" s="130"/>
      <c r="E756" s="130">
        <v>10</v>
      </c>
      <c r="F756" s="130">
        <v>0</v>
      </c>
      <c r="G756" s="130">
        <v>8</v>
      </c>
      <c r="H756" s="130">
        <v>8</v>
      </c>
      <c r="I756" s="130">
        <v>12</v>
      </c>
      <c r="J756" s="130">
        <v>6</v>
      </c>
      <c r="K756" s="130">
        <v>13</v>
      </c>
      <c r="L756" s="130">
        <v>31</v>
      </c>
      <c r="M756" s="130">
        <v>39</v>
      </c>
      <c r="N756" s="130">
        <v>18</v>
      </c>
      <c r="O756" s="130">
        <v>27</v>
      </c>
      <c r="P756" s="130">
        <v>0</v>
      </c>
      <c r="Q756" s="130">
        <v>5</v>
      </c>
      <c r="R756" s="130">
        <v>29</v>
      </c>
      <c r="S756" s="130">
        <v>2</v>
      </c>
      <c r="T756" s="130">
        <v>52</v>
      </c>
      <c r="U756" s="130">
        <v>18</v>
      </c>
      <c r="V756" s="130">
        <v>9</v>
      </c>
      <c r="W756" s="130">
        <v>21</v>
      </c>
      <c r="X756" s="130">
        <v>10</v>
      </c>
      <c r="Y756" s="130">
        <v>37</v>
      </c>
      <c r="Z756" s="130">
        <v>6</v>
      </c>
      <c r="AA756" s="130">
        <v>1</v>
      </c>
      <c r="AB756" s="130">
        <v>17</v>
      </c>
      <c r="AC756" s="130">
        <v>91</v>
      </c>
      <c r="AD756" s="130">
        <v>97</v>
      </c>
      <c r="AE756" s="130">
        <v>1</v>
      </c>
      <c r="AF756" s="130">
        <v>3</v>
      </c>
      <c r="AG756" s="130">
        <v>11</v>
      </c>
      <c r="AH756" s="130">
        <v>9</v>
      </c>
      <c r="AI756" s="130">
        <v>26</v>
      </c>
      <c r="AJ756" s="130">
        <v>4</v>
      </c>
      <c r="AK756" s="130">
        <v>323</v>
      </c>
      <c r="AM756" s="17"/>
      <c r="AN756" s="17"/>
    </row>
    <row r="757" spans="1:40" ht="16.2" thickBot="1" x14ac:dyDescent="0.35">
      <c r="A757" s="115" t="s">
        <v>287</v>
      </c>
      <c r="B757" s="130">
        <v>240</v>
      </c>
      <c r="C757" s="143">
        <f t="shared" si="78"/>
        <v>5.7507481963017901E-2</v>
      </c>
      <c r="D757" s="130"/>
      <c r="E757" s="130">
        <v>0</v>
      </c>
      <c r="F757" s="130">
        <v>0</v>
      </c>
      <c r="G757" s="130">
        <v>1</v>
      </c>
      <c r="H757" s="130">
        <v>1</v>
      </c>
      <c r="I757" s="130">
        <v>1</v>
      </c>
      <c r="J757" s="130">
        <v>5</v>
      </c>
      <c r="K757" s="130">
        <v>11</v>
      </c>
      <c r="L757" s="130">
        <v>15</v>
      </c>
      <c r="M757" s="130">
        <v>3</v>
      </c>
      <c r="N757" s="130">
        <v>6</v>
      </c>
      <c r="O757" s="130">
        <v>2</v>
      </c>
      <c r="P757" s="130">
        <v>0</v>
      </c>
      <c r="Q757" s="130">
        <v>2</v>
      </c>
      <c r="R757" s="130">
        <v>3</v>
      </c>
      <c r="S757" s="130">
        <v>2</v>
      </c>
      <c r="T757" s="130">
        <v>0</v>
      </c>
      <c r="U757" s="130">
        <v>2</v>
      </c>
      <c r="V757" s="130">
        <v>0</v>
      </c>
      <c r="W757" s="130">
        <v>4</v>
      </c>
      <c r="X757" s="130">
        <v>19</v>
      </c>
      <c r="Y757" s="130">
        <v>4</v>
      </c>
      <c r="Z757" s="130">
        <v>0</v>
      </c>
      <c r="AA757" s="130">
        <v>0</v>
      </c>
      <c r="AB757" s="130">
        <v>5</v>
      </c>
      <c r="AC757" s="130">
        <v>146</v>
      </c>
      <c r="AD757" s="130">
        <v>3</v>
      </c>
      <c r="AE757" s="130">
        <v>0</v>
      </c>
      <c r="AF757" s="130">
        <v>2</v>
      </c>
      <c r="AG757" s="130">
        <v>0</v>
      </c>
      <c r="AH757" s="130">
        <v>1</v>
      </c>
      <c r="AI757" s="130">
        <v>2</v>
      </c>
      <c r="AJ757" s="130">
        <v>0</v>
      </c>
      <c r="AK757" s="130">
        <v>0</v>
      </c>
      <c r="AM757" s="17"/>
      <c r="AN757" s="17"/>
    </row>
    <row r="758" spans="1:40" ht="16.2" thickBot="1" x14ac:dyDescent="0.35">
      <c r="A758" s="116" t="s">
        <v>288</v>
      </c>
      <c r="B758" s="130">
        <v>738</v>
      </c>
      <c r="C758" s="143">
        <f t="shared" si="78"/>
        <v>0.17683550703628004</v>
      </c>
      <c r="D758" s="130"/>
      <c r="E758" s="130">
        <v>6</v>
      </c>
      <c r="F758" s="130">
        <v>0</v>
      </c>
      <c r="G758" s="130">
        <v>25</v>
      </c>
      <c r="H758" s="130">
        <v>43</v>
      </c>
      <c r="I758" s="130">
        <v>12</v>
      </c>
      <c r="J758" s="130">
        <v>26</v>
      </c>
      <c r="K758" s="130">
        <v>40</v>
      </c>
      <c r="L758" s="130">
        <v>23</v>
      </c>
      <c r="M758" s="130">
        <v>15</v>
      </c>
      <c r="N758" s="130">
        <v>43</v>
      </c>
      <c r="O758" s="130">
        <v>12</v>
      </c>
      <c r="P758" s="130">
        <v>0</v>
      </c>
      <c r="Q758" s="130">
        <v>15</v>
      </c>
      <c r="R758" s="130">
        <v>24</v>
      </c>
      <c r="S758" s="130">
        <v>26</v>
      </c>
      <c r="T758" s="130">
        <v>10</v>
      </c>
      <c r="U758" s="130">
        <v>21</v>
      </c>
      <c r="V758" s="130">
        <v>23</v>
      </c>
      <c r="W758" s="130">
        <v>41</v>
      </c>
      <c r="X758" s="130">
        <v>99</v>
      </c>
      <c r="Y758" s="130">
        <v>12</v>
      </c>
      <c r="Z758" s="130">
        <v>12</v>
      </c>
      <c r="AA758" s="130">
        <v>21</v>
      </c>
      <c r="AB758" s="130">
        <v>41</v>
      </c>
      <c r="AC758" s="130">
        <v>12</v>
      </c>
      <c r="AD758" s="130">
        <v>64</v>
      </c>
      <c r="AE758" s="130">
        <v>11</v>
      </c>
      <c r="AF758" s="130">
        <v>6</v>
      </c>
      <c r="AG758" s="130">
        <v>14</v>
      </c>
      <c r="AH758" s="130">
        <v>30</v>
      </c>
      <c r="AI758" s="130">
        <v>6</v>
      </c>
      <c r="AJ758" s="130">
        <v>2</v>
      </c>
      <c r="AK758" s="130">
        <v>3</v>
      </c>
      <c r="AM758" s="17"/>
      <c r="AN758" s="17"/>
    </row>
    <row r="759" spans="1:40" ht="16.2" thickBot="1" x14ac:dyDescent="0.35">
      <c r="A759" s="116" t="s">
        <v>320</v>
      </c>
      <c r="B759" s="37">
        <v>4445</v>
      </c>
      <c r="C759" s="143">
        <f t="shared" si="78"/>
        <v>1.0650864888567273</v>
      </c>
      <c r="D759" s="37"/>
      <c r="E759" s="130">
        <v>56</v>
      </c>
      <c r="F759" s="130">
        <v>9</v>
      </c>
      <c r="G759" s="130">
        <v>82</v>
      </c>
      <c r="H759" s="130">
        <v>117</v>
      </c>
      <c r="I759" s="130">
        <v>186</v>
      </c>
      <c r="J759" s="130">
        <v>183</v>
      </c>
      <c r="K759" s="130">
        <v>190</v>
      </c>
      <c r="L759" s="130">
        <v>138</v>
      </c>
      <c r="M759" s="130">
        <v>135</v>
      </c>
      <c r="N759" s="130">
        <v>209</v>
      </c>
      <c r="O759" s="130">
        <v>87</v>
      </c>
      <c r="P759" s="130">
        <v>3</v>
      </c>
      <c r="Q759" s="130">
        <v>76</v>
      </c>
      <c r="R759" s="130">
        <v>174</v>
      </c>
      <c r="S759" s="130">
        <v>42</v>
      </c>
      <c r="T759" s="130">
        <v>96</v>
      </c>
      <c r="U759" s="130">
        <v>71</v>
      </c>
      <c r="V759" s="130">
        <v>169</v>
      </c>
      <c r="W759" s="130">
        <v>218</v>
      </c>
      <c r="X759" s="130">
        <v>174</v>
      </c>
      <c r="Y759" s="130">
        <v>99</v>
      </c>
      <c r="Z759" s="130">
        <v>107</v>
      </c>
      <c r="AA759" s="130">
        <v>116</v>
      </c>
      <c r="AB759" s="130">
        <v>237</v>
      </c>
      <c r="AC759" s="130">
        <v>119</v>
      </c>
      <c r="AD759" s="130">
        <v>320</v>
      </c>
      <c r="AE759" s="130">
        <v>135</v>
      </c>
      <c r="AF759" s="130">
        <v>129</v>
      </c>
      <c r="AG759" s="130">
        <v>104</v>
      </c>
      <c r="AH759" s="130">
        <v>139</v>
      </c>
      <c r="AI759" s="130">
        <v>115</v>
      </c>
      <c r="AJ759" s="130">
        <v>173</v>
      </c>
      <c r="AK759" s="130">
        <v>237</v>
      </c>
      <c r="AM759" s="17"/>
      <c r="AN759" s="17"/>
    </row>
    <row r="760" spans="1:40" ht="16.2" thickBot="1" x14ac:dyDescent="0.35">
      <c r="A760" s="116" t="s">
        <v>321</v>
      </c>
      <c r="B760" s="37">
        <v>4695</v>
      </c>
      <c r="C760" s="143">
        <f t="shared" si="78"/>
        <v>1.1249901159015376</v>
      </c>
      <c r="D760" s="37"/>
      <c r="E760" s="130">
        <v>108</v>
      </c>
      <c r="F760" s="130">
        <v>11</v>
      </c>
      <c r="G760" s="130">
        <v>74</v>
      </c>
      <c r="H760" s="130">
        <v>73</v>
      </c>
      <c r="I760" s="130">
        <v>153</v>
      </c>
      <c r="J760" s="130">
        <v>141</v>
      </c>
      <c r="K760" s="130">
        <v>100</v>
      </c>
      <c r="L760" s="130">
        <v>208</v>
      </c>
      <c r="M760" s="130">
        <v>259</v>
      </c>
      <c r="N760" s="130">
        <v>213</v>
      </c>
      <c r="O760" s="130">
        <v>133</v>
      </c>
      <c r="P760" s="130">
        <v>1</v>
      </c>
      <c r="Q760" s="130">
        <v>88</v>
      </c>
      <c r="R760" s="130">
        <v>211</v>
      </c>
      <c r="S760" s="130">
        <v>141</v>
      </c>
      <c r="T760" s="130">
        <v>154</v>
      </c>
      <c r="U760" s="130">
        <v>110</v>
      </c>
      <c r="V760" s="130">
        <v>192</v>
      </c>
      <c r="W760" s="130">
        <v>329</v>
      </c>
      <c r="X760" s="130">
        <v>232</v>
      </c>
      <c r="Y760" s="130">
        <v>90</v>
      </c>
      <c r="Z760" s="130">
        <v>84</v>
      </c>
      <c r="AA760" s="130">
        <v>74</v>
      </c>
      <c r="AB760" s="130">
        <v>207</v>
      </c>
      <c r="AC760" s="130">
        <v>163</v>
      </c>
      <c r="AD760" s="130">
        <v>347</v>
      </c>
      <c r="AE760" s="130">
        <v>105</v>
      </c>
      <c r="AF760" s="130">
        <v>122</v>
      </c>
      <c r="AG760" s="130">
        <v>167</v>
      </c>
      <c r="AH760" s="130">
        <v>121</v>
      </c>
      <c r="AI760" s="130">
        <v>107</v>
      </c>
      <c r="AJ760" s="130">
        <v>106</v>
      </c>
      <c r="AK760" s="130">
        <v>71</v>
      </c>
      <c r="AM760" s="17"/>
      <c r="AN760" s="17"/>
    </row>
    <row r="761" spans="1:40" ht="31.8" thickBot="1" x14ac:dyDescent="0.35">
      <c r="A761" s="116" t="s">
        <v>322</v>
      </c>
      <c r="B761" s="130">
        <v>275</v>
      </c>
      <c r="C761" s="143">
        <f t="shared" si="78"/>
        <v>6.5893989749291337E-2</v>
      </c>
      <c r="D761" s="130"/>
      <c r="E761" s="130">
        <v>1</v>
      </c>
      <c r="F761" s="130">
        <v>3</v>
      </c>
      <c r="G761" s="130">
        <v>2</v>
      </c>
      <c r="H761" s="130">
        <v>10</v>
      </c>
      <c r="I761" s="130">
        <v>7</v>
      </c>
      <c r="J761" s="130">
        <v>7</v>
      </c>
      <c r="K761" s="130">
        <v>4</v>
      </c>
      <c r="L761" s="130">
        <v>20</v>
      </c>
      <c r="M761" s="130">
        <v>10</v>
      </c>
      <c r="N761" s="130">
        <v>22</v>
      </c>
      <c r="O761" s="130">
        <v>4</v>
      </c>
      <c r="P761" s="130">
        <v>0</v>
      </c>
      <c r="Q761" s="130">
        <v>4</v>
      </c>
      <c r="R761" s="130">
        <v>9</v>
      </c>
      <c r="S761" s="130">
        <v>13</v>
      </c>
      <c r="T761" s="130">
        <v>9</v>
      </c>
      <c r="U761" s="130">
        <v>6</v>
      </c>
      <c r="V761" s="130">
        <v>21</v>
      </c>
      <c r="W761" s="130">
        <v>11</v>
      </c>
      <c r="X761" s="130">
        <v>6</v>
      </c>
      <c r="Y761" s="130">
        <v>12</v>
      </c>
      <c r="Z761" s="130">
        <v>10</v>
      </c>
      <c r="AA761" s="130">
        <v>13</v>
      </c>
      <c r="AB761" s="130">
        <v>11</v>
      </c>
      <c r="AC761" s="130">
        <v>4</v>
      </c>
      <c r="AD761" s="130">
        <v>11</v>
      </c>
      <c r="AE761" s="130">
        <v>2</v>
      </c>
      <c r="AF761" s="130">
        <v>0</v>
      </c>
      <c r="AG761" s="130">
        <v>7</v>
      </c>
      <c r="AH761" s="130">
        <v>24</v>
      </c>
      <c r="AI761" s="130">
        <v>4</v>
      </c>
      <c r="AJ761" s="130">
        <v>4</v>
      </c>
      <c r="AK761" s="130">
        <v>4</v>
      </c>
      <c r="AM761" s="17"/>
      <c r="AN761" s="17"/>
    </row>
    <row r="762" spans="1:40" ht="16.2" thickBot="1" x14ac:dyDescent="0.35">
      <c r="A762" s="115" t="s">
        <v>323</v>
      </c>
      <c r="B762" s="130">
        <v>41</v>
      </c>
      <c r="C762" s="143">
        <f t="shared" si="78"/>
        <v>9.8241948353488904E-3</v>
      </c>
      <c r="D762" s="130"/>
      <c r="E762" s="130">
        <v>0</v>
      </c>
      <c r="F762" s="130">
        <v>1</v>
      </c>
      <c r="G762" s="130">
        <v>0</v>
      </c>
      <c r="H762" s="130">
        <v>0</v>
      </c>
      <c r="I762" s="130">
        <v>0</v>
      </c>
      <c r="J762" s="130">
        <v>1</v>
      </c>
      <c r="K762" s="130">
        <v>3</v>
      </c>
      <c r="L762" s="130">
        <v>10</v>
      </c>
      <c r="M762" s="130">
        <v>4</v>
      </c>
      <c r="N762" s="130">
        <v>0</v>
      </c>
      <c r="O762" s="130">
        <v>1</v>
      </c>
      <c r="P762" s="130">
        <v>0</v>
      </c>
      <c r="Q762" s="130">
        <v>2</v>
      </c>
      <c r="R762" s="130">
        <v>1</v>
      </c>
      <c r="S762" s="130">
        <v>6</v>
      </c>
      <c r="T762" s="130">
        <v>0</v>
      </c>
      <c r="U762" s="130">
        <v>0</v>
      </c>
      <c r="V762" s="130">
        <v>0</v>
      </c>
      <c r="W762" s="130">
        <v>5</v>
      </c>
      <c r="X762" s="130">
        <v>0</v>
      </c>
      <c r="Y762" s="130">
        <v>0</v>
      </c>
      <c r="Z762" s="130">
        <v>0</v>
      </c>
      <c r="AA762" s="130">
        <v>0</v>
      </c>
      <c r="AB762" s="130">
        <v>3</v>
      </c>
      <c r="AC762" s="130">
        <v>0</v>
      </c>
      <c r="AD762" s="130">
        <v>0</v>
      </c>
      <c r="AE762" s="130">
        <v>0</v>
      </c>
      <c r="AF762" s="130">
        <v>1</v>
      </c>
      <c r="AG762" s="130">
        <v>0</v>
      </c>
      <c r="AH762" s="130">
        <v>1</v>
      </c>
      <c r="AI762" s="130">
        <v>0</v>
      </c>
      <c r="AJ762" s="130">
        <v>0</v>
      </c>
      <c r="AK762" s="130">
        <v>2</v>
      </c>
      <c r="AM762" s="17"/>
      <c r="AN762" s="17"/>
    </row>
    <row r="763" spans="1:40" ht="16.2" thickBot="1" x14ac:dyDescent="0.35">
      <c r="A763" s="115" t="s">
        <v>324</v>
      </c>
      <c r="B763" s="130">
        <v>13</v>
      </c>
      <c r="C763" s="143">
        <f t="shared" si="78"/>
        <v>3.1149886063301362E-3</v>
      </c>
      <c r="D763" s="130"/>
      <c r="E763" s="130">
        <v>0</v>
      </c>
      <c r="F763" s="130">
        <v>0</v>
      </c>
      <c r="G763" s="130">
        <v>0</v>
      </c>
      <c r="H763" s="130">
        <v>0</v>
      </c>
      <c r="I763" s="130">
        <v>0</v>
      </c>
      <c r="J763" s="130">
        <v>0</v>
      </c>
      <c r="K763" s="130">
        <v>2</v>
      </c>
      <c r="L763" s="130">
        <v>0</v>
      </c>
      <c r="M763" s="130">
        <v>0</v>
      </c>
      <c r="N763" s="130">
        <v>1</v>
      </c>
      <c r="O763" s="130">
        <v>0</v>
      </c>
      <c r="P763" s="130">
        <v>0</v>
      </c>
      <c r="Q763" s="130">
        <v>0</v>
      </c>
      <c r="R763" s="130">
        <v>1</v>
      </c>
      <c r="S763" s="130">
        <v>0</v>
      </c>
      <c r="T763" s="130">
        <v>3</v>
      </c>
      <c r="U763" s="130">
        <v>0</v>
      </c>
      <c r="V763" s="130">
        <v>0</v>
      </c>
      <c r="W763" s="130">
        <v>0</v>
      </c>
      <c r="X763" s="130">
        <v>0</v>
      </c>
      <c r="Y763" s="130">
        <v>0</v>
      </c>
      <c r="Z763" s="130">
        <v>0</v>
      </c>
      <c r="AA763" s="130">
        <v>0</v>
      </c>
      <c r="AB763" s="130">
        <v>0</v>
      </c>
      <c r="AC763" s="130">
        <v>0</v>
      </c>
      <c r="AD763" s="130">
        <v>5</v>
      </c>
      <c r="AE763" s="130">
        <v>0</v>
      </c>
      <c r="AF763" s="130">
        <v>0</v>
      </c>
      <c r="AG763" s="130">
        <v>0</v>
      </c>
      <c r="AH763" s="130">
        <v>0</v>
      </c>
      <c r="AI763" s="130">
        <v>0</v>
      </c>
      <c r="AJ763" s="130">
        <v>0</v>
      </c>
      <c r="AK763" s="130">
        <v>1</v>
      </c>
      <c r="AM763" s="17"/>
      <c r="AN763" s="17"/>
    </row>
    <row r="764" spans="1:40" ht="16.2" thickBot="1" x14ac:dyDescent="0.35">
      <c r="A764" s="115" t="s">
        <v>294</v>
      </c>
      <c r="B764" s="130">
        <v>11</v>
      </c>
      <c r="C764" s="143">
        <f t="shared" si="78"/>
        <v>2.6357595899716537E-3</v>
      </c>
      <c r="D764" s="130"/>
      <c r="E764" s="130">
        <v>0</v>
      </c>
      <c r="F764" s="130">
        <v>0</v>
      </c>
      <c r="G764" s="130">
        <v>1</v>
      </c>
      <c r="H764" s="130">
        <v>0</v>
      </c>
      <c r="I764" s="130">
        <v>0</v>
      </c>
      <c r="J764" s="130">
        <v>0</v>
      </c>
      <c r="K764" s="130">
        <v>0</v>
      </c>
      <c r="L764" s="130">
        <v>1</v>
      </c>
      <c r="M764" s="130">
        <v>1</v>
      </c>
      <c r="N764" s="130">
        <v>0</v>
      </c>
      <c r="O764" s="130">
        <v>0</v>
      </c>
      <c r="P764" s="130">
        <v>0</v>
      </c>
      <c r="Q764" s="130">
        <v>0</v>
      </c>
      <c r="R764" s="130">
        <v>0</v>
      </c>
      <c r="S764" s="130">
        <v>0</v>
      </c>
      <c r="T764" s="130">
        <v>0</v>
      </c>
      <c r="U764" s="130">
        <v>0</v>
      </c>
      <c r="V764" s="130">
        <v>0</v>
      </c>
      <c r="W764" s="130">
        <v>3</v>
      </c>
      <c r="X764" s="130">
        <v>0</v>
      </c>
      <c r="Y764" s="130">
        <v>0</v>
      </c>
      <c r="Z764" s="130">
        <v>0</v>
      </c>
      <c r="AA764" s="130">
        <v>0</v>
      </c>
      <c r="AB764" s="130">
        <v>0</v>
      </c>
      <c r="AC764" s="130">
        <v>0</v>
      </c>
      <c r="AD764" s="130">
        <v>3</v>
      </c>
      <c r="AE764" s="130">
        <v>0</v>
      </c>
      <c r="AF764" s="130">
        <v>2</v>
      </c>
      <c r="AG764" s="130">
        <v>0</v>
      </c>
      <c r="AH764" s="130">
        <v>0</v>
      </c>
      <c r="AI764" s="130">
        <v>0</v>
      </c>
      <c r="AJ764" s="130">
        <v>0</v>
      </c>
      <c r="AK764" s="130">
        <v>0</v>
      </c>
      <c r="AM764" s="17"/>
      <c r="AN764" s="17"/>
    </row>
    <row r="765" spans="1:40" ht="15.6" x14ac:dyDescent="0.3">
      <c r="A765" s="117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0"/>
      <c r="AC765" s="130"/>
      <c r="AD765" s="130"/>
      <c r="AE765" s="130"/>
      <c r="AF765" s="130"/>
      <c r="AG765" s="130"/>
      <c r="AH765" s="130"/>
      <c r="AI765" s="130"/>
      <c r="AJ765" s="130"/>
      <c r="AK765" s="130"/>
    </row>
    <row r="766" spans="1:40" s="68" customFormat="1" ht="16.2" thickBot="1" x14ac:dyDescent="0.35">
      <c r="A766" s="112" t="s">
        <v>19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0"/>
      <c r="AC766" s="130"/>
      <c r="AD766" s="130"/>
      <c r="AE766" s="130"/>
      <c r="AF766" s="130"/>
      <c r="AG766" s="130"/>
      <c r="AH766" s="130"/>
      <c r="AI766" s="130"/>
      <c r="AJ766" s="130"/>
      <c r="AK766" s="130"/>
    </row>
    <row r="767" spans="1:40" s="68" customFormat="1" ht="16.2" thickBot="1" x14ac:dyDescent="0.35">
      <c r="A767" s="112" t="s">
        <v>20</v>
      </c>
      <c r="B767" s="138">
        <v>220667</v>
      </c>
      <c r="C767" s="155">
        <f>B767/$B$767%</f>
        <v>100</v>
      </c>
      <c r="D767" s="138"/>
      <c r="E767" s="138">
        <v>3334</v>
      </c>
      <c r="F767" s="140">
        <v>414</v>
      </c>
      <c r="G767" s="138">
        <v>4567</v>
      </c>
      <c r="H767" s="138">
        <v>6337</v>
      </c>
      <c r="I767" s="138">
        <v>8438</v>
      </c>
      <c r="J767" s="138">
        <v>10303</v>
      </c>
      <c r="K767" s="138">
        <v>10685</v>
      </c>
      <c r="L767" s="138">
        <v>8408</v>
      </c>
      <c r="M767" s="138">
        <v>6750</v>
      </c>
      <c r="N767" s="138">
        <v>7229</v>
      </c>
      <c r="O767" s="138">
        <v>6314</v>
      </c>
      <c r="P767" s="140">
        <v>23</v>
      </c>
      <c r="Q767" s="138">
        <v>2410</v>
      </c>
      <c r="R767" s="138">
        <v>10415</v>
      </c>
      <c r="S767" s="138">
        <v>2557</v>
      </c>
      <c r="T767" s="138">
        <v>6234</v>
      </c>
      <c r="U767" s="138">
        <v>3894</v>
      </c>
      <c r="V767" s="138">
        <v>9784</v>
      </c>
      <c r="W767" s="138">
        <v>11601</v>
      </c>
      <c r="X767" s="138">
        <v>8882</v>
      </c>
      <c r="Y767" s="138">
        <v>6177</v>
      </c>
      <c r="Z767" s="138">
        <v>6065</v>
      </c>
      <c r="AA767" s="138">
        <v>4541</v>
      </c>
      <c r="AB767" s="138">
        <v>10213</v>
      </c>
      <c r="AC767" s="138">
        <v>4549</v>
      </c>
      <c r="AD767" s="138">
        <v>12711</v>
      </c>
      <c r="AE767" s="138">
        <v>7393</v>
      </c>
      <c r="AF767" s="138">
        <v>5452</v>
      </c>
      <c r="AG767" s="138">
        <v>7281</v>
      </c>
      <c r="AH767" s="138">
        <v>8110</v>
      </c>
      <c r="AI767" s="138">
        <v>6993</v>
      </c>
      <c r="AJ767" s="138">
        <v>6240</v>
      </c>
      <c r="AK767" s="138">
        <v>6363</v>
      </c>
      <c r="AM767" s="17"/>
      <c r="AN767" s="17"/>
    </row>
    <row r="768" spans="1:40" ht="16.2" thickBot="1" x14ac:dyDescent="0.35">
      <c r="A768" s="115" t="s">
        <v>281</v>
      </c>
      <c r="B768" s="37">
        <v>16623</v>
      </c>
      <c r="C768" s="143">
        <f t="shared" ref="C768:C781" si="79">B768/$B$767%</f>
        <v>7.5330701917368703</v>
      </c>
      <c r="D768" s="37"/>
      <c r="E768" s="130">
        <v>232</v>
      </c>
      <c r="F768" s="130">
        <v>34</v>
      </c>
      <c r="G768" s="130">
        <v>378</v>
      </c>
      <c r="H768" s="130">
        <v>425</v>
      </c>
      <c r="I768" s="130">
        <v>726</v>
      </c>
      <c r="J768" s="130">
        <v>845</v>
      </c>
      <c r="K768" s="130">
        <v>824</v>
      </c>
      <c r="L768" s="130">
        <v>580</v>
      </c>
      <c r="M768" s="130">
        <v>457</v>
      </c>
      <c r="N768" s="130">
        <v>488</v>
      </c>
      <c r="O768" s="130">
        <v>453</v>
      </c>
      <c r="P768" s="130">
        <v>2</v>
      </c>
      <c r="Q768" s="130">
        <v>114</v>
      </c>
      <c r="R768" s="130">
        <v>851</v>
      </c>
      <c r="S768" s="130">
        <v>195</v>
      </c>
      <c r="T768" s="130">
        <v>484</v>
      </c>
      <c r="U768" s="130">
        <v>243</v>
      </c>
      <c r="V768" s="130">
        <v>807</v>
      </c>
      <c r="W768" s="130">
        <v>702</v>
      </c>
      <c r="X768" s="130">
        <v>728</v>
      </c>
      <c r="Y768" s="130">
        <v>479</v>
      </c>
      <c r="Z768" s="130">
        <v>465</v>
      </c>
      <c r="AA768" s="130">
        <v>382</v>
      </c>
      <c r="AB768" s="130">
        <v>708</v>
      </c>
      <c r="AC768" s="130">
        <v>297</v>
      </c>
      <c r="AD768" s="130">
        <v>956</v>
      </c>
      <c r="AE768" s="130">
        <v>611</v>
      </c>
      <c r="AF768" s="130">
        <v>387</v>
      </c>
      <c r="AG768" s="130">
        <v>576</v>
      </c>
      <c r="AH768" s="130">
        <v>739</v>
      </c>
      <c r="AI768" s="130">
        <v>532</v>
      </c>
      <c r="AJ768" s="130">
        <v>459</v>
      </c>
      <c r="AK768" s="130">
        <v>464</v>
      </c>
      <c r="AM768" s="17"/>
      <c r="AN768" s="17"/>
    </row>
    <row r="769" spans="1:40" ht="16.2" thickBot="1" x14ac:dyDescent="0.35">
      <c r="A769" s="115" t="s">
        <v>282</v>
      </c>
      <c r="B769" s="37">
        <v>118372</v>
      </c>
      <c r="C769" s="143">
        <f t="shared" si="79"/>
        <v>53.642819270665754</v>
      </c>
      <c r="D769" s="37"/>
      <c r="E769" s="37">
        <v>1812</v>
      </c>
      <c r="F769" s="130">
        <v>207</v>
      </c>
      <c r="G769" s="37">
        <v>2513</v>
      </c>
      <c r="H769" s="37">
        <v>3249</v>
      </c>
      <c r="I769" s="37">
        <v>4744</v>
      </c>
      <c r="J769" s="37">
        <v>5783</v>
      </c>
      <c r="K769" s="37">
        <v>5799</v>
      </c>
      <c r="L769" s="37">
        <v>4629</v>
      </c>
      <c r="M769" s="37">
        <v>3452</v>
      </c>
      <c r="N769" s="37">
        <v>3781</v>
      </c>
      <c r="O769" s="37">
        <v>3310</v>
      </c>
      <c r="P769" s="130">
        <v>8</v>
      </c>
      <c r="Q769" s="37">
        <v>1249</v>
      </c>
      <c r="R769" s="37">
        <v>5660</v>
      </c>
      <c r="S769" s="37">
        <v>1292</v>
      </c>
      <c r="T769" s="37">
        <v>3355</v>
      </c>
      <c r="U769" s="37">
        <v>2159</v>
      </c>
      <c r="V769" s="37">
        <v>5368</v>
      </c>
      <c r="W769" s="37">
        <v>6079</v>
      </c>
      <c r="X769" s="37">
        <v>4851</v>
      </c>
      <c r="Y769" s="37">
        <v>3494</v>
      </c>
      <c r="Z769" s="37">
        <v>3391</v>
      </c>
      <c r="AA769" s="37">
        <v>2504</v>
      </c>
      <c r="AB769" s="37">
        <v>5612</v>
      </c>
      <c r="AC769" s="37">
        <v>2301</v>
      </c>
      <c r="AD769" s="37">
        <v>5781</v>
      </c>
      <c r="AE769" s="37">
        <v>4261</v>
      </c>
      <c r="AF769" s="37">
        <v>2887</v>
      </c>
      <c r="AG769" s="37">
        <v>3722</v>
      </c>
      <c r="AH769" s="37">
        <v>4541</v>
      </c>
      <c r="AI769" s="37">
        <v>3671</v>
      </c>
      <c r="AJ769" s="37">
        <v>3432</v>
      </c>
      <c r="AK769" s="37">
        <v>3475</v>
      </c>
      <c r="AM769" s="17"/>
      <c r="AN769" s="17"/>
    </row>
    <row r="770" spans="1:40" ht="16.2" thickBot="1" x14ac:dyDescent="0.35">
      <c r="A770" s="115" t="s">
        <v>283</v>
      </c>
      <c r="B770" s="37">
        <v>56306</v>
      </c>
      <c r="C770" s="143">
        <f t="shared" si="79"/>
        <v>25.516275655172727</v>
      </c>
      <c r="D770" s="37"/>
      <c r="E770" s="130">
        <v>872</v>
      </c>
      <c r="F770" s="130">
        <v>93</v>
      </c>
      <c r="G770" s="37">
        <v>1227</v>
      </c>
      <c r="H770" s="37">
        <v>1747</v>
      </c>
      <c r="I770" s="37">
        <v>2087</v>
      </c>
      <c r="J770" s="37">
        <v>2563</v>
      </c>
      <c r="K770" s="37">
        <v>2681</v>
      </c>
      <c r="L770" s="37">
        <v>2166</v>
      </c>
      <c r="M770" s="37">
        <v>1799</v>
      </c>
      <c r="N770" s="37">
        <v>1801</v>
      </c>
      <c r="O770" s="37">
        <v>1666</v>
      </c>
      <c r="P770" s="130">
        <v>5</v>
      </c>
      <c r="Q770" s="130">
        <v>660</v>
      </c>
      <c r="R770" s="37">
        <v>2761</v>
      </c>
      <c r="S770" s="130">
        <v>683</v>
      </c>
      <c r="T770" s="37">
        <v>1574</v>
      </c>
      <c r="U770" s="37">
        <v>1038</v>
      </c>
      <c r="V770" s="37">
        <v>2581</v>
      </c>
      <c r="W770" s="37">
        <v>3095</v>
      </c>
      <c r="X770" s="37">
        <v>2227</v>
      </c>
      <c r="Y770" s="37">
        <v>1597</v>
      </c>
      <c r="Z770" s="37">
        <v>1624</v>
      </c>
      <c r="AA770" s="37">
        <v>1133</v>
      </c>
      <c r="AB770" s="37">
        <v>2615</v>
      </c>
      <c r="AC770" s="37">
        <v>1089</v>
      </c>
      <c r="AD770" s="37">
        <v>3065</v>
      </c>
      <c r="AE770" s="37">
        <v>1950</v>
      </c>
      <c r="AF770" s="37">
        <v>1278</v>
      </c>
      <c r="AG770" s="37">
        <v>1793</v>
      </c>
      <c r="AH770" s="37">
        <v>1905</v>
      </c>
      <c r="AI770" s="37">
        <v>1646</v>
      </c>
      <c r="AJ770" s="37">
        <v>1694</v>
      </c>
      <c r="AK770" s="37">
        <v>1591</v>
      </c>
      <c r="AM770" s="17"/>
      <c r="AN770" s="17"/>
    </row>
    <row r="771" spans="1:40" ht="16.2" thickBot="1" x14ac:dyDescent="0.35">
      <c r="A771" s="115" t="s">
        <v>285</v>
      </c>
      <c r="B771" s="37">
        <v>22481</v>
      </c>
      <c r="C771" s="143">
        <f t="shared" si="79"/>
        <v>10.187748961104289</v>
      </c>
      <c r="D771" s="37"/>
      <c r="E771" s="130">
        <v>316</v>
      </c>
      <c r="F771" s="130">
        <v>61</v>
      </c>
      <c r="G771" s="130">
        <v>326</v>
      </c>
      <c r="H771" s="130">
        <v>748</v>
      </c>
      <c r="I771" s="130">
        <v>652</v>
      </c>
      <c r="J771" s="130">
        <v>879</v>
      </c>
      <c r="K771" s="37">
        <v>1150</v>
      </c>
      <c r="L771" s="130">
        <v>774</v>
      </c>
      <c r="M771" s="130">
        <v>772</v>
      </c>
      <c r="N771" s="130">
        <v>874</v>
      </c>
      <c r="O771" s="130">
        <v>733</v>
      </c>
      <c r="P771" s="130">
        <v>5</v>
      </c>
      <c r="Q771" s="130">
        <v>286</v>
      </c>
      <c r="R771" s="130">
        <v>856</v>
      </c>
      <c r="S771" s="130">
        <v>239</v>
      </c>
      <c r="T771" s="130">
        <v>620</v>
      </c>
      <c r="U771" s="130">
        <v>301</v>
      </c>
      <c r="V771" s="130">
        <v>760</v>
      </c>
      <c r="W771" s="37">
        <v>1355</v>
      </c>
      <c r="X771" s="130">
        <v>781</v>
      </c>
      <c r="Y771" s="130">
        <v>448</v>
      </c>
      <c r="Z771" s="130">
        <v>470</v>
      </c>
      <c r="AA771" s="130">
        <v>395</v>
      </c>
      <c r="AB771" s="130">
        <v>949</v>
      </c>
      <c r="AC771" s="130">
        <v>615</v>
      </c>
      <c r="AD771" s="37">
        <v>2423</v>
      </c>
      <c r="AE771" s="130">
        <v>415</v>
      </c>
      <c r="AF771" s="130">
        <v>748</v>
      </c>
      <c r="AG771" s="37">
        <v>1014</v>
      </c>
      <c r="AH771" s="130">
        <v>699</v>
      </c>
      <c r="AI771" s="130">
        <v>956</v>
      </c>
      <c r="AJ771" s="130">
        <v>460</v>
      </c>
      <c r="AK771" s="130">
        <v>401</v>
      </c>
      <c r="AM771" s="17"/>
      <c r="AN771" s="17"/>
    </row>
    <row r="772" spans="1:40" ht="16.2" thickBot="1" x14ac:dyDescent="0.35">
      <c r="A772" s="115" t="s">
        <v>286</v>
      </c>
      <c r="B772" s="130">
        <v>203</v>
      </c>
      <c r="C772" s="143">
        <f t="shared" si="79"/>
        <v>9.1993818740455077E-2</v>
      </c>
      <c r="D772" s="130"/>
      <c r="E772" s="130">
        <v>6</v>
      </c>
      <c r="F772" s="130">
        <v>1</v>
      </c>
      <c r="G772" s="130">
        <v>0</v>
      </c>
      <c r="H772" s="130">
        <v>4</v>
      </c>
      <c r="I772" s="130">
        <v>3</v>
      </c>
      <c r="J772" s="130">
        <v>2</v>
      </c>
      <c r="K772" s="130">
        <v>8</v>
      </c>
      <c r="L772" s="130">
        <v>9</v>
      </c>
      <c r="M772" s="130">
        <v>16</v>
      </c>
      <c r="N772" s="130">
        <v>3</v>
      </c>
      <c r="O772" s="130">
        <v>3</v>
      </c>
      <c r="P772" s="130">
        <v>0</v>
      </c>
      <c r="Q772" s="130">
        <v>0</v>
      </c>
      <c r="R772" s="130">
        <v>10</v>
      </c>
      <c r="S772" s="130">
        <v>1</v>
      </c>
      <c r="T772" s="130">
        <v>5</v>
      </c>
      <c r="U772" s="130">
        <v>15</v>
      </c>
      <c r="V772" s="130">
        <v>9</v>
      </c>
      <c r="W772" s="130">
        <v>13</v>
      </c>
      <c r="X772" s="130">
        <v>12</v>
      </c>
      <c r="Y772" s="130">
        <v>1</v>
      </c>
      <c r="Z772" s="130">
        <v>1</v>
      </c>
      <c r="AA772" s="130">
        <v>0</v>
      </c>
      <c r="AB772" s="130">
        <v>1</v>
      </c>
      <c r="AC772" s="130">
        <v>8</v>
      </c>
      <c r="AD772" s="130">
        <v>8</v>
      </c>
      <c r="AE772" s="130">
        <v>7</v>
      </c>
      <c r="AF772" s="130">
        <v>3</v>
      </c>
      <c r="AG772" s="130">
        <v>3</v>
      </c>
      <c r="AH772" s="130">
        <v>31</v>
      </c>
      <c r="AI772" s="130">
        <v>6</v>
      </c>
      <c r="AJ772" s="130">
        <v>6</v>
      </c>
      <c r="AK772" s="130">
        <v>8</v>
      </c>
      <c r="AM772" s="17"/>
      <c r="AN772" s="17"/>
    </row>
    <row r="773" spans="1:40" ht="16.2" thickBot="1" x14ac:dyDescent="0.35">
      <c r="A773" s="116" t="s">
        <v>319</v>
      </c>
      <c r="B773" s="130">
        <v>491</v>
      </c>
      <c r="C773" s="143">
        <f t="shared" si="79"/>
        <v>0.22250721675647014</v>
      </c>
      <c r="D773" s="130"/>
      <c r="E773" s="130">
        <v>3</v>
      </c>
      <c r="F773" s="130">
        <v>0</v>
      </c>
      <c r="G773" s="130">
        <v>3</v>
      </c>
      <c r="H773" s="130">
        <v>2</v>
      </c>
      <c r="I773" s="130">
        <v>6</v>
      </c>
      <c r="J773" s="130">
        <v>4</v>
      </c>
      <c r="K773" s="130">
        <v>4</v>
      </c>
      <c r="L773" s="130">
        <v>13</v>
      </c>
      <c r="M773" s="130">
        <v>14</v>
      </c>
      <c r="N773" s="130">
        <v>10</v>
      </c>
      <c r="O773" s="130">
        <v>10</v>
      </c>
      <c r="P773" s="130">
        <v>0</v>
      </c>
      <c r="Q773" s="130">
        <v>4</v>
      </c>
      <c r="R773" s="130">
        <v>15</v>
      </c>
      <c r="S773" s="130">
        <v>2</v>
      </c>
      <c r="T773" s="130">
        <v>20</v>
      </c>
      <c r="U773" s="130">
        <v>12</v>
      </c>
      <c r="V773" s="130">
        <v>2</v>
      </c>
      <c r="W773" s="130">
        <v>10</v>
      </c>
      <c r="X773" s="130">
        <v>2</v>
      </c>
      <c r="Y773" s="130">
        <v>19</v>
      </c>
      <c r="Z773" s="130">
        <v>2</v>
      </c>
      <c r="AA773" s="130">
        <v>0</v>
      </c>
      <c r="AB773" s="130">
        <v>10</v>
      </c>
      <c r="AC773" s="130">
        <v>47</v>
      </c>
      <c r="AD773" s="130">
        <v>27</v>
      </c>
      <c r="AE773" s="130">
        <v>1</v>
      </c>
      <c r="AF773" s="130">
        <v>0</v>
      </c>
      <c r="AG773" s="130">
        <v>5</v>
      </c>
      <c r="AH773" s="130">
        <v>4</v>
      </c>
      <c r="AI773" s="130">
        <v>18</v>
      </c>
      <c r="AJ773" s="130">
        <v>2</v>
      </c>
      <c r="AK773" s="130">
        <v>220</v>
      </c>
      <c r="AM773" s="17"/>
      <c r="AN773" s="17"/>
    </row>
    <row r="774" spans="1:40" ht="16.2" thickBot="1" x14ac:dyDescent="0.35">
      <c r="A774" s="115" t="s">
        <v>287</v>
      </c>
      <c r="B774" s="130">
        <v>75</v>
      </c>
      <c r="C774" s="143">
        <f t="shared" si="79"/>
        <v>3.3987864066670592E-2</v>
      </c>
      <c r="D774" s="130"/>
      <c r="E774" s="130">
        <v>0</v>
      </c>
      <c r="F774" s="130">
        <v>0</v>
      </c>
      <c r="G774" s="130">
        <v>0</v>
      </c>
      <c r="H774" s="130">
        <v>1</v>
      </c>
      <c r="I774" s="130">
        <v>1</v>
      </c>
      <c r="J774" s="130">
        <v>0</v>
      </c>
      <c r="K774" s="130">
        <v>1</v>
      </c>
      <c r="L774" s="130">
        <v>15</v>
      </c>
      <c r="M774" s="130">
        <v>1</v>
      </c>
      <c r="N774" s="130">
        <v>1</v>
      </c>
      <c r="O774" s="130">
        <v>0</v>
      </c>
      <c r="P774" s="130">
        <v>0</v>
      </c>
      <c r="Q774" s="130">
        <v>2</v>
      </c>
      <c r="R774" s="130">
        <v>2</v>
      </c>
      <c r="S774" s="130">
        <v>2</v>
      </c>
      <c r="T774" s="130">
        <v>0</v>
      </c>
      <c r="U774" s="130">
        <v>0</v>
      </c>
      <c r="V774" s="130">
        <v>0</v>
      </c>
      <c r="W774" s="130">
        <v>3</v>
      </c>
      <c r="X774" s="130">
        <v>7</v>
      </c>
      <c r="Y774" s="130">
        <v>2</v>
      </c>
      <c r="Z774" s="130">
        <v>0</v>
      </c>
      <c r="AA774" s="130">
        <v>0</v>
      </c>
      <c r="AB774" s="130">
        <v>4</v>
      </c>
      <c r="AC774" s="130">
        <v>28</v>
      </c>
      <c r="AD774" s="130">
        <v>2</v>
      </c>
      <c r="AE774" s="130">
        <v>0</v>
      </c>
      <c r="AF774" s="130">
        <v>2</v>
      </c>
      <c r="AG774" s="130">
        <v>0</v>
      </c>
      <c r="AH774" s="130">
        <v>1</v>
      </c>
      <c r="AI774" s="130">
        <v>0</v>
      </c>
      <c r="AJ774" s="130">
        <v>0</v>
      </c>
      <c r="AK774" s="130">
        <v>0</v>
      </c>
      <c r="AM774" s="17"/>
      <c r="AN774" s="17"/>
    </row>
    <row r="775" spans="1:40" ht="16.2" thickBot="1" x14ac:dyDescent="0.35">
      <c r="A775" s="116" t="s">
        <v>288</v>
      </c>
      <c r="B775" s="130">
        <v>391</v>
      </c>
      <c r="C775" s="143">
        <f t="shared" si="79"/>
        <v>0.17719006466757603</v>
      </c>
      <c r="D775" s="130"/>
      <c r="E775" s="130">
        <v>0</v>
      </c>
      <c r="F775" s="130">
        <v>0</v>
      </c>
      <c r="G775" s="130">
        <v>21</v>
      </c>
      <c r="H775" s="130">
        <v>40</v>
      </c>
      <c r="I775" s="130">
        <v>6</v>
      </c>
      <c r="J775" s="130">
        <v>16</v>
      </c>
      <c r="K775" s="130">
        <v>28</v>
      </c>
      <c r="L775" s="130">
        <v>13</v>
      </c>
      <c r="M775" s="130">
        <v>6</v>
      </c>
      <c r="N775" s="130">
        <v>11</v>
      </c>
      <c r="O775" s="130">
        <v>5</v>
      </c>
      <c r="P775" s="130">
        <v>0</v>
      </c>
      <c r="Q775" s="130">
        <v>10</v>
      </c>
      <c r="R775" s="130">
        <v>14</v>
      </c>
      <c r="S775" s="130">
        <v>9</v>
      </c>
      <c r="T775" s="130">
        <v>5</v>
      </c>
      <c r="U775" s="130">
        <v>6</v>
      </c>
      <c r="V775" s="130">
        <v>20</v>
      </c>
      <c r="W775" s="130">
        <v>20</v>
      </c>
      <c r="X775" s="130">
        <v>53</v>
      </c>
      <c r="Y775" s="130">
        <v>3</v>
      </c>
      <c r="Z775" s="130">
        <v>0</v>
      </c>
      <c r="AA775" s="130">
        <v>6</v>
      </c>
      <c r="AB775" s="130">
        <v>29</v>
      </c>
      <c r="AC775" s="130">
        <v>2</v>
      </c>
      <c r="AD775" s="130">
        <v>41</v>
      </c>
      <c r="AE775" s="130">
        <v>6</v>
      </c>
      <c r="AF775" s="130">
        <v>3</v>
      </c>
      <c r="AG775" s="130">
        <v>3</v>
      </c>
      <c r="AH775" s="130">
        <v>6</v>
      </c>
      <c r="AI775" s="130">
        <v>5</v>
      </c>
      <c r="AJ775" s="130">
        <v>1</v>
      </c>
      <c r="AK775" s="130">
        <v>3</v>
      </c>
      <c r="AM775" s="17"/>
      <c r="AN775" s="17"/>
    </row>
    <row r="776" spans="1:40" ht="16.2" thickBot="1" x14ac:dyDescent="0.35">
      <c r="A776" s="116" t="s">
        <v>320</v>
      </c>
      <c r="B776" s="37">
        <v>2713</v>
      </c>
      <c r="C776" s="143">
        <f t="shared" si="79"/>
        <v>1.2294543361716976</v>
      </c>
      <c r="D776" s="37"/>
      <c r="E776" s="130">
        <v>29</v>
      </c>
      <c r="F776" s="130">
        <v>7</v>
      </c>
      <c r="G776" s="130">
        <v>42</v>
      </c>
      <c r="H776" s="130">
        <v>83</v>
      </c>
      <c r="I776" s="130">
        <v>96</v>
      </c>
      <c r="J776" s="130">
        <v>121</v>
      </c>
      <c r="K776" s="130">
        <v>124</v>
      </c>
      <c r="L776" s="130">
        <v>80</v>
      </c>
      <c r="M776" s="130">
        <v>73</v>
      </c>
      <c r="N776" s="130">
        <v>120</v>
      </c>
      <c r="O776" s="130">
        <v>60</v>
      </c>
      <c r="P776" s="130">
        <v>3</v>
      </c>
      <c r="Q776" s="130">
        <v>37</v>
      </c>
      <c r="R776" s="130">
        <v>104</v>
      </c>
      <c r="S776" s="130">
        <v>22</v>
      </c>
      <c r="T776" s="130">
        <v>61</v>
      </c>
      <c r="U776" s="130">
        <v>38</v>
      </c>
      <c r="V776" s="130">
        <v>113</v>
      </c>
      <c r="W776" s="130">
        <v>122</v>
      </c>
      <c r="X776" s="130">
        <v>92</v>
      </c>
      <c r="Y776" s="130">
        <v>75</v>
      </c>
      <c r="Z776" s="130">
        <v>61</v>
      </c>
      <c r="AA776" s="130">
        <v>73</v>
      </c>
      <c r="AB776" s="130">
        <v>171</v>
      </c>
      <c r="AC776" s="130">
        <v>69</v>
      </c>
      <c r="AD776" s="130">
        <v>204</v>
      </c>
      <c r="AE776" s="130">
        <v>77</v>
      </c>
      <c r="AF776" s="130">
        <v>66</v>
      </c>
      <c r="AG776" s="130">
        <v>56</v>
      </c>
      <c r="AH776" s="130">
        <v>94</v>
      </c>
      <c r="AI776" s="130">
        <v>81</v>
      </c>
      <c r="AJ776" s="130">
        <v>118</v>
      </c>
      <c r="AK776" s="130">
        <v>141</v>
      </c>
      <c r="AM776" s="17"/>
      <c r="AN776" s="17"/>
    </row>
    <row r="777" spans="1:40" ht="16.2" thickBot="1" x14ac:dyDescent="0.35">
      <c r="A777" s="116" t="s">
        <v>321</v>
      </c>
      <c r="B777" s="37">
        <v>2855</v>
      </c>
      <c r="C777" s="143">
        <f t="shared" si="79"/>
        <v>1.2938046921379271</v>
      </c>
      <c r="D777" s="37"/>
      <c r="E777" s="130">
        <v>64</v>
      </c>
      <c r="F777" s="130">
        <v>7</v>
      </c>
      <c r="G777" s="130">
        <v>57</v>
      </c>
      <c r="H777" s="130">
        <v>33</v>
      </c>
      <c r="I777" s="130">
        <v>111</v>
      </c>
      <c r="J777" s="130">
        <v>84</v>
      </c>
      <c r="K777" s="130">
        <v>58</v>
      </c>
      <c r="L777" s="130">
        <v>116</v>
      </c>
      <c r="M777" s="130">
        <v>157</v>
      </c>
      <c r="N777" s="130">
        <v>128</v>
      </c>
      <c r="O777" s="130">
        <v>71</v>
      </c>
      <c r="P777" s="130">
        <v>0</v>
      </c>
      <c r="Q777" s="130">
        <v>46</v>
      </c>
      <c r="R777" s="130">
        <v>135</v>
      </c>
      <c r="S777" s="130">
        <v>100</v>
      </c>
      <c r="T777" s="130">
        <v>108</v>
      </c>
      <c r="U777" s="130">
        <v>79</v>
      </c>
      <c r="V777" s="130">
        <v>117</v>
      </c>
      <c r="W777" s="130">
        <v>190</v>
      </c>
      <c r="X777" s="130">
        <v>127</v>
      </c>
      <c r="Y777" s="130">
        <v>51</v>
      </c>
      <c r="Z777" s="130">
        <v>50</v>
      </c>
      <c r="AA777" s="130">
        <v>42</v>
      </c>
      <c r="AB777" s="130">
        <v>109</v>
      </c>
      <c r="AC777" s="130">
        <v>91</v>
      </c>
      <c r="AD777" s="130">
        <v>193</v>
      </c>
      <c r="AE777" s="130">
        <v>63</v>
      </c>
      <c r="AF777" s="130">
        <v>75</v>
      </c>
      <c r="AG777" s="130">
        <v>107</v>
      </c>
      <c r="AH777" s="130">
        <v>87</v>
      </c>
      <c r="AI777" s="130">
        <v>76</v>
      </c>
      <c r="AJ777" s="130">
        <v>65</v>
      </c>
      <c r="AK777" s="130">
        <v>58</v>
      </c>
      <c r="AM777" s="17"/>
      <c r="AN777" s="17"/>
    </row>
    <row r="778" spans="1:40" ht="31.8" thickBot="1" x14ac:dyDescent="0.35">
      <c r="A778" s="116" t="s">
        <v>322</v>
      </c>
      <c r="B778" s="130">
        <v>127</v>
      </c>
      <c r="C778" s="143">
        <f t="shared" si="79"/>
        <v>5.755278315289554E-2</v>
      </c>
      <c r="D778" s="130"/>
      <c r="E778" s="130">
        <v>0</v>
      </c>
      <c r="F778" s="130">
        <v>3</v>
      </c>
      <c r="G778" s="130">
        <v>0</v>
      </c>
      <c r="H778" s="130">
        <v>5</v>
      </c>
      <c r="I778" s="130">
        <v>6</v>
      </c>
      <c r="J778" s="130">
        <v>6</v>
      </c>
      <c r="K778" s="130">
        <v>3</v>
      </c>
      <c r="L778" s="130">
        <v>9</v>
      </c>
      <c r="M778" s="130">
        <v>3</v>
      </c>
      <c r="N778" s="130">
        <v>11</v>
      </c>
      <c r="O778" s="130">
        <v>2</v>
      </c>
      <c r="P778" s="130">
        <v>0</v>
      </c>
      <c r="Q778" s="130">
        <v>1</v>
      </c>
      <c r="R778" s="130">
        <v>6</v>
      </c>
      <c r="S778" s="130">
        <v>10</v>
      </c>
      <c r="T778" s="130">
        <v>2</v>
      </c>
      <c r="U778" s="130">
        <v>3</v>
      </c>
      <c r="V778" s="130">
        <v>7</v>
      </c>
      <c r="W778" s="130">
        <v>4</v>
      </c>
      <c r="X778" s="130">
        <v>2</v>
      </c>
      <c r="Y778" s="130">
        <v>8</v>
      </c>
      <c r="Z778" s="130">
        <v>1</v>
      </c>
      <c r="AA778" s="130">
        <v>6</v>
      </c>
      <c r="AB778" s="130">
        <v>5</v>
      </c>
      <c r="AC778" s="130">
        <v>2</v>
      </c>
      <c r="AD778" s="130">
        <v>9</v>
      </c>
      <c r="AE778" s="130">
        <v>2</v>
      </c>
      <c r="AF778" s="130">
        <v>0</v>
      </c>
      <c r="AG778" s="130">
        <v>2</v>
      </c>
      <c r="AH778" s="130">
        <v>3</v>
      </c>
      <c r="AI778" s="130">
        <v>2</v>
      </c>
      <c r="AJ778" s="130">
        <v>3</v>
      </c>
      <c r="AK778" s="130">
        <v>1</v>
      </c>
      <c r="AM778" s="17"/>
      <c r="AN778" s="17"/>
    </row>
    <row r="779" spans="1:40" ht="16.2" thickBot="1" x14ac:dyDescent="0.35">
      <c r="A779" s="115" t="s">
        <v>323</v>
      </c>
      <c r="B779" s="130">
        <v>17</v>
      </c>
      <c r="C779" s="143">
        <f t="shared" si="79"/>
        <v>7.7039158551120007E-3</v>
      </c>
      <c r="D779" s="130"/>
      <c r="E779" s="130">
        <v>0</v>
      </c>
      <c r="F779" s="130">
        <v>1</v>
      </c>
      <c r="G779" s="130">
        <v>0</v>
      </c>
      <c r="H779" s="130">
        <v>0</v>
      </c>
      <c r="I779" s="130">
        <v>0</v>
      </c>
      <c r="J779" s="130">
        <v>0</v>
      </c>
      <c r="K779" s="130">
        <v>3</v>
      </c>
      <c r="L779" s="130">
        <v>3</v>
      </c>
      <c r="M779" s="130">
        <v>0</v>
      </c>
      <c r="N779" s="130">
        <v>0</v>
      </c>
      <c r="O779" s="130">
        <v>1</v>
      </c>
      <c r="P779" s="130">
        <v>0</v>
      </c>
      <c r="Q779" s="130">
        <v>1</v>
      </c>
      <c r="R779" s="130">
        <v>0</v>
      </c>
      <c r="S779" s="130">
        <v>2</v>
      </c>
      <c r="T779" s="130">
        <v>0</v>
      </c>
      <c r="U779" s="130">
        <v>0</v>
      </c>
      <c r="V779" s="130">
        <v>0</v>
      </c>
      <c r="W779" s="130">
        <v>5</v>
      </c>
      <c r="X779" s="130">
        <v>0</v>
      </c>
      <c r="Y779" s="130">
        <v>0</v>
      </c>
      <c r="Z779" s="130">
        <v>0</v>
      </c>
      <c r="AA779" s="130">
        <v>0</v>
      </c>
      <c r="AB779" s="130">
        <v>0</v>
      </c>
      <c r="AC779" s="130">
        <v>0</v>
      </c>
      <c r="AD779" s="130">
        <v>0</v>
      </c>
      <c r="AE779" s="130">
        <v>0</v>
      </c>
      <c r="AF779" s="130">
        <v>1</v>
      </c>
      <c r="AG779" s="130">
        <v>0</v>
      </c>
      <c r="AH779" s="130">
        <v>0</v>
      </c>
      <c r="AI779" s="130">
        <v>0</v>
      </c>
      <c r="AJ779" s="130">
        <v>0</v>
      </c>
      <c r="AK779" s="130">
        <v>0</v>
      </c>
      <c r="AM779" s="17"/>
      <c r="AN779" s="17"/>
    </row>
    <row r="780" spans="1:40" ht="16.2" thickBot="1" x14ac:dyDescent="0.35">
      <c r="A780" s="115" t="s">
        <v>324</v>
      </c>
      <c r="B780" s="130">
        <v>5</v>
      </c>
      <c r="C780" s="143">
        <f t="shared" si="79"/>
        <v>2.2658576044447061E-3</v>
      </c>
      <c r="D780" s="130"/>
      <c r="E780" s="130">
        <v>0</v>
      </c>
      <c r="F780" s="130">
        <v>0</v>
      </c>
      <c r="G780" s="130">
        <v>0</v>
      </c>
      <c r="H780" s="130">
        <v>0</v>
      </c>
      <c r="I780" s="130">
        <v>0</v>
      </c>
      <c r="J780" s="130">
        <v>0</v>
      </c>
      <c r="K780" s="130">
        <v>2</v>
      </c>
      <c r="L780" s="130">
        <v>0</v>
      </c>
      <c r="M780" s="130">
        <v>0</v>
      </c>
      <c r="N780" s="130">
        <v>1</v>
      </c>
      <c r="O780" s="130">
        <v>0</v>
      </c>
      <c r="P780" s="130">
        <v>0</v>
      </c>
      <c r="Q780" s="130">
        <v>0</v>
      </c>
      <c r="R780" s="130">
        <v>1</v>
      </c>
      <c r="S780" s="130">
        <v>0</v>
      </c>
      <c r="T780" s="130">
        <v>0</v>
      </c>
      <c r="U780" s="130">
        <v>0</v>
      </c>
      <c r="V780" s="130">
        <v>0</v>
      </c>
      <c r="W780" s="130">
        <v>0</v>
      </c>
      <c r="X780" s="130">
        <v>0</v>
      </c>
      <c r="Y780" s="130">
        <v>0</v>
      </c>
      <c r="Z780" s="130">
        <v>0</v>
      </c>
      <c r="AA780" s="130">
        <v>0</v>
      </c>
      <c r="AB780" s="130">
        <v>0</v>
      </c>
      <c r="AC780" s="130">
        <v>0</v>
      </c>
      <c r="AD780" s="130">
        <v>0</v>
      </c>
      <c r="AE780" s="130">
        <v>0</v>
      </c>
      <c r="AF780" s="130">
        <v>0</v>
      </c>
      <c r="AG780" s="130">
        <v>0</v>
      </c>
      <c r="AH780" s="130">
        <v>0</v>
      </c>
      <c r="AI780" s="130">
        <v>0</v>
      </c>
      <c r="AJ780" s="130">
        <v>0</v>
      </c>
      <c r="AK780" s="130">
        <v>1</v>
      </c>
      <c r="AM780" s="17"/>
      <c r="AN780" s="17"/>
    </row>
    <row r="781" spans="1:40" ht="16.2" thickBot="1" x14ac:dyDescent="0.35">
      <c r="A781" s="115" t="s">
        <v>294</v>
      </c>
      <c r="B781" s="130">
        <v>8</v>
      </c>
      <c r="C781" s="143">
        <f t="shared" si="79"/>
        <v>3.6253721671115299E-3</v>
      </c>
      <c r="D781" s="130"/>
      <c r="E781" s="130">
        <v>0</v>
      </c>
      <c r="F781" s="130">
        <v>0</v>
      </c>
      <c r="G781" s="130">
        <v>0</v>
      </c>
      <c r="H781" s="130">
        <v>0</v>
      </c>
      <c r="I781" s="130">
        <v>0</v>
      </c>
      <c r="J781" s="130">
        <v>0</v>
      </c>
      <c r="K781" s="130">
        <v>0</v>
      </c>
      <c r="L781" s="130">
        <v>1</v>
      </c>
      <c r="M781" s="130">
        <v>0</v>
      </c>
      <c r="N781" s="130">
        <v>0</v>
      </c>
      <c r="O781" s="130">
        <v>0</v>
      </c>
      <c r="P781" s="130">
        <v>0</v>
      </c>
      <c r="Q781" s="130">
        <v>0</v>
      </c>
      <c r="R781" s="130">
        <v>0</v>
      </c>
      <c r="S781" s="130">
        <v>0</v>
      </c>
      <c r="T781" s="130">
        <v>0</v>
      </c>
      <c r="U781" s="130">
        <v>0</v>
      </c>
      <c r="V781" s="130">
        <v>0</v>
      </c>
      <c r="W781" s="130">
        <v>3</v>
      </c>
      <c r="X781" s="130">
        <v>0</v>
      </c>
      <c r="Y781" s="130">
        <v>0</v>
      </c>
      <c r="Z781" s="130">
        <v>0</v>
      </c>
      <c r="AA781" s="130">
        <v>0</v>
      </c>
      <c r="AB781" s="130">
        <v>0</v>
      </c>
      <c r="AC781" s="130">
        <v>0</v>
      </c>
      <c r="AD781" s="130">
        <v>2</v>
      </c>
      <c r="AE781" s="130">
        <v>0</v>
      </c>
      <c r="AF781" s="130">
        <v>2</v>
      </c>
      <c r="AG781" s="130">
        <v>0</v>
      </c>
      <c r="AH781" s="130">
        <v>0</v>
      </c>
      <c r="AI781" s="130">
        <v>0</v>
      </c>
      <c r="AJ781" s="130">
        <v>0</v>
      </c>
      <c r="AK781" s="130">
        <v>0</v>
      </c>
      <c r="AM781" s="17"/>
      <c r="AN781" s="17"/>
    </row>
    <row r="782" spans="1:40" ht="15.6" x14ac:dyDescent="0.3">
      <c r="A782" s="115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0"/>
      <c r="AC782" s="130"/>
      <c r="AD782" s="130"/>
      <c r="AE782" s="130"/>
      <c r="AF782" s="130"/>
      <c r="AG782" s="130"/>
      <c r="AH782" s="130"/>
      <c r="AI782" s="130"/>
      <c r="AJ782" s="130"/>
      <c r="AK782" s="130"/>
    </row>
    <row r="783" spans="1:40" s="68" customFormat="1" ht="16.2" thickBot="1" x14ac:dyDescent="0.35">
      <c r="A783" s="112" t="s">
        <v>21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0"/>
      <c r="AC783" s="130"/>
      <c r="AD783" s="130"/>
      <c r="AE783" s="130"/>
      <c r="AF783" s="130"/>
      <c r="AG783" s="130"/>
      <c r="AH783" s="130"/>
      <c r="AI783" s="130"/>
      <c r="AJ783" s="130"/>
      <c r="AK783" s="130"/>
    </row>
    <row r="784" spans="1:40" s="68" customFormat="1" ht="16.2" thickBot="1" x14ac:dyDescent="0.35">
      <c r="A784" s="112" t="s">
        <v>20</v>
      </c>
      <c r="B784" s="37">
        <v>196670</v>
      </c>
      <c r="C784" s="143">
        <f>B784/$B$784%</f>
        <v>100</v>
      </c>
      <c r="D784" s="37"/>
      <c r="E784" s="37">
        <v>2744</v>
      </c>
      <c r="F784" s="130">
        <v>338</v>
      </c>
      <c r="G784" s="37">
        <v>3898</v>
      </c>
      <c r="H784" s="37">
        <v>5287</v>
      </c>
      <c r="I784" s="37">
        <v>7450</v>
      </c>
      <c r="J784" s="37">
        <v>9008</v>
      </c>
      <c r="K784" s="37">
        <v>9003</v>
      </c>
      <c r="L784" s="37">
        <v>8117</v>
      </c>
      <c r="M784" s="37">
        <v>6716</v>
      </c>
      <c r="N784" s="37">
        <v>6910</v>
      </c>
      <c r="O784" s="37">
        <v>5793</v>
      </c>
      <c r="P784" s="130">
        <v>35</v>
      </c>
      <c r="Q784" s="37">
        <v>2341</v>
      </c>
      <c r="R784" s="37">
        <v>9884</v>
      </c>
      <c r="S784" s="37">
        <v>2333</v>
      </c>
      <c r="T784" s="37">
        <v>5471</v>
      </c>
      <c r="U784" s="37">
        <v>3456</v>
      </c>
      <c r="V784" s="37">
        <v>8258</v>
      </c>
      <c r="W784" s="37">
        <v>10443</v>
      </c>
      <c r="X784" s="37">
        <v>7835</v>
      </c>
      <c r="Y784" s="37">
        <v>5430</v>
      </c>
      <c r="Z784" s="37">
        <v>5163</v>
      </c>
      <c r="AA784" s="37">
        <v>4045</v>
      </c>
      <c r="AB784" s="37">
        <v>8916</v>
      </c>
      <c r="AC784" s="37">
        <v>5016</v>
      </c>
      <c r="AD784" s="37">
        <v>12653</v>
      </c>
      <c r="AE784" s="37">
        <v>6149</v>
      </c>
      <c r="AF784" s="37">
        <v>4652</v>
      </c>
      <c r="AG784" s="37">
        <v>6562</v>
      </c>
      <c r="AH784" s="37">
        <v>7116</v>
      </c>
      <c r="AI784" s="37">
        <v>5634</v>
      </c>
      <c r="AJ784" s="37">
        <v>4942</v>
      </c>
      <c r="AK784" s="37">
        <v>5072</v>
      </c>
      <c r="AM784" s="17"/>
      <c r="AN784" s="17"/>
    </row>
    <row r="785" spans="1:40" ht="16.2" thickBot="1" x14ac:dyDescent="0.35">
      <c r="A785" s="115" t="s">
        <v>281</v>
      </c>
      <c r="B785" s="37">
        <v>14786</v>
      </c>
      <c r="C785" s="143">
        <f t="shared" ref="C785:C798" si="80">B785/$B$784%</f>
        <v>7.5181776580057962</v>
      </c>
      <c r="D785" s="37"/>
      <c r="E785" s="130">
        <v>194</v>
      </c>
      <c r="F785" s="130">
        <v>28</v>
      </c>
      <c r="G785" s="130">
        <v>294</v>
      </c>
      <c r="H785" s="130">
        <v>417</v>
      </c>
      <c r="I785" s="130">
        <v>690</v>
      </c>
      <c r="J785" s="130">
        <v>707</v>
      </c>
      <c r="K785" s="130">
        <v>779</v>
      </c>
      <c r="L785" s="130">
        <v>519</v>
      </c>
      <c r="M785" s="130">
        <v>438</v>
      </c>
      <c r="N785" s="130">
        <v>428</v>
      </c>
      <c r="O785" s="130">
        <v>398</v>
      </c>
      <c r="P785" s="130">
        <v>0</v>
      </c>
      <c r="Q785" s="130">
        <v>148</v>
      </c>
      <c r="R785" s="130">
        <v>734</v>
      </c>
      <c r="S785" s="130">
        <v>180</v>
      </c>
      <c r="T785" s="130">
        <v>441</v>
      </c>
      <c r="U785" s="130">
        <v>240</v>
      </c>
      <c r="V785" s="130">
        <v>702</v>
      </c>
      <c r="W785" s="130">
        <v>561</v>
      </c>
      <c r="X785" s="130">
        <v>604</v>
      </c>
      <c r="Y785" s="130">
        <v>447</v>
      </c>
      <c r="Z785" s="130">
        <v>432</v>
      </c>
      <c r="AA785" s="130">
        <v>328</v>
      </c>
      <c r="AB785" s="130">
        <v>654</v>
      </c>
      <c r="AC785" s="130">
        <v>252</v>
      </c>
      <c r="AD785" s="130">
        <v>860</v>
      </c>
      <c r="AE785" s="130">
        <v>557</v>
      </c>
      <c r="AF785" s="130">
        <v>346</v>
      </c>
      <c r="AG785" s="130">
        <v>489</v>
      </c>
      <c r="AH785" s="130">
        <v>621</v>
      </c>
      <c r="AI785" s="130">
        <v>478</v>
      </c>
      <c r="AJ785" s="130">
        <v>397</v>
      </c>
      <c r="AK785" s="130">
        <v>423</v>
      </c>
      <c r="AM785" s="17"/>
      <c r="AN785" s="17"/>
    </row>
    <row r="786" spans="1:40" ht="16.2" thickBot="1" x14ac:dyDescent="0.35">
      <c r="A786" s="115" t="s">
        <v>282</v>
      </c>
      <c r="B786" s="37">
        <v>106289</v>
      </c>
      <c r="C786" s="143">
        <f t="shared" si="80"/>
        <v>54.044338231555393</v>
      </c>
      <c r="D786" s="37"/>
      <c r="E786" s="37">
        <v>1529</v>
      </c>
      <c r="F786" s="130">
        <v>174</v>
      </c>
      <c r="G786" s="37">
        <v>2219</v>
      </c>
      <c r="H786" s="37">
        <v>2756</v>
      </c>
      <c r="I786" s="37">
        <v>4237</v>
      </c>
      <c r="J786" s="37">
        <v>5291</v>
      </c>
      <c r="K786" s="37">
        <v>5036</v>
      </c>
      <c r="L786" s="37">
        <v>4607</v>
      </c>
      <c r="M786" s="37">
        <v>3208</v>
      </c>
      <c r="N786" s="37">
        <v>3466</v>
      </c>
      <c r="O786" s="37">
        <v>3133</v>
      </c>
      <c r="P786" s="130">
        <v>18</v>
      </c>
      <c r="Q786" s="37">
        <v>1248</v>
      </c>
      <c r="R786" s="37">
        <v>4885</v>
      </c>
      <c r="S786" s="37">
        <v>1218</v>
      </c>
      <c r="T786" s="37">
        <v>3054</v>
      </c>
      <c r="U786" s="37">
        <v>1934</v>
      </c>
      <c r="V786" s="37">
        <v>4784</v>
      </c>
      <c r="W786" s="37">
        <v>5482</v>
      </c>
      <c r="X786" s="37">
        <v>4323</v>
      </c>
      <c r="Y786" s="37">
        <v>3209</v>
      </c>
      <c r="Z786" s="37">
        <v>3022</v>
      </c>
      <c r="AA786" s="37">
        <v>2302</v>
      </c>
      <c r="AB786" s="37">
        <v>4909</v>
      </c>
      <c r="AC786" s="37">
        <v>2169</v>
      </c>
      <c r="AD786" s="37">
        <v>5645</v>
      </c>
      <c r="AE786" s="37">
        <v>3616</v>
      </c>
      <c r="AF786" s="37">
        <v>2398</v>
      </c>
      <c r="AG786" s="37">
        <v>3528</v>
      </c>
      <c r="AH786" s="37">
        <v>3968</v>
      </c>
      <c r="AI786" s="37">
        <v>3043</v>
      </c>
      <c r="AJ786" s="37">
        <v>2951</v>
      </c>
      <c r="AK786" s="37">
        <v>2927</v>
      </c>
      <c r="AM786" s="17"/>
      <c r="AN786" s="17"/>
    </row>
    <row r="787" spans="1:40" ht="16.2" thickBot="1" x14ac:dyDescent="0.35">
      <c r="A787" s="115" t="s">
        <v>283</v>
      </c>
      <c r="B787" s="37">
        <v>47906</v>
      </c>
      <c r="C787" s="143">
        <f t="shared" si="80"/>
        <v>24.35857019372553</v>
      </c>
      <c r="D787" s="37"/>
      <c r="E787" s="130">
        <v>673</v>
      </c>
      <c r="F787" s="130">
        <v>76</v>
      </c>
      <c r="G787" s="37">
        <v>1046</v>
      </c>
      <c r="H787" s="37">
        <v>1411</v>
      </c>
      <c r="I787" s="37">
        <v>1821</v>
      </c>
      <c r="J787" s="37">
        <v>2204</v>
      </c>
      <c r="K787" s="37">
        <v>2136</v>
      </c>
      <c r="L787" s="37">
        <v>2012</v>
      </c>
      <c r="M787" s="37">
        <v>1563</v>
      </c>
      <c r="N787" s="37">
        <v>1718</v>
      </c>
      <c r="O787" s="37">
        <v>1532</v>
      </c>
      <c r="P787" s="130">
        <v>10</v>
      </c>
      <c r="Q787" s="130">
        <v>604</v>
      </c>
      <c r="R787" s="37">
        <v>2295</v>
      </c>
      <c r="S787" s="130">
        <v>589</v>
      </c>
      <c r="T787" s="37">
        <v>1388</v>
      </c>
      <c r="U787" s="130">
        <v>896</v>
      </c>
      <c r="V787" s="37">
        <v>2116</v>
      </c>
      <c r="W787" s="37">
        <v>2600</v>
      </c>
      <c r="X787" s="37">
        <v>1993</v>
      </c>
      <c r="Y787" s="37">
        <v>1346</v>
      </c>
      <c r="Z787" s="37">
        <v>1245</v>
      </c>
      <c r="AA787" s="130">
        <v>969</v>
      </c>
      <c r="AB787" s="37">
        <v>2383</v>
      </c>
      <c r="AC787" s="37">
        <v>1014</v>
      </c>
      <c r="AD787" s="37">
        <v>2879</v>
      </c>
      <c r="AE787" s="37">
        <v>1520</v>
      </c>
      <c r="AF787" s="130">
        <v>932</v>
      </c>
      <c r="AG787" s="37">
        <v>1536</v>
      </c>
      <c r="AH787" s="37">
        <v>1683</v>
      </c>
      <c r="AI787" s="37">
        <v>1385</v>
      </c>
      <c r="AJ787" s="37">
        <v>1199</v>
      </c>
      <c r="AK787" s="37">
        <v>1132</v>
      </c>
      <c r="AM787" s="17"/>
      <c r="AN787" s="17"/>
    </row>
    <row r="788" spans="1:40" ht="16.2" thickBot="1" x14ac:dyDescent="0.35">
      <c r="A788" s="115" t="s">
        <v>285</v>
      </c>
      <c r="B788" s="37">
        <v>22809</v>
      </c>
      <c r="C788" s="143">
        <f t="shared" si="80"/>
        <v>11.597600040677277</v>
      </c>
      <c r="D788" s="37"/>
      <c r="E788" s="130">
        <v>262</v>
      </c>
      <c r="F788" s="130">
        <v>54</v>
      </c>
      <c r="G788" s="130">
        <v>268</v>
      </c>
      <c r="H788" s="130">
        <v>613</v>
      </c>
      <c r="I788" s="130">
        <v>551</v>
      </c>
      <c r="J788" s="130">
        <v>667</v>
      </c>
      <c r="K788" s="130">
        <v>908</v>
      </c>
      <c r="L788" s="130">
        <v>777</v>
      </c>
      <c r="M788" s="37">
        <v>1283</v>
      </c>
      <c r="N788" s="37">
        <v>1064</v>
      </c>
      <c r="O788" s="130">
        <v>609</v>
      </c>
      <c r="P788" s="130">
        <v>6</v>
      </c>
      <c r="Q788" s="130">
        <v>249</v>
      </c>
      <c r="R788" s="37">
        <v>1791</v>
      </c>
      <c r="S788" s="130">
        <v>256</v>
      </c>
      <c r="T788" s="130">
        <v>460</v>
      </c>
      <c r="U788" s="130">
        <v>280</v>
      </c>
      <c r="V788" s="130">
        <v>498</v>
      </c>
      <c r="W788" s="37">
        <v>1515</v>
      </c>
      <c r="X788" s="130">
        <v>649</v>
      </c>
      <c r="Y788" s="130">
        <v>332</v>
      </c>
      <c r="Z788" s="130">
        <v>357</v>
      </c>
      <c r="AA788" s="130">
        <v>344</v>
      </c>
      <c r="AB788" s="130">
        <v>768</v>
      </c>
      <c r="AC788" s="37">
        <v>1280</v>
      </c>
      <c r="AD788" s="37">
        <v>2891</v>
      </c>
      <c r="AE788" s="130">
        <v>345</v>
      </c>
      <c r="AF788" s="130">
        <v>855</v>
      </c>
      <c r="AG788" s="130">
        <v>876</v>
      </c>
      <c r="AH788" s="130">
        <v>692</v>
      </c>
      <c r="AI788" s="130">
        <v>648</v>
      </c>
      <c r="AJ788" s="130">
        <v>291</v>
      </c>
      <c r="AK788" s="130">
        <v>370</v>
      </c>
      <c r="AM788" s="17"/>
      <c r="AN788" s="17"/>
    </row>
    <row r="789" spans="1:40" ht="16.2" thickBot="1" x14ac:dyDescent="0.35">
      <c r="A789" s="115" t="s">
        <v>286</v>
      </c>
      <c r="B789" s="130">
        <v>160</v>
      </c>
      <c r="C789" s="143">
        <f t="shared" si="80"/>
        <v>8.1354553312655717E-2</v>
      </c>
      <c r="D789" s="130"/>
      <c r="E789" s="130">
        <v>1</v>
      </c>
      <c r="F789" s="130">
        <v>0</v>
      </c>
      <c r="G789" s="130">
        <v>1</v>
      </c>
      <c r="H789" s="130">
        <v>2</v>
      </c>
      <c r="I789" s="130">
        <v>6</v>
      </c>
      <c r="J789" s="130">
        <v>1</v>
      </c>
      <c r="K789" s="130">
        <v>4</v>
      </c>
      <c r="L789" s="130">
        <v>6</v>
      </c>
      <c r="M789" s="130">
        <v>12</v>
      </c>
      <c r="N789" s="130">
        <v>4</v>
      </c>
      <c r="O789" s="130">
        <v>4</v>
      </c>
      <c r="P789" s="130">
        <v>0</v>
      </c>
      <c r="Q789" s="130">
        <v>1</v>
      </c>
      <c r="R789" s="130">
        <v>4</v>
      </c>
      <c r="S789" s="130">
        <v>5</v>
      </c>
      <c r="T789" s="130">
        <v>0</v>
      </c>
      <c r="U789" s="130">
        <v>16</v>
      </c>
      <c r="V789" s="130">
        <v>3</v>
      </c>
      <c r="W789" s="130">
        <v>10</v>
      </c>
      <c r="X789" s="130">
        <v>9</v>
      </c>
      <c r="Y789" s="130">
        <v>0</v>
      </c>
      <c r="Z789" s="130">
        <v>2</v>
      </c>
      <c r="AA789" s="130">
        <v>4</v>
      </c>
      <c r="AB789" s="130">
        <v>9</v>
      </c>
      <c r="AC789" s="130">
        <v>5</v>
      </c>
      <c r="AD789" s="130">
        <v>6</v>
      </c>
      <c r="AE789" s="130">
        <v>6</v>
      </c>
      <c r="AF789" s="130">
        <v>5</v>
      </c>
      <c r="AG789" s="130">
        <v>3</v>
      </c>
      <c r="AH789" s="130">
        <v>22</v>
      </c>
      <c r="AI789" s="130">
        <v>2</v>
      </c>
      <c r="AJ789" s="130">
        <v>4</v>
      </c>
      <c r="AK789" s="130">
        <v>3</v>
      </c>
      <c r="AM789" s="17"/>
      <c r="AN789" s="17"/>
    </row>
    <row r="790" spans="1:40" ht="16.2" thickBot="1" x14ac:dyDescent="0.35">
      <c r="A790" s="116" t="s">
        <v>319</v>
      </c>
      <c r="B790" s="130">
        <v>453</v>
      </c>
      <c r="C790" s="143">
        <f t="shared" si="80"/>
        <v>0.23033507906645651</v>
      </c>
      <c r="D790" s="130"/>
      <c r="E790" s="130">
        <v>7</v>
      </c>
      <c r="F790" s="130">
        <v>0</v>
      </c>
      <c r="G790" s="130">
        <v>5</v>
      </c>
      <c r="H790" s="130">
        <v>6</v>
      </c>
      <c r="I790" s="130">
        <v>6</v>
      </c>
      <c r="J790" s="130">
        <v>2</v>
      </c>
      <c r="K790" s="130">
        <v>9</v>
      </c>
      <c r="L790" s="130">
        <v>18</v>
      </c>
      <c r="M790" s="130">
        <v>25</v>
      </c>
      <c r="N790" s="130">
        <v>8</v>
      </c>
      <c r="O790" s="130">
        <v>17</v>
      </c>
      <c r="P790" s="130">
        <v>0</v>
      </c>
      <c r="Q790" s="130">
        <v>1</v>
      </c>
      <c r="R790" s="130">
        <v>14</v>
      </c>
      <c r="S790" s="130">
        <v>0</v>
      </c>
      <c r="T790" s="130">
        <v>32</v>
      </c>
      <c r="U790" s="130">
        <v>6</v>
      </c>
      <c r="V790" s="130">
        <v>7</v>
      </c>
      <c r="W790" s="130">
        <v>11</v>
      </c>
      <c r="X790" s="130">
        <v>8</v>
      </c>
      <c r="Y790" s="130">
        <v>18</v>
      </c>
      <c r="Z790" s="130">
        <v>4</v>
      </c>
      <c r="AA790" s="130">
        <v>1</v>
      </c>
      <c r="AB790" s="130">
        <v>7</v>
      </c>
      <c r="AC790" s="130">
        <v>44</v>
      </c>
      <c r="AD790" s="130">
        <v>70</v>
      </c>
      <c r="AE790" s="130">
        <v>0</v>
      </c>
      <c r="AF790" s="130">
        <v>3</v>
      </c>
      <c r="AG790" s="130">
        <v>6</v>
      </c>
      <c r="AH790" s="130">
        <v>5</v>
      </c>
      <c r="AI790" s="130">
        <v>8</v>
      </c>
      <c r="AJ790" s="130">
        <v>2</v>
      </c>
      <c r="AK790" s="130">
        <v>103</v>
      </c>
      <c r="AM790" s="17"/>
      <c r="AN790" s="17"/>
    </row>
    <row r="791" spans="1:40" ht="16.2" thickBot="1" x14ac:dyDescent="0.35">
      <c r="A791" s="115" t="s">
        <v>287</v>
      </c>
      <c r="B791" s="130">
        <v>165</v>
      </c>
      <c r="C791" s="143">
        <f t="shared" si="80"/>
        <v>8.3896883103676212E-2</v>
      </c>
      <c r="D791" s="130"/>
      <c r="E791" s="130">
        <v>0</v>
      </c>
      <c r="F791" s="130">
        <v>0</v>
      </c>
      <c r="G791" s="130">
        <v>1</v>
      </c>
      <c r="H791" s="130">
        <v>0</v>
      </c>
      <c r="I791" s="130">
        <v>0</v>
      </c>
      <c r="J791" s="130">
        <v>5</v>
      </c>
      <c r="K791" s="130">
        <v>10</v>
      </c>
      <c r="L791" s="130">
        <v>0</v>
      </c>
      <c r="M791" s="130">
        <v>2</v>
      </c>
      <c r="N791" s="130">
        <v>5</v>
      </c>
      <c r="O791" s="130">
        <v>2</v>
      </c>
      <c r="P791" s="130">
        <v>0</v>
      </c>
      <c r="Q791" s="130">
        <v>0</v>
      </c>
      <c r="R791" s="130">
        <v>1</v>
      </c>
      <c r="S791" s="130">
        <v>0</v>
      </c>
      <c r="T791" s="130">
        <v>0</v>
      </c>
      <c r="U791" s="130">
        <v>2</v>
      </c>
      <c r="V791" s="130">
        <v>0</v>
      </c>
      <c r="W791" s="130">
        <v>1</v>
      </c>
      <c r="X791" s="130">
        <v>12</v>
      </c>
      <c r="Y791" s="130">
        <v>2</v>
      </c>
      <c r="Z791" s="130">
        <v>0</v>
      </c>
      <c r="AA791" s="130">
        <v>0</v>
      </c>
      <c r="AB791" s="130">
        <v>1</v>
      </c>
      <c r="AC791" s="130">
        <v>118</v>
      </c>
      <c r="AD791" s="130">
        <v>1</v>
      </c>
      <c r="AE791" s="130">
        <v>0</v>
      </c>
      <c r="AF791" s="130">
        <v>0</v>
      </c>
      <c r="AG791" s="130">
        <v>0</v>
      </c>
      <c r="AH791" s="130">
        <v>0</v>
      </c>
      <c r="AI791" s="130">
        <v>2</v>
      </c>
      <c r="AJ791" s="130">
        <v>0</v>
      </c>
      <c r="AK791" s="130">
        <v>0</v>
      </c>
      <c r="AM791" s="17"/>
      <c r="AN791" s="17"/>
    </row>
    <row r="792" spans="1:40" ht="16.2" thickBot="1" x14ac:dyDescent="0.35">
      <c r="A792" s="116" t="s">
        <v>288</v>
      </c>
      <c r="B792" s="130">
        <v>347</v>
      </c>
      <c r="C792" s="143">
        <f t="shared" si="80"/>
        <v>0.17643768749682209</v>
      </c>
      <c r="D792" s="130"/>
      <c r="E792" s="130">
        <v>6</v>
      </c>
      <c r="F792" s="130">
        <v>0</v>
      </c>
      <c r="G792" s="130">
        <v>4</v>
      </c>
      <c r="H792" s="130">
        <v>3</v>
      </c>
      <c r="I792" s="130">
        <v>6</v>
      </c>
      <c r="J792" s="130">
        <v>10</v>
      </c>
      <c r="K792" s="130">
        <v>12</v>
      </c>
      <c r="L792" s="130">
        <v>10</v>
      </c>
      <c r="M792" s="130">
        <v>9</v>
      </c>
      <c r="N792" s="130">
        <v>32</v>
      </c>
      <c r="O792" s="130">
        <v>7</v>
      </c>
      <c r="P792" s="130">
        <v>0</v>
      </c>
      <c r="Q792" s="130">
        <v>5</v>
      </c>
      <c r="R792" s="130">
        <v>10</v>
      </c>
      <c r="S792" s="130">
        <v>17</v>
      </c>
      <c r="T792" s="130">
        <v>5</v>
      </c>
      <c r="U792" s="130">
        <v>15</v>
      </c>
      <c r="V792" s="130">
        <v>3</v>
      </c>
      <c r="W792" s="130">
        <v>21</v>
      </c>
      <c r="X792" s="130">
        <v>46</v>
      </c>
      <c r="Y792" s="130">
        <v>9</v>
      </c>
      <c r="Z792" s="130">
        <v>12</v>
      </c>
      <c r="AA792" s="130">
        <v>15</v>
      </c>
      <c r="AB792" s="130">
        <v>12</v>
      </c>
      <c r="AC792" s="130">
        <v>10</v>
      </c>
      <c r="AD792" s="130">
        <v>23</v>
      </c>
      <c r="AE792" s="130">
        <v>5</v>
      </c>
      <c r="AF792" s="130">
        <v>3</v>
      </c>
      <c r="AG792" s="130">
        <v>11</v>
      </c>
      <c r="AH792" s="130">
        <v>24</v>
      </c>
      <c r="AI792" s="130">
        <v>1</v>
      </c>
      <c r="AJ792" s="130">
        <v>1</v>
      </c>
      <c r="AK792" s="130">
        <v>0</v>
      </c>
      <c r="AM792" s="17"/>
      <c r="AN792" s="17"/>
    </row>
    <row r="793" spans="1:40" ht="16.2" thickBot="1" x14ac:dyDescent="0.35">
      <c r="A793" s="116" t="s">
        <v>320</v>
      </c>
      <c r="B793" s="37">
        <v>1732</v>
      </c>
      <c r="C793" s="143">
        <f t="shared" si="80"/>
        <v>0.8806630396094981</v>
      </c>
      <c r="D793" s="37"/>
      <c r="E793" s="130">
        <v>27</v>
      </c>
      <c r="F793" s="130">
        <v>2</v>
      </c>
      <c r="G793" s="130">
        <v>40</v>
      </c>
      <c r="H793" s="130">
        <v>34</v>
      </c>
      <c r="I793" s="130">
        <v>90</v>
      </c>
      <c r="J793" s="130">
        <v>62</v>
      </c>
      <c r="K793" s="130">
        <v>66</v>
      </c>
      <c r="L793" s="130">
        <v>58</v>
      </c>
      <c r="M793" s="130">
        <v>62</v>
      </c>
      <c r="N793" s="130">
        <v>89</v>
      </c>
      <c r="O793" s="130">
        <v>27</v>
      </c>
      <c r="P793" s="130">
        <v>0</v>
      </c>
      <c r="Q793" s="130">
        <v>39</v>
      </c>
      <c r="R793" s="130">
        <v>70</v>
      </c>
      <c r="S793" s="130">
        <v>20</v>
      </c>
      <c r="T793" s="130">
        <v>35</v>
      </c>
      <c r="U793" s="130">
        <v>33</v>
      </c>
      <c r="V793" s="130">
        <v>56</v>
      </c>
      <c r="W793" s="130">
        <v>96</v>
      </c>
      <c r="X793" s="130">
        <v>82</v>
      </c>
      <c r="Y793" s="130">
        <v>24</v>
      </c>
      <c r="Z793" s="130">
        <v>46</v>
      </c>
      <c r="AA793" s="130">
        <v>43</v>
      </c>
      <c r="AB793" s="130">
        <v>66</v>
      </c>
      <c r="AC793" s="130">
        <v>50</v>
      </c>
      <c r="AD793" s="130">
        <v>116</v>
      </c>
      <c r="AE793" s="130">
        <v>58</v>
      </c>
      <c r="AF793" s="130">
        <v>63</v>
      </c>
      <c r="AG793" s="130">
        <v>48</v>
      </c>
      <c r="AH793" s="130">
        <v>45</v>
      </c>
      <c r="AI793" s="130">
        <v>34</v>
      </c>
      <c r="AJ793" s="130">
        <v>55</v>
      </c>
      <c r="AK793" s="130">
        <v>96</v>
      </c>
      <c r="AM793" s="17"/>
      <c r="AN793" s="17"/>
    </row>
    <row r="794" spans="1:40" ht="16.2" thickBot="1" x14ac:dyDescent="0.35">
      <c r="A794" s="116" t="s">
        <v>321</v>
      </c>
      <c r="B794" s="37">
        <v>1840</v>
      </c>
      <c r="C794" s="143">
        <f t="shared" si="80"/>
        <v>0.93557736309554074</v>
      </c>
      <c r="D794" s="37"/>
      <c r="E794" s="130">
        <v>44</v>
      </c>
      <c r="F794" s="130">
        <v>4</v>
      </c>
      <c r="G794" s="130">
        <v>17</v>
      </c>
      <c r="H794" s="130">
        <v>40</v>
      </c>
      <c r="I794" s="130">
        <v>42</v>
      </c>
      <c r="J794" s="130">
        <v>57</v>
      </c>
      <c r="K794" s="130">
        <v>42</v>
      </c>
      <c r="L794" s="130">
        <v>92</v>
      </c>
      <c r="M794" s="130">
        <v>102</v>
      </c>
      <c r="N794" s="130">
        <v>85</v>
      </c>
      <c r="O794" s="130">
        <v>62</v>
      </c>
      <c r="P794" s="130">
        <v>1</v>
      </c>
      <c r="Q794" s="130">
        <v>42</v>
      </c>
      <c r="R794" s="130">
        <v>76</v>
      </c>
      <c r="S794" s="130">
        <v>41</v>
      </c>
      <c r="T794" s="130">
        <v>46</v>
      </c>
      <c r="U794" s="130">
        <v>31</v>
      </c>
      <c r="V794" s="130">
        <v>75</v>
      </c>
      <c r="W794" s="130">
        <v>139</v>
      </c>
      <c r="X794" s="130">
        <v>105</v>
      </c>
      <c r="Y794" s="130">
        <v>39</v>
      </c>
      <c r="Z794" s="130">
        <v>34</v>
      </c>
      <c r="AA794" s="130">
        <v>32</v>
      </c>
      <c r="AB794" s="130">
        <v>98</v>
      </c>
      <c r="AC794" s="130">
        <v>72</v>
      </c>
      <c r="AD794" s="130">
        <v>154</v>
      </c>
      <c r="AE794" s="130">
        <v>42</v>
      </c>
      <c r="AF794" s="130">
        <v>47</v>
      </c>
      <c r="AG794" s="130">
        <v>60</v>
      </c>
      <c r="AH794" s="130">
        <v>34</v>
      </c>
      <c r="AI794" s="130">
        <v>31</v>
      </c>
      <c r="AJ794" s="130">
        <v>41</v>
      </c>
      <c r="AK794" s="130">
        <v>13</v>
      </c>
      <c r="AM794" s="17"/>
      <c r="AN794" s="17"/>
    </row>
    <row r="795" spans="1:40" ht="31.8" thickBot="1" x14ac:dyDescent="0.35">
      <c r="A795" s="116" t="s">
        <v>322</v>
      </c>
      <c r="B795" s="130">
        <v>148</v>
      </c>
      <c r="C795" s="143">
        <f t="shared" si="80"/>
        <v>7.5252961814206543E-2</v>
      </c>
      <c r="D795" s="130"/>
      <c r="E795" s="130">
        <v>1</v>
      </c>
      <c r="F795" s="130">
        <v>0</v>
      </c>
      <c r="G795" s="130">
        <v>2</v>
      </c>
      <c r="H795" s="130">
        <v>5</v>
      </c>
      <c r="I795" s="130">
        <v>1</v>
      </c>
      <c r="J795" s="130">
        <v>1</v>
      </c>
      <c r="K795" s="130">
        <v>1</v>
      </c>
      <c r="L795" s="130">
        <v>11</v>
      </c>
      <c r="M795" s="130">
        <v>7</v>
      </c>
      <c r="N795" s="130">
        <v>11</v>
      </c>
      <c r="O795" s="130">
        <v>2</v>
      </c>
      <c r="P795" s="130">
        <v>0</v>
      </c>
      <c r="Q795" s="130">
        <v>3</v>
      </c>
      <c r="R795" s="130">
        <v>3</v>
      </c>
      <c r="S795" s="130">
        <v>3</v>
      </c>
      <c r="T795" s="130">
        <v>7</v>
      </c>
      <c r="U795" s="130">
        <v>3</v>
      </c>
      <c r="V795" s="130">
        <v>14</v>
      </c>
      <c r="W795" s="130">
        <v>7</v>
      </c>
      <c r="X795" s="130">
        <v>4</v>
      </c>
      <c r="Y795" s="130">
        <v>4</v>
      </c>
      <c r="Z795" s="130">
        <v>9</v>
      </c>
      <c r="AA795" s="130">
        <v>7</v>
      </c>
      <c r="AB795" s="130">
        <v>6</v>
      </c>
      <c r="AC795" s="130">
        <v>2</v>
      </c>
      <c r="AD795" s="130">
        <v>2</v>
      </c>
      <c r="AE795" s="130">
        <v>0</v>
      </c>
      <c r="AF795" s="130">
        <v>0</v>
      </c>
      <c r="AG795" s="130">
        <v>5</v>
      </c>
      <c r="AH795" s="130">
        <v>21</v>
      </c>
      <c r="AI795" s="130">
        <v>2</v>
      </c>
      <c r="AJ795" s="130">
        <v>1</v>
      </c>
      <c r="AK795" s="130">
        <v>3</v>
      </c>
      <c r="AM795" s="17"/>
      <c r="AN795" s="17"/>
    </row>
    <row r="796" spans="1:40" ht="16.2" thickBot="1" x14ac:dyDescent="0.35">
      <c r="A796" s="115" t="s">
        <v>323</v>
      </c>
      <c r="B796" s="130">
        <v>24</v>
      </c>
      <c r="C796" s="143">
        <f t="shared" si="80"/>
        <v>1.2203182996898357E-2</v>
      </c>
      <c r="D796" s="130"/>
      <c r="E796" s="130">
        <v>0</v>
      </c>
      <c r="F796" s="130">
        <v>0</v>
      </c>
      <c r="G796" s="130">
        <v>0</v>
      </c>
      <c r="H796" s="130">
        <v>0</v>
      </c>
      <c r="I796" s="130">
        <v>0</v>
      </c>
      <c r="J796" s="130">
        <v>1</v>
      </c>
      <c r="K796" s="130">
        <v>0</v>
      </c>
      <c r="L796" s="130">
        <v>7</v>
      </c>
      <c r="M796" s="130">
        <v>4</v>
      </c>
      <c r="N796" s="130">
        <v>0</v>
      </c>
      <c r="O796" s="130">
        <v>0</v>
      </c>
      <c r="P796" s="130">
        <v>0</v>
      </c>
      <c r="Q796" s="130">
        <v>1</v>
      </c>
      <c r="R796" s="130">
        <v>1</v>
      </c>
      <c r="S796" s="130">
        <v>4</v>
      </c>
      <c r="T796" s="130">
        <v>0</v>
      </c>
      <c r="U796" s="130">
        <v>0</v>
      </c>
      <c r="V796" s="130">
        <v>0</v>
      </c>
      <c r="W796" s="130">
        <v>0</v>
      </c>
      <c r="X796" s="130">
        <v>0</v>
      </c>
      <c r="Y796" s="130">
        <v>0</v>
      </c>
      <c r="Z796" s="130">
        <v>0</v>
      </c>
      <c r="AA796" s="130">
        <v>0</v>
      </c>
      <c r="AB796" s="130">
        <v>3</v>
      </c>
      <c r="AC796" s="130">
        <v>0</v>
      </c>
      <c r="AD796" s="130">
        <v>0</v>
      </c>
      <c r="AE796" s="130">
        <v>0</v>
      </c>
      <c r="AF796" s="130">
        <v>0</v>
      </c>
      <c r="AG796" s="130">
        <v>0</v>
      </c>
      <c r="AH796" s="130">
        <v>1</v>
      </c>
      <c r="AI796" s="130">
        <v>0</v>
      </c>
      <c r="AJ796" s="130">
        <v>0</v>
      </c>
      <c r="AK796" s="130">
        <v>2</v>
      </c>
      <c r="AM796" s="17"/>
      <c r="AN796" s="17"/>
    </row>
    <row r="797" spans="1:40" ht="16.2" thickBot="1" x14ac:dyDescent="0.35">
      <c r="A797" s="115" t="s">
        <v>324</v>
      </c>
      <c r="B797" s="130">
        <v>8</v>
      </c>
      <c r="C797" s="143">
        <f t="shared" si="80"/>
        <v>4.067727665632786E-3</v>
      </c>
      <c r="D797" s="130"/>
      <c r="E797" s="130">
        <v>0</v>
      </c>
      <c r="F797" s="130">
        <v>0</v>
      </c>
      <c r="G797" s="130">
        <v>0</v>
      </c>
      <c r="H797" s="130">
        <v>0</v>
      </c>
      <c r="I797" s="130">
        <v>0</v>
      </c>
      <c r="J797" s="130">
        <v>0</v>
      </c>
      <c r="K797" s="130">
        <v>0</v>
      </c>
      <c r="L797" s="130">
        <v>0</v>
      </c>
      <c r="M797" s="130">
        <v>0</v>
      </c>
      <c r="N797" s="130">
        <v>0</v>
      </c>
      <c r="O797" s="130">
        <v>0</v>
      </c>
      <c r="P797" s="130">
        <v>0</v>
      </c>
      <c r="Q797" s="130">
        <v>0</v>
      </c>
      <c r="R797" s="130">
        <v>0</v>
      </c>
      <c r="S797" s="130">
        <v>0</v>
      </c>
      <c r="T797" s="130">
        <v>3</v>
      </c>
      <c r="U797" s="130">
        <v>0</v>
      </c>
      <c r="V797" s="130">
        <v>0</v>
      </c>
      <c r="W797" s="130">
        <v>0</v>
      </c>
      <c r="X797" s="130">
        <v>0</v>
      </c>
      <c r="Y797" s="130">
        <v>0</v>
      </c>
      <c r="Z797" s="130">
        <v>0</v>
      </c>
      <c r="AA797" s="130">
        <v>0</v>
      </c>
      <c r="AB797" s="130">
        <v>0</v>
      </c>
      <c r="AC797" s="130">
        <v>0</v>
      </c>
      <c r="AD797" s="130">
        <v>5</v>
      </c>
      <c r="AE797" s="130">
        <v>0</v>
      </c>
      <c r="AF797" s="130">
        <v>0</v>
      </c>
      <c r="AG797" s="130">
        <v>0</v>
      </c>
      <c r="AH797" s="130">
        <v>0</v>
      </c>
      <c r="AI797" s="130">
        <v>0</v>
      </c>
      <c r="AJ797" s="130">
        <v>0</v>
      </c>
      <c r="AK797" s="130">
        <v>0</v>
      </c>
      <c r="AM797" s="17"/>
      <c r="AN797" s="17"/>
    </row>
    <row r="798" spans="1:40" ht="16.2" thickBot="1" x14ac:dyDescent="0.35">
      <c r="A798" s="120" t="s">
        <v>294</v>
      </c>
      <c r="B798" s="88">
        <v>3</v>
      </c>
      <c r="C798" s="144">
        <f t="shared" si="80"/>
        <v>1.5253978746122946E-3</v>
      </c>
      <c r="D798" s="88"/>
      <c r="E798" s="88">
        <v>0</v>
      </c>
      <c r="F798" s="88">
        <v>0</v>
      </c>
      <c r="G798" s="88">
        <v>1</v>
      </c>
      <c r="H798" s="88">
        <v>0</v>
      </c>
      <c r="I798" s="88">
        <v>0</v>
      </c>
      <c r="J798" s="88">
        <v>0</v>
      </c>
      <c r="K798" s="88">
        <v>0</v>
      </c>
      <c r="L798" s="88">
        <v>0</v>
      </c>
      <c r="M798" s="88">
        <v>1</v>
      </c>
      <c r="N798" s="88">
        <v>0</v>
      </c>
      <c r="O798" s="88">
        <v>0</v>
      </c>
      <c r="P798" s="88">
        <v>0</v>
      </c>
      <c r="Q798" s="88">
        <v>0</v>
      </c>
      <c r="R798" s="88">
        <v>0</v>
      </c>
      <c r="S798" s="88">
        <v>0</v>
      </c>
      <c r="T798" s="88">
        <v>0</v>
      </c>
      <c r="U798" s="88">
        <v>0</v>
      </c>
      <c r="V798" s="88">
        <v>0</v>
      </c>
      <c r="W798" s="88">
        <v>0</v>
      </c>
      <c r="X798" s="88">
        <v>0</v>
      </c>
      <c r="Y798" s="88">
        <v>0</v>
      </c>
      <c r="Z798" s="88">
        <v>0</v>
      </c>
      <c r="AA798" s="88">
        <v>0</v>
      </c>
      <c r="AB798" s="88">
        <v>0</v>
      </c>
      <c r="AC798" s="88">
        <v>0</v>
      </c>
      <c r="AD798" s="88">
        <v>1</v>
      </c>
      <c r="AE798" s="88">
        <v>0</v>
      </c>
      <c r="AF798" s="88">
        <v>0</v>
      </c>
      <c r="AG798" s="88">
        <v>0</v>
      </c>
      <c r="AH798" s="88">
        <v>0</v>
      </c>
      <c r="AI798" s="88">
        <v>0</v>
      </c>
      <c r="AJ798" s="88">
        <v>0</v>
      </c>
      <c r="AK798" s="88">
        <v>0</v>
      </c>
      <c r="AM798" s="17"/>
      <c r="AN798" s="17"/>
    </row>
    <row r="801" spans="1:55" ht="14.25" customHeight="1" x14ac:dyDescent="0.3">
      <c r="A801" s="76" t="s">
        <v>290</v>
      </c>
    </row>
    <row r="802" spans="1:55" ht="14.25" customHeight="1" x14ac:dyDescent="0.3">
      <c r="A802" s="695" t="s">
        <v>279</v>
      </c>
      <c r="B802" s="721" t="s">
        <v>124</v>
      </c>
      <c r="C802" s="722"/>
      <c r="D802" s="53"/>
      <c r="E802" s="723" t="s">
        <v>3</v>
      </c>
      <c r="F802" s="724"/>
      <c r="G802" s="724"/>
      <c r="H802" s="724"/>
      <c r="I802" s="724"/>
      <c r="J802" s="724"/>
      <c r="K802" s="724"/>
      <c r="L802" s="724"/>
      <c r="M802" s="724"/>
      <c r="N802" s="724"/>
      <c r="O802" s="724"/>
      <c r="P802" s="724"/>
      <c r="Q802" s="724"/>
      <c r="R802" s="724"/>
      <c r="S802" s="724"/>
      <c r="T802" s="724"/>
      <c r="U802" s="724"/>
      <c r="V802" s="724"/>
      <c r="W802" s="724"/>
      <c r="X802" s="724"/>
      <c r="Y802" s="724"/>
      <c r="Z802" s="724"/>
      <c r="AA802" s="724"/>
      <c r="AB802" s="724"/>
      <c r="AC802" s="724"/>
      <c r="AD802" s="724"/>
      <c r="AE802" s="724"/>
      <c r="AF802" s="724"/>
      <c r="AG802" s="724"/>
      <c r="AH802" s="724"/>
      <c r="AI802" s="724"/>
      <c r="AJ802" s="724"/>
      <c r="AK802" s="724"/>
      <c r="AL802" s="724"/>
      <c r="AM802" s="724"/>
      <c r="AN802" s="724"/>
      <c r="AO802" s="724"/>
      <c r="AP802" s="724"/>
      <c r="AQ802" s="724"/>
      <c r="AR802" s="724"/>
      <c r="AS802" s="724"/>
      <c r="AT802" s="724"/>
      <c r="AU802" s="724"/>
      <c r="AV802" s="724"/>
      <c r="AW802" s="724"/>
      <c r="AX802" s="724"/>
      <c r="AY802" s="724"/>
      <c r="AZ802" s="725"/>
    </row>
    <row r="803" spans="1:55" s="553" customFormat="1" ht="39" customHeight="1" x14ac:dyDescent="0.3">
      <c r="A803" s="696"/>
      <c r="B803" s="108" t="s">
        <v>4</v>
      </c>
      <c r="C803" s="109" t="s">
        <v>5</v>
      </c>
      <c r="D803" s="56"/>
      <c r="E803" s="560" t="s">
        <v>125</v>
      </c>
      <c r="F803" s="174" t="s">
        <v>126</v>
      </c>
      <c r="G803" s="174" t="s">
        <v>127</v>
      </c>
      <c r="H803" s="174" t="s">
        <v>128</v>
      </c>
      <c r="I803" s="174" t="s">
        <v>129</v>
      </c>
      <c r="J803" s="174" t="s">
        <v>130</v>
      </c>
      <c r="K803" s="174" t="s">
        <v>131</v>
      </c>
      <c r="L803" s="174" t="s">
        <v>132</v>
      </c>
      <c r="M803" s="174" t="s">
        <v>133</v>
      </c>
      <c r="N803" s="174" t="s">
        <v>134</v>
      </c>
      <c r="O803" s="174" t="s">
        <v>135</v>
      </c>
      <c r="P803" s="174" t="s">
        <v>136</v>
      </c>
      <c r="Q803" s="174" t="s">
        <v>137</v>
      </c>
      <c r="R803" s="174" t="s">
        <v>138</v>
      </c>
      <c r="S803" s="174" t="s">
        <v>139</v>
      </c>
      <c r="T803" s="174" t="s">
        <v>140</v>
      </c>
      <c r="U803" s="174" t="s">
        <v>141</v>
      </c>
      <c r="V803" s="174" t="s">
        <v>142</v>
      </c>
      <c r="W803" s="174" t="s">
        <v>143</v>
      </c>
      <c r="X803" s="562" t="s">
        <v>144</v>
      </c>
      <c r="Y803" s="562" t="s">
        <v>145</v>
      </c>
      <c r="Z803" s="562" t="s">
        <v>146</v>
      </c>
      <c r="AA803" s="15" t="s">
        <v>147</v>
      </c>
      <c r="AB803" s="561" t="s">
        <v>312</v>
      </c>
      <c r="AC803" s="561" t="s">
        <v>313</v>
      </c>
      <c r="AD803" s="561" t="s">
        <v>314</v>
      </c>
      <c r="AE803" s="561" t="s">
        <v>315</v>
      </c>
      <c r="AF803" s="561" t="s">
        <v>316</v>
      </c>
      <c r="AG803" s="174" t="s">
        <v>148</v>
      </c>
      <c r="AH803" s="174" t="s">
        <v>149</v>
      </c>
      <c r="AI803" s="174" t="s">
        <v>150</v>
      </c>
      <c r="AJ803" s="562" t="s">
        <v>151</v>
      </c>
      <c r="AK803" s="174" t="s">
        <v>152</v>
      </c>
      <c r="AL803" s="174" t="s">
        <v>153</v>
      </c>
      <c r="AM803" s="174" t="s">
        <v>154</v>
      </c>
      <c r="AN803" s="174" t="s">
        <v>155</v>
      </c>
      <c r="AO803" s="174" t="s">
        <v>156</v>
      </c>
      <c r="AP803" s="174" t="s">
        <v>157</v>
      </c>
      <c r="AQ803" s="174" t="s">
        <v>158</v>
      </c>
      <c r="AR803" s="174" t="s">
        <v>159</v>
      </c>
      <c r="AS803" s="174" t="s">
        <v>160</v>
      </c>
      <c r="AT803" s="174" t="s">
        <v>161</v>
      </c>
      <c r="AU803" s="174" t="s">
        <v>162</v>
      </c>
      <c r="AV803" s="174" t="s">
        <v>163</v>
      </c>
      <c r="AW803" s="174" t="s">
        <v>164</v>
      </c>
      <c r="AX803" s="562" t="s">
        <v>165</v>
      </c>
      <c r="AY803" s="174" t="s">
        <v>166</v>
      </c>
      <c r="AZ803" s="563" t="s">
        <v>167</v>
      </c>
    </row>
    <row r="804" spans="1:55" ht="14.25" customHeight="1" x14ac:dyDescent="0.3">
      <c r="A804" s="110" t="s">
        <v>14</v>
      </c>
      <c r="B804" s="111"/>
      <c r="C804" s="111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W804" s="122"/>
      <c r="X804" s="122"/>
      <c r="Y804" s="122"/>
      <c r="Z804" s="122"/>
      <c r="AA804" s="167"/>
      <c r="AB804" s="151"/>
      <c r="AC804" s="151"/>
      <c r="AD804" s="151"/>
      <c r="AE804" s="151"/>
      <c r="AF804" s="151"/>
      <c r="AG804" s="122"/>
      <c r="AH804" s="122"/>
      <c r="AI804" s="122"/>
      <c r="AJ804" s="122"/>
      <c r="AK804" s="122"/>
      <c r="AL804" s="122"/>
    </row>
    <row r="805" spans="1:55" ht="14.25" customHeight="1" x14ac:dyDescent="0.3">
      <c r="A805" s="112" t="s">
        <v>15</v>
      </c>
      <c r="B805" s="111"/>
      <c r="C805" s="111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W805" s="122"/>
      <c r="X805" s="122"/>
      <c r="Y805" s="122"/>
      <c r="Z805" s="122"/>
      <c r="AA805" s="167"/>
      <c r="AB805" s="151"/>
      <c r="AC805" s="151"/>
      <c r="AD805" s="151"/>
      <c r="AE805" s="151"/>
      <c r="AF805" s="151"/>
      <c r="AG805" s="122"/>
      <c r="AH805" s="122"/>
      <c r="AI805" s="122"/>
      <c r="AJ805" s="122"/>
      <c r="AK805" s="122"/>
      <c r="AL805" s="122"/>
    </row>
    <row r="806" spans="1:55" s="68" customFormat="1" ht="14.25" customHeight="1" x14ac:dyDescent="0.3">
      <c r="A806" s="112" t="s">
        <v>20</v>
      </c>
      <c r="B806" s="138">
        <v>1733398</v>
      </c>
      <c r="C806" s="155">
        <f>B806/$B$806%</f>
        <v>100</v>
      </c>
      <c r="D806" s="138"/>
      <c r="E806" s="138">
        <v>28213</v>
      </c>
      <c r="F806" s="138">
        <v>25433</v>
      </c>
      <c r="G806" s="138">
        <v>14129</v>
      </c>
      <c r="H806" s="138">
        <v>27214</v>
      </c>
      <c r="I806" s="138">
        <v>23150</v>
      </c>
      <c r="J806" s="138">
        <v>28367</v>
      </c>
      <c r="K806" s="138">
        <v>31003</v>
      </c>
      <c r="L806" s="138">
        <v>18481</v>
      </c>
      <c r="M806" s="138">
        <v>45963</v>
      </c>
      <c r="N806" s="138">
        <v>30595</v>
      </c>
      <c r="O806" s="138">
        <v>72772</v>
      </c>
      <c r="P806" s="138">
        <v>53872</v>
      </c>
      <c r="Q806" s="138">
        <v>19715</v>
      </c>
      <c r="R806" s="138">
        <v>29812</v>
      </c>
      <c r="S806" s="138">
        <v>39875</v>
      </c>
      <c r="T806" s="138">
        <v>27701</v>
      </c>
      <c r="U806" s="138">
        <v>23503</v>
      </c>
      <c r="V806" s="138">
        <v>25577</v>
      </c>
      <c r="W806" s="138">
        <v>21332</v>
      </c>
      <c r="X806" s="138">
        <v>57521</v>
      </c>
      <c r="Y806" s="138">
        <v>91462</v>
      </c>
      <c r="Z806" s="138">
        <v>37105</v>
      </c>
      <c r="AA806" s="138">
        <f>SUM(AB806,AC806,AD806,AE806,AF806)</f>
        <v>139666</v>
      </c>
      <c r="AB806" s="142">
        <v>34083</v>
      </c>
      <c r="AC806" s="142">
        <v>26935</v>
      </c>
      <c r="AD806" s="142">
        <v>11269</v>
      </c>
      <c r="AE806" s="142">
        <v>28494</v>
      </c>
      <c r="AF806" s="142">
        <v>38885</v>
      </c>
      <c r="AG806" s="138">
        <v>49256</v>
      </c>
      <c r="AH806" s="138">
        <v>39563</v>
      </c>
      <c r="AI806" s="138">
        <v>34600</v>
      </c>
      <c r="AJ806" s="138">
        <v>58282</v>
      </c>
      <c r="AK806" s="138">
        <v>96821</v>
      </c>
      <c r="AL806" s="138">
        <v>72806</v>
      </c>
      <c r="AM806" s="138">
        <v>49761</v>
      </c>
      <c r="AN806" s="138">
        <v>51114</v>
      </c>
      <c r="AO806" s="138">
        <v>46995</v>
      </c>
      <c r="AP806" s="138">
        <v>20577</v>
      </c>
      <c r="AQ806" s="138">
        <v>30444</v>
      </c>
      <c r="AR806" s="138">
        <v>20216</v>
      </c>
      <c r="AS806" s="138">
        <v>25637</v>
      </c>
      <c r="AT806" s="138">
        <v>45213</v>
      </c>
      <c r="AU806" s="138">
        <v>24359</v>
      </c>
      <c r="AV806" s="138">
        <v>43213</v>
      </c>
      <c r="AW806" s="138">
        <v>39970</v>
      </c>
      <c r="AX806" s="138">
        <v>41957</v>
      </c>
      <c r="AY806" s="138">
        <v>21566</v>
      </c>
      <c r="AZ806" s="138">
        <v>8587</v>
      </c>
      <c r="BB806" s="209"/>
      <c r="BC806" s="209"/>
    </row>
    <row r="807" spans="1:55" ht="14.25" customHeight="1" x14ac:dyDescent="0.3">
      <c r="A807" s="115" t="s">
        <v>281</v>
      </c>
      <c r="B807" s="37">
        <v>95922</v>
      </c>
      <c r="C807" s="143">
        <f t="shared" ref="C807:C820" si="81">B807/$B$806%</f>
        <v>5.5337550868294532</v>
      </c>
      <c r="D807" s="37"/>
      <c r="E807" s="37">
        <v>2028</v>
      </c>
      <c r="F807" s="37">
        <v>2256</v>
      </c>
      <c r="G807" s="37">
        <v>1126</v>
      </c>
      <c r="H807" s="37">
        <v>2021</v>
      </c>
      <c r="I807" s="37">
        <v>1329</v>
      </c>
      <c r="J807" s="37">
        <v>1508</v>
      </c>
      <c r="K807" s="37">
        <v>1404</v>
      </c>
      <c r="L807" s="130">
        <v>844</v>
      </c>
      <c r="M807" s="37">
        <v>2473</v>
      </c>
      <c r="N807" s="37">
        <v>2393</v>
      </c>
      <c r="O807" s="37">
        <v>3830</v>
      </c>
      <c r="P807" s="37">
        <v>2985</v>
      </c>
      <c r="Q807" s="37">
        <v>1469</v>
      </c>
      <c r="R807" s="37">
        <v>1443</v>
      </c>
      <c r="S807" s="37">
        <v>2663</v>
      </c>
      <c r="T807" s="37">
        <v>1607</v>
      </c>
      <c r="U807" s="37">
        <v>1263</v>
      </c>
      <c r="V807" s="37">
        <v>1396</v>
      </c>
      <c r="W807" s="37">
        <v>1340</v>
      </c>
      <c r="X807" s="37">
        <v>2966</v>
      </c>
      <c r="Y807" s="37">
        <v>2310</v>
      </c>
      <c r="Z807" s="37">
        <v>1823</v>
      </c>
      <c r="AA807" s="138">
        <f t="shared" ref="AA807:AA820" si="82">SUM(AB807,AC807,AD807,AE807,AF807)</f>
        <v>5230</v>
      </c>
      <c r="AB807" s="131">
        <v>1156</v>
      </c>
      <c r="AC807" s="132">
        <v>724</v>
      </c>
      <c r="AD807" s="132">
        <v>436</v>
      </c>
      <c r="AE807" s="131">
        <v>1296</v>
      </c>
      <c r="AF807" s="131">
        <v>1618</v>
      </c>
      <c r="AG807" s="37">
        <v>1962</v>
      </c>
      <c r="AH807" s="37">
        <v>2201</v>
      </c>
      <c r="AI807" s="37">
        <v>1669</v>
      </c>
      <c r="AJ807" s="37">
        <v>2729</v>
      </c>
      <c r="AK807" s="37">
        <v>5172</v>
      </c>
      <c r="AL807" s="37">
        <v>4689</v>
      </c>
      <c r="AM807" s="37">
        <v>2555</v>
      </c>
      <c r="AN807" s="37">
        <v>2771</v>
      </c>
      <c r="AO807" s="37">
        <v>3491</v>
      </c>
      <c r="AP807" s="37">
        <v>1470</v>
      </c>
      <c r="AQ807" s="37">
        <v>1926</v>
      </c>
      <c r="AR807" s="37">
        <v>1596</v>
      </c>
      <c r="AS807" s="37">
        <v>2006</v>
      </c>
      <c r="AT807" s="37">
        <v>2868</v>
      </c>
      <c r="AU807" s="37">
        <v>1745</v>
      </c>
      <c r="AV807" s="37">
        <v>2212</v>
      </c>
      <c r="AW807" s="37">
        <v>1926</v>
      </c>
      <c r="AX807" s="37">
        <v>3057</v>
      </c>
      <c r="AY807" s="37">
        <v>1428</v>
      </c>
      <c r="AZ807" s="130">
        <v>742</v>
      </c>
      <c r="BB807" s="209"/>
      <c r="BC807" s="209"/>
    </row>
    <row r="808" spans="1:55" ht="14.25" customHeight="1" x14ac:dyDescent="0.3">
      <c r="A808" s="115" t="s">
        <v>282</v>
      </c>
      <c r="B808" s="37">
        <v>807966</v>
      </c>
      <c r="C808" s="143">
        <f t="shared" si="81"/>
        <v>46.611684102554634</v>
      </c>
      <c r="D808" s="37"/>
      <c r="E808" s="37">
        <v>15866</v>
      </c>
      <c r="F808" s="37">
        <v>13923</v>
      </c>
      <c r="G808" s="37">
        <v>7493</v>
      </c>
      <c r="H808" s="37">
        <v>14119</v>
      </c>
      <c r="I808" s="37">
        <v>12313</v>
      </c>
      <c r="J808" s="37">
        <v>14378</v>
      </c>
      <c r="K808" s="37">
        <v>14911</v>
      </c>
      <c r="L808" s="37">
        <v>8129</v>
      </c>
      <c r="M808" s="37">
        <v>21137</v>
      </c>
      <c r="N808" s="37">
        <v>16775</v>
      </c>
      <c r="O808" s="37">
        <v>36153</v>
      </c>
      <c r="P808" s="37">
        <v>26028</v>
      </c>
      <c r="Q808" s="37">
        <v>10872</v>
      </c>
      <c r="R808" s="37">
        <v>13855</v>
      </c>
      <c r="S808" s="37">
        <v>20855</v>
      </c>
      <c r="T808" s="37">
        <v>12212</v>
      </c>
      <c r="U808" s="37">
        <v>10430</v>
      </c>
      <c r="V808" s="37">
        <v>11349</v>
      </c>
      <c r="W808" s="37">
        <v>10840</v>
      </c>
      <c r="X808" s="37">
        <v>26776</v>
      </c>
      <c r="Y808" s="37">
        <v>22886</v>
      </c>
      <c r="Z808" s="37">
        <v>16766</v>
      </c>
      <c r="AA808" s="138">
        <f t="shared" si="82"/>
        <v>54472</v>
      </c>
      <c r="AB808" s="131">
        <v>13822</v>
      </c>
      <c r="AC808" s="131">
        <v>7556</v>
      </c>
      <c r="AD808" s="131">
        <v>4486</v>
      </c>
      <c r="AE808" s="131">
        <v>12736</v>
      </c>
      <c r="AF808" s="131">
        <v>15872</v>
      </c>
      <c r="AG808" s="37">
        <v>19375</v>
      </c>
      <c r="AH808" s="37">
        <v>18652</v>
      </c>
      <c r="AI808" s="37">
        <v>15890</v>
      </c>
      <c r="AJ808" s="37">
        <v>27266</v>
      </c>
      <c r="AK808" s="37">
        <v>45992</v>
      </c>
      <c r="AL808" s="37">
        <v>36467</v>
      </c>
      <c r="AM808" s="37">
        <v>23755</v>
      </c>
      <c r="AN808" s="37">
        <v>24491</v>
      </c>
      <c r="AO808" s="37">
        <v>25247</v>
      </c>
      <c r="AP808" s="37">
        <v>10883</v>
      </c>
      <c r="AQ808" s="37">
        <v>14584</v>
      </c>
      <c r="AR808" s="37">
        <v>11136</v>
      </c>
      <c r="AS808" s="37">
        <v>13542</v>
      </c>
      <c r="AT808" s="37">
        <v>21611</v>
      </c>
      <c r="AU808" s="37">
        <v>12421</v>
      </c>
      <c r="AV808" s="37">
        <v>18792</v>
      </c>
      <c r="AW808" s="37">
        <v>17140</v>
      </c>
      <c r="AX808" s="37">
        <v>22392</v>
      </c>
      <c r="AY808" s="37">
        <v>10599</v>
      </c>
      <c r="AZ808" s="37">
        <v>5193</v>
      </c>
      <c r="BB808" s="209"/>
      <c r="BC808" s="209"/>
    </row>
    <row r="809" spans="1:55" ht="14.25" customHeight="1" x14ac:dyDescent="0.3">
      <c r="A809" s="115" t="s">
        <v>283</v>
      </c>
      <c r="B809" s="37">
        <v>365331</v>
      </c>
      <c r="C809" s="143">
        <f t="shared" si="81"/>
        <v>21.076002164534632</v>
      </c>
      <c r="D809" s="37"/>
      <c r="E809" s="37">
        <v>6298</v>
      </c>
      <c r="F809" s="37">
        <v>5621</v>
      </c>
      <c r="G809" s="37">
        <v>3256</v>
      </c>
      <c r="H809" s="37">
        <v>6559</v>
      </c>
      <c r="I809" s="37">
        <v>6049</v>
      </c>
      <c r="J809" s="37">
        <v>6400</v>
      </c>
      <c r="K809" s="37">
        <v>6652</v>
      </c>
      <c r="L809" s="37">
        <v>3771</v>
      </c>
      <c r="M809" s="37">
        <v>9542</v>
      </c>
      <c r="N809" s="37">
        <v>6827</v>
      </c>
      <c r="O809" s="37">
        <v>16507</v>
      </c>
      <c r="P809" s="37">
        <v>11744</v>
      </c>
      <c r="Q809" s="37">
        <v>4644</v>
      </c>
      <c r="R809" s="37">
        <v>6623</v>
      </c>
      <c r="S809" s="37">
        <v>9292</v>
      </c>
      <c r="T809" s="37">
        <v>5462</v>
      </c>
      <c r="U809" s="37">
        <v>4659</v>
      </c>
      <c r="V809" s="37">
        <v>5268</v>
      </c>
      <c r="W809" s="37">
        <v>4813</v>
      </c>
      <c r="X809" s="37">
        <v>12303</v>
      </c>
      <c r="Y809" s="37">
        <v>11144</v>
      </c>
      <c r="Z809" s="37">
        <v>7986</v>
      </c>
      <c r="AA809" s="138">
        <f t="shared" si="82"/>
        <v>26899</v>
      </c>
      <c r="AB809" s="131">
        <v>6796</v>
      </c>
      <c r="AC809" s="131">
        <v>3973</v>
      </c>
      <c r="AD809" s="131">
        <v>2301</v>
      </c>
      <c r="AE809" s="131">
        <v>5975</v>
      </c>
      <c r="AF809" s="131">
        <v>7854</v>
      </c>
      <c r="AG809" s="37">
        <v>9536</v>
      </c>
      <c r="AH809" s="37">
        <v>8872</v>
      </c>
      <c r="AI809" s="37">
        <v>7507</v>
      </c>
      <c r="AJ809" s="37">
        <v>12766</v>
      </c>
      <c r="AK809" s="37">
        <v>20949</v>
      </c>
      <c r="AL809" s="37">
        <v>16158</v>
      </c>
      <c r="AM809" s="37">
        <v>11116</v>
      </c>
      <c r="AN809" s="37">
        <v>11276</v>
      </c>
      <c r="AO809" s="37">
        <v>10865</v>
      </c>
      <c r="AP809" s="37">
        <v>4664</v>
      </c>
      <c r="AQ809" s="37">
        <v>6747</v>
      </c>
      <c r="AR809" s="37">
        <v>4854</v>
      </c>
      <c r="AS809" s="37">
        <v>5462</v>
      </c>
      <c r="AT809" s="37">
        <v>9422</v>
      </c>
      <c r="AU809" s="37">
        <v>5442</v>
      </c>
      <c r="AV809" s="37">
        <v>8453</v>
      </c>
      <c r="AW809" s="37">
        <v>7649</v>
      </c>
      <c r="AX809" s="37">
        <v>8945</v>
      </c>
      <c r="AY809" s="37">
        <v>4560</v>
      </c>
      <c r="AZ809" s="37">
        <v>1769</v>
      </c>
      <c r="BB809" s="209"/>
      <c r="BC809" s="209"/>
    </row>
    <row r="810" spans="1:55" ht="14.25" customHeight="1" x14ac:dyDescent="0.3">
      <c r="A810" s="115" t="s">
        <v>285</v>
      </c>
      <c r="B810" s="37">
        <v>325286</v>
      </c>
      <c r="C810" s="143">
        <f t="shared" si="81"/>
        <v>18.765799891311747</v>
      </c>
      <c r="D810" s="37"/>
      <c r="E810" s="37">
        <v>3150</v>
      </c>
      <c r="F810" s="37">
        <v>2977</v>
      </c>
      <c r="G810" s="37">
        <v>1857</v>
      </c>
      <c r="H810" s="37">
        <v>3574</v>
      </c>
      <c r="I810" s="37">
        <v>2852</v>
      </c>
      <c r="J810" s="37">
        <v>4579</v>
      </c>
      <c r="K810" s="37">
        <v>5756</v>
      </c>
      <c r="L810" s="37">
        <v>4164</v>
      </c>
      <c r="M810" s="37">
        <v>10971</v>
      </c>
      <c r="N810" s="37">
        <v>3833</v>
      </c>
      <c r="O810" s="37">
        <v>12111</v>
      </c>
      <c r="P810" s="37">
        <v>9796</v>
      </c>
      <c r="Q810" s="37">
        <v>2228</v>
      </c>
      <c r="R810" s="37">
        <v>6609</v>
      </c>
      <c r="S810" s="37">
        <v>5869</v>
      </c>
      <c r="T810" s="37">
        <v>6267</v>
      </c>
      <c r="U810" s="37">
        <v>6123</v>
      </c>
      <c r="V810" s="37">
        <v>6106</v>
      </c>
      <c r="W810" s="37">
        <v>3814</v>
      </c>
      <c r="X810" s="37">
        <v>11698</v>
      </c>
      <c r="Y810" s="37">
        <v>12753</v>
      </c>
      <c r="Z810" s="37">
        <v>7213</v>
      </c>
      <c r="AA810" s="138">
        <f t="shared" si="82"/>
        <v>38654</v>
      </c>
      <c r="AB810" s="131">
        <v>9573</v>
      </c>
      <c r="AC810" s="131">
        <v>9537</v>
      </c>
      <c r="AD810" s="131">
        <v>2661</v>
      </c>
      <c r="AE810" s="131">
        <v>5993</v>
      </c>
      <c r="AF810" s="131">
        <v>10890</v>
      </c>
      <c r="AG810" s="37">
        <v>10790</v>
      </c>
      <c r="AH810" s="37">
        <v>6955</v>
      </c>
      <c r="AI810" s="37">
        <v>7312</v>
      </c>
      <c r="AJ810" s="37">
        <v>11589</v>
      </c>
      <c r="AK810" s="37">
        <v>19790</v>
      </c>
      <c r="AL810" s="37">
        <v>11588</v>
      </c>
      <c r="AM810" s="37">
        <v>9649</v>
      </c>
      <c r="AN810" s="37">
        <v>9920</v>
      </c>
      <c r="AO810" s="37">
        <v>6071</v>
      </c>
      <c r="AP810" s="37">
        <v>2941</v>
      </c>
      <c r="AQ810" s="37">
        <v>5560</v>
      </c>
      <c r="AR810" s="37">
        <v>2063</v>
      </c>
      <c r="AS810" s="37">
        <v>4054</v>
      </c>
      <c r="AT810" s="37">
        <v>8409</v>
      </c>
      <c r="AU810" s="37">
        <v>4046</v>
      </c>
      <c r="AV810" s="37">
        <v>12119</v>
      </c>
      <c r="AW810" s="37">
        <v>8693</v>
      </c>
      <c r="AX810" s="37">
        <v>5812</v>
      </c>
      <c r="AY810" s="37">
        <v>4340</v>
      </c>
      <c r="AZ810" s="130">
        <v>631</v>
      </c>
      <c r="BB810" s="209"/>
      <c r="BC810" s="209"/>
    </row>
    <row r="811" spans="1:55" ht="14.25" customHeight="1" x14ac:dyDescent="0.3">
      <c r="A811" s="115" t="s">
        <v>286</v>
      </c>
      <c r="B811" s="37">
        <v>3166</v>
      </c>
      <c r="C811" s="143">
        <f t="shared" si="81"/>
        <v>0.18264703201457486</v>
      </c>
      <c r="D811" s="37"/>
      <c r="E811" s="130">
        <v>52</v>
      </c>
      <c r="F811" s="130">
        <v>47</v>
      </c>
      <c r="G811" s="130">
        <v>18</v>
      </c>
      <c r="H811" s="130">
        <v>32</v>
      </c>
      <c r="I811" s="130">
        <v>11</v>
      </c>
      <c r="J811" s="130">
        <v>70</v>
      </c>
      <c r="K811" s="130">
        <v>37</v>
      </c>
      <c r="L811" s="130">
        <v>6</v>
      </c>
      <c r="M811" s="130">
        <v>93</v>
      </c>
      <c r="N811" s="130">
        <v>46</v>
      </c>
      <c r="O811" s="130">
        <v>100</v>
      </c>
      <c r="P811" s="130">
        <v>153</v>
      </c>
      <c r="Q811" s="130">
        <v>17</v>
      </c>
      <c r="R811" s="130">
        <v>28</v>
      </c>
      <c r="S811" s="130">
        <v>79</v>
      </c>
      <c r="T811" s="130">
        <v>25</v>
      </c>
      <c r="U811" s="130">
        <v>18</v>
      </c>
      <c r="V811" s="130">
        <v>283</v>
      </c>
      <c r="W811" s="130">
        <v>16</v>
      </c>
      <c r="X811" s="130">
        <v>106</v>
      </c>
      <c r="Y811" s="130">
        <v>131</v>
      </c>
      <c r="Z811" s="130">
        <v>93</v>
      </c>
      <c r="AA811" s="138">
        <f t="shared" si="82"/>
        <v>250</v>
      </c>
      <c r="AB811" s="132">
        <v>3</v>
      </c>
      <c r="AC811" s="132">
        <v>73</v>
      </c>
      <c r="AD811" s="132">
        <v>20</v>
      </c>
      <c r="AE811" s="132">
        <v>49</v>
      </c>
      <c r="AF811" s="132">
        <v>105</v>
      </c>
      <c r="AG811" s="130">
        <v>112</v>
      </c>
      <c r="AH811" s="130">
        <v>75</v>
      </c>
      <c r="AI811" s="130">
        <v>67</v>
      </c>
      <c r="AJ811" s="130">
        <v>335</v>
      </c>
      <c r="AK811" s="130">
        <v>121</v>
      </c>
      <c r="AL811" s="130">
        <v>73</v>
      </c>
      <c r="AM811" s="130">
        <v>142</v>
      </c>
      <c r="AN811" s="130">
        <v>162</v>
      </c>
      <c r="AO811" s="130">
        <v>70</v>
      </c>
      <c r="AP811" s="130">
        <v>14</v>
      </c>
      <c r="AQ811" s="130">
        <v>63</v>
      </c>
      <c r="AR811" s="130">
        <v>10</v>
      </c>
      <c r="AS811" s="130">
        <v>8</v>
      </c>
      <c r="AT811" s="130">
        <v>0</v>
      </c>
      <c r="AU811" s="130">
        <v>0</v>
      </c>
      <c r="AV811" s="130">
        <v>29</v>
      </c>
      <c r="AW811" s="130">
        <v>35</v>
      </c>
      <c r="AX811" s="130">
        <v>104</v>
      </c>
      <c r="AY811" s="130">
        <v>24</v>
      </c>
      <c r="AZ811" s="130">
        <v>11</v>
      </c>
      <c r="BB811" s="209"/>
      <c r="BC811" s="209"/>
    </row>
    <row r="812" spans="1:55" ht="14.25" customHeight="1" x14ac:dyDescent="0.3">
      <c r="A812" s="116" t="s">
        <v>319</v>
      </c>
      <c r="B812" s="37">
        <v>4110</v>
      </c>
      <c r="C812" s="143">
        <f t="shared" si="81"/>
        <v>0.23710653871759399</v>
      </c>
      <c r="D812" s="37"/>
      <c r="E812" s="130">
        <v>23</v>
      </c>
      <c r="F812" s="130">
        <v>17</v>
      </c>
      <c r="G812" s="130">
        <v>10</v>
      </c>
      <c r="H812" s="130">
        <v>23</v>
      </c>
      <c r="I812" s="130">
        <v>14</v>
      </c>
      <c r="J812" s="130">
        <v>18</v>
      </c>
      <c r="K812" s="130">
        <v>39</v>
      </c>
      <c r="L812" s="130">
        <v>9</v>
      </c>
      <c r="M812" s="130">
        <v>84</v>
      </c>
      <c r="N812" s="130">
        <v>28</v>
      </c>
      <c r="O812" s="130">
        <v>179</v>
      </c>
      <c r="P812" s="130">
        <v>250</v>
      </c>
      <c r="Q812" s="130">
        <v>48</v>
      </c>
      <c r="R812" s="130">
        <v>18</v>
      </c>
      <c r="S812" s="130">
        <v>224</v>
      </c>
      <c r="T812" s="130">
        <v>11</v>
      </c>
      <c r="U812" s="130">
        <v>30</v>
      </c>
      <c r="V812" s="130">
        <v>400</v>
      </c>
      <c r="W812" s="130">
        <v>10</v>
      </c>
      <c r="X812" s="130">
        <v>302</v>
      </c>
      <c r="Y812" s="130">
        <v>193</v>
      </c>
      <c r="Z812" s="130">
        <v>130</v>
      </c>
      <c r="AA812" s="138">
        <f t="shared" si="82"/>
        <v>514</v>
      </c>
      <c r="AB812" s="132">
        <v>107</v>
      </c>
      <c r="AC812" s="132">
        <v>173</v>
      </c>
      <c r="AD812" s="132">
        <v>22</v>
      </c>
      <c r="AE812" s="132">
        <v>64</v>
      </c>
      <c r="AF812" s="132">
        <v>148</v>
      </c>
      <c r="AG812" s="130">
        <v>321</v>
      </c>
      <c r="AH812" s="130">
        <v>200</v>
      </c>
      <c r="AI812" s="130">
        <v>78</v>
      </c>
      <c r="AJ812" s="130">
        <v>146</v>
      </c>
      <c r="AK812" s="130">
        <v>96</v>
      </c>
      <c r="AL812" s="130">
        <v>137</v>
      </c>
      <c r="AM812" s="130">
        <v>84</v>
      </c>
      <c r="AN812" s="130">
        <v>58</v>
      </c>
      <c r="AO812" s="130">
        <v>64</v>
      </c>
      <c r="AP812" s="130">
        <v>16</v>
      </c>
      <c r="AQ812" s="130">
        <v>19</v>
      </c>
      <c r="AR812" s="130">
        <v>14</v>
      </c>
      <c r="AS812" s="130">
        <v>10</v>
      </c>
      <c r="AT812" s="130">
        <v>64</v>
      </c>
      <c r="AU812" s="130">
        <v>42</v>
      </c>
      <c r="AV812" s="130">
        <v>63</v>
      </c>
      <c r="AW812" s="130">
        <v>76</v>
      </c>
      <c r="AX812" s="130">
        <v>36</v>
      </c>
      <c r="AY812" s="130">
        <v>10</v>
      </c>
      <c r="AZ812" s="130">
        <v>2</v>
      </c>
      <c r="BB812" s="209"/>
      <c r="BC812" s="209"/>
    </row>
    <row r="813" spans="1:55" ht="14.25" customHeight="1" x14ac:dyDescent="0.3">
      <c r="A813" s="115" t="s">
        <v>287</v>
      </c>
      <c r="B813" s="37">
        <v>1284</v>
      </c>
      <c r="C813" s="143">
        <f t="shared" si="81"/>
        <v>7.4074159540970977E-2</v>
      </c>
      <c r="D813" s="37"/>
      <c r="E813" s="130">
        <v>32</v>
      </c>
      <c r="F813" s="130">
        <v>7</v>
      </c>
      <c r="G813" s="130">
        <v>2</v>
      </c>
      <c r="H813" s="130">
        <v>35</v>
      </c>
      <c r="I813" s="130">
        <v>29</v>
      </c>
      <c r="J813" s="130">
        <v>28</v>
      </c>
      <c r="K813" s="130">
        <v>14</v>
      </c>
      <c r="L813" s="130">
        <v>173</v>
      </c>
      <c r="M813" s="130">
        <v>10</v>
      </c>
      <c r="N813" s="130">
        <v>18</v>
      </c>
      <c r="O813" s="130">
        <v>17</v>
      </c>
      <c r="P813" s="130">
        <v>13</v>
      </c>
      <c r="Q813" s="130">
        <v>0</v>
      </c>
      <c r="R813" s="130">
        <v>15</v>
      </c>
      <c r="S813" s="130">
        <v>6</v>
      </c>
      <c r="T813" s="130">
        <v>13</v>
      </c>
      <c r="U813" s="130">
        <v>136</v>
      </c>
      <c r="V813" s="130">
        <v>21</v>
      </c>
      <c r="W813" s="130">
        <v>4</v>
      </c>
      <c r="X813" s="130">
        <v>28</v>
      </c>
      <c r="Y813" s="130">
        <v>33</v>
      </c>
      <c r="Z813" s="130">
        <v>29</v>
      </c>
      <c r="AA813" s="138">
        <f t="shared" si="82"/>
        <v>78</v>
      </c>
      <c r="AB813" s="132">
        <v>32</v>
      </c>
      <c r="AC813" s="132">
        <v>17</v>
      </c>
      <c r="AD813" s="132">
        <v>2</v>
      </c>
      <c r="AE813" s="132">
        <v>13</v>
      </c>
      <c r="AF813" s="132">
        <v>14</v>
      </c>
      <c r="AG813" s="130">
        <v>49</v>
      </c>
      <c r="AH813" s="130">
        <v>30</v>
      </c>
      <c r="AI813" s="130">
        <v>23</v>
      </c>
      <c r="AJ813" s="130">
        <v>13</v>
      </c>
      <c r="AK813" s="130">
        <v>105</v>
      </c>
      <c r="AL813" s="130">
        <v>27</v>
      </c>
      <c r="AM813" s="130">
        <v>16</v>
      </c>
      <c r="AN813" s="130">
        <v>10</v>
      </c>
      <c r="AO813" s="130">
        <v>4</v>
      </c>
      <c r="AP813" s="130">
        <v>2</v>
      </c>
      <c r="AQ813" s="130">
        <v>73</v>
      </c>
      <c r="AR813" s="130">
        <v>2</v>
      </c>
      <c r="AS813" s="130">
        <v>1</v>
      </c>
      <c r="AT813" s="130">
        <v>67</v>
      </c>
      <c r="AU813" s="130">
        <v>19</v>
      </c>
      <c r="AV813" s="130">
        <v>28</v>
      </c>
      <c r="AW813" s="130">
        <v>6</v>
      </c>
      <c r="AX813" s="130">
        <v>33</v>
      </c>
      <c r="AY813" s="130">
        <v>21</v>
      </c>
      <c r="AZ813" s="130">
        <v>14</v>
      </c>
      <c r="BB813" s="209"/>
      <c r="BC813" s="209"/>
    </row>
    <row r="814" spans="1:55" ht="14.25" customHeight="1" x14ac:dyDescent="0.3">
      <c r="A814" s="116" t="s">
        <v>288</v>
      </c>
      <c r="B814" s="37">
        <v>8753</v>
      </c>
      <c r="C814" s="143">
        <f t="shared" si="81"/>
        <v>0.50496193026644776</v>
      </c>
      <c r="D814" s="37"/>
      <c r="E814" s="130">
        <v>44</v>
      </c>
      <c r="F814" s="130">
        <v>44</v>
      </c>
      <c r="G814" s="130">
        <v>43</v>
      </c>
      <c r="H814" s="130">
        <v>99</v>
      </c>
      <c r="I814" s="130">
        <v>45</v>
      </c>
      <c r="J814" s="130">
        <v>100</v>
      </c>
      <c r="K814" s="130">
        <v>75</v>
      </c>
      <c r="L814" s="130">
        <v>405</v>
      </c>
      <c r="M814" s="130">
        <v>142</v>
      </c>
      <c r="N814" s="130">
        <v>38</v>
      </c>
      <c r="O814" s="130">
        <v>290</v>
      </c>
      <c r="P814" s="130">
        <v>184</v>
      </c>
      <c r="Q814" s="130">
        <v>16</v>
      </c>
      <c r="R814" s="130">
        <v>156</v>
      </c>
      <c r="S814" s="130">
        <v>92</v>
      </c>
      <c r="T814" s="130">
        <v>342</v>
      </c>
      <c r="U814" s="130">
        <v>186</v>
      </c>
      <c r="V814" s="130">
        <v>88</v>
      </c>
      <c r="W814" s="130">
        <v>48</v>
      </c>
      <c r="X814" s="130">
        <v>274</v>
      </c>
      <c r="Y814" s="130">
        <v>188</v>
      </c>
      <c r="Z814" s="130">
        <v>119</v>
      </c>
      <c r="AA814" s="138">
        <f t="shared" si="82"/>
        <v>868</v>
      </c>
      <c r="AB814" s="132">
        <v>127</v>
      </c>
      <c r="AC814" s="132">
        <v>170</v>
      </c>
      <c r="AD814" s="132">
        <v>48</v>
      </c>
      <c r="AE814" s="132">
        <v>278</v>
      </c>
      <c r="AF814" s="132">
        <v>245</v>
      </c>
      <c r="AG814" s="130">
        <v>553</v>
      </c>
      <c r="AH814" s="130">
        <v>190</v>
      </c>
      <c r="AI814" s="130">
        <v>172</v>
      </c>
      <c r="AJ814" s="130">
        <v>159</v>
      </c>
      <c r="AK814" s="130">
        <v>406</v>
      </c>
      <c r="AL814" s="130">
        <v>368</v>
      </c>
      <c r="AM814" s="130">
        <v>281</v>
      </c>
      <c r="AN814" s="130">
        <v>334</v>
      </c>
      <c r="AO814" s="130">
        <v>240</v>
      </c>
      <c r="AP814" s="130">
        <v>86</v>
      </c>
      <c r="AQ814" s="130">
        <v>333</v>
      </c>
      <c r="AR814" s="130">
        <v>103</v>
      </c>
      <c r="AS814" s="130">
        <v>86</v>
      </c>
      <c r="AT814" s="130">
        <v>676</v>
      </c>
      <c r="AU814" s="130">
        <v>60</v>
      </c>
      <c r="AV814" s="130">
        <v>285</v>
      </c>
      <c r="AW814" s="130">
        <v>280</v>
      </c>
      <c r="AX814" s="130">
        <v>159</v>
      </c>
      <c r="AY814" s="130">
        <v>61</v>
      </c>
      <c r="AZ814" s="130">
        <v>35</v>
      </c>
      <c r="BB814" s="209"/>
      <c r="BC814" s="209"/>
    </row>
    <row r="815" spans="1:55" ht="14.25" customHeight="1" x14ac:dyDescent="0.3">
      <c r="A815" s="116" t="s">
        <v>320</v>
      </c>
      <c r="B815" s="37">
        <v>21215</v>
      </c>
      <c r="C815" s="143">
        <f t="shared" si="81"/>
        <v>1.2238966469327874</v>
      </c>
      <c r="D815" s="37"/>
      <c r="E815" s="130">
        <v>394</v>
      </c>
      <c r="F815" s="130">
        <v>275</v>
      </c>
      <c r="G815" s="130">
        <v>162</v>
      </c>
      <c r="H815" s="130">
        <v>305</v>
      </c>
      <c r="I815" s="130">
        <v>217</v>
      </c>
      <c r="J815" s="130">
        <v>225</v>
      </c>
      <c r="K815" s="130">
        <v>248</v>
      </c>
      <c r="L815" s="130">
        <v>166</v>
      </c>
      <c r="M815" s="130">
        <v>278</v>
      </c>
      <c r="N815" s="130">
        <v>252</v>
      </c>
      <c r="O815" s="130">
        <v>894</v>
      </c>
      <c r="P815" s="37">
        <v>1010</v>
      </c>
      <c r="Q815" s="130">
        <v>186</v>
      </c>
      <c r="R815" s="130">
        <v>282</v>
      </c>
      <c r="S815" s="130">
        <v>327</v>
      </c>
      <c r="T815" s="130">
        <v>211</v>
      </c>
      <c r="U815" s="130">
        <v>173</v>
      </c>
      <c r="V815" s="130">
        <v>158</v>
      </c>
      <c r="W815" s="130">
        <v>179</v>
      </c>
      <c r="X815" s="37">
        <v>1059</v>
      </c>
      <c r="Y815" s="130">
        <v>814</v>
      </c>
      <c r="Z815" s="130">
        <v>663</v>
      </c>
      <c r="AA815" s="138">
        <f t="shared" si="82"/>
        <v>3582</v>
      </c>
      <c r="AB815" s="132">
        <v>506</v>
      </c>
      <c r="AC815" s="131">
        <v>2258</v>
      </c>
      <c r="AD815" s="132">
        <v>140</v>
      </c>
      <c r="AE815" s="132">
        <v>276</v>
      </c>
      <c r="AF815" s="132">
        <v>402</v>
      </c>
      <c r="AG815" s="130">
        <v>472</v>
      </c>
      <c r="AH815" s="130">
        <v>422</v>
      </c>
      <c r="AI815" s="130">
        <v>392</v>
      </c>
      <c r="AJ815" s="37">
        <v>1064</v>
      </c>
      <c r="AK815" s="130">
        <v>924</v>
      </c>
      <c r="AL815" s="130">
        <v>720</v>
      </c>
      <c r="AM815" s="130">
        <v>616</v>
      </c>
      <c r="AN815" s="130">
        <v>491</v>
      </c>
      <c r="AO815" s="130">
        <v>418</v>
      </c>
      <c r="AP815" s="130">
        <v>218</v>
      </c>
      <c r="AQ815" s="130">
        <v>434</v>
      </c>
      <c r="AR815" s="130">
        <v>258</v>
      </c>
      <c r="AS815" s="130">
        <v>245</v>
      </c>
      <c r="AT815" s="130">
        <v>525</v>
      </c>
      <c r="AU815" s="130">
        <v>306</v>
      </c>
      <c r="AV815" s="130">
        <v>410</v>
      </c>
      <c r="AW815" s="130">
        <v>497</v>
      </c>
      <c r="AX815" s="130">
        <v>458</v>
      </c>
      <c r="AY815" s="130">
        <v>184</v>
      </c>
      <c r="AZ815" s="130">
        <v>101</v>
      </c>
      <c r="BB815" s="209"/>
      <c r="BC815" s="209"/>
    </row>
    <row r="816" spans="1:55" ht="15.6" x14ac:dyDescent="0.3">
      <c r="A816" s="116" t="s">
        <v>321</v>
      </c>
      <c r="B816" s="37">
        <v>92034</v>
      </c>
      <c r="C816" s="143">
        <f t="shared" si="81"/>
        <v>5.3094557626119334</v>
      </c>
      <c r="D816" s="37"/>
      <c r="E816" s="130">
        <v>292</v>
      </c>
      <c r="F816" s="130">
        <v>248</v>
      </c>
      <c r="G816" s="130">
        <v>145</v>
      </c>
      <c r="H816" s="130">
        <v>371</v>
      </c>
      <c r="I816" s="130">
        <v>264</v>
      </c>
      <c r="J816" s="130">
        <v>994</v>
      </c>
      <c r="K816" s="37">
        <v>1747</v>
      </c>
      <c r="L816" s="130">
        <v>773</v>
      </c>
      <c r="M816" s="130">
        <v>903</v>
      </c>
      <c r="N816" s="130">
        <v>331</v>
      </c>
      <c r="O816" s="37">
        <v>2380</v>
      </c>
      <c r="P816" s="37">
        <v>1481</v>
      </c>
      <c r="Q816" s="130">
        <v>220</v>
      </c>
      <c r="R816" s="130">
        <v>699</v>
      </c>
      <c r="S816" s="130">
        <v>435</v>
      </c>
      <c r="T816" s="37">
        <v>1312</v>
      </c>
      <c r="U816" s="130">
        <v>329</v>
      </c>
      <c r="V816" s="130">
        <v>418</v>
      </c>
      <c r="W816" s="130">
        <v>234</v>
      </c>
      <c r="X816" s="37">
        <v>1825</v>
      </c>
      <c r="Y816" s="37">
        <v>40445</v>
      </c>
      <c r="Z816" s="37">
        <v>2103</v>
      </c>
      <c r="AA816" s="138">
        <f t="shared" si="82"/>
        <v>7656</v>
      </c>
      <c r="AB816" s="131">
        <v>1827</v>
      </c>
      <c r="AC816" s="131">
        <v>1587</v>
      </c>
      <c r="AD816" s="131">
        <v>1076</v>
      </c>
      <c r="AE816" s="131">
        <v>1597</v>
      </c>
      <c r="AF816" s="131">
        <v>1569</v>
      </c>
      <c r="AG816" s="37">
        <v>5735</v>
      </c>
      <c r="AH816" s="37">
        <v>1761</v>
      </c>
      <c r="AI816" s="37">
        <v>1290</v>
      </c>
      <c r="AJ816" s="37">
        <v>2041</v>
      </c>
      <c r="AK816" s="37">
        <v>2914</v>
      </c>
      <c r="AL816" s="37">
        <v>2340</v>
      </c>
      <c r="AM816" s="37">
        <v>1332</v>
      </c>
      <c r="AN816" s="37">
        <v>1449</v>
      </c>
      <c r="AO816" s="130">
        <v>450</v>
      </c>
      <c r="AP816" s="130">
        <v>244</v>
      </c>
      <c r="AQ816" s="130">
        <v>335</v>
      </c>
      <c r="AR816" s="130">
        <v>174</v>
      </c>
      <c r="AS816" s="130">
        <v>179</v>
      </c>
      <c r="AT816" s="37">
        <v>1012</v>
      </c>
      <c r="AU816" s="130">
        <v>243</v>
      </c>
      <c r="AV816" s="130">
        <v>475</v>
      </c>
      <c r="AW816" s="37">
        <v>3416</v>
      </c>
      <c r="AX816" s="130">
        <v>652</v>
      </c>
      <c r="AY816" s="130">
        <v>308</v>
      </c>
      <c r="AZ816" s="130">
        <v>79</v>
      </c>
      <c r="BB816" s="209"/>
      <c r="BC816" s="209"/>
    </row>
    <row r="817" spans="1:55" ht="31.2" x14ac:dyDescent="0.3">
      <c r="A817" s="116" t="s">
        <v>322</v>
      </c>
      <c r="B817" s="37">
        <v>7141</v>
      </c>
      <c r="C817" s="143">
        <f t="shared" si="81"/>
        <v>0.41196539975239388</v>
      </c>
      <c r="D817" s="37"/>
      <c r="E817" s="130">
        <v>32</v>
      </c>
      <c r="F817" s="130">
        <v>18</v>
      </c>
      <c r="G817" s="130">
        <v>14</v>
      </c>
      <c r="H817" s="130">
        <v>27</v>
      </c>
      <c r="I817" s="130">
        <v>27</v>
      </c>
      <c r="J817" s="130">
        <v>60</v>
      </c>
      <c r="K817" s="130">
        <v>103</v>
      </c>
      <c r="L817" s="130">
        <v>35</v>
      </c>
      <c r="M817" s="130">
        <v>326</v>
      </c>
      <c r="N817" s="130">
        <v>48</v>
      </c>
      <c r="O817" s="130">
        <v>260</v>
      </c>
      <c r="P817" s="130">
        <v>206</v>
      </c>
      <c r="Q817" s="130">
        <v>15</v>
      </c>
      <c r="R817" s="130">
        <v>81</v>
      </c>
      <c r="S817" s="130">
        <v>31</v>
      </c>
      <c r="T817" s="130">
        <v>232</v>
      </c>
      <c r="U817" s="130">
        <v>153</v>
      </c>
      <c r="V817" s="130">
        <v>79</v>
      </c>
      <c r="W817" s="130">
        <v>32</v>
      </c>
      <c r="X817" s="130">
        <v>153</v>
      </c>
      <c r="Y817" s="130">
        <v>246</v>
      </c>
      <c r="Z817" s="130">
        <v>144</v>
      </c>
      <c r="AA817" s="138">
        <f t="shared" si="82"/>
        <v>1195</v>
      </c>
      <c r="AB817" s="132">
        <v>103</v>
      </c>
      <c r="AC817" s="132">
        <v>718</v>
      </c>
      <c r="AD817" s="132">
        <v>65</v>
      </c>
      <c r="AE817" s="132">
        <v>168</v>
      </c>
      <c r="AF817" s="132">
        <v>141</v>
      </c>
      <c r="AG817" s="130">
        <v>276</v>
      </c>
      <c r="AH817" s="130">
        <v>177</v>
      </c>
      <c r="AI817" s="130">
        <v>158</v>
      </c>
      <c r="AJ817" s="130">
        <v>135</v>
      </c>
      <c r="AK817" s="130">
        <v>306</v>
      </c>
      <c r="AL817" s="130">
        <v>218</v>
      </c>
      <c r="AM817" s="130">
        <v>197</v>
      </c>
      <c r="AN817" s="130">
        <v>138</v>
      </c>
      <c r="AO817" s="130">
        <v>70</v>
      </c>
      <c r="AP817" s="130">
        <v>39</v>
      </c>
      <c r="AQ817" s="130">
        <v>365</v>
      </c>
      <c r="AR817" s="130">
        <v>6</v>
      </c>
      <c r="AS817" s="130">
        <v>44</v>
      </c>
      <c r="AT817" s="130">
        <v>549</v>
      </c>
      <c r="AU817" s="130">
        <v>34</v>
      </c>
      <c r="AV817" s="130">
        <v>341</v>
      </c>
      <c r="AW817" s="130">
        <v>231</v>
      </c>
      <c r="AX817" s="130">
        <v>301</v>
      </c>
      <c r="AY817" s="130">
        <v>29</v>
      </c>
      <c r="AZ817" s="130">
        <v>10</v>
      </c>
      <c r="BB817" s="209"/>
      <c r="BC817" s="209"/>
    </row>
    <row r="818" spans="1:55" ht="15.6" x14ac:dyDescent="0.3">
      <c r="A818" s="115" t="s">
        <v>323</v>
      </c>
      <c r="B818" s="37">
        <v>1010</v>
      </c>
      <c r="C818" s="143">
        <f t="shared" si="81"/>
        <v>5.8267056959798037E-2</v>
      </c>
      <c r="D818" s="37"/>
      <c r="E818" s="130">
        <v>0</v>
      </c>
      <c r="F818" s="130">
        <v>0</v>
      </c>
      <c r="G818" s="130">
        <v>2</v>
      </c>
      <c r="H818" s="130">
        <v>49</v>
      </c>
      <c r="I818" s="130">
        <v>0</v>
      </c>
      <c r="J818" s="130">
        <v>5</v>
      </c>
      <c r="K818" s="130">
        <v>13</v>
      </c>
      <c r="L818" s="130">
        <v>6</v>
      </c>
      <c r="M818" s="130">
        <v>3</v>
      </c>
      <c r="N818" s="130">
        <v>2</v>
      </c>
      <c r="O818" s="130">
        <v>47</v>
      </c>
      <c r="P818" s="130">
        <v>16</v>
      </c>
      <c r="Q818" s="130">
        <v>0</v>
      </c>
      <c r="R818" s="130">
        <v>3</v>
      </c>
      <c r="S818" s="130">
        <v>2</v>
      </c>
      <c r="T818" s="130">
        <v>7</v>
      </c>
      <c r="U818" s="130">
        <v>3</v>
      </c>
      <c r="V818" s="130">
        <v>10</v>
      </c>
      <c r="W818" s="130">
        <v>2</v>
      </c>
      <c r="X818" s="130">
        <v>25</v>
      </c>
      <c r="Y818" s="130">
        <v>305</v>
      </c>
      <c r="Z818" s="130">
        <v>35</v>
      </c>
      <c r="AA818" s="138">
        <f t="shared" si="82"/>
        <v>249</v>
      </c>
      <c r="AB818" s="132">
        <v>29</v>
      </c>
      <c r="AC818" s="132">
        <v>144</v>
      </c>
      <c r="AD818" s="132">
        <v>11</v>
      </c>
      <c r="AE818" s="132">
        <v>47</v>
      </c>
      <c r="AF818" s="132">
        <v>18</v>
      </c>
      <c r="AG818" s="130">
        <v>37</v>
      </c>
      <c r="AH818" s="130">
        <v>21</v>
      </c>
      <c r="AI818" s="130">
        <v>24</v>
      </c>
      <c r="AJ818" s="130">
        <v>24</v>
      </c>
      <c r="AK818" s="130">
        <v>36</v>
      </c>
      <c r="AL818" s="130">
        <v>16</v>
      </c>
      <c r="AM818" s="130">
        <v>15</v>
      </c>
      <c r="AN818" s="130">
        <v>14</v>
      </c>
      <c r="AO818" s="130">
        <v>2</v>
      </c>
      <c r="AP818" s="130">
        <v>0</v>
      </c>
      <c r="AQ818" s="130">
        <v>3</v>
      </c>
      <c r="AR818" s="130">
        <v>0</v>
      </c>
      <c r="AS818" s="130">
        <v>0</v>
      </c>
      <c r="AT818" s="130">
        <v>10</v>
      </c>
      <c r="AU818" s="130">
        <v>0</v>
      </c>
      <c r="AV818" s="130">
        <v>1</v>
      </c>
      <c r="AW818" s="130">
        <v>13</v>
      </c>
      <c r="AX818" s="130">
        <v>8</v>
      </c>
      <c r="AY818" s="130">
        <v>2</v>
      </c>
      <c r="AZ818" s="130">
        <v>0</v>
      </c>
      <c r="BB818" s="209"/>
      <c r="BC818" s="209"/>
    </row>
    <row r="819" spans="1:55" ht="15.6" x14ac:dyDescent="0.3">
      <c r="A819" s="115" t="s">
        <v>324</v>
      </c>
      <c r="B819" s="130">
        <v>77</v>
      </c>
      <c r="C819" s="143">
        <f t="shared" si="81"/>
        <v>4.4421419662420284E-3</v>
      </c>
      <c r="D819" s="130"/>
      <c r="E819" s="130">
        <v>2</v>
      </c>
      <c r="F819" s="130">
        <v>0</v>
      </c>
      <c r="G819" s="130">
        <v>0</v>
      </c>
      <c r="H819" s="130">
        <v>0</v>
      </c>
      <c r="I819" s="130">
        <v>0</v>
      </c>
      <c r="J819" s="130">
        <v>0</v>
      </c>
      <c r="K819" s="130">
        <v>0</v>
      </c>
      <c r="L819" s="130">
        <v>0</v>
      </c>
      <c r="M819" s="130">
        <v>0</v>
      </c>
      <c r="N819" s="130">
        <v>0</v>
      </c>
      <c r="O819" s="130">
        <v>4</v>
      </c>
      <c r="P819" s="130">
        <v>5</v>
      </c>
      <c r="Q819" s="130">
        <v>0</v>
      </c>
      <c r="R819" s="130">
        <v>0</v>
      </c>
      <c r="S819" s="130">
        <v>0</v>
      </c>
      <c r="T819" s="130">
        <v>0</v>
      </c>
      <c r="U819" s="130">
        <v>0</v>
      </c>
      <c r="V819" s="130">
        <v>0</v>
      </c>
      <c r="W819" s="130">
        <v>0</v>
      </c>
      <c r="X819" s="130">
        <v>1</v>
      </c>
      <c r="Y819" s="130">
        <v>10</v>
      </c>
      <c r="Z819" s="130">
        <v>0</v>
      </c>
      <c r="AA819" s="138">
        <f t="shared" si="82"/>
        <v>10</v>
      </c>
      <c r="AB819" s="132">
        <v>2</v>
      </c>
      <c r="AC819" s="132">
        <v>5</v>
      </c>
      <c r="AD819" s="132">
        <v>1</v>
      </c>
      <c r="AE819" s="132">
        <v>2</v>
      </c>
      <c r="AF819" s="132">
        <v>0</v>
      </c>
      <c r="AG819" s="130">
        <v>3</v>
      </c>
      <c r="AH819" s="130">
        <v>6</v>
      </c>
      <c r="AI819" s="130">
        <v>11</v>
      </c>
      <c r="AJ819" s="130">
        <v>4</v>
      </c>
      <c r="AK819" s="130">
        <v>5</v>
      </c>
      <c r="AL819" s="130">
        <v>1</v>
      </c>
      <c r="AM819" s="130">
        <v>1</v>
      </c>
      <c r="AN819" s="130">
        <v>0</v>
      </c>
      <c r="AO819" s="130">
        <v>3</v>
      </c>
      <c r="AP819" s="130">
        <v>0</v>
      </c>
      <c r="AQ819" s="130">
        <v>0</v>
      </c>
      <c r="AR819" s="130">
        <v>0</v>
      </c>
      <c r="AS819" s="130">
        <v>0</v>
      </c>
      <c r="AT819" s="130">
        <v>0</v>
      </c>
      <c r="AU819" s="130">
        <v>1</v>
      </c>
      <c r="AV819" s="130">
        <v>5</v>
      </c>
      <c r="AW819" s="130">
        <v>5</v>
      </c>
      <c r="AX819" s="130">
        <v>0</v>
      </c>
      <c r="AY819" s="130">
        <v>0</v>
      </c>
      <c r="AZ819" s="130">
        <v>0</v>
      </c>
      <c r="BB819" s="209"/>
      <c r="BC819" s="209"/>
    </row>
    <row r="820" spans="1:55" ht="15.6" x14ac:dyDescent="0.3">
      <c r="A820" s="115" t="s">
        <v>294</v>
      </c>
      <c r="B820" s="130">
        <v>103</v>
      </c>
      <c r="C820" s="143">
        <f t="shared" si="81"/>
        <v>5.9420860067912855E-3</v>
      </c>
      <c r="D820" s="130"/>
      <c r="E820" s="130">
        <v>0</v>
      </c>
      <c r="F820" s="130">
        <v>0</v>
      </c>
      <c r="G820" s="130">
        <v>1</v>
      </c>
      <c r="H820" s="130">
        <v>0</v>
      </c>
      <c r="I820" s="130">
        <v>0</v>
      </c>
      <c r="J820" s="130">
        <v>2</v>
      </c>
      <c r="K820" s="130">
        <v>4</v>
      </c>
      <c r="L820" s="130">
        <v>0</v>
      </c>
      <c r="M820" s="130">
        <v>1</v>
      </c>
      <c r="N820" s="130">
        <v>4</v>
      </c>
      <c r="O820" s="130">
        <v>0</v>
      </c>
      <c r="P820" s="130">
        <v>1</v>
      </c>
      <c r="Q820" s="130">
        <v>0</v>
      </c>
      <c r="R820" s="130">
        <v>0</v>
      </c>
      <c r="S820" s="130">
        <v>0</v>
      </c>
      <c r="T820" s="130">
        <v>0</v>
      </c>
      <c r="U820" s="130">
        <v>0</v>
      </c>
      <c r="V820" s="130">
        <v>1</v>
      </c>
      <c r="W820" s="130">
        <v>0</v>
      </c>
      <c r="X820" s="130">
        <v>5</v>
      </c>
      <c r="Y820" s="130">
        <v>4</v>
      </c>
      <c r="Z820" s="130">
        <v>1</v>
      </c>
      <c r="AA820" s="138">
        <f t="shared" si="82"/>
        <v>9</v>
      </c>
      <c r="AB820" s="132">
        <v>0</v>
      </c>
      <c r="AC820" s="132">
        <v>0</v>
      </c>
      <c r="AD820" s="132">
        <v>0</v>
      </c>
      <c r="AE820" s="132">
        <v>0</v>
      </c>
      <c r="AF820" s="132">
        <v>9</v>
      </c>
      <c r="AG820" s="130">
        <v>35</v>
      </c>
      <c r="AH820" s="130">
        <v>1</v>
      </c>
      <c r="AI820" s="130">
        <v>7</v>
      </c>
      <c r="AJ820" s="130">
        <v>11</v>
      </c>
      <c r="AK820" s="130">
        <v>5</v>
      </c>
      <c r="AL820" s="130">
        <v>4</v>
      </c>
      <c r="AM820" s="130">
        <v>2</v>
      </c>
      <c r="AN820" s="130">
        <v>0</v>
      </c>
      <c r="AO820" s="130">
        <v>0</v>
      </c>
      <c r="AP820" s="130">
        <v>0</v>
      </c>
      <c r="AQ820" s="130">
        <v>2</v>
      </c>
      <c r="AR820" s="130">
        <v>0</v>
      </c>
      <c r="AS820" s="130">
        <v>0</v>
      </c>
      <c r="AT820" s="130">
        <v>0</v>
      </c>
      <c r="AU820" s="130">
        <v>0</v>
      </c>
      <c r="AV820" s="130">
        <v>0</v>
      </c>
      <c r="AW820" s="130">
        <v>3</v>
      </c>
      <c r="AX820" s="130">
        <v>0</v>
      </c>
      <c r="AY820" s="130">
        <v>0</v>
      </c>
      <c r="AZ820" s="130">
        <v>0</v>
      </c>
      <c r="BB820" s="209"/>
      <c r="BC820" s="209"/>
    </row>
    <row r="821" spans="1:55" ht="15.6" x14ac:dyDescent="0.3">
      <c r="A821" s="117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40"/>
      <c r="AB821" s="132"/>
      <c r="AC821" s="132"/>
      <c r="AD821" s="132"/>
      <c r="AE821" s="132"/>
      <c r="AF821" s="132"/>
      <c r="AG821" s="130"/>
      <c r="AH821" s="130"/>
      <c r="AI821" s="130"/>
      <c r="AJ821" s="130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  <c r="BB821" s="209"/>
      <c r="BC821" s="209"/>
    </row>
    <row r="822" spans="1:55" s="68" customFormat="1" ht="15.6" x14ac:dyDescent="0.3">
      <c r="A822" s="112" t="s">
        <v>19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40"/>
      <c r="AB822" s="132"/>
      <c r="AC822" s="132"/>
      <c r="AD822" s="132"/>
      <c r="AE822" s="132"/>
      <c r="AF822" s="132"/>
      <c r="AG822" s="130"/>
      <c r="AH822" s="130"/>
      <c r="AI822" s="130"/>
      <c r="AJ822" s="130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5" s="68" customFormat="1" ht="15.6" x14ac:dyDescent="0.3">
      <c r="A823" s="112" t="s">
        <v>20</v>
      </c>
      <c r="B823" s="138">
        <v>885344</v>
      </c>
      <c r="C823" s="155">
        <f>B823/$B$823%</f>
        <v>100</v>
      </c>
      <c r="D823" s="138"/>
      <c r="E823" s="138">
        <v>14764</v>
      </c>
      <c r="F823" s="138">
        <v>13482</v>
      </c>
      <c r="G823" s="138">
        <v>7607</v>
      </c>
      <c r="H823" s="138">
        <v>14410</v>
      </c>
      <c r="I823" s="138">
        <v>12341</v>
      </c>
      <c r="J823" s="138">
        <v>14192</v>
      </c>
      <c r="K823" s="138">
        <v>15864</v>
      </c>
      <c r="L823" s="138">
        <v>9422</v>
      </c>
      <c r="M823" s="138">
        <v>23363</v>
      </c>
      <c r="N823" s="138">
        <v>15735</v>
      </c>
      <c r="O823" s="138">
        <v>36068</v>
      </c>
      <c r="P823" s="138">
        <v>27552</v>
      </c>
      <c r="Q823" s="138">
        <v>10744</v>
      </c>
      <c r="R823" s="138">
        <v>15093</v>
      </c>
      <c r="S823" s="138">
        <v>21234</v>
      </c>
      <c r="T823" s="138">
        <v>13827</v>
      </c>
      <c r="U823" s="138">
        <v>12276</v>
      </c>
      <c r="V823" s="138">
        <v>12761</v>
      </c>
      <c r="W823" s="138">
        <v>11045</v>
      </c>
      <c r="X823" s="138">
        <v>29237</v>
      </c>
      <c r="Y823" s="138">
        <v>48366</v>
      </c>
      <c r="Z823" s="138">
        <v>19270</v>
      </c>
      <c r="AA823" s="138">
        <f>SUM(AB823,AC823,AD823,AE823,AF823)</f>
        <v>68134</v>
      </c>
      <c r="AB823" s="142">
        <v>18073</v>
      </c>
      <c r="AC823" s="142">
        <v>13999</v>
      </c>
      <c r="AD823" s="142">
        <v>4701</v>
      </c>
      <c r="AE823" s="142">
        <v>13156</v>
      </c>
      <c r="AF823" s="142">
        <v>18205</v>
      </c>
      <c r="AG823" s="138">
        <v>24860</v>
      </c>
      <c r="AH823" s="138">
        <v>19350</v>
      </c>
      <c r="AI823" s="138">
        <v>17463</v>
      </c>
      <c r="AJ823" s="138">
        <v>29346</v>
      </c>
      <c r="AK823" s="138">
        <v>48103</v>
      </c>
      <c r="AL823" s="138">
        <v>36861</v>
      </c>
      <c r="AM823" s="138">
        <v>26120</v>
      </c>
      <c r="AN823" s="138">
        <v>25725</v>
      </c>
      <c r="AO823" s="138">
        <v>24804</v>
      </c>
      <c r="AP823" s="138">
        <v>11014</v>
      </c>
      <c r="AQ823" s="138">
        <v>15794</v>
      </c>
      <c r="AR823" s="138">
        <v>10911</v>
      </c>
      <c r="AS823" s="138">
        <v>13386</v>
      </c>
      <c r="AT823" s="138">
        <v>22527</v>
      </c>
      <c r="AU823" s="138">
        <v>12781</v>
      </c>
      <c r="AV823" s="138">
        <v>22087</v>
      </c>
      <c r="AW823" s="138">
        <v>19563</v>
      </c>
      <c r="AX823" s="138">
        <v>21651</v>
      </c>
      <c r="AY823" s="138">
        <v>11395</v>
      </c>
      <c r="AZ823" s="138">
        <v>4816</v>
      </c>
      <c r="BB823" s="209"/>
      <c r="BC823" s="209"/>
    </row>
    <row r="824" spans="1:55" ht="15.6" x14ac:dyDescent="0.3">
      <c r="A824" s="115" t="s">
        <v>281</v>
      </c>
      <c r="B824" s="37">
        <v>50884</v>
      </c>
      <c r="C824" s="143">
        <f t="shared" ref="C824:C837" si="83">B824/$B$823%</f>
        <v>5.7473705136082698</v>
      </c>
      <c r="D824" s="37"/>
      <c r="E824" s="37">
        <v>1106</v>
      </c>
      <c r="F824" s="37">
        <v>1186</v>
      </c>
      <c r="G824" s="130">
        <v>613</v>
      </c>
      <c r="H824" s="37">
        <v>1082</v>
      </c>
      <c r="I824" s="130">
        <v>716</v>
      </c>
      <c r="J824" s="130">
        <v>815</v>
      </c>
      <c r="K824" s="130">
        <v>779</v>
      </c>
      <c r="L824" s="130">
        <v>461</v>
      </c>
      <c r="M824" s="37">
        <v>1371</v>
      </c>
      <c r="N824" s="37">
        <v>1210</v>
      </c>
      <c r="O824" s="37">
        <v>1985</v>
      </c>
      <c r="P824" s="37">
        <v>1614</v>
      </c>
      <c r="Q824" s="130">
        <v>741</v>
      </c>
      <c r="R824" s="130">
        <v>793</v>
      </c>
      <c r="S824" s="37">
        <v>1399</v>
      </c>
      <c r="T824" s="130">
        <v>789</v>
      </c>
      <c r="U824" s="130">
        <v>690</v>
      </c>
      <c r="V824" s="130">
        <v>774</v>
      </c>
      <c r="W824" s="130">
        <v>727</v>
      </c>
      <c r="X824" s="37">
        <v>1605</v>
      </c>
      <c r="Y824" s="37">
        <v>1213</v>
      </c>
      <c r="Z824" s="130">
        <v>973</v>
      </c>
      <c r="AA824" s="138">
        <f t="shared" ref="AA824:AA837" si="84">SUM(AB824,AC824,AD824,AE824,AF824)</f>
        <v>2759</v>
      </c>
      <c r="AB824" s="132">
        <v>599</v>
      </c>
      <c r="AC824" s="132">
        <v>386</v>
      </c>
      <c r="AD824" s="132">
        <v>246</v>
      </c>
      <c r="AE824" s="132">
        <v>680</v>
      </c>
      <c r="AF824" s="132">
        <v>848</v>
      </c>
      <c r="AG824" s="37">
        <v>1026</v>
      </c>
      <c r="AH824" s="37">
        <v>1144</v>
      </c>
      <c r="AI824" s="130">
        <v>902</v>
      </c>
      <c r="AJ824" s="37">
        <v>1477</v>
      </c>
      <c r="AK824" s="37">
        <v>2722</v>
      </c>
      <c r="AL824" s="37">
        <v>2456</v>
      </c>
      <c r="AM824" s="37">
        <v>1376</v>
      </c>
      <c r="AN824" s="37">
        <v>1456</v>
      </c>
      <c r="AO824" s="37">
        <v>1851</v>
      </c>
      <c r="AP824" s="130">
        <v>758</v>
      </c>
      <c r="AQ824" s="37">
        <v>1074</v>
      </c>
      <c r="AR824" s="130">
        <v>839</v>
      </c>
      <c r="AS824" s="37">
        <v>1037</v>
      </c>
      <c r="AT824" s="37">
        <v>1484</v>
      </c>
      <c r="AU824" s="130">
        <v>922</v>
      </c>
      <c r="AV824" s="37">
        <v>1200</v>
      </c>
      <c r="AW824" s="37">
        <v>1012</v>
      </c>
      <c r="AX824" s="37">
        <v>1588</v>
      </c>
      <c r="AY824" s="130">
        <v>754</v>
      </c>
      <c r="AZ824" s="130">
        <v>405</v>
      </c>
      <c r="BB824" s="209"/>
      <c r="BC824" s="209"/>
    </row>
    <row r="825" spans="1:55" ht="15.6" x14ac:dyDescent="0.3">
      <c r="A825" s="115" t="s">
        <v>282</v>
      </c>
      <c r="B825" s="37">
        <v>412250</v>
      </c>
      <c r="C825" s="143">
        <f t="shared" si="83"/>
        <v>46.563821520222646</v>
      </c>
      <c r="D825" s="37"/>
      <c r="E825" s="37">
        <v>8117</v>
      </c>
      <c r="F825" s="37">
        <v>7259</v>
      </c>
      <c r="G825" s="37">
        <v>3943</v>
      </c>
      <c r="H825" s="37">
        <v>7352</v>
      </c>
      <c r="I825" s="37">
        <v>6455</v>
      </c>
      <c r="J825" s="37">
        <v>7202</v>
      </c>
      <c r="K825" s="37">
        <v>7516</v>
      </c>
      <c r="L825" s="37">
        <v>4126</v>
      </c>
      <c r="M825" s="37">
        <v>10822</v>
      </c>
      <c r="N825" s="37">
        <v>8510</v>
      </c>
      <c r="O825" s="37">
        <v>18287</v>
      </c>
      <c r="P825" s="37">
        <v>13377</v>
      </c>
      <c r="Q825" s="37">
        <v>5769</v>
      </c>
      <c r="R825" s="37">
        <v>7033</v>
      </c>
      <c r="S825" s="37">
        <v>10967</v>
      </c>
      <c r="T825" s="37">
        <v>6282</v>
      </c>
      <c r="U825" s="37">
        <v>5377</v>
      </c>
      <c r="V825" s="37">
        <v>5871</v>
      </c>
      <c r="W825" s="37">
        <v>5647</v>
      </c>
      <c r="X825" s="37">
        <v>13650</v>
      </c>
      <c r="Y825" s="37">
        <v>11514</v>
      </c>
      <c r="Z825" s="37">
        <v>8246</v>
      </c>
      <c r="AA825" s="138">
        <f t="shared" si="84"/>
        <v>26953</v>
      </c>
      <c r="AB825" s="131">
        <v>6799</v>
      </c>
      <c r="AC825" s="131">
        <v>3774</v>
      </c>
      <c r="AD825" s="131">
        <v>2176</v>
      </c>
      <c r="AE825" s="131">
        <v>6254</v>
      </c>
      <c r="AF825" s="131">
        <v>7950</v>
      </c>
      <c r="AG825" s="37">
        <v>9626</v>
      </c>
      <c r="AH825" s="37">
        <v>9124</v>
      </c>
      <c r="AI825" s="37">
        <v>8026</v>
      </c>
      <c r="AJ825" s="37">
        <v>13691</v>
      </c>
      <c r="AK825" s="37">
        <v>23322</v>
      </c>
      <c r="AL825" s="37">
        <v>18511</v>
      </c>
      <c r="AM825" s="37">
        <v>11918</v>
      </c>
      <c r="AN825" s="37">
        <v>12444</v>
      </c>
      <c r="AO825" s="37">
        <v>13006</v>
      </c>
      <c r="AP825" s="37">
        <v>5765</v>
      </c>
      <c r="AQ825" s="37">
        <v>7625</v>
      </c>
      <c r="AR825" s="37">
        <v>5895</v>
      </c>
      <c r="AS825" s="37">
        <v>7136</v>
      </c>
      <c r="AT825" s="37">
        <v>11164</v>
      </c>
      <c r="AU825" s="37">
        <v>6487</v>
      </c>
      <c r="AV825" s="37">
        <v>9762</v>
      </c>
      <c r="AW825" s="37">
        <v>8714</v>
      </c>
      <c r="AX825" s="37">
        <v>11463</v>
      </c>
      <c r="AY825" s="37">
        <v>5521</v>
      </c>
      <c r="AZ825" s="37">
        <v>2775</v>
      </c>
      <c r="BB825" s="209"/>
      <c r="BC825" s="209"/>
    </row>
    <row r="826" spans="1:55" ht="15.6" x14ac:dyDescent="0.3">
      <c r="A826" s="115" t="s">
        <v>283</v>
      </c>
      <c r="B826" s="37">
        <v>185347</v>
      </c>
      <c r="C826" s="143">
        <f t="shared" si="83"/>
        <v>20.935026385224273</v>
      </c>
      <c r="D826" s="37"/>
      <c r="E826" s="37">
        <v>3267</v>
      </c>
      <c r="F826" s="37">
        <v>3032</v>
      </c>
      <c r="G826" s="37">
        <v>1766</v>
      </c>
      <c r="H826" s="37">
        <v>3567</v>
      </c>
      <c r="I826" s="37">
        <v>3260</v>
      </c>
      <c r="J826" s="37">
        <v>3105</v>
      </c>
      <c r="K826" s="37">
        <v>3214</v>
      </c>
      <c r="L826" s="37">
        <v>1919</v>
      </c>
      <c r="M826" s="37">
        <v>4973</v>
      </c>
      <c r="N826" s="37">
        <v>3519</v>
      </c>
      <c r="O826" s="37">
        <v>8132</v>
      </c>
      <c r="P826" s="37">
        <v>5981</v>
      </c>
      <c r="Q826" s="37">
        <v>2625</v>
      </c>
      <c r="R826" s="37">
        <v>3354</v>
      </c>
      <c r="S826" s="37">
        <v>5022</v>
      </c>
      <c r="T826" s="37">
        <v>2804</v>
      </c>
      <c r="U826" s="37">
        <v>2481</v>
      </c>
      <c r="V826" s="37">
        <v>2654</v>
      </c>
      <c r="W826" s="37">
        <v>2577</v>
      </c>
      <c r="X826" s="37">
        <v>6207</v>
      </c>
      <c r="Y826" s="37">
        <v>5427</v>
      </c>
      <c r="Z826" s="37">
        <v>3872</v>
      </c>
      <c r="AA826" s="138">
        <f t="shared" si="84"/>
        <v>12896</v>
      </c>
      <c r="AB826" s="131">
        <v>3224</v>
      </c>
      <c r="AC826" s="131">
        <v>1906</v>
      </c>
      <c r="AD826" s="131">
        <v>1082</v>
      </c>
      <c r="AE826" s="131">
        <v>2907</v>
      </c>
      <c r="AF826" s="131">
        <v>3777</v>
      </c>
      <c r="AG826" s="37">
        <v>4564</v>
      </c>
      <c r="AH826" s="37">
        <v>4232</v>
      </c>
      <c r="AI826" s="37">
        <v>3722</v>
      </c>
      <c r="AJ826" s="37">
        <v>6372</v>
      </c>
      <c r="AK826" s="37">
        <v>10375</v>
      </c>
      <c r="AL826" s="37">
        <v>8020</v>
      </c>
      <c r="AM826" s="37">
        <v>5536</v>
      </c>
      <c r="AN826" s="37">
        <v>5517</v>
      </c>
      <c r="AO826" s="37">
        <v>5830</v>
      </c>
      <c r="AP826" s="37">
        <v>2523</v>
      </c>
      <c r="AQ826" s="37">
        <v>3548</v>
      </c>
      <c r="AR826" s="37">
        <v>2580</v>
      </c>
      <c r="AS826" s="37">
        <v>2902</v>
      </c>
      <c r="AT826" s="37">
        <v>4743</v>
      </c>
      <c r="AU826" s="37">
        <v>2873</v>
      </c>
      <c r="AV826" s="37">
        <v>4351</v>
      </c>
      <c r="AW826" s="37">
        <v>3898</v>
      </c>
      <c r="AX826" s="37">
        <v>4557</v>
      </c>
      <c r="AY826" s="37">
        <v>2504</v>
      </c>
      <c r="AZ826" s="37">
        <v>1046</v>
      </c>
      <c r="BB826" s="209"/>
      <c r="BC826" s="209"/>
    </row>
    <row r="827" spans="1:55" ht="15.6" x14ac:dyDescent="0.3">
      <c r="A827" s="115" t="s">
        <v>285</v>
      </c>
      <c r="B827" s="37">
        <v>162335</v>
      </c>
      <c r="C827" s="143">
        <f t="shared" si="83"/>
        <v>18.335810713123937</v>
      </c>
      <c r="D827" s="37"/>
      <c r="E827" s="37">
        <v>1771</v>
      </c>
      <c r="F827" s="37">
        <v>1610</v>
      </c>
      <c r="G827" s="37">
        <v>1033</v>
      </c>
      <c r="H827" s="37">
        <v>1875</v>
      </c>
      <c r="I827" s="37">
        <v>1528</v>
      </c>
      <c r="J827" s="37">
        <v>2238</v>
      </c>
      <c r="K827" s="37">
        <v>3123</v>
      </c>
      <c r="L827" s="37">
        <v>2187</v>
      </c>
      <c r="M827" s="37">
        <v>5272</v>
      </c>
      <c r="N827" s="37">
        <v>2074</v>
      </c>
      <c r="O827" s="37">
        <v>5501</v>
      </c>
      <c r="P827" s="37">
        <v>5046</v>
      </c>
      <c r="Q827" s="37">
        <v>1274</v>
      </c>
      <c r="R827" s="37">
        <v>3220</v>
      </c>
      <c r="S827" s="37">
        <v>3152</v>
      </c>
      <c r="T827" s="37">
        <v>3227</v>
      </c>
      <c r="U827" s="37">
        <v>3237</v>
      </c>
      <c r="V827" s="37">
        <v>2724</v>
      </c>
      <c r="W827" s="37">
        <v>1809</v>
      </c>
      <c r="X827" s="37">
        <v>5658</v>
      </c>
      <c r="Y827" s="37">
        <v>5026</v>
      </c>
      <c r="Z827" s="37">
        <v>4337</v>
      </c>
      <c r="AA827" s="138">
        <f t="shared" si="84"/>
        <v>18776</v>
      </c>
      <c r="AB827" s="131">
        <v>6067</v>
      </c>
      <c r="AC827" s="131">
        <v>5450</v>
      </c>
      <c r="AD827" s="132">
        <v>834</v>
      </c>
      <c r="AE827" s="131">
        <v>2092</v>
      </c>
      <c r="AF827" s="131">
        <v>4333</v>
      </c>
      <c r="AG827" s="37">
        <v>5406</v>
      </c>
      <c r="AH827" s="37">
        <v>3411</v>
      </c>
      <c r="AI827" s="37">
        <v>3674</v>
      </c>
      <c r="AJ827" s="37">
        <v>5815</v>
      </c>
      <c r="AK827" s="37">
        <v>9163</v>
      </c>
      <c r="AL827" s="37">
        <v>5848</v>
      </c>
      <c r="AM827" s="37">
        <v>5828</v>
      </c>
      <c r="AN827" s="37">
        <v>4951</v>
      </c>
      <c r="AO827" s="37">
        <v>3304</v>
      </c>
      <c r="AP827" s="37">
        <v>1589</v>
      </c>
      <c r="AQ827" s="37">
        <v>2931</v>
      </c>
      <c r="AR827" s="37">
        <v>1223</v>
      </c>
      <c r="AS827" s="37">
        <v>1971</v>
      </c>
      <c r="AT827" s="37">
        <v>4178</v>
      </c>
      <c r="AU827" s="37">
        <v>2103</v>
      </c>
      <c r="AV827" s="37">
        <v>5942</v>
      </c>
      <c r="AW827" s="37">
        <v>3597</v>
      </c>
      <c r="AX827" s="37">
        <v>3000</v>
      </c>
      <c r="AY827" s="37">
        <v>2284</v>
      </c>
      <c r="AZ827" s="130">
        <v>419</v>
      </c>
      <c r="BB827" s="209"/>
      <c r="BC827" s="209"/>
    </row>
    <row r="828" spans="1:55" ht="15.6" x14ac:dyDescent="0.3">
      <c r="A828" s="115" t="s">
        <v>286</v>
      </c>
      <c r="B828" s="37">
        <v>1406</v>
      </c>
      <c r="C828" s="143">
        <f t="shared" si="83"/>
        <v>0.1588083276105107</v>
      </c>
      <c r="D828" s="37"/>
      <c r="E828" s="130">
        <v>32</v>
      </c>
      <c r="F828" s="130">
        <v>20</v>
      </c>
      <c r="G828" s="130">
        <v>14</v>
      </c>
      <c r="H828" s="130">
        <v>13</v>
      </c>
      <c r="I828" s="130">
        <v>7</v>
      </c>
      <c r="J828" s="130">
        <v>41</v>
      </c>
      <c r="K828" s="130">
        <v>20</v>
      </c>
      <c r="L828" s="130">
        <v>3</v>
      </c>
      <c r="M828" s="130">
        <v>43</v>
      </c>
      <c r="N828" s="130">
        <v>23</v>
      </c>
      <c r="O828" s="130">
        <v>47</v>
      </c>
      <c r="P828" s="130">
        <v>57</v>
      </c>
      <c r="Q828" s="130">
        <v>8</v>
      </c>
      <c r="R828" s="130">
        <v>16</v>
      </c>
      <c r="S828" s="130">
        <v>28</v>
      </c>
      <c r="T828" s="130">
        <v>18</v>
      </c>
      <c r="U828" s="130">
        <v>6</v>
      </c>
      <c r="V828" s="130">
        <v>41</v>
      </c>
      <c r="W828" s="130">
        <v>8</v>
      </c>
      <c r="X828" s="130">
        <v>64</v>
      </c>
      <c r="Y828" s="130">
        <v>70</v>
      </c>
      <c r="Z828" s="130">
        <v>43</v>
      </c>
      <c r="AA828" s="138">
        <f t="shared" si="84"/>
        <v>92</v>
      </c>
      <c r="AB828" s="132">
        <v>3</v>
      </c>
      <c r="AC828" s="132">
        <v>36</v>
      </c>
      <c r="AD828" s="132">
        <v>10</v>
      </c>
      <c r="AE828" s="132">
        <v>13</v>
      </c>
      <c r="AF828" s="132">
        <v>30</v>
      </c>
      <c r="AG828" s="130">
        <v>50</v>
      </c>
      <c r="AH828" s="130">
        <v>31</v>
      </c>
      <c r="AI828" s="130">
        <v>32</v>
      </c>
      <c r="AJ828" s="130">
        <v>108</v>
      </c>
      <c r="AK828" s="130">
        <v>66</v>
      </c>
      <c r="AL828" s="130">
        <v>34</v>
      </c>
      <c r="AM828" s="130">
        <v>82</v>
      </c>
      <c r="AN828" s="130">
        <v>93</v>
      </c>
      <c r="AO828" s="130">
        <v>43</v>
      </c>
      <c r="AP828" s="130">
        <v>7</v>
      </c>
      <c r="AQ828" s="130">
        <v>27</v>
      </c>
      <c r="AR828" s="130">
        <v>7</v>
      </c>
      <c r="AS828" s="130">
        <v>2</v>
      </c>
      <c r="AT828" s="130">
        <v>0</v>
      </c>
      <c r="AU828" s="130">
        <v>0</v>
      </c>
      <c r="AV828" s="130">
        <v>14</v>
      </c>
      <c r="AW828" s="130">
        <v>17</v>
      </c>
      <c r="AX828" s="130">
        <v>59</v>
      </c>
      <c r="AY828" s="130">
        <v>15</v>
      </c>
      <c r="AZ828" s="130">
        <v>5</v>
      </c>
      <c r="BB828" s="209"/>
      <c r="BC828" s="209"/>
    </row>
    <row r="829" spans="1:55" ht="15.6" x14ac:dyDescent="0.3">
      <c r="A829" s="116" t="s">
        <v>319</v>
      </c>
      <c r="B829" s="37">
        <v>2274</v>
      </c>
      <c r="C829" s="143">
        <f t="shared" si="83"/>
        <v>0.25684931506849312</v>
      </c>
      <c r="D829" s="37"/>
      <c r="E829" s="130">
        <v>12</v>
      </c>
      <c r="F829" s="130">
        <v>8</v>
      </c>
      <c r="G829" s="130">
        <v>3</v>
      </c>
      <c r="H829" s="130">
        <v>15</v>
      </c>
      <c r="I829" s="130">
        <v>12</v>
      </c>
      <c r="J829" s="130">
        <v>12</v>
      </c>
      <c r="K829" s="130">
        <v>16</v>
      </c>
      <c r="L829" s="130">
        <v>6</v>
      </c>
      <c r="M829" s="130">
        <v>21</v>
      </c>
      <c r="N829" s="130">
        <v>15</v>
      </c>
      <c r="O829" s="130">
        <v>97</v>
      </c>
      <c r="P829" s="130">
        <v>169</v>
      </c>
      <c r="Q829" s="130">
        <v>38</v>
      </c>
      <c r="R829" s="130">
        <v>12</v>
      </c>
      <c r="S829" s="130">
        <v>153</v>
      </c>
      <c r="T829" s="130">
        <v>7</v>
      </c>
      <c r="U829" s="130">
        <v>14</v>
      </c>
      <c r="V829" s="130">
        <v>277</v>
      </c>
      <c r="W829" s="130">
        <v>4</v>
      </c>
      <c r="X829" s="130">
        <v>189</v>
      </c>
      <c r="Y829" s="130">
        <v>69</v>
      </c>
      <c r="Z829" s="130">
        <v>50</v>
      </c>
      <c r="AA829" s="138">
        <f t="shared" si="84"/>
        <v>248</v>
      </c>
      <c r="AB829" s="132">
        <v>46</v>
      </c>
      <c r="AC829" s="132">
        <v>84</v>
      </c>
      <c r="AD829" s="132">
        <v>14</v>
      </c>
      <c r="AE829" s="132">
        <v>25</v>
      </c>
      <c r="AF829" s="132">
        <v>79</v>
      </c>
      <c r="AG829" s="130">
        <v>187</v>
      </c>
      <c r="AH829" s="130">
        <v>137</v>
      </c>
      <c r="AI829" s="130">
        <v>26</v>
      </c>
      <c r="AJ829" s="130">
        <v>90</v>
      </c>
      <c r="AK829" s="130">
        <v>39</v>
      </c>
      <c r="AL829" s="130">
        <v>93</v>
      </c>
      <c r="AM829" s="130">
        <v>38</v>
      </c>
      <c r="AN829" s="130">
        <v>22</v>
      </c>
      <c r="AO829" s="130">
        <v>31</v>
      </c>
      <c r="AP829" s="130">
        <v>7</v>
      </c>
      <c r="AQ829" s="130">
        <v>10</v>
      </c>
      <c r="AR829" s="130">
        <v>6</v>
      </c>
      <c r="AS829" s="130">
        <v>3</v>
      </c>
      <c r="AT829" s="130">
        <v>50</v>
      </c>
      <c r="AU829" s="130">
        <v>26</v>
      </c>
      <c r="AV829" s="130">
        <v>13</v>
      </c>
      <c r="AW829" s="130">
        <v>18</v>
      </c>
      <c r="AX829" s="130">
        <v>26</v>
      </c>
      <c r="AY829" s="130">
        <v>4</v>
      </c>
      <c r="AZ829" s="130">
        <v>1</v>
      </c>
      <c r="BB829" s="209"/>
      <c r="BC829" s="209"/>
    </row>
    <row r="830" spans="1:55" ht="15.6" x14ac:dyDescent="0.3">
      <c r="A830" s="115" t="s">
        <v>287</v>
      </c>
      <c r="B830" s="130">
        <v>496</v>
      </c>
      <c r="C830" s="143">
        <f t="shared" si="83"/>
        <v>5.6023421404561388E-2</v>
      </c>
      <c r="D830" s="130"/>
      <c r="E830" s="130">
        <v>30</v>
      </c>
      <c r="F830" s="130">
        <v>1</v>
      </c>
      <c r="G830" s="130">
        <v>2</v>
      </c>
      <c r="H830" s="130">
        <v>1</v>
      </c>
      <c r="I830" s="130">
        <v>9</v>
      </c>
      <c r="J830" s="130">
        <v>24</v>
      </c>
      <c r="K830" s="130">
        <v>1</v>
      </c>
      <c r="L830" s="130">
        <v>21</v>
      </c>
      <c r="M830" s="130">
        <v>6</v>
      </c>
      <c r="N830" s="130">
        <v>16</v>
      </c>
      <c r="O830" s="130">
        <v>7</v>
      </c>
      <c r="P830" s="130">
        <v>3</v>
      </c>
      <c r="Q830" s="130">
        <v>0</v>
      </c>
      <c r="R830" s="130">
        <v>9</v>
      </c>
      <c r="S830" s="130">
        <v>1</v>
      </c>
      <c r="T830" s="130">
        <v>10</v>
      </c>
      <c r="U830" s="130">
        <v>42</v>
      </c>
      <c r="V830" s="130">
        <v>19</v>
      </c>
      <c r="W830" s="130">
        <v>0</v>
      </c>
      <c r="X830" s="130">
        <v>10</v>
      </c>
      <c r="Y830" s="130">
        <v>18</v>
      </c>
      <c r="Z830" s="130">
        <v>15</v>
      </c>
      <c r="AA830" s="138">
        <f t="shared" si="84"/>
        <v>30</v>
      </c>
      <c r="AB830" s="132">
        <v>10</v>
      </c>
      <c r="AC830" s="132">
        <v>4</v>
      </c>
      <c r="AD830" s="132">
        <v>1</v>
      </c>
      <c r="AE830" s="132">
        <v>8</v>
      </c>
      <c r="AF830" s="132">
        <v>7</v>
      </c>
      <c r="AG830" s="130">
        <v>24</v>
      </c>
      <c r="AH830" s="130">
        <v>10</v>
      </c>
      <c r="AI830" s="130">
        <v>11</v>
      </c>
      <c r="AJ830" s="130">
        <v>7</v>
      </c>
      <c r="AK830" s="130">
        <v>78</v>
      </c>
      <c r="AL830" s="130">
        <v>9</v>
      </c>
      <c r="AM830" s="130">
        <v>8</v>
      </c>
      <c r="AN830" s="130">
        <v>4</v>
      </c>
      <c r="AO830" s="130">
        <v>2</v>
      </c>
      <c r="AP830" s="130">
        <v>1</v>
      </c>
      <c r="AQ830" s="130">
        <v>11</v>
      </c>
      <c r="AR830" s="130">
        <v>1</v>
      </c>
      <c r="AS830" s="130">
        <v>1</v>
      </c>
      <c r="AT830" s="130">
        <v>8</v>
      </c>
      <c r="AU830" s="130">
        <v>16</v>
      </c>
      <c r="AV830" s="130">
        <v>5</v>
      </c>
      <c r="AW830" s="130">
        <v>0</v>
      </c>
      <c r="AX830" s="130">
        <v>22</v>
      </c>
      <c r="AY830" s="130">
        <v>2</v>
      </c>
      <c r="AZ830" s="130">
        <v>1</v>
      </c>
      <c r="BB830" s="209"/>
      <c r="BC830" s="209"/>
    </row>
    <row r="831" spans="1:55" ht="15.6" x14ac:dyDescent="0.3">
      <c r="A831" s="116" t="s">
        <v>288</v>
      </c>
      <c r="B831" s="37">
        <v>3208</v>
      </c>
      <c r="C831" s="143">
        <f t="shared" si="83"/>
        <v>0.3623450319875664</v>
      </c>
      <c r="D831" s="37"/>
      <c r="E831" s="130">
        <v>27</v>
      </c>
      <c r="F831" s="130">
        <v>16</v>
      </c>
      <c r="G831" s="130">
        <v>30</v>
      </c>
      <c r="H831" s="130">
        <v>13</v>
      </c>
      <c r="I831" s="130">
        <v>15</v>
      </c>
      <c r="J831" s="130">
        <v>39</v>
      </c>
      <c r="K831" s="130">
        <v>16</v>
      </c>
      <c r="L831" s="130">
        <v>128</v>
      </c>
      <c r="M831" s="130">
        <v>65</v>
      </c>
      <c r="N831" s="130">
        <v>12</v>
      </c>
      <c r="O831" s="130">
        <v>81</v>
      </c>
      <c r="P831" s="130">
        <v>69</v>
      </c>
      <c r="Q831" s="130">
        <v>12</v>
      </c>
      <c r="R831" s="130">
        <v>87</v>
      </c>
      <c r="S831" s="130">
        <v>23</v>
      </c>
      <c r="T831" s="130">
        <v>68</v>
      </c>
      <c r="U831" s="130">
        <v>91</v>
      </c>
      <c r="V831" s="130">
        <v>44</v>
      </c>
      <c r="W831" s="130">
        <v>10</v>
      </c>
      <c r="X831" s="130">
        <v>97</v>
      </c>
      <c r="Y831" s="130">
        <v>57</v>
      </c>
      <c r="Z831" s="130">
        <v>43</v>
      </c>
      <c r="AA831" s="138">
        <f t="shared" si="84"/>
        <v>380</v>
      </c>
      <c r="AB831" s="132">
        <v>40</v>
      </c>
      <c r="AC831" s="132">
        <v>56</v>
      </c>
      <c r="AD831" s="132">
        <v>9</v>
      </c>
      <c r="AE831" s="132">
        <v>203</v>
      </c>
      <c r="AF831" s="132">
        <v>72</v>
      </c>
      <c r="AG831" s="130">
        <v>280</v>
      </c>
      <c r="AH831" s="130">
        <v>61</v>
      </c>
      <c r="AI831" s="130">
        <v>56</v>
      </c>
      <c r="AJ831" s="130">
        <v>61</v>
      </c>
      <c r="AK831" s="130">
        <v>135</v>
      </c>
      <c r="AL831" s="130">
        <v>130</v>
      </c>
      <c r="AM831" s="130">
        <v>97</v>
      </c>
      <c r="AN831" s="130">
        <v>97</v>
      </c>
      <c r="AO831" s="130">
        <v>120</v>
      </c>
      <c r="AP831" s="130">
        <v>18</v>
      </c>
      <c r="AQ831" s="130">
        <v>140</v>
      </c>
      <c r="AR831" s="130">
        <v>38</v>
      </c>
      <c r="AS831" s="130">
        <v>31</v>
      </c>
      <c r="AT831" s="130">
        <v>98</v>
      </c>
      <c r="AU831" s="130">
        <v>14</v>
      </c>
      <c r="AV831" s="130">
        <v>165</v>
      </c>
      <c r="AW831" s="130">
        <v>93</v>
      </c>
      <c r="AX831" s="130">
        <v>80</v>
      </c>
      <c r="AY831" s="130">
        <v>38</v>
      </c>
      <c r="AZ831" s="130">
        <v>33</v>
      </c>
      <c r="BB831" s="209"/>
      <c r="BC831" s="209"/>
    </row>
    <row r="832" spans="1:55" ht="15.6" x14ac:dyDescent="0.3">
      <c r="A832" s="116" t="s">
        <v>320</v>
      </c>
      <c r="B832" s="37">
        <v>11016</v>
      </c>
      <c r="C832" s="143">
        <f t="shared" si="83"/>
        <v>1.2442621173238877</v>
      </c>
      <c r="D832" s="37"/>
      <c r="E832" s="130">
        <v>169</v>
      </c>
      <c r="F832" s="130">
        <v>140</v>
      </c>
      <c r="G832" s="130">
        <v>75</v>
      </c>
      <c r="H832" s="130">
        <v>189</v>
      </c>
      <c r="I832" s="130">
        <v>142</v>
      </c>
      <c r="J832" s="130">
        <v>96</v>
      </c>
      <c r="K832" s="130">
        <v>125</v>
      </c>
      <c r="L832" s="130">
        <v>108</v>
      </c>
      <c r="M832" s="130">
        <v>156</v>
      </c>
      <c r="N832" s="130">
        <v>156</v>
      </c>
      <c r="O832" s="130">
        <v>493</v>
      </c>
      <c r="P832" s="130">
        <v>251</v>
      </c>
      <c r="Q832" s="130">
        <v>117</v>
      </c>
      <c r="R832" s="130">
        <v>138</v>
      </c>
      <c r="S832" s="130">
        <v>207</v>
      </c>
      <c r="T832" s="130">
        <v>125</v>
      </c>
      <c r="U832" s="130">
        <v>106</v>
      </c>
      <c r="V832" s="130">
        <v>79</v>
      </c>
      <c r="W832" s="130">
        <v>96</v>
      </c>
      <c r="X832" s="130">
        <v>649</v>
      </c>
      <c r="Y832" s="130">
        <v>419</v>
      </c>
      <c r="Z832" s="130">
        <v>358</v>
      </c>
      <c r="AA832" s="138">
        <f t="shared" si="84"/>
        <v>1871</v>
      </c>
      <c r="AB832" s="132">
        <v>226</v>
      </c>
      <c r="AC832" s="131">
        <v>1212</v>
      </c>
      <c r="AD832" s="132">
        <v>70</v>
      </c>
      <c r="AE832" s="132">
        <v>162</v>
      </c>
      <c r="AF832" s="132">
        <v>201</v>
      </c>
      <c r="AG832" s="130">
        <v>252</v>
      </c>
      <c r="AH832" s="130">
        <v>212</v>
      </c>
      <c r="AI832" s="130">
        <v>211</v>
      </c>
      <c r="AJ832" s="130">
        <v>544</v>
      </c>
      <c r="AK832" s="130">
        <v>483</v>
      </c>
      <c r="AL832" s="130">
        <v>365</v>
      </c>
      <c r="AM832" s="130">
        <v>363</v>
      </c>
      <c r="AN832" s="130">
        <v>250</v>
      </c>
      <c r="AO832" s="130">
        <v>245</v>
      </c>
      <c r="AP832" s="130">
        <v>135</v>
      </c>
      <c r="AQ832" s="130">
        <v>186</v>
      </c>
      <c r="AR832" s="130">
        <v>178</v>
      </c>
      <c r="AS832" s="130">
        <v>165</v>
      </c>
      <c r="AT832" s="130">
        <v>179</v>
      </c>
      <c r="AU832" s="130">
        <v>180</v>
      </c>
      <c r="AV832" s="130">
        <v>210</v>
      </c>
      <c r="AW832" s="130">
        <v>159</v>
      </c>
      <c r="AX832" s="130">
        <v>266</v>
      </c>
      <c r="AY832" s="130">
        <v>93</v>
      </c>
      <c r="AZ832" s="130">
        <v>75</v>
      </c>
      <c r="BB832" s="209"/>
      <c r="BC832" s="209"/>
    </row>
    <row r="833" spans="1:55" ht="15.6" x14ac:dyDescent="0.3">
      <c r="A833" s="116" t="s">
        <v>321</v>
      </c>
      <c r="B833" s="37">
        <v>53187</v>
      </c>
      <c r="C833" s="143">
        <f t="shared" si="83"/>
        <v>6.007495391621787</v>
      </c>
      <c r="D833" s="37"/>
      <c r="E833" s="130">
        <v>214</v>
      </c>
      <c r="F833" s="130">
        <v>205</v>
      </c>
      <c r="G833" s="130">
        <v>123</v>
      </c>
      <c r="H833" s="130">
        <v>248</v>
      </c>
      <c r="I833" s="130">
        <v>188</v>
      </c>
      <c r="J833" s="130">
        <v>597</v>
      </c>
      <c r="K833" s="37">
        <v>1022</v>
      </c>
      <c r="L833" s="130">
        <v>447</v>
      </c>
      <c r="M833" s="130">
        <v>540</v>
      </c>
      <c r="N833" s="130">
        <v>178</v>
      </c>
      <c r="O833" s="37">
        <v>1320</v>
      </c>
      <c r="P833" s="130">
        <v>890</v>
      </c>
      <c r="Q833" s="130">
        <v>147</v>
      </c>
      <c r="R833" s="130">
        <v>393</v>
      </c>
      <c r="S833" s="130">
        <v>267</v>
      </c>
      <c r="T833" s="130">
        <v>425</v>
      </c>
      <c r="U833" s="130">
        <v>188</v>
      </c>
      <c r="V833" s="130">
        <v>241</v>
      </c>
      <c r="W833" s="130">
        <v>153</v>
      </c>
      <c r="X833" s="37">
        <v>1026</v>
      </c>
      <c r="Y833" s="37">
        <v>24255</v>
      </c>
      <c r="Z833" s="37">
        <v>1258</v>
      </c>
      <c r="AA833" s="138">
        <f t="shared" si="84"/>
        <v>3682</v>
      </c>
      <c r="AB833" s="131">
        <v>1013</v>
      </c>
      <c r="AC833" s="132">
        <v>861</v>
      </c>
      <c r="AD833" s="132">
        <v>232</v>
      </c>
      <c r="AE833" s="132">
        <v>721</v>
      </c>
      <c r="AF833" s="132">
        <v>855</v>
      </c>
      <c r="AG833" s="37">
        <v>3286</v>
      </c>
      <c r="AH833" s="130">
        <v>930</v>
      </c>
      <c r="AI833" s="130">
        <v>734</v>
      </c>
      <c r="AJ833" s="37">
        <v>1119</v>
      </c>
      <c r="AK833" s="37">
        <v>1580</v>
      </c>
      <c r="AL833" s="37">
        <v>1303</v>
      </c>
      <c r="AM833" s="130">
        <v>789</v>
      </c>
      <c r="AN833" s="130">
        <v>840</v>
      </c>
      <c r="AO833" s="130">
        <v>343</v>
      </c>
      <c r="AP833" s="130">
        <v>190</v>
      </c>
      <c r="AQ833" s="130">
        <v>217</v>
      </c>
      <c r="AR833" s="130">
        <v>140</v>
      </c>
      <c r="AS833" s="130">
        <v>132</v>
      </c>
      <c r="AT833" s="130">
        <v>569</v>
      </c>
      <c r="AU833" s="130">
        <v>151</v>
      </c>
      <c r="AV833" s="130">
        <v>255</v>
      </c>
      <c r="AW833" s="37">
        <v>1980</v>
      </c>
      <c r="AX833" s="130">
        <v>412</v>
      </c>
      <c r="AY833" s="130">
        <v>163</v>
      </c>
      <c r="AZ833" s="130">
        <v>47</v>
      </c>
      <c r="BB833" s="209"/>
      <c r="BC833" s="209"/>
    </row>
    <row r="834" spans="1:55" ht="31.2" x14ac:dyDescent="0.3">
      <c r="A834" s="116" t="s">
        <v>322</v>
      </c>
      <c r="B834" s="37">
        <v>2321</v>
      </c>
      <c r="C834" s="143">
        <f t="shared" si="83"/>
        <v>0.26215798604836082</v>
      </c>
      <c r="D834" s="37"/>
      <c r="E834" s="130">
        <v>17</v>
      </c>
      <c r="F834" s="130">
        <v>5</v>
      </c>
      <c r="G834" s="130">
        <v>3</v>
      </c>
      <c r="H834" s="130">
        <v>10</v>
      </c>
      <c r="I834" s="130">
        <v>9</v>
      </c>
      <c r="J834" s="130">
        <v>18</v>
      </c>
      <c r="K834" s="130">
        <v>27</v>
      </c>
      <c r="L834" s="130">
        <v>11</v>
      </c>
      <c r="M834" s="130">
        <v>91</v>
      </c>
      <c r="N834" s="130">
        <v>19</v>
      </c>
      <c r="O834" s="130">
        <v>96</v>
      </c>
      <c r="P834" s="130">
        <v>83</v>
      </c>
      <c r="Q834" s="130">
        <v>13</v>
      </c>
      <c r="R834" s="130">
        <v>35</v>
      </c>
      <c r="S834" s="130">
        <v>13</v>
      </c>
      <c r="T834" s="130">
        <v>70</v>
      </c>
      <c r="U834" s="130">
        <v>41</v>
      </c>
      <c r="V834" s="130">
        <v>28</v>
      </c>
      <c r="W834" s="130">
        <v>12</v>
      </c>
      <c r="X834" s="130">
        <v>67</v>
      </c>
      <c r="Y834" s="130">
        <v>115</v>
      </c>
      <c r="Z834" s="130">
        <v>52</v>
      </c>
      <c r="AA834" s="138">
        <f t="shared" si="84"/>
        <v>351</v>
      </c>
      <c r="AB834" s="132">
        <v>29</v>
      </c>
      <c r="AC834" s="132">
        <v>172</v>
      </c>
      <c r="AD834" s="132">
        <v>22</v>
      </c>
      <c r="AE834" s="132">
        <v>87</v>
      </c>
      <c r="AF834" s="132">
        <v>41</v>
      </c>
      <c r="AG834" s="130">
        <v>113</v>
      </c>
      <c r="AH834" s="130">
        <v>45</v>
      </c>
      <c r="AI834" s="130">
        <v>48</v>
      </c>
      <c r="AJ834" s="130">
        <v>46</v>
      </c>
      <c r="AK834" s="130">
        <v>115</v>
      </c>
      <c r="AL834" s="130">
        <v>79</v>
      </c>
      <c r="AM834" s="130">
        <v>74</v>
      </c>
      <c r="AN834" s="130">
        <v>42</v>
      </c>
      <c r="AO834" s="130">
        <v>26</v>
      </c>
      <c r="AP834" s="130">
        <v>21</v>
      </c>
      <c r="AQ834" s="130">
        <v>23</v>
      </c>
      <c r="AR834" s="130">
        <v>4</v>
      </c>
      <c r="AS834" s="130">
        <v>6</v>
      </c>
      <c r="AT834" s="130">
        <v>53</v>
      </c>
      <c r="AU834" s="130">
        <v>8</v>
      </c>
      <c r="AV834" s="130">
        <v>165</v>
      </c>
      <c r="AW834" s="130">
        <v>66</v>
      </c>
      <c r="AX834" s="130">
        <v>176</v>
      </c>
      <c r="AY834" s="130">
        <v>16</v>
      </c>
      <c r="AZ834" s="130">
        <v>9</v>
      </c>
      <c r="BB834" s="209"/>
      <c r="BC834" s="209"/>
    </row>
    <row r="835" spans="1:55" ht="15.6" x14ac:dyDescent="0.3">
      <c r="A835" s="115" t="s">
        <v>323</v>
      </c>
      <c r="B835" s="130">
        <v>519</v>
      </c>
      <c r="C835" s="143">
        <f t="shared" si="83"/>
        <v>5.8621281671305162E-2</v>
      </c>
      <c r="D835" s="130"/>
      <c r="E835" s="130">
        <v>0</v>
      </c>
      <c r="F835" s="130">
        <v>0</v>
      </c>
      <c r="G835" s="130">
        <v>2</v>
      </c>
      <c r="H835" s="130">
        <v>45</v>
      </c>
      <c r="I835" s="130">
        <v>0</v>
      </c>
      <c r="J835" s="130">
        <v>4</v>
      </c>
      <c r="K835" s="130">
        <v>4</v>
      </c>
      <c r="L835" s="130">
        <v>5</v>
      </c>
      <c r="M835" s="130">
        <v>2</v>
      </c>
      <c r="N835" s="130">
        <v>2</v>
      </c>
      <c r="O835" s="130">
        <v>20</v>
      </c>
      <c r="P835" s="130">
        <v>12</v>
      </c>
      <c r="Q835" s="130">
        <v>0</v>
      </c>
      <c r="R835" s="130">
        <v>3</v>
      </c>
      <c r="S835" s="130">
        <v>2</v>
      </c>
      <c r="T835" s="130">
        <v>2</v>
      </c>
      <c r="U835" s="130">
        <v>3</v>
      </c>
      <c r="V835" s="130">
        <v>9</v>
      </c>
      <c r="W835" s="130">
        <v>2</v>
      </c>
      <c r="X835" s="130">
        <v>11</v>
      </c>
      <c r="Y835" s="130">
        <v>171</v>
      </c>
      <c r="Z835" s="130">
        <v>22</v>
      </c>
      <c r="AA835" s="138">
        <f t="shared" si="84"/>
        <v>85</v>
      </c>
      <c r="AB835" s="132">
        <v>16</v>
      </c>
      <c r="AC835" s="132">
        <v>54</v>
      </c>
      <c r="AD835" s="132">
        <v>4</v>
      </c>
      <c r="AE835" s="132">
        <v>3</v>
      </c>
      <c r="AF835" s="132">
        <v>8</v>
      </c>
      <c r="AG835" s="130">
        <v>25</v>
      </c>
      <c r="AH835" s="130">
        <v>8</v>
      </c>
      <c r="AI835" s="130">
        <v>10</v>
      </c>
      <c r="AJ835" s="130">
        <v>11</v>
      </c>
      <c r="AK835" s="130">
        <v>20</v>
      </c>
      <c r="AL835" s="130">
        <v>10</v>
      </c>
      <c r="AM835" s="130">
        <v>9</v>
      </c>
      <c r="AN835" s="130">
        <v>9</v>
      </c>
      <c r="AO835" s="130">
        <v>1</v>
      </c>
      <c r="AP835" s="130">
        <v>0</v>
      </c>
      <c r="AQ835" s="130">
        <v>0</v>
      </c>
      <c r="AR835" s="130">
        <v>0</v>
      </c>
      <c r="AS835" s="130">
        <v>0</v>
      </c>
      <c r="AT835" s="130">
        <v>1</v>
      </c>
      <c r="AU835" s="130">
        <v>0</v>
      </c>
      <c r="AV835" s="130">
        <v>0</v>
      </c>
      <c r="AW835" s="130">
        <v>6</v>
      </c>
      <c r="AX835" s="130">
        <v>2</v>
      </c>
      <c r="AY835" s="130">
        <v>1</v>
      </c>
      <c r="AZ835" s="130">
        <v>0</v>
      </c>
      <c r="BB835" s="209"/>
      <c r="BC835" s="209"/>
    </row>
    <row r="836" spans="1:55" ht="15.6" x14ac:dyDescent="0.3">
      <c r="A836" s="115" t="s">
        <v>324</v>
      </c>
      <c r="B836" s="130">
        <v>49</v>
      </c>
      <c r="C836" s="143">
        <f t="shared" si="83"/>
        <v>5.5345718726280404E-3</v>
      </c>
      <c r="D836" s="130"/>
      <c r="E836" s="130">
        <v>2</v>
      </c>
      <c r="F836" s="130">
        <v>0</v>
      </c>
      <c r="G836" s="130">
        <v>0</v>
      </c>
      <c r="H836" s="130">
        <v>0</v>
      </c>
      <c r="I836" s="130">
        <v>0</v>
      </c>
      <c r="J836" s="130">
        <v>0</v>
      </c>
      <c r="K836" s="130">
        <v>0</v>
      </c>
      <c r="L836" s="130">
        <v>0</v>
      </c>
      <c r="M836" s="130">
        <v>0</v>
      </c>
      <c r="N836" s="130">
        <v>0</v>
      </c>
      <c r="O836" s="130">
        <v>2</v>
      </c>
      <c r="P836" s="130">
        <v>0</v>
      </c>
      <c r="Q836" s="130">
        <v>0</v>
      </c>
      <c r="R836" s="130">
        <v>0</v>
      </c>
      <c r="S836" s="130">
        <v>0</v>
      </c>
      <c r="T836" s="130">
        <v>0</v>
      </c>
      <c r="U836" s="130">
        <v>0</v>
      </c>
      <c r="V836" s="130">
        <v>0</v>
      </c>
      <c r="W836" s="130">
        <v>0</v>
      </c>
      <c r="X836" s="130">
        <v>1</v>
      </c>
      <c r="Y836" s="130">
        <v>9</v>
      </c>
      <c r="Z836" s="130">
        <v>0</v>
      </c>
      <c r="AA836" s="138">
        <f t="shared" si="84"/>
        <v>7</v>
      </c>
      <c r="AB836" s="132">
        <v>1</v>
      </c>
      <c r="AC836" s="132">
        <v>4</v>
      </c>
      <c r="AD836" s="132">
        <v>1</v>
      </c>
      <c r="AE836" s="132">
        <v>1</v>
      </c>
      <c r="AF836" s="132">
        <v>0</v>
      </c>
      <c r="AG836" s="130">
        <v>2</v>
      </c>
      <c r="AH836" s="130">
        <v>4</v>
      </c>
      <c r="AI836" s="130">
        <v>6</v>
      </c>
      <c r="AJ836" s="130">
        <v>1</v>
      </c>
      <c r="AK836" s="130">
        <v>3</v>
      </c>
      <c r="AL836" s="130">
        <v>0</v>
      </c>
      <c r="AM836" s="130">
        <v>1</v>
      </c>
      <c r="AN836" s="130">
        <v>0</v>
      </c>
      <c r="AO836" s="130">
        <v>2</v>
      </c>
      <c r="AP836" s="130">
        <v>0</v>
      </c>
      <c r="AQ836" s="130">
        <v>0</v>
      </c>
      <c r="AR836" s="130">
        <v>0</v>
      </c>
      <c r="AS836" s="130">
        <v>0</v>
      </c>
      <c r="AT836" s="130">
        <v>0</v>
      </c>
      <c r="AU836" s="130">
        <v>1</v>
      </c>
      <c r="AV836" s="130">
        <v>5</v>
      </c>
      <c r="AW836" s="130">
        <v>3</v>
      </c>
      <c r="AX836" s="130">
        <v>0</v>
      </c>
      <c r="AY836" s="130">
        <v>0</v>
      </c>
      <c r="AZ836" s="130">
        <v>0</v>
      </c>
      <c r="BB836" s="209"/>
      <c r="BC836" s="209"/>
    </row>
    <row r="837" spans="1:55" ht="15.6" x14ac:dyDescent="0.3">
      <c r="A837" s="115" t="s">
        <v>294</v>
      </c>
      <c r="B837" s="130">
        <v>52</v>
      </c>
      <c r="C837" s="143">
        <f t="shared" si="83"/>
        <v>5.8734232117685324E-3</v>
      </c>
      <c r="D837" s="130"/>
      <c r="E837" s="130">
        <v>0</v>
      </c>
      <c r="F837" s="130">
        <v>0</v>
      </c>
      <c r="G837" s="130">
        <v>0</v>
      </c>
      <c r="H837" s="130">
        <v>0</v>
      </c>
      <c r="I837" s="130">
        <v>0</v>
      </c>
      <c r="J837" s="130">
        <v>1</v>
      </c>
      <c r="K837" s="130">
        <v>1</v>
      </c>
      <c r="L837" s="130">
        <v>0</v>
      </c>
      <c r="M837" s="130">
        <v>1</v>
      </c>
      <c r="N837" s="130">
        <v>1</v>
      </c>
      <c r="O837" s="130">
        <v>0</v>
      </c>
      <c r="P837" s="130">
        <v>0</v>
      </c>
      <c r="Q837" s="130">
        <v>0</v>
      </c>
      <c r="R837" s="130">
        <v>0</v>
      </c>
      <c r="S837" s="130">
        <v>0</v>
      </c>
      <c r="T837" s="130">
        <v>0</v>
      </c>
      <c r="U837" s="130">
        <v>0</v>
      </c>
      <c r="V837" s="130">
        <v>0</v>
      </c>
      <c r="W837" s="130">
        <v>0</v>
      </c>
      <c r="X837" s="130">
        <v>3</v>
      </c>
      <c r="Y837" s="130">
        <v>3</v>
      </c>
      <c r="Z837" s="130">
        <v>1</v>
      </c>
      <c r="AA837" s="138">
        <f t="shared" si="84"/>
        <v>4</v>
      </c>
      <c r="AB837" s="132">
        <v>0</v>
      </c>
      <c r="AC837" s="132">
        <v>0</v>
      </c>
      <c r="AD837" s="132">
        <v>0</v>
      </c>
      <c r="AE837" s="132">
        <v>0</v>
      </c>
      <c r="AF837" s="132">
        <v>4</v>
      </c>
      <c r="AG837" s="130">
        <v>19</v>
      </c>
      <c r="AH837" s="130">
        <v>1</v>
      </c>
      <c r="AI837" s="130">
        <v>5</v>
      </c>
      <c r="AJ837" s="130">
        <v>4</v>
      </c>
      <c r="AK837" s="130">
        <v>2</v>
      </c>
      <c r="AL837" s="130">
        <v>3</v>
      </c>
      <c r="AM837" s="130">
        <v>1</v>
      </c>
      <c r="AN837" s="130">
        <v>0</v>
      </c>
      <c r="AO837" s="130">
        <v>0</v>
      </c>
      <c r="AP837" s="130">
        <v>0</v>
      </c>
      <c r="AQ837" s="130">
        <v>2</v>
      </c>
      <c r="AR837" s="130">
        <v>0</v>
      </c>
      <c r="AS837" s="130">
        <v>0</v>
      </c>
      <c r="AT837" s="130">
        <v>0</v>
      </c>
      <c r="AU837" s="130">
        <v>0</v>
      </c>
      <c r="AV837" s="130">
        <v>0</v>
      </c>
      <c r="AW837" s="130">
        <v>0</v>
      </c>
      <c r="AX837" s="130">
        <v>0</v>
      </c>
      <c r="AY837" s="130">
        <v>0</v>
      </c>
      <c r="AZ837" s="130">
        <v>0</v>
      </c>
      <c r="BB837" s="209"/>
      <c r="BC837" s="209"/>
    </row>
    <row r="838" spans="1:55" ht="15.6" x14ac:dyDescent="0.3">
      <c r="A838" s="115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40"/>
      <c r="AB838" s="132"/>
      <c r="AC838" s="132"/>
      <c r="AD838" s="132"/>
      <c r="AE838" s="132"/>
      <c r="AF838" s="132"/>
      <c r="AG838" s="130"/>
      <c r="AH838" s="130"/>
      <c r="AI838" s="130"/>
      <c r="AJ838" s="130"/>
      <c r="AK838" s="130"/>
      <c r="AL838" s="130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30"/>
      <c r="AW838" s="130"/>
      <c r="AX838" s="130"/>
      <c r="AY838" s="130"/>
      <c r="AZ838" s="130"/>
    </row>
    <row r="839" spans="1:55" s="68" customFormat="1" ht="15.6" x14ac:dyDescent="0.3">
      <c r="A839" s="112" t="s">
        <v>21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40"/>
      <c r="AB839" s="132"/>
      <c r="AC839" s="132"/>
      <c r="AD839" s="132"/>
      <c r="AE839" s="132"/>
      <c r="AF839" s="132"/>
      <c r="AG839" s="130"/>
      <c r="AH839" s="130"/>
      <c r="AI839" s="130"/>
      <c r="AJ839" s="130"/>
      <c r="AK839" s="130"/>
      <c r="AL839" s="130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30"/>
      <c r="AW839" s="130"/>
      <c r="AX839" s="130"/>
      <c r="AY839" s="130"/>
      <c r="AZ839" s="130"/>
    </row>
    <row r="840" spans="1:55" s="68" customFormat="1" ht="15.6" x14ac:dyDescent="0.3">
      <c r="A840" s="112" t="s">
        <v>20</v>
      </c>
      <c r="B840" s="138">
        <v>848054</v>
      </c>
      <c r="C840" s="155">
        <f>B840/$B$840%</f>
        <v>99.999999999999986</v>
      </c>
      <c r="D840" s="138"/>
      <c r="E840" s="138">
        <v>13449</v>
      </c>
      <c r="F840" s="138">
        <v>11951</v>
      </c>
      <c r="G840" s="138">
        <v>6522</v>
      </c>
      <c r="H840" s="138">
        <v>12804</v>
      </c>
      <c r="I840" s="138">
        <v>10809</v>
      </c>
      <c r="J840" s="138">
        <v>14175</v>
      </c>
      <c r="K840" s="138">
        <v>15139</v>
      </c>
      <c r="L840" s="138">
        <v>9059</v>
      </c>
      <c r="M840" s="138">
        <v>22600</v>
      </c>
      <c r="N840" s="138">
        <v>14860</v>
      </c>
      <c r="O840" s="138">
        <v>36704</v>
      </c>
      <c r="P840" s="138">
        <v>26320</v>
      </c>
      <c r="Q840" s="138">
        <v>8971</v>
      </c>
      <c r="R840" s="138">
        <v>14719</v>
      </c>
      <c r="S840" s="138">
        <v>18641</v>
      </c>
      <c r="T840" s="138">
        <v>13874</v>
      </c>
      <c r="U840" s="138">
        <v>11227</v>
      </c>
      <c r="V840" s="138">
        <v>12816</v>
      </c>
      <c r="W840" s="138">
        <v>10287</v>
      </c>
      <c r="X840" s="138">
        <v>28284</v>
      </c>
      <c r="Y840" s="138">
        <v>43096</v>
      </c>
      <c r="Z840" s="138">
        <v>17835</v>
      </c>
      <c r="AA840" s="138">
        <f>SUM(AB840,AC840,AD840,AE840,AF840)</f>
        <v>71532</v>
      </c>
      <c r="AB840" s="142">
        <v>16010</v>
      </c>
      <c r="AC840" s="142">
        <v>12936</v>
      </c>
      <c r="AD840" s="142">
        <v>6568</v>
      </c>
      <c r="AE840" s="142">
        <v>15338</v>
      </c>
      <c r="AF840" s="142">
        <v>20680</v>
      </c>
      <c r="AG840" s="138">
        <v>24396</v>
      </c>
      <c r="AH840" s="138">
        <v>20213</v>
      </c>
      <c r="AI840" s="138">
        <v>17137</v>
      </c>
      <c r="AJ840" s="138">
        <v>28936</v>
      </c>
      <c r="AK840" s="138">
        <v>48718</v>
      </c>
      <c r="AL840" s="138">
        <v>35945</v>
      </c>
      <c r="AM840" s="138">
        <v>23641</v>
      </c>
      <c r="AN840" s="138">
        <v>25389</v>
      </c>
      <c r="AO840" s="138">
        <v>22191</v>
      </c>
      <c r="AP840" s="138">
        <v>9563</v>
      </c>
      <c r="AQ840" s="138">
        <v>14650</v>
      </c>
      <c r="AR840" s="138">
        <v>9305</v>
      </c>
      <c r="AS840" s="138">
        <v>12251</v>
      </c>
      <c r="AT840" s="138">
        <v>22686</v>
      </c>
      <c r="AU840" s="138">
        <v>11578</v>
      </c>
      <c r="AV840" s="138">
        <v>21126</v>
      </c>
      <c r="AW840" s="138">
        <v>20407</v>
      </c>
      <c r="AX840" s="138">
        <v>20306</v>
      </c>
      <c r="AY840" s="138">
        <v>10171</v>
      </c>
      <c r="AZ840" s="138">
        <v>3771</v>
      </c>
      <c r="BB840" s="209"/>
      <c r="BC840" s="209"/>
    </row>
    <row r="841" spans="1:55" ht="15.6" x14ac:dyDescent="0.3">
      <c r="A841" s="115" t="s">
        <v>281</v>
      </c>
      <c r="B841" s="37">
        <v>45038</v>
      </c>
      <c r="C841" s="143">
        <f t="shared" ref="C841:C854" si="85">B841/$B$840%</f>
        <v>5.3107467213172743</v>
      </c>
      <c r="D841" s="37"/>
      <c r="E841" s="130">
        <v>922</v>
      </c>
      <c r="F841" s="37">
        <v>1070</v>
      </c>
      <c r="G841" s="130">
        <v>513</v>
      </c>
      <c r="H841" s="130">
        <v>939</v>
      </c>
      <c r="I841" s="130">
        <v>613</v>
      </c>
      <c r="J841" s="130">
        <v>693</v>
      </c>
      <c r="K841" s="130">
        <v>625</v>
      </c>
      <c r="L841" s="130">
        <v>383</v>
      </c>
      <c r="M841" s="37">
        <v>1102</v>
      </c>
      <c r="N841" s="37">
        <v>1183</v>
      </c>
      <c r="O841" s="37">
        <v>1845</v>
      </c>
      <c r="P841" s="37">
        <v>1371</v>
      </c>
      <c r="Q841" s="130">
        <v>728</v>
      </c>
      <c r="R841" s="130">
        <v>650</v>
      </c>
      <c r="S841" s="37">
        <v>1264</v>
      </c>
      <c r="T841" s="130">
        <v>818</v>
      </c>
      <c r="U841" s="130">
        <v>573</v>
      </c>
      <c r="V841" s="130">
        <v>622</v>
      </c>
      <c r="W841" s="130">
        <v>613</v>
      </c>
      <c r="X841" s="37">
        <v>1361</v>
      </c>
      <c r="Y841" s="37">
        <v>1097</v>
      </c>
      <c r="Z841" s="130">
        <v>850</v>
      </c>
      <c r="AA841" s="138">
        <f t="shared" ref="AA841:AA854" si="86">SUM(AB841,AC841,AD841,AE841,AF841)</f>
        <v>2471</v>
      </c>
      <c r="AB841" s="132">
        <v>557</v>
      </c>
      <c r="AC841" s="132">
        <v>338</v>
      </c>
      <c r="AD841" s="132">
        <v>190</v>
      </c>
      <c r="AE841" s="132">
        <v>616</v>
      </c>
      <c r="AF841" s="132">
        <v>770</v>
      </c>
      <c r="AG841" s="130">
        <v>936</v>
      </c>
      <c r="AH841" s="37">
        <v>1057</v>
      </c>
      <c r="AI841" s="130">
        <v>767</v>
      </c>
      <c r="AJ841" s="37">
        <v>1252</v>
      </c>
      <c r="AK841" s="37">
        <v>2450</v>
      </c>
      <c r="AL841" s="37">
        <v>2233</v>
      </c>
      <c r="AM841" s="37">
        <v>1179</v>
      </c>
      <c r="AN841" s="37">
        <v>1315</v>
      </c>
      <c r="AO841" s="37">
        <v>1640</v>
      </c>
      <c r="AP841" s="130">
        <v>712</v>
      </c>
      <c r="AQ841" s="130">
        <v>852</v>
      </c>
      <c r="AR841" s="130">
        <v>757</v>
      </c>
      <c r="AS841" s="130">
        <v>969</v>
      </c>
      <c r="AT841" s="37">
        <v>1384</v>
      </c>
      <c r="AU841" s="130">
        <v>823</v>
      </c>
      <c r="AV841" s="37">
        <v>1012</v>
      </c>
      <c r="AW841" s="130">
        <v>914</v>
      </c>
      <c r="AX841" s="37">
        <v>1469</v>
      </c>
      <c r="AY841" s="130">
        <v>674</v>
      </c>
      <c r="AZ841" s="130">
        <v>337</v>
      </c>
      <c r="BB841" s="209"/>
      <c r="BC841" s="209"/>
    </row>
    <row r="842" spans="1:55" ht="15.6" x14ac:dyDescent="0.3">
      <c r="A842" s="115" t="s">
        <v>282</v>
      </c>
      <c r="B842" s="37">
        <v>395716</v>
      </c>
      <c r="C842" s="143">
        <f t="shared" si="85"/>
        <v>46.661651262773354</v>
      </c>
      <c r="D842" s="37"/>
      <c r="E842" s="37">
        <v>7749</v>
      </c>
      <c r="F842" s="37">
        <v>6664</v>
      </c>
      <c r="G842" s="37">
        <v>3550</v>
      </c>
      <c r="H842" s="37">
        <v>6767</v>
      </c>
      <c r="I842" s="37">
        <v>5858</v>
      </c>
      <c r="J842" s="37">
        <v>7176</v>
      </c>
      <c r="K842" s="37">
        <v>7395</v>
      </c>
      <c r="L842" s="37">
        <v>4003</v>
      </c>
      <c r="M842" s="37">
        <v>10315</v>
      </c>
      <c r="N842" s="37">
        <v>8265</v>
      </c>
      <c r="O842" s="37">
        <v>17866</v>
      </c>
      <c r="P842" s="37">
        <v>12651</v>
      </c>
      <c r="Q842" s="37">
        <v>5103</v>
      </c>
      <c r="R842" s="37">
        <v>6822</v>
      </c>
      <c r="S842" s="37">
        <v>9888</v>
      </c>
      <c r="T842" s="37">
        <v>5930</v>
      </c>
      <c r="U842" s="37">
        <v>5053</v>
      </c>
      <c r="V842" s="37">
        <v>5478</v>
      </c>
      <c r="W842" s="37">
        <v>5193</v>
      </c>
      <c r="X842" s="37">
        <v>13126</v>
      </c>
      <c r="Y842" s="37">
        <v>11372</v>
      </c>
      <c r="Z842" s="37">
        <v>8520</v>
      </c>
      <c r="AA842" s="138">
        <f t="shared" si="86"/>
        <v>27519</v>
      </c>
      <c r="AB842" s="131">
        <v>7023</v>
      </c>
      <c r="AC842" s="131">
        <v>3782</v>
      </c>
      <c r="AD842" s="131">
        <v>2310</v>
      </c>
      <c r="AE842" s="131">
        <v>6482</v>
      </c>
      <c r="AF842" s="131">
        <v>7922</v>
      </c>
      <c r="AG842" s="37">
        <v>9749</v>
      </c>
      <c r="AH842" s="37">
        <v>9528</v>
      </c>
      <c r="AI842" s="37">
        <v>7864</v>
      </c>
      <c r="AJ842" s="37">
        <v>13575</v>
      </c>
      <c r="AK842" s="37">
        <v>22670</v>
      </c>
      <c r="AL842" s="37">
        <v>17956</v>
      </c>
      <c r="AM842" s="37">
        <v>11837</v>
      </c>
      <c r="AN842" s="37">
        <v>12047</v>
      </c>
      <c r="AO842" s="37">
        <v>12241</v>
      </c>
      <c r="AP842" s="37">
        <v>5118</v>
      </c>
      <c r="AQ842" s="37">
        <v>6959</v>
      </c>
      <c r="AR842" s="37">
        <v>5241</v>
      </c>
      <c r="AS842" s="37">
        <v>6406</v>
      </c>
      <c r="AT842" s="37">
        <v>10447</v>
      </c>
      <c r="AU842" s="37">
        <v>5934</v>
      </c>
      <c r="AV842" s="37">
        <v>9030</v>
      </c>
      <c r="AW842" s="37">
        <v>8426</v>
      </c>
      <c r="AX842" s="37">
        <v>10929</v>
      </c>
      <c r="AY842" s="37">
        <v>5078</v>
      </c>
      <c r="AZ842" s="37">
        <v>2418</v>
      </c>
      <c r="BB842" s="209"/>
      <c r="BC842" s="209"/>
    </row>
    <row r="843" spans="1:55" ht="15.6" x14ac:dyDescent="0.3">
      <c r="A843" s="115" t="s">
        <v>283</v>
      </c>
      <c r="B843" s="37">
        <v>179984</v>
      </c>
      <c r="C843" s="143">
        <f t="shared" si="85"/>
        <v>21.223176826004003</v>
      </c>
      <c r="D843" s="37"/>
      <c r="E843" s="37">
        <v>3031</v>
      </c>
      <c r="F843" s="37">
        <v>2589</v>
      </c>
      <c r="G843" s="37">
        <v>1490</v>
      </c>
      <c r="H843" s="37">
        <v>2992</v>
      </c>
      <c r="I843" s="37">
        <v>2789</v>
      </c>
      <c r="J843" s="37">
        <v>3295</v>
      </c>
      <c r="K843" s="37">
        <v>3438</v>
      </c>
      <c r="L843" s="37">
        <v>1852</v>
      </c>
      <c r="M843" s="37">
        <v>4569</v>
      </c>
      <c r="N843" s="37">
        <v>3308</v>
      </c>
      <c r="O843" s="37">
        <v>8375</v>
      </c>
      <c r="P843" s="37">
        <v>5763</v>
      </c>
      <c r="Q843" s="37">
        <v>2019</v>
      </c>
      <c r="R843" s="37">
        <v>3269</v>
      </c>
      <c r="S843" s="37">
        <v>4270</v>
      </c>
      <c r="T843" s="37">
        <v>2658</v>
      </c>
      <c r="U843" s="37">
        <v>2178</v>
      </c>
      <c r="V843" s="37">
        <v>2614</v>
      </c>
      <c r="W843" s="37">
        <v>2236</v>
      </c>
      <c r="X843" s="37">
        <v>6096</v>
      </c>
      <c r="Y843" s="37">
        <v>5717</v>
      </c>
      <c r="Z843" s="37">
        <v>4114</v>
      </c>
      <c r="AA843" s="138">
        <f t="shared" si="86"/>
        <v>14003</v>
      </c>
      <c r="AB843" s="131">
        <v>3572</v>
      </c>
      <c r="AC843" s="131">
        <v>2067</v>
      </c>
      <c r="AD843" s="131">
        <v>1219</v>
      </c>
      <c r="AE843" s="131">
        <v>3068</v>
      </c>
      <c r="AF843" s="131">
        <v>4077</v>
      </c>
      <c r="AG843" s="37">
        <v>4972</v>
      </c>
      <c r="AH843" s="37">
        <v>4640</v>
      </c>
      <c r="AI843" s="37">
        <v>3785</v>
      </c>
      <c r="AJ843" s="37">
        <v>6394</v>
      </c>
      <c r="AK843" s="37">
        <v>10574</v>
      </c>
      <c r="AL843" s="37">
        <v>8138</v>
      </c>
      <c r="AM843" s="37">
        <v>5580</v>
      </c>
      <c r="AN843" s="37">
        <v>5759</v>
      </c>
      <c r="AO843" s="37">
        <v>5035</v>
      </c>
      <c r="AP843" s="37">
        <v>2141</v>
      </c>
      <c r="AQ843" s="37">
        <v>3199</v>
      </c>
      <c r="AR843" s="37">
        <v>2274</v>
      </c>
      <c r="AS843" s="37">
        <v>2560</v>
      </c>
      <c r="AT843" s="37">
        <v>4679</v>
      </c>
      <c r="AU843" s="37">
        <v>2569</v>
      </c>
      <c r="AV843" s="37">
        <v>4102</v>
      </c>
      <c r="AW843" s="37">
        <v>3751</v>
      </c>
      <c r="AX843" s="37">
        <v>4388</v>
      </c>
      <c r="AY843" s="37">
        <v>2056</v>
      </c>
      <c r="AZ843" s="130">
        <v>723</v>
      </c>
      <c r="BB843" s="209"/>
      <c r="BC843" s="209"/>
    </row>
    <row r="844" spans="1:55" ht="15.6" x14ac:dyDescent="0.3">
      <c r="A844" s="115" t="s">
        <v>285</v>
      </c>
      <c r="B844" s="37">
        <v>162951</v>
      </c>
      <c r="C844" s="143">
        <f t="shared" si="85"/>
        <v>19.214696233966233</v>
      </c>
      <c r="D844" s="37"/>
      <c r="E844" s="37">
        <v>1379</v>
      </c>
      <c r="F844" s="37">
        <v>1367</v>
      </c>
      <c r="G844" s="130">
        <v>824</v>
      </c>
      <c r="H844" s="37">
        <v>1699</v>
      </c>
      <c r="I844" s="37">
        <v>1324</v>
      </c>
      <c r="J844" s="37">
        <v>2341</v>
      </c>
      <c r="K844" s="37">
        <v>2633</v>
      </c>
      <c r="L844" s="37">
        <v>1977</v>
      </c>
      <c r="M844" s="37">
        <v>5699</v>
      </c>
      <c r="N844" s="37">
        <v>1759</v>
      </c>
      <c r="O844" s="37">
        <v>6610</v>
      </c>
      <c r="P844" s="37">
        <v>4750</v>
      </c>
      <c r="Q844" s="130">
        <v>954</v>
      </c>
      <c r="R844" s="37">
        <v>3389</v>
      </c>
      <c r="S844" s="37">
        <v>2717</v>
      </c>
      <c r="T844" s="37">
        <v>3040</v>
      </c>
      <c r="U844" s="37">
        <v>2886</v>
      </c>
      <c r="V844" s="37">
        <v>3382</v>
      </c>
      <c r="W844" s="37">
        <v>2005</v>
      </c>
      <c r="X844" s="37">
        <v>6040</v>
      </c>
      <c r="Y844" s="37">
        <v>7727</v>
      </c>
      <c r="Z844" s="37">
        <v>2876</v>
      </c>
      <c r="AA844" s="138">
        <f t="shared" si="86"/>
        <v>19878</v>
      </c>
      <c r="AB844" s="131">
        <v>3506</v>
      </c>
      <c r="AC844" s="131">
        <v>4087</v>
      </c>
      <c r="AD844" s="131">
        <v>1827</v>
      </c>
      <c r="AE844" s="131">
        <v>3901</v>
      </c>
      <c r="AF844" s="131">
        <v>6557</v>
      </c>
      <c r="AG844" s="37">
        <v>5384</v>
      </c>
      <c r="AH844" s="37">
        <v>3544</v>
      </c>
      <c r="AI844" s="37">
        <v>3638</v>
      </c>
      <c r="AJ844" s="37">
        <v>5774</v>
      </c>
      <c r="AK844" s="37">
        <v>10627</v>
      </c>
      <c r="AL844" s="37">
        <v>5740</v>
      </c>
      <c r="AM844" s="37">
        <v>3821</v>
      </c>
      <c r="AN844" s="37">
        <v>4969</v>
      </c>
      <c r="AO844" s="37">
        <v>2767</v>
      </c>
      <c r="AP844" s="37">
        <v>1352</v>
      </c>
      <c r="AQ844" s="37">
        <v>2629</v>
      </c>
      <c r="AR844" s="130">
        <v>840</v>
      </c>
      <c r="AS844" s="37">
        <v>2083</v>
      </c>
      <c r="AT844" s="37">
        <v>4231</v>
      </c>
      <c r="AU844" s="37">
        <v>1943</v>
      </c>
      <c r="AV844" s="37">
        <v>6177</v>
      </c>
      <c r="AW844" s="37">
        <v>5096</v>
      </c>
      <c r="AX844" s="37">
        <v>2812</v>
      </c>
      <c r="AY844" s="37">
        <v>2056</v>
      </c>
      <c r="AZ844" s="130">
        <v>212</v>
      </c>
      <c r="BB844" s="209"/>
      <c r="BC844" s="209"/>
    </row>
    <row r="845" spans="1:55" ht="15.6" x14ac:dyDescent="0.3">
      <c r="A845" s="115" t="s">
        <v>286</v>
      </c>
      <c r="B845" s="37">
        <v>1760</v>
      </c>
      <c r="C845" s="143">
        <f t="shared" si="85"/>
        <v>0.2075339542057463</v>
      </c>
      <c r="D845" s="37"/>
      <c r="E845" s="130">
        <v>20</v>
      </c>
      <c r="F845" s="130">
        <v>27</v>
      </c>
      <c r="G845" s="130">
        <v>4</v>
      </c>
      <c r="H845" s="130">
        <v>19</v>
      </c>
      <c r="I845" s="130">
        <v>4</v>
      </c>
      <c r="J845" s="130">
        <v>29</v>
      </c>
      <c r="K845" s="130">
        <v>17</v>
      </c>
      <c r="L845" s="130">
        <v>3</v>
      </c>
      <c r="M845" s="130">
        <v>50</v>
      </c>
      <c r="N845" s="130">
        <v>23</v>
      </c>
      <c r="O845" s="130">
        <v>53</v>
      </c>
      <c r="P845" s="130">
        <v>96</v>
      </c>
      <c r="Q845" s="130">
        <v>9</v>
      </c>
      <c r="R845" s="130">
        <v>12</v>
      </c>
      <c r="S845" s="130">
        <v>51</v>
      </c>
      <c r="T845" s="130">
        <v>7</v>
      </c>
      <c r="U845" s="130">
        <v>12</v>
      </c>
      <c r="V845" s="130">
        <v>242</v>
      </c>
      <c r="W845" s="130">
        <v>8</v>
      </c>
      <c r="X845" s="130">
        <v>42</v>
      </c>
      <c r="Y845" s="130">
        <v>61</v>
      </c>
      <c r="Z845" s="130">
        <v>50</v>
      </c>
      <c r="AA845" s="138">
        <f t="shared" si="86"/>
        <v>158</v>
      </c>
      <c r="AB845" s="132">
        <v>0</v>
      </c>
      <c r="AC845" s="132">
        <v>37</v>
      </c>
      <c r="AD845" s="132">
        <v>10</v>
      </c>
      <c r="AE845" s="132">
        <v>36</v>
      </c>
      <c r="AF845" s="132">
        <v>75</v>
      </c>
      <c r="AG845" s="130">
        <v>62</v>
      </c>
      <c r="AH845" s="130">
        <v>44</v>
      </c>
      <c r="AI845" s="130">
        <v>35</v>
      </c>
      <c r="AJ845" s="130">
        <v>227</v>
      </c>
      <c r="AK845" s="130">
        <v>55</v>
      </c>
      <c r="AL845" s="130">
        <v>39</v>
      </c>
      <c r="AM845" s="130">
        <v>60</v>
      </c>
      <c r="AN845" s="130">
        <v>69</v>
      </c>
      <c r="AO845" s="130">
        <v>27</v>
      </c>
      <c r="AP845" s="130">
        <v>7</v>
      </c>
      <c r="AQ845" s="130">
        <v>36</v>
      </c>
      <c r="AR845" s="130">
        <v>3</v>
      </c>
      <c r="AS845" s="130">
        <v>6</v>
      </c>
      <c r="AT845" s="130">
        <v>0</v>
      </c>
      <c r="AU845" s="130">
        <v>0</v>
      </c>
      <c r="AV845" s="130">
        <v>15</v>
      </c>
      <c r="AW845" s="130">
        <v>18</v>
      </c>
      <c r="AX845" s="130">
        <v>45</v>
      </c>
      <c r="AY845" s="130">
        <v>9</v>
      </c>
      <c r="AZ845" s="130">
        <v>6</v>
      </c>
      <c r="BB845" s="209"/>
      <c r="BC845" s="209"/>
    </row>
    <row r="846" spans="1:55" ht="15.6" x14ac:dyDescent="0.3">
      <c r="A846" s="116" t="s">
        <v>319</v>
      </c>
      <c r="B846" s="37">
        <v>1836</v>
      </c>
      <c r="C846" s="143">
        <f t="shared" si="85"/>
        <v>0.21649564768281263</v>
      </c>
      <c r="D846" s="37"/>
      <c r="E846" s="130">
        <v>11</v>
      </c>
      <c r="F846" s="130">
        <v>9</v>
      </c>
      <c r="G846" s="130">
        <v>7</v>
      </c>
      <c r="H846" s="130">
        <v>8</v>
      </c>
      <c r="I846" s="130">
        <v>2</v>
      </c>
      <c r="J846" s="130">
        <v>6</v>
      </c>
      <c r="K846" s="130">
        <v>23</v>
      </c>
      <c r="L846" s="130">
        <v>3</v>
      </c>
      <c r="M846" s="130">
        <v>63</v>
      </c>
      <c r="N846" s="130">
        <v>13</v>
      </c>
      <c r="O846" s="130">
        <v>82</v>
      </c>
      <c r="P846" s="130">
        <v>81</v>
      </c>
      <c r="Q846" s="130">
        <v>10</v>
      </c>
      <c r="R846" s="130">
        <v>6</v>
      </c>
      <c r="S846" s="130">
        <v>71</v>
      </c>
      <c r="T846" s="130">
        <v>4</v>
      </c>
      <c r="U846" s="130">
        <v>16</v>
      </c>
      <c r="V846" s="130">
        <v>123</v>
      </c>
      <c r="W846" s="130">
        <v>6</v>
      </c>
      <c r="X846" s="130">
        <v>113</v>
      </c>
      <c r="Y846" s="130">
        <v>124</v>
      </c>
      <c r="Z846" s="130">
        <v>80</v>
      </c>
      <c r="AA846" s="138">
        <f t="shared" si="86"/>
        <v>266</v>
      </c>
      <c r="AB846" s="132">
        <v>61</v>
      </c>
      <c r="AC846" s="132">
        <v>89</v>
      </c>
      <c r="AD846" s="132">
        <v>8</v>
      </c>
      <c r="AE846" s="132">
        <v>39</v>
      </c>
      <c r="AF846" s="132">
        <v>69</v>
      </c>
      <c r="AG846" s="130">
        <v>134</v>
      </c>
      <c r="AH846" s="130">
        <v>63</v>
      </c>
      <c r="AI846" s="130">
        <v>52</v>
      </c>
      <c r="AJ846" s="130">
        <v>56</v>
      </c>
      <c r="AK846" s="130">
        <v>57</v>
      </c>
      <c r="AL846" s="130">
        <v>44</v>
      </c>
      <c r="AM846" s="130">
        <v>46</v>
      </c>
      <c r="AN846" s="130">
        <v>36</v>
      </c>
      <c r="AO846" s="130">
        <v>33</v>
      </c>
      <c r="AP846" s="130">
        <v>9</v>
      </c>
      <c r="AQ846" s="130">
        <v>9</v>
      </c>
      <c r="AR846" s="130">
        <v>8</v>
      </c>
      <c r="AS846" s="130">
        <v>7</v>
      </c>
      <c r="AT846" s="130">
        <v>14</v>
      </c>
      <c r="AU846" s="130">
        <v>16</v>
      </c>
      <c r="AV846" s="130">
        <v>50</v>
      </c>
      <c r="AW846" s="130">
        <v>58</v>
      </c>
      <c r="AX846" s="130">
        <v>10</v>
      </c>
      <c r="AY846" s="130">
        <v>6</v>
      </c>
      <c r="AZ846" s="130">
        <v>1</v>
      </c>
      <c r="BB846" s="209"/>
      <c r="BC846" s="209"/>
    </row>
    <row r="847" spans="1:55" ht="15.6" x14ac:dyDescent="0.3">
      <c r="A847" s="115" t="s">
        <v>287</v>
      </c>
      <c r="B847" s="130">
        <v>788</v>
      </c>
      <c r="C847" s="143">
        <f t="shared" si="85"/>
        <v>9.2918611314845509E-2</v>
      </c>
      <c r="D847" s="130"/>
      <c r="E847" s="130">
        <v>2</v>
      </c>
      <c r="F847" s="130">
        <v>6</v>
      </c>
      <c r="G847" s="130">
        <v>0</v>
      </c>
      <c r="H847" s="130">
        <v>34</v>
      </c>
      <c r="I847" s="130">
        <v>20</v>
      </c>
      <c r="J847" s="130">
        <v>4</v>
      </c>
      <c r="K847" s="130">
        <v>13</v>
      </c>
      <c r="L847" s="130">
        <v>152</v>
      </c>
      <c r="M847" s="130">
        <v>4</v>
      </c>
      <c r="N847" s="130">
        <v>2</v>
      </c>
      <c r="O847" s="130">
        <v>10</v>
      </c>
      <c r="P847" s="130">
        <v>10</v>
      </c>
      <c r="Q847" s="130">
        <v>0</v>
      </c>
      <c r="R847" s="130">
        <v>6</v>
      </c>
      <c r="S847" s="130">
        <v>5</v>
      </c>
      <c r="T847" s="130">
        <v>3</v>
      </c>
      <c r="U847" s="130">
        <v>94</v>
      </c>
      <c r="V847" s="130">
        <v>2</v>
      </c>
      <c r="W847" s="130">
        <v>4</v>
      </c>
      <c r="X847" s="130">
        <v>18</v>
      </c>
      <c r="Y847" s="130">
        <v>15</v>
      </c>
      <c r="Z847" s="130">
        <v>14</v>
      </c>
      <c r="AA847" s="138">
        <f t="shared" si="86"/>
        <v>48</v>
      </c>
      <c r="AB847" s="132">
        <v>22</v>
      </c>
      <c r="AC847" s="132">
        <v>13</v>
      </c>
      <c r="AD847" s="132">
        <v>1</v>
      </c>
      <c r="AE847" s="132">
        <v>5</v>
      </c>
      <c r="AF847" s="132">
        <v>7</v>
      </c>
      <c r="AG847" s="130">
        <v>25</v>
      </c>
      <c r="AH847" s="130">
        <v>20</v>
      </c>
      <c r="AI847" s="130">
        <v>12</v>
      </c>
      <c r="AJ847" s="130">
        <v>6</v>
      </c>
      <c r="AK847" s="130">
        <v>27</v>
      </c>
      <c r="AL847" s="130">
        <v>18</v>
      </c>
      <c r="AM847" s="130">
        <v>8</v>
      </c>
      <c r="AN847" s="130">
        <v>6</v>
      </c>
      <c r="AO847" s="130">
        <v>2</v>
      </c>
      <c r="AP847" s="130">
        <v>1</v>
      </c>
      <c r="AQ847" s="130">
        <v>62</v>
      </c>
      <c r="AR847" s="130">
        <v>1</v>
      </c>
      <c r="AS847" s="130">
        <v>0</v>
      </c>
      <c r="AT847" s="130">
        <v>59</v>
      </c>
      <c r="AU847" s="130">
        <v>3</v>
      </c>
      <c r="AV847" s="130">
        <v>23</v>
      </c>
      <c r="AW847" s="130">
        <v>6</v>
      </c>
      <c r="AX847" s="130">
        <v>11</v>
      </c>
      <c r="AY847" s="130">
        <v>19</v>
      </c>
      <c r="AZ847" s="130">
        <v>13</v>
      </c>
      <c r="BB847" s="209"/>
      <c r="BC847" s="209"/>
    </row>
    <row r="848" spans="1:55" ht="15.6" x14ac:dyDescent="0.3">
      <c r="A848" s="116" t="s">
        <v>288</v>
      </c>
      <c r="B848" s="37">
        <v>5545</v>
      </c>
      <c r="C848" s="143">
        <f t="shared" si="85"/>
        <v>0.65384987276753592</v>
      </c>
      <c r="D848" s="37"/>
      <c r="E848" s="130">
        <v>17</v>
      </c>
      <c r="F848" s="130">
        <v>28</v>
      </c>
      <c r="G848" s="130">
        <v>13</v>
      </c>
      <c r="H848" s="130">
        <v>86</v>
      </c>
      <c r="I848" s="130">
        <v>30</v>
      </c>
      <c r="J848" s="130">
        <v>61</v>
      </c>
      <c r="K848" s="130">
        <v>59</v>
      </c>
      <c r="L848" s="130">
        <v>277</v>
      </c>
      <c r="M848" s="130">
        <v>77</v>
      </c>
      <c r="N848" s="130">
        <v>26</v>
      </c>
      <c r="O848" s="130">
        <v>209</v>
      </c>
      <c r="P848" s="130">
        <v>115</v>
      </c>
      <c r="Q848" s="130">
        <v>4</v>
      </c>
      <c r="R848" s="130">
        <v>69</v>
      </c>
      <c r="S848" s="130">
        <v>69</v>
      </c>
      <c r="T848" s="130">
        <v>274</v>
      </c>
      <c r="U848" s="130">
        <v>95</v>
      </c>
      <c r="V848" s="130">
        <v>44</v>
      </c>
      <c r="W848" s="130">
        <v>38</v>
      </c>
      <c r="X848" s="130">
        <v>177</v>
      </c>
      <c r="Y848" s="130">
        <v>131</v>
      </c>
      <c r="Z848" s="130">
        <v>76</v>
      </c>
      <c r="AA848" s="138">
        <f t="shared" si="86"/>
        <v>488</v>
      </c>
      <c r="AB848" s="132">
        <v>87</v>
      </c>
      <c r="AC848" s="132">
        <v>114</v>
      </c>
      <c r="AD848" s="132">
        <v>39</v>
      </c>
      <c r="AE848" s="132">
        <v>75</v>
      </c>
      <c r="AF848" s="132">
        <v>173</v>
      </c>
      <c r="AG848" s="130">
        <v>273</v>
      </c>
      <c r="AH848" s="130">
        <v>129</v>
      </c>
      <c r="AI848" s="130">
        <v>116</v>
      </c>
      <c r="AJ848" s="130">
        <v>98</v>
      </c>
      <c r="AK848" s="130">
        <v>271</v>
      </c>
      <c r="AL848" s="130">
        <v>238</v>
      </c>
      <c r="AM848" s="130">
        <v>184</v>
      </c>
      <c r="AN848" s="130">
        <v>237</v>
      </c>
      <c r="AO848" s="130">
        <v>120</v>
      </c>
      <c r="AP848" s="130">
        <v>68</v>
      </c>
      <c r="AQ848" s="130">
        <v>193</v>
      </c>
      <c r="AR848" s="130">
        <v>65</v>
      </c>
      <c r="AS848" s="130">
        <v>55</v>
      </c>
      <c r="AT848" s="130">
        <v>578</v>
      </c>
      <c r="AU848" s="130">
        <v>46</v>
      </c>
      <c r="AV848" s="130">
        <v>120</v>
      </c>
      <c r="AW848" s="130">
        <v>187</v>
      </c>
      <c r="AX848" s="130">
        <v>79</v>
      </c>
      <c r="AY848" s="130">
        <v>23</v>
      </c>
      <c r="AZ848" s="130">
        <v>2</v>
      </c>
      <c r="BB848" s="209"/>
      <c r="BC848" s="209"/>
    </row>
    <row r="849" spans="1:55" ht="15.6" x14ac:dyDescent="0.3">
      <c r="A849" s="116" t="s">
        <v>320</v>
      </c>
      <c r="B849" s="37">
        <v>10199</v>
      </c>
      <c r="C849" s="143">
        <f t="shared" si="85"/>
        <v>1.2026356812184129</v>
      </c>
      <c r="D849" s="37"/>
      <c r="E849" s="130">
        <v>225</v>
      </c>
      <c r="F849" s="130">
        <v>135</v>
      </c>
      <c r="G849" s="130">
        <v>87</v>
      </c>
      <c r="H849" s="130">
        <v>116</v>
      </c>
      <c r="I849" s="130">
        <v>75</v>
      </c>
      <c r="J849" s="130">
        <v>129</v>
      </c>
      <c r="K849" s="130">
        <v>123</v>
      </c>
      <c r="L849" s="130">
        <v>58</v>
      </c>
      <c r="M849" s="130">
        <v>122</v>
      </c>
      <c r="N849" s="130">
        <v>96</v>
      </c>
      <c r="O849" s="130">
        <v>401</v>
      </c>
      <c r="P849" s="130">
        <v>759</v>
      </c>
      <c r="Q849" s="130">
        <v>69</v>
      </c>
      <c r="R849" s="130">
        <v>144</v>
      </c>
      <c r="S849" s="130">
        <v>120</v>
      </c>
      <c r="T849" s="130">
        <v>86</v>
      </c>
      <c r="U849" s="130">
        <v>67</v>
      </c>
      <c r="V849" s="130">
        <v>79</v>
      </c>
      <c r="W849" s="130">
        <v>83</v>
      </c>
      <c r="X849" s="130">
        <v>410</v>
      </c>
      <c r="Y849" s="130">
        <v>395</v>
      </c>
      <c r="Z849" s="130">
        <v>305</v>
      </c>
      <c r="AA849" s="138">
        <f t="shared" si="86"/>
        <v>1711</v>
      </c>
      <c r="AB849" s="132">
        <v>280</v>
      </c>
      <c r="AC849" s="131">
        <v>1046</v>
      </c>
      <c r="AD849" s="132">
        <v>70</v>
      </c>
      <c r="AE849" s="132">
        <v>114</v>
      </c>
      <c r="AF849" s="132">
        <v>201</v>
      </c>
      <c r="AG849" s="130">
        <v>220</v>
      </c>
      <c r="AH849" s="130">
        <v>210</v>
      </c>
      <c r="AI849" s="130">
        <v>181</v>
      </c>
      <c r="AJ849" s="130">
        <v>520</v>
      </c>
      <c r="AK849" s="130">
        <v>441</v>
      </c>
      <c r="AL849" s="130">
        <v>355</v>
      </c>
      <c r="AM849" s="130">
        <v>253</v>
      </c>
      <c r="AN849" s="130">
        <v>241</v>
      </c>
      <c r="AO849" s="130">
        <v>173</v>
      </c>
      <c r="AP849" s="130">
        <v>83</v>
      </c>
      <c r="AQ849" s="130">
        <v>248</v>
      </c>
      <c r="AR849" s="130">
        <v>80</v>
      </c>
      <c r="AS849" s="130">
        <v>80</v>
      </c>
      <c r="AT849" s="130">
        <v>346</v>
      </c>
      <c r="AU849" s="130">
        <v>126</v>
      </c>
      <c r="AV849" s="130">
        <v>200</v>
      </c>
      <c r="AW849" s="130">
        <v>338</v>
      </c>
      <c r="AX849" s="130">
        <v>192</v>
      </c>
      <c r="AY849" s="130">
        <v>91</v>
      </c>
      <c r="AZ849" s="130">
        <v>26</v>
      </c>
      <c r="BB849" s="209"/>
      <c r="BC849" s="209"/>
    </row>
    <row r="850" spans="1:55" ht="15.6" x14ac:dyDescent="0.3">
      <c r="A850" s="116" t="s">
        <v>321</v>
      </c>
      <c r="B850" s="37">
        <v>38847</v>
      </c>
      <c r="C850" s="143">
        <f t="shared" si="85"/>
        <v>4.5807224539946745</v>
      </c>
      <c r="D850" s="37"/>
      <c r="E850" s="130">
        <v>78</v>
      </c>
      <c r="F850" s="130">
        <v>43</v>
      </c>
      <c r="G850" s="130">
        <v>22</v>
      </c>
      <c r="H850" s="130">
        <v>123</v>
      </c>
      <c r="I850" s="130">
        <v>76</v>
      </c>
      <c r="J850" s="130">
        <v>397</v>
      </c>
      <c r="K850" s="130">
        <v>725</v>
      </c>
      <c r="L850" s="130">
        <v>326</v>
      </c>
      <c r="M850" s="130">
        <v>363</v>
      </c>
      <c r="N850" s="130">
        <v>153</v>
      </c>
      <c r="O850" s="37">
        <v>1060</v>
      </c>
      <c r="P850" s="130">
        <v>591</v>
      </c>
      <c r="Q850" s="130">
        <v>73</v>
      </c>
      <c r="R850" s="130">
        <v>306</v>
      </c>
      <c r="S850" s="130">
        <v>168</v>
      </c>
      <c r="T850" s="130">
        <v>887</v>
      </c>
      <c r="U850" s="130">
        <v>141</v>
      </c>
      <c r="V850" s="130">
        <v>177</v>
      </c>
      <c r="W850" s="130">
        <v>81</v>
      </c>
      <c r="X850" s="130">
        <v>799</v>
      </c>
      <c r="Y850" s="37">
        <v>16190</v>
      </c>
      <c r="Z850" s="130">
        <v>845</v>
      </c>
      <c r="AA850" s="138">
        <f t="shared" si="86"/>
        <v>3974</v>
      </c>
      <c r="AB850" s="132">
        <v>814</v>
      </c>
      <c r="AC850" s="132">
        <v>726</v>
      </c>
      <c r="AD850" s="132">
        <v>844</v>
      </c>
      <c r="AE850" s="132">
        <v>876</v>
      </c>
      <c r="AF850" s="132">
        <v>714</v>
      </c>
      <c r="AG850" s="37">
        <v>2449</v>
      </c>
      <c r="AH850" s="130">
        <v>831</v>
      </c>
      <c r="AI850" s="130">
        <v>556</v>
      </c>
      <c r="AJ850" s="130">
        <v>922</v>
      </c>
      <c r="AK850" s="37">
        <v>1334</v>
      </c>
      <c r="AL850" s="37">
        <v>1037</v>
      </c>
      <c r="AM850" s="130">
        <v>543</v>
      </c>
      <c r="AN850" s="130">
        <v>609</v>
      </c>
      <c r="AO850" s="130">
        <v>107</v>
      </c>
      <c r="AP850" s="130">
        <v>54</v>
      </c>
      <c r="AQ850" s="130">
        <v>118</v>
      </c>
      <c r="AR850" s="130">
        <v>34</v>
      </c>
      <c r="AS850" s="130">
        <v>47</v>
      </c>
      <c r="AT850" s="130">
        <v>443</v>
      </c>
      <c r="AU850" s="130">
        <v>92</v>
      </c>
      <c r="AV850" s="130">
        <v>220</v>
      </c>
      <c r="AW850" s="37">
        <v>1436</v>
      </c>
      <c r="AX850" s="130">
        <v>240</v>
      </c>
      <c r="AY850" s="130">
        <v>145</v>
      </c>
      <c r="AZ850" s="130">
        <v>32</v>
      </c>
      <c r="BB850" s="209"/>
      <c r="BC850" s="209"/>
    </row>
    <row r="851" spans="1:55" ht="31.2" x14ac:dyDescent="0.3">
      <c r="A851" s="116" t="s">
        <v>322</v>
      </c>
      <c r="B851" s="37">
        <v>4820</v>
      </c>
      <c r="C851" s="143">
        <f t="shared" si="85"/>
        <v>0.56836003367710064</v>
      </c>
      <c r="D851" s="37"/>
      <c r="E851" s="130">
        <v>15</v>
      </c>
      <c r="F851" s="130">
        <v>13</v>
      </c>
      <c r="G851" s="130">
        <v>11</v>
      </c>
      <c r="H851" s="130">
        <v>17</v>
      </c>
      <c r="I851" s="130">
        <v>18</v>
      </c>
      <c r="J851" s="130">
        <v>42</v>
      </c>
      <c r="K851" s="130">
        <v>76</v>
      </c>
      <c r="L851" s="130">
        <v>24</v>
      </c>
      <c r="M851" s="130">
        <v>235</v>
      </c>
      <c r="N851" s="130">
        <v>29</v>
      </c>
      <c r="O851" s="130">
        <v>164</v>
      </c>
      <c r="P851" s="130">
        <v>123</v>
      </c>
      <c r="Q851" s="130">
        <v>2</v>
      </c>
      <c r="R851" s="130">
        <v>46</v>
      </c>
      <c r="S851" s="130">
        <v>18</v>
      </c>
      <c r="T851" s="130">
        <v>162</v>
      </c>
      <c r="U851" s="130">
        <v>112</v>
      </c>
      <c r="V851" s="130">
        <v>51</v>
      </c>
      <c r="W851" s="130">
        <v>20</v>
      </c>
      <c r="X851" s="130">
        <v>86</v>
      </c>
      <c r="Y851" s="130">
        <v>131</v>
      </c>
      <c r="Z851" s="130">
        <v>92</v>
      </c>
      <c r="AA851" s="138">
        <f t="shared" si="86"/>
        <v>844</v>
      </c>
      <c r="AB851" s="132">
        <v>74</v>
      </c>
      <c r="AC851" s="132">
        <v>546</v>
      </c>
      <c r="AD851" s="132">
        <v>43</v>
      </c>
      <c r="AE851" s="132">
        <v>81</v>
      </c>
      <c r="AF851" s="132">
        <v>100</v>
      </c>
      <c r="AG851" s="130">
        <v>163</v>
      </c>
      <c r="AH851" s="130">
        <v>132</v>
      </c>
      <c r="AI851" s="130">
        <v>110</v>
      </c>
      <c r="AJ851" s="130">
        <v>89</v>
      </c>
      <c r="AK851" s="130">
        <v>191</v>
      </c>
      <c r="AL851" s="130">
        <v>139</v>
      </c>
      <c r="AM851" s="130">
        <v>123</v>
      </c>
      <c r="AN851" s="130">
        <v>96</v>
      </c>
      <c r="AO851" s="130">
        <v>44</v>
      </c>
      <c r="AP851" s="130">
        <v>18</v>
      </c>
      <c r="AQ851" s="130">
        <v>342</v>
      </c>
      <c r="AR851" s="130">
        <v>2</v>
      </c>
      <c r="AS851" s="130">
        <v>38</v>
      </c>
      <c r="AT851" s="130">
        <v>496</v>
      </c>
      <c r="AU851" s="130">
        <v>26</v>
      </c>
      <c r="AV851" s="130">
        <v>176</v>
      </c>
      <c r="AW851" s="130">
        <v>165</v>
      </c>
      <c r="AX851" s="130">
        <v>125</v>
      </c>
      <c r="AY851" s="130">
        <v>13</v>
      </c>
      <c r="AZ851" s="130">
        <v>1</v>
      </c>
      <c r="BB851" s="209"/>
      <c r="BC851" s="209"/>
    </row>
    <row r="852" spans="1:55" ht="15.6" x14ac:dyDescent="0.3">
      <c r="A852" s="115" t="s">
        <v>323</v>
      </c>
      <c r="B852" s="130">
        <v>491</v>
      </c>
      <c r="C852" s="143">
        <f t="shared" si="85"/>
        <v>5.789725654262582E-2</v>
      </c>
      <c r="D852" s="130"/>
      <c r="E852" s="130">
        <v>0</v>
      </c>
      <c r="F852" s="130">
        <v>0</v>
      </c>
      <c r="G852" s="130">
        <v>0</v>
      </c>
      <c r="H852" s="130">
        <v>4</v>
      </c>
      <c r="I852" s="130">
        <v>0</v>
      </c>
      <c r="J852" s="130">
        <v>1</v>
      </c>
      <c r="K852" s="130">
        <v>9</v>
      </c>
      <c r="L852" s="130">
        <v>1</v>
      </c>
      <c r="M852" s="130">
        <v>1</v>
      </c>
      <c r="N852" s="130">
        <v>0</v>
      </c>
      <c r="O852" s="130">
        <v>27</v>
      </c>
      <c r="P852" s="130">
        <v>4</v>
      </c>
      <c r="Q852" s="130">
        <v>0</v>
      </c>
      <c r="R852" s="130">
        <v>0</v>
      </c>
      <c r="S852" s="130">
        <v>0</v>
      </c>
      <c r="T852" s="130">
        <v>5</v>
      </c>
      <c r="U852" s="130">
        <v>0</v>
      </c>
      <c r="V852" s="130">
        <v>1</v>
      </c>
      <c r="W852" s="130">
        <v>0</v>
      </c>
      <c r="X852" s="130">
        <v>14</v>
      </c>
      <c r="Y852" s="130">
        <v>134</v>
      </c>
      <c r="Z852" s="130">
        <v>13</v>
      </c>
      <c r="AA852" s="138">
        <f t="shared" si="86"/>
        <v>164</v>
      </c>
      <c r="AB852" s="132">
        <v>13</v>
      </c>
      <c r="AC852" s="132">
        <v>90</v>
      </c>
      <c r="AD852" s="132">
        <v>7</v>
      </c>
      <c r="AE852" s="132">
        <v>44</v>
      </c>
      <c r="AF852" s="132">
        <v>10</v>
      </c>
      <c r="AG852" s="130">
        <v>12</v>
      </c>
      <c r="AH852" s="130">
        <v>13</v>
      </c>
      <c r="AI852" s="130">
        <v>14</v>
      </c>
      <c r="AJ852" s="130">
        <v>13</v>
      </c>
      <c r="AK852" s="130">
        <v>16</v>
      </c>
      <c r="AL852" s="130">
        <v>6</v>
      </c>
      <c r="AM852" s="130">
        <v>6</v>
      </c>
      <c r="AN852" s="130">
        <v>5</v>
      </c>
      <c r="AO852" s="130">
        <v>1</v>
      </c>
      <c r="AP852" s="130">
        <v>0</v>
      </c>
      <c r="AQ852" s="130">
        <v>3</v>
      </c>
      <c r="AR852" s="130">
        <v>0</v>
      </c>
      <c r="AS852" s="130">
        <v>0</v>
      </c>
      <c r="AT852" s="130">
        <v>9</v>
      </c>
      <c r="AU852" s="130">
        <v>0</v>
      </c>
      <c r="AV852" s="130">
        <v>1</v>
      </c>
      <c r="AW852" s="130">
        <v>7</v>
      </c>
      <c r="AX852" s="130">
        <v>6</v>
      </c>
      <c r="AY852" s="130">
        <v>1</v>
      </c>
      <c r="AZ852" s="130">
        <v>0</v>
      </c>
      <c r="BB852" s="209"/>
      <c r="BC852" s="209"/>
    </row>
    <row r="853" spans="1:55" ht="15.6" x14ac:dyDescent="0.3">
      <c r="A853" s="115" t="s">
        <v>324</v>
      </c>
      <c r="B853" s="130">
        <v>28</v>
      </c>
      <c r="C853" s="143">
        <f t="shared" si="85"/>
        <v>3.3016765441823276E-3</v>
      </c>
      <c r="D853" s="130"/>
      <c r="E853" s="130">
        <v>0</v>
      </c>
      <c r="F853" s="130">
        <v>0</v>
      </c>
      <c r="G853" s="130">
        <v>0</v>
      </c>
      <c r="H853" s="130">
        <v>0</v>
      </c>
      <c r="I853" s="130">
        <v>0</v>
      </c>
      <c r="J853" s="130">
        <v>0</v>
      </c>
      <c r="K853" s="130">
        <v>0</v>
      </c>
      <c r="L853" s="130">
        <v>0</v>
      </c>
      <c r="M853" s="130">
        <v>0</v>
      </c>
      <c r="N853" s="130">
        <v>0</v>
      </c>
      <c r="O853" s="130">
        <v>2</v>
      </c>
      <c r="P853" s="130">
        <v>5</v>
      </c>
      <c r="Q853" s="130">
        <v>0</v>
      </c>
      <c r="R853" s="130">
        <v>0</v>
      </c>
      <c r="S853" s="130">
        <v>0</v>
      </c>
      <c r="T853" s="130">
        <v>0</v>
      </c>
      <c r="U853" s="130">
        <v>0</v>
      </c>
      <c r="V853" s="130">
        <v>0</v>
      </c>
      <c r="W853" s="130">
        <v>0</v>
      </c>
      <c r="X853" s="130">
        <v>0</v>
      </c>
      <c r="Y853" s="130">
        <v>1</v>
      </c>
      <c r="Z853" s="130">
        <v>0</v>
      </c>
      <c r="AA853" s="138">
        <f t="shared" si="86"/>
        <v>3</v>
      </c>
      <c r="AB853" s="132">
        <v>1</v>
      </c>
      <c r="AC853" s="132">
        <v>1</v>
      </c>
      <c r="AD853" s="132">
        <v>0</v>
      </c>
      <c r="AE853" s="132">
        <v>1</v>
      </c>
      <c r="AF853" s="132">
        <v>0</v>
      </c>
      <c r="AG853" s="130">
        <v>1</v>
      </c>
      <c r="AH853" s="130">
        <v>2</v>
      </c>
      <c r="AI853" s="130">
        <v>5</v>
      </c>
      <c r="AJ853" s="130">
        <v>3</v>
      </c>
      <c r="AK853" s="130">
        <v>2</v>
      </c>
      <c r="AL853" s="130">
        <v>1</v>
      </c>
      <c r="AM853" s="130">
        <v>0</v>
      </c>
      <c r="AN853" s="130">
        <v>0</v>
      </c>
      <c r="AO853" s="130">
        <v>1</v>
      </c>
      <c r="AP853" s="130">
        <v>0</v>
      </c>
      <c r="AQ853" s="130">
        <v>0</v>
      </c>
      <c r="AR853" s="130">
        <v>0</v>
      </c>
      <c r="AS853" s="130">
        <v>0</v>
      </c>
      <c r="AT853" s="130">
        <v>0</v>
      </c>
      <c r="AU853" s="130">
        <v>0</v>
      </c>
      <c r="AV853" s="130">
        <v>0</v>
      </c>
      <c r="AW853" s="130">
        <v>2</v>
      </c>
      <c r="AX853" s="130">
        <v>0</v>
      </c>
      <c r="AY853" s="130">
        <v>0</v>
      </c>
      <c r="AZ853" s="130">
        <v>0</v>
      </c>
      <c r="BB853" s="209"/>
      <c r="BC853" s="209"/>
    </row>
    <row r="854" spans="1:55" ht="15.6" x14ac:dyDescent="0.3">
      <c r="A854" s="115" t="s">
        <v>294</v>
      </c>
      <c r="B854" s="130">
        <v>51</v>
      </c>
      <c r="C854" s="143">
        <f t="shared" si="85"/>
        <v>6.0137679911892398E-3</v>
      </c>
      <c r="D854" s="130"/>
      <c r="E854" s="130">
        <v>0</v>
      </c>
      <c r="F854" s="130">
        <v>0</v>
      </c>
      <c r="G854" s="130">
        <v>1</v>
      </c>
      <c r="H854" s="130">
        <v>0</v>
      </c>
      <c r="I854" s="130">
        <v>0</v>
      </c>
      <c r="J854" s="130">
        <v>1</v>
      </c>
      <c r="K854" s="130">
        <v>3</v>
      </c>
      <c r="L854" s="130">
        <v>0</v>
      </c>
      <c r="M854" s="130">
        <v>0</v>
      </c>
      <c r="N854" s="130">
        <v>3</v>
      </c>
      <c r="O854" s="130">
        <v>0</v>
      </c>
      <c r="P854" s="130">
        <v>1</v>
      </c>
      <c r="Q854" s="130">
        <v>0</v>
      </c>
      <c r="R854" s="130">
        <v>0</v>
      </c>
      <c r="S854" s="130">
        <v>0</v>
      </c>
      <c r="T854" s="130">
        <v>0</v>
      </c>
      <c r="U854" s="130">
        <v>0</v>
      </c>
      <c r="V854" s="130">
        <v>1</v>
      </c>
      <c r="W854" s="130">
        <v>0</v>
      </c>
      <c r="X854" s="130">
        <v>2</v>
      </c>
      <c r="Y854" s="130">
        <v>1</v>
      </c>
      <c r="Z854" s="130">
        <v>0</v>
      </c>
      <c r="AA854" s="138">
        <f t="shared" si="86"/>
        <v>5</v>
      </c>
      <c r="AB854" s="132">
        <v>0</v>
      </c>
      <c r="AC854" s="132">
        <v>0</v>
      </c>
      <c r="AD854" s="132">
        <v>0</v>
      </c>
      <c r="AE854" s="132">
        <v>0</v>
      </c>
      <c r="AF854" s="132">
        <v>5</v>
      </c>
      <c r="AG854" s="130">
        <v>16</v>
      </c>
      <c r="AH854" s="130">
        <v>0</v>
      </c>
      <c r="AI854" s="130">
        <v>2</v>
      </c>
      <c r="AJ854" s="130">
        <v>7</v>
      </c>
      <c r="AK854" s="130">
        <v>3</v>
      </c>
      <c r="AL854" s="130">
        <v>1</v>
      </c>
      <c r="AM854" s="130">
        <v>1</v>
      </c>
      <c r="AN854" s="130">
        <v>0</v>
      </c>
      <c r="AO854" s="130">
        <v>0</v>
      </c>
      <c r="AP854" s="130">
        <v>0</v>
      </c>
      <c r="AQ854" s="130">
        <v>0</v>
      </c>
      <c r="AR854" s="130">
        <v>0</v>
      </c>
      <c r="AS854" s="130">
        <v>0</v>
      </c>
      <c r="AT854" s="130">
        <v>0</v>
      </c>
      <c r="AU854" s="130">
        <v>0</v>
      </c>
      <c r="AV854" s="130">
        <v>0</v>
      </c>
      <c r="AW854" s="130">
        <v>3</v>
      </c>
      <c r="AX854" s="130">
        <v>0</v>
      </c>
      <c r="AY854" s="130">
        <v>0</v>
      </c>
      <c r="AZ854" s="130">
        <v>0</v>
      </c>
      <c r="BB854" s="209"/>
      <c r="BC854" s="209"/>
    </row>
    <row r="855" spans="1:55" x14ac:dyDescent="0.3"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40"/>
      <c r="AB855" s="132"/>
      <c r="AC855" s="132"/>
      <c r="AD855" s="132"/>
      <c r="AE855" s="132"/>
      <c r="AF855" s="132"/>
      <c r="AG855" s="130"/>
      <c r="AH855" s="130"/>
      <c r="AI855" s="130"/>
      <c r="AJ855" s="130"/>
      <c r="AK855" s="130"/>
      <c r="AL855" s="130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30"/>
      <c r="AW855" s="130"/>
      <c r="AX855" s="130"/>
      <c r="AY855" s="130"/>
      <c r="AZ855" s="130"/>
    </row>
    <row r="856" spans="1:55" ht="15.6" x14ac:dyDescent="0.3">
      <c r="A856" s="118" t="s">
        <v>22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40"/>
      <c r="AB856" s="132"/>
      <c r="AC856" s="132"/>
      <c r="AD856" s="132"/>
      <c r="AE856" s="132"/>
      <c r="AF856" s="132"/>
      <c r="AG856" s="130"/>
      <c r="AH856" s="130"/>
      <c r="AI856" s="130"/>
      <c r="AJ856" s="130"/>
      <c r="AK856" s="130"/>
      <c r="AL856" s="130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30"/>
      <c r="AW856" s="130"/>
      <c r="AX856" s="130"/>
      <c r="AY856" s="130"/>
      <c r="AZ856" s="130"/>
    </row>
    <row r="857" spans="1:55" ht="15.6" x14ac:dyDescent="0.3">
      <c r="A857" s="118" t="s">
        <v>15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40"/>
      <c r="AB857" s="132"/>
      <c r="AC857" s="132"/>
      <c r="AD857" s="132"/>
      <c r="AE857" s="132"/>
      <c r="AF857" s="132"/>
      <c r="AG857" s="130"/>
      <c r="AH857" s="130"/>
      <c r="AI857" s="130"/>
      <c r="AJ857" s="130"/>
      <c r="AK857" s="130"/>
      <c r="AL857" s="130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30"/>
      <c r="AW857" s="130"/>
      <c r="AX857" s="130"/>
      <c r="AY857" s="130"/>
      <c r="AZ857" s="130"/>
    </row>
    <row r="858" spans="1:55" s="68" customFormat="1" ht="15.6" x14ac:dyDescent="0.3">
      <c r="A858" s="112" t="s">
        <v>20</v>
      </c>
      <c r="B858" s="138">
        <v>1101825</v>
      </c>
      <c r="C858" s="155">
        <f>B858/$B$858%</f>
        <v>100</v>
      </c>
      <c r="D858" s="138"/>
      <c r="E858" s="138">
        <v>3877</v>
      </c>
      <c r="F858" s="138">
        <v>3543</v>
      </c>
      <c r="G858" s="138">
        <v>3773</v>
      </c>
      <c r="H858" s="138">
        <v>6857</v>
      </c>
      <c r="I858" s="138">
        <v>0</v>
      </c>
      <c r="J858" s="138">
        <v>21296</v>
      </c>
      <c r="K858" s="138">
        <v>27435</v>
      </c>
      <c r="L858" s="138">
        <v>8480</v>
      </c>
      <c r="M858" s="138">
        <v>17162</v>
      </c>
      <c r="N858" s="138">
        <v>11751</v>
      </c>
      <c r="O858" s="138">
        <v>40438</v>
      </c>
      <c r="P858" s="138">
        <v>29851</v>
      </c>
      <c r="Q858" s="138">
        <v>0</v>
      </c>
      <c r="R858" s="138">
        <v>19879</v>
      </c>
      <c r="S858" s="138">
        <v>11485</v>
      </c>
      <c r="T858" s="138">
        <v>19767</v>
      </c>
      <c r="U858" s="138">
        <v>13236</v>
      </c>
      <c r="V858" s="138">
        <v>16736</v>
      </c>
      <c r="W858" s="138">
        <v>8307</v>
      </c>
      <c r="X858" s="138">
        <v>26168</v>
      </c>
      <c r="Y858" s="138">
        <v>91462</v>
      </c>
      <c r="Z858" s="138">
        <v>37105</v>
      </c>
      <c r="AA858" s="138">
        <f>SUM(AB858,AC858,AD858,AE858,AF858)</f>
        <v>139666</v>
      </c>
      <c r="AB858" s="142">
        <v>34083</v>
      </c>
      <c r="AC858" s="142">
        <v>26935</v>
      </c>
      <c r="AD858" s="142">
        <v>11269</v>
      </c>
      <c r="AE858" s="142">
        <v>28494</v>
      </c>
      <c r="AF858" s="142">
        <v>38885</v>
      </c>
      <c r="AG858" s="138">
        <v>49256</v>
      </c>
      <c r="AH858" s="138">
        <v>39563</v>
      </c>
      <c r="AI858" s="138">
        <v>34600</v>
      </c>
      <c r="AJ858" s="138">
        <v>58282</v>
      </c>
      <c r="AK858" s="138">
        <v>81220</v>
      </c>
      <c r="AL858" s="138">
        <v>37463</v>
      </c>
      <c r="AM858" s="138">
        <v>33323</v>
      </c>
      <c r="AN858" s="138">
        <v>34128</v>
      </c>
      <c r="AO858" s="138">
        <v>8869</v>
      </c>
      <c r="AP858" s="138">
        <v>5034</v>
      </c>
      <c r="AQ858" s="138">
        <v>9880</v>
      </c>
      <c r="AR858" s="138">
        <v>5089</v>
      </c>
      <c r="AS858" s="138">
        <v>14108</v>
      </c>
      <c r="AT858" s="138">
        <v>23356</v>
      </c>
      <c r="AU858" s="138">
        <v>15129</v>
      </c>
      <c r="AV858" s="138">
        <v>32685</v>
      </c>
      <c r="AW858" s="138">
        <v>23088</v>
      </c>
      <c r="AX858" s="138">
        <v>27846</v>
      </c>
      <c r="AY858" s="138">
        <v>8940</v>
      </c>
      <c r="AZ858" s="138">
        <v>1692</v>
      </c>
      <c r="BB858" s="209"/>
      <c r="BC858" s="209"/>
    </row>
    <row r="859" spans="1:55" ht="15.6" x14ac:dyDescent="0.3">
      <c r="A859" s="115" t="s">
        <v>281</v>
      </c>
      <c r="B859" s="37">
        <v>50473</v>
      </c>
      <c r="C859" s="143">
        <f t="shared" ref="C859:C872" si="87">B859/$B$858%</f>
        <v>4.5808544914119755</v>
      </c>
      <c r="D859" s="37"/>
      <c r="E859" s="130">
        <v>264</v>
      </c>
      <c r="F859" s="130">
        <v>244</v>
      </c>
      <c r="G859" s="130">
        <v>202</v>
      </c>
      <c r="H859" s="130">
        <v>362</v>
      </c>
      <c r="I859" s="37">
        <v>0</v>
      </c>
      <c r="J859" s="37">
        <v>1037</v>
      </c>
      <c r="K859" s="37">
        <v>1163</v>
      </c>
      <c r="L859" s="130">
        <v>283</v>
      </c>
      <c r="M859" s="130">
        <v>726</v>
      </c>
      <c r="N859" s="130">
        <v>762</v>
      </c>
      <c r="O859" s="37">
        <v>1938</v>
      </c>
      <c r="P859" s="37">
        <v>1509</v>
      </c>
      <c r="Q859" s="37">
        <v>0</v>
      </c>
      <c r="R859" s="130">
        <v>748</v>
      </c>
      <c r="S859" s="130">
        <v>545</v>
      </c>
      <c r="T859" s="130">
        <v>939</v>
      </c>
      <c r="U859" s="130">
        <v>584</v>
      </c>
      <c r="V859" s="130">
        <v>705</v>
      </c>
      <c r="W859" s="130">
        <v>440</v>
      </c>
      <c r="X859" s="37">
        <v>1172</v>
      </c>
      <c r="Y859" s="37">
        <v>2310</v>
      </c>
      <c r="Z859" s="37">
        <v>1823</v>
      </c>
      <c r="AA859" s="138">
        <f t="shared" ref="AA859:AA872" si="88">SUM(AB859,AC859,AD859,AE859,AF859)</f>
        <v>5230</v>
      </c>
      <c r="AB859" s="131">
        <v>1156</v>
      </c>
      <c r="AC859" s="132">
        <v>724</v>
      </c>
      <c r="AD859" s="132">
        <v>436</v>
      </c>
      <c r="AE859" s="131">
        <v>1296</v>
      </c>
      <c r="AF859" s="131">
        <v>1618</v>
      </c>
      <c r="AG859" s="37">
        <v>1962</v>
      </c>
      <c r="AH859" s="37">
        <v>2201</v>
      </c>
      <c r="AI859" s="37">
        <v>1669</v>
      </c>
      <c r="AJ859" s="37">
        <v>2729</v>
      </c>
      <c r="AK859" s="37">
        <v>4269</v>
      </c>
      <c r="AL859" s="37">
        <v>2242</v>
      </c>
      <c r="AM859" s="37">
        <v>1520</v>
      </c>
      <c r="AN859" s="37">
        <v>1629</v>
      </c>
      <c r="AO859" s="130">
        <v>447</v>
      </c>
      <c r="AP859" s="130">
        <v>232</v>
      </c>
      <c r="AQ859" s="130">
        <v>376</v>
      </c>
      <c r="AR859" s="130">
        <v>357</v>
      </c>
      <c r="AS859" s="37">
        <v>1008</v>
      </c>
      <c r="AT859" s="37">
        <v>1364</v>
      </c>
      <c r="AU859" s="37">
        <v>1013</v>
      </c>
      <c r="AV859" s="37">
        <v>1423</v>
      </c>
      <c r="AW859" s="130">
        <v>780</v>
      </c>
      <c r="AX859" s="37">
        <v>1786</v>
      </c>
      <c r="AY859" s="130">
        <v>357</v>
      </c>
      <c r="AZ859" s="130">
        <v>123</v>
      </c>
      <c r="BB859" s="209"/>
      <c r="BC859" s="209"/>
    </row>
    <row r="860" spans="1:55" ht="15.6" x14ac:dyDescent="0.3">
      <c r="A860" s="115" t="s">
        <v>282</v>
      </c>
      <c r="B860" s="37">
        <v>467871</v>
      </c>
      <c r="C860" s="143">
        <f t="shared" si="87"/>
        <v>42.463276836158194</v>
      </c>
      <c r="D860" s="37"/>
      <c r="E860" s="37">
        <v>2191</v>
      </c>
      <c r="F860" s="37">
        <v>1798</v>
      </c>
      <c r="G860" s="37">
        <v>1653</v>
      </c>
      <c r="H860" s="37">
        <v>2879</v>
      </c>
      <c r="I860" s="37">
        <v>0</v>
      </c>
      <c r="J860" s="37">
        <v>10692</v>
      </c>
      <c r="K860" s="37">
        <v>12811</v>
      </c>
      <c r="L860" s="37">
        <v>2675</v>
      </c>
      <c r="M860" s="37">
        <v>7041</v>
      </c>
      <c r="N860" s="37">
        <v>6137</v>
      </c>
      <c r="O860" s="37">
        <v>20025</v>
      </c>
      <c r="P860" s="37">
        <v>13903</v>
      </c>
      <c r="Q860" s="37">
        <v>0</v>
      </c>
      <c r="R860" s="37">
        <v>8363</v>
      </c>
      <c r="S860" s="37">
        <v>5114</v>
      </c>
      <c r="T860" s="37">
        <v>7588</v>
      </c>
      <c r="U860" s="37">
        <v>5143</v>
      </c>
      <c r="V860" s="37">
        <v>6457</v>
      </c>
      <c r="W860" s="37">
        <v>3453</v>
      </c>
      <c r="X860" s="37">
        <v>10899</v>
      </c>
      <c r="Y860" s="37">
        <v>22886</v>
      </c>
      <c r="Z860" s="37">
        <v>16766</v>
      </c>
      <c r="AA860" s="138">
        <f t="shared" si="88"/>
        <v>54472</v>
      </c>
      <c r="AB860" s="131">
        <v>13822</v>
      </c>
      <c r="AC860" s="131">
        <v>7556</v>
      </c>
      <c r="AD860" s="131">
        <v>4486</v>
      </c>
      <c r="AE860" s="131">
        <v>12736</v>
      </c>
      <c r="AF860" s="131">
        <v>15872</v>
      </c>
      <c r="AG860" s="37">
        <v>19375</v>
      </c>
      <c r="AH860" s="37">
        <v>18652</v>
      </c>
      <c r="AI860" s="37">
        <v>15890</v>
      </c>
      <c r="AJ860" s="37">
        <v>27266</v>
      </c>
      <c r="AK860" s="37">
        <v>38463</v>
      </c>
      <c r="AL860" s="37">
        <v>18524</v>
      </c>
      <c r="AM860" s="37">
        <v>15313</v>
      </c>
      <c r="AN860" s="37">
        <v>15396</v>
      </c>
      <c r="AO860" s="37">
        <v>3621</v>
      </c>
      <c r="AP860" s="37">
        <v>2112</v>
      </c>
      <c r="AQ860" s="37">
        <v>3404</v>
      </c>
      <c r="AR860" s="37">
        <v>2579</v>
      </c>
      <c r="AS860" s="37">
        <v>6912</v>
      </c>
      <c r="AT860" s="37">
        <v>10600</v>
      </c>
      <c r="AU860" s="37">
        <v>7320</v>
      </c>
      <c r="AV860" s="37">
        <v>13051</v>
      </c>
      <c r="AW860" s="37">
        <v>8046</v>
      </c>
      <c r="AX860" s="37">
        <v>14064</v>
      </c>
      <c r="AY860" s="37">
        <v>3372</v>
      </c>
      <c r="AZ860" s="130">
        <v>965</v>
      </c>
      <c r="BB860" s="209"/>
      <c r="BC860" s="209"/>
    </row>
    <row r="861" spans="1:55" ht="15.6" x14ac:dyDescent="0.3">
      <c r="A861" s="115" t="s">
        <v>283</v>
      </c>
      <c r="B861" s="37">
        <v>218546</v>
      </c>
      <c r="C861" s="143">
        <f t="shared" si="87"/>
        <v>19.834910262519003</v>
      </c>
      <c r="D861" s="37"/>
      <c r="E861" s="130">
        <v>835</v>
      </c>
      <c r="F861" s="130">
        <v>812</v>
      </c>
      <c r="G861" s="130">
        <v>701</v>
      </c>
      <c r="H861" s="37">
        <v>1325</v>
      </c>
      <c r="I861" s="37">
        <v>0</v>
      </c>
      <c r="J861" s="37">
        <v>4761</v>
      </c>
      <c r="K861" s="37">
        <v>5845</v>
      </c>
      <c r="L861" s="37">
        <v>1377</v>
      </c>
      <c r="M861" s="37">
        <v>3171</v>
      </c>
      <c r="N861" s="37">
        <v>2668</v>
      </c>
      <c r="O861" s="37">
        <v>9382</v>
      </c>
      <c r="P861" s="37">
        <v>6273</v>
      </c>
      <c r="Q861" s="37">
        <v>0</v>
      </c>
      <c r="R861" s="37">
        <v>4111</v>
      </c>
      <c r="S861" s="37">
        <v>2431</v>
      </c>
      <c r="T861" s="37">
        <v>3552</v>
      </c>
      <c r="U861" s="37">
        <v>2352</v>
      </c>
      <c r="V861" s="37">
        <v>3015</v>
      </c>
      <c r="W861" s="37">
        <v>1598</v>
      </c>
      <c r="X861" s="37">
        <v>5122</v>
      </c>
      <c r="Y861" s="37">
        <v>11144</v>
      </c>
      <c r="Z861" s="37">
        <v>7986</v>
      </c>
      <c r="AA861" s="138">
        <f t="shared" si="88"/>
        <v>26899</v>
      </c>
      <c r="AB861" s="131">
        <v>6796</v>
      </c>
      <c r="AC861" s="131">
        <v>3973</v>
      </c>
      <c r="AD861" s="131">
        <v>2301</v>
      </c>
      <c r="AE861" s="131">
        <v>5975</v>
      </c>
      <c r="AF861" s="131">
        <v>7854</v>
      </c>
      <c r="AG861" s="37">
        <v>9536</v>
      </c>
      <c r="AH861" s="37">
        <v>8872</v>
      </c>
      <c r="AI861" s="37">
        <v>7507</v>
      </c>
      <c r="AJ861" s="37">
        <v>12766</v>
      </c>
      <c r="AK861" s="37">
        <v>17635</v>
      </c>
      <c r="AL861" s="37">
        <v>8429</v>
      </c>
      <c r="AM861" s="37">
        <v>7140</v>
      </c>
      <c r="AN861" s="37">
        <v>7207</v>
      </c>
      <c r="AO861" s="37">
        <v>1652</v>
      </c>
      <c r="AP861" s="130">
        <v>930</v>
      </c>
      <c r="AQ861" s="37">
        <v>1787</v>
      </c>
      <c r="AR861" s="37">
        <v>1154</v>
      </c>
      <c r="AS861" s="37">
        <v>2846</v>
      </c>
      <c r="AT861" s="37">
        <v>4641</v>
      </c>
      <c r="AU861" s="37">
        <v>3268</v>
      </c>
      <c r="AV861" s="37">
        <v>6018</v>
      </c>
      <c r="AW861" s="37">
        <v>3839</v>
      </c>
      <c r="AX861" s="37">
        <v>5980</v>
      </c>
      <c r="AY861" s="37">
        <v>1598</v>
      </c>
      <c r="AZ861" s="130">
        <v>381</v>
      </c>
      <c r="BB861" s="209"/>
      <c r="BC861" s="209"/>
    </row>
    <row r="862" spans="1:55" ht="15.6" x14ac:dyDescent="0.3">
      <c r="A862" s="115" t="s">
        <v>285</v>
      </c>
      <c r="B862" s="37">
        <v>247758</v>
      </c>
      <c r="C862" s="143">
        <f t="shared" si="87"/>
        <v>22.48614798175754</v>
      </c>
      <c r="D862" s="37"/>
      <c r="E862" s="130">
        <v>412</v>
      </c>
      <c r="F862" s="130">
        <v>505</v>
      </c>
      <c r="G862" s="37">
        <v>1096</v>
      </c>
      <c r="H862" s="37">
        <v>2022</v>
      </c>
      <c r="I862" s="37">
        <v>0</v>
      </c>
      <c r="J862" s="37">
        <v>3736</v>
      </c>
      <c r="K862" s="37">
        <v>5423</v>
      </c>
      <c r="L862" s="37">
        <v>2951</v>
      </c>
      <c r="M862" s="37">
        <v>5523</v>
      </c>
      <c r="N862" s="37">
        <v>1801</v>
      </c>
      <c r="O862" s="37">
        <v>6486</v>
      </c>
      <c r="P862" s="37">
        <v>5925</v>
      </c>
      <c r="Q862" s="37">
        <v>0</v>
      </c>
      <c r="R862" s="37">
        <v>5688</v>
      </c>
      <c r="S862" s="37">
        <v>3082</v>
      </c>
      <c r="T862" s="37">
        <v>5687</v>
      </c>
      <c r="U862" s="37">
        <v>4377</v>
      </c>
      <c r="V862" s="37">
        <v>5286</v>
      </c>
      <c r="W862" s="37">
        <v>2583</v>
      </c>
      <c r="X862" s="37">
        <v>6695</v>
      </c>
      <c r="Y862" s="37">
        <v>12753</v>
      </c>
      <c r="Z862" s="37">
        <v>7213</v>
      </c>
      <c r="AA862" s="138">
        <f t="shared" si="88"/>
        <v>38654</v>
      </c>
      <c r="AB862" s="131">
        <v>9573</v>
      </c>
      <c r="AC862" s="131">
        <v>9537</v>
      </c>
      <c r="AD862" s="131">
        <v>2661</v>
      </c>
      <c r="AE862" s="131">
        <v>5993</v>
      </c>
      <c r="AF862" s="131">
        <v>10890</v>
      </c>
      <c r="AG862" s="37">
        <v>10790</v>
      </c>
      <c r="AH862" s="37">
        <v>6955</v>
      </c>
      <c r="AI862" s="37">
        <v>7312</v>
      </c>
      <c r="AJ862" s="37">
        <v>11589</v>
      </c>
      <c r="AK862" s="37">
        <v>16632</v>
      </c>
      <c r="AL862" s="37">
        <v>5909</v>
      </c>
      <c r="AM862" s="37">
        <v>7546</v>
      </c>
      <c r="AN862" s="37">
        <v>7970</v>
      </c>
      <c r="AO862" s="37">
        <v>2858</v>
      </c>
      <c r="AP862" s="37">
        <v>1515</v>
      </c>
      <c r="AQ862" s="37">
        <v>3470</v>
      </c>
      <c r="AR862" s="130">
        <v>786</v>
      </c>
      <c r="AS862" s="37">
        <v>3029</v>
      </c>
      <c r="AT862" s="37">
        <v>4950</v>
      </c>
      <c r="AU862" s="37">
        <v>3071</v>
      </c>
      <c r="AV862" s="37">
        <v>10876</v>
      </c>
      <c r="AW862" s="37">
        <v>6472</v>
      </c>
      <c r="AX862" s="37">
        <v>4707</v>
      </c>
      <c r="AY862" s="37">
        <v>3260</v>
      </c>
      <c r="AZ862" s="130">
        <v>163</v>
      </c>
      <c r="BB862" s="209"/>
      <c r="BC862" s="209"/>
    </row>
    <row r="863" spans="1:55" ht="15.6" x14ac:dyDescent="0.3">
      <c r="A863" s="115" t="s">
        <v>286</v>
      </c>
      <c r="B863" s="37">
        <v>2274</v>
      </c>
      <c r="C863" s="143">
        <f t="shared" si="87"/>
        <v>0.20638486147981758</v>
      </c>
      <c r="D863" s="37"/>
      <c r="E863" s="130">
        <v>4</v>
      </c>
      <c r="F863" s="130">
        <v>35</v>
      </c>
      <c r="G863" s="130">
        <v>0</v>
      </c>
      <c r="H863" s="130">
        <v>13</v>
      </c>
      <c r="I863" s="37">
        <v>0</v>
      </c>
      <c r="J863" s="130">
        <v>20</v>
      </c>
      <c r="K863" s="130">
        <v>36</v>
      </c>
      <c r="L863" s="130">
        <v>2</v>
      </c>
      <c r="M863" s="130">
        <v>53</v>
      </c>
      <c r="N863" s="130">
        <v>18</v>
      </c>
      <c r="O863" s="130">
        <v>40</v>
      </c>
      <c r="P863" s="130">
        <v>97</v>
      </c>
      <c r="Q863" s="37">
        <v>0</v>
      </c>
      <c r="R863" s="130">
        <v>15</v>
      </c>
      <c r="S863" s="130">
        <v>21</v>
      </c>
      <c r="T863" s="130">
        <v>22</v>
      </c>
      <c r="U863" s="130">
        <v>7</v>
      </c>
      <c r="V863" s="130">
        <v>276</v>
      </c>
      <c r="W863" s="130">
        <v>12</v>
      </c>
      <c r="X863" s="130">
        <v>43</v>
      </c>
      <c r="Y863" s="130">
        <v>131</v>
      </c>
      <c r="Z863" s="130">
        <v>93</v>
      </c>
      <c r="AA863" s="138">
        <f t="shared" si="88"/>
        <v>250</v>
      </c>
      <c r="AB863" s="132">
        <v>3</v>
      </c>
      <c r="AC863" s="132">
        <v>73</v>
      </c>
      <c r="AD863" s="132">
        <v>20</v>
      </c>
      <c r="AE863" s="132">
        <v>49</v>
      </c>
      <c r="AF863" s="132">
        <v>105</v>
      </c>
      <c r="AG863" s="130">
        <v>112</v>
      </c>
      <c r="AH863" s="130">
        <v>75</v>
      </c>
      <c r="AI863" s="130">
        <v>67</v>
      </c>
      <c r="AJ863" s="130">
        <v>335</v>
      </c>
      <c r="AK863" s="130">
        <v>100</v>
      </c>
      <c r="AL863" s="130">
        <v>48</v>
      </c>
      <c r="AM863" s="130">
        <v>75</v>
      </c>
      <c r="AN863" s="130">
        <v>90</v>
      </c>
      <c r="AO863" s="130">
        <v>13</v>
      </c>
      <c r="AP863" s="130">
        <v>3</v>
      </c>
      <c r="AQ863" s="130">
        <v>26</v>
      </c>
      <c r="AR863" s="130">
        <v>6</v>
      </c>
      <c r="AS863" s="130">
        <v>4</v>
      </c>
      <c r="AT863" s="130">
        <v>0</v>
      </c>
      <c r="AU863" s="130">
        <v>0</v>
      </c>
      <c r="AV863" s="130">
        <v>26</v>
      </c>
      <c r="AW863" s="130">
        <v>29</v>
      </c>
      <c r="AX863" s="130">
        <v>64</v>
      </c>
      <c r="AY863" s="130">
        <v>10</v>
      </c>
      <c r="AZ863" s="130">
        <v>3</v>
      </c>
      <c r="BB863" s="209"/>
      <c r="BC863" s="209"/>
    </row>
    <row r="864" spans="1:55" ht="15.6" x14ac:dyDescent="0.3">
      <c r="A864" s="116" t="s">
        <v>319</v>
      </c>
      <c r="B864" s="37">
        <v>2974</v>
      </c>
      <c r="C864" s="143">
        <f t="shared" si="87"/>
        <v>0.26991582147800242</v>
      </c>
      <c r="D864" s="37"/>
      <c r="E864" s="130">
        <v>6</v>
      </c>
      <c r="F864" s="130">
        <v>4</v>
      </c>
      <c r="G864" s="130">
        <v>2</v>
      </c>
      <c r="H864" s="130">
        <v>10</v>
      </c>
      <c r="I864" s="37">
        <v>0</v>
      </c>
      <c r="J864" s="130">
        <v>10</v>
      </c>
      <c r="K864" s="130">
        <v>37</v>
      </c>
      <c r="L864" s="130">
        <v>2</v>
      </c>
      <c r="M864" s="130">
        <v>21</v>
      </c>
      <c r="N864" s="130">
        <v>22</v>
      </c>
      <c r="O864" s="130">
        <v>67</v>
      </c>
      <c r="P864" s="130">
        <v>153</v>
      </c>
      <c r="Q864" s="37">
        <v>0</v>
      </c>
      <c r="R864" s="130">
        <v>12</v>
      </c>
      <c r="S864" s="130">
        <v>11</v>
      </c>
      <c r="T864" s="130">
        <v>9</v>
      </c>
      <c r="U864" s="130">
        <v>25</v>
      </c>
      <c r="V864" s="130">
        <v>396</v>
      </c>
      <c r="W864" s="130">
        <v>2</v>
      </c>
      <c r="X864" s="130">
        <v>194</v>
      </c>
      <c r="Y864" s="130">
        <v>193</v>
      </c>
      <c r="Z864" s="130">
        <v>130</v>
      </c>
      <c r="AA864" s="138">
        <f t="shared" si="88"/>
        <v>514</v>
      </c>
      <c r="AB864" s="132">
        <v>107</v>
      </c>
      <c r="AC864" s="132">
        <v>173</v>
      </c>
      <c r="AD864" s="132">
        <v>22</v>
      </c>
      <c r="AE864" s="132">
        <v>64</v>
      </c>
      <c r="AF864" s="132">
        <v>148</v>
      </c>
      <c r="AG864" s="130">
        <v>321</v>
      </c>
      <c r="AH864" s="130">
        <v>200</v>
      </c>
      <c r="AI864" s="130">
        <v>78</v>
      </c>
      <c r="AJ864" s="130">
        <v>146</v>
      </c>
      <c r="AK864" s="130">
        <v>75</v>
      </c>
      <c r="AL864" s="130">
        <v>58</v>
      </c>
      <c r="AM864" s="130">
        <v>59</v>
      </c>
      <c r="AN864" s="130">
        <v>48</v>
      </c>
      <c r="AO864" s="130">
        <v>5</v>
      </c>
      <c r="AP864" s="130">
        <v>12</v>
      </c>
      <c r="AQ864" s="130">
        <v>4</v>
      </c>
      <c r="AR864" s="130">
        <v>1</v>
      </c>
      <c r="AS864" s="130">
        <v>9</v>
      </c>
      <c r="AT864" s="130">
        <v>7</v>
      </c>
      <c r="AU864" s="130">
        <v>17</v>
      </c>
      <c r="AV864" s="130">
        <v>58</v>
      </c>
      <c r="AW864" s="130">
        <v>21</v>
      </c>
      <c r="AX864" s="130">
        <v>26</v>
      </c>
      <c r="AY864" s="130">
        <v>9</v>
      </c>
      <c r="AZ864" s="130">
        <v>0</v>
      </c>
      <c r="BB864" s="209"/>
      <c r="BC864" s="209"/>
    </row>
    <row r="865" spans="1:55" ht="15.6" x14ac:dyDescent="0.3">
      <c r="A865" s="115" t="s">
        <v>287</v>
      </c>
      <c r="B865" s="130">
        <v>985</v>
      </c>
      <c r="C865" s="143">
        <f t="shared" si="87"/>
        <v>8.9397136568874366E-2</v>
      </c>
      <c r="D865" s="130"/>
      <c r="E865" s="130">
        <v>17</v>
      </c>
      <c r="F865" s="130">
        <v>3</v>
      </c>
      <c r="G865" s="130">
        <v>1</v>
      </c>
      <c r="H865" s="130">
        <v>27</v>
      </c>
      <c r="I865" s="37">
        <v>0</v>
      </c>
      <c r="J865" s="130">
        <v>27</v>
      </c>
      <c r="K865" s="130">
        <v>14</v>
      </c>
      <c r="L865" s="130">
        <v>167</v>
      </c>
      <c r="M865" s="130">
        <v>3</v>
      </c>
      <c r="N865" s="130">
        <v>3</v>
      </c>
      <c r="O865" s="130">
        <v>13</v>
      </c>
      <c r="P865" s="130">
        <v>5</v>
      </c>
      <c r="Q865" s="37">
        <v>0</v>
      </c>
      <c r="R865" s="130">
        <v>15</v>
      </c>
      <c r="S865" s="130">
        <v>2</v>
      </c>
      <c r="T865" s="130">
        <v>13</v>
      </c>
      <c r="U865" s="130">
        <v>118</v>
      </c>
      <c r="V865" s="130">
        <v>21</v>
      </c>
      <c r="W865" s="130">
        <v>3</v>
      </c>
      <c r="X865" s="130">
        <v>7</v>
      </c>
      <c r="Y865" s="130">
        <v>33</v>
      </c>
      <c r="Z865" s="130">
        <v>29</v>
      </c>
      <c r="AA865" s="138">
        <f t="shared" si="88"/>
        <v>78</v>
      </c>
      <c r="AB865" s="132">
        <v>32</v>
      </c>
      <c r="AC865" s="132">
        <v>17</v>
      </c>
      <c r="AD865" s="132">
        <v>2</v>
      </c>
      <c r="AE865" s="132">
        <v>13</v>
      </c>
      <c r="AF865" s="132">
        <v>14</v>
      </c>
      <c r="AG865" s="130">
        <v>49</v>
      </c>
      <c r="AH865" s="130">
        <v>30</v>
      </c>
      <c r="AI865" s="130">
        <v>23</v>
      </c>
      <c r="AJ865" s="130">
        <v>13</v>
      </c>
      <c r="AK865" s="130">
        <v>97</v>
      </c>
      <c r="AL865" s="130">
        <v>24</v>
      </c>
      <c r="AM865" s="130">
        <v>13</v>
      </c>
      <c r="AN865" s="130">
        <v>8</v>
      </c>
      <c r="AO865" s="130">
        <v>1</v>
      </c>
      <c r="AP865" s="130">
        <v>2</v>
      </c>
      <c r="AQ865" s="130">
        <v>2</v>
      </c>
      <c r="AR865" s="130">
        <v>0</v>
      </c>
      <c r="AS865" s="130">
        <v>1</v>
      </c>
      <c r="AT865" s="130">
        <v>37</v>
      </c>
      <c r="AU865" s="130">
        <v>19</v>
      </c>
      <c r="AV865" s="130">
        <v>27</v>
      </c>
      <c r="AW865" s="130">
        <v>6</v>
      </c>
      <c r="AX865" s="130">
        <v>26</v>
      </c>
      <c r="AY865" s="130">
        <v>5</v>
      </c>
      <c r="AZ865" s="130">
        <v>3</v>
      </c>
      <c r="BB865" s="209"/>
      <c r="BC865" s="209"/>
    </row>
    <row r="866" spans="1:55" ht="15.6" x14ac:dyDescent="0.3">
      <c r="A866" s="116" t="s">
        <v>288</v>
      </c>
      <c r="B866" s="37">
        <v>6848</v>
      </c>
      <c r="C866" s="143">
        <f t="shared" si="87"/>
        <v>0.62151430581081391</v>
      </c>
      <c r="D866" s="37"/>
      <c r="E866" s="130">
        <v>22</v>
      </c>
      <c r="F866" s="130">
        <v>10</v>
      </c>
      <c r="G866" s="130">
        <v>24</v>
      </c>
      <c r="H866" s="130">
        <v>19</v>
      </c>
      <c r="I866" s="37">
        <v>0</v>
      </c>
      <c r="J866" s="130">
        <v>89</v>
      </c>
      <c r="K866" s="130">
        <v>74</v>
      </c>
      <c r="L866" s="130">
        <v>338</v>
      </c>
      <c r="M866" s="130">
        <v>82</v>
      </c>
      <c r="N866" s="130">
        <v>18</v>
      </c>
      <c r="O866" s="130">
        <v>187</v>
      </c>
      <c r="P866" s="130">
        <v>139</v>
      </c>
      <c r="Q866" s="37">
        <v>0</v>
      </c>
      <c r="R866" s="130">
        <v>124</v>
      </c>
      <c r="S866" s="130">
        <v>34</v>
      </c>
      <c r="T866" s="130">
        <v>326</v>
      </c>
      <c r="U866" s="130">
        <v>161</v>
      </c>
      <c r="V866" s="130">
        <v>59</v>
      </c>
      <c r="W866" s="130">
        <v>30</v>
      </c>
      <c r="X866" s="130">
        <v>179</v>
      </c>
      <c r="Y866" s="130">
        <v>188</v>
      </c>
      <c r="Z866" s="130">
        <v>119</v>
      </c>
      <c r="AA866" s="138">
        <f t="shared" si="88"/>
        <v>868</v>
      </c>
      <c r="AB866" s="132">
        <v>127</v>
      </c>
      <c r="AC866" s="132">
        <v>170</v>
      </c>
      <c r="AD866" s="132">
        <v>48</v>
      </c>
      <c r="AE866" s="132">
        <v>278</v>
      </c>
      <c r="AF866" s="132">
        <v>245</v>
      </c>
      <c r="AG866" s="130">
        <v>553</v>
      </c>
      <c r="AH866" s="130">
        <v>190</v>
      </c>
      <c r="AI866" s="130">
        <v>172</v>
      </c>
      <c r="AJ866" s="130">
        <v>159</v>
      </c>
      <c r="AK866" s="130">
        <v>319</v>
      </c>
      <c r="AL866" s="130">
        <v>235</v>
      </c>
      <c r="AM866" s="130">
        <v>216</v>
      </c>
      <c r="AN866" s="130">
        <v>248</v>
      </c>
      <c r="AO866" s="130">
        <v>61</v>
      </c>
      <c r="AP866" s="130">
        <v>38</v>
      </c>
      <c r="AQ866" s="130">
        <v>237</v>
      </c>
      <c r="AR866" s="130">
        <v>32</v>
      </c>
      <c r="AS866" s="130">
        <v>44</v>
      </c>
      <c r="AT866" s="130">
        <v>589</v>
      </c>
      <c r="AU866" s="130">
        <v>47</v>
      </c>
      <c r="AV866" s="130">
        <v>227</v>
      </c>
      <c r="AW866" s="130">
        <v>216</v>
      </c>
      <c r="AX866" s="130">
        <v>126</v>
      </c>
      <c r="AY866" s="130">
        <v>37</v>
      </c>
      <c r="AZ866" s="130">
        <v>12</v>
      </c>
      <c r="BB866" s="209"/>
      <c r="BC866" s="209"/>
    </row>
    <row r="867" spans="1:55" ht="15.6" x14ac:dyDescent="0.3">
      <c r="A867" s="116" t="s">
        <v>320</v>
      </c>
      <c r="B867" s="37">
        <v>14962</v>
      </c>
      <c r="C867" s="143">
        <f t="shared" si="87"/>
        <v>1.3579288907040592</v>
      </c>
      <c r="D867" s="37"/>
      <c r="E867" s="130">
        <v>91</v>
      </c>
      <c r="F867" s="130">
        <v>52</v>
      </c>
      <c r="G867" s="130">
        <v>36</v>
      </c>
      <c r="H867" s="130">
        <v>48</v>
      </c>
      <c r="I867" s="37">
        <v>0</v>
      </c>
      <c r="J867" s="130">
        <v>178</v>
      </c>
      <c r="K867" s="130">
        <v>235</v>
      </c>
      <c r="L867" s="130">
        <v>49</v>
      </c>
      <c r="M867" s="130">
        <v>89</v>
      </c>
      <c r="N867" s="130">
        <v>117</v>
      </c>
      <c r="O867" s="130">
        <v>543</v>
      </c>
      <c r="P867" s="130">
        <v>783</v>
      </c>
      <c r="Q867" s="37">
        <v>0</v>
      </c>
      <c r="R867" s="130">
        <v>185</v>
      </c>
      <c r="S867" s="130">
        <v>81</v>
      </c>
      <c r="T867" s="130">
        <v>153</v>
      </c>
      <c r="U867" s="130">
        <v>98</v>
      </c>
      <c r="V867" s="130">
        <v>101</v>
      </c>
      <c r="W867" s="130">
        <v>60</v>
      </c>
      <c r="X867" s="130">
        <v>729</v>
      </c>
      <c r="Y867" s="130">
        <v>814</v>
      </c>
      <c r="Z867" s="130">
        <v>663</v>
      </c>
      <c r="AA867" s="138">
        <f t="shared" si="88"/>
        <v>3582</v>
      </c>
      <c r="AB867" s="132">
        <v>506</v>
      </c>
      <c r="AC867" s="131">
        <v>2258</v>
      </c>
      <c r="AD867" s="132">
        <v>140</v>
      </c>
      <c r="AE867" s="132">
        <v>276</v>
      </c>
      <c r="AF867" s="132">
        <v>402</v>
      </c>
      <c r="AG867" s="130">
        <v>472</v>
      </c>
      <c r="AH867" s="130">
        <v>422</v>
      </c>
      <c r="AI867" s="130">
        <v>392</v>
      </c>
      <c r="AJ867" s="37">
        <v>1064</v>
      </c>
      <c r="AK867" s="130">
        <v>786</v>
      </c>
      <c r="AL867" s="130">
        <v>385</v>
      </c>
      <c r="AM867" s="130">
        <v>382</v>
      </c>
      <c r="AN867" s="130">
        <v>335</v>
      </c>
      <c r="AO867" s="130">
        <v>67</v>
      </c>
      <c r="AP867" s="130">
        <v>74</v>
      </c>
      <c r="AQ867" s="130">
        <v>60</v>
      </c>
      <c r="AR867" s="130">
        <v>100</v>
      </c>
      <c r="AS867" s="130">
        <v>118</v>
      </c>
      <c r="AT867" s="130">
        <v>366</v>
      </c>
      <c r="AU867" s="130">
        <v>178</v>
      </c>
      <c r="AV867" s="130">
        <v>288</v>
      </c>
      <c r="AW867" s="130">
        <v>386</v>
      </c>
      <c r="AX867" s="130">
        <v>316</v>
      </c>
      <c r="AY867" s="130">
        <v>68</v>
      </c>
      <c r="AZ867" s="130">
        <v>16</v>
      </c>
      <c r="BB867" s="209"/>
      <c r="BC867" s="209"/>
    </row>
    <row r="868" spans="1:55" ht="15.6" x14ac:dyDescent="0.3">
      <c r="A868" s="116" t="s">
        <v>321</v>
      </c>
      <c r="B868" s="37">
        <v>82258</v>
      </c>
      <c r="C868" s="143">
        <f t="shared" si="87"/>
        <v>7.4656138679009825</v>
      </c>
      <c r="D868" s="37"/>
      <c r="E868" s="130">
        <v>34</v>
      </c>
      <c r="F868" s="130">
        <v>75</v>
      </c>
      <c r="G868" s="130">
        <v>56</v>
      </c>
      <c r="H868" s="130">
        <v>141</v>
      </c>
      <c r="I868" s="37">
        <v>0</v>
      </c>
      <c r="J868" s="130">
        <v>700</v>
      </c>
      <c r="K868" s="37">
        <v>1679</v>
      </c>
      <c r="L868" s="130">
        <v>621</v>
      </c>
      <c r="M868" s="130">
        <v>390</v>
      </c>
      <c r="N868" s="130">
        <v>172</v>
      </c>
      <c r="O868" s="37">
        <v>1565</v>
      </c>
      <c r="P868" s="130">
        <v>960</v>
      </c>
      <c r="Q868" s="37">
        <v>0</v>
      </c>
      <c r="R868" s="130">
        <v>560</v>
      </c>
      <c r="S868" s="130">
        <v>151</v>
      </c>
      <c r="T868" s="37">
        <v>1243</v>
      </c>
      <c r="U868" s="130">
        <v>225</v>
      </c>
      <c r="V868" s="130">
        <v>354</v>
      </c>
      <c r="W868" s="130">
        <v>112</v>
      </c>
      <c r="X868" s="37">
        <v>1010</v>
      </c>
      <c r="Y868" s="37">
        <v>40445</v>
      </c>
      <c r="Z868" s="37">
        <v>2103</v>
      </c>
      <c r="AA868" s="138">
        <f t="shared" si="88"/>
        <v>7656</v>
      </c>
      <c r="AB868" s="131">
        <v>1827</v>
      </c>
      <c r="AC868" s="131">
        <v>1587</v>
      </c>
      <c r="AD868" s="131">
        <v>1076</v>
      </c>
      <c r="AE868" s="131">
        <v>1597</v>
      </c>
      <c r="AF868" s="131">
        <v>1569</v>
      </c>
      <c r="AG868" s="37">
        <v>5735</v>
      </c>
      <c r="AH868" s="37">
        <v>1761</v>
      </c>
      <c r="AI868" s="37">
        <v>1290</v>
      </c>
      <c r="AJ868" s="37">
        <v>2041</v>
      </c>
      <c r="AK868" s="37">
        <v>2566</v>
      </c>
      <c r="AL868" s="37">
        <v>1468</v>
      </c>
      <c r="AM868" s="130">
        <v>885</v>
      </c>
      <c r="AN868" s="37">
        <v>1092</v>
      </c>
      <c r="AO868" s="130">
        <v>113</v>
      </c>
      <c r="AP868" s="130">
        <v>90</v>
      </c>
      <c r="AQ868" s="130">
        <v>157</v>
      </c>
      <c r="AR868" s="130">
        <v>73</v>
      </c>
      <c r="AS868" s="130">
        <v>99</v>
      </c>
      <c r="AT868" s="130">
        <v>293</v>
      </c>
      <c r="AU868" s="130">
        <v>174</v>
      </c>
      <c r="AV868" s="130">
        <v>373</v>
      </c>
      <c r="AW868" s="37">
        <v>3102</v>
      </c>
      <c r="AX868" s="130">
        <v>465</v>
      </c>
      <c r="AY868" s="130">
        <v>205</v>
      </c>
      <c r="AZ868" s="130">
        <v>24</v>
      </c>
      <c r="BB868" s="209"/>
      <c r="BC868" s="209"/>
    </row>
    <row r="869" spans="1:55" ht="31.2" x14ac:dyDescent="0.3">
      <c r="A869" s="116" t="s">
        <v>322</v>
      </c>
      <c r="B869" s="37">
        <v>5813</v>
      </c>
      <c r="C869" s="143">
        <f t="shared" si="87"/>
        <v>0.5275792435277834</v>
      </c>
      <c r="D869" s="37"/>
      <c r="E869" s="130">
        <v>1</v>
      </c>
      <c r="F869" s="130">
        <v>5</v>
      </c>
      <c r="G869" s="130">
        <v>1</v>
      </c>
      <c r="H869" s="130">
        <v>7</v>
      </c>
      <c r="I869" s="37">
        <v>0</v>
      </c>
      <c r="J869" s="130">
        <v>41</v>
      </c>
      <c r="K869" s="130">
        <v>101</v>
      </c>
      <c r="L869" s="130">
        <v>10</v>
      </c>
      <c r="M869" s="130">
        <v>59</v>
      </c>
      <c r="N869" s="130">
        <v>27</v>
      </c>
      <c r="O869" s="130">
        <v>152</v>
      </c>
      <c r="P869" s="130">
        <v>91</v>
      </c>
      <c r="Q869" s="37">
        <v>0</v>
      </c>
      <c r="R869" s="130">
        <v>56</v>
      </c>
      <c r="S869" s="130">
        <v>12</v>
      </c>
      <c r="T869" s="130">
        <v>228</v>
      </c>
      <c r="U869" s="130">
        <v>143</v>
      </c>
      <c r="V869" s="130">
        <v>65</v>
      </c>
      <c r="W869" s="130">
        <v>13</v>
      </c>
      <c r="X869" s="130">
        <v>98</v>
      </c>
      <c r="Y869" s="130">
        <v>246</v>
      </c>
      <c r="Z869" s="130">
        <v>144</v>
      </c>
      <c r="AA869" s="138">
        <f t="shared" si="88"/>
        <v>1195</v>
      </c>
      <c r="AB869" s="132">
        <v>103</v>
      </c>
      <c r="AC869" s="132">
        <v>718</v>
      </c>
      <c r="AD869" s="132">
        <v>65</v>
      </c>
      <c r="AE869" s="132">
        <v>168</v>
      </c>
      <c r="AF869" s="132">
        <v>141</v>
      </c>
      <c r="AG869" s="130">
        <v>276</v>
      </c>
      <c r="AH869" s="130">
        <v>177</v>
      </c>
      <c r="AI869" s="130">
        <v>158</v>
      </c>
      <c r="AJ869" s="130">
        <v>135</v>
      </c>
      <c r="AK869" s="130">
        <v>234</v>
      </c>
      <c r="AL869" s="130">
        <v>126</v>
      </c>
      <c r="AM869" s="130">
        <v>159</v>
      </c>
      <c r="AN869" s="130">
        <v>95</v>
      </c>
      <c r="AO869" s="130">
        <v>29</v>
      </c>
      <c r="AP869" s="130">
        <v>26</v>
      </c>
      <c r="AQ869" s="130">
        <v>353</v>
      </c>
      <c r="AR869" s="130">
        <v>1</v>
      </c>
      <c r="AS869" s="130">
        <v>38</v>
      </c>
      <c r="AT869" s="130">
        <v>505</v>
      </c>
      <c r="AU869" s="130">
        <v>22</v>
      </c>
      <c r="AV869" s="130">
        <v>312</v>
      </c>
      <c r="AW869" s="130">
        <v>173</v>
      </c>
      <c r="AX869" s="130">
        <v>279</v>
      </c>
      <c r="AY869" s="130">
        <v>18</v>
      </c>
      <c r="AZ869" s="130">
        <v>2</v>
      </c>
      <c r="BB869" s="209"/>
      <c r="BC869" s="209"/>
    </row>
    <row r="870" spans="1:55" ht="15.6" x14ac:dyDescent="0.3">
      <c r="A870" s="115" t="s">
        <v>323</v>
      </c>
      <c r="B870" s="130">
        <v>907</v>
      </c>
      <c r="C870" s="143">
        <f t="shared" si="87"/>
        <v>8.2317972454790916E-2</v>
      </c>
      <c r="D870" s="130"/>
      <c r="E870" s="130">
        <v>0</v>
      </c>
      <c r="F870" s="130">
        <v>0</v>
      </c>
      <c r="G870" s="130">
        <v>1</v>
      </c>
      <c r="H870" s="130">
        <v>4</v>
      </c>
      <c r="I870" s="37">
        <v>0</v>
      </c>
      <c r="J870" s="130">
        <v>4</v>
      </c>
      <c r="K870" s="130">
        <v>13</v>
      </c>
      <c r="L870" s="130">
        <v>5</v>
      </c>
      <c r="M870" s="130">
        <v>3</v>
      </c>
      <c r="N870" s="130">
        <v>2</v>
      </c>
      <c r="O870" s="130">
        <v>38</v>
      </c>
      <c r="P870" s="130">
        <v>12</v>
      </c>
      <c r="Q870" s="37">
        <v>0</v>
      </c>
      <c r="R870" s="130">
        <v>2</v>
      </c>
      <c r="S870" s="130">
        <v>1</v>
      </c>
      <c r="T870" s="130">
        <v>7</v>
      </c>
      <c r="U870" s="130">
        <v>3</v>
      </c>
      <c r="V870" s="130">
        <v>1</v>
      </c>
      <c r="W870" s="130">
        <v>1</v>
      </c>
      <c r="X870" s="130">
        <v>15</v>
      </c>
      <c r="Y870" s="130">
        <v>305</v>
      </c>
      <c r="Z870" s="130">
        <v>35</v>
      </c>
      <c r="AA870" s="138">
        <f t="shared" si="88"/>
        <v>249</v>
      </c>
      <c r="AB870" s="132">
        <v>29</v>
      </c>
      <c r="AC870" s="132">
        <v>144</v>
      </c>
      <c r="AD870" s="132">
        <v>11</v>
      </c>
      <c r="AE870" s="132">
        <v>47</v>
      </c>
      <c r="AF870" s="132">
        <v>18</v>
      </c>
      <c r="AG870" s="130">
        <v>37</v>
      </c>
      <c r="AH870" s="130">
        <v>21</v>
      </c>
      <c r="AI870" s="130">
        <v>24</v>
      </c>
      <c r="AJ870" s="130">
        <v>24</v>
      </c>
      <c r="AK870" s="130">
        <v>35</v>
      </c>
      <c r="AL870" s="130">
        <v>12</v>
      </c>
      <c r="AM870" s="130">
        <v>13</v>
      </c>
      <c r="AN870" s="130">
        <v>10</v>
      </c>
      <c r="AO870" s="130">
        <v>2</v>
      </c>
      <c r="AP870" s="130">
        <v>0</v>
      </c>
      <c r="AQ870" s="130">
        <v>2</v>
      </c>
      <c r="AR870" s="130">
        <v>0</v>
      </c>
      <c r="AS870" s="130">
        <v>0</v>
      </c>
      <c r="AT870" s="130">
        <v>4</v>
      </c>
      <c r="AU870" s="130">
        <v>0</v>
      </c>
      <c r="AV870" s="130">
        <v>1</v>
      </c>
      <c r="AW870" s="130">
        <v>13</v>
      </c>
      <c r="AX870" s="130">
        <v>7</v>
      </c>
      <c r="AY870" s="130">
        <v>1</v>
      </c>
      <c r="AZ870" s="130">
        <v>0</v>
      </c>
      <c r="BB870" s="209"/>
      <c r="BC870" s="209"/>
    </row>
    <row r="871" spans="1:55" ht="15.6" x14ac:dyDescent="0.3">
      <c r="A871" s="115" t="s">
        <v>324</v>
      </c>
      <c r="B871" s="130">
        <v>61</v>
      </c>
      <c r="C871" s="143">
        <f t="shared" si="87"/>
        <v>5.5362693712703919E-3</v>
      </c>
      <c r="D871" s="130"/>
      <c r="E871" s="130">
        <v>0</v>
      </c>
      <c r="F871" s="130">
        <v>0</v>
      </c>
      <c r="G871" s="130">
        <v>0</v>
      </c>
      <c r="H871" s="130">
        <v>0</v>
      </c>
      <c r="I871" s="37">
        <v>0</v>
      </c>
      <c r="J871" s="130">
        <v>0</v>
      </c>
      <c r="K871" s="130">
        <v>0</v>
      </c>
      <c r="L871" s="130">
        <v>0</v>
      </c>
      <c r="M871" s="130">
        <v>0</v>
      </c>
      <c r="N871" s="130">
        <v>0</v>
      </c>
      <c r="O871" s="130">
        <v>2</v>
      </c>
      <c r="P871" s="130">
        <v>0</v>
      </c>
      <c r="Q871" s="37">
        <v>0</v>
      </c>
      <c r="R871" s="130">
        <v>0</v>
      </c>
      <c r="S871" s="130">
        <v>0</v>
      </c>
      <c r="T871" s="130">
        <v>0</v>
      </c>
      <c r="U871" s="130">
        <v>0</v>
      </c>
      <c r="V871" s="130">
        <v>0</v>
      </c>
      <c r="W871" s="130">
        <v>0</v>
      </c>
      <c r="X871" s="130">
        <v>1</v>
      </c>
      <c r="Y871" s="130">
        <v>10</v>
      </c>
      <c r="Z871" s="130">
        <v>0</v>
      </c>
      <c r="AA871" s="138">
        <f t="shared" si="88"/>
        <v>10</v>
      </c>
      <c r="AB871" s="132">
        <v>2</v>
      </c>
      <c r="AC871" s="132">
        <v>5</v>
      </c>
      <c r="AD871" s="132">
        <v>1</v>
      </c>
      <c r="AE871" s="132">
        <v>2</v>
      </c>
      <c r="AF871" s="132">
        <v>0</v>
      </c>
      <c r="AG871" s="130">
        <v>3</v>
      </c>
      <c r="AH871" s="130">
        <v>6</v>
      </c>
      <c r="AI871" s="130">
        <v>11</v>
      </c>
      <c r="AJ871" s="130">
        <v>4</v>
      </c>
      <c r="AK871" s="130">
        <v>5</v>
      </c>
      <c r="AL871" s="130">
        <v>1</v>
      </c>
      <c r="AM871" s="130">
        <v>1</v>
      </c>
      <c r="AN871" s="130">
        <v>0</v>
      </c>
      <c r="AO871" s="130">
        <v>0</v>
      </c>
      <c r="AP871" s="130">
        <v>0</v>
      </c>
      <c r="AQ871" s="130">
        <v>0</v>
      </c>
      <c r="AR871" s="130">
        <v>0</v>
      </c>
      <c r="AS871" s="130">
        <v>0</v>
      </c>
      <c r="AT871" s="130">
        <v>0</v>
      </c>
      <c r="AU871" s="130">
        <v>0</v>
      </c>
      <c r="AV871" s="130">
        <v>5</v>
      </c>
      <c r="AW871" s="130">
        <v>2</v>
      </c>
      <c r="AX871" s="130">
        <v>0</v>
      </c>
      <c r="AY871" s="130">
        <v>0</v>
      </c>
      <c r="AZ871" s="130">
        <v>0</v>
      </c>
      <c r="BB871" s="209"/>
      <c r="BC871" s="209"/>
    </row>
    <row r="872" spans="1:55" ht="15.6" x14ac:dyDescent="0.3">
      <c r="A872" s="115" t="s">
        <v>294</v>
      </c>
      <c r="B872" s="130">
        <v>95</v>
      </c>
      <c r="C872" s="143">
        <f t="shared" si="87"/>
        <v>8.6220588568965122E-3</v>
      </c>
      <c r="D872" s="130"/>
      <c r="E872" s="130">
        <v>0</v>
      </c>
      <c r="F872" s="130">
        <v>0</v>
      </c>
      <c r="G872" s="130">
        <v>0</v>
      </c>
      <c r="H872" s="130">
        <v>0</v>
      </c>
      <c r="I872" s="37">
        <v>0</v>
      </c>
      <c r="J872" s="130">
        <v>1</v>
      </c>
      <c r="K872" s="130">
        <v>4</v>
      </c>
      <c r="L872" s="130">
        <v>0</v>
      </c>
      <c r="M872" s="130">
        <v>1</v>
      </c>
      <c r="N872" s="130">
        <v>4</v>
      </c>
      <c r="O872" s="130">
        <v>0</v>
      </c>
      <c r="P872" s="130">
        <v>1</v>
      </c>
      <c r="Q872" s="37">
        <v>0</v>
      </c>
      <c r="R872" s="130">
        <v>0</v>
      </c>
      <c r="S872" s="130">
        <v>0</v>
      </c>
      <c r="T872" s="130">
        <v>0</v>
      </c>
      <c r="U872" s="130">
        <v>0</v>
      </c>
      <c r="V872" s="130">
        <v>0</v>
      </c>
      <c r="W872" s="130">
        <v>0</v>
      </c>
      <c r="X872" s="130">
        <v>4</v>
      </c>
      <c r="Y872" s="130">
        <v>4</v>
      </c>
      <c r="Z872" s="130">
        <v>1</v>
      </c>
      <c r="AA872" s="138">
        <f t="shared" si="88"/>
        <v>9</v>
      </c>
      <c r="AB872" s="132">
        <v>0</v>
      </c>
      <c r="AC872" s="132">
        <v>0</v>
      </c>
      <c r="AD872" s="132">
        <v>0</v>
      </c>
      <c r="AE872" s="132">
        <v>0</v>
      </c>
      <c r="AF872" s="132">
        <v>9</v>
      </c>
      <c r="AG872" s="130">
        <v>35</v>
      </c>
      <c r="AH872" s="130">
        <v>1</v>
      </c>
      <c r="AI872" s="130">
        <v>7</v>
      </c>
      <c r="AJ872" s="130">
        <v>11</v>
      </c>
      <c r="AK872" s="130">
        <v>4</v>
      </c>
      <c r="AL872" s="130">
        <v>2</v>
      </c>
      <c r="AM872" s="130">
        <v>1</v>
      </c>
      <c r="AN872" s="130">
        <v>0</v>
      </c>
      <c r="AO872" s="130">
        <v>0</v>
      </c>
      <c r="AP872" s="130">
        <v>0</v>
      </c>
      <c r="AQ872" s="130">
        <v>2</v>
      </c>
      <c r="AR872" s="130">
        <v>0</v>
      </c>
      <c r="AS872" s="130">
        <v>0</v>
      </c>
      <c r="AT872" s="130">
        <v>0</v>
      </c>
      <c r="AU872" s="130">
        <v>0</v>
      </c>
      <c r="AV872" s="130">
        <v>0</v>
      </c>
      <c r="AW872" s="130">
        <v>3</v>
      </c>
      <c r="AX872" s="130">
        <v>0</v>
      </c>
      <c r="AY872" s="130">
        <v>0</v>
      </c>
      <c r="AZ872" s="130">
        <v>0</v>
      </c>
      <c r="BB872" s="209"/>
      <c r="BC872" s="209"/>
    </row>
    <row r="873" spans="1:55" ht="15.6" x14ac:dyDescent="0.3">
      <c r="A873" s="117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40"/>
      <c r="AB873" s="132"/>
      <c r="AC873" s="132"/>
      <c r="AD873" s="132"/>
      <c r="AE873" s="132"/>
      <c r="AF873" s="132"/>
      <c r="AG873" s="130"/>
      <c r="AH873" s="130"/>
      <c r="AI873" s="130"/>
      <c r="AJ873" s="130"/>
      <c r="AK873" s="130"/>
      <c r="AL873" s="130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30"/>
      <c r="AW873" s="130"/>
      <c r="AX873" s="130"/>
      <c r="AY873" s="130"/>
      <c r="AZ873" s="130"/>
    </row>
    <row r="874" spans="1:55" s="68" customFormat="1" ht="15.6" x14ac:dyDescent="0.3">
      <c r="A874" s="112" t="s">
        <v>19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40"/>
      <c r="AB874" s="132"/>
      <c r="AC874" s="132"/>
      <c r="AD874" s="132"/>
      <c r="AE874" s="132"/>
      <c r="AF874" s="132"/>
      <c r="AG874" s="130"/>
      <c r="AH874" s="130"/>
      <c r="AI874" s="130"/>
      <c r="AJ874" s="130"/>
      <c r="AK874" s="130"/>
      <c r="AL874" s="130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30"/>
      <c r="AW874" s="130"/>
      <c r="AX874" s="130"/>
      <c r="AY874" s="130"/>
      <c r="AZ874" s="130"/>
    </row>
    <row r="875" spans="1:55" s="68" customFormat="1" ht="15.6" x14ac:dyDescent="0.3">
      <c r="A875" s="112" t="s">
        <v>20</v>
      </c>
      <c r="B875" s="138">
        <v>553457</v>
      </c>
      <c r="C875" s="155">
        <f>B875/$B$875%</f>
        <v>100</v>
      </c>
      <c r="D875" s="138"/>
      <c r="E875" s="138">
        <v>1999</v>
      </c>
      <c r="F875" s="138">
        <v>1776</v>
      </c>
      <c r="G875" s="138">
        <v>1951</v>
      </c>
      <c r="H875" s="138">
        <v>3437</v>
      </c>
      <c r="I875" s="138">
        <v>0</v>
      </c>
      <c r="J875" s="138">
        <v>10605</v>
      </c>
      <c r="K875" s="138">
        <v>14085</v>
      </c>
      <c r="L875" s="138">
        <v>4219</v>
      </c>
      <c r="M875" s="138">
        <v>8382</v>
      </c>
      <c r="N875" s="138">
        <v>5866</v>
      </c>
      <c r="O875" s="138">
        <v>20192</v>
      </c>
      <c r="P875" s="138">
        <v>14970</v>
      </c>
      <c r="Q875" s="138">
        <v>0</v>
      </c>
      <c r="R875" s="138">
        <v>9894</v>
      </c>
      <c r="S875" s="138">
        <v>5913</v>
      </c>
      <c r="T875" s="138">
        <v>9564</v>
      </c>
      <c r="U875" s="138">
        <v>6872</v>
      </c>
      <c r="V875" s="138">
        <v>8081</v>
      </c>
      <c r="W875" s="138">
        <v>4077</v>
      </c>
      <c r="X875" s="138">
        <v>13390</v>
      </c>
      <c r="Y875" s="138">
        <v>48366</v>
      </c>
      <c r="Z875" s="138">
        <v>19270</v>
      </c>
      <c r="AA875" s="138">
        <f>SUM(AB875,AC875,AD875,AE875,AF875)</f>
        <v>68134</v>
      </c>
      <c r="AB875" s="142">
        <v>18073</v>
      </c>
      <c r="AC875" s="142">
        <v>13999</v>
      </c>
      <c r="AD875" s="142">
        <v>4701</v>
      </c>
      <c r="AE875" s="142">
        <v>13156</v>
      </c>
      <c r="AF875" s="142">
        <v>18205</v>
      </c>
      <c r="AG875" s="138">
        <v>24860</v>
      </c>
      <c r="AH875" s="138">
        <v>19350</v>
      </c>
      <c r="AI875" s="138">
        <v>17463</v>
      </c>
      <c r="AJ875" s="138">
        <v>29346</v>
      </c>
      <c r="AK875" s="138">
        <v>40586</v>
      </c>
      <c r="AL875" s="138">
        <v>19024</v>
      </c>
      <c r="AM875" s="138">
        <v>17567</v>
      </c>
      <c r="AN875" s="138">
        <v>16911</v>
      </c>
      <c r="AO875" s="138">
        <v>4385</v>
      </c>
      <c r="AP875" s="138">
        <v>2580</v>
      </c>
      <c r="AQ875" s="138">
        <v>4713</v>
      </c>
      <c r="AR875" s="138">
        <v>2699</v>
      </c>
      <c r="AS875" s="138">
        <v>7169</v>
      </c>
      <c r="AT875" s="138">
        <v>11175</v>
      </c>
      <c r="AU875" s="138">
        <v>7799</v>
      </c>
      <c r="AV875" s="138">
        <v>16414</v>
      </c>
      <c r="AW875" s="138">
        <v>10744</v>
      </c>
      <c r="AX875" s="138">
        <v>14150</v>
      </c>
      <c r="AY875" s="138">
        <v>4544</v>
      </c>
      <c r="AZ875" s="140">
        <v>935</v>
      </c>
      <c r="BB875" s="209"/>
      <c r="BC875" s="209"/>
    </row>
    <row r="876" spans="1:55" ht="15.6" x14ac:dyDescent="0.3">
      <c r="A876" s="115" t="s">
        <v>281</v>
      </c>
      <c r="B876" s="37">
        <v>26781</v>
      </c>
      <c r="C876" s="143">
        <f t="shared" ref="C876:C889" si="89">B876/$B$875%</f>
        <v>4.838858303355094</v>
      </c>
      <c r="D876" s="37"/>
      <c r="E876" s="130">
        <v>148</v>
      </c>
      <c r="F876" s="130">
        <v>120</v>
      </c>
      <c r="G876" s="130">
        <v>104</v>
      </c>
      <c r="H876" s="130">
        <v>190</v>
      </c>
      <c r="I876" s="37">
        <v>0</v>
      </c>
      <c r="J876" s="130">
        <v>570</v>
      </c>
      <c r="K876" s="130">
        <v>652</v>
      </c>
      <c r="L876" s="130">
        <v>158</v>
      </c>
      <c r="M876" s="130">
        <v>408</v>
      </c>
      <c r="N876" s="130">
        <v>376</v>
      </c>
      <c r="O876" s="130">
        <v>986</v>
      </c>
      <c r="P876" s="130">
        <v>833</v>
      </c>
      <c r="Q876" s="37">
        <v>0</v>
      </c>
      <c r="R876" s="130">
        <v>422</v>
      </c>
      <c r="S876" s="130">
        <v>286</v>
      </c>
      <c r="T876" s="130">
        <v>473</v>
      </c>
      <c r="U876" s="130">
        <v>309</v>
      </c>
      <c r="V876" s="130">
        <v>390</v>
      </c>
      <c r="W876" s="130">
        <v>236</v>
      </c>
      <c r="X876" s="130">
        <v>647</v>
      </c>
      <c r="Y876" s="37">
        <v>1213</v>
      </c>
      <c r="Z876" s="130">
        <v>973</v>
      </c>
      <c r="AA876" s="138">
        <f t="shared" ref="AA876:AA889" si="90">SUM(AB876,AC876,AD876,AE876,AF876)</f>
        <v>2759</v>
      </c>
      <c r="AB876" s="132">
        <v>599</v>
      </c>
      <c r="AC876" s="132">
        <v>386</v>
      </c>
      <c r="AD876" s="132">
        <v>246</v>
      </c>
      <c r="AE876" s="132">
        <v>680</v>
      </c>
      <c r="AF876" s="132">
        <v>848</v>
      </c>
      <c r="AG876" s="37">
        <v>1026</v>
      </c>
      <c r="AH876" s="37">
        <v>1144</v>
      </c>
      <c r="AI876" s="130">
        <v>902</v>
      </c>
      <c r="AJ876" s="37">
        <v>1477</v>
      </c>
      <c r="AK876" s="37">
        <v>2215</v>
      </c>
      <c r="AL876" s="37">
        <v>1165</v>
      </c>
      <c r="AM876" s="130">
        <v>819</v>
      </c>
      <c r="AN876" s="130">
        <v>878</v>
      </c>
      <c r="AO876" s="130">
        <v>237</v>
      </c>
      <c r="AP876" s="130">
        <v>119</v>
      </c>
      <c r="AQ876" s="130">
        <v>209</v>
      </c>
      <c r="AR876" s="130">
        <v>186</v>
      </c>
      <c r="AS876" s="130">
        <v>533</v>
      </c>
      <c r="AT876" s="130">
        <v>716</v>
      </c>
      <c r="AU876" s="130">
        <v>539</v>
      </c>
      <c r="AV876" s="130">
        <v>766</v>
      </c>
      <c r="AW876" s="130">
        <v>415</v>
      </c>
      <c r="AX876" s="130">
        <v>935</v>
      </c>
      <c r="AY876" s="130">
        <v>179</v>
      </c>
      <c r="AZ876" s="130">
        <v>68</v>
      </c>
      <c r="BB876" s="209"/>
      <c r="BC876" s="209"/>
    </row>
    <row r="877" spans="1:55" ht="15.6" x14ac:dyDescent="0.3">
      <c r="A877" s="115" t="s">
        <v>282</v>
      </c>
      <c r="B877" s="37">
        <v>235352</v>
      </c>
      <c r="C877" s="143">
        <f t="shared" si="89"/>
        <v>42.523990120280352</v>
      </c>
      <c r="D877" s="37"/>
      <c r="E877" s="37">
        <v>1100</v>
      </c>
      <c r="F877" s="130">
        <v>899</v>
      </c>
      <c r="G877" s="130">
        <v>798</v>
      </c>
      <c r="H877" s="37">
        <v>1468</v>
      </c>
      <c r="I877" s="37">
        <v>0</v>
      </c>
      <c r="J877" s="37">
        <v>5330</v>
      </c>
      <c r="K877" s="37">
        <v>6471</v>
      </c>
      <c r="L877" s="37">
        <v>1367</v>
      </c>
      <c r="M877" s="37">
        <v>3551</v>
      </c>
      <c r="N877" s="37">
        <v>3050</v>
      </c>
      <c r="O877" s="37">
        <v>10063</v>
      </c>
      <c r="P877" s="37">
        <v>7152</v>
      </c>
      <c r="Q877" s="37">
        <v>0</v>
      </c>
      <c r="R877" s="37">
        <v>4197</v>
      </c>
      <c r="S877" s="37">
        <v>2666</v>
      </c>
      <c r="T877" s="37">
        <v>3825</v>
      </c>
      <c r="U877" s="37">
        <v>2645</v>
      </c>
      <c r="V877" s="37">
        <v>3328</v>
      </c>
      <c r="W877" s="37">
        <v>1745</v>
      </c>
      <c r="X877" s="37">
        <v>5530</v>
      </c>
      <c r="Y877" s="37">
        <v>11514</v>
      </c>
      <c r="Z877" s="37">
        <v>8246</v>
      </c>
      <c r="AA877" s="138">
        <f t="shared" si="90"/>
        <v>26953</v>
      </c>
      <c r="AB877" s="131">
        <v>6799</v>
      </c>
      <c r="AC877" s="131">
        <v>3774</v>
      </c>
      <c r="AD877" s="131">
        <v>2176</v>
      </c>
      <c r="AE877" s="131">
        <v>6254</v>
      </c>
      <c r="AF877" s="131">
        <v>7950</v>
      </c>
      <c r="AG877" s="37">
        <v>9626</v>
      </c>
      <c r="AH877" s="37">
        <v>9124</v>
      </c>
      <c r="AI877" s="37">
        <v>8026</v>
      </c>
      <c r="AJ877" s="37">
        <v>13691</v>
      </c>
      <c r="AK877" s="37">
        <v>19431</v>
      </c>
      <c r="AL877" s="37">
        <v>9434</v>
      </c>
      <c r="AM877" s="37">
        <v>7614</v>
      </c>
      <c r="AN877" s="37">
        <v>7739</v>
      </c>
      <c r="AO877" s="37">
        <v>1808</v>
      </c>
      <c r="AP877" s="37">
        <v>1083</v>
      </c>
      <c r="AQ877" s="37">
        <v>1651</v>
      </c>
      <c r="AR877" s="37">
        <v>1367</v>
      </c>
      <c r="AS877" s="37">
        <v>3649</v>
      </c>
      <c r="AT877" s="37">
        <v>5400</v>
      </c>
      <c r="AU877" s="37">
        <v>3729</v>
      </c>
      <c r="AV877" s="37">
        <v>6708</v>
      </c>
      <c r="AW877" s="37">
        <v>4017</v>
      </c>
      <c r="AX877" s="37">
        <v>7131</v>
      </c>
      <c r="AY877" s="37">
        <v>1711</v>
      </c>
      <c r="AZ877" s="130">
        <v>515</v>
      </c>
      <c r="BB877" s="209"/>
      <c r="BC877" s="209"/>
    </row>
    <row r="878" spans="1:55" ht="15.6" x14ac:dyDescent="0.3">
      <c r="A878" s="115" t="s">
        <v>283</v>
      </c>
      <c r="B878" s="37">
        <v>107415</v>
      </c>
      <c r="C878" s="143">
        <f t="shared" si="89"/>
        <v>19.408011823863461</v>
      </c>
      <c r="D878" s="37"/>
      <c r="E878" s="130">
        <v>417</v>
      </c>
      <c r="F878" s="130">
        <v>400</v>
      </c>
      <c r="G878" s="130">
        <v>374</v>
      </c>
      <c r="H878" s="130">
        <v>660</v>
      </c>
      <c r="I878" s="37">
        <v>0</v>
      </c>
      <c r="J878" s="37">
        <v>2318</v>
      </c>
      <c r="K878" s="37">
        <v>2823</v>
      </c>
      <c r="L878" s="130">
        <v>655</v>
      </c>
      <c r="M878" s="37">
        <v>1600</v>
      </c>
      <c r="N878" s="37">
        <v>1360</v>
      </c>
      <c r="O878" s="37">
        <v>4535</v>
      </c>
      <c r="P878" s="37">
        <v>3073</v>
      </c>
      <c r="Q878" s="37">
        <v>0</v>
      </c>
      <c r="R878" s="37">
        <v>2057</v>
      </c>
      <c r="S878" s="37">
        <v>1238</v>
      </c>
      <c r="T878" s="37">
        <v>1753</v>
      </c>
      <c r="U878" s="37">
        <v>1214</v>
      </c>
      <c r="V878" s="37">
        <v>1447</v>
      </c>
      <c r="W878" s="130">
        <v>815</v>
      </c>
      <c r="X878" s="37">
        <v>2622</v>
      </c>
      <c r="Y878" s="37">
        <v>5427</v>
      </c>
      <c r="Z878" s="37">
        <v>3872</v>
      </c>
      <c r="AA878" s="138">
        <f t="shared" si="90"/>
        <v>12896</v>
      </c>
      <c r="AB878" s="131">
        <v>3224</v>
      </c>
      <c r="AC878" s="131">
        <v>1906</v>
      </c>
      <c r="AD878" s="131">
        <v>1082</v>
      </c>
      <c r="AE878" s="131">
        <v>2907</v>
      </c>
      <c r="AF878" s="131">
        <v>3777</v>
      </c>
      <c r="AG878" s="37">
        <v>4564</v>
      </c>
      <c r="AH878" s="37">
        <v>4232</v>
      </c>
      <c r="AI878" s="37">
        <v>3722</v>
      </c>
      <c r="AJ878" s="37">
        <v>6372</v>
      </c>
      <c r="AK878" s="37">
        <v>8692</v>
      </c>
      <c r="AL878" s="37">
        <v>4171</v>
      </c>
      <c r="AM878" s="37">
        <v>3502</v>
      </c>
      <c r="AN878" s="37">
        <v>3469</v>
      </c>
      <c r="AO878" s="130">
        <v>837</v>
      </c>
      <c r="AP878" s="130">
        <v>453</v>
      </c>
      <c r="AQ878" s="130">
        <v>831</v>
      </c>
      <c r="AR878" s="130">
        <v>554</v>
      </c>
      <c r="AS878" s="37">
        <v>1456</v>
      </c>
      <c r="AT878" s="37">
        <v>2326</v>
      </c>
      <c r="AU878" s="37">
        <v>1721</v>
      </c>
      <c r="AV878" s="37">
        <v>3051</v>
      </c>
      <c r="AW878" s="37">
        <v>1874</v>
      </c>
      <c r="AX878" s="37">
        <v>2994</v>
      </c>
      <c r="AY878" s="130">
        <v>829</v>
      </c>
      <c r="AZ878" s="130">
        <v>209</v>
      </c>
      <c r="BB878" s="209"/>
      <c r="BC878" s="209"/>
    </row>
    <row r="879" spans="1:55" ht="15.6" x14ac:dyDescent="0.3">
      <c r="A879" s="115" t="s">
        <v>285</v>
      </c>
      <c r="B879" s="37">
        <v>121701</v>
      </c>
      <c r="C879" s="143">
        <f t="shared" si="89"/>
        <v>21.989242163347832</v>
      </c>
      <c r="D879" s="37"/>
      <c r="E879" s="130">
        <v>228</v>
      </c>
      <c r="F879" s="130">
        <v>251</v>
      </c>
      <c r="G879" s="130">
        <v>601</v>
      </c>
      <c r="H879" s="130">
        <v>990</v>
      </c>
      <c r="I879" s="37">
        <v>0</v>
      </c>
      <c r="J879" s="37">
        <v>1816</v>
      </c>
      <c r="K879" s="37">
        <v>2952</v>
      </c>
      <c r="L879" s="37">
        <v>1533</v>
      </c>
      <c r="M879" s="37">
        <v>2432</v>
      </c>
      <c r="N879" s="130">
        <v>887</v>
      </c>
      <c r="O879" s="37">
        <v>3276</v>
      </c>
      <c r="P879" s="37">
        <v>3011</v>
      </c>
      <c r="Q879" s="37">
        <v>0</v>
      </c>
      <c r="R879" s="37">
        <v>2705</v>
      </c>
      <c r="S879" s="37">
        <v>1550</v>
      </c>
      <c r="T879" s="37">
        <v>2883</v>
      </c>
      <c r="U879" s="37">
        <v>2358</v>
      </c>
      <c r="V879" s="37">
        <v>2299</v>
      </c>
      <c r="W879" s="37">
        <v>1166</v>
      </c>
      <c r="X879" s="37">
        <v>3257</v>
      </c>
      <c r="Y879" s="37">
        <v>5026</v>
      </c>
      <c r="Z879" s="37">
        <v>4337</v>
      </c>
      <c r="AA879" s="138">
        <f t="shared" si="90"/>
        <v>18776</v>
      </c>
      <c r="AB879" s="131">
        <v>6067</v>
      </c>
      <c r="AC879" s="131">
        <v>5450</v>
      </c>
      <c r="AD879" s="132">
        <v>834</v>
      </c>
      <c r="AE879" s="131">
        <v>2092</v>
      </c>
      <c r="AF879" s="131">
        <v>4333</v>
      </c>
      <c r="AG879" s="37">
        <v>5406</v>
      </c>
      <c r="AH879" s="37">
        <v>3411</v>
      </c>
      <c r="AI879" s="37">
        <v>3674</v>
      </c>
      <c r="AJ879" s="37">
        <v>5815</v>
      </c>
      <c r="AK879" s="37">
        <v>8092</v>
      </c>
      <c r="AL879" s="37">
        <v>3053</v>
      </c>
      <c r="AM879" s="37">
        <v>4677</v>
      </c>
      <c r="AN879" s="37">
        <v>3876</v>
      </c>
      <c r="AO879" s="37">
        <v>1335</v>
      </c>
      <c r="AP879" s="130">
        <v>780</v>
      </c>
      <c r="AQ879" s="37">
        <v>1763</v>
      </c>
      <c r="AR879" s="130">
        <v>454</v>
      </c>
      <c r="AS879" s="37">
        <v>1357</v>
      </c>
      <c r="AT879" s="37">
        <v>2364</v>
      </c>
      <c r="AU879" s="37">
        <v>1549</v>
      </c>
      <c r="AV879" s="37">
        <v>5221</v>
      </c>
      <c r="AW879" s="37">
        <v>2431</v>
      </c>
      <c r="AX879" s="37">
        <v>2339</v>
      </c>
      <c r="AY879" s="37">
        <v>1668</v>
      </c>
      <c r="AZ879" s="130">
        <v>102</v>
      </c>
      <c r="BB879" s="209"/>
      <c r="BC879" s="209"/>
    </row>
    <row r="880" spans="1:55" ht="15.6" x14ac:dyDescent="0.3">
      <c r="A880" s="115" t="s">
        <v>286</v>
      </c>
      <c r="B880" s="130">
        <v>944</v>
      </c>
      <c r="C880" s="143">
        <f t="shared" si="89"/>
        <v>0.17056428954733613</v>
      </c>
      <c r="D880" s="130"/>
      <c r="E880" s="130">
        <v>4</v>
      </c>
      <c r="F880" s="130">
        <v>12</v>
      </c>
      <c r="G880" s="130">
        <v>0</v>
      </c>
      <c r="H880" s="130">
        <v>3</v>
      </c>
      <c r="I880" s="37">
        <v>0</v>
      </c>
      <c r="J880" s="130">
        <v>10</v>
      </c>
      <c r="K880" s="130">
        <v>20</v>
      </c>
      <c r="L880" s="130">
        <v>1</v>
      </c>
      <c r="M880" s="130">
        <v>28</v>
      </c>
      <c r="N880" s="130">
        <v>7</v>
      </c>
      <c r="O880" s="130">
        <v>18</v>
      </c>
      <c r="P880" s="130">
        <v>22</v>
      </c>
      <c r="Q880" s="37">
        <v>0</v>
      </c>
      <c r="R880" s="130">
        <v>7</v>
      </c>
      <c r="S880" s="130">
        <v>12</v>
      </c>
      <c r="T880" s="130">
        <v>15</v>
      </c>
      <c r="U880" s="130">
        <v>2</v>
      </c>
      <c r="V880" s="130">
        <v>38</v>
      </c>
      <c r="W880" s="130">
        <v>8</v>
      </c>
      <c r="X880" s="130">
        <v>29</v>
      </c>
      <c r="Y880" s="130">
        <v>70</v>
      </c>
      <c r="Z880" s="130">
        <v>43</v>
      </c>
      <c r="AA880" s="138">
        <f t="shared" si="90"/>
        <v>92</v>
      </c>
      <c r="AB880" s="132">
        <v>3</v>
      </c>
      <c r="AC880" s="132">
        <v>36</v>
      </c>
      <c r="AD880" s="132">
        <v>10</v>
      </c>
      <c r="AE880" s="132">
        <v>13</v>
      </c>
      <c r="AF880" s="132">
        <v>30</v>
      </c>
      <c r="AG880" s="130">
        <v>50</v>
      </c>
      <c r="AH880" s="130">
        <v>31</v>
      </c>
      <c r="AI880" s="130">
        <v>32</v>
      </c>
      <c r="AJ880" s="130">
        <v>108</v>
      </c>
      <c r="AK880" s="130">
        <v>55</v>
      </c>
      <c r="AL880" s="130">
        <v>22</v>
      </c>
      <c r="AM880" s="130">
        <v>45</v>
      </c>
      <c r="AN880" s="130">
        <v>65</v>
      </c>
      <c r="AO880" s="130">
        <v>9</v>
      </c>
      <c r="AP880" s="130">
        <v>1</v>
      </c>
      <c r="AQ880" s="130">
        <v>8</v>
      </c>
      <c r="AR880" s="130">
        <v>4</v>
      </c>
      <c r="AS880" s="130">
        <v>1</v>
      </c>
      <c r="AT880" s="130">
        <v>0</v>
      </c>
      <c r="AU880" s="130">
        <v>0</v>
      </c>
      <c r="AV880" s="130">
        <v>13</v>
      </c>
      <c r="AW880" s="130">
        <v>15</v>
      </c>
      <c r="AX880" s="130">
        <v>37</v>
      </c>
      <c r="AY880" s="130">
        <v>6</v>
      </c>
      <c r="AZ880" s="130">
        <v>1</v>
      </c>
      <c r="BB880" s="209"/>
      <c r="BC880" s="209"/>
    </row>
    <row r="881" spans="1:55" ht="15.6" x14ac:dyDescent="0.3">
      <c r="A881" s="116" t="s">
        <v>319</v>
      </c>
      <c r="B881" s="37">
        <v>1647</v>
      </c>
      <c r="C881" s="143">
        <f t="shared" si="89"/>
        <v>0.29758409415726966</v>
      </c>
      <c r="D881" s="37"/>
      <c r="E881" s="130">
        <v>3</v>
      </c>
      <c r="F881" s="130">
        <v>1</v>
      </c>
      <c r="G881" s="130">
        <v>1</v>
      </c>
      <c r="H881" s="130">
        <v>5</v>
      </c>
      <c r="I881" s="37">
        <v>0</v>
      </c>
      <c r="J881" s="130">
        <v>8</v>
      </c>
      <c r="K881" s="130">
        <v>15</v>
      </c>
      <c r="L881" s="130">
        <v>2</v>
      </c>
      <c r="M881" s="130">
        <v>7</v>
      </c>
      <c r="N881" s="130">
        <v>15</v>
      </c>
      <c r="O881" s="130">
        <v>33</v>
      </c>
      <c r="P881" s="130">
        <v>120</v>
      </c>
      <c r="Q881" s="37">
        <v>0</v>
      </c>
      <c r="R881" s="130">
        <v>8</v>
      </c>
      <c r="S881" s="130">
        <v>6</v>
      </c>
      <c r="T881" s="130">
        <v>5</v>
      </c>
      <c r="U881" s="130">
        <v>10</v>
      </c>
      <c r="V881" s="130">
        <v>273</v>
      </c>
      <c r="W881" s="130">
        <v>0</v>
      </c>
      <c r="X881" s="130">
        <v>149</v>
      </c>
      <c r="Y881" s="130">
        <v>69</v>
      </c>
      <c r="Z881" s="130">
        <v>50</v>
      </c>
      <c r="AA881" s="138">
        <f t="shared" si="90"/>
        <v>248</v>
      </c>
      <c r="AB881" s="132">
        <v>46</v>
      </c>
      <c r="AC881" s="132">
        <v>84</v>
      </c>
      <c r="AD881" s="132">
        <v>14</v>
      </c>
      <c r="AE881" s="132">
        <v>25</v>
      </c>
      <c r="AF881" s="132">
        <v>79</v>
      </c>
      <c r="AG881" s="130">
        <v>187</v>
      </c>
      <c r="AH881" s="130">
        <v>137</v>
      </c>
      <c r="AI881" s="130">
        <v>26</v>
      </c>
      <c r="AJ881" s="130">
        <v>90</v>
      </c>
      <c r="AK881" s="130">
        <v>32</v>
      </c>
      <c r="AL881" s="130">
        <v>31</v>
      </c>
      <c r="AM881" s="130">
        <v>28</v>
      </c>
      <c r="AN881" s="130">
        <v>16</v>
      </c>
      <c r="AO881" s="130">
        <v>1</v>
      </c>
      <c r="AP881" s="130">
        <v>5</v>
      </c>
      <c r="AQ881" s="130">
        <v>3</v>
      </c>
      <c r="AR881" s="130">
        <v>0</v>
      </c>
      <c r="AS881" s="130">
        <v>3</v>
      </c>
      <c r="AT881" s="130">
        <v>5</v>
      </c>
      <c r="AU881" s="130">
        <v>10</v>
      </c>
      <c r="AV881" s="130">
        <v>13</v>
      </c>
      <c r="AW881" s="130">
        <v>11</v>
      </c>
      <c r="AX881" s="130">
        <v>18</v>
      </c>
      <c r="AY881" s="130">
        <v>3</v>
      </c>
      <c r="AZ881" s="130">
        <v>0</v>
      </c>
      <c r="BB881" s="209"/>
      <c r="BC881" s="209"/>
    </row>
    <row r="882" spans="1:55" ht="15.6" x14ac:dyDescent="0.3">
      <c r="A882" s="115" t="s">
        <v>287</v>
      </c>
      <c r="B882" s="130">
        <v>402</v>
      </c>
      <c r="C882" s="143">
        <f t="shared" si="89"/>
        <v>7.2634369065708818E-2</v>
      </c>
      <c r="D882" s="130"/>
      <c r="E882" s="130">
        <v>17</v>
      </c>
      <c r="F882" s="130">
        <v>0</v>
      </c>
      <c r="G882" s="130">
        <v>1</v>
      </c>
      <c r="H882" s="130">
        <v>1</v>
      </c>
      <c r="I882" s="37">
        <v>0</v>
      </c>
      <c r="J882" s="130">
        <v>24</v>
      </c>
      <c r="K882" s="130">
        <v>1</v>
      </c>
      <c r="L882" s="130">
        <v>19</v>
      </c>
      <c r="M882" s="130">
        <v>2</v>
      </c>
      <c r="N882" s="130">
        <v>3</v>
      </c>
      <c r="O882" s="130">
        <v>5</v>
      </c>
      <c r="P882" s="130">
        <v>1</v>
      </c>
      <c r="Q882" s="37">
        <v>0</v>
      </c>
      <c r="R882" s="130">
        <v>9</v>
      </c>
      <c r="S882" s="130">
        <v>0</v>
      </c>
      <c r="T882" s="130">
        <v>10</v>
      </c>
      <c r="U882" s="130">
        <v>32</v>
      </c>
      <c r="V882" s="130">
        <v>19</v>
      </c>
      <c r="W882" s="130">
        <v>0</v>
      </c>
      <c r="X882" s="130">
        <v>4</v>
      </c>
      <c r="Y882" s="130">
        <v>18</v>
      </c>
      <c r="Z882" s="130">
        <v>15</v>
      </c>
      <c r="AA882" s="138">
        <f t="shared" si="90"/>
        <v>30</v>
      </c>
      <c r="AB882" s="132">
        <v>10</v>
      </c>
      <c r="AC882" s="132">
        <v>4</v>
      </c>
      <c r="AD882" s="132">
        <v>1</v>
      </c>
      <c r="AE882" s="132">
        <v>8</v>
      </c>
      <c r="AF882" s="132">
        <v>7</v>
      </c>
      <c r="AG882" s="130">
        <v>24</v>
      </c>
      <c r="AH882" s="130">
        <v>10</v>
      </c>
      <c r="AI882" s="130">
        <v>11</v>
      </c>
      <c r="AJ882" s="130">
        <v>7</v>
      </c>
      <c r="AK882" s="130">
        <v>76</v>
      </c>
      <c r="AL882" s="130">
        <v>9</v>
      </c>
      <c r="AM882" s="130">
        <v>6</v>
      </c>
      <c r="AN882" s="130">
        <v>3</v>
      </c>
      <c r="AO882" s="130">
        <v>1</v>
      </c>
      <c r="AP882" s="130">
        <v>1</v>
      </c>
      <c r="AQ882" s="130">
        <v>1</v>
      </c>
      <c r="AR882" s="130">
        <v>0</v>
      </c>
      <c r="AS882" s="130">
        <v>1</v>
      </c>
      <c r="AT882" s="130">
        <v>3</v>
      </c>
      <c r="AU882" s="130">
        <v>16</v>
      </c>
      <c r="AV882" s="130">
        <v>4</v>
      </c>
      <c r="AW882" s="130">
        <v>0</v>
      </c>
      <c r="AX882" s="130">
        <v>17</v>
      </c>
      <c r="AY882" s="130">
        <v>0</v>
      </c>
      <c r="AZ882" s="130">
        <v>1</v>
      </c>
      <c r="BB882" s="209"/>
      <c r="BC882" s="209"/>
    </row>
    <row r="883" spans="1:55" ht="15.6" x14ac:dyDescent="0.3">
      <c r="A883" s="116" t="s">
        <v>288</v>
      </c>
      <c r="B883" s="37">
        <v>2425</v>
      </c>
      <c r="C883" s="143">
        <f t="shared" si="89"/>
        <v>0.43815508702573103</v>
      </c>
      <c r="D883" s="37"/>
      <c r="E883" s="130">
        <v>16</v>
      </c>
      <c r="F883" s="130">
        <v>3</v>
      </c>
      <c r="G883" s="130">
        <v>14</v>
      </c>
      <c r="H883" s="130">
        <v>3</v>
      </c>
      <c r="I883" s="37">
        <v>0</v>
      </c>
      <c r="J883" s="130">
        <v>37</v>
      </c>
      <c r="K883" s="130">
        <v>16</v>
      </c>
      <c r="L883" s="130">
        <v>96</v>
      </c>
      <c r="M883" s="130">
        <v>36</v>
      </c>
      <c r="N883" s="130">
        <v>5</v>
      </c>
      <c r="O883" s="130">
        <v>40</v>
      </c>
      <c r="P883" s="130">
        <v>54</v>
      </c>
      <c r="Q883" s="37">
        <v>0</v>
      </c>
      <c r="R883" s="130">
        <v>69</v>
      </c>
      <c r="S883" s="130">
        <v>9</v>
      </c>
      <c r="T883" s="130">
        <v>59</v>
      </c>
      <c r="U883" s="130">
        <v>78</v>
      </c>
      <c r="V883" s="130">
        <v>19</v>
      </c>
      <c r="W883" s="130">
        <v>6</v>
      </c>
      <c r="X883" s="130">
        <v>68</v>
      </c>
      <c r="Y883" s="130">
        <v>57</v>
      </c>
      <c r="Z883" s="130">
        <v>43</v>
      </c>
      <c r="AA883" s="138">
        <f t="shared" si="90"/>
        <v>380</v>
      </c>
      <c r="AB883" s="132">
        <v>40</v>
      </c>
      <c r="AC883" s="132">
        <v>56</v>
      </c>
      <c r="AD883" s="132">
        <v>9</v>
      </c>
      <c r="AE883" s="132">
        <v>203</v>
      </c>
      <c r="AF883" s="132">
        <v>72</v>
      </c>
      <c r="AG883" s="130">
        <v>280</v>
      </c>
      <c r="AH883" s="130">
        <v>61</v>
      </c>
      <c r="AI883" s="130">
        <v>56</v>
      </c>
      <c r="AJ883" s="130">
        <v>61</v>
      </c>
      <c r="AK883" s="130">
        <v>104</v>
      </c>
      <c r="AL883" s="130">
        <v>76</v>
      </c>
      <c r="AM883" s="130">
        <v>76</v>
      </c>
      <c r="AN883" s="130">
        <v>77</v>
      </c>
      <c r="AO883" s="130">
        <v>44</v>
      </c>
      <c r="AP883" s="130">
        <v>8</v>
      </c>
      <c r="AQ883" s="130">
        <v>115</v>
      </c>
      <c r="AR883" s="130">
        <v>7</v>
      </c>
      <c r="AS883" s="130">
        <v>14</v>
      </c>
      <c r="AT883" s="130">
        <v>50</v>
      </c>
      <c r="AU883" s="130">
        <v>10</v>
      </c>
      <c r="AV883" s="130">
        <v>131</v>
      </c>
      <c r="AW883" s="130">
        <v>57</v>
      </c>
      <c r="AX883" s="130">
        <v>61</v>
      </c>
      <c r="AY883" s="130">
        <v>17</v>
      </c>
      <c r="AZ883" s="130">
        <v>12</v>
      </c>
      <c r="BB883" s="209"/>
      <c r="BC883" s="209"/>
    </row>
    <row r="884" spans="1:55" ht="15.6" x14ac:dyDescent="0.3">
      <c r="A884" s="116" t="s">
        <v>320</v>
      </c>
      <c r="B884" s="37">
        <v>7411</v>
      </c>
      <c r="C884" s="143">
        <f t="shared" si="89"/>
        <v>1.3390380824526567</v>
      </c>
      <c r="D884" s="37"/>
      <c r="E884" s="130">
        <v>43</v>
      </c>
      <c r="F884" s="130">
        <v>29</v>
      </c>
      <c r="G884" s="130">
        <v>13</v>
      </c>
      <c r="H884" s="130">
        <v>27</v>
      </c>
      <c r="I884" s="37">
        <v>0</v>
      </c>
      <c r="J884" s="130">
        <v>69</v>
      </c>
      <c r="K884" s="130">
        <v>117</v>
      </c>
      <c r="L884" s="130">
        <v>29</v>
      </c>
      <c r="M884" s="130">
        <v>46</v>
      </c>
      <c r="N884" s="130">
        <v>71</v>
      </c>
      <c r="O884" s="130">
        <v>288</v>
      </c>
      <c r="P884" s="130">
        <v>116</v>
      </c>
      <c r="Q884" s="37">
        <v>0</v>
      </c>
      <c r="R884" s="130">
        <v>86</v>
      </c>
      <c r="S884" s="130">
        <v>49</v>
      </c>
      <c r="T884" s="130">
        <v>84</v>
      </c>
      <c r="U884" s="130">
        <v>62</v>
      </c>
      <c r="V884" s="130">
        <v>46</v>
      </c>
      <c r="W884" s="130">
        <v>30</v>
      </c>
      <c r="X884" s="130">
        <v>448</v>
      </c>
      <c r="Y884" s="130">
        <v>419</v>
      </c>
      <c r="Z884" s="130">
        <v>358</v>
      </c>
      <c r="AA884" s="138">
        <f t="shared" si="90"/>
        <v>1871</v>
      </c>
      <c r="AB884" s="132">
        <v>226</v>
      </c>
      <c r="AC884" s="131">
        <v>1212</v>
      </c>
      <c r="AD884" s="132">
        <v>70</v>
      </c>
      <c r="AE884" s="132">
        <v>162</v>
      </c>
      <c r="AF884" s="132">
        <v>201</v>
      </c>
      <c r="AG884" s="130">
        <v>252</v>
      </c>
      <c r="AH884" s="130">
        <v>212</v>
      </c>
      <c r="AI884" s="130">
        <v>211</v>
      </c>
      <c r="AJ884" s="130">
        <v>544</v>
      </c>
      <c r="AK884" s="130">
        <v>415</v>
      </c>
      <c r="AL884" s="130">
        <v>209</v>
      </c>
      <c r="AM884" s="130">
        <v>215</v>
      </c>
      <c r="AN884" s="130">
        <v>150</v>
      </c>
      <c r="AO884" s="130">
        <v>38</v>
      </c>
      <c r="AP884" s="130">
        <v>45</v>
      </c>
      <c r="AQ884" s="130">
        <v>20</v>
      </c>
      <c r="AR884" s="130">
        <v>69</v>
      </c>
      <c r="AS884" s="130">
        <v>78</v>
      </c>
      <c r="AT884" s="130">
        <v>89</v>
      </c>
      <c r="AU884" s="130">
        <v>111</v>
      </c>
      <c r="AV884" s="130">
        <v>144</v>
      </c>
      <c r="AW884" s="130">
        <v>99</v>
      </c>
      <c r="AX884" s="130">
        <v>170</v>
      </c>
      <c r="AY884" s="130">
        <v>27</v>
      </c>
      <c r="AZ884" s="130">
        <v>12</v>
      </c>
      <c r="BB884" s="209"/>
      <c r="BC884" s="209"/>
    </row>
    <row r="885" spans="1:55" ht="15.6" x14ac:dyDescent="0.3">
      <c r="A885" s="116" t="s">
        <v>321</v>
      </c>
      <c r="B885" s="37">
        <v>47057</v>
      </c>
      <c r="C885" s="143">
        <f t="shared" si="89"/>
        <v>8.5023768784205469</v>
      </c>
      <c r="D885" s="37"/>
      <c r="E885" s="130">
        <v>23</v>
      </c>
      <c r="F885" s="130">
        <v>59</v>
      </c>
      <c r="G885" s="130">
        <v>43</v>
      </c>
      <c r="H885" s="130">
        <v>86</v>
      </c>
      <c r="I885" s="37">
        <v>0</v>
      </c>
      <c r="J885" s="130">
        <v>406</v>
      </c>
      <c r="K885" s="130">
        <v>988</v>
      </c>
      <c r="L885" s="130">
        <v>355</v>
      </c>
      <c r="M885" s="130">
        <v>239</v>
      </c>
      <c r="N885" s="130">
        <v>81</v>
      </c>
      <c r="O885" s="130">
        <v>871</v>
      </c>
      <c r="P885" s="130">
        <v>563</v>
      </c>
      <c r="Q885" s="37">
        <v>0</v>
      </c>
      <c r="R885" s="130">
        <v>306</v>
      </c>
      <c r="S885" s="130">
        <v>93</v>
      </c>
      <c r="T885" s="130">
        <v>386</v>
      </c>
      <c r="U885" s="130">
        <v>122</v>
      </c>
      <c r="V885" s="130">
        <v>200</v>
      </c>
      <c r="W885" s="130">
        <v>66</v>
      </c>
      <c r="X885" s="130">
        <v>584</v>
      </c>
      <c r="Y885" s="37">
        <v>24255</v>
      </c>
      <c r="Z885" s="37">
        <v>1258</v>
      </c>
      <c r="AA885" s="138">
        <f t="shared" si="90"/>
        <v>3682</v>
      </c>
      <c r="AB885" s="131">
        <v>1013</v>
      </c>
      <c r="AC885" s="132">
        <v>861</v>
      </c>
      <c r="AD885" s="132">
        <v>232</v>
      </c>
      <c r="AE885" s="132">
        <v>721</v>
      </c>
      <c r="AF885" s="132">
        <v>855</v>
      </c>
      <c r="AG885" s="37">
        <v>3286</v>
      </c>
      <c r="AH885" s="130">
        <v>930</v>
      </c>
      <c r="AI885" s="130">
        <v>734</v>
      </c>
      <c r="AJ885" s="37">
        <v>1119</v>
      </c>
      <c r="AK885" s="37">
        <v>1365</v>
      </c>
      <c r="AL885" s="130">
        <v>798</v>
      </c>
      <c r="AM885" s="130">
        <v>513</v>
      </c>
      <c r="AN885" s="130">
        <v>604</v>
      </c>
      <c r="AO885" s="130">
        <v>64</v>
      </c>
      <c r="AP885" s="130">
        <v>69</v>
      </c>
      <c r="AQ885" s="130">
        <v>93</v>
      </c>
      <c r="AR885" s="130">
        <v>58</v>
      </c>
      <c r="AS885" s="130">
        <v>73</v>
      </c>
      <c r="AT885" s="130">
        <v>189</v>
      </c>
      <c r="AU885" s="130">
        <v>109</v>
      </c>
      <c r="AV885" s="130">
        <v>211</v>
      </c>
      <c r="AW885" s="37">
        <v>1784</v>
      </c>
      <c r="AX885" s="130">
        <v>281</v>
      </c>
      <c r="AY885" s="130">
        <v>97</v>
      </c>
      <c r="AZ885" s="130">
        <v>14</v>
      </c>
      <c r="BB885" s="209"/>
      <c r="BC885" s="209"/>
    </row>
    <row r="886" spans="1:55" ht="31.2" x14ac:dyDescent="0.3">
      <c r="A886" s="116" t="s">
        <v>322</v>
      </c>
      <c r="B886" s="37">
        <v>1794</v>
      </c>
      <c r="C886" s="143">
        <f t="shared" si="89"/>
        <v>0.32414442314398412</v>
      </c>
      <c r="D886" s="37"/>
      <c r="E886" s="130">
        <v>0</v>
      </c>
      <c r="F886" s="130">
        <v>2</v>
      </c>
      <c r="G886" s="130">
        <v>1</v>
      </c>
      <c r="H886" s="130">
        <v>4</v>
      </c>
      <c r="I886" s="37">
        <v>0</v>
      </c>
      <c r="J886" s="130">
        <v>13</v>
      </c>
      <c r="K886" s="130">
        <v>25</v>
      </c>
      <c r="L886" s="130">
        <v>0</v>
      </c>
      <c r="M886" s="130">
        <v>30</v>
      </c>
      <c r="N886" s="130">
        <v>8</v>
      </c>
      <c r="O886" s="130">
        <v>60</v>
      </c>
      <c r="P886" s="130">
        <v>16</v>
      </c>
      <c r="Q886" s="37">
        <v>0</v>
      </c>
      <c r="R886" s="130">
        <v>26</v>
      </c>
      <c r="S886" s="130">
        <v>3</v>
      </c>
      <c r="T886" s="130">
        <v>69</v>
      </c>
      <c r="U886" s="130">
        <v>37</v>
      </c>
      <c r="V886" s="130">
        <v>22</v>
      </c>
      <c r="W886" s="130">
        <v>4</v>
      </c>
      <c r="X886" s="130">
        <v>42</v>
      </c>
      <c r="Y886" s="130">
        <v>115</v>
      </c>
      <c r="Z886" s="130">
        <v>52</v>
      </c>
      <c r="AA886" s="138">
        <f t="shared" si="90"/>
        <v>351</v>
      </c>
      <c r="AB886" s="132">
        <v>29</v>
      </c>
      <c r="AC886" s="132">
        <v>172</v>
      </c>
      <c r="AD886" s="132">
        <v>22</v>
      </c>
      <c r="AE886" s="132">
        <v>87</v>
      </c>
      <c r="AF886" s="132">
        <v>41</v>
      </c>
      <c r="AG886" s="130">
        <v>113</v>
      </c>
      <c r="AH886" s="130">
        <v>45</v>
      </c>
      <c r="AI886" s="130">
        <v>48</v>
      </c>
      <c r="AJ886" s="130">
        <v>46</v>
      </c>
      <c r="AK886" s="130">
        <v>86</v>
      </c>
      <c r="AL886" s="130">
        <v>46</v>
      </c>
      <c r="AM886" s="130">
        <v>63</v>
      </c>
      <c r="AN886" s="130">
        <v>29</v>
      </c>
      <c r="AO886" s="130">
        <v>10</v>
      </c>
      <c r="AP886" s="130">
        <v>16</v>
      </c>
      <c r="AQ886" s="130">
        <v>17</v>
      </c>
      <c r="AR886" s="130">
        <v>0</v>
      </c>
      <c r="AS886" s="130">
        <v>4</v>
      </c>
      <c r="AT886" s="130">
        <v>33</v>
      </c>
      <c r="AU886" s="130">
        <v>5</v>
      </c>
      <c r="AV886" s="130">
        <v>147</v>
      </c>
      <c r="AW886" s="130">
        <v>33</v>
      </c>
      <c r="AX886" s="130">
        <v>165</v>
      </c>
      <c r="AY886" s="130">
        <v>7</v>
      </c>
      <c r="AZ886" s="130">
        <v>1</v>
      </c>
      <c r="BB886" s="209"/>
      <c r="BC886" s="209"/>
    </row>
    <row r="887" spans="1:55" ht="15.6" x14ac:dyDescent="0.3">
      <c r="A887" s="115" t="s">
        <v>323</v>
      </c>
      <c r="B887" s="130">
        <v>438</v>
      </c>
      <c r="C887" s="143">
        <f t="shared" si="89"/>
        <v>7.9138939429802144E-2</v>
      </c>
      <c r="D887" s="130"/>
      <c r="E887" s="130">
        <v>0</v>
      </c>
      <c r="F887" s="130">
        <v>0</v>
      </c>
      <c r="G887" s="130">
        <v>1</v>
      </c>
      <c r="H887" s="130">
        <v>0</v>
      </c>
      <c r="I887" s="37">
        <v>0</v>
      </c>
      <c r="J887" s="130">
        <v>4</v>
      </c>
      <c r="K887" s="130">
        <v>4</v>
      </c>
      <c r="L887" s="130">
        <v>4</v>
      </c>
      <c r="M887" s="130">
        <v>2</v>
      </c>
      <c r="N887" s="130">
        <v>2</v>
      </c>
      <c r="O887" s="130">
        <v>15</v>
      </c>
      <c r="P887" s="130">
        <v>9</v>
      </c>
      <c r="Q887" s="37">
        <v>0</v>
      </c>
      <c r="R887" s="130">
        <v>2</v>
      </c>
      <c r="S887" s="130">
        <v>1</v>
      </c>
      <c r="T887" s="130">
        <v>2</v>
      </c>
      <c r="U887" s="130">
        <v>3</v>
      </c>
      <c r="V887" s="130">
        <v>0</v>
      </c>
      <c r="W887" s="130">
        <v>1</v>
      </c>
      <c r="X887" s="130">
        <v>7</v>
      </c>
      <c r="Y887" s="130">
        <v>171</v>
      </c>
      <c r="Z887" s="130">
        <v>22</v>
      </c>
      <c r="AA887" s="138">
        <f t="shared" si="90"/>
        <v>85</v>
      </c>
      <c r="AB887" s="132">
        <v>16</v>
      </c>
      <c r="AC887" s="132">
        <v>54</v>
      </c>
      <c r="AD887" s="132">
        <v>4</v>
      </c>
      <c r="AE887" s="132">
        <v>3</v>
      </c>
      <c r="AF887" s="132">
        <v>8</v>
      </c>
      <c r="AG887" s="130">
        <v>25</v>
      </c>
      <c r="AH887" s="130">
        <v>8</v>
      </c>
      <c r="AI887" s="130">
        <v>10</v>
      </c>
      <c r="AJ887" s="130">
        <v>11</v>
      </c>
      <c r="AK887" s="130">
        <v>19</v>
      </c>
      <c r="AL887" s="130">
        <v>8</v>
      </c>
      <c r="AM887" s="130">
        <v>8</v>
      </c>
      <c r="AN887" s="130">
        <v>5</v>
      </c>
      <c r="AO887" s="130">
        <v>1</v>
      </c>
      <c r="AP887" s="130">
        <v>0</v>
      </c>
      <c r="AQ887" s="130">
        <v>0</v>
      </c>
      <c r="AR887" s="130">
        <v>0</v>
      </c>
      <c r="AS887" s="130">
        <v>0</v>
      </c>
      <c r="AT887" s="130">
        <v>0</v>
      </c>
      <c r="AU887" s="130">
        <v>0</v>
      </c>
      <c r="AV887" s="130">
        <v>0</v>
      </c>
      <c r="AW887" s="130">
        <v>6</v>
      </c>
      <c r="AX887" s="130">
        <v>2</v>
      </c>
      <c r="AY887" s="130">
        <v>0</v>
      </c>
      <c r="AZ887" s="130">
        <v>0</v>
      </c>
      <c r="BB887" s="209"/>
      <c r="BC887" s="209"/>
    </row>
    <row r="888" spans="1:55" ht="15.6" x14ac:dyDescent="0.3">
      <c r="A888" s="115" t="s">
        <v>324</v>
      </c>
      <c r="B888" s="130">
        <v>43</v>
      </c>
      <c r="C888" s="143">
        <f t="shared" si="89"/>
        <v>7.7693479348892513E-3</v>
      </c>
      <c r="D888" s="130"/>
      <c r="E888" s="130">
        <v>0</v>
      </c>
      <c r="F888" s="130">
        <v>0</v>
      </c>
      <c r="G888" s="130">
        <v>0</v>
      </c>
      <c r="H888" s="130">
        <v>0</v>
      </c>
      <c r="I888" s="37">
        <v>0</v>
      </c>
      <c r="J888" s="130">
        <v>0</v>
      </c>
      <c r="K888" s="130">
        <v>0</v>
      </c>
      <c r="L888" s="130">
        <v>0</v>
      </c>
      <c r="M888" s="130">
        <v>0</v>
      </c>
      <c r="N888" s="130">
        <v>0</v>
      </c>
      <c r="O888" s="130">
        <v>2</v>
      </c>
      <c r="P888" s="130">
        <v>0</v>
      </c>
      <c r="Q888" s="37">
        <v>0</v>
      </c>
      <c r="R888" s="130">
        <v>0</v>
      </c>
      <c r="S888" s="130">
        <v>0</v>
      </c>
      <c r="T888" s="130">
        <v>0</v>
      </c>
      <c r="U888" s="130">
        <v>0</v>
      </c>
      <c r="V888" s="130">
        <v>0</v>
      </c>
      <c r="W888" s="130">
        <v>0</v>
      </c>
      <c r="X888" s="130">
        <v>1</v>
      </c>
      <c r="Y888" s="130">
        <v>9</v>
      </c>
      <c r="Z888" s="130">
        <v>0</v>
      </c>
      <c r="AA888" s="138">
        <f t="shared" si="90"/>
        <v>7</v>
      </c>
      <c r="AB888" s="132">
        <v>1</v>
      </c>
      <c r="AC888" s="132">
        <v>4</v>
      </c>
      <c r="AD888" s="132">
        <v>1</v>
      </c>
      <c r="AE888" s="132">
        <v>1</v>
      </c>
      <c r="AF888" s="132">
        <v>0</v>
      </c>
      <c r="AG888" s="130">
        <v>2</v>
      </c>
      <c r="AH888" s="130">
        <v>4</v>
      </c>
      <c r="AI888" s="130">
        <v>6</v>
      </c>
      <c r="AJ888" s="130">
        <v>1</v>
      </c>
      <c r="AK888" s="130">
        <v>3</v>
      </c>
      <c r="AL888" s="130">
        <v>0</v>
      </c>
      <c r="AM888" s="130">
        <v>1</v>
      </c>
      <c r="AN888" s="130">
        <v>0</v>
      </c>
      <c r="AO888" s="130">
        <v>0</v>
      </c>
      <c r="AP888" s="130">
        <v>0</v>
      </c>
      <c r="AQ888" s="130">
        <v>0</v>
      </c>
      <c r="AR888" s="130">
        <v>0</v>
      </c>
      <c r="AS888" s="130">
        <v>0</v>
      </c>
      <c r="AT888" s="130">
        <v>0</v>
      </c>
      <c r="AU888" s="130">
        <v>0</v>
      </c>
      <c r="AV888" s="130">
        <v>5</v>
      </c>
      <c r="AW888" s="130">
        <v>2</v>
      </c>
      <c r="AX888" s="130">
        <v>0</v>
      </c>
      <c r="AY888" s="130">
        <v>0</v>
      </c>
      <c r="AZ888" s="130">
        <v>0</v>
      </c>
      <c r="BB888" s="209"/>
      <c r="BC888" s="209"/>
    </row>
    <row r="889" spans="1:55" ht="15.6" x14ac:dyDescent="0.3">
      <c r="A889" s="115" t="s">
        <v>294</v>
      </c>
      <c r="B889" s="130">
        <v>47</v>
      </c>
      <c r="C889" s="143">
        <f t="shared" si="89"/>
        <v>8.4920779753440648E-3</v>
      </c>
      <c r="D889" s="130"/>
      <c r="E889" s="130">
        <v>0</v>
      </c>
      <c r="F889" s="130">
        <v>0</v>
      </c>
      <c r="G889" s="130">
        <v>0</v>
      </c>
      <c r="H889" s="130">
        <v>0</v>
      </c>
      <c r="I889" s="37">
        <v>0</v>
      </c>
      <c r="J889" s="130">
        <v>0</v>
      </c>
      <c r="K889" s="130">
        <v>1</v>
      </c>
      <c r="L889" s="130">
        <v>0</v>
      </c>
      <c r="M889" s="130">
        <v>1</v>
      </c>
      <c r="N889" s="130">
        <v>1</v>
      </c>
      <c r="O889" s="130">
        <v>0</v>
      </c>
      <c r="P889" s="130">
        <v>0</v>
      </c>
      <c r="Q889" s="37">
        <v>0</v>
      </c>
      <c r="R889" s="130">
        <v>0</v>
      </c>
      <c r="S889" s="130">
        <v>0</v>
      </c>
      <c r="T889" s="130">
        <v>0</v>
      </c>
      <c r="U889" s="130">
        <v>0</v>
      </c>
      <c r="V889" s="130">
        <v>0</v>
      </c>
      <c r="W889" s="130">
        <v>0</v>
      </c>
      <c r="X889" s="130">
        <v>2</v>
      </c>
      <c r="Y889" s="130">
        <v>3</v>
      </c>
      <c r="Z889" s="130">
        <v>1</v>
      </c>
      <c r="AA889" s="138">
        <f t="shared" si="90"/>
        <v>4</v>
      </c>
      <c r="AB889" s="132">
        <v>0</v>
      </c>
      <c r="AC889" s="132">
        <v>0</v>
      </c>
      <c r="AD889" s="132">
        <v>0</v>
      </c>
      <c r="AE889" s="132">
        <v>0</v>
      </c>
      <c r="AF889" s="132">
        <v>4</v>
      </c>
      <c r="AG889" s="130">
        <v>19</v>
      </c>
      <c r="AH889" s="130">
        <v>1</v>
      </c>
      <c r="AI889" s="130">
        <v>5</v>
      </c>
      <c r="AJ889" s="130">
        <v>4</v>
      </c>
      <c r="AK889" s="130">
        <v>1</v>
      </c>
      <c r="AL889" s="130">
        <v>2</v>
      </c>
      <c r="AM889" s="130">
        <v>0</v>
      </c>
      <c r="AN889" s="130">
        <v>0</v>
      </c>
      <c r="AO889" s="130">
        <v>0</v>
      </c>
      <c r="AP889" s="130">
        <v>0</v>
      </c>
      <c r="AQ889" s="130">
        <v>2</v>
      </c>
      <c r="AR889" s="130">
        <v>0</v>
      </c>
      <c r="AS889" s="130">
        <v>0</v>
      </c>
      <c r="AT889" s="130">
        <v>0</v>
      </c>
      <c r="AU889" s="130">
        <v>0</v>
      </c>
      <c r="AV889" s="130">
        <v>0</v>
      </c>
      <c r="AW889" s="130">
        <v>0</v>
      </c>
      <c r="AX889" s="130">
        <v>0</v>
      </c>
      <c r="AY889" s="130">
        <v>0</v>
      </c>
      <c r="AZ889" s="130">
        <v>0</v>
      </c>
      <c r="BB889" s="209"/>
      <c r="BC889" s="209"/>
    </row>
    <row r="890" spans="1:55" ht="15.6" x14ac:dyDescent="0.3">
      <c r="A890" s="115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40"/>
      <c r="AB890" s="132"/>
      <c r="AC890" s="132"/>
      <c r="AD890" s="132"/>
      <c r="AE890" s="132"/>
      <c r="AF890" s="132"/>
      <c r="AG890" s="130"/>
      <c r="AH890" s="130"/>
      <c r="AI890" s="130"/>
      <c r="AJ890" s="130"/>
      <c r="AK890" s="130"/>
      <c r="AL890" s="130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30"/>
      <c r="AW890" s="130"/>
      <c r="AX890" s="130"/>
      <c r="AY890" s="130"/>
      <c r="AZ890" s="130"/>
    </row>
    <row r="891" spans="1:55" s="68" customFormat="1" ht="15.6" x14ac:dyDescent="0.3">
      <c r="A891" s="112" t="s">
        <v>21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40"/>
      <c r="AB891" s="132"/>
      <c r="AC891" s="132"/>
      <c r="AD891" s="132"/>
      <c r="AE891" s="132"/>
      <c r="AF891" s="132"/>
      <c r="AG891" s="130"/>
      <c r="AH891" s="130"/>
      <c r="AI891" s="130"/>
      <c r="AJ891" s="130"/>
      <c r="AK891" s="130"/>
      <c r="AL891" s="130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30"/>
      <c r="AW891" s="130"/>
      <c r="AX891" s="130"/>
      <c r="AY891" s="130"/>
      <c r="AZ891" s="130"/>
    </row>
    <row r="892" spans="1:55" s="68" customFormat="1" ht="15.6" x14ac:dyDescent="0.3">
      <c r="A892" s="112" t="s">
        <v>20</v>
      </c>
      <c r="B892" s="138">
        <v>548368</v>
      </c>
      <c r="C892" s="155">
        <f>B892/$B$892%</f>
        <v>100</v>
      </c>
      <c r="D892" s="138"/>
      <c r="E892" s="138">
        <v>1878</v>
      </c>
      <c r="F892" s="138">
        <v>1767</v>
      </c>
      <c r="G892" s="138">
        <v>1822</v>
      </c>
      <c r="H892" s="138">
        <v>3420</v>
      </c>
      <c r="I892" s="138">
        <v>0</v>
      </c>
      <c r="J892" s="138">
        <v>10691</v>
      </c>
      <c r="K892" s="138">
        <v>13350</v>
      </c>
      <c r="L892" s="138">
        <v>4261</v>
      </c>
      <c r="M892" s="138">
        <v>8780</v>
      </c>
      <c r="N892" s="138">
        <v>5885</v>
      </c>
      <c r="O892" s="138">
        <v>20246</v>
      </c>
      <c r="P892" s="138">
        <v>14881</v>
      </c>
      <c r="Q892" s="138">
        <v>0</v>
      </c>
      <c r="R892" s="138">
        <v>9985</v>
      </c>
      <c r="S892" s="138">
        <v>5572</v>
      </c>
      <c r="T892" s="138">
        <v>10203</v>
      </c>
      <c r="U892" s="138">
        <v>6364</v>
      </c>
      <c r="V892" s="138">
        <v>8655</v>
      </c>
      <c r="W892" s="138">
        <v>4230</v>
      </c>
      <c r="X892" s="138">
        <v>12778</v>
      </c>
      <c r="Y892" s="138">
        <v>43096</v>
      </c>
      <c r="Z892" s="138">
        <v>17835</v>
      </c>
      <c r="AA892" s="138">
        <f>SUM(AB892,AC892,AD892,AE892,AF892)</f>
        <v>71532</v>
      </c>
      <c r="AB892" s="142">
        <v>16010</v>
      </c>
      <c r="AC892" s="142">
        <v>12936</v>
      </c>
      <c r="AD892" s="142">
        <v>6568</v>
      </c>
      <c r="AE892" s="142">
        <v>15338</v>
      </c>
      <c r="AF892" s="142">
        <v>20680</v>
      </c>
      <c r="AG892" s="138">
        <v>24396</v>
      </c>
      <c r="AH892" s="138">
        <v>20213</v>
      </c>
      <c r="AI892" s="138">
        <v>17137</v>
      </c>
      <c r="AJ892" s="138">
        <v>28936</v>
      </c>
      <c r="AK892" s="138">
        <v>40634</v>
      </c>
      <c r="AL892" s="138">
        <v>18439</v>
      </c>
      <c r="AM892" s="138">
        <v>15756</v>
      </c>
      <c r="AN892" s="138">
        <v>17217</v>
      </c>
      <c r="AO892" s="138">
        <v>4484</v>
      </c>
      <c r="AP892" s="138">
        <v>2454</v>
      </c>
      <c r="AQ892" s="138">
        <v>5167</v>
      </c>
      <c r="AR892" s="138">
        <v>2390</v>
      </c>
      <c r="AS892" s="138">
        <v>6939</v>
      </c>
      <c r="AT892" s="138">
        <v>12181</v>
      </c>
      <c r="AU892" s="138">
        <v>7330</v>
      </c>
      <c r="AV892" s="138">
        <v>16271</v>
      </c>
      <c r="AW892" s="138">
        <v>12344</v>
      </c>
      <c r="AX892" s="138">
        <v>13696</v>
      </c>
      <c r="AY892" s="138">
        <v>4396</v>
      </c>
      <c r="AZ892" s="140">
        <v>757</v>
      </c>
      <c r="BB892" s="209"/>
      <c r="BC892" s="209"/>
    </row>
    <row r="893" spans="1:55" ht="15.6" x14ac:dyDescent="0.3">
      <c r="A893" s="115" t="s">
        <v>281</v>
      </c>
      <c r="B893" s="37">
        <v>23692</v>
      </c>
      <c r="C893" s="143">
        <f t="shared" ref="C893:C906" si="91">B893/$B$892%</f>
        <v>4.320456335891226</v>
      </c>
      <c r="D893" s="37"/>
      <c r="E893" s="130">
        <v>116</v>
      </c>
      <c r="F893" s="130">
        <v>124</v>
      </c>
      <c r="G893" s="130">
        <v>98</v>
      </c>
      <c r="H893" s="130">
        <v>172</v>
      </c>
      <c r="I893" s="37">
        <v>0</v>
      </c>
      <c r="J893" s="130">
        <v>467</v>
      </c>
      <c r="K893" s="130">
        <v>511</v>
      </c>
      <c r="L893" s="130">
        <v>125</v>
      </c>
      <c r="M893" s="130">
        <v>318</v>
      </c>
      <c r="N893" s="130">
        <v>386</v>
      </c>
      <c r="O893" s="130">
        <v>952</v>
      </c>
      <c r="P893" s="130">
        <v>676</v>
      </c>
      <c r="Q893" s="37">
        <v>0</v>
      </c>
      <c r="R893" s="130">
        <v>326</v>
      </c>
      <c r="S893" s="130">
        <v>259</v>
      </c>
      <c r="T893" s="130">
        <v>466</v>
      </c>
      <c r="U893" s="130">
        <v>275</v>
      </c>
      <c r="V893" s="130">
        <v>315</v>
      </c>
      <c r="W893" s="130">
        <v>204</v>
      </c>
      <c r="X893" s="130">
        <v>525</v>
      </c>
      <c r="Y893" s="37">
        <v>1097</v>
      </c>
      <c r="Z893" s="130">
        <v>850</v>
      </c>
      <c r="AA893" s="138">
        <f t="shared" ref="AA893:AA906" si="92">SUM(AB893,AC893,AD893,AE893,AF893)</f>
        <v>2471</v>
      </c>
      <c r="AB893" s="132">
        <v>557</v>
      </c>
      <c r="AC893" s="132">
        <v>338</v>
      </c>
      <c r="AD893" s="132">
        <v>190</v>
      </c>
      <c r="AE893" s="132">
        <v>616</v>
      </c>
      <c r="AF893" s="132">
        <v>770</v>
      </c>
      <c r="AG893" s="130">
        <v>936</v>
      </c>
      <c r="AH893" s="37">
        <v>1057</v>
      </c>
      <c r="AI893" s="130">
        <v>767</v>
      </c>
      <c r="AJ893" s="37">
        <v>1252</v>
      </c>
      <c r="AK893" s="37">
        <v>2054</v>
      </c>
      <c r="AL893" s="37">
        <v>1077</v>
      </c>
      <c r="AM893" s="130">
        <v>701</v>
      </c>
      <c r="AN893" s="130">
        <v>751</v>
      </c>
      <c r="AO893" s="130">
        <v>210</v>
      </c>
      <c r="AP893" s="130">
        <v>113</v>
      </c>
      <c r="AQ893" s="130">
        <v>167</v>
      </c>
      <c r="AR893" s="130">
        <v>171</v>
      </c>
      <c r="AS893" s="130">
        <v>475</v>
      </c>
      <c r="AT893" s="130">
        <v>648</v>
      </c>
      <c r="AU893" s="130">
        <v>474</v>
      </c>
      <c r="AV893" s="130">
        <v>657</v>
      </c>
      <c r="AW893" s="130">
        <v>365</v>
      </c>
      <c r="AX893" s="130">
        <v>851</v>
      </c>
      <c r="AY893" s="130">
        <v>178</v>
      </c>
      <c r="AZ893" s="130">
        <v>55</v>
      </c>
      <c r="BB893" s="209"/>
      <c r="BC893" s="209"/>
    </row>
    <row r="894" spans="1:55" ht="15.6" x14ac:dyDescent="0.3">
      <c r="A894" s="115" t="s">
        <v>282</v>
      </c>
      <c r="B894" s="37">
        <v>232519</v>
      </c>
      <c r="C894" s="143">
        <f t="shared" si="91"/>
        <v>42.402000116709942</v>
      </c>
      <c r="D894" s="37"/>
      <c r="E894" s="37">
        <v>1091</v>
      </c>
      <c r="F894" s="130">
        <v>899</v>
      </c>
      <c r="G894" s="130">
        <v>855</v>
      </c>
      <c r="H894" s="37">
        <v>1411</v>
      </c>
      <c r="I894" s="37">
        <v>0</v>
      </c>
      <c r="J894" s="37">
        <v>5362</v>
      </c>
      <c r="K894" s="37">
        <v>6340</v>
      </c>
      <c r="L894" s="37">
        <v>1308</v>
      </c>
      <c r="M894" s="37">
        <v>3490</v>
      </c>
      <c r="N894" s="37">
        <v>3087</v>
      </c>
      <c r="O894" s="37">
        <v>9962</v>
      </c>
      <c r="P894" s="37">
        <v>6751</v>
      </c>
      <c r="Q894" s="37">
        <v>0</v>
      </c>
      <c r="R894" s="37">
        <v>4166</v>
      </c>
      <c r="S894" s="37">
        <v>2448</v>
      </c>
      <c r="T894" s="37">
        <v>3763</v>
      </c>
      <c r="U894" s="37">
        <v>2498</v>
      </c>
      <c r="V894" s="37">
        <v>3129</v>
      </c>
      <c r="W894" s="37">
        <v>1708</v>
      </c>
      <c r="X894" s="37">
        <v>5369</v>
      </c>
      <c r="Y894" s="37">
        <v>11372</v>
      </c>
      <c r="Z894" s="37">
        <v>8520</v>
      </c>
      <c r="AA894" s="138">
        <f t="shared" si="92"/>
        <v>27519</v>
      </c>
      <c r="AB894" s="131">
        <v>7023</v>
      </c>
      <c r="AC894" s="131">
        <v>3782</v>
      </c>
      <c r="AD894" s="131">
        <v>2310</v>
      </c>
      <c r="AE894" s="131">
        <v>6482</v>
      </c>
      <c r="AF894" s="131">
        <v>7922</v>
      </c>
      <c r="AG894" s="37">
        <v>9749</v>
      </c>
      <c r="AH894" s="37">
        <v>9528</v>
      </c>
      <c r="AI894" s="37">
        <v>7864</v>
      </c>
      <c r="AJ894" s="37">
        <v>13575</v>
      </c>
      <c r="AK894" s="37">
        <v>19032</v>
      </c>
      <c r="AL894" s="37">
        <v>9090</v>
      </c>
      <c r="AM894" s="37">
        <v>7699</v>
      </c>
      <c r="AN894" s="37">
        <v>7657</v>
      </c>
      <c r="AO894" s="37">
        <v>1813</v>
      </c>
      <c r="AP894" s="37">
        <v>1029</v>
      </c>
      <c r="AQ894" s="37">
        <v>1753</v>
      </c>
      <c r="AR894" s="37">
        <v>1212</v>
      </c>
      <c r="AS894" s="37">
        <v>3263</v>
      </c>
      <c r="AT894" s="37">
        <v>5200</v>
      </c>
      <c r="AU894" s="37">
        <v>3591</v>
      </c>
      <c r="AV894" s="37">
        <v>6343</v>
      </c>
      <c r="AW894" s="37">
        <v>4029</v>
      </c>
      <c r="AX894" s="37">
        <v>6933</v>
      </c>
      <c r="AY894" s="37">
        <v>1661</v>
      </c>
      <c r="AZ894" s="130">
        <v>450</v>
      </c>
      <c r="BB894" s="209"/>
      <c r="BC894" s="209"/>
    </row>
    <row r="895" spans="1:55" ht="15.6" x14ac:dyDescent="0.3">
      <c r="A895" s="115" t="s">
        <v>283</v>
      </c>
      <c r="B895" s="37">
        <v>111131</v>
      </c>
      <c r="C895" s="143">
        <f t="shared" si="91"/>
        <v>20.265770431535028</v>
      </c>
      <c r="D895" s="37"/>
      <c r="E895" s="130">
        <v>418</v>
      </c>
      <c r="F895" s="130">
        <v>412</v>
      </c>
      <c r="G895" s="130">
        <v>327</v>
      </c>
      <c r="H895" s="130">
        <v>665</v>
      </c>
      <c r="I895" s="37">
        <v>0</v>
      </c>
      <c r="J895" s="37">
        <v>2443</v>
      </c>
      <c r="K895" s="37">
        <v>3022</v>
      </c>
      <c r="L895" s="130">
        <v>722</v>
      </c>
      <c r="M895" s="37">
        <v>1571</v>
      </c>
      <c r="N895" s="37">
        <v>1308</v>
      </c>
      <c r="O895" s="37">
        <v>4847</v>
      </c>
      <c r="P895" s="37">
        <v>3200</v>
      </c>
      <c r="Q895" s="37">
        <v>0</v>
      </c>
      <c r="R895" s="37">
        <v>2054</v>
      </c>
      <c r="S895" s="37">
        <v>1193</v>
      </c>
      <c r="T895" s="37">
        <v>1799</v>
      </c>
      <c r="U895" s="37">
        <v>1138</v>
      </c>
      <c r="V895" s="37">
        <v>1568</v>
      </c>
      <c r="W895" s="130">
        <v>783</v>
      </c>
      <c r="X895" s="37">
        <v>2500</v>
      </c>
      <c r="Y895" s="37">
        <v>5717</v>
      </c>
      <c r="Z895" s="37">
        <v>4114</v>
      </c>
      <c r="AA895" s="138">
        <f t="shared" si="92"/>
        <v>14003</v>
      </c>
      <c r="AB895" s="131">
        <v>3572</v>
      </c>
      <c r="AC895" s="131">
        <v>2067</v>
      </c>
      <c r="AD895" s="131">
        <v>1219</v>
      </c>
      <c r="AE895" s="131">
        <v>3068</v>
      </c>
      <c r="AF895" s="131">
        <v>4077</v>
      </c>
      <c r="AG895" s="37">
        <v>4972</v>
      </c>
      <c r="AH895" s="37">
        <v>4640</v>
      </c>
      <c r="AI895" s="37">
        <v>3785</v>
      </c>
      <c r="AJ895" s="37">
        <v>6394</v>
      </c>
      <c r="AK895" s="37">
        <v>8943</v>
      </c>
      <c r="AL895" s="37">
        <v>4258</v>
      </c>
      <c r="AM895" s="37">
        <v>3638</v>
      </c>
      <c r="AN895" s="37">
        <v>3738</v>
      </c>
      <c r="AO895" s="130">
        <v>815</v>
      </c>
      <c r="AP895" s="130">
        <v>477</v>
      </c>
      <c r="AQ895" s="130">
        <v>956</v>
      </c>
      <c r="AR895" s="130">
        <v>600</v>
      </c>
      <c r="AS895" s="37">
        <v>1390</v>
      </c>
      <c r="AT895" s="37">
        <v>2315</v>
      </c>
      <c r="AU895" s="37">
        <v>1547</v>
      </c>
      <c r="AV895" s="37">
        <v>2967</v>
      </c>
      <c r="AW895" s="37">
        <v>1965</v>
      </c>
      <c r="AX895" s="37">
        <v>2986</v>
      </c>
      <c r="AY895" s="130">
        <v>769</v>
      </c>
      <c r="AZ895" s="130">
        <v>172</v>
      </c>
      <c r="BB895" s="209"/>
      <c r="BC895" s="209"/>
    </row>
    <row r="896" spans="1:55" ht="15.6" x14ac:dyDescent="0.3">
      <c r="A896" s="115" t="s">
        <v>285</v>
      </c>
      <c r="B896" s="37">
        <v>126057</v>
      </c>
      <c r="C896" s="143">
        <f t="shared" si="91"/>
        <v>22.987665217518163</v>
      </c>
      <c r="D896" s="37"/>
      <c r="E896" s="130">
        <v>184</v>
      </c>
      <c r="F896" s="130">
        <v>254</v>
      </c>
      <c r="G896" s="130">
        <v>495</v>
      </c>
      <c r="H896" s="37">
        <v>1032</v>
      </c>
      <c r="I896" s="37">
        <v>0</v>
      </c>
      <c r="J896" s="37">
        <v>1920</v>
      </c>
      <c r="K896" s="37">
        <v>2471</v>
      </c>
      <c r="L896" s="37">
        <v>1418</v>
      </c>
      <c r="M896" s="37">
        <v>3091</v>
      </c>
      <c r="N896" s="130">
        <v>914</v>
      </c>
      <c r="O896" s="37">
        <v>3210</v>
      </c>
      <c r="P896" s="37">
        <v>2914</v>
      </c>
      <c r="Q896" s="37">
        <v>0</v>
      </c>
      <c r="R896" s="37">
        <v>2983</v>
      </c>
      <c r="S896" s="37">
        <v>1532</v>
      </c>
      <c r="T896" s="37">
        <v>2804</v>
      </c>
      <c r="U896" s="37">
        <v>2019</v>
      </c>
      <c r="V896" s="37">
        <v>2987</v>
      </c>
      <c r="W896" s="37">
        <v>1417</v>
      </c>
      <c r="X896" s="37">
        <v>3438</v>
      </c>
      <c r="Y896" s="37">
        <v>7727</v>
      </c>
      <c r="Z896" s="37">
        <v>2876</v>
      </c>
      <c r="AA896" s="138">
        <f t="shared" si="92"/>
        <v>19878</v>
      </c>
      <c r="AB896" s="131">
        <v>3506</v>
      </c>
      <c r="AC896" s="131">
        <v>4087</v>
      </c>
      <c r="AD896" s="131">
        <v>1827</v>
      </c>
      <c r="AE896" s="131">
        <v>3901</v>
      </c>
      <c r="AF896" s="131">
        <v>6557</v>
      </c>
      <c r="AG896" s="37">
        <v>5384</v>
      </c>
      <c r="AH896" s="37">
        <v>3544</v>
      </c>
      <c r="AI896" s="37">
        <v>3638</v>
      </c>
      <c r="AJ896" s="37">
        <v>5774</v>
      </c>
      <c r="AK896" s="37">
        <v>8540</v>
      </c>
      <c r="AL896" s="37">
        <v>2856</v>
      </c>
      <c r="AM896" s="37">
        <v>2869</v>
      </c>
      <c r="AN896" s="37">
        <v>4094</v>
      </c>
      <c r="AO896" s="37">
        <v>1523</v>
      </c>
      <c r="AP896" s="130">
        <v>735</v>
      </c>
      <c r="AQ896" s="37">
        <v>1707</v>
      </c>
      <c r="AR896" s="130">
        <v>332</v>
      </c>
      <c r="AS896" s="37">
        <v>1672</v>
      </c>
      <c r="AT896" s="37">
        <v>2586</v>
      </c>
      <c r="AU896" s="37">
        <v>1522</v>
      </c>
      <c r="AV896" s="37">
        <v>5655</v>
      </c>
      <c r="AW896" s="37">
        <v>4041</v>
      </c>
      <c r="AX896" s="37">
        <v>2368</v>
      </c>
      <c r="AY896" s="37">
        <v>1592</v>
      </c>
      <c r="AZ896" s="130">
        <v>61</v>
      </c>
      <c r="BB896" s="209"/>
      <c r="BC896" s="209"/>
    </row>
    <row r="897" spans="1:55" ht="15.6" x14ac:dyDescent="0.3">
      <c r="A897" s="115" t="s">
        <v>286</v>
      </c>
      <c r="B897" s="37">
        <v>1330</v>
      </c>
      <c r="C897" s="143">
        <f t="shared" si="91"/>
        <v>0.24253785778893006</v>
      </c>
      <c r="D897" s="37"/>
      <c r="E897" s="130">
        <v>0</v>
      </c>
      <c r="F897" s="130">
        <v>23</v>
      </c>
      <c r="G897" s="130">
        <v>0</v>
      </c>
      <c r="H897" s="130">
        <v>10</v>
      </c>
      <c r="I897" s="37">
        <v>0</v>
      </c>
      <c r="J897" s="130">
        <v>10</v>
      </c>
      <c r="K897" s="130">
        <v>16</v>
      </c>
      <c r="L897" s="130">
        <v>1</v>
      </c>
      <c r="M897" s="130">
        <v>25</v>
      </c>
      <c r="N897" s="130">
        <v>11</v>
      </c>
      <c r="O897" s="130">
        <v>22</v>
      </c>
      <c r="P897" s="130">
        <v>75</v>
      </c>
      <c r="Q897" s="37">
        <v>0</v>
      </c>
      <c r="R897" s="130">
        <v>8</v>
      </c>
      <c r="S897" s="130">
        <v>9</v>
      </c>
      <c r="T897" s="130">
        <v>7</v>
      </c>
      <c r="U897" s="130">
        <v>5</v>
      </c>
      <c r="V897" s="130">
        <v>238</v>
      </c>
      <c r="W897" s="130">
        <v>4</v>
      </c>
      <c r="X897" s="130">
        <v>14</v>
      </c>
      <c r="Y897" s="130">
        <v>61</v>
      </c>
      <c r="Z897" s="130">
        <v>50</v>
      </c>
      <c r="AA897" s="138">
        <f t="shared" si="92"/>
        <v>158</v>
      </c>
      <c r="AB897" s="132">
        <v>0</v>
      </c>
      <c r="AC897" s="132">
        <v>37</v>
      </c>
      <c r="AD897" s="132">
        <v>10</v>
      </c>
      <c r="AE897" s="132">
        <v>36</v>
      </c>
      <c r="AF897" s="132">
        <v>75</v>
      </c>
      <c r="AG897" s="130">
        <v>62</v>
      </c>
      <c r="AH897" s="130">
        <v>44</v>
      </c>
      <c r="AI897" s="130">
        <v>35</v>
      </c>
      <c r="AJ897" s="130">
        <v>227</v>
      </c>
      <c r="AK897" s="130">
        <v>45</v>
      </c>
      <c r="AL897" s="130">
        <v>26</v>
      </c>
      <c r="AM897" s="130">
        <v>30</v>
      </c>
      <c r="AN897" s="130">
        <v>25</v>
      </c>
      <c r="AO897" s="130">
        <v>4</v>
      </c>
      <c r="AP897" s="130">
        <v>2</v>
      </c>
      <c r="AQ897" s="130">
        <v>18</v>
      </c>
      <c r="AR897" s="130">
        <v>2</v>
      </c>
      <c r="AS897" s="130">
        <v>3</v>
      </c>
      <c r="AT897" s="130">
        <v>0</v>
      </c>
      <c r="AU897" s="130">
        <v>0</v>
      </c>
      <c r="AV897" s="130">
        <v>13</v>
      </c>
      <c r="AW897" s="130">
        <v>14</v>
      </c>
      <c r="AX897" s="130">
        <v>27</v>
      </c>
      <c r="AY897" s="130">
        <v>4</v>
      </c>
      <c r="AZ897" s="130">
        <v>2</v>
      </c>
      <c r="BB897" s="209"/>
      <c r="BC897" s="209"/>
    </row>
    <row r="898" spans="1:55" ht="15.6" x14ac:dyDescent="0.3">
      <c r="A898" s="116" t="s">
        <v>319</v>
      </c>
      <c r="B898" s="37">
        <v>1327</v>
      </c>
      <c r="C898" s="143">
        <f t="shared" si="91"/>
        <v>0.24199077991421816</v>
      </c>
      <c r="D898" s="37"/>
      <c r="E898" s="130">
        <v>3</v>
      </c>
      <c r="F898" s="130">
        <v>3</v>
      </c>
      <c r="G898" s="130">
        <v>1</v>
      </c>
      <c r="H898" s="130">
        <v>5</v>
      </c>
      <c r="I898" s="37">
        <v>0</v>
      </c>
      <c r="J898" s="130">
        <v>2</v>
      </c>
      <c r="K898" s="130">
        <v>22</v>
      </c>
      <c r="L898" s="130">
        <v>0</v>
      </c>
      <c r="M898" s="130">
        <v>14</v>
      </c>
      <c r="N898" s="130">
        <v>7</v>
      </c>
      <c r="O898" s="130">
        <v>34</v>
      </c>
      <c r="P898" s="130">
        <v>33</v>
      </c>
      <c r="Q898" s="37">
        <v>0</v>
      </c>
      <c r="R898" s="130">
        <v>4</v>
      </c>
      <c r="S898" s="130">
        <v>5</v>
      </c>
      <c r="T898" s="130">
        <v>4</v>
      </c>
      <c r="U898" s="130">
        <v>15</v>
      </c>
      <c r="V898" s="130">
        <v>123</v>
      </c>
      <c r="W898" s="130">
        <v>2</v>
      </c>
      <c r="X898" s="130">
        <v>45</v>
      </c>
      <c r="Y898" s="130">
        <v>124</v>
      </c>
      <c r="Z898" s="130">
        <v>80</v>
      </c>
      <c r="AA898" s="138">
        <f t="shared" si="92"/>
        <v>266</v>
      </c>
      <c r="AB898" s="132">
        <v>61</v>
      </c>
      <c r="AC898" s="132">
        <v>89</v>
      </c>
      <c r="AD898" s="132">
        <v>8</v>
      </c>
      <c r="AE898" s="132">
        <v>39</v>
      </c>
      <c r="AF898" s="132">
        <v>69</v>
      </c>
      <c r="AG898" s="130">
        <v>134</v>
      </c>
      <c r="AH898" s="130">
        <v>63</v>
      </c>
      <c r="AI898" s="130">
        <v>52</v>
      </c>
      <c r="AJ898" s="130">
        <v>56</v>
      </c>
      <c r="AK898" s="130">
        <v>43</v>
      </c>
      <c r="AL898" s="130">
        <v>27</v>
      </c>
      <c r="AM898" s="130">
        <v>31</v>
      </c>
      <c r="AN898" s="130">
        <v>32</v>
      </c>
      <c r="AO898" s="130">
        <v>4</v>
      </c>
      <c r="AP898" s="130">
        <v>7</v>
      </c>
      <c r="AQ898" s="130">
        <v>1</v>
      </c>
      <c r="AR898" s="130">
        <v>1</v>
      </c>
      <c r="AS898" s="130">
        <v>6</v>
      </c>
      <c r="AT898" s="130">
        <v>2</v>
      </c>
      <c r="AU898" s="130">
        <v>7</v>
      </c>
      <c r="AV898" s="130">
        <v>45</v>
      </c>
      <c r="AW898" s="130">
        <v>10</v>
      </c>
      <c r="AX898" s="130">
        <v>8</v>
      </c>
      <c r="AY898" s="130">
        <v>6</v>
      </c>
      <c r="AZ898" s="130">
        <v>0</v>
      </c>
      <c r="BB898" s="209"/>
      <c r="BC898" s="209"/>
    </row>
    <row r="899" spans="1:55" ht="15.6" x14ac:dyDescent="0.3">
      <c r="A899" s="115" t="s">
        <v>287</v>
      </c>
      <c r="B899" s="130">
        <v>583</v>
      </c>
      <c r="C899" s="143">
        <f t="shared" si="91"/>
        <v>0.10631546698567385</v>
      </c>
      <c r="D899" s="130"/>
      <c r="E899" s="130">
        <v>0</v>
      </c>
      <c r="F899" s="130">
        <v>3</v>
      </c>
      <c r="G899" s="130">
        <v>0</v>
      </c>
      <c r="H899" s="130">
        <v>26</v>
      </c>
      <c r="I899" s="37">
        <v>0</v>
      </c>
      <c r="J899" s="130">
        <v>3</v>
      </c>
      <c r="K899" s="130">
        <v>13</v>
      </c>
      <c r="L899" s="130">
        <v>148</v>
      </c>
      <c r="M899" s="130">
        <v>1</v>
      </c>
      <c r="N899" s="130">
        <v>0</v>
      </c>
      <c r="O899" s="130">
        <v>8</v>
      </c>
      <c r="P899" s="130">
        <v>4</v>
      </c>
      <c r="Q899" s="37">
        <v>0</v>
      </c>
      <c r="R899" s="130">
        <v>6</v>
      </c>
      <c r="S899" s="130">
        <v>2</v>
      </c>
      <c r="T899" s="130">
        <v>3</v>
      </c>
      <c r="U899" s="130">
        <v>86</v>
      </c>
      <c r="V899" s="130">
        <v>2</v>
      </c>
      <c r="W899" s="130">
        <v>3</v>
      </c>
      <c r="X899" s="130">
        <v>3</v>
      </c>
      <c r="Y899" s="130">
        <v>15</v>
      </c>
      <c r="Z899" s="130">
        <v>14</v>
      </c>
      <c r="AA899" s="138">
        <f t="shared" si="92"/>
        <v>48</v>
      </c>
      <c r="AB899" s="132">
        <v>22</v>
      </c>
      <c r="AC899" s="132">
        <v>13</v>
      </c>
      <c r="AD899" s="132">
        <v>1</v>
      </c>
      <c r="AE899" s="132">
        <v>5</v>
      </c>
      <c r="AF899" s="132">
        <v>7</v>
      </c>
      <c r="AG899" s="130">
        <v>25</v>
      </c>
      <c r="AH899" s="130">
        <v>20</v>
      </c>
      <c r="AI899" s="130">
        <v>12</v>
      </c>
      <c r="AJ899" s="130">
        <v>6</v>
      </c>
      <c r="AK899" s="130">
        <v>21</v>
      </c>
      <c r="AL899" s="130">
        <v>15</v>
      </c>
      <c r="AM899" s="130">
        <v>7</v>
      </c>
      <c r="AN899" s="130">
        <v>5</v>
      </c>
      <c r="AO899" s="130">
        <v>0</v>
      </c>
      <c r="AP899" s="130">
        <v>1</v>
      </c>
      <c r="AQ899" s="130">
        <v>1</v>
      </c>
      <c r="AR899" s="130">
        <v>0</v>
      </c>
      <c r="AS899" s="130">
        <v>0</v>
      </c>
      <c r="AT899" s="130">
        <v>34</v>
      </c>
      <c r="AU899" s="130">
        <v>3</v>
      </c>
      <c r="AV899" s="130">
        <v>23</v>
      </c>
      <c r="AW899" s="130">
        <v>6</v>
      </c>
      <c r="AX899" s="130">
        <v>9</v>
      </c>
      <c r="AY899" s="130">
        <v>5</v>
      </c>
      <c r="AZ899" s="130">
        <v>2</v>
      </c>
      <c r="BB899" s="209"/>
      <c r="BC899" s="209"/>
    </row>
    <row r="900" spans="1:55" ht="15.6" x14ac:dyDescent="0.3">
      <c r="A900" s="116" t="s">
        <v>288</v>
      </c>
      <c r="B900" s="37">
        <v>4423</v>
      </c>
      <c r="C900" s="143">
        <f t="shared" si="91"/>
        <v>0.80657514661687035</v>
      </c>
      <c r="D900" s="37"/>
      <c r="E900" s="130">
        <v>6</v>
      </c>
      <c r="F900" s="130">
        <v>7</v>
      </c>
      <c r="G900" s="130">
        <v>10</v>
      </c>
      <c r="H900" s="130">
        <v>16</v>
      </c>
      <c r="I900" s="37">
        <v>0</v>
      </c>
      <c r="J900" s="130">
        <v>52</v>
      </c>
      <c r="K900" s="130">
        <v>58</v>
      </c>
      <c r="L900" s="130">
        <v>242</v>
      </c>
      <c r="M900" s="130">
        <v>46</v>
      </c>
      <c r="N900" s="130">
        <v>13</v>
      </c>
      <c r="O900" s="130">
        <v>147</v>
      </c>
      <c r="P900" s="130">
        <v>85</v>
      </c>
      <c r="Q900" s="37">
        <v>0</v>
      </c>
      <c r="R900" s="130">
        <v>55</v>
      </c>
      <c r="S900" s="130">
        <v>25</v>
      </c>
      <c r="T900" s="130">
        <v>267</v>
      </c>
      <c r="U900" s="130">
        <v>83</v>
      </c>
      <c r="V900" s="130">
        <v>40</v>
      </c>
      <c r="W900" s="130">
        <v>24</v>
      </c>
      <c r="X900" s="130">
        <v>111</v>
      </c>
      <c r="Y900" s="130">
        <v>131</v>
      </c>
      <c r="Z900" s="130">
        <v>76</v>
      </c>
      <c r="AA900" s="138">
        <f t="shared" si="92"/>
        <v>488</v>
      </c>
      <c r="AB900" s="132">
        <v>87</v>
      </c>
      <c r="AC900" s="132">
        <v>114</v>
      </c>
      <c r="AD900" s="132">
        <v>39</v>
      </c>
      <c r="AE900" s="132">
        <v>75</v>
      </c>
      <c r="AF900" s="132">
        <v>173</v>
      </c>
      <c r="AG900" s="130">
        <v>273</v>
      </c>
      <c r="AH900" s="130">
        <v>129</v>
      </c>
      <c r="AI900" s="130">
        <v>116</v>
      </c>
      <c r="AJ900" s="130">
        <v>98</v>
      </c>
      <c r="AK900" s="130">
        <v>215</v>
      </c>
      <c r="AL900" s="130">
        <v>159</v>
      </c>
      <c r="AM900" s="130">
        <v>140</v>
      </c>
      <c r="AN900" s="130">
        <v>171</v>
      </c>
      <c r="AO900" s="130">
        <v>17</v>
      </c>
      <c r="AP900" s="130">
        <v>30</v>
      </c>
      <c r="AQ900" s="130">
        <v>122</v>
      </c>
      <c r="AR900" s="130">
        <v>25</v>
      </c>
      <c r="AS900" s="130">
        <v>30</v>
      </c>
      <c r="AT900" s="130">
        <v>539</v>
      </c>
      <c r="AU900" s="130">
        <v>37</v>
      </c>
      <c r="AV900" s="130">
        <v>96</v>
      </c>
      <c r="AW900" s="130">
        <v>159</v>
      </c>
      <c r="AX900" s="130">
        <v>65</v>
      </c>
      <c r="AY900" s="130">
        <v>20</v>
      </c>
      <c r="AZ900" s="130">
        <v>0</v>
      </c>
      <c r="BB900" s="209"/>
      <c r="BC900" s="209"/>
    </row>
    <row r="901" spans="1:55" ht="15.6" x14ac:dyDescent="0.3">
      <c r="A901" s="116" t="s">
        <v>320</v>
      </c>
      <c r="B901" s="37">
        <v>7551</v>
      </c>
      <c r="C901" s="143">
        <f t="shared" si="91"/>
        <v>1.3769950106497826</v>
      </c>
      <c r="D901" s="37"/>
      <c r="E901" s="130">
        <v>48</v>
      </c>
      <c r="F901" s="130">
        <v>23</v>
      </c>
      <c r="G901" s="130">
        <v>23</v>
      </c>
      <c r="H901" s="130">
        <v>21</v>
      </c>
      <c r="I901" s="37">
        <v>0</v>
      </c>
      <c r="J901" s="130">
        <v>109</v>
      </c>
      <c r="K901" s="130">
        <v>118</v>
      </c>
      <c r="L901" s="130">
        <v>20</v>
      </c>
      <c r="M901" s="130">
        <v>43</v>
      </c>
      <c r="N901" s="130">
        <v>46</v>
      </c>
      <c r="O901" s="130">
        <v>255</v>
      </c>
      <c r="P901" s="130">
        <v>667</v>
      </c>
      <c r="Q901" s="37">
        <v>0</v>
      </c>
      <c r="R901" s="130">
        <v>99</v>
      </c>
      <c r="S901" s="130">
        <v>32</v>
      </c>
      <c r="T901" s="130">
        <v>69</v>
      </c>
      <c r="U901" s="130">
        <v>36</v>
      </c>
      <c r="V901" s="130">
        <v>55</v>
      </c>
      <c r="W901" s="130">
        <v>30</v>
      </c>
      <c r="X901" s="130">
        <v>281</v>
      </c>
      <c r="Y901" s="130">
        <v>395</v>
      </c>
      <c r="Z901" s="130">
        <v>305</v>
      </c>
      <c r="AA901" s="138">
        <f t="shared" si="92"/>
        <v>1711</v>
      </c>
      <c r="AB901" s="132">
        <v>280</v>
      </c>
      <c r="AC901" s="131">
        <v>1046</v>
      </c>
      <c r="AD901" s="132">
        <v>70</v>
      </c>
      <c r="AE901" s="132">
        <v>114</v>
      </c>
      <c r="AF901" s="132">
        <v>201</v>
      </c>
      <c r="AG901" s="130">
        <v>220</v>
      </c>
      <c r="AH901" s="130">
        <v>210</v>
      </c>
      <c r="AI901" s="130">
        <v>181</v>
      </c>
      <c r="AJ901" s="130">
        <v>520</v>
      </c>
      <c r="AK901" s="130">
        <v>371</v>
      </c>
      <c r="AL901" s="130">
        <v>176</v>
      </c>
      <c r="AM901" s="130">
        <v>167</v>
      </c>
      <c r="AN901" s="130">
        <v>185</v>
      </c>
      <c r="AO901" s="130">
        <v>29</v>
      </c>
      <c r="AP901" s="130">
        <v>29</v>
      </c>
      <c r="AQ901" s="130">
        <v>40</v>
      </c>
      <c r="AR901" s="130">
        <v>31</v>
      </c>
      <c r="AS901" s="130">
        <v>40</v>
      </c>
      <c r="AT901" s="130">
        <v>277</v>
      </c>
      <c r="AU901" s="130">
        <v>67</v>
      </c>
      <c r="AV901" s="130">
        <v>144</v>
      </c>
      <c r="AW901" s="130">
        <v>287</v>
      </c>
      <c r="AX901" s="130">
        <v>146</v>
      </c>
      <c r="AY901" s="130">
        <v>41</v>
      </c>
      <c r="AZ901" s="130">
        <v>4</v>
      </c>
      <c r="BB901" s="209"/>
      <c r="BC901" s="209"/>
    </row>
    <row r="902" spans="1:55" ht="15.6" x14ac:dyDescent="0.3">
      <c r="A902" s="116" t="s">
        <v>321</v>
      </c>
      <c r="B902" s="37">
        <v>35201</v>
      </c>
      <c r="C902" s="143">
        <f t="shared" si="91"/>
        <v>6.4192294225775388</v>
      </c>
      <c r="D902" s="37"/>
      <c r="E902" s="130">
        <v>11</v>
      </c>
      <c r="F902" s="130">
        <v>16</v>
      </c>
      <c r="G902" s="130">
        <v>13</v>
      </c>
      <c r="H902" s="130">
        <v>55</v>
      </c>
      <c r="I902" s="37">
        <v>0</v>
      </c>
      <c r="J902" s="130">
        <v>294</v>
      </c>
      <c r="K902" s="130">
        <v>691</v>
      </c>
      <c r="L902" s="130">
        <v>266</v>
      </c>
      <c r="M902" s="130">
        <v>151</v>
      </c>
      <c r="N902" s="130">
        <v>91</v>
      </c>
      <c r="O902" s="130">
        <v>694</v>
      </c>
      <c r="P902" s="130">
        <v>397</v>
      </c>
      <c r="Q902" s="37">
        <v>0</v>
      </c>
      <c r="R902" s="130">
        <v>254</v>
      </c>
      <c r="S902" s="130">
        <v>58</v>
      </c>
      <c r="T902" s="130">
        <v>857</v>
      </c>
      <c r="U902" s="130">
        <v>103</v>
      </c>
      <c r="V902" s="130">
        <v>154</v>
      </c>
      <c r="W902" s="130">
        <v>46</v>
      </c>
      <c r="X902" s="130">
        <v>426</v>
      </c>
      <c r="Y902" s="37">
        <v>16190</v>
      </c>
      <c r="Z902" s="130">
        <v>845</v>
      </c>
      <c r="AA902" s="138">
        <f t="shared" si="92"/>
        <v>3974</v>
      </c>
      <c r="AB902" s="132">
        <v>814</v>
      </c>
      <c r="AC902" s="132">
        <v>726</v>
      </c>
      <c r="AD902" s="132">
        <v>844</v>
      </c>
      <c r="AE902" s="132">
        <v>876</v>
      </c>
      <c r="AF902" s="132">
        <v>714</v>
      </c>
      <c r="AG902" s="37">
        <v>2449</v>
      </c>
      <c r="AH902" s="130">
        <v>831</v>
      </c>
      <c r="AI902" s="130">
        <v>556</v>
      </c>
      <c r="AJ902" s="130">
        <v>922</v>
      </c>
      <c r="AK902" s="37">
        <v>1201</v>
      </c>
      <c r="AL902" s="130">
        <v>670</v>
      </c>
      <c r="AM902" s="130">
        <v>372</v>
      </c>
      <c r="AN902" s="130">
        <v>488</v>
      </c>
      <c r="AO902" s="130">
        <v>49</v>
      </c>
      <c r="AP902" s="130">
        <v>21</v>
      </c>
      <c r="AQ902" s="130">
        <v>64</v>
      </c>
      <c r="AR902" s="130">
        <v>15</v>
      </c>
      <c r="AS902" s="130">
        <v>26</v>
      </c>
      <c r="AT902" s="130">
        <v>104</v>
      </c>
      <c r="AU902" s="130">
        <v>65</v>
      </c>
      <c r="AV902" s="130">
        <v>162</v>
      </c>
      <c r="AW902" s="37">
        <v>1318</v>
      </c>
      <c r="AX902" s="130">
        <v>184</v>
      </c>
      <c r="AY902" s="130">
        <v>108</v>
      </c>
      <c r="AZ902" s="130">
        <v>10</v>
      </c>
      <c r="BB902" s="209"/>
      <c r="BC902" s="209"/>
    </row>
    <row r="903" spans="1:55" ht="31.2" x14ac:dyDescent="0.3">
      <c r="A903" s="116" t="s">
        <v>322</v>
      </c>
      <c r="B903" s="37">
        <v>4019</v>
      </c>
      <c r="C903" s="143">
        <f t="shared" si="91"/>
        <v>0.73290199282233826</v>
      </c>
      <c r="D903" s="37"/>
      <c r="E903" s="130">
        <v>1</v>
      </c>
      <c r="F903" s="130">
        <v>3</v>
      </c>
      <c r="G903" s="130">
        <v>0</v>
      </c>
      <c r="H903" s="130">
        <v>3</v>
      </c>
      <c r="I903" s="37">
        <v>0</v>
      </c>
      <c r="J903" s="130">
        <v>28</v>
      </c>
      <c r="K903" s="130">
        <v>76</v>
      </c>
      <c r="L903" s="130">
        <v>10</v>
      </c>
      <c r="M903" s="130">
        <v>29</v>
      </c>
      <c r="N903" s="130">
        <v>19</v>
      </c>
      <c r="O903" s="130">
        <v>92</v>
      </c>
      <c r="P903" s="130">
        <v>75</v>
      </c>
      <c r="Q903" s="37">
        <v>0</v>
      </c>
      <c r="R903" s="130">
        <v>30</v>
      </c>
      <c r="S903" s="130">
        <v>9</v>
      </c>
      <c r="T903" s="130">
        <v>159</v>
      </c>
      <c r="U903" s="130">
        <v>106</v>
      </c>
      <c r="V903" s="130">
        <v>43</v>
      </c>
      <c r="W903" s="130">
        <v>9</v>
      </c>
      <c r="X903" s="130">
        <v>56</v>
      </c>
      <c r="Y903" s="130">
        <v>131</v>
      </c>
      <c r="Z903" s="130">
        <v>92</v>
      </c>
      <c r="AA903" s="138">
        <f t="shared" si="92"/>
        <v>844</v>
      </c>
      <c r="AB903" s="132">
        <v>74</v>
      </c>
      <c r="AC903" s="132">
        <v>546</v>
      </c>
      <c r="AD903" s="132">
        <v>43</v>
      </c>
      <c r="AE903" s="132">
        <v>81</v>
      </c>
      <c r="AF903" s="132">
        <v>100</v>
      </c>
      <c r="AG903" s="130">
        <v>163</v>
      </c>
      <c r="AH903" s="130">
        <v>132</v>
      </c>
      <c r="AI903" s="130">
        <v>110</v>
      </c>
      <c r="AJ903" s="130">
        <v>89</v>
      </c>
      <c r="AK903" s="130">
        <v>148</v>
      </c>
      <c r="AL903" s="130">
        <v>80</v>
      </c>
      <c r="AM903" s="130">
        <v>96</v>
      </c>
      <c r="AN903" s="130">
        <v>66</v>
      </c>
      <c r="AO903" s="130">
        <v>19</v>
      </c>
      <c r="AP903" s="130">
        <v>10</v>
      </c>
      <c r="AQ903" s="130">
        <v>336</v>
      </c>
      <c r="AR903" s="130">
        <v>1</v>
      </c>
      <c r="AS903" s="130">
        <v>34</v>
      </c>
      <c r="AT903" s="130">
        <v>472</v>
      </c>
      <c r="AU903" s="130">
        <v>17</v>
      </c>
      <c r="AV903" s="130">
        <v>165</v>
      </c>
      <c r="AW903" s="130">
        <v>140</v>
      </c>
      <c r="AX903" s="130">
        <v>114</v>
      </c>
      <c r="AY903" s="130">
        <v>11</v>
      </c>
      <c r="AZ903" s="130">
        <v>1</v>
      </c>
      <c r="BB903" s="209"/>
      <c r="BC903" s="209"/>
    </row>
    <row r="904" spans="1:55" ht="15.6" x14ac:dyDescent="0.3">
      <c r="A904" s="115" t="s">
        <v>323</v>
      </c>
      <c r="B904" s="130">
        <v>469</v>
      </c>
      <c r="C904" s="143">
        <f t="shared" si="91"/>
        <v>8.5526507746622696E-2</v>
      </c>
      <c r="D904" s="130"/>
      <c r="E904" s="130">
        <v>0</v>
      </c>
      <c r="F904" s="130">
        <v>0</v>
      </c>
      <c r="G904" s="130">
        <v>0</v>
      </c>
      <c r="H904" s="130">
        <v>4</v>
      </c>
      <c r="I904" s="37">
        <v>0</v>
      </c>
      <c r="J904" s="130">
        <v>0</v>
      </c>
      <c r="K904" s="130">
        <v>9</v>
      </c>
      <c r="L904" s="130">
        <v>1</v>
      </c>
      <c r="M904" s="130">
        <v>1</v>
      </c>
      <c r="N904" s="130">
        <v>0</v>
      </c>
      <c r="O904" s="130">
        <v>23</v>
      </c>
      <c r="P904" s="130">
        <v>3</v>
      </c>
      <c r="Q904" s="37">
        <v>0</v>
      </c>
      <c r="R904" s="130">
        <v>0</v>
      </c>
      <c r="S904" s="130">
        <v>0</v>
      </c>
      <c r="T904" s="130">
        <v>5</v>
      </c>
      <c r="U904" s="130">
        <v>0</v>
      </c>
      <c r="V904" s="130">
        <v>1</v>
      </c>
      <c r="W904" s="130">
        <v>0</v>
      </c>
      <c r="X904" s="130">
        <v>8</v>
      </c>
      <c r="Y904" s="130">
        <v>134</v>
      </c>
      <c r="Z904" s="130">
        <v>13</v>
      </c>
      <c r="AA904" s="138">
        <f t="shared" si="92"/>
        <v>164</v>
      </c>
      <c r="AB904" s="132">
        <v>13</v>
      </c>
      <c r="AC904" s="132">
        <v>90</v>
      </c>
      <c r="AD904" s="132">
        <v>7</v>
      </c>
      <c r="AE904" s="132">
        <v>44</v>
      </c>
      <c r="AF904" s="132">
        <v>10</v>
      </c>
      <c r="AG904" s="130">
        <v>12</v>
      </c>
      <c r="AH904" s="130">
        <v>13</v>
      </c>
      <c r="AI904" s="130">
        <v>14</v>
      </c>
      <c r="AJ904" s="130">
        <v>13</v>
      </c>
      <c r="AK904" s="130">
        <v>16</v>
      </c>
      <c r="AL904" s="130">
        <v>4</v>
      </c>
      <c r="AM904" s="130">
        <v>5</v>
      </c>
      <c r="AN904" s="130">
        <v>5</v>
      </c>
      <c r="AO904" s="130">
        <v>1</v>
      </c>
      <c r="AP904" s="130">
        <v>0</v>
      </c>
      <c r="AQ904" s="130">
        <v>2</v>
      </c>
      <c r="AR904" s="130">
        <v>0</v>
      </c>
      <c r="AS904" s="130">
        <v>0</v>
      </c>
      <c r="AT904" s="130">
        <v>4</v>
      </c>
      <c r="AU904" s="130">
        <v>0</v>
      </c>
      <c r="AV904" s="130">
        <v>1</v>
      </c>
      <c r="AW904" s="130">
        <v>7</v>
      </c>
      <c r="AX904" s="130">
        <v>5</v>
      </c>
      <c r="AY904" s="130">
        <v>1</v>
      </c>
      <c r="AZ904" s="130">
        <v>0</v>
      </c>
      <c r="BB904" s="209"/>
      <c r="BC904" s="209"/>
    </row>
    <row r="905" spans="1:55" ht="15.6" x14ac:dyDescent="0.3">
      <c r="A905" s="115" t="s">
        <v>324</v>
      </c>
      <c r="B905" s="130">
        <v>18</v>
      </c>
      <c r="C905" s="143">
        <f t="shared" si="91"/>
        <v>3.2824672482712337E-3</v>
      </c>
      <c r="D905" s="130"/>
      <c r="E905" s="130">
        <v>0</v>
      </c>
      <c r="F905" s="130">
        <v>0</v>
      </c>
      <c r="G905" s="130">
        <v>0</v>
      </c>
      <c r="H905" s="130">
        <v>0</v>
      </c>
      <c r="I905" s="37">
        <v>0</v>
      </c>
      <c r="J905" s="130">
        <v>0</v>
      </c>
      <c r="K905" s="130">
        <v>0</v>
      </c>
      <c r="L905" s="130">
        <v>0</v>
      </c>
      <c r="M905" s="130">
        <v>0</v>
      </c>
      <c r="N905" s="130">
        <v>0</v>
      </c>
      <c r="O905" s="130">
        <v>0</v>
      </c>
      <c r="P905" s="130">
        <v>0</v>
      </c>
      <c r="Q905" s="37">
        <v>0</v>
      </c>
      <c r="R905" s="130">
        <v>0</v>
      </c>
      <c r="S905" s="130">
        <v>0</v>
      </c>
      <c r="T905" s="130">
        <v>0</v>
      </c>
      <c r="U905" s="130">
        <v>0</v>
      </c>
      <c r="V905" s="130">
        <v>0</v>
      </c>
      <c r="W905" s="130">
        <v>0</v>
      </c>
      <c r="X905" s="130">
        <v>0</v>
      </c>
      <c r="Y905" s="130">
        <v>1</v>
      </c>
      <c r="Z905" s="130">
        <v>0</v>
      </c>
      <c r="AA905" s="138">
        <f t="shared" si="92"/>
        <v>3</v>
      </c>
      <c r="AB905" s="132">
        <v>1</v>
      </c>
      <c r="AC905" s="132">
        <v>1</v>
      </c>
      <c r="AD905" s="132">
        <v>0</v>
      </c>
      <c r="AE905" s="132">
        <v>1</v>
      </c>
      <c r="AF905" s="132">
        <v>0</v>
      </c>
      <c r="AG905" s="130">
        <v>1</v>
      </c>
      <c r="AH905" s="130">
        <v>2</v>
      </c>
      <c r="AI905" s="130">
        <v>5</v>
      </c>
      <c r="AJ905" s="130">
        <v>3</v>
      </c>
      <c r="AK905" s="130">
        <v>2</v>
      </c>
      <c r="AL905" s="130">
        <v>1</v>
      </c>
      <c r="AM905" s="130">
        <v>0</v>
      </c>
      <c r="AN905" s="130">
        <v>0</v>
      </c>
      <c r="AO905" s="130">
        <v>0</v>
      </c>
      <c r="AP905" s="130">
        <v>0</v>
      </c>
      <c r="AQ905" s="130">
        <v>0</v>
      </c>
      <c r="AR905" s="130">
        <v>0</v>
      </c>
      <c r="AS905" s="130">
        <v>0</v>
      </c>
      <c r="AT905" s="130">
        <v>0</v>
      </c>
      <c r="AU905" s="130">
        <v>0</v>
      </c>
      <c r="AV905" s="130">
        <v>0</v>
      </c>
      <c r="AW905" s="130">
        <v>0</v>
      </c>
      <c r="AX905" s="130">
        <v>0</v>
      </c>
      <c r="AY905" s="130">
        <v>0</v>
      </c>
      <c r="AZ905" s="130">
        <v>0</v>
      </c>
      <c r="BB905" s="209"/>
      <c r="BC905" s="209"/>
    </row>
    <row r="906" spans="1:55" ht="15.6" x14ac:dyDescent="0.3">
      <c r="A906" s="115" t="s">
        <v>294</v>
      </c>
      <c r="B906" s="130">
        <v>48</v>
      </c>
      <c r="C906" s="143">
        <f t="shared" si="91"/>
        <v>8.753245995389956E-3</v>
      </c>
      <c r="D906" s="130"/>
      <c r="E906" s="130">
        <v>0</v>
      </c>
      <c r="F906" s="130">
        <v>0</v>
      </c>
      <c r="G906" s="130">
        <v>0</v>
      </c>
      <c r="H906" s="130">
        <v>0</v>
      </c>
      <c r="I906" s="37">
        <v>0</v>
      </c>
      <c r="J906" s="130">
        <v>1</v>
      </c>
      <c r="K906" s="130">
        <v>3</v>
      </c>
      <c r="L906" s="130">
        <v>0</v>
      </c>
      <c r="M906" s="130">
        <v>0</v>
      </c>
      <c r="N906" s="130">
        <v>3</v>
      </c>
      <c r="O906" s="130">
        <v>0</v>
      </c>
      <c r="P906" s="130">
        <v>1</v>
      </c>
      <c r="Q906" s="37">
        <v>0</v>
      </c>
      <c r="R906" s="130">
        <v>0</v>
      </c>
      <c r="S906" s="130">
        <v>0</v>
      </c>
      <c r="T906" s="130">
        <v>0</v>
      </c>
      <c r="U906" s="130">
        <v>0</v>
      </c>
      <c r="V906" s="130">
        <v>0</v>
      </c>
      <c r="W906" s="130">
        <v>0</v>
      </c>
      <c r="X906" s="130">
        <v>2</v>
      </c>
      <c r="Y906" s="130">
        <v>1</v>
      </c>
      <c r="Z906" s="130">
        <v>0</v>
      </c>
      <c r="AA906" s="138">
        <f t="shared" si="92"/>
        <v>5</v>
      </c>
      <c r="AB906" s="132">
        <v>0</v>
      </c>
      <c r="AC906" s="132">
        <v>0</v>
      </c>
      <c r="AD906" s="132">
        <v>0</v>
      </c>
      <c r="AE906" s="132">
        <v>0</v>
      </c>
      <c r="AF906" s="132">
        <v>5</v>
      </c>
      <c r="AG906" s="130">
        <v>16</v>
      </c>
      <c r="AH906" s="130">
        <v>0</v>
      </c>
      <c r="AI906" s="130">
        <v>2</v>
      </c>
      <c r="AJ906" s="130">
        <v>7</v>
      </c>
      <c r="AK906" s="130">
        <v>3</v>
      </c>
      <c r="AL906" s="130">
        <v>0</v>
      </c>
      <c r="AM906" s="130">
        <v>1</v>
      </c>
      <c r="AN906" s="130">
        <v>0</v>
      </c>
      <c r="AO906" s="130">
        <v>0</v>
      </c>
      <c r="AP906" s="130">
        <v>0</v>
      </c>
      <c r="AQ906" s="130">
        <v>0</v>
      </c>
      <c r="AR906" s="130">
        <v>0</v>
      </c>
      <c r="AS906" s="130">
        <v>0</v>
      </c>
      <c r="AT906" s="130">
        <v>0</v>
      </c>
      <c r="AU906" s="130">
        <v>0</v>
      </c>
      <c r="AV906" s="130">
        <v>0</v>
      </c>
      <c r="AW906" s="130">
        <v>3</v>
      </c>
      <c r="AX906" s="130">
        <v>0</v>
      </c>
      <c r="AY906" s="130">
        <v>0</v>
      </c>
      <c r="AZ906" s="130">
        <v>0</v>
      </c>
      <c r="BB906" s="209"/>
      <c r="BC906" s="209"/>
    </row>
    <row r="907" spans="1:55" x14ac:dyDescent="0.3">
      <c r="A907" s="114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40"/>
      <c r="AB907" s="132"/>
      <c r="AC907" s="132"/>
      <c r="AD907" s="132"/>
      <c r="AE907" s="132"/>
      <c r="AF907" s="132"/>
      <c r="AG907" s="130"/>
      <c r="AH907" s="130"/>
      <c r="AI907" s="130"/>
      <c r="AJ907" s="130"/>
      <c r="AK907" s="130"/>
      <c r="AL907" s="130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30"/>
      <c r="AW907" s="130"/>
      <c r="AX907" s="130"/>
      <c r="AY907" s="130"/>
      <c r="AZ907" s="130"/>
    </row>
    <row r="908" spans="1:55" x14ac:dyDescent="0.3">
      <c r="A908" s="119" t="s">
        <v>23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40"/>
      <c r="AB908" s="132"/>
      <c r="AC908" s="132"/>
      <c r="AD908" s="132"/>
      <c r="AE908" s="132"/>
      <c r="AF908" s="132"/>
      <c r="AG908" s="130"/>
      <c r="AH908" s="130"/>
      <c r="AI908" s="130"/>
      <c r="AJ908" s="130"/>
      <c r="AK908" s="130"/>
      <c r="AL908" s="130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30"/>
      <c r="AW908" s="130"/>
      <c r="AX908" s="130"/>
      <c r="AY908" s="130"/>
      <c r="AZ908" s="130"/>
    </row>
    <row r="909" spans="1:55" ht="15.6" x14ac:dyDescent="0.3">
      <c r="A909" s="118" t="s">
        <v>15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40"/>
      <c r="AB909" s="132"/>
      <c r="AC909" s="132"/>
      <c r="AD909" s="132"/>
      <c r="AE909" s="132"/>
      <c r="AF909" s="132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</row>
    <row r="910" spans="1:55" s="68" customFormat="1" ht="15.6" x14ac:dyDescent="0.3">
      <c r="A910" s="112" t="s">
        <v>20</v>
      </c>
      <c r="B910" s="138">
        <v>631573</v>
      </c>
      <c r="C910" s="155">
        <f>B910/$B$910%</f>
        <v>100</v>
      </c>
      <c r="D910" s="138"/>
      <c r="E910" s="138">
        <v>24336</v>
      </c>
      <c r="F910" s="138">
        <v>21890</v>
      </c>
      <c r="G910" s="138">
        <v>10356</v>
      </c>
      <c r="H910" s="138">
        <v>20357</v>
      </c>
      <c r="I910" s="138">
        <v>23150</v>
      </c>
      <c r="J910" s="138">
        <v>7071</v>
      </c>
      <c r="K910" s="138">
        <v>3568</v>
      </c>
      <c r="L910" s="138">
        <v>10001</v>
      </c>
      <c r="M910" s="138">
        <v>28801</v>
      </c>
      <c r="N910" s="138">
        <v>18844</v>
      </c>
      <c r="O910" s="138">
        <v>32334</v>
      </c>
      <c r="P910" s="138">
        <v>24021</v>
      </c>
      <c r="Q910" s="138">
        <v>19715</v>
      </c>
      <c r="R910" s="138">
        <v>9933</v>
      </c>
      <c r="S910" s="138">
        <v>28390</v>
      </c>
      <c r="T910" s="138">
        <v>7934</v>
      </c>
      <c r="U910" s="138">
        <v>10267</v>
      </c>
      <c r="V910" s="138">
        <v>8841</v>
      </c>
      <c r="W910" s="138">
        <v>13025</v>
      </c>
      <c r="X910" s="138">
        <v>31353</v>
      </c>
      <c r="Y910" s="138">
        <v>0</v>
      </c>
      <c r="Z910" s="138">
        <v>0</v>
      </c>
      <c r="AA910" s="138">
        <f>SUM(AB910,AC910,AD910,AE910,AF910)</f>
        <v>0</v>
      </c>
      <c r="AB910" s="142">
        <v>0</v>
      </c>
      <c r="AC910" s="142">
        <v>0</v>
      </c>
      <c r="AD910" s="142">
        <v>0</v>
      </c>
      <c r="AE910" s="142">
        <v>0</v>
      </c>
      <c r="AF910" s="142">
        <v>0</v>
      </c>
      <c r="AG910" s="138">
        <v>0</v>
      </c>
      <c r="AH910" s="138">
        <v>0</v>
      </c>
      <c r="AI910" s="138">
        <v>0</v>
      </c>
      <c r="AJ910" s="138">
        <v>0</v>
      </c>
      <c r="AK910" s="138">
        <v>15601</v>
      </c>
      <c r="AL910" s="138">
        <v>35343</v>
      </c>
      <c r="AM910" s="138">
        <v>16438</v>
      </c>
      <c r="AN910" s="138">
        <v>16986</v>
      </c>
      <c r="AO910" s="138">
        <v>38126</v>
      </c>
      <c r="AP910" s="138">
        <v>15543</v>
      </c>
      <c r="AQ910" s="138">
        <v>20564</v>
      </c>
      <c r="AR910" s="138">
        <v>15127</v>
      </c>
      <c r="AS910" s="138">
        <v>11529</v>
      </c>
      <c r="AT910" s="138">
        <v>21857</v>
      </c>
      <c r="AU910" s="138">
        <v>9230</v>
      </c>
      <c r="AV910" s="138">
        <v>10528</v>
      </c>
      <c r="AW910" s="138">
        <v>16882</v>
      </c>
      <c r="AX910" s="138">
        <v>14111</v>
      </c>
      <c r="AY910" s="138">
        <v>12626</v>
      </c>
      <c r="AZ910" s="138">
        <v>6895</v>
      </c>
      <c r="BB910" s="209"/>
      <c r="BC910" s="209"/>
    </row>
    <row r="911" spans="1:55" ht="15.6" x14ac:dyDescent="0.3">
      <c r="A911" s="115" t="s">
        <v>281</v>
      </c>
      <c r="B911" s="37">
        <v>45449</v>
      </c>
      <c r="C911" s="143">
        <f t="shared" ref="C911:C924" si="93">B911/$B$910%</f>
        <v>7.1961594305013046</v>
      </c>
      <c r="D911" s="37"/>
      <c r="E911" s="37">
        <v>1764</v>
      </c>
      <c r="F911" s="37">
        <v>2012</v>
      </c>
      <c r="G911" s="130">
        <v>924</v>
      </c>
      <c r="H911" s="37">
        <v>1659</v>
      </c>
      <c r="I911" s="37">
        <v>1329</v>
      </c>
      <c r="J911" s="130">
        <v>471</v>
      </c>
      <c r="K911" s="130">
        <v>241</v>
      </c>
      <c r="L911" s="130">
        <v>561</v>
      </c>
      <c r="M911" s="37">
        <v>1747</v>
      </c>
      <c r="N911" s="37">
        <v>1631</v>
      </c>
      <c r="O911" s="37">
        <v>1892</v>
      </c>
      <c r="P911" s="37">
        <v>1476</v>
      </c>
      <c r="Q911" s="37">
        <v>1469</v>
      </c>
      <c r="R911" s="130">
        <v>695</v>
      </c>
      <c r="S911" s="37">
        <v>2118</v>
      </c>
      <c r="T911" s="130">
        <v>668</v>
      </c>
      <c r="U911" s="130">
        <v>679</v>
      </c>
      <c r="V911" s="130">
        <v>691</v>
      </c>
      <c r="W911" s="130">
        <v>900</v>
      </c>
      <c r="X911" s="37">
        <v>1794</v>
      </c>
      <c r="Y911" s="37">
        <v>0</v>
      </c>
      <c r="Z911" s="37">
        <v>0</v>
      </c>
      <c r="AA911" s="138">
        <f t="shared" ref="AA911:AA924" si="94">SUM(AB911,AC911,AD911,AE911,AF911)</f>
        <v>0</v>
      </c>
      <c r="AB911" s="131">
        <v>0</v>
      </c>
      <c r="AC911" s="131">
        <v>0</v>
      </c>
      <c r="AD911" s="131">
        <v>0</v>
      </c>
      <c r="AE911" s="131">
        <v>0</v>
      </c>
      <c r="AF911" s="131">
        <v>0</v>
      </c>
      <c r="AG911" s="37">
        <v>0</v>
      </c>
      <c r="AH911" s="37">
        <v>0</v>
      </c>
      <c r="AI911" s="37">
        <v>0</v>
      </c>
      <c r="AJ911" s="37">
        <v>0</v>
      </c>
      <c r="AK911" s="130">
        <v>903</v>
      </c>
      <c r="AL911" s="37">
        <v>2447</v>
      </c>
      <c r="AM911" s="37">
        <v>1035</v>
      </c>
      <c r="AN911" s="37">
        <v>1142</v>
      </c>
      <c r="AO911" s="37">
        <v>3044</v>
      </c>
      <c r="AP911" s="37">
        <v>1238</v>
      </c>
      <c r="AQ911" s="37">
        <v>1550</v>
      </c>
      <c r="AR911" s="37">
        <v>1239</v>
      </c>
      <c r="AS911" s="130">
        <v>998</v>
      </c>
      <c r="AT911" s="37">
        <v>1504</v>
      </c>
      <c r="AU911" s="130">
        <v>732</v>
      </c>
      <c r="AV911" s="130">
        <v>789</v>
      </c>
      <c r="AW911" s="37">
        <v>1146</v>
      </c>
      <c r="AX911" s="37">
        <v>1271</v>
      </c>
      <c r="AY911" s="37">
        <v>1071</v>
      </c>
      <c r="AZ911" s="130">
        <v>619</v>
      </c>
      <c r="BB911" s="209"/>
      <c r="BC911" s="209"/>
    </row>
    <row r="912" spans="1:55" ht="15.6" x14ac:dyDescent="0.3">
      <c r="A912" s="115" t="s">
        <v>282</v>
      </c>
      <c r="B912" s="37">
        <v>340095</v>
      </c>
      <c r="C912" s="143">
        <f t="shared" si="93"/>
        <v>53.848882076972892</v>
      </c>
      <c r="D912" s="37"/>
      <c r="E912" s="37">
        <v>13675</v>
      </c>
      <c r="F912" s="37">
        <v>12125</v>
      </c>
      <c r="G912" s="37">
        <v>5840</v>
      </c>
      <c r="H912" s="37">
        <v>11240</v>
      </c>
      <c r="I912" s="37">
        <v>12313</v>
      </c>
      <c r="J912" s="37">
        <v>3686</v>
      </c>
      <c r="K912" s="37">
        <v>2100</v>
      </c>
      <c r="L912" s="37">
        <v>5454</v>
      </c>
      <c r="M912" s="37">
        <v>14096</v>
      </c>
      <c r="N912" s="37">
        <v>10638</v>
      </c>
      <c r="O912" s="37">
        <v>16128</v>
      </c>
      <c r="P912" s="37">
        <v>12125</v>
      </c>
      <c r="Q912" s="37">
        <v>10872</v>
      </c>
      <c r="R912" s="37">
        <v>5492</v>
      </c>
      <c r="S912" s="37">
        <v>15741</v>
      </c>
      <c r="T912" s="37">
        <v>4624</v>
      </c>
      <c r="U912" s="37">
        <v>5287</v>
      </c>
      <c r="V912" s="37">
        <v>4892</v>
      </c>
      <c r="W912" s="37">
        <v>7387</v>
      </c>
      <c r="X912" s="37">
        <v>15877</v>
      </c>
      <c r="Y912" s="37">
        <v>0</v>
      </c>
      <c r="Z912" s="37">
        <v>0</v>
      </c>
      <c r="AA912" s="138">
        <f t="shared" si="94"/>
        <v>0</v>
      </c>
      <c r="AB912" s="131">
        <v>0</v>
      </c>
      <c r="AC912" s="131">
        <v>0</v>
      </c>
      <c r="AD912" s="131">
        <v>0</v>
      </c>
      <c r="AE912" s="131">
        <v>0</v>
      </c>
      <c r="AF912" s="131">
        <v>0</v>
      </c>
      <c r="AG912" s="37">
        <v>0</v>
      </c>
      <c r="AH912" s="37">
        <v>0</v>
      </c>
      <c r="AI912" s="37">
        <v>0</v>
      </c>
      <c r="AJ912" s="37">
        <v>0</v>
      </c>
      <c r="AK912" s="37">
        <v>7529</v>
      </c>
      <c r="AL912" s="37">
        <v>17943</v>
      </c>
      <c r="AM912" s="37">
        <v>8442</v>
      </c>
      <c r="AN912" s="37">
        <v>9095</v>
      </c>
      <c r="AO912" s="37">
        <v>21626</v>
      </c>
      <c r="AP912" s="37">
        <v>8771</v>
      </c>
      <c r="AQ912" s="37">
        <v>11180</v>
      </c>
      <c r="AR912" s="37">
        <v>8557</v>
      </c>
      <c r="AS912" s="37">
        <v>6630</v>
      </c>
      <c r="AT912" s="37">
        <v>11011</v>
      </c>
      <c r="AU912" s="37">
        <v>5101</v>
      </c>
      <c r="AV912" s="37">
        <v>5741</v>
      </c>
      <c r="AW912" s="37">
        <v>9094</v>
      </c>
      <c r="AX912" s="37">
        <v>8328</v>
      </c>
      <c r="AY912" s="37">
        <v>7227</v>
      </c>
      <c r="AZ912" s="37">
        <v>4228</v>
      </c>
      <c r="BB912" s="209"/>
      <c r="BC912" s="209"/>
    </row>
    <row r="913" spans="1:55" ht="15.6" x14ac:dyDescent="0.3">
      <c r="A913" s="115" t="s">
        <v>283</v>
      </c>
      <c r="B913" s="37">
        <v>146785</v>
      </c>
      <c r="C913" s="143">
        <f t="shared" si="93"/>
        <v>23.241177187751852</v>
      </c>
      <c r="D913" s="37"/>
      <c r="E913" s="37">
        <v>5463</v>
      </c>
      <c r="F913" s="37">
        <v>4809</v>
      </c>
      <c r="G913" s="37">
        <v>2555</v>
      </c>
      <c r="H913" s="37">
        <v>5234</v>
      </c>
      <c r="I913" s="37">
        <v>6049</v>
      </c>
      <c r="J913" s="37">
        <v>1639</v>
      </c>
      <c r="K913" s="130">
        <v>807</v>
      </c>
      <c r="L913" s="37">
        <v>2394</v>
      </c>
      <c r="M913" s="37">
        <v>6371</v>
      </c>
      <c r="N913" s="37">
        <v>4159</v>
      </c>
      <c r="O913" s="37">
        <v>7125</v>
      </c>
      <c r="P913" s="37">
        <v>5471</v>
      </c>
      <c r="Q913" s="37">
        <v>4644</v>
      </c>
      <c r="R913" s="37">
        <v>2512</v>
      </c>
      <c r="S913" s="37">
        <v>6861</v>
      </c>
      <c r="T913" s="37">
        <v>1910</v>
      </c>
      <c r="U913" s="37">
        <v>2307</v>
      </c>
      <c r="V913" s="37">
        <v>2253</v>
      </c>
      <c r="W913" s="37">
        <v>3215</v>
      </c>
      <c r="X913" s="37">
        <v>7181</v>
      </c>
      <c r="Y913" s="37">
        <v>0</v>
      </c>
      <c r="Z913" s="37">
        <v>0</v>
      </c>
      <c r="AA913" s="138">
        <f t="shared" si="94"/>
        <v>0</v>
      </c>
      <c r="AB913" s="131">
        <v>0</v>
      </c>
      <c r="AC913" s="131">
        <v>0</v>
      </c>
      <c r="AD913" s="131">
        <v>0</v>
      </c>
      <c r="AE913" s="131">
        <v>0</v>
      </c>
      <c r="AF913" s="131">
        <v>0</v>
      </c>
      <c r="AG913" s="37">
        <v>0</v>
      </c>
      <c r="AH913" s="37">
        <v>0</v>
      </c>
      <c r="AI913" s="37">
        <v>0</v>
      </c>
      <c r="AJ913" s="37">
        <v>0</v>
      </c>
      <c r="AK913" s="37">
        <v>3314</v>
      </c>
      <c r="AL913" s="37">
        <v>7729</v>
      </c>
      <c r="AM913" s="37">
        <v>3976</v>
      </c>
      <c r="AN913" s="37">
        <v>4069</v>
      </c>
      <c r="AO913" s="37">
        <v>9213</v>
      </c>
      <c r="AP913" s="37">
        <v>3734</v>
      </c>
      <c r="AQ913" s="37">
        <v>4960</v>
      </c>
      <c r="AR913" s="37">
        <v>3700</v>
      </c>
      <c r="AS913" s="37">
        <v>2616</v>
      </c>
      <c r="AT913" s="37">
        <v>4781</v>
      </c>
      <c r="AU913" s="37">
        <v>2174</v>
      </c>
      <c r="AV913" s="37">
        <v>2435</v>
      </c>
      <c r="AW913" s="37">
        <v>3810</v>
      </c>
      <c r="AX913" s="37">
        <v>2965</v>
      </c>
      <c r="AY913" s="37">
        <v>2962</v>
      </c>
      <c r="AZ913" s="37">
        <v>1388</v>
      </c>
      <c r="BB913" s="209"/>
      <c r="BC913" s="209"/>
    </row>
    <row r="914" spans="1:55" ht="15.6" x14ac:dyDescent="0.3">
      <c r="A914" s="115" t="s">
        <v>285</v>
      </c>
      <c r="B914" s="37">
        <v>77528</v>
      </c>
      <c r="C914" s="143">
        <f t="shared" si="93"/>
        <v>12.275382259849614</v>
      </c>
      <c r="D914" s="37"/>
      <c r="E914" s="37">
        <v>2738</v>
      </c>
      <c r="F914" s="37">
        <v>2472</v>
      </c>
      <c r="G914" s="130">
        <v>761</v>
      </c>
      <c r="H914" s="37">
        <v>1552</v>
      </c>
      <c r="I914" s="37">
        <v>2852</v>
      </c>
      <c r="J914" s="130">
        <v>843</v>
      </c>
      <c r="K914" s="130">
        <v>333</v>
      </c>
      <c r="L914" s="37">
        <v>1213</v>
      </c>
      <c r="M914" s="37">
        <v>5448</v>
      </c>
      <c r="N914" s="37">
        <v>2032</v>
      </c>
      <c r="O914" s="37">
        <v>5625</v>
      </c>
      <c r="P914" s="37">
        <v>3871</v>
      </c>
      <c r="Q914" s="37">
        <v>2228</v>
      </c>
      <c r="R914" s="130">
        <v>921</v>
      </c>
      <c r="S914" s="37">
        <v>2787</v>
      </c>
      <c r="T914" s="130">
        <v>580</v>
      </c>
      <c r="U914" s="37">
        <v>1746</v>
      </c>
      <c r="V914" s="130">
        <v>820</v>
      </c>
      <c r="W914" s="37">
        <v>1231</v>
      </c>
      <c r="X914" s="37">
        <v>5003</v>
      </c>
      <c r="Y914" s="37">
        <v>0</v>
      </c>
      <c r="Z914" s="37">
        <v>0</v>
      </c>
      <c r="AA914" s="138">
        <f t="shared" si="94"/>
        <v>0</v>
      </c>
      <c r="AB914" s="131">
        <v>0</v>
      </c>
      <c r="AC914" s="131">
        <v>0</v>
      </c>
      <c r="AD914" s="131">
        <v>0</v>
      </c>
      <c r="AE914" s="131">
        <v>0</v>
      </c>
      <c r="AF914" s="131">
        <v>0</v>
      </c>
      <c r="AG914" s="37">
        <v>0</v>
      </c>
      <c r="AH914" s="37">
        <v>0</v>
      </c>
      <c r="AI914" s="37">
        <v>0</v>
      </c>
      <c r="AJ914" s="37">
        <v>0</v>
      </c>
      <c r="AK914" s="37">
        <v>3158</v>
      </c>
      <c r="AL914" s="37">
        <v>5679</v>
      </c>
      <c r="AM914" s="37">
        <v>2103</v>
      </c>
      <c r="AN914" s="37">
        <v>1950</v>
      </c>
      <c r="AO914" s="37">
        <v>3213</v>
      </c>
      <c r="AP914" s="37">
        <v>1426</v>
      </c>
      <c r="AQ914" s="37">
        <v>2090</v>
      </c>
      <c r="AR914" s="37">
        <v>1277</v>
      </c>
      <c r="AS914" s="37">
        <v>1025</v>
      </c>
      <c r="AT914" s="37">
        <v>3459</v>
      </c>
      <c r="AU914" s="130">
        <v>975</v>
      </c>
      <c r="AV914" s="37">
        <v>1243</v>
      </c>
      <c r="AW914" s="37">
        <v>2221</v>
      </c>
      <c r="AX914" s="37">
        <v>1105</v>
      </c>
      <c r="AY914" s="37">
        <v>1080</v>
      </c>
      <c r="AZ914" s="130">
        <v>468</v>
      </c>
      <c r="BB914" s="209"/>
      <c r="BC914" s="209"/>
    </row>
    <row r="915" spans="1:55" ht="15.6" x14ac:dyDescent="0.3">
      <c r="A915" s="115" t="s">
        <v>286</v>
      </c>
      <c r="B915" s="130">
        <v>892</v>
      </c>
      <c r="C915" s="143">
        <f t="shared" si="93"/>
        <v>0.14123466329307935</v>
      </c>
      <c r="D915" s="130"/>
      <c r="E915" s="130">
        <v>48</v>
      </c>
      <c r="F915" s="130">
        <v>12</v>
      </c>
      <c r="G915" s="130">
        <v>18</v>
      </c>
      <c r="H915" s="130">
        <v>19</v>
      </c>
      <c r="I915" s="130">
        <v>11</v>
      </c>
      <c r="J915" s="130">
        <v>50</v>
      </c>
      <c r="K915" s="130">
        <v>1</v>
      </c>
      <c r="L915" s="130">
        <v>4</v>
      </c>
      <c r="M915" s="130">
        <v>40</v>
      </c>
      <c r="N915" s="130">
        <v>28</v>
      </c>
      <c r="O915" s="130">
        <v>60</v>
      </c>
      <c r="P915" s="130">
        <v>56</v>
      </c>
      <c r="Q915" s="130">
        <v>17</v>
      </c>
      <c r="R915" s="130">
        <v>13</v>
      </c>
      <c r="S915" s="130">
        <v>58</v>
      </c>
      <c r="T915" s="130">
        <v>3</v>
      </c>
      <c r="U915" s="130">
        <v>11</v>
      </c>
      <c r="V915" s="130">
        <v>7</v>
      </c>
      <c r="W915" s="130">
        <v>4</v>
      </c>
      <c r="X915" s="130">
        <v>63</v>
      </c>
      <c r="Y915" s="37">
        <v>0</v>
      </c>
      <c r="Z915" s="37">
        <v>0</v>
      </c>
      <c r="AA915" s="138">
        <f t="shared" si="94"/>
        <v>0</v>
      </c>
      <c r="AB915" s="131">
        <v>0</v>
      </c>
      <c r="AC915" s="131">
        <v>0</v>
      </c>
      <c r="AD915" s="131">
        <v>0</v>
      </c>
      <c r="AE915" s="131">
        <v>0</v>
      </c>
      <c r="AF915" s="131">
        <v>0</v>
      </c>
      <c r="AG915" s="37">
        <v>0</v>
      </c>
      <c r="AH915" s="37">
        <v>0</v>
      </c>
      <c r="AI915" s="37">
        <v>0</v>
      </c>
      <c r="AJ915" s="37">
        <v>0</v>
      </c>
      <c r="AK915" s="130">
        <v>21</v>
      </c>
      <c r="AL915" s="130">
        <v>25</v>
      </c>
      <c r="AM915" s="130">
        <v>67</v>
      </c>
      <c r="AN915" s="130">
        <v>72</v>
      </c>
      <c r="AO915" s="130">
        <v>57</v>
      </c>
      <c r="AP915" s="130">
        <v>11</v>
      </c>
      <c r="AQ915" s="130">
        <v>37</v>
      </c>
      <c r="AR915" s="130">
        <v>4</v>
      </c>
      <c r="AS915" s="130">
        <v>4</v>
      </c>
      <c r="AT915" s="130">
        <v>0</v>
      </c>
      <c r="AU915" s="130">
        <v>0</v>
      </c>
      <c r="AV915" s="130">
        <v>3</v>
      </c>
      <c r="AW915" s="130">
        <v>6</v>
      </c>
      <c r="AX915" s="130">
        <v>40</v>
      </c>
      <c r="AY915" s="130">
        <v>14</v>
      </c>
      <c r="AZ915" s="130">
        <v>8</v>
      </c>
      <c r="BB915" s="209"/>
      <c r="BC915" s="209"/>
    </row>
    <row r="916" spans="1:55" ht="15.6" x14ac:dyDescent="0.3">
      <c r="A916" s="116" t="s">
        <v>319</v>
      </c>
      <c r="B916" s="37">
        <v>1136</v>
      </c>
      <c r="C916" s="143">
        <f t="shared" si="93"/>
        <v>0.1798683604270607</v>
      </c>
      <c r="D916" s="37"/>
      <c r="E916" s="130">
        <v>17</v>
      </c>
      <c r="F916" s="130">
        <v>13</v>
      </c>
      <c r="G916" s="130">
        <v>8</v>
      </c>
      <c r="H916" s="130">
        <v>13</v>
      </c>
      <c r="I916" s="130">
        <v>14</v>
      </c>
      <c r="J916" s="130">
        <v>8</v>
      </c>
      <c r="K916" s="130">
        <v>2</v>
      </c>
      <c r="L916" s="130">
        <v>7</v>
      </c>
      <c r="M916" s="130">
        <v>63</v>
      </c>
      <c r="N916" s="130">
        <v>6</v>
      </c>
      <c r="O916" s="130">
        <v>112</v>
      </c>
      <c r="P916" s="130">
        <v>97</v>
      </c>
      <c r="Q916" s="130">
        <v>48</v>
      </c>
      <c r="R916" s="130">
        <v>6</v>
      </c>
      <c r="S916" s="130">
        <v>213</v>
      </c>
      <c r="T916" s="130">
        <v>2</v>
      </c>
      <c r="U916" s="130">
        <v>5</v>
      </c>
      <c r="V916" s="130">
        <v>4</v>
      </c>
      <c r="W916" s="130">
        <v>8</v>
      </c>
      <c r="X916" s="130">
        <v>108</v>
      </c>
      <c r="Y916" s="37">
        <v>0</v>
      </c>
      <c r="Z916" s="37">
        <v>0</v>
      </c>
      <c r="AA916" s="138">
        <f t="shared" si="94"/>
        <v>0</v>
      </c>
      <c r="AB916" s="131">
        <v>0</v>
      </c>
      <c r="AC916" s="131">
        <v>0</v>
      </c>
      <c r="AD916" s="131">
        <v>0</v>
      </c>
      <c r="AE916" s="131">
        <v>0</v>
      </c>
      <c r="AF916" s="131">
        <v>0</v>
      </c>
      <c r="AG916" s="37">
        <v>0</v>
      </c>
      <c r="AH916" s="37">
        <v>0</v>
      </c>
      <c r="AI916" s="37">
        <v>0</v>
      </c>
      <c r="AJ916" s="37">
        <v>0</v>
      </c>
      <c r="AK916" s="130">
        <v>21</v>
      </c>
      <c r="AL916" s="130">
        <v>79</v>
      </c>
      <c r="AM916" s="130">
        <v>25</v>
      </c>
      <c r="AN916" s="130">
        <v>10</v>
      </c>
      <c r="AO916" s="130">
        <v>59</v>
      </c>
      <c r="AP916" s="130">
        <v>4</v>
      </c>
      <c r="AQ916" s="130">
        <v>15</v>
      </c>
      <c r="AR916" s="130">
        <v>13</v>
      </c>
      <c r="AS916" s="130">
        <v>1</v>
      </c>
      <c r="AT916" s="130">
        <v>57</v>
      </c>
      <c r="AU916" s="130">
        <v>25</v>
      </c>
      <c r="AV916" s="130">
        <v>5</v>
      </c>
      <c r="AW916" s="130">
        <v>55</v>
      </c>
      <c r="AX916" s="130">
        <v>10</v>
      </c>
      <c r="AY916" s="130">
        <v>1</v>
      </c>
      <c r="AZ916" s="130">
        <v>2</v>
      </c>
      <c r="BB916" s="209"/>
      <c r="BC916" s="209"/>
    </row>
    <row r="917" spans="1:55" ht="15.6" x14ac:dyDescent="0.3">
      <c r="A917" s="115" t="s">
        <v>287</v>
      </c>
      <c r="B917" s="130">
        <v>299</v>
      </c>
      <c r="C917" s="143">
        <f t="shared" si="93"/>
        <v>4.734211247155911E-2</v>
      </c>
      <c r="D917" s="130"/>
      <c r="E917" s="130">
        <v>15</v>
      </c>
      <c r="F917" s="130">
        <v>4</v>
      </c>
      <c r="G917" s="130">
        <v>1</v>
      </c>
      <c r="H917" s="130">
        <v>8</v>
      </c>
      <c r="I917" s="130">
        <v>29</v>
      </c>
      <c r="J917" s="130">
        <v>1</v>
      </c>
      <c r="K917" s="130">
        <v>0</v>
      </c>
      <c r="L917" s="130">
        <v>6</v>
      </c>
      <c r="M917" s="130">
        <v>7</v>
      </c>
      <c r="N917" s="130">
        <v>15</v>
      </c>
      <c r="O917" s="130">
        <v>4</v>
      </c>
      <c r="P917" s="130">
        <v>8</v>
      </c>
      <c r="Q917" s="130">
        <v>0</v>
      </c>
      <c r="R917" s="130">
        <v>0</v>
      </c>
      <c r="S917" s="130">
        <v>4</v>
      </c>
      <c r="T917" s="130">
        <v>0</v>
      </c>
      <c r="U917" s="130">
        <v>18</v>
      </c>
      <c r="V917" s="130">
        <v>0</v>
      </c>
      <c r="W917" s="130">
        <v>1</v>
      </c>
      <c r="X917" s="130">
        <v>21</v>
      </c>
      <c r="Y917" s="37">
        <v>0</v>
      </c>
      <c r="Z917" s="37">
        <v>0</v>
      </c>
      <c r="AA917" s="138">
        <f t="shared" si="94"/>
        <v>0</v>
      </c>
      <c r="AB917" s="131">
        <v>0</v>
      </c>
      <c r="AC917" s="131">
        <v>0</v>
      </c>
      <c r="AD917" s="131">
        <v>0</v>
      </c>
      <c r="AE917" s="131">
        <v>0</v>
      </c>
      <c r="AF917" s="131">
        <v>0</v>
      </c>
      <c r="AG917" s="37">
        <v>0</v>
      </c>
      <c r="AH917" s="37">
        <v>0</v>
      </c>
      <c r="AI917" s="37">
        <v>0</v>
      </c>
      <c r="AJ917" s="37">
        <v>0</v>
      </c>
      <c r="AK917" s="130">
        <v>8</v>
      </c>
      <c r="AL917" s="130">
        <v>3</v>
      </c>
      <c r="AM917" s="130">
        <v>3</v>
      </c>
      <c r="AN917" s="130">
        <v>2</v>
      </c>
      <c r="AO917" s="130">
        <v>3</v>
      </c>
      <c r="AP917" s="130">
        <v>0</v>
      </c>
      <c r="AQ917" s="130">
        <v>71</v>
      </c>
      <c r="AR917" s="130">
        <v>2</v>
      </c>
      <c r="AS917" s="130">
        <v>0</v>
      </c>
      <c r="AT917" s="130">
        <v>30</v>
      </c>
      <c r="AU917" s="130">
        <v>0</v>
      </c>
      <c r="AV917" s="130">
        <v>1</v>
      </c>
      <c r="AW917" s="130">
        <v>0</v>
      </c>
      <c r="AX917" s="130">
        <v>7</v>
      </c>
      <c r="AY917" s="130">
        <v>16</v>
      </c>
      <c r="AZ917" s="130">
        <v>11</v>
      </c>
      <c r="BB917" s="209"/>
      <c r="BC917" s="209"/>
    </row>
    <row r="918" spans="1:55" ht="15.6" x14ac:dyDescent="0.3">
      <c r="A918" s="116" t="s">
        <v>288</v>
      </c>
      <c r="B918" s="37">
        <v>1905</v>
      </c>
      <c r="C918" s="143">
        <f t="shared" si="93"/>
        <v>0.30162784032882978</v>
      </c>
      <c r="D918" s="37"/>
      <c r="E918" s="130">
        <v>22</v>
      </c>
      <c r="F918" s="130">
        <v>34</v>
      </c>
      <c r="G918" s="130">
        <v>19</v>
      </c>
      <c r="H918" s="130">
        <v>80</v>
      </c>
      <c r="I918" s="130">
        <v>45</v>
      </c>
      <c r="J918" s="130">
        <v>11</v>
      </c>
      <c r="K918" s="130">
        <v>1</v>
      </c>
      <c r="L918" s="130">
        <v>67</v>
      </c>
      <c r="M918" s="130">
        <v>60</v>
      </c>
      <c r="N918" s="130">
        <v>20</v>
      </c>
      <c r="O918" s="130">
        <v>103</v>
      </c>
      <c r="P918" s="130">
        <v>45</v>
      </c>
      <c r="Q918" s="130">
        <v>16</v>
      </c>
      <c r="R918" s="130">
        <v>32</v>
      </c>
      <c r="S918" s="130">
        <v>58</v>
      </c>
      <c r="T918" s="130">
        <v>16</v>
      </c>
      <c r="U918" s="130">
        <v>25</v>
      </c>
      <c r="V918" s="130">
        <v>29</v>
      </c>
      <c r="W918" s="130">
        <v>18</v>
      </c>
      <c r="X918" s="130">
        <v>95</v>
      </c>
      <c r="Y918" s="37">
        <v>0</v>
      </c>
      <c r="Z918" s="37">
        <v>0</v>
      </c>
      <c r="AA918" s="138">
        <f t="shared" si="94"/>
        <v>0</v>
      </c>
      <c r="AB918" s="131">
        <v>0</v>
      </c>
      <c r="AC918" s="131">
        <v>0</v>
      </c>
      <c r="AD918" s="131">
        <v>0</v>
      </c>
      <c r="AE918" s="131">
        <v>0</v>
      </c>
      <c r="AF918" s="131">
        <v>0</v>
      </c>
      <c r="AG918" s="37">
        <v>0</v>
      </c>
      <c r="AH918" s="37">
        <v>0</v>
      </c>
      <c r="AI918" s="37">
        <v>0</v>
      </c>
      <c r="AJ918" s="37">
        <v>0</v>
      </c>
      <c r="AK918" s="130">
        <v>87</v>
      </c>
      <c r="AL918" s="130">
        <v>133</v>
      </c>
      <c r="AM918" s="130">
        <v>65</v>
      </c>
      <c r="AN918" s="130">
        <v>86</v>
      </c>
      <c r="AO918" s="130">
        <v>179</v>
      </c>
      <c r="AP918" s="130">
        <v>48</v>
      </c>
      <c r="AQ918" s="130">
        <v>96</v>
      </c>
      <c r="AR918" s="130">
        <v>71</v>
      </c>
      <c r="AS918" s="130">
        <v>42</v>
      </c>
      <c r="AT918" s="130">
        <v>87</v>
      </c>
      <c r="AU918" s="130">
        <v>13</v>
      </c>
      <c r="AV918" s="130">
        <v>58</v>
      </c>
      <c r="AW918" s="130">
        <v>64</v>
      </c>
      <c r="AX918" s="130">
        <v>33</v>
      </c>
      <c r="AY918" s="130">
        <v>24</v>
      </c>
      <c r="AZ918" s="130">
        <v>23</v>
      </c>
      <c r="BB918" s="209"/>
      <c r="BC918" s="209"/>
    </row>
    <row r="919" spans="1:55" ht="15.6" x14ac:dyDescent="0.3">
      <c r="A919" s="116" t="s">
        <v>320</v>
      </c>
      <c r="B919" s="37">
        <v>6253</v>
      </c>
      <c r="C919" s="143">
        <f t="shared" si="93"/>
        <v>0.99006765647043182</v>
      </c>
      <c r="D919" s="37"/>
      <c r="E919" s="130">
        <v>303</v>
      </c>
      <c r="F919" s="130">
        <v>223</v>
      </c>
      <c r="G919" s="130">
        <v>126</v>
      </c>
      <c r="H919" s="130">
        <v>257</v>
      </c>
      <c r="I919" s="130">
        <v>217</v>
      </c>
      <c r="J919" s="130">
        <v>47</v>
      </c>
      <c r="K919" s="130">
        <v>13</v>
      </c>
      <c r="L919" s="130">
        <v>117</v>
      </c>
      <c r="M919" s="130">
        <v>189</v>
      </c>
      <c r="N919" s="130">
        <v>135</v>
      </c>
      <c r="O919" s="130">
        <v>351</v>
      </c>
      <c r="P919" s="130">
        <v>227</v>
      </c>
      <c r="Q919" s="130">
        <v>186</v>
      </c>
      <c r="R919" s="130">
        <v>97</v>
      </c>
      <c r="S919" s="130">
        <v>246</v>
      </c>
      <c r="T919" s="130">
        <v>58</v>
      </c>
      <c r="U919" s="130">
        <v>75</v>
      </c>
      <c r="V919" s="130">
        <v>57</v>
      </c>
      <c r="W919" s="130">
        <v>119</v>
      </c>
      <c r="X919" s="130">
        <v>330</v>
      </c>
      <c r="Y919" s="37">
        <v>0</v>
      </c>
      <c r="Z919" s="37">
        <v>0</v>
      </c>
      <c r="AA919" s="138">
        <f t="shared" si="94"/>
        <v>0</v>
      </c>
      <c r="AB919" s="131">
        <v>0</v>
      </c>
      <c r="AC919" s="131">
        <v>0</v>
      </c>
      <c r="AD919" s="131">
        <v>0</v>
      </c>
      <c r="AE919" s="131">
        <v>0</v>
      </c>
      <c r="AF919" s="131">
        <v>0</v>
      </c>
      <c r="AG919" s="37">
        <v>0</v>
      </c>
      <c r="AH919" s="37">
        <v>0</v>
      </c>
      <c r="AI919" s="37">
        <v>0</v>
      </c>
      <c r="AJ919" s="37">
        <v>0</v>
      </c>
      <c r="AK919" s="130">
        <v>138</v>
      </c>
      <c r="AL919" s="130">
        <v>335</v>
      </c>
      <c r="AM919" s="130">
        <v>234</v>
      </c>
      <c r="AN919" s="130">
        <v>156</v>
      </c>
      <c r="AO919" s="130">
        <v>351</v>
      </c>
      <c r="AP919" s="130">
        <v>144</v>
      </c>
      <c r="AQ919" s="130">
        <v>374</v>
      </c>
      <c r="AR919" s="130">
        <v>158</v>
      </c>
      <c r="AS919" s="130">
        <v>127</v>
      </c>
      <c r="AT919" s="130">
        <v>159</v>
      </c>
      <c r="AU919" s="130">
        <v>128</v>
      </c>
      <c r="AV919" s="130">
        <v>122</v>
      </c>
      <c r="AW919" s="130">
        <v>111</v>
      </c>
      <c r="AX919" s="130">
        <v>142</v>
      </c>
      <c r="AY919" s="130">
        <v>116</v>
      </c>
      <c r="AZ919" s="130">
        <v>85</v>
      </c>
      <c r="BB919" s="209"/>
      <c r="BC919" s="209"/>
    </row>
    <row r="920" spans="1:55" ht="15.6" x14ac:dyDescent="0.3">
      <c r="A920" s="116" t="s">
        <v>321</v>
      </c>
      <c r="B920" s="37">
        <v>9776</v>
      </c>
      <c r="C920" s="143">
        <f t="shared" si="93"/>
        <v>1.5478812425483675</v>
      </c>
      <c r="D920" s="37"/>
      <c r="E920" s="130">
        <v>258</v>
      </c>
      <c r="F920" s="130">
        <v>173</v>
      </c>
      <c r="G920" s="130">
        <v>89</v>
      </c>
      <c r="H920" s="130">
        <v>230</v>
      </c>
      <c r="I920" s="130">
        <v>264</v>
      </c>
      <c r="J920" s="130">
        <v>294</v>
      </c>
      <c r="K920" s="130">
        <v>68</v>
      </c>
      <c r="L920" s="130">
        <v>152</v>
      </c>
      <c r="M920" s="130">
        <v>513</v>
      </c>
      <c r="N920" s="130">
        <v>159</v>
      </c>
      <c r="O920" s="130">
        <v>815</v>
      </c>
      <c r="P920" s="130">
        <v>521</v>
      </c>
      <c r="Q920" s="130">
        <v>220</v>
      </c>
      <c r="R920" s="130">
        <v>139</v>
      </c>
      <c r="S920" s="130">
        <v>284</v>
      </c>
      <c r="T920" s="130">
        <v>69</v>
      </c>
      <c r="U920" s="130">
        <v>104</v>
      </c>
      <c r="V920" s="130">
        <v>64</v>
      </c>
      <c r="W920" s="130">
        <v>122</v>
      </c>
      <c r="X920" s="130">
        <v>815</v>
      </c>
      <c r="Y920" s="37">
        <v>0</v>
      </c>
      <c r="Z920" s="37">
        <v>0</v>
      </c>
      <c r="AA920" s="138">
        <f t="shared" si="94"/>
        <v>0</v>
      </c>
      <c r="AB920" s="131">
        <v>0</v>
      </c>
      <c r="AC920" s="131">
        <v>0</v>
      </c>
      <c r="AD920" s="131">
        <v>0</v>
      </c>
      <c r="AE920" s="131">
        <v>0</v>
      </c>
      <c r="AF920" s="131">
        <v>0</v>
      </c>
      <c r="AG920" s="37">
        <v>0</v>
      </c>
      <c r="AH920" s="37">
        <v>0</v>
      </c>
      <c r="AI920" s="37">
        <v>0</v>
      </c>
      <c r="AJ920" s="37">
        <v>0</v>
      </c>
      <c r="AK920" s="130">
        <v>348</v>
      </c>
      <c r="AL920" s="130">
        <v>872</v>
      </c>
      <c r="AM920" s="130">
        <v>447</v>
      </c>
      <c r="AN920" s="130">
        <v>357</v>
      </c>
      <c r="AO920" s="130">
        <v>337</v>
      </c>
      <c r="AP920" s="130">
        <v>154</v>
      </c>
      <c r="AQ920" s="130">
        <v>178</v>
      </c>
      <c r="AR920" s="130">
        <v>101</v>
      </c>
      <c r="AS920" s="130">
        <v>80</v>
      </c>
      <c r="AT920" s="130">
        <v>719</v>
      </c>
      <c r="AU920" s="130">
        <v>69</v>
      </c>
      <c r="AV920" s="130">
        <v>102</v>
      </c>
      <c r="AW920" s="130">
        <v>314</v>
      </c>
      <c r="AX920" s="130">
        <v>187</v>
      </c>
      <c r="AY920" s="130">
        <v>103</v>
      </c>
      <c r="AZ920" s="130">
        <v>55</v>
      </c>
      <c r="BB920" s="209"/>
      <c r="BC920" s="209"/>
    </row>
    <row r="921" spans="1:55" ht="31.2" x14ac:dyDescent="0.3">
      <c r="A921" s="116" t="s">
        <v>322</v>
      </c>
      <c r="B921" s="37">
        <v>1328</v>
      </c>
      <c r="C921" s="143">
        <f t="shared" si="93"/>
        <v>0.21026864669642306</v>
      </c>
      <c r="D921" s="37"/>
      <c r="E921" s="130">
        <v>31</v>
      </c>
      <c r="F921" s="130">
        <v>13</v>
      </c>
      <c r="G921" s="130">
        <v>13</v>
      </c>
      <c r="H921" s="130">
        <v>20</v>
      </c>
      <c r="I921" s="130">
        <v>27</v>
      </c>
      <c r="J921" s="130">
        <v>19</v>
      </c>
      <c r="K921" s="130">
        <v>2</v>
      </c>
      <c r="L921" s="130">
        <v>25</v>
      </c>
      <c r="M921" s="130">
        <v>267</v>
      </c>
      <c r="N921" s="130">
        <v>21</v>
      </c>
      <c r="O921" s="130">
        <v>108</v>
      </c>
      <c r="P921" s="130">
        <v>115</v>
      </c>
      <c r="Q921" s="130">
        <v>15</v>
      </c>
      <c r="R921" s="130">
        <v>25</v>
      </c>
      <c r="S921" s="130">
        <v>19</v>
      </c>
      <c r="T921" s="130">
        <v>4</v>
      </c>
      <c r="U921" s="130">
        <v>10</v>
      </c>
      <c r="V921" s="130">
        <v>14</v>
      </c>
      <c r="W921" s="130">
        <v>19</v>
      </c>
      <c r="X921" s="130">
        <v>55</v>
      </c>
      <c r="Y921" s="37">
        <v>0</v>
      </c>
      <c r="Z921" s="37">
        <v>0</v>
      </c>
      <c r="AA921" s="138">
        <f t="shared" si="94"/>
        <v>0</v>
      </c>
      <c r="AB921" s="131">
        <v>0</v>
      </c>
      <c r="AC921" s="131">
        <v>0</v>
      </c>
      <c r="AD921" s="131">
        <v>0</v>
      </c>
      <c r="AE921" s="131">
        <v>0</v>
      </c>
      <c r="AF921" s="131">
        <v>0</v>
      </c>
      <c r="AG921" s="37">
        <v>0</v>
      </c>
      <c r="AH921" s="37">
        <v>0</v>
      </c>
      <c r="AI921" s="37">
        <v>0</v>
      </c>
      <c r="AJ921" s="37">
        <v>0</v>
      </c>
      <c r="AK921" s="130">
        <v>72</v>
      </c>
      <c r="AL921" s="130">
        <v>92</v>
      </c>
      <c r="AM921" s="130">
        <v>38</v>
      </c>
      <c r="AN921" s="130">
        <v>43</v>
      </c>
      <c r="AO921" s="130">
        <v>41</v>
      </c>
      <c r="AP921" s="130">
        <v>13</v>
      </c>
      <c r="AQ921" s="130">
        <v>12</v>
      </c>
      <c r="AR921" s="130">
        <v>5</v>
      </c>
      <c r="AS921" s="130">
        <v>6</v>
      </c>
      <c r="AT921" s="130">
        <v>44</v>
      </c>
      <c r="AU921" s="130">
        <v>12</v>
      </c>
      <c r="AV921" s="130">
        <v>29</v>
      </c>
      <c r="AW921" s="130">
        <v>58</v>
      </c>
      <c r="AX921" s="130">
        <v>22</v>
      </c>
      <c r="AY921" s="130">
        <v>11</v>
      </c>
      <c r="AZ921" s="130">
        <v>8</v>
      </c>
      <c r="BB921" s="209"/>
      <c r="BC921" s="209"/>
    </row>
    <row r="922" spans="1:55" ht="15.6" x14ac:dyDescent="0.3">
      <c r="A922" s="115" t="s">
        <v>323</v>
      </c>
      <c r="B922" s="130">
        <v>103</v>
      </c>
      <c r="C922" s="143">
        <f t="shared" si="93"/>
        <v>1.6308486904918356E-2</v>
      </c>
      <c r="D922" s="130"/>
      <c r="E922" s="130">
        <v>0</v>
      </c>
      <c r="F922" s="130">
        <v>0</v>
      </c>
      <c r="G922" s="130">
        <v>1</v>
      </c>
      <c r="H922" s="130">
        <v>45</v>
      </c>
      <c r="I922" s="130">
        <v>0</v>
      </c>
      <c r="J922" s="130">
        <v>1</v>
      </c>
      <c r="K922" s="130">
        <v>0</v>
      </c>
      <c r="L922" s="130">
        <v>1</v>
      </c>
      <c r="M922" s="130">
        <v>0</v>
      </c>
      <c r="N922" s="130">
        <v>0</v>
      </c>
      <c r="O922" s="130">
        <v>9</v>
      </c>
      <c r="P922" s="130">
        <v>4</v>
      </c>
      <c r="Q922" s="130">
        <v>0</v>
      </c>
      <c r="R922" s="130">
        <v>1</v>
      </c>
      <c r="S922" s="130">
        <v>1</v>
      </c>
      <c r="T922" s="130">
        <v>0</v>
      </c>
      <c r="U922" s="130">
        <v>0</v>
      </c>
      <c r="V922" s="130">
        <v>9</v>
      </c>
      <c r="W922" s="130">
        <v>1</v>
      </c>
      <c r="X922" s="130">
        <v>10</v>
      </c>
      <c r="Y922" s="37">
        <v>0</v>
      </c>
      <c r="Z922" s="37">
        <v>0</v>
      </c>
      <c r="AA922" s="138">
        <f t="shared" si="94"/>
        <v>0</v>
      </c>
      <c r="AB922" s="131">
        <v>0</v>
      </c>
      <c r="AC922" s="131">
        <v>0</v>
      </c>
      <c r="AD922" s="131">
        <v>0</v>
      </c>
      <c r="AE922" s="131">
        <v>0</v>
      </c>
      <c r="AF922" s="131">
        <v>0</v>
      </c>
      <c r="AG922" s="37">
        <v>0</v>
      </c>
      <c r="AH922" s="37">
        <v>0</v>
      </c>
      <c r="AI922" s="37">
        <v>0</v>
      </c>
      <c r="AJ922" s="37">
        <v>0</v>
      </c>
      <c r="AK922" s="130">
        <v>1</v>
      </c>
      <c r="AL922" s="130">
        <v>4</v>
      </c>
      <c r="AM922" s="130">
        <v>2</v>
      </c>
      <c r="AN922" s="130">
        <v>4</v>
      </c>
      <c r="AO922" s="130">
        <v>0</v>
      </c>
      <c r="AP922" s="130">
        <v>0</v>
      </c>
      <c r="AQ922" s="130">
        <v>1</v>
      </c>
      <c r="AR922" s="130">
        <v>0</v>
      </c>
      <c r="AS922" s="130">
        <v>0</v>
      </c>
      <c r="AT922" s="130">
        <v>6</v>
      </c>
      <c r="AU922" s="130">
        <v>0</v>
      </c>
      <c r="AV922" s="130">
        <v>0</v>
      </c>
      <c r="AW922" s="130">
        <v>0</v>
      </c>
      <c r="AX922" s="130">
        <v>1</v>
      </c>
      <c r="AY922" s="130">
        <v>1</v>
      </c>
      <c r="AZ922" s="130">
        <v>0</v>
      </c>
      <c r="BB922" s="209"/>
      <c r="BC922" s="209"/>
    </row>
    <row r="923" spans="1:55" ht="15.6" x14ac:dyDescent="0.3">
      <c r="A923" s="115" t="s">
        <v>324</v>
      </c>
      <c r="B923" s="130">
        <v>16</v>
      </c>
      <c r="C923" s="143">
        <f t="shared" si="93"/>
        <v>2.5333571891135308E-3</v>
      </c>
      <c r="D923" s="130"/>
      <c r="E923" s="130">
        <v>2</v>
      </c>
      <c r="F923" s="130">
        <v>0</v>
      </c>
      <c r="G923" s="130">
        <v>0</v>
      </c>
      <c r="H923" s="130">
        <v>0</v>
      </c>
      <c r="I923" s="130">
        <v>0</v>
      </c>
      <c r="J923" s="130">
        <v>0</v>
      </c>
      <c r="K923" s="130">
        <v>0</v>
      </c>
      <c r="L923" s="130">
        <v>0</v>
      </c>
      <c r="M923" s="130">
        <v>0</v>
      </c>
      <c r="N923" s="130">
        <v>0</v>
      </c>
      <c r="O923" s="130">
        <v>2</v>
      </c>
      <c r="P923" s="130">
        <v>5</v>
      </c>
      <c r="Q923" s="130">
        <v>0</v>
      </c>
      <c r="R923" s="130">
        <v>0</v>
      </c>
      <c r="S923" s="130">
        <v>0</v>
      </c>
      <c r="T923" s="130">
        <v>0</v>
      </c>
      <c r="U923" s="130">
        <v>0</v>
      </c>
      <c r="V923" s="130">
        <v>0</v>
      </c>
      <c r="W923" s="130">
        <v>0</v>
      </c>
      <c r="X923" s="130">
        <v>0</v>
      </c>
      <c r="Y923" s="37">
        <v>0</v>
      </c>
      <c r="Z923" s="37">
        <v>0</v>
      </c>
      <c r="AA923" s="138">
        <f t="shared" si="94"/>
        <v>0</v>
      </c>
      <c r="AB923" s="131">
        <v>0</v>
      </c>
      <c r="AC923" s="131">
        <v>0</v>
      </c>
      <c r="AD923" s="131">
        <v>0</v>
      </c>
      <c r="AE923" s="131">
        <v>0</v>
      </c>
      <c r="AF923" s="131">
        <v>0</v>
      </c>
      <c r="AG923" s="37">
        <v>0</v>
      </c>
      <c r="AH923" s="37">
        <v>0</v>
      </c>
      <c r="AI923" s="37">
        <v>0</v>
      </c>
      <c r="AJ923" s="37">
        <v>0</v>
      </c>
      <c r="AK923" s="130">
        <v>0</v>
      </c>
      <c r="AL923" s="130">
        <v>0</v>
      </c>
      <c r="AM923" s="130">
        <v>0</v>
      </c>
      <c r="AN923" s="130">
        <v>0</v>
      </c>
      <c r="AO923" s="130">
        <v>3</v>
      </c>
      <c r="AP923" s="130">
        <v>0</v>
      </c>
      <c r="AQ923" s="130">
        <v>0</v>
      </c>
      <c r="AR923" s="130">
        <v>0</v>
      </c>
      <c r="AS923" s="130">
        <v>0</v>
      </c>
      <c r="AT923" s="130">
        <v>0</v>
      </c>
      <c r="AU923" s="130">
        <v>1</v>
      </c>
      <c r="AV923" s="130">
        <v>0</v>
      </c>
      <c r="AW923" s="130">
        <v>3</v>
      </c>
      <c r="AX923" s="130">
        <v>0</v>
      </c>
      <c r="AY923" s="130">
        <v>0</v>
      </c>
      <c r="AZ923" s="130">
        <v>0</v>
      </c>
      <c r="BB923" s="209"/>
      <c r="BC923" s="209"/>
    </row>
    <row r="924" spans="1:55" ht="15.6" x14ac:dyDescent="0.3">
      <c r="A924" s="115" t="s">
        <v>294</v>
      </c>
      <c r="B924" s="130">
        <v>8</v>
      </c>
      <c r="C924" s="143">
        <f t="shared" si="93"/>
        <v>1.2666785945567654E-3</v>
      </c>
      <c r="D924" s="130"/>
      <c r="E924" s="130">
        <v>0</v>
      </c>
      <c r="F924" s="130">
        <v>0</v>
      </c>
      <c r="G924" s="130">
        <v>1</v>
      </c>
      <c r="H924" s="130">
        <v>0</v>
      </c>
      <c r="I924" s="130">
        <v>0</v>
      </c>
      <c r="J924" s="130">
        <v>1</v>
      </c>
      <c r="K924" s="130">
        <v>0</v>
      </c>
      <c r="L924" s="130">
        <v>0</v>
      </c>
      <c r="M924" s="130">
        <v>0</v>
      </c>
      <c r="N924" s="130">
        <v>0</v>
      </c>
      <c r="O924" s="130">
        <v>0</v>
      </c>
      <c r="P924" s="130">
        <v>0</v>
      </c>
      <c r="Q924" s="130">
        <v>0</v>
      </c>
      <c r="R924" s="130">
        <v>0</v>
      </c>
      <c r="S924" s="130">
        <v>0</v>
      </c>
      <c r="T924" s="130">
        <v>0</v>
      </c>
      <c r="U924" s="130">
        <v>0</v>
      </c>
      <c r="V924" s="130">
        <v>1</v>
      </c>
      <c r="W924" s="130">
        <v>0</v>
      </c>
      <c r="X924" s="130">
        <v>1</v>
      </c>
      <c r="Y924" s="37">
        <v>0</v>
      </c>
      <c r="Z924" s="37">
        <v>0</v>
      </c>
      <c r="AA924" s="138">
        <f t="shared" si="94"/>
        <v>0</v>
      </c>
      <c r="AB924" s="131">
        <v>0</v>
      </c>
      <c r="AC924" s="131">
        <v>0</v>
      </c>
      <c r="AD924" s="131">
        <v>0</v>
      </c>
      <c r="AE924" s="131">
        <v>0</v>
      </c>
      <c r="AF924" s="131">
        <v>0</v>
      </c>
      <c r="AG924" s="37">
        <v>0</v>
      </c>
      <c r="AH924" s="37">
        <v>0</v>
      </c>
      <c r="AI924" s="37">
        <v>0</v>
      </c>
      <c r="AJ924" s="37">
        <v>0</v>
      </c>
      <c r="AK924" s="130">
        <v>1</v>
      </c>
      <c r="AL924" s="130">
        <v>2</v>
      </c>
      <c r="AM924" s="130">
        <v>1</v>
      </c>
      <c r="AN924" s="130">
        <v>0</v>
      </c>
      <c r="AO924" s="130">
        <v>0</v>
      </c>
      <c r="AP924" s="130">
        <v>0</v>
      </c>
      <c r="AQ924" s="130">
        <v>0</v>
      </c>
      <c r="AR924" s="130">
        <v>0</v>
      </c>
      <c r="AS924" s="130">
        <v>0</v>
      </c>
      <c r="AT924" s="130">
        <v>0</v>
      </c>
      <c r="AU924" s="130">
        <v>0</v>
      </c>
      <c r="AV924" s="130">
        <v>0</v>
      </c>
      <c r="AW924" s="130">
        <v>0</v>
      </c>
      <c r="AX924" s="130">
        <v>0</v>
      </c>
      <c r="AY924" s="130">
        <v>0</v>
      </c>
      <c r="AZ924" s="130">
        <v>0</v>
      </c>
      <c r="BB924" s="209"/>
      <c r="BC924" s="209"/>
    </row>
    <row r="925" spans="1:55" ht="15.6" x14ac:dyDescent="0.3">
      <c r="A925" s="117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40"/>
      <c r="AB925" s="132"/>
      <c r="AC925" s="132"/>
      <c r="AD925" s="132"/>
      <c r="AE925" s="132"/>
      <c r="AF925" s="132"/>
      <c r="AG925" s="130"/>
      <c r="AH925" s="130"/>
      <c r="AI925" s="130"/>
      <c r="AJ925" s="130"/>
      <c r="AK925" s="130"/>
      <c r="AL925" s="130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30"/>
      <c r="AW925" s="130"/>
      <c r="AX925" s="130"/>
      <c r="AY925" s="130"/>
      <c r="AZ925" s="130"/>
    </row>
    <row r="926" spans="1:55" s="68" customFormat="1" ht="15.6" x14ac:dyDescent="0.3">
      <c r="A926" s="112" t="s">
        <v>19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40"/>
      <c r="AB926" s="132"/>
      <c r="AC926" s="132"/>
      <c r="AD926" s="132"/>
      <c r="AE926" s="132"/>
      <c r="AF926" s="132"/>
      <c r="AG926" s="130"/>
      <c r="AH926" s="130"/>
      <c r="AI926" s="130"/>
      <c r="AJ926" s="130"/>
      <c r="AK926" s="130"/>
      <c r="AL926" s="130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30"/>
      <c r="AW926" s="130"/>
      <c r="AX926" s="130"/>
      <c r="AY926" s="130"/>
      <c r="AZ926" s="130"/>
    </row>
    <row r="927" spans="1:55" s="68" customFormat="1" ht="15.6" x14ac:dyDescent="0.3">
      <c r="A927" s="112" t="s">
        <v>20</v>
      </c>
      <c r="B927" s="138">
        <v>331887</v>
      </c>
      <c r="C927" s="155">
        <f>B927/$B$927%</f>
        <v>100</v>
      </c>
      <c r="D927" s="138"/>
      <c r="E927" s="138">
        <v>12765</v>
      </c>
      <c r="F927" s="138">
        <v>11706</v>
      </c>
      <c r="G927" s="138">
        <v>5656</v>
      </c>
      <c r="H927" s="138">
        <v>10973</v>
      </c>
      <c r="I927" s="138">
        <v>12341</v>
      </c>
      <c r="J927" s="138">
        <v>3587</v>
      </c>
      <c r="K927" s="138">
        <v>1779</v>
      </c>
      <c r="L927" s="138">
        <v>5203</v>
      </c>
      <c r="M927" s="138">
        <v>14981</v>
      </c>
      <c r="N927" s="138">
        <v>9869</v>
      </c>
      <c r="O927" s="138">
        <v>15876</v>
      </c>
      <c r="P927" s="138">
        <v>12582</v>
      </c>
      <c r="Q927" s="138">
        <v>10744</v>
      </c>
      <c r="R927" s="138">
        <v>5199</v>
      </c>
      <c r="S927" s="138">
        <v>15321</v>
      </c>
      <c r="T927" s="138">
        <v>4263</v>
      </c>
      <c r="U927" s="138">
        <v>5404</v>
      </c>
      <c r="V927" s="138">
        <v>4680</v>
      </c>
      <c r="W927" s="138">
        <v>6968</v>
      </c>
      <c r="X927" s="138">
        <v>15847</v>
      </c>
      <c r="Y927" s="138">
        <v>0</v>
      </c>
      <c r="Z927" s="138">
        <v>0</v>
      </c>
      <c r="AA927" s="138">
        <f>SUM(AB927,AC927,AD927,AE927,AF927)</f>
        <v>0</v>
      </c>
      <c r="AB927" s="142">
        <v>0</v>
      </c>
      <c r="AC927" s="142">
        <v>0</v>
      </c>
      <c r="AD927" s="142">
        <v>0</v>
      </c>
      <c r="AE927" s="142">
        <v>0</v>
      </c>
      <c r="AF927" s="142">
        <v>0</v>
      </c>
      <c r="AG927" s="138">
        <v>0</v>
      </c>
      <c r="AH927" s="138">
        <v>0</v>
      </c>
      <c r="AI927" s="138">
        <v>0</v>
      </c>
      <c r="AJ927" s="138">
        <v>0</v>
      </c>
      <c r="AK927" s="138">
        <v>7517</v>
      </c>
      <c r="AL927" s="138">
        <v>17837</v>
      </c>
      <c r="AM927" s="138">
        <v>8553</v>
      </c>
      <c r="AN927" s="138">
        <v>8814</v>
      </c>
      <c r="AO927" s="138">
        <v>20419</v>
      </c>
      <c r="AP927" s="138">
        <v>8434</v>
      </c>
      <c r="AQ927" s="138">
        <v>11081</v>
      </c>
      <c r="AR927" s="138">
        <v>8212</v>
      </c>
      <c r="AS927" s="138">
        <v>6217</v>
      </c>
      <c r="AT927" s="138">
        <v>11352</v>
      </c>
      <c r="AU927" s="138">
        <v>4982</v>
      </c>
      <c r="AV927" s="138">
        <v>5673</v>
      </c>
      <c r="AW927" s="138">
        <v>8819</v>
      </c>
      <c r="AX927" s="138">
        <v>7501</v>
      </c>
      <c r="AY927" s="138">
        <v>6851</v>
      </c>
      <c r="AZ927" s="138">
        <v>3881</v>
      </c>
      <c r="BB927" s="209"/>
      <c r="BC927" s="209"/>
    </row>
    <row r="928" spans="1:55" ht="15.6" x14ac:dyDescent="0.3">
      <c r="A928" s="115" t="s">
        <v>281</v>
      </c>
      <c r="B928" s="37">
        <v>24103</v>
      </c>
      <c r="C928" s="143">
        <f t="shared" ref="C928:C941" si="95">B928/$B$927%</f>
        <v>7.2624116039495377</v>
      </c>
      <c r="D928" s="37"/>
      <c r="E928" s="130">
        <v>958</v>
      </c>
      <c r="F928" s="37">
        <v>1066</v>
      </c>
      <c r="G928" s="130">
        <v>509</v>
      </c>
      <c r="H928" s="130">
        <v>892</v>
      </c>
      <c r="I928" s="130">
        <v>716</v>
      </c>
      <c r="J928" s="130">
        <v>245</v>
      </c>
      <c r="K928" s="130">
        <v>127</v>
      </c>
      <c r="L928" s="130">
        <v>303</v>
      </c>
      <c r="M928" s="130">
        <v>963</v>
      </c>
      <c r="N928" s="130">
        <v>834</v>
      </c>
      <c r="O928" s="130">
        <v>999</v>
      </c>
      <c r="P928" s="130">
        <v>781</v>
      </c>
      <c r="Q928" s="130">
        <v>741</v>
      </c>
      <c r="R928" s="130">
        <v>371</v>
      </c>
      <c r="S928" s="37">
        <v>1113</v>
      </c>
      <c r="T928" s="130">
        <v>316</v>
      </c>
      <c r="U928" s="130">
        <v>381</v>
      </c>
      <c r="V928" s="130">
        <v>384</v>
      </c>
      <c r="W928" s="130">
        <v>491</v>
      </c>
      <c r="X928" s="130">
        <v>958</v>
      </c>
      <c r="Y928" s="37">
        <v>0</v>
      </c>
      <c r="Z928" s="37">
        <v>0</v>
      </c>
      <c r="AA928" s="138">
        <f t="shared" ref="AA928:AA941" si="96">SUM(AB928,AC928,AD928,AE928,AF928)</f>
        <v>0</v>
      </c>
      <c r="AB928" s="131">
        <v>0</v>
      </c>
      <c r="AC928" s="131">
        <v>0</v>
      </c>
      <c r="AD928" s="131">
        <v>0</v>
      </c>
      <c r="AE928" s="131">
        <v>0</v>
      </c>
      <c r="AF928" s="131">
        <v>0</v>
      </c>
      <c r="AG928" s="37">
        <v>0</v>
      </c>
      <c r="AH928" s="37">
        <v>0</v>
      </c>
      <c r="AI928" s="37">
        <v>0</v>
      </c>
      <c r="AJ928" s="37">
        <v>0</v>
      </c>
      <c r="AK928" s="130">
        <v>507</v>
      </c>
      <c r="AL928" s="37">
        <v>1291</v>
      </c>
      <c r="AM928" s="130">
        <v>557</v>
      </c>
      <c r="AN928" s="130">
        <v>578</v>
      </c>
      <c r="AO928" s="37">
        <v>1614</v>
      </c>
      <c r="AP928" s="130">
        <v>639</v>
      </c>
      <c r="AQ928" s="130">
        <v>865</v>
      </c>
      <c r="AR928" s="130">
        <v>653</v>
      </c>
      <c r="AS928" s="130">
        <v>504</v>
      </c>
      <c r="AT928" s="130">
        <v>768</v>
      </c>
      <c r="AU928" s="130">
        <v>383</v>
      </c>
      <c r="AV928" s="130">
        <v>434</v>
      </c>
      <c r="AW928" s="130">
        <v>597</v>
      </c>
      <c r="AX928" s="130">
        <v>653</v>
      </c>
      <c r="AY928" s="130">
        <v>575</v>
      </c>
      <c r="AZ928" s="130">
        <v>337</v>
      </c>
      <c r="BB928" s="209"/>
      <c r="BC928" s="209"/>
    </row>
    <row r="929" spans="1:55" ht="15.6" x14ac:dyDescent="0.3">
      <c r="A929" s="115" t="s">
        <v>282</v>
      </c>
      <c r="B929" s="37">
        <v>176898</v>
      </c>
      <c r="C929" s="143">
        <f t="shared" si="95"/>
        <v>53.300671614133726</v>
      </c>
      <c r="D929" s="37"/>
      <c r="E929" s="37">
        <v>7017</v>
      </c>
      <c r="F929" s="37">
        <v>6360</v>
      </c>
      <c r="G929" s="37">
        <v>3145</v>
      </c>
      <c r="H929" s="37">
        <v>5884</v>
      </c>
      <c r="I929" s="37">
        <v>6455</v>
      </c>
      <c r="J929" s="37">
        <v>1872</v>
      </c>
      <c r="K929" s="37">
        <v>1045</v>
      </c>
      <c r="L929" s="37">
        <v>2759</v>
      </c>
      <c r="M929" s="37">
        <v>7271</v>
      </c>
      <c r="N929" s="37">
        <v>5460</v>
      </c>
      <c r="O929" s="37">
        <v>8224</v>
      </c>
      <c r="P929" s="37">
        <v>6225</v>
      </c>
      <c r="Q929" s="37">
        <v>5769</v>
      </c>
      <c r="R929" s="37">
        <v>2836</v>
      </c>
      <c r="S929" s="37">
        <v>8301</v>
      </c>
      <c r="T929" s="37">
        <v>2457</v>
      </c>
      <c r="U929" s="37">
        <v>2732</v>
      </c>
      <c r="V929" s="37">
        <v>2543</v>
      </c>
      <c r="W929" s="37">
        <v>3902</v>
      </c>
      <c r="X929" s="37">
        <v>8120</v>
      </c>
      <c r="Y929" s="37">
        <v>0</v>
      </c>
      <c r="Z929" s="37">
        <v>0</v>
      </c>
      <c r="AA929" s="138">
        <f t="shared" si="96"/>
        <v>0</v>
      </c>
      <c r="AB929" s="131">
        <v>0</v>
      </c>
      <c r="AC929" s="131">
        <v>0</v>
      </c>
      <c r="AD929" s="131">
        <v>0</v>
      </c>
      <c r="AE929" s="131">
        <v>0</v>
      </c>
      <c r="AF929" s="131">
        <v>0</v>
      </c>
      <c r="AG929" s="37">
        <v>0</v>
      </c>
      <c r="AH929" s="37">
        <v>0</v>
      </c>
      <c r="AI929" s="37">
        <v>0</v>
      </c>
      <c r="AJ929" s="37">
        <v>0</v>
      </c>
      <c r="AK929" s="37">
        <v>3891</v>
      </c>
      <c r="AL929" s="37">
        <v>9077</v>
      </c>
      <c r="AM929" s="37">
        <v>4304</v>
      </c>
      <c r="AN929" s="37">
        <v>4705</v>
      </c>
      <c r="AO929" s="37">
        <v>11198</v>
      </c>
      <c r="AP929" s="37">
        <v>4682</v>
      </c>
      <c r="AQ929" s="37">
        <v>5974</v>
      </c>
      <c r="AR929" s="37">
        <v>4528</v>
      </c>
      <c r="AS929" s="37">
        <v>3487</v>
      </c>
      <c r="AT929" s="37">
        <v>5764</v>
      </c>
      <c r="AU929" s="37">
        <v>2758</v>
      </c>
      <c r="AV929" s="37">
        <v>3054</v>
      </c>
      <c r="AW929" s="37">
        <v>4697</v>
      </c>
      <c r="AX929" s="37">
        <v>4332</v>
      </c>
      <c r="AY929" s="37">
        <v>3810</v>
      </c>
      <c r="AZ929" s="37">
        <v>2260</v>
      </c>
      <c r="BB929" s="209"/>
      <c r="BC929" s="209"/>
    </row>
    <row r="930" spans="1:55" ht="15.6" x14ac:dyDescent="0.3">
      <c r="A930" s="115" t="s">
        <v>283</v>
      </c>
      <c r="B930" s="37">
        <v>77932</v>
      </c>
      <c r="C930" s="143">
        <f t="shared" si="95"/>
        <v>23.481486168485059</v>
      </c>
      <c r="D930" s="37"/>
      <c r="E930" s="37">
        <v>2850</v>
      </c>
      <c r="F930" s="37">
        <v>2632</v>
      </c>
      <c r="G930" s="37">
        <v>1392</v>
      </c>
      <c r="H930" s="37">
        <v>2907</v>
      </c>
      <c r="I930" s="37">
        <v>3260</v>
      </c>
      <c r="J930" s="130">
        <v>787</v>
      </c>
      <c r="K930" s="130">
        <v>391</v>
      </c>
      <c r="L930" s="37">
        <v>1264</v>
      </c>
      <c r="M930" s="37">
        <v>3373</v>
      </c>
      <c r="N930" s="37">
        <v>2159</v>
      </c>
      <c r="O930" s="37">
        <v>3597</v>
      </c>
      <c r="P930" s="37">
        <v>2908</v>
      </c>
      <c r="Q930" s="37">
        <v>2625</v>
      </c>
      <c r="R930" s="37">
        <v>1297</v>
      </c>
      <c r="S930" s="37">
        <v>3784</v>
      </c>
      <c r="T930" s="37">
        <v>1051</v>
      </c>
      <c r="U930" s="37">
        <v>1267</v>
      </c>
      <c r="V930" s="37">
        <v>1207</v>
      </c>
      <c r="W930" s="37">
        <v>1762</v>
      </c>
      <c r="X930" s="37">
        <v>3585</v>
      </c>
      <c r="Y930" s="37">
        <v>0</v>
      </c>
      <c r="Z930" s="37">
        <v>0</v>
      </c>
      <c r="AA930" s="138">
        <f t="shared" si="96"/>
        <v>0</v>
      </c>
      <c r="AB930" s="131">
        <v>0</v>
      </c>
      <c r="AC930" s="131">
        <v>0</v>
      </c>
      <c r="AD930" s="131">
        <v>0</v>
      </c>
      <c r="AE930" s="131">
        <v>0</v>
      </c>
      <c r="AF930" s="131">
        <v>0</v>
      </c>
      <c r="AG930" s="37">
        <v>0</v>
      </c>
      <c r="AH930" s="37">
        <v>0</v>
      </c>
      <c r="AI930" s="37">
        <v>0</v>
      </c>
      <c r="AJ930" s="37">
        <v>0</v>
      </c>
      <c r="AK930" s="37">
        <v>1683</v>
      </c>
      <c r="AL930" s="37">
        <v>3849</v>
      </c>
      <c r="AM930" s="37">
        <v>2034</v>
      </c>
      <c r="AN930" s="37">
        <v>2048</v>
      </c>
      <c r="AO930" s="37">
        <v>4993</v>
      </c>
      <c r="AP930" s="37">
        <v>2070</v>
      </c>
      <c r="AQ930" s="37">
        <v>2717</v>
      </c>
      <c r="AR930" s="37">
        <v>2026</v>
      </c>
      <c r="AS930" s="37">
        <v>1446</v>
      </c>
      <c r="AT930" s="37">
        <v>2417</v>
      </c>
      <c r="AU930" s="37">
        <v>1152</v>
      </c>
      <c r="AV930" s="37">
        <v>1300</v>
      </c>
      <c r="AW930" s="37">
        <v>2024</v>
      </c>
      <c r="AX930" s="37">
        <v>1563</v>
      </c>
      <c r="AY930" s="37">
        <v>1675</v>
      </c>
      <c r="AZ930" s="130">
        <v>837</v>
      </c>
      <c r="BB930" s="209"/>
      <c r="BC930" s="209"/>
    </row>
    <row r="931" spans="1:55" ht="15.6" x14ac:dyDescent="0.3">
      <c r="A931" s="115" t="s">
        <v>285</v>
      </c>
      <c r="B931" s="37">
        <v>40634</v>
      </c>
      <c r="C931" s="143">
        <f t="shared" si="95"/>
        <v>12.24332378188962</v>
      </c>
      <c r="D931" s="37"/>
      <c r="E931" s="37">
        <v>1543</v>
      </c>
      <c r="F931" s="37">
        <v>1359</v>
      </c>
      <c r="G931" s="130">
        <v>432</v>
      </c>
      <c r="H931" s="130">
        <v>885</v>
      </c>
      <c r="I931" s="37">
        <v>1528</v>
      </c>
      <c r="J931" s="130">
        <v>422</v>
      </c>
      <c r="K931" s="130">
        <v>171</v>
      </c>
      <c r="L931" s="130">
        <v>654</v>
      </c>
      <c r="M931" s="37">
        <v>2840</v>
      </c>
      <c r="N931" s="37">
        <v>1187</v>
      </c>
      <c r="O931" s="37">
        <v>2225</v>
      </c>
      <c r="P931" s="37">
        <v>2035</v>
      </c>
      <c r="Q931" s="37">
        <v>1274</v>
      </c>
      <c r="R931" s="130">
        <v>515</v>
      </c>
      <c r="S931" s="37">
        <v>1602</v>
      </c>
      <c r="T931" s="130">
        <v>344</v>
      </c>
      <c r="U931" s="130">
        <v>879</v>
      </c>
      <c r="V931" s="130">
        <v>425</v>
      </c>
      <c r="W931" s="130">
        <v>643</v>
      </c>
      <c r="X931" s="37">
        <v>2401</v>
      </c>
      <c r="Y931" s="37">
        <v>0</v>
      </c>
      <c r="Z931" s="37">
        <v>0</v>
      </c>
      <c r="AA931" s="138">
        <f t="shared" si="96"/>
        <v>0</v>
      </c>
      <c r="AB931" s="131">
        <v>0</v>
      </c>
      <c r="AC931" s="131">
        <v>0</v>
      </c>
      <c r="AD931" s="131">
        <v>0</v>
      </c>
      <c r="AE931" s="131">
        <v>0</v>
      </c>
      <c r="AF931" s="131">
        <v>0</v>
      </c>
      <c r="AG931" s="37">
        <v>0</v>
      </c>
      <c r="AH931" s="37">
        <v>0</v>
      </c>
      <c r="AI931" s="37">
        <v>0</v>
      </c>
      <c r="AJ931" s="37">
        <v>0</v>
      </c>
      <c r="AK931" s="37">
        <v>1071</v>
      </c>
      <c r="AL931" s="37">
        <v>2795</v>
      </c>
      <c r="AM931" s="37">
        <v>1151</v>
      </c>
      <c r="AN931" s="37">
        <v>1075</v>
      </c>
      <c r="AO931" s="37">
        <v>1969</v>
      </c>
      <c r="AP931" s="130">
        <v>809</v>
      </c>
      <c r="AQ931" s="37">
        <v>1168</v>
      </c>
      <c r="AR931" s="130">
        <v>769</v>
      </c>
      <c r="AS931" s="130">
        <v>614</v>
      </c>
      <c r="AT931" s="37">
        <v>1814</v>
      </c>
      <c r="AU931" s="130">
        <v>554</v>
      </c>
      <c r="AV931" s="130">
        <v>721</v>
      </c>
      <c r="AW931" s="37">
        <v>1166</v>
      </c>
      <c r="AX931" s="130">
        <v>661</v>
      </c>
      <c r="AY931" s="130">
        <v>616</v>
      </c>
      <c r="AZ931" s="130">
        <v>317</v>
      </c>
      <c r="BB931" s="209"/>
      <c r="BC931" s="209"/>
    </row>
    <row r="932" spans="1:55" ht="15.6" x14ac:dyDescent="0.3">
      <c r="A932" s="115" t="s">
        <v>286</v>
      </c>
      <c r="B932" s="130">
        <v>462</v>
      </c>
      <c r="C932" s="143">
        <f t="shared" si="95"/>
        <v>0.1392040061828273</v>
      </c>
      <c r="D932" s="130"/>
      <c r="E932" s="130">
        <v>28</v>
      </c>
      <c r="F932" s="130">
        <v>8</v>
      </c>
      <c r="G932" s="130">
        <v>14</v>
      </c>
      <c r="H932" s="130">
        <v>10</v>
      </c>
      <c r="I932" s="130">
        <v>7</v>
      </c>
      <c r="J932" s="130">
        <v>31</v>
      </c>
      <c r="K932" s="130">
        <v>0</v>
      </c>
      <c r="L932" s="130">
        <v>2</v>
      </c>
      <c r="M932" s="130">
        <v>15</v>
      </c>
      <c r="N932" s="130">
        <v>16</v>
      </c>
      <c r="O932" s="130">
        <v>29</v>
      </c>
      <c r="P932" s="130">
        <v>35</v>
      </c>
      <c r="Q932" s="130">
        <v>8</v>
      </c>
      <c r="R932" s="130">
        <v>9</v>
      </c>
      <c r="S932" s="130">
        <v>16</v>
      </c>
      <c r="T932" s="130">
        <v>3</v>
      </c>
      <c r="U932" s="130">
        <v>4</v>
      </c>
      <c r="V932" s="130">
        <v>3</v>
      </c>
      <c r="W932" s="130">
        <v>0</v>
      </c>
      <c r="X932" s="130">
        <v>35</v>
      </c>
      <c r="Y932" s="37">
        <v>0</v>
      </c>
      <c r="Z932" s="37">
        <v>0</v>
      </c>
      <c r="AA932" s="138">
        <f t="shared" si="96"/>
        <v>0</v>
      </c>
      <c r="AB932" s="131">
        <v>0</v>
      </c>
      <c r="AC932" s="131">
        <v>0</v>
      </c>
      <c r="AD932" s="131">
        <v>0</v>
      </c>
      <c r="AE932" s="131">
        <v>0</v>
      </c>
      <c r="AF932" s="131">
        <v>0</v>
      </c>
      <c r="AG932" s="37">
        <v>0</v>
      </c>
      <c r="AH932" s="37">
        <v>0</v>
      </c>
      <c r="AI932" s="37">
        <v>0</v>
      </c>
      <c r="AJ932" s="37">
        <v>0</v>
      </c>
      <c r="AK932" s="130">
        <v>11</v>
      </c>
      <c r="AL932" s="130">
        <v>12</v>
      </c>
      <c r="AM932" s="130">
        <v>37</v>
      </c>
      <c r="AN932" s="130">
        <v>28</v>
      </c>
      <c r="AO932" s="130">
        <v>34</v>
      </c>
      <c r="AP932" s="130">
        <v>6</v>
      </c>
      <c r="AQ932" s="130">
        <v>19</v>
      </c>
      <c r="AR932" s="130">
        <v>3</v>
      </c>
      <c r="AS932" s="130">
        <v>1</v>
      </c>
      <c r="AT932" s="130">
        <v>0</v>
      </c>
      <c r="AU932" s="130">
        <v>0</v>
      </c>
      <c r="AV932" s="130">
        <v>1</v>
      </c>
      <c r="AW932" s="130">
        <v>2</v>
      </c>
      <c r="AX932" s="130">
        <v>22</v>
      </c>
      <c r="AY932" s="130">
        <v>9</v>
      </c>
      <c r="AZ932" s="130">
        <v>4</v>
      </c>
      <c r="BB932" s="209"/>
      <c r="BC932" s="209"/>
    </row>
    <row r="933" spans="1:55" ht="15.6" x14ac:dyDescent="0.3">
      <c r="A933" s="116" t="s">
        <v>319</v>
      </c>
      <c r="B933" s="130">
        <v>627</v>
      </c>
      <c r="C933" s="143">
        <f t="shared" si="95"/>
        <v>0.18891972267669419</v>
      </c>
      <c r="D933" s="130"/>
      <c r="E933" s="130">
        <v>9</v>
      </c>
      <c r="F933" s="130">
        <v>7</v>
      </c>
      <c r="G933" s="130">
        <v>2</v>
      </c>
      <c r="H933" s="130">
        <v>10</v>
      </c>
      <c r="I933" s="130">
        <v>12</v>
      </c>
      <c r="J933" s="130">
        <v>4</v>
      </c>
      <c r="K933" s="130">
        <v>1</v>
      </c>
      <c r="L933" s="130">
        <v>4</v>
      </c>
      <c r="M933" s="130">
        <v>14</v>
      </c>
      <c r="N933" s="130">
        <v>0</v>
      </c>
      <c r="O933" s="130">
        <v>64</v>
      </c>
      <c r="P933" s="130">
        <v>49</v>
      </c>
      <c r="Q933" s="130">
        <v>38</v>
      </c>
      <c r="R933" s="130">
        <v>4</v>
      </c>
      <c r="S933" s="130">
        <v>147</v>
      </c>
      <c r="T933" s="130">
        <v>2</v>
      </c>
      <c r="U933" s="130">
        <v>4</v>
      </c>
      <c r="V933" s="130">
        <v>4</v>
      </c>
      <c r="W933" s="130">
        <v>4</v>
      </c>
      <c r="X933" s="130">
        <v>40</v>
      </c>
      <c r="Y933" s="37">
        <v>0</v>
      </c>
      <c r="Z933" s="37">
        <v>0</v>
      </c>
      <c r="AA933" s="138">
        <f t="shared" si="96"/>
        <v>0</v>
      </c>
      <c r="AB933" s="131">
        <v>0</v>
      </c>
      <c r="AC933" s="131">
        <v>0</v>
      </c>
      <c r="AD933" s="131">
        <v>0</v>
      </c>
      <c r="AE933" s="131">
        <v>0</v>
      </c>
      <c r="AF933" s="131">
        <v>0</v>
      </c>
      <c r="AG933" s="37">
        <v>0</v>
      </c>
      <c r="AH933" s="37">
        <v>0</v>
      </c>
      <c r="AI933" s="37">
        <v>0</v>
      </c>
      <c r="AJ933" s="37">
        <v>0</v>
      </c>
      <c r="AK933" s="130">
        <v>7</v>
      </c>
      <c r="AL933" s="130">
        <v>62</v>
      </c>
      <c r="AM933" s="130">
        <v>10</v>
      </c>
      <c r="AN933" s="130">
        <v>6</v>
      </c>
      <c r="AO933" s="130">
        <v>30</v>
      </c>
      <c r="AP933" s="130">
        <v>2</v>
      </c>
      <c r="AQ933" s="130">
        <v>7</v>
      </c>
      <c r="AR933" s="130">
        <v>6</v>
      </c>
      <c r="AS933" s="130">
        <v>0</v>
      </c>
      <c r="AT933" s="130">
        <v>45</v>
      </c>
      <c r="AU933" s="130">
        <v>16</v>
      </c>
      <c r="AV933" s="130">
        <v>0</v>
      </c>
      <c r="AW933" s="130">
        <v>7</v>
      </c>
      <c r="AX933" s="130">
        <v>8</v>
      </c>
      <c r="AY933" s="130">
        <v>1</v>
      </c>
      <c r="AZ933" s="130">
        <v>1</v>
      </c>
      <c r="BB933" s="209"/>
      <c r="BC933" s="209"/>
    </row>
    <row r="934" spans="1:55" ht="15.6" x14ac:dyDescent="0.3">
      <c r="A934" s="115" t="s">
        <v>287</v>
      </c>
      <c r="B934" s="130">
        <v>94</v>
      </c>
      <c r="C934" s="143">
        <f t="shared" si="95"/>
        <v>2.8322893032869622E-2</v>
      </c>
      <c r="D934" s="130"/>
      <c r="E934" s="130">
        <v>13</v>
      </c>
      <c r="F934" s="130">
        <v>1</v>
      </c>
      <c r="G934" s="130">
        <v>1</v>
      </c>
      <c r="H934" s="130">
        <v>0</v>
      </c>
      <c r="I934" s="130">
        <v>9</v>
      </c>
      <c r="J934" s="130">
        <v>0</v>
      </c>
      <c r="K934" s="130">
        <v>0</v>
      </c>
      <c r="L934" s="130">
        <v>2</v>
      </c>
      <c r="M934" s="130">
        <v>4</v>
      </c>
      <c r="N934" s="130">
        <v>13</v>
      </c>
      <c r="O934" s="130">
        <v>2</v>
      </c>
      <c r="P934" s="130">
        <v>2</v>
      </c>
      <c r="Q934" s="130">
        <v>0</v>
      </c>
      <c r="R934" s="130">
        <v>0</v>
      </c>
      <c r="S934" s="130">
        <v>1</v>
      </c>
      <c r="T934" s="130">
        <v>0</v>
      </c>
      <c r="U934" s="130">
        <v>10</v>
      </c>
      <c r="V934" s="130">
        <v>0</v>
      </c>
      <c r="W934" s="130">
        <v>0</v>
      </c>
      <c r="X934" s="130">
        <v>6</v>
      </c>
      <c r="Y934" s="37">
        <v>0</v>
      </c>
      <c r="Z934" s="37">
        <v>0</v>
      </c>
      <c r="AA934" s="138">
        <f t="shared" si="96"/>
        <v>0</v>
      </c>
      <c r="AB934" s="131">
        <v>0</v>
      </c>
      <c r="AC934" s="131">
        <v>0</v>
      </c>
      <c r="AD934" s="131">
        <v>0</v>
      </c>
      <c r="AE934" s="131">
        <v>0</v>
      </c>
      <c r="AF934" s="131">
        <v>0</v>
      </c>
      <c r="AG934" s="37">
        <v>0</v>
      </c>
      <c r="AH934" s="37">
        <v>0</v>
      </c>
      <c r="AI934" s="37">
        <v>0</v>
      </c>
      <c r="AJ934" s="37">
        <v>0</v>
      </c>
      <c r="AK934" s="130">
        <v>2</v>
      </c>
      <c r="AL934" s="130">
        <v>0</v>
      </c>
      <c r="AM934" s="130">
        <v>2</v>
      </c>
      <c r="AN934" s="130">
        <v>1</v>
      </c>
      <c r="AO934" s="130">
        <v>1</v>
      </c>
      <c r="AP934" s="130">
        <v>0</v>
      </c>
      <c r="AQ934" s="130">
        <v>10</v>
      </c>
      <c r="AR934" s="130">
        <v>1</v>
      </c>
      <c r="AS934" s="130">
        <v>0</v>
      </c>
      <c r="AT934" s="130">
        <v>5</v>
      </c>
      <c r="AU934" s="130">
        <v>0</v>
      </c>
      <c r="AV934" s="130">
        <v>1</v>
      </c>
      <c r="AW934" s="130">
        <v>0</v>
      </c>
      <c r="AX934" s="130">
        <v>5</v>
      </c>
      <c r="AY934" s="130">
        <v>2</v>
      </c>
      <c r="AZ934" s="130">
        <v>0</v>
      </c>
      <c r="BB934" s="209"/>
      <c r="BC934" s="209"/>
    </row>
    <row r="935" spans="1:55" ht="15.6" x14ac:dyDescent="0.3">
      <c r="A935" s="116" t="s">
        <v>288</v>
      </c>
      <c r="B935" s="130">
        <v>783</v>
      </c>
      <c r="C935" s="143">
        <f t="shared" si="95"/>
        <v>0.23592367281635016</v>
      </c>
      <c r="D935" s="130"/>
      <c r="E935" s="130">
        <v>11</v>
      </c>
      <c r="F935" s="130">
        <v>13</v>
      </c>
      <c r="G935" s="130">
        <v>16</v>
      </c>
      <c r="H935" s="130">
        <v>10</v>
      </c>
      <c r="I935" s="130">
        <v>15</v>
      </c>
      <c r="J935" s="130">
        <v>2</v>
      </c>
      <c r="K935" s="130">
        <v>0</v>
      </c>
      <c r="L935" s="130">
        <v>32</v>
      </c>
      <c r="M935" s="130">
        <v>29</v>
      </c>
      <c r="N935" s="130">
        <v>7</v>
      </c>
      <c r="O935" s="130">
        <v>41</v>
      </c>
      <c r="P935" s="130">
        <v>15</v>
      </c>
      <c r="Q935" s="130">
        <v>12</v>
      </c>
      <c r="R935" s="130">
        <v>18</v>
      </c>
      <c r="S935" s="130">
        <v>14</v>
      </c>
      <c r="T935" s="130">
        <v>9</v>
      </c>
      <c r="U935" s="130">
        <v>13</v>
      </c>
      <c r="V935" s="130">
        <v>25</v>
      </c>
      <c r="W935" s="130">
        <v>4</v>
      </c>
      <c r="X935" s="130">
        <v>29</v>
      </c>
      <c r="Y935" s="37">
        <v>0</v>
      </c>
      <c r="Z935" s="37">
        <v>0</v>
      </c>
      <c r="AA935" s="138">
        <f t="shared" si="96"/>
        <v>0</v>
      </c>
      <c r="AB935" s="131">
        <v>0</v>
      </c>
      <c r="AC935" s="131">
        <v>0</v>
      </c>
      <c r="AD935" s="131">
        <v>0</v>
      </c>
      <c r="AE935" s="131">
        <v>0</v>
      </c>
      <c r="AF935" s="131">
        <v>0</v>
      </c>
      <c r="AG935" s="37">
        <v>0</v>
      </c>
      <c r="AH935" s="37">
        <v>0</v>
      </c>
      <c r="AI935" s="37">
        <v>0</v>
      </c>
      <c r="AJ935" s="37">
        <v>0</v>
      </c>
      <c r="AK935" s="130">
        <v>31</v>
      </c>
      <c r="AL935" s="130">
        <v>54</v>
      </c>
      <c r="AM935" s="130">
        <v>21</v>
      </c>
      <c r="AN935" s="130">
        <v>20</v>
      </c>
      <c r="AO935" s="130">
        <v>76</v>
      </c>
      <c r="AP935" s="130">
        <v>10</v>
      </c>
      <c r="AQ935" s="130">
        <v>25</v>
      </c>
      <c r="AR935" s="130">
        <v>31</v>
      </c>
      <c r="AS935" s="130">
        <v>17</v>
      </c>
      <c r="AT935" s="130">
        <v>48</v>
      </c>
      <c r="AU935" s="130">
        <v>4</v>
      </c>
      <c r="AV935" s="130">
        <v>34</v>
      </c>
      <c r="AW935" s="130">
        <v>36</v>
      </c>
      <c r="AX935" s="130">
        <v>19</v>
      </c>
      <c r="AY935" s="130">
        <v>21</v>
      </c>
      <c r="AZ935" s="130">
        <v>21</v>
      </c>
      <c r="BB935" s="209"/>
      <c r="BC935" s="209"/>
    </row>
    <row r="936" spans="1:55" ht="15.6" x14ac:dyDescent="0.3">
      <c r="A936" s="116" t="s">
        <v>320</v>
      </c>
      <c r="B936" s="37">
        <v>3605</v>
      </c>
      <c r="C936" s="143">
        <f t="shared" si="95"/>
        <v>1.086213078547819</v>
      </c>
      <c r="D936" s="37"/>
      <c r="E936" s="130">
        <v>126</v>
      </c>
      <c r="F936" s="130">
        <v>111</v>
      </c>
      <c r="G936" s="130">
        <v>62</v>
      </c>
      <c r="H936" s="130">
        <v>162</v>
      </c>
      <c r="I936" s="130">
        <v>142</v>
      </c>
      <c r="J936" s="130">
        <v>27</v>
      </c>
      <c r="K936" s="130">
        <v>8</v>
      </c>
      <c r="L936" s="130">
        <v>79</v>
      </c>
      <c r="M936" s="130">
        <v>110</v>
      </c>
      <c r="N936" s="130">
        <v>85</v>
      </c>
      <c r="O936" s="130">
        <v>205</v>
      </c>
      <c r="P936" s="130">
        <v>135</v>
      </c>
      <c r="Q936" s="130">
        <v>117</v>
      </c>
      <c r="R936" s="130">
        <v>52</v>
      </c>
      <c r="S936" s="130">
        <v>158</v>
      </c>
      <c r="T936" s="130">
        <v>41</v>
      </c>
      <c r="U936" s="130">
        <v>44</v>
      </c>
      <c r="V936" s="130">
        <v>33</v>
      </c>
      <c r="W936" s="130">
        <v>66</v>
      </c>
      <c r="X936" s="130">
        <v>201</v>
      </c>
      <c r="Y936" s="37">
        <v>0</v>
      </c>
      <c r="Z936" s="37">
        <v>0</v>
      </c>
      <c r="AA936" s="138">
        <f t="shared" si="96"/>
        <v>0</v>
      </c>
      <c r="AB936" s="131">
        <v>0</v>
      </c>
      <c r="AC936" s="131">
        <v>0</v>
      </c>
      <c r="AD936" s="131">
        <v>0</v>
      </c>
      <c r="AE936" s="131">
        <v>0</v>
      </c>
      <c r="AF936" s="131">
        <v>0</v>
      </c>
      <c r="AG936" s="37">
        <v>0</v>
      </c>
      <c r="AH936" s="37">
        <v>0</v>
      </c>
      <c r="AI936" s="37">
        <v>0</v>
      </c>
      <c r="AJ936" s="37">
        <v>0</v>
      </c>
      <c r="AK936" s="130">
        <v>68</v>
      </c>
      <c r="AL936" s="130">
        <v>156</v>
      </c>
      <c r="AM936" s="130">
        <v>148</v>
      </c>
      <c r="AN936" s="130">
        <v>100</v>
      </c>
      <c r="AO936" s="130">
        <v>207</v>
      </c>
      <c r="AP936" s="130">
        <v>90</v>
      </c>
      <c r="AQ936" s="130">
        <v>166</v>
      </c>
      <c r="AR936" s="130">
        <v>109</v>
      </c>
      <c r="AS936" s="130">
        <v>87</v>
      </c>
      <c r="AT936" s="130">
        <v>90</v>
      </c>
      <c r="AU936" s="130">
        <v>69</v>
      </c>
      <c r="AV936" s="130">
        <v>66</v>
      </c>
      <c r="AW936" s="130">
        <v>60</v>
      </c>
      <c r="AX936" s="130">
        <v>96</v>
      </c>
      <c r="AY936" s="130">
        <v>66</v>
      </c>
      <c r="AZ936" s="130">
        <v>63</v>
      </c>
      <c r="BB936" s="209"/>
      <c r="BC936" s="209"/>
    </row>
    <row r="937" spans="1:55" ht="15.6" x14ac:dyDescent="0.3">
      <c r="A937" s="116" t="s">
        <v>321</v>
      </c>
      <c r="B937" s="37">
        <v>6130</v>
      </c>
      <c r="C937" s="143">
        <f t="shared" si="95"/>
        <v>1.8470141945903276</v>
      </c>
      <c r="D937" s="37"/>
      <c r="E937" s="130">
        <v>191</v>
      </c>
      <c r="F937" s="130">
        <v>146</v>
      </c>
      <c r="G937" s="130">
        <v>80</v>
      </c>
      <c r="H937" s="130">
        <v>162</v>
      </c>
      <c r="I937" s="130">
        <v>188</v>
      </c>
      <c r="J937" s="130">
        <v>191</v>
      </c>
      <c r="K937" s="130">
        <v>34</v>
      </c>
      <c r="L937" s="130">
        <v>92</v>
      </c>
      <c r="M937" s="130">
        <v>301</v>
      </c>
      <c r="N937" s="130">
        <v>97</v>
      </c>
      <c r="O937" s="130">
        <v>449</v>
      </c>
      <c r="P937" s="130">
        <v>327</v>
      </c>
      <c r="Q937" s="130">
        <v>147</v>
      </c>
      <c r="R937" s="130">
        <v>87</v>
      </c>
      <c r="S937" s="130">
        <v>174</v>
      </c>
      <c r="T937" s="130">
        <v>39</v>
      </c>
      <c r="U937" s="130">
        <v>66</v>
      </c>
      <c r="V937" s="130">
        <v>41</v>
      </c>
      <c r="W937" s="130">
        <v>87</v>
      </c>
      <c r="X937" s="130">
        <v>442</v>
      </c>
      <c r="Y937" s="37">
        <v>0</v>
      </c>
      <c r="Z937" s="37">
        <v>0</v>
      </c>
      <c r="AA937" s="138">
        <f t="shared" si="96"/>
        <v>0</v>
      </c>
      <c r="AB937" s="131">
        <v>0</v>
      </c>
      <c r="AC937" s="131">
        <v>0</v>
      </c>
      <c r="AD937" s="131">
        <v>0</v>
      </c>
      <c r="AE937" s="131">
        <v>0</v>
      </c>
      <c r="AF937" s="131">
        <v>0</v>
      </c>
      <c r="AG937" s="37">
        <v>0</v>
      </c>
      <c r="AH937" s="37">
        <v>0</v>
      </c>
      <c r="AI937" s="37">
        <v>0</v>
      </c>
      <c r="AJ937" s="37">
        <v>0</v>
      </c>
      <c r="AK937" s="130">
        <v>215</v>
      </c>
      <c r="AL937" s="130">
        <v>505</v>
      </c>
      <c r="AM937" s="130">
        <v>276</v>
      </c>
      <c r="AN937" s="130">
        <v>236</v>
      </c>
      <c r="AO937" s="130">
        <v>279</v>
      </c>
      <c r="AP937" s="130">
        <v>121</v>
      </c>
      <c r="AQ937" s="130">
        <v>124</v>
      </c>
      <c r="AR937" s="130">
        <v>82</v>
      </c>
      <c r="AS937" s="130">
        <v>59</v>
      </c>
      <c r="AT937" s="130">
        <v>380</v>
      </c>
      <c r="AU937" s="130">
        <v>42</v>
      </c>
      <c r="AV937" s="130">
        <v>44</v>
      </c>
      <c r="AW937" s="130">
        <v>196</v>
      </c>
      <c r="AX937" s="130">
        <v>131</v>
      </c>
      <c r="AY937" s="130">
        <v>66</v>
      </c>
      <c r="AZ937" s="130">
        <v>33</v>
      </c>
      <c r="BB937" s="209"/>
      <c r="BC937" s="209"/>
    </row>
    <row r="938" spans="1:55" ht="31.2" x14ac:dyDescent="0.3">
      <c r="A938" s="116" t="s">
        <v>322</v>
      </c>
      <c r="B938" s="130">
        <v>527</v>
      </c>
      <c r="C938" s="143">
        <f t="shared" si="95"/>
        <v>0.15878898540768394</v>
      </c>
      <c r="D938" s="130"/>
      <c r="E938" s="130">
        <v>17</v>
      </c>
      <c r="F938" s="130">
        <v>3</v>
      </c>
      <c r="G938" s="130">
        <v>2</v>
      </c>
      <c r="H938" s="130">
        <v>6</v>
      </c>
      <c r="I938" s="130">
        <v>9</v>
      </c>
      <c r="J938" s="130">
        <v>5</v>
      </c>
      <c r="K938" s="130">
        <v>2</v>
      </c>
      <c r="L938" s="130">
        <v>11</v>
      </c>
      <c r="M938" s="130">
        <v>61</v>
      </c>
      <c r="N938" s="130">
        <v>11</v>
      </c>
      <c r="O938" s="130">
        <v>36</v>
      </c>
      <c r="P938" s="130">
        <v>67</v>
      </c>
      <c r="Q938" s="130">
        <v>13</v>
      </c>
      <c r="R938" s="130">
        <v>9</v>
      </c>
      <c r="S938" s="130">
        <v>10</v>
      </c>
      <c r="T938" s="130">
        <v>1</v>
      </c>
      <c r="U938" s="130">
        <v>4</v>
      </c>
      <c r="V938" s="130">
        <v>6</v>
      </c>
      <c r="W938" s="130">
        <v>8</v>
      </c>
      <c r="X938" s="130">
        <v>25</v>
      </c>
      <c r="Y938" s="37">
        <v>0</v>
      </c>
      <c r="Z938" s="37">
        <v>0</v>
      </c>
      <c r="AA938" s="138">
        <f t="shared" si="96"/>
        <v>0</v>
      </c>
      <c r="AB938" s="131">
        <v>0</v>
      </c>
      <c r="AC938" s="131">
        <v>0</v>
      </c>
      <c r="AD938" s="131">
        <v>0</v>
      </c>
      <c r="AE938" s="131">
        <v>0</v>
      </c>
      <c r="AF938" s="131">
        <v>0</v>
      </c>
      <c r="AG938" s="37">
        <v>0</v>
      </c>
      <c r="AH938" s="37">
        <v>0</v>
      </c>
      <c r="AI938" s="37">
        <v>0</v>
      </c>
      <c r="AJ938" s="37">
        <v>0</v>
      </c>
      <c r="AK938" s="130">
        <v>29</v>
      </c>
      <c r="AL938" s="130">
        <v>33</v>
      </c>
      <c r="AM938" s="130">
        <v>11</v>
      </c>
      <c r="AN938" s="130">
        <v>13</v>
      </c>
      <c r="AO938" s="130">
        <v>16</v>
      </c>
      <c r="AP938" s="130">
        <v>5</v>
      </c>
      <c r="AQ938" s="130">
        <v>6</v>
      </c>
      <c r="AR938" s="130">
        <v>4</v>
      </c>
      <c r="AS938" s="130">
        <v>2</v>
      </c>
      <c r="AT938" s="130">
        <v>20</v>
      </c>
      <c r="AU938" s="130">
        <v>3</v>
      </c>
      <c r="AV938" s="130">
        <v>18</v>
      </c>
      <c r="AW938" s="130">
        <v>33</v>
      </c>
      <c r="AX938" s="130">
        <v>11</v>
      </c>
      <c r="AY938" s="130">
        <v>9</v>
      </c>
      <c r="AZ938" s="130">
        <v>8</v>
      </c>
      <c r="BB938" s="209"/>
      <c r="BC938" s="209"/>
    </row>
    <row r="939" spans="1:55" ht="15.6" x14ac:dyDescent="0.3">
      <c r="A939" s="115" t="s">
        <v>323</v>
      </c>
      <c r="B939" s="130">
        <v>81</v>
      </c>
      <c r="C939" s="143">
        <f t="shared" si="95"/>
        <v>2.440589718789829E-2</v>
      </c>
      <c r="D939" s="130"/>
      <c r="E939" s="130">
        <v>0</v>
      </c>
      <c r="F939" s="130">
        <v>0</v>
      </c>
      <c r="G939" s="130">
        <v>1</v>
      </c>
      <c r="H939" s="130">
        <v>45</v>
      </c>
      <c r="I939" s="130">
        <v>0</v>
      </c>
      <c r="J939" s="130">
        <v>0</v>
      </c>
      <c r="K939" s="130">
        <v>0</v>
      </c>
      <c r="L939" s="130">
        <v>1</v>
      </c>
      <c r="M939" s="130">
        <v>0</v>
      </c>
      <c r="N939" s="130">
        <v>0</v>
      </c>
      <c r="O939" s="130">
        <v>5</v>
      </c>
      <c r="P939" s="130">
        <v>3</v>
      </c>
      <c r="Q939" s="130">
        <v>0</v>
      </c>
      <c r="R939" s="130">
        <v>1</v>
      </c>
      <c r="S939" s="130">
        <v>1</v>
      </c>
      <c r="T939" s="130">
        <v>0</v>
      </c>
      <c r="U939" s="130">
        <v>0</v>
      </c>
      <c r="V939" s="130">
        <v>9</v>
      </c>
      <c r="W939" s="130">
        <v>1</v>
      </c>
      <c r="X939" s="130">
        <v>4</v>
      </c>
      <c r="Y939" s="37">
        <v>0</v>
      </c>
      <c r="Z939" s="37">
        <v>0</v>
      </c>
      <c r="AA939" s="138">
        <f t="shared" si="96"/>
        <v>0</v>
      </c>
      <c r="AB939" s="131">
        <v>0</v>
      </c>
      <c r="AC939" s="131">
        <v>0</v>
      </c>
      <c r="AD939" s="131">
        <v>0</v>
      </c>
      <c r="AE939" s="131">
        <v>0</v>
      </c>
      <c r="AF939" s="131">
        <v>0</v>
      </c>
      <c r="AG939" s="37">
        <v>0</v>
      </c>
      <c r="AH939" s="37">
        <v>0</v>
      </c>
      <c r="AI939" s="37">
        <v>0</v>
      </c>
      <c r="AJ939" s="37">
        <v>0</v>
      </c>
      <c r="AK939" s="130">
        <v>1</v>
      </c>
      <c r="AL939" s="130">
        <v>2</v>
      </c>
      <c r="AM939" s="130">
        <v>1</v>
      </c>
      <c r="AN939" s="130">
        <v>4</v>
      </c>
      <c r="AO939" s="130">
        <v>0</v>
      </c>
      <c r="AP939" s="130">
        <v>0</v>
      </c>
      <c r="AQ939" s="130">
        <v>0</v>
      </c>
      <c r="AR939" s="130">
        <v>0</v>
      </c>
      <c r="AS939" s="130">
        <v>0</v>
      </c>
      <c r="AT939" s="130">
        <v>1</v>
      </c>
      <c r="AU939" s="130">
        <v>0</v>
      </c>
      <c r="AV939" s="130">
        <v>0</v>
      </c>
      <c r="AW939" s="130">
        <v>0</v>
      </c>
      <c r="AX939" s="130">
        <v>0</v>
      </c>
      <c r="AY939" s="130">
        <v>1</v>
      </c>
      <c r="AZ939" s="130">
        <v>0</v>
      </c>
      <c r="BB939" s="209"/>
      <c r="BC939" s="209"/>
    </row>
    <row r="940" spans="1:55" ht="15.6" x14ac:dyDescent="0.3">
      <c r="A940" s="115" t="s">
        <v>324</v>
      </c>
      <c r="B940" s="130">
        <v>6</v>
      </c>
      <c r="C940" s="143">
        <f t="shared" si="95"/>
        <v>1.8078442361406141E-3</v>
      </c>
      <c r="D940" s="130"/>
      <c r="E940" s="130">
        <v>2</v>
      </c>
      <c r="F940" s="130">
        <v>0</v>
      </c>
      <c r="G940" s="130">
        <v>0</v>
      </c>
      <c r="H940" s="130">
        <v>0</v>
      </c>
      <c r="I940" s="130">
        <v>0</v>
      </c>
      <c r="J940" s="130">
        <v>0</v>
      </c>
      <c r="K940" s="130">
        <v>0</v>
      </c>
      <c r="L940" s="130">
        <v>0</v>
      </c>
      <c r="M940" s="130">
        <v>0</v>
      </c>
      <c r="N940" s="130">
        <v>0</v>
      </c>
      <c r="O940" s="130">
        <v>0</v>
      </c>
      <c r="P940" s="130">
        <v>0</v>
      </c>
      <c r="Q940" s="130">
        <v>0</v>
      </c>
      <c r="R940" s="130">
        <v>0</v>
      </c>
      <c r="S940" s="130">
        <v>0</v>
      </c>
      <c r="T940" s="130">
        <v>0</v>
      </c>
      <c r="U940" s="130">
        <v>0</v>
      </c>
      <c r="V940" s="130">
        <v>0</v>
      </c>
      <c r="W940" s="130">
        <v>0</v>
      </c>
      <c r="X940" s="130">
        <v>0</v>
      </c>
      <c r="Y940" s="37">
        <v>0</v>
      </c>
      <c r="Z940" s="37">
        <v>0</v>
      </c>
      <c r="AA940" s="138">
        <f t="shared" si="96"/>
        <v>0</v>
      </c>
      <c r="AB940" s="131">
        <v>0</v>
      </c>
      <c r="AC940" s="131">
        <v>0</v>
      </c>
      <c r="AD940" s="131">
        <v>0</v>
      </c>
      <c r="AE940" s="131">
        <v>0</v>
      </c>
      <c r="AF940" s="131">
        <v>0</v>
      </c>
      <c r="AG940" s="37">
        <v>0</v>
      </c>
      <c r="AH940" s="37">
        <v>0</v>
      </c>
      <c r="AI940" s="37">
        <v>0</v>
      </c>
      <c r="AJ940" s="37">
        <v>0</v>
      </c>
      <c r="AK940" s="130">
        <v>0</v>
      </c>
      <c r="AL940" s="130">
        <v>0</v>
      </c>
      <c r="AM940" s="130">
        <v>0</v>
      </c>
      <c r="AN940" s="130">
        <v>0</v>
      </c>
      <c r="AO940" s="130">
        <v>2</v>
      </c>
      <c r="AP940" s="130">
        <v>0</v>
      </c>
      <c r="AQ940" s="130">
        <v>0</v>
      </c>
      <c r="AR940" s="130">
        <v>0</v>
      </c>
      <c r="AS940" s="130">
        <v>0</v>
      </c>
      <c r="AT940" s="130">
        <v>0</v>
      </c>
      <c r="AU940" s="130">
        <v>1</v>
      </c>
      <c r="AV940" s="130">
        <v>0</v>
      </c>
      <c r="AW940" s="130">
        <v>1</v>
      </c>
      <c r="AX940" s="130">
        <v>0</v>
      </c>
      <c r="AY940" s="130">
        <v>0</v>
      </c>
      <c r="AZ940" s="130">
        <v>0</v>
      </c>
      <c r="BB940" s="209"/>
      <c r="BC940" s="209"/>
    </row>
    <row r="941" spans="1:55" ht="15.6" x14ac:dyDescent="0.3">
      <c r="A941" s="115" t="s">
        <v>294</v>
      </c>
      <c r="B941" s="130">
        <v>5</v>
      </c>
      <c r="C941" s="143">
        <f t="shared" si="95"/>
        <v>1.5065368634505118E-3</v>
      </c>
      <c r="D941" s="130"/>
      <c r="E941" s="130">
        <v>0</v>
      </c>
      <c r="F941" s="130">
        <v>0</v>
      </c>
      <c r="G941" s="130">
        <v>0</v>
      </c>
      <c r="H941" s="130">
        <v>0</v>
      </c>
      <c r="I941" s="130">
        <v>0</v>
      </c>
      <c r="J941" s="130">
        <v>1</v>
      </c>
      <c r="K941" s="130">
        <v>0</v>
      </c>
      <c r="L941" s="130">
        <v>0</v>
      </c>
      <c r="M941" s="130">
        <v>0</v>
      </c>
      <c r="N941" s="130">
        <v>0</v>
      </c>
      <c r="O941" s="130">
        <v>0</v>
      </c>
      <c r="P941" s="130">
        <v>0</v>
      </c>
      <c r="Q941" s="130">
        <v>0</v>
      </c>
      <c r="R941" s="130">
        <v>0</v>
      </c>
      <c r="S941" s="130">
        <v>0</v>
      </c>
      <c r="T941" s="130">
        <v>0</v>
      </c>
      <c r="U941" s="130">
        <v>0</v>
      </c>
      <c r="V941" s="130">
        <v>0</v>
      </c>
      <c r="W941" s="130">
        <v>0</v>
      </c>
      <c r="X941" s="130">
        <v>1</v>
      </c>
      <c r="Y941" s="37">
        <v>0</v>
      </c>
      <c r="Z941" s="37">
        <v>0</v>
      </c>
      <c r="AA941" s="138">
        <f t="shared" si="96"/>
        <v>0</v>
      </c>
      <c r="AB941" s="131">
        <v>0</v>
      </c>
      <c r="AC941" s="131">
        <v>0</v>
      </c>
      <c r="AD941" s="131">
        <v>0</v>
      </c>
      <c r="AE941" s="131">
        <v>0</v>
      </c>
      <c r="AF941" s="131">
        <v>0</v>
      </c>
      <c r="AG941" s="37">
        <v>0</v>
      </c>
      <c r="AH941" s="37">
        <v>0</v>
      </c>
      <c r="AI941" s="37">
        <v>0</v>
      </c>
      <c r="AJ941" s="37">
        <v>0</v>
      </c>
      <c r="AK941" s="130">
        <v>1</v>
      </c>
      <c r="AL941" s="130">
        <v>1</v>
      </c>
      <c r="AM941" s="130">
        <v>1</v>
      </c>
      <c r="AN941" s="130">
        <v>0</v>
      </c>
      <c r="AO941" s="130">
        <v>0</v>
      </c>
      <c r="AP941" s="130">
        <v>0</v>
      </c>
      <c r="AQ941" s="130">
        <v>0</v>
      </c>
      <c r="AR941" s="130">
        <v>0</v>
      </c>
      <c r="AS941" s="130">
        <v>0</v>
      </c>
      <c r="AT941" s="130">
        <v>0</v>
      </c>
      <c r="AU941" s="130">
        <v>0</v>
      </c>
      <c r="AV941" s="130">
        <v>0</v>
      </c>
      <c r="AW941" s="130">
        <v>0</v>
      </c>
      <c r="AX941" s="130">
        <v>0</v>
      </c>
      <c r="AY941" s="130">
        <v>0</v>
      </c>
      <c r="AZ941" s="130">
        <v>0</v>
      </c>
      <c r="BB941" s="209"/>
      <c r="BC941" s="209"/>
    </row>
    <row r="942" spans="1:55" ht="15.6" x14ac:dyDescent="0.3">
      <c r="A942" s="115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40"/>
      <c r="AB942" s="132"/>
      <c r="AC942" s="132"/>
      <c r="AD942" s="132"/>
      <c r="AE942" s="132"/>
      <c r="AF942" s="132"/>
      <c r="AG942" s="130"/>
      <c r="AH942" s="130"/>
      <c r="AI942" s="130"/>
      <c r="AJ942" s="130"/>
      <c r="AK942" s="130"/>
      <c r="AL942" s="130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30"/>
      <c r="AW942" s="130"/>
      <c r="AX942" s="130"/>
      <c r="AY942" s="130"/>
      <c r="AZ942" s="130"/>
    </row>
    <row r="943" spans="1:55" s="68" customFormat="1" ht="15.6" x14ac:dyDescent="0.3">
      <c r="A943" s="112" t="s">
        <v>21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40"/>
      <c r="AB943" s="132"/>
      <c r="AC943" s="132"/>
      <c r="AD943" s="132"/>
      <c r="AE943" s="132"/>
      <c r="AF943" s="132"/>
      <c r="AG943" s="130"/>
      <c r="AH943" s="130"/>
      <c r="AI943" s="130"/>
      <c r="AJ943" s="130"/>
      <c r="AK943" s="130"/>
      <c r="AL943" s="130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30"/>
      <c r="AW943" s="130"/>
      <c r="AX943" s="130"/>
      <c r="AY943" s="130"/>
      <c r="AZ943" s="130"/>
    </row>
    <row r="944" spans="1:55" s="68" customFormat="1" ht="15.6" x14ac:dyDescent="0.3">
      <c r="A944" s="112" t="s">
        <v>20</v>
      </c>
      <c r="B944" s="138">
        <v>299686</v>
      </c>
      <c r="C944" s="155">
        <f>B944/$B$944%</f>
        <v>100</v>
      </c>
      <c r="D944" s="138"/>
      <c r="E944" s="138">
        <v>11571</v>
      </c>
      <c r="F944" s="138">
        <v>10184</v>
      </c>
      <c r="G944" s="138">
        <v>4700</v>
      </c>
      <c r="H944" s="138">
        <v>9384</v>
      </c>
      <c r="I944" s="138">
        <v>10809</v>
      </c>
      <c r="J944" s="138">
        <v>3484</v>
      </c>
      <c r="K944" s="138">
        <v>1789</v>
      </c>
      <c r="L944" s="138">
        <v>4798</v>
      </c>
      <c r="M944" s="138">
        <v>13820</v>
      </c>
      <c r="N944" s="138">
        <v>8975</v>
      </c>
      <c r="O944" s="138">
        <v>16458</v>
      </c>
      <c r="P944" s="138">
        <v>11439</v>
      </c>
      <c r="Q944" s="138">
        <v>8971</v>
      </c>
      <c r="R944" s="138">
        <v>4734</v>
      </c>
      <c r="S944" s="138">
        <v>13069</v>
      </c>
      <c r="T944" s="138">
        <v>3671</v>
      </c>
      <c r="U944" s="138">
        <v>4863</v>
      </c>
      <c r="V944" s="138">
        <v>4161</v>
      </c>
      <c r="W944" s="138">
        <v>6057</v>
      </c>
      <c r="X944" s="138">
        <v>15506</v>
      </c>
      <c r="Y944" s="138">
        <v>0</v>
      </c>
      <c r="Z944" s="138">
        <v>0</v>
      </c>
      <c r="AA944" s="138">
        <f>SUM(AB944,AC944,AD944,AE944,AF944)</f>
        <v>0</v>
      </c>
      <c r="AB944" s="142">
        <v>0</v>
      </c>
      <c r="AC944" s="142">
        <v>0</v>
      </c>
      <c r="AD944" s="142">
        <v>0</v>
      </c>
      <c r="AE944" s="142">
        <v>0</v>
      </c>
      <c r="AF944" s="142">
        <v>0</v>
      </c>
      <c r="AG944" s="138">
        <v>0</v>
      </c>
      <c r="AH944" s="138">
        <v>0</v>
      </c>
      <c r="AI944" s="138">
        <v>0</v>
      </c>
      <c r="AJ944" s="138">
        <v>0</v>
      </c>
      <c r="AK944" s="138">
        <v>8084</v>
      </c>
      <c r="AL944" s="138">
        <v>17506</v>
      </c>
      <c r="AM944" s="138">
        <v>7885</v>
      </c>
      <c r="AN944" s="138">
        <v>8172</v>
      </c>
      <c r="AO944" s="138">
        <v>17707</v>
      </c>
      <c r="AP944" s="138">
        <v>7109</v>
      </c>
      <c r="AQ944" s="138">
        <v>9483</v>
      </c>
      <c r="AR944" s="138">
        <v>6915</v>
      </c>
      <c r="AS944" s="138">
        <v>5312</v>
      </c>
      <c r="AT944" s="138">
        <v>10505</v>
      </c>
      <c r="AU944" s="138">
        <v>4248</v>
      </c>
      <c r="AV944" s="138">
        <v>4855</v>
      </c>
      <c r="AW944" s="138">
        <v>8063</v>
      </c>
      <c r="AX944" s="138">
        <v>6610</v>
      </c>
      <c r="AY944" s="138">
        <v>5775</v>
      </c>
      <c r="AZ944" s="138">
        <v>3014</v>
      </c>
      <c r="BB944" s="209"/>
      <c r="BC944" s="209"/>
    </row>
    <row r="945" spans="1:55" ht="15.6" x14ac:dyDescent="0.3">
      <c r="A945" s="115" t="s">
        <v>281</v>
      </c>
      <c r="B945" s="37">
        <v>21346</v>
      </c>
      <c r="C945" s="143">
        <f t="shared" ref="C945:C958" si="97">B945/$B$944%</f>
        <v>7.1227885186495197</v>
      </c>
      <c r="D945" s="37"/>
      <c r="E945" s="130">
        <v>806</v>
      </c>
      <c r="F945" s="130">
        <v>946</v>
      </c>
      <c r="G945" s="130">
        <v>415</v>
      </c>
      <c r="H945" s="130">
        <v>767</v>
      </c>
      <c r="I945" s="130">
        <v>613</v>
      </c>
      <c r="J945" s="130">
        <v>226</v>
      </c>
      <c r="K945" s="130">
        <v>114</v>
      </c>
      <c r="L945" s="130">
        <v>258</v>
      </c>
      <c r="M945" s="130">
        <v>784</v>
      </c>
      <c r="N945" s="130">
        <v>797</v>
      </c>
      <c r="O945" s="130">
        <v>893</v>
      </c>
      <c r="P945" s="130">
        <v>695</v>
      </c>
      <c r="Q945" s="130">
        <v>728</v>
      </c>
      <c r="R945" s="130">
        <v>324</v>
      </c>
      <c r="S945" s="37">
        <v>1005</v>
      </c>
      <c r="T945" s="130">
        <v>352</v>
      </c>
      <c r="U945" s="130">
        <v>298</v>
      </c>
      <c r="V945" s="130">
        <v>307</v>
      </c>
      <c r="W945" s="130">
        <v>409</v>
      </c>
      <c r="X945" s="130">
        <v>836</v>
      </c>
      <c r="Y945" s="37">
        <v>0</v>
      </c>
      <c r="Z945" s="37">
        <v>0</v>
      </c>
      <c r="AA945" s="138">
        <f t="shared" ref="AA945:AA958" si="98">SUM(AB945,AC945,AD945,AE945,AF945)</f>
        <v>0</v>
      </c>
      <c r="AB945" s="131">
        <v>0</v>
      </c>
      <c r="AC945" s="131">
        <v>0</v>
      </c>
      <c r="AD945" s="131">
        <v>0</v>
      </c>
      <c r="AE945" s="131">
        <v>0</v>
      </c>
      <c r="AF945" s="131">
        <v>0</v>
      </c>
      <c r="AG945" s="37">
        <v>0</v>
      </c>
      <c r="AH945" s="37">
        <v>0</v>
      </c>
      <c r="AI945" s="37">
        <v>0</v>
      </c>
      <c r="AJ945" s="37">
        <v>0</v>
      </c>
      <c r="AK945" s="130">
        <v>396</v>
      </c>
      <c r="AL945" s="37">
        <v>1156</v>
      </c>
      <c r="AM945" s="130">
        <v>478</v>
      </c>
      <c r="AN945" s="130">
        <v>564</v>
      </c>
      <c r="AO945" s="37">
        <v>1430</v>
      </c>
      <c r="AP945" s="130">
        <v>599</v>
      </c>
      <c r="AQ945" s="130">
        <v>685</v>
      </c>
      <c r="AR945" s="130">
        <v>586</v>
      </c>
      <c r="AS945" s="130">
        <v>494</v>
      </c>
      <c r="AT945" s="130">
        <v>736</v>
      </c>
      <c r="AU945" s="130">
        <v>349</v>
      </c>
      <c r="AV945" s="130">
        <v>355</v>
      </c>
      <c r="AW945" s="130">
        <v>549</v>
      </c>
      <c r="AX945" s="130">
        <v>618</v>
      </c>
      <c r="AY945" s="130">
        <v>496</v>
      </c>
      <c r="AZ945" s="130">
        <v>282</v>
      </c>
      <c r="BB945" s="209"/>
      <c r="BC945" s="209"/>
    </row>
    <row r="946" spans="1:55" ht="15.6" x14ac:dyDescent="0.3">
      <c r="A946" s="115" t="s">
        <v>282</v>
      </c>
      <c r="B946" s="37">
        <v>163197</v>
      </c>
      <c r="C946" s="143">
        <f t="shared" si="97"/>
        <v>54.455997277150082</v>
      </c>
      <c r="D946" s="37"/>
      <c r="E946" s="37">
        <v>6658</v>
      </c>
      <c r="F946" s="37">
        <v>5765</v>
      </c>
      <c r="G946" s="37">
        <v>2695</v>
      </c>
      <c r="H946" s="37">
        <v>5356</v>
      </c>
      <c r="I946" s="37">
        <v>5858</v>
      </c>
      <c r="J946" s="37">
        <v>1814</v>
      </c>
      <c r="K946" s="37">
        <v>1055</v>
      </c>
      <c r="L946" s="37">
        <v>2695</v>
      </c>
      <c r="M946" s="37">
        <v>6825</v>
      </c>
      <c r="N946" s="37">
        <v>5178</v>
      </c>
      <c r="O946" s="37">
        <v>7904</v>
      </c>
      <c r="P946" s="37">
        <v>5900</v>
      </c>
      <c r="Q946" s="37">
        <v>5103</v>
      </c>
      <c r="R946" s="37">
        <v>2656</v>
      </c>
      <c r="S946" s="37">
        <v>7440</v>
      </c>
      <c r="T946" s="37">
        <v>2167</v>
      </c>
      <c r="U946" s="37">
        <v>2555</v>
      </c>
      <c r="V946" s="37">
        <v>2349</v>
      </c>
      <c r="W946" s="37">
        <v>3485</v>
      </c>
      <c r="X946" s="37">
        <v>7757</v>
      </c>
      <c r="Y946" s="37">
        <v>0</v>
      </c>
      <c r="Z946" s="37">
        <v>0</v>
      </c>
      <c r="AA946" s="138">
        <f t="shared" si="98"/>
        <v>0</v>
      </c>
      <c r="AB946" s="131">
        <v>0</v>
      </c>
      <c r="AC946" s="131">
        <v>0</v>
      </c>
      <c r="AD946" s="131">
        <v>0</v>
      </c>
      <c r="AE946" s="131">
        <v>0</v>
      </c>
      <c r="AF946" s="131">
        <v>0</v>
      </c>
      <c r="AG946" s="37">
        <v>0</v>
      </c>
      <c r="AH946" s="37">
        <v>0</v>
      </c>
      <c r="AI946" s="37">
        <v>0</v>
      </c>
      <c r="AJ946" s="37">
        <v>0</v>
      </c>
      <c r="AK946" s="37">
        <v>3638</v>
      </c>
      <c r="AL946" s="37">
        <v>8866</v>
      </c>
      <c r="AM946" s="37">
        <v>4138</v>
      </c>
      <c r="AN946" s="37">
        <v>4390</v>
      </c>
      <c r="AO946" s="37">
        <v>10428</v>
      </c>
      <c r="AP946" s="37">
        <v>4089</v>
      </c>
      <c r="AQ946" s="37">
        <v>5206</v>
      </c>
      <c r="AR946" s="37">
        <v>4029</v>
      </c>
      <c r="AS946" s="37">
        <v>3143</v>
      </c>
      <c r="AT946" s="37">
        <v>5247</v>
      </c>
      <c r="AU946" s="37">
        <v>2343</v>
      </c>
      <c r="AV946" s="37">
        <v>2687</v>
      </c>
      <c r="AW946" s="37">
        <v>4397</v>
      </c>
      <c r="AX946" s="37">
        <v>3996</v>
      </c>
      <c r="AY946" s="37">
        <v>3417</v>
      </c>
      <c r="AZ946" s="37">
        <v>1968</v>
      </c>
      <c r="BB946" s="209"/>
      <c r="BC946" s="209"/>
    </row>
    <row r="947" spans="1:55" ht="15.6" x14ac:dyDescent="0.3">
      <c r="A947" s="115" t="s">
        <v>283</v>
      </c>
      <c r="B947" s="37">
        <v>68853</v>
      </c>
      <c r="C947" s="143">
        <f t="shared" si="97"/>
        <v>22.975047216086168</v>
      </c>
      <c r="D947" s="37"/>
      <c r="E947" s="37">
        <v>2613</v>
      </c>
      <c r="F947" s="37">
        <v>2177</v>
      </c>
      <c r="G947" s="37">
        <v>1163</v>
      </c>
      <c r="H947" s="37">
        <v>2327</v>
      </c>
      <c r="I947" s="37">
        <v>2789</v>
      </c>
      <c r="J947" s="130">
        <v>852</v>
      </c>
      <c r="K947" s="130">
        <v>416</v>
      </c>
      <c r="L947" s="37">
        <v>1130</v>
      </c>
      <c r="M947" s="37">
        <v>2998</v>
      </c>
      <c r="N947" s="37">
        <v>2000</v>
      </c>
      <c r="O947" s="37">
        <v>3528</v>
      </c>
      <c r="P947" s="37">
        <v>2563</v>
      </c>
      <c r="Q947" s="37">
        <v>2019</v>
      </c>
      <c r="R947" s="37">
        <v>1215</v>
      </c>
      <c r="S947" s="37">
        <v>3077</v>
      </c>
      <c r="T947" s="130">
        <v>859</v>
      </c>
      <c r="U947" s="37">
        <v>1040</v>
      </c>
      <c r="V947" s="37">
        <v>1046</v>
      </c>
      <c r="W947" s="37">
        <v>1453</v>
      </c>
      <c r="X947" s="37">
        <v>3596</v>
      </c>
      <c r="Y947" s="37">
        <v>0</v>
      </c>
      <c r="Z947" s="37">
        <v>0</v>
      </c>
      <c r="AA947" s="138">
        <f t="shared" si="98"/>
        <v>0</v>
      </c>
      <c r="AB947" s="131">
        <v>0</v>
      </c>
      <c r="AC947" s="131">
        <v>0</v>
      </c>
      <c r="AD947" s="131">
        <v>0</v>
      </c>
      <c r="AE947" s="131">
        <v>0</v>
      </c>
      <c r="AF947" s="131">
        <v>0</v>
      </c>
      <c r="AG947" s="37">
        <v>0</v>
      </c>
      <c r="AH947" s="37">
        <v>0</v>
      </c>
      <c r="AI947" s="37">
        <v>0</v>
      </c>
      <c r="AJ947" s="37">
        <v>0</v>
      </c>
      <c r="AK947" s="37">
        <v>1631</v>
      </c>
      <c r="AL947" s="37">
        <v>3880</v>
      </c>
      <c r="AM947" s="37">
        <v>1942</v>
      </c>
      <c r="AN947" s="37">
        <v>2021</v>
      </c>
      <c r="AO947" s="37">
        <v>4220</v>
      </c>
      <c r="AP947" s="37">
        <v>1664</v>
      </c>
      <c r="AQ947" s="37">
        <v>2243</v>
      </c>
      <c r="AR947" s="37">
        <v>1674</v>
      </c>
      <c r="AS947" s="37">
        <v>1170</v>
      </c>
      <c r="AT947" s="37">
        <v>2364</v>
      </c>
      <c r="AU947" s="37">
        <v>1022</v>
      </c>
      <c r="AV947" s="37">
        <v>1135</v>
      </c>
      <c r="AW947" s="37">
        <v>1786</v>
      </c>
      <c r="AX947" s="37">
        <v>1402</v>
      </c>
      <c r="AY947" s="37">
        <v>1287</v>
      </c>
      <c r="AZ947" s="130">
        <v>551</v>
      </c>
      <c r="BB947" s="209"/>
      <c r="BC947" s="209"/>
    </row>
    <row r="948" spans="1:55" ht="15.6" x14ac:dyDescent="0.3">
      <c r="A948" s="115" t="s">
        <v>285</v>
      </c>
      <c r="B948" s="37">
        <v>36894</v>
      </c>
      <c r="C948" s="143">
        <f t="shared" si="97"/>
        <v>12.310885393378403</v>
      </c>
      <c r="D948" s="37"/>
      <c r="E948" s="37">
        <v>1195</v>
      </c>
      <c r="F948" s="37">
        <v>1113</v>
      </c>
      <c r="G948" s="130">
        <v>329</v>
      </c>
      <c r="H948" s="130">
        <v>667</v>
      </c>
      <c r="I948" s="37">
        <v>1324</v>
      </c>
      <c r="J948" s="130">
        <v>421</v>
      </c>
      <c r="K948" s="130">
        <v>162</v>
      </c>
      <c r="L948" s="130">
        <v>559</v>
      </c>
      <c r="M948" s="37">
        <v>2608</v>
      </c>
      <c r="N948" s="130">
        <v>845</v>
      </c>
      <c r="O948" s="37">
        <v>3400</v>
      </c>
      <c r="P948" s="37">
        <v>1836</v>
      </c>
      <c r="Q948" s="130">
        <v>954</v>
      </c>
      <c r="R948" s="130">
        <v>406</v>
      </c>
      <c r="S948" s="37">
        <v>1185</v>
      </c>
      <c r="T948" s="130">
        <v>236</v>
      </c>
      <c r="U948" s="130">
        <v>867</v>
      </c>
      <c r="V948" s="130">
        <v>395</v>
      </c>
      <c r="W948" s="130">
        <v>588</v>
      </c>
      <c r="X948" s="37">
        <v>2602</v>
      </c>
      <c r="Y948" s="37">
        <v>0</v>
      </c>
      <c r="Z948" s="37">
        <v>0</v>
      </c>
      <c r="AA948" s="138">
        <f t="shared" si="98"/>
        <v>0</v>
      </c>
      <c r="AB948" s="131">
        <v>0</v>
      </c>
      <c r="AC948" s="131">
        <v>0</v>
      </c>
      <c r="AD948" s="131">
        <v>0</v>
      </c>
      <c r="AE948" s="131">
        <v>0</v>
      </c>
      <c r="AF948" s="131">
        <v>0</v>
      </c>
      <c r="AG948" s="37">
        <v>0</v>
      </c>
      <c r="AH948" s="37">
        <v>0</v>
      </c>
      <c r="AI948" s="37">
        <v>0</v>
      </c>
      <c r="AJ948" s="37">
        <v>0</v>
      </c>
      <c r="AK948" s="37">
        <v>2087</v>
      </c>
      <c r="AL948" s="37">
        <v>2884</v>
      </c>
      <c r="AM948" s="130">
        <v>952</v>
      </c>
      <c r="AN948" s="130">
        <v>875</v>
      </c>
      <c r="AO948" s="37">
        <v>1244</v>
      </c>
      <c r="AP948" s="130">
        <v>617</v>
      </c>
      <c r="AQ948" s="130">
        <v>922</v>
      </c>
      <c r="AR948" s="130">
        <v>508</v>
      </c>
      <c r="AS948" s="130">
        <v>411</v>
      </c>
      <c r="AT948" s="37">
        <v>1645</v>
      </c>
      <c r="AU948" s="130">
        <v>421</v>
      </c>
      <c r="AV948" s="130">
        <v>522</v>
      </c>
      <c r="AW948" s="37">
        <v>1055</v>
      </c>
      <c r="AX948" s="130">
        <v>444</v>
      </c>
      <c r="AY948" s="130">
        <v>464</v>
      </c>
      <c r="AZ948" s="130">
        <v>151</v>
      </c>
      <c r="BB948" s="209"/>
      <c r="BC948" s="209"/>
    </row>
    <row r="949" spans="1:55" ht="15.6" x14ac:dyDescent="0.3">
      <c r="A949" s="115" t="s">
        <v>286</v>
      </c>
      <c r="B949" s="130">
        <v>430</v>
      </c>
      <c r="C949" s="143">
        <f t="shared" si="97"/>
        <v>0.14348351274333801</v>
      </c>
      <c r="D949" s="130"/>
      <c r="E949" s="130">
        <v>20</v>
      </c>
      <c r="F949" s="130">
        <v>4</v>
      </c>
      <c r="G949" s="130">
        <v>4</v>
      </c>
      <c r="H949" s="130">
        <v>9</v>
      </c>
      <c r="I949" s="130">
        <v>4</v>
      </c>
      <c r="J949" s="130">
        <v>19</v>
      </c>
      <c r="K949" s="130">
        <v>1</v>
      </c>
      <c r="L949" s="130">
        <v>2</v>
      </c>
      <c r="M949" s="130">
        <v>25</v>
      </c>
      <c r="N949" s="130">
        <v>12</v>
      </c>
      <c r="O949" s="130">
        <v>31</v>
      </c>
      <c r="P949" s="130">
        <v>21</v>
      </c>
      <c r="Q949" s="130">
        <v>9</v>
      </c>
      <c r="R949" s="130">
        <v>4</v>
      </c>
      <c r="S949" s="130">
        <v>42</v>
      </c>
      <c r="T949" s="130">
        <v>0</v>
      </c>
      <c r="U949" s="130">
        <v>7</v>
      </c>
      <c r="V949" s="130">
        <v>4</v>
      </c>
      <c r="W949" s="130">
        <v>4</v>
      </c>
      <c r="X949" s="130">
        <v>28</v>
      </c>
      <c r="Y949" s="37">
        <v>0</v>
      </c>
      <c r="Z949" s="37">
        <v>0</v>
      </c>
      <c r="AA949" s="138">
        <f t="shared" si="98"/>
        <v>0</v>
      </c>
      <c r="AB949" s="131">
        <v>0</v>
      </c>
      <c r="AC949" s="131">
        <v>0</v>
      </c>
      <c r="AD949" s="131">
        <v>0</v>
      </c>
      <c r="AE949" s="131">
        <v>0</v>
      </c>
      <c r="AF949" s="131">
        <v>0</v>
      </c>
      <c r="AG949" s="37">
        <v>0</v>
      </c>
      <c r="AH949" s="37">
        <v>0</v>
      </c>
      <c r="AI949" s="37">
        <v>0</v>
      </c>
      <c r="AJ949" s="37">
        <v>0</v>
      </c>
      <c r="AK949" s="130">
        <v>10</v>
      </c>
      <c r="AL949" s="130">
        <v>13</v>
      </c>
      <c r="AM949" s="130">
        <v>30</v>
      </c>
      <c r="AN949" s="130">
        <v>44</v>
      </c>
      <c r="AO949" s="130">
        <v>23</v>
      </c>
      <c r="AP949" s="130">
        <v>5</v>
      </c>
      <c r="AQ949" s="130">
        <v>18</v>
      </c>
      <c r="AR949" s="130">
        <v>1</v>
      </c>
      <c r="AS949" s="130">
        <v>3</v>
      </c>
      <c r="AT949" s="130">
        <v>0</v>
      </c>
      <c r="AU949" s="130">
        <v>0</v>
      </c>
      <c r="AV949" s="130">
        <v>2</v>
      </c>
      <c r="AW949" s="130">
        <v>4</v>
      </c>
      <c r="AX949" s="130">
        <v>18</v>
      </c>
      <c r="AY949" s="130">
        <v>5</v>
      </c>
      <c r="AZ949" s="130">
        <v>4</v>
      </c>
      <c r="BB949" s="209"/>
      <c r="BC949" s="209"/>
    </row>
    <row r="950" spans="1:55" ht="15.6" x14ac:dyDescent="0.3">
      <c r="A950" s="116" t="s">
        <v>319</v>
      </c>
      <c r="B950" s="130">
        <v>509</v>
      </c>
      <c r="C950" s="143">
        <f t="shared" si="97"/>
        <v>0.16984443717757919</v>
      </c>
      <c r="D950" s="130"/>
      <c r="E950" s="130">
        <v>8</v>
      </c>
      <c r="F950" s="130">
        <v>6</v>
      </c>
      <c r="G950" s="130">
        <v>6</v>
      </c>
      <c r="H950" s="130">
        <v>3</v>
      </c>
      <c r="I950" s="130">
        <v>2</v>
      </c>
      <c r="J950" s="130">
        <v>4</v>
      </c>
      <c r="K950" s="130">
        <v>1</v>
      </c>
      <c r="L950" s="130">
        <v>3</v>
      </c>
      <c r="M950" s="130">
        <v>49</v>
      </c>
      <c r="N950" s="130">
        <v>6</v>
      </c>
      <c r="O950" s="130">
        <v>48</v>
      </c>
      <c r="P950" s="130">
        <v>48</v>
      </c>
      <c r="Q950" s="130">
        <v>10</v>
      </c>
      <c r="R950" s="130">
        <v>2</v>
      </c>
      <c r="S950" s="130">
        <v>66</v>
      </c>
      <c r="T950" s="130">
        <v>0</v>
      </c>
      <c r="U950" s="130">
        <v>1</v>
      </c>
      <c r="V950" s="130">
        <v>0</v>
      </c>
      <c r="W950" s="130">
        <v>4</v>
      </c>
      <c r="X950" s="130">
        <v>68</v>
      </c>
      <c r="Y950" s="37">
        <v>0</v>
      </c>
      <c r="Z950" s="37">
        <v>0</v>
      </c>
      <c r="AA950" s="138">
        <f t="shared" si="98"/>
        <v>0</v>
      </c>
      <c r="AB950" s="131">
        <v>0</v>
      </c>
      <c r="AC950" s="131">
        <v>0</v>
      </c>
      <c r="AD950" s="131">
        <v>0</v>
      </c>
      <c r="AE950" s="131">
        <v>0</v>
      </c>
      <c r="AF950" s="131">
        <v>0</v>
      </c>
      <c r="AG950" s="37">
        <v>0</v>
      </c>
      <c r="AH950" s="37">
        <v>0</v>
      </c>
      <c r="AI950" s="37">
        <v>0</v>
      </c>
      <c r="AJ950" s="37">
        <v>0</v>
      </c>
      <c r="AK950" s="130">
        <v>14</v>
      </c>
      <c r="AL950" s="130">
        <v>17</v>
      </c>
      <c r="AM950" s="130">
        <v>15</v>
      </c>
      <c r="AN950" s="130">
        <v>4</v>
      </c>
      <c r="AO950" s="130">
        <v>29</v>
      </c>
      <c r="AP950" s="130">
        <v>2</v>
      </c>
      <c r="AQ950" s="130">
        <v>8</v>
      </c>
      <c r="AR950" s="130">
        <v>7</v>
      </c>
      <c r="AS950" s="130">
        <v>1</v>
      </c>
      <c r="AT950" s="130">
        <v>12</v>
      </c>
      <c r="AU950" s="130">
        <v>9</v>
      </c>
      <c r="AV950" s="130">
        <v>5</v>
      </c>
      <c r="AW950" s="130">
        <v>48</v>
      </c>
      <c r="AX950" s="130">
        <v>2</v>
      </c>
      <c r="AY950" s="130">
        <v>0</v>
      </c>
      <c r="AZ950" s="130">
        <v>1</v>
      </c>
      <c r="BB950" s="209"/>
      <c r="BC950" s="209"/>
    </row>
    <row r="951" spans="1:55" ht="15.6" x14ac:dyDescent="0.3">
      <c r="A951" s="115" t="s">
        <v>287</v>
      </c>
      <c r="B951" s="130">
        <v>205</v>
      </c>
      <c r="C951" s="143">
        <f t="shared" si="97"/>
        <v>6.8404930493916966E-2</v>
      </c>
      <c r="D951" s="130"/>
      <c r="E951" s="130">
        <v>2</v>
      </c>
      <c r="F951" s="130">
        <v>3</v>
      </c>
      <c r="G951" s="130">
        <v>0</v>
      </c>
      <c r="H951" s="130">
        <v>8</v>
      </c>
      <c r="I951" s="130">
        <v>20</v>
      </c>
      <c r="J951" s="130">
        <v>1</v>
      </c>
      <c r="K951" s="130">
        <v>0</v>
      </c>
      <c r="L951" s="130">
        <v>4</v>
      </c>
      <c r="M951" s="130">
        <v>3</v>
      </c>
      <c r="N951" s="130">
        <v>2</v>
      </c>
      <c r="O951" s="130">
        <v>2</v>
      </c>
      <c r="P951" s="130">
        <v>6</v>
      </c>
      <c r="Q951" s="130">
        <v>0</v>
      </c>
      <c r="R951" s="130">
        <v>0</v>
      </c>
      <c r="S951" s="130">
        <v>3</v>
      </c>
      <c r="T951" s="130">
        <v>0</v>
      </c>
      <c r="U951" s="130">
        <v>8</v>
      </c>
      <c r="V951" s="130">
        <v>0</v>
      </c>
      <c r="W951" s="130">
        <v>1</v>
      </c>
      <c r="X951" s="130">
        <v>15</v>
      </c>
      <c r="Y951" s="37">
        <v>0</v>
      </c>
      <c r="Z951" s="37">
        <v>0</v>
      </c>
      <c r="AA951" s="138">
        <f t="shared" si="98"/>
        <v>0</v>
      </c>
      <c r="AB951" s="131">
        <v>0</v>
      </c>
      <c r="AC951" s="131">
        <v>0</v>
      </c>
      <c r="AD951" s="131">
        <v>0</v>
      </c>
      <c r="AE951" s="131">
        <v>0</v>
      </c>
      <c r="AF951" s="131">
        <v>0</v>
      </c>
      <c r="AG951" s="37">
        <v>0</v>
      </c>
      <c r="AH951" s="37">
        <v>0</v>
      </c>
      <c r="AI951" s="37">
        <v>0</v>
      </c>
      <c r="AJ951" s="37">
        <v>0</v>
      </c>
      <c r="AK951" s="130">
        <v>6</v>
      </c>
      <c r="AL951" s="130">
        <v>3</v>
      </c>
      <c r="AM951" s="130">
        <v>1</v>
      </c>
      <c r="AN951" s="130">
        <v>1</v>
      </c>
      <c r="AO951" s="130">
        <v>2</v>
      </c>
      <c r="AP951" s="130">
        <v>0</v>
      </c>
      <c r="AQ951" s="130">
        <v>61</v>
      </c>
      <c r="AR951" s="130">
        <v>1</v>
      </c>
      <c r="AS951" s="130">
        <v>0</v>
      </c>
      <c r="AT951" s="130">
        <v>25</v>
      </c>
      <c r="AU951" s="130">
        <v>0</v>
      </c>
      <c r="AV951" s="130">
        <v>0</v>
      </c>
      <c r="AW951" s="130">
        <v>0</v>
      </c>
      <c r="AX951" s="130">
        <v>2</v>
      </c>
      <c r="AY951" s="130">
        <v>14</v>
      </c>
      <c r="AZ951" s="130">
        <v>11</v>
      </c>
      <c r="BB951" s="209"/>
      <c r="BC951" s="209"/>
    </row>
    <row r="952" spans="1:55" ht="15.6" x14ac:dyDescent="0.3">
      <c r="A952" s="116" t="s">
        <v>288</v>
      </c>
      <c r="B952" s="37">
        <v>1122</v>
      </c>
      <c r="C952" s="143">
        <f t="shared" si="97"/>
        <v>0.37439186348377967</v>
      </c>
      <c r="D952" s="37"/>
      <c r="E952" s="130">
        <v>11</v>
      </c>
      <c r="F952" s="130">
        <v>21</v>
      </c>
      <c r="G952" s="130">
        <v>3</v>
      </c>
      <c r="H952" s="130">
        <v>70</v>
      </c>
      <c r="I952" s="130">
        <v>30</v>
      </c>
      <c r="J952" s="130">
        <v>9</v>
      </c>
      <c r="K952" s="130">
        <v>1</v>
      </c>
      <c r="L952" s="130">
        <v>35</v>
      </c>
      <c r="M952" s="130">
        <v>31</v>
      </c>
      <c r="N952" s="130">
        <v>13</v>
      </c>
      <c r="O952" s="130">
        <v>62</v>
      </c>
      <c r="P952" s="130">
        <v>30</v>
      </c>
      <c r="Q952" s="130">
        <v>4</v>
      </c>
      <c r="R952" s="130">
        <v>14</v>
      </c>
      <c r="S952" s="130">
        <v>44</v>
      </c>
      <c r="T952" s="130">
        <v>7</v>
      </c>
      <c r="U952" s="130">
        <v>12</v>
      </c>
      <c r="V952" s="130">
        <v>4</v>
      </c>
      <c r="W952" s="130">
        <v>14</v>
      </c>
      <c r="X952" s="130">
        <v>66</v>
      </c>
      <c r="Y952" s="37">
        <v>0</v>
      </c>
      <c r="Z952" s="37">
        <v>0</v>
      </c>
      <c r="AA952" s="138">
        <f t="shared" si="98"/>
        <v>0</v>
      </c>
      <c r="AB952" s="131">
        <v>0</v>
      </c>
      <c r="AC952" s="131">
        <v>0</v>
      </c>
      <c r="AD952" s="131">
        <v>0</v>
      </c>
      <c r="AE952" s="131">
        <v>0</v>
      </c>
      <c r="AF952" s="131">
        <v>0</v>
      </c>
      <c r="AG952" s="37">
        <v>0</v>
      </c>
      <c r="AH952" s="37">
        <v>0</v>
      </c>
      <c r="AI952" s="37">
        <v>0</v>
      </c>
      <c r="AJ952" s="37">
        <v>0</v>
      </c>
      <c r="AK952" s="130">
        <v>56</v>
      </c>
      <c r="AL952" s="130">
        <v>79</v>
      </c>
      <c r="AM952" s="130">
        <v>44</v>
      </c>
      <c r="AN952" s="130">
        <v>66</v>
      </c>
      <c r="AO952" s="130">
        <v>103</v>
      </c>
      <c r="AP952" s="130">
        <v>38</v>
      </c>
      <c r="AQ952" s="130">
        <v>71</v>
      </c>
      <c r="AR952" s="130">
        <v>40</v>
      </c>
      <c r="AS952" s="130">
        <v>25</v>
      </c>
      <c r="AT952" s="130">
        <v>39</v>
      </c>
      <c r="AU952" s="130">
        <v>9</v>
      </c>
      <c r="AV952" s="130">
        <v>24</v>
      </c>
      <c r="AW952" s="130">
        <v>28</v>
      </c>
      <c r="AX952" s="130">
        <v>14</v>
      </c>
      <c r="AY952" s="130">
        <v>3</v>
      </c>
      <c r="AZ952" s="130">
        <v>2</v>
      </c>
      <c r="BB952" s="209"/>
      <c r="BC952" s="209"/>
    </row>
    <row r="953" spans="1:55" ht="15.6" x14ac:dyDescent="0.3">
      <c r="A953" s="116" t="s">
        <v>320</v>
      </c>
      <c r="B953" s="37">
        <v>2648</v>
      </c>
      <c r="C953" s="143">
        <f t="shared" si="97"/>
        <v>0.88359149242874202</v>
      </c>
      <c r="D953" s="37"/>
      <c r="E953" s="130">
        <v>177</v>
      </c>
      <c r="F953" s="130">
        <v>112</v>
      </c>
      <c r="G953" s="130">
        <v>64</v>
      </c>
      <c r="H953" s="130">
        <v>95</v>
      </c>
      <c r="I953" s="130">
        <v>75</v>
      </c>
      <c r="J953" s="130">
        <v>20</v>
      </c>
      <c r="K953" s="130">
        <v>5</v>
      </c>
      <c r="L953" s="130">
        <v>38</v>
      </c>
      <c r="M953" s="130">
        <v>79</v>
      </c>
      <c r="N953" s="130">
        <v>50</v>
      </c>
      <c r="O953" s="130">
        <v>146</v>
      </c>
      <c r="P953" s="130">
        <v>92</v>
      </c>
      <c r="Q953" s="130">
        <v>69</v>
      </c>
      <c r="R953" s="130">
        <v>45</v>
      </c>
      <c r="S953" s="130">
        <v>88</v>
      </c>
      <c r="T953" s="130">
        <v>17</v>
      </c>
      <c r="U953" s="130">
        <v>31</v>
      </c>
      <c r="V953" s="130">
        <v>24</v>
      </c>
      <c r="W953" s="130">
        <v>53</v>
      </c>
      <c r="X953" s="130">
        <v>129</v>
      </c>
      <c r="Y953" s="37">
        <v>0</v>
      </c>
      <c r="Z953" s="37">
        <v>0</v>
      </c>
      <c r="AA953" s="138">
        <f t="shared" si="98"/>
        <v>0</v>
      </c>
      <c r="AB953" s="131">
        <v>0</v>
      </c>
      <c r="AC953" s="131">
        <v>0</v>
      </c>
      <c r="AD953" s="131">
        <v>0</v>
      </c>
      <c r="AE953" s="131">
        <v>0</v>
      </c>
      <c r="AF953" s="131">
        <v>0</v>
      </c>
      <c r="AG953" s="37">
        <v>0</v>
      </c>
      <c r="AH953" s="37">
        <v>0</v>
      </c>
      <c r="AI953" s="37">
        <v>0</v>
      </c>
      <c r="AJ953" s="37">
        <v>0</v>
      </c>
      <c r="AK953" s="130">
        <v>70</v>
      </c>
      <c r="AL953" s="130">
        <v>179</v>
      </c>
      <c r="AM953" s="130">
        <v>86</v>
      </c>
      <c r="AN953" s="130">
        <v>56</v>
      </c>
      <c r="AO953" s="130">
        <v>144</v>
      </c>
      <c r="AP953" s="130">
        <v>54</v>
      </c>
      <c r="AQ953" s="130">
        <v>208</v>
      </c>
      <c r="AR953" s="130">
        <v>49</v>
      </c>
      <c r="AS953" s="130">
        <v>40</v>
      </c>
      <c r="AT953" s="130">
        <v>69</v>
      </c>
      <c r="AU953" s="130">
        <v>59</v>
      </c>
      <c r="AV953" s="130">
        <v>56</v>
      </c>
      <c r="AW953" s="130">
        <v>51</v>
      </c>
      <c r="AX953" s="130">
        <v>46</v>
      </c>
      <c r="AY953" s="130">
        <v>50</v>
      </c>
      <c r="AZ953" s="130">
        <v>22</v>
      </c>
      <c r="BB953" s="209"/>
      <c r="BC953" s="209"/>
    </row>
    <row r="954" spans="1:55" ht="15.6" x14ac:dyDescent="0.3">
      <c r="A954" s="116" t="s">
        <v>321</v>
      </c>
      <c r="B954" s="37">
        <v>3646</v>
      </c>
      <c r="C954" s="143">
        <f t="shared" si="97"/>
        <v>1.2166067150283963</v>
      </c>
      <c r="D954" s="37"/>
      <c r="E954" s="130">
        <v>67</v>
      </c>
      <c r="F954" s="130">
        <v>27</v>
      </c>
      <c r="G954" s="130">
        <v>9</v>
      </c>
      <c r="H954" s="130">
        <v>68</v>
      </c>
      <c r="I954" s="130">
        <v>76</v>
      </c>
      <c r="J954" s="130">
        <v>103</v>
      </c>
      <c r="K954" s="130">
        <v>34</v>
      </c>
      <c r="L954" s="130">
        <v>60</v>
      </c>
      <c r="M954" s="130">
        <v>212</v>
      </c>
      <c r="N954" s="130">
        <v>62</v>
      </c>
      <c r="O954" s="130">
        <v>366</v>
      </c>
      <c r="P954" s="130">
        <v>194</v>
      </c>
      <c r="Q954" s="130">
        <v>73</v>
      </c>
      <c r="R954" s="130">
        <v>52</v>
      </c>
      <c r="S954" s="130">
        <v>110</v>
      </c>
      <c r="T954" s="130">
        <v>30</v>
      </c>
      <c r="U954" s="130">
        <v>38</v>
      </c>
      <c r="V954" s="130">
        <v>23</v>
      </c>
      <c r="W954" s="130">
        <v>35</v>
      </c>
      <c r="X954" s="130">
        <v>373</v>
      </c>
      <c r="Y954" s="37">
        <v>0</v>
      </c>
      <c r="Z954" s="37">
        <v>0</v>
      </c>
      <c r="AA954" s="138">
        <f t="shared" si="98"/>
        <v>0</v>
      </c>
      <c r="AB954" s="131">
        <v>0</v>
      </c>
      <c r="AC954" s="131">
        <v>0</v>
      </c>
      <c r="AD954" s="131">
        <v>0</v>
      </c>
      <c r="AE954" s="131">
        <v>0</v>
      </c>
      <c r="AF954" s="131">
        <v>0</v>
      </c>
      <c r="AG954" s="37">
        <v>0</v>
      </c>
      <c r="AH954" s="37">
        <v>0</v>
      </c>
      <c r="AI954" s="37">
        <v>0</v>
      </c>
      <c r="AJ954" s="37">
        <v>0</v>
      </c>
      <c r="AK954" s="130">
        <v>133</v>
      </c>
      <c r="AL954" s="130">
        <v>367</v>
      </c>
      <c r="AM954" s="130">
        <v>171</v>
      </c>
      <c r="AN954" s="130">
        <v>121</v>
      </c>
      <c r="AO954" s="130">
        <v>58</v>
      </c>
      <c r="AP954" s="130">
        <v>33</v>
      </c>
      <c r="AQ954" s="130">
        <v>54</v>
      </c>
      <c r="AR954" s="130">
        <v>19</v>
      </c>
      <c r="AS954" s="130">
        <v>21</v>
      </c>
      <c r="AT954" s="130">
        <v>339</v>
      </c>
      <c r="AU954" s="130">
        <v>27</v>
      </c>
      <c r="AV954" s="130">
        <v>58</v>
      </c>
      <c r="AW954" s="130">
        <v>118</v>
      </c>
      <c r="AX954" s="130">
        <v>56</v>
      </c>
      <c r="AY954" s="130">
        <v>37</v>
      </c>
      <c r="AZ954" s="130">
        <v>22</v>
      </c>
      <c r="BB954" s="209"/>
      <c r="BC954" s="209"/>
    </row>
    <row r="955" spans="1:55" ht="31.2" x14ac:dyDescent="0.3">
      <c r="A955" s="116" t="s">
        <v>322</v>
      </c>
      <c r="B955" s="130">
        <v>801</v>
      </c>
      <c r="C955" s="143">
        <f t="shared" si="97"/>
        <v>0.26727975280793898</v>
      </c>
      <c r="D955" s="130"/>
      <c r="E955" s="130">
        <v>14</v>
      </c>
      <c r="F955" s="130">
        <v>10</v>
      </c>
      <c r="G955" s="130">
        <v>11</v>
      </c>
      <c r="H955" s="130">
        <v>14</v>
      </c>
      <c r="I955" s="130">
        <v>18</v>
      </c>
      <c r="J955" s="130">
        <v>14</v>
      </c>
      <c r="K955" s="130">
        <v>0</v>
      </c>
      <c r="L955" s="130">
        <v>14</v>
      </c>
      <c r="M955" s="130">
        <v>206</v>
      </c>
      <c r="N955" s="130">
        <v>10</v>
      </c>
      <c r="O955" s="130">
        <v>72</v>
      </c>
      <c r="P955" s="130">
        <v>48</v>
      </c>
      <c r="Q955" s="130">
        <v>2</v>
      </c>
      <c r="R955" s="130">
        <v>16</v>
      </c>
      <c r="S955" s="130">
        <v>9</v>
      </c>
      <c r="T955" s="130">
        <v>3</v>
      </c>
      <c r="U955" s="130">
        <v>6</v>
      </c>
      <c r="V955" s="130">
        <v>8</v>
      </c>
      <c r="W955" s="130">
        <v>11</v>
      </c>
      <c r="X955" s="130">
        <v>30</v>
      </c>
      <c r="Y955" s="37">
        <v>0</v>
      </c>
      <c r="Z955" s="37">
        <v>0</v>
      </c>
      <c r="AA955" s="138">
        <f t="shared" si="98"/>
        <v>0</v>
      </c>
      <c r="AB955" s="131">
        <v>0</v>
      </c>
      <c r="AC955" s="131">
        <v>0</v>
      </c>
      <c r="AD955" s="131">
        <v>0</v>
      </c>
      <c r="AE955" s="131">
        <v>0</v>
      </c>
      <c r="AF955" s="131">
        <v>0</v>
      </c>
      <c r="AG955" s="37">
        <v>0</v>
      </c>
      <c r="AH955" s="37">
        <v>0</v>
      </c>
      <c r="AI955" s="37">
        <v>0</v>
      </c>
      <c r="AJ955" s="37">
        <v>0</v>
      </c>
      <c r="AK955" s="130">
        <v>43</v>
      </c>
      <c r="AL955" s="130">
        <v>59</v>
      </c>
      <c r="AM955" s="130">
        <v>27</v>
      </c>
      <c r="AN955" s="130">
        <v>30</v>
      </c>
      <c r="AO955" s="130">
        <v>25</v>
      </c>
      <c r="AP955" s="130">
        <v>8</v>
      </c>
      <c r="AQ955" s="130">
        <v>6</v>
      </c>
      <c r="AR955" s="130">
        <v>1</v>
      </c>
      <c r="AS955" s="130">
        <v>4</v>
      </c>
      <c r="AT955" s="130">
        <v>24</v>
      </c>
      <c r="AU955" s="130">
        <v>9</v>
      </c>
      <c r="AV955" s="130">
        <v>11</v>
      </c>
      <c r="AW955" s="130">
        <v>25</v>
      </c>
      <c r="AX955" s="130">
        <v>11</v>
      </c>
      <c r="AY955" s="130">
        <v>2</v>
      </c>
      <c r="AZ955" s="130">
        <v>0</v>
      </c>
      <c r="BB955" s="209"/>
      <c r="BC955" s="209"/>
    </row>
    <row r="956" spans="1:55" ht="15.6" x14ac:dyDescent="0.3">
      <c r="A956" s="115" t="s">
        <v>323</v>
      </c>
      <c r="B956" s="130">
        <v>22</v>
      </c>
      <c r="C956" s="143">
        <f t="shared" si="97"/>
        <v>7.3410169310545031E-3</v>
      </c>
      <c r="D956" s="130"/>
      <c r="E956" s="130">
        <v>0</v>
      </c>
      <c r="F956" s="130">
        <v>0</v>
      </c>
      <c r="G956" s="130">
        <v>0</v>
      </c>
      <c r="H956" s="130">
        <v>0</v>
      </c>
      <c r="I956" s="130">
        <v>0</v>
      </c>
      <c r="J956" s="130">
        <v>1</v>
      </c>
      <c r="K956" s="130">
        <v>0</v>
      </c>
      <c r="L956" s="130">
        <v>0</v>
      </c>
      <c r="M956" s="130">
        <v>0</v>
      </c>
      <c r="N956" s="130">
        <v>0</v>
      </c>
      <c r="O956" s="130">
        <v>4</v>
      </c>
      <c r="P956" s="130">
        <v>1</v>
      </c>
      <c r="Q956" s="130">
        <v>0</v>
      </c>
      <c r="R956" s="130">
        <v>0</v>
      </c>
      <c r="S956" s="130">
        <v>0</v>
      </c>
      <c r="T956" s="130">
        <v>0</v>
      </c>
      <c r="U956" s="130">
        <v>0</v>
      </c>
      <c r="V956" s="130">
        <v>0</v>
      </c>
      <c r="W956" s="130">
        <v>0</v>
      </c>
      <c r="X956" s="130">
        <v>6</v>
      </c>
      <c r="Y956" s="37">
        <v>0</v>
      </c>
      <c r="Z956" s="37">
        <v>0</v>
      </c>
      <c r="AA956" s="138">
        <f t="shared" si="98"/>
        <v>0</v>
      </c>
      <c r="AB956" s="131">
        <v>0</v>
      </c>
      <c r="AC956" s="131">
        <v>0</v>
      </c>
      <c r="AD956" s="131">
        <v>0</v>
      </c>
      <c r="AE956" s="131">
        <v>0</v>
      </c>
      <c r="AF956" s="131">
        <v>0</v>
      </c>
      <c r="AG956" s="37">
        <v>0</v>
      </c>
      <c r="AH956" s="37">
        <v>0</v>
      </c>
      <c r="AI956" s="37">
        <v>0</v>
      </c>
      <c r="AJ956" s="37">
        <v>0</v>
      </c>
      <c r="AK956" s="130">
        <v>0</v>
      </c>
      <c r="AL956" s="130">
        <v>2</v>
      </c>
      <c r="AM956" s="130">
        <v>1</v>
      </c>
      <c r="AN956" s="130">
        <v>0</v>
      </c>
      <c r="AO956" s="130">
        <v>0</v>
      </c>
      <c r="AP956" s="130">
        <v>0</v>
      </c>
      <c r="AQ956" s="130">
        <v>1</v>
      </c>
      <c r="AR956" s="130">
        <v>0</v>
      </c>
      <c r="AS956" s="130">
        <v>0</v>
      </c>
      <c r="AT956" s="130">
        <v>5</v>
      </c>
      <c r="AU956" s="130">
        <v>0</v>
      </c>
      <c r="AV956" s="130">
        <v>0</v>
      </c>
      <c r="AW956" s="130">
        <v>0</v>
      </c>
      <c r="AX956" s="130">
        <v>1</v>
      </c>
      <c r="AY956" s="130">
        <v>0</v>
      </c>
      <c r="AZ956" s="130">
        <v>0</v>
      </c>
      <c r="BB956" s="209"/>
      <c r="BC956" s="209"/>
    </row>
    <row r="957" spans="1:55" ht="15.6" x14ac:dyDescent="0.3">
      <c r="A957" s="115" t="s">
        <v>324</v>
      </c>
      <c r="B957" s="130">
        <v>10</v>
      </c>
      <c r="C957" s="143">
        <f t="shared" si="97"/>
        <v>3.3368258777520471E-3</v>
      </c>
      <c r="D957" s="130"/>
      <c r="E957" s="130">
        <v>0</v>
      </c>
      <c r="F957" s="130">
        <v>0</v>
      </c>
      <c r="G957" s="130">
        <v>0</v>
      </c>
      <c r="H957" s="130">
        <v>0</v>
      </c>
      <c r="I957" s="130">
        <v>0</v>
      </c>
      <c r="J957" s="130">
        <v>0</v>
      </c>
      <c r="K957" s="130">
        <v>0</v>
      </c>
      <c r="L957" s="130">
        <v>0</v>
      </c>
      <c r="M957" s="130">
        <v>0</v>
      </c>
      <c r="N957" s="130">
        <v>0</v>
      </c>
      <c r="O957" s="130">
        <v>2</v>
      </c>
      <c r="P957" s="130">
        <v>5</v>
      </c>
      <c r="Q957" s="130">
        <v>0</v>
      </c>
      <c r="R957" s="130">
        <v>0</v>
      </c>
      <c r="S957" s="130">
        <v>0</v>
      </c>
      <c r="T957" s="130">
        <v>0</v>
      </c>
      <c r="U957" s="130">
        <v>0</v>
      </c>
      <c r="V957" s="130">
        <v>0</v>
      </c>
      <c r="W957" s="130">
        <v>0</v>
      </c>
      <c r="X957" s="130">
        <v>0</v>
      </c>
      <c r="Y957" s="37">
        <v>0</v>
      </c>
      <c r="Z957" s="37">
        <v>0</v>
      </c>
      <c r="AA957" s="138">
        <f t="shared" si="98"/>
        <v>0</v>
      </c>
      <c r="AB957" s="131">
        <v>0</v>
      </c>
      <c r="AC957" s="131">
        <v>0</v>
      </c>
      <c r="AD957" s="131">
        <v>0</v>
      </c>
      <c r="AE957" s="131">
        <v>0</v>
      </c>
      <c r="AF957" s="131">
        <v>0</v>
      </c>
      <c r="AG957" s="37">
        <v>0</v>
      </c>
      <c r="AH957" s="37">
        <v>0</v>
      </c>
      <c r="AI957" s="37">
        <v>0</v>
      </c>
      <c r="AJ957" s="37">
        <v>0</v>
      </c>
      <c r="AK957" s="130">
        <v>0</v>
      </c>
      <c r="AL957" s="130">
        <v>0</v>
      </c>
      <c r="AM957" s="130">
        <v>0</v>
      </c>
      <c r="AN957" s="130">
        <v>0</v>
      </c>
      <c r="AO957" s="130">
        <v>1</v>
      </c>
      <c r="AP957" s="130">
        <v>0</v>
      </c>
      <c r="AQ957" s="130">
        <v>0</v>
      </c>
      <c r="AR957" s="130">
        <v>0</v>
      </c>
      <c r="AS957" s="130">
        <v>0</v>
      </c>
      <c r="AT957" s="130">
        <v>0</v>
      </c>
      <c r="AU957" s="130">
        <v>0</v>
      </c>
      <c r="AV957" s="130">
        <v>0</v>
      </c>
      <c r="AW957" s="130">
        <v>2</v>
      </c>
      <c r="AX957" s="130">
        <v>0</v>
      </c>
      <c r="AY957" s="130">
        <v>0</v>
      </c>
      <c r="AZ957" s="130">
        <v>0</v>
      </c>
      <c r="BB957" s="209"/>
      <c r="BC957" s="209"/>
    </row>
    <row r="958" spans="1:55" ht="15.6" x14ac:dyDescent="0.3">
      <c r="A958" s="120" t="s">
        <v>294</v>
      </c>
      <c r="B958" s="88">
        <v>3</v>
      </c>
      <c r="C958" s="144">
        <f t="shared" si="97"/>
        <v>1.001047763325614E-3</v>
      </c>
      <c r="D958" s="88"/>
      <c r="E958" s="88">
        <v>0</v>
      </c>
      <c r="F958" s="88">
        <v>0</v>
      </c>
      <c r="G958" s="88">
        <v>1</v>
      </c>
      <c r="H958" s="88">
        <v>0</v>
      </c>
      <c r="I958" s="88">
        <v>0</v>
      </c>
      <c r="J958" s="88">
        <v>0</v>
      </c>
      <c r="K958" s="88">
        <v>0</v>
      </c>
      <c r="L958" s="88">
        <v>0</v>
      </c>
      <c r="M958" s="88">
        <v>0</v>
      </c>
      <c r="N958" s="88">
        <v>0</v>
      </c>
      <c r="O958" s="88">
        <v>0</v>
      </c>
      <c r="P958" s="88">
        <v>0</v>
      </c>
      <c r="Q958" s="88">
        <v>0</v>
      </c>
      <c r="R958" s="88">
        <v>0</v>
      </c>
      <c r="S958" s="88">
        <v>0</v>
      </c>
      <c r="T958" s="88">
        <v>0</v>
      </c>
      <c r="U958" s="88">
        <v>0</v>
      </c>
      <c r="V958" s="88">
        <v>1</v>
      </c>
      <c r="W958" s="88">
        <v>0</v>
      </c>
      <c r="X958" s="88">
        <v>0</v>
      </c>
      <c r="Y958" s="41">
        <v>0</v>
      </c>
      <c r="Z958" s="41">
        <v>0</v>
      </c>
      <c r="AA958" s="168">
        <f t="shared" si="98"/>
        <v>0</v>
      </c>
      <c r="AB958" s="145">
        <v>0</v>
      </c>
      <c r="AC958" s="145">
        <v>0</v>
      </c>
      <c r="AD958" s="145">
        <v>0</v>
      </c>
      <c r="AE958" s="145">
        <v>0</v>
      </c>
      <c r="AF958" s="145">
        <v>0</v>
      </c>
      <c r="AG958" s="41">
        <v>0</v>
      </c>
      <c r="AH958" s="41">
        <v>0</v>
      </c>
      <c r="AI958" s="41">
        <v>0</v>
      </c>
      <c r="AJ958" s="41">
        <v>0</v>
      </c>
      <c r="AK958" s="88">
        <v>0</v>
      </c>
      <c r="AL958" s="88">
        <v>1</v>
      </c>
      <c r="AM958" s="88">
        <v>0</v>
      </c>
      <c r="AN958" s="88">
        <v>0</v>
      </c>
      <c r="AO958" s="88">
        <v>0</v>
      </c>
      <c r="AP958" s="88">
        <v>0</v>
      </c>
      <c r="AQ958" s="88">
        <v>0</v>
      </c>
      <c r="AR958" s="88">
        <v>0</v>
      </c>
      <c r="AS958" s="88">
        <v>0</v>
      </c>
      <c r="AT958" s="88">
        <v>0</v>
      </c>
      <c r="AU958" s="88">
        <v>0</v>
      </c>
      <c r="AV958" s="88">
        <v>0</v>
      </c>
      <c r="AW958" s="88">
        <v>0</v>
      </c>
      <c r="AX958" s="88">
        <v>0</v>
      </c>
      <c r="AY958" s="88">
        <v>0</v>
      </c>
      <c r="AZ958" s="88">
        <v>0</v>
      </c>
      <c r="BB958" s="209"/>
      <c r="BC958" s="209"/>
    </row>
    <row r="961" spans="1:54" ht="14.25" customHeight="1" x14ac:dyDescent="0.3">
      <c r="A961" s="76" t="s">
        <v>290</v>
      </c>
    </row>
    <row r="962" spans="1:54" ht="13.8" customHeight="1" x14ac:dyDescent="0.3">
      <c r="A962" s="695" t="s">
        <v>279</v>
      </c>
      <c r="B962" s="721" t="s">
        <v>168</v>
      </c>
      <c r="C962" s="722"/>
      <c r="D962" s="53"/>
      <c r="E962" s="123" t="s">
        <v>3</v>
      </c>
      <c r="F962" s="124"/>
      <c r="G962" s="124"/>
      <c r="H962" s="124"/>
      <c r="I962" s="124"/>
      <c r="J962" s="124"/>
      <c r="K962" s="124"/>
      <c r="L962" s="124"/>
      <c r="M962" s="125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  <c r="AO962" s="69"/>
      <c r="AP962" s="69"/>
      <c r="AQ962" s="69"/>
      <c r="AR962" s="69"/>
      <c r="AS962" s="69"/>
      <c r="AT962" s="69"/>
      <c r="AU962" s="69"/>
      <c r="AV962" s="69"/>
      <c r="AW962" s="69"/>
      <c r="AX962" s="69"/>
      <c r="AY962" s="69"/>
      <c r="AZ962" s="69"/>
      <c r="BA962" s="122"/>
      <c r="BB962" s="122"/>
    </row>
    <row r="963" spans="1:54" s="553" customFormat="1" ht="45" customHeight="1" x14ac:dyDescent="0.3">
      <c r="A963" s="696"/>
      <c r="B963" s="108" t="s">
        <v>4</v>
      </c>
      <c r="C963" s="109" t="s">
        <v>5</v>
      </c>
      <c r="D963" s="56"/>
      <c r="E963" s="547" t="s">
        <v>169</v>
      </c>
      <c r="F963" s="548" t="s">
        <v>170</v>
      </c>
      <c r="G963" s="548" t="s">
        <v>171</v>
      </c>
      <c r="H963" s="548" t="s">
        <v>172</v>
      </c>
      <c r="I963" s="564" t="s">
        <v>173</v>
      </c>
      <c r="J963" s="564" t="s">
        <v>174</v>
      </c>
      <c r="K963" s="548" t="s">
        <v>175</v>
      </c>
      <c r="L963" s="548" t="s">
        <v>176</v>
      </c>
      <c r="M963" s="549" t="s">
        <v>177</v>
      </c>
      <c r="N963" s="550"/>
      <c r="O963" s="550"/>
      <c r="P963" s="550"/>
      <c r="Q963" s="550"/>
      <c r="R963" s="550"/>
      <c r="S963" s="550"/>
      <c r="T963" s="550"/>
      <c r="U963" s="550"/>
      <c r="V963" s="550"/>
      <c r="W963" s="550"/>
      <c r="X963" s="551"/>
      <c r="Y963" s="551"/>
      <c r="Z963" s="551"/>
      <c r="AA963" s="51"/>
      <c r="AB963" s="550"/>
      <c r="AC963" s="550"/>
      <c r="AD963" s="550"/>
      <c r="AE963" s="550"/>
      <c r="AF963" s="550"/>
      <c r="AG963" s="550"/>
      <c r="AH963" s="550"/>
      <c r="AI963" s="550"/>
      <c r="AJ963" s="551"/>
      <c r="AK963" s="550"/>
      <c r="AL963" s="550"/>
      <c r="AM963" s="550"/>
      <c r="AN963" s="550"/>
      <c r="AO963" s="550"/>
      <c r="AP963" s="550"/>
      <c r="AQ963" s="550"/>
      <c r="AR963" s="550"/>
      <c r="AS963" s="550"/>
      <c r="AT963" s="550"/>
      <c r="AU963" s="550"/>
      <c r="AV963" s="550"/>
      <c r="AW963" s="550"/>
      <c r="AX963" s="551"/>
      <c r="AY963" s="550"/>
      <c r="AZ963" s="550"/>
    </row>
    <row r="964" spans="1:54" ht="14.25" customHeight="1" x14ac:dyDescent="0.3">
      <c r="A964" s="110" t="s">
        <v>14</v>
      </c>
      <c r="B964" s="111"/>
      <c r="C964" s="111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W964" s="122"/>
      <c r="X964" s="122"/>
      <c r="Y964" s="122"/>
      <c r="Z964" s="122"/>
      <c r="AA964" s="122"/>
      <c r="AB964" s="122"/>
      <c r="AC964" s="122"/>
      <c r="AD964" s="122"/>
      <c r="AE964" s="122"/>
      <c r="AF964" s="122"/>
      <c r="AG964" s="122"/>
      <c r="AH964" s="122"/>
      <c r="AI964" s="122"/>
      <c r="AJ964" s="122"/>
      <c r="AK964" s="122"/>
      <c r="AL964" s="122"/>
    </row>
    <row r="965" spans="1:54" ht="14.25" customHeight="1" x14ac:dyDescent="0.3">
      <c r="A965" s="112" t="s">
        <v>15</v>
      </c>
      <c r="B965" s="111"/>
      <c r="C965" s="111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W965" s="122"/>
      <c r="X965" s="122"/>
      <c r="Y965" s="122"/>
      <c r="Z965" s="122"/>
      <c r="AA965" s="122"/>
      <c r="AB965" s="122"/>
      <c r="AC965" s="122"/>
      <c r="AD965" s="122"/>
      <c r="AE965" s="122"/>
      <c r="AF965" s="122"/>
      <c r="AG965" s="122"/>
      <c r="AH965" s="122"/>
      <c r="AI965" s="122"/>
      <c r="AJ965" s="122"/>
      <c r="AK965" s="122"/>
      <c r="AL965" s="122"/>
    </row>
    <row r="966" spans="1:54" s="68" customFormat="1" ht="14.25" customHeight="1" x14ac:dyDescent="0.3">
      <c r="A966" s="112" t="s">
        <v>20</v>
      </c>
      <c r="B966" s="152">
        <v>267197</v>
      </c>
      <c r="C966" s="155">
        <f>B966/$B$966%</f>
        <v>100.00000000000001</v>
      </c>
      <c r="D966" s="152"/>
      <c r="E966" s="152">
        <v>37517</v>
      </c>
      <c r="F966" s="152">
        <v>22128</v>
      </c>
      <c r="G966" s="152">
        <v>12747</v>
      </c>
      <c r="H966" s="152">
        <v>20057</v>
      </c>
      <c r="I966" s="152">
        <v>48812</v>
      </c>
      <c r="J966" s="152">
        <v>51373</v>
      </c>
      <c r="K966" s="152">
        <v>25937</v>
      </c>
      <c r="L966" s="152">
        <v>33567</v>
      </c>
      <c r="M966" s="152">
        <v>15059</v>
      </c>
      <c r="N966" s="113"/>
      <c r="O966" s="181"/>
      <c r="P966" s="181"/>
      <c r="Q966" s="113"/>
      <c r="R966" s="113"/>
      <c r="S966" s="113"/>
      <c r="T966" s="113"/>
    </row>
    <row r="967" spans="1:54" ht="14.25" customHeight="1" x14ac:dyDescent="0.3">
      <c r="A967" s="115" t="s">
        <v>281</v>
      </c>
      <c r="B967" s="24">
        <v>15768</v>
      </c>
      <c r="C967" s="143">
        <f t="shared" ref="C967:C980" si="99">B967/$B$966%</f>
        <v>5.9012638614954511</v>
      </c>
      <c r="D967" s="24"/>
      <c r="E967" s="24">
        <v>2537</v>
      </c>
      <c r="F967" s="24">
        <v>1377</v>
      </c>
      <c r="G967">
        <v>602</v>
      </c>
      <c r="H967" s="24">
        <v>1299</v>
      </c>
      <c r="I967" s="24">
        <v>2558</v>
      </c>
      <c r="J967" s="24">
        <v>3052</v>
      </c>
      <c r="K967" s="24">
        <v>1372</v>
      </c>
      <c r="L967" s="24">
        <v>1873</v>
      </c>
      <c r="M967" s="24">
        <v>1098</v>
      </c>
      <c r="N967" s="63"/>
      <c r="O967" s="181"/>
      <c r="P967" s="181"/>
      <c r="Q967" s="63"/>
      <c r="R967" s="63"/>
      <c r="S967" s="63"/>
      <c r="T967" s="63"/>
    </row>
    <row r="968" spans="1:54" ht="14.25" customHeight="1" x14ac:dyDescent="0.3">
      <c r="A968" s="115" t="s">
        <v>282</v>
      </c>
      <c r="B968" s="24">
        <v>137618</v>
      </c>
      <c r="C968" s="143">
        <f t="shared" si="99"/>
        <v>51.504320782044715</v>
      </c>
      <c r="D968" s="24"/>
      <c r="E968" s="24">
        <v>19654</v>
      </c>
      <c r="F968" s="24">
        <v>11806</v>
      </c>
      <c r="G968" s="24">
        <v>5724</v>
      </c>
      <c r="H968" s="24">
        <v>10334</v>
      </c>
      <c r="I968" s="24">
        <v>23979</v>
      </c>
      <c r="J968" s="24">
        <v>25802</v>
      </c>
      <c r="K968" s="24">
        <v>13515</v>
      </c>
      <c r="L968" s="24">
        <v>18152</v>
      </c>
      <c r="M968" s="24">
        <v>8652</v>
      </c>
      <c r="N968" s="63"/>
      <c r="O968" s="181"/>
      <c r="P968" s="181"/>
      <c r="Q968" s="63"/>
      <c r="R968" s="63"/>
      <c r="S968" s="63"/>
      <c r="T968" s="63"/>
    </row>
    <row r="969" spans="1:54" ht="14.25" customHeight="1" x14ac:dyDescent="0.3">
      <c r="A969" s="115" t="s">
        <v>283</v>
      </c>
      <c r="B969" s="24">
        <v>63548</v>
      </c>
      <c r="C969" s="143">
        <f t="shared" si="99"/>
        <v>23.783201158695647</v>
      </c>
      <c r="D969" s="24"/>
      <c r="E969" s="24">
        <v>8768</v>
      </c>
      <c r="F969" s="24">
        <v>5350</v>
      </c>
      <c r="G969" s="24">
        <v>3134</v>
      </c>
      <c r="H969" s="24">
        <v>4917</v>
      </c>
      <c r="I969" s="24">
        <v>11401</v>
      </c>
      <c r="J969" s="24">
        <v>11916</v>
      </c>
      <c r="K969" s="24">
        <v>6332</v>
      </c>
      <c r="L969" s="24">
        <v>7960</v>
      </c>
      <c r="M969" s="24">
        <v>3770</v>
      </c>
      <c r="N969" s="63"/>
      <c r="O969" s="181"/>
      <c r="P969" s="181"/>
      <c r="Q969" s="63"/>
      <c r="R969" s="63"/>
      <c r="S969" s="63"/>
      <c r="T969" s="63"/>
    </row>
    <row r="970" spans="1:54" ht="14.25" customHeight="1" x14ac:dyDescent="0.3">
      <c r="A970" s="115" t="s">
        <v>285</v>
      </c>
      <c r="B970" s="24">
        <v>36424</v>
      </c>
      <c r="C970" s="143">
        <f t="shared" si="99"/>
        <v>13.631889579598575</v>
      </c>
      <c r="D970" s="24"/>
      <c r="E970" s="24">
        <v>3804</v>
      </c>
      <c r="F970" s="24">
        <v>2770</v>
      </c>
      <c r="G970" s="24">
        <v>2598</v>
      </c>
      <c r="H970" s="24">
        <v>2568</v>
      </c>
      <c r="I970" s="24">
        <v>7771</v>
      </c>
      <c r="J970" s="24">
        <v>8126</v>
      </c>
      <c r="K970" s="24">
        <v>3713</v>
      </c>
      <c r="L970" s="24">
        <v>3921</v>
      </c>
      <c r="M970" s="24">
        <v>1153</v>
      </c>
      <c r="N970" s="63"/>
      <c r="O970" s="181"/>
      <c r="P970" s="181"/>
      <c r="Q970" s="63"/>
      <c r="R970" s="63"/>
      <c r="S970" s="63"/>
      <c r="T970" s="63"/>
    </row>
    <row r="971" spans="1:54" ht="14.25" customHeight="1" x14ac:dyDescent="0.3">
      <c r="A971" s="115" t="s">
        <v>286</v>
      </c>
      <c r="B971" s="24">
        <v>1160</v>
      </c>
      <c r="C971" s="143">
        <f t="shared" si="99"/>
        <v>0.43413661081524124</v>
      </c>
      <c r="D971" s="24"/>
      <c r="E971">
        <v>791</v>
      </c>
      <c r="F971">
        <v>0</v>
      </c>
      <c r="G971">
        <v>14</v>
      </c>
      <c r="H971">
        <v>22</v>
      </c>
      <c r="I971">
        <v>64</v>
      </c>
      <c r="J971">
        <v>119</v>
      </c>
      <c r="K971">
        <v>21</v>
      </c>
      <c r="L971">
        <v>108</v>
      </c>
      <c r="M971">
        <v>21</v>
      </c>
      <c r="N971" s="63"/>
      <c r="O971" s="181"/>
      <c r="P971" s="181"/>
      <c r="Q971" s="63"/>
      <c r="R971" s="63"/>
      <c r="S971" s="63"/>
      <c r="T971" s="63"/>
    </row>
    <row r="972" spans="1:54" ht="14.25" customHeight="1" x14ac:dyDescent="0.3">
      <c r="A972" s="116" t="s">
        <v>319</v>
      </c>
      <c r="B972">
        <v>194</v>
      </c>
      <c r="C972" s="143">
        <f t="shared" si="99"/>
        <v>7.2605605601859302E-2</v>
      </c>
      <c r="D972"/>
      <c r="E972">
        <v>29</v>
      </c>
      <c r="F972">
        <v>8</v>
      </c>
      <c r="G972">
        <v>4</v>
      </c>
      <c r="H972">
        <v>8</v>
      </c>
      <c r="I972">
        <v>41</v>
      </c>
      <c r="J972">
        <v>53</v>
      </c>
      <c r="K972">
        <v>16</v>
      </c>
      <c r="L972">
        <v>29</v>
      </c>
      <c r="M972">
        <v>6</v>
      </c>
      <c r="N972" s="63"/>
      <c r="O972" s="181"/>
      <c r="P972" s="181"/>
      <c r="S972" s="63"/>
      <c r="T972" s="63"/>
    </row>
    <row r="973" spans="1:54" ht="14.25" customHeight="1" x14ac:dyDescent="0.3">
      <c r="A973" s="115" t="s">
        <v>287</v>
      </c>
      <c r="B973">
        <v>150</v>
      </c>
      <c r="C973" s="143">
        <f t="shared" si="99"/>
        <v>5.6138354846798431E-2</v>
      </c>
      <c r="D973"/>
      <c r="E973">
        <v>6</v>
      </c>
      <c r="F973">
        <v>5</v>
      </c>
      <c r="G973">
        <v>2</v>
      </c>
      <c r="H973">
        <v>5</v>
      </c>
      <c r="I973">
        <v>56</v>
      </c>
      <c r="J973">
        <v>63</v>
      </c>
      <c r="K973">
        <v>5</v>
      </c>
      <c r="L973">
        <v>6</v>
      </c>
      <c r="M973">
        <v>2</v>
      </c>
      <c r="N973" s="63"/>
      <c r="O973" s="181"/>
      <c r="P973" s="181"/>
      <c r="R973" s="63"/>
      <c r="S973" s="63"/>
      <c r="T973" s="63"/>
    </row>
    <row r="974" spans="1:54" ht="14.25" customHeight="1" x14ac:dyDescent="0.3">
      <c r="A974" s="116" t="s">
        <v>288</v>
      </c>
      <c r="B974" s="24">
        <v>2218</v>
      </c>
      <c r="C974" s="143">
        <f t="shared" si="99"/>
        <v>0.83009914033465948</v>
      </c>
      <c r="D974" s="24"/>
      <c r="E974">
        <v>204</v>
      </c>
      <c r="F974">
        <v>200</v>
      </c>
      <c r="G974">
        <v>57</v>
      </c>
      <c r="H974">
        <v>103</v>
      </c>
      <c r="I974">
        <v>672</v>
      </c>
      <c r="J974">
        <v>619</v>
      </c>
      <c r="K974">
        <v>168</v>
      </c>
      <c r="L974">
        <v>159</v>
      </c>
      <c r="M974">
        <v>36</v>
      </c>
      <c r="N974" s="63"/>
      <c r="O974" s="181"/>
      <c r="P974" s="181"/>
      <c r="Q974" s="63"/>
      <c r="R974" s="63"/>
      <c r="S974" s="63"/>
      <c r="T974" s="63"/>
    </row>
    <row r="975" spans="1:54" ht="14.25" customHeight="1" x14ac:dyDescent="0.3">
      <c r="A975" s="116" t="s">
        <v>320</v>
      </c>
      <c r="B975" s="24">
        <v>3498</v>
      </c>
      <c r="C975" s="143">
        <f t="shared" si="99"/>
        <v>1.3091464350273394</v>
      </c>
      <c r="D975" s="24"/>
      <c r="E975">
        <v>919</v>
      </c>
      <c r="F975">
        <v>317</v>
      </c>
      <c r="G975">
        <v>239</v>
      </c>
      <c r="H975">
        <v>220</v>
      </c>
      <c r="I975">
        <v>642</v>
      </c>
      <c r="J975">
        <v>525</v>
      </c>
      <c r="K975">
        <v>248</v>
      </c>
      <c r="L975">
        <v>240</v>
      </c>
      <c r="M975">
        <v>148</v>
      </c>
      <c r="N975" s="63"/>
      <c r="O975" s="181"/>
      <c r="P975" s="181"/>
      <c r="Q975" s="63"/>
      <c r="R975" s="63"/>
      <c r="S975" s="63"/>
      <c r="T975" s="63"/>
    </row>
    <row r="976" spans="1:54" ht="15.6" x14ac:dyDescent="0.3">
      <c r="A976" s="116" t="s">
        <v>321</v>
      </c>
      <c r="B976" s="24">
        <v>5924</v>
      </c>
      <c r="C976" s="143">
        <f t="shared" si="99"/>
        <v>2.2170907607495596</v>
      </c>
      <c r="D976" s="24"/>
      <c r="E976">
        <v>722</v>
      </c>
      <c r="F976">
        <v>245</v>
      </c>
      <c r="G976">
        <v>355</v>
      </c>
      <c r="H976">
        <v>557</v>
      </c>
      <c r="I976" s="24">
        <v>1368</v>
      </c>
      <c r="J976">
        <v>988</v>
      </c>
      <c r="K976">
        <v>497</v>
      </c>
      <c r="L976" s="24">
        <v>1034</v>
      </c>
      <c r="M976">
        <v>158</v>
      </c>
      <c r="N976" s="63"/>
      <c r="O976" s="181"/>
      <c r="P976" s="181"/>
      <c r="Q976" s="63"/>
      <c r="R976" s="63"/>
      <c r="S976" s="63"/>
      <c r="T976" s="63"/>
    </row>
    <row r="977" spans="1:20" ht="31.2" x14ac:dyDescent="0.3">
      <c r="A977" s="116" t="s">
        <v>322</v>
      </c>
      <c r="B977">
        <v>637</v>
      </c>
      <c r="C977" s="143">
        <f t="shared" si="99"/>
        <v>0.23840088024940401</v>
      </c>
      <c r="D977"/>
      <c r="E977">
        <v>73</v>
      </c>
      <c r="F977">
        <v>50</v>
      </c>
      <c r="G977">
        <v>17</v>
      </c>
      <c r="H977">
        <v>24</v>
      </c>
      <c r="I977">
        <v>238</v>
      </c>
      <c r="J977">
        <v>101</v>
      </c>
      <c r="K977">
        <v>47</v>
      </c>
      <c r="L977">
        <v>77</v>
      </c>
      <c r="M977">
        <v>10</v>
      </c>
      <c r="N977" s="63"/>
      <c r="O977" s="181"/>
      <c r="P977" s="181"/>
      <c r="Q977" s="63"/>
      <c r="R977" s="63"/>
      <c r="S977" s="63"/>
      <c r="T977" s="63"/>
    </row>
    <row r="978" spans="1:20" ht="15.6" x14ac:dyDescent="0.3">
      <c r="A978" s="115" t="s">
        <v>323</v>
      </c>
      <c r="B978">
        <v>50</v>
      </c>
      <c r="C978" s="143">
        <f t="shared" si="99"/>
        <v>1.871278494893281E-2</v>
      </c>
      <c r="D978"/>
      <c r="E978">
        <v>8</v>
      </c>
      <c r="F978">
        <v>0</v>
      </c>
      <c r="G978">
        <v>1</v>
      </c>
      <c r="H978">
        <v>0</v>
      </c>
      <c r="I978">
        <v>20</v>
      </c>
      <c r="J978">
        <v>7</v>
      </c>
      <c r="K978">
        <v>3</v>
      </c>
      <c r="L978">
        <v>7</v>
      </c>
      <c r="M978">
        <v>4</v>
      </c>
      <c r="N978" s="63"/>
      <c r="O978" s="181"/>
      <c r="P978" s="181"/>
      <c r="S978" s="63"/>
      <c r="T978" s="63"/>
    </row>
    <row r="979" spans="1:20" ht="15.6" x14ac:dyDescent="0.3">
      <c r="A979" s="115" t="s">
        <v>324</v>
      </c>
      <c r="B979">
        <v>3</v>
      </c>
      <c r="C979" s="143">
        <f t="shared" si="99"/>
        <v>1.1227670969359686E-3</v>
      </c>
      <c r="D979"/>
      <c r="E979">
        <v>0</v>
      </c>
      <c r="F979">
        <v>0</v>
      </c>
      <c r="G979">
        <v>0</v>
      </c>
      <c r="H979">
        <v>0</v>
      </c>
      <c r="I979">
        <v>2</v>
      </c>
      <c r="J979">
        <v>1</v>
      </c>
      <c r="K979">
        <v>0</v>
      </c>
      <c r="L979">
        <v>0</v>
      </c>
      <c r="M979">
        <v>0</v>
      </c>
      <c r="O979" s="181"/>
      <c r="P979" s="181"/>
    </row>
    <row r="980" spans="1:20" ht="15.6" x14ac:dyDescent="0.3">
      <c r="A980" s="115" t="s">
        <v>294</v>
      </c>
      <c r="B980">
        <v>5</v>
      </c>
      <c r="C980" s="143">
        <f t="shared" si="99"/>
        <v>1.8712784948932812E-3</v>
      </c>
      <c r="D980"/>
      <c r="E980">
        <v>2</v>
      </c>
      <c r="F980">
        <v>0</v>
      </c>
      <c r="G980">
        <v>0</v>
      </c>
      <c r="H980">
        <v>0</v>
      </c>
      <c r="I980">
        <v>0</v>
      </c>
      <c r="J980">
        <v>1</v>
      </c>
      <c r="K980">
        <v>0</v>
      </c>
      <c r="L980">
        <v>1</v>
      </c>
      <c r="M980">
        <v>1</v>
      </c>
      <c r="O980" s="181"/>
      <c r="P980" s="181"/>
    </row>
    <row r="981" spans="1:20" ht="15.6" x14ac:dyDescent="0.3">
      <c r="A981" s="117"/>
      <c r="B981"/>
      <c r="C981"/>
      <c r="D981"/>
      <c r="E981"/>
      <c r="F981"/>
      <c r="G981"/>
      <c r="H981"/>
      <c r="I981"/>
      <c r="J981"/>
      <c r="K981"/>
      <c r="L981"/>
      <c r="M981"/>
      <c r="N981" s="62"/>
      <c r="O981" s="181"/>
      <c r="P981" s="181"/>
      <c r="Q981" s="62"/>
      <c r="R981" s="62"/>
      <c r="S981" s="62"/>
    </row>
    <row r="982" spans="1:20" s="68" customFormat="1" ht="15.6" x14ac:dyDescent="0.3">
      <c r="A982" s="112" t="s">
        <v>19</v>
      </c>
      <c r="B982"/>
      <c r="C982"/>
      <c r="D982"/>
      <c r="E982"/>
      <c r="F982"/>
      <c r="G982"/>
      <c r="H982"/>
      <c r="I982"/>
      <c r="J982"/>
      <c r="K982"/>
      <c r="L982"/>
      <c r="M982"/>
      <c r="N982" s="113"/>
      <c r="O982" s="113"/>
      <c r="P982" s="113"/>
      <c r="Q982" s="113"/>
      <c r="R982" s="113"/>
      <c r="S982" s="113"/>
      <c r="T982" s="113"/>
    </row>
    <row r="983" spans="1:20" s="68" customFormat="1" ht="15.6" x14ac:dyDescent="0.3">
      <c r="A983" s="112" t="s">
        <v>20</v>
      </c>
      <c r="B983" s="152">
        <v>140812</v>
      </c>
      <c r="C983" s="155">
        <f>B983/$B$983%</f>
        <v>100.00000000000001</v>
      </c>
      <c r="D983" s="152"/>
      <c r="E983" s="152">
        <v>19968</v>
      </c>
      <c r="F983" s="152">
        <v>12167</v>
      </c>
      <c r="G983" s="152">
        <v>6997</v>
      </c>
      <c r="H983" s="152">
        <v>10717</v>
      </c>
      <c r="I983" s="152">
        <v>25193</v>
      </c>
      <c r="J983" s="152">
        <v>26236</v>
      </c>
      <c r="K983" s="152">
        <v>13565</v>
      </c>
      <c r="L983" s="152">
        <v>17745</v>
      </c>
      <c r="M983" s="152">
        <v>8224</v>
      </c>
      <c r="N983" s="113"/>
      <c r="O983" s="181"/>
      <c r="P983" s="181"/>
      <c r="Q983" s="113"/>
      <c r="R983" s="113"/>
      <c r="S983" s="113"/>
      <c r="T983" s="113"/>
    </row>
    <row r="984" spans="1:20" ht="15.6" x14ac:dyDescent="0.3">
      <c r="A984" s="115" t="s">
        <v>281</v>
      </c>
      <c r="B984" s="24">
        <v>8396</v>
      </c>
      <c r="C984" s="143">
        <f t="shared" ref="C984:C997" si="100">B984/$B$983%</f>
        <v>5.9625600090901347</v>
      </c>
      <c r="D984" s="24"/>
      <c r="E984" s="24">
        <v>1368</v>
      </c>
      <c r="F984">
        <v>732</v>
      </c>
      <c r="G984">
        <v>311</v>
      </c>
      <c r="H984">
        <v>689</v>
      </c>
      <c r="I984" s="24">
        <v>1349</v>
      </c>
      <c r="J984" s="24">
        <v>1649</v>
      </c>
      <c r="K984">
        <v>730</v>
      </c>
      <c r="L984">
        <v>988</v>
      </c>
      <c r="M984">
        <v>580</v>
      </c>
      <c r="N984" s="63"/>
      <c r="O984" s="181"/>
      <c r="P984" s="181"/>
      <c r="Q984" s="63"/>
      <c r="R984" s="63"/>
      <c r="S984" s="63"/>
      <c r="T984" s="63"/>
    </row>
    <row r="985" spans="1:20" ht="15.6" x14ac:dyDescent="0.3">
      <c r="A985" s="115" t="s">
        <v>282</v>
      </c>
      <c r="B985" s="24">
        <v>71130</v>
      </c>
      <c r="C985" s="143">
        <f t="shared" si="100"/>
        <v>50.514160724938222</v>
      </c>
      <c r="D985" s="24"/>
      <c r="E985" s="24">
        <v>10155</v>
      </c>
      <c r="F985" s="24">
        <v>6289</v>
      </c>
      <c r="G985" s="24">
        <v>3018</v>
      </c>
      <c r="H985" s="24">
        <v>5341</v>
      </c>
      <c r="I985" s="24">
        <v>12300</v>
      </c>
      <c r="J985" s="24">
        <v>13066</v>
      </c>
      <c r="K985" s="24">
        <v>6999</v>
      </c>
      <c r="L985" s="24">
        <v>9385</v>
      </c>
      <c r="M985" s="24">
        <v>4577</v>
      </c>
      <c r="N985" s="63"/>
      <c r="O985" s="181"/>
      <c r="P985" s="181"/>
      <c r="Q985" s="63"/>
      <c r="R985" s="63"/>
      <c r="S985" s="63"/>
      <c r="T985" s="63"/>
    </row>
    <row r="986" spans="1:20" ht="15.6" x14ac:dyDescent="0.3">
      <c r="A986" s="115" t="s">
        <v>283</v>
      </c>
      <c r="B986" s="24">
        <v>33867</v>
      </c>
      <c r="C986" s="143">
        <f t="shared" si="100"/>
        <v>24.051217225804621</v>
      </c>
      <c r="D986" s="24"/>
      <c r="E986" s="24">
        <v>4834</v>
      </c>
      <c r="F986" s="24">
        <v>3074</v>
      </c>
      <c r="G986" s="24">
        <v>1713</v>
      </c>
      <c r="H986" s="24">
        <v>2674</v>
      </c>
      <c r="I986" s="24">
        <v>5965</v>
      </c>
      <c r="J986" s="24">
        <v>6072</v>
      </c>
      <c r="K986" s="24">
        <v>3241</v>
      </c>
      <c r="L986" s="24">
        <v>4203</v>
      </c>
      <c r="M986" s="24">
        <v>2091</v>
      </c>
      <c r="N986" s="63"/>
      <c r="O986" s="181"/>
      <c r="P986" s="181"/>
      <c r="Q986" s="63"/>
      <c r="R986" s="63"/>
      <c r="S986" s="63"/>
      <c r="T986" s="63"/>
    </row>
    <row r="987" spans="1:20" ht="15.6" x14ac:dyDescent="0.3">
      <c r="A987" s="115" t="s">
        <v>285</v>
      </c>
      <c r="B987" s="24">
        <v>19759</v>
      </c>
      <c r="C987" s="143">
        <f t="shared" si="100"/>
        <v>14.032184756980941</v>
      </c>
      <c r="D987" s="24"/>
      <c r="E987" s="24">
        <v>2089</v>
      </c>
      <c r="F987" s="24">
        <v>1564</v>
      </c>
      <c r="G987" s="24">
        <v>1537</v>
      </c>
      <c r="H987" s="24">
        <v>1429</v>
      </c>
      <c r="I987" s="24">
        <v>4062</v>
      </c>
      <c r="J987" s="24">
        <v>4182</v>
      </c>
      <c r="K987" s="24">
        <v>1987</v>
      </c>
      <c r="L987" s="24">
        <v>2192</v>
      </c>
      <c r="M987">
        <v>717</v>
      </c>
      <c r="N987" s="63"/>
      <c r="O987" s="181"/>
      <c r="P987" s="181"/>
      <c r="Q987" s="63"/>
      <c r="R987" s="63"/>
      <c r="S987" s="63"/>
      <c r="T987" s="63"/>
    </row>
    <row r="988" spans="1:20" ht="15.6" x14ac:dyDescent="0.3">
      <c r="A988" s="115" t="s">
        <v>286</v>
      </c>
      <c r="B988">
        <v>595</v>
      </c>
      <c r="C988" s="143">
        <f t="shared" si="100"/>
        <v>0.4225492145555777</v>
      </c>
      <c r="D988"/>
      <c r="E988">
        <v>392</v>
      </c>
      <c r="F988">
        <v>0</v>
      </c>
      <c r="G988">
        <v>11</v>
      </c>
      <c r="H988">
        <v>15</v>
      </c>
      <c r="I988">
        <v>32</v>
      </c>
      <c r="J988">
        <v>63</v>
      </c>
      <c r="K988">
        <v>9</v>
      </c>
      <c r="L988">
        <v>62</v>
      </c>
      <c r="M988">
        <v>11</v>
      </c>
      <c r="N988" s="63"/>
      <c r="O988" s="181"/>
      <c r="P988" s="181"/>
      <c r="Q988" s="63"/>
      <c r="R988" s="63"/>
      <c r="S988" s="63"/>
      <c r="T988" s="63"/>
    </row>
    <row r="989" spans="1:20" ht="15.6" x14ac:dyDescent="0.3">
      <c r="A989" s="116" t="s">
        <v>319</v>
      </c>
      <c r="B989">
        <v>105</v>
      </c>
      <c r="C989" s="143">
        <f t="shared" si="100"/>
        <v>7.4567508450984296E-2</v>
      </c>
      <c r="D989"/>
      <c r="E989">
        <v>12</v>
      </c>
      <c r="F989">
        <v>5</v>
      </c>
      <c r="G989">
        <v>2</v>
      </c>
      <c r="H989">
        <v>2</v>
      </c>
      <c r="I989">
        <v>20</v>
      </c>
      <c r="J989">
        <v>21</v>
      </c>
      <c r="K989">
        <v>12</v>
      </c>
      <c r="L989">
        <v>27</v>
      </c>
      <c r="M989">
        <v>4</v>
      </c>
      <c r="N989" s="63"/>
      <c r="O989" s="181"/>
      <c r="P989" s="181"/>
      <c r="S989" s="63"/>
      <c r="T989" s="63"/>
    </row>
    <row r="990" spans="1:20" ht="15.6" x14ac:dyDescent="0.3">
      <c r="A990" s="115" t="s">
        <v>287</v>
      </c>
      <c r="B990">
        <v>59</v>
      </c>
      <c r="C990" s="143">
        <f t="shared" si="100"/>
        <v>4.1899838081981652E-2</v>
      </c>
      <c r="D990"/>
      <c r="E990">
        <v>1</v>
      </c>
      <c r="F990">
        <v>2</v>
      </c>
      <c r="G990">
        <v>1</v>
      </c>
      <c r="H990">
        <v>1</v>
      </c>
      <c r="I990">
        <v>9</v>
      </c>
      <c r="J990">
        <v>39</v>
      </c>
      <c r="K990">
        <v>1</v>
      </c>
      <c r="L990">
        <v>3</v>
      </c>
      <c r="M990">
        <v>2</v>
      </c>
      <c r="O990" s="181"/>
      <c r="P990" s="181"/>
      <c r="S990" s="63"/>
    </row>
    <row r="991" spans="1:20" ht="15.6" x14ac:dyDescent="0.3">
      <c r="A991" s="116" t="s">
        <v>288</v>
      </c>
      <c r="B991">
        <v>991</v>
      </c>
      <c r="C991" s="143">
        <f t="shared" si="100"/>
        <v>0.70377524642786127</v>
      </c>
      <c r="D991"/>
      <c r="E991">
        <v>157</v>
      </c>
      <c r="F991">
        <v>131</v>
      </c>
      <c r="G991">
        <v>41</v>
      </c>
      <c r="H991">
        <v>73</v>
      </c>
      <c r="I991">
        <v>194</v>
      </c>
      <c r="J991">
        <v>238</v>
      </c>
      <c r="K991">
        <v>83</v>
      </c>
      <c r="L991">
        <v>47</v>
      </c>
      <c r="M991">
        <v>27</v>
      </c>
      <c r="N991" s="63"/>
      <c r="O991" s="181"/>
      <c r="P991" s="181"/>
      <c r="Q991" s="63"/>
      <c r="R991" s="63"/>
      <c r="S991" s="63"/>
      <c r="T991" s="63"/>
    </row>
    <row r="992" spans="1:20" ht="15.6" x14ac:dyDescent="0.3">
      <c r="A992" s="116" t="s">
        <v>320</v>
      </c>
      <c r="B992" s="24">
        <v>2059</v>
      </c>
      <c r="C992" s="143">
        <f t="shared" si="100"/>
        <v>1.4622333323864445</v>
      </c>
      <c r="D992" s="24"/>
      <c r="E992">
        <v>515</v>
      </c>
      <c r="F992">
        <v>220</v>
      </c>
      <c r="G992">
        <v>142</v>
      </c>
      <c r="H992">
        <v>120</v>
      </c>
      <c r="I992">
        <v>370</v>
      </c>
      <c r="J992">
        <v>289</v>
      </c>
      <c r="K992">
        <v>144</v>
      </c>
      <c r="L992">
        <v>154</v>
      </c>
      <c r="M992">
        <v>105</v>
      </c>
      <c r="N992" s="63"/>
      <c r="O992" s="181"/>
      <c r="P992" s="181"/>
      <c r="Q992" s="63"/>
      <c r="R992" s="63"/>
      <c r="S992" s="63"/>
      <c r="T992" s="63"/>
    </row>
    <row r="993" spans="1:20" ht="15.6" x14ac:dyDescent="0.3">
      <c r="A993" s="116" t="s">
        <v>321</v>
      </c>
      <c r="B993" s="24">
        <v>3599</v>
      </c>
      <c r="C993" s="143">
        <f t="shared" si="100"/>
        <v>2.5558901230008808</v>
      </c>
      <c r="D993" s="24"/>
      <c r="E993">
        <v>413</v>
      </c>
      <c r="F993">
        <v>120</v>
      </c>
      <c r="G993">
        <v>215</v>
      </c>
      <c r="H993">
        <v>365</v>
      </c>
      <c r="I993">
        <v>834</v>
      </c>
      <c r="J993">
        <v>584</v>
      </c>
      <c r="K993">
        <v>326</v>
      </c>
      <c r="L993">
        <v>641</v>
      </c>
      <c r="M993">
        <v>101</v>
      </c>
      <c r="N993" s="63"/>
      <c r="O993" s="181"/>
      <c r="P993" s="181"/>
      <c r="Q993" s="63"/>
      <c r="R993" s="63"/>
      <c r="S993" s="63"/>
      <c r="T993" s="63"/>
    </row>
    <row r="994" spans="1:20" ht="31.2" x14ac:dyDescent="0.3">
      <c r="A994" s="116" t="s">
        <v>322</v>
      </c>
      <c r="B994">
        <v>216</v>
      </c>
      <c r="C994" s="143">
        <f t="shared" si="100"/>
        <v>0.15339601738488198</v>
      </c>
      <c r="D994"/>
      <c r="E994">
        <v>23</v>
      </c>
      <c r="F994">
        <v>30</v>
      </c>
      <c r="G994">
        <v>5</v>
      </c>
      <c r="H994">
        <v>8</v>
      </c>
      <c r="I994">
        <v>42</v>
      </c>
      <c r="J994">
        <v>28</v>
      </c>
      <c r="K994">
        <v>31</v>
      </c>
      <c r="L994">
        <v>41</v>
      </c>
      <c r="M994">
        <v>8</v>
      </c>
      <c r="N994" s="63"/>
      <c r="O994" s="181"/>
      <c r="P994" s="181"/>
      <c r="Q994" s="63"/>
      <c r="R994" s="63"/>
      <c r="S994" s="63"/>
      <c r="T994" s="63"/>
    </row>
    <row r="995" spans="1:20" ht="15.6" x14ac:dyDescent="0.3">
      <c r="A995" s="115" t="s">
        <v>323</v>
      </c>
      <c r="B995">
        <v>28</v>
      </c>
      <c r="C995" s="143">
        <f t="shared" si="100"/>
        <v>1.9884668920262479E-2</v>
      </c>
      <c r="D995"/>
      <c r="E995">
        <v>7</v>
      </c>
      <c r="F995">
        <v>0</v>
      </c>
      <c r="G995">
        <v>1</v>
      </c>
      <c r="H995">
        <v>0</v>
      </c>
      <c r="I995">
        <v>14</v>
      </c>
      <c r="J995">
        <v>3</v>
      </c>
      <c r="K995">
        <v>2</v>
      </c>
      <c r="L995">
        <v>1</v>
      </c>
      <c r="M995">
        <v>0</v>
      </c>
      <c r="N995" s="63"/>
      <c r="O995" s="181"/>
      <c r="P995" s="181"/>
      <c r="S995" s="63"/>
      <c r="T995" s="63"/>
    </row>
    <row r="996" spans="1:20" ht="15.6" x14ac:dyDescent="0.3">
      <c r="A996" s="115" t="s">
        <v>324</v>
      </c>
      <c r="B996">
        <v>3</v>
      </c>
      <c r="C996" s="143">
        <f t="shared" si="100"/>
        <v>2.1305002414566941E-3</v>
      </c>
      <c r="D996"/>
      <c r="E996">
        <v>0</v>
      </c>
      <c r="F996">
        <v>0</v>
      </c>
      <c r="G996">
        <v>0</v>
      </c>
      <c r="H996">
        <v>0</v>
      </c>
      <c r="I996">
        <v>2</v>
      </c>
      <c r="J996">
        <v>1</v>
      </c>
      <c r="K996">
        <v>0</v>
      </c>
      <c r="L996">
        <v>0</v>
      </c>
      <c r="M996">
        <v>0</v>
      </c>
      <c r="O996" s="181"/>
      <c r="P996" s="181"/>
    </row>
    <row r="997" spans="1:20" ht="15.6" x14ac:dyDescent="0.3">
      <c r="A997" s="115" t="s">
        <v>294</v>
      </c>
      <c r="B997">
        <v>5</v>
      </c>
      <c r="C997" s="143">
        <f t="shared" si="100"/>
        <v>3.5508337357611571E-3</v>
      </c>
      <c r="D997"/>
      <c r="E997">
        <v>2</v>
      </c>
      <c r="F997">
        <v>0</v>
      </c>
      <c r="G997">
        <v>0</v>
      </c>
      <c r="H997">
        <v>0</v>
      </c>
      <c r="I997">
        <v>0</v>
      </c>
      <c r="J997">
        <v>1</v>
      </c>
      <c r="K997">
        <v>0</v>
      </c>
      <c r="L997">
        <v>1</v>
      </c>
      <c r="M997">
        <v>1</v>
      </c>
      <c r="O997" s="181"/>
      <c r="P997" s="181"/>
    </row>
    <row r="998" spans="1:20" ht="15.6" x14ac:dyDescent="0.3">
      <c r="A998" s="115"/>
      <c r="B998"/>
      <c r="C998"/>
      <c r="D998"/>
      <c r="E998"/>
      <c r="F998"/>
      <c r="G998"/>
      <c r="H998"/>
      <c r="I998"/>
      <c r="J998"/>
      <c r="K998"/>
      <c r="L998"/>
      <c r="M998"/>
      <c r="N998" s="62"/>
      <c r="O998" s="62"/>
      <c r="P998" s="62"/>
      <c r="Q998" s="62"/>
      <c r="R998" s="62"/>
      <c r="S998" s="62"/>
    </row>
    <row r="999" spans="1:20" s="68" customFormat="1" ht="15.6" x14ac:dyDescent="0.3">
      <c r="A999" s="112" t="s">
        <v>21</v>
      </c>
      <c r="B999"/>
      <c r="C999"/>
      <c r="D999"/>
      <c r="E999"/>
      <c r="F999"/>
      <c r="G999"/>
      <c r="H999"/>
      <c r="I999"/>
      <c r="J999"/>
      <c r="K999"/>
      <c r="L999"/>
      <c r="M999"/>
      <c r="N999" s="113"/>
      <c r="O999" s="113"/>
      <c r="P999" s="113"/>
      <c r="Q999" s="113"/>
      <c r="R999" s="113"/>
      <c r="S999" s="113"/>
      <c r="T999" s="113"/>
    </row>
    <row r="1000" spans="1:20" s="68" customFormat="1" ht="15.6" x14ac:dyDescent="0.3">
      <c r="A1000" s="112" t="s">
        <v>20</v>
      </c>
      <c r="B1000" s="152">
        <v>126385</v>
      </c>
      <c r="C1000" s="155">
        <f>B1000/$B$1000%</f>
        <v>100.00000000000001</v>
      </c>
      <c r="D1000" s="152"/>
      <c r="E1000" s="152">
        <v>17549</v>
      </c>
      <c r="F1000" s="152">
        <v>9961</v>
      </c>
      <c r="G1000" s="152">
        <v>5750</v>
      </c>
      <c r="H1000" s="152">
        <v>9340</v>
      </c>
      <c r="I1000" s="152">
        <v>23619</v>
      </c>
      <c r="J1000" s="152">
        <v>25137</v>
      </c>
      <c r="K1000" s="152">
        <v>12372</v>
      </c>
      <c r="L1000" s="152">
        <v>15822</v>
      </c>
      <c r="M1000" s="152">
        <v>6835</v>
      </c>
      <c r="N1000" s="113"/>
      <c r="O1000" s="181"/>
      <c r="P1000" s="181"/>
      <c r="Q1000" s="113"/>
      <c r="R1000" s="113"/>
      <c r="S1000" s="113"/>
      <c r="T1000" s="113"/>
    </row>
    <row r="1001" spans="1:20" ht="15.6" x14ac:dyDescent="0.3">
      <c r="A1001" s="115" t="s">
        <v>281</v>
      </c>
      <c r="B1001" s="24">
        <v>7372</v>
      </c>
      <c r="C1001" s="143">
        <f t="shared" ref="C1001:C1014" si="101">B1001/$B$1000%</f>
        <v>5.8329706848122802</v>
      </c>
      <c r="D1001" s="24"/>
      <c r="E1001" s="24">
        <v>1169</v>
      </c>
      <c r="F1001">
        <v>645</v>
      </c>
      <c r="G1001">
        <v>291</v>
      </c>
      <c r="H1001">
        <v>610</v>
      </c>
      <c r="I1001" s="24">
        <v>1209</v>
      </c>
      <c r="J1001" s="24">
        <v>1403</v>
      </c>
      <c r="K1001">
        <v>642</v>
      </c>
      <c r="L1001">
        <v>885</v>
      </c>
      <c r="M1001">
        <v>518</v>
      </c>
      <c r="N1001" s="63"/>
      <c r="O1001" s="181"/>
      <c r="P1001" s="181"/>
      <c r="Q1001" s="63"/>
      <c r="R1001" s="63"/>
      <c r="S1001" s="63"/>
      <c r="T1001" s="63"/>
    </row>
    <row r="1002" spans="1:20" ht="15.6" x14ac:dyDescent="0.3">
      <c r="A1002" s="115" t="s">
        <v>282</v>
      </c>
      <c r="B1002" s="24">
        <v>66488</v>
      </c>
      <c r="C1002" s="143">
        <f t="shared" si="101"/>
        <v>52.607508802468651</v>
      </c>
      <c r="D1002" s="24"/>
      <c r="E1002" s="24">
        <v>9499</v>
      </c>
      <c r="F1002" s="24">
        <v>5517</v>
      </c>
      <c r="G1002" s="24">
        <v>2706</v>
      </c>
      <c r="H1002" s="24">
        <v>4993</v>
      </c>
      <c r="I1002" s="24">
        <v>11679</v>
      </c>
      <c r="J1002" s="24">
        <v>12736</v>
      </c>
      <c r="K1002" s="24">
        <v>6516</v>
      </c>
      <c r="L1002" s="24">
        <v>8767</v>
      </c>
      <c r="M1002" s="24">
        <v>4075</v>
      </c>
      <c r="N1002" s="63"/>
      <c r="O1002" s="181"/>
      <c r="P1002" s="181"/>
      <c r="Q1002" s="63"/>
      <c r="R1002" s="63"/>
      <c r="S1002" s="63"/>
      <c r="T1002" s="63"/>
    </row>
    <row r="1003" spans="1:20" ht="15.6" x14ac:dyDescent="0.3">
      <c r="A1003" s="115" t="s">
        <v>283</v>
      </c>
      <c r="B1003" s="24">
        <v>29681</v>
      </c>
      <c r="C1003" s="143">
        <f t="shared" si="101"/>
        <v>23.484590734659971</v>
      </c>
      <c r="D1003" s="24"/>
      <c r="E1003" s="24">
        <v>3934</v>
      </c>
      <c r="F1003" s="24">
        <v>2276</v>
      </c>
      <c r="G1003" s="24">
        <v>1421</v>
      </c>
      <c r="H1003" s="24">
        <v>2243</v>
      </c>
      <c r="I1003" s="24">
        <v>5436</v>
      </c>
      <c r="J1003" s="24">
        <v>5844</v>
      </c>
      <c r="K1003" s="24">
        <v>3091</v>
      </c>
      <c r="L1003" s="24">
        <v>3757</v>
      </c>
      <c r="M1003" s="24">
        <v>1679</v>
      </c>
      <c r="N1003" s="63"/>
      <c r="O1003" s="181"/>
      <c r="P1003" s="181"/>
      <c r="Q1003" s="63"/>
      <c r="R1003" s="63"/>
      <c r="S1003" s="63"/>
      <c r="T1003" s="63"/>
    </row>
    <row r="1004" spans="1:20" ht="15.6" x14ac:dyDescent="0.3">
      <c r="A1004" s="115" t="s">
        <v>285</v>
      </c>
      <c r="B1004" s="24">
        <v>16665</v>
      </c>
      <c r="C1004" s="143">
        <f t="shared" si="101"/>
        <v>13.185900225501445</v>
      </c>
      <c r="D1004" s="24"/>
      <c r="E1004" s="24">
        <v>1715</v>
      </c>
      <c r="F1004" s="24">
        <v>1206</v>
      </c>
      <c r="G1004" s="24">
        <v>1061</v>
      </c>
      <c r="H1004" s="24">
        <v>1139</v>
      </c>
      <c r="I1004" s="24">
        <v>3709</v>
      </c>
      <c r="J1004" s="24">
        <v>3944</v>
      </c>
      <c r="K1004" s="24">
        <v>1726</v>
      </c>
      <c r="L1004" s="24">
        <v>1729</v>
      </c>
      <c r="M1004">
        <v>436</v>
      </c>
      <c r="N1004" s="63"/>
      <c r="O1004" s="181"/>
      <c r="P1004" s="181"/>
      <c r="Q1004" s="63"/>
      <c r="R1004" s="63"/>
      <c r="S1004" s="63"/>
      <c r="T1004" s="63"/>
    </row>
    <row r="1005" spans="1:20" ht="15.6" x14ac:dyDescent="0.3">
      <c r="A1005" s="115" t="s">
        <v>286</v>
      </c>
      <c r="B1005">
        <v>565</v>
      </c>
      <c r="C1005" s="143">
        <f t="shared" si="101"/>
        <v>0.44704672231673065</v>
      </c>
      <c r="D1005"/>
      <c r="E1005">
        <v>399</v>
      </c>
      <c r="F1005">
        <v>0</v>
      </c>
      <c r="G1005">
        <v>3</v>
      </c>
      <c r="H1005">
        <v>7</v>
      </c>
      <c r="I1005">
        <v>32</v>
      </c>
      <c r="J1005">
        <v>56</v>
      </c>
      <c r="K1005">
        <v>12</v>
      </c>
      <c r="L1005">
        <v>46</v>
      </c>
      <c r="M1005">
        <v>10</v>
      </c>
      <c r="N1005" s="63"/>
      <c r="O1005" s="181"/>
      <c r="P1005" s="181"/>
      <c r="S1005" s="63"/>
      <c r="T1005" s="63"/>
    </row>
    <row r="1006" spans="1:20" ht="15.6" x14ac:dyDescent="0.3">
      <c r="A1006" s="116" t="s">
        <v>319</v>
      </c>
      <c r="B1006">
        <v>89</v>
      </c>
      <c r="C1006" s="143">
        <f t="shared" si="101"/>
        <v>7.0419749179095631E-2</v>
      </c>
      <c r="D1006"/>
      <c r="E1006">
        <v>17</v>
      </c>
      <c r="F1006">
        <v>3</v>
      </c>
      <c r="G1006">
        <v>2</v>
      </c>
      <c r="H1006">
        <v>6</v>
      </c>
      <c r="I1006">
        <v>21</v>
      </c>
      <c r="J1006">
        <v>32</v>
      </c>
      <c r="K1006">
        <v>4</v>
      </c>
      <c r="L1006">
        <v>2</v>
      </c>
      <c r="M1006">
        <v>2</v>
      </c>
      <c r="N1006" s="63"/>
      <c r="O1006" s="181"/>
      <c r="P1006" s="181"/>
      <c r="S1006" s="63"/>
      <c r="T1006" s="63"/>
    </row>
    <row r="1007" spans="1:20" ht="15.6" x14ac:dyDescent="0.3">
      <c r="A1007" s="115" t="s">
        <v>287</v>
      </c>
      <c r="B1007">
        <v>91</v>
      </c>
      <c r="C1007" s="143">
        <f t="shared" si="101"/>
        <v>7.2002215452783166E-2</v>
      </c>
      <c r="D1007"/>
      <c r="E1007">
        <v>5</v>
      </c>
      <c r="F1007">
        <v>3</v>
      </c>
      <c r="G1007">
        <v>1</v>
      </c>
      <c r="H1007">
        <v>4</v>
      </c>
      <c r="I1007">
        <v>47</v>
      </c>
      <c r="J1007">
        <v>24</v>
      </c>
      <c r="K1007">
        <v>4</v>
      </c>
      <c r="L1007">
        <v>3</v>
      </c>
      <c r="M1007">
        <v>0</v>
      </c>
      <c r="O1007" s="181"/>
      <c r="P1007" s="181"/>
      <c r="S1007" s="63"/>
      <c r="T1007" s="63"/>
    </row>
    <row r="1008" spans="1:20" ht="15.6" x14ac:dyDescent="0.3">
      <c r="A1008" s="116" t="s">
        <v>288</v>
      </c>
      <c r="B1008" s="24">
        <v>1227</v>
      </c>
      <c r="C1008" s="143">
        <f t="shared" si="101"/>
        <v>0.97084305890730715</v>
      </c>
      <c r="D1008" s="24"/>
      <c r="E1008">
        <v>47</v>
      </c>
      <c r="F1008">
        <v>69</v>
      </c>
      <c r="G1008">
        <v>16</v>
      </c>
      <c r="H1008">
        <v>30</v>
      </c>
      <c r="I1008">
        <v>478</v>
      </c>
      <c r="J1008">
        <v>381</v>
      </c>
      <c r="K1008">
        <v>85</v>
      </c>
      <c r="L1008">
        <v>112</v>
      </c>
      <c r="M1008">
        <v>9</v>
      </c>
      <c r="N1008" s="63"/>
      <c r="O1008" s="181"/>
      <c r="P1008" s="181"/>
      <c r="Q1008" s="63"/>
      <c r="R1008" s="63"/>
      <c r="S1008" s="63"/>
      <c r="T1008" s="63"/>
    </row>
    <row r="1009" spans="1:20" ht="15.6" x14ac:dyDescent="0.3">
      <c r="A1009" s="116" t="s">
        <v>320</v>
      </c>
      <c r="B1009" s="24">
        <v>1439</v>
      </c>
      <c r="C1009" s="143">
        <f t="shared" si="101"/>
        <v>1.1385844839181867</v>
      </c>
      <c r="D1009" s="24"/>
      <c r="E1009">
        <v>404</v>
      </c>
      <c r="F1009">
        <v>97</v>
      </c>
      <c r="G1009">
        <v>97</v>
      </c>
      <c r="H1009">
        <v>100</v>
      </c>
      <c r="I1009">
        <v>272</v>
      </c>
      <c r="J1009">
        <v>236</v>
      </c>
      <c r="K1009">
        <v>104</v>
      </c>
      <c r="L1009">
        <v>86</v>
      </c>
      <c r="M1009">
        <v>43</v>
      </c>
      <c r="N1009" s="63"/>
      <c r="O1009" s="181"/>
      <c r="P1009" s="181"/>
      <c r="S1009" s="63"/>
      <c r="T1009" s="63"/>
    </row>
    <row r="1010" spans="1:20" ht="15.6" x14ac:dyDescent="0.3">
      <c r="A1010" s="116" t="s">
        <v>321</v>
      </c>
      <c r="B1010" s="24">
        <v>2325</v>
      </c>
      <c r="C1010" s="143">
        <f t="shared" si="101"/>
        <v>1.8396170431617678</v>
      </c>
      <c r="D1010" s="24"/>
      <c r="E1010">
        <v>309</v>
      </c>
      <c r="F1010">
        <v>125</v>
      </c>
      <c r="G1010">
        <v>140</v>
      </c>
      <c r="H1010">
        <v>192</v>
      </c>
      <c r="I1010">
        <v>534</v>
      </c>
      <c r="J1010">
        <v>404</v>
      </c>
      <c r="K1010">
        <v>171</v>
      </c>
      <c r="L1010">
        <v>393</v>
      </c>
      <c r="M1010">
        <v>57</v>
      </c>
      <c r="N1010" s="63"/>
      <c r="O1010" s="181"/>
      <c r="P1010" s="181"/>
      <c r="Q1010" s="63"/>
      <c r="R1010" s="63"/>
      <c r="S1010" s="63"/>
      <c r="T1010" s="63"/>
    </row>
    <row r="1011" spans="1:20" ht="31.2" x14ac:dyDescent="0.3">
      <c r="A1011" s="116" t="s">
        <v>322</v>
      </c>
      <c r="B1011">
        <v>421</v>
      </c>
      <c r="C1011" s="143">
        <f t="shared" si="101"/>
        <v>0.33310915061122764</v>
      </c>
      <c r="D1011"/>
      <c r="E1011">
        <v>50</v>
      </c>
      <c r="F1011">
        <v>20</v>
      </c>
      <c r="G1011">
        <v>12</v>
      </c>
      <c r="H1011">
        <v>16</v>
      </c>
      <c r="I1011">
        <v>196</v>
      </c>
      <c r="J1011">
        <v>73</v>
      </c>
      <c r="K1011">
        <v>16</v>
      </c>
      <c r="L1011">
        <v>36</v>
      </c>
      <c r="M1011">
        <v>2</v>
      </c>
      <c r="N1011" s="63"/>
      <c r="O1011" s="181"/>
      <c r="P1011" s="181"/>
      <c r="Q1011" s="63"/>
      <c r="R1011" s="63"/>
      <c r="S1011" s="63"/>
      <c r="T1011" s="63"/>
    </row>
    <row r="1012" spans="1:20" ht="15.6" x14ac:dyDescent="0.3">
      <c r="A1012" s="115" t="s">
        <v>323</v>
      </c>
      <c r="B1012">
        <v>22</v>
      </c>
      <c r="C1012" s="143">
        <f t="shared" si="101"/>
        <v>1.7407129010562964E-2</v>
      </c>
      <c r="D1012"/>
      <c r="E1012">
        <v>1</v>
      </c>
      <c r="F1012">
        <v>0</v>
      </c>
      <c r="G1012">
        <v>0</v>
      </c>
      <c r="H1012">
        <v>0</v>
      </c>
      <c r="I1012">
        <v>6</v>
      </c>
      <c r="J1012">
        <v>4</v>
      </c>
      <c r="K1012">
        <v>1</v>
      </c>
      <c r="L1012">
        <v>6</v>
      </c>
      <c r="M1012">
        <v>4</v>
      </c>
      <c r="O1012" s="181"/>
      <c r="P1012" s="181"/>
    </row>
    <row r="1013" spans="1:20" ht="15.6" x14ac:dyDescent="0.3">
      <c r="A1013" s="115" t="s">
        <v>324</v>
      </c>
      <c r="B1013" s="24">
        <v>0</v>
      </c>
      <c r="C1013" s="143">
        <f t="shared" si="101"/>
        <v>0</v>
      </c>
      <c r="D1013"/>
      <c r="E1013" s="24">
        <v>0</v>
      </c>
      <c r="F1013" s="24">
        <v>0</v>
      </c>
      <c r="G1013" s="24">
        <v>0</v>
      </c>
      <c r="H1013" s="24">
        <v>0</v>
      </c>
      <c r="I1013" s="24">
        <v>0</v>
      </c>
      <c r="J1013" s="24">
        <v>0</v>
      </c>
      <c r="K1013" s="24">
        <v>0</v>
      </c>
      <c r="L1013" s="24">
        <v>0</v>
      </c>
      <c r="M1013" s="24">
        <v>0</v>
      </c>
      <c r="O1013" s="181"/>
      <c r="P1013" s="181"/>
    </row>
    <row r="1014" spans="1:20" ht="15.6" x14ac:dyDescent="0.3">
      <c r="A1014" s="115" t="s">
        <v>294</v>
      </c>
      <c r="B1014" s="24">
        <v>0</v>
      </c>
      <c r="C1014" s="143">
        <f t="shared" si="101"/>
        <v>0</v>
      </c>
      <c r="D1014"/>
      <c r="E1014" s="24">
        <v>0</v>
      </c>
      <c r="F1014" s="24">
        <v>0</v>
      </c>
      <c r="G1014" s="24">
        <v>0</v>
      </c>
      <c r="H1014" s="24">
        <v>0</v>
      </c>
      <c r="I1014" s="24">
        <v>0</v>
      </c>
      <c r="J1014" s="24">
        <v>0</v>
      </c>
      <c r="K1014" s="24">
        <v>0</v>
      </c>
      <c r="L1014" s="24">
        <v>0</v>
      </c>
      <c r="M1014" s="24">
        <v>0</v>
      </c>
      <c r="O1014" s="181"/>
      <c r="P1014" s="181"/>
    </row>
    <row r="1015" spans="1:20" x14ac:dyDescent="0.3">
      <c r="B1015"/>
      <c r="C1015"/>
      <c r="D1015"/>
      <c r="E1015"/>
      <c r="F1015"/>
      <c r="G1015"/>
      <c r="H1015"/>
      <c r="I1015"/>
      <c r="J1015"/>
      <c r="K1015"/>
      <c r="L1015"/>
      <c r="M1015"/>
    </row>
    <row r="1016" spans="1:20" ht="15.6" x14ac:dyDescent="0.3">
      <c r="A1016" s="118" t="s">
        <v>22</v>
      </c>
      <c r="B1016"/>
      <c r="C1016"/>
      <c r="D1016"/>
      <c r="E1016"/>
      <c r="F1016"/>
      <c r="G1016"/>
      <c r="H1016"/>
      <c r="I1016"/>
      <c r="J1016"/>
      <c r="K1016"/>
      <c r="L1016"/>
      <c r="M1016"/>
    </row>
    <row r="1017" spans="1:20" ht="15.6" x14ac:dyDescent="0.3">
      <c r="A1017" s="118" t="s">
        <v>15</v>
      </c>
      <c r="B1017"/>
      <c r="C1017"/>
      <c r="D1017"/>
      <c r="E1017"/>
      <c r="F1017"/>
      <c r="G1017"/>
      <c r="H1017"/>
      <c r="I1017"/>
      <c r="J1017"/>
      <c r="K1017"/>
      <c r="L1017"/>
      <c r="M1017"/>
    </row>
    <row r="1018" spans="1:20" s="68" customFormat="1" ht="15.6" x14ac:dyDescent="0.3">
      <c r="A1018" s="112" t="s">
        <v>20</v>
      </c>
      <c r="B1018" s="152">
        <v>82741</v>
      </c>
      <c r="C1018" s="155">
        <f>B1018/$B$1018%</f>
        <v>100</v>
      </c>
      <c r="D1018" s="153"/>
      <c r="E1018" s="152">
        <v>5237</v>
      </c>
      <c r="F1018" s="152">
        <v>4128</v>
      </c>
      <c r="G1018" s="152">
        <v>5263</v>
      </c>
      <c r="H1018" s="152">
        <v>6795</v>
      </c>
      <c r="I1018" s="152">
        <v>20568</v>
      </c>
      <c r="J1018" s="152">
        <v>21247</v>
      </c>
      <c r="K1018" s="152">
        <v>7593</v>
      </c>
      <c r="L1018" s="152">
        <v>11910</v>
      </c>
      <c r="M1018" s="152">
        <v>0</v>
      </c>
      <c r="N1018" s="113"/>
      <c r="O1018" s="181"/>
      <c r="P1018" s="181"/>
      <c r="Q1018" s="113"/>
      <c r="R1018" s="113"/>
      <c r="S1018" s="113"/>
      <c r="T1018" s="113"/>
    </row>
    <row r="1019" spans="1:20" ht="15.6" x14ac:dyDescent="0.3">
      <c r="A1019" s="115" t="s">
        <v>281</v>
      </c>
      <c r="B1019" s="24">
        <v>3738</v>
      </c>
      <c r="C1019" s="143">
        <f t="shared" ref="C1019:C1032" si="102">B1019/$B$1018%</f>
        <v>4.5177118961578904</v>
      </c>
      <c r="D1019"/>
      <c r="E1019">
        <v>161</v>
      </c>
      <c r="F1019">
        <v>166</v>
      </c>
      <c r="G1019">
        <v>205</v>
      </c>
      <c r="H1019">
        <v>398</v>
      </c>
      <c r="I1019">
        <v>903</v>
      </c>
      <c r="J1019" s="24">
        <v>1081</v>
      </c>
      <c r="K1019">
        <v>297</v>
      </c>
      <c r="L1019">
        <v>527</v>
      </c>
      <c r="M1019" s="24">
        <v>0</v>
      </c>
      <c r="N1019" s="63"/>
      <c r="O1019" s="181"/>
      <c r="P1019" s="181"/>
      <c r="Q1019" s="63"/>
      <c r="R1019" s="63"/>
      <c r="S1019" s="63"/>
      <c r="T1019" s="63"/>
    </row>
    <row r="1020" spans="1:20" ht="15.6" x14ac:dyDescent="0.3">
      <c r="A1020" s="115" t="s">
        <v>282</v>
      </c>
      <c r="B1020" s="24">
        <v>37870</v>
      </c>
      <c r="C1020" s="143">
        <f t="shared" si="102"/>
        <v>45.769328386168887</v>
      </c>
      <c r="D1020"/>
      <c r="E1020" s="24">
        <v>2025</v>
      </c>
      <c r="F1020" s="24">
        <v>1764</v>
      </c>
      <c r="G1020" s="24">
        <v>2186</v>
      </c>
      <c r="H1020" s="24">
        <v>3293</v>
      </c>
      <c r="I1020" s="24">
        <v>9251</v>
      </c>
      <c r="J1020" s="24">
        <v>10310</v>
      </c>
      <c r="K1020" s="24">
        <v>3389</v>
      </c>
      <c r="L1020" s="24">
        <v>5652</v>
      </c>
      <c r="M1020" s="24">
        <v>0</v>
      </c>
      <c r="N1020" s="63"/>
      <c r="O1020" s="181"/>
      <c r="P1020" s="181"/>
      <c r="Q1020" s="63"/>
      <c r="R1020" s="63"/>
      <c r="S1020" s="63"/>
      <c r="T1020" s="63"/>
    </row>
    <row r="1021" spans="1:20" ht="15.6" x14ac:dyDescent="0.3">
      <c r="A1021" s="115" t="s">
        <v>283</v>
      </c>
      <c r="B1021" s="24">
        <v>18504</v>
      </c>
      <c r="C1021" s="143">
        <f t="shared" si="102"/>
        <v>22.363761617577744</v>
      </c>
      <c r="D1021"/>
      <c r="E1021">
        <v>985</v>
      </c>
      <c r="F1021">
        <v>899</v>
      </c>
      <c r="G1021" s="24">
        <v>1219</v>
      </c>
      <c r="H1021" s="24">
        <v>1470</v>
      </c>
      <c r="I1021" s="24">
        <v>4442</v>
      </c>
      <c r="J1021" s="24">
        <v>4883</v>
      </c>
      <c r="K1021" s="24">
        <v>1821</v>
      </c>
      <c r="L1021" s="24">
        <v>2785</v>
      </c>
      <c r="M1021" s="24">
        <v>0</v>
      </c>
      <c r="N1021" s="63"/>
      <c r="O1021" s="181"/>
      <c r="P1021" s="181"/>
      <c r="Q1021" s="63"/>
      <c r="R1021" s="63"/>
      <c r="S1021" s="63"/>
      <c r="T1021" s="63"/>
    </row>
    <row r="1022" spans="1:20" ht="15.6" x14ac:dyDescent="0.3">
      <c r="A1022" s="115" t="s">
        <v>285</v>
      </c>
      <c r="B1022" s="24">
        <v>15911</v>
      </c>
      <c r="C1022" s="143">
        <f t="shared" si="102"/>
        <v>19.229886029900534</v>
      </c>
      <c r="D1022"/>
      <c r="E1022">
        <v>753</v>
      </c>
      <c r="F1022" s="24">
        <v>1145</v>
      </c>
      <c r="G1022" s="24">
        <v>1348</v>
      </c>
      <c r="H1022" s="24">
        <v>1229</v>
      </c>
      <c r="I1022" s="24">
        <v>3926</v>
      </c>
      <c r="J1022" s="24">
        <v>3803</v>
      </c>
      <c r="K1022" s="24">
        <v>1737</v>
      </c>
      <c r="L1022" s="24">
        <v>1970</v>
      </c>
      <c r="M1022" s="24">
        <v>0</v>
      </c>
      <c r="N1022" s="63"/>
      <c r="O1022" s="181"/>
      <c r="P1022" s="181"/>
      <c r="Q1022" s="63"/>
      <c r="R1022" s="63"/>
      <c r="S1022" s="63"/>
      <c r="T1022" s="63"/>
    </row>
    <row r="1023" spans="1:20" ht="15.6" x14ac:dyDescent="0.3">
      <c r="A1023" s="115" t="s">
        <v>286</v>
      </c>
      <c r="B1023">
        <v>813</v>
      </c>
      <c r="C1023" s="143">
        <f t="shared" si="102"/>
        <v>0.98258420855440476</v>
      </c>
      <c r="D1023"/>
      <c r="E1023">
        <v>591</v>
      </c>
      <c r="F1023">
        <v>0</v>
      </c>
      <c r="G1023">
        <v>5</v>
      </c>
      <c r="H1023">
        <v>0</v>
      </c>
      <c r="I1023">
        <v>36</v>
      </c>
      <c r="J1023">
        <v>93</v>
      </c>
      <c r="K1023">
        <v>6</v>
      </c>
      <c r="L1023">
        <v>82</v>
      </c>
      <c r="M1023" s="24">
        <v>0</v>
      </c>
      <c r="N1023" s="63"/>
      <c r="O1023" s="181"/>
      <c r="P1023" s="181"/>
      <c r="Q1023" s="63"/>
      <c r="S1023" s="63"/>
      <c r="T1023" s="63"/>
    </row>
    <row r="1024" spans="1:20" ht="15.6" x14ac:dyDescent="0.3">
      <c r="A1024" s="116" t="s">
        <v>319</v>
      </c>
      <c r="B1024">
        <v>107</v>
      </c>
      <c r="C1024" s="143">
        <f t="shared" si="102"/>
        <v>0.12931920087985402</v>
      </c>
      <c r="D1024"/>
      <c r="E1024">
        <v>13</v>
      </c>
      <c r="F1024">
        <v>1</v>
      </c>
      <c r="G1024">
        <v>0</v>
      </c>
      <c r="H1024">
        <v>5</v>
      </c>
      <c r="I1024">
        <v>30</v>
      </c>
      <c r="J1024">
        <v>26</v>
      </c>
      <c r="K1024">
        <v>9</v>
      </c>
      <c r="L1024">
        <v>23</v>
      </c>
      <c r="M1024" s="24">
        <v>0</v>
      </c>
      <c r="N1024" s="63"/>
      <c r="O1024" s="181"/>
      <c r="P1024" s="181"/>
      <c r="S1024" s="63"/>
      <c r="T1024" s="63"/>
    </row>
    <row r="1025" spans="1:21" ht="15.6" x14ac:dyDescent="0.3">
      <c r="A1025" s="115" t="s">
        <v>287</v>
      </c>
      <c r="B1025">
        <v>81</v>
      </c>
      <c r="C1025" s="143">
        <f t="shared" si="102"/>
        <v>9.7895843656711917E-2</v>
      </c>
      <c r="D1025"/>
      <c r="E1025">
        <v>1</v>
      </c>
      <c r="F1025">
        <v>1</v>
      </c>
      <c r="G1025">
        <v>1</v>
      </c>
      <c r="H1025">
        <v>4</v>
      </c>
      <c r="I1025">
        <v>51</v>
      </c>
      <c r="J1025">
        <v>19</v>
      </c>
      <c r="K1025">
        <v>2</v>
      </c>
      <c r="L1025">
        <v>2</v>
      </c>
      <c r="M1025" s="24">
        <v>0</v>
      </c>
      <c r="N1025" s="63"/>
      <c r="O1025" s="181"/>
      <c r="P1025" s="181"/>
      <c r="T1025" s="63"/>
    </row>
    <row r="1026" spans="1:21" ht="15.6" x14ac:dyDescent="0.3">
      <c r="A1026" s="116" t="s">
        <v>288</v>
      </c>
      <c r="B1026">
        <v>994</v>
      </c>
      <c r="C1026" s="143">
        <f t="shared" si="102"/>
        <v>1.2013391184539708</v>
      </c>
      <c r="D1026"/>
      <c r="E1026">
        <v>53</v>
      </c>
      <c r="F1026">
        <v>44</v>
      </c>
      <c r="G1026">
        <v>19</v>
      </c>
      <c r="H1026">
        <v>39</v>
      </c>
      <c r="I1026">
        <v>518</v>
      </c>
      <c r="J1026">
        <v>211</v>
      </c>
      <c r="K1026">
        <v>63</v>
      </c>
      <c r="L1026">
        <v>47</v>
      </c>
      <c r="M1026" s="24">
        <v>0</v>
      </c>
      <c r="N1026" s="63"/>
      <c r="O1026" s="181"/>
      <c r="P1026" s="181"/>
      <c r="Q1026" s="63"/>
      <c r="R1026" s="63"/>
      <c r="S1026" s="63"/>
      <c r="T1026" s="63"/>
    </row>
    <row r="1027" spans="1:21" ht="15.6" x14ac:dyDescent="0.3">
      <c r="A1027" s="116" t="s">
        <v>320</v>
      </c>
      <c r="B1027" s="24">
        <v>1359</v>
      </c>
      <c r="C1027" s="143">
        <f t="shared" si="102"/>
        <v>1.6424747102403887</v>
      </c>
      <c r="D1027"/>
      <c r="E1027">
        <v>463</v>
      </c>
      <c r="F1027">
        <v>45</v>
      </c>
      <c r="G1027">
        <v>86</v>
      </c>
      <c r="H1027">
        <v>75</v>
      </c>
      <c r="I1027">
        <v>295</v>
      </c>
      <c r="J1027">
        <v>236</v>
      </c>
      <c r="K1027">
        <v>82</v>
      </c>
      <c r="L1027">
        <v>77</v>
      </c>
      <c r="M1027" s="24">
        <v>0</v>
      </c>
      <c r="N1027" s="63"/>
      <c r="O1027" s="181"/>
      <c r="P1027" s="181"/>
      <c r="Q1027" s="63"/>
      <c r="R1027" s="63"/>
      <c r="S1027" s="63"/>
      <c r="T1027" s="63"/>
    </row>
    <row r="1028" spans="1:21" ht="15.6" x14ac:dyDescent="0.3">
      <c r="A1028" s="116" t="s">
        <v>321</v>
      </c>
      <c r="B1028" s="24">
        <v>2965</v>
      </c>
      <c r="C1028" s="143">
        <f t="shared" si="102"/>
        <v>3.5834713141006276</v>
      </c>
      <c r="D1028"/>
      <c r="E1028">
        <v>164</v>
      </c>
      <c r="F1028">
        <v>53</v>
      </c>
      <c r="G1028">
        <v>182</v>
      </c>
      <c r="H1028">
        <v>268</v>
      </c>
      <c r="I1028">
        <v>909</v>
      </c>
      <c r="J1028">
        <v>522</v>
      </c>
      <c r="K1028">
        <v>176</v>
      </c>
      <c r="L1028">
        <v>691</v>
      </c>
      <c r="M1028" s="24">
        <v>0</v>
      </c>
      <c r="N1028" s="63"/>
      <c r="O1028" s="181"/>
      <c r="P1028" s="181"/>
      <c r="Q1028" s="63"/>
      <c r="R1028" s="63"/>
      <c r="S1028" s="63"/>
      <c r="T1028" s="63"/>
    </row>
    <row r="1029" spans="1:21" ht="31.2" x14ac:dyDescent="0.3">
      <c r="A1029" s="116" t="s">
        <v>322</v>
      </c>
      <c r="B1029">
        <v>371</v>
      </c>
      <c r="C1029" s="143">
        <f t="shared" si="102"/>
        <v>0.44838713576098915</v>
      </c>
      <c r="D1029"/>
      <c r="E1029">
        <v>26</v>
      </c>
      <c r="F1029">
        <v>10</v>
      </c>
      <c r="G1029">
        <v>11</v>
      </c>
      <c r="H1029">
        <v>14</v>
      </c>
      <c r="I1029">
        <v>195</v>
      </c>
      <c r="J1029">
        <v>58</v>
      </c>
      <c r="K1029">
        <v>10</v>
      </c>
      <c r="L1029">
        <v>47</v>
      </c>
      <c r="M1029" s="24">
        <v>0</v>
      </c>
      <c r="N1029" s="63"/>
      <c r="O1029" s="181"/>
      <c r="P1029" s="181"/>
      <c r="Q1029" s="63"/>
      <c r="R1029" s="63"/>
      <c r="S1029" s="63"/>
      <c r="T1029" s="63"/>
    </row>
    <row r="1030" spans="1:21" ht="15.6" x14ac:dyDescent="0.3">
      <c r="A1030" s="115" t="s">
        <v>323</v>
      </c>
      <c r="B1030">
        <v>22</v>
      </c>
      <c r="C1030" s="143">
        <f t="shared" si="102"/>
        <v>2.6588994573427928E-2</v>
      </c>
      <c r="D1030"/>
      <c r="E1030">
        <v>1</v>
      </c>
      <c r="F1030">
        <v>0</v>
      </c>
      <c r="G1030">
        <v>1</v>
      </c>
      <c r="H1030">
        <v>0</v>
      </c>
      <c r="I1030">
        <v>10</v>
      </c>
      <c r="J1030">
        <v>3</v>
      </c>
      <c r="K1030">
        <v>1</v>
      </c>
      <c r="L1030">
        <v>6</v>
      </c>
      <c r="M1030" s="24">
        <v>0</v>
      </c>
      <c r="N1030" s="63"/>
      <c r="O1030" s="181"/>
      <c r="P1030" s="181"/>
      <c r="S1030" s="63"/>
      <c r="T1030" s="63"/>
    </row>
    <row r="1031" spans="1:21" ht="15.6" x14ac:dyDescent="0.3">
      <c r="A1031" s="115" t="s">
        <v>324</v>
      </c>
      <c r="B1031">
        <v>3</v>
      </c>
      <c r="C1031" s="143">
        <f t="shared" si="102"/>
        <v>3.6257719872856264E-3</v>
      </c>
      <c r="D1031"/>
      <c r="E1031">
        <v>0</v>
      </c>
      <c r="F1031">
        <v>0</v>
      </c>
      <c r="G1031">
        <v>0</v>
      </c>
      <c r="H1031">
        <v>0</v>
      </c>
      <c r="I1031">
        <v>2</v>
      </c>
      <c r="J1031">
        <v>1</v>
      </c>
      <c r="K1031">
        <v>0</v>
      </c>
      <c r="L1031">
        <v>0</v>
      </c>
      <c r="M1031" s="24">
        <v>0</v>
      </c>
      <c r="O1031" s="181"/>
      <c r="P1031" s="181"/>
    </row>
    <row r="1032" spans="1:21" ht="15.6" x14ac:dyDescent="0.3">
      <c r="A1032" s="115" t="s">
        <v>294</v>
      </c>
      <c r="B1032">
        <v>3</v>
      </c>
      <c r="C1032" s="143">
        <f t="shared" si="102"/>
        <v>3.6257719872856264E-3</v>
      </c>
      <c r="D1032"/>
      <c r="E1032">
        <v>1</v>
      </c>
      <c r="F1032">
        <v>0</v>
      </c>
      <c r="G1032">
        <v>0</v>
      </c>
      <c r="H1032">
        <v>0</v>
      </c>
      <c r="I1032">
        <v>0</v>
      </c>
      <c r="J1032">
        <v>1</v>
      </c>
      <c r="K1032">
        <v>0</v>
      </c>
      <c r="L1032">
        <v>1</v>
      </c>
      <c r="M1032" s="24">
        <v>0</v>
      </c>
      <c r="O1032" s="181"/>
      <c r="P1032" s="181"/>
    </row>
    <row r="1033" spans="1:21" ht="15.6" x14ac:dyDescent="0.3">
      <c r="A1033" s="117"/>
      <c r="B1033"/>
      <c r="C1033"/>
      <c r="D1033"/>
      <c r="E1033"/>
      <c r="F1033"/>
      <c r="G1033"/>
      <c r="H1033"/>
      <c r="I1033"/>
      <c r="J1033"/>
      <c r="K1033"/>
      <c r="L1033"/>
      <c r="M1033"/>
    </row>
    <row r="1034" spans="1:21" s="68" customFormat="1" ht="15.6" x14ac:dyDescent="0.3">
      <c r="A1034" s="112" t="s">
        <v>19</v>
      </c>
      <c r="B1034"/>
      <c r="C1034"/>
      <c r="D1034"/>
      <c r="E1034"/>
      <c r="F1034"/>
      <c r="G1034"/>
      <c r="H1034"/>
      <c r="I1034"/>
      <c r="J1034"/>
      <c r="K1034"/>
      <c r="L1034"/>
      <c r="M1034"/>
      <c r="N1034" s="113"/>
      <c r="O1034" s="113"/>
      <c r="P1034" s="113"/>
      <c r="Q1034" s="113"/>
      <c r="R1034" s="113"/>
      <c r="S1034" s="113"/>
      <c r="T1034" s="113"/>
    </row>
    <row r="1035" spans="1:21" s="68" customFormat="1" ht="15.6" x14ac:dyDescent="0.3">
      <c r="A1035" s="112" t="s">
        <v>20</v>
      </c>
      <c r="B1035" s="152">
        <v>41913</v>
      </c>
      <c r="C1035" s="155">
        <f>B1035/$B$1035%</f>
        <v>100</v>
      </c>
      <c r="D1035" s="153"/>
      <c r="E1035" s="152">
        <v>2572</v>
      </c>
      <c r="F1035" s="152">
        <v>2188</v>
      </c>
      <c r="G1035" s="152">
        <v>2776</v>
      </c>
      <c r="H1035" s="152">
        <v>3544</v>
      </c>
      <c r="I1035" s="152">
        <v>10140</v>
      </c>
      <c r="J1035" s="152">
        <v>10695</v>
      </c>
      <c r="K1035" s="152">
        <v>3807</v>
      </c>
      <c r="L1035" s="152">
        <v>6191</v>
      </c>
      <c r="M1035" s="152">
        <v>0</v>
      </c>
      <c r="N1035" s="113"/>
      <c r="O1035" s="181"/>
      <c r="P1035" s="181"/>
      <c r="Q1035" s="113"/>
      <c r="R1035" s="113"/>
      <c r="S1035" s="113"/>
      <c r="T1035" s="113"/>
    </row>
    <row r="1036" spans="1:21" ht="15.6" x14ac:dyDescent="0.3">
      <c r="A1036" s="115" t="s">
        <v>281</v>
      </c>
      <c r="B1036" s="24">
        <v>1918</v>
      </c>
      <c r="C1036" s="143">
        <f t="shared" ref="C1036:C1049" si="103">B1036/$B$1035%</f>
        <v>4.576145825877413</v>
      </c>
      <c r="D1036"/>
      <c r="E1036">
        <v>74</v>
      </c>
      <c r="F1036">
        <v>81</v>
      </c>
      <c r="G1036">
        <v>90</v>
      </c>
      <c r="H1036">
        <v>198</v>
      </c>
      <c r="I1036">
        <v>447</v>
      </c>
      <c r="J1036">
        <v>581</v>
      </c>
      <c r="K1036">
        <v>163</v>
      </c>
      <c r="L1036">
        <v>284</v>
      </c>
      <c r="M1036" s="24">
        <v>0</v>
      </c>
      <c r="N1036" s="63"/>
      <c r="O1036" s="181"/>
      <c r="P1036" s="181"/>
      <c r="Q1036" s="63"/>
      <c r="R1036" s="63"/>
      <c r="S1036" s="63"/>
      <c r="T1036" s="63"/>
      <c r="U1036" s="63"/>
    </row>
    <row r="1037" spans="1:21" ht="15.6" x14ac:dyDescent="0.3">
      <c r="A1037" s="115" t="s">
        <v>282</v>
      </c>
      <c r="B1037" s="24">
        <v>19058</v>
      </c>
      <c r="C1037" s="143">
        <f t="shared" si="103"/>
        <v>45.470379118650541</v>
      </c>
      <c r="D1037"/>
      <c r="E1037" s="24">
        <v>1006</v>
      </c>
      <c r="F1037">
        <v>923</v>
      </c>
      <c r="G1037" s="24">
        <v>1122</v>
      </c>
      <c r="H1037" s="24">
        <v>1655</v>
      </c>
      <c r="I1037" s="24">
        <v>4637</v>
      </c>
      <c r="J1037" s="24">
        <v>5115</v>
      </c>
      <c r="K1037" s="24">
        <v>1714</v>
      </c>
      <c r="L1037" s="24">
        <v>2886</v>
      </c>
      <c r="M1037" s="24">
        <v>0</v>
      </c>
      <c r="N1037" s="63"/>
      <c r="O1037" s="181"/>
      <c r="P1037" s="181"/>
      <c r="Q1037" s="63"/>
      <c r="R1037" s="63"/>
      <c r="S1037" s="63"/>
      <c r="T1037" s="63"/>
      <c r="U1037" s="63"/>
    </row>
    <row r="1038" spans="1:21" ht="15.6" x14ac:dyDescent="0.3">
      <c r="A1038" s="115" t="s">
        <v>283</v>
      </c>
      <c r="B1038" s="24">
        <v>9259</v>
      </c>
      <c r="C1038" s="143">
        <f t="shared" si="103"/>
        <v>22.090998019707488</v>
      </c>
      <c r="D1038"/>
      <c r="E1038">
        <v>482</v>
      </c>
      <c r="F1038">
        <v>480</v>
      </c>
      <c r="G1038">
        <v>636</v>
      </c>
      <c r="H1038">
        <v>778</v>
      </c>
      <c r="I1038" s="24">
        <v>2191</v>
      </c>
      <c r="J1038" s="24">
        <v>2409</v>
      </c>
      <c r="K1038">
        <v>877</v>
      </c>
      <c r="L1038" s="24">
        <v>1406</v>
      </c>
      <c r="M1038" s="24">
        <v>0</v>
      </c>
      <c r="N1038" s="63"/>
      <c r="O1038" s="181"/>
      <c r="P1038" s="181"/>
      <c r="Q1038" s="63"/>
      <c r="R1038" s="63"/>
      <c r="S1038" s="63"/>
      <c r="T1038" s="63"/>
      <c r="U1038" s="63"/>
    </row>
    <row r="1039" spans="1:21" ht="15.6" x14ac:dyDescent="0.3">
      <c r="A1039" s="115" t="s">
        <v>285</v>
      </c>
      <c r="B1039" s="24">
        <v>8305</v>
      </c>
      <c r="C1039" s="143">
        <f t="shared" si="103"/>
        <v>19.814854579724667</v>
      </c>
      <c r="D1039"/>
      <c r="E1039">
        <v>376</v>
      </c>
      <c r="F1039">
        <v>608</v>
      </c>
      <c r="G1039">
        <v>759</v>
      </c>
      <c r="H1039">
        <v>655</v>
      </c>
      <c r="I1039" s="24">
        <v>1960</v>
      </c>
      <c r="J1039" s="24">
        <v>2004</v>
      </c>
      <c r="K1039">
        <v>870</v>
      </c>
      <c r="L1039" s="24">
        <v>1073</v>
      </c>
      <c r="M1039" s="24">
        <v>0</v>
      </c>
      <c r="N1039" s="63"/>
      <c r="O1039" s="181"/>
      <c r="P1039" s="181"/>
      <c r="Q1039" s="63"/>
      <c r="R1039" s="63"/>
      <c r="S1039" s="63"/>
      <c r="T1039" s="63"/>
      <c r="U1039" s="63"/>
    </row>
    <row r="1040" spans="1:21" ht="15.6" x14ac:dyDescent="0.3">
      <c r="A1040" s="115" t="s">
        <v>286</v>
      </c>
      <c r="B1040">
        <v>395</v>
      </c>
      <c r="C1040" s="143">
        <f t="shared" si="103"/>
        <v>0.94242836351489989</v>
      </c>
      <c r="D1040"/>
      <c r="E1040">
        <v>278</v>
      </c>
      <c r="F1040">
        <v>0</v>
      </c>
      <c r="G1040">
        <v>3</v>
      </c>
      <c r="H1040">
        <v>0</v>
      </c>
      <c r="I1040">
        <v>17</v>
      </c>
      <c r="J1040">
        <v>48</v>
      </c>
      <c r="K1040">
        <v>3</v>
      </c>
      <c r="L1040">
        <v>46</v>
      </c>
      <c r="M1040" s="24">
        <v>0</v>
      </c>
      <c r="N1040" s="63"/>
      <c r="O1040" s="181"/>
      <c r="P1040" s="181"/>
      <c r="S1040" s="63"/>
      <c r="U1040" s="63"/>
    </row>
    <row r="1041" spans="1:21" ht="15.6" x14ac:dyDescent="0.3">
      <c r="A1041" s="116" t="s">
        <v>319</v>
      </c>
      <c r="B1041">
        <v>56</v>
      </c>
      <c r="C1041" s="143">
        <f t="shared" si="103"/>
        <v>0.13361009710590988</v>
      </c>
      <c r="D1041"/>
      <c r="E1041">
        <v>5</v>
      </c>
      <c r="F1041">
        <v>1</v>
      </c>
      <c r="G1041">
        <v>0</v>
      </c>
      <c r="H1041">
        <v>0</v>
      </c>
      <c r="I1041">
        <v>17</v>
      </c>
      <c r="J1041">
        <v>3</v>
      </c>
      <c r="K1041">
        <v>7</v>
      </c>
      <c r="L1041">
        <v>23</v>
      </c>
      <c r="M1041" s="24">
        <v>0</v>
      </c>
      <c r="N1041" s="63"/>
      <c r="O1041" s="181"/>
      <c r="P1041" s="181"/>
      <c r="S1041" s="63"/>
      <c r="T1041" s="63"/>
      <c r="U1041" s="63"/>
    </row>
    <row r="1042" spans="1:21" ht="15.6" x14ac:dyDescent="0.3">
      <c r="A1042" s="115" t="s">
        <v>287</v>
      </c>
      <c r="B1042">
        <v>24</v>
      </c>
      <c r="C1042" s="143">
        <f t="shared" si="103"/>
        <v>5.7261470188247086E-2</v>
      </c>
      <c r="D1042"/>
      <c r="E1042">
        <v>1</v>
      </c>
      <c r="F1042">
        <v>0</v>
      </c>
      <c r="G1042">
        <v>1</v>
      </c>
      <c r="H1042">
        <v>1</v>
      </c>
      <c r="I1042">
        <v>9</v>
      </c>
      <c r="J1042">
        <v>10</v>
      </c>
      <c r="K1042">
        <v>0</v>
      </c>
      <c r="L1042">
        <v>2</v>
      </c>
      <c r="M1042" s="24">
        <v>0</v>
      </c>
      <c r="O1042" s="181"/>
      <c r="P1042" s="181"/>
      <c r="U1042" s="63"/>
    </row>
    <row r="1043" spans="1:21" ht="15.6" x14ac:dyDescent="0.3">
      <c r="A1043" s="116" t="s">
        <v>288</v>
      </c>
      <c r="B1043">
        <v>354</v>
      </c>
      <c r="C1043" s="143">
        <f t="shared" si="103"/>
        <v>0.84460668527664451</v>
      </c>
      <c r="D1043"/>
      <c r="E1043">
        <v>32</v>
      </c>
      <c r="F1043">
        <v>29</v>
      </c>
      <c r="G1043">
        <v>8</v>
      </c>
      <c r="H1043">
        <v>30</v>
      </c>
      <c r="I1043">
        <v>147</v>
      </c>
      <c r="J1043">
        <v>71</v>
      </c>
      <c r="K1043">
        <v>23</v>
      </c>
      <c r="L1043">
        <v>14</v>
      </c>
      <c r="M1043" s="24">
        <v>0</v>
      </c>
      <c r="N1043" s="63"/>
      <c r="O1043" s="181"/>
      <c r="P1043" s="181"/>
      <c r="Q1043" s="63"/>
      <c r="R1043" s="63"/>
      <c r="S1043" s="63"/>
      <c r="T1043" s="63"/>
      <c r="U1043" s="63"/>
    </row>
    <row r="1044" spans="1:21" ht="15.6" x14ac:dyDescent="0.3">
      <c r="A1044" s="116" t="s">
        <v>320</v>
      </c>
      <c r="B1044">
        <v>725</v>
      </c>
      <c r="C1044" s="143">
        <f t="shared" si="103"/>
        <v>1.7297735786032973</v>
      </c>
      <c r="D1044"/>
      <c r="E1044">
        <v>227</v>
      </c>
      <c r="F1044">
        <v>21</v>
      </c>
      <c r="G1044">
        <v>53</v>
      </c>
      <c r="H1044">
        <v>39</v>
      </c>
      <c r="I1044">
        <v>153</v>
      </c>
      <c r="J1044">
        <v>143</v>
      </c>
      <c r="K1044">
        <v>43</v>
      </c>
      <c r="L1044">
        <v>46</v>
      </c>
      <c r="M1044" s="24">
        <v>0</v>
      </c>
      <c r="N1044" s="63"/>
      <c r="O1044" s="181"/>
      <c r="P1044" s="181"/>
      <c r="Q1044" s="63"/>
      <c r="S1044" s="63"/>
      <c r="T1044" s="63"/>
      <c r="U1044" s="63"/>
    </row>
    <row r="1045" spans="1:21" ht="15.6" x14ac:dyDescent="0.3">
      <c r="A1045" s="116" t="s">
        <v>321</v>
      </c>
      <c r="B1045" s="24">
        <v>1717</v>
      </c>
      <c r="C1045" s="143">
        <f t="shared" si="103"/>
        <v>4.0965810130508435</v>
      </c>
      <c r="D1045"/>
      <c r="E1045">
        <v>78</v>
      </c>
      <c r="F1045">
        <v>39</v>
      </c>
      <c r="G1045">
        <v>100</v>
      </c>
      <c r="H1045">
        <v>181</v>
      </c>
      <c r="I1045">
        <v>533</v>
      </c>
      <c r="J1045">
        <v>293</v>
      </c>
      <c r="K1045">
        <v>105</v>
      </c>
      <c r="L1045">
        <v>388</v>
      </c>
      <c r="M1045" s="24">
        <v>0</v>
      </c>
      <c r="N1045" s="63"/>
      <c r="O1045" s="181"/>
      <c r="P1045" s="181"/>
      <c r="Q1045" s="63"/>
      <c r="R1045" s="63"/>
      <c r="S1045" s="63"/>
      <c r="T1045" s="63"/>
      <c r="U1045" s="63"/>
    </row>
    <row r="1046" spans="1:21" ht="31.2" x14ac:dyDescent="0.3">
      <c r="A1046" s="116" t="s">
        <v>322</v>
      </c>
      <c r="B1046">
        <v>87</v>
      </c>
      <c r="C1046" s="143">
        <f t="shared" si="103"/>
        <v>0.20757282943239569</v>
      </c>
      <c r="D1046"/>
      <c r="E1046">
        <v>12</v>
      </c>
      <c r="F1046">
        <v>6</v>
      </c>
      <c r="G1046">
        <v>3</v>
      </c>
      <c r="H1046">
        <v>7</v>
      </c>
      <c r="I1046">
        <v>22</v>
      </c>
      <c r="J1046">
        <v>14</v>
      </c>
      <c r="K1046">
        <v>2</v>
      </c>
      <c r="L1046">
        <v>21</v>
      </c>
      <c r="M1046" s="24">
        <v>0</v>
      </c>
      <c r="N1046" s="63"/>
      <c r="O1046" s="181"/>
      <c r="P1046" s="181"/>
      <c r="Q1046" s="63"/>
      <c r="R1046" s="63"/>
      <c r="S1046" s="63"/>
      <c r="T1046" s="63"/>
      <c r="U1046" s="63"/>
    </row>
    <row r="1047" spans="1:21" ht="15.6" x14ac:dyDescent="0.3">
      <c r="A1047" s="115" t="s">
        <v>323</v>
      </c>
      <c r="B1047">
        <v>9</v>
      </c>
      <c r="C1047" s="143">
        <f t="shared" si="103"/>
        <v>2.1473051320592657E-2</v>
      </c>
      <c r="D1047"/>
      <c r="E1047">
        <v>0</v>
      </c>
      <c r="F1047">
        <v>0</v>
      </c>
      <c r="G1047">
        <v>1</v>
      </c>
      <c r="H1047">
        <v>0</v>
      </c>
      <c r="I1047">
        <v>5</v>
      </c>
      <c r="J1047">
        <v>2</v>
      </c>
      <c r="K1047">
        <v>0</v>
      </c>
      <c r="L1047">
        <v>1</v>
      </c>
      <c r="M1047" s="24">
        <v>0</v>
      </c>
      <c r="N1047" s="63"/>
      <c r="O1047" s="181"/>
      <c r="P1047" s="181"/>
      <c r="S1047" s="63"/>
      <c r="T1047" s="63"/>
      <c r="U1047" s="63"/>
    </row>
    <row r="1048" spans="1:21" ht="15.6" x14ac:dyDescent="0.3">
      <c r="A1048" s="115" t="s">
        <v>324</v>
      </c>
      <c r="B1048">
        <v>3</v>
      </c>
      <c r="C1048" s="143">
        <f t="shared" si="103"/>
        <v>7.1576837735308858E-3</v>
      </c>
      <c r="D1048"/>
      <c r="E1048">
        <v>0</v>
      </c>
      <c r="F1048">
        <v>0</v>
      </c>
      <c r="G1048">
        <v>0</v>
      </c>
      <c r="H1048">
        <v>0</v>
      </c>
      <c r="I1048">
        <v>2</v>
      </c>
      <c r="J1048">
        <v>1</v>
      </c>
      <c r="K1048">
        <v>0</v>
      </c>
      <c r="L1048">
        <v>0</v>
      </c>
      <c r="M1048" s="24">
        <v>0</v>
      </c>
      <c r="O1048" s="181"/>
      <c r="P1048" s="181"/>
      <c r="U1048" s="63"/>
    </row>
    <row r="1049" spans="1:21" ht="15.6" x14ac:dyDescent="0.3">
      <c r="A1049" s="115" t="s">
        <v>294</v>
      </c>
      <c r="B1049">
        <v>3</v>
      </c>
      <c r="C1049" s="143">
        <f t="shared" si="103"/>
        <v>7.1576837735308858E-3</v>
      </c>
      <c r="D1049"/>
      <c r="E1049">
        <v>1</v>
      </c>
      <c r="F1049">
        <v>0</v>
      </c>
      <c r="G1049">
        <v>0</v>
      </c>
      <c r="H1049">
        <v>0</v>
      </c>
      <c r="I1049">
        <v>0</v>
      </c>
      <c r="J1049">
        <v>1</v>
      </c>
      <c r="K1049">
        <v>0</v>
      </c>
      <c r="L1049">
        <v>1</v>
      </c>
      <c r="M1049" s="24">
        <v>0</v>
      </c>
      <c r="O1049" s="181"/>
      <c r="P1049" s="181"/>
      <c r="U1049" s="63"/>
    </row>
    <row r="1050" spans="1:21" ht="15.6" x14ac:dyDescent="0.3">
      <c r="A1050" s="115"/>
      <c r="B1050"/>
      <c r="C1050"/>
      <c r="D1050"/>
      <c r="E1050"/>
      <c r="F1050"/>
      <c r="G1050"/>
      <c r="H1050"/>
      <c r="I1050"/>
      <c r="J1050"/>
      <c r="K1050"/>
      <c r="L1050"/>
      <c r="M1050"/>
    </row>
    <row r="1051" spans="1:21" s="68" customFormat="1" ht="15.6" x14ac:dyDescent="0.3">
      <c r="A1051" s="112" t="s">
        <v>21</v>
      </c>
      <c r="B1051"/>
      <c r="C1051"/>
      <c r="D1051"/>
      <c r="E1051"/>
      <c r="F1051"/>
      <c r="G1051"/>
      <c r="H1051"/>
      <c r="I1051"/>
      <c r="J1051"/>
      <c r="K1051"/>
      <c r="L1051"/>
      <c r="M1051"/>
      <c r="N1051" s="113"/>
      <c r="O1051" s="113"/>
      <c r="P1051" s="113"/>
      <c r="Q1051" s="113"/>
      <c r="R1051" s="113"/>
      <c r="S1051" s="113"/>
      <c r="T1051" s="113"/>
    </row>
    <row r="1052" spans="1:21" s="68" customFormat="1" ht="15.6" x14ac:dyDescent="0.3">
      <c r="A1052" s="112" t="s">
        <v>20</v>
      </c>
      <c r="B1052" s="152">
        <v>40828</v>
      </c>
      <c r="C1052" s="155">
        <f>B1052/$B$1052%</f>
        <v>100</v>
      </c>
      <c r="D1052" s="153"/>
      <c r="E1052" s="152">
        <v>2665</v>
      </c>
      <c r="F1052" s="152">
        <v>1940</v>
      </c>
      <c r="G1052" s="152">
        <v>2487</v>
      </c>
      <c r="H1052" s="152">
        <v>3251</v>
      </c>
      <c r="I1052" s="152">
        <v>10428</v>
      </c>
      <c r="J1052" s="152">
        <v>10552</v>
      </c>
      <c r="K1052" s="152">
        <v>3786</v>
      </c>
      <c r="L1052" s="152">
        <v>5719</v>
      </c>
      <c r="M1052" s="152">
        <v>0</v>
      </c>
      <c r="N1052" s="113"/>
      <c r="O1052" s="181"/>
      <c r="P1052" s="181"/>
      <c r="Q1052" s="113"/>
      <c r="R1052" s="113"/>
      <c r="S1052" s="113"/>
      <c r="T1052" s="113"/>
    </row>
    <row r="1053" spans="1:21" ht="15.6" x14ac:dyDescent="0.3">
      <c r="A1053" s="115" t="s">
        <v>281</v>
      </c>
      <c r="B1053" s="24">
        <v>1820</v>
      </c>
      <c r="C1053" s="143">
        <f t="shared" ref="C1053:C1066" si="104">B1053/$B$1052%</f>
        <v>4.4577250906240815</v>
      </c>
      <c r="D1053"/>
      <c r="E1053">
        <v>87</v>
      </c>
      <c r="F1053">
        <v>85</v>
      </c>
      <c r="G1053">
        <v>115</v>
      </c>
      <c r="H1053">
        <v>200</v>
      </c>
      <c r="I1053">
        <v>456</v>
      </c>
      <c r="J1053">
        <v>500</v>
      </c>
      <c r="K1053">
        <v>134</v>
      </c>
      <c r="L1053">
        <v>243</v>
      </c>
      <c r="M1053" s="24">
        <v>0</v>
      </c>
      <c r="N1053" s="63"/>
      <c r="O1053" s="181"/>
      <c r="P1053" s="181"/>
      <c r="Q1053" s="63"/>
      <c r="R1053" s="63"/>
      <c r="S1053" s="63"/>
      <c r="T1053" s="63"/>
    </row>
    <row r="1054" spans="1:21" ht="15.6" x14ac:dyDescent="0.3">
      <c r="A1054" s="115" t="s">
        <v>282</v>
      </c>
      <c r="B1054" s="24">
        <v>18812</v>
      </c>
      <c r="C1054" s="143">
        <f t="shared" si="104"/>
        <v>46.076222200450673</v>
      </c>
      <c r="D1054"/>
      <c r="E1054" s="24">
        <v>1019</v>
      </c>
      <c r="F1054">
        <v>841</v>
      </c>
      <c r="G1054" s="24">
        <v>1064</v>
      </c>
      <c r="H1054" s="24">
        <v>1638</v>
      </c>
      <c r="I1054" s="24">
        <v>4614</v>
      </c>
      <c r="J1054" s="24">
        <v>5195</v>
      </c>
      <c r="K1054" s="24">
        <v>1675</v>
      </c>
      <c r="L1054" s="24">
        <v>2766</v>
      </c>
      <c r="M1054" s="24">
        <v>0</v>
      </c>
      <c r="N1054" s="63"/>
      <c r="O1054" s="181"/>
      <c r="P1054" s="181"/>
      <c r="Q1054" s="63"/>
      <c r="R1054" s="63"/>
      <c r="S1054" s="63"/>
      <c r="T1054" s="63"/>
    </row>
    <row r="1055" spans="1:21" ht="15.6" x14ac:dyDescent="0.3">
      <c r="A1055" s="115" t="s">
        <v>283</v>
      </c>
      <c r="B1055" s="24">
        <v>9245</v>
      </c>
      <c r="C1055" s="143">
        <f t="shared" si="104"/>
        <v>22.643773880670128</v>
      </c>
      <c r="D1055"/>
      <c r="E1055">
        <v>503</v>
      </c>
      <c r="F1055">
        <v>419</v>
      </c>
      <c r="G1055">
        <v>583</v>
      </c>
      <c r="H1055">
        <v>692</v>
      </c>
      <c r="I1055" s="24">
        <v>2251</v>
      </c>
      <c r="J1055" s="24">
        <v>2474</v>
      </c>
      <c r="K1055">
        <v>944</v>
      </c>
      <c r="L1055" s="24">
        <v>1379</v>
      </c>
      <c r="M1055" s="24">
        <v>0</v>
      </c>
      <c r="N1055" s="63"/>
      <c r="O1055" s="181"/>
      <c r="P1055" s="181"/>
      <c r="Q1055" s="63"/>
      <c r="R1055" s="63"/>
      <c r="S1055" s="63"/>
      <c r="T1055" s="63"/>
    </row>
    <row r="1056" spans="1:21" ht="15.6" x14ac:dyDescent="0.3">
      <c r="A1056" s="115" t="s">
        <v>285</v>
      </c>
      <c r="B1056" s="24">
        <v>7606</v>
      </c>
      <c r="C1056" s="143">
        <f t="shared" si="104"/>
        <v>18.629371999608114</v>
      </c>
      <c r="D1056"/>
      <c r="E1056">
        <v>377</v>
      </c>
      <c r="F1056">
        <v>537</v>
      </c>
      <c r="G1056">
        <v>589</v>
      </c>
      <c r="H1056">
        <v>574</v>
      </c>
      <c r="I1056" s="24">
        <v>1966</v>
      </c>
      <c r="J1056" s="24">
        <v>1799</v>
      </c>
      <c r="K1056">
        <v>867</v>
      </c>
      <c r="L1056">
        <v>897</v>
      </c>
      <c r="M1056" s="24">
        <v>0</v>
      </c>
      <c r="N1056" s="63"/>
      <c r="O1056" s="181"/>
      <c r="P1056" s="181"/>
      <c r="Q1056" s="63"/>
      <c r="R1056" s="63"/>
      <c r="S1056" s="63"/>
      <c r="T1056" s="63"/>
    </row>
    <row r="1057" spans="1:20" ht="15.6" x14ac:dyDescent="0.3">
      <c r="A1057" s="115" t="s">
        <v>286</v>
      </c>
      <c r="B1057">
        <v>418</v>
      </c>
      <c r="C1057" s="143">
        <f t="shared" si="104"/>
        <v>1.0238071911433331</v>
      </c>
      <c r="D1057"/>
      <c r="E1057">
        <v>313</v>
      </c>
      <c r="F1057">
        <v>0</v>
      </c>
      <c r="G1057">
        <v>2</v>
      </c>
      <c r="H1057">
        <v>0</v>
      </c>
      <c r="I1057">
        <v>19</v>
      </c>
      <c r="J1057">
        <v>45</v>
      </c>
      <c r="K1057">
        <v>3</v>
      </c>
      <c r="L1057">
        <v>36</v>
      </c>
      <c r="M1057" s="24">
        <v>0</v>
      </c>
      <c r="N1057" s="63"/>
      <c r="O1057" s="181"/>
      <c r="P1057" s="181"/>
    </row>
    <row r="1058" spans="1:20" ht="15.6" x14ac:dyDescent="0.3">
      <c r="A1058" s="116" t="s">
        <v>319</v>
      </c>
      <c r="B1058">
        <v>51</v>
      </c>
      <c r="C1058" s="143">
        <f t="shared" si="104"/>
        <v>0.124914274517488</v>
      </c>
      <c r="D1058"/>
      <c r="E1058">
        <v>8</v>
      </c>
      <c r="F1058">
        <v>0</v>
      </c>
      <c r="G1058">
        <v>0</v>
      </c>
      <c r="H1058">
        <v>5</v>
      </c>
      <c r="I1058">
        <v>13</v>
      </c>
      <c r="J1058">
        <v>23</v>
      </c>
      <c r="K1058">
        <v>2</v>
      </c>
      <c r="L1058">
        <v>0</v>
      </c>
      <c r="M1058" s="24">
        <v>0</v>
      </c>
      <c r="N1058" s="63"/>
      <c r="O1058" s="181"/>
      <c r="P1058" s="181"/>
      <c r="T1058" s="63"/>
    </row>
    <row r="1059" spans="1:20" ht="15.6" x14ac:dyDescent="0.3">
      <c r="A1059" s="115" t="s">
        <v>287</v>
      </c>
      <c r="B1059">
        <v>57</v>
      </c>
      <c r="C1059" s="143">
        <f t="shared" si="104"/>
        <v>0.13961007151954541</v>
      </c>
      <c r="D1059"/>
      <c r="E1059">
        <v>0</v>
      </c>
      <c r="F1059">
        <v>1</v>
      </c>
      <c r="G1059">
        <v>0</v>
      </c>
      <c r="H1059">
        <v>3</v>
      </c>
      <c r="I1059">
        <v>42</v>
      </c>
      <c r="J1059">
        <v>9</v>
      </c>
      <c r="K1059">
        <v>2</v>
      </c>
      <c r="L1059">
        <v>0</v>
      </c>
      <c r="M1059" s="24">
        <v>0</v>
      </c>
      <c r="O1059" s="181"/>
      <c r="P1059" s="181"/>
    </row>
    <row r="1060" spans="1:20" ht="15.6" x14ac:dyDescent="0.3">
      <c r="A1060" s="116" t="s">
        <v>288</v>
      </c>
      <c r="B1060">
        <v>640</v>
      </c>
      <c r="C1060" s="143">
        <f t="shared" si="104"/>
        <v>1.5675516802194573</v>
      </c>
      <c r="D1060"/>
      <c r="E1060">
        <v>21</v>
      </c>
      <c r="F1060">
        <v>15</v>
      </c>
      <c r="G1060">
        <v>11</v>
      </c>
      <c r="H1060">
        <v>9</v>
      </c>
      <c r="I1060">
        <v>371</v>
      </c>
      <c r="J1060">
        <v>140</v>
      </c>
      <c r="K1060">
        <v>40</v>
      </c>
      <c r="L1060">
        <v>33</v>
      </c>
      <c r="M1060" s="24">
        <v>0</v>
      </c>
      <c r="N1060" s="63"/>
      <c r="O1060" s="181"/>
      <c r="P1060" s="181"/>
      <c r="Q1060" s="63"/>
      <c r="R1060" s="63"/>
      <c r="S1060" s="63"/>
      <c r="T1060" s="63"/>
    </row>
    <row r="1061" spans="1:20" ht="15.6" x14ac:dyDescent="0.3">
      <c r="A1061" s="116" t="s">
        <v>320</v>
      </c>
      <c r="B1061">
        <v>634</v>
      </c>
      <c r="C1061" s="143">
        <f t="shared" si="104"/>
        <v>1.5528558832174</v>
      </c>
      <c r="D1061"/>
      <c r="E1061">
        <v>236</v>
      </c>
      <c r="F1061">
        <v>24</v>
      </c>
      <c r="G1061">
        <v>33</v>
      </c>
      <c r="H1061">
        <v>36</v>
      </c>
      <c r="I1061">
        <v>142</v>
      </c>
      <c r="J1061">
        <v>93</v>
      </c>
      <c r="K1061">
        <v>39</v>
      </c>
      <c r="L1061">
        <v>31</v>
      </c>
      <c r="M1061" s="24">
        <v>0</v>
      </c>
      <c r="N1061" s="63"/>
      <c r="O1061" s="181"/>
      <c r="P1061" s="181"/>
      <c r="S1061" s="63"/>
      <c r="T1061" s="63"/>
    </row>
    <row r="1062" spans="1:20" ht="15.6" x14ac:dyDescent="0.3">
      <c r="A1062" s="116" t="s">
        <v>321</v>
      </c>
      <c r="B1062" s="24">
        <v>1248</v>
      </c>
      <c r="C1062" s="143">
        <f t="shared" si="104"/>
        <v>3.0567257764279416</v>
      </c>
      <c r="D1062"/>
      <c r="E1062">
        <v>86</v>
      </c>
      <c r="F1062">
        <v>14</v>
      </c>
      <c r="G1062">
        <v>82</v>
      </c>
      <c r="H1062">
        <v>87</v>
      </c>
      <c r="I1062">
        <v>376</v>
      </c>
      <c r="J1062">
        <v>229</v>
      </c>
      <c r="K1062">
        <v>71</v>
      </c>
      <c r="L1062">
        <v>303</v>
      </c>
      <c r="M1062" s="24">
        <v>0</v>
      </c>
      <c r="N1062" s="63"/>
      <c r="O1062" s="181"/>
      <c r="P1062" s="181"/>
      <c r="Q1062" s="63"/>
      <c r="S1062" s="63"/>
      <c r="T1062" s="63"/>
    </row>
    <row r="1063" spans="1:20" ht="31.2" x14ac:dyDescent="0.3">
      <c r="A1063" s="116" t="s">
        <v>322</v>
      </c>
      <c r="B1063">
        <v>284</v>
      </c>
      <c r="C1063" s="143">
        <f t="shared" si="104"/>
        <v>0.69560105809738415</v>
      </c>
      <c r="D1063"/>
      <c r="E1063">
        <v>14</v>
      </c>
      <c r="F1063">
        <v>4</v>
      </c>
      <c r="G1063">
        <v>8</v>
      </c>
      <c r="H1063">
        <v>7</v>
      </c>
      <c r="I1063">
        <v>173</v>
      </c>
      <c r="J1063">
        <v>44</v>
      </c>
      <c r="K1063">
        <v>8</v>
      </c>
      <c r="L1063">
        <v>26</v>
      </c>
      <c r="M1063" s="24">
        <v>0</v>
      </c>
      <c r="N1063" s="63"/>
      <c r="O1063" s="181"/>
      <c r="P1063" s="181"/>
      <c r="Q1063" s="63"/>
      <c r="R1063" s="63"/>
      <c r="S1063" s="63"/>
      <c r="T1063" s="63"/>
    </row>
    <row r="1064" spans="1:20" ht="15.6" x14ac:dyDescent="0.3">
      <c r="A1064" s="115" t="s">
        <v>323</v>
      </c>
      <c r="B1064">
        <v>13</v>
      </c>
      <c r="C1064" s="143">
        <f t="shared" si="104"/>
        <v>3.1840893504457728E-2</v>
      </c>
      <c r="D1064"/>
      <c r="E1064">
        <v>1</v>
      </c>
      <c r="F1064">
        <v>0</v>
      </c>
      <c r="G1064">
        <v>0</v>
      </c>
      <c r="H1064">
        <v>0</v>
      </c>
      <c r="I1064">
        <v>5</v>
      </c>
      <c r="J1064">
        <v>1</v>
      </c>
      <c r="K1064">
        <v>1</v>
      </c>
      <c r="L1064">
        <v>5</v>
      </c>
      <c r="M1064" s="24">
        <v>0</v>
      </c>
      <c r="O1064" s="181"/>
      <c r="P1064" s="181"/>
    </row>
    <row r="1065" spans="1:20" ht="15.6" x14ac:dyDescent="0.3">
      <c r="A1065" s="115" t="s">
        <v>324</v>
      </c>
      <c r="B1065" s="129">
        <v>0</v>
      </c>
      <c r="C1065" s="143">
        <f t="shared" si="104"/>
        <v>0</v>
      </c>
      <c r="D1065"/>
      <c r="E1065" s="129">
        <v>0</v>
      </c>
      <c r="F1065" s="129">
        <v>0</v>
      </c>
      <c r="G1065" s="129">
        <v>0</v>
      </c>
      <c r="H1065" s="129">
        <v>0</v>
      </c>
      <c r="I1065" s="129">
        <v>0</v>
      </c>
      <c r="J1065" s="129">
        <v>0</v>
      </c>
      <c r="K1065" s="129">
        <v>0</v>
      </c>
      <c r="L1065" s="129">
        <v>0</v>
      </c>
      <c r="M1065" s="24">
        <v>0</v>
      </c>
      <c r="O1065" s="181"/>
      <c r="P1065" s="181"/>
    </row>
    <row r="1066" spans="1:20" ht="15.6" x14ac:dyDescent="0.3">
      <c r="A1066" s="115" t="s">
        <v>294</v>
      </c>
      <c r="B1066" s="129">
        <v>0</v>
      </c>
      <c r="C1066" s="143">
        <f t="shared" si="104"/>
        <v>0</v>
      </c>
      <c r="D1066"/>
      <c r="E1066" s="129">
        <v>0</v>
      </c>
      <c r="F1066" s="129">
        <v>0</v>
      </c>
      <c r="G1066" s="129">
        <v>0</v>
      </c>
      <c r="H1066" s="129">
        <v>0</v>
      </c>
      <c r="I1066" s="129">
        <v>0</v>
      </c>
      <c r="J1066" s="129">
        <v>0</v>
      </c>
      <c r="K1066" s="129">
        <v>0</v>
      </c>
      <c r="L1066" s="129">
        <v>0</v>
      </c>
      <c r="M1066" s="24">
        <v>0</v>
      </c>
      <c r="O1066" s="181"/>
      <c r="P1066" s="181"/>
    </row>
    <row r="1067" spans="1:20" x14ac:dyDescent="0.3">
      <c r="A1067" s="114"/>
      <c r="B1067"/>
      <c r="C1067"/>
      <c r="D1067"/>
      <c r="E1067"/>
      <c r="F1067"/>
      <c r="G1067"/>
      <c r="H1067"/>
      <c r="I1067"/>
      <c r="J1067"/>
      <c r="K1067"/>
      <c r="L1067"/>
      <c r="M1067"/>
    </row>
    <row r="1068" spans="1:20" x14ac:dyDescent="0.3">
      <c r="A1068" s="119" t="s">
        <v>23</v>
      </c>
      <c r="B1068"/>
      <c r="C1068"/>
      <c r="D1068"/>
      <c r="E1068"/>
      <c r="F1068"/>
      <c r="G1068"/>
      <c r="H1068"/>
      <c r="I1068"/>
      <c r="J1068"/>
      <c r="K1068"/>
      <c r="L1068"/>
      <c r="M1068"/>
    </row>
    <row r="1069" spans="1:20" ht="15.6" x14ac:dyDescent="0.3">
      <c r="A1069" s="118" t="s">
        <v>15</v>
      </c>
      <c r="B1069"/>
      <c r="C1069"/>
      <c r="D1069"/>
      <c r="E1069"/>
      <c r="F1069"/>
      <c r="G1069"/>
      <c r="H1069"/>
      <c r="I1069"/>
      <c r="J1069"/>
      <c r="K1069"/>
      <c r="L1069"/>
      <c r="M1069"/>
    </row>
    <row r="1070" spans="1:20" s="68" customFormat="1" ht="15.6" x14ac:dyDescent="0.3">
      <c r="A1070" s="112" t="s">
        <v>20</v>
      </c>
      <c r="B1070" s="152">
        <v>184456</v>
      </c>
      <c r="C1070" s="155">
        <f>B1070/$B$1070%</f>
        <v>100</v>
      </c>
      <c r="D1070" s="152"/>
      <c r="E1070" s="152">
        <v>32280</v>
      </c>
      <c r="F1070" s="152">
        <v>18000</v>
      </c>
      <c r="G1070" s="152">
        <v>7484</v>
      </c>
      <c r="H1070" s="152">
        <v>13262</v>
      </c>
      <c r="I1070" s="152">
        <v>28244</v>
      </c>
      <c r="J1070" s="152">
        <v>30126</v>
      </c>
      <c r="K1070" s="152">
        <v>18344</v>
      </c>
      <c r="L1070" s="152">
        <v>21657</v>
      </c>
      <c r="M1070" s="152">
        <v>15059</v>
      </c>
      <c r="N1070" s="113"/>
      <c r="O1070" s="181"/>
      <c r="P1070" s="181"/>
      <c r="Q1070" s="113"/>
      <c r="R1070" s="113"/>
      <c r="S1070" s="113"/>
      <c r="T1070" s="113"/>
    </row>
    <row r="1071" spans="1:20" ht="15.6" x14ac:dyDescent="0.3">
      <c r="A1071" s="115" t="s">
        <v>281</v>
      </c>
      <c r="B1071" s="24">
        <v>12030</v>
      </c>
      <c r="C1071" s="143">
        <f t="shared" ref="C1071:C1084" si="105">B1071/$B$1070%</f>
        <v>6.5218805568807738</v>
      </c>
      <c r="D1071" s="24"/>
      <c r="E1071" s="24">
        <v>2376</v>
      </c>
      <c r="F1071" s="24">
        <v>1211</v>
      </c>
      <c r="G1071">
        <v>397</v>
      </c>
      <c r="H1071">
        <v>901</v>
      </c>
      <c r="I1071" s="24">
        <v>1655</v>
      </c>
      <c r="J1071" s="24">
        <v>1971</v>
      </c>
      <c r="K1071" s="24">
        <v>1075</v>
      </c>
      <c r="L1071" s="24">
        <v>1346</v>
      </c>
      <c r="M1071" s="24">
        <v>1098</v>
      </c>
      <c r="N1071" s="63"/>
      <c r="O1071" s="181"/>
      <c r="P1071" s="181"/>
      <c r="Q1071" s="63"/>
      <c r="R1071" s="63"/>
      <c r="S1071" s="63"/>
      <c r="T1071" s="63"/>
    </row>
    <row r="1072" spans="1:20" ht="15.6" x14ac:dyDescent="0.3">
      <c r="A1072" s="115" t="s">
        <v>282</v>
      </c>
      <c r="B1072" s="24">
        <v>99748</v>
      </c>
      <c r="C1072" s="143">
        <f t="shared" si="105"/>
        <v>54.076853016437525</v>
      </c>
      <c r="D1072" s="24"/>
      <c r="E1072" s="24">
        <v>17629</v>
      </c>
      <c r="F1072" s="24">
        <v>10042</v>
      </c>
      <c r="G1072" s="24">
        <v>3538</v>
      </c>
      <c r="H1072" s="24">
        <v>7041</v>
      </c>
      <c r="I1072" s="24">
        <v>14728</v>
      </c>
      <c r="J1072" s="24">
        <v>15492</v>
      </c>
      <c r="K1072" s="24">
        <v>10126</v>
      </c>
      <c r="L1072" s="24">
        <v>12500</v>
      </c>
      <c r="M1072" s="24">
        <v>8652</v>
      </c>
      <c r="N1072" s="63"/>
      <c r="O1072" s="181"/>
      <c r="P1072" s="181"/>
      <c r="Q1072" s="63"/>
      <c r="R1072" s="63"/>
      <c r="S1072" s="63"/>
      <c r="T1072" s="63"/>
    </row>
    <row r="1073" spans="1:20" ht="15.6" x14ac:dyDescent="0.3">
      <c r="A1073" s="115" t="s">
        <v>283</v>
      </c>
      <c r="B1073" s="24">
        <v>45044</v>
      </c>
      <c r="C1073" s="143">
        <f t="shared" si="105"/>
        <v>24.419915860693067</v>
      </c>
      <c r="D1073" s="24"/>
      <c r="E1073" s="24">
        <v>7783</v>
      </c>
      <c r="F1073" s="24">
        <v>4451</v>
      </c>
      <c r="G1073" s="24">
        <v>1915</v>
      </c>
      <c r="H1073" s="24">
        <v>3447</v>
      </c>
      <c r="I1073" s="24">
        <v>6959</v>
      </c>
      <c r="J1073" s="24">
        <v>7033</v>
      </c>
      <c r="K1073" s="24">
        <v>4511</v>
      </c>
      <c r="L1073" s="24">
        <v>5175</v>
      </c>
      <c r="M1073" s="24">
        <v>3770</v>
      </c>
      <c r="N1073" s="63"/>
      <c r="O1073" s="181"/>
      <c r="P1073" s="181"/>
      <c r="Q1073" s="63"/>
      <c r="R1073" s="63"/>
      <c r="S1073" s="63"/>
      <c r="T1073" s="63"/>
    </row>
    <row r="1074" spans="1:20" ht="15.6" x14ac:dyDescent="0.3">
      <c r="A1074" s="115" t="s">
        <v>285</v>
      </c>
      <c r="B1074" s="24">
        <v>20513</v>
      </c>
      <c r="C1074" s="143">
        <f t="shared" si="105"/>
        <v>11.120809298694541</v>
      </c>
      <c r="D1074" s="24"/>
      <c r="E1074" s="24">
        <v>3051</v>
      </c>
      <c r="F1074" s="24">
        <v>1625</v>
      </c>
      <c r="G1074" s="24">
        <v>1250</v>
      </c>
      <c r="H1074" s="24">
        <v>1339</v>
      </c>
      <c r="I1074" s="24">
        <v>3845</v>
      </c>
      <c r="J1074" s="24">
        <v>4323</v>
      </c>
      <c r="K1074" s="24">
        <v>1976</v>
      </c>
      <c r="L1074" s="24">
        <v>1951</v>
      </c>
      <c r="M1074" s="24">
        <v>1153</v>
      </c>
      <c r="N1074" s="63"/>
      <c r="O1074" s="181"/>
      <c r="P1074" s="181"/>
      <c r="Q1074" s="63"/>
      <c r="R1074" s="63"/>
      <c r="S1074" s="63"/>
      <c r="T1074" s="63"/>
    </row>
    <row r="1075" spans="1:20" ht="15.6" x14ac:dyDescent="0.3">
      <c r="A1075" s="115" t="s">
        <v>286</v>
      </c>
      <c r="B1075">
        <v>347</v>
      </c>
      <c r="C1075" s="143">
        <f t="shared" si="105"/>
        <v>0.18812074424252939</v>
      </c>
      <c r="D1075"/>
      <c r="E1075">
        <v>200</v>
      </c>
      <c r="F1075">
        <v>0</v>
      </c>
      <c r="G1075">
        <v>9</v>
      </c>
      <c r="H1075">
        <v>22</v>
      </c>
      <c r="I1075">
        <v>28</v>
      </c>
      <c r="J1075">
        <v>26</v>
      </c>
      <c r="K1075">
        <v>15</v>
      </c>
      <c r="L1075">
        <v>26</v>
      </c>
      <c r="M1075">
        <v>21</v>
      </c>
      <c r="N1075" s="63"/>
      <c r="O1075" s="181"/>
      <c r="P1075" s="181"/>
      <c r="Q1075" s="63"/>
      <c r="S1075" s="63"/>
      <c r="T1075" s="63"/>
    </row>
    <row r="1076" spans="1:20" ht="15.6" x14ac:dyDescent="0.3">
      <c r="A1076" s="116" t="s">
        <v>319</v>
      </c>
      <c r="B1076">
        <v>87</v>
      </c>
      <c r="C1076" s="143">
        <f t="shared" si="105"/>
        <v>4.7165719738040512E-2</v>
      </c>
      <c r="D1076"/>
      <c r="E1076">
        <v>16</v>
      </c>
      <c r="F1076">
        <v>7</v>
      </c>
      <c r="G1076">
        <v>4</v>
      </c>
      <c r="H1076">
        <v>3</v>
      </c>
      <c r="I1076">
        <v>11</v>
      </c>
      <c r="J1076">
        <v>27</v>
      </c>
      <c r="K1076">
        <v>7</v>
      </c>
      <c r="L1076">
        <v>6</v>
      </c>
      <c r="M1076">
        <v>6</v>
      </c>
      <c r="O1076" s="181"/>
      <c r="P1076" s="181"/>
      <c r="S1076" s="63"/>
      <c r="T1076" s="63"/>
    </row>
    <row r="1077" spans="1:20" ht="15.6" x14ac:dyDescent="0.3">
      <c r="A1077" s="115" t="s">
        <v>287</v>
      </c>
      <c r="B1077">
        <v>69</v>
      </c>
      <c r="C1077" s="143">
        <f t="shared" si="105"/>
        <v>3.7407294964652817E-2</v>
      </c>
      <c r="D1077"/>
      <c r="E1077">
        <v>5</v>
      </c>
      <c r="F1077">
        <v>4</v>
      </c>
      <c r="G1077">
        <v>1</v>
      </c>
      <c r="H1077">
        <v>1</v>
      </c>
      <c r="I1077">
        <v>5</v>
      </c>
      <c r="J1077">
        <v>44</v>
      </c>
      <c r="K1077">
        <v>3</v>
      </c>
      <c r="L1077">
        <v>4</v>
      </c>
      <c r="M1077">
        <v>2</v>
      </c>
      <c r="O1077" s="181"/>
      <c r="P1077" s="181"/>
      <c r="S1077" s="63"/>
    </row>
    <row r="1078" spans="1:20" ht="15.6" x14ac:dyDescent="0.3">
      <c r="A1078" s="116" t="s">
        <v>288</v>
      </c>
      <c r="B1078" s="24">
        <v>1224</v>
      </c>
      <c r="C1078" s="143">
        <f t="shared" si="105"/>
        <v>0.66357288459036301</v>
      </c>
      <c r="D1078" s="24"/>
      <c r="E1078">
        <v>151</v>
      </c>
      <c r="F1078">
        <v>156</v>
      </c>
      <c r="G1078">
        <v>38</v>
      </c>
      <c r="H1078">
        <v>64</v>
      </c>
      <c r="I1078">
        <v>154</v>
      </c>
      <c r="J1078">
        <v>408</v>
      </c>
      <c r="K1078">
        <v>105</v>
      </c>
      <c r="L1078">
        <v>112</v>
      </c>
      <c r="M1078">
        <v>36</v>
      </c>
      <c r="N1078" s="63"/>
      <c r="O1078" s="181"/>
      <c r="P1078" s="181"/>
      <c r="R1078" s="63"/>
      <c r="S1078" s="63"/>
      <c r="T1078" s="63"/>
    </row>
    <row r="1079" spans="1:20" ht="15.6" x14ac:dyDescent="0.3">
      <c r="A1079" s="116" t="s">
        <v>320</v>
      </c>
      <c r="B1079" s="24">
        <v>2139</v>
      </c>
      <c r="C1079" s="143">
        <f t="shared" si="105"/>
        <v>1.1596261439042375</v>
      </c>
      <c r="D1079" s="24"/>
      <c r="E1079">
        <v>456</v>
      </c>
      <c r="F1079">
        <v>272</v>
      </c>
      <c r="G1079">
        <v>153</v>
      </c>
      <c r="H1079">
        <v>145</v>
      </c>
      <c r="I1079">
        <v>347</v>
      </c>
      <c r="J1079">
        <v>289</v>
      </c>
      <c r="K1079">
        <v>166</v>
      </c>
      <c r="L1079">
        <v>163</v>
      </c>
      <c r="M1079">
        <v>148</v>
      </c>
      <c r="O1079" s="181"/>
      <c r="P1079" s="181"/>
      <c r="S1079" s="63"/>
      <c r="T1079" s="63"/>
    </row>
    <row r="1080" spans="1:20" ht="15.6" x14ac:dyDescent="0.3">
      <c r="A1080" s="116" t="s">
        <v>321</v>
      </c>
      <c r="B1080" s="24">
        <v>2959</v>
      </c>
      <c r="C1080" s="143">
        <f t="shared" si="105"/>
        <v>1.60417660580301</v>
      </c>
      <c r="D1080" s="24"/>
      <c r="E1080">
        <v>558</v>
      </c>
      <c r="F1080">
        <v>192</v>
      </c>
      <c r="G1080">
        <v>173</v>
      </c>
      <c r="H1080">
        <v>289</v>
      </c>
      <c r="I1080">
        <v>459</v>
      </c>
      <c r="J1080">
        <v>466</v>
      </c>
      <c r="K1080">
        <v>321</v>
      </c>
      <c r="L1080">
        <v>343</v>
      </c>
      <c r="M1080">
        <v>158</v>
      </c>
      <c r="N1080" s="63"/>
      <c r="O1080" s="181"/>
      <c r="P1080" s="181"/>
      <c r="Q1080" s="63"/>
      <c r="R1080" s="63"/>
      <c r="S1080" s="63"/>
      <c r="T1080" s="63"/>
    </row>
    <row r="1081" spans="1:20" ht="31.2" x14ac:dyDescent="0.3">
      <c r="A1081" s="116" t="s">
        <v>322</v>
      </c>
      <c r="B1081">
        <v>266</v>
      </c>
      <c r="C1081" s="143">
        <f t="shared" si="105"/>
        <v>0.14420783276228477</v>
      </c>
      <c r="D1081"/>
      <c r="E1081">
        <v>47</v>
      </c>
      <c r="F1081">
        <v>40</v>
      </c>
      <c r="G1081">
        <v>6</v>
      </c>
      <c r="H1081">
        <v>10</v>
      </c>
      <c r="I1081">
        <v>43</v>
      </c>
      <c r="J1081">
        <v>43</v>
      </c>
      <c r="K1081">
        <v>37</v>
      </c>
      <c r="L1081">
        <v>30</v>
      </c>
      <c r="M1081">
        <v>10</v>
      </c>
      <c r="N1081" s="63"/>
      <c r="O1081" s="181"/>
      <c r="P1081" s="181"/>
      <c r="R1081" s="63"/>
      <c r="S1081" s="63"/>
      <c r="T1081" s="63"/>
    </row>
    <row r="1082" spans="1:20" ht="15.6" x14ac:dyDescent="0.3">
      <c r="A1082" s="115" t="s">
        <v>323</v>
      </c>
      <c r="B1082">
        <v>28</v>
      </c>
      <c r="C1082" s="143">
        <f t="shared" si="105"/>
        <v>1.5179771869714188E-2</v>
      </c>
      <c r="D1082"/>
      <c r="E1082">
        <v>7</v>
      </c>
      <c r="F1082">
        <v>0</v>
      </c>
      <c r="G1082">
        <v>0</v>
      </c>
      <c r="H1082">
        <v>0</v>
      </c>
      <c r="I1082">
        <v>10</v>
      </c>
      <c r="J1082">
        <v>4</v>
      </c>
      <c r="K1082">
        <v>2</v>
      </c>
      <c r="L1082">
        <v>1</v>
      </c>
      <c r="M1082">
        <v>4</v>
      </c>
      <c r="O1082" s="181"/>
      <c r="P1082" s="181"/>
      <c r="S1082" s="63"/>
    </row>
    <row r="1083" spans="1:20" ht="15.6" x14ac:dyDescent="0.3">
      <c r="A1083" s="115" t="s">
        <v>324</v>
      </c>
      <c r="B1083" s="129">
        <v>0</v>
      </c>
      <c r="C1083" s="143">
        <f t="shared" si="105"/>
        <v>0</v>
      </c>
      <c r="D1083"/>
      <c r="E1083" s="129">
        <v>0</v>
      </c>
      <c r="F1083" s="129">
        <v>0</v>
      </c>
      <c r="G1083" s="129">
        <v>0</v>
      </c>
      <c r="H1083" s="129">
        <v>0</v>
      </c>
      <c r="I1083" s="129">
        <v>0</v>
      </c>
      <c r="J1083" s="129">
        <v>0</v>
      </c>
      <c r="K1083" s="129">
        <v>0</v>
      </c>
      <c r="L1083" s="129">
        <v>0</v>
      </c>
      <c r="M1083" s="129">
        <v>0</v>
      </c>
      <c r="O1083" s="181"/>
      <c r="P1083" s="181"/>
    </row>
    <row r="1084" spans="1:20" ht="15.6" x14ac:dyDescent="0.3">
      <c r="A1084" s="115" t="s">
        <v>294</v>
      </c>
      <c r="B1084">
        <v>2</v>
      </c>
      <c r="C1084" s="143">
        <f t="shared" si="105"/>
        <v>1.084269419265299E-3</v>
      </c>
      <c r="D1084"/>
      <c r="E1084">
        <v>1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O1084" s="181"/>
      <c r="P1084" s="181"/>
    </row>
    <row r="1085" spans="1:20" ht="15.6" x14ac:dyDescent="0.3">
      <c r="A1085" s="117"/>
      <c r="B1085"/>
      <c r="C1085"/>
      <c r="D1085"/>
      <c r="E1085"/>
      <c r="F1085"/>
      <c r="G1085"/>
      <c r="H1085"/>
      <c r="I1085"/>
      <c r="J1085"/>
      <c r="K1085"/>
      <c r="L1085"/>
      <c r="M1085"/>
    </row>
    <row r="1086" spans="1:20" s="68" customFormat="1" ht="15.6" x14ac:dyDescent="0.3">
      <c r="A1086" s="112" t="s">
        <v>19</v>
      </c>
      <c r="B1086"/>
      <c r="C1086"/>
      <c r="D1086"/>
      <c r="E1086"/>
      <c r="F1086"/>
      <c r="G1086"/>
      <c r="H1086"/>
      <c r="I1086"/>
      <c r="J1086"/>
      <c r="K1086"/>
      <c r="L1086"/>
      <c r="M1086"/>
      <c r="N1086" s="113"/>
      <c r="O1086" s="113"/>
      <c r="P1086" s="113"/>
      <c r="Q1086" s="113"/>
      <c r="R1086" s="113"/>
      <c r="S1086" s="113"/>
      <c r="T1086" s="113"/>
    </row>
    <row r="1087" spans="1:20" s="68" customFormat="1" ht="15.6" x14ac:dyDescent="0.3">
      <c r="A1087" s="112" t="s">
        <v>20</v>
      </c>
      <c r="B1087" s="152">
        <v>98899</v>
      </c>
      <c r="C1087" s="155">
        <f>B1087/$B$1087%</f>
        <v>100</v>
      </c>
      <c r="D1087" s="152"/>
      <c r="E1087" s="152">
        <v>17396</v>
      </c>
      <c r="F1087" s="152">
        <v>9979</v>
      </c>
      <c r="G1087" s="152">
        <v>4221</v>
      </c>
      <c r="H1087" s="152">
        <v>7173</v>
      </c>
      <c r="I1087" s="152">
        <v>15053</v>
      </c>
      <c r="J1087" s="152">
        <v>15541</v>
      </c>
      <c r="K1087" s="152">
        <v>9758</v>
      </c>
      <c r="L1087" s="152">
        <v>11554</v>
      </c>
      <c r="M1087" s="152">
        <v>8224</v>
      </c>
      <c r="N1087" s="113"/>
      <c r="O1087" s="181"/>
      <c r="P1087" s="181"/>
      <c r="Q1087" s="113"/>
      <c r="R1087" s="113"/>
      <c r="S1087" s="113"/>
      <c r="T1087" s="113"/>
    </row>
    <row r="1088" spans="1:20" ht="15.6" x14ac:dyDescent="0.3">
      <c r="A1088" s="115" t="s">
        <v>281</v>
      </c>
      <c r="B1088" s="24">
        <v>6478</v>
      </c>
      <c r="C1088" s="143">
        <f t="shared" ref="C1088:C1101" si="106">B1088/$B$1087%</f>
        <v>6.5501167858117881</v>
      </c>
      <c r="D1088" s="24"/>
      <c r="E1088" s="24">
        <v>1294</v>
      </c>
      <c r="F1088">
        <v>651</v>
      </c>
      <c r="G1088">
        <v>221</v>
      </c>
      <c r="H1088">
        <v>491</v>
      </c>
      <c r="I1088">
        <v>902</v>
      </c>
      <c r="J1088" s="24">
        <v>1068</v>
      </c>
      <c r="K1088">
        <v>567</v>
      </c>
      <c r="L1088">
        <v>704</v>
      </c>
      <c r="M1088">
        <v>580</v>
      </c>
      <c r="N1088" s="63"/>
      <c r="O1088" s="181"/>
      <c r="P1088" s="181"/>
      <c r="Q1088" s="63"/>
      <c r="R1088" s="63"/>
      <c r="S1088" s="63"/>
      <c r="T1088" s="63"/>
    </row>
    <row r="1089" spans="1:20" ht="15.6" x14ac:dyDescent="0.3">
      <c r="A1089" s="115" t="s">
        <v>282</v>
      </c>
      <c r="B1089" s="24">
        <v>52072</v>
      </c>
      <c r="C1089" s="143">
        <f t="shared" si="106"/>
        <v>52.651695163752919</v>
      </c>
      <c r="D1089" s="24"/>
      <c r="E1089" s="24">
        <v>9149</v>
      </c>
      <c r="F1089" s="24">
        <v>5366</v>
      </c>
      <c r="G1089" s="24">
        <v>1896</v>
      </c>
      <c r="H1089" s="24">
        <v>3686</v>
      </c>
      <c r="I1089" s="24">
        <v>7663</v>
      </c>
      <c r="J1089" s="24">
        <v>7951</v>
      </c>
      <c r="K1089" s="24">
        <v>5285</v>
      </c>
      <c r="L1089" s="24">
        <v>6499</v>
      </c>
      <c r="M1089" s="24">
        <v>4577</v>
      </c>
      <c r="N1089" s="63"/>
      <c r="O1089" s="181"/>
      <c r="P1089" s="181"/>
      <c r="Q1089" s="63"/>
      <c r="R1089" s="63"/>
      <c r="S1089" s="63"/>
      <c r="T1089" s="63"/>
    </row>
    <row r="1090" spans="1:20" ht="15.6" x14ac:dyDescent="0.3">
      <c r="A1090" s="115" t="s">
        <v>283</v>
      </c>
      <c r="B1090" s="24">
        <v>24608</v>
      </c>
      <c r="C1090" s="143">
        <f t="shared" si="106"/>
        <v>24.881950272500227</v>
      </c>
      <c r="D1090" s="24"/>
      <c r="E1090" s="24">
        <v>4352</v>
      </c>
      <c r="F1090" s="24">
        <v>2594</v>
      </c>
      <c r="G1090" s="24">
        <v>1077</v>
      </c>
      <c r="H1090" s="24">
        <v>1896</v>
      </c>
      <c r="I1090" s="24">
        <v>3774</v>
      </c>
      <c r="J1090" s="24">
        <v>3663</v>
      </c>
      <c r="K1090" s="24">
        <v>2364</v>
      </c>
      <c r="L1090" s="24">
        <v>2797</v>
      </c>
      <c r="M1090" s="24">
        <v>2091</v>
      </c>
      <c r="N1090" s="63"/>
      <c r="O1090" s="181"/>
      <c r="P1090" s="181"/>
      <c r="Q1090" s="63"/>
      <c r="R1090" s="63"/>
      <c r="S1090" s="63"/>
      <c r="T1090" s="63"/>
    </row>
    <row r="1091" spans="1:20" ht="15.6" x14ac:dyDescent="0.3">
      <c r="A1091" s="115" t="s">
        <v>285</v>
      </c>
      <c r="B1091" s="24">
        <v>11454</v>
      </c>
      <c r="C1091" s="143">
        <f t="shared" si="106"/>
        <v>11.581512452097595</v>
      </c>
      <c r="D1091" s="24"/>
      <c r="E1091" s="24">
        <v>1713</v>
      </c>
      <c r="F1091">
        <v>956</v>
      </c>
      <c r="G1091">
        <v>778</v>
      </c>
      <c r="H1091">
        <v>774</v>
      </c>
      <c r="I1091" s="24">
        <v>2102</v>
      </c>
      <c r="J1091" s="24">
        <v>2178</v>
      </c>
      <c r="K1091" s="24">
        <v>1117</v>
      </c>
      <c r="L1091" s="24">
        <v>1119</v>
      </c>
      <c r="M1091">
        <v>717</v>
      </c>
      <c r="N1091" s="63"/>
      <c r="O1091" s="181"/>
      <c r="P1091" s="181"/>
      <c r="Q1091" s="63"/>
      <c r="R1091" s="63"/>
      <c r="S1091" s="63"/>
      <c r="T1091" s="63"/>
    </row>
    <row r="1092" spans="1:20" ht="15.6" x14ac:dyDescent="0.3">
      <c r="A1092" s="115" t="s">
        <v>286</v>
      </c>
      <c r="B1092">
        <v>200</v>
      </c>
      <c r="C1092" s="143">
        <f t="shared" si="106"/>
        <v>0.20222651391823981</v>
      </c>
      <c r="D1092"/>
      <c r="E1092">
        <v>114</v>
      </c>
      <c r="F1092">
        <v>0</v>
      </c>
      <c r="G1092">
        <v>8</v>
      </c>
      <c r="H1092">
        <v>15</v>
      </c>
      <c r="I1092">
        <v>15</v>
      </c>
      <c r="J1092">
        <v>15</v>
      </c>
      <c r="K1092">
        <v>6</v>
      </c>
      <c r="L1092">
        <v>16</v>
      </c>
      <c r="M1092">
        <v>11</v>
      </c>
      <c r="N1092" s="63"/>
      <c r="O1092" s="181"/>
      <c r="P1092" s="181"/>
      <c r="S1092" s="63"/>
      <c r="T1092" s="63"/>
    </row>
    <row r="1093" spans="1:20" ht="15.6" x14ac:dyDescent="0.3">
      <c r="A1093" s="116" t="s">
        <v>319</v>
      </c>
      <c r="B1093">
        <v>49</v>
      </c>
      <c r="C1093" s="143">
        <f t="shared" si="106"/>
        <v>4.9545495909968755E-2</v>
      </c>
      <c r="D1093"/>
      <c r="E1093">
        <v>7</v>
      </c>
      <c r="F1093">
        <v>4</v>
      </c>
      <c r="G1093">
        <v>2</v>
      </c>
      <c r="H1093">
        <v>2</v>
      </c>
      <c r="I1093">
        <v>3</v>
      </c>
      <c r="J1093">
        <v>18</v>
      </c>
      <c r="K1093">
        <v>5</v>
      </c>
      <c r="L1093">
        <v>4</v>
      </c>
      <c r="M1093">
        <v>4</v>
      </c>
      <c r="O1093" s="181"/>
      <c r="P1093" s="181"/>
      <c r="S1093" s="63"/>
      <c r="T1093" s="63"/>
    </row>
    <row r="1094" spans="1:20" ht="15.6" x14ac:dyDescent="0.3">
      <c r="A1094" s="115" t="s">
        <v>287</v>
      </c>
      <c r="B1094">
        <v>35</v>
      </c>
      <c r="C1094" s="143">
        <f t="shared" si="106"/>
        <v>3.5389639935691969E-2</v>
      </c>
      <c r="D1094"/>
      <c r="E1094">
        <v>0</v>
      </c>
      <c r="F1094">
        <v>2</v>
      </c>
      <c r="G1094">
        <v>0</v>
      </c>
      <c r="H1094">
        <v>0</v>
      </c>
      <c r="I1094">
        <v>0</v>
      </c>
      <c r="J1094">
        <v>29</v>
      </c>
      <c r="K1094">
        <v>1</v>
      </c>
      <c r="L1094">
        <v>1</v>
      </c>
      <c r="M1094">
        <v>2</v>
      </c>
      <c r="O1094" s="181"/>
      <c r="P1094" s="181"/>
    </row>
    <row r="1095" spans="1:20" ht="15.6" x14ac:dyDescent="0.3">
      <c r="A1095" s="116" t="s">
        <v>288</v>
      </c>
      <c r="B1095">
        <v>637</v>
      </c>
      <c r="C1095" s="143">
        <f t="shared" si="106"/>
        <v>0.64409144682959385</v>
      </c>
      <c r="D1095"/>
      <c r="E1095">
        <v>125</v>
      </c>
      <c r="F1095">
        <v>102</v>
      </c>
      <c r="G1095">
        <v>33</v>
      </c>
      <c r="H1095">
        <v>43</v>
      </c>
      <c r="I1095">
        <v>47</v>
      </c>
      <c r="J1095">
        <v>167</v>
      </c>
      <c r="K1095">
        <v>60</v>
      </c>
      <c r="L1095">
        <v>33</v>
      </c>
      <c r="M1095">
        <v>27</v>
      </c>
      <c r="N1095" s="63"/>
      <c r="O1095" s="181"/>
      <c r="P1095" s="181"/>
      <c r="R1095" s="63"/>
      <c r="S1095" s="63"/>
      <c r="T1095" s="63"/>
    </row>
    <row r="1096" spans="1:20" ht="15.6" x14ac:dyDescent="0.3">
      <c r="A1096" s="116" t="s">
        <v>320</v>
      </c>
      <c r="B1096" s="24">
        <v>1334</v>
      </c>
      <c r="C1096" s="143">
        <f t="shared" si="106"/>
        <v>1.3488508478346597</v>
      </c>
      <c r="D1096" s="24"/>
      <c r="E1096">
        <v>288</v>
      </c>
      <c r="F1096">
        <v>199</v>
      </c>
      <c r="G1096">
        <v>89</v>
      </c>
      <c r="H1096">
        <v>81</v>
      </c>
      <c r="I1096">
        <v>217</v>
      </c>
      <c r="J1096">
        <v>146</v>
      </c>
      <c r="K1096">
        <v>101</v>
      </c>
      <c r="L1096">
        <v>108</v>
      </c>
      <c r="M1096">
        <v>105</v>
      </c>
      <c r="O1096" s="181"/>
      <c r="P1096" s="181"/>
      <c r="S1096" s="63"/>
      <c r="T1096" s="63"/>
    </row>
    <row r="1097" spans="1:20" ht="15.6" x14ac:dyDescent="0.3">
      <c r="A1097" s="116" t="s">
        <v>321</v>
      </c>
      <c r="B1097" s="24">
        <v>1882</v>
      </c>
      <c r="C1097" s="143">
        <f t="shared" si="106"/>
        <v>1.9029514959706366</v>
      </c>
      <c r="D1097" s="24"/>
      <c r="E1097">
        <v>335</v>
      </c>
      <c r="F1097">
        <v>81</v>
      </c>
      <c r="G1097">
        <v>115</v>
      </c>
      <c r="H1097">
        <v>184</v>
      </c>
      <c r="I1097">
        <v>301</v>
      </c>
      <c r="J1097">
        <v>291</v>
      </c>
      <c r="K1097">
        <v>221</v>
      </c>
      <c r="L1097">
        <v>253</v>
      </c>
      <c r="M1097">
        <v>101</v>
      </c>
      <c r="N1097" s="63"/>
      <c r="O1097" s="181"/>
      <c r="P1097" s="181"/>
      <c r="Q1097" s="63"/>
      <c r="S1097" s="63"/>
      <c r="T1097" s="63"/>
    </row>
    <row r="1098" spans="1:20" ht="31.2" x14ac:dyDescent="0.3">
      <c r="A1098" s="116" t="s">
        <v>322</v>
      </c>
      <c r="B1098">
        <v>129</v>
      </c>
      <c r="C1098" s="143">
        <f t="shared" si="106"/>
        <v>0.13043610147726467</v>
      </c>
      <c r="D1098"/>
      <c r="E1098">
        <v>11</v>
      </c>
      <c r="F1098">
        <v>24</v>
      </c>
      <c r="G1098">
        <v>2</v>
      </c>
      <c r="H1098">
        <v>1</v>
      </c>
      <c r="I1098">
        <v>20</v>
      </c>
      <c r="J1098">
        <v>14</v>
      </c>
      <c r="K1098">
        <v>29</v>
      </c>
      <c r="L1098">
        <v>20</v>
      </c>
      <c r="M1098">
        <v>8</v>
      </c>
      <c r="N1098" s="63"/>
      <c r="O1098" s="181"/>
      <c r="P1098" s="181"/>
      <c r="S1098" s="63"/>
      <c r="T1098" s="63"/>
    </row>
    <row r="1099" spans="1:20" ht="15.6" x14ac:dyDescent="0.3">
      <c r="A1099" s="115" t="s">
        <v>323</v>
      </c>
      <c r="B1099">
        <v>19</v>
      </c>
      <c r="C1099" s="143">
        <f t="shared" si="106"/>
        <v>1.9211518822232782E-2</v>
      </c>
      <c r="D1099"/>
      <c r="E1099">
        <v>7</v>
      </c>
      <c r="F1099">
        <v>0</v>
      </c>
      <c r="G1099">
        <v>0</v>
      </c>
      <c r="H1099">
        <v>0</v>
      </c>
      <c r="I1099">
        <v>9</v>
      </c>
      <c r="J1099">
        <v>1</v>
      </c>
      <c r="K1099">
        <v>2</v>
      </c>
      <c r="L1099">
        <v>0</v>
      </c>
      <c r="M1099">
        <v>0</v>
      </c>
      <c r="O1099" s="181"/>
      <c r="P1099" s="181"/>
      <c r="S1099" s="63"/>
    </row>
    <row r="1100" spans="1:20" ht="15.6" x14ac:dyDescent="0.3">
      <c r="A1100" s="115" t="s">
        <v>324</v>
      </c>
      <c r="B1100" s="129">
        <v>0</v>
      </c>
      <c r="C1100" s="143">
        <f t="shared" si="106"/>
        <v>0</v>
      </c>
      <c r="D1100"/>
      <c r="E1100" s="129">
        <v>0</v>
      </c>
      <c r="F1100" s="129">
        <v>0</v>
      </c>
      <c r="G1100" s="129">
        <v>0</v>
      </c>
      <c r="H1100" s="129">
        <v>0</v>
      </c>
      <c r="I1100" s="129">
        <v>0</v>
      </c>
      <c r="J1100" s="129">
        <v>0</v>
      </c>
      <c r="K1100" s="129">
        <v>0</v>
      </c>
      <c r="L1100" s="129">
        <v>0</v>
      </c>
      <c r="M1100" s="129">
        <v>0</v>
      </c>
      <c r="O1100" s="181"/>
      <c r="P1100" s="181"/>
    </row>
    <row r="1101" spans="1:20" ht="15.6" x14ac:dyDescent="0.3">
      <c r="A1101" s="115" t="s">
        <v>294</v>
      </c>
      <c r="B1101">
        <v>2</v>
      </c>
      <c r="C1101" s="143">
        <f t="shared" si="106"/>
        <v>2.0222651391823983E-3</v>
      </c>
      <c r="D1101"/>
      <c r="E1101">
        <v>1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O1101" s="181"/>
      <c r="P1101" s="181"/>
    </row>
    <row r="1102" spans="1:20" ht="15.6" x14ac:dyDescent="0.3">
      <c r="A1102" s="115"/>
      <c r="B1102"/>
      <c r="C1102"/>
      <c r="D1102"/>
      <c r="E1102"/>
      <c r="F1102"/>
      <c r="G1102"/>
      <c r="H1102"/>
      <c r="I1102"/>
      <c r="J1102"/>
      <c r="K1102"/>
      <c r="L1102"/>
      <c r="M1102"/>
    </row>
    <row r="1103" spans="1:20" s="68" customFormat="1" ht="15.6" x14ac:dyDescent="0.3">
      <c r="A1103" s="112" t="s">
        <v>21</v>
      </c>
      <c r="B1103"/>
      <c r="C1103"/>
      <c r="D1103"/>
      <c r="E1103"/>
      <c r="F1103"/>
      <c r="G1103"/>
      <c r="H1103"/>
      <c r="I1103"/>
      <c r="J1103"/>
      <c r="K1103"/>
      <c r="L1103"/>
      <c r="M1103"/>
      <c r="N1103" s="113"/>
      <c r="O1103" s="113"/>
      <c r="P1103" s="113"/>
      <c r="Q1103" s="113"/>
      <c r="R1103" s="113"/>
      <c r="S1103" s="113"/>
      <c r="T1103" s="113"/>
    </row>
    <row r="1104" spans="1:20" s="68" customFormat="1" ht="15.6" x14ac:dyDescent="0.3">
      <c r="A1104" s="112" t="s">
        <v>20</v>
      </c>
      <c r="B1104" s="152">
        <v>85557</v>
      </c>
      <c r="C1104" s="155">
        <f>B1104/$B$1104%</f>
        <v>100</v>
      </c>
      <c r="D1104" s="152"/>
      <c r="E1104" s="152">
        <v>14884</v>
      </c>
      <c r="F1104" s="152">
        <v>8021</v>
      </c>
      <c r="G1104" s="152">
        <v>3263</v>
      </c>
      <c r="H1104" s="152">
        <v>6089</v>
      </c>
      <c r="I1104" s="152">
        <v>13191</v>
      </c>
      <c r="J1104" s="152">
        <v>14585</v>
      </c>
      <c r="K1104" s="152">
        <v>8586</v>
      </c>
      <c r="L1104" s="152">
        <v>10103</v>
      </c>
      <c r="M1104" s="152">
        <v>6835</v>
      </c>
      <c r="N1104" s="113"/>
      <c r="O1104" s="213"/>
      <c r="P1104" s="213"/>
      <c r="Q1104" s="113"/>
      <c r="R1104" s="113"/>
      <c r="S1104" s="113"/>
      <c r="T1104" s="113"/>
    </row>
    <row r="1105" spans="1:20" ht="15.6" x14ac:dyDescent="0.3">
      <c r="A1105" s="115" t="s">
        <v>281</v>
      </c>
      <c r="B1105" s="24">
        <v>5552</v>
      </c>
      <c r="C1105" s="143">
        <f t="shared" ref="C1105:C1118" si="107">B1105/$B$1104%</f>
        <v>6.489241090734831</v>
      </c>
      <c r="D1105" s="24"/>
      <c r="E1105" s="24">
        <v>1082</v>
      </c>
      <c r="F1105">
        <v>560</v>
      </c>
      <c r="G1105">
        <v>176</v>
      </c>
      <c r="H1105">
        <v>410</v>
      </c>
      <c r="I1105">
        <v>753</v>
      </c>
      <c r="J1105">
        <v>903</v>
      </c>
      <c r="K1105">
        <v>508</v>
      </c>
      <c r="L1105">
        <v>642</v>
      </c>
      <c r="M1105">
        <v>518</v>
      </c>
      <c r="N1105" s="63"/>
      <c r="O1105" s="213"/>
      <c r="P1105" s="213"/>
      <c r="Q1105" s="63"/>
      <c r="R1105" s="63"/>
      <c r="S1105" s="63"/>
      <c r="T1105" s="63"/>
    </row>
    <row r="1106" spans="1:20" ht="15.6" x14ac:dyDescent="0.3">
      <c r="A1106" s="115" t="s">
        <v>282</v>
      </c>
      <c r="B1106" s="24">
        <v>47676</v>
      </c>
      <c r="C1106" s="143">
        <f t="shared" si="107"/>
        <v>55.724254006101191</v>
      </c>
      <c r="D1106" s="24"/>
      <c r="E1106" s="24">
        <v>8480</v>
      </c>
      <c r="F1106" s="24">
        <v>4676</v>
      </c>
      <c r="G1106" s="24">
        <v>1642</v>
      </c>
      <c r="H1106" s="24">
        <v>3355</v>
      </c>
      <c r="I1106" s="24">
        <v>7065</v>
      </c>
      <c r="J1106" s="24">
        <v>7541</v>
      </c>
      <c r="K1106" s="24">
        <v>4841</v>
      </c>
      <c r="L1106" s="24">
        <v>6001</v>
      </c>
      <c r="M1106" s="24">
        <v>4075</v>
      </c>
      <c r="N1106" s="63"/>
      <c r="O1106" s="213"/>
      <c r="P1106" s="213"/>
      <c r="Q1106" s="63"/>
      <c r="R1106" s="63"/>
      <c r="S1106" s="63"/>
      <c r="T1106" s="63"/>
    </row>
    <row r="1107" spans="1:20" ht="15.6" x14ac:dyDescent="0.3">
      <c r="A1107" s="115" t="s">
        <v>283</v>
      </c>
      <c r="B1107" s="24">
        <v>20436</v>
      </c>
      <c r="C1107" s="143">
        <f t="shared" si="107"/>
        <v>23.8858304989656</v>
      </c>
      <c r="D1107" s="24"/>
      <c r="E1107" s="24">
        <v>3431</v>
      </c>
      <c r="F1107" s="24">
        <v>1857</v>
      </c>
      <c r="G1107">
        <v>838</v>
      </c>
      <c r="H1107" s="24">
        <v>1551</v>
      </c>
      <c r="I1107" s="24">
        <v>3185</v>
      </c>
      <c r="J1107" s="24">
        <v>3370</v>
      </c>
      <c r="K1107" s="24">
        <v>2147</v>
      </c>
      <c r="L1107" s="24">
        <v>2378</v>
      </c>
      <c r="M1107" s="24">
        <v>1679</v>
      </c>
      <c r="N1107" s="63"/>
      <c r="O1107" s="213"/>
      <c r="P1107" s="213"/>
      <c r="Q1107" s="63"/>
      <c r="R1107" s="63"/>
      <c r="S1107" s="63"/>
      <c r="T1107" s="63"/>
    </row>
    <row r="1108" spans="1:20" ht="15.6" x14ac:dyDescent="0.3">
      <c r="A1108" s="115" t="s">
        <v>285</v>
      </c>
      <c r="B1108" s="24">
        <v>9059</v>
      </c>
      <c r="C1108" s="143">
        <f t="shared" si="107"/>
        <v>10.588262795563191</v>
      </c>
      <c r="D1108" s="24"/>
      <c r="E1108" s="24">
        <v>1338</v>
      </c>
      <c r="F1108">
        <v>669</v>
      </c>
      <c r="G1108">
        <v>472</v>
      </c>
      <c r="H1108">
        <v>565</v>
      </c>
      <c r="I1108" s="24">
        <v>1743</v>
      </c>
      <c r="J1108" s="24">
        <v>2145</v>
      </c>
      <c r="K1108">
        <v>859</v>
      </c>
      <c r="L1108">
        <v>832</v>
      </c>
      <c r="M1108">
        <v>436</v>
      </c>
      <c r="N1108" s="63"/>
      <c r="O1108" s="213"/>
      <c r="P1108" s="213"/>
      <c r="Q1108" s="63"/>
      <c r="R1108" s="63"/>
      <c r="S1108" s="63"/>
      <c r="T1108" s="63"/>
    </row>
    <row r="1109" spans="1:20" ht="15.6" x14ac:dyDescent="0.3">
      <c r="A1109" s="115" t="s">
        <v>286</v>
      </c>
      <c r="B1109">
        <v>147</v>
      </c>
      <c r="C1109" s="143">
        <f t="shared" si="107"/>
        <v>0.1718152810407097</v>
      </c>
      <c r="D1109"/>
      <c r="E1109">
        <v>86</v>
      </c>
      <c r="F1109">
        <v>0</v>
      </c>
      <c r="G1109">
        <v>1</v>
      </c>
      <c r="H1109">
        <v>7</v>
      </c>
      <c r="I1109">
        <v>13</v>
      </c>
      <c r="J1109">
        <v>11</v>
      </c>
      <c r="K1109">
        <v>9</v>
      </c>
      <c r="L1109">
        <v>10</v>
      </c>
      <c r="M1109">
        <v>10</v>
      </c>
      <c r="O1109" s="213"/>
      <c r="P1109" s="213"/>
      <c r="S1109" s="63"/>
    </row>
    <row r="1110" spans="1:20" ht="15.6" x14ac:dyDescent="0.3">
      <c r="A1110" s="116" t="s">
        <v>319</v>
      </c>
      <c r="B1110">
        <v>38</v>
      </c>
      <c r="C1110" s="143">
        <f t="shared" si="107"/>
        <v>4.4414834554741281E-2</v>
      </c>
      <c r="D1110"/>
      <c r="E1110">
        <v>9</v>
      </c>
      <c r="F1110">
        <v>3</v>
      </c>
      <c r="G1110">
        <v>2</v>
      </c>
      <c r="H1110">
        <v>1</v>
      </c>
      <c r="I1110">
        <v>8</v>
      </c>
      <c r="J1110">
        <v>9</v>
      </c>
      <c r="K1110">
        <v>2</v>
      </c>
      <c r="L1110">
        <v>2</v>
      </c>
      <c r="M1110">
        <v>2</v>
      </c>
      <c r="O1110" s="213"/>
      <c r="P1110" s="213"/>
      <c r="S1110" s="63"/>
      <c r="T1110" s="63"/>
    </row>
    <row r="1111" spans="1:20" ht="15.6" x14ac:dyDescent="0.3">
      <c r="A1111" s="115" t="s">
        <v>287</v>
      </c>
      <c r="B1111">
        <v>34</v>
      </c>
      <c r="C1111" s="143">
        <f t="shared" si="107"/>
        <v>3.9739588812136933E-2</v>
      </c>
      <c r="D1111"/>
      <c r="E1111">
        <v>5</v>
      </c>
      <c r="F1111">
        <v>2</v>
      </c>
      <c r="G1111">
        <v>1</v>
      </c>
      <c r="H1111">
        <v>1</v>
      </c>
      <c r="I1111">
        <v>5</v>
      </c>
      <c r="J1111">
        <v>15</v>
      </c>
      <c r="K1111">
        <v>2</v>
      </c>
      <c r="L1111">
        <v>3</v>
      </c>
      <c r="M1111">
        <v>0</v>
      </c>
      <c r="O1111" s="213"/>
      <c r="P1111" s="213"/>
    </row>
    <row r="1112" spans="1:20" ht="15.6" x14ac:dyDescent="0.3">
      <c r="A1112" s="116" t="s">
        <v>288</v>
      </c>
      <c r="B1112">
        <v>587</v>
      </c>
      <c r="C1112" s="143">
        <f t="shared" si="107"/>
        <v>0.68609231272718774</v>
      </c>
      <c r="D1112"/>
      <c r="E1112">
        <v>26</v>
      </c>
      <c r="F1112">
        <v>54</v>
      </c>
      <c r="G1112">
        <v>5</v>
      </c>
      <c r="H1112">
        <v>21</v>
      </c>
      <c r="I1112">
        <v>107</v>
      </c>
      <c r="J1112">
        <v>241</v>
      </c>
      <c r="K1112">
        <v>45</v>
      </c>
      <c r="L1112">
        <v>79</v>
      </c>
      <c r="M1112">
        <v>9</v>
      </c>
      <c r="N1112" s="63"/>
      <c r="O1112" s="213"/>
      <c r="P1112" s="213"/>
      <c r="S1112" s="63"/>
      <c r="T1112" s="63"/>
    </row>
    <row r="1113" spans="1:20" ht="15.6" x14ac:dyDescent="0.3">
      <c r="A1113" s="116" t="s">
        <v>320</v>
      </c>
      <c r="B1113">
        <v>805</v>
      </c>
      <c r="C1113" s="143">
        <f t="shared" si="107"/>
        <v>0.94089320569912449</v>
      </c>
      <c r="D1113"/>
      <c r="E1113">
        <v>168</v>
      </c>
      <c r="F1113">
        <v>73</v>
      </c>
      <c r="G1113">
        <v>64</v>
      </c>
      <c r="H1113">
        <v>64</v>
      </c>
      <c r="I1113">
        <v>130</v>
      </c>
      <c r="J1113">
        <v>143</v>
      </c>
      <c r="K1113">
        <v>65</v>
      </c>
      <c r="L1113">
        <v>55</v>
      </c>
      <c r="M1113">
        <v>43</v>
      </c>
      <c r="O1113" s="213"/>
      <c r="P1113" s="213"/>
      <c r="S1113" s="63"/>
    </row>
    <row r="1114" spans="1:20" ht="15.6" x14ac:dyDescent="0.3">
      <c r="A1114" s="116" t="s">
        <v>321</v>
      </c>
      <c r="B1114" s="24">
        <v>1077</v>
      </c>
      <c r="C1114" s="143">
        <f t="shared" si="107"/>
        <v>1.2588099161962201</v>
      </c>
      <c r="D1114" s="24"/>
      <c r="E1114">
        <v>223</v>
      </c>
      <c r="F1114">
        <v>111</v>
      </c>
      <c r="G1114">
        <v>58</v>
      </c>
      <c r="H1114">
        <v>105</v>
      </c>
      <c r="I1114">
        <v>158</v>
      </c>
      <c r="J1114">
        <v>175</v>
      </c>
      <c r="K1114">
        <v>100</v>
      </c>
      <c r="L1114">
        <v>90</v>
      </c>
      <c r="M1114">
        <v>57</v>
      </c>
      <c r="O1114" s="213"/>
      <c r="P1114" s="213"/>
      <c r="S1114" s="63"/>
      <c r="T1114" s="63"/>
    </row>
    <row r="1115" spans="1:20" ht="31.2" x14ac:dyDescent="0.3">
      <c r="A1115" s="116" t="s">
        <v>322</v>
      </c>
      <c r="B1115">
        <v>137</v>
      </c>
      <c r="C1115" s="143">
        <f t="shared" si="107"/>
        <v>0.16012716668419882</v>
      </c>
      <c r="D1115"/>
      <c r="E1115">
        <v>36</v>
      </c>
      <c r="F1115">
        <v>16</v>
      </c>
      <c r="G1115">
        <v>4</v>
      </c>
      <c r="H1115">
        <v>9</v>
      </c>
      <c r="I1115">
        <v>23</v>
      </c>
      <c r="J1115">
        <v>29</v>
      </c>
      <c r="K1115">
        <v>8</v>
      </c>
      <c r="L1115">
        <v>10</v>
      </c>
      <c r="M1115">
        <v>2</v>
      </c>
      <c r="O1115" s="213"/>
      <c r="P1115" s="213"/>
      <c r="S1115" s="63"/>
      <c r="T1115" s="63"/>
    </row>
    <row r="1116" spans="1:20" ht="15.6" x14ac:dyDescent="0.3">
      <c r="A1116" s="115" t="s">
        <v>323</v>
      </c>
      <c r="B1116">
        <v>9</v>
      </c>
      <c r="C1116" s="143">
        <f t="shared" si="107"/>
        <v>1.0519302920859777E-2</v>
      </c>
      <c r="D1116"/>
      <c r="E1116">
        <v>0</v>
      </c>
      <c r="F1116">
        <v>0</v>
      </c>
      <c r="G1116">
        <v>0</v>
      </c>
      <c r="H1116">
        <v>0</v>
      </c>
      <c r="I1116">
        <v>1</v>
      </c>
      <c r="J1116">
        <v>3</v>
      </c>
      <c r="K1116">
        <v>0</v>
      </c>
      <c r="L1116">
        <v>1</v>
      </c>
      <c r="M1116">
        <v>4</v>
      </c>
      <c r="O1116" s="213"/>
      <c r="P1116" s="213"/>
    </row>
    <row r="1117" spans="1:20" ht="15.6" x14ac:dyDescent="0.3">
      <c r="A1117" s="115" t="s">
        <v>324</v>
      </c>
      <c r="B1117" s="129">
        <v>0</v>
      </c>
      <c r="C1117" s="143">
        <f t="shared" si="107"/>
        <v>0</v>
      </c>
      <c r="E1117" s="122">
        <v>0</v>
      </c>
      <c r="F1117" s="122">
        <v>0</v>
      </c>
      <c r="G1117" s="122">
        <v>0</v>
      </c>
      <c r="H1117" s="122">
        <v>0</v>
      </c>
      <c r="I1117" s="122">
        <v>0</v>
      </c>
      <c r="J1117" s="122">
        <v>0</v>
      </c>
      <c r="K1117" s="122">
        <v>0</v>
      </c>
      <c r="L1117" s="122">
        <v>0</v>
      </c>
      <c r="M1117" s="122">
        <v>0</v>
      </c>
      <c r="O1117" s="213"/>
      <c r="P1117" s="213"/>
    </row>
    <row r="1118" spans="1:20" ht="15.6" x14ac:dyDescent="0.3">
      <c r="A1118" s="120" t="s">
        <v>294</v>
      </c>
      <c r="B1118" s="66">
        <v>0</v>
      </c>
      <c r="C1118" s="144">
        <f t="shared" si="107"/>
        <v>0</v>
      </c>
      <c r="D1118" s="121"/>
      <c r="E1118" s="121">
        <v>0</v>
      </c>
      <c r="F1118" s="121">
        <v>0</v>
      </c>
      <c r="G1118" s="121">
        <v>0</v>
      </c>
      <c r="H1118" s="121">
        <v>0</v>
      </c>
      <c r="I1118" s="121">
        <v>0</v>
      </c>
      <c r="J1118" s="121">
        <v>0</v>
      </c>
      <c r="K1118" s="121">
        <v>0</v>
      </c>
      <c r="L1118" s="121">
        <v>0</v>
      </c>
      <c r="M1118" s="121">
        <v>0</v>
      </c>
      <c r="N1118" s="121"/>
      <c r="O1118" s="212"/>
      <c r="P1118" s="212"/>
      <c r="Q1118" s="121"/>
      <c r="R1118" s="121"/>
      <c r="S1118" s="121"/>
      <c r="T1118" s="121"/>
    </row>
    <row r="1121" spans="1:54" ht="14.25" customHeight="1" x14ac:dyDescent="0.3">
      <c r="A1121" s="76" t="s">
        <v>290</v>
      </c>
    </row>
    <row r="1122" spans="1:54" ht="14.25" customHeight="1" x14ac:dyDescent="0.3">
      <c r="A1122" s="695" t="s">
        <v>279</v>
      </c>
      <c r="B1122" s="721" t="s">
        <v>178</v>
      </c>
      <c r="C1122" s="722"/>
      <c r="D1122" s="53"/>
      <c r="E1122" s="703" t="s">
        <v>3</v>
      </c>
      <c r="F1122" s="704"/>
      <c r="G1122" s="704"/>
      <c r="H1122" s="704"/>
      <c r="I1122" s="704"/>
      <c r="J1122" s="702"/>
      <c r="K1122" s="69"/>
      <c r="L1122" s="69"/>
      <c r="M1122" s="69"/>
      <c r="N1122" s="69"/>
      <c r="O1122" s="69"/>
      <c r="P1122" s="69"/>
      <c r="Q1122" s="69"/>
      <c r="R1122" s="69"/>
      <c r="S1122" s="69"/>
      <c r="T1122" s="69"/>
      <c r="U1122" s="69"/>
      <c r="V1122" s="69"/>
      <c r="W1122" s="69"/>
      <c r="X1122" s="69"/>
      <c r="Y1122" s="69"/>
      <c r="Z1122" s="69"/>
      <c r="AA1122" s="69"/>
      <c r="AB1122" s="69"/>
      <c r="AC1122" s="69"/>
      <c r="AD1122" s="69"/>
      <c r="AE1122" s="69"/>
      <c r="AF1122" s="69"/>
      <c r="AG1122" s="69"/>
      <c r="AH1122" s="69"/>
      <c r="AI1122" s="69"/>
      <c r="AJ1122" s="69"/>
      <c r="AK1122" s="69"/>
      <c r="AL1122" s="69"/>
      <c r="AM1122" s="69"/>
      <c r="AN1122" s="69"/>
      <c r="AO1122" s="69"/>
      <c r="AP1122" s="69"/>
      <c r="AQ1122" s="69"/>
      <c r="AR1122" s="69"/>
      <c r="AS1122" s="69"/>
      <c r="AT1122" s="69"/>
      <c r="AU1122" s="69"/>
      <c r="AV1122" s="69"/>
      <c r="AW1122" s="69"/>
      <c r="AX1122" s="69"/>
      <c r="AY1122" s="69"/>
      <c r="AZ1122" s="69"/>
      <c r="BA1122" s="122"/>
      <c r="BB1122" s="122"/>
    </row>
    <row r="1123" spans="1:54" s="553" customFormat="1" ht="45.6" customHeight="1" x14ac:dyDescent="0.3">
      <c r="A1123" s="696"/>
      <c r="B1123" s="108" t="s">
        <v>4</v>
      </c>
      <c r="C1123" s="109" t="s">
        <v>5</v>
      </c>
      <c r="D1123" s="56"/>
      <c r="E1123" s="547" t="s">
        <v>179</v>
      </c>
      <c r="F1123" s="564" t="s">
        <v>180</v>
      </c>
      <c r="G1123" s="548" t="s">
        <v>181</v>
      </c>
      <c r="H1123" s="548" t="s">
        <v>182</v>
      </c>
      <c r="I1123" s="548" t="s">
        <v>183</v>
      </c>
      <c r="J1123" s="549" t="s">
        <v>184</v>
      </c>
      <c r="K1123" s="550"/>
      <c r="L1123" s="550"/>
      <c r="M1123" s="550"/>
      <c r="N1123" s="550"/>
      <c r="O1123" s="550"/>
      <c r="P1123" s="550"/>
      <c r="Q1123" s="550"/>
      <c r="R1123" s="550"/>
      <c r="S1123" s="550"/>
      <c r="T1123" s="550"/>
      <c r="U1123" s="550"/>
      <c r="V1123" s="550"/>
      <c r="W1123" s="550"/>
      <c r="X1123" s="551"/>
      <c r="Y1123" s="551"/>
      <c r="Z1123" s="551"/>
      <c r="AA1123" s="51"/>
      <c r="AB1123" s="550"/>
      <c r="AC1123" s="550"/>
      <c r="AD1123" s="550"/>
      <c r="AE1123" s="550"/>
      <c r="AF1123" s="550"/>
      <c r="AG1123" s="550"/>
      <c r="AH1123" s="550"/>
      <c r="AI1123" s="550"/>
      <c r="AJ1123" s="551"/>
      <c r="AK1123" s="550"/>
      <c r="AL1123" s="550"/>
      <c r="AM1123" s="550"/>
      <c r="AN1123" s="550"/>
      <c r="AO1123" s="550"/>
      <c r="AP1123" s="550"/>
      <c r="AQ1123" s="550"/>
      <c r="AR1123" s="550"/>
      <c r="AS1123" s="550"/>
      <c r="AT1123" s="550"/>
      <c r="AU1123" s="550"/>
      <c r="AV1123" s="550"/>
      <c r="AW1123" s="550"/>
      <c r="AX1123" s="551"/>
      <c r="AY1123" s="550"/>
      <c r="AZ1123" s="550"/>
    </row>
    <row r="1124" spans="1:54" x14ac:dyDescent="0.3">
      <c r="A1124" s="110" t="s">
        <v>14</v>
      </c>
      <c r="B1124" s="111"/>
      <c r="C1124" s="111"/>
      <c r="D1124" s="62"/>
      <c r="E1124" s="62"/>
      <c r="F1124" s="62"/>
      <c r="G1124" s="62"/>
      <c r="H1124" s="62"/>
      <c r="I1124" s="62"/>
      <c r="J1124" s="62"/>
      <c r="K1124" s="62"/>
      <c r="L1124" s="62"/>
      <c r="M1124" s="62"/>
      <c r="N1124" s="62"/>
      <c r="O1124" s="62"/>
      <c r="P1124" s="62"/>
      <c r="Q1124" s="62"/>
      <c r="R1124" s="62"/>
      <c r="S1124" s="62"/>
      <c r="W1124" s="122"/>
      <c r="X1124" s="122"/>
      <c r="Y1124" s="122"/>
      <c r="Z1124" s="122"/>
      <c r="AA1124" s="122"/>
      <c r="AB1124" s="122"/>
      <c r="AC1124" s="122"/>
      <c r="AD1124" s="122"/>
      <c r="AE1124" s="122"/>
      <c r="AF1124" s="122"/>
      <c r="AG1124" s="122"/>
      <c r="AH1124" s="122"/>
      <c r="AI1124" s="122"/>
      <c r="AJ1124" s="122"/>
      <c r="AK1124" s="122"/>
      <c r="AL1124" s="122"/>
    </row>
    <row r="1125" spans="1:54" ht="15.6" x14ac:dyDescent="0.3">
      <c r="A1125" s="112" t="s">
        <v>15</v>
      </c>
      <c r="B1125" s="111"/>
      <c r="C1125" s="111"/>
      <c r="D1125" s="62"/>
      <c r="E1125" s="62"/>
      <c r="F1125" s="62"/>
      <c r="G1125" s="62"/>
      <c r="H1125" s="62"/>
      <c r="I1125" s="62"/>
      <c r="J1125" s="62"/>
      <c r="K1125" s="62"/>
      <c r="L1125" s="62"/>
      <c r="M1125" s="62"/>
      <c r="N1125" s="62"/>
      <c r="O1125" s="62"/>
      <c r="P1125" s="62"/>
      <c r="Q1125" s="62"/>
      <c r="R1125" s="62"/>
      <c r="S1125" s="62"/>
      <c r="W1125" s="122"/>
      <c r="X1125" s="122"/>
      <c r="Y1125" s="122"/>
      <c r="Z1125" s="122"/>
      <c r="AA1125" s="122"/>
      <c r="AB1125" s="122"/>
      <c r="AC1125" s="122"/>
      <c r="AD1125" s="122"/>
      <c r="AE1125" s="122"/>
      <c r="AF1125" s="122"/>
      <c r="AG1125" s="122"/>
      <c r="AH1125" s="122"/>
      <c r="AI1125" s="122"/>
      <c r="AJ1125" s="122"/>
      <c r="AK1125" s="122"/>
      <c r="AL1125" s="122"/>
    </row>
    <row r="1126" spans="1:54" s="68" customFormat="1" ht="14.25" customHeight="1" x14ac:dyDescent="0.3">
      <c r="A1126" s="112" t="s">
        <v>20</v>
      </c>
      <c r="B1126" s="138">
        <v>180622</v>
      </c>
      <c r="C1126" s="155">
        <f>B1126/$B$1126%</f>
        <v>100</v>
      </c>
      <c r="D1126" s="138"/>
      <c r="E1126" s="138">
        <v>29104</v>
      </c>
      <c r="F1126" s="138">
        <v>46867</v>
      </c>
      <c r="G1126" s="138">
        <v>21624</v>
      </c>
      <c r="H1126" s="138">
        <v>22448</v>
      </c>
      <c r="I1126" s="138">
        <v>30996</v>
      </c>
      <c r="J1126" s="138">
        <v>29583</v>
      </c>
      <c r="K1126" s="113"/>
      <c r="L1126" s="213"/>
      <c r="M1126" s="213"/>
      <c r="N1126" s="113"/>
      <c r="O1126" s="113"/>
      <c r="P1126" s="113"/>
      <c r="Q1126" s="113"/>
      <c r="R1126" s="113"/>
      <c r="S1126" s="113"/>
      <c r="T1126" s="113"/>
    </row>
    <row r="1127" spans="1:54" ht="14.25" customHeight="1" x14ac:dyDescent="0.3">
      <c r="A1127" s="115" t="s">
        <v>281</v>
      </c>
      <c r="B1127" s="37">
        <v>11118</v>
      </c>
      <c r="C1127" s="143">
        <f t="shared" ref="C1127:C1140" si="108">B1127/$B$1126%</f>
        <v>6.1553963526037805</v>
      </c>
      <c r="D1127" s="37"/>
      <c r="E1127" s="37">
        <v>1847</v>
      </c>
      <c r="F1127" s="37">
        <v>2905</v>
      </c>
      <c r="G1127" s="37">
        <v>1480</v>
      </c>
      <c r="H1127" s="37">
        <v>1435</v>
      </c>
      <c r="I1127" s="37">
        <v>1723</v>
      </c>
      <c r="J1127" s="37">
        <v>1728</v>
      </c>
      <c r="K1127" s="63"/>
      <c r="L1127" s="213"/>
      <c r="M1127" s="213"/>
      <c r="N1127" s="63"/>
      <c r="O1127" s="63"/>
      <c r="P1127" s="63"/>
      <c r="Q1127" s="63"/>
      <c r="R1127" s="63"/>
      <c r="S1127" s="63"/>
      <c r="T1127" s="63"/>
    </row>
    <row r="1128" spans="1:54" ht="14.25" customHeight="1" x14ac:dyDescent="0.3">
      <c r="A1128" s="115" t="s">
        <v>282</v>
      </c>
      <c r="B1128" s="37">
        <v>89367</v>
      </c>
      <c r="C1128" s="143">
        <f t="shared" si="108"/>
        <v>49.477361561714517</v>
      </c>
      <c r="D1128" s="37"/>
      <c r="E1128" s="37">
        <v>15017</v>
      </c>
      <c r="F1128" s="37">
        <v>23726</v>
      </c>
      <c r="G1128" s="37">
        <v>10824</v>
      </c>
      <c r="H1128" s="37">
        <v>11332</v>
      </c>
      <c r="I1128" s="37">
        <v>14490</v>
      </c>
      <c r="J1128" s="37">
        <v>13978</v>
      </c>
      <c r="K1128" s="63"/>
      <c r="L1128" s="213"/>
      <c r="M1128" s="213"/>
      <c r="N1128" s="63"/>
      <c r="O1128" s="63"/>
      <c r="P1128" s="63"/>
      <c r="Q1128" s="63"/>
      <c r="R1128" s="63"/>
      <c r="S1128" s="63"/>
      <c r="T1128" s="63"/>
    </row>
    <row r="1129" spans="1:54" ht="14.25" customHeight="1" x14ac:dyDescent="0.3">
      <c r="A1129" s="115" t="s">
        <v>283</v>
      </c>
      <c r="B1129" s="37">
        <v>41337</v>
      </c>
      <c r="C1129" s="143">
        <f t="shared" si="108"/>
        <v>22.885916444286963</v>
      </c>
      <c r="D1129" s="37"/>
      <c r="E1129" s="37">
        <v>6930</v>
      </c>
      <c r="F1129" s="37">
        <v>10654</v>
      </c>
      <c r="G1129" s="37">
        <v>4910</v>
      </c>
      <c r="H1129" s="37">
        <v>5224</v>
      </c>
      <c r="I1129" s="37">
        <v>7215</v>
      </c>
      <c r="J1129" s="37">
        <v>6404</v>
      </c>
      <c r="K1129" s="63"/>
      <c r="L1129" s="213"/>
      <c r="M1129" s="213"/>
      <c r="N1129" s="63"/>
      <c r="O1129" s="63"/>
      <c r="P1129" s="63"/>
      <c r="Q1129" s="63"/>
      <c r="R1129" s="63"/>
      <c r="S1129" s="63"/>
      <c r="T1129" s="63"/>
    </row>
    <row r="1130" spans="1:54" ht="14.25" customHeight="1" x14ac:dyDescent="0.3">
      <c r="A1130" s="115" t="s">
        <v>285</v>
      </c>
      <c r="B1130" s="37">
        <v>29678</v>
      </c>
      <c r="C1130" s="143">
        <f t="shared" si="108"/>
        <v>16.430999546013222</v>
      </c>
      <c r="D1130" s="37"/>
      <c r="E1130" s="37">
        <v>4156</v>
      </c>
      <c r="F1130" s="37">
        <v>7551</v>
      </c>
      <c r="G1130" s="37">
        <v>3748</v>
      </c>
      <c r="H1130" s="37">
        <v>3201</v>
      </c>
      <c r="I1130" s="37">
        <v>5282</v>
      </c>
      <c r="J1130" s="37">
        <v>5740</v>
      </c>
      <c r="K1130" s="63"/>
      <c r="L1130" s="213"/>
      <c r="M1130" s="213"/>
      <c r="N1130" s="63"/>
      <c r="O1130" s="63"/>
      <c r="P1130" s="63"/>
      <c r="Q1130" s="63"/>
      <c r="R1130" s="63"/>
      <c r="S1130" s="63"/>
      <c r="T1130" s="63"/>
    </row>
    <row r="1131" spans="1:54" ht="14.25" customHeight="1" x14ac:dyDescent="0.3">
      <c r="A1131" s="115" t="s">
        <v>286</v>
      </c>
      <c r="B1131" s="130">
        <v>417</v>
      </c>
      <c r="C1131" s="143">
        <f t="shared" si="108"/>
        <v>0.23086888640364961</v>
      </c>
      <c r="D1131" s="130"/>
      <c r="E1131" s="130">
        <v>36</v>
      </c>
      <c r="F1131" s="130">
        <v>76</v>
      </c>
      <c r="G1131" s="130">
        <v>37</v>
      </c>
      <c r="H1131" s="130">
        <v>169</v>
      </c>
      <c r="I1131" s="130">
        <v>69</v>
      </c>
      <c r="J1131" s="130">
        <v>30</v>
      </c>
      <c r="K1131" s="63"/>
      <c r="L1131" s="213"/>
      <c r="M1131" s="213"/>
      <c r="N1131" s="63"/>
      <c r="O1131" s="63"/>
      <c r="P1131" s="63"/>
      <c r="Q1131" s="63"/>
      <c r="R1131" s="63"/>
      <c r="S1131" s="63"/>
      <c r="T1131" s="63"/>
    </row>
    <row r="1132" spans="1:54" ht="14.25" customHeight="1" x14ac:dyDescent="0.3">
      <c r="A1132" s="116" t="s">
        <v>319</v>
      </c>
      <c r="B1132" s="130">
        <v>530</v>
      </c>
      <c r="C1132" s="143">
        <f t="shared" si="108"/>
        <v>0.29343047912214459</v>
      </c>
      <c r="D1132" s="130"/>
      <c r="E1132" s="130">
        <v>12</v>
      </c>
      <c r="F1132" s="130">
        <v>70</v>
      </c>
      <c r="G1132" s="130">
        <v>17</v>
      </c>
      <c r="H1132" s="130">
        <v>95</v>
      </c>
      <c r="I1132" s="130">
        <v>131</v>
      </c>
      <c r="J1132" s="130">
        <v>205</v>
      </c>
      <c r="K1132" s="63"/>
      <c r="L1132" s="213"/>
      <c r="M1132" s="213"/>
      <c r="N1132" s="63"/>
      <c r="O1132" s="63"/>
      <c r="P1132" s="63"/>
      <c r="S1132" s="63"/>
      <c r="T1132" s="63"/>
    </row>
    <row r="1133" spans="1:54" ht="14.25" customHeight="1" x14ac:dyDescent="0.3">
      <c r="A1133" s="115" t="s">
        <v>287</v>
      </c>
      <c r="B1133" s="130">
        <v>44</v>
      </c>
      <c r="C1133" s="143">
        <f t="shared" si="108"/>
        <v>2.4360266191272382E-2</v>
      </c>
      <c r="D1133" s="130"/>
      <c r="E1133" s="130">
        <v>5</v>
      </c>
      <c r="F1133" s="130">
        <v>14</v>
      </c>
      <c r="G1133" s="130">
        <v>0</v>
      </c>
      <c r="H1133" s="130">
        <v>9</v>
      </c>
      <c r="I1133" s="130">
        <v>14</v>
      </c>
      <c r="J1133" s="130">
        <v>2</v>
      </c>
      <c r="K1133" s="63"/>
      <c r="L1133" s="213"/>
      <c r="M1133" s="213"/>
      <c r="N1133" s="63"/>
      <c r="O1133" s="63"/>
      <c r="P1133" s="63"/>
      <c r="R1133" s="63"/>
      <c r="S1133" s="63"/>
      <c r="T1133" s="63"/>
    </row>
    <row r="1134" spans="1:54" ht="14.25" customHeight="1" x14ac:dyDescent="0.3">
      <c r="A1134" s="116" t="s">
        <v>288</v>
      </c>
      <c r="B1134" s="130">
        <v>952</v>
      </c>
      <c r="C1134" s="143">
        <f t="shared" si="108"/>
        <v>0.52706757759298428</v>
      </c>
      <c r="D1134" s="130"/>
      <c r="E1134" s="130">
        <v>64</v>
      </c>
      <c r="F1134" s="130">
        <v>361</v>
      </c>
      <c r="G1134" s="130">
        <v>102</v>
      </c>
      <c r="H1134" s="130">
        <v>215</v>
      </c>
      <c r="I1134" s="130">
        <v>73</v>
      </c>
      <c r="J1134" s="130">
        <v>137</v>
      </c>
      <c r="K1134" s="63"/>
      <c r="L1134" s="213"/>
      <c r="M1134" s="213"/>
      <c r="N1134" s="63"/>
      <c r="O1134" s="63"/>
      <c r="P1134" s="63"/>
      <c r="Q1134" s="63"/>
      <c r="R1134" s="63"/>
      <c r="S1134" s="63"/>
      <c r="T1134" s="63"/>
    </row>
    <row r="1135" spans="1:54" ht="14.25" customHeight="1" x14ac:dyDescent="0.3">
      <c r="A1135" s="116" t="s">
        <v>320</v>
      </c>
      <c r="B1135" s="37">
        <v>2032</v>
      </c>
      <c r="C1135" s="143">
        <f t="shared" si="108"/>
        <v>1.1250013841060336</v>
      </c>
      <c r="D1135" s="37"/>
      <c r="E1135" s="130">
        <v>287</v>
      </c>
      <c r="F1135" s="130">
        <v>489</v>
      </c>
      <c r="G1135" s="130">
        <v>220</v>
      </c>
      <c r="H1135" s="130">
        <v>317</v>
      </c>
      <c r="I1135" s="130">
        <v>390</v>
      </c>
      <c r="J1135" s="130">
        <v>329</v>
      </c>
      <c r="K1135" s="63"/>
      <c r="L1135" s="213"/>
      <c r="M1135" s="213"/>
      <c r="N1135" s="63"/>
      <c r="O1135" s="63"/>
      <c r="P1135" s="63"/>
      <c r="Q1135" s="63"/>
      <c r="R1135" s="63"/>
      <c r="S1135" s="63"/>
      <c r="T1135" s="63"/>
    </row>
    <row r="1136" spans="1:54" ht="15.6" x14ac:dyDescent="0.3">
      <c r="A1136" s="116" t="s">
        <v>321</v>
      </c>
      <c r="B1136" s="37">
        <v>3854</v>
      </c>
      <c r="C1136" s="143">
        <f t="shared" si="108"/>
        <v>2.1337378613900855</v>
      </c>
      <c r="D1136" s="37"/>
      <c r="E1136" s="130">
        <v>438</v>
      </c>
      <c r="F1136" s="130">
        <v>653</v>
      </c>
      <c r="G1136" s="130">
        <v>253</v>
      </c>
      <c r="H1136" s="130">
        <v>347</v>
      </c>
      <c r="I1136" s="37">
        <v>1245</v>
      </c>
      <c r="J1136" s="130">
        <v>918</v>
      </c>
      <c r="K1136" s="63"/>
      <c r="L1136" s="213"/>
      <c r="M1136" s="213"/>
      <c r="N1136" s="63"/>
      <c r="O1136" s="63"/>
      <c r="P1136" s="63"/>
      <c r="Q1136" s="63"/>
      <c r="R1136" s="63"/>
      <c r="S1136" s="63"/>
      <c r="T1136" s="63"/>
    </row>
    <row r="1137" spans="1:20" ht="31.2" x14ac:dyDescent="0.3">
      <c r="A1137" s="116" t="s">
        <v>322</v>
      </c>
      <c r="B1137" s="37">
        <v>1236</v>
      </c>
      <c r="C1137" s="143">
        <f t="shared" si="108"/>
        <v>0.6843020230093787</v>
      </c>
      <c r="D1137" s="37"/>
      <c r="E1137" s="130">
        <v>302</v>
      </c>
      <c r="F1137" s="130">
        <v>366</v>
      </c>
      <c r="G1137" s="130">
        <v>26</v>
      </c>
      <c r="H1137" s="130">
        <v>102</v>
      </c>
      <c r="I1137" s="130">
        <v>355</v>
      </c>
      <c r="J1137" s="130">
        <v>85</v>
      </c>
      <c r="K1137" s="63"/>
      <c r="L1137" s="213"/>
      <c r="M1137" s="213"/>
      <c r="N1137" s="63"/>
      <c r="O1137" s="63"/>
      <c r="P1137" s="63"/>
      <c r="Q1137" s="63"/>
      <c r="R1137" s="63"/>
      <c r="S1137" s="63"/>
      <c r="T1137" s="63"/>
    </row>
    <row r="1138" spans="1:20" ht="15.6" x14ac:dyDescent="0.3">
      <c r="A1138" s="115" t="s">
        <v>323</v>
      </c>
      <c r="B1138" s="130">
        <v>47</v>
      </c>
      <c r="C1138" s="143">
        <f t="shared" si="108"/>
        <v>2.6021193431586407E-2</v>
      </c>
      <c r="D1138" s="130"/>
      <c r="E1138" s="130">
        <v>9</v>
      </c>
      <c r="F1138" s="130">
        <v>1</v>
      </c>
      <c r="G1138" s="130">
        <v>4</v>
      </c>
      <c r="H1138" s="130">
        <v>2</v>
      </c>
      <c r="I1138" s="130">
        <v>4</v>
      </c>
      <c r="J1138" s="130">
        <v>27</v>
      </c>
      <c r="K1138" s="63"/>
      <c r="L1138" s="213"/>
      <c r="M1138" s="213"/>
      <c r="N1138" s="63"/>
      <c r="P1138" s="63"/>
      <c r="S1138" s="63"/>
      <c r="T1138" s="63"/>
    </row>
    <row r="1139" spans="1:20" ht="15.6" x14ac:dyDescent="0.3">
      <c r="A1139" s="115" t="s">
        <v>324</v>
      </c>
      <c r="B1139" s="130">
        <v>3</v>
      </c>
      <c r="C1139" s="143">
        <f t="shared" si="108"/>
        <v>1.660927240314026E-3</v>
      </c>
      <c r="D1139" s="130"/>
      <c r="E1139" s="130">
        <v>0</v>
      </c>
      <c r="F1139" s="130">
        <v>0</v>
      </c>
      <c r="G1139" s="130">
        <v>1</v>
      </c>
      <c r="H1139" s="130">
        <v>0</v>
      </c>
      <c r="I1139" s="130">
        <v>2</v>
      </c>
      <c r="J1139" s="130">
        <v>0</v>
      </c>
      <c r="L1139" s="213"/>
      <c r="M1139" s="213"/>
      <c r="P1139" s="63"/>
    </row>
    <row r="1140" spans="1:20" ht="15.6" x14ac:dyDescent="0.3">
      <c r="A1140" s="115" t="s">
        <v>294</v>
      </c>
      <c r="B1140" s="130">
        <v>7</v>
      </c>
      <c r="C1140" s="143">
        <f t="shared" si="108"/>
        <v>3.8754968940660607E-3</v>
      </c>
      <c r="D1140" s="130"/>
      <c r="E1140" s="130">
        <v>1</v>
      </c>
      <c r="F1140" s="130">
        <v>1</v>
      </c>
      <c r="G1140" s="130">
        <v>2</v>
      </c>
      <c r="H1140" s="130">
        <v>0</v>
      </c>
      <c r="I1140" s="130">
        <v>3</v>
      </c>
      <c r="J1140" s="130">
        <v>0</v>
      </c>
      <c r="L1140" s="213"/>
      <c r="M1140" s="213"/>
      <c r="P1140" s="63"/>
    </row>
    <row r="1141" spans="1:20" ht="15.6" x14ac:dyDescent="0.3">
      <c r="A1141" s="117"/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62"/>
      <c r="L1141" s="213"/>
      <c r="M1141" s="213"/>
      <c r="N1141" s="62"/>
      <c r="O1141" s="62"/>
      <c r="P1141" s="62"/>
      <c r="Q1141" s="62"/>
      <c r="R1141" s="62"/>
      <c r="S1141" s="62"/>
    </row>
    <row r="1142" spans="1:20" s="68" customFormat="1" ht="15.6" x14ac:dyDescent="0.3">
      <c r="A1142" s="112" t="s">
        <v>19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13"/>
      <c r="L1142" s="223"/>
      <c r="M1142" s="223"/>
      <c r="N1142" s="113"/>
      <c r="O1142" s="113"/>
      <c r="P1142" s="113"/>
      <c r="Q1142" s="113"/>
      <c r="R1142" s="113"/>
      <c r="S1142" s="113"/>
      <c r="T1142" s="113"/>
    </row>
    <row r="1143" spans="1:20" s="68" customFormat="1" ht="15.6" x14ac:dyDescent="0.3">
      <c r="A1143" s="112" t="s">
        <v>20</v>
      </c>
      <c r="B1143" s="138">
        <v>93607</v>
      </c>
      <c r="C1143" s="155">
        <f>B1143/$B$1143%</f>
        <v>100</v>
      </c>
      <c r="D1143" s="138"/>
      <c r="E1143" s="138">
        <v>15475</v>
      </c>
      <c r="F1143" s="138">
        <v>24314</v>
      </c>
      <c r="G1143" s="138">
        <v>11364</v>
      </c>
      <c r="H1143" s="138">
        <v>11396</v>
      </c>
      <c r="I1143" s="138">
        <v>15564</v>
      </c>
      <c r="J1143" s="138">
        <v>15494</v>
      </c>
      <c r="K1143" s="113"/>
      <c r="L1143" s="213"/>
      <c r="M1143" s="213"/>
      <c r="N1143" s="113"/>
      <c r="O1143" s="113"/>
      <c r="P1143" s="113"/>
      <c r="Q1143" s="113"/>
      <c r="R1143" s="113"/>
      <c r="S1143" s="113"/>
      <c r="T1143" s="113"/>
    </row>
    <row r="1144" spans="1:20" ht="15.6" x14ac:dyDescent="0.3">
      <c r="A1144" s="115" t="s">
        <v>281</v>
      </c>
      <c r="B1144" s="37">
        <v>5940</v>
      </c>
      <c r="C1144" s="143">
        <f t="shared" ref="C1144:C1157" si="109">B1144/$B$1143%</f>
        <v>6.345679276122512</v>
      </c>
      <c r="D1144" s="37"/>
      <c r="E1144" s="130">
        <v>959</v>
      </c>
      <c r="F1144" s="37">
        <v>1546</v>
      </c>
      <c r="G1144" s="130">
        <v>819</v>
      </c>
      <c r="H1144" s="130">
        <v>784</v>
      </c>
      <c r="I1144" s="130">
        <v>912</v>
      </c>
      <c r="J1144" s="130">
        <v>920</v>
      </c>
      <c r="K1144" s="63"/>
      <c r="L1144" s="213"/>
      <c r="M1144" s="213"/>
      <c r="N1144" s="63"/>
      <c r="O1144" s="63"/>
      <c r="P1144" s="63"/>
      <c r="Q1144" s="63"/>
      <c r="R1144" s="63"/>
      <c r="S1144" s="63"/>
      <c r="T1144" s="63"/>
    </row>
    <row r="1145" spans="1:20" ht="15.6" x14ac:dyDescent="0.3">
      <c r="A1145" s="115" t="s">
        <v>282</v>
      </c>
      <c r="B1145" s="37">
        <v>46367</v>
      </c>
      <c r="C1145" s="143">
        <f t="shared" si="109"/>
        <v>49.533688719860692</v>
      </c>
      <c r="D1145" s="37"/>
      <c r="E1145" s="37">
        <v>7852</v>
      </c>
      <c r="F1145" s="37">
        <v>12238</v>
      </c>
      <c r="G1145" s="37">
        <v>5627</v>
      </c>
      <c r="H1145" s="37">
        <v>5837</v>
      </c>
      <c r="I1145" s="37">
        <v>7547</v>
      </c>
      <c r="J1145" s="37">
        <v>7266</v>
      </c>
      <c r="K1145" s="63"/>
      <c r="L1145" s="213"/>
      <c r="M1145" s="213"/>
      <c r="N1145" s="63"/>
      <c r="O1145" s="63"/>
      <c r="P1145" s="63"/>
      <c r="Q1145" s="63"/>
      <c r="R1145" s="63"/>
      <c r="S1145" s="63"/>
      <c r="T1145" s="63"/>
    </row>
    <row r="1146" spans="1:20" ht="15.6" x14ac:dyDescent="0.3">
      <c r="A1146" s="115" t="s">
        <v>283</v>
      </c>
      <c r="B1146" s="37">
        <v>21864</v>
      </c>
      <c r="C1146" s="143">
        <f t="shared" si="109"/>
        <v>23.357227557768116</v>
      </c>
      <c r="D1146" s="37"/>
      <c r="E1146" s="37">
        <v>3785</v>
      </c>
      <c r="F1146" s="37">
        <v>5620</v>
      </c>
      <c r="G1146" s="37">
        <v>2583</v>
      </c>
      <c r="H1146" s="37">
        <v>2727</v>
      </c>
      <c r="I1146" s="37">
        <v>3707</v>
      </c>
      <c r="J1146" s="37">
        <v>3442</v>
      </c>
      <c r="K1146" s="63"/>
      <c r="L1146" s="213"/>
      <c r="M1146" s="213"/>
      <c r="N1146" s="63"/>
      <c r="O1146" s="63"/>
      <c r="P1146" s="63"/>
      <c r="Q1146" s="63"/>
      <c r="R1146" s="63"/>
      <c r="S1146" s="63"/>
      <c r="T1146" s="63"/>
    </row>
    <row r="1147" spans="1:20" ht="15.6" x14ac:dyDescent="0.3">
      <c r="A1147" s="115" t="s">
        <v>285</v>
      </c>
      <c r="B1147" s="37">
        <v>14708</v>
      </c>
      <c r="C1147" s="143">
        <f t="shared" si="109"/>
        <v>15.712500133537022</v>
      </c>
      <c r="D1147" s="37"/>
      <c r="E1147" s="37">
        <v>2284</v>
      </c>
      <c r="F1147" s="37">
        <v>3940</v>
      </c>
      <c r="G1147" s="37">
        <v>1942</v>
      </c>
      <c r="H1147" s="37">
        <v>1430</v>
      </c>
      <c r="I1147" s="37">
        <v>2202</v>
      </c>
      <c r="J1147" s="37">
        <v>2910</v>
      </c>
      <c r="K1147" s="63"/>
      <c r="L1147" s="213"/>
      <c r="M1147" s="213"/>
      <c r="N1147" s="63"/>
      <c r="O1147" s="63"/>
      <c r="P1147" s="63"/>
      <c r="Q1147" s="63"/>
      <c r="R1147" s="63"/>
      <c r="S1147" s="63"/>
      <c r="T1147" s="63"/>
    </row>
    <row r="1148" spans="1:20" ht="15.6" x14ac:dyDescent="0.3">
      <c r="A1148" s="115" t="s">
        <v>286</v>
      </c>
      <c r="B1148" s="130">
        <v>147</v>
      </c>
      <c r="C1148" s="143">
        <f t="shared" si="109"/>
        <v>0.15703953764141571</v>
      </c>
      <c r="D1148" s="130"/>
      <c r="E1148" s="130">
        <v>20</v>
      </c>
      <c r="F1148" s="130">
        <v>43</v>
      </c>
      <c r="G1148" s="130">
        <v>17</v>
      </c>
      <c r="H1148" s="130">
        <v>18</v>
      </c>
      <c r="I1148" s="130">
        <v>34</v>
      </c>
      <c r="J1148" s="130">
        <v>15</v>
      </c>
      <c r="K1148" s="63"/>
      <c r="L1148" s="213"/>
      <c r="M1148" s="213"/>
      <c r="N1148" s="63"/>
      <c r="O1148" s="63"/>
      <c r="P1148" s="63"/>
      <c r="Q1148" s="63"/>
      <c r="R1148" s="63"/>
      <c r="S1148" s="63"/>
      <c r="T1148" s="63"/>
    </row>
    <row r="1149" spans="1:20" ht="15.6" x14ac:dyDescent="0.3">
      <c r="A1149" s="116" t="s">
        <v>319</v>
      </c>
      <c r="B1149" s="130">
        <v>334</v>
      </c>
      <c r="C1149" s="143">
        <f t="shared" si="109"/>
        <v>0.35681092226008737</v>
      </c>
      <c r="D1149" s="130"/>
      <c r="E1149" s="130">
        <v>5</v>
      </c>
      <c r="F1149" s="130">
        <v>45</v>
      </c>
      <c r="G1149" s="130">
        <v>11</v>
      </c>
      <c r="H1149" s="130">
        <v>59</v>
      </c>
      <c r="I1149" s="130">
        <v>90</v>
      </c>
      <c r="J1149" s="130">
        <v>124</v>
      </c>
      <c r="K1149" s="63"/>
      <c r="L1149" s="213"/>
      <c r="M1149" s="213"/>
      <c r="N1149" s="63"/>
      <c r="O1149" s="63"/>
      <c r="P1149" s="63"/>
      <c r="S1149" s="63"/>
      <c r="T1149" s="63"/>
    </row>
    <row r="1150" spans="1:20" ht="15.6" x14ac:dyDescent="0.3">
      <c r="A1150" s="115" t="s">
        <v>287</v>
      </c>
      <c r="B1150" s="130">
        <v>18</v>
      </c>
      <c r="C1150" s="143">
        <f t="shared" si="109"/>
        <v>1.9229331139765188E-2</v>
      </c>
      <c r="D1150" s="130"/>
      <c r="E1150" s="130">
        <v>3</v>
      </c>
      <c r="F1150" s="130">
        <v>6</v>
      </c>
      <c r="G1150" s="130">
        <v>0</v>
      </c>
      <c r="H1150" s="130">
        <v>6</v>
      </c>
      <c r="I1150" s="130">
        <v>2</v>
      </c>
      <c r="J1150" s="130">
        <v>1</v>
      </c>
      <c r="L1150" s="213"/>
      <c r="M1150" s="213"/>
      <c r="P1150" s="63"/>
      <c r="S1150" s="63"/>
    </row>
    <row r="1151" spans="1:20" ht="15.6" x14ac:dyDescent="0.3">
      <c r="A1151" s="116" t="s">
        <v>288</v>
      </c>
      <c r="B1151" s="130">
        <v>338</v>
      </c>
      <c r="C1151" s="143">
        <f t="shared" si="109"/>
        <v>0.36108410695781296</v>
      </c>
      <c r="D1151" s="130"/>
      <c r="E1151" s="130">
        <v>29</v>
      </c>
      <c r="F1151" s="130">
        <v>147</v>
      </c>
      <c r="G1151" s="130">
        <v>55</v>
      </c>
      <c r="H1151" s="130">
        <v>37</v>
      </c>
      <c r="I1151" s="130">
        <v>27</v>
      </c>
      <c r="J1151" s="130">
        <v>43</v>
      </c>
      <c r="K1151" s="63"/>
      <c r="L1151" s="213"/>
      <c r="M1151" s="213"/>
      <c r="N1151" s="63"/>
      <c r="O1151" s="63"/>
      <c r="P1151" s="63"/>
      <c r="Q1151" s="63"/>
      <c r="R1151" s="63"/>
      <c r="S1151" s="63"/>
      <c r="T1151" s="63"/>
    </row>
    <row r="1152" spans="1:20" ht="15.6" x14ac:dyDescent="0.3">
      <c r="A1152" s="116" t="s">
        <v>320</v>
      </c>
      <c r="B1152" s="37">
        <v>1221</v>
      </c>
      <c r="C1152" s="143">
        <f t="shared" si="109"/>
        <v>1.3043896289807386</v>
      </c>
      <c r="D1152" s="37"/>
      <c r="E1152" s="130">
        <v>174</v>
      </c>
      <c r="F1152" s="130">
        <v>255</v>
      </c>
      <c r="G1152" s="130">
        <v>144</v>
      </c>
      <c r="H1152" s="130">
        <v>222</v>
      </c>
      <c r="I1152" s="130">
        <v>246</v>
      </c>
      <c r="J1152" s="130">
        <v>180</v>
      </c>
      <c r="K1152" s="63"/>
      <c r="L1152" s="213"/>
      <c r="M1152" s="213"/>
      <c r="N1152" s="63"/>
      <c r="O1152" s="63"/>
      <c r="P1152" s="63"/>
      <c r="Q1152" s="63"/>
      <c r="R1152" s="63"/>
      <c r="S1152" s="63"/>
      <c r="T1152" s="63"/>
    </row>
    <row r="1153" spans="1:20" ht="15.6" x14ac:dyDescent="0.3">
      <c r="A1153" s="116" t="s">
        <v>321</v>
      </c>
      <c r="B1153" s="37">
        <v>2313</v>
      </c>
      <c r="C1153" s="143">
        <f t="shared" si="109"/>
        <v>2.4709690514598264</v>
      </c>
      <c r="D1153" s="37"/>
      <c r="E1153" s="130">
        <v>278</v>
      </c>
      <c r="F1153" s="130">
        <v>448</v>
      </c>
      <c r="G1153" s="130">
        <v>150</v>
      </c>
      <c r="H1153" s="130">
        <v>231</v>
      </c>
      <c r="I1153" s="130">
        <v>679</v>
      </c>
      <c r="J1153" s="130">
        <v>527</v>
      </c>
      <c r="K1153" s="63"/>
      <c r="L1153" s="213"/>
      <c r="M1153" s="213"/>
      <c r="N1153" s="63"/>
      <c r="O1153" s="63"/>
      <c r="P1153" s="63"/>
      <c r="Q1153" s="63"/>
      <c r="R1153" s="63"/>
      <c r="S1153" s="63"/>
      <c r="T1153" s="63"/>
    </row>
    <row r="1154" spans="1:20" ht="31.2" x14ac:dyDescent="0.3">
      <c r="A1154" s="116" t="s">
        <v>322</v>
      </c>
      <c r="B1154" s="130">
        <v>316</v>
      </c>
      <c r="C1154" s="143">
        <f t="shared" si="109"/>
        <v>0.33758159112032216</v>
      </c>
      <c r="D1154" s="130"/>
      <c r="E1154" s="130">
        <v>77</v>
      </c>
      <c r="F1154" s="130">
        <v>26</v>
      </c>
      <c r="G1154" s="130">
        <v>11</v>
      </c>
      <c r="H1154" s="130">
        <v>45</v>
      </c>
      <c r="I1154" s="130">
        <v>117</v>
      </c>
      <c r="J1154" s="130">
        <v>40</v>
      </c>
      <c r="K1154" s="63"/>
      <c r="L1154" s="213"/>
      <c r="M1154" s="213"/>
      <c r="N1154" s="63"/>
      <c r="O1154" s="63"/>
      <c r="P1154" s="63"/>
      <c r="Q1154" s="63"/>
      <c r="R1154" s="63"/>
      <c r="S1154" s="63"/>
      <c r="T1154" s="63"/>
    </row>
    <row r="1155" spans="1:20" ht="15.6" x14ac:dyDescent="0.3">
      <c r="A1155" s="115" t="s">
        <v>323</v>
      </c>
      <c r="B1155" s="130">
        <v>37</v>
      </c>
      <c r="C1155" s="143">
        <f t="shared" si="109"/>
        <v>3.9526958453961772E-2</v>
      </c>
      <c r="D1155" s="130"/>
      <c r="E1155" s="130">
        <v>9</v>
      </c>
      <c r="F1155" s="130">
        <v>0</v>
      </c>
      <c r="G1155" s="130">
        <v>2</v>
      </c>
      <c r="H1155" s="130">
        <v>0</v>
      </c>
      <c r="I1155" s="130">
        <v>0</v>
      </c>
      <c r="J1155" s="130">
        <v>26</v>
      </c>
      <c r="K1155" s="63"/>
      <c r="L1155" s="213"/>
      <c r="M1155" s="213"/>
      <c r="N1155" s="63"/>
      <c r="P1155" s="63"/>
      <c r="S1155" s="63"/>
      <c r="T1155" s="63"/>
    </row>
    <row r="1156" spans="1:20" ht="15.6" x14ac:dyDescent="0.3">
      <c r="A1156" s="115" t="s">
        <v>324</v>
      </c>
      <c r="B1156" s="130">
        <v>2</v>
      </c>
      <c r="C1156" s="143">
        <f t="shared" si="109"/>
        <v>2.1365923488627986E-3</v>
      </c>
      <c r="D1156" s="130"/>
      <c r="E1156" s="130">
        <v>0</v>
      </c>
      <c r="F1156" s="130">
        <v>0</v>
      </c>
      <c r="G1156" s="130">
        <v>1</v>
      </c>
      <c r="H1156" s="130">
        <v>0</v>
      </c>
      <c r="I1156" s="130">
        <v>1</v>
      </c>
      <c r="J1156" s="130">
        <v>0</v>
      </c>
      <c r="L1156" s="213"/>
      <c r="M1156" s="213"/>
    </row>
    <row r="1157" spans="1:20" ht="15.6" x14ac:dyDescent="0.3">
      <c r="A1157" s="115" t="s">
        <v>294</v>
      </c>
      <c r="B1157" s="130">
        <v>2</v>
      </c>
      <c r="C1157" s="143">
        <f t="shared" si="109"/>
        <v>2.1365923488627986E-3</v>
      </c>
      <c r="D1157" s="130"/>
      <c r="E1157" s="130">
        <v>0</v>
      </c>
      <c r="F1157" s="130">
        <v>0</v>
      </c>
      <c r="G1157" s="130">
        <v>2</v>
      </c>
      <c r="H1157" s="130">
        <v>0</v>
      </c>
      <c r="I1157" s="130">
        <v>0</v>
      </c>
      <c r="J1157" s="130">
        <v>0</v>
      </c>
      <c r="L1157" s="213"/>
      <c r="M1157" s="213"/>
      <c r="P1157" s="63"/>
    </row>
    <row r="1158" spans="1:20" ht="15.6" x14ac:dyDescent="0.3">
      <c r="A1158" s="115"/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62"/>
      <c r="L1158" s="111"/>
      <c r="M1158" s="111"/>
      <c r="N1158" s="62"/>
      <c r="O1158" s="62"/>
      <c r="P1158" s="62"/>
      <c r="Q1158" s="62"/>
      <c r="R1158" s="62"/>
      <c r="S1158" s="62"/>
    </row>
    <row r="1159" spans="1:20" s="68" customFormat="1" ht="15.6" x14ac:dyDescent="0.3">
      <c r="A1159" s="112" t="s">
        <v>21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13"/>
      <c r="L1159" s="223"/>
      <c r="M1159" s="223"/>
      <c r="N1159" s="113"/>
      <c r="O1159" s="113"/>
      <c r="P1159" s="113"/>
      <c r="Q1159" s="113"/>
      <c r="R1159" s="113"/>
      <c r="S1159" s="113"/>
      <c r="T1159" s="113"/>
    </row>
    <row r="1160" spans="1:20" s="68" customFormat="1" ht="15.6" x14ac:dyDescent="0.3">
      <c r="A1160" s="112" t="s">
        <v>20</v>
      </c>
      <c r="B1160" s="138">
        <v>87015</v>
      </c>
      <c r="C1160" s="155">
        <f>B1160/$B$1160%</f>
        <v>100</v>
      </c>
      <c r="D1160" s="138"/>
      <c r="E1160" s="138">
        <v>13629</v>
      </c>
      <c r="F1160" s="138">
        <v>22553</v>
      </c>
      <c r="G1160" s="138">
        <v>10260</v>
      </c>
      <c r="H1160" s="138">
        <v>11052</v>
      </c>
      <c r="I1160" s="138">
        <v>15432</v>
      </c>
      <c r="J1160" s="138">
        <v>14089</v>
      </c>
      <c r="K1160" s="113"/>
      <c r="L1160" s="213"/>
      <c r="M1160" s="213"/>
      <c r="N1160" s="113"/>
      <c r="O1160" s="113"/>
      <c r="P1160" s="113"/>
      <c r="Q1160" s="113"/>
      <c r="R1160" s="113"/>
      <c r="S1160" s="113"/>
      <c r="T1160" s="113"/>
    </row>
    <row r="1161" spans="1:20" ht="15.6" x14ac:dyDescent="0.3">
      <c r="A1161" s="115" t="s">
        <v>281</v>
      </c>
      <c r="B1161" s="37">
        <v>5178</v>
      </c>
      <c r="C1161" s="143">
        <f t="shared" ref="C1161:C1174" si="110">B1161/$B$1160%</f>
        <v>5.950698155490433</v>
      </c>
      <c r="D1161" s="37"/>
      <c r="E1161" s="130">
        <v>888</v>
      </c>
      <c r="F1161" s="37">
        <v>1359</v>
      </c>
      <c r="G1161" s="130">
        <v>661</v>
      </c>
      <c r="H1161" s="130">
        <v>651</v>
      </c>
      <c r="I1161" s="130">
        <v>811</v>
      </c>
      <c r="J1161" s="130">
        <v>808</v>
      </c>
      <c r="K1161" s="63"/>
      <c r="L1161" s="213"/>
      <c r="M1161" s="213"/>
      <c r="N1161" s="63"/>
      <c r="O1161" s="63"/>
      <c r="P1161" s="63"/>
      <c r="Q1161" s="63"/>
      <c r="R1161" s="63"/>
      <c r="S1161" s="63"/>
      <c r="T1161" s="63"/>
    </row>
    <row r="1162" spans="1:20" ht="15.6" x14ac:dyDescent="0.3">
      <c r="A1162" s="115" t="s">
        <v>282</v>
      </c>
      <c r="B1162" s="37">
        <v>43000</v>
      </c>
      <c r="C1162" s="143">
        <f t="shared" si="110"/>
        <v>49.416767224041834</v>
      </c>
      <c r="D1162" s="37"/>
      <c r="E1162" s="37">
        <v>7165</v>
      </c>
      <c r="F1162" s="37">
        <v>11488</v>
      </c>
      <c r="G1162" s="37">
        <v>5197</v>
      </c>
      <c r="H1162" s="37">
        <v>5495</v>
      </c>
      <c r="I1162" s="37">
        <v>6943</v>
      </c>
      <c r="J1162" s="37">
        <v>6712</v>
      </c>
      <c r="K1162" s="63"/>
      <c r="L1162" s="213"/>
      <c r="M1162" s="213"/>
      <c r="N1162" s="63"/>
      <c r="O1162" s="63"/>
      <c r="P1162" s="63"/>
      <c r="Q1162" s="63"/>
      <c r="R1162" s="63"/>
      <c r="S1162" s="63"/>
      <c r="T1162" s="63"/>
    </row>
    <row r="1163" spans="1:20" ht="15.6" x14ac:dyDescent="0.3">
      <c r="A1163" s="115" t="s">
        <v>283</v>
      </c>
      <c r="B1163" s="37">
        <v>19473</v>
      </c>
      <c r="C1163" s="143">
        <f t="shared" si="110"/>
        <v>22.378900189622481</v>
      </c>
      <c r="D1163" s="37"/>
      <c r="E1163" s="37">
        <v>3145</v>
      </c>
      <c r="F1163" s="37">
        <v>5034</v>
      </c>
      <c r="G1163" s="37">
        <v>2327</v>
      </c>
      <c r="H1163" s="37">
        <v>2497</v>
      </c>
      <c r="I1163" s="37">
        <v>3508</v>
      </c>
      <c r="J1163" s="37">
        <v>2962</v>
      </c>
      <c r="K1163" s="63"/>
      <c r="L1163" s="213"/>
      <c r="M1163" s="213"/>
      <c r="N1163" s="63"/>
      <c r="O1163" s="63"/>
      <c r="P1163" s="63"/>
      <c r="Q1163" s="63"/>
      <c r="R1163" s="63"/>
      <c r="S1163" s="63"/>
      <c r="T1163" s="63"/>
    </row>
    <row r="1164" spans="1:20" ht="15.6" x14ac:dyDescent="0.3">
      <c r="A1164" s="115" t="s">
        <v>285</v>
      </c>
      <c r="B1164" s="37">
        <v>14970</v>
      </c>
      <c r="C1164" s="143">
        <f t="shared" si="110"/>
        <v>17.203930356835031</v>
      </c>
      <c r="D1164" s="37"/>
      <c r="E1164" s="37">
        <v>1872</v>
      </c>
      <c r="F1164" s="37">
        <v>3611</v>
      </c>
      <c r="G1164" s="37">
        <v>1806</v>
      </c>
      <c r="H1164" s="37">
        <v>1771</v>
      </c>
      <c r="I1164" s="37">
        <v>3080</v>
      </c>
      <c r="J1164" s="37">
        <v>2830</v>
      </c>
      <c r="K1164" s="63"/>
      <c r="L1164" s="213"/>
      <c r="M1164" s="213"/>
      <c r="N1164" s="63"/>
      <c r="O1164" s="63"/>
      <c r="P1164" s="63"/>
      <c r="Q1164" s="63"/>
      <c r="R1164" s="63"/>
      <c r="S1164" s="63"/>
      <c r="T1164" s="63"/>
    </row>
    <row r="1165" spans="1:20" ht="15.6" x14ac:dyDescent="0.3">
      <c r="A1165" s="115" t="s">
        <v>286</v>
      </c>
      <c r="B1165" s="130">
        <v>270</v>
      </c>
      <c r="C1165" s="143">
        <f t="shared" si="110"/>
        <v>0.31029132908119289</v>
      </c>
      <c r="D1165" s="130"/>
      <c r="E1165" s="130">
        <v>16</v>
      </c>
      <c r="F1165" s="130">
        <v>33</v>
      </c>
      <c r="G1165" s="130">
        <v>20</v>
      </c>
      <c r="H1165" s="130">
        <v>151</v>
      </c>
      <c r="I1165" s="130">
        <v>35</v>
      </c>
      <c r="J1165" s="130">
        <v>15</v>
      </c>
      <c r="K1165" s="63"/>
      <c r="L1165" s="213"/>
      <c r="M1165" s="213"/>
      <c r="N1165" s="63"/>
      <c r="O1165" s="63"/>
      <c r="P1165" s="63"/>
      <c r="S1165" s="63"/>
      <c r="T1165" s="63"/>
    </row>
    <row r="1166" spans="1:20" ht="15.6" x14ac:dyDescent="0.3">
      <c r="A1166" s="116" t="s">
        <v>319</v>
      </c>
      <c r="B1166" s="130">
        <v>196</v>
      </c>
      <c r="C1166" s="143">
        <f t="shared" si="110"/>
        <v>0.22524852037005114</v>
      </c>
      <c r="D1166" s="130"/>
      <c r="E1166" s="130">
        <v>7</v>
      </c>
      <c r="F1166" s="130">
        <v>25</v>
      </c>
      <c r="G1166" s="130">
        <v>6</v>
      </c>
      <c r="H1166" s="130">
        <v>36</v>
      </c>
      <c r="I1166" s="130">
        <v>41</v>
      </c>
      <c r="J1166" s="130">
        <v>81</v>
      </c>
      <c r="K1166" s="63"/>
      <c r="L1166" s="213"/>
      <c r="M1166" s="213"/>
      <c r="N1166" s="63"/>
      <c r="O1166" s="63"/>
      <c r="P1166" s="63"/>
      <c r="S1166" s="63"/>
      <c r="T1166" s="63"/>
    </row>
    <row r="1167" spans="1:20" ht="15.6" x14ac:dyDescent="0.3">
      <c r="A1167" s="115" t="s">
        <v>287</v>
      </c>
      <c r="B1167" s="130">
        <v>26</v>
      </c>
      <c r="C1167" s="143">
        <f t="shared" si="110"/>
        <v>2.9879905763374133E-2</v>
      </c>
      <c r="D1167" s="130"/>
      <c r="E1167" s="130">
        <v>2</v>
      </c>
      <c r="F1167" s="130">
        <v>8</v>
      </c>
      <c r="G1167" s="130">
        <v>0</v>
      </c>
      <c r="H1167" s="130">
        <v>3</v>
      </c>
      <c r="I1167" s="130">
        <v>12</v>
      </c>
      <c r="J1167" s="130">
        <v>1</v>
      </c>
      <c r="L1167" s="213"/>
      <c r="M1167" s="213"/>
      <c r="P1167" s="63"/>
      <c r="S1167" s="63"/>
      <c r="T1167" s="63"/>
    </row>
    <row r="1168" spans="1:20" ht="15.6" x14ac:dyDescent="0.3">
      <c r="A1168" s="116" t="s">
        <v>288</v>
      </c>
      <c r="B1168" s="130">
        <v>614</v>
      </c>
      <c r="C1168" s="143">
        <f t="shared" si="110"/>
        <v>0.70562546687352756</v>
      </c>
      <c r="D1168" s="130"/>
      <c r="E1168" s="130">
        <v>35</v>
      </c>
      <c r="F1168" s="130">
        <v>214</v>
      </c>
      <c r="G1168" s="130">
        <v>47</v>
      </c>
      <c r="H1168" s="130">
        <v>178</v>
      </c>
      <c r="I1168" s="130">
        <v>46</v>
      </c>
      <c r="J1168" s="130">
        <v>94</v>
      </c>
      <c r="K1168" s="63"/>
      <c r="L1168" s="213"/>
      <c r="M1168" s="213"/>
      <c r="N1168" s="63"/>
      <c r="O1168" s="63"/>
      <c r="P1168" s="63"/>
      <c r="Q1168" s="63"/>
      <c r="R1168" s="63"/>
      <c r="S1168" s="63"/>
      <c r="T1168" s="63"/>
    </row>
    <row r="1169" spans="1:20" ht="15.6" x14ac:dyDescent="0.3">
      <c r="A1169" s="116" t="s">
        <v>320</v>
      </c>
      <c r="B1169" s="130">
        <v>811</v>
      </c>
      <c r="C1169" s="143">
        <f t="shared" si="110"/>
        <v>0.93202321438832392</v>
      </c>
      <c r="D1169" s="130"/>
      <c r="E1169" s="130">
        <v>113</v>
      </c>
      <c r="F1169" s="130">
        <v>234</v>
      </c>
      <c r="G1169" s="130">
        <v>76</v>
      </c>
      <c r="H1169" s="130">
        <v>95</v>
      </c>
      <c r="I1169" s="130">
        <v>144</v>
      </c>
      <c r="J1169" s="130">
        <v>149</v>
      </c>
      <c r="K1169" s="63"/>
      <c r="L1169" s="213"/>
      <c r="M1169" s="213"/>
      <c r="N1169" s="63"/>
      <c r="P1169" s="63"/>
      <c r="S1169" s="63"/>
      <c r="T1169" s="63"/>
    </row>
    <row r="1170" spans="1:20" ht="15.6" x14ac:dyDescent="0.3">
      <c r="A1170" s="116" t="s">
        <v>321</v>
      </c>
      <c r="B1170" s="37">
        <v>1541</v>
      </c>
      <c r="C1170" s="143">
        <f t="shared" si="110"/>
        <v>1.7709590300522899</v>
      </c>
      <c r="D1170" s="37"/>
      <c r="E1170" s="130">
        <v>160</v>
      </c>
      <c r="F1170" s="130">
        <v>205</v>
      </c>
      <c r="G1170" s="130">
        <v>103</v>
      </c>
      <c r="H1170" s="130">
        <v>116</v>
      </c>
      <c r="I1170" s="130">
        <v>566</v>
      </c>
      <c r="J1170" s="130">
        <v>391</v>
      </c>
      <c r="K1170" s="63"/>
      <c r="L1170" s="213"/>
      <c r="M1170" s="213"/>
      <c r="N1170" s="63"/>
      <c r="O1170" s="63"/>
      <c r="P1170" s="63"/>
      <c r="Q1170" s="63"/>
      <c r="R1170" s="63"/>
      <c r="S1170" s="63"/>
      <c r="T1170" s="63"/>
    </row>
    <row r="1171" spans="1:20" ht="31.2" x14ac:dyDescent="0.3">
      <c r="A1171" s="116" t="s">
        <v>322</v>
      </c>
      <c r="B1171" s="130">
        <v>920</v>
      </c>
      <c r="C1171" s="143">
        <f t="shared" si="110"/>
        <v>1.0572889731655462</v>
      </c>
      <c r="D1171" s="130"/>
      <c r="E1171" s="130">
        <v>225</v>
      </c>
      <c r="F1171" s="130">
        <v>340</v>
      </c>
      <c r="G1171" s="130">
        <v>15</v>
      </c>
      <c r="H1171" s="130">
        <v>57</v>
      </c>
      <c r="I1171" s="130">
        <v>238</v>
      </c>
      <c r="J1171" s="130">
        <v>45</v>
      </c>
      <c r="K1171" s="63"/>
      <c r="L1171" s="213"/>
      <c r="M1171" s="213"/>
      <c r="N1171" s="63"/>
      <c r="O1171" s="63"/>
      <c r="P1171" s="63"/>
      <c r="Q1171" s="63"/>
      <c r="R1171" s="63"/>
      <c r="S1171" s="63"/>
      <c r="T1171" s="63"/>
    </row>
    <row r="1172" spans="1:20" ht="15.6" x14ac:dyDescent="0.3">
      <c r="A1172" s="115" t="s">
        <v>323</v>
      </c>
      <c r="B1172" s="130">
        <v>10</v>
      </c>
      <c r="C1172" s="143">
        <f t="shared" si="110"/>
        <v>1.149227144745159E-2</v>
      </c>
      <c r="D1172" s="130"/>
      <c r="E1172" s="130">
        <v>0</v>
      </c>
      <c r="F1172" s="130">
        <v>1</v>
      </c>
      <c r="G1172" s="130">
        <v>2</v>
      </c>
      <c r="H1172" s="130">
        <v>2</v>
      </c>
      <c r="I1172" s="130">
        <v>4</v>
      </c>
      <c r="J1172" s="130">
        <v>1</v>
      </c>
      <c r="L1172" s="213"/>
      <c r="M1172" s="213"/>
      <c r="P1172" s="63"/>
    </row>
    <row r="1173" spans="1:20" ht="15.6" x14ac:dyDescent="0.3">
      <c r="A1173" s="115" t="s">
        <v>324</v>
      </c>
      <c r="B1173" s="130">
        <v>1</v>
      </c>
      <c r="C1173" s="143">
        <f t="shared" si="110"/>
        <v>1.1492271447451588E-3</v>
      </c>
      <c r="D1173" s="130"/>
      <c r="E1173" s="130">
        <v>0</v>
      </c>
      <c r="F1173" s="130">
        <v>0</v>
      </c>
      <c r="G1173" s="130">
        <v>0</v>
      </c>
      <c r="H1173" s="130">
        <v>0</v>
      </c>
      <c r="I1173" s="130">
        <v>1</v>
      </c>
      <c r="J1173" s="130">
        <v>0</v>
      </c>
      <c r="L1173" s="213"/>
      <c r="M1173" s="213"/>
    </row>
    <row r="1174" spans="1:20" ht="15.6" x14ac:dyDescent="0.3">
      <c r="A1174" s="115" t="s">
        <v>294</v>
      </c>
      <c r="B1174" s="130">
        <v>5</v>
      </c>
      <c r="C1174" s="143">
        <f t="shared" si="110"/>
        <v>5.7461357237257949E-3</v>
      </c>
      <c r="D1174" s="130"/>
      <c r="E1174" s="130">
        <v>1</v>
      </c>
      <c r="F1174" s="130">
        <v>1</v>
      </c>
      <c r="G1174" s="130">
        <v>0</v>
      </c>
      <c r="H1174" s="130">
        <v>0</v>
      </c>
      <c r="I1174" s="130">
        <v>3</v>
      </c>
      <c r="J1174" s="130">
        <v>0</v>
      </c>
      <c r="L1174" s="213"/>
      <c r="M1174" s="213"/>
    </row>
    <row r="1175" spans="1:20" x14ac:dyDescent="0.3">
      <c r="B1175" s="130"/>
      <c r="C1175" s="130"/>
      <c r="D1175" s="130"/>
      <c r="E1175" s="130"/>
      <c r="F1175" s="130"/>
      <c r="G1175" s="130"/>
      <c r="H1175" s="130"/>
      <c r="I1175" s="130"/>
      <c r="J1175" s="130"/>
      <c r="L1175" s="122"/>
      <c r="M1175" s="122"/>
    </row>
    <row r="1176" spans="1:20" ht="15.6" x14ac:dyDescent="0.3">
      <c r="A1176" s="118" t="s">
        <v>22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L1176" s="122"/>
      <c r="M1176" s="122"/>
    </row>
    <row r="1177" spans="1:20" ht="15.6" x14ac:dyDescent="0.3">
      <c r="A1177" s="118" t="s">
        <v>15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L1177" s="122"/>
      <c r="M1177" s="122"/>
    </row>
    <row r="1178" spans="1:20" s="68" customFormat="1" ht="15.6" x14ac:dyDescent="0.3">
      <c r="A1178" s="112" t="s">
        <v>20</v>
      </c>
      <c r="B1178" s="138">
        <v>89626</v>
      </c>
      <c r="C1178" s="155">
        <f>B1178/$B$1178%</f>
        <v>100</v>
      </c>
      <c r="D1178" s="138"/>
      <c r="E1178" s="138">
        <v>9750</v>
      </c>
      <c r="F1178" s="138">
        <v>24480</v>
      </c>
      <c r="G1178" s="138">
        <v>10892</v>
      </c>
      <c r="H1178" s="138">
        <v>10610</v>
      </c>
      <c r="I1178" s="138">
        <v>16250</v>
      </c>
      <c r="J1178" s="138">
        <v>17644</v>
      </c>
      <c r="K1178" s="113"/>
      <c r="L1178" s="213"/>
      <c r="M1178" s="213"/>
      <c r="N1178" s="113"/>
      <c r="O1178" s="113"/>
      <c r="P1178" s="113"/>
      <c r="Q1178" s="113"/>
      <c r="R1178" s="113"/>
      <c r="S1178" s="113"/>
      <c r="T1178" s="113"/>
    </row>
    <row r="1179" spans="1:20" ht="15.6" x14ac:dyDescent="0.3">
      <c r="A1179" s="115" t="s">
        <v>281</v>
      </c>
      <c r="B1179" s="37">
        <v>4464</v>
      </c>
      <c r="C1179" s="143">
        <f t="shared" ref="C1179:C1192" si="111">B1179/$B$1178%</f>
        <v>4.9806975654386001</v>
      </c>
      <c r="D1179" s="37"/>
      <c r="E1179" s="130">
        <v>492</v>
      </c>
      <c r="F1179" s="37">
        <v>1313</v>
      </c>
      <c r="G1179" s="130">
        <v>605</v>
      </c>
      <c r="H1179" s="130">
        <v>567</v>
      </c>
      <c r="I1179" s="130">
        <v>686</v>
      </c>
      <c r="J1179" s="130">
        <v>801</v>
      </c>
      <c r="K1179" s="63"/>
      <c r="L1179" s="213"/>
      <c r="M1179" s="213"/>
      <c r="N1179" s="63"/>
      <c r="O1179" s="63"/>
      <c r="P1179" s="63"/>
      <c r="Q1179" s="63"/>
      <c r="R1179" s="63"/>
      <c r="S1179" s="63"/>
      <c r="T1179" s="63"/>
    </row>
    <row r="1180" spans="1:20" ht="15.6" x14ac:dyDescent="0.3">
      <c r="A1180" s="115" t="s">
        <v>282</v>
      </c>
      <c r="B1180" s="37">
        <v>40024</v>
      </c>
      <c r="C1180" s="143">
        <f t="shared" si="111"/>
        <v>44.656684444246089</v>
      </c>
      <c r="D1180" s="37"/>
      <c r="E1180" s="37">
        <v>4396</v>
      </c>
      <c r="F1180" s="37">
        <v>11620</v>
      </c>
      <c r="G1180" s="37">
        <v>4818</v>
      </c>
      <c r="H1180" s="37">
        <v>5077</v>
      </c>
      <c r="I1180" s="37">
        <v>6684</v>
      </c>
      <c r="J1180" s="37">
        <v>7429</v>
      </c>
      <c r="K1180" s="63"/>
      <c r="L1180" s="213"/>
      <c r="M1180" s="213"/>
      <c r="N1180" s="63"/>
      <c r="O1180" s="63"/>
      <c r="P1180" s="63"/>
      <c r="Q1180" s="63"/>
      <c r="R1180" s="63"/>
      <c r="S1180" s="63"/>
      <c r="T1180" s="63"/>
    </row>
    <row r="1181" spans="1:20" ht="15.6" x14ac:dyDescent="0.3">
      <c r="A1181" s="115" t="s">
        <v>283</v>
      </c>
      <c r="B1181" s="37">
        <v>19024</v>
      </c>
      <c r="C1181" s="143">
        <f t="shared" si="111"/>
        <v>21.225983531564502</v>
      </c>
      <c r="D1181" s="37"/>
      <c r="E1181" s="37">
        <v>2025</v>
      </c>
      <c r="F1181" s="37">
        <v>5367</v>
      </c>
      <c r="G1181" s="37">
        <v>2303</v>
      </c>
      <c r="H1181" s="37">
        <v>2309</v>
      </c>
      <c r="I1181" s="37">
        <v>3517</v>
      </c>
      <c r="J1181" s="37">
        <v>3503</v>
      </c>
      <c r="K1181" s="63"/>
      <c r="L1181" s="213"/>
      <c r="M1181" s="213"/>
      <c r="N1181" s="63"/>
      <c r="O1181" s="63"/>
      <c r="P1181" s="63"/>
      <c r="Q1181" s="63"/>
      <c r="R1181" s="63"/>
      <c r="S1181" s="63"/>
      <c r="T1181" s="63"/>
    </row>
    <row r="1182" spans="1:20" ht="15.6" x14ac:dyDescent="0.3">
      <c r="A1182" s="115" t="s">
        <v>285</v>
      </c>
      <c r="B1182" s="37">
        <v>20126</v>
      </c>
      <c r="C1182" s="143">
        <f t="shared" si="111"/>
        <v>22.455537455649029</v>
      </c>
      <c r="D1182" s="37"/>
      <c r="E1182" s="37">
        <v>2281</v>
      </c>
      <c r="F1182" s="37">
        <v>4777</v>
      </c>
      <c r="G1182" s="37">
        <v>2821</v>
      </c>
      <c r="H1182" s="37">
        <v>1832</v>
      </c>
      <c r="I1182" s="37">
        <v>3769</v>
      </c>
      <c r="J1182" s="37">
        <v>4646</v>
      </c>
      <c r="K1182" s="63"/>
      <c r="L1182" s="213"/>
      <c r="M1182" s="213"/>
      <c r="N1182" s="63"/>
      <c r="O1182" s="63"/>
      <c r="P1182" s="63"/>
      <c r="Q1182" s="63"/>
      <c r="R1182" s="63"/>
      <c r="S1182" s="63"/>
      <c r="T1182" s="63"/>
    </row>
    <row r="1183" spans="1:20" ht="15.6" x14ac:dyDescent="0.3">
      <c r="A1183" s="115" t="s">
        <v>286</v>
      </c>
      <c r="B1183" s="130">
        <v>282</v>
      </c>
      <c r="C1183" s="143">
        <f t="shared" si="111"/>
        <v>0.31464084082743848</v>
      </c>
      <c r="D1183" s="130"/>
      <c r="E1183" s="130">
        <v>4</v>
      </c>
      <c r="F1183" s="130">
        <v>41</v>
      </c>
      <c r="G1183" s="130">
        <v>14</v>
      </c>
      <c r="H1183" s="130">
        <v>153</v>
      </c>
      <c r="I1183" s="130">
        <v>60</v>
      </c>
      <c r="J1183" s="130">
        <v>10</v>
      </c>
      <c r="K1183" s="63"/>
      <c r="L1183" s="213"/>
      <c r="M1183" s="213"/>
      <c r="N1183" s="63"/>
      <c r="O1183" s="63"/>
      <c r="P1183" s="63"/>
      <c r="Q1183" s="63"/>
      <c r="S1183" s="63"/>
      <c r="T1183" s="63"/>
    </row>
    <row r="1184" spans="1:20" ht="15.6" x14ac:dyDescent="0.3">
      <c r="A1184" s="116" t="s">
        <v>319</v>
      </c>
      <c r="B1184" s="130">
        <v>385</v>
      </c>
      <c r="C1184" s="143">
        <f t="shared" si="111"/>
        <v>0.42956285006582912</v>
      </c>
      <c r="D1184" s="130"/>
      <c r="E1184" s="130">
        <v>3</v>
      </c>
      <c r="F1184" s="130">
        <v>45</v>
      </c>
      <c r="G1184" s="130">
        <v>15</v>
      </c>
      <c r="H1184" s="130">
        <v>36</v>
      </c>
      <c r="I1184" s="130">
        <v>104</v>
      </c>
      <c r="J1184" s="130">
        <v>182</v>
      </c>
      <c r="K1184" s="63"/>
      <c r="L1184" s="213"/>
      <c r="M1184" s="213"/>
      <c r="N1184" s="63"/>
      <c r="O1184" s="63"/>
      <c r="P1184" s="63"/>
      <c r="S1184" s="63"/>
      <c r="T1184" s="63"/>
    </row>
    <row r="1185" spans="1:21" ht="15.6" x14ac:dyDescent="0.3">
      <c r="A1185" s="115" t="s">
        <v>287</v>
      </c>
      <c r="B1185" s="130">
        <v>31</v>
      </c>
      <c r="C1185" s="143">
        <f t="shared" si="111"/>
        <v>3.4588177537768057E-2</v>
      </c>
      <c r="D1185" s="130"/>
      <c r="E1185" s="130">
        <v>4</v>
      </c>
      <c r="F1185" s="130">
        <v>11</v>
      </c>
      <c r="G1185" s="130">
        <v>0</v>
      </c>
      <c r="H1185" s="130">
        <v>3</v>
      </c>
      <c r="I1185" s="130">
        <v>12</v>
      </c>
      <c r="J1185" s="130">
        <v>1</v>
      </c>
      <c r="L1185" s="213"/>
      <c r="M1185" s="213"/>
      <c r="N1185" s="63"/>
      <c r="P1185" s="63"/>
      <c r="T1185" s="63"/>
    </row>
    <row r="1186" spans="1:21" ht="15.6" x14ac:dyDescent="0.3">
      <c r="A1186" s="116" t="s">
        <v>288</v>
      </c>
      <c r="B1186" s="130">
        <v>717</v>
      </c>
      <c r="C1186" s="143">
        <f t="shared" si="111"/>
        <v>0.79999107401869995</v>
      </c>
      <c r="D1186" s="130"/>
      <c r="E1186" s="130">
        <v>44</v>
      </c>
      <c r="F1186" s="130">
        <v>302</v>
      </c>
      <c r="G1186" s="130">
        <v>37</v>
      </c>
      <c r="H1186" s="130">
        <v>184</v>
      </c>
      <c r="I1186" s="130">
        <v>45</v>
      </c>
      <c r="J1186" s="130">
        <v>105</v>
      </c>
      <c r="K1186" s="63"/>
      <c r="L1186" s="213"/>
      <c r="M1186" s="213"/>
      <c r="N1186" s="63"/>
      <c r="O1186" s="63"/>
      <c r="P1186" s="63"/>
      <c r="Q1186" s="63"/>
      <c r="R1186" s="63"/>
      <c r="S1186" s="63"/>
      <c r="T1186" s="63"/>
    </row>
    <row r="1187" spans="1:21" ht="15.6" x14ac:dyDescent="0.3">
      <c r="A1187" s="116" t="s">
        <v>320</v>
      </c>
      <c r="B1187" s="130">
        <v>936</v>
      </c>
      <c r="C1187" s="143">
        <f t="shared" si="111"/>
        <v>1.0443398121080936</v>
      </c>
      <c r="D1187" s="130"/>
      <c r="E1187" s="130">
        <v>62</v>
      </c>
      <c r="F1187" s="130">
        <v>263</v>
      </c>
      <c r="G1187" s="130">
        <v>109</v>
      </c>
      <c r="H1187" s="130">
        <v>144</v>
      </c>
      <c r="I1187" s="130">
        <v>198</v>
      </c>
      <c r="J1187" s="130">
        <v>160</v>
      </c>
      <c r="K1187" s="63"/>
      <c r="L1187" s="213"/>
      <c r="M1187" s="213"/>
      <c r="N1187" s="63"/>
      <c r="O1187" s="63"/>
      <c r="P1187" s="63"/>
      <c r="Q1187" s="63"/>
      <c r="R1187" s="63"/>
      <c r="S1187" s="63"/>
      <c r="T1187" s="63"/>
    </row>
    <row r="1188" spans="1:21" ht="15.6" x14ac:dyDescent="0.3">
      <c r="A1188" s="116" t="s">
        <v>321</v>
      </c>
      <c r="B1188" s="37">
        <v>2658</v>
      </c>
      <c r="C1188" s="143">
        <f t="shared" si="111"/>
        <v>2.9656572869479838</v>
      </c>
      <c r="D1188" s="37"/>
      <c r="E1188" s="130">
        <v>168</v>
      </c>
      <c r="F1188" s="130">
        <v>409</v>
      </c>
      <c r="G1188" s="130">
        <v>150</v>
      </c>
      <c r="H1188" s="130">
        <v>213</v>
      </c>
      <c r="I1188" s="37">
        <v>1005</v>
      </c>
      <c r="J1188" s="130">
        <v>713</v>
      </c>
      <c r="K1188" s="63"/>
      <c r="L1188" s="213"/>
      <c r="M1188" s="213"/>
      <c r="N1188" s="63"/>
      <c r="O1188" s="63"/>
      <c r="P1188" s="63"/>
      <c r="Q1188" s="63"/>
      <c r="R1188" s="63"/>
      <c r="S1188" s="63"/>
      <c r="T1188" s="63"/>
    </row>
    <row r="1189" spans="1:21" ht="31.2" x14ac:dyDescent="0.3">
      <c r="A1189" s="116" t="s">
        <v>322</v>
      </c>
      <c r="B1189" s="130">
        <v>940</v>
      </c>
      <c r="C1189" s="143">
        <f t="shared" si="111"/>
        <v>1.0488028027581282</v>
      </c>
      <c r="D1189" s="130"/>
      <c r="E1189" s="130">
        <v>269</v>
      </c>
      <c r="F1189" s="130">
        <v>330</v>
      </c>
      <c r="G1189" s="130">
        <v>16</v>
      </c>
      <c r="H1189" s="130">
        <v>90</v>
      </c>
      <c r="I1189" s="130">
        <v>166</v>
      </c>
      <c r="J1189" s="130">
        <v>69</v>
      </c>
      <c r="K1189" s="63"/>
      <c r="L1189" s="213"/>
      <c r="M1189" s="213"/>
      <c r="N1189" s="63"/>
      <c r="O1189" s="63"/>
      <c r="P1189" s="63"/>
      <c r="Q1189" s="63"/>
      <c r="R1189" s="63"/>
      <c r="S1189" s="63"/>
      <c r="T1189" s="63"/>
    </row>
    <row r="1190" spans="1:21" ht="15.6" x14ac:dyDescent="0.3">
      <c r="A1190" s="115" t="s">
        <v>323</v>
      </c>
      <c r="B1190" s="130">
        <v>36</v>
      </c>
      <c r="C1190" s="143">
        <f t="shared" si="111"/>
        <v>4.0166915850311291E-2</v>
      </c>
      <c r="D1190" s="130"/>
      <c r="E1190" s="130">
        <v>2</v>
      </c>
      <c r="F1190" s="130">
        <v>1</v>
      </c>
      <c r="G1190" s="130">
        <v>4</v>
      </c>
      <c r="H1190" s="130">
        <v>2</v>
      </c>
      <c r="I1190" s="130">
        <v>2</v>
      </c>
      <c r="J1190" s="130">
        <v>25</v>
      </c>
      <c r="L1190" s="213"/>
      <c r="M1190" s="213"/>
      <c r="N1190" s="63"/>
      <c r="P1190" s="63"/>
      <c r="S1190" s="63"/>
      <c r="T1190" s="63"/>
    </row>
    <row r="1191" spans="1:21" ht="15.6" x14ac:dyDescent="0.3">
      <c r="A1191" s="115" t="s">
        <v>324</v>
      </c>
      <c r="B1191" s="130">
        <v>2</v>
      </c>
      <c r="C1191" s="143">
        <f t="shared" si="111"/>
        <v>2.2314953250172939E-3</v>
      </c>
      <c r="D1191" s="130"/>
      <c r="E1191" s="130">
        <v>0</v>
      </c>
      <c r="F1191" s="130">
        <v>0</v>
      </c>
      <c r="G1191" s="130">
        <v>0</v>
      </c>
      <c r="H1191" s="130">
        <v>0</v>
      </c>
      <c r="I1191" s="130">
        <v>2</v>
      </c>
      <c r="J1191" s="130">
        <v>0</v>
      </c>
      <c r="L1191" s="213"/>
      <c r="M1191" s="213"/>
    </row>
    <row r="1192" spans="1:21" ht="15.6" x14ac:dyDescent="0.3">
      <c r="A1192" s="115" t="s">
        <v>294</v>
      </c>
      <c r="B1192" s="130">
        <v>1</v>
      </c>
      <c r="C1192" s="143">
        <f t="shared" si="111"/>
        <v>1.115747662508647E-3</v>
      </c>
      <c r="D1192" s="130"/>
      <c r="E1192" s="130">
        <v>0</v>
      </c>
      <c r="F1192" s="130">
        <v>1</v>
      </c>
      <c r="G1192" s="130">
        <v>0</v>
      </c>
      <c r="H1192" s="130">
        <v>0</v>
      </c>
      <c r="I1192" s="130">
        <v>0</v>
      </c>
      <c r="J1192" s="130">
        <v>0</v>
      </c>
      <c r="L1192" s="213"/>
      <c r="M1192" s="213"/>
      <c r="P1192" s="63"/>
    </row>
    <row r="1193" spans="1:21" ht="15.6" x14ac:dyDescent="0.3">
      <c r="A1193" s="117"/>
      <c r="B1193" s="130"/>
      <c r="C1193" s="130"/>
      <c r="D1193" s="130"/>
      <c r="E1193" s="130"/>
      <c r="F1193" s="130"/>
      <c r="G1193" s="130"/>
      <c r="H1193" s="130"/>
      <c r="I1193" s="130"/>
      <c r="J1193" s="130"/>
      <c r="L1193" s="122"/>
      <c r="M1193" s="122"/>
    </row>
    <row r="1194" spans="1:21" s="68" customFormat="1" ht="15.6" x14ac:dyDescent="0.3">
      <c r="A1194" s="112" t="s">
        <v>19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13"/>
      <c r="L1194" s="223"/>
      <c r="M1194" s="223"/>
      <c r="N1194" s="113"/>
      <c r="O1194" s="113"/>
      <c r="P1194" s="113"/>
      <c r="Q1194" s="113"/>
      <c r="R1194" s="113"/>
      <c r="S1194" s="113"/>
      <c r="T1194" s="113"/>
    </row>
    <row r="1195" spans="1:21" s="68" customFormat="1" ht="15.6" x14ac:dyDescent="0.3">
      <c r="A1195" s="112" t="s">
        <v>20</v>
      </c>
      <c r="B1195" s="138">
        <v>44463</v>
      </c>
      <c r="C1195" s="155">
        <f>B1195/$B$1195%</f>
        <v>100</v>
      </c>
      <c r="D1195" s="138"/>
      <c r="E1195" s="138">
        <v>4951</v>
      </c>
      <c r="F1195" s="138">
        <v>12266</v>
      </c>
      <c r="G1195" s="138">
        <v>5509</v>
      </c>
      <c r="H1195" s="138">
        <v>5052</v>
      </c>
      <c r="I1195" s="138">
        <v>7692</v>
      </c>
      <c r="J1195" s="138">
        <v>8993</v>
      </c>
      <c r="K1195" s="113"/>
      <c r="L1195" s="213"/>
      <c r="M1195" s="213"/>
      <c r="N1195" s="113"/>
      <c r="O1195" s="113"/>
      <c r="P1195" s="113"/>
      <c r="Q1195" s="113"/>
      <c r="R1195" s="113"/>
      <c r="S1195" s="113"/>
      <c r="T1195" s="113"/>
    </row>
    <row r="1196" spans="1:21" ht="15.6" x14ac:dyDescent="0.3">
      <c r="A1196" s="115" t="s">
        <v>281</v>
      </c>
      <c r="B1196" s="37">
        <v>2362</v>
      </c>
      <c r="C1196" s="143">
        <f t="shared" ref="C1196:C1209" si="112">B1196/$B$1195%</f>
        <v>5.3122821222139756</v>
      </c>
      <c r="D1196" s="37"/>
      <c r="E1196" s="130">
        <v>270</v>
      </c>
      <c r="F1196" s="130">
        <v>686</v>
      </c>
      <c r="G1196" s="130">
        <v>324</v>
      </c>
      <c r="H1196" s="130">
        <v>316</v>
      </c>
      <c r="I1196" s="130">
        <v>362</v>
      </c>
      <c r="J1196" s="130">
        <v>404</v>
      </c>
      <c r="K1196" s="63"/>
      <c r="L1196" s="213"/>
      <c r="M1196" s="213"/>
      <c r="N1196" s="63"/>
      <c r="O1196" s="63"/>
      <c r="P1196" s="63"/>
      <c r="Q1196" s="63"/>
      <c r="R1196" s="63"/>
      <c r="S1196" s="63"/>
      <c r="T1196" s="63"/>
      <c r="U1196" s="63"/>
    </row>
    <row r="1197" spans="1:21" ht="15.6" x14ac:dyDescent="0.3">
      <c r="A1197" s="115" t="s">
        <v>282</v>
      </c>
      <c r="B1197" s="37">
        <v>20304</v>
      </c>
      <c r="C1197" s="143">
        <f t="shared" si="112"/>
        <v>45.664934889683558</v>
      </c>
      <c r="D1197" s="37"/>
      <c r="E1197" s="37">
        <v>2219</v>
      </c>
      <c r="F1197" s="37">
        <v>5829</v>
      </c>
      <c r="G1197" s="37">
        <v>2413</v>
      </c>
      <c r="H1197" s="37">
        <v>2590</v>
      </c>
      <c r="I1197" s="37">
        <v>3482</v>
      </c>
      <c r="J1197" s="37">
        <v>3771</v>
      </c>
      <c r="K1197" s="63"/>
      <c r="L1197" s="213"/>
      <c r="M1197" s="213"/>
      <c r="N1197" s="63"/>
      <c r="O1197" s="63"/>
      <c r="P1197" s="63"/>
      <c r="Q1197" s="63"/>
      <c r="R1197" s="63"/>
      <c r="S1197" s="63"/>
      <c r="T1197" s="63"/>
      <c r="U1197" s="63"/>
    </row>
    <row r="1198" spans="1:21" ht="15.6" x14ac:dyDescent="0.3">
      <c r="A1198" s="115" t="s">
        <v>283</v>
      </c>
      <c r="B1198" s="37">
        <v>9545</v>
      </c>
      <c r="C1198" s="143">
        <f t="shared" si="112"/>
        <v>21.467287407507367</v>
      </c>
      <c r="D1198" s="37"/>
      <c r="E1198" s="37">
        <v>1060</v>
      </c>
      <c r="F1198" s="37">
        <v>2701</v>
      </c>
      <c r="G1198" s="37">
        <v>1133</v>
      </c>
      <c r="H1198" s="37">
        <v>1143</v>
      </c>
      <c r="I1198" s="37">
        <v>1669</v>
      </c>
      <c r="J1198" s="37">
        <v>1839</v>
      </c>
      <c r="K1198" s="63"/>
      <c r="L1198" s="213"/>
      <c r="M1198" s="213"/>
      <c r="N1198" s="63"/>
      <c r="O1198" s="63"/>
      <c r="P1198" s="63"/>
      <c r="Q1198" s="63"/>
      <c r="R1198" s="63"/>
      <c r="S1198" s="63"/>
      <c r="T1198" s="63"/>
      <c r="U1198" s="63"/>
    </row>
    <row r="1199" spans="1:21" ht="15.6" x14ac:dyDescent="0.3">
      <c r="A1199" s="115" t="s">
        <v>285</v>
      </c>
      <c r="B1199" s="37">
        <v>9427</v>
      </c>
      <c r="C1199" s="143">
        <f t="shared" si="112"/>
        <v>21.20189820749837</v>
      </c>
      <c r="D1199" s="37"/>
      <c r="E1199" s="37">
        <v>1184</v>
      </c>
      <c r="F1199" s="37">
        <v>2475</v>
      </c>
      <c r="G1199" s="37">
        <v>1437</v>
      </c>
      <c r="H1199" s="130">
        <v>652</v>
      </c>
      <c r="I1199" s="37">
        <v>1386</v>
      </c>
      <c r="J1199" s="37">
        <v>2293</v>
      </c>
      <c r="K1199" s="63"/>
      <c r="L1199" s="213"/>
      <c r="M1199" s="213"/>
      <c r="N1199" s="63"/>
      <c r="O1199" s="63"/>
      <c r="P1199" s="63"/>
      <c r="Q1199" s="63"/>
      <c r="R1199" s="63"/>
      <c r="S1199" s="63"/>
      <c r="T1199" s="63"/>
      <c r="U1199" s="63"/>
    </row>
    <row r="1200" spans="1:21" ht="15.6" x14ac:dyDescent="0.3">
      <c r="A1200" s="115" t="s">
        <v>286</v>
      </c>
      <c r="B1200" s="130">
        <v>72</v>
      </c>
      <c r="C1200" s="143">
        <f t="shared" si="112"/>
        <v>0.16193239322582823</v>
      </c>
      <c r="D1200" s="130"/>
      <c r="E1200" s="130">
        <v>2</v>
      </c>
      <c r="F1200" s="130">
        <v>24</v>
      </c>
      <c r="G1200" s="130">
        <v>7</v>
      </c>
      <c r="H1200" s="130">
        <v>9</v>
      </c>
      <c r="I1200" s="130">
        <v>27</v>
      </c>
      <c r="J1200" s="130">
        <v>3</v>
      </c>
      <c r="K1200" s="63"/>
      <c r="L1200" s="213"/>
      <c r="M1200" s="213"/>
      <c r="N1200" s="63"/>
      <c r="P1200" s="63"/>
      <c r="S1200" s="63"/>
      <c r="U1200" s="63"/>
    </row>
    <row r="1201" spans="1:21" ht="15.6" x14ac:dyDescent="0.3">
      <c r="A1201" s="116" t="s">
        <v>319</v>
      </c>
      <c r="B1201" s="130">
        <v>249</v>
      </c>
      <c r="C1201" s="143">
        <f t="shared" si="112"/>
        <v>0.56001619323932261</v>
      </c>
      <c r="D1201" s="130"/>
      <c r="E1201" s="130">
        <v>1</v>
      </c>
      <c r="F1201" s="130">
        <v>31</v>
      </c>
      <c r="G1201" s="130">
        <v>10</v>
      </c>
      <c r="H1201" s="130">
        <v>26</v>
      </c>
      <c r="I1201" s="130">
        <v>77</v>
      </c>
      <c r="J1201" s="130">
        <v>104</v>
      </c>
      <c r="L1201" s="213"/>
      <c r="M1201" s="213"/>
      <c r="N1201" s="63"/>
      <c r="P1201" s="63"/>
      <c r="S1201" s="63"/>
      <c r="T1201" s="63"/>
      <c r="U1201" s="63"/>
    </row>
    <row r="1202" spans="1:21" ht="15.6" x14ac:dyDescent="0.3">
      <c r="A1202" s="115" t="s">
        <v>287</v>
      </c>
      <c r="B1202" s="130">
        <v>8</v>
      </c>
      <c r="C1202" s="143">
        <f t="shared" si="112"/>
        <v>1.7992488136203137E-2</v>
      </c>
      <c r="D1202" s="130"/>
      <c r="E1202" s="130">
        <v>2</v>
      </c>
      <c r="F1202" s="130">
        <v>4</v>
      </c>
      <c r="G1202" s="130">
        <v>0</v>
      </c>
      <c r="H1202" s="130">
        <v>1</v>
      </c>
      <c r="I1202" s="130">
        <v>0</v>
      </c>
      <c r="J1202" s="130">
        <v>1</v>
      </c>
      <c r="L1202" s="213"/>
      <c r="M1202" s="213"/>
      <c r="P1202" s="63"/>
      <c r="U1202" s="63"/>
    </row>
    <row r="1203" spans="1:21" ht="15.6" x14ac:dyDescent="0.3">
      <c r="A1203" s="116" t="s">
        <v>288</v>
      </c>
      <c r="B1203" s="130">
        <v>236</v>
      </c>
      <c r="C1203" s="143">
        <f t="shared" si="112"/>
        <v>0.53077840001799248</v>
      </c>
      <c r="D1203" s="130"/>
      <c r="E1203" s="130">
        <v>22</v>
      </c>
      <c r="F1203" s="130">
        <v>120</v>
      </c>
      <c r="G1203" s="130">
        <v>16</v>
      </c>
      <c r="H1203" s="130">
        <v>27</v>
      </c>
      <c r="I1203" s="130">
        <v>19</v>
      </c>
      <c r="J1203" s="130">
        <v>32</v>
      </c>
      <c r="K1203" s="63"/>
      <c r="L1203" s="213"/>
      <c r="M1203" s="213"/>
      <c r="N1203" s="63"/>
      <c r="O1203" s="63"/>
      <c r="P1203" s="63"/>
      <c r="Q1203" s="63"/>
      <c r="R1203" s="63"/>
      <c r="S1203" s="63"/>
      <c r="T1203" s="63"/>
      <c r="U1203" s="63"/>
    </row>
    <row r="1204" spans="1:21" ht="15.6" x14ac:dyDescent="0.3">
      <c r="A1204" s="116" t="s">
        <v>320</v>
      </c>
      <c r="B1204" s="130">
        <v>511</v>
      </c>
      <c r="C1204" s="143">
        <f t="shared" si="112"/>
        <v>1.1492701796999754</v>
      </c>
      <c r="D1204" s="130"/>
      <c r="E1204" s="130">
        <v>28</v>
      </c>
      <c r="F1204" s="130">
        <v>114</v>
      </c>
      <c r="G1204" s="130">
        <v>66</v>
      </c>
      <c r="H1204" s="130">
        <v>106</v>
      </c>
      <c r="I1204" s="130">
        <v>118</v>
      </c>
      <c r="J1204" s="130">
        <v>79</v>
      </c>
      <c r="K1204" s="63"/>
      <c r="L1204" s="213"/>
      <c r="M1204" s="213"/>
      <c r="N1204" s="63"/>
      <c r="P1204" s="63"/>
      <c r="Q1204" s="63"/>
      <c r="S1204" s="63"/>
      <c r="T1204" s="63"/>
      <c r="U1204" s="63"/>
    </row>
    <row r="1205" spans="1:21" ht="15.6" x14ac:dyDescent="0.3">
      <c r="A1205" s="116" t="s">
        <v>321</v>
      </c>
      <c r="B1205" s="37">
        <v>1518</v>
      </c>
      <c r="C1205" s="143">
        <f t="shared" si="112"/>
        <v>3.4140746238445447</v>
      </c>
      <c r="D1205" s="37"/>
      <c r="E1205" s="130">
        <v>100</v>
      </c>
      <c r="F1205" s="130">
        <v>267</v>
      </c>
      <c r="G1205" s="130">
        <v>94</v>
      </c>
      <c r="H1205" s="130">
        <v>138</v>
      </c>
      <c r="I1205" s="130">
        <v>510</v>
      </c>
      <c r="J1205" s="130">
        <v>409</v>
      </c>
      <c r="K1205" s="63"/>
      <c r="L1205" s="213"/>
      <c r="M1205" s="213"/>
      <c r="N1205" s="63"/>
      <c r="O1205" s="63"/>
      <c r="P1205" s="63"/>
      <c r="Q1205" s="63"/>
      <c r="R1205" s="63"/>
      <c r="S1205" s="63"/>
      <c r="T1205" s="63"/>
      <c r="U1205" s="63"/>
    </row>
    <row r="1206" spans="1:21" ht="31.2" x14ac:dyDescent="0.3">
      <c r="A1206" s="116" t="s">
        <v>322</v>
      </c>
      <c r="B1206" s="130">
        <v>202</v>
      </c>
      <c r="C1206" s="143">
        <f t="shared" si="112"/>
        <v>0.45431032543912919</v>
      </c>
      <c r="D1206" s="130"/>
      <c r="E1206" s="130">
        <v>61</v>
      </c>
      <c r="F1206" s="130">
        <v>15</v>
      </c>
      <c r="G1206" s="130">
        <v>7</v>
      </c>
      <c r="H1206" s="130">
        <v>44</v>
      </c>
      <c r="I1206" s="130">
        <v>41</v>
      </c>
      <c r="J1206" s="130">
        <v>34</v>
      </c>
      <c r="K1206" s="63"/>
      <c r="L1206" s="213"/>
      <c r="M1206" s="213"/>
      <c r="N1206" s="63"/>
      <c r="P1206" s="63"/>
      <c r="Q1206" s="63"/>
      <c r="R1206" s="63"/>
      <c r="S1206" s="63"/>
      <c r="T1206" s="63"/>
      <c r="U1206" s="63"/>
    </row>
    <row r="1207" spans="1:21" ht="15.6" x14ac:dyDescent="0.3">
      <c r="A1207" s="115" t="s">
        <v>323</v>
      </c>
      <c r="B1207" s="130">
        <v>28</v>
      </c>
      <c r="C1207" s="143">
        <f t="shared" si="112"/>
        <v>6.2973708476710979E-2</v>
      </c>
      <c r="D1207" s="130"/>
      <c r="E1207" s="130">
        <v>2</v>
      </c>
      <c r="F1207" s="130">
        <v>0</v>
      </c>
      <c r="G1207" s="130">
        <v>2</v>
      </c>
      <c r="H1207" s="130">
        <v>0</v>
      </c>
      <c r="I1207" s="130">
        <v>0</v>
      </c>
      <c r="J1207" s="130">
        <v>24</v>
      </c>
      <c r="L1207" s="213"/>
      <c r="M1207" s="213"/>
      <c r="N1207" s="63"/>
      <c r="P1207" s="63"/>
      <c r="S1207" s="63"/>
      <c r="T1207" s="63"/>
      <c r="U1207" s="63"/>
    </row>
    <row r="1208" spans="1:21" ht="15.6" x14ac:dyDescent="0.3">
      <c r="A1208" s="115" t="s">
        <v>324</v>
      </c>
      <c r="B1208" s="130">
        <v>1</v>
      </c>
      <c r="C1208" s="143">
        <f t="shared" si="112"/>
        <v>2.2490610170253921E-3</v>
      </c>
      <c r="D1208" s="130"/>
      <c r="E1208" s="130">
        <v>0</v>
      </c>
      <c r="F1208" s="130">
        <v>0</v>
      </c>
      <c r="G1208" s="130">
        <v>0</v>
      </c>
      <c r="H1208" s="130">
        <v>0</v>
      </c>
      <c r="I1208" s="130">
        <v>1</v>
      </c>
      <c r="J1208" s="130">
        <v>0</v>
      </c>
      <c r="L1208" s="213"/>
      <c r="M1208" s="213"/>
      <c r="U1208" s="63"/>
    </row>
    <row r="1209" spans="1:21" ht="15.6" x14ac:dyDescent="0.3">
      <c r="A1209" s="115" t="s">
        <v>294</v>
      </c>
      <c r="B1209" s="130">
        <v>0</v>
      </c>
      <c r="C1209" s="143">
        <f t="shared" si="112"/>
        <v>0</v>
      </c>
      <c r="D1209" s="130"/>
      <c r="E1209" s="130">
        <v>0</v>
      </c>
      <c r="F1209" s="130">
        <v>0</v>
      </c>
      <c r="G1209" s="130">
        <v>0</v>
      </c>
      <c r="H1209" s="130">
        <v>0</v>
      </c>
      <c r="I1209" s="130">
        <v>0</v>
      </c>
      <c r="J1209" s="130">
        <v>0</v>
      </c>
      <c r="L1209" s="213"/>
      <c r="M1209" s="213"/>
      <c r="U1209" s="63"/>
    </row>
    <row r="1210" spans="1:21" ht="15.6" x14ac:dyDescent="0.3">
      <c r="A1210" s="115"/>
      <c r="B1210" s="130"/>
      <c r="C1210" s="130"/>
      <c r="D1210" s="130"/>
      <c r="E1210" s="130"/>
      <c r="F1210" s="130"/>
      <c r="G1210" s="130"/>
      <c r="H1210" s="130"/>
      <c r="I1210" s="130"/>
      <c r="J1210" s="130"/>
      <c r="L1210" s="122"/>
      <c r="M1210" s="122"/>
    </row>
    <row r="1211" spans="1:21" s="68" customFormat="1" ht="15.6" x14ac:dyDescent="0.3">
      <c r="A1211" s="112" t="s">
        <v>21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13"/>
      <c r="L1211" s="223"/>
      <c r="M1211" s="223"/>
      <c r="N1211" s="113"/>
      <c r="O1211" s="113"/>
      <c r="P1211" s="113"/>
      <c r="Q1211" s="113"/>
      <c r="R1211" s="113"/>
      <c r="S1211" s="113"/>
      <c r="T1211" s="113"/>
    </row>
    <row r="1212" spans="1:21" s="68" customFormat="1" ht="15.6" x14ac:dyDescent="0.3">
      <c r="A1212" s="112" t="s">
        <v>20</v>
      </c>
      <c r="B1212" s="138">
        <v>45163</v>
      </c>
      <c r="C1212" s="155">
        <f>B1212/$B$1212%</f>
        <v>100</v>
      </c>
      <c r="D1212" s="138"/>
      <c r="E1212" s="138">
        <v>4799</v>
      </c>
      <c r="F1212" s="138">
        <v>12214</v>
      </c>
      <c r="G1212" s="138">
        <v>5383</v>
      </c>
      <c r="H1212" s="138">
        <v>5558</v>
      </c>
      <c r="I1212" s="138">
        <v>8558</v>
      </c>
      <c r="J1212" s="138">
        <v>8651</v>
      </c>
      <c r="K1212" s="113"/>
      <c r="L1212" s="213"/>
      <c r="M1212" s="213"/>
      <c r="N1212" s="113"/>
      <c r="O1212" s="113"/>
      <c r="P1212" s="113"/>
      <c r="Q1212" s="113"/>
      <c r="R1212" s="113"/>
      <c r="S1212" s="113"/>
      <c r="T1212" s="113"/>
    </row>
    <row r="1213" spans="1:21" ht="15.6" x14ac:dyDescent="0.3">
      <c r="A1213" s="115" t="s">
        <v>281</v>
      </c>
      <c r="B1213" s="37">
        <v>2102</v>
      </c>
      <c r="C1213" s="143">
        <f t="shared" ref="C1213:C1226" si="113">B1213/$B$1212%</f>
        <v>4.6542523747315281</v>
      </c>
      <c r="D1213" s="37"/>
      <c r="E1213" s="130">
        <v>222</v>
      </c>
      <c r="F1213" s="130">
        <v>627</v>
      </c>
      <c r="G1213" s="130">
        <v>281</v>
      </c>
      <c r="H1213" s="130">
        <v>251</v>
      </c>
      <c r="I1213" s="130">
        <v>324</v>
      </c>
      <c r="J1213" s="130">
        <v>397</v>
      </c>
      <c r="K1213" s="63"/>
      <c r="L1213" s="213"/>
      <c r="M1213" s="213"/>
      <c r="N1213" s="63"/>
      <c r="O1213" s="63"/>
      <c r="P1213" s="63"/>
      <c r="Q1213" s="63"/>
      <c r="R1213" s="63"/>
      <c r="S1213" s="63"/>
      <c r="T1213" s="63"/>
    </row>
    <row r="1214" spans="1:21" ht="15.6" x14ac:dyDescent="0.3">
      <c r="A1214" s="115" t="s">
        <v>282</v>
      </c>
      <c r="B1214" s="37">
        <v>19720</v>
      </c>
      <c r="C1214" s="143">
        <f t="shared" si="113"/>
        <v>43.664061289108339</v>
      </c>
      <c r="D1214" s="37"/>
      <c r="E1214" s="37">
        <v>2177</v>
      </c>
      <c r="F1214" s="37">
        <v>5791</v>
      </c>
      <c r="G1214" s="37">
        <v>2405</v>
      </c>
      <c r="H1214" s="37">
        <v>2487</v>
      </c>
      <c r="I1214" s="37">
        <v>3202</v>
      </c>
      <c r="J1214" s="37">
        <v>3658</v>
      </c>
      <c r="K1214" s="63"/>
      <c r="L1214" s="213"/>
      <c r="M1214" s="213"/>
      <c r="N1214" s="63"/>
      <c r="O1214" s="63"/>
      <c r="P1214" s="63"/>
      <c r="Q1214" s="63"/>
      <c r="R1214" s="63"/>
      <c r="S1214" s="63"/>
      <c r="T1214" s="63"/>
    </row>
    <row r="1215" spans="1:21" ht="15.6" x14ac:dyDescent="0.3">
      <c r="A1215" s="115" t="s">
        <v>283</v>
      </c>
      <c r="B1215" s="37">
        <v>9479</v>
      </c>
      <c r="C1215" s="143">
        <f t="shared" si="113"/>
        <v>20.988419724110443</v>
      </c>
      <c r="D1215" s="37"/>
      <c r="E1215" s="130">
        <v>965</v>
      </c>
      <c r="F1215" s="37">
        <v>2666</v>
      </c>
      <c r="G1215" s="37">
        <v>1170</v>
      </c>
      <c r="H1215" s="37">
        <v>1166</v>
      </c>
      <c r="I1215" s="37">
        <v>1848</v>
      </c>
      <c r="J1215" s="37">
        <v>1664</v>
      </c>
      <c r="K1215" s="63"/>
      <c r="L1215" s="213"/>
      <c r="M1215" s="213"/>
      <c r="N1215" s="63"/>
      <c r="O1215" s="63"/>
      <c r="P1215" s="63"/>
      <c r="Q1215" s="63"/>
      <c r="R1215" s="63"/>
      <c r="S1215" s="63"/>
      <c r="T1215" s="63"/>
    </row>
    <row r="1216" spans="1:21" ht="15.6" x14ac:dyDescent="0.3">
      <c r="A1216" s="115" t="s">
        <v>285</v>
      </c>
      <c r="B1216" s="37">
        <v>10699</v>
      </c>
      <c r="C1216" s="143">
        <f t="shared" si="113"/>
        <v>23.689746031043111</v>
      </c>
      <c r="D1216" s="37"/>
      <c r="E1216" s="37">
        <v>1097</v>
      </c>
      <c r="F1216" s="37">
        <v>2302</v>
      </c>
      <c r="G1216" s="37">
        <v>1384</v>
      </c>
      <c r="H1216" s="37">
        <v>1180</v>
      </c>
      <c r="I1216" s="37">
        <v>2383</v>
      </c>
      <c r="J1216" s="37">
        <v>2353</v>
      </c>
      <c r="K1216" s="63"/>
      <c r="L1216" s="213"/>
      <c r="M1216" s="213"/>
      <c r="N1216" s="63"/>
      <c r="O1216" s="63"/>
      <c r="P1216" s="63"/>
      <c r="Q1216" s="63"/>
      <c r="R1216" s="63"/>
      <c r="S1216" s="63"/>
      <c r="T1216" s="63"/>
    </row>
    <row r="1217" spans="1:20" ht="15.6" x14ac:dyDescent="0.3">
      <c r="A1217" s="115" t="s">
        <v>286</v>
      </c>
      <c r="B1217" s="130">
        <v>210</v>
      </c>
      <c r="C1217" s="143">
        <f t="shared" si="113"/>
        <v>0.46498239709496714</v>
      </c>
      <c r="D1217" s="130"/>
      <c r="E1217" s="130">
        <v>2</v>
      </c>
      <c r="F1217" s="130">
        <v>17</v>
      </c>
      <c r="G1217" s="130">
        <v>7</v>
      </c>
      <c r="H1217" s="130">
        <v>144</v>
      </c>
      <c r="I1217" s="130">
        <v>33</v>
      </c>
      <c r="J1217" s="130">
        <v>7</v>
      </c>
      <c r="K1217" s="63"/>
      <c r="L1217" s="213"/>
      <c r="M1217" s="213"/>
      <c r="N1217" s="63"/>
      <c r="P1217" s="63"/>
    </row>
    <row r="1218" spans="1:20" ht="15.6" x14ac:dyDescent="0.3">
      <c r="A1218" s="116" t="s">
        <v>319</v>
      </c>
      <c r="B1218" s="130">
        <v>136</v>
      </c>
      <c r="C1218" s="143">
        <f t="shared" si="113"/>
        <v>0.30113145716626444</v>
      </c>
      <c r="D1218" s="130"/>
      <c r="E1218" s="130">
        <v>2</v>
      </c>
      <c r="F1218" s="130">
        <v>14</v>
      </c>
      <c r="G1218" s="130">
        <v>5</v>
      </c>
      <c r="H1218" s="130">
        <v>10</v>
      </c>
      <c r="I1218" s="130">
        <v>27</v>
      </c>
      <c r="J1218" s="130">
        <v>78</v>
      </c>
      <c r="L1218" s="213"/>
      <c r="M1218" s="213"/>
      <c r="N1218" s="63"/>
      <c r="P1218" s="63"/>
      <c r="T1218" s="63"/>
    </row>
    <row r="1219" spans="1:20" ht="15.6" x14ac:dyDescent="0.3">
      <c r="A1219" s="115" t="s">
        <v>287</v>
      </c>
      <c r="B1219" s="130">
        <v>23</v>
      </c>
      <c r="C1219" s="143">
        <f t="shared" si="113"/>
        <v>5.0926643491353542E-2</v>
      </c>
      <c r="D1219" s="130"/>
      <c r="E1219" s="130">
        <v>2</v>
      </c>
      <c r="F1219" s="130">
        <v>7</v>
      </c>
      <c r="G1219" s="130">
        <v>0</v>
      </c>
      <c r="H1219" s="130">
        <v>2</v>
      </c>
      <c r="I1219" s="130">
        <v>12</v>
      </c>
      <c r="J1219" s="130">
        <v>0</v>
      </c>
      <c r="L1219" s="213"/>
      <c r="M1219" s="213"/>
      <c r="P1219" s="63"/>
    </row>
    <row r="1220" spans="1:20" ht="15.6" x14ac:dyDescent="0.3">
      <c r="A1220" s="116" t="s">
        <v>288</v>
      </c>
      <c r="B1220" s="130">
        <v>481</v>
      </c>
      <c r="C1220" s="143">
        <f t="shared" si="113"/>
        <v>1.0650311095365677</v>
      </c>
      <c r="D1220" s="130"/>
      <c r="E1220" s="130">
        <v>22</v>
      </c>
      <c r="F1220" s="130">
        <v>182</v>
      </c>
      <c r="G1220" s="130">
        <v>21</v>
      </c>
      <c r="H1220" s="130">
        <v>157</v>
      </c>
      <c r="I1220" s="130">
        <v>26</v>
      </c>
      <c r="J1220" s="130">
        <v>73</v>
      </c>
      <c r="K1220" s="63"/>
      <c r="L1220" s="213"/>
      <c r="M1220" s="213"/>
      <c r="N1220" s="63"/>
      <c r="O1220" s="63"/>
      <c r="P1220" s="63"/>
      <c r="Q1220" s="63"/>
      <c r="R1220" s="63"/>
      <c r="S1220" s="63"/>
      <c r="T1220" s="63"/>
    </row>
    <row r="1221" spans="1:20" ht="15.6" x14ac:dyDescent="0.3">
      <c r="A1221" s="116" t="s">
        <v>320</v>
      </c>
      <c r="B1221" s="130">
        <v>425</v>
      </c>
      <c r="C1221" s="143">
        <f t="shared" si="113"/>
        <v>0.94103580364457629</v>
      </c>
      <c r="D1221" s="130"/>
      <c r="E1221" s="130">
        <v>34</v>
      </c>
      <c r="F1221" s="130">
        <v>149</v>
      </c>
      <c r="G1221" s="130">
        <v>43</v>
      </c>
      <c r="H1221" s="130">
        <v>38</v>
      </c>
      <c r="I1221" s="130">
        <v>80</v>
      </c>
      <c r="J1221" s="130">
        <v>81</v>
      </c>
      <c r="K1221" s="63"/>
      <c r="L1221" s="213"/>
      <c r="M1221" s="213"/>
      <c r="N1221" s="63"/>
      <c r="P1221" s="63"/>
      <c r="S1221" s="63"/>
      <c r="T1221" s="63"/>
    </row>
    <row r="1222" spans="1:20" ht="15.6" x14ac:dyDescent="0.3">
      <c r="A1222" s="116" t="s">
        <v>321</v>
      </c>
      <c r="B1222" s="37">
        <v>1140</v>
      </c>
      <c r="C1222" s="143">
        <f t="shared" si="113"/>
        <v>2.5241901556583928</v>
      </c>
      <c r="D1222" s="37"/>
      <c r="E1222" s="130">
        <v>68</v>
      </c>
      <c r="F1222" s="130">
        <v>142</v>
      </c>
      <c r="G1222" s="130">
        <v>56</v>
      </c>
      <c r="H1222" s="130">
        <v>75</v>
      </c>
      <c r="I1222" s="130">
        <v>495</v>
      </c>
      <c r="J1222" s="130">
        <v>304</v>
      </c>
      <c r="K1222" s="63"/>
      <c r="L1222" s="213"/>
      <c r="M1222" s="213"/>
      <c r="N1222" s="63"/>
      <c r="O1222" s="63"/>
      <c r="P1222" s="63"/>
      <c r="Q1222" s="63"/>
      <c r="S1222" s="63"/>
      <c r="T1222" s="63"/>
    </row>
    <row r="1223" spans="1:20" ht="31.2" x14ac:dyDescent="0.3">
      <c r="A1223" s="116" t="s">
        <v>322</v>
      </c>
      <c r="B1223" s="130">
        <v>738</v>
      </c>
      <c r="C1223" s="143">
        <f t="shared" si="113"/>
        <v>1.6340809955051703</v>
      </c>
      <c r="D1223" s="130"/>
      <c r="E1223" s="130">
        <v>208</v>
      </c>
      <c r="F1223" s="130">
        <v>315</v>
      </c>
      <c r="G1223" s="130">
        <v>9</v>
      </c>
      <c r="H1223" s="130">
        <v>46</v>
      </c>
      <c r="I1223" s="130">
        <v>125</v>
      </c>
      <c r="J1223" s="130">
        <v>35</v>
      </c>
      <c r="K1223" s="63"/>
      <c r="L1223" s="213"/>
      <c r="M1223" s="213"/>
      <c r="N1223" s="63"/>
      <c r="P1223" s="63"/>
      <c r="Q1223" s="63"/>
      <c r="R1223" s="63"/>
      <c r="S1223" s="63"/>
      <c r="T1223" s="63"/>
    </row>
    <row r="1224" spans="1:20" ht="15.6" x14ac:dyDescent="0.3">
      <c r="A1224" s="115" t="s">
        <v>323</v>
      </c>
      <c r="B1224" s="130">
        <v>8</v>
      </c>
      <c r="C1224" s="143">
        <f t="shared" si="113"/>
        <v>1.7713615127427321E-2</v>
      </c>
      <c r="D1224" s="130"/>
      <c r="E1224" s="130">
        <v>0</v>
      </c>
      <c r="F1224" s="130">
        <v>1</v>
      </c>
      <c r="G1224" s="130">
        <v>2</v>
      </c>
      <c r="H1224" s="130">
        <v>2</v>
      </c>
      <c r="I1224" s="130">
        <v>2</v>
      </c>
      <c r="J1224" s="130">
        <v>1</v>
      </c>
      <c r="L1224" s="213"/>
      <c r="M1224" s="213"/>
      <c r="P1224" s="63"/>
    </row>
    <row r="1225" spans="1:20" ht="15.6" x14ac:dyDescent="0.3">
      <c r="A1225" s="115" t="s">
        <v>324</v>
      </c>
      <c r="B1225" s="130">
        <v>1</v>
      </c>
      <c r="C1225" s="143">
        <f t="shared" si="113"/>
        <v>2.2142018909284151E-3</v>
      </c>
      <c r="D1225" s="130"/>
      <c r="E1225" s="130">
        <v>0</v>
      </c>
      <c r="F1225" s="130">
        <v>0</v>
      </c>
      <c r="G1225" s="130">
        <v>0</v>
      </c>
      <c r="H1225" s="130">
        <v>0</v>
      </c>
      <c r="I1225" s="130">
        <v>1</v>
      </c>
      <c r="J1225" s="130">
        <v>0</v>
      </c>
      <c r="L1225" s="213"/>
      <c r="M1225" s="213"/>
    </row>
    <row r="1226" spans="1:20" ht="15.6" x14ac:dyDescent="0.3">
      <c r="A1226" s="115" t="s">
        <v>294</v>
      </c>
      <c r="B1226" s="130">
        <v>1</v>
      </c>
      <c r="C1226" s="143">
        <f t="shared" si="113"/>
        <v>2.2142018909284151E-3</v>
      </c>
      <c r="D1226" s="130"/>
      <c r="E1226" s="130">
        <v>0</v>
      </c>
      <c r="F1226" s="130">
        <v>1</v>
      </c>
      <c r="G1226" s="130">
        <v>0</v>
      </c>
      <c r="H1226" s="130">
        <v>0</v>
      </c>
      <c r="I1226" s="130">
        <v>0</v>
      </c>
      <c r="J1226" s="130">
        <v>0</v>
      </c>
      <c r="L1226" s="213"/>
      <c r="M1226" s="213"/>
    </row>
    <row r="1227" spans="1:20" x14ac:dyDescent="0.3">
      <c r="A1227" s="114"/>
      <c r="B1227" s="130"/>
      <c r="C1227" s="130"/>
      <c r="D1227" s="130"/>
      <c r="E1227" s="130"/>
      <c r="F1227" s="130"/>
      <c r="G1227" s="130"/>
      <c r="H1227" s="130"/>
      <c r="I1227" s="130"/>
      <c r="J1227" s="130"/>
      <c r="L1227" s="122"/>
      <c r="M1227" s="122"/>
    </row>
    <row r="1228" spans="1:20" x14ac:dyDescent="0.3">
      <c r="A1228" s="119" t="s">
        <v>23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L1228" s="122"/>
      <c r="M1228" s="122"/>
    </row>
    <row r="1229" spans="1:20" ht="15.6" x14ac:dyDescent="0.3">
      <c r="A1229" s="118" t="s">
        <v>15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L1229" s="122"/>
      <c r="M1229" s="122"/>
    </row>
    <row r="1230" spans="1:20" s="68" customFormat="1" ht="15.6" x14ac:dyDescent="0.3">
      <c r="A1230" s="112" t="s">
        <v>20</v>
      </c>
      <c r="B1230" s="138">
        <v>90996</v>
      </c>
      <c r="C1230" s="155">
        <f>B1230/$B$1230%</f>
        <v>100</v>
      </c>
      <c r="D1230" s="138"/>
      <c r="E1230" s="138">
        <v>19354</v>
      </c>
      <c r="F1230" s="138">
        <v>22387</v>
      </c>
      <c r="G1230" s="138">
        <v>10732</v>
      </c>
      <c r="H1230" s="138">
        <v>11838</v>
      </c>
      <c r="I1230" s="138">
        <v>14746</v>
      </c>
      <c r="J1230" s="138">
        <v>11939</v>
      </c>
      <c r="K1230" s="113"/>
      <c r="L1230" s="213"/>
      <c r="M1230" s="213"/>
      <c r="N1230" s="113"/>
      <c r="O1230" s="113"/>
      <c r="P1230" s="113"/>
      <c r="Q1230" s="113"/>
      <c r="R1230" s="113"/>
      <c r="S1230" s="113"/>
      <c r="T1230" s="113"/>
    </row>
    <row r="1231" spans="1:20" ht="15.6" x14ac:dyDescent="0.3">
      <c r="A1231" s="115" t="s">
        <v>281</v>
      </c>
      <c r="B1231" s="37">
        <v>6654</v>
      </c>
      <c r="C1231" s="143">
        <f t="shared" ref="C1231:C1244" si="114">B1231/$B$1230%</f>
        <v>7.3124093366741389</v>
      </c>
      <c r="D1231" s="37"/>
      <c r="E1231" s="37">
        <v>1355</v>
      </c>
      <c r="F1231" s="37">
        <v>1592</v>
      </c>
      <c r="G1231" s="130">
        <v>875</v>
      </c>
      <c r="H1231" s="130">
        <v>868</v>
      </c>
      <c r="I1231" s="37">
        <v>1037</v>
      </c>
      <c r="J1231" s="130">
        <v>927</v>
      </c>
      <c r="K1231" s="63"/>
      <c r="L1231" s="213"/>
      <c r="M1231" s="213"/>
      <c r="N1231" s="63"/>
      <c r="O1231" s="63"/>
      <c r="P1231" s="63"/>
      <c r="Q1231" s="63"/>
      <c r="R1231" s="63"/>
      <c r="S1231" s="63"/>
      <c r="T1231" s="63"/>
    </row>
    <row r="1232" spans="1:20" ht="15.6" x14ac:dyDescent="0.3">
      <c r="A1232" s="115" t="s">
        <v>282</v>
      </c>
      <c r="B1232" s="37">
        <v>49343</v>
      </c>
      <c r="C1232" s="143">
        <f t="shared" si="114"/>
        <v>54.225460459800431</v>
      </c>
      <c r="D1232" s="37"/>
      <c r="E1232" s="37">
        <v>10621</v>
      </c>
      <c r="F1232" s="37">
        <v>12106</v>
      </c>
      <c r="G1232" s="37">
        <v>6006</v>
      </c>
      <c r="H1232" s="37">
        <v>6255</v>
      </c>
      <c r="I1232" s="37">
        <v>7806</v>
      </c>
      <c r="J1232" s="37">
        <v>6549</v>
      </c>
      <c r="K1232" s="63"/>
      <c r="L1232" s="213"/>
      <c r="M1232" s="213"/>
      <c r="N1232" s="63"/>
      <c r="O1232" s="63"/>
      <c r="P1232" s="63"/>
      <c r="Q1232" s="63"/>
      <c r="R1232" s="63"/>
      <c r="S1232" s="63"/>
      <c r="T1232" s="63"/>
    </row>
    <row r="1233" spans="1:20" ht="15.6" x14ac:dyDescent="0.3">
      <c r="A1233" s="115" t="s">
        <v>283</v>
      </c>
      <c r="B1233" s="37">
        <v>22313</v>
      </c>
      <c r="C1233" s="143">
        <f t="shared" si="114"/>
        <v>24.52085805969493</v>
      </c>
      <c r="D1233" s="37"/>
      <c r="E1233" s="37">
        <v>4905</v>
      </c>
      <c r="F1233" s="37">
        <v>5287</v>
      </c>
      <c r="G1233" s="37">
        <v>2607</v>
      </c>
      <c r="H1233" s="37">
        <v>2915</v>
      </c>
      <c r="I1233" s="37">
        <v>3698</v>
      </c>
      <c r="J1233" s="37">
        <v>2901</v>
      </c>
      <c r="K1233" s="63"/>
      <c r="L1233" s="213"/>
      <c r="M1233" s="213"/>
      <c r="N1233" s="63"/>
      <c r="O1233" s="63"/>
      <c r="P1233" s="63"/>
      <c r="Q1233" s="63"/>
      <c r="R1233" s="63"/>
      <c r="S1233" s="63"/>
      <c r="T1233" s="63"/>
    </row>
    <row r="1234" spans="1:20" ht="15.6" x14ac:dyDescent="0.3">
      <c r="A1234" s="115" t="s">
        <v>285</v>
      </c>
      <c r="B1234" s="37">
        <v>9552</v>
      </c>
      <c r="C1234" s="143">
        <f t="shared" si="114"/>
        <v>10.497164710536726</v>
      </c>
      <c r="D1234" s="37"/>
      <c r="E1234" s="37">
        <v>1875</v>
      </c>
      <c r="F1234" s="37">
        <v>2774</v>
      </c>
      <c r="G1234" s="130">
        <v>927</v>
      </c>
      <c r="H1234" s="37">
        <v>1369</v>
      </c>
      <c r="I1234" s="37">
        <v>1513</v>
      </c>
      <c r="J1234" s="37">
        <v>1094</v>
      </c>
      <c r="K1234" s="63"/>
      <c r="L1234" s="213"/>
      <c r="M1234" s="213"/>
      <c r="N1234" s="63"/>
      <c r="O1234" s="63"/>
      <c r="P1234" s="63"/>
      <c r="Q1234" s="63"/>
      <c r="R1234" s="63"/>
      <c r="S1234" s="63"/>
      <c r="T1234" s="63"/>
    </row>
    <row r="1235" spans="1:20" ht="15.6" x14ac:dyDescent="0.3">
      <c r="A1235" s="115" t="s">
        <v>286</v>
      </c>
      <c r="B1235" s="130">
        <v>135</v>
      </c>
      <c r="C1235" s="143">
        <f t="shared" si="114"/>
        <v>0.14835816958987208</v>
      </c>
      <c r="D1235" s="130"/>
      <c r="E1235" s="130">
        <v>32</v>
      </c>
      <c r="F1235" s="130">
        <v>35</v>
      </c>
      <c r="G1235" s="130">
        <v>23</v>
      </c>
      <c r="H1235" s="130">
        <v>16</v>
      </c>
      <c r="I1235" s="130">
        <v>9</v>
      </c>
      <c r="J1235" s="130">
        <v>20</v>
      </c>
      <c r="K1235" s="63"/>
      <c r="L1235" s="213"/>
      <c r="M1235" s="213"/>
      <c r="N1235" s="63"/>
      <c r="O1235" s="63"/>
      <c r="P1235" s="63"/>
      <c r="Q1235" s="63"/>
      <c r="S1235" s="63"/>
      <c r="T1235" s="63"/>
    </row>
    <row r="1236" spans="1:20" ht="15.6" x14ac:dyDescent="0.3">
      <c r="A1236" s="116" t="s">
        <v>319</v>
      </c>
      <c r="B1236" s="130">
        <v>145</v>
      </c>
      <c r="C1236" s="143">
        <f t="shared" si="114"/>
        <v>0.15934766363356631</v>
      </c>
      <c r="D1236" s="130"/>
      <c r="E1236" s="130">
        <v>9</v>
      </c>
      <c r="F1236" s="130">
        <v>25</v>
      </c>
      <c r="G1236" s="130">
        <v>2</v>
      </c>
      <c r="H1236" s="130">
        <v>59</v>
      </c>
      <c r="I1236" s="130">
        <v>27</v>
      </c>
      <c r="J1236" s="130">
        <v>23</v>
      </c>
      <c r="K1236" s="63"/>
      <c r="L1236" s="213"/>
      <c r="M1236" s="213"/>
      <c r="O1236" s="63"/>
      <c r="P1236" s="63"/>
      <c r="S1236" s="63"/>
      <c r="T1236" s="63"/>
    </row>
    <row r="1237" spans="1:20" ht="15.6" x14ac:dyDescent="0.3">
      <c r="A1237" s="115" t="s">
        <v>287</v>
      </c>
      <c r="B1237" s="130">
        <v>13</v>
      </c>
      <c r="C1237" s="143">
        <f t="shared" si="114"/>
        <v>1.4286342256802496E-2</v>
      </c>
      <c r="D1237" s="130"/>
      <c r="E1237" s="130">
        <v>1</v>
      </c>
      <c r="F1237" s="130">
        <v>3</v>
      </c>
      <c r="G1237" s="130">
        <v>0</v>
      </c>
      <c r="H1237" s="130">
        <v>6</v>
      </c>
      <c r="I1237" s="130">
        <v>2</v>
      </c>
      <c r="J1237" s="130">
        <v>1</v>
      </c>
      <c r="L1237" s="213"/>
      <c r="M1237" s="213"/>
      <c r="S1237" s="63"/>
    </row>
    <row r="1238" spans="1:20" ht="15.6" x14ac:dyDescent="0.3">
      <c r="A1238" s="116" t="s">
        <v>288</v>
      </c>
      <c r="B1238" s="130">
        <v>235</v>
      </c>
      <c r="C1238" s="143">
        <f t="shared" si="114"/>
        <v>0.25825311002681434</v>
      </c>
      <c r="D1238" s="130"/>
      <c r="E1238" s="130">
        <v>20</v>
      </c>
      <c r="F1238" s="130">
        <v>59</v>
      </c>
      <c r="G1238" s="130">
        <v>65</v>
      </c>
      <c r="H1238" s="130">
        <v>31</v>
      </c>
      <c r="I1238" s="130">
        <v>28</v>
      </c>
      <c r="J1238" s="130">
        <v>32</v>
      </c>
      <c r="K1238" s="63"/>
      <c r="L1238" s="213"/>
      <c r="M1238" s="213"/>
      <c r="N1238" s="63"/>
      <c r="O1238" s="63"/>
      <c r="P1238" s="63"/>
      <c r="R1238" s="63"/>
      <c r="S1238" s="63"/>
      <c r="T1238" s="63"/>
    </row>
    <row r="1239" spans="1:20" ht="15.6" x14ac:dyDescent="0.3">
      <c r="A1239" s="116" t="s">
        <v>320</v>
      </c>
      <c r="B1239" s="37">
        <v>1096</v>
      </c>
      <c r="C1239" s="143">
        <f t="shared" si="114"/>
        <v>1.2044485471888873</v>
      </c>
      <c r="D1239" s="37"/>
      <c r="E1239" s="130">
        <v>225</v>
      </c>
      <c r="F1239" s="130">
        <v>226</v>
      </c>
      <c r="G1239" s="130">
        <v>111</v>
      </c>
      <c r="H1239" s="130">
        <v>173</v>
      </c>
      <c r="I1239" s="130">
        <v>192</v>
      </c>
      <c r="J1239" s="130">
        <v>169</v>
      </c>
      <c r="K1239" s="63"/>
      <c r="L1239" s="213"/>
      <c r="M1239" s="213"/>
      <c r="P1239" s="63"/>
      <c r="S1239" s="63"/>
      <c r="T1239" s="63"/>
    </row>
    <row r="1240" spans="1:20" ht="15.6" x14ac:dyDescent="0.3">
      <c r="A1240" s="116" t="s">
        <v>321</v>
      </c>
      <c r="B1240" s="37">
        <v>1196</v>
      </c>
      <c r="C1240" s="143">
        <f t="shared" si="114"/>
        <v>1.3143434876258298</v>
      </c>
      <c r="D1240" s="37"/>
      <c r="E1240" s="130">
        <v>270</v>
      </c>
      <c r="F1240" s="130">
        <v>244</v>
      </c>
      <c r="G1240" s="130">
        <v>103</v>
      </c>
      <c r="H1240" s="130">
        <v>134</v>
      </c>
      <c r="I1240" s="130">
        <v>240</v>
      </c>
      <c r="J1240" s="130">
        <v>205</v>
      </c>
      <c r="K1240" s="63"/>
      <c r="L1240" s="213"/>
      <c r="M1240" s="213"/>
      <c r="N1240" s="63"/>
      <c r="O1240" s="63"/>
      <c r="P1240" s="63"/>
      <c r="Q1240" s="63"/>
      <c r="R1240" s="63"/>
      <c r="S1240" s="63"/>
      <c r="T1240" s="63"/>
    </row>
    <row r="1241" spans="1:20" ht="31.2" x14ac:dyDescent="0.3">
      <c r="A1241" s="116" t="s">
        <v>322</v>
      </c>
      <c r="B1241" s="130">
        <v>296</v>
      </c>
      <c r="C1241" s="143">
        <f t="shared" si="114"/>
        <v>0.32528902369334917</v>
      </c>
      <c r="D1241" s="130"/>
      <c r="E1241" s="130">
        <v>33</v>
      </c>
      <c r="F1241" s="130">
        <v>36</v>
      </c>
      <c r="G1241" s="130">
        <v>10</v>
      </c>
      <c r="H1241" s="130">
        <v>12</v>
      </c>
      <c r="I1241" s="130">
        <v>189</v>
      </c>
      <c r="J1241" s="130">
        <v>16</v>
      </c>
      <c r="K1241" s="63"/>
      <c r="L1241" s="213"/>
      <c r="M1241" s="213"/>
      <c r="N1241" s="63"/>
      <c r="O1241" s="63"/>
      <c r="P1241" s="63"/>
      <c r="R1241" s="63"/>
      <c r="S1241" s="63"/>
      <c r="T1241" s="63"/>
    </row>
    <row r="1242" spans="1:20" ht="15.6" x14ac:dyDescent="0.3">
      <c r="A1242" s="115" t="s">
        <v>323</v>
      </c>
      <c r="B1242" s="130">
        <v>11</v>
      </c>
      <c r="C1242" s="143">
        <f t="shared" si="114"/>
        <v>1.2088443448063651E-2</v>
      </c>
      <c r="D1242" s="130"/>
      <c r="E1242" s="130">
        <v>7</v>
      </c>
      <c r="F1242" s="130">
        <v>0</v>
      </c>
      <c r="G1242" s="130">
        <v>0</v>
      </c>
      <c r="H1242" s="130">
        <v>0</v>
      </c>
      <c r="I1242" s="130">
        <v>2</v>
      </c>
      <c r="J1242" s="130">
        <v>2</v>
      </c>
      <c r="L1242" s="213"/>
      <c r="M1242" s="213"/>
      <c r="P1242" s="63"/>
      <c r="S1242" s="63"/>
    </row>
    <row r="1243" spans="1:20" ht="15.6" x14ac:dyDescent="0.3">
      <c r="A1243" s="115" t="s">
        <v>324</v>
      </c>
      <c r="B1243" s="130">
        <v>1</v>
      </c>
      <c r="C1243" s="143">
        <f t="shared" si="114"/>
        <v>1.0989494043694228E-3</v>
      </c>
      <c r="D1243" s="130"/>
      <c r="E1243" s="130">
        <v>0</v>
      </c>
      <c r="F1243" s="130">
        <v>0</v>
      </c>
      <c r="G1243" s="130">
        <v>1</v>
      </c>
      <c r="H1243" s="130">
        <v>0</v>
      </c>
      <c r="I1243" s="130">
        <v>0</v>
      </c>
      <c r="J1243" s="130">
        <v>0</v>
      </c>
      <c r="L1243" s="213"/>
      <c r="M1243" s="213"/>
    </row>
    <row r="1244" spans="1:20" ht="15.6" x14ac:dyDescent="0.3">
      <c r="A1244" s="115" t="s">
        <v>294</v>
      </c>
      <c r="B1244" s="130">
        <v>6</v>
      </c>
      <c r="C1244" s="143">
        <f t="shared" si="114"/>
        <v>6.5936964262165365E-3</v>
      </c>
      <c r="D1244" s="130"/>
      <c r="E1244" s="130">
        <v>1</v>
      </c>
      <c r="F1244" s="130">
        <v>0</v>
      </c>
      <c r="G1244" s="130">
        <v>2</v>
      </c>
      <c r="H1244" s="130">
        <v>0</v>
      </c>
      <c r="I1244" s="130">
        <v>3</v>
      </c>
      <c r="J1244" s="130">
        <v>0</v>
      </c>
      <c r="L1244" s="213"/>
      <c r="M1244" s="213"/>
    </row>
    <row r="1245" spans="1:20" ht="15.6" x14ac:dyDescent="0.3">
      <c r="A1245" s="117"/>
      <c r="B1245" s="130"/>
      <c r="C1245" s="130"/>
      <c r="D1245" s="130"/>
      <c r="E1245" s="130"/>
      <c r="F1245" s="130"/>
      <c r="G1245" s="130"/>
      <c r="H1245" s="130"/>
      <c r="I1245" s="130"/>
      <c r="J1245" s="130"/>
      <c r="L1245" s="122"/>
      <c r="M1245" s="122"/>
    </row>
    <row r="1246" spans="1:20" s="68" customFormat="1" ht="15.6" x14ac:dyDescent="0.3">
      <c r="A1246" s="112" t="s">
        <v>19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13"/>
      <c r="L1246" s="223"/>
      <c r="M1246" s="223"/>
      <c r="N1246" s="113"/>
      <c r="O1246" s="113"/>
      <c r="P1246" s="113"/>
      <c r="Q1246" s="113"/>
      <c r="R1246" s="113"/>
      <c r="S1246" s="113"/>
      <c r="T1246" s="113"/>
    </row>
    <row r="1247" spans="1:20" s="68" customFormat="1" ht="15.6" x14ac:dyDescent="0.3">
      <c r="A1247" s="112" t="s">
        <v>20</v>
      </c>
      <c r="B1247" s="138">
        <v>49144</v>
      </c>
      <c r="C1247" s="155">
        <f>B1247/$B$1247%</f>
        <v>100</v>
      </c>
      <c r="D1247" s="138"/>
      <c r="E1247" s="138">
        <v>10524</v>
      </c>
      <c r="F1247" s="138">
        <v>12048</v>
      </c>
      <c r="G1247" s="138">
        <v>5855</v>
      </c>
      <c r="H1247" s="138">
        <v>6344</v>
      </c>
      <c r="I1247" s="138">
        <v>7872</v>
      </c>
      <c r="J1247" s="138">
        <v>6501</v>
      </c>
      <c r="K1247" s="113"/>
      <c r="L1247" s="213"/>
      <c r="M1247" s="213"/>
      <c r="N1247" s="113"/>
      <c r="O1247" s="113"/>
      <c r="P1247" s="113"/>
      <c r="Q1247" s="113"/>
      <c r="R1247" s="113"/>
      <c r="S1247" s="113"/>
      <c r="T1247" s="113"/>
    </row>
    <row r="1248" spans="1:20" ht="15.6" x14ac:dyDescent="0.3">
      <c r="A1248" s="115" t="s">
        <v>281</v>
      </c>
      <c r="B1248" s="37">
        <v>3578</v>
      </c>
      <c r="C1248" s="143">
        <f t="shared" ref="C1248:C1261" si="115">B1248/$B$1247%</f>
        <v>7.2806446361712522</v>
      </c>
      <c r="D1248" s="37"/>
      <c r="E1248" s="130">
        <v>689</v>
      </c>
      <c r="F1248" s="130">
        <v>860</v>
      </c>
      <c r="G1248" s="130">
        <v>495</v>
      </c>
      <c r="H1248" s="130">
        <v>468</v>
      </c>
      <c r="I1248" s="130">
        <v>550</v>
      </c>
      <c r="J1248" s="130">
        <v>516</v>
      </c>
      <c r="K1248" s="63"/>
      <c r="L1248" s="213"/>
      <c r="M1248" s="213"/>
      <c r="N1248" s="63"/>
      <c r="O1248" s="63"/>
      <c r="P1248" s="63"/>
      <c r="Q1248" s="63"/>
      <c r="R1248" s="63"/>
      <c r="S1248" s="63"/>
      <c r="T1248" s="63"/>
    </row>
    <row r="1249" spans="1:20" ht="15.6" x14ac:dyDescent="0.3">
      <c r="A1249" s="115" t="s">
        <v>282</v>
      </c>
      <c r="B1249" s="37">
        <v>26063</v>
      </c>
      <c r="C1249" s="143">
        <f t="shared" si="115"/>
        <v>53.033941071137882</v>
      </c>
      <c r="D1249" s="37"/>
      <c r="E1249" s="37">
        <v>5633</v>
      </c>
      <c r="F1249" s="37">
        <v>6409</v>
      </c>
      <c r="G1249" s="37">
        <v>3214</v>
      </c>
      <c r="H1249" s="37">
        <v>3247</v>
      </c>
      <c r="I1249" s="37">
        <v>4065</v>
      </c>
      <c r="J1249" s="37">
        <v>3495</v>
      </c>
      <c r="K1249" s="63"/>
      <c r="L1249" s="213"/>
      <c r="M1249" s="213"/>
      <c r="N1249" s="63"/>
      <c r="O1249" s="63"/>
      <c r="P1249" s="63"/>
      <c r="Q1249" s="63"/>
      <c r="R1249" s="63"/>
      <c r="S1249" s="63"/>
      <c r="T1249" s="63"/>
    </row>
    <row r="1250" spans="1:20" ht="15.6" x14ac:dyDescent="0.3">
      <c r="A1250" s="115" t="s">
        <v>283</v>
      </c>
      <c r="B1250" s="37">
        <v>12319</v>
      </c>
      <c r="C1250" s="143">
        <f t="shared" si="115"/>
        <v>25.067149601172066</v>
      </c>
      <c r="D1250" s="37"/>
      <c r="E1250" s="37">
        <v>2725</v>
      </c>
      <c r="F1250" s="37">
        <v>2919</v>
      </c>
      <c r="G1250" s="37">
        <v>1450</v>
      </c>
      <c r="H1250" s="37">
        <v>1584</v>
      </c>
      <c r="I1250" s="37">
        <v>2038</v>
      </c>
      <c r="J1250" s="37">
        <v>1603</v>
      </c>
      <c r="K1250" s="63"/>
      <c r="L1250" s="213"/>
      <c r="M1250" s="213"/>
      <c r="N1250" s="63"/>
      <c r="O1250" s="63"/>
      <c r="P1250" s="63"/>
      <c r="Q1250" s="63"/>
      <c r="R1250" s="63"/>
      <c r="S1250" s="63"/>
      <c r="T1250" s="63"/>
    </row>
    <row r="1251" spans="1:20" ht="15.6" x14ac:dyDescent="0.3">
      <c r="A1251" s="115" t="s">
        <v>285</v>
      </c>
      <c r="B1251" s="37">
        <v>5281</v>
      </c>
      <c r="C1251" s="143">
        <f t="shared" si="115"/>
        <v>10.745971023929677</v>
      </c>
      <c r="D1251" s="37"/>
      <c r="E1251" s="37">
        <v>1100</v>
      </c>
      <c r="F1251" s="37">
        <v>1465</v>
      </c>
      <c r="G1251" s="130">
        <v>505</v>
      </c>
      <c r="H1251" s="130">
        <v>778</v>
      </c>
      <c r="I1251" s="130">
        <v>816</v>
      </c>
      <c r="J1251" s="130">
        <v>617</v>
      </c>
      <c r="K1251" s="63"/>
      <c r="L1251" s="213"/>
      <c r="M1251" s="213"/>
      <c r="N1251" s="63"/>
      <c r="O1251" s="63"/>
      <c r="P1251" s="63"/>
      <c r="Q1251" s="63"/>
      <c r="R1251" s="63"/>
      <c r="S1251" s="63"/>
      <c r="T1251" s="63"/>
    </row>
    <row r="1252" spans="1:20" ht="15.6" x14ac:dyDescent="0.3">
      <c r="A1252" s="115" t="s">
        <v>286</v>
      </c>
      <c r="B1252" s="130">
        <v>75</v>
      </c>
      <c r="C1252" s="143">
        <f t="shared" si="115"/>
        <v>0.15261272993651309</v>
      </c>
      <c r="D1252" s="130"/>
      <c r="E1252" s="130">
        <v>18</v>
      </c>
      <c r="F1252" s="130">
        <v>19</v>
      </c>
      <c r="G1252" s="130">
        <v>10</v>
      </c>
      <c r="H1252" s="130">
        <v>9</v>
      </c>
      <c r="I1252" s="130">
        <v>7</v>
      </c>
      <c r="J1252" s="130">
        <v>12</v>
      </c>
      <c r="K1252" s="63"/>
      <c r="L1252" s="213"/>
      <c r="M1252" s="213"/>
      <c r="N1252" s="63"/>
      <c r="O1252" s="63"/>
      <c r="P1252" s="63"/>
      <c r="S1252" s="63"/>
      <c r="T1252" s="63"/>
    </row>
    <row r="1253" spans="1:20" ht="15.6" x14ac:dyDescent="0.3">
      <c r="A1253" s="116" t="s">
        <v>319</v>
      </c>
      <c r="B1253" s="130">
        <v>85</v>
      </c>
      <c r="C1253" s="143">
        <f t="shared" si="115"/>
        <v>0.17296109392804818</v>
      </c>
      <c r="D1253" s="130"/>
      <c r="E1253" s="130">
        <v>4</v>
      </c>
      <c r="F1253" s="130">
        <v>14</v>
      </c>
      <c r="G1253" s="130">
        <v>1</v>
      </c>
      <c r="H1253" s="130">
        <v>33</v>
      </c>
      <c r="I1253" s="130">
        <v>13</v>
      </c>
      <c r="J1253" s="130">
        <v>20</v>
      </c>
      <c r="L1253" s="213"/>
      <c r="M1253" s="213"/>
      <c r="O1253" s="63"/>
      <c r="P1253" s="63"/>
      <c r="S1253" s="63"/>
      <c r="T1253" s="63"/>
    </row>
    <row r="1254" spans="1:20" ht="15.6" x14ac:dyDescent="0.3">
      <c r="A1254" s="115" t="s">
        <v>287</v>
      </c>
      <c r="B1254" s="130">
        <v>10</v>
      </c>
      <c r="C1254" s="143">
        <f t="shared" si="115"/>
        <v>2.0348363991535081E-2</v>
      </c>
      <c r="D1254" s="130"/>
      <c r="E1254" s="130">
        <v>1</v>
      </c>
      <c r="F1254" s="130">
        <v>2</v>
      </c>
      <c r="G1254" s="130">
        <v>0</v>
      </c>
      <c r="H1254" s="130">
        <v>5</v>
      </c>
      <c r="I1254" s="130">
        <v>2</v>
      </c>
      <c r="J1254" s="130">
        <v>0</v>
      </c>
      <c r="L1254" s="213"/>
      <c r="M1254" s="213"/>
    </row>
    <row r="1255" spans="1:20" ht="15.6" x14ac:dyDescent="0.3">
      <c r="A1255" s="116" t="s">
        <v>288</v>
      </c>
      <c r="B1255" s="130">
        <v>102</v>
      </c>
      <c r="C1255" s="143">
        <f t="shared" si="115"/>
        <v>0.20755331271365782</v>
      </c>
      <c r="D1255" s="130"/>
      <c r="E1255" s="130">
        <v>7</v>
      </c>
      <c r="F1255" s="130">
        <v>27</v>
      </c>
      <c r="G1255" s="130">
        <v>39</v>
      </c>
      <c r="H1255" s="130">
        <v>10</v>
      </c>
      <c r="I1255" s="130">
        <v>8</v>
      </c>
      <c r="J1255" s="130">
        <v>11</v>
      </c>
      <c r="K1255" s="63"/>
      <c r="L1255" s="213"/>
      <c r="M1255" s="213"/>
      <c r="N1255" s="63"/>
      <c r="O1255" s="63"/>
      <c r="P1255" s="63"/>
      <c r="R1255" s="63"/>
      <c r="S1255" s="63"/>
      <c r="T1255" s="63"/>
    </row>
    <row r="1256" spans="1:20" ht="15.6" x14ac:dyDescent="0.3">
      <c r="A1256" s="116" t="s">
        <v>320</v>
      </c>
      <c r="B1256" s="130">
        <v>710</v>
      </c>
      <c r="C1256" s="143">
        <f t="shared" si="115"/>
        <v>1.4447338433989907</v>
      </c>
      <c r="D1256" s="130"/>
      <c r="E1256" s="130">
        <v>146</v>
      </c>
      <c r="F1256" s="130">
        <v>141</v>
      </c>
      <c r="G1256" s="130">
        <v>78</v>
      </c>
      <c r="H1256" s="130">
        <v>116</v>
      </c>
      <c r="I1256" s="130">
        <v>128</v>
      </c>
      <c r="J1256" s="130">
        <v>101</v>
      </c>
      <c r="K1256" s="63"/>
      <c r="L1256" s="213"/>
      <c r="M1256" s="213"/>
      <c r="P1256" s="63"/>
      <c r="S1256" s="63"/>
      <c r="T1256" s="63"/>
    </row>
    <row r="1257" spans="1:20" ht="15.6" x14ac:dyDescent="0.3">
      <c r="A1257" s="116" t="s">
        <v>321</v>
      </c>
      <c r="B1257" s="130">
        <v>795</v>
      </c>
      <c r="C1257" s="143">
        <f t="shared" si="115"/>
        <v>1.6176949373270388</v>
      </c>
      <c r="D1257" s="130"/>
      <c r="E1257" s="130">
        <v>178</v>
      </c>
      <c r="F1257" s="130">
        <v>181</v>
      </c>
      <c r="G1257" s="130">
        <v>56</v>
      </c>
      <c r="H1257" s="130">
        <v>93</v>
      </c>
      <c r="I1257" s="130">
        <v>169</v>
      </c>
      <c r="J1257" s="130">
        <v>118</v>
      </c>
      <c r="K1257" s="63"/>
      <c r="L1257" s="213"/>
      <c r="M1257" s="213"/>
      <c r="N1257" s="63"/>
      <c r="O1257" s="63"/>
      <c r="P1257" s="63"/>
      <c r="Q1257" s="63"/>
      <c r="S1257" s="63"/>
      <c r="T1257" s="63"/>
    </row>
    <row r="1258" spans="1:20" ht="31.2" x14ac:dyDescent="0.3">
      <c r="A1258" s="116" t="s">
        <v>322</v>
      </c>
      <c r="B1258" s="130">
        <v>114</v>
      </c>
      <c r="C1258" s="143">
        <f t="shared" si="115"/>
        <v>0.23197134950349993</v>
      </c>
      <c r="D1258" s="130"/>
      <c r="E1258" s="130">
        <v>16</v>
      </c>
      <c r="F1258" s="130">
        <v>11</v>
      </c>
      <c r="G1258" s="130">
        <v>4</v>
      </c>
      <c r="H1258" s="130">
        <v>1</v>
      </c>
      <c r="I1258" s="130">
        <v>76</v>
      </c>
      <c r="J1258" s="130">
        <v>6</v>
      </c>
      <c r="K1258" s="63"/>
      <c r="L1258" s="213"/>
      <c r="M1258" s="213"/>
      <c r="N1258" s="63"/>
      <c r="P1258" s="63"/>
      <c r="S1258" s="63"/>
      <c r="T1258" s="63"/>
    </row>
    <row r="1259" spans="1:20" ht="15.6" x14ac:dyDescent="0.3">
      <c r="A1259" s="115" t="s">
        <v>323</v>
      </c>
      <c r="B1259" s="130">
        <v>9</v>
      </c>
      <c r="C1259" s="143">
        <f t="shared" si="115"/>
        <v>1.8313527592381574E-2</v>
      </c>
      <c r="D1259" s="130"/>
      <c r="E1259" s="130">
        <v>7</v>
      </c>
      <c r="F1259" s="130">
        <v>0</v>
      </c>
      <c r="G1259" s="130">
        <v>0</v>
      </c>
      <c r="H1259" s="130">
        <v>0</v>
      </c>
      <c r="I1259" s="130">
        <v>0</v>
      </c>
      <c r="J1259" s="130">
        <v>2</v>
      </c>
      <c r="L1259" s="213"/>
      <c r="M1259" s="213"/>
      <c r="S1259" s="63"/>
    </row>
    <row r="1260" spans="1:20" ht="15.6" x14ac:dyDescent="0.3">
      <c r="A1260" s="115" t="s">
        <v>324</v>
      </c>
      <c r="B1260" s="130">
        <v>1</v>
      </c>
      <c r="C1260" s="143">
        <f t="shared" si="115"/>
        <v>2.0348363991535079E-3</v>
      </c>
      <c r="D1260" s="130"/>
      <c r="E1260" s="130">
        <v>0</v>
      </c>
      <c r="F1260" s="130">
        <v>0</v>
      </c>
      <c r="G1260" s="130">
        <v>1</v>
      </c>
      <c r="H1260" s="130">
        <v>0</v>
      </c>
      <c r="I1260" s="130">
        <v>0</v>
      </c>
      <c r="J1260" s="130">
        <v>0</v>
      </c>
      <c r="L1260" s="213"/>
      <c r="M1260" s="213"/>
    </row>
    <row r="1261" spans="1:20" ht="15.6" x14ac:dyDescent="0.3">
      <c r="A1261" s="115" t="s">
        <v>294</v>
      </c>
      <c r="B1261" s="130">
        <v>2</v>
      </c>
      <c r="C1261" s="143">
        <f t="shared" si="115"/>
        <v>4.0696727983070159E-3</v>
      </c>
      <c r="D1261" s="130"/>
      <c r="E1261" s="130">
        <v>0</v>
      </c>
      <c r="F1261" s="130">
        <v>0</v>
      </c>
      <c r="G1261" s="130">
        <v>2</v>
      </c>
      <c r="H1261" s="130">
        <v>0</v>
      </c>
      <c r="I1261" s="130">
        <v>0</v>
      </c>
      <c r="J1261" s="130">
        <v>0</v>
      </c>
      <c r="L1261" s="213"/>
      <c r="M1261" s="213"/>
    </row>
    <row r="1262" spans="1:20" ht="15.6" x14ac:dyDescent="0.3">
      <c r="A1262" s="115"/>
      <c r="B1262" s="130"/>
      <c r="C1262" s="130"/>
      <c r="D1262" s="130"/>
      <c r="E1262" s="130"/>
      <c r="F1262" s="130"/>
      <c r="G1262" s="130"/>
      <c r="H1262" s="130"/>
      <c r="I1262" s="130"/>
      <c r="J1262" s="130"/>
      <c r="L1262" s="122"/>
      <c r="M1262" s="122"/>
    </row>
    <row r="1263" spans="1:20" s="68" customFormat="1" ht="15.6" x14ac:dyDescent="0.3">
      <c r="A1263" s="112" t="s">
        <v>21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13"/>
      <c r="L1263" s="223"/>
      <c r="M1263" s="223"/>
      <c r="N1263" s="113"/>
      <c r="O1263" s="113"/>
      <c r="P1263" s="113"/>
      <c r="Q1263" s="113"/>
      <c r="R1263" s="113"/>
      <c r="S1263" s="113"/>
      <c r="T1263" s="113"/>
    </row>
    <row r="1264" spans="1:20" s="68" customFormat="1" ht="15.6" x14ac:dyDescent="0.3">
      <c r="A1264" s="112" t="s">
        <v>20</v>
      </c>
      <c r="B1264" s="138">
        <v>41852</v>
      </c>
      <c r="C1264" s="155">
        <f>B1264/$B$1264%</f>
        <v>100</v>
      </c>
      <c r="D1264" s="138"/>
      <c r="E1264" s="138">
        <v>8830</v>
      </c>
      <c r="F1264" s="138">
        <v>10339</v>
      </c>
      <c r="G1264" s="138">
        <v>4877</v>
      </c>
      <c r="H1264" s="138">
        <v>5494</v>
      </c>
      <c r="I1264" s="138">
        <v>6874</v>
      </c>
      <c r="J1264" s="138">
        <v>5438</v>
      </c>
      <c r="K1264" s="113"/>
      <c r="L1264" s="213"/>
      <c r="M1264" s="213"/>
      <c r="N1264" s="113"/>
      <c r="O1264" s="113"/>
      <c r="P1264" s="113"/>
      <c r="Q1264" s="113"/>
      <c r="R1264" s="113"/>
      <c r="S1264" s="113"/>
      <c r="T1264" s="113"/>
    </row>
    <row r="1265" spans="1:20" ht="15.6" x14ac:dyDescent="0.3">
      <c r="A1265" s="115" t="s">
        <v>281</v>
      </c>
      <c r="B1265" s="37">
        <v>3076</v>
      </c>
      <c r="C1265" s="143">
        <f t="shared" ref="C1265:C1278" si="116">B1265/$B$1264%</f>
        <v>7.349708496607092</v>
      </c>
      <c r="D1265" s="37"/>
      <c r="E1265" s="130">
        <v>666</v>
      </c>
      <c r="F1265" s="130">
        <v>732</v>
      </c>
      <c r="G1265" s="130">
        <v>380</v>
      </c>
      <c r="H1265" s="130">
        <v>400</v>
      </c>
      <c r="I1265" s="130">
        <v>487</v>
      </c>
      <c r="J1265" s="130">
        <v>411</v>
      </c>
      <c r="K1265" s="63"/>
      <c r="L1265" s="213"/>
      <c r="M1265" s="213"/>
      <c r="N1265" s="63"/>
      <c r="O1265" s="63"/>
      <c r="P1265" s="63"/>
      <c r="Q1265" s="63"/>
      <c r="R1265" s="63"/>
      <c r="S1265" s="63"/>
      <c r="T1265" s="63"/>
    </row>
    <row r="1266" spans="1:20" ht="15.6" x14ac:dyDescent="0.3">
      <c r="A1266" s="115" t="s">
        <v>282</v>
      </c>
      <c r="B1266" s="37">
        <v>23280</v>
      </c>
      <c r="C1266" s="143">
        <f t="shared" si="116"/>
        <v>55.624581859887222</v>
      </c>
      <c r="D1266" s="37"/>
      <c r="E1266" s="37">
        <v>4988</v>
      </c>
      <c r="F1266" s="37">
        <v>5697</v>
      </c>
      <c r="G1266" s="37">
        <v>2792</v>
      </c>
      <c r="H1266" s="37">
        <v>3008</v>
      </c>
      <c r="I1266" s="37">
        <v>3741</v>
      </c>
      <c r="J1266" s="37">
        <v>3054</v>
      </c>
      <c r="K1266" s="63"/>
      <c r="L1266" s="213"/>
      <c r="M1266" s="213"/>
      <c r="N1266" s="63"/>
      <c r="O1266" s="63"/>
      <c r="P1266" s="63"/>
      <c r="Q1266" s="63"/>
      <c r="R1266" s="63"/>
      <c r="S1266" s="63"/>
      <c r="T1266" s="63"/>
    </row>
    <row r="1267" spans="1:20" ht="15.6" x14ac:dyDescent="0.3">
      <c r="A1267" s="115" t="s">
        <v>283</v>
      </c>
      <c r="B1267" s="37">
        <v>9994</v>
      </c>
      <c r="C1267" s="143">
        <f t="shared" si="116"/>
        <v>23.879384497753993</v>
      </c>
      <c r="D1267" s="37"/>
      <c r="E1267" s="37">
        <v>2180</v>
      </c>
      <c r="F1267" s="37">
        <v>2368</v>
      </c>
      <c r="G1267" s="37">
        <v>1157</v>
      </c>
      <c r="H1267" s="37">
        <v>1331</v>
      </c>
      <c r="I1267" s="37">
        <v>1660</v>
      </c>
      <c r="J1267" s="37">
        <v>1298</v>
      </c>
      <c r="K1267" s="63"/>
      <c r="L1267" s="213"/>
      <c r="M1267" s="213"/>
      <c r="N1267" s="63"/>
      <c r="O1267" s="63"/>
      <c r="P1267" s="63"/>
      <c r="Q1267" s="63"/>
      <c r="R1267" s="63"/>
      <c r="S1267" s="63"/>
      <c r="T1267" s="63"/>
    </row>
    <row r="1268" spans="1:20" ht="15.6" x14ac:dyDescent="0.3">
      <c r="A1268" s="115" t="s">
        <v>285</v>
      </c>
      <c r="B1268" s="37">
        <v>4271</v>
      </c>
      <c r="C1268" s="143">
        <f t="shared" si="116"/>
        <v>10.205008123865049</v>
      </c>
      <c r="D1268" s="37"/>
      <c r="E1268" s="130">
        <v>775</v>
      </c>
      <c r="F1268" s="37">
        <v>1309</v>
      </c>
      <c r="G1268" s="130">
        <v>422</v>
      </c>
      <c r="H1268" s="130">
        <v>591</v>
      </c>
      <c r="I1268" s="130">
        <v>697</v>
      </c>
      <c r="J1268" s="130">
        <v>477</v>
      </c>
      <c r="K1268" s="63"/>
      <c r="L1268" s="213"/>
      <c r="M1268" s="213"/>
      <c r="N1268" s="63"/>
      <c r="O1268" s="63"/>
      <c r="P1268" s="63"/>
      <c r="Q1268" s="63"/>
      <c r="R1268" s="63"/>
      <c r="S1268" s="63"/>
      <c r="T1268" s="63"/>
    </row>
    <row r="1269" spans="1:20" ht="15.6" x14ac:dyDescent="0.3">
      <c r="A1269" s="115" t="s">
        <v>286</v>
      </c>
      <c r="B1269" s="130">
        <v>60</v>
      </c>
      <c r="C1269" s="143">
        <f t="shared" si="116"/>
        <v>0.14336232438115265</v>
      </c>
      <c r="D1269" s="130"/>
      <c r="E1269" s="130">
        <v>14</v>
      </c>
      <c r="F1269" s="130">
        <v>16</v>
      </c>
      <c r="G1269" s="130">
        <v>13</v>
      </c>
      <c r="H1269" s="130">
        <v>7</v>
      </c>
      <c r="I1269" s="130">
        <v>2</v>
      </c>
      <c r="J1269" s="130">
        <v>8</v>
      </c>
      <c r="L1269" s="213"/>
      <c r="M1269" s="213"/>
      <c r="P1269" s="63"/>
      <c r="S1269" s="63"/>
    </row>
    <row r="1270" spans="1:20" ht="15.6" x14ac:dyDescent="0.3">
      <c r="A1270" s="116" t="s">
        <v>319</v>
      </c>
      <c r="B1270" s="130">
        <v>60</v>
      </c>
      <c r="C1270" s="143">
        <f t="shared" si="116"/>
        <v>0.14336232438115265</v>
      </c>
      <c r="D1270" s="130"/>
      <c r="E1270" s="130">
        <v>5</v>
      </c>
      <c r="F1270" s="130">
        <v>11</v>
      </c>
      <c r="G1270" s="130">
        <v>1</v>
      </c>
      <c r="H1270" s="130">
        <v>26</v>
      </c>
      <c r="I1270" s="130">
        <v>14</v>
      </c>
      <c r="J1270" s="130">
        <v>3</v>
      </c>
      <c r="L1270" s="213"/>
      <c r="M1270" s="213"/>
      <c r="S1270" s="63"/>
      <c r="T1270" s="63"/>
    </row>
    <row r="1271" spans="1:20" ht="15.6" x14ac:dyDescent="0.3">
      <c r="A1271" s="115" t="s">
        <v>287</v>
      </c>
      <c r="B1271" s="130">
        <v>3</v>
      </c>
      <c r="C1271" s="143">
        <f t="shared" si="116"/>
        <v>7.1681162190576318E-3</v>
      </c>
      <c r="D1271" s="130"/>
      <c r="E1271" s="130">
        <v>0</v>
      </c>
      <c r="F1271" s="130">
        <v>1</v>
      </c>
      <c r="G1271" s="130">
        <v>0</v>
      </c>
      <c r="H1271" s="130">
        <v>1</v>
      </c>
      <c r="I1271" s="130">
        <v>0</v>
      </c>
      <c r="J1271" s="130">
        <v>1</v>
      </c>
      <c r="L1271" s="213"/>
      <c r="M1271" s="213"/>
    </row>
    <row r="1272" spans="1:20" ht="15.6" x14ac:dyDescent="0.3">
      <c r="A1272" s="116" t="s">
        <v>288</v>
      </c>
      <c r="B1272" s="130">
        <v>133</v>
      </c>
      <c r="C1272" s="143">
        <f t="shared" si="116"/>
        <v>0.31778648571155504</v>
      </c>
      <c r="D1272" s="130"/>
      <c r="E1272" s="130">
        <v>13</v>
      </c>
      <c r="F1272" s="130">
        <v>32</v>
      </c>
      <c r="G1272" s="130">
        <v>26</v>
      </c>
      <c r="H1272" s="130">
        <v>21</v>
      </c>
      <c r="I1272" s="130">
        <v>20</v>
      </c>
      <c r="J1272" s="130">
        <v>21</v>
      </c>
      <c r="K1272" s="63"/>
      <c r="L1272" s="213"/>
      <c r="M1272" s="213"/>
      <c r="N1272" s="63"/>
      <c r="O1272" s="63"/>
      <c r="P1272" s="63"/>
      <c r="S1272" s="63"/>
      <c r="T1272" s="63"/>
    </row>
    <row r="1273" spans="1:20" ht="15.6" x14ac:dyDescent="0.3">
      <c r="A1273" s="116" t="s">
        <v>320</v>
      </c>
      <c r="B1273" s="130">
        <v>386</v>
      </c>
      <c r="C1273" s="143">
        <f t="shared" si="116"/>
        <v>0.92229762018541528</v>
      </c>
      <c r="D1273" s="130"/>
      <c r="E1273" s="130">
        <v>79</v>
      </c>
      <c r="F1273" s="130">
        <v>85</v>
      </c>
      <c r="G1273" s="130">
        <v>33</v>
      </c>
      <c r="H1273" s="130">
        <v>57</v>
      </c>
      <c r="I1273" s="130">
        <v>64</v>
      </c>
      <c r="J1273" s="130">
        <v>68</v>
      </c>
      <c r="L1273" s="213"/>
      <c r="M1273" s="213"/>
      <c r="P1273" s="63"/>
      <c r="S1273" s="63"/>
    </row>
    <row r="1274" spans="1:20" ht="15.6" x14ac:dyDescent="0.3">
      <c r="A1274" s="116" t="s">
        <v>321</v>
      </c>
      <c r="B1274" s="130">
        <v>401</v>
      </c>
      <c r="C1274" s="143">
        <f t="shared" si="116"/>
        <v>0.95813820128070348</v>
      </c>
      <c r="D1274" s="130"/>
      <c r="E1274" s="130">
        <v>92</v>
      </c>
      <c r="F1274" s="130">
        <v>63</v>
      </c>
      <c r="G1274" s="130">
        <v>47</v>
      </c>
      <c r="H1274" s="130">
        <v>41</v>
      </c>
      <c r="I1274" s="130">
        <v>71</v>
      </c>
      <c r="J1274" s="130">
        <v>87</v>
      </c>
      <c r="K1274" s="63"/>
      <c r="L1274" s="213"/>
      <c r="M1274" s="213"/>
      <c r="P1274" s="63"/>
      <c r="S1274" s="63"/>
      <c r="T1274" s="63"/>
    </row>
    <row r="1275" spans="1:20" ht="31.2" x14ac:dyDescent="0.3">
      <c r="A1275" s="116" t="s">
        <v>322</v>
      </c>
      <c r="B1275" s="130">
        <v>182</v>
      </c>
      <c r="C1275" s="143">
        <f t="shared" si="116"/>
        <v>0.43486571728949636</v>
      </c>
      <c r="D1275" s="130"/>
      <c r="E1275" s="130">
        <v>17</v>
      </c>
      <c r="F1275" s="130">
        <v>25</v>
      </c>
      <c r="G1275" s="130">
        <v>6</v>
      </c>
      <c r="H1275" s="130">
        <v>11</v>
      </c>
      <c r="I1275" s="130">
        <v>113</v>
      </c>
      <c r="J1275" s="130">
        <v>10</v>
      </c>
      <c r="L1275" s="213"/>
      <c r="M1275" s="213"/>
      <c r="P1275" s="63"/>
      <c r="S1275" s="63"/>
      <c r="T1275" s="63"/>
    </row>
    <row r="1276" spans="1:20" ht="15.6" x14ac:dyDescent="0.3">
      <c r="A1276" s="115" t="s">
        <v>323</v>
      </c>
      <c r="B1276" s="130">
        <v>2</v>
      </c>
      <c r="C1276" s="143">
        <f t="shared" si="116"/>
        <v>4.7787441460384215E-3</v>
      </c>
      <c r="D1276" s="130"/>
      <c r="E1276" s="130">
        <v>0</v>
      </c>
      <c r="F1276" s="130">
        <v>0</v>
      </c>
      <c r="G1276" s="130">
        <v>0</v>
      </c>
      <c r="H1276" s="130">
        <v>0</v>
      </c>
      <c r="I1276" s="130">
        <v>2</v>
      </c>
      <c r="J1276" s="130">
        <v>0</v>
      </c>
      <c r="L1276" s="213"/>
      <c r="M1276" s="213"/>
    </row>
    <row r="1277" spans="1:20" ht="15.6" x14ac:dyDescent="0.3">
      <c r="A1277" s="115" t="s">
        <v>324</v>
      </c>
      <c r="B1277" s="130">
        <v>0</v>
      </c>
      <c r="C1277" s="143">
        <f t="shared" si="116"/>
        <v>0</v>
      </c>
      <c r="D1277" s="130"/>
      <c r="E1277" s="130">
        <v>0</v>
      </c>
      <c r="F1277" s="130">
        <v>0</v>
      </c>
      <c r="G1277" s="130">
        <v>0</v>
      </c>
      <c r="H1277" s="130">
        <v>0</v>
      </c>
      <c r="I1277" s="130">
        <v>0</v>
      </c>
      <c r="J1277" s="130">
        <v>0</v>
      </c>
      <c r="L1277" s="213"/>
      <c r="M1277" s="213"/>
    </row>
    <row r="1278" spans="1:20" ht="15.6" x14ac:dyDescent="0.3">
      <c r="A1278" s="120" t="s">
        <v>294</v>
      </c>
      <c r="B1278" s="88">
        <v>4</v>
      </c>
      <c r="C1278" s="144">
        <f t="shared" si="116"/>
        <v>9.557488292076843E-3</v>
      </c>
      <c r="D1278" s="88"/>
      <c r="E1278" s="88">
        <v>1</v>
      </c>
      <c r="F1278" s="88">
        <v>0</v>
      </c>
      <c r="G1278" s="88">
        <v>0</v>
      </c>
      <c r="H1278" s="88">
        <v>0</v>
      </c>
      <c r="I1278" s="88">
        <v>3</v>
      </c>
      <c r="J1278" s="88">
        <v>0</v>
      </c>
      <c r="K1278" s="121"/>
      <c r="L1278" s="212"/>
      <c r="M1278" s="212"/>
      <c r="N1278" s="121"/>
      <c r="O1278" s="121"/>
      <c r="P1278" s="121"/>
      <c r="Q1278" s="121"/>
      <c r="R1278" s="121"/>
      <c r="S1278" s="121"/>
      <c r="T1278" s="121"/>
    </row>
    <row r="1281" spans="1:54" ht="14.25" customHeight="1" x14ac:dyDescent="0.3">
      <c r="A1281" s="76" t="s">
        <v>290</v>
      </c>
    </row>
    <row r="1282" spans="1:54" ht="14.25" customHeight="1" x14ac:dyDescent="0.3">
      <c r="A1282" s="695" t="s">
        <v>279</v>
      </c>
      <c r="B1282" s="721" t="s">
        <v>185</v>
      </c>
      <c r="C1282" s="722"/>
      <c r="D1282" s="53"/>
      <c r="E1282" s="703" t="s">
        <v>3</v>
      </c>
      <c r="F1282" s="704"/>
      <c r="G1282" s="704"/>
      <c r="H1282" s="704"/>
      <c r="I1282" s="704"/>
      <c r="J1282" s="704"/>
      <c r="K1282" s="704"/>
      <c r="L1282" s="704"/>
      <c r="M1282" s="704"/>
      <c r="N1282" s="704"/>
      <c r="O1282" s="704"/>
      <c r="P1282" s="702"/>
      <c r="Q1282" s="69"/>
      <c r="R1282" s="69"/>
      <c r="S1282" s="69"/>
      <c r="T1282" s="69"/>
      <c r="U1282" s="69"/>
      <c r="V1282" s="69"/>
      <c r="W1282" s="69"/>
      <c r="X1282" s="69"/>
      <c r="Y1282" s="69"/>
      <c r="Z1282" s="69"/>
      <c r="AA1282" s="69"/>
      <c r="AB1282" s="69"/>
      <c r="AC1282" s="69"/>
      <c r="AD1282" s="69"/>
      <c r="AE1282" s="69"/>
      <c r="AF1282" s="69"/>
      <c r="AG1282" s="69"/>
      <c r="AH1282" s="69"/>
      <c r="AI1282" s="69"/>
      <c r="AJ1282" s="69"/>
      <c r="AK1282" s="69"/>
      <c r="AL1282" s="69"/>
      <c r="AM1282" s="69"/>
      <c r="AN1282" s="69"/>
      <c r="AO1282" s="69"/>
      <c r="AP1282" s="69"/>
      <c r="AQ1282" s="69"/>
      <c r="AR1282" s="69"/>
      <c r="AS1282" s="69"/>
      <c r="AT1282" s="69"/>
      <c r="AU1282" s="69"/>
      <c r="AV1282" s="69"/>
      <c r="AW1282" s="69"/>
      <c r="AX1282" s="69"/>
      <c r="AY1282" s="69"/>
      <c r="AZ1282" s="69"/>
      <c r="BA1282" s="122"/>
      <c r="BB1282" s="122"/>
    </row>
    <row r="1283" spans="1:54" s="553" customFormat="1" ht="51" customHeight="1" x14ac:dyDescent="0.3">
      <c r="A1283" s="696"/>
      <c r="B1283" s="108"/>
      <c r="C1283" s="109" t="s">
        <v>5</v>
      </c>
      <c r="D1283" s="56"/>
      <c r="E1283" s="560" t="s">
        <v>186</v>
      </c>
      <c r="F1283" s="562" t="s">
        <v>187</v>
      </c>
      <c r="G1283" s="174" t="s">
        <v>188</v>
      </c>
      <c r="H1283" s="174" t="s">
        <v>189</v>
      </c>
      <c r="I1283" s="174" t="s">
        <v>190</v>
      </c>
      <c r="J1283" s="174" t="s">
        <v>191</v>
      </c>
      <c r="K1283" s="174" t="s">
        <v>192</v>
      </c>
      <c r="L1283" s="174" t="s">
        <v>193</v>
      </c>
      <c r="M1283" s="174" t="s">
        <v>194</v>
      </c>
      <c r="N1283" s="174" t="s">
        <v>195</v>
      </c>
      <c r="O1283" s="174" t="s">
        <v>196</v>
      </c>
      <c r="P1283" s="563" t="s">
        <v>197</v>
      </c>
      <c r="Q1283" s="550"/>
      <c r="R1283" s="550"/>
      <c r="S1283" s="550"/>
      <c r="T1283" s="550"/>
      <c r="U1283" s="550"/>
      <c r="V1283" s="550"/>
      <c r="W1283" s="550"/>
      <c r="X1283" s="551"/>
      <c r="Y1283" s="551"/>
      <c r="Z1283" s="551"/>
      <c r="AA1283" s="51"/>
      <c r="AB1283" s="550"/>
      <c r="AC1283" s="550"/>
      <c r="AD1283" s="550"/>
      <c r="AE1283" s="550"/>
      <c r="AF1283" s="550"/>
      <c r="AG1283" s="550"/>
      <c r="AH1283" s="550"/>
      <c r="AI1283" s="550"/>
      <c r="AJ1283" s="551"/>
      <c r="AK1283" s="550"/>
      <c r="AL1283" s="550"/>
      <c r="AM1283" s="550"/>
      <c r="AN1283" s="550"/>
      <c r="AO1283" s="550"/>
      <c r="AP1283" s="550"/>
      <c r="AQ1283" s="550"/>
      <c r="AR1283" s="550"/>
      <c r="AS1283" s="550"/>
      <c r="AT1283" s="550"/>
      <c r="AU1283" s="550"/>
      <c r="AV1283" s="550"/>
      <c r="AW1283" s="550"/>
      <c r="AX1283" s="551"/>
      <c r="AY1283" s="550"/>
      <c r="AZ1283" s="550"/>
    </row>
    <row r="1284" spans="1:54" ht="14.25" customHeight="1" x14ac:dyDescent="0.3">
      <c r="A1284" s="110" t="s">
        <v>14</v>
      </c>
      <c r="B1284" s="111"/>
      <c r="C1284" s="565"/>
      <c r="D1284" s="62"/>
      <c r="E1284" s="62"/>
      <c r="F1284" s="62"/>
      <c r="G1284" s="62"/>
      <c r="H1284" s="62"/>
      <c r="I1284" s="62"/>
      <c r="J1284" s="62"/>
      <c r="K1284" s="62"/>
      <c r="L1284" s="62"/>
      <c r="M1284" s="62"/>
      <c r="N1284" s="62"/>
      <c r="O1284" s="62"/>
      <c r="P1284" s="62"/>
      <c r="Q1284" s="62"/>
      <c r="R1284" s="62"/>
      <c r="S1284" s="62"/>
      <c r="W1284" s="122"/>
      <c r="X1284" s="122"/>
      <c r="Y1284" s="122"/>
      <c r="Z1284" s="122"/>
      <c r="AA1284" s="122"/>
      <c r="AB1284" s="122"/>
      <c r="AC1284" s="122"/>
      <c r="AD1284" s="122"/>
      <c r="AE1284" s="122"/>
      <c r="AF1284" s="122"/>
      <c r="AG1284" s="122"/>
      <c r="AH1284" s="122"/>
      <c r="AI1284" s="122"/>
      <c r="AJ1284" s="122"/>
      <c r="AK1284" s="122"/>
      <c r="AL1284" s="122"/>
    </row>
    <row r="1285" spans="1:54" ht="14.25" customHeight="1" x14ac:dyDescent="0.3">
      <c r="A1285" s="112" t="s">
        <v>15</v>
      </c>
      <c r="B1285" s="111"/>
      <c r="C1285" s="111"/>
      <c r="D1285" s="62"/>
      <c r="E1285" s="62"/>
      <c r="F1285" s="62"/>
      <c r="G1285" s="62"/>
      <c r="H1285" s="62"/>
      <c r="I1285" s="62"/>
      <c r="J1285" s="62"/>
      <c r="K1285" s="62"/>
      <c r="L1285" s="62"/>
      <c r="M1285" s="62"/>
      <c r="N1285" s="62"/>
      <c r="O1285" s="62"/>
      <c r="P1285" s="62"/>
      <c r="Q1285" s="62"/>
      <c r="R1285" s="62"/>
      <c r="S1285" s="62"/>
      <c r="W1285" s="122"/>
      <c r="X1285" s="122"/>
      <c r="Y1285" s="122"/>
      <c r="Z1285" s="122"/>
      <c r="AA1285" s="122"/>
      <c r="AB1285" s="122"/>
      <c r="AC1285" s="122"/>
      <c r="AD1285" s="122"/>
      <c r="AE1285" s="122"/>
      <c r="AF1285" s="122"/>
      <c r="AG1285" s="122"/>
      <c r="AH1285" s="122"/>
      <c r="AI1285" s="122"/>
      <c r="AJ1285" s="122"/>
      <c r="AK1285" s="122"/>
      <c r="AL1285" s="122"/>
    </row>
    <row r="1286" spans="1:54" s="68" customFormat="1" ht="14.25" customHeight="1" x14ac:dyDescent="0.3">
      <c r="A1286" s="112" t="s">
        <v>20</v>
      </c>
      <c r="B1286" s="138">
        <v>379871</v>
      </c>
      <c r="C1286" s="139">
        <f>B1286/$B$1286%</f>
        <v>100</v>
      </c>
      <c r="D1286" s="138"/>
      <c r="E1286" s="138">
        <v>14520</v>
      </c>
      <c r="F1286" s="138">
        <v>34713</v>
      </c>
      <c r="G1286" s="138">
        <v>21093</v>
      </c>
      <c r="H1286" s="138">
        <v>60767</v>
      </c>
      <c r="I1286" s="138">
        <v>46596</v>
      </c>
      <c r="J1286" s="138">
        <v>35024</v>
      </c>
      <c r="K1286" s="138">
        <v>15786</v>
      </c>
      <c r="L1286" s="138">
        <v>33987</v>
      </c>
      <c r="M1286" s="138">
        <v>38051</v>
      </c>
      <c r="N1286" s="138">
        <v>34043</v>
      </c>
      <c r="O1286" s="138">
        <v>37423</v>
      </c>
      <c r="P1286" s="138">
        <v>7868</v>
      </c>
      <c r="Q1286" s="113"/>
      <c r="R1286" s="213"/>
      <c r="S1286" s="213"/>
      <c r="T1286" s="113"/>
    </row>
    <row r="1287" spans="1:54" ht="14.25" customHeight="1" x14ac:dyDescent="0.3">
      <c r="A1287" s="115" t="s">
        <v>281</v>
      </c>
      <c r="B1287" s="37">
        <v>21021</v>
      </c>
      <c r="C1287" s="136">
        <f t="shared" ref="C1287:C1300" si="117">B1287/$B$1286%</f>
        <v>5.5337206578022542</v>
      </c>
      <c r="D1287" s="37"/>
      <c r="E1287" s="130">
        <v>983</v>
      </c>
      <c r="F1287" s="37">
        <v>2175</v>
      </c>
      <c r="G1287" s="37">
        <v>1189</v>
      </c>
      <c r="H1287" s="37">
        <v>2618</v>
      </c>
      <c r="I1287" s="37">
        <v>1926</v>
      </c>
      <c r="J1287" s="37">
        <v>1800</v>
      </c>
      <c r="K1287" s="130">
        <v>766</v>
      </c>
      <c r="L1287" s="37">
        <v>2228</v>
      </c>
      <c r="M1287" s="37">
        <v>1945</v>
      </c>
      <c r="N1287" s="37">
        <v>2508</v>
      </c>
      <c r="O1287" s="37">
        <v>2263</v>
      </c>
      <c r="P1287" s="130">
        <v>620</v>
      </c>
      <c r="Q1287" s="63"/>
      <c r="R1287" s="213"/>
      <c r="S1287" s="213"/>
      <c r="T1287" s="63"/>
    </row>
    <row r="1288" spans="1:54" ht="14.25" customHeight="1" x14ac:dyDescent="0.3">
      <c r="A1288" s="115" t="s">
        <v>282</v>
      </c>
      <c r="B1288" s="37">
        <v>179383</v>
      </c>
      <c r="C1288" s="136">
        <f t="shared" si="117"/>
        <v>47.2220832861682</v>
      </c>
      <c r="D1288" s="37"/>
      <c r="E1288" s="37">
        <v>7389</v>
      </c>
      <c r="F1288" s="37">
        <v>16785</v>
      </c>
      <c r="G1288" s="37">
        <v>10249</v>
      </c>
      <c r="H1288" s="37">
        <v>26078</v>
      </c>
      <c r="I1288" s="37">
        <v>19212</v>
      </c>
      <c r="J1288" s="37">
        <v>15524</v>
      </c>
      <c r="K1288" s="37">
        <v>7601</v>
      </c>
      <c r="L1288" s="37">
        <v>16994</v>
      </c>
      <c r="M1288" s="37">
        <v>18816</v>
      </c>
      <c r="N1288" s="37">
        <v>17340</v>
      </c>
      <c r="O1288" s="37">
        <v>19171</v>
      </c>
      <c r="P1288" s="37">
        <v>4224</v>
      </c>
      <c r="Q1288" s="63"/>
      <c r="R1288" s="213"/>
      <c r="S1288" s="213"/>
      <c r="T1288" s="63"/>
    </row>
    <row r="1289" spans="1:54" ht="14.25" customHeight="1" x14ac:dyDescent="0.3">
      <c r="A1289" s="115" t="s">
        <v>283</v>
      </c>
      <c r="B1289" s="37">
        <v>81536</v>
      </c>
      <c r="C1289" s="136">
        <f t="shared" si="117"/>
        <v>21.46412861208147</v>
      </c>
      <c r="D1289" s="37"/>
      <c r="E1289" s="37">
        <v>3349</v>
      </c>
      <c r="F1289" s="37">
        <v>7683</v>
      </c>
      <c r="G1289" s="37">
        <v>4931</v>
      </c>
      <c r="H1289" s="37">
        <v>12316</v>
      </c>
      <c r="I1289" s="37">
        <v>9020</v>
      </c>
      <c r="J1289" s="37">
        <v>7204</v>
      </c>
      <c r="K1289" s="37">
        <v>3578</v>
      </c>
      <c r="L1289" s="37">
        <v>7476</v>
      </c>
      <c r="M1289" s="37">
        <v>8500</v>
      </c>
      <c r="N1289" s="37">
        <v>7517</v>
      </c>
      <c r="O1289" s="37">
        <v>8089</v>
      </c>
      <c r="P1289" s="37">
        <v>1873</v>
      </c>
      <c r="Q1289" s="63"/>
      <c r="R1289" s="213"/>
      <c r="S1289" s="213"/>
      <c r="T1289" s="63"/>
    </row>
    <row r="1290" spans="1:54" ht="14.25" customHeight="1" x14ac:dyDescent="0.3">
      <c r="A1290" s="115" t="s">
        <v>285</v>
      </c>
      <c r="B1290" s="37">
        <v>67192</v>
      </c>
      <c r="C1290" s="136">
        <f t="shared" si="117"/>
        <v>17.688109910996101</v>
      </c>
      <c r="D1290" s="37"/>
      <c r="E1290" s="37">
        <v>2321</v>
      </c>
      <c r="F1290" s="37">
        <v>5909</v>
      </c>
      <c r="G1290" s="37">
        <v>3479</v>
      </c>
      <c r="H1290" s="37">
        <v>11406</v>
      </c>
      <c r="I1290" s="37">
        <v>9078</v>
      </c>
      <c r="J1290" s="37">
        <v>7562</v>
      </c>
      <c r="K1290" s="37">
        <v>2941</v>
      </c>
      <c r="L1290" s="37">
        <v>5720</v>
      </c>
      <c r="M1290" s="37">
        <v>6952</v>
      </c>
      <c r="N1290" s="37">
        <v>5055</v>
      </c>
      <c r="O1290" s="37">
        <v>5927</v>
      </c>
      <c r="P1290" s="130">
        <v>842</v>
      </c>
      <c r="Q1290" s="63"/>
      <c r="R1290" s="213"/>
      <c r="S1290" s="213"/>
      <c r="T1290" s="63"/>
    </row>
    <row r="1291" spans="1:54" ht="14.25" customHeight="1" x14ac:dyDescent="0.3">
      <c r="A1291" s="115" t="s">
        <v>286</v>
      </c>
      <c r="B1291" s="130">
        <v>610</v>
      </c>
      <c r="C1291" s="136">
        <f t="shared" si="117"/>
        <v>0.16058082875502472</v>
      </c>
      <c r="D1291" s="130"/>
      <c r="E1291" s="130">
        <v>34</v>
      </c>
      <c r="F1291" s="130">
        <v>68</v>
      </c>
      <c r="G1291" s="130">
        <v>67</v>
      </c>
      <c r="H1291" s="130">
        <v>108</v>
      </c>
      <c r="I1291" s="130">
        <v>41</v>
      </c>
      <c r="J1291" s="130">
        <v>0</v>
      </c>
      <c r="K1291" s="130">
        <v>64</v>
      </c>
      <c r="L1291" s="130">
        <v>19</v>
      </c>
      <c r="M1291" s="130">
        <v>74</v>
      </c>
      <c r="N1291" s="130">
        <v>98</v>
      </c>
      <c r="O1291" s="130">
        <v>36</v>
      </c>
      <c r="P1291" s="130">
        <v>1</v>
      </c>
      <c r="Q1291" s="63"/>
      <c r="R1291" s="213"/>
      <c r="S1291" s="213"/>
      <c r="T1291" s="63"/>
    </row>
    <row r="1292" spans="1:54" ht="14.25" customHeight="1" x14ac:dyDescent="0.3">
      <c r="A1292" s="116" t="s">
        <v>319</v>
      </c>
      <c r="B1292" s="37">
        <v>1102</v>
      </c>
      <c r="C1292" s="136">
        <f t="shared" si="117"/>
        <v>0.29009848080006106</v>
      </c>
      <c r="D1292" s="37"/>
      <c r="E1292" s="130">
        <v>9</v>
      </c>
      <c r="F1292" s="130">
        <v>74</v>
      </c>
      <c r="G1292" s="130">
        <v>80</v>
      </c>
      <c r="H1292" s="130">
        <v>374</v>
      </c>
      <c r="I1292" s="130">
        <v>347</v>
      </c>
      <c r="J1292" s="130">
        <v>5</v>
      </c>
      <c r="K1292" s="130">
        <v>10</v>
      </c>
      <c r="L1292" s="130">
        <v>42</v>
      </c>
      <c r="M1292" s="130">
        <v>110</v>
      </c>
      <c r="N1292" s="130">
        <v>14</v>
      </c>
      <c r="O1292" s="130">
        <v>35</v>
      </c>
      <c r="P1292" s="130">
        <v>2</v>
      </c>
      <c r="R1292" s="213"/>
      <c r="S1292" s="213"/>
      <c r="T1292" s="63"/>
    </row>
    <row r="1293" spans="1:54" ht="14.25" customHeight="1" x14ac:dyDescent="0.3">
      <c r="A1293" s="115" t="s">
        <v>287</v>
      </c>
      <c r="B1293" s="130">
        <v>233</v>
      </c>
      <c r="C1293" s="136">
        <f t="shared" si="117"/>
        <v>6.1336611639214361E-2</v>
      </c>
      <c r="D1293" s="130"/>
      <c r="E1293" s="130">
        <v>3</v>
      </c>
      <c r="F1293" s="130">
        <v>12</v>
      </c>
      <c r="G1293" s="130">
        <v>31</v>
      </c>
      <c r="H1293" s="130">
        <v>33</v>
      </c>
      <c r="I1293" s="130">
        <v>26</v>
      </c>
      <c r="J1293" s="130">
        <v>50</v>
      </c>
      <c r="K1293" s="130">
        <v>1</v>
      </c>
      <c r="L1293" s="130">
        <v>11</v>
      </c>
      <c r="M1293" s="130">
        <v>20</v>
      </c>
      <c r="N1293" s="130">
        <v>12</v>
      </c>
      <c r="O1293" s="130">
        <v>34</v>
      </c>
      <c r="P1293" s="130">
        <v>0</v>
      </c>
      <c r="R1293" s="213"/>
      <c r="S1293" s="213"/>
      <c r="T1293" s="63"/>
    </row>
    <row r="1294" spans="1:54" ht="14.25" customHeight="1" x14ac:dyDescent="0.3">
      <c r="A1294" s="116" t="s">
        <v>288</v>
      </c>
      <c r="B1294" s="37">
        <v>2969</v>
      </c>
      <c r="C1294" s="136">
        <f t="shared" si="117"/>
        <v>0.78158111569453836</v>
      </c>
      <c r="D1294" s="37"/>
      <c r="E1294" s="130">
        <v>32</v>
      </c>
      <c r="F1294" s="130">
        <v>141</v>
      </c>
      <c r="G1294" s="130">
        <v>88</v>
      </c>
      <c r="H1294" s="130">
        <v>819</v>
      </c>
      <c r="I1294" s="130">
        <v>273</v>
      </c>
      <c r="J1294" s="130">
        <v>586</v>
      </c>
      <c r="K1294" s="130">
        <v>54</v>
      </c>
      <c r="L1294" s="130">
        <v>251</v>
      </c>
      <c r="M1294" s="130">
        <v>181</v>
      </c>
      <c r="N1294" s="130">
        <v>160</v>
      </c>
      <c r="O1294" s="130">
        <v>381</v>
      </c>
      <c r="P1294" s="130">
        <v>3</v>
      </c>
      <c r="Q1294" s="63"/>
      <c r="R1294" s="213"/>
      <c r="S1294" s="213"/>
      <c r="T1294" s="63"/>
    </row>
    <row r="1295" spans="1:54" ht="14.25" customHeight="1" x14ac:dyDescent="0.3">
      <c r="A1295" s="116" t="s">
        <v>320</v>
      </c>
      <c r="B1295" s="37">
        <v>6639</v>
      </c>
      <c r="C1295" s="136">
        <f t="shared" si="117"/>
        <v>1.7476985608272282</v>
      </c>
      <c r="D1295" s="37"/>
      <c r="E1295" s="130">
        <v>170</v>
      </c>
      <c r="F1295" s="130">
        <v>449</v>
      </c>
      <c r="G1295" s="130">
        <v>224</v>
      </c>
      <c r="H1295" s="37">
        <v>2778</v>
      </c>
      <c r="I1295" s="130">
        <v>625</v>
      </c>
      <c r="J1295" s="130">
        <v>282</v>
      </c>
      <c r="K1295" s="130">
        <v>151</v>
      </c>
      <c r="L1295" s="130">
        <v>412</v>
      </c>
      <c r="M1295" s="130">
        <v>478</v>
      </c>
      <c r="N1295" s="130">
        <v>528</v>
      </c>
      <c r="O1295" s="130">
        <v>426</v>
      </c>
      <c r="P1295" s="130">
        <v>116</v>
      </c>
      <c r="Q1295" s="63"/>
      <c r="R1295" s="213"/>
      <c r="S1295" s="213"/>
      <c r="T1295" s="63"/>
    </row>
    <row r="1296" spans="1:54" ht="15.6" x14ac:dyDescent="0.3">
      <c r="A1296" s="116" t="s">
        <v>321</v>
      </c>
      <c r="B1296" s="37">
        <v>17447</v>
      </c>
      <c r="C1296" s="136">
        <f t="shared" si="117"/>
        <v>4.5928749496539618</v>
      </c>
      <c r="D1296" s="37"/>
      <c r="E1296" s="130">
        <v>194</v>
      </c>
      <c r="F1296" s="37">
        <v>1292</v>
      </c>
      <c r="G1296" s="130">
        <v>641</v>
      </c>
      <c r="H1296" s="37">
        <v>3938</v>
      </c>
      <c r="I1296" s="37">
        <v>5721</v>
      </c>
      <c r="J1296" s="37">
        <v>1808</v>
      </c>
      <c r="K1296" s="130">
        <v>517</v>
      </c>
      <c r="L1296" s="130">
        <v>729</v>
      </c>
      <c r="M1296" s="130">
        <v>889</v>
      </c>
      <c r="N1296" s="130">
        <v>545</v>
      </c>
      <c r="O1296" s="37">
        <v>1002</v>
      </c>
      <c r="P1296" s="130">
        <v>171</v>
      </c>
      <c r="Q1296" s="63"/>
      <c r="R1296" s="213"/>
      <c r="S1296" s="213"/>
      <c r="T1296" s="63"/>
    </row>
    <row r="1297" spans="1:20" ht="31.2" x14ac:dyDescent="0.3">
      <c r="A1297" s="116" t="s">
        <v>322</v>
      </c>
      <c r="B1297" s="37">
        <v>1548</v>
      </c>
      <c r="C1297" s="136">
        <f t="shared" si="117"/>
        <v>0.40750675887340704</v>
      </c>
      <c r="D1297" s="37"/>
      <c r="E1297" s="130">
        <v>32</v>
      </c>
      <c r="F1297" s="130">
        <v>111</v>
      </c>
      <c r="G1297" s="130">
        <v>110</v>
      </c>
      <c r="H1297" s="130">
        <v>242</v>
      </c>
      <c r="I1297" s="130">
        <v>266</v>
      </c>
      <c r="J1297" s="130">
        <v>182</v>
      </c>
      <c r="K1297" s="130">
        <v>101</v>
      </c>
      <c r="L1297" s="130">
        <v>101</v>
      </c>
      <c r="M1297" s="130">
        <v>72</v>
      </c>
      <c r="N1297" s="130">
        <v>263</v>
      </c>
      <c r="O1297" s="130">
        <v>54</v>
      </c>
      <c r="P1297" s="130">
        <v>14</v>
      </c>
      <c r="Q1297" s="63"/>
      <c r="R1297" s="213"/>
      <c r="S1297" s="213"/>
      <c r="T1297" s="63"/>
    </row>
    <row r="1298" spans="1:20" ht="15.6" x14ac:dyDescent="0.3">
      <c r="A1298" s="115" t="s">
        <v>323</v>
      </c>
      <c r="B1298" s="130">
        <v>131</v>
      </c>
      <c r="C1298" s="136">
        <f t="shared" si="117"/>
        <v>3.4485391093292198E-2</v>
      </c>
      <c r="D1298" s="130"/>
      <c r="E1298" s="130">
        <v>2</v>
      </c>
      <c r="F1298" s="130">
        <v>12</v>
      </c>
      <c r="G1298" s="130">
        <v>3</v>
      </c>
      <c r="H1298" s="130">
        <v>34</v>
      </c>
      <c r="I1298" s="130">
        <v>54</v>
      </c>
      <c r="J1298" s="130">
        <v>9</v>
      </c>
      <c r="K1298" s="130">
        <v>2</v>
      </c>
      <c r="L1298" s="130">
        <v>2</v>
      </c>
      <c r="M1298" s="130">
        <v>7</v>
      </c>
      <c r="N1298" s="130">
        <v>1</v>
      </c>
      <c r="O1298" s="130">
        <v>3</v>
      </c>
      <c r="P1298" s="130">
        <v>2</v>
      </c>
      <c r="R1298" s="213"/>
      <c r="S1298" s="213"/>
      <c r="T1298" s="63"/>
    </row>
    <row r="1299" spans="1:20" ht="15.6" x14ac:dyDescent="0.3">
      <c r="A1299" s="115" t="s">
        <v>324</v>
      </c>
      <c r="B1299" s="130">
        <v>22</v>
      </c>
      <c r="C1299" s="136">
        <f t="shared" si="117"/>
        <v>5.7914397255910558E-3</v>
      </c>
      <c r="D1299" s="130"/>
      <c r="E1299" s="130">
        <v>0</v>
      </c>
      <c r="F1299" s="130">
        <v>0</v>
      </c>
      <c r="G1299" s="130">
        <v>0</v>
      </c>
      <c r="H1299" s="130">
        <v>11</v>
      </c>
      <c r="I1299" s="130">
        <v>4</v>
      </c>
      <c r="J1299" s="130">
        <v>0</v>
      </c>
      <c r="K1299" s="130">
        <v>0</v>
      </c>
      <c r="L1299" s="130">
        <v>1</v>
      </c>
      <c r="M1299" s="130">
        <v>5</v>
      </c>
      <c r="N1299" s="130">
        <v>1</v>
      </c>
      <c r="O1299" s="130">
        <v>0</v>
      </c>
      <c r="P1299" s="130">
        <v>0</v>
      </c>
      <c r="R1299" s="213"/>
      <c r="S1299" s="213"/>
    </row>
    <row r="1300" spans="1:20" ht="15.6" x14ac:dyDescent="0.3">
      <c r="A1300" s="115" t="s">
        <v>294</v>
      </c>
      <c r="B1300" s="130">
        <v>38</v>
      </c>
      <c r="C1300" s="136">
        <f t="shared" si="117"/>
        <v>1.0003395889657278E-2</v>
      </c>
      <c r="D1300" s="130"/>
      <c r="E1300" s="130">
        <v>2</v>
      </c>
      <c r="F1300" s="130">
        <v>2</v>
      </c>
      <c r="G1300" s="130">
        <v>1</v>
      </c>
      <c r="H1300" s="130">
        <v>12</v>
      </c>
      <c r="I1300" s="130">
        <v>3</v>
      </c>
      <c r="J1300" s="130">
        <v>12</v>
      </c>
      <c r="K1300" s="130">
        <v>0</v>
      </c>
      <c r="L1300" s="130">
        <v>1</v>
      </c>
      <c r="M1300" s="130">
        <v>2</v>
      </c>
      <c r="N1300" s="130">
        <v>1</v>
      </c>
      <c r="O1300" s="130">
        <v>2</v>
      </c>
      <c r="P1300" s="130">
        <v>0</v>
      </c>
      <c r="R1300" s="213"/>
      <c r="S1300" s="213"/>
    </row>
    <row r="1301" spans="1:20" ht="15.6" x14ac:dyDescent="0.3">
      <c r="A1301" s="117"/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62"/>
      <c r="R1301" s="213"/>
      <c r="S1301" s="213"/>
    </row>
    <row r="1302" spans="1:20" s="68" customFormat="1" ht="15.6" x14ac:dyDescent="0.3">
      <c r="A1302" s="112" t="s">
        <v>19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13"/>
      <c r="R1302" s="223"/>
      <c r="S1302" s="223"/>
      <c r="T1302" s="113"/>
    </row>
    <row r="1303" spans="1:20" s="68" customFormat="1" ht="15.6" x14ac:dyDescent="0.3">
      <c r="A1303" s="112" t="s">
        <v>20</v>
      </c>
      <c r="B1303" s="138">
        <v>196118</v>
      </c>
      <c r="C1303" s="139">
        <f>B1303/$B$1303%</f>
        <v>100</v>
      </c>
      <c r="D1303" s="138"/>
      <c r="E1303" s="138">
        <v>7980</v>
      </c>
      <c r="F1303" s="138">
        <v>18126</v>
      </c>
      <c r="G1303" s="138">
        <v>10961</v>
      </c>
      <c r="H1303" s="138">
        <v>31352</v>
      </c>
      <c r="I1303" s="138">
        <v>24145</v>
      </c>
      <c r="J1303" s="138">
        <v>17422</v>
      </c>
      <c r="K1303" s="138">
        <v>8054</v>
      </c>
      <c r="L1303" s="138">
        <v>17479</v>
      </c>
      <c r="M1303" s="138">
        <v>19749</v>
      </c>
      <c r="N1303" s="138">
        <v>17838</v>
      </c>
      <c r="O1303" s="138">
        <v>18833</v>
      </c>
      <c r="P1303" s="138">
        <v>4179</v>
      </c>
      <c r="Q1303" s="113"/>
      <c r="R1303" s="213"/>
      <c r="S1303" s="213"/>
      <c r="T1303" s="113"/>
    </row>
    <row r="1304" spans="1:20" ht="15.6" x14ac:dyDescent="0.3">
      <c r="A1304" s="115" t="s">
        <v>281</v>
      </c>
      <c r="B1304" s="37">
        <v>11177</v>
      </c>
      <c r="C1304" s="136">
        <f t="shared" ref="C1304:C1317" si="118">B1304/$B$1303%</f>
        <v>5.699119917600628</v>
      </c>
      <c r="D1304" s="37"/>
      <c r="E1304" s="130">
        <v>529</v>
      </c>
      <c r="F1304" s="37">
        <v>1153</v>
      </c>
      <c r="G1304" s="130">
        <v>668</v>
      </c>
      <c r="H1304" s="37">
        <v>1395</v>
      </c>
      <c r="I1304" s="37">
        <v>1012</v>
      </c>
      <c r="J1304" s="130">
        <v>918</v>
      </c>
      <c r="K1304" s="130">
        <v>396</v>
      </c>
      <c r="L1304" s="37">
        <v>1177</v>
      </c>
      <c r="M1304" s="37">
        <v>1018</v>
      </c>
      <c r="N1304" s="37">
        <v>1338</v>
      </c>
      <c r="O1304" s="37">
        <v>1233</v>
      </c>
      <c r="P1304" s="130">
        <v>340</v>
      </c>
      <c r="Q1304" s="63"/>
      <c r="R1304" s="213"/>
      <c r="S1304" s="213"/>
      <c r="T1304" s="63"/>
    </row>
    <row r="1305" spans="1:20" ht="15.6" x14ac:dyDescent="0.3">
      <c r="A1305" s="115" t="s">
        <v>282</v>
      </c>
      <c r="B1305" s="37">
        <v>91526</v>
      </c>
      <c r="C1305" s="136">
        <f t="shared" si="118"/>
        <v>46.668842227638464</v>
      </c>
      <c r="D1305" s="37"/>
      <c r="E1305" s="37">
        <v>3916</v>
      </c>
      <c r="F1305" s="37">
        <v>8628</v>
      </c>
      <c r="G1305" s="37">
        <v>5236</v>
      </c>
      <c r="H1305" s="37">
        <v>13097</v>
      </c>
      <c r="I1305" s="37">
        <v>9776</v>
      </c>
      <c r="J1305" s="37">
        <v>7889</v>
      </c>
      <c r="K1305" s="37">
        <v>3902</v>
      </c>
      <c r="L1305" s="37">
        <v>8810</v>
      </c>
      <c r="M1305" s="37">
        <v>9607</v>
      </c>
      <c r="N1305" s="37">
        <v>8959</v>
      </c>
      <c r="O1305" s="37">
        <v>9521</v>
      </c>
      <c r="P1305" s="37">
        <v>2185</v>
      </c>
      <c r="Q1305" s="63"/>
      <c r="R1305" s="213"/>
      <c r="S1305" s="213"/>
      <c r="T1305" s="63"/>
    </row>
    <row r="1306" spans="1:20" ht="15.6" x14ac:dyDescent="0.3">
      <c r="A1306" s="115" t="s">
        <v>283</v>
      </c>
      <c r="B1306" s="37">
        <v>41381</v>
      </c>
      <c r="C1306" s="136">
        <f t="shared" si="118"/>
        <v>21.100052009504481</v>
      </c>
      <c r="D1306" s="37"/>
      <c r="E1306" s="37">
        <v>1847</v>
      </c>
      <c r="F1306" s="37">
        <v>4006</v>
      </c>
      <c r="G1306" s="37">
        <v>2524</v>
      </c>
      <c r="H1306" s="37">
        <v>5979</v>
      </c>
      <c r="I1306" s="37">
        <v>4552</v>
      </c>
      <c r="J1306" s="37">
        <v>3419</v>
      </c>
      <c r="K1306" s="37">
        <v>1759</v>
      </c>
      <c r="L1306" s="37">
        <v>3859</v>
      </c>
      <c r="M1306" s="37">
        <v>4420</v>
      </c>
      <c r="N1306" s="37">
        <v>3986</v>
      </c>
      <c r="O1306" s="37">
        <v>4036</v>
      </c>
      <c r="P1306" s="130">
        <v>994</v>
      </c>
      <c r="Q1306" s="63"/>
      <c r="R1306" s="213"/>
      <c r="S1306" s="213"/>
      <c r="T1306" s="63"/>
    </row>
    <row r="1307" spans="1:20" ht="15.6" x14ac:dyDescent="0.3">
      <c r="A1307" s="115" t="s">
        <v>285</v>
      </c>
      <c r="B1307" s="37">
        <v>35072</v>
      </c>
      <c r="C1307" s="136">
        <f t="shared" si="118"/>
        <v>17.883111188162228</v>
      </c>
      <c r="D1307" s="37"/>
      <c r="E1307" s="37">
        <v>1398</v>
      </c>
      <c r="F1307" s="37">
        <v>3150</v>
      </c>
      <c r="G1307" s="37">
        <v>1884</v>
      </c>
      <c r="H1307" s="37">
        <v>6313</v>
      </c>
      <c r="I1307" s="37">
        <v>4317</v>
      </c>
      <c r="J1307" s="37">
        <v>3827</v>
      </c>
      <c r="K1307" s="37">
        <v>1546</v>
      </c>
      <c r="L1307" s="37">
        <v>2780</v>
      </c>
      <c r="M1307" s="37">
        <v>3646</v>
      </c>
      <c r="N1307" s="37">
        <v>2717</v>
      </c>
      <c r="O1307" s="37">
        <v>3017</v>
      </c>
      <c r="P1307" s="130">
        <v>477</v>
      </c>
      <c r="Q1307" s="63"/>
      <c r="R1307" s="213"/>
      <c r="S1307" s="213"/>
      <c r="T1307" s="63"/>
    </row>
    <row r="1308" spans="1:20" ht="15.6" x14ac:dyDescent="0.3">
      <c r="A1308" s="115" t="s">
        <v>286</v>
      </c>
      <c r="B1308" s="130">
        <v>338</v>
      </c>
      <c r="C1308" s="136">
        <f t="shared" si="118"/>
        <v>0.17234522073445577</v>
      </c>
      <c r="D1308" s="130"/>
      <c r="E1308" s="130">
        <v>15</v>
      </c>
      <c r="F1308" s="130">
        <v>38</v>
      </c>
      <c r="G1308" s="130">
        <v>36</v>
      </c>
      <c r="H1308" s="130">
        <v>57</v>
      </c>
      <c r="I1308" s="130">
        <v>22</v>
      </c>
      <c r="J1308" s="130">
        <v>0</v>
      </c>
      <c r="K1308" s="130">
        <v>28</v>
      </c>
      <c r="L1308" s="130">
        <v>12</v>
      </c>
      <c r="M1308" s="130">
        <v>45</v>
      </c>
      <c r="N1308" s="130">
        <v>64</v>
      </c>
      <c r="O1308" s="130">
        <v>21</v>
      </c>
      <c r="P1308" s="130">
        <v>0</v>
      </c>
      <c r="Q1308" s="63"/>
      <c r="R1308" s="213"/>
      <c r="S1308" s="213"/>
      <c r="T1308" s="63"/>
    </row>
    <row r="1309" spans="1:20" ht="15.6" x14ac:dyDescent="0.3">
      <c r="A1309" s="116" t="s">
        <v>319</v>
      </c>
      <c r="B1309" s="130">
        <v>827</v>
      </c>
      <c r="C1309" s="136">
        <f t="shared" si="118"/>
        <v>0.42168490398637554</v>
      </c>
      <c r="D1309" s="130"/>
      <c r="E1309" s="130">
        <v>7</v>
      </c>
      <c r="F1309" s="130">
        <v>60</v>
      </c>
      <c r="G1309" s="130">
        <v>47</v>
      </c>
      <c r="H1309" s="130">
        <v>263</v>
      </c>
      <c r="I1309" s="130">
        <v>285</v>
      </c>
      <c r="J1309" s="130">
        <v>3</v>
      </c>
      <c r="K1309" s="130">
        <v>7</v>
      </c>
      <c r="L1309" s="130">
        <v>36</v>
      </c>
      <c r="M1309" s="130">
        <v>97</v>
      </c>
      <c r="N1309" s="130">
        <v>5</v>
      </c>
      <c r="O1309" s="130">
        <v>15</v>
      </c>
      <c r="P1309" s="130">
        <v>2</v>
      </c>
      <c r="R1309" s="213"/>
      <c r="S1309" s="213"/>
      <c r="T1309" s="63"/>
    </row>
    <row r="1310" spans="1:20" ht="15.6" x14ac:dyDescent="0.3">
      <c r="A1310" s="115" t="s">
        <v>287</v>
      </c>
      <c r="B1310" s="130">
        <v>104</v>
      </c>
      <c r="C1310" s="136">
        <f t="shared" si="118"/>
        <v>5.3029298687524859E-2</v>
      </c>
      <c r="D1310" s="130"/>
      <c r="E1310" s="130">
        <v>2</v>
      </c>
      <c r="F1310" s="130">
        <v>6</v>
      </c>
      <c r="G1310" s="130">
        <v>9</v>
      </c>
      <c r="H1310" s="130">
        <v>8</v>
      </c>
      <c r="I1310" s="130">
        <v>11</v>
      </c>
      <c r="J1310" s="130">
        <v>38</v>
      </c>
      <c r="K1310" s="130">
        <v>0</v>
      </c>
      <c r="L1310" s="130">
        <v>5</v>
      </c>
      <c r="M1310" s="130">
        <v>1</v>
      </c>
      <c r="N1310" s="130">
        <v>8</v>
      </c>
      <c r="O1310" s="130">
        <v>16</v>
      </c>
      <c r="P1310" s="130">
        <v>0</v>
      </c>
      <c r="R1310" s="213"/>
      <c r="S1310" s="213"/>
    </row>
    <row r="1311" spans="1:20" ht="15.6" x14ac:dyDescent="0.3">
      <c r="A1311" s="116" t="s">
        <v>288</v>
      </c>
      <c r="B1311" s="37">
        <v>1069</v>
      </c>
      <c r="C1311" s="136">
        <f t="shared" si="118"/>
        <v>0.5450800028554238</v>
      </c>
      <c r="D1311" s="37"/>
      <c r="E1311" s="130">
        <v>23</v>
      </c>
      <c r="F1311" s="130">
        <v>55</v>
      </c>
      <c r="G1311" s="130">
        <v>31</v>
      </c>
      <c r="H1311" s="130">
        <v>153</v>
      </c>
      <c r="I1311" s="130">
        <v>134</v>
      </c>
      <c r="J1311" s="130">
        <v>149</v>
      </c>
      <c r="K1311" s="130">
        <v>15</v>
      </c>
      <c r="L1311" s="130">
        <v>105</v>
      </c>
      <c r="M1311" s="130">
        <v>76</v>
      </c>
      <c r="N1311" s="130">
        <v>121</v>
      </c>
      <c r="O1311" s="130">
        <v>205</v>
      </c>
      <c r="P1311" s="130">
        <v>2</v>
      </c>
      <c r="Q1311" s="63"/>
      <c r="R1311" s="213"/>
      <c r="S1311" s="213"/>
      <c r="T1311" s="63"/>
    </row>
    <row r="1312" spans="1:20" ht="15.6" x14ac:dyDescent="0.3">
      <c r="A1312" s="116" t="s">
        <v>320</v>
      </c>
      <c r="B1312" s="37">
        <v>3824</v>
      </c>
      <c r="C1312" s="136">
        <f t="shared" si="118"/>
        <v>1.9498465209720677</v>
      </c>
      <c r="D1312" s="37"/>
      <c r="E1312" s="130">
        <v>101</v>
      </c>
      <c r="F1312" s="130">
        <v>172</v>
      </c>
      <c r="G1312" s="130">
        <v>159</v>
      </c>
      <c r="H1312" s="37">
        <v>1634</v>
      </c>
      <c r="I1312" s="130">
        <v>341</v>
      </c>
      <c r="J1312" s="130">
        <v>154</v>
      </c>
      <c r="K1312" s="130">
        <v>89</v>
      </c>
      <c r="L1312" s="130">
        <v>250</v>
      </c>
      <c r="M1312" s="130">
        <v>284</v>
      </c>
      <c r="N1312" s="130">
        <v>329</v>
      </c>
      <c r="O1312" s="130">
        <v>246</v>
      </c>
      <c r="P1312" s="130">
        <v>65</v>
      </c>
      <c r="Q1312" s="63"/>
      <c r="R1312" s="213"/>
      <c r="S1312" s="213"/>
      <c r="T1312" s="63"/>
    </row>
    <row r="1313" spans="1:20" ht="15.6" x14ac:dyDescent="0.3">
      <c r="A1313" s="116" t="s">
        <v>321</v>
      </c>
      <c r="B1313" s="37">
        <v>10073</v>
      </c>
      <c r="C1313" s="136">
        <f t="shared" si="118"/>
        <v>5.1361935161484409</v>
      </c>
      <c r="D1313" s="37"/>
      <c r="E1313" s="130">
        <v>124</v>
      </c>
      <c r="F1313" s="130">
        <v>796</v>
      </c>
      <c r="G1313" s="130">
        <v>313</v>
      </c>
      <c r="H1313" s="37">
        <v>2326</v>
      </c>
      <c r="I1313" s="37">
        <v>3522</v>
      </c>
      <c r="J1313" s="130">
        <v>925</v>
      </c>
      <c r="K1313" s="130">
        <v>272</v>
      </c>
      <c r="L1313" s="130">
        <v>388</v>
      </c>
      <c r="M1313" s="130">
        <v>514</v>
      </c>
      <c r="N1313" s="130">
        <v>296</v>
      </c>
      <c r="O1313" s="130">
        <v>494</v>
      </c>
      <c r="P1313" s="130">
        <v>103</v>
      </c>
      <c r="Q1313" s="63"/>
      <c r="R1313" s="213"/>
      <c r="S1313" s="213"/>
      <c r="T1313" s="63"/>
    </row>
    <row r="1314" spans="1:20" ht="31.2" x14ac:dyDescent="0.3">
      <c r="A1314" s="116" t="s">
        <v>322</v>
      </c>
      <c r="B1314" s="130">
        <v>608</v>
      </c>
      <c r="C1314" s="136">
        <f t="shared" si="118"/>
        <v>0.31001743848091456</v>
      </c>
      <c r="D1314" s="130"/>
      <c r="E1314" s="130">
        <v>16</v>
      </c>
      <c r="F1314" s="130">
        <v>55</v>
      </c>
      <c r="G1314" s="130">
        <v>53</v>
      </c>
      <c r="H1314" s="130">
        <v>92</v>
      </c>
      <c r="I1314" s="130">
        <v>134</v>
      </c>
      <c r="J1314" s="130">
        <v>87</v>
      </c>
      <c r="K1314" s="130">
        <v>39</v>
      </c>
      <c r="L1314" s="130">
        <v>54</v>
      </c>
      <c r="M1314" s="130">
        <v>31</v>
      </c>
      <c r="N1314" s="130">
        <v>12</v>
      </c>
      <c r="O1314" s="130">
        <v>25</v>
      </c>
      <c r="P1314" s="130">
        <v>10</v>
      </c>
      <c r="Q1314" s="63"/>
      <c r="R1314" s="213"/>
      <c r="S1314" s="213"/>
      <c r="T1314" s="63"/>
    </row>
    <row r="1315" spans="1:20" ht="15.6" x14ac:dyDescent="0.3">
      <c r="A1315" s="115" t="s">
        <v>323</v>
      </c>
      <c r="B1315" s="130">
        <v>82</v>
      </c>
      <c r="C1315" s="136">
        <f t="shared" si="118"/>
        <v>4.1811562426702288E-2</v>
      </c>
      <c r="D1315" s="130"/>
      <c r="E1315" s="130">
        <v>2</v>
      </c>
      <c r="F1315" s="130">
        <v>6</v>
      </c>
      <c r="G1315" s="130">
        <v>1</v>
      </c>
      <c r="H1315" s="130">
        <v>20</v>
      </c>
      <c r="I1315" s="130">
        <v>34</v>
      </c>
      <c r="J1315" s="130">
        <v>6</v>
      </c>
      <c r="K1315" s="130">
        <v>1</v>
      </c>
      <c r="L1315" s="130">
        <v>1</v>
      </c>
      <c r="M1315" s="130">
        <v>6</v>
      </c>
      <c r="N1315" s="130">
        <v>1</v>
      </c>
      <c r="O1315" s="130">
        <v>3</v>
      </c>
      <c r="P1315" s="130">
        <v>1</v>
      </c>
      <c r="R1315" s="213"/>
      <c r="S1315" s="213"/>
      <c r="T1315" s="63"/>
    </row>
    <row r="1316" spans="1:20" ht="15.6" x14ac:dyDescent="0.3">
      <c r="A1316" s="115" t="s">
        <v>324</v>
      </c>
      <c r="B1316" s="130">
        <v>17</v>
      </c>
      <c r="C1316" s="136">
        <f t="shared" si="118"/>
        <v>8.6682507469992547E-3</v>
      </c>
      <c r="D1316" s="130"/>
      <c r="E1316" s="130">
        <v>0</v>
      </c>
      <c r="F1316" s="130">
        <v>0</v>
      </c>
      <c r="G1316" s="130">
        <v>0</v>
      </c>
      <c r="H1316" s="130">
        <v>9</v>
      </c>
      <c r="I1316" s="130">
        <v>4</v>
      </c>
      <c r="J1316" s="130">
        <v>0</v>
      </c>
      <c r="K1316" s="130">
        <v>0</v>
      </c>
      <c r="L1316" s="130">
        <v>1</v>
      </c>
      <c r="M1316" s="130">
        <v>2</v>
      </c>
      <c r="N1316" s="130">
        <v>1</v>
      </c>
      <c r="O1316" s="130">
        <v>0</v>
      </c>
      <c r="P1316" s="130">
        <v>0</v>
      </c>
      <c r="R1316" s="213"/>
      <c r="S1316" s="213"/>
    </row>
    <row r="1317" spans="1:20" ht="15.6" x14ac:dyDescent="0.3">
      <c r="A1317" s="115" t="s">
        <v>294</v>
      </c>
      <c r="B1317" s="130">
        <v>20</v>
      </c>
      <c r="C1317" s="136">
        <f t="shared" si="118"/>
        <v>1.0197942055293242E-2</v>
      </c>
      <c r="D1317" s="130"/>
      <c r="E1317" s="130">
        <v>0</v>
      </c>
      <c r="F1317" s="130">
        <v>1</v>
      </c>
      <c r="G1317" s="130">
        <v>0</v>
      </c>
      <c r="H1317" s="130">
        <v>6</v>
      </c>
      <c r="I1317" s="130">
        <v>1</v>
      </c>
      <c r="J1317" s="130">
        <v>7</v>
      </c>
      <c r="K1317" s="130">
        <v>0</v>
      </c>
      <c r="L1317" s="130">
        <v>1</v>
      </c>
      <c r="M1317" s="130">
        <v>2</v>
      </c>
      <c r="N1317" s="130">
        <v>1</v>
      </c>
      <c r="O1317" s="130">
        <v>1</v>
      </c>
      <c r="P1317" s="130">
        <v>0</v>
      </c>
      <c r="R1317" s="213"/>
      <c r="S1317" s="213"/>
    </row>
    <row r="1318" spans="1:20" ht="15.6" x14ac:dyDescent="0.3">
      <c r="A1318" s="115"/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62"/>
      <c r="R1318" s="111"/>
      <c r="S1318" s="111"/>
    </row>
    <row r="1319" spans="1:20" s="68" customFormat="1" ht="15.6" x14ac:dyDescent="0.3">
      <c r="A1319" s="112" t="s">
        <v>21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13"/>
      <c r="R1319" s="223"/>
      <c r="S1319" s="223"/>
      <c r="T1319" s="113"/>
    </row>
    <row r="1320" spans="1:20" s="68" customFormat="1" ht="15.6" x14ac:dyDescent="0.3">
      <c r="A1320" s="112" t="s">
        <v>20</v>
      </c>
      <c r="B1320" s="138">
        <v>183753</v>
      </c>
      <c r="C1320" s="139">
        <f>B1320/$B$1320%</f>
        <v>100</v>
      </c>
      <c r="D1320" s="138"/>
      <c r="E1320" s="138">
        <v>6540</v>
      </c>
      <c r="F1320" s="138">
        <v>16587</v>
      </c>
      <c r="G1320" s="138">
        <v>10132</v>
      </c>
      <c r="H1320" s="138">
        <v>29415</v>
      </c>
      <c r="I1320" s="138">
        <v>22451</v>
      </c>
      <c r="J1320" s="138">
        <v>17602</v>
      </c>
      <c r="K1320" s="138">
        <v>7732</v>
      </c>
      <c r="L1320" s="138">
        <v>16508</v>
      </c>
      <c r="M1320" s="138">
        <v>18302</v>
      </c>
      <c r="N1320" s="138">
        <v>16205</v>
      </c>
      <c r="O1320" s="138">
        <v>18590</v>
      </c>
      <c r="P1320" s="138">
        <v>3689</v>
      </c>
      <c r="Q1320" s="113"/>
      <c r="R1320" s="213"/>
      <c r="S1320" s="213"/>
      <c r="T1320" s="113"/>
    </row>
    <row r="1321" spans="1:20" ht="15.6" x14ac:dyDescent="0.3">
      <c r="A1321" s="115" t="s">
        <v>281</v>
      </c>
      <c r="B1321" s="37">
        <v>9844</v>
      </c>
      <c r="C1321" s="136">
        <f t="shared" ref="C1321:C1334" si="119">B1321/$B$1320%</f>
        <v>5.3571914472144675</v>
      </c>
      <c r="D1321" s="37"/>
      <c r="E1321" s="130">
        <v>454</v>
      </c>
      <c r="F1321" s="37">
        <v>1022</v>
      </c>
      <c r="G1321" s="130">
        <v>521</v>
      </c>
      <c r="H1321" s="37">
        <v>1223</v>
      </c>
      <c r="I1321" s="130">
        <v>914</v>
      </c>
      <c r="J1321" s="130">
        <v>882</v>
      </c>
      <c r="K1321" s="130">
        <v>370</v>
      </c>
      <c r="L1321" s="37">
        <v>1051</v>
      </c>
      <c r="M1321" s="130">
        <v>927</v>
      </c>
      <c r="N1321" s="37">
        <v>1170</v>
      </c>
      <c r="O1321" s="37">
        <v>1030</v>
      </c>
      <c r="P1321" s="130">
        <v>280</v>
      </c>
      <c r="Q1321" s="63"/>
      <c r="R1321" s="213"/>
      <c r="S1321" s="213"/>
      <c r="T1321" s="63"/>
    </row>
    <row r="1322" spans="1:20" ht="15.6" x14ac:dyDescent="0.3">
      <c r="A1322" s="115" t="s">
        <v>282</v>
      </c>
      <c r="B1322" s="37">
        <v>87857</v>
      </c>
      <c r="C1322" s="136">
        <f t="shared" si="119"/>
        <v>47.8125527202277</v>
      </c>
      <c r="D1322" s="37"/>
      <c r="E1322" s="37">
        <v>3473</v>
      </c>
      <c r="F1322" s="37">
        <v>8157</v>
      </c>
      <c r="G1322" s="37">
        <v>5013</v>
      </c>
      <c r="H1322" s="37">
        <v>12981</v>
      </c>
      <c r="I1322" s="37">
        <v>9436</v>
      </c>
      <c r="J1322" s="37">
        <v>7635</v>
      </c>
      <c r="K1322" s="37">
        <v>3699</v>
      </c>
      <c r="L1322" s="37">
        <v>8184</v>
      </c>
      <c r="M1322" s="37">
        <v>9209</v>
      </c>
      <c r="N1322" s="37">
        <v>8381</v>
      </c>
      <c r="O1322" s="37">
        <v>9650</v>
      </c>
      <c r="P1322" s="37">
        <v>2039</v>
      </c>
      <c r="Q1322" s="63"/>
      <c r="R1322" s="213"/>
      <c r="S1322" s="213"/>
      <c r="T1322" s="63"/>
    </row>
    <row r="1323" spans="1:20" ht="15.6" x14ac:dyDescent="0.3">
      <c r="A1323" s="115" t="s">
        <v>283</v>
      </c>
      <c r="B1323" s="37">
        <v>40155</v>
      </c>
      <c r="C1323" s="136">
        <f t="shared" si="119"/>
        <v>21.852704445641706</v>
      </c>
      <c r="D1323" s="37"/>
      <c r="E1323" s="37">
        <v>1502</v>
      </c>
      <c r="F1323" s="37">
        <v>3677</v>
      </c>
      <c r="G1323" s="37">
        <v>2407</v>
      </c>
      <c r="H1323" s="37">
        <v>6337</v>
      </c>
      <c r="I1323" s="37">
        <v>4468</v>
      </c>
      <c r="J1323" s="37">
        <v>3785</v>
      </c>
      <c r="K1323" s="37">
        <v>1819</v>
      </c>
      <c r="L1323" s="37">
        <v>3617</v>
      </c>
      <c r="M1323" s="37">
        <v>4080</v>
      </c>
      <c r="N1323" s="37">
        <v>3531</v>
      </c>
      <c r="O1323" s="37">
        <v>4053</v>
      </c>
      <c r="P1323" s="130">
        <v>879</v>
      </c>
      <c r="Q1323" s="63"/>
      <c r="R1323" s="213"/>
      <c r="S1323" s="213"/>
      <c r="T1323" s="63"/>
    </row>
    <row r="1324" spans="1:20" ht="15.6" x14ac:dyDescent="0.3">
      <c r="A1324" s="115" t="s">
        <v>285</v>
      </c>
      <c r="B1324" s="37">
        <v>32120</v>
      </c>
      <c r="C1324" s="136">
        <f t="shared" si="119"/>
        <v>17.479986721305231</v>
      </c>
      <c r="D1324" s="37"/>
      <c r="E1324" s="130">
        <v>923</v>
      </c>
      <c r="F1324" s="37">
        <v>2759</v>
      </c>
      <c r="G1324" s="37">
        <v>1595</v>
      </c>
      <c r="H1324" s="37">
        <v>5093</v>
      </c>
      <c r="I1324" s="37">
        <v>4761</v>
      </c>
      <c r="J1324" s="37">
        <v>3735</v>
      </c>
      <c r="K1324" s="37">
        <v>1395</v>
      </c>
      <c r="L1324" s="37">
        <v>2940</v>
      </c>
      <c r="M1324" s="37">
        <v>3306</v>
      </c>
      <c r="N1324" s="37">
        <v>2338</v>
      </c>
      <c r="O1324" s="37">
        <v>2910</v>
      </c>
      <c r="P1324" s="130">
        <v>365</v>
      </c>
      <c r="Q1324" s="63"/>
      <c r="R1324" s="213"/>
      <c r="S1324" s="213"/>
      <c r="T1324" s="63"/>
    </row>
    <row r="1325" spans="1:20" ht="15.6" x14ac:dyDescent="0.3">
      <c r="A1325" s="115" t="s">
        <v>286</v>
      </c>
      <c r="B1325" s="130">
        <v>272</v>
      </c>
      <c r="C1325" s="136">
        <f t="shared" si="119"/>
        <v>0.14802479415302064</v>
      </c>
      <c r="D1325" s="130"/>
      <c r="E1325" s="130">
        <v>19</v>
      </c>
      <c r="F1325" s="130">
        <v>30</v>
      </c>
      <c r="G1325" s="130">
        <v>31</v>
      </c>
      <c r="H1325" s="130">
        <v>51</v>
      </c>
      <c r="I1325" s="130">
        <v>19</v>
      </c>
      <c r="J1325" s="130">
        <v>0</v>
      </c>
      <c r="K1325" s="130">
        <v>36</v>
      </c>
      <c r="L1325" s="130">
        <v>7</v>
      </c>
      <c r="M1325" s="130">
        <v>29</v>
      </c>
      <c r="N1325" s="130">
        <v>34</v>
      </c>
      <c r="O1325" s="130">
        <v>15</v>
      </c>
      <c r="P1325" s="130">
        <v>1</v>
      </c>
      <c r="R1325" s="213"/>
      <c r="S1325" s="213"/>
      <c r="T1325" s="63"/>
    </row>
    <row r="1326" spans="1:20" ht="15.6" x14ac:dyDescent="0.3">
      <c r="A1326" s="116" t="s">
        <v>319</v>
      </c>
      <c r="B1326" s="130">
        <v>275</v>
      </c>
      <c r="C1326" s="136">
        <f t="shared" si="119"/>
        <v>0.14965742055912012</v>
      </c>
      <c r="D1326" s="130"/>
      <c r="E1326" s="130">
        <v>2</v>
      </c>
      <c r="F1326" s="130">
        <v>14</v>
      </c>
      <c r="G1326" s="130">
        <v>33</v>
      </c>
      <c r="H1326" s="130">
        <v>111</v>
      </c>
      <c r="I1326" s="130">
        <v>62</v>
      </c>
      <c r="J1326" s="130">
        <v>2</v>
      </c>
      <c r="K1326" s="130">
        <v>3</v>
      </c>
      <c r="L1326" s="130">
        <v>6</v>
      </c>
      <c r="M1326" s="130">
        <v>13</v>
      </c>
      <c r="N1326" s="130">
        <v>9</v>
      </c>
      <c r="O1326" s="130">
        <v>20</v>
      </c>
      <c r="P1326" s="130">
        <v>0</v>
      </c>
      <c r="R1326" s="213"/>
      <c r="S1326" s="213"/>
      <c r="T1326" s="63"/>
    </row>
    <row r="1327" spans="1:20" ht="15.6" x14ac:dyDescent="0.3">
      <c r="A1327" s="115" t="s">
        <v>287</v>
      </c>
      <c r="B1327" s="130">
        <v>129</v>
      </c>
      <c r="C1327" s="136">
        <f t="shared" si="119"/>
        <v>7.0202935462278168E-2</v>
      </c>
      <c r="D1327" s="130"/>
      <c r="E1327" s="130">
        <v>1</v>
      </c>
      <c r="F1327" s="130">
        <v>6</v>
      </c>
      <c r="G1327" s="130">
        <v>22</v>
      </c>
      <c r="H1327" s="130">
        <v>25</v>
      </c>
      <c r="I1327" s="130">
        <v>15</v>
      </c>
      <c r="J1327" s="130">
        <v>12</v>
      </c>
      <c r="K1327" s="130">
        <v>1</v>
      </c>
      <c r="L1327" s="130">
        <v>6</v>
      </c>
      <c r="M1327" s="130">
        <v>19</v>
      </c>
      <c r="N1327" s="130">
        <v>4</v>
      </c>
      <c r="O1327" s="130">
        <v>18</v>
      </c>
      <c r="P1327" s="130">
        <v>0</v>
      </c>
      <c r="R1327" s="213"/>
      <c r="S1327" s="213"/>
      <c r="T1327" s="63"/>
    </row>
    <row r="1328" spans="1:20" ht="15.6" x14ac:dyDescent="0.3">
      <c r="A1328" s="116" t="s">
        <v>288</v>
      </c>
      <c r="B1328" s="37">
        <v>1900</v>
      </c>
      <c r="C1328" s="136">
        <f t="shared" si="119"/>
        <v>1.0339967238630117</v>
      </c>
      <c r="D1328" s="37"/>
      <c r="E1328" s="130">
        <v>9</v>
      </c>
      <c r="F1328" s="130">
        <v>86</v>
      </c>
      <c r="G1328" s="130">
        <v>57</v>
      </c>
      <c r="H1328" s="130">
        <v>666</v>
      </c>
      <c r="I1328" s="130">
        <v>139</v>
      </c>
      <c r="J1328" s="130">
        <v>437</v>
      </c>
      <c r="K1328" s="130">
        <v>39</v>
      </c>
      <c r="L1328" s="130">
        <v>146</v>
      </c>
      <c r="M1328" s="130">
        <v>105</v>
      </c>
      <c r="N1328" s="130">
        <v>39</v>
      </c>
      <c r="O1328" s="130">
        <v>176</v>
      </c>
      <c r="P1328" s="130">
        <v>1</v>
      </c>
      <c r="Q1328" s="63"/>
      <c r="R1328" s="213"/>
      <c r="S1328" s="213"/>
      <c r="T1328" s="63"/>
    </row>
    <row r="1329" spans="1:20" ht="15.6" x14ac:dyDescent="0.3">
      <c r="A1329" s="116" t="s">
        <v>320</v>
      </c>
      <c r="B1329" s="37">
        <v>2815</v>
      </c>
      <c r="C1329" s="136">
        <f t="shared" si="119"/>
        <v>1.531947777723357</v>
      </c>
      <c r="D1329" s="37"/>
      <c r="E1329" s="130">
        <v>69</v>
      </c>
      <c r="F1329" s="130">
        <v>277</v>
      </c>
      <c r="G1329" s="130">
        <v>65</v>
      </c>
      <c r="H1329" s="37">
        <v>1144</v>
      </c>
      <c r="I1329" s="130">
        <v>284</v>
      </c>
      <c r="J1329" s="130">
        <v>128</v>
      </c>
      <c r="K1329" s="130">
        <v>62</v>
      </c>
      <c r="L1329" s="130">
        <v>162</v>
      </c>
      <c r="M1329" s="130">
        <v>194</v>
      </c>
      <c r="N1329" s="130">
        <v>199</v>
      </c>
      <c r="O1329" s="130">
        <v>180</v>
      </c>
      <c r="P1329" s="130">
        <v>51</v>
      </c>
      <c r="R1329" s="213"/>
      <c r="S1329" s="213"/>
      <c r="T1329" s="63"/>
    </row>
    <row r="1330" spans="1:20" ht="15.6" x14ac:dyDescent="0.3">
      <c r="A1330" s="116" t="s">
        <v>321</v>
      </c>
      <c r="B1330" s="37">
        <v>7374</v>
      </c>
      <c r="C1330" s="136">
        <f t="shared" si="119"/>
        <v>4.0129957061925516</v>
      </c>
      <c r="D1330" s="37"/>
      <c r="E1330" s="130">
        <v>70</v>
      </c>
      <c r="F1330" s="130">
        <v>496</v>
      </c>
      <c r="G1330" s="130">
        <v>328</v>
      </c>
      <c r="H1330" s="37">
        <v>1612</v>
      </c>
      <c r="I1330" s="37">
        <v>2199</v>
      </c>
      <c r="J1330" s="130">
        <v>883</v>
      </c>
      <c r="K1330" s="130">
        <v>245</v>
      </c>
      <c r="L1330" s="130">
        <v>341</v>
      </c>
      <c r="M1330" s="130">
        <v>375</v>
      </c>
      <c r="N1330" s="130">
        <v>249</v>
      </c>
      <c r="O1330" s="130">
        <v>508</v>
      </c>
      <c r="P1330" s="130">
        <v>68</v>
      </c>
      <c r="Q1330" s="63"/>
      <c r="R1330" s="213"/>
      <c r="S1330" s="213"/>
      <c r="T1330" s="63"/>
    </row>
    <row r="1331" spans="1:20" ht="31.2" x14ac:dyDescent="0.3">
      <c r="A1331" s="116" t="s">
        <v>322</v>
      </c>
      <c r="B1331" s="130">
        <v>940</v>
      </c>
      <c r="C1331" s="136">
        <f t="shared" si="119"/>
        <v>0.5115562739111742</v>
      </c>
      <c r="D1331" s="130"/>
      <c r="E1331" s="130">
        <v>16</v>
      </c>
      <c r="F1331" s="130">
        <v>56</v>
      </c>
      <c r="G1331" s="130">
        <v>57</v>
      </c>
      <c r="H1331" s="130">
        <v>150</v>
      </c>
      <c r="I1331" s="130">
        <v>132</v>
      </c>
      <c r="J1331" s="130">
        <v>95</v>
      </c>
      <c r="K1331" s="130">
        <v>62</v>
      </c>
      <c r="L1331" s="130">
        <v>47</v>
      </c>
      <c r="M1331" s="130">
        <v>41</v>
      </c>
      <c r="N1331" s="130">
        <v>251</v>
      </c>
      <c r="O1331" s="130">
        <v>29</v>
      </c>
      <c r="P1331" s="130">
        <v>4</v>
      </c>
      <c r="Q1331" s="63"/>
      <c r="R1331" s="213"/>
      <c r="S1331" s="213"/>
      <c r="T1331" s="63"/>
    </row>
    <row r="1332" spans="1:20" ht="15.6" x14ac:dyDescent="0.3">
      <c r="A1332" s="115" t="s">
        <v>323</v>
      </c>
      <c r="B1332" s="130">
        <v>49</v>
      </c>
      <c r="C1332" s="136">
        <f t="shared" si="119"/>
        <v>2.6666231299625042E-2</v>
      </c>
      <c r="D1332" s="130"/>
      <c r="E1332" s="130">
        <v>0</v>
      </c>
      <c r="F1332" s="130">
        <v>6</v>
      </c>
      <c r="G1332" s="130">
        <v>2</v>
      </c>
      <c r="H1332" s="130">
        <v>14</v>
      </c>
      <c r="I1332" s="130">
        <v>20</v>
      </c>
      <c r="J1332" s="130">
        <v>3</v>
      </c>
      <c r="K1332" s="130">
        <v>1</v>
      </c>
      <c r="L1332" s="130">
        <v>1</v>
      </c>
      <c r="M1332" s="130">
        <v>1</v>
      </c>
      <c r="N1332" s="130">
        <v>0</v>
      </c>
      <c r="O1332" s="130">
        <v>0</v>
      </c>
      <c r="P1332" s="130">
        <v>1</v>
      </c>
      <c r="R1332" s="213"/>
      <c r="S1332" s="213"/>
    </row>
    <row r="1333" spans="1:20" ht="15.6" x14ac:dyDescent="0.3">
      <c r="A1333" s="115" t="s">
        <v>324</v>
      </c>
      <c r="B1333" s="130">
        <v>5</v>
      </c>
      <c r="C1333" s="136">
        <f t="shared" si="119"/>
        <v>2.7210440101658206E-3</v>
      </c>
      <c r="D1333" s="130"/>
      <c r="E1333" s="130">
        <v>0</v>
      </c>
      <c r="F1333" s="130">
        <v>0</v>
      </c>
      <c r="G1333" s="130">
        <v>0</v>
      </c>
      <c r="H1333" s="130">
        <v>2</v>
      </c>
      <c r="I1333" s="130">
        <v>0</v>
      </c>
      <c r="J1333" s="130">
        <v>0</v>
      </c>
      <c r="K1333" s="130">
        <v>0</v>
      </c>
      <c r="L1333" s="130">
        <v>0</v>
      </c>
      <c r="M1333" s="130">
        <v>3</v>
      </c>
      <c r="N1333" s="130">
        <v>0</v>
      </c>
      <c r="O1333" s="130">
        <v>0</v>
      </c>
      <c r="P1333" s="130">
        <v>0</v>
      </c>
      <c r="R1333" s="213"/>
      <c r="S1333" s="213"/>
    </row>
    <row r="1334" spans="1:20" ht="15.6" x14ac:dyDescent="0.3">
      <c r="A1334" s="115" t="s">
        <v>294</v>
      </c>
      <c r="B1334" s="130">
        <v>18</v>
      </c>
      <c r="C1334" s="136">
        <f t="shared" si="119"/>
        <v>9.7957584365969529E-3</v>
      </c>
      <c r="D1334" s="130"/>
      <c r="E1334" s="130">
        <v>2</v>
      </c>
      <c r="F1334" s="130">
        <v>1</v>
      </c>
      <c r="G1334" s="130">
        <v>1</v>
      </c>
      <c r="H1334" s="130">
        <v>6</v>
      </c>
      <c r="I1334" s="130">
        <v>2</v>
      </c>
      <c r="J1334" s="130">
        <v>5</v>
      </c>
      <c r="K1334" s="130">
        <v>0</v>
      </c>
      <c r="L1334" s="130">
        <v>0</v>
      </c>
      <c r="M1334" s="130">
        <v>0</v>
      </c>
      <c r="N1334" s="130">
        <v>0</v>
      </c>
      <c r="O1334" s="130">
        <v>1</v>
      </c>
      <c r="P1334" s="130">
        <v>0</v>
      </c>
      <c r="R1334" s="213"/>
      <c r="S1334" s="213"/>
    </row>
    <row r="1335" spans="1:20" x14ac:dyDescent="0.3"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R1335" s="122"/>
      <c r="S1335" s="122"/>
    </row>
    <row r="1336" spans="1:20" ht="16.8" customHeight="1" x14ac:dyDescent="0.3">
      <c r="A1336" s="118" t="s">
        <v>22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R1336" s="122"/>
      <c r="S1336" s="122"/>
    </row>
    <row r="1337" spans="1:20" ht="16.8" customHeight="1" x14ac:dyDescent="0.3">
      <c r="A1337" s="118" t="s">
        <v>15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R1337" s="122"/>
      <c r="S1337" s="122"/>
    </row>
    <row r="1338" spans="1:20" s="68" customFormat="1" ht="15.6" x14ac:dyDescent="0.3">
      <c r="A1338" s="112" t="s">
        <v>20</v>
      </c>
      <c r="B1338" s="138">
        <v>231131</v>
      </c>
      <c r="C1338" s="139">
        <f>B1338/$B$1338%</f>
        <v>100</v>
      </c>
      <c r="D1338" s="140"/>
      <c r="E1338" s="138">
        <v>4968</v>
      </c>
      <c r="F1338" s="138">
        <v>14366</v>
      </c>
      <c r="G1338" s="138">
        <v>15901</v>
      </c>
      <c r="H1338" s="138">
        <v>49303</v>
      </c>
      <c r="I1338" s="138">
        <v>36904</v>
      </c>
      <c r="J1338" s="138">
        <v>30147</v>
      </c>
      <c r="K1338" s="138">
        <v>5232</v>
      </c>
      <c r="L1338" s="138">
        <v>12942</v>
      </c>
      <c r="M1338" s="138">
        <v>23562</v>
      </c>
      <c r="N1338" s="138">
        <v>18125</v>
      </c>
      <c r="O1338" s="138">
        <v>19681</v>
      </c>
      <c r="P1338" s="138">
        <v>0</v>
      </c>
      <c r="Q1338" s="113"/>
      <c r="R1338" s="213"/>
      <c r="S1338" s="213"/>
      <c r="T1338" s="113"/>
    </row>
    <row r="1339" spans="1:20" ht="15.6" x14ac:dyDescent="0.3">
      <c r="A1339" s="115" t="s">
        <v>281</v>
      </c>
      <c r="B1339" s="37">
        <v>10545</v>
      </c>
      <c r="C1339" s="136">
        <f t="shared" ref="C1339:C1352" si="120">B1339/$B$1338%</f>
        <v>4.5623477594956974</v>
      </c>
      <c r="D1339" s="130"/>
      <c r="E1339" s="130">
        <v>273</v>
      </c>
      <c r="F1339" s="130">
        <v>706</v>
      </c>
      <c r="G1339" s="130">
        <v>777</v>
      </c>
      <c r="H1339" s="37">
        <v>1934</v>
      </c>
      <c r="I1339" s="37">
        <v>1352</v>
      </c>
      <c r="J1339" s="37">
        <v>1494</v>
      </c>
      <c r="K1339" s="130">
        <v>191</v>
      </c>
      <c r="L1339" s="130">
        <v>734</v>
      </c>
      <c r="M1339" s="130">
        <v>969</v>
      </c>
      <c r="N1339" s="37">
        <v>1221</v>
      </c>
      <c r="O1339" s="130">
        <v>894</v>
      </c>
      <c r="P1339" s="37">
        <v>0</v>
      </c>
      <c r="Q1339" s="63"/>
      <c r="R1339" s="213"/>
      <c r="S1339" s="213"/>
      <c r="T1339" s="63"/>
    </row>
    <row r="1340" spans="1:20" ht="15.6" x14ac:dyDescent="0.3">
      <c r="A1340" s="115" t="s">
        <v>282</v>
      </c>
      <c r="B1340" s="37">
        <v>100727</v>
      </c>
      <c r="C1340" s="136">
        <f t="shared" si="120"/>
        <v>43.580047678589196</v>
      </c>
      <c r="D1340" s="130"/>
      <c r="E1340" s="37">
        <v>2241</v>
      </c>
      <c r="F1340" s="37">
        <v>6223</v>
      </c>
      <c r="G1340" s="37">
        <v>7539</v>
      </c>
      <c r="H1340" s="37">
        <v>20028</v>
      </c>
      <c r="I1340" s="37">
        <v>14325</v>
      </c>
      <c r="J1340" s="37">
        <v>13179</v>
      </c>
      <c r="K1340" s="37">
        <v>2191</v>
      </c>
      <c r="L1340" s="37">
        <v>5848</v>
      </c>
      <c r="M1340" s="37">
        <v>11001</v>
      </c>
      <c r="N1340" s="37">
        <v>8650</v>
      </c>
      <c r="O1340" s="37">
        <v>9502</v>
      </c>
      <c r="P1340" s="37">
        <v>0</v>
      </c>
      <c r="Q1340" s="63"/>
      <c r="R1340" s="213"/>
      <c r="S1340" s="213"/>
      <c r="T1340" s="63"/>
    </row>
    <row r="1341" spans="1:20" ht="15.6" x14ac:dyDescent="0.3">
      <c r="A1341" s="115" t="s">
        <v>283</v>
      </c>
      <c r="B1341" s="37">
        <v>47276</v>
      </c>
      <c r="C1341" s="136">
        <f t="shared" si="120"/>
        <v>20.454201297099914</v>
      </c>
      <c r="D1341" s="130"/>
      <c r="E1341" s="37">
        <v>1027</v>
      </c>
      <c r="F1341" s="37">
        <v>3037</v>
      </c>
      <c r="G1341" s="37">
        <v>3628</v>
      </c>
      <c r="H1341" s="37">
        <v>9588</v>
      </c>
      <c r="I1341" s="37">
        <v>6792</v>
      </c>
      <c r="J1341" s="37">
        <v>6253</v>
      </c>
      <c r="K1341" s="37">
        <v>1044</v>
      </c>
      <c r="L1341" s="37">
        <v>2527</v>
      </c>
      <c r="M1341" s="37">
        <v>5068</v>
      </c>
      <c r="N1341" s="37">
        <v>3967</v>
      </c>
      <c r="O1341" s="37">
        <v>4345</v>
      </c>
      <c r="P1341" s="37">
        <v>0</v>
      </c>
      <c r="Q1341" s="63"/>
      <c r="R1341" s="213"/>
      <c r="S1341" s="213"/>
      <c r="T1341" s="63"/>
    </row>
    <row r="1342" spans="1:20" ht="15.6" x14ac:dyDescent="0.3">
      <c r="A1342" s="115" t="s">
        <v>285</v>
      </c>
      <c r="B1342" s="37">
        <v>48150</v>
      </c>
      <c r="C1342" s="136">
        <f t="shared" si="120"/>
        <v>20.832341832121177</v>
      </c>
      <c r="D1342" s="130"/>
      <c r="E1342" s="37">
        <v>1287</v>
      </c>
      <c r="F1342" s="37">
        <v>3395</v>
      </c>
      <c r="G1342" s="37">
        <v>2968</v>
      </c>
      <c r="H1342" s="37">
        <v>10002</v>
      </c>
      <c r="I1342" s="37">
        <v>7652</v>
      </c>
      <c r="J1342" s="37">
        <v>6448</v>
      </c>
      <c r="K1342" s="37">
        <v>1468</v>
      </c>
      <c r="L1342" s="37">
        <v>3002</v>
      </c>
      <c r="M1342" s="37">
        <v>5293</v>
      </c>
      <c r="N1342" s="37">
        <v>3176</v>
      </c>
      <c r="O1342" s="37">
        <v>3459</v>
      </c>
      <c r="P1342" s="37">
        <v>0</v>
      </c>
      <c r="Q1342" s="63"/>
      <c r="R1342" s="213"/>
      <c r="S1342" s="213"/>
      <c r="T1342" s="63"/>
    </row>
    <row r="1343" spans="1:20" ht="15.6" x14ac:dyDescent="0.3">
      <c r="A1343" s="115" t="s">
        <v>286</v>
      </c>
      <c r="B1343" s="130">
        <v>440</v>
      </c>
      <c r="C1343" s="136">
        <f t="shared" si="120"/>
        <v>0.19036823273381762</v>
      </c>
      <c r="D1343" s="130"/>
      <c r="E1343" s="130">
        <v>12</v>
      </c>
      <c r="F1343" s="130">
        <v>47</v>
      </c>
      <c r="G1343" s="130">
        <v>64</v>
      </c>
      <c r="H1343" s="130">
        <v>99</v>
      </c>
      <c r="I1343" s="130">
        <v>37</v>
      </c>
      <c r="J1343" s="130">
        <v>0</v>
      </c>
      <c r="K1343" s="130">
        <v>6</v>
      </c>
      <c r="L1343" s="130">
        <v>7</v>
      </c>
      <c r="M1343" s="130">
        <v>65</v>
      </c>
      <c r="N1343" s="130">
        <v>88</v>
      </c>
      <c r="O1343" s="130">
        <v>15</v>
      </c>
      <c r="P1343" s="37">
        <v>0</v>
      </c>
      <c r="Q1343" s="63"/>
      <c r="R1343" s="213"/>
      <c r="S1343" s="213"/>
      <c r="T1343" s="63"/>
    </row>
    <row r="1344" spans="1:20" ht="15.6" x14ac:dyDescent="0.3">
      <c r="A1344" s="116" t="s">
        <v>319</v>
      </c>
      <c r="B1344" s="130">
        <v>935</v>
      </c>
      <c r="C1344" s="136">
        <f t="shared" si="120"/>
        <v>0.40453249455936247</v>
      </c>
      <c r="D1344" s="130"/>
      <c r="E1344" s="130">
        <v>1</v>
      </c>
      <c r="F1344" s="130">
        <v>32</v>
      </c>
      <c r="G1344" s="130">
        <v>74</v>
      </c>
      <c r="H1344" s="130">
        <v>357</v>
      </c>
      <c r="I1344" s="130">
        <v>328</v>
      </c>
      <c r="J1344" s="130">
        <v>5</v>
      </c>
      <c r="K1344" s="130">
        <v>8</v>
      </c>
      <c r="L1344" s="130">
        <v>1</v>
      </c>
      <c r="M1344" s="130">
        <v>91</v>
      </c>
      <c r="N1344" s="130">
        <v>6</v>
      </c>
      <c r="O1344" s="130">
        <v>32</v>
      </c>
      <c r="P1344" s="37">
        <v>0</v>
      </c>
      <c r="R1344" s="213"/>
      <c r="S1344" s="213"/>
      <c r="T1344" s="63"/>
    </row>
    <row r="1345" spans="1:21" ht="15.6" x14ac:dyDescent="0.3">
      <c r="A1345" s="115" t="s">
        <v>287</v>
      </c>
      <c r="B1345" s="130">
        <v>200</v>
      </c>
      <c r="C1345" s="136">
        <f t="shared" si="120"/>
        <v>8.6531014879008009E-2</v>
      </c>
      <c r="D1345" s="130"/>
      <c r="E1345" s="130">
        <v>2</v>
      </c>
      <c r="F1345" s="130">
        <v>10</v>
      </c>
      <c r="G1345" s="130">
        <v>30</v>
      </c>
      <c r="H1345" s="130">
        <v>26</v>
      </c>
      <c r="I1345" s="130">
        <v>25</v>
      </c>
      <c r="J1345" s="130">
        <v>50</v>
      </c>
      <c r="K1345" s="130">
        <v>0</v>
      </c>
      <c r="L1345" s="130">
        <v>8</v>
      </c>
      <c r="M1345" s="130">
        <v>10</v>
      </c>
      <c r="N1345" s="130">
        <v>8</v>
      </c>
      <c r="O1345" s="130">
        <v>31</v>
      </c>
      <c r="P1345" s="37">
        <v>0</v>
      </c>
      <c r="R1345" s="213"/>
      <c r="S1345" s="213"/>
      <c r="T1345" s="63"/>
    </row>
    <row r="1346" spans="1:21" ht="15.6" x14ac:dyDescent="0.3">
      <c r="A1346" s="116" t="s">
        <v>288</v>
      </c>
      <c r="B1346" s="37">
        <v>2437</v>
      </c>
      <c r="C1346" s="136">
        <f t="shared" si="120"/>
        <v>1.0543804163007127</v>
      </c>
      <c r="D1346" s="130"/>
      <c r="E1346" s="130">
        <v>11</v>
      </c>
      <c r="F1346" s="130">
        <v>71</v>
      </c>
      <c r="G1346" s="130">
        <v>70</v>
      </c>
      <c r="H1346" s="130">
        <v>766</v>
      </c>
      <c r="I1346" s="130">
        <v>227</v>
      </c>
      <c r="J1346" s="130">
        <v>568</v>
      </c>
      <c r="K1346" s="130">
        <v>31</v>
      </c>
      <c r="L1346" s="130">
        <v>198</v>
      </c>
      <c r="M1346" s="130">
        <v>107</v>
      </c>
      <c r="N1346" s="130">
        <v>100</v>
      </c>
      <c r="O1346" s="130">
        <v>288</v>
      </c>
      <c r="P1346" s="37">
        <v>0</v>
      </c>
      <c r="Q1346" s="63"/>
      <c r="R1346" s="213"/>
      <c r="S1346" s="213"/>
      <c r="T1346" s="63"/>
    </row>
    <row r="1347" spans="1:21" ht="15.6" x14ac:dyDescent="0.3">
      <c r="A1347" s="116" t="s">
        <v>320</v>
      </c>
      <c r="B1347" s="37">
        <v>4914</v>
      </c>
      <c r="C1347" s="136">
        <f t="shared" si="120"/>
        <v>2.1260670355772269</v>
      </c>
      <c r="D1347" s="130"/>
      <c r="E1347" s="130">
        <v>44</v>
      </c>
      <c r="F1347" s="130">
        <v>272</v>
      </c>
      <c r="G1347" s="130">
        <v>171</v>
      </c>
      <c r="H1347" s="37">
        <v>2621</v>
      </c>
      <c r="I1347" s="130">
        <v>448</v>
      </c>
      <c r="J1347" s="130">
        <v>244</v>
      </c>
      <c r="K1347" s="130">
        <v>50</v>
      </c>
      <c r="L1347" s="130">
        <v>192</v>
      </c>
      <c r="M1347" s="130">
        <v>308</v>
      </c>
      <c r="N1347" s="130">
        <v>319</v>
      </c>
      <c r="O1347" s="130">
        <v>245</v>
      </c>
      <c r="P1347" s="37">
        <v>0</v>
      </c>
      <c r="Q1347" s="63"/>
      <c r="R1347" s="213"/>
      <c r="S1347" s="213"/>
      <c r="T1347" s="63"/>
    </row>
    <row r="1348" spans="1:21" ht="15.6" x14ac:dyDescent="0.3">
      <c r="A1348" s="116" t="s">
        <v>321</v>
      </c>
      <c r="B1348" s="37">
        <v>14148</v>
      </c>
      <c r="C1348" s="136">
        <f t="shared" si="120"/>
        <v>6.1212039925410267</v>
      </c>
      <c r="D1348" s="130"/>
      <c r="E1348" s="130">
        <v>60</v>
      </c>
      <c r="F1348" s="130">
        <v>505</v>
      </c>
      <c r="G1348" s="130">
        <v>524</v>
      </c>
      <c r="H1348" s="37">
        <v>3597</v>
      </c>
      <c r="I1348" s="37">
        <v>5409</v>
      </c>
      <c r="J1348" s="37">
        <v>1729</v>
      </c>
      <c r="K1348" s="130">
        <v>206</v>
      </c>
      <c r="L1348" s="130">
        <v>370</v>
      </c>
      <c r="M1348" s="130">
        <v>591</v>
      </c>
      <c r="N1348" s="130">
        <v>331</v>
      </c>
      <c r="O1348" s="130">
        <v>826</v>
      </c>
      <c r="P1348" s="37">
        <v>0</v>
      </c>
      <c r="Q1348" s="63"/>
      <c r="R1348" s="213"/>
      <c r="S1348" s="213"/>
      <c r="T1348" s="63"/>
    </row>
    <row r="1349" spans="1:21" ht="31.2" x14ac:dyDescent="0.3">
      <c r="A1349" s="116" t="s">
        <v>322</v>
      </c>
      <c r="B1349" s="37">
        <v>1204</v>
      </c>
      <c r="C1349" s="136">
        <f t="shared" si="120"/>
        <v>0.52091670957162828</v>
      </c>
      <c r="D1349" s="130"/>
      <c r="E1349" s="130">
        <v>10</v>
      </c>
      <c r="F1349" s="130">
        <v>58</v>
      </c>
      <c r="G1349" s="130">
        <v>52</v>
      </c>
      <c r="H1349" s="130">
        <v>233</v>
      </c>
      <c r="I1349" s="130">
        <v>252</v>
      </c>
      <c r="J1349" s="130">
        <v>165</v>
      </c>
      <c r="K1349" s="130">
        <v>36</v>
      </c>
      <c r="L1349" s="130">
        <v>52</v>
      </c>
      <c r="M1349" s="130">
        <v>48</v>
      </c>
      <c r="N1349" s="130">
        <v>258</v>
      </c>
      <c r="O1349" s="130">
        <v>40</v>
      </c>
      <c r="P1349" s="37">
        <v>0</v>
      </c>
      <c r="Q1349" s="63"/>
      <c r="R1349" s="213"/>
      <c r="S1349" s="213"/>
      <c r="T1349" s="63"/>
    </row>
    <row r="1350" spans="1:21" ht="15.6" x14ac:dyDescent="0.3">
      <c r="A1350" s="115" t="s">
        <v>323</v>
      </c>
      <c r="B1350" s="130">
        <v>110</v>
      </c>
      <c r="C1350" s="136">
        <f t="shared" si="120"/>
        <v>4.7592058183454404E-2</v>
      </c>
      <c r="D1350" s="130"/>
      <c r="E1350" s="130">
        <v>0</v>
      </c>
      <c r="F1350" s="130">
        <v>8</v>
      </c>
      <c r="G1350" s="130">
        <v>3</v>
      </c>
      <c r="H1350" s="130">
        <v>29</v>
      </c>
      <c r="I1350" s="130">
        <v>50</v>
      </c>
      <c r="J1350" s="130">
        <v>9</v>
      </c>
      <c r="K1350" s="130">
        <v>1</v>
      </c>
      <c r="L1350" s="130">
        <v>2</v>
      </c>
      <c r="M1350" s="130">
        <v>6</v>
      </c>
      <c r="N1350" s="130">
        <v>0</v>
      </c>
      <c r="O1350" s="130">
        <v>2</v>
      </c>
      <c r="P1350" s="37">
        <v>0</v>
      </c>
      <c r="R1350" s="213"/>
      <c r="S1350" s="213"/>
      <c r="T1350" s="63"/>
    </row>
    <row r="1351" spans="1:21" ht="15.6" x14ac:dyDescent="0.3">
      <c r="A1351" s="115" t="s">
        <v>324</v>
      </c>
      <c r="B1351" s="130">
        <v>21</v>
      </c>
      <c r="C1351" s="136">
        <f t="shared" si="120"/>
        <v>9.0857565622958405E-3</v>
      </c>
      <c r="D1351" s="130"/>
      <c r="E1351" s="130">
        <v>0</v>
      </c>
      <c r="F1351" s="130">
        <v>0</v>
      </c>
      <c r="G1351" s="130">
        <v>0</v>
      </c>
      <c r="H1351" s="130">
        <v>11</v>
      </c>
      <c r="I1351" s="130">
        <v>4</v>
      </c>
      <c r="J1351" s="130">
        <v>0</v>
      </c>
      <c r="K1351" s="130">
        <v>0</v>
      </c>
      <c r="L1351" s="130">
        <v>1</v>
      </c>
      <c r="M1351" s="130">
        <v>4</v>
      </c>
      <c r="N1351" s="130">
        <v>1</v>
      </c>
      <c r="O1351" s="130">
        <v>0</v>
      </c>
      <c r="P1351" s="37">
        <v>0</v>
      </c>
      <c r="R1351" s="213"/>
      <c r="S1351" s="213"/>
    </row>
    <row r="1352" spans="1:21" ht="15.6" x14ac:dyDescent="0.3">
      <c r="A1352" s="115" t="s">
        <v>294</v>
      </c>
      <c r="B1352" s="130">
        <v>24</v>
      </c>
      <c r="C1352" s="136">
        <f t="shared" si="120"/>
        <v>1.0383721785480962E-2</v>
      </c>
      <c r="D1352" s="130"/>
      <c r="E1352" s="130">
        <v>0</v>
      </c>
      <c r="F1352" s="130">
        <v>2</v>
      </c>
      <c r="G1352" s="130">
        <v>1</v>
      </c>
      <c r="H1352" s="130">
        <v>12</v>
      </c>
      <c r="I1352" s="130">
        <v>3</v>
      </c>
      <c r="J1352" s="130">
        <v>3</v>
      </c>
      <c r="K1352" s="130">
        <v>0</v>
      </c>
      <c r="L1352" s="130">
        <v>0</v>
      </c>
      <c r="M1352" s="130">
        <v>1</v>
      </c>
      <c r="N1352" s="130">
        <v>0</v>
      </c>
      <c r="O1352" s="130">
        <v>2</v>
      </c>
      <c r="P1352" s="37">
        <v>0</v>
      </c>
      <c r="R1352" s="213"/>
      <c r="S1352" s="213"/>
    </row>
    <row r="1353" spans="1:21" ht="15.6" x14ac:dyDescent="0.3">
      <c r="A1353" s="117"/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R1353" s="122"/>
      <c r="S1353" s="122"/>
    </row>
    <row r="1354" spans="1:21" s="68" customFormat="1" ht="15.6" x14ac:dyDescent="0.3">
      <c r="A1354" s="112" t="s">
        <v>19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13"/>
      <c r="R1354" s="223"/>
      <c r="S1354" s="223"/>
      <c r="T1354" s="113"/>
    </row>
    <row r="1355" spans="1:21" s="68" customFormat="1" ht="15.6" x14ac:dyDescent="0.3">
      <c r="A1355" s="112" t="s">
        <v>20</v>
      </c>
      <c r="B1355" s="138">
        <v>117341</v>
      </c>
      <c r="C1355" s="139">
        <f>B1355/$B$1355%</f>
        <v>100</v>
      </c>
      <c r="D1355" s="140"/>
      <c r="E1355" s="138">
        <v>2630</v>
      </c>
      <c r="F1355" s="138">
        <v>7280</v>
      </c>
      <c r="G1355" s="138">
        <v>8133</v>
      </c>
      <c r="H1355" s="138">
        <v>25300</v>
      </c>
      <c r="I1355" s="138">
        <v>18912</v>
      </c>
      <c r="J1355" s="138">
        <v>14865</v>
      </c>
      <c r="K1355" s="138">
        <v>2613</v>
      </c>
      <c r="L1355" s="138">
        <v>6689</v>
      </c>
      <c r="M1355" s="138">
        <v>12133</v>
      </c>
      <c r="N1355" s="138">
        <v>9206</v>
      </c>
      <c r="O1355" s="138">
        <v>9580</v>
      </c>
      <c r="P1355" s="138">
        <v>0</v>
      </c>
      <c r="Q1355" s="113"/>
      <c r="R1355" s="213"/>
      <c r="S1355" s="213"/>
      <c r="T1355" s="113"/>
    </row>
    <row r="1356" spans="1:21" ht="15.6" x14ac:dyDescent="0.3">
      <c r="A1356" s="115" t="s">
        <v>281</v>
      </c>
      <c r="B1356" s="37">
        <v>5668</v>
      </c>
      <c r="C1356" s="136">
        <f t="shared" ref="C1356:C1369" si="121">B1356/$B$1355%</f>
        <v>4.8303661976632206</v>
      </c>
      <c r="D1356" s="130"/>
      <c r="E1356" s="130">
        <v>145</v>
      </c>
      <c r="F1356" s="130">
        <v>384</v>
      </c>
      <c r="G1356" s="130">
        <v>443</v>
      </c>
      <c r="H1356" s="37">
        <v>1038</v>
      </c>
      <c r="I1356" s="130">
        <v>716</v>
      </c>
      <c r="J1356" s="130">
        <v>769</v>
      </c>
      <c r="K1356" s="130">
        <v>95</v>
      </c>
      <c r="L1356" s="130">
        <v>396</v>
      </c>
      <c r="M1356" s="130">
        <v>512</v>
      </c>
      <c r="N1356" s="130">
        <v>659</v>
      </c>
      <c r="O1356" s="130">
        <v>511</v>
      </c>
      <c r="P1356" s="37">
        <v>0</v>
      </c>
      <c r="Q1356" s="63"/>
      <c r="R1356" s="213"/>
      <c r="S1356" s="213"/>
      <c r="T1356" s="63"/>
      <c r="U1356" s="63"/>
    </row>
    <row r="1357" spans="1:21" ht="15.6" x14ac:dyDescent="0.3">
      <c r="A1357" s="115" t="s">
        <v>282</v>
      </c>
      <c r="B1357" s="37">
        <v>50618</v>
      </c>
      <c r="C1357" s="136">
        <f t="shared" si="121"/>
        <v>43.137522264170236</v>
      </c>
      <c r="D1357" s="130"/>
      <c r="E1357" s="37">
        <v>1156</v>
      </c>
      <c r="F1357" s="37">
        <v>3084</v>
      </c>
      <c r="G1357" s="37">
        <v>3808</v>
      </c>
      <c r="H1357" s="37">
        <v>9982</v>
      </c>
      <c r="I1357" s="37">
        <v>7248</v>
      </c>
      <c r="J1357" s="37">
        <v>6619</v>
      </c>
      <c r="K1357" s="37">
        <v>1118</v>
      </c>
      <c r="L1357" s="37">
        <v>3012</v>
      </c>
      <c r="M1357" s="37">
        <v>5609</v>
      </c>
      <c r="N1357" s="37">
        <v>4399</v>
      </c>
      <c r="O1357" s="37">
        <v>4583</v>
      </c>
      <c r="P1357" s="37">
        <v>0</v>
      </c>
      <c r="Q1357" s="63"/>
      <c r="R1357" s="213"/>
      <c r="S1357" s="213"/>
      <c r="T1357" s="63"/>
      <c r="U1357" s="63"/>
    </row>
    <row r="1358" spans="1:21" ht="15.6" x14ac:dyDescent="0.3">
      <c r="A1358" s="115" t="s">
        <v>283</v>
      </c>
      <c r="B1358" s="37">
        <v>23178</v>
      </c>
      <c r="C1358" s="136">
        <f t="shared" si="121"/>
        <v>19.75268661422691</v>
      </c>
      <c r="D1358" s="130"/>
      <c r="E1358" s="130">
        <v>526</v>
      </c>
      <c r="F1358" s="37">
        <v>1531</v>
      </c>
      <c r="G1358" s="37">
        <v>1783</v>
      </c>
      <c r="H1358" s="37">
        <v>4545</v>
      </c>
      <c r="I1358" s="37">
        <v>3373</v>
      </c>
      <c r="J1358" s="37">
        <v>2936</v>
      </c>
      <c r="K1358" s="130">
        <v>494</v>
      </c>
      <c r="L1358" s="37">
        <v>1273</v>
      </c>
      <c r="M1358" s="37">
        <v>2599</v>
      </c>
      <c r="N1358" s="37">
        <v>2050</v>
      </c>
      <c r="O1358" s="37">
        <v>2068</v>
      </c>
      <c r="P1358" s="37">
        <v>0</v>
      </c>
      <c r="Q1358" s="63"/>
      <c r="R1358" s="213"/>
      <c r="S1358" s="213"/>
      <c r="T1358" s="63"/>
      <c r="U1358" s="63"/>
    </row>
    <row r="1359" spans="1:21" ht="15.6" x14ac:dyDescent="0.3">
      <c r="A1359" s="115" t="s">
        <v>285</v>
      </c>
      <c r="B1359" s="37">
        <v>24658</v>
      </c>
      <c r="C1359" s="136">
        <f t="shared" si="121"/>
        <v>21.01396783732881</v>
      </c>
      <c r="D1359" s="130"/>
      <c r="E1359" s="130">
        <v>733</v>
      </c>
      <c r="F1359" s="37">
        <v>1802</v>
      </c>
      <c r="G1359" s="37">
        <v>1596</v>
      </c>
      <c r="H1359" s="37">
        <v>5532</v>
      </c>
      <c r="I1359" s="37">
        <v>3420</v>
      </c>
      <c r="J1359" s="37">
        <v>3267</v>
      </c>
      <c r="K1359" s="130">
        <v>725</v>
      </c>
      <c r="L1359" s="37">
        <v>1606</v>
      </c>
      <c r="M1359" s="37">
        <v>2701</v>
      </c>
      <c r="N1359" s="37">
        <v>1572</v>
      </c>
      <c r="O1359" s="37">
        <v>1704</v>
      </c>
      <c r="P1359" s="37">
        <v>0</v>
      </c>
      <c r="Q1359" s="63"/>
      <c r="R1359" s="213"/>
      <c r="S1359" s="213"/>
      <c r="T1359" s="63"/>
      <c r="U1359" s="63"/>
    </row>
    <row r="1360" spans="1:21" ht="15.6" x14ac:dyDescent="0.3">
      <c r="A1360" s="115" t="s">
        <v>286</v>
      </c>
      <c r="B1360" s="130">
        <v>242</v>
      </c>
      <c r="C1360" s="136">
        <f t="shared" si="121"/>
        <v>0.20623652431801329</v>
      </c>
      <c r="D1360" s="130"/>
      <c r="E1360" s="130">
        <v>6</v>
      </c>
      <c r="F1360" s="130">
        <v>23</v>
      </c>
      <c r="G1360" s="130">
        <v>34</v>
      </c>
      <c r="H1360" s="130">
        <v>51</v>
      </c>
      <c r="I1360" s="130">
        <v>20</v>
      </c>
      <c r="J1360" s="130">
        <v>0</v>
      </c>
      <c r="K1360" s="130">
        <v>0</v>
      </c>
      <c r="L1360" s="130">
        <v>5</v>
      </c>
      <c r="M1360" s="130">
        <v>40</v>
      </c>
      <c r="N1360" s="130">
        <v>57</v>
      </c>
      <c r="O1360" s="130">
        <v>6</v>
      </c>
      <c r="P1360" s="37">
        <v>0</v>
      </c>
      <c r="R1360" s="213"/>
      <c r="S1360" s="213"/>
      <c r="U1360" s="63"/>
    </row>
    <row r="1361" spans="1:21" ht="15.6" x14ac:dyDescent="0.3">
      <c r="A1361" s="116" t="s">
        <v>319</v>
      </c>
      <c r="B1361" s="130">
        <v>697</v>
      </c>
      <c r="C1361" s="136">
        <f t="shared" si="121"/>
        <v>0.59399527871758373</v>
      </c>
      <c r="D1361" s="130"/>
      <c r="E1361" s="130">
        <v>1</v>
      </c>
      <c r="F1361" s="130">
        <v>22</v>
      </c>
      <c r="G1361" s="130">
        <v>45</v>
      </c>
      <c r="H1361" s="130">
        <v>252</v>
      </c>
      <c r="I1361" s="130">
        <v>272</v>
      </c>
      <c r="J1361" s="130">
        <v>3</v>
      </c>
      <c r="K1361" s="130">
        <v>6</v>
      </c>
      <c r="L1361" s="130">
        <v>1</v>
      </c>
      <c r="M1361" s="130">
        <v>79</v>
      </c>
      <c r="N1361" s="130">
        <v>1</v>
      </c>
      <c r="O1361" s="130">
        <v>15</v>
      </c>
      <c r="P1361" s="37">
        <v>0</v>
      </c>
      <c r="R1361" s="213"/>
      <c r="S1361" s="213"/>
      <c r="T1361" s="63"/>
      <c r="U1361" s="63"/>
    </row>
    <row r="1362" spans="1:21" ht="15.6" x14ac:dyDescent="0.3">
      <c r="A1362" s="115" t="s">
        <v>287</v>
      </c>
      <c r="B1362" s="130">
        <v>96</v>
      </c>
      <c r="C1362" s="136">
        <f t="shared" si="121"/>
        <v>8.1812836093096183E-2</v>
      </c>
      <c r="D1362" s="130"/>
      <c r="E1362" s="130">
        <v>1</v>
      </c>
      <c r="F1362" s="130">
        <v>5</v>
      </c>
      <c r="G1362" s="130">
        <v>8</v>
      </c>
      <c r="H1362" s="130">
        <v>8</v>
      </c>
      <c r="I1362" s="130">
        <v>11</v>
      </c>
      <c r="J1362" s="130">
        <v>38</v>
      </c>
      <c r="K1362" s="130">
        <v>0</v>
      </c>
      <c r="L1362" s="130">
        <v>3</v>
      </c>
      <c r="M1362" s="130">
        <v>0</v>
      </c>
      <c r="N1362" s="130">
        <v>8</v>
      </c>
      <c r="O1362" s="130">
        <v>14</v>
      </c>
      <c r="P1362" s="37">
        <v>0</v>
      </c>
      <c r="R1362" s="213"/>
      <c r="S1362" s="213"/>
      <c r="U1362" s="63"/>
    </row>
    <row r="1363" spans="1:21" ht="15.6" x14ac:dyDescent="0.3">
      <c r="A1363" s="116" t="s">
        <v>288</v>
      </c>
      <c r="B1363" s="130">
        <v>770</v>
      </c>
      <c r="C1363" s="136">
        <f t="shared" si="121"/>
        <v>0.65620712283004234</v>
      </c>
      <c r="D1363" s="130"/>
      <c r="E1363" s="130">
        <v>7</v>
      </c>
      <c r="F1363" s="130">
        <v>29</v>
      </c>
      <c r="G1363" s="130">
        <v>18</v>
      </c>
      <c r="H1363" s="130">
        <v>129</v>
      </c>
      <c r="I1363" s="130">
        <v>107</v>
      </c>
      <c r="J1363" s="130">
        <v>140</v>
      </c>
      <c r="K1363" s="130">
        <v>9</v>
      </c>
      <c r="L1363" s="130">
        <v>77</v>
      </c>
      <c r="M1363" s="130">
        <v>42</v>
      </c>
      <c r="N1363" s="130">
        <v>77</v>
      </c>
      <c r="O1363" s="130">
        <v>135</v>
      </c>
      <c r="P1363" s="37">
        <v>0</v>
      </c>
      <c r="Q1363" s="63"/>
      <c r="R1363" s="213"/>
      <c r="S1363" s="213"/>
      <c r="T1363" s="63"/>
      <c r="U1363" s="63"/>
    </row>
    <row r="1364" spans="1:21" ht="15.6" x14ac:dyDescent="0.3">
      <c r="A1364" s="116" t="s">
        <v>320</v>
      </c>
      <c r="B1364" s="37">
        <v>2781</v>
      </c>
      <c r="C1364" s="136">
        <f t="shared" si="121"/>
        <v>2.3700155955718802</v>
      </c>
      <c r="D1364" s="130"/>
      <c r="E1364" s="130">
        <v>16</v>
      </c>
      <c r="F1364" s="130">
        <v>78</v>
      </c>
      <c r="G1364" s="130">
        <v>125</v>
      </c>
      <c r="H1364" s="37">
        <v>1532</v>
      </c>
      <c r="I1364" s="130">
        <v>243</v>
      </c>
      <c r="J1364" s="130">
        <v>127</v>
      </c>
      <c r="K1364" s="130">
        <v>30</v>
      </c>
      <c r="L1364" s="130">
        <v>111</v>
      </c>
      <c r="M1364" s="130">
        <v>184</v>
      </c>
      <c r="N1364" s="130">
        <v>203</v>
      </c>
      <c r="O1364" s="130">
        <v>132</v>
      </c>
      <c r="P1364" s="37">
        <v>0</v>
      </c>
      <c r="Q1364" s="63"/>
      <c r="R1364" s="213"/>
      <c r="S1364" s="213"/>
      <c r="T1364" s="63"/>
      <c r="U1364" s="63"/>
    </row>
    <row r="1365" spans="1:21" ht="15.6" x14ac:dyDescent="0.3">
      <c r="A1365" s="116" t="s">
        <v>321</v>
      </c>
      <c r="B1365" s="37">
        <v>8115</v>
      </c>
      <c r="C1365" s="136">
        <f t="shared" si="121"/>
        <v>6.9157413009945365</v>
      </c>
      <c r="D1365" s="130"/>
      <c r="E1365" s="130">
        <v>36</v>
      </c>
      <c r="F1365" s="130">
        <v>300</v>
      </c>
      <c r="G1365" s="130">
        <v>251</v>
      </c>
      <c r="H1365" s="37">
        <v>2111</v>
      </c>
      <c r="I1365" s="37">
        <v>3336</v>
      </c>
      <c r="J1365" s="130">
        <v>883</v>
      </c>
      <c r="K1365" s="130">
        <v>123</v>
      </c>
      <c r="L1365" s="130">
        <v>177</v>
      </c>
      <c r="M1365" s="130">
        <v>338</v>
      </c>
      <c r="N1365" s="130">
        <v>170</v>
      </c>
      <c r="O1365" s="130">
        <v>390</v>
      </c>
      <c r="P1365" s="37">
        <v>0</v>
      </c>
      <c r="Q1365" s="63"/>
      <c r="R1365" s="213"/>
      <c r="S1365" s="213"/>
      <c r="T1365" s="63"/>
      <c r="U1365" s="63"/>
    </row>
    <row r="1366" spans="1:21" ht="31.2" x14ac:dyDescent="0.3">
      <c r="A1366" s="116" t="s">
        <v>322</v>
      </c>
      <c r="B1366" s="130">
        <v>420</v>
      </c>
      <c r="C1366" s="136">
        <f t="shared" si="121"/>
        <v>0.35793115790729579</v>
      </c>
      <c r="D1366" s="130"/>
      <c r="E1366" s="130">
        <v>3</v>
      </c>
      <c r="F1366" s="130">
        <v>15</v>
      </c>
      <c r="G1366" s="130">
        <v>21</v>
      </c>
      <c r="H1366" s="130">
        <v>88</v>
      </c>
      <c r="I1366" s="130">
        <v>131</v>
      </c>
      <c r="J1366" s="130">
        <v>75</v>
      </c>
      <c r="K1366" s="130">
        <v>12</v>
      </c>
      <c r="L1366" s="130">
        <v>26</v>
      </c>
      <c r="M1366" s="130">
        <v>21</v>
      </c>
      <c r="N1366" s="130">
        <v>9</v>
      </c>
      <c r="O1366" s="130">
        <v>19</v>
      </c>
      <c r="P1366" s="37">
        <v>0</v>
      </c>
      <c r="Q1366" s="63"/>
      <c r="R1366" s="213"/>
      <c r="S1366" s="213"/>
      <c r="T1366" s="63"/>
      <c r="U1366" s="63"/>
    </row>
    <row r="1367" spans="1:21" ht="15.6" x14ac:dyDescent="0.3">
      <c r="A1367" s="115" t="s">
        <v>323</v>
      </c>
      <c r="B1367" s="130">
        <v>70</v>
      </c>
      <c r="C1367" s="136">
        <f t="shared" si="121"/>
        <v>5.9655192984549299E-2</v>
      </c>
      <c r="D1367" s="130"/>
      <c r="E1367" s="130">
        <v>0</v>
      </c>
      <c r="F1367" s="130">
        <v>6</v>
      </c>
      <c r="G1367" s="130">
        <v>1</v>
      </c>
      <c r="H1367" s="130">
        <v>17</v>
      </c>
      <c r="I1367" s="130">
        <v>30</v>
      </c>
      <c r="J1367" s="130">
        <v>6</v>
      </c>
      <c r="K1367" s="130">
        <v>1</v>
      </c>
      <c r="L1367" s="130">
        <v>1</v>
      </c>
      <c r="M1367" s="130">
        <v>6</v>
      </c>
      <c r="N1367" s="130">
        <v>0</v>
      </c>
      <c r="O1367" s="130">
        <v>2</v>
      </c>
      <c r="P1367" s="37">
        <v>0</v>
      </c>
      <c r="R1367" s="213"/>
      <c r="S1367" s="213"/>
      <c r="T1367" s="63"/>
      <c r="U1367" s="63"/>
    </row>
    <row r="1368" spans="1:21" ht="15.6" x14ac:dyDescent="0.3">
      <c r="A1368" s="115" t="s">
        <v>324</v>
      </c>
      <c r="B1368" s="130">
        <v>16</v>
      </c>
      <c r="C1368" s="136">
        <f t="shared" si="121"/>
        <v>1.3635472682182697E-2</v>
      </c>
      <c r="D1368" s="130"/>
      <c r="E1368" s="130">
        <v>0</v>
      </c>
      <c r="F1368" s="130">
        <v>0</v>
      </c>
      <c r="G1368" s="130">
        <v>0</v>
      </c>
      <c r="H1368" s="130">
        <v>9</v>
      </c>
      <c r="I1368" s="130">
        <v>4</v>
      </c>
      <c r="J1368" s="130">
        <v>0</v>
      </c>
      <c r="K1368" s="130">
        <v>0</v>
      </c>
      <c r="L1368" s="130">
        <v>1</v>
      </c>
      <c r="M1368" s="130">
        <v>1</v>
      </c>
      <c r="N1368" s="130">
        <v>1</v>
      </c>
      <c r="O1368" s="130">
        <v>0</v>
      </c>
      <c r="P1368" s="37">
        <v>0</v>
      </c>
      <c r="R1368" s="213"/>
      <c r="S1368" s="213"/>
      <c r="U1368" s="63"/>
    </row>
    <row r="1369" spans="1:21" ht="15.6" x14ac:dyDescent="0.3">
      <c r="A1369" s="115" t="s">
        <v>294</v>
      </c>
      <c r="B1369" s="130">
        <v>12</v>
      </c>
      <c r="C1369" s="136">
        <f t="shared" si="121"/>
        <v>1.0226604511637023E-2</v>
      </c>
      <c r="D1369" s="130"/>
      <c r="E1369" s="130">
        <v>0</v>
      </c>
      <c r="F1369" s="130">
        <v>1</v>
      </c>
      <c r="G1369" s="130">
        <v>0</v>
      </c>
      <c r="H1369" s="130">
        <v>6</v>
      </c>
      <c r="I1369" s="130">
        <v>1</v>
      </c>
      <c r="J1369" s="130">
        <v>2</v>
      </c>
      <c r="K1369" s="130">
        <v>0</v>
      </c>
      <c r="L1369" s="130">
        <v>0</v>
      </c>
      <c r="M1369" s="130">
        <v>1</v>
      </c>
      <c r="N1369" s="130">
        <v>0</v>
      </c>
      <c r="O1369" s="130">
        <v>1</v>
      </c>
      <c r="P1369" s="37">
        <v>0</v>
      </c>
      <c r="R1369" s="213"/>
      <c r="S1369" s="213"/>
      <c r="U1369" s="63"/>
    </row>
    <row r="1370" spans="1:21" ht="15.6" x14ac:dyDescent="0.3">
      <c r="A1370" s="115"/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R1370" s="122"/>
      <c r="S1370" s="122"/>
    </row>
    <row r="1371" spans="1:21" s="68" customFormat="1" ht="15.6" x14ac:dyDescent="0.3">
      <c r="A1371" s="112" t="s">
        <v>21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13"/>
      <c r="R1371" s="223"/>
      <c r="S1371" s="223"/>
      <c r="T1371" s="113"/>
    </row>
    <row r="1372" spans="1:21" s="68" customFormat="1" ht="15.6" x14ac:dyDescent="0.3">
      <c r="A1372" s="112" t="s">
        <v>20</v>
      </c>
      <c r="B1372" s="138">
        <v>113790</v>
      </c>
      <c r="C1372" s="139">
        <f>B1372/$B$1372%</f>
        <v>99.999999999999986</v>
      </c>
      <c r="D1372" s="140"/>
      <c r="E1372" s="138">
        <v>2338</v>
      </c>
      <c r="F1372" s="138">
        <v>7086</v>
      </c>
      <c r="G1372" s="138">
        <v>7768</v>
      </c>
      <c r="H1372" s="138">
        <v>24003</v>
      </c>
      <c r="I1372" s="138">
        <v>17992</v>
      </c>
      <c r="J1372" s="138">
        <v>15282</v>
      </c>
      <c r="K1372" s="138">
        <v>2619</v>
      </c>
      <c r="L1372" s="138">
        <v>6253</v>
      </c>
      <c r="M1372" s="138">
        <v>11429</v>
      </c>
      <c r="N1372" s="138">
        <v>8919</v>
      </c>
      <c r="O1372" s="138">
        <v>10101</v>
      </c>
      <c r="P1372" s="138">
        <v>0</v>
      </c>
      <c r="Q1372" s="113"/>
      <c r="R1372" s="213"/>
      <c r="S1372" s="213"/>
      <c r="T1372" s="113"/>
    </row>
    <row r="1373" spans="1:21" ht="15.6" x14ac:dyDescent="0.3">
      <c r="A1373" s="115" t="s">
        <v>281</v>
      </c>
      <c r="B1373" s="37">
        <v>4877</v>
      </c>
      <c r="C1373" s="136">
        <f t="shared" ref="C1373:C1386" si="122">B1373/$B$1372%</f>
        <v>4.2859653748132525</v>
      </c>
      <c r="D1373" s="130"/>
      <c r="E1373" s="130">
        <v>128</v>
      </c>
      <c r="F1373" s="130">
        <v>322</v>
      </c>
      <c r="G1373" s="130">
        <v>334</v>
      </c>
      <c r="H1373" s="130">
        <v>896</v>
      </c>
      <c r="I1373" s="130">
        <v>636</v>
      </c>
      <c r="J1373" s="130">
        <v>725</v>
      </c>
      <c r="K1373" s="130">
        <v>96</v>
      </c>
      <c r="L1373" s="130">
        <v>338</v>
      </c>
      <c r="M1373" s="130">
        <v>457</v>
      </c>
      <c r="N1373" s="130">
        <v>562</v>
      </c>
      <c r="O1373" s="130">
        <v>383</v>
      </c>
      <c r="P1373" s="37">
        <v>0</v>
      </c>
      <c r="Q1373" s="63"/>
      <c r="R1373" s="213"/>
      <c r="S1373" s="213"/>
      <c r="T1373" s="63"/>
    </row>
    <row r="1374" spans="1:21" ht="15.6" x14ac:dyDescent="0.3">
      <c r="A1374" s="115" t="s">
        <v>282</v>
      </c>
      <c r="B1374" s="37">
        <v>50109</v>
      </c>
      <c r="C1374" s="136">
        <f t="shared" si="122"/>
        <v>44.03638281044028</v>
      </c>
      <c r="D1374" s="130"/>
      <c r="E1374" s="37">
        <v>1085</v>
      </c>
      <c r="F1374" s="37">
        <v>3139</v>
      </c>
      <c r="G1374" s="37">
        <v>3731</v>
      </c>
      <c r="H1374" s="37">
        <v>10046</v>
      </c>
      <c r="I1374" s="37">
        <v>7077</v>
      </c>
      <c r="J1374" s="37">
        <v>6560</v>
      </c>
      <c r="K1374" s="37">
        <v>1073</v>
      </c>
      <c r="L1374" s="37">
        <v>2836</v>
      </c>
      <c r="M1374" s="37">
        <v>5392</v>
      </c>
      <c r="N1374" s="37">
        <v>4251</v>
      </c>
      <c r="O1374" s="37">
        <v>4919</v>
      </c>
      <c r="P1374" s="37">
        <v>0</v>
      </c>
      <c r="Q1374" s="63"/>
      <c r="R1374" s="213"/>
      <c r="S1374" s="213"/>
      <c r="T1374" s="63"/>
    </row>
    <row r="1375" spans="1:21" ht="15.6" x14ac:dyDescent="0.3">
      <c r="A1375" s="115" t="s">
        <v>283</v>
      </c>
      <c r="B1375" s="37">
        <v>24098</v>
      </c>
      <c r="C1375" s="136">
        <f t="shared" si="122"/>
        <v>21.177607874154141</v>
      </c>
      <c r="D1375" s="130"/>
      <c r="E1375" s="130">
        <v>501</v>
      </c>
      <c r="F1375" s="37">
        <v>1506</v>
      </c>
      <c r="G1375" s="37">
        <v>1845</v>
      </c>
      <c r="H1375" s="37">
        <v>5043</v>
      </c>
      <c r="I1375" s="37">
        <v>3419</v>
      </c>
      <c r="J1375" s="37">
        <v>3317</v>
      </c>
      <c r="K1375" s="130">
        <v>550</v>
      </c>
      <c r="L1375" s="37">
        <v>1254</v>
      </c>
      <c r="M1375" s="37">
        <v>2469</v>
      </c>
      <c r="N1375" s="37">
        <v>1917</v>
      </c>
      <c r="O1375" s="37">
        <v>2277</v>
      </c>
      <c r="P1375" s="37">
        <v>0</v>
      </c>
      <c r="Q1375" s="63"/>
      <c r="R1375" s="213"/>
      <c r="S1375" s="213"/>
      <c r="T1375" s="63"/>
    </row>
    <row r="1376" spans="1:21" ht="15.6" x14ac:dyDescent="0.3">
      <c r="A1376" s="115" t="s">
        <v>285</v>
      </c>
      <c r="B1376" s="37">
        <v>23492</v>
      </c>
      <c r="C1376" s="136">
        <f t="shared" si="122"/>
        <v>20.645047895245625</v>
      </c>
      <c r="D1376" s="130"/>
      <c r="E1376" s="130">
        <v>554</v>
      </c>
      <c r="F1376" s="37">
        <v>1593</v>
      </c>
      <c r="G1376" s="37">
        <v>1372</v>
      </c>
      <c r="H1376" s="37">
        <v>4470</v>
      </c>
      <c r="I1376" s="37">
        <v>4232</v>
      </c>
      <c r="J1376" s="37">
        <v>3181</v>
      </c>
      <c r="K1376" s="130">
        <v>743</v>
      </c>
      <c r="L1376" s="37">
        <v>1396</v>
      </c>
      <c r="M1376" s="37">
        <v>2592</v>
      </c>
      <c r="N1376" s="37">
        <v>1604</v>
      </c>
      <c r="O1376" s="37">
        <v>1755</v>
      </c>
      <c r="P1376" s="37">
        <v>0</v>
      </c>
      <c r="Q1376" s="63"/>
      <c r="R1376" s="213"/>
      <c r="S1376" s="213"/>
      <c r="T1376" s="63"/>
    </row>
    <row r="1377" spans="1:20" ht="15.6" x14ac:dyDescent="0.3">
      <c r="A1377" s="115" t="s">
        <v>286</v>
      </c>
      <c r="B1377" s="130">
        <v>198</v>
      </c>
      <c r="C1377" s="136">
        <f t="shared" si="122"/>
        <v>0.17400474558397047</v>
      </c>
      <c r="D1377" s="130"/>
      <c r="E1377" s="130">
        <v>6</v>
      </c>
      <c r="F1377" s="130">
        <v>24</v>
      </c>
      <c r="G1377" s="130">
        <v>30</v>
      </c>
      <c r="H1377" s="130">
        <v>48</v>
      </c>
      <c r="I1377" s="130">
        <v>17</v>
      </c>
      <c r="J1377" s="130">
        <v>0</v>
      </c>
      <c r="K1377" s="130">
        <v>6</v>
      </c>
      <c r="L1377" s="130">
        <v>2</v>
      </c>
      <c r="M1377" s="130">
        <v>25</v>
      </c>
      <c r="N1377" s="130">
        <v>31</v>
      </c>
      <c r="O1377" s="130">
        <v>9</v>
      </c>
      <c r="P1377" s="37">
        <v>0</v>
      </c>
      <c r="R1377" s="213"/>
      <c r="S1377" s="213"/>
    </row>
    <row r="1378" spans="1:20" ht="15.6" x14ac:dyDescent="0.3">
      <c r="A1378" s="116" t="s">
        <v>319</v>
      </c>
      <c r="B1378" s="130">
        <v>238</v>
      </c>
      <c r="C1378" s="136">
        <f t="shared" si="122"/>
        <v>0.20915721943931803</v>
      </c>
      <c r="D1378" s="130"/>
      <c r="E1378" s="130">
        <v>0</v>
      </c>
      <c r="F1378" s="130">
        <v>10</v>
      </c>
      <c r="G1378" s="130">
        <v>29</v>
      </c>
      <c r="H1378" s="130">
        <v>105</v>
      </c>
      <c r="I1378" s="130">
        <v>56</v>
      </c>
      <c r="J1378" s="130">
        <v>2</v>
      </c>
      <c r="K1378" s="130">
        <v>2</v>
      </c>
      <c r="L1378" s="130">
        <v>0</v>
      </c>
      <c r="M1378" s="130">
        <v>12</v>
      </c>
      <c r="N1378" s="130">
        <v>5</v>
      </c>
      <c r="O1378" s="130">
        <v>17</v>
      </c>
      <c r="P1378" s="37">
        <v>0</v>
      </c>
      <c r="R1378" s="213"/>
      <c r="S1378" s="213"/>
      <c r="T1378" s="63"/>
    </row>
    <row r="1379" spans="1:20" ht="15.6" x14ac:dyDescent="0.3">
      <c r="A1379" s="115" t="s">
        <v>287</v>
      </c>
      <c r="B1379" s="130">
        <v>104</v>
      </c>
      <c r="C1379" s="136">
        <f t="shared" si="122"/>
        <v>9.139643202390367E-2</v>
      </c>
      <c r="D1379" s="130"/>
      <c r="E1379" s="130">
        <v>1</v>
      </c>
      <c r="F1379" s="130">
        <v>5</v>
      </c>
      <c r="G1379" s="130">
        <v>22</v>
      </c>
      <c r="H1379" s="130">
        <v>18</v>
      </c>
      <c r="I1379" s="130">
        <v>14</v>
      </c>
      <c r="J1379" s="130">
        <v>12</v>
      </c>
      <c r="K1379" s="130">
        <v>0</v>
      </c>
      <c r="L1379" s="130">
        <v>5</v>
      </c>
      <c r="M1379" s="130">
        <v>10</v>
      </c>
      <c r="N1379" s="130">
        <v>0</v>
      </c>
      <c r="O1379" s="130">
        <v>17</v>
      </c>
      <c r="P1379" s="37">
        <v>0</v>
      </c>
      <c r="R1379" s="213"/>
      <c r="S1379" s="213"/>
    </row>
    <row r="1380" spans="1:20" ht="15.6" x14ac:dyDescent="0.3">
      <c r="A1380" s="116" t="s">
        <v>288</v>
      </c>
      <c r="B1380" s="37">
        <v>1667</v>
      </c>
      <c r="C1380" s="136">
        <f t="shared" si="122"/>
        <v>1.4649793479216098</v>
      </c>
      <c r="D1380" s="130"/>
      <c r="E1380" s="130">
        <v>4</v>
      </c>
      <c r="F1380" s="130">
        <v>42</v>
      </c>
      <c r="G1380" s="130">
        <v>52</v>
      </c>
      <c r="H1380" s="130">
        <v>637</v>
      </c>
      <c r="I1380" s="130">
        <v>120</v>
      </c>
      <c r="J1380" s="130">
        <v>428</v>
      </c>
      <c r="K1380" s="130">
        <v>22</v>
      </c>
      <c r="L1380" s="130">
        <v>121</v>
      </c>
      <c r="M1380" s="130">
        <v>65</v>
      </c>
      <c r="N1380" s="130">
        <v>23</v>
      </c>
      <c r="O1380" s="130">
        <v>153</v>
      </c>
      <c r="P1380" s="37">
        <v>0</v>
      </c>
      <c r="Q1380" s="63"/>
      <c r="R1380" s="213"/>
      <c r="S1380" s="213"/>
      <c r="T1380" s="63"/>
    </row>
    <row r="1381" spans="1:20" ht="15.6" x14ac:dyDescent="0.3">
      <c r="A1381" s="116" t="s">
        <v>320</v>
      </c>
      <c r="B1381" s="37">
        <v>2133</v>
      </c>
      <c r="C1381" s="136">
        <f t="shared" si="122"/>
        <v>1.874505668336409</v>
      </c>
      <c r="D1381" s="130"/>
      <c r="E1381" s="130">
        <v>28</v>
      </c>
      <c r="F1381" s="130">
        <v>194</v>
      </c>
      <c r="G1381" s="130">
        <v>46</v>
      </c>
      <c r="H1381" s="37">
        <v>1089</v>
      </c>
      <c r="I1381" s="130">
        <v>205</v>
      </c>
      <c r="J1381" s="130">
        <v>117</v>
      </c>
      <c r="K1381" s="130">
        <v>20</v>
      </c>
      <c r="L1381" s="130">
        <v>81</v>
      </c>
      <c r="M1381" s="130">
        <v>124</v>
      </c>
      <c r="N1381" s="130">
        <v>116</v>
      </c>
      <c r="O1381" s="130">
        <v>113</v>
      </c>
      <c r="P1381" s="37">
        <v>0</v>
      </c>
      <c r="R1381" s="213"/>
      <c r="S1381" s="213"/>
      <c r="T1381" s="63"/>
    </row>
    <row r="1382" spans="1:20" ht="15.6" x14ac:dyDescent="0.3">
      <c r="A1382" s="116" t="s">
        <v>321</v>
      </c>
      <c r="B1382" s="37">
        <v>6033</v>
      </c>
      <c r="C1382" s="136">
        <f t="shared" si="122"/>
        <v>5.3018718692327971</v>
      </c>
      <c r="D1382" s="130"/>
      <c r="E1382" s="130">
        <v>24</v>
      </c>
      <c r="F1382" s="130">
        <v>205</v>
      </c>
      <c r="G1382" s="130">
        <v>273</v>
      </c>
      <c r="H1382" s="37">
        <v>1486</v>
      </c>
      <c r="I1382" s="37">
        <v>2073</v>
      </c>
      <c r="J1382" s="130">
        <v>846</v>
      </c>
      <c r="K1382" s="130">
        <v>83</v>
      </c>
      <c r="L1382" s="130">
        <v>193</v>
      </c>
      <c r="M1382" s="130">
        <v>253</v>
      </c>
      <c r="N1382" s="130">
        <v>161</v>
      </c>
      <c r="O1382" s="130">
        <v>436</v>
      </c>
      <c r="P1382" s="37">
        <v>0</v>
      </c>
      <c r="Q1382" s="63"/>
      <c r="R1382" s="213"/>
      <c r="S1382" s="213"/>
      <c r="T1382" s="63"/>
    </row>
    <row r="1383" spans="1:20" ht="31.2" x14ac:dyDescent="0.3">
      <c r="A1383" s="116" t="s">
        <v>322</v>
      </c>
      <c r="B1383" s="130">
        <v>784</v>
      </c>
      <c r="C1383" s="136">
        <f t="shared" si="122"/>
        <v>0.68898848756481235</v>
      </c>
      <c r="D1383" s="130"/>
      <c r="E1383" s="130">
        <v>7</v>
      </c>
      <c r="F1383" s="130">
        <v>43</v>
      </c>
      <c r="G1383" s="130">
        <v>31</v>
      </c>
      <c r="H1383" s="130">
        <v>145</v>
      </c>
      <c r="I1383" s="130">
        <v>121</v>
      </c>
      <c r="J1383" s="130">
        <v>90</v>
      </c>
      <c r="K1383" s="130">
        <v>24</v>
      </c>
      <c r="L1383" s="130">
        <v>26</v>
      </c>
      <c r="M1383" s="130">
        <v>27</v>
      </c>
      <c r="N1383" s="130">
        <v>249</v>
      </c>
      <c r="O1383" s="130">
        <v>21</v>
      </c>
      <c r="P1383" s="37">
        <v>0</v>
      </c>
      <c r="Q1383" s="63"/>
      <c r="R1383" s="213"/>
      <c r="S1383" s="213"/>
      <c r="T1383" s="63"/>
    </row>
    <row r="1384" spans="1:20" ht="15.6" x14ac:dyDescent="0.3">
      <c r="A1384" s="115" t="s">
        <v>323</v>
      </c>
      <c r="B1384" s="130">
        <v>40</v>
      </c>
      <c r="C1384" s="136">
        <f t="shared" si="122"/>
        <v>3.5152473855347567E-2</v>
      </c>
      <c r="D1384" s="130"/>
      <c r="E1384" s="130">
        <v>0</v>
      </c>
      <c r="F1384" s="130">
        <v>2</v>
      </c>
      <c r="G1384" s="130">
        <v>2</v>
      </c>
      <c r="H1384" s="130">
        <v>12</v>
      </c>
      <c r="I1384" s="130">
        <v>20</v>
      </c>
      <c r="J1384" s="130">
        <v>3</v>
      </c>
      <c r="K1384" s="130">
        <v>0</v>
      </c>
      <c r="L1384" s="130">
        <v>1</v>
      </c>
      <c r="M1384" s="130">
        <v>0</v>
      </c>
      <c r="N1384" s="130">
        <v>0</v>
      </c>
      <c r="O1384" s="130">
        <v>0</v>
      </c>
      <c r="P1384" s="37">
        <v>0</v>
      </c>
      <c r="R1384" s="213"/>
      <c r="S1384" s="213"/>
    </row>
    <row r="1385" spans="1:20" ht="15.6" x14ac:dyDescent="0.3">
      <c r="A1385" s="115" t="s">
        <v>324</v>
      </c>
      <c r="B1385" s="130">
        <v>5</v>
      </c>
      <c r="C1385" s="136">
        <f t="shared" si="122"/>
        <v>4.3940592319184459E-3</v>
      </c>
      <c r="D1385" s="130"/>
      <c r="E1385" s="130">
        <v>0</v>
      </c>
      <c r="F1385" s="130">
        <v>0</v>
      </c>
      <c r="G1385" s="130">
        <v>0</v>
      </c>
      <c r="H1385" s="130">
        <v>2</v>
      </c>
      <c r="I1385" s="130">
        <v>0</v>
      </c>
      <c r="J1385" s="130">
        <v>0</v>
      </c>
      <c r="K1385" s="130">
        <v>0</v>
      </c>
      <c r="L1385" s="130">
        <v>0</v>
      </c>
      <c r="M1385" s="130">
        <v>3</v>
      </c>
      <c r="N1385" s="130">
        <v>0</v>
      </c>
      <c r="O1385" s="130">
        <v>0</v>
      </c>
      <c r="P1385" s="37">
        <v>0</v>
      </c>
      <c r="R1385" s="213"/>
      <c r="S1385" s="213"/>
    </row>
    <row r="1386" spans="1:20" ht="15.6" x14ac:dyDescent="0.3">
      <c r="A1386" s="115" t="s">
        <v>294</v>
      </c>
      <c r="B1386" s="130">
        <v>12</v>
      </c>
      <c r="C1386" s="136">
        <f t="shared" si="122"/>
        <v>1.054574215660427E-2</v>
      </c>
      <c r="D1386" s="130"/>
      <c r="E1386" s="130">
        <v>0</v>
      </c>
      <c r="F1386" s="130">
        <v>1</v>
      </c>
      <c r="G1386" s="130">
        <v>1</v>
      </c>
      <c r="H1386" s="130">
        <v>6</v>
      </c>
      <c r="I1386" s="130">
        <v>2</v>
      </c>
      <c r="J1386" s="130">
        <v>1</v>
      </c>
      <c r="K1386" s="130">
        <v>0</v>
      </c>
      <c r="L1386" s="130">
        <v>0</v>
      </c>
      <c r="M1386" s="130">
        <v>0</v>
      </c>
      <c r="N1386" s="130">
        <v>0</v>
      </c>
      <c r="O1386" s="130">
        <v>1</v>
      </c>
      <c r="P1386" s="37">
        <v>0</v>
      </c>
      <c r="R1386" s="213"/>
      <c r="S1386" s="213"/>
    </row>
    <row r="1387" spans="1:20" x14ac:dyDescent="0.3">
      <c r="A1387" s="114"/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R1387" s="122"/>
      <c r="S1387" s="122"/>
    </row>
    <row r="1388" spans="1:20" x14ac:dyDescent="0.3">
      <c r="A1388" s="119" t="s">
        <v>23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R1388" s="122"/>
      <c r="S1388" s="122"/>
    </row>
    <row r="1389" spans="1:20" ht="15.6" x14ac:dyDescent="0.3">
      <c r="A1389" s="118" t="s">
        <v>15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R1389" s="122"/>
      <c r="S1389" s="122"/>
    </row>
    <row r="1390" spans="1:20" s="68" customFormat="1" ht="15.6" x14ac:dyDescent="0.3">
      <c r="A1390" s="112" t="s">
        <v>20</v>
      </c>
      <c r="B1390" s="138">
        <v>148740</v>
      </c>
      <c r="C1390" s="139">
        <f>B1390/$B$1390%</f>
        <v>100</v>
      </c>
      <c r="D1390" s="138"/>
      <c r="E1390" s="138">
        <v>9552</v>
      </c>
      <c r="F1390" s="138">
        <v>20347</v>
      </c>
      <c r="G1390" s="138">
        <v>5192</v>
      </c>
      <c r="H1390" s="138">
        <v>11464</v>
      </c>
      <c r="I1390" s="138">
        <v>9692</v>
      </c>
      <c r="J1390" s="138">
        <v>4877</v>
      </c>
      <c r="K1390" s="138">
        <v>10554</v>
      </c>
      <c r="L1390" s="138">
        <v>21045</v>
      </c>
      <c r="M1390" s="138">
        <v>14489</v>
      </c>
      <c r="N1390" s="138">
        <v>15918</v>
      </c>
      <c r="O1390" s="138">
        <v>17742</v>
      </c>
      <c r="P1390" s="138">
        <v>7868</v>
      </c>
      <c r="Q1390" s="113"/>
      <c r="R1390" s="213"/>
      <c r="S1390" s="213"/>
      <c r="T1390" s="113"/>
    </row>
    <row r="1391" spans="1:20" ht="15.6" x14ac:dyDescent="0.3">
      <c r="A1391" s="115" t="s">
        <v>281</v>
      </c>
      <c r="B1391" s="37">
        <v>10476</v>
      </c>
      <c r="C1391" s="136">
        <f t="shared" ref="C1391:C1404" si="123">B1391/$B$1390%</f>
        <v>7.0431625655506247</v>
      </c>
      <c r="D1391" s="37"/>
      <c r="E1391" s="130">
        <v>710</v>
      </c>
      <c r="F1391" s="37">
        <v>1469</v>
      </c>
      <c r="G1391" s="130">
        <v>412</v>
      </c>
      <c r="H1391" s="130">
        <v>684</v>
      </c>
      <c r="I1391" s="130">
        <v>574</v>
      </c>
      <c r="J1391" s="130">
        <v>306</v>
      </c>
      <c r="K1391" s="130">
        <v>575</v>
      </c>
      <c r="L1391" s="37">
        <v>1494</v>
      </c>
      <c r="M1391" s="130">
        <v>976</v>
      </c>
      <c r="N1391" s="37">
        <v>1287</v>
      </c>
      <c r="O1391" s="37">
        <v>1369</v>
      </c>
      <c r="P1391" s="130">
        <v>620</v>
      </c>
      <c r="Q1391" s="63"/>
      <c r="R1391" s="213"/>
      <c r="S1391" s="213"/>
      <c r="T1391" s="63"/>
    </row>
    <row r="1392" spans="1:20" ht="15.6" x14ac:dyDescent="0.3">
      <c r="A1392" s="115" t="s">
        <v>282</v>
      </c>
      <c r="B1392" s="37">
        <v>78656</v>
      </c>
      <c r="C1392" s="136">
        <f t="shared" si="123"/>
        <v>52.881538254672577</v>
      </c>
      <c r="D1392" s="37"/>
      <c r="E1392" s="37">
        <v>5148</v>
      </c>
      <c r="F1392" s="37">
        <v>10562</v>
      </c>
      <c r="G1392" s="37">
        <v>2710</v>
      </c>
      <c r="H1392" s="37">
        <v>6050</v>
      </c>
      <c r="I1392" s="37">
        <v>4887</v>
      </c>
      <c r="J1392" s="37">
        <v>2345</v>
      </c>
      <c r="K1392" s="37">
        <v>5410</v>
      </c>
      <c r="L1392" s="37">
        <v>11146</v>
      </c>
      <c r="M1392" s="37">
        <v>7815</v>
      </c>
      <c r="N1392" s="37">
        <v>8690</v>
      </c>
      <c r="O1392" s="37">
        <v>9669</v>
      </c>
      <c r="P1392" s="37">
        <v>4224</v>
      </c>
      <c r="Q1392" s="63"/>
      <c r="R1392" s="213"/>
      <c r="S1392" s="213"/>
      <c r="T1392" s="63"/>
    </row>
    <row r="1393" spans="1:20" ht="15.6" x14ac:dyDescent="0.3">
      <c r="A1393" s="115" t="s">
        <v>283</v>
      </c>
      <c r="B1393" s="37">
        <v>34260</v>
      </c>
      <c r="C1393" s="136">
        <f t="shared" si="123"/>
        <v>23.033481242436466</v>
      </c>
      <c r="D1393" s="37"/>
      <c r="E1393" s="37">
        <v>2322</v>
      </c>
      <c r="F1393" s="37">
        <v>4646</v>
      </c>
      <c r="G1393" s="37">
        <v>1303</v>
      </c>
      <c r="H1393" s="37">
        <v>2728</v>
      </c>
      <c r="I1393" s="37">
        <v>2228</v>
      </c>
      <c r="J1393" s="130">
        <v>951</v>
      </c>
      <c r="K1393" s="37">
        <v>2534</v>
      </c>
      <c r="L1393" s="37">
        <v>4949</v>
      </c>
      <c r="M1393" s="37">
        <v>3432</v>
      </c>
      <c r="N1393" s="37">
        <v>3550</v>
      </c>
      <c r="O1393" s="37">
        <v>3744</v>
      </c>
      <c r="P1393" s="37">
        <v>1873</v>
      </c>
      <c r="Q1393" s="63"/>
      <c r="R1393" s="213"/>
      <c r="S1393" s="213"/>
      <c r="T1393" s="63"/>
    </row>
    <row r="1394" spans="1:20" ht="15.6" x14ac:dyDescent="0.3">
      <c r="A1394" s="115" t="s">
        <v>285</v>
      </c>
      <c r="B1394" s="37">
        <v>19042</v>
      </c>
      <c r="C1394" s="136">
        <f t="shared" si="123"/>
        <v>12.802205190264891</v>
      </c>
      <c r="D1394" s="37"/>
      <c r="E1394" s="37">
        <v>1034</v>
      </c>
      <c r="F1394" s="37">
        <v>2514</v>
      </c>
      <c r="G1394" s="130">
        <v>511</v>
      </c>
      <c r="H1394" s="37">
        <v>1404</v>
      </c>
      <c r="I1394" s="37">
        <v>1426</v>
      </c>
      <c r="J1394" s="37">
        <v>1114</v>
      </c>
      <c r="K1394" s="37">
        <v>1473</v>
      </c>
      <c r="L1394" s="37">
        <v>2718</v>
      </c>
      <c r="M1394" s="37">
        <v>1659</v>
      </c>
      <c r="N1394" s="37">
        <v>1879</v>
      </c>
      <c r="O1394" s="37">
        <v>2468</v>
      </c>
      <c r="P1394" s="130">
        <v>842</v>
      </c>
      <c r="Q1394" s="63"/>
      <c r="R1394" s="213"/>
      <c r="S1394" s="213"/>
      <c r="T1394" s="63"/>
    </row>
    <row r="1395" spans="1:20" ht="15.6" x14ac:dyDescent="0.3">
      <c r="A1395" s="115" t="s">
        <v>286</v>
      </c>
      <c r="B1395" s="130">
        <v>170</v>
      </c>
      <c r="C1395" s="136">
        <f t="shared" si="123"/>
        <v>0.11429339787548742</v>
      </c>
      <c r="D1395" s="130"/>
      <c r="E1395" s="130">
        <v>22</v>
      </c>
      <c r="F1395" s="130">
        <v>21</v>
      </c>
      <c r="G1395" s="130">
        <v>3</v>
      </c>
      <c r="H1395" s="130">
        <v>9</v>
      </c>
      <c r="I1395" s="130">
        <v>4</v>
      </c>
      <c r="J1395" s="130">
        <v>0</v>
      </c>
      <c r="K1395" s="130">
        <v>58</v>
      </c>
      <c r="L1395" s="130">
        <v>12</v>
      </c>
      <c r="M1395" s="130">
        <v>9</v>
      </c>
      <c r="N1395" s="130">
        <v>10</v>
      </c>
      <c r="O1395" s="130">
        <v>21</v>
      </c>
      <c r="P1395" s="130">
        <v>1</v>
      </c>
      <c r="Q1395" s="63"/>
      <c r="R1395" s="213"/>
      <c r="S1395" s="213"/>
      <c r="T1395" s="63"/>
    </row>
    <row r="1396" spans="1:20" ht="15.6" x14ac:dyDescent="0.3">
      <c r="A1396" s="116" t="s">
        <v>319</v>
      </c>
      <c r="B1396" s="130">
        <v>167</v>
      </c>
      <c r="C1396" s="136">
        <f t="shared" si="123"/>
        <v>0.11227645556003764</v>
      </c>
      <c r="D1396" s="130"/>
      <c r="E1396" s="130">
        <v>8</v>
      </c>
      <c r="F1396" s="130">
        <v>42</v>
      </c>
      <c r="G1396" s="130">
        <v>6</v>
      </c>
      <c r="H1396" s="130">
        <v>17</v>
      </c>
      <c r="I1396" s="130">
        <v>19</v>
      </c>
      <c r="J1396" s="130">
        <v>0</v>
      </c>
      <c r="K1396" s="130">
        <v>2</v>
      </c>
      <c r="L1396" s="130">
        <v>41</v>
      </c>
      <c r="M1396" s="130">
        <v>19</v>
      </c>
      <c r="N1396" s="130">
        <v>8</v>
      </c>
      <c r="O1396" s="130">
        <v>3</v>
      </c>
      <c r="P1396" s="130">
        <v>2</v>
      </c>
      <c r="R1396" s="213"/>
      <c r="S1396" s="213"/>
      <c r="T1396" s="63"/>
    </row>
    <row r="1397" spans="1:20" ht="15.6" x14ac:dyDescent="0.3">
      <c r="A1397" s="115" t="s">
        <v>287</v>
      </c>
      <c r="B1397" s="130">
        <v>33</v>
      </c>
      <c r="C1397" s="136">
        <f t="shared" si="123"/>
        <v>2.218636546994756E-2</v>
      </c>
      <c r="D1397" s="130"/>
      <c r="E1397" s="130">
        <v>1</v>
      </c>
      <c r="F1397" s="130">
        <v>2</v>
      </c>
      <c r="G1397" s="130">
        <v>1</v>
      </c>
      <c r="H1397" s="130">
        <v>7</v>
      </c>
      <c r="I1397" s="130">
        <v>1</v>
      </c>
      <c r="J1397" s="130">
        <v>0</v>
      </c>
      <c r="K1397" s="130">
        <v>1</v>
      </c>
      <c r="L1397" s="130">
        <v>3</v>
      </c>
      <c r="M1397" s="130">
        <v>10</v>
      </c>
      <c r="N1397" s="130">
        <v>4</v>
      </c>
      <c r="O1397" s="130">
        <v>3</v>
      </c>
      <c r="P1397" s="130">
        <v>0</v>
      </c>
      <c r="R1397" s="213"/>
      <c r="S1397" s="213"/>
    </row>
    <row r="1398" spans="1:20" ht="15.6" x14ac:dyDescent="0.3">
      <c r="A1398" s="116" t="s">
        <v>288</v>
      </c>
      <c r="B1398" s="130">
        <v>532</v>
      </c>
      <c r="C1398" s="136">
        <f t="shared" si="123"/>
        <v>0.35767110393976065</v>
      </c>
      <c r="D1398" s="130"/>
      <c r="E1398" s="130">
        <v>21</v>
      </c>
      <c r="F1398" s="130">
        <v>70</v>
      </c>
      <c r="G1398" s="130">
        <v>18</v>
      </c>
      <c r="H1398" s="130">
        <v>53</v>
      </c>
      <c r="I1398" s="130">
        <v>46</v>
      </c>
      <c r="J1398" s="130">
        <v>18</v>
      </c>
      <c r="K1398" s="130">
        <v>23</v>
      </c>
      <c r="L1398" s="130">
        <v>53</v>
      </c>
      <c r="M1398" s="130">
        <v>74</v>
      </c>
      <c r="N1398" s="130">
        <v>60</v>
      </c>
      <c r="O1398" s="130">
        <v>93</v>
      </c>
      <c r="P1398" s="130">
        <v>3</v>
      </c>
      <c r="R1398" s="213"/>
      <c r="S1398" s="213"/>
      <c r="T1398" s="63"/>
    </row>
    <row r="1399" spans="1:20" ht="15.6" x14ac:dyDescent="0.3">
      <c r="A1399" s="116" t="s">
        <v>320</v>
      </c>
      <c r="B1399" s="37">
        <v>1725</v>
      </c>
      <c r="C1399" s="136">
        <f t="shared" si="123"/>
        <v>1.1597418313836223</v>
      </c>
      <c r="D1399" s="37"/>
      <c r="E1399" s="130">
        <v>126</v>
      </c>
      <c r="F1399" s="130">
        <v>177</v>
      </c>
      <c r="G1399" s="130">
        <v>53</v>
      </c>
      <c r="H1399" s="130">
        <v>157</v>
      </c>
      <c r="I1399" s="130">
        <v>177</v>
      </c>
      <c r="J1399" s="130">
        <v>38</v>
      </c>
      <c r="K1399" s="130">
        <v>101</v>
      </c>
      <c r="L1399" s="130">
        <v>220</v>
      </c>
      <c r="M1399" s="130">
        <v>170</v>
      </c>
      <c r="N1399" s="130">
        <v>209</v>
      </c>
      <c r="O1399" s="130">
        <v>181</v>
      </c>
      <c r="P1399" s="130">
        <v>116</v>
      </c>
      <c r="R1399" s="213"/>
      <c r="S1399" s="213"/>
      <c r="T1399" s="63"/>
    </row>
    <row r="1400" spans="1:20" ht="15.6" x14ac:dyDescent="0.3">
      <c r="A1400" s="116" t="s">
        <v>321</v>
      </c>
      <c r="B1400" s="37">
        <v>3299</v>
      </c>
      <c r="C1400" s="136">
        <f t="shared" si="123"/>
        <v>2.2179642328896061</v>
      </c>
      <c r="D1400" s="37"/>
      <c r="E1400" s="130">
        <v>134</v>
      </c>
      <c r="F1400" s="130">
        <v>787</v>
      </c>
      <c r="G1400" s="130">
        <v>117</v>
      </c>
      <c r="H1400" s="130">
        <v>341</v>
      </c>
      <c r="I1400" s="130">
        <v>312</v>
      </c>
      <c r="J1400" s="130">
        <v>79</v>
      </c>
      <c r="K1400" s="130">
        <v>311</v>
      </c>
      <c r="L1400" s="130">
        <v>359</v>
      </c>
      <c r="M1400" s="130">
        <v>298</v>
      </c>
      <c r="N1400" s="130">
        <v>214</v>
      </c>
      <c r="O1400" s="130">
        <v>176</v>
      </c>
      <c r="P1400" s="130">
        <v>171</v>
      </c>
      <c r="Q1400" s="63"/>
      <c r="R1400" s="213"/>
      <c r="S1400" s="213"/>
      <c r="T1400" s="63"/>
    </row>
    <row r="1401" spans="1:20" ht="31.2" x14ac:dyDescent="0.3">
      <c r="A1401" s="116" t="s">
        <v>322</v>
      </c>
      <c r="B1401" s="130">
        <v>344</v>
      </c>
      <c r="C1401" s="136">
        <f t="shared" si="123"/>
        <v>0.23127605217157454</v>
      </c>
      <c r="D1401" s="130"/>
      <c r="E1401" s="130">
        <v>22</v>
      </c>
      <c r="F1401" s="130">
        <v>53</v>
      </c>
      <c r="G1401" s="130">
        <v>58</v>
      </c>
      <c r="H1401" s="130">
        <v>9</v>
      </c>
      <c r="I1401" s="130">
        <v>14</v>
      </c>
      <c r="J1401" s="130">
        <v>17</v>
      </c>
      <c r="K1401" s="130">
        <v>65</v>
      </c>
      <c r="L1401" s="130">
        <v>49</v>
      </c>
      <c r="M1401" s="130">
        <v>24</v>
      </c>
      <c r="N1401" s="130">
        <v>5</v>
      </c>
      <c r="O1401" s="130">
        <v>14</v>
      </c>
      <c r="P1401" s="130">
        <v>14</v>
      </c>
      <c r="R1401" s="213"/>
      <c r="S1401" s="213"/>
      <c r="T1401" s="63"/>
    </row>
    <row r="1402" spans="1:20" ht="15.6" x14ac:dyDescent="0.3">
      <c r="A1402" s="115" t="s">
        <v>323</v>
      </c>
      <c r="B1402" s="130">
        <v>21</v>
      </c>
      <c r="C1402" s="136">
        <f t="shared" si="123"/>
        <v>1.4118596208148445E-2</v>
      </c>
      <c r="D1402" s="130"/>
      <c r="E1402" s="130">
        <v>2</v>
      </c>
      <c r="F1402" s="130">
        <v>4</v>
      </c>
      <c r="G1402" s="130">
        <v>0</v>
      </c>
      <c r="H1402" s="130">
        <v>5</v>
      </c>
      <c r="I1402" s="130">
        <v>4</v>
      </c>
      <c r="J1402" s="130">
        <v>0</v>
      </c>
      <c r="K1402" s="130">
        <v>1</v>
      </c>
      <c r="L1402" s="130">
        <v>0</v>
      </c>
      <c r="M1402" s="130">
        <v>1</v>
      </c>
      <c r="N1402" s="130">
        <v>1</v>
      </c>
      <c r="O1402" s="130">
        <v>1</v>
      </c>
      <c r="P1402" s="130">
        <v>2</v>
      </c>
      <c r="R1402" s="213"/>
      <c r="S1402" s="213"/>
    </row>
    <row r="1403" spans="1:20" ht="15.6" x14ac:dyDescent="0.3">
      <c r="A1403" s="115" t="s">
        <v>324</v>
      </c>
      <c r="B1403" s="130">
        <v>1</v>
      </c>
      <c r="C1403" s="136">
        <f t="shared" si="123"/>
        <v>6.7231410514992601E-4</v>
      </c>
      <c r="D1403" s="130"/>
      <c r="E1403" s="130">
        <v>0</v>
      </c>
      <c r="F1403" s="130">
        <v>0</v>
      </c>
      <c r="G1403" s="130">
        <v>0</v>
      </c>
      <c r="H1403" s="130">
        <v>0</v>
      </c>
      <c r="I1403" s="130">
        <v>0</v>
      </c>
      <c r="J1403" s="130">
        <v>0</v>
      </c>
      <c r="K1403" s="130">
        <v>0</v>
      </c>
      <c r="L1403" s="130">
        <v>0</v>
      </c>
      <c r="M1403" s="130">
        <v>1</v>
      </c>
      <c r="N1403" s="130">
        <v>0</v>
      </c>
      <c r="O1403" s="130">
        <v>0</v>
      </c>
      <c r="P1403" s="130">
        <v>0</v>
      </c>
      <c r="R1403" s="213"/>
      <c r="S1403" s="213"/>
    </row>
    <row r="1404" spans="1:20" ht="15.6" x14ac:dyDescent="0.3">
      <c r="A1404" s="115" t="s">
        <v>294</v>
      </c>
      <c r="B1404" s="130">
        <v>14</v>
      </c>
      <c r="C1404" s="136">
        <f t="shared" si="123"/>
        <v>9.4123974720989635E-3</v>
      </c>
      <c r="D1404" s="130"/>
      <c r="E1404" s="130">
        <v>2</v>
      </c>
      <c r="F1404" s="130">
        <v>0</v>
      </c>
      <c r="G1404" s="130">
        <v>0</v>
      </c>
      <c r="H1404" s="130">
        <v>0</v>
      </c>
      <c r="I1404" s="130">
        <v>0</v>
      </c>
      <c r="J1404" s="130">
        <v>9</v>
      </c>
      <c r="K1404" s="130">
        <v>0</v>
      </c>
      <c r="L1404" s="130">
        <v>1</v>
      </c>
      <c r="M1404" s="130">
        <v>1</v>
      </c>
      <c r="N1404" s="130">
        <v>1</v>
      </c>
      <c r="O1404" s="130">
        <v>0</v>
      </c>
      <c r="P1404" s="130">
        <v>0</v>
      </c>
      <c r="R1404" s="213"/>
      <c r="S1404" s="213"/>
    </row>
    <row r="1405" spans="1:20" ht="15.6" x14ac:dyDescent="0.3">
      <c r="A1405" s="117"/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R1405" s="122"/>
      <c r="S1405" s="122"/>
    </row>
    <row r="1406" spans="1:20" s="68" customFormat="1" ht="15.6" x14ac:dyDescent="0.3">
      <c r="A1406" s="112" t="s">
        <v>19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13"/>
      <c r="R1406" s="223"/>
      <c r="S1406" s="223"/>
      <c r="T1406" s="113"/>
    </row>
    <row r="1407" spans="1:20" s="68" customFormat="1" ht="15.6" x14ac:dyDescent="0.3">
      <c r="A1407" s="112" t="s">
        <v>20</v>
      </c>
      <c r="B1407" s="138">
        <v>78777</v>
      </c>
      <c r="C1407" s="139">
        <f>B1407/$B$1407%</f>
        <v>100</v>
      </c>
      <c r="D1407" s="138"/>
      <c r="E1407" s="138">
        <v>5350</v>
      </c>
      <c r="F1407" s="138">
        <v>10846</v>
      </c>
      <c r="G1407" s="138">
        <v>2828</v>
      </c>
      <c r="H1407" s="138">
        <v>6052</v>
      </c>
      <c r="I1407" s="138">
        <v>5233</v>
      </c>
      <c r="J1407" s="138">
        <v>2557</v>
      </c>
      <c r="K1407" s="138">
        <v>5441</v>
      </c>
      <c r="L1407" s="138">
        <v>10790</v>
      </c>
      <c r="M1407" s="138">
        <v>7616</v>
      </c>
      <c r="N1407" s="138">
        <v>8632</v>
      </c>
      <c r="O1407" s="138">
        <v>9253</v>
      </c>
      <c r="P1407" s="138">
        <v>4179</v>
      </c>
      <c r="Q1407" s="113"/>
      <c r="R1407" s="213"/>
      <c r="S1407" s="213"/>
      <c r="T1407" s="113"/>
    </row>
    <row r="1408" spans="1:20" ht="15.6" x14ac:dyDescent="0.3">
      <c r="A1408" s="115" t="s">
        <v>281</v>
      </c>
      <c r="B1408" s="37">
        <v>5509</v>
      </c>
      <c r="C1408" s="136">
        <f t="shared" ref="C1408:C1421" si="124">B1408/$B$1407%</f>
        <v>6.993157901417927</v>
      </c>
      <c r="D1408" s="37"/>
      <c r="E1408" s="130">
        <v>384</v>
      </c>
      <c r="F1408" s="130">
        <v>769</v>
      </c>
      <c r="G1408" s="130">
        <v>225</v>
      </c>
      <c r="H1408" s="130">
        <v>357</v>
      </c>
      <c r="I1408" s="130">
        <v>296</v>
      </c>
      <c r="J1408" s="130">
        <v>149</v>
      </c>
      <c r="K1408" s="130">
        <v>301</v>
      </c>
      <c r="L1408" s="130">
        <v>781</v>
      </c>
      <c r="M1408" s="130">
        <v>506</v>
      </c>
      <c r="N1408" s="130">
        <v>679</v>
      </c>
      <c r="O1408" s="130">
        <v>722</v>
      </c>
      <c r="P1408" s="130">
        <v>340</v>
      </c>
      <c r="Q1408" s="63"/>
      <c r="R1408" s="213"/>
      <c r="S1408" s="213"/>
      <c r="T1408" s="63"/>
    </row>
    <row r="1409" spans="1:20" ht="15.6" x14ac:dyDescent="0.3">
      <c r="A1409" s="115" t="s">
        <v>282</v>
      </c>
      <c r="B1409" s="37">
        <v>40908</v>
      </c>
      <c r="C1409" s="136">
        <f t="shared" si="124"/>
        <v>51.928862485243158</v>
      </c>
      <c r="D1409" s="37"/>
      <c r="E1409" s="37">
        <v>2760</v>
      </c>
      <c r="F1409" s="37">
        <v>5544</v>
      </c>
      <c r="G1409" s="37">
        <v>1428</v>
      </c>
      <c r="H1409" s="37">
        <v>3115</v>
      </c>
      <c r="I1409" s="37">
        <v>2528</v>
      </c>
      <c r="J1409" s="37">
        <v>1270</v>
      </c>
      <c r="K1409" s="37">
        <v>2784</v>
      </c>
      <c r="L1409" s="37">
        <v>5798</v>
      </c>
      <c r="M1409" s="37">
        <v>3998</v>
      </c>
      <c r="N1409" s="37">
        <v>4560</v>
      </c>
      <c r="O1409" s="37">
        <v>4938</v>
      </c>
      <c r="P1409" s="37">
        <v>2185</v>
      </c>
      <c r="Q1409" s="63"/>
      <c r="R1409" s="213"/>
      <c r="S1409" s="213"/>
      <c r="T1409" s="63"/>
    </row>
    <row r="1410" spans="1:20" ht="15.6" x14ac:dyDescent="0.3">
      <c r="A1410" s="115" t="s">
        <v>283</v>
      </c>
      <c r="B1410" s="37">
        <v>18203</v>
      </c>
      <c r="C1410" s="136">
        <f t="shared" si="124"/>
        <v>23.106998235525598</v>
      </c>
      <c r="D1410" s="37"/>
      <c r="E1410" s="37">
        <v>1321</v>
      </c>
      <c r="F1410" s="37">
        <v>2475</v>
      </c>
      <c r="G1410" s="130">
        <v>741</v>
      </c>
      <c r="H1410" s="37">
        <v>1434</v>
      </c>
      <c r="I1410" s="37">
        <v>1179</v>
      </c>
      <c r="J1410" s="130">
        <v>483</v>
      </c>
      <c r="K1410" s="37">
        <v>1265</v>
      </c>
      <c r="L1410" s="37">
        <v>2586</v>
      </c>
      <c r="M1410" s="37">
        <v>1821</v>
      </c>
      <c r="N1410" s="37">
        <v>1936</v>
      </c>
      <c r="O1410" s="37">
        <v>1968</v>
      </c>
      <c r="P1410" s="130">
        <v>994</v>
      </c>
      <c r="Q1410" s="63"/>
      <c r="R1410" s="213"/>
      <c r="S1410" s="213"/>
      <c r="T1410" s="63"/>
    </row>
    <row r="1411" spans="1:20" ht="15.6" x14ac:dyDescent="0.3">
      <c r="A1411" s="115" t="s">
        <v>285</v>
      </c>
      <c r="B1411" s="37">
        <v>10414</v>
      </c>
      <c r="C1411" s="136">
        <f t="shared" si="124"/>
        <v>13.219594551709255</v>
      </c>
      <c r="D1411" s="37"/>
      <c r="E1411" s="130">
        <v>665</v>
      </c>
      <c r="F1411" s="37">
        <v>1348</v>
      </c>
      <c r="G1411" s="130">
        <v>288</v>
      </c>
      <c r="H1411" s="130">
        <v>781</v>
      </c>
      <c r="I1411" s="130">
        <v>897</v>
      </c>
      <c r="J1411" s="130">
        <v>560</v>
      </c>
      <c r="K1411" s="130">
        <v>821</v>
      </c>
      <c r="L1411" s="37">
        <v>1174</v>
      </c>
      <c r="M1411" s="130">
        <v>945</v>
      </c>
      <c r="N1411" s="37">
        <v>1145</v>
      </c>
      <c r="O1411" s="37">
        <v>1313</v>
      </c>
      <c r="P1411" s="130">
        <v>477</v>
      </c>
      <c r="Q1411" s="63"/>
      <c r="R1411" s="213"/>
      <c r="S1411" s="213"/>
      <c r="T1411" s="63"/>
    </row>
    <row r="1412" spans="1:20" ht="15.6" x14ac:dyDescent="0.3">
      <c r="A1412" s="115" t="s">
        <v>286</v>
      </c>
      <c r="B1412" s="130">
        <v>96</v>
      </c>
      <c r="C1412" s="136">
        <f t="shared" si="124"/>
        <v>0.12186298031151224</v>
      </c>
      <c r="D1412" s="130"/>
      <c r="E1412" s="130">
        <v>9</v>
      </c>
      <c r="F1412" s="130">
        <v>15</v>
      </c>
      <c r="G1412" s="130">
        <v>2</v>
      </c>
      <c r="H1412" s="130">
        <v>6</v>
      </c>
      <c r="I1412" s="130">
        <v>2</v>
      </c>
      <c r="J1412" s="130">
        <v>0</v>
      </c>
      <c r="K1412" s="130">
        <v>28</v>
      </c>
      <c r="L1412" s="130">
        <v>7</v>
      </c>
      <c r="M1412" s="130">
        <v>5</v>
      </c>
      <c r="N1412" s="130">
        <v>7</v>
      </c>
      <c r="O1412" s="130">
        <v>15</v>
      </c>
      <c r="P1412" s="130">
        <v>0</v>
      </c>
      <c r="R1412" s="213"/>
      <c r="S1412" s="213"/>
      <c r="T1412" s="63"/>
    </row>
    <row r="1413" spans="1:20" ht="15.6" x14ac:dyDescent="0.3">
      <c r="A1413" s="116" t="s">
        <v>319</v>
      </c>
      <c r="B1413" s="130">
        <v>130</v>
      </c>
      <c r="C1413" s="136">
        <f t="shared" si="124"/>
        <v>0.16502278583850616</v>
      </c>
      <c r="D1413" s="130"/>
      <c r="E1413" s="130">
        <v>6</v>
      </c>
      <c r="F1413" s="130">
        <v>38</v>
      </c>
      <c r="G1413" s="130">
        <v>2</v>
      </c>
      <c r="H1413" s="130">
        <v>11</v>
      </c>
      <c r="I1413" s="130">
        <v>13</v>
      </c>
      <c r="J1413" s="130">
        <v>0</v>
      </c>
      <c r="K1413" s="130">
        <v>1</v>
      </c>
      <c r="L1413" s="130">
        <v>35</v>
      </c>
      <c r="M1413" s="130">
        <v>18</v>
      </c>
      <c r="N1413" s="130">
        <v>4</v>
      </c>
      <c r="O1413" s="130">
        <v>0</v>
      </c>
      <c r="P1413" s="130">
        <v>2</v>
      </c>
      <c r="R1413" s="213"/>
      <c r="S1413" s="213"/>
      <c r="T1413" s="63"/>
    </row>
    <row r="1414" spans="1:20" ht="15.6" x14ac:dyDescent="0.3">
      <c r="A1414" s="115" t="s">
        <v>287</v>
      </c>
      <c r="B1414" s="130">
        <v>8</v>
      </c>
      <c r="C1414" s="136">
        <f t="shared" si="124"/>
        <v>1.0155248359292688E-2</v>
      </c>
      <c r="D1414" s="130"/>
      <c r="E1414" s="130">
        <v>1</v>
      </c>
      <c r="F1414" s="130">
        <v>1</v>
      </c>
      <c r="G1414" s="130">
        <v>1</v>
      </c>
      <c r="H1414" s="130">
        <v>0</v>
      </c>
      <c r="I1414" s="130">
        <v>0</v>
      </c>
      <c r="J1414" s="130">
        <v>0</v>
      </c>
      <c r="K1414" s="130">
        <v>0</v>
      </c>
      <c r="L1414" s="130">
        <v>2</v>
      </c>
      <c r="M1414" s="130">
        <v>1</v>
      </c>
      <c r="N1414" s="130">
        <v>0</v>
      </c>
      <c r="O1414" s="130">
        <v>2</v>
      </c>
      <c r="P1414" s="130">
        <v>0</v>
      </c>
      <c r="R1414" s="213"/>
      <c r="S1414" s="213"/>
    </row>
    <row r="1415" spans="1:20" ht="15.6" x14ac:dyDescent="0.3">
      <c r="A1415" s="116" t="s">
        <v>288</v>
      </c>
      <c r="B1415" s="130">
        <v>299</v>
      </c>
      <c r="C1415" s="136">
        <f t="shared" si="124"/>
        <v>0.37955240742856416</v>
      </c>
      <c r="D1415" s="130"/>
      <c r="E1415" s="130">
        <v>16</v>
      </c>
      <c r="F1415" s="130">
        <v>26</v>
      </c>
      <c r="G1415" s="130">
        <v>13</v>
      </c>
      <c r="H1415" s="130">
        <v>24</v>
      </c>
      <c r="I1415" s="130">
        <v>27</v>
      </c>
      <c r="J1415" s="130">
        <v>9</v>
      </c>
      <c r="K1415" s="130">
        <v>6</v>
      </c>
      <c r="L1415" s="130">
        <v>28</v>
      </c>
      <c r="M1415" s="130">
        <v>34</v>
      </c>
      <c r="N1415" s="130">
        <v>44</v>
      </c>
      <c r="O1415" s="130">
        <v>70</v>
      </c>
      <c r="P1415" s="130">
        <v>2</v>
      </c>
      <c r="R1415" s="213"/>
      <c r="S1415" s="213"/>
      <c r="T1415" s="63"/>
    </row>
    <row r="1416" spans="1:20" ht="15.6" x14ac:dyDescent="0.3">
      <c r="A1416" s="116" t="s">
        <v>320</v>
      </c>
      <c r="B1416" s="37">
        <v>1043</v>
      </c>
      <c r="C1416" s="136">
        <f t="shared" si="124"/>
        <v>1.323990504842784</v>
      </c>
      <c r="D1416" s="37"/>
      <c r="E1416" s="130">
        <v>85</v>
      </c>
      <c r="F1416" s="130">
        <v>94</v>
      </c>
      <c r="G1416" s="130">
        <v>34</v>
      </c>
      <c r="H1416" s="130">
        <v>102</v>
      </c>
      <c r="I1416" s="130">
        <v>98</v>
      </c>
      <c r="J1416" s="130">
        <v>27</v>
      </c>
      <c r="K1416" s="130">
        <v>59</v>
      </c>
      <c r="L1416" s="130">
        <v>139</v>
      </c>
      <c r="M1416" s="130">
        <v>100</v>
      </c>
      <c r="N1416" s="130">
        <v>126</v>
      </c>
      <c r="O1416" s="130">
        <v>114</v>
      </c>
      <c r="P1416" s="130">
        <v>65</v>
      </c>
      <c r="R1416" s="213"/>
      <c r="S1416" s="213"/>
      <c r="T1416" s="63"/>
    </row>
    <row r="1417" spans="1:20" ht="15.6" x14ac:dyDescent="0.3">
      <c r="A1417" s="116" t="s">
        <v>321</v>
      </c>
      <c r="B1417" s="37">
        <v>1958</v>
      </c>
      <c r="C1417" s="136">
        <f t="shared" si="124"/>
        <v>2.4854970359368851</v>
      </c>
      <c r="D1417" s="37"/>
      <c r="E1417" s="130">
        <v>88</v>
      </c>
      <c r="F1417" s="130">
        <v>496</v>
      </c>
      <c r="G1417" s="130">
        <v>62</v>
      </c>
      <c r="H1417" s="130">
        <v>215</v>
      </c>
      <c r="I1417" s="130">
        <v>186</v>
      </c>
      <c r="J1417" s="130">
        <v>42</v>
      </c>
      <c r="K1417" s="130">
        <v>149</v>
      </c>
      <c r="L1417" s="130">
        <v>211</v>
      </c>
      <c r="M1417" s="130">
        <v>176</v>
      </c>
      <c r="N1417" s="130">
        <v>126</v>
      </c>
      <c r="O1417" s="130">
        <v>104</v>
      </c>
      <c r="P1417" s="130">
        <v>103</v>
      </c>
      <c r="Q1417" s="63"/>
      <c r="R1417" s="213"/>
      <c r="S1417" s="213"/>
      <c r="T1417" s="63"/>
    </row>
    <row r="1418" spans="1:20" ht="31.2" x14ac:dyDescent="0.3">
      <c r="A1418" s="116" t="s">
        <v>322</v>
      </c>
      <c r="B1418" s="130">
        <v>188</v>
      </c>
      <c r="C1418" s="136">
        <f t="shared" si="124"/>
        <v>0.23864833644337816</v>
      </c>
      <c r="D1418" s="130"/>
      <c r="E1418" s="130">
        <v>13</v>
      </c>
      <c r="F1418" s="130">
        <v>40</v>
      </c>
      <c r="G1418" s="130">
        <v>32</v>
      </c>
      <c r="H1418" s="130">
        <v>4</v>
      </c>
      <c r="I1418" s="130">
        <v>3</v>
      </c>
      <c r="J1418" s="130">
        <v>12</v>
      </c>
      <c r="K1418" s="130">
        <v>27</v>
      </c>
      <c r="L1418" s="130">
        <v>28</v>
      </c>
      <c r="M1418" s="130">
        <v>10</v>
      </c>
      <c r="N1418" s="130">
        <v>3</v>
      </c>
      <c r="O1418" s="130">
        <v>6</v>
      </c>
      <c r="P1418" s="130">
        <v>10</v>
      </c>
      <c r="R1418" s="213"/>
      <c r="S1418" s="213"/>
      <c r="T1418" s="63"/>
    </row>
    <row r="1419" spans="1:20" ht="15.6" x14ac:dyDescent="0.3">
      <c r="A1419" s="115" t="s">
        <v>323</v>
      </c>
      <c r="B1419" s="130">
        <v>12</v>
      </c>
      <c r="C1419" s="136">
        <f t="shared" si="124"/>
        <v>1.523287253893903E-2</v>
      </c>
      <c r="D1419" s="130"/>
      <c r="E1419" s="130">
        <v>2</v>
      </c>
      <c r="F1419" s="130">
        <v>0</v>
      </c>
      <c r="G1419" s="130">
        <v>0</v>
      </c>
      <c r="H1419" s="130">
        <v>3</v>
      </c>
      <c r="I1419" s="130">
        <v>4</v>
      </c>
      <c r="J1419" s="130">
        <v>0</v>
      </c>
      <c r="K1419" s="130">
        <v>0</v>
      </c>
      <c r="L1419" s="130">
        <v>0</v>
      </c>
      <c r="M1419" s="130">
        <v>0</v>
      </c>
      <c r="N1419" s="130">
        <v>1</v>
      </c>
      <c r="O1419" s="130">
        <v>1</v>
      </c>
      <c r="P1419" s="130">
        <v>1</v>
      </c>
      <c r="R1419" s="213"/>
      <c r="S1419" s="213"/>
    </row>
    <row r="1420" spans="1:20" ht="15.6" x14ac:dyDescent="0.3">
      <c r="A1420" s="115" t="s">
        <v>324</v>
      </c>
      <c r="B1420" s="130">
        <v>1</v>
      </c>
      <c r="C1420" s="136">
        <f t="shared" si="124"/>
        <v>1.269406044911586E-3</v>
      </c>
      <c r="D1420" s="130"/>
      <c r="E1420" s="130">
        <v>0</v>
      </c>
      <c r="F1420" s="130">
        <v>0</v>
      </c>
      <c r="G1420" s="130">
        <v>0</v>
      </c>
      <c r="H1420" s="130">
        <v>0</v>
      </c>
      <c r="I1420" s="130">
        <v>0</v>
      </c>
      <c r="J1420" s="130">
        <v>0</v>
      </c>
      <c r="K1420" s="130">
        <v>0</v>
      </c>
      <c r="L1420" s="130">
        <v>0</v>
      </c>
      <c r="M1420" s="130">
        <v>1</v>
      </c>
      <c r="N1420" s="130">
        <v>0</v>
      </c>
      <c r="O1420" s="130">
        <v>0</v>
      </c>
      <c r="P1420" s="130">
        <v>0</v>
      </c>
      <c r="R1420" s="213"/>
      <c r="S1420" s="213"/>
    </row>
    <row r="1421" spans="1:20" ht="15.6" x14ac:dyDescent="0.3">
      <c r="A1421" s="115" t="s">
        <v>294</v>
      </c>
      <c r="B1421" s="130">
        <v>8</v>
      </c>
      <c r="C1421" s="136">
        <f t="shared" si="124"/>
        <v>1.0155248359292688E-2</v>
      </c>
      <c r="D1421" s="130"/>
      <c r="E1421" s="130">
        <v>0</v>
      </c>
      <c r="F1421" s="130">
        <v>0</v>
      </c>
      <c r="G1421" s="130">
        <v>0</v>
      </c>
      <c r="H1421" s="130">
        <v>0</v>
      </c>
      <c r="I1421" s="130">
        <v>0</v>
      </c>
      <c r="J1421" s="130">
        <v>5</v>
      </c>
      <c r="K1421" s="130">
        <v>0</v>
      </c>
      <c r="L1421" s="130">
        <v>1</v>
      </c>
      <c r="M1421" s="130">
        <v>1</v>
      </c>
      <c r="N1421" s="130">
        <v>1</v>
      </c>
      <c r="O1421" s="130">
        <v>0</v>
      </c>
      <c r="P1421" s="130">
        <v>0</v>
      </c>
      <c r="R1421" s="213"/>
      <c r="S1421" s="213"/>
    </row>
    <row r="1422" spans="1:20" ht="15.6" x14ac:dyDescent="0.3">
      <c r="A1422" s="115"/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R1422" s="122"/>
      <c r="S1422" s="122"/>
    </row>
    <row r="1423" spans="1:20" s="68" customFormat="1" ht="15.6" x14ac:dyDescent="0.3">
      <c r="A1423" s="112" t="s">
        <v>21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13"/>
      <c r="R1423" s="223"/>
      <c r="S1423" s="223"/>
      <c r="T1423" s="113"/>
    </row>
    <row r="1424" spans="1:20" s="68" customFormat="1" ht="15.6" x14ac:dyDescent="0.3">
      <c r="A1424" s="112" t="s">
        <v>20</v>
      </c>
      <c r="B1424" s="138">
        <v>69963</v>
      </c>
      <c r="C1424" s="139">
        <f>B1424/$B$1424%</f>
        <v>100</v>
      </c>
      <c r="D1424" s="138"/>
      <c r="E1424" s="138">
        <v>4202</v>
      </c>
      <c r="F1424" s="138">
        <v>9501</v>
      </c>
      <c r="G1424" s="138">
        <v>2364</v>
      </c>
      <c r="H1424" s="138">
        <v>5412</v>
      </c>
      <c r="I1424" s="138">
        <v>4459</v>
      </c>
      <c r="J1424" s="138">
        <v>2320</v>
      </c>
      <c r="K1424" s="138">
        <v>5113</v>
      </c>
      <c r="L1424" s="138">
        <v>10255</v>
      </c>
      <c r="M1424" s="138">
        <v>6873</v>
      </c>
      <c r="N1424" s="138">
        <v>7286</v>
      </c>
      <c r="O1424" s="138">
        <v>8489</v>
      </c>
      <c r="P1424" s="138">
        <v>3689</v>
      </c>
      <c r="Q1424" s="113"/>
      <c r="R1424" s="213"/>
      <c r="S1424" s="213"/>
      <c r="T1424" s="113"/>
    </row>
    <row r="1425" spans="1:20" ht="15.6" x14ac:dyDescent="0.3">
      <c r="A1425" s="115" t="s">
        <v>281</v>
      </c>
      <c r="B1425" s="37">
        <v>4967</v>
      </c>
      <c r="C1425" s="136">
        <f t="shared" ref="C1425:C1438" si="125">B1425/$B$1424%</f>
        <v>7.099466861055129</v>
      </c>
      <c r="D1425" s="37"/>
      <c r="E1425" s="130">
        <v>326</v>
      </c>
      <c r="F1425" s="130">
        <v>700</v>
      </c>
      <c r="G1425" s="130">
        <v>187</v>
      </c>
      <c r="H1425" s="130">
        <v>327</v>
      </c>
      <c r="I1425" s="130">
        <v>278</v>
      </c>
      <c r="J1425" s="130">
        <v>157</v>
      </c>
      <c r="K1425" s="130">
        <v>274</v>
      </c>
      <c r="L1425" s="130">
        <v>713</v>
      </c>
      <c r="M1425" s="130">
        <v>470</v>
      </c>
      <c r="N1425" s="130">
        <v>608</v>
      </c>
      <c r="O1425" s="130">
        <v>647</v>
      </c>
      <c r="P1425" s="130">
        <v>280</v>
      </c>
      <c r="Q1425" s="63"/>
      <c r="R1425" s="213"/>
      <c r="S1425" s="213"/>
      <c r="T1425" s="63"/>
    </row>
    <row r="1426" spans="1:20" ht="15.6" x14ac:dyDescent="0.3">
      <c r="A1426" s="115" t="s">
        <v>282</v>
      </c>
      <c r="B1426" s="37">
        <v>37748</v>
      </c>
      <c r="C1426" s="136">
        <f t="shared" si="125"/>
        <v>53.954232951703041</v>
      </c>
      <c r="D1426" s="37"/>
      <c r="E1426" s="37">
        <v>2388</v>
      </c>
      <c r="F1426" s="37">
        <v>5018</v>
      </c>
      <c r="G1426" s="37">
        <v>1282</v>
      </c>
      <c r="H1426" s="37">
        <v>2935</v>
      </c>
      <c r="I1426" s="37">
        <v>2359</v>
      </c>
      <c r="J1426" s="37">
        <v>1075</v>
      </c>
      <c r="K1426" s="37">
        <v>2626</v>
      </c>
      <c r="L1426" s="37">
        <v>5348</v>
      </c>
      <c r="M1426" s="37">
        <v>3817</v>
      </c>
      <c r="N1426" s="37">
        <v>4130</v>
      </c>
      <c r="O1426" s="37">
        <v>4731</v>
      </c>
      <c r="P1426" s="37">
        <v>2039</v>
      </c>
      <c r="Q1426" s="63"/>
      <c r="R1426" s="213"/>
      <c r="S1426" s="213"/>
      <c r="T1426" s="63"/>
    </row>
    <row r="1427" spans="1:20" ht="15.6" x14ac:dyDescent="0.3">
      <c r="A1427" s="115" t="s">
        <v>283</v>
      </c>
      <c r="B1427" s="37">
        <v>16057</v>
      </c>
      <c r="C1427" s="136">
        <f t="shared" si="125"/>
        <v>22.950702514186069</v>
      </c>
      <c r="D1427" s="37"/>
      <c r="E1427" s="37">
        <v>1001</v>
      </c>
      <c r="F1427" s="37">
        <v>2171</v>
      </c>
      <c r="G1427" s="130">
        <v>562</v>
      </c>
      <c r="H1427" s="37">
        <v>1294</v>
      </c>
      <c r="I1427" s="37">
        <v>1049</v>
      </c>
      <c r="J1427" s="130">
        <v>468</v>
      </c>
      <c r="K1427" s="37">
        <v>1269</v>
      </c>
      <c r="L1427" s="37">
        <v>2363</v>
      </c>
      <c r="M1427" s="37">
        <v>1611</v>
      </c>
      <c r="N1427" s="37">
        <v>1614</v>
      </c>
      <c r="O1427" s="37">
        <v>1776</v>
      </c>
      <c r="P1427" s="130">
        <v>879</v>
      </c>
      <c r="Q1427" s="63"/>
      <c r="R1427" s="213"/>
      <c r="S1427" s="213"/>
      <c r="T1427" s="63"/>
    </row>
    <row r="1428" spans="1:20" ht="15.6" x14ac:dyDescent="0.3">
      <c r="A1428" s="115" t="s">
        <v>285</v>
      </c>
      <c r="B1428" s="37">
        <v>8628</v>
      </c>
      <c r="C1428" s="136">
        <f t="shared" si="125"/>
        <v>12.332232751597273</v>
      </c>
      <c r="D1428" s="37"/>
      <c r="E1428" s="130">
        <v>369</v>
      </c>
      <c r="F1428" s="37">
        <v>1166</v>
      </c>
      <c r="G1428" s="130">
        <v>223</v>
      </c>
      <c r="H1428" s="130">
        <v>623</v>
      </c>
      <c r="I1428" s="130">
        <v>529</v>
      </c>
      <c r="J1428" s="130">
        <v>554</v>
      </c>
      <c r="K1428" s="130">
        <v>652</v>
      </c>
      <c r="L1428" s="37">
        <v>1544</v>
      </c>
      <c r="M1428" s="130">
        <v>714</v>
      </c>
      <c r="N1428" s="130">
        <v>734</v>
      </c>
      <c r="O1428" s="37">
        <v>1155</v>
      </c>
      <c r="P1428" s="130">
        <v>365</v>
      </c>
      <c r="Q1428" s="63"/>
      <c r="R1428" s="213"/>
      <c r="S1428" s="213"/>
      <c r="T1428" s="63"/>
    </row>
    <row r="1429" spans="1:20" ht="15.6" x14ac:dyDescent="0.3">
      <c r="A1429" s="115" t="s">
        <v>286</v>
      </c>
      <c r="B1429" s="130">
        <v>74</v>
      </c>
      <c r="C1429" s="136">
        <f t="shared" si="125"/>
        <v>0.10577019281620285</v>
      </c>
      <c r="D1429" s="130"/>
      <c r="E1429" s="130">
        <v>13</v>
      </c>
      <c r="F1429" s="130">
        <v>6</v>
      </c>
      <c r="G1429" s="130">
        <v>1</v>
      </c>
      <c r="H1429" s="130">
        <v>3</v>
      </c>
      <c r="I1429" s="130">
        <v>2</v>
      </c>
      <c r="J1429" s="130">
        <v>0</v>
      </c>
      <c r="K1429" s="130">
        <v>30</v>
      </c>
      <c r="L1429" s="130">
        <v>5</v>
      </c>
      <c r="M1429" s="130">
        <v>4</v>
      </c>
      <c r="N1429" s="130">
        <v>3</v>
      </c>
      <c r="O1429" s="130">
        <v>6</v>
      </c>
      <c r="P1429" s="130">
        <v>1</v>
      </c>
      <c r="R1429" s="213"/>
      <c r="S1429" s="213"/>
    </row>
    <row r="1430" spans="1:20" ht="15.6" x14ac:dyDescent="0.3">
      <c r="A1430" s="116" t="s">
        <v>319</v>
      </c>
      <c r="B1430" s="130">
        <v>37</v>
      </c>
      <c r="C1430" s="136">
        <f t="shared" si="125"/>
        <v>5.2885096408101427E-2</v>
      </c>
      <c r="D1430" s="130"/>
      <c r="E1430" s="130">
        <v>2</v>
      </c>
      <c r="F1430" s="130">
        <v>4</v>
      </c>
      <c r="G1430" s="130">
        <v>4</v>
      </c>
      <c r="H1430" s="130">
        <v>6</v>
      </c>
      <c r="I1430" s="130">
        <v>6</v>
      </c>
      <c r="J1430" s="130">
        <v>0</v>
      </c>
      <c r="K1430" s="130">
        <v>1</v>
      </c>
      <c r="L1430" s="130">
        <v>6</v>
      </c>
      <c r="M1430" s="130">
        <v>1</v>
      </c>
      <c r="N1430" s="130">
        <v>4</v>
      </c>
      <c r="O1430" s="130">
        <v>3</v>
      </c>
      <c r="P1430" s="130">
        <v>0</v>
      </c>
      <c r="R1430" s="213"/>
      <c r="S1430" s="213"/>
      <c r="T1430" s="63"/>
    </row>
    <row r="1431" spans="1:20" ht="15.6" x14ac:dyDescent="0.3">
      <c r="A1431" s="115" t="s">
        <v>287</v>
      </c>
      <c r="B1431" s="130">
        <v>25</v>
      </c>
      <c r="C1431" s="136">
        <f t="shared" si="125"/>
        <v>3.5733173248717179E-2</v>
      </c>
      <c r="D1431" s="130"/>
      <c r="E1431" s="130">
        <v>0</v>
      </c>
      <c r="F1431" s="130">
        <v>1</v>
      </c>
      <c r="G1431" s="130">
        <v>0</v>
      </c>
      <c r="H1431" s="130">
        <v>7</v>
      </c>
      <c r="I1431" s="130">
        <v>1</v>
      </c>
      <c r="J1431" s="130">
        <v>0</v>
      </c>
      <c r="K1431" s="130">
        <v>1</v>
      </c>
      <c r="L1431" s="130">
        <v>1</v>
      </c>
      <c r="M1431" s="130">
        <v>9</v>
      </c>
      <c r="N1431" s="130">
        <v>4</v>
      </c>
      <c r="O1431" s="130">
        <v>1</v>
      </c>
      <c r="P1431" s="130">
        <v>0</v>
      </c>
      <c r="R1431" s="213"/>
      <c r="S1431" s="213"/>
    </row>
    <row r="1432" spans="1:20" ht="15.6" x14ac:dyDescent="0.3">
      <c r="A1432" s="116" t="s">
        <v>288</v>
      </c>
      <c r="B1432" s="130">
        <v>233</v>
      </c>
      <c r="C1432" s="136">
        <f t="shared" si="125"/>
        <v>0.33303317467804411</v>
      </c>
      <c r="D1432" s="130"/>
      <c r="E1432" s="130">
        <v>5</v>
      </c>
      <c r="F1432" s="130">
        <v>44</v>
      </c>
      <c r="G1432" s="130">
        <v>5</v>
      </c>
      <c r="H1432" s="130">
        <v>29</v>
      </c>
      <c r="I1432" s="130">
        <v>19</v>
      </c>
      <c r="J1432" s="130">
        <v>9</v>
      </c>
      <c r="K1432" s="130">
        <v>17</v>
      </c>
      <c r="L1432" s="130">
        <v>25</v>
      </c>
      <c r="M1432" s="130">
        <v>40</v>
      </c>
      <c r="N1432" s="130">
        <v>16</v>
      </c>
      <c r="O1432" s="130">
        <v>23</v>
      </c>
      <c r="P1432" s="130">
        <v>1</v>
      </c>
      <c r="R1432" s="213"/>
      <c r="S1432" s="213"/>
      <c r="T1432" s="63"/>
    </row>
    <row r="1433" spans="1:20" ht="15.6" x14ac:dyDescent="0.3">
      <c r="A1433" s="116" t="s">
        <v>320</v>
      </c>
      <c r="B1433" s="130">
        <v>682</v>
      </c>
      <c r="C1433" s="136">
        <f t="shared" si="125"/>
        <v>0.97480096622500467</v>
      </c>
      <c r="D1433" s="130"/>
      <c r="E1433" s="130">
        <v>41</v>
      </c>
      <c r="F1433" s="130">
        <v>83</v>
      </c>
      <c r="G1433" s="130">
        <v>19</v>
      </c>
      <c r="H1433" s="130">
        <v>55</v>
      </c>
      <c r="I1433" s="130">
        <v>79</v>
      </c>
      <c r="J1433" s="130">
        <v>11</v>
      </c>
      <c r="K1433" s="130">
        <v>42</v>
      </c>
      <c r="L1433" s="130">
        <v>81</v>
      </c>
      <c r="M1433" s="130">
        <v>70</v>
      </c>
      <c r="N1433" s="130">
        <v>83</v>
      </c>
      <c r="O1433" s="130">
        <v>67</v>
      </c>
      <c r="P1433" s="130">
        <v>51</v>
      </c>
      <c r="R1433" s="213"/>
      <c r="S1433" s="213"/>
    </row>
    <row r="1434" spans="1:20" ht="15.6" x14ac:dyDescent="0.3">
      <c r="A1434" s="116" t="s">
        <v>321</v>
      </c>
      <c r="B1434" s="37">
        <v>1341</v>
      </c>
      <c r="C1434" s="136">
        <f t="shared" si="125"/>
        <v>1.9167274130611895</v>
      </c>
      <c r="D1434" s="37"/>
      <c r="E1434" s="130">
        <v>46</v>
      </c>
      <c r="F1434" s="130">
        <v>291</v>
      </c>
      <c r="G1434" s="130">
        <v>55</v>
      </c>
      <c r="H1434" s="130">
        <v>126</v>
      </c>
      <c r="I1434" s="130">
        <v>126</v>
      </c>
      <c r="J1434" s="130">
        <v>37</v>
      </c>
      <c r="K1434" s="130">
        <v>162</v>
      </c>
      <c r="L1434" s="130">
        <v>148</v>
      </c>
      <c r="M1434" s="130">
        <v>122</v>
      </c>
      <c r="N1434" s="130">
        <v>88</v>
      </c>
      <c r="O1434" s="130">
        <v>72</v>
      </c>
      <c r="P1434" s="130">
        <v>68</v>
      </c>
      <c r="R1434" s="213"/>
      <c r="S1434" s="213"/>
      <c r="T1434" s="63"/>
    </row>
    <row r="1435" spans="1:20" ht="31.2" x14ac:dyDescent="0.3">
      <c r="A1435" s="116" t="s">
        <v>322</v>
      </c>
      <c r="B1435" s="130">
        <v>156</v>
      </c>
      <c r="C1435" s="136">
        <f t="shared" si="125"/>
        <v>0.22297500107199519</v>
      </c>
      <c r="D1435" s="130"/>
      <c r="E1435" s="130">
        <v>9</v>
      </c>
      <c r="F1435" s="130">
        <v>13</v>
      </c>
      <c r="G1435" s="130">
        <v>26</v>
      </c>
      <c r="H1435" s="130">
        <v>5</v>
      </c>
      <c r="I1435" s="130">
        <v>11</v>
      </c>
      <c r="J1435" s="130">
        <v>5</v>
      </c>
      <c r="K1435" s="130">
        <v>38</v>
      </c>
      <c r="L1435" s="130">
        <v>21</v>
      </c>
      <c r="M1435" s="130">
        <v>14</v>
      </c>
      <c r="N1435" s="130">
        <v>2</v>
      </c>
      <c r="O1435" s="130">
        <v>8</v>
      </c>
      <c r="P1435" s="130">
        <v>4</v>
      </c>
      <c r="R1435" s="213"/>
      <c r="S1435" s="213"/>
      <c r="T1435" s="63"/>
    </row>
    <row r="1436" spans="1:20" ht="15.6" x14ac:dyDescent="0.3">
      <c r="A1436" s="115" t="s">
        <v>323</v>
      </c>
      <c r="B1436" s="130">
        <v>9</v>
      </c>
      <c r="C1436" s="136">
        <f t="shared" si="125"/>
        <v>1.2863942369538185E-2</v>
      </c>
      <c r="D1436" s="130"/>
      <c r="E1436" s="130">
        <v>0</v>
      </c>
      <c r="F1436" s="130">
        <v>4</v>
      </c>
      <c r="G1436" s="130">
        <v>0</v>
      </c>
      <c r="H1436" s="130">
        <v>2</v>
      </c>
      <c r="I1436" s="130">
        <v>0</v>
      </c>
      <c r="J1436" s="130">
        <v>0</v>
      </c>
      <c r="K1436" s="130">
        <v>1</v>
      </c>
      <c r="L1436" s="130">
        <v>0</v>
      </c>
      <c r="M1436" s="130">
        <v>1</v>
      </c>
      <c r="N1436" s="130">
        <v>0</v>
      </c>
      <c r="O1436" s="130">
        <v>0</v>
      </c>
      <c r="P1436" s="130">
        <v>1</v>
      </c>
      <c r="R1436" s="213"/>
      <c r="S1436" s="213"/>
    </row>
    <row r="1437" spans="1:20" ht="15.6" x14ac:dyDescent="0.3">
      <c r="A1437" s="115" t="s">
        <v>324</v>
      </c>
      <c r="B1437" s="130">
        <v>0</v>
      </c>
      <c r="C1437" s="136">
        <f t="shared" si="125"/>
        <v>0</v>
      </c>
      <c r="D1437" s="130"/>
      <c r="E1437" s="130">
        <v>0</v>
      </c>
      <c r="F1437" s="130">
        <v>0</v>
      </c>
      <c r="G1437" s="130">
        <v>0</v>
      </c>
      <c r="H1437" s="130">
        <v>0</v>
      </c>
      <c r="I1437" s="130">
        <v>0</v>
      </c>
      <c r="J1437" s="130">
        <v>0</v>
      </c>
      <c r="K1437" s="130">
        <v>0</v>
      </c>
      <c r="L1437" s="130">
        <v>0</v>
      </c>
      <c r="M1437" s="130">
        <v>0</v>
      </c>
      <c r="N1437" s="130">
        <v>0</v>
      </c>
      <c r="O1437" s="130">
        <v>0</v>
      </c>
      <c r="P1437" s="130">
        <v>0</v>
      </c>
      <c r="R1437" s="213"/>
      <c r="S1437" s="213"/>
    </row>
    <row r="1438" spans="1:20" ht="15.6" x14ac:dyDescent="0.3">
      <c r="A1438" s="120" t="s">
        <v>294</v>
      </c>
      <c r="B1438" s="88">
        <v>6</v>
      </c>
      <c r="C1438" s="137">
        <f t="shared" si="125"/>
        <v>8.5759615796921224E-3</v>
      </c>
      <c r="D1438" s="88"/>
      <c r="E1438" s="88">
        <v>2</v>
      </c>
      <c r="F1438" s="88">
        <v>0</v>
      </c>
      <c r="G1438" s="88">
        <v>0</v>
      </c>
      <c r="H1438" s="88">
        <v>0</v>
      </c>
      <c r="I1438" s="88">
        <v>0</v>
      </c>
      <c r="J1438" s="88">
        <v>4</v>
      </c>
      <c r="K1438" s="88">
        <v>0</v>
      </c>
      <c r="L1438" s="88">
        <v>0</v>
      </c>
      <c r="M1438" s="88">
        <v>0</v>
      </c>
      <c r="N1438" s="88">
        <v>0</v>
      </c>
      <c r="O1438" s="88">
        <v>0</v>
      </c>
      <c r="P1438" s="88">
        <v>0</v>
      </c>
      <c r="Q1438" s="121"/>
      <c r="R1438" s="212"/>
      <c r="S1438" s="212"/>
      <c r="T1438" s="121"/>
    </row>
    <row r="1441" spans="1:54" ht="14.25" customHeight="1" x14ac:dyDescent="0.3">
      <c r="A1441" s="76" t="s">
        <v>290</v>
      </c>
    </row>
    <row r="1442" spans="1:54" ht="14.25" customHeight="1" x14ac:dyDescent="0.3">
      <c r="A1442" s="695" t="s">
        <v>279</v>
      </c>
      <c r="B1442" s="721" t="s">
        <v>198</v>
      </c>
      <c r="C1442" s="722"/>
      <c r="D1442" s="53"/>
      <c r="E1442" s="703" t="s">
        <v>3</v>
      </c>
      <c r="F1442" s="704"/>
      <c r="G1442" s="704"/>
      <c r="H1442" s="704"/>
      <c r="I1442" s="704"/>
      <c r="J1442" s="704"/>
      <c r="K1442" s="704"/>
      <c r="L1442" s="704"/>
      <c r="M1442" s="704"/>
      <c r="N1442" s="704"/>
      <c r="O1442" s="702"/>
      <c r="P1442" s="69"/>
      <c r="Q1442" s="69"/>
      <c r="R1442" s="69"/>
      <c r="S1442" s="69"/>
      <c r="T1442" s="69"/>
      <c r="U1442" s="69"/>
      <c r="V1442" s="69"/>
      <c r="W1442" s="69"/>
      <c r="X1442" s="69"/>
      <c r="Y1442" s="69"/>
      <c r="Z1442" s="69"/>
      <c r="AA1442" s="69"/>
      <c r="AB1442" s="69"/>
      <c r="AC1442" s="69"/>
      <c r="AD1442" s="69"/>
      <c r="AE1442" s="69"/>
      <c r="AF1442" s="69"/>
      <c r="AG1442" s="69"/>
      <c r="AH1442" s="69"/>
      <c r="AI1442" s="69"/>
      <c r="AJ1442" s="69"/>
      <c r="AK1442" s="69"/>
      <c r="AL1442" s="69"/>
      <c r="AM1442" s="69"/>
      <c r="AN1442" s="69"/>
      <c r="AO1442" s="69"/>
      <c r="AP1442" s="69"/>
      <c r="AQ1442" s="69"/>
      <c r="AR1442" s="69"/>
      <c r="AS1442" s="69"/>
      <c r="AT1442" s="69"/>
      <c r="AU1442" s="69"/>
      <c r="AV1442" s="69"/>
      <c r="AW1442" s="69"/>
      <c r="AX1442" s="69"/>
      <c r="AY1442" s="69"/>
      <c r="AZ1442" s="69"/>
      <c r="BA1442" s="122"/>
      <c r="BB1442" s="122"/>
    </row>
    <row r="1443" spans="1:54" s="553" customFormat="1" ht="42" customHeight="1" x14ac:dyDescent="0.3">
      <c r="A1443" s="696"/>
      <c r="B1443" s="108" t="s">
        <v>4</v>
      </c>
      <c r="C1443" s="109" t="s">
        <v>5</v>
      </c>
      <c r="D1443" s="56"/>
      <c r="E1443" s="566" t="s">
        <v>199</v>
      </c>
      <c r="F1443" s="564" t="s">
        <v>200</v>
      </c>
      <c r="G1443" s="548" t="s">
        <v>201</v>
      </c>
      <c r="H1443" s="548" t="s">
        <v>202</v>
      </c>
      <c r="I1443" s="548" t="s">
        <v>203</v>
      </c>
      <c r="J1443" s="548" t="s">
        <v>204</v>
      </c>
      <c r="K1443" s="548" t="s">
        <v>205</v>
      </c>
      <c r="L1443" s="548" t="s">
        <v>206</v>
      </c>
      <c r="M1443" s="548" t="s">
        <v>207</v>
      </c>
      <c r="N1443" s="548" t="s">
        <v>208</v>
      </c>
      <c r="O1443" s="567" t="s">
        <v>209</v>
      </c>
      <c r="P1443" s="550"/>
      <c r="Q1443" s="550"/>
      <c r="R1443" s="550"/>
      <c r="S1443" s="550"/>
      <c r="T1443" s="550"/>
      <c r="U1443" s="550"/>
      <c r="V1443" s="550"/>
      <c r="W1443" s="550"/>
      <c r="X1443" s="551"/>
      <c r="Y1443" s="551"/>
      <c r="Z1443" s="551"/>
      <c r="AA1443" s="51"/>
      <c r="AB1443" s="550"/>
      <c r="AC1443" s="550"/>
      <c r="AD1443" s="550"/>
      <c r="AE1443" s="550"/>
      <c r="AF1443" s="550"/>
      <c r="AG1443" s="550"/>
      <c r="AH1443" s="550"/>
      <c r="AI1443" s="550"/>
      <c r="AJ1443" s="551"/>
      <c r="AK1443" s="550"/>
      <c r="AL1443" s="550"/>
      <c r="AM1443" s="550"/>
      <c r="AN1443" s="550"/>
      <c r="AO1443" s="550"/>
      <c r="AP1443" s="550"/>
      <c r="AQ1443" s="550"/>
      <c r="AR1443" s="550"/>
      <c r="AS1443" s="550"/>
      <c r="AT1443" s="550"/>
      <c r="AU1443" s="550"/>
      <c r="AV1443" s="550"/>
      <c r="AW1443" s="550"/>
      <c r="AX1443" s="551"/>
      <c r="AY1443" s="550"/>
      <c r="AZ1443" s="550"/>
    </row>
    <row r="1444" spans="1:54" ht="14.25" customHeight="1" x14ac:dyDescent="0.3">
      <c r="A1444" s="110" t="s">
        <v>14</v>
      </c>
      <c r="B1444" s="111"/>
      <c r="C1444" s="111"/>
      <c r="D1444" s="62"/>
      <c r="E1444" s="62"/>
      <c r="F1444" s="62"/>
      <c r="G1444" s="62"/>
      <c r="H1444" s="62"/>
      <c r="I1444" s="62"/>
      <c r="J1444" s="62"/>
      <c r="K1444" s="62"/>
      <c r="L1444" s="62"/>
      <c r="M1444" s="62"/>
      <c r="N1444" s="62"/>
      <c r="O1444" s="62"/>
      <c r="P1444" s="62"/>
      <c r="Q1444" s="62"/>
      <c r="R1444" s="62"/>
      <c r="S1444" s="62"/>
      <c r="W1444" s="122"/>
      <c r="X1444" s="122"/>
      <c r="Y1444" s="122"/>
      <c r="Z1444" s="122"/>
      <c r="AA1444" s="122"/>
      <c r="AB1444" s="122"/>
      <c r="AC1444" s="122"/>
      <c r="AD1444" s="122"/>
      <c r="AE1444" s="122"/>
      <c r="AF1444" s="122"/>
      <c r="AG1444" s="122"/>
      <c r="AH1444" s="122"/>
      <c r="AI1444" s="122"/>
      <c r="AJ1444" s="122"/>
      <c r="AK1444" s="122"/>
      <c r="AL1444" s="122"/>
    </row>
    <row r="1445" spans="1:54" ht="14.25" customHeight="1" x14ac:dyDescent="0.3">
      <c r="A1445" s="112" t="s">
        <v>15</v>
      </c>
      <c r="B1445" s="111"/>
      <c r="C1445" s="111"/>
      <c r="D1445" s="62"/>
      <c r="E1445" s="62"/>
      <c r="F1445" s="62"/>
      <c r="G1445" s="62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W1445" s="122"/>
      <c r="X1445" s="122"/>
      <c r="Y1445" s="122"/>
      <c r="Z1445" s="122"/>
      <c r="AA1445" s="122"/>
      <c r="AB1445" s="122"/>
      <c r="AC1445" s="122"/>
      <c r="AD1445" s="122"/>
      <c r="AE1445" s="122"/>
      <c r="AF1445" s="122"/>
      <c r="AG1445" s="122"/>
      <c r="AH1445" s="122"/>
      <c r="AI1445" s="122"/>
      <c r="AJ1445" s="122"/>
      <c r="AK1445" s="122"/>
      <c r="AL1445" s="122"/>
    </row>
    <row r="1446" spans="1:54" s="68" customFormat="1" ht="14.25" customHeight="1" x14ac:dyDescent="0.3">
      <c r="A1446" s="112" t="s">
        <v>20</v>
      </c>
      <c r="B1446" s="138">
        <v>343773</v>
      </c>
      <c r="C1446" s="139">
        <f>B1446/$B$1446%</f>
        <v>100</v>
      </c>
      <c r="D1446" s="138"/>
      <c r="E1446" s="138">
        <v>35439</v>
      </c>
      <c r="F1446" s="138">
        <v>71373</v>
      </c>
      <c r="G1446" s="138">
        <v>16697</v>
      </c>
      <c r="H1446" s="138">
        <v>31120</v>
      </c>
      <c r="I1446" s="138">
        <v>41579</v>
      </c>
      <c r="J1446" s="138">
        <v>17104</v>
      </c>
      <c r="K1446" s="138">
        <v>18555</v>
      </c>
      <c r="L1446" s="138">
        <v>19091</v>
      </c>
      <c r="M1446" s="138">
        <v>28804</v>
      </c>
      <c r="N1446" s="138">
        <v>24900</v>
      </c>
      <c r="O1446" s="138">
        <v>39111</v>
      </c>
      <c r="P1446" s="113"/>
      <c r="Q1446" s="213"/>
      <c r="R1446" s="213"/>
      <c r="S1446" s="113"/>
      <c r="T1446" s="113"/>
    </row>
    <row r="1447" spans="1:54" ht="14.25" customHeight="1" x14ac:dyDescent="0.3">
      <c r="A1447" s="115" t="s">
        <v>281</v>
      </c>
      <c r="B1447" s="37">
        <v>24337</v>
      </c>
      <c r="C1447" s="136">
        <f t="shared" ref="C1447:C1460" si="126">B1447/$B$1446%</f>
        <v>7.0793808705163004</v>
      </c>
      <c r="D1447" s="37"/>
      <c r="E1447" s="37">
        <v>2480</v>
      </c>
      <c r="F1447" s="37">
        <v>4448</v>
      </c>
      <c r="G1447" s="37">
        <v>1036</v>
      </c>
      <c r="H1447" s="37">
        <v>2092</v>
      </c>
      <c r="I1447" s="37">
        <v>3210</v>
      </c>
      <c r="J1447" s="37">
        <v>1197</v>
      </c>
      <c r="K1447" s="37">
        <v>1340</v>
      </c>
      <c r="L1447" s="37">
        <v>1448</v>
      </c>
      <c r="M1447" s="37">
        <v>2094</v>
      </c>
      <c r="N1447" s="37">
        <v>2243</v>
      </c>
      <c r="O1447" s="37">
        <v>2749</v>
      </c>
      <c r="P1447" s="63"/>
      <c r="Q1447" s="213"/>
      <c r="R1447" s="213"/>
      <c r="S1447" s="63"/>
      <c r="T1447" s="63"/>
    </row>
    <row r="1448" spans="1:54" ht="14.25" customHeight="1" x14ac:dyDescent="0.3">
      <c r="A1448" s="115" t="s">
        <v>282</v>
      </c>
      <c r="B1448" s="37">
        <v>179567</v>
      </c>
      <c r="C1448" s="136">
        <f t="shared" si="126"/>
        <v>52.234177785922689</v>
      </c>
      <c r="D1448" s="37"/>
      <c r="E1448" s="37">
        <v>18225</v>
      </c>
      <c r="F1448" s="37">
        <v>36962</v>
      </c>
      <c r="G1448" s="37">
        <v>8862</v>
      </c>
      <c r="H1448" s="37">
        <v>15479</v>
      </c>
      <c r="I1448" s="37">
        <v>22172</v>
      </c>
      <c r="J1448" s="37">
        <v>9567</v>
      </c>
      <c r="K1448" s="37">
        <v>10028</v>
      </c>
      <c r="L1448" s="37">
        <v>10099</v>
      </c>
      <c r="M1448" s="37">
        <v>14686</v>
      </c>
      <c r="N1448" s="37">
        <v>13809</v>
      </c>
      <c r="O1448" s="37">
        <v>19678</v>
      </c>
      <c r="P1448" s="63"/>
      <c r="Q1448" s="213"/>
      <c r="R1448" s="213"/>
      <c r="S1448" s="63"/>
      <c r="T1448" s="63"/>
    </row>
    <row r="1449" spans="1:54" ht="14.25" customHeight="1" x14ac:dyDescent="0.3">
      <c r="A1449" s="115" t="s">
        <v>283</v>
      </c>
      <c r="B1449" s="37">
        <v>73705</v>
      </c>
      <c r="C1449" s="136">
        <f t="shared" si="126"/>
        <v>21.440020013206389</v>
      </c>
      <c r="D1449" s="37"/>
      <c r="E1449" s="37">
        <v>7232</v>
      </c>
      <c r="F1449" s="37">
        <v>16011</v>
      </c>
      <c r="G1449" s="37">
        <v>3552</v>
      </c>
      <c r="H1449" s="37">
        <v>6263</v>
      </c>
      <c r="I1449" s="37">
        <v>8531</v>
      </c>
      <c r="J1449" s="37">
        <v>3682</v>
      </c>
      <c r="K1449" s="37">
        <v>4287</v>
      </c>
      <c r="L1449" s="37">
        <v>4096</v>
      </c>
      <c r="M1449" s="37">
        <v>6345</v>
      </c>
      <c r="N1449" s="37">
        <v>5532</v>
      </c>
      <c r="O1449" s="37">
        <v>8174</v>
      </c>
      <c r="P1449" s="63"/>
      <c r="Q1449" s="213"/>
      <c r="R1449" s="213"/>
      <c r="S1449" s="63"/>
      <c r="T1449" s="63"/>
    </row>
    <row r="1450" spans="1:54" ht="14.25" customHeight="1" x14ac:dyDescent="0.3">
      <c r="A1450" s="115" t="s">
        <v>285</v>
      </c>
      <c r="B1450" s="37">
        <v>49081</v>
      </c>
      <c r="C1450" s="136">
        <f t="shared" si="126"/>
        <v>14.277153819526257</v>
      </c>
      <c r="D1450" s="37"/>
      <c r="E1450" s="37">
        <v>5572</v>
      </c>
      <c r="F1450" s="37">
        <v>10459</v>
      </c>
      <c r="G1450" s="37">
        <v>2644</v>
      </c>
      <c r="H1450" s="37">
        <v>5664</v>
      </c>
      <c r="I1450" s="37">
        <v>5575</v>
      </c>
      <c r="J1450" s="37">
        <v>1928</v>
      </c>
      <c r="K1450" s="37">
        <v>2281</v>
      </c>
      <c r="L1450" s="37">
        <v>2539</v>
      </c>
      <c r="M1450" s="37">
        <v>4183</v>
      </c>
      <c r="N1450" s="37">
        <v>2441</v>
      </c>
      <c r="O1450" s="37">
        <v>5795</v>
      </c>
      <c r="P1450" s="63"/>
      <c r="Q1450" s="213"/>
      <c r="R1450" s="213"/>
      <c r="S1450" s="63"/>
      <c r="T1450" s="63"/>
    </row>
    <row r="1451" spans="1:54" ht="14.25" customHeight="1" x14ac:dyDescent="0.3">
      <c r="A1451" s="115" t="s">
        <v>286</v>
      </c>
      <c r="B1451" s="130">
        <v>690</v>
      </c>
      <c r="C1451" s="136">
        <f t="shared" si="126"/>
        <v>0.20071384314649493</v>
      </c>
      <c r="D1451" s="130"/>
      <c r="E1451" s="130">
        <v>51</v>
      </c>
      <c r="F1451" s="130">
        <v>106</v>
      </c>
      <c r="G1451" s="130">
        <v>34</v>
      </c>
      <c r="H1451" s="130">
        <v>51</v>
      </c>
      <c r="I1451" s="130">
        <v>212</v>
      </c>
      <c r="J1451" s="130">
        <v>38</v>
      </c>
      <c r="K1451" s="130">
        <v>17</v>
      </c>
      <c r="L1451" s="130">
        <v>89</v>
      </c>
      <c r="M1451" s="130">
        <v>17</v>
      </c>
      <c r="N1451" s="130">
        <v>55</v>
      </c>
      <c r="O1451" s="130">
        <v>20</v>
      </c>
      <c r="P1451" s="63"/>
      <c r="Q1451" s="213"/>
      <c r="R1451" s="213"/>
      <c r="S1451" s="63"/>
      <c r="T1451" s="63"/>
    </row>
    <row r="1452" spans="1:54" ht="14.25" customHeight="1" x14ac:dyDescent="0.3">
      <c r="A1452" s="116" t="s">
        <v>319</v>
      </c>
      <c r="B1452" s="130">
        <v>785</v>
      </c>
      <c r="C1452" s="136">
        <f t="shared" si="126"/>
        <v>0.22834835778260654</v>
      </c>
      <c r="D1452" s="130"/>
      <c r="E1452" s="130">
        <v>525</v>
      </c>
      <c r="F1452" s="130">
        <v>50</v>
      </c>
      <c r="G1452" s="130">
        <v>22</v>
      </c>
      <c r="H1452" s="130">
        <v>25</v>
      </c>
      <c r="I1452" s="130">
        <v>22</v>
      </c>
      <c r="J1452" s="130">
        <v>3</v>
      </c>
      <c r="K1452" s="130">
        <v>9</v>
      </c>
      <c r="L1452" s="130">
        <v>2</v>
      </c>
      <c r="M1452" s="130">
        <v>7</v>
      </c>
      <c r="N1452" s="130">
        <v>6</v>
      </c>
      <c r="O1452" s="130">
        <v>114</v>
      </c>
      <c r="P1452" s="63"/>
      <c r="Q1452" s="213"/>
      <c r="R1452" s="213"/>
      <c r="S1452" s="63"/>
      <c r="T1452" s="63"/>
    </row>
    <row r="1453" spans="1:54" ht="14.25" customHeight="1" x14ac:dyDescent="0.3">
      <c r="A1453" s="115" t="s">
        <v>287</v>
      </c>
      <c r="B1453" s="130">
        <v>393</v>
      </c>
      <c r="C1453" s="136">
        <f t="shared" si="126"/>
        <v>0.11431962370517755</v>
      </c>
      <c r="D1453" s="130"/>
      <c r="E1453" s="130">
        <v>11</v>
      </c>
      <c r="F1453" s="130">
        <v>21</v>
      </c>
      <c r="G1453" s="130">
        <v>1</v>
      </c>
      <c r="H1453" s="130">
        <v>59</v>
      </c>
      <c r="I1453" s="130">
        <v>83</v>
      </c>
      <c r="J1453" s="130">
        <v>22</v>
      </c>
      <c r="K1453" s="130">
        <v>31</v>
      </c>
      <c r="L1453" s="130">
        <v>38</v>
      </c>
      <c r="M1453" s="130">
        <v>6</v>
      </c>
      <c r="N1453" s="130">
        <v>19</v>
      </c>
      <c r="O1453" s="130">
        <v>102</v>
      </c>
      <c r="P1453" s="63"/>
      <c r="Q1453" s="213"/>
      <c r="R1453" s="213"/>
      <c r="S1453" s="63"/>
      <c r="T1453" s="63"/>
    </row>
    <row r="1454" spans="1:54" ht="14.25" customHeight="1" x14ac:dyDescent="0.3">
      <c r="A1454" s="116" t="s">
        <v>288</v>
      </c>
      <c r="B1454" s="37">
        <v>3025</v>
      </c>
      <c r="C1454" s="136">
        <f t="shared" si="126"/>
        <v>0.87994112393934365</v>
      </c>
      <c r="D1454" s="37"/>
      <c r="E1454" s="130">
        <v>255</v>
      </c>
      <c r="F1454" s="130">
        <v>672</v>
      </c>
      <c r="G1454" s="130">
        <v>143</v>
      </c>
      <c r="H1454" s="130">
        <v>254</v>
      </c>
      <c r="I1454" s="130">
        <v>356</v>
      </c>
      <c r="J1454" s="130">
        <v>61</v>
      </c>
      <c r="K1454" s="130">
        <v>45</v>
      </c>
      <c r="L1454" s="130">
        <v>78</v>
      </c>
      <c r="M1454" s="130">
        <v>471</v>
      </c>
      <c r="N1454" s="130">
        <v>248</v>
      </c>
      <c r="O1454" s="130">
        <v>442</v>
      </c>
      <c r="P1454" s="63"/>
      <c r="Q1454" s="213"/>
      <c r="R1454" s="213"/>
      <c r="S1454" s="63"/>
      <c r="T1454" s="63"/>
    </row>
    <row r="1455" spans="1:54" ht="14.25" customHeight="1" x14ac:dyDescent="0.3">
      <c r="A1455" s="116" t="s">
        <v>320</v>
      </c>
      <c r="B1455" s="37">
        <v>5001</v>
      </c>
      <c r="C1455" s="136">
        <f t="shared" si="126"/>
        <v>1.4547390283704653</v>
      </c>
      <c r="D1455" s="37"/>
      <c r="E1455" s="130">
        <v>354</v>
      </c>
      <c r="F1455" s="130">
        <v>930</v>
      </c>
      <c r="G1455" s="130">
        <v>205</v>
      </c>
      <c r="H1455" s="130">
        <v>321</v>
      </c>
      <c r="I1455" s="130">
        <v>579</v>
      </c>
      <c r="J1455" s="130">
        <v>299</v>
      </c>
      <c r="K1455" s="130">
        <v>397</v>
      </c>
      <c r="L1455" s="130">
        <v>424</v>
      </c>
      <c r="M1455" s="130">
        <v>552</v>
      </c>
      <c r="N1455" s="130">
        <v>353</v>
      </c>
      <c r="O1455" s="130">
        <v>587</v>
      </c>
      <c r="P1455" s="63"/>
      <c r="Q1455" s="213"/>
      <c r="R1455" s="213"/>
      <c r="S1455" s="63"/>
      <c r="T1455" s="63"/>
    </row>
    <row r="1456" spans="1:54" ht="15.6" x14ac:dyDescent="0.3">
      <c r="A1456" s="116" t="s">
        <v>321</v>
      </c>
      <c r="B1456" s="37">
        <v>5457</v>
      </c>
      <c r="C1456" s="136">
        <f t="shared" si="126"/>
        <v>1.5873846986238012</v>
      </c>
      <c r="D1456" s="37"/>
      <c r="E1456" s="130">
        <v>661</v>
      </c>
      <c r="F1456" s="37">
        <v>1421</v>
      </c>
      <c r="G1456" s="130">
        <v>174</v>
      </c>
      <c r="H1456" s="130">
        <v>444</v>
      </c>
      <c r="I1456" s="130">
        <v>773</v>
      </c>
      <c r="J1456" s="130">
        <v>240</v>
      </c>
      <c r="K1456" s="130">
        <v>94</v>
      </c>
      <c r="L1456" s="130">
        <v>237</v>
      </c>
      <c r="M1456" s="130">
        <v>368</v>
      </c>
      <c r="N1456" s="130">
        <v>118</v>
      </c>
      <c r="O1456" s="130">
        <v>927</v>
      </c>
      <c r="P1456" s="63"/>
      <c r="Q1456" s="213"/>
      <c r="R1456" s="213"/>
      <c r="S1456" s="63"/>
      <c r="T1456" s="63"/>
    </row>
    <row r="1457" spans="1:20" ht="31.2" x14ac:dyDescent="0.3">
      <c r="A1457" s="116" t="s">
        <v>322</v>
      </c>
      <c r="B1457" s="37">
        <v>1635</v>
      </c>
      <c r="C1457" s="136">
        <f t="shared" si="126"/>
        <v>0.47560454136886843</v>
      </c>
      <c r="D1457" s="37"/>
      <c r="E1457" s="130">
        <v>58</v>
      </c>
      <c r="F1457" s="130">
        <v>276</v>
      </c>
      <c r="G1457" s="130">
        <v>24</v>
      </c>
      <c r="H1457" s="130">
        <v>462</v>
      </c>
      <c r="I1457" s="130">
        <v>56</v>
      </c>
      <c r="J1457" s="130">
        <v>66</v>
      </c>
      <c r="K1457" s="130">
        <v>26</v>
      </c>
      <c r="L1457" s="130">
        <v>29</v>
      </c>
      <c r="M1457" s="130">
        <v>73</v>
      </c>
      <c r="N1457" s="130">
        <v>69</v>
      </c>
      <c r="O1457" s="130">
        <v>496</v>
      </c>
      <c r="P1457" s="63"/>
      <c r="Q1457" s="213"/>
      <c r="R1457" s="213"/>
      <c r="S1457" s="63"/>
      <c r="T1457" s="63"/>
    </row>
    <row r="1458" spans="1:20" ht="15.6" x14ac:dyDescent="0.3">
      <c r="A1458" s="115" t="s">
        <v>323</v>
      </c>
      <c r="B1458" s="130">
        <v>63</v>
      </c>
      <c r="C1458" s="136">
        <f t="shared" si="126"/>
        <v>1.8326046548158233E-2</v>
      </c>
      <c r="D1458" s="130"/>
      <c r="E1458" s="130">
        <v>9</v>
      </c>
      <c r="F1458" s="130">
        <v>5</v>
      </c>
      <c r="G1458" s="130">
        <v>0</v>
      </c>
      <c r="H1458" s="130">
        <v>5</v>
      </c>
      <c r="I1458" s="130">
        <v>9</v>
      </c>
      <c r="J1458" s="130">
        <v>1</v>
      </c>
      <c r="K1458" s="130">
        <v>0</v>
      </c>
      <c r="L1458" s="130">
        <v>2</v>
      </c>
      <c r="M1458" s="130">
        <v>1</v>
      </c>
      <c r="N1458" s="130">
        <v>6</v>
      </c>
      <c r="O1458" s="130">
        <v>25</v>
      </c>
      <c r="P1458" s="63"/>
      <c r="Q1458" s="213"/>
      <c r="R1458" s="213"/>
      <c r="S1458" s="63"/>
      <c r="T1458" s="63"/>
    </row>
    <row r="1459" spans="1:20" ht="15.6" x14ac:dyDescent="0.3">
      <c r="A1459" s="115" t="s">
        <v>324</v>
      </c>
      <c r="B1459" s="130">
        <v>6</v>
      </c>
      <c r="C1459" s="136">
        <f t="shared" si="126"/>
        <v>1.7453377664912602E-3</v>
      </c>
      <c r="D1459" s="130"/>
      <c r="E1459" s="130">
        <v>2</v>
      </c>
      <c r="F1459" s="130">
        <v>1</v>
      </c>
      <c r="G1459" s="130">
        <v>0</v>
      </c>
      <c r="H1459" s="130">
        <v>0</v>
      </c>
      <c r="I1459" s="130">
        <v>0</v>
      </c>
      <c r="J1459" s="130">
        <v>0</v>
      </c>
      <c r="K1459" s="130">
        <v>0</v>
      </c>
      <c r="L1459" s="130">
        <v>3</v>
      </c>
      <c r="M1459" s="130">
        <v>0</v>
      </c>
      <c r="N1459" s="130">
        <v>0</v>
      </c>
      <c r="O1459" s="130">
        <v>0</v>
      </c>
      <c r="P1459" s="63"/>
      <c r="Q1459" s="213"/>
      <c r="R1459" s="213"/>
    </row>
    <row r="1460" spans="1:20" ht="15.6" x14ac:dyDescent="0.3">
      <c r="A1460" s="115" t="s">
        <v>294</v>
      </c>
      <c r="B1460" s="130">
        <v>28</v>
      </c>
      <c r="C1460" s="136">
        <f t="shared" si="126"/>
        <v>8.1449095769592136E-3</v>
      </c>
      <c r="D1460" s="130"/>
      <c r="E1460" s="130">
        <v>4</v>
      </c>
      <c r="F1460" s="130">
        <v>11</v>
      </c>
      <c r="G1460" s="130">
        <v>0</v>
      </c>
      <c r="H1460" s="130">
        <v>1</v>
      </c>
      <c r="I1460" s="130">
        <v>1</v>
      </c>
      <c r="J1460" s="130">
        <v>0</v>
      </c>
      <c r="K1460" s="130">
        <v>0</v>
      </c>
      <c r="L1460" s="130">
        <v>7</v>
      </c>
      <c r="M1460" s="130">
        <v>1</v>
      </c>
      <c r="N1460" s="130">
        <v>1</v>
      </c>
      <c r="O1460" s="130">
        <v>2</v>
      </c>
      <c r="P1460" s="63"/>
      <c r="Q1460" s="213"/>
      <c r="R1460" s="213"/>
    </row>
    <row r="1461" spans="1:20" ht="15.6" x14ac:dyDescent="0.3">
      <c r="A1461" s="117"/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62"/>
      <c r="Q1461" s="213"/>
      <c r="R1461" s="213"/>
      <c r="S1461" s="62"/>
    </row>
    <row r="1462" spans="1:20" s="68" customFormat="1" ht="15.6" x14ac:dyDescent="0.3">
      <c r="A1462" s="112" t="s">
        <v>19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13"/>
      <c r="Q1462" s="223"/>
      <c r="R1462" s="223"/>
      <c r="S1462" s="113"/>
      <c r="T1462" s="113"/>
    </row>
    <row r="1463" spans="1:20" s="68" customFormat="1" ht="15.6" x14ac:dyDescent="0.3">
      <c r="A1463" s="112" t="s">
        <v>20</v>
      </c>
      <c r="B1463" s="138">
        <v>178882</v>
      </c>
      <c r="C1463" s="139">
        <f>B1463/$B$1463%</f>
        <v>100</v>
      </c>
      <c r="D1463" s="138"/>
      <c r="E1463" s="138">
        <v>18923</v>
      </c>
      <c r="F1463" s="138">
        <v>35702</v>
      </c>
      <c r="G1463" s="138">
        <v>8960</v>
      </c>
      <c r="H1463" s="138">
        <v>15776</v>
      </c>
      <c r="I1463" s="138">
        <v>21645</v>
      </c>
      <c r="J1463" s="138">
        <v>9108</v>
      </c>
      <c r="K1463" s="138">
        <v>10260</v>
      </c>
      <c r="L1463" s="138">
        <v>10226</v>
      </c>
      <c r="M1463" s="138">
        <v>14912</v>
      </c>
      <c r="N1463" s="138">
        <v>13120</v>
      </c>
      <c r="O1463" s="138">
        <v>20250</v>
      </c>
      <c r="P1463" s="113"/>
      <c r="Q1463" s="213"/>
      <c r="R1463" s="213"/>
      <c r="S1463" s="113"/>
      <c r="T1463" s="113"/>
    </row>
    <row r="1464" spans="1:20" ht="15.6" x14ac:dyDescent="0.3">
      <c r="A1464" s="115" t="s">
        <v>281</v>
      </c>
      <c r="B1464" s="37">
        <v>12751</v>
      </c>
      <c r="C1464" s="136">
        <f t="shared" ref="C1464:C1477" si="127">B1464/$B$1463%</f>
        <v>7.1281626994331457</v>
      </c>
      <c r="D1464" s="37"/>
      <c r="E1464" s="37">
        <v>1356</v>
      </c>
      <c r="F1464" s="37">
        <v>2341</v>
      </c>
      <c r="G1464" s="130">
        <v>572</v>
      </c>
      <c r="H1464" s="37">
        <v>1077</v>
      </c>
      <c r="I1464" s="37">
        <v>1647</v>
      </c>
      <c r="J1464" s="130">
        <v>602</v>
      </c>
      <c r="K1464" s="130">
        <v>683</v>
      </c>
      <c r="L1464" s="130">
        <v>776</v>
      </c>
      <c r="M1464" s="37">
        <v>1047</v>
      </c>
      <c r="N1464" s="37">
        <v>1198</v>
      </c>
      <c r="O1464" s="37">
        <v>1452</v>
      </c>
      <c r="P1464" s="63"/>
      <c r="Q1464" s="213"/>
      <c r="R1464" s="213"/>
      <c r="S1464" s="63"/>
      <c r="T1464" s="63"/>
    </row>
    <row r="1465" spans="1:20" ht="15.6" x14ac:dyDescent="0.3">
      <c r="A1465" s="115" t="s">
        <v>282</v>
      </c>
      <c r="B1465" s="37">
        <v>91893</v>
      </c>
      <c r="C1465" s="136">
        <f t="shared" si="127"/>
        <v>51.370736015921111</v>
      </c>
      <c r="D1465" s="37"/>
      <c r="E1465" s="37">
        <v>9481</v>
      </c>
      <c r="F1465" s="37">
        <v>18596</v>
      </c>
      <c r="G1465" s="37">
        <v>4628</v>
      </c>
      <c r="H1465" s="37">
        <v>7928</v>
      </c>
      <c r="I1465" s="37">
        <v>11256</v>
      </c>
      <c r="J1465" s="37">
        <v>4938</v>
      </c>
      <c r="K1465" s="37">
        <v>5382</v>
      </c>
      <c r="L1465" s="37">
        <v>5208</v>
      </c>
      <c r="M1465" s="37">
        <v>7372</v>
      </c>
      <c r="N1465" s="37">
        <v>7098</v>
      </c>
      <c r="O1465" s="37">
        <v>10006</v>
      </c>
      <c r="P1465" s="63"/>
      <c r="Q1465" s="213"/>
      <c r="R1465" s="213"/>
      <c r="S1465" s="63"/>
      <c r="T1465" s="63"/>
    </row>
    <row r="1466" spans="1:20" ht="15.6" x14ac:dyDescent="0.3">
      <c r="A1466" s="115" t="s">
        <v>283</v>
      </c>
      <c r="B1466" s="37">
        <v>38419</v>
      </c>
      <c r="C1466" s="136">
        <f t="shared" si="127"/>
        <v>21.4772867029662</v>
      </c>
      <c r="D1466" s="37"/>
      <c r="E1466" s="37">
        <v>3820</v>
      </c>
      <c r="F1466" s="37">
        <v>7823</v>
      </c>
      <c r="G1466" s="37">
        <v>1943</v>
      </c>
      <c r="H1466" s="37">
        <v>3126</v>
      </c>
      <c r="I1466" s="37">
        <v>4484</v>
      </c>
      <c r="J1466" s="37">
        <v>1999</v>
      </c>
      <c r="K1466" s="37">
        <v>2480</v>
      </c>
      <c r="L1466" s="37">
        <v>2241</v>
      </c>
      <c r="M1466" s="37">
        <v>3381</v>
      </c>
      <c r="N1466" s="37">
        <v>2944</v>
      </c>
      <c r="O1466" s="37">
        <v>4178</v>
      </c>
      <c r="P1466" s="63"/>
      <c r="Q1466" s="213"/>
      <c r="R1466" s="213"/>
      <c r="S1466" s="63"/>
      <c r="T1466" s="63"/>
    </row>
    <row r="1467" spans="1:20" ht="15.6" x14ac:dyDescent="0.3">
      <c r="A1467" s="115" t="s">
        <v>285</v>
      </c>
      <c r="B1467" s="37">
        <v>26439</v>
      </c>
      <c r="C1467" s="136">
        <f t="shared" si="127"/>
        <v>14.780134390268445</v>
      </c>
      <c r="D1467" s="37"/>
      <c r="E1467" s="37">
        <v>3103</v>
      </c>
      <c r="F1467" s="37">
        <v>5253</v>
      </c>
      <c r="G1467" s="37">
        <v>1417</v>
      </c>
      <c r="H1467" s="37">
        <v>2910</v>
      </c>
      <c r="I1467" s="37">
        <v>3109</v>
      </c>
      <c r="J1467" s="37">
        <v>1117</v>
      </c>
      <c r="K1467" s="37">
        <v>1331</v>
      </c>
      <c r="L1467" s="37">
        <v>1463</v>
      </c>
      <c r="M1467" s="37">
        <v>2294</v>
      </c>
      <c r="N1467" s="37">
        <v>1354</v>
      </c>
      <c r="O1467" s="37">
        <v>3088</v>
      </c>
      <c r="P1467" s="63"/>
      <c r="Q1467" s="213"/>
      <c r="R1467" s="213"/>
      <c r="S1467" s="63"/>
      <c r="T1467" s="63"/>
    </row>
    <row r="1468" spans="1:20" ht="15.6" x14ac:dyDescent="0.3">
      <c r="A1468" s="115" t="s">
        <v>286</v>
      </c>
      <c r="B1468" s="130">
        <v>363</v>
      </c>
      <c r="C1468" s="136">
        <f t="shared" si="127"/>
        <v>0.20292706924117576</v>
      </c>
      <c r="D1468" s="130"/>
      <c r="E1468" s="130">
        <v>27</v>
      </c>
      <c r="F1468" s="130">
        <v>41</v>
      </c>
      <c r="G1468" s="130">
        <v>21</v>
      </c>
      <c r="H1468" s="130">
        <v>25</v>
      </c>
      <c r="I1468" s="130">
        <v>129</v>
      </c>
      <c r="J1468" s="130">
        <v>22</v>
      </c>
      <c r="K1468" s="130">
        <v>14</v>
      </c>
      <c r="L1468" s="130">
        <v>35</v>
      </c>
      <c r="M1468" s="130">
        <v>6</v>
      </c>
      <c r="N1468" s="130">
        <v>29</v>
      </c>
      <c r="O1468" s="130">
        <v>14</v>
      </c>
      <c r="P1468" s="63"/>
      <c r="Q1468" s="213"/>
      <c r="R1468" s="213"/>
      <c r="S1468" s="63"/>
      <c r="T1468" s="63"/>
    </row>
    <row r="1469" spans="1:20" ht="15.6" x14ac:dyDescent="0.3">
      <c r="A1469" s="116" t="s">
        <v>319</v>
      </c>
      <c r="B1469" s="130">
        <v>499</v>
      </c>
      <c r="C1469" s="136">
        <f t="shared" si="127"/>
        <v>0.27895484173924712</v>
      </c>
      <c r="D1469" s="130"/>
      <c r="E1469" s="130">
        <v>343</v>
      </c>
      <c r="F1469" s="130">
        <v>26</v>
      </c>
      <c r="G1469" s="130">
        <v>22</v>
      </c>
      <c r="H1469" s="130">
        <v>15</v>
      </c>
      <c r="I1469" s="130">
        <v>12</v>
      </c>
      <c r="J1469" s="130">
        <v>1</v>
      </c>
      <c r="K1469" s="130">
        <v>9</v>
      </c>
      <c r="L1469" s="130">
        <v>2</v>
      </c>
      <c r="M1469" s="130">
        <v>1</v>
      </c>
      <c r="N1469" s="130">
        <v>3</v>
      </c>
      <c r="O1469" s="130">
        <v>65</v>
      </c>
      <c r="P1469" s="63"/>
      <c r="Q1469" s="213"/>
      <c r="R1469" s="213"/>
      <c r="S1469" s="63"/>
      <c r="T1469" s="63"/>
    </row>
    <row r="1470" spans="1:20" ht="15.6" x14ac:dyDescent="0.3">
      <c r="A1470" s="115" t="s">
        <v>287</v>
      </c>
      <c r="B1470" s="130">
        <v>194</v>
      </c>
      <c r="C1470" s="136">
        <f t="shared" si="127"/>
        <v>0.10845138135754297</v>
      </c>
      <c r="D1470" s="130"/>
      <c r="E1470" s="130">
        <v>4</v>
      </c>
      <c r="F1470" s="130">
        <v>8</v>
      </c>
      <c r="G1470" s="130">
        <v>0</v>
      </c>
      <c r="H1470" s="130">
        <v>30</v>
      </c>
      <c r="I1470" s="130">
        <v>78</v>
      </c>
      <c r="J1470" s="130">
        <v>1</v>
      </c>
      <c r="K1470" s="130">
        <v>3</v>
      </c>
      <c r="L1470" s="130">
        <v>2</v>
      </c>
      <c r="M1470" s="130">
        <v>2</v>
      </c>
      <c r="N1470" s="130">
        <v>8</v>
      </c>
      <c r="O1470" s="130">
        <v>58</v>
      </c>
      <c r="P1470" s="63"/>
      <c r="Q1470" s="213"/>
      <c r="R1470" s="213"/>
      <c r="S1470" s="63"/>
    </row>
    <row r="1471" spans="1:20" ht="15.6" x14ac:dyDescent="0.3">
      <c r="A1471" s="116" t="s">
        <v>288</v>
      </c>
      <c r="B1471" s="37">
        <v>1285</v>
      </c>
      <c r="C1471" s="136">
        <f t="shared" si="127"/>
        <v>0.71835064455898301</v>
      </c>
      <c r="D1471" s="37"/>
      <c r="E1471" s="130">
        <v>123</v>
      </c>
      <c r="F1471" s="130">
        <v>293</v>
      </c>
      <c r="G1471" s="130">
        <v>100</v>
      </c>
      <c r="H1471" s="130">
        <v>65</v>
      </c>
      <c r="I1471" s="130">
        <v>148</v>
      </c>
      <c r="J1471" s="130">
        <v>42</v>
      </c>
      <c r="K1471" s="130">
        <v>26</v>
      </c>
      <c r="L1471" s="130">
        <v>18</v>
      </c>
      <c r="M1471" s="130">
        <v>115</v>
      </c>
      <c r="N1471" s="130">
        <v>138</v>
      </c>
      <c r="O1471" s="130">
        <v>217</v>
      </c>
      <c r="P1471" s="63"/>
      <c r="Q1471" s="213"/>
      <c r="R1471" s="213"/>
      <c r="S1471" s="63"/>
      <c r="T1471" s="63"/>
    </row>
    <row r="1472" spans="1:20" ht="15.6" x14ac:dyDescent="0.3">
      <c r="A1472" s="116" t="s">
        <v>320</v>
      </c>
      <c r="B1472" s="37">
        <v>3027</v>
      </c>
      <c r="C1472" s="136">
        <f t="shared" si="127"/>
        <v>1.6921769658210442</v>
      </c>
      <c r="D1472" s="37"/>
      <c r="E1472" s="130">
        <v>218</v>
      </c>
      <c r="F1472" s="130">
        <v>462</v>
      </c>
      <c r="G1472" s="130">
        <v>144</v>
      </c>
      <c r="H1472" s="130">
        <v>178</v>
      </c>
      <c r="I1472" s="130">
        <v>364</v>
      </c>
      <c r="J1472" s="130">
        <v>194</v>
      </c>
      <c r="K1472" s="130">
        <v>269</v>
      </c>
      <c r="L1472" s="130">
        <v>273</v>
      </c>
      <c r="M1472" s="130">
        <v>375</v>
      </c>
      <c r="N1472" s="130">
        <v>213</v>
      </c>
      <c r="O1472" s="130">
        <v>337</v>
      </c>
      <c r="P1472" s="63"/>
      <c r="Q1472" s="213"/>
      <c r="R1472" s="213"/>
      <c r="S1472" s="63"/>
      <c r="T1472" s="63"/>
    </row>
    <row r="1473" spans="1:20" ht="15.6" x14ac:dyDescent="0.3">
      <c r="A1473" s="116" t="s">
        <v>321</v>
      </c>
      <c r="B1473" s="37">
        <v>3336</v>
      </c>
      <c r="C1473" s="136">
        <f t="shared" si="127"/>
        <v>1.8649165371585739</v>
      </c>
      <c r="D1473" s="37"/>
      <c r="E1473" s="130">
        <v>422</v>
      </c>
      <c r="F1473" s="130">
        <v>793</v>
      </c>
      <c r="G1473" s="130">
        <v>102</v>
      </c>
      <c r="H1473" s="130">
        <v>290</v>
      </c>
      <c r="I1473" s="130">
        <v>380</v>
      </c>
      <c r="J1473" s="130">
        <v>138</v>
      </c>
      <c r="K1473" s="130">
        <v>47</v>
      </c>
      <c r="L1473" s="130">
        <v>179</v>
      </c>
      <c r="M1473" s="130">
        <v>302</v>
      </c>
      <c r="N1473" s="130">
        <v>90</v>
      </c>
      <c r="O1473" s="130">
        <v>593</v>
      </c>
      <c r="P1473" s="63"/>
      <c r="Q1473" s="213"/>
      <c r="R1473" s="213"/>
      <c r="S1473" s="63"/>
      <c r="T1473" s="63"/>
    </row>
    <row r="1474" spans="1:20" ht="31.2" x14ac:dyDescent="0.3">
      <c r="A1474" s="116" t="s">
        <v>322</v>
      </c>
      <c r="B1474" s="130">
        <v>609</v>
      </c>
      <c r="C1474" s="136">
        <f t="shared" si="127"/>
        <v>0.34044789302445189</v>
      </c>
      <c r="D1474" s="130"/>
      <c r="E1474" s="130">
        <v>15</v>
      </c>
      <c r="F1474" s="130">
        <v>55</v>
      </c>
      <c r="G1474" s="130">
        <v>11</v>
      </c>
      <c r="H1474" s="130">
        <v>129</v>
      </c>
      <c r="I1474" s="130">
        <v>34</v>
      </c>
      <c r="J1474" s="130">
        <v>53</v>
      </c>
      <c r="K1474" s="130">
        <v>16</v>
      </c>
      <c r="L1474" s="130">
        <v>22</v>
      </c>
      <c r="M1474" s="130">
        <v>16</v>
      </c>
      <c r="N1474" s="130">
        <v>38</v>
      </c>
      <c r="O1474" s="130">
        <v>220</v>
      </c>
      <c r="P1474" s="63"/>
      <c r="Q1474" s="213"/>
      <c r="R1474" s="213"/>
      <c r="S1474" s="63"/>
      <c r="T1474" s="63"/>
    </row>
    <row r="1475" spans="1:20" ht="15.6" x14ac:dyDescent="0.3">
      <c r="A1475" s="115" t="s">
        <v>323</v>
      </c>
      <c r="B1475" s="130">
        <v>46</v>
      </c>
      <c r="C1475" s="136">
        <f t="shared" si="127"/>
        <v>2.5715275991994725E-2</v>
      </c>
      <c r="D1475" s="130"/>
      <c r="E1475" s="130">
        <v>7</v>
      </c>
      <c r="F1475" s="130">
        <v>5</v>
      </c>
      <c r="G1475" s="130">
        <v>0</v>
      </c>
      <c r="H1475" s="130">
        <v>3</v>
      </c>
      <c r="I1475" s="130">
        <v>3</v>
      </c>
      <c r="J1475" s="130">
        <v>1</v>
      </c>
      <c r="K1475" s="130">
        <v>0</v>
      </c>
      <c r="L1475" s="130">
        <v>0</v>
      </c>
      <c r="M1475" s="130">
        <v>0</v>
      </c>
      <c r="N1475" s="130">
        <v>6</v>
      </c>
      <c r="O1475" s="130">
        <v>21</v>
      </c>
      <c r="P1475" s="63"/>
      <c r="Q1475" s="213"/>
      <c r="R1475" s="213"/>
      <c r="S1475" s="63"/>
      <c r="T1475" s="63"/>
    </row>
    <row r="1476" spans="1:20" ht="15.6" x14ac:dyDescent="0.3">
      <c r="A1476" s="115" t="s">
        <v>324</v>
      </c>
      <c r="B1476" s="130">
        <v>3</v>
      </c>
      <c r="C1476" s="136">
        <f t="shared" si="127"/>
        <v>1.6770832168692212E-3</v>
      </c>
      <c r="D1476" s="130"/>
      <c r="E1476" s="130">
        <v>2</v>
      </c>
      <c r="F1476" s="130">
        <v>1</v>
      </c>
      <c r="G1476" s="130">
        <v>0</v>
      </c>
      <c r="H1476" s="130">
        <v>0</v>
      </c>
      <c r="I1476" s="130">
        <v>0</v>
      </c>
      <c r="J1476" s="130">
        <v>0</v>
      </c>
      <c r="K1476" s="130">
        <v>0</v>
      </c>
      <c r="L1476" s="130">
        <v>0</v>
      </c>
      <c r="M1476" s="130">
        <v>0</v>
      </c>
      <c r="N1476" s="130">
        <v>0</v>
      </c>
      <c r="O1476" s="130">
        <v>0</v>
      </c>
      <c r="Q1476" s="213"/>
      <c r="R1476" s="213"/>
    </row>
    <row r="1477" spans="1:20" ht="15.6" x14ac:dyDescent="0.3">
      <c r="A1477" s="115" t="s">
        <v>294</v>
      </c>
      <c r="B1477" s="130">
        <v>18</v>
      </c>
      <c r="C1477" s="136">
        <f t="shared" si="127"/>
        <v>1.0062499301215326E-2</v>
      </c>
      <c r="D1477" s="130"/>
      <c r="E1477" s="130">
        <v>2</v>
      </c>
      <c r="F1477" s="130">
        <v>5</v>
      </c>
      <c r="G1477" s="130">
        <v>0</v>
      </c>
      <c r="H1477" s="130">
        <v>0</v>
      </c>
      <c r="I1477" s="130">
        <v>1</v>
      </c>
      <c r="J1477" s="130">
        <v>0</v>
      </c>
      <c r="K1477" s="130">
        <v>0</v>
      </c>
      <c r="L1477" s="130">
        <v>7</v>
      </c>
      <c r="M1477" s="130">
        <v>1</v>
      </c>
      <c r="N1477" s="130">
        <v>1</v>
      </c>
      <c r="O1477" s="130">
        <v>1</v>
      </c>
      <c r="P1477" s="63"/>
      <c r="Q1477" s="213"/>
      <c r="R1477" s="213"/>
    </row>
    <row r="1478" spans="1:20" ht="15.6" x14ac:dyDescent="0.3">
      <c r="A1478" s="115"/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62"/>
      <c r="Q1478" s="111"/>
      <c r="R1478" s="111"/>
      <c r="S1478" s="62"/>
    </row>
    <row r="1479" spans="1:20" s="68" customFormat="1" ht="15.6" x14ac:dyDescent="0.3">
      <c r="A1479" s="112" t="s">
        <v>21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13"/>
      <c r="Q1479" s="223"/>
      <c r="R1479" s="223"/>
      <c r="S1479" s="113"/>
      <c r="T1479" s="113"/>
    </row>
    <row r="1480" spans="1:20" s="68" customFormat="1" ht="15.6" x14ac:dyDescent="0.3">
      <c r="A1480" s="112" t="s">
        <v>20</v>
      </c>
      <c r="B1480" s="138">
        <v>164891</v>
      </c>
      <c r="C1480" s="139">
        <f>B1480/$B$1480%</f>
        <v>100</v>
      </c>
      <c r="D1480" s="138"/>
      <c r="E1480" s="138">
        <v>16516</v>
      </c>
      <c r="F1480" s="138">
        <v>35671</v>
      </c>
      <c r="G1480" s="138">
        <v>7737</v>
      </c>
      <c r="H1480" s="138">
        <v>15344</v>
      </c>
      <c r="I1480" s="138">
        <v>19934</v>
      </c>
      <c r="J1480" s="138">
        <v>7996</v>
      </c>
      <c r="K1480" s="138">
        <v>8295</v>
      </c>
      <c r="L1480" s="138">
        <v>8865</v>
      </c>
      <c r="M1480" s="138">
        <v>13892</v>
      </c>
      <c r="N1480" s="138">
        <v>11780</v>
      </c>
      <c r="O1480" s="138">
        <v>18861</v>
      </c>
      <c r="P1480" s="113"/>
      <c r="Q1480" s="213"/>
      <c r="R1480" s="213"/>
      <c r="S1480" s="113"/>
      <c r="T1480" s="113"/>
    </row>
    <row r="1481" spans="1:20" ht="15.6" x14ac:dyDescent="0.3">
      <c r="A1481" s="115" t="s">
        <v>281</v>
      </c>
      <c r="B1481" s="37">
        <v>11586</v>
      </c>
      <c r="C1481" s="136">
        <f t="shared" ref="C1481:C1494" si="128">B1481/$B$1480%</f>
        <v>7.0264599038152475</v>
      </c>
      <c r="D1481" s="37"/>
      <c r="E1481" s="37">
        <v>1124</v>
      </c>
      <c r="F1481" s="37">
        <v>2107</v>
      </c>
      <c r="G1481" s="130">
        <v>464</v>
      </c>
      <c r="H1481" s="37">
        <v>1015</v>
      </c>
      <c r="I1481" s="37">
        <v>1563</v>
      </c>
      <c r="J1481" s="130">
        <v>595</v>
      </c>
      <c r="K1481" s="130">
        <v>657</v>
      </c>
      <c r="L1481" s="130">
        <v>672</v>
      </c>
      <c r="M1481" s="37">
        <v>1047</v>
      </c>
      <c r="N1481" s="37">
        <v>1045</v>
      </c>
      <c r="O1481" s="37">
        <v>1297</v>
      </c>
      <c r="P1481" s="63"/>
      <c r="Q1481" s="213"/>
      <c r="R1481" s="213"/>
      <c r="S1481" s="63"/>
      <c r="T1481" s="63"/>
    </row>
    <row r="1482" spans="1:20" ht="15.6" x14ac:dyDescent="0.3">
      <c r="A1482" s="115" t="s">
        <v>282</v>
      </c>
      <c r="B1482" s="37">
        <v>87674</v>
      </c>
      <c r="C1482" s="136">
        <f t="shared" si="128"/>
        <v>53.170882583039699</v>
      </c>
      <c r="D1482" s="37"/>
      <c r="E1482" s="37">
        <v>8744</v>
      </c>
      <c r="F1482" s="37">
        <v>18366</v>
      </c>
      <c r="G1482" s="37">
        <v>4234</v>
      </c>
      <c r="H1482" s="37">
        <v>7551</v>
      </c>
      <c r="I1482" s="37">
        <v>10916</v>
      </c>
      <c r="J1482" s="37">
        <v>4629</v>
      </c>
      <c r="K1482" s="37">
        <v>4646</v>
      </c>
      <c r="L1482" s="37">
        <v>4891</v>
      </c>
      <c r="M1482" s="37">
        <v>7314</v>
      </c>
      <c r="N1482" s="37">
        <v>6711</v>
      </c>
      <c r="O1482" s="37">
        <v>9672</v>
      </c>
      <c r="P1482" s="63"/>
      <c r="Q1482" s="213"/>
      <c r="R1482" s="213"/>
      <c r="S1482" s="63"/>
      <c r="T1482" s="63"/>
    </row>
    <row r="1483" spans="1:20" ht="15.6" x14ac:dyDescent="0.3">
      <c r="A1483" s="115" t="s">
        <v>283</v>
      </c>
      <c r="B1483" s="37">
        <v>35286</v>
      </c>
      <c r="C1483" s="136">
        <f t="shared" si="128"/>
        <v>21.399591245125567</v>
      </c>
      <c r="D1483" s="37"/>
      <c r="E1483" s="37">
        <v>3412</v>
      </c>
      <c r="F1483" s="37">
        <v>8188</v>
      </c>
      <c r="G1483" s="37">
        <v>1609</v>
      </c>
      <c r="H1483" s="37">
        <v>3137</v>
      </c>
      <c r="I1483" s="37">
        <v>4047</v>
      </c>
      <c r="J1483" s="37">
        <v>1683</v>
      </c>
      <c r="K1483" s="37">
        <v>1807</v>
      </c>
      <c r="L1483" s="37">
        <v>1855</v>
      </c>
      <c r="M1483" s="37">
        <v>2964</v>
      </c>
      <c r="N1483" s="37">
        <v>2588</v>
      </c>
      <c r="O1483" s="37">
        <v>3996</v>
      </c>
      <c r="P1483" s="63"/>
      <c r="Q1483" s="213"/>
      <c r="R1483" s="213"/>
      <c r="S1483" s="63"/>
      <c r="T1483" s="63"/>
    </row>
    <row r="1484" spans="1:20" ht="15.6" x14ac:dyDescent="0.3">
      <c r="A1484" s="115" t="s">
        <v>285</v>
      </c>
      <c r="B1484" s="37">
        <v>22642</v>
      </c>
      <c r="C1484" s="136">
        <f t="shared" si="128"/>
        <v>13.73149535147461</v>
      </c>
      <c r="D1484" s="37"/>
      <c r="E1484" s="37">
        <v>2469</v>
      </c>
      <c r="F1484" s="37">
        <v>5206</v>
      </c>
      <c r="G1484" s="37">
        <v>1227</v>
      </c>
      <c r="H1484" s="37">
        <v>2754</v>
      </c>
      <c r="I1484" s="37">
        <v>2466</v>
      </c>
      <c r="J1484" s="130">
        <v>811</v>
      </c>
      <c r="K1484" s="130">
        <v>950</v>
      </c>
      <c r="L1484" s="37">
        <v>1076</v>
      </c>
      <c r="M1484" s="37">
        <v>1889</v>
      </c>
      <c r="N1484" s="37">
        <v>1087</v>
      </c>
      <c r="O1484" s="37">
        <v>2707</v>
      </c>
      <c r="P1484" s="63"/>
      <c r="Q1484" s="213"/>
      <c r="R1484" s="213"/>
      <c r="S1484" s="63"/>
      <c r="T1484" s="63"/>
    </row>
    <row r="1485" spans="1:20" ht="15.6" x14ac:dyDescent="0.3">
      <c r="A1485" s="115" t="s">
        <v>286</v>
      </c>
      <c r="B1485" s="130">
        <v>327</v>
      </c>
      <c r="C1485" s="136">
        <f t="shared" si="128"/>
        <v>0.19831282483580062</v>
      </c>
      <c r="D1485" s="130"/>
      <c r="E1485" s="130">
        <v>24</v>
      </c>
      <c r="F1485" s="130">
        <v>65</v>
      </c>
      <c r="G1485" s="130">
        <v>13</v>
      </c>
      <c r="H1485" s="130">
        <v>26</v>
      </c>
      <c r="I1485" s="130">
        <v>83</v>
      </c>
      <c r="J1485" s="130">
        <v>16</v>
      </c>
      <c r="K1485" s="130">
        <v>3</v>
      </c>
      <c r="L1485" s="130">
        <v>54</v>
      </c>
      <c r="M1485" s="130">
        <v>11</v>
      </c>
      <c r="N1485" s="130">
        <v>26</v>
      </c>
      <c r="O1485" s="130">
        <v>6</v>
      </c>
      <c r="P1485" s="63"/>
      <c r="Q1485" s="213"/>
      <c r="R1485" s="213"/>
      <c r="S1485" s="63"/>
      <c r="T1485" s="63"/>
    </row>
    <row r="1486" spans="1:20" ht="15.6" x14ac:dyDescent="0.3">
      <c r="A1486" s="116" t="s">
        <v>319</v>
      </c>
      <c r="B1486" s="130">
        <v>286</v>
      </c>
      <c r="C1486" s="136">
        <f t="shared" si="128"/>
        <v>0.17344791407657179</v>
      </c>
      <c r="D1486" s="130"/>
      <c r="E1486" s="130">
        <v>182</v>
      </c>
      <c r="F1486" s="130">
        <v>24</v>
      </c>
      <c r="G1486" s="130">
        <v>0</v>
      </c>
      <c r="H1486" s="130">
        <v>10</v>
      </c>
      <c r="I1486" s="130">
        <v>10</v>
      </c>
      <c r="J1486" s="130">
        <v>2</v>
      </c>
      <c r="K1486" s="130">
        <v>0</v>
      </c>
      <c r="L1486" s="130">
        <v>0</v>
      </c>
      <c r="M1486" s="130">
        <v>6</v>
      </c>
      <c r="N1486" s="130">
        <v>3</v>
      </c>
      <c r="O1486" s="130">
        <v>49</v>
      </c>
      <c r="P1486" s="63"/>
      <c r="Q1486" s="213"/>
      <c r="R1486" s="213"/>
      <c r="S1486" s="63"/>
      <c r="T1486" s="63"/>
    </row>
    <row r="1487" spans="1:20" ht="15.6" x14ac:dyDescent="0.3">
      <c r="A1487" s="115" t="s">
        <v>287</v>
      </c>
      <c r="B1487" s="130">
        <v>199</v>
      </c>
      <c r="C1487" s="136">
        <f t="shared" si="128"/>
        <v>0.12068578636796429</v>
      </c>
      <c r="D1487" s="130"/>
      <c r="E1487" s="130">
        <v>7</v>
      </c>
      <c r="F1487" s="130">
        <v>13</v>
      </c>
      <c r="G1487" s="130">
        <v>1</v>
      </c>
      <c r="H1487" s="130">
        <v>29</v>
      </c>
      <c r="I1487" s="130">
        <v>5</v>
      </c>
      <c r="J1487" s="130">
        <v>21</v>
      </c>
      <c r="K1487" s="130">
        <v>28</v>
      </c>
      <c r="L1487" s="130">
        <v>36</v>
      </c>
      <c r="M1487" s="130">
        <v>4</v>
      </c>
      <c r="N1487" s="130">
        <v>11</v>
      </c>
      <c r="O1487" s="130">
        <v>44</v>
      </c>
      <c r="P1487" s="63"/>
      <c r="Q1487" s="213"/>
      <c r="R1487" s="213"/>
      <c r="S1487" s="63"/>
      <c r="T1487" s="63"/>
    </row>
    <row r="1488" spans="1:20" ht="15.6" x14ac:dyDescent="0.3">
      <c r="A1488" s="116" t="s">
        <v>288</v>
      </c>
      <c r="B1488" s="37">
        <v>1740</v>
      </c>
      <c r="C1488" s="136">
        <f t="shared" si="128"/>
        <v>1.05524255417215</v>
      </c>
      <c r="D1488" s="37"/>
      <c r="E1488" s="130">
        <v>132</v>
      </c>
      <c r="F1488" s="130">
        <v>379</v>
      </c>
      <c r="G1488" s="130">
        <v>43</v>
      </c>
      <c r="H1488" s="130">
        <v>189</v>
      </c>
      <c r="I1488" s="130">
        <v>208</v>
      </c>
      <c r="J1488" s="130">
        <v>19</v>
      </c>
      <c r="K1488" s="130">
        <v>19</v>
      </c>
      <c r="L1488" s="130">
        <v>60</v>
      </c>
      <c r="M1488" s="130">
        <v>356</v>
      </c>
      <c r="N1488" s="130">
        <v>110</v>
      </c>
      <c r="O1488" s="130">
        <v>225</v>
      </c>
      <c r="P1488" s="63"/>
      <c r="Q1488" s="213"/>
      <c r="R1488" s="213"/>
      <c r="S1488" s="63"/>
      <c r="T1488" s="63"/>
    </row>
    <row r="1489" spans="1:20" ht="15.6" x14ac:dyDescent="0.3">
      <c r="A1489" s="116" t="s">
        <v>320</v>
      </c>
      <c r="B1489" s="37">
        <v>1974</v>
      </c>
      <c r="C1489" s="136">
        <f t="shared" si="128"/>
        <v>1.1971544838711634</v>
      </c>
      <c r="D1489" s="37"/>
      <c r="E1489" s="130">
        <v>136</v>
      </c>
      <c r="F1489" s="130">
        <v>468</v>
      </c>
      <c r="G1489" s="130">
        <v>61</v>
      </c>
      <c r="H1489" s="130">
        <v>143</v>
      </c>
      <c r="I1489" s="130">
        <v>215</v>
      </c>
      <c r="J1489" s="130">
        <v>105</v>
      </c>
      <c r="K1489" s="130">
        <v>128</v>
      </c>
      <c r="L1489" s="130">
        <v>151</v>
      </c>
      <c r="M1489" s="130">
        <v>177</v>
      </c>
      <c r="N1489" s="130">
        <v>140</v>
      </c>
      <c r="O1489" s="130">
        <v>250</v>
      </c>
      <c r="P1489" s="63"/>
      <c r="Q1489" s="213"/>
      <c r="R1489" s="213"/>
      <c r="S1489" s="63"/>
      <c r="T1489" s="63"/>
    </row>
    <row r="1490" spans="1:20" ht="15.6" x14ac:dyDescent="0.3">
      <c r="A1490" s="116" t="s">
        <v>321</v>
      </c>
      <c r="B1490" s="37">
        <v>2121</v>
      </c>
      <c r="C1490" s="136">
        <f t="shared" si="128"/>
        <v>1.2863042858615692</v>
      </c>
      <c r="D1490" s="37"/>
      <c r="E1490" s="130">
        <v>239</v>
      </c>
      <c r="F1490" s="130">
        <v>628</v>
      </c>
      <c r="G1490" s="130">
        <v>72</v>
      </c>
      <c r="H1490" s="130">
        <v>154</v>
      </c>
      <c r="I1490" s="130">
        <v>393</v>
      </c>
      <c r="J1490" s="130">
        <v>102</v>
      </c>
      <c r="K1490" s="130">
        <v>47</v>
      </c>
      <c r="L1490" s="130">
        <v>58</v>
      </c>
      <c r="M1490" s="130">
        <v>66</v>
      </c>
      <c r="N1490" s="130">
        <v>28</v>
      </c>
      <c r="O1490" s="130">
        <v>334</v>
      </c>
      <c r="P1490" s="63"/>
      <c r="Q1490" s="213"/>
      <c r="R1490" s="213"/>
      <c r="S1490" s="63"/>
      <c r="T1490" s="63"/>
    </row>
    <row r="1491" spans="1:20" ht="31.2" x14ac:dyDescent="0.3">
      <c r="A1491" s="116" t="s">
        <v>322</v>
      </c>
      <c r="B1491" s="37">
        <v>1026</v>
      </c>
      <c r="C1491" s="136">
        <f t="shared" si="128"/>
        <v>0.62222923021875054</v>
      </c>
      <c r="D1491" s="37"/>
      <c r="E1491" s="130">
        <v>43</v>
      </c>
      <c r="F1491" s="130">
        <v>221</v>
      </c>
      <c r="G1491" s="130">
        <v>13</v>
      </c>
      <c r="H1491" s="130">
        <v>333</v>
      </c>
      <c r="I1491" s="130">
        <v>22</v>
      </c>
      <c r="J1491" s="130">
        <v>13</v>
      </c>
      <c r="K1491" s="130">
        <v>10</v>
      </c>
      <c r="L1491" s="130">
        <v>7</v>
      </c>
      <c r="M1491" s="130">
        <v>57</v>
      </c>
      <c r="N1491" s="130">
        <v>31</v>
      </c>
      <c r="O1491" s="130">
        <v>276</v>
      </c>
      <c r="P1491" s="63"/>
      <c r="Q1491" s="213"/>
      <c r="R1491" s="213"/>
      <c r="S1491" s="63"/>
      <c r="T1491" s="63"/>
    </row>
    <row r="1492" spans="1:20" ht="15.6" x14ac:dyDescent="0.3">
      <c r="A1492" s="115" t="s">
        <v>323</v>
      </c>
      <c r="B1492" s="130">
        <v>17</v>
      </c>
      <c r="C1492" s="136">
        <f t="shared" si="128"/>
        <v>1.0309841046509512E-2</v>
      </c>
      <c r="D1492" s="130"/>
      <c r="E1492" s="130">
        <v>2</v>
      </c>
      <c r="F1492" s="130">
        <v>0</v>
      </c>
      <c r="G1492" s="130">
        <v>0</v>
      </c>
      <c r="H1492" s="130">
        <v>2</v>
      </c>
      <c r="I1492" s="130">
        <v>6</v>
      </c>
      <c r="J1492" s="130">
        <v>0</v>
      </c>
      <c r="K1492" s="130">
        <v>0</v>
      </c>
      <c r="L1492" s="130">
        <v>2</v>
      </c>
      <c r="M1492" s="130">
        <v>1</v>
      </c>
      <c r="N1492" s="130">
        <v>0</v>
      </c>
      <c r="O1492" s="130">
        <v>4</v>
      </c>
      <c r="P1492" s="63"/>
      <c r="Q1492" s="213"/>
      <c r="R1492" s="213"/>
    </row>
    <row r="1493" spans="1:20" ht="15.6" x14ac:dyDescent="0.3">
      <c r="A1493" s="115" t="s">
        <v>324</v>
      </c>
      <c r="B1493" s="130">
        <v>3</v>
      </c>
      <c r="C1493" s="136">
        <f t="shared" si="128"/>
        <v>1.8193837140899139E-3</v>
      </c>
      <c r="D1493" s="130"/>
      <c r="E1493" s="130">
        <v>0</v>
      </c>
      <c r="F1493" s="130">
        <v>0</v>
      </c>
      <c r="G1493" s="130">
        <v>0</v>
      </c>
      <c r="H1493" s="130">
        <v>0</v>
      </c>
      <c r="I1493" s="130">
        <v>0</v>
      </c>
      <c r="J1493" s="130">
        <v>0</v>
      </c>
      <c r="K1493" s="130">
        <v>0</v>
      </c>
      <c r="L1493" s="130">
        <v>3</v>
      </c>
      <c r="M1493" s="130">
        <v>0</v>
      </c>
      <c r="N1493" s="130">
        <v>0</v>
      </c>
      <c r="O1493" s="130">
        <v>0</v>
      </c>
      <c r="Q1493" s="213"/>
      <c r="R1493" s="213"/>
    </row>
    <row r="1494" spans="1:20" ht="15.6" x14ac:dyDescent="0.3">
      <c r="A1494" s="115" t="s">
        <v>294</v>
      </c>
      <c r="B1494" s="130">
        <v>10</v>
      </c>
      <c r="C1494" s="136">
        <f t="shared" si="128"/>
        <v>6.0646123802997132E-3</v>
      </c>
      <c r="D1494" s="130"/>
      <c r="E1494" s="130">
        <v>2</v>
      </c>
      <c r="F1494" s="130">
        <v>6</v>
      </c>
      <c r="G1494" s="130">
        <v>0</v>
      </c>
      <c r="H1494" s="130">
        <v>1</v>
      </c>
      <c r="I1494" s="130">
        <v>0</v>
      </c>
      <c r="J1494" s="130">
        <v>0</v>
      </c>
      <c r="K1494" s="130">
        <v>0</v>
      </c>
      <c r="L1494" s="130">
        <v>0</v>
      </c>
      <c r="M1494" s="130">
        <v>0</v>
      </c>
      <c r="N1494" s="130">
        <v>0</v>
      </c>
      <c r="O1494" s="130">
        <v>1</v>
      </c>
      <c r="Q1494" s="213"/>
      <c r="R1494" s="213"/>
    </row>
    <row r="1495" spans="1:20" x14ac:dyDescent="0.3"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Q1495" s="122"/>
      <c r="R1495" s="122"/>
    </row>
    <row r="1496" spans="1:20" ht="15.6" x14ac:dyDescent="0.3">
      <c r="A1496" s="118" t="s">
        <v>22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Q1496" s="122"/>
      <c r="R1496" s="122"/>
    </row>
    <row r="1497" spans="1:20" ht="15.6" x14ac:dyDescent="0.3">
      <c r="A1497" s="118" t="s">
        <v>15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Q1497" s="122"/>
      <c r="R1497" s="122"/>
    </row>
    <row r="1498" spans="1:20" s="68" customFormat="1" ht="15.6" x14ac:dyDescent="0.3">
      <c r="A1498" s="112" t="s">
        <v>20</v>
      </c>
      <c r="B1498" s="138">
        <v>194340</v>
      </c>
      <c r="C1498" s="139">
        <f>B1498/$B$1498%</f>
        <v>100</v>
      </c>
      <c r="D1498" s="138"/>
      <c r="E1498" s="138">
        <v>19980</v>
      </c>
      <c r="F1498" s="138">
        <v>55463</v>
      </c>
      <c r="G1498" s="138">
        <v>4087</v>
      </c>
      <c r="H1498" s="138">
        <v>21920</v>
      </c>
      <c r="I1498" s="138">
        <v>25628</v>
      </c>
      <c r="J1498" s="138">
        <v>4722</v>
      </c>
      <c r="K1498" s="138">
        <v>2458</v>
      </c>
      <c r="L1498" s="138">
        <v>9614</v>
      </c>
      <c r="M1498" s="138">
        <v>20156</v>
      </c>
      <c r="N1498" s="138">
        <v>4288</v>
      </c>
      <c r="O1498" s="138">
        <v>26024</v>
      </c>
      <c r="P1498" s="113"/>
      <c r="Q1498" s="213"/>
      <c r="R1498" s="213"/>
      <c r="S1498" s="113"/>
      <c r="T1498" s="113"/>
    </row>
    <row r="1499" spans="1:20" ht="15.6" x14ac:dyDescent="0.3">
      <c r="A1499" s="115" t="s">
        <v>281</v>
      </c>
      <c r="B1499" s="37">
        <v>11977</v>
      </c>
      <c r="C1499" s="136">
        <f t="shared" ref="C1499:C1512" si="129">B1499/$B$1498%</f>
        <v>6.1629103632808473</v>
      </c>
      <c r="D1499" s="37"/>
      <c r="E1499" s="37">
        <v>1219</v>
      </c>
      <c r="F1499" s="37">
        <v>3126</v>
      </c>
      <c r="G1499" s="130">
        <v>235</v>
      </c>
      <c r="H1499" s="37">
        <v>1369</v>
      </c>
      <c r="I1499" s="37">
        <v>1643</v>
      </c>
      <c r="J1499" s="130">
        <v>264</v>
      </c>
      <c r="K1499" s="130">
        <v>129</v>
      </c>
      <c r="L1499" s="130">
        <v>591</v>
      </c>
      <c r="M1499" s="37">
        <v>1419</v>
      </c>
      <c r="N1499" s="130">
        <v>310</v>
      </c>
      <c r="O1499" s="37">
        <v>1672</v>
      </c>
      <c r="P1499" s="63"/>
      <c r="Q1499" s="213"/>
      <c r="R1499" s="213"/>
      <c r="S1499" s="63"/>
      <c r="T1499" s="63"/>
    </row>
    <row r="1500" spans="1:20" ht="15.6" x14ac:dyDescent="0.3">
      <c r="A1500" s="115" t="s">
        <v>282</v>
      </c>
      <c r="B1500" s="37">
        <v>95503</v>
      </c>
      <c r="C1500" s="136">
        <f t="shared" si="129"/>
        <v>49.142224966553464</v>
      </c>
      <c r="D1500" s="37"/>
      <c r="E1500" s="37">
        <v>9465</v>
      </c>
      <c r="F1500" s="37">
        <v>28225</v>
      </c>
      <c r="G1500" s="37">
        <v>1893</v>
      </c>
      <c r="H1500" s="37">
        <v>10542</v>
      </c>
      <c r="I1500" s="37">
        <v>12786</v>
      </c>
      <c r="J1500" s="37">
        <v>2511</v>
      </c>
      <c r="K1500" s="37">
        <v>1085</v>
      </c>
      <c r="L1500" s="37">
        <v>4813</v>
      </c>
      <c r="M1500" s="37">
        <v>9865</v>
      </c>
      <c r="N1500" s="37">
        <v>2004</v>
      </c>
      <c r="O1500" s="37">
        <v>12314</v>
      </c>
      <c r="P1500" s="63"/>
      <c r="Q1500" s="213"/>
      <c r="R1500" s="213"/>
      <c r="S1500" s="63"/>
      <c r="T1500" s="63"/>
    </row>
    <row r="1501" spans="1:20" ht="15.6" x14ac:dyDescent="0.3">
      <c r="A1501" s="115" t="s">
        <v>283</v>
      </c>
      <c r="B1501" s="37">
        <v>40519</v>
      </c>
      <c r="C1501" s="136">
        <f t="shared" si="129"/>
        <v>20.849542039724195</v>
      </c>
      <c r="D1501" s="37"/>
      <c r="E1501" s="37">
        <v>3869</v>
      </c>
      <c r="F1501" s="37">
        <v>12422</v>
      </c>
      <c r="G1501" s="130">
        <v>739</v>
      </c>
      <c r="H1501" s="37">
        <v>4201</v>
      </c>
      <c r="I1501" s="37">
        <v>5313</v>
      </c>
      <c r="J1501" s="130">
        <v>956</v>
      </c>
      <c r="K1501" s="130">
        <v>460</v>
      </c>
      <c r="L1501" s="37">
        <v>2009</v>
      </c>
      <c r="M1501" s="37">
        <v>4406</v>
      </c>
      <c r="N1501" s="130">
        <v>847</v>
      </c>
      <c r="O1501" s="37">
        <v>5297</v>
      </c>
      <c r="P1501" s="63"/>
      <c r="Q1501" s="213"/>
      <c r="R1501" s="213"/>
      <c r="S1501" s="63"/>
      <c r="T1501" s="63"/>
    </row>
    <row r="1502" spans="1:20" ht="15.6" x14ac:dyDescent="0.3">
      <c r="A1502" s="115" t="s">
        <v>285</v>
      </c>
      <c r="B1502" s="37">
        <v>34429</v>
      </c>
      <c r="C1502" s="136">
        <f t="shared" si="129"/>
        <v>17.715858804157662</v>
      </c>
      <c r="D1502" s="37"/>
      <c r="E1502" s="37">
        <v>3975</v>
      </c>
      <c r="F1502" s="37">
        <v>8712</v>
      </c>
      <c r="G1502" s="37">
        <v>1052</v>
      </c>
      <c r="H1502" s="37">
        <v>4511</v>
      </c>
      <c r="I1502" s="37">
        <v>4218</v>
      </c>
      <c r="J1502" s="130">
        <v>801</v>
      </c>
      <c r="K1502" s="130">
        <v>684</v>
      </c>
      <c r="L1502" s="37">
        <v>1702</v>
      </c>
      <c r="M1502" s="37">
        <v>3340</v>
      </c>
      <c r="N1502" s="130">
        <v>886</v>
      </c>
      <c r="O1502" s="37">
        <v>4548</v>
      </c>
      <c r="P1502" s="63"/>
      <c r="Q1502" s="213"/>
      <c r="R1502" s="213"/>
      <c r="S1502" s="63"/>
      <c r="T1502" s="63"/>
    </row>
    <row r="1503" spans="1:20" ht="15.6" x14ac:dyDescent="0.3">
      <c r="A1503" s="115" t="s">
        <v>286</v>
      </c>
      <c r="B1503" s="130">
        <v>484</v>
      </c>
      <c r="C1503" s="136">
        <f t="shared" si="129"/>
        <v>0.24904806010085417</v>
      </c>
      <c r="D1503" s="130"/>
      <c r="E1503" s="130">
        <v>21</v>
      </c>
      <c r="F1503" s="130">
        <v>93</v>
      </c>
      <c r="G1503" s="130">
        <v>24</v>
      </c>
      <c r="H1503" s="130">
        <v>40</v>
      </c>
      <c r="I1503" s="130">
        <v>182</v>
      </c>
      <c r="J1503" s="130">
        <v>0</v>
      </c>
      <c r="K1503" s="130">
        <v>5</v>
      </c>
      <c r="L1503" s="130">
        <v>86</v>
      </c>
      <c r="M1503" s="130">
        <v>12</v>
      </c>
      <c r="N1503" s="130">
        <v>10</v>
      </c>
      <c r="O1503" s="130">
        <v>11</v>
      </c>
      <c r="P1503" s="63"/>
      <c r="Q1503" s="213"/>
      <c r="R1503" s="213"/>
      <c r="S1503" s="63"/>
      <c r="T1503" s="63"/>
    </row>
    <row r="1504" spans="1:20" ht="15.6" x14ac:dyDescent="0.3">
      <c r="A1504" s="116" t="s">
        <v>319</v>
      </c>
      <c r="B1504" s="130">
        <v>717</v>
      </c>
      <c r="C1504" s="136">
        <f t="shared" si="129"/>
        <v>0.36894103118246369</v>
      </c>
      <c r="D1504" s="130"/>
      <c r="E1504" s="130">
        <v>507</v>
      </c>
      <c r="F1504" s="130">
        <v>43</v>
      </c>
      <c r="G1504" s="130">
        <v>14</v>
      </c>
      <c r="H1504" s="130">
        <v>13</v>
      </c>
      <c r="I1504" s="130">
        <v>18</v>
      </c>
      <c r="J1504" s="130">
        <v>1</v>
      </c>
      <c r="K1504" s="130">
        <v>2</v>
      </c>
      <c r="L1504" s="130">
        <v>1</v>
      </c>
      <c r="M1504" s="130">
        <v>5</v>
      </c>
      <c r="N1504" s="130">
        <v>2</v>
      </c>
      <c r="O1504" s="130">
        <v>111</v>
      </c>
      <c r="P1504" s="63"/>
      <c r="Q1504" s="213"/>
      <c r="R1504" s="213"/>
      <c r="S1504" s="63"/>
      <c r="T1504" s="63"/>
    </row>
    <row r="1505" spans="1:21" ht="15.6" x14ac:dyDescent="0.3">
      <c r="A1505" s="115" t="s">
        <v>287</v>
      </c>
      <c r="B1505" s="130">
        <v>254</v>
      </c>
      <c r="C1505" s="136">
        <f t="shared" si="129"/>
        <v>0.1306987753421838</v>
      </c>
      <c r="D1505" s="130"/>
      <c r="E1505" s="130">
        <v>10</v>
      </c>
      <c r="F1505" s="130">
        <v>20</v>
      </c>
      <c r="G1505" s="130">
        <v>0</v>
      </c>
      <c r="H1505" s="130">
        <v>47</v>
      </c>
      <c r="I1505" s="130">
        <v>38</v>
      </c>
      <c r="J1505" s="130">
        <v>5</v>
      </c>
      <c r="K1505" s="130">
        <v>6</v>
      </c>
      <c r="L1505" s="130">
        <v>16</v>
      </c>
      <c r="M1505" s="130">
        <v>5</v>
      </c>
      <c r="N1505" s="130">
        <v>6</v>
      </c>
      <c r="O1505" s="130">
        <v>101</v>
      </c>
      <c r="P1505" s="63"/>
      <c r="Q1505" s="213"/>
      <c r="R1505" s="213"/>
      <c r="T1505" s="63"/>
    </row>
    <row r="1506" spans="1:21" ht="15.6" x14ac:dyDescent="0.3">
      <c r="A1506" s="116" t="s">
        <v>288</v>
      </c>
      <c r="B1506" s="37">
        <v>2198</v>
      </c>
      <c r="C1506" s="136">
        <f t="shared" si="129"/>
        <v>1.1310075126067716</v>
      </c>
      <c r="D1506" s="37"/>
      <c r="E1506" s="130">
        <v>170</v>
      </c>
      <c r="F1506" s="130">
        <v>633</v>
      </c>
      <c r="G1506" s="130">
        <v>27</v>
      </c>
      <c r="H1506" s="130">
        <v>200</v>
      </c>
      <c r="I1506" s="130">
        <v>273</v>
      </c>
      <c r="J1506" s="130">
        <v>21</v>
      </c>
      <c r="K1506" s="130">
        <v>15</v>
      </c>
      <c r="L1506" s="130">
        <v>38</v>
      </c>
      <c r="M1506" s="130">
        <v>390</v>
      </c>
      <c r="N1506" s="130">
        <v>74</v>
      </c>
      <c r="O1506" s="130">
        <v>357</v>
      </c>
      <c r="P1506" s="63"/>
      <c r="Q1506" s="213"/>
      <c r="R1506" s="213"/>
      <c r="S1506" s="63"/>
      <c r="T1506" s="63"/>
    </row>
    <row r="1507" spans="1:21" ht="15.6" x14ac:dyDescent="0.3">
      <c r="A1507" s="116" t="s">
        <v>320</v>
      </c>
      <c r="B1507" s="37">
        <v>2674</v>
      </c>
      <c r="C1507" s="136">
        <f t="shared" si="129"/>
        <v>1.3759390758464547</v>
      </c>
      <c r="D1507" s="37"/>
      <c r="E1507" s="130">
        <v>181</v>
      </c>
      <c r="F1507" s="130">
        <v>693</v>
      </c>
      <c r="G1507" s="130">
        <v>45</v>
      </c>
      <c r="H1507" s="130">
        <v>207</v>
      </c>
      <c r="I1507" s="130">
        <v>395</v>
      </c>
      <c r="J1507" s="130">
        <v>81</v>
      </c>
      <c r="K1507" s="130">
        <v>45</v>
      </c>
      <c r="L1507" s="130">
        <v>210</v>
      </c>
      <c r="M1507" s="130">
        <v>370</v>
      </c>
      <c r="N1507" s="130">
        <v>79</v>
      </c>
      <c r="O1507" s="130">
        <v>368</v>
      </c>
      <c r="P1507" s="63"/>
      <c r="Q1507" s="213"/>
      <c r="R1507" s="213"/>
      <c r="S1507" s="63"/>
      <c r="T1507" s="63"/>
    </row>
    <row r="1508" spans="1:21" ht="15.6" x14ac:dyDescent="0.3">
      <c r="A1508" s="116" t="s">
        <v>321</v>
      </c>
      <c r="B1508" s="37">
        <v>4090</v>
      </c>
      <c r="C1508" s="136">
        <f t="shared" si="129"/>
        <v>2.1045590202737468</v>
      </c>
      <c r="D1508" s="37"/>
      <c r="E1508" s="130">
        <v>509</v>
      </c>
      <c r="F1508" s="37">
        <v>1220</v>
      </c>
      <c r="G1508" s="130">
        <v>52</v>
      </c>
      <c r="H1508" s="130">
        <v>342</v>
      </c>
      <c r="I1508" s="130">
        <v>707</v>
      </c>
      <c r="J1508" s="130">
        <v>63</v>
      </c>
      <c r="K1508" s="130">
        <v>18</v>
      </c>
      <c r="L1508" s="130">
        <v>122</v>
      </c>
      <c r="M1508" s="130">
        <v>280</v>
      </c>
      <c r="N1508" s="130">
        <v>24</v>
      </c>
      <c r="O1508" s="130">
        <v>753</v>
      </c>
      <c r="P1508" s="63"/>
      <c r="Q1508" s="213"/>
      <c r="R1508" s="213"/>
      <c r="S1508" s="63"/>
      <c r="T1508" s="63"/>
    </row>
    <row r="1509" spans="1:21" ht="31.2" x14ac:dyDescent="0.3">
      <c r="A1509" s="116" t="s">
        <v>322</v>
      </c>
      <c r="B1509" s="37">
        <v>1409</v>
      </c>
      <c r="C1509" s="136">
        <f t="shared" si="129"/>
        <v>0.72501800967376762</v>
      </c>
      <c r="D1509" s="37"/>
      <c r="E1509" s="130">
        <v>42</v>
      </c>
      <c r="F1509" s="130">
        <v>259</v>
      </c>
      <c r="G1509" s="130">
        <v>6</v>
      </c>
      <c r="H1509" s="130">
        <v>445</v>
      </c>
      <c r="I1509" s="130">
        <v>48</v>
      </c>
      <c r="J1509" s="130">
        <v>19</v>
      </c>
      <c r="K1509" s="130">
        <v>9</v>
      </c>
      <c r="L1509" s="130">
        <v>14</v>
      </c>
      <c r="M1509" s="130">
        <v>62</v>
      </c>
      <c r="N1509" s="130">
        <v>40</v>
      </c>
      <c r="O1509" s="130">
        <v>465</v>
      </c>
      <c r="P1509" s="63"/>
      <c r="Q1509" s="213"/>
      <c r="R1509" s="213"/>
      <c r="S1509" s="63"/>
      <c r="T1509" s="63"/>
    </row>
    <row r="1510" spans="1:21" ht="15.6" x14ac:dyDescent="0.3">
      <c r="A1510" s="115" t="s">
        <v>323</v>
      </c>
      <c r="B1510" s="130">
        <v>54</v>
      </c>
      <c r="C1510" s="136">
        <f t="shared" si="129"/>
        <v>2.7786353812905215E-2</v>
      </c>
      <c r="D1510" s="130"/>
      <c r="E1510" s="130">
        <v>6</v>
      </c>
      <c r="F1510" s="130">
        <v>5</v>
      </c>
      <c r="G1510" s="130">
        <v>0</v>
      </c>
      <c r="H1510" s="130">
        <v>2</v>
      </c>
      <c r="I1510" s="130">
        <v>7</v>
      </c>
      <c r="J1510" s="130">
        <v>0</v>
      </c>
      <c r="K1510" s="130">
        <v>0</v>
      </c>
      <c r="L1510" s="130">
        <v>2</v>
      </c>
      <c r="M1510" s="130">
        <v>1</v>
      </c>
      <c r="N1510" s="130">
        <v>6</v>
      </c>
      <c r="O1510" s="130">
        <v>25</v>
      </c>
      <c r="P1510" s="63"/>
      <c r="Q1510" s="213"/>
      <c r="R1510" s="213"/>
      <c r="S1510" s="63"/>
      <c r="T1510" s="63"/>
    </row>
    <row r="1511" spans="1:21" ht="15.6" x14ac:dyDescent="0.3">
      <c r="A1511" s="115" t="s">
        <v>324</v>
      </c>
      <c r="B1511" s="130">
        <v>6</v>
      </c>
      <c r="C1511" s="136">
        <f t="shared" si="129"/>
        <v>3.0873726458783574E-3</v>
      </c>
      <c r="D1511" s="130"/>
      <c r="E1511" s="130">
        <v>2</v>
      </c>
      <c r="F1511" s="130">
        <v>1</v>
      </c>
      <c r="G1511" s="130">
        <v>0</v>
      </c>
      <c r="H1511" s="130">
        <v>0</v>
      </c>
      <c r="I1511" s="130">
        <v>0</v>
      </c>
      <c r="J1511" s="130">
        <v>0</v>
      </c>
      <c r="K1511" s="130">
        <v>0</v>
      </c>
      <c r="L1511" s="130">
        <v>3</v>
      </c>
      <c r="M1511" s="130">
        <v>0</v>
      </c>
      <c r="N1511" s="130">
        <v>0</v>
      </c>
      <c r="O1511" s="130">
        <v>0</v>
      </c>
      <c r="Q1511" s="213"/>
      <c r="R1511" s="213"/>
    </row>
    <row r="1512" spans="1:21" ht="15.6" x14ac:dyDescent="0.3">
      <c r="A1512" s="115" t="s">
        <v>294</v>
      </c>
      <c r="B1512" s="130">
        <v>26</v>
      </c>
      <c r="C1512" s="136">
        <f t="shared" si="129"/>
        <v>1.3378614798806216E-2</v>
      </c>
      <c r="D1512" s="130"/>
      <c r="E1512" s="130">
        <v>4</v>
      </c>
      <c r="F1512" s="130">
        <v>11</v>
      </c>
      <c r="G1512" s="130">
        <v>0</v>
      </c>
      <c r="H1512" s="130">
        <v>1</v>
      </c>
      <c r="I1512" s="130">
        <v>0</v>
      </c>
      <c r="J1512" s="130">
        <v>0</v>
      </c>
      <c r="K1512" s="130">
        <v>0</v>
      </c>
      <c r="L1512" s="130">
        <v>7</v>
      </c>
      <c r="M1512" s="130">
        <v>1</v>
      </c>
      <c r="N1512" s="130">
        <v>0</v>
      </c>
      <c r="O1512" s="130">
        <v>2</v>
      </c>
      <c r="P1512" s="63"/>
      <c r="Q1512" s="213"/>
      <c r="R1512" s="213"/>
    </row>
    <row r="1513" spans="1:21" ht="15.6" x14ac:dyDescent="0.3">
      <c r="A1513" s="117"/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Q1513" s="122"/>
      <c r="R1513" s="122"/>
    </row>
    <row r="1514" spans="1:21" s="68" customFormat="1" ht="15.6" x14ac:dyDescent="0.3">
      <c r="A1514" s="112" t="s">
        <v>19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13"/>
      <c r="Q1514" s="223"/>
      <c r="R1514" s="223"/>
      <c r="S1514" s="113"/>
      <c r="T1514" s="113"/>
    </row>
    <row r="1515" spans="1:21" s="68" customFormat="1" ht="15.6" x14ac:dyDescent="0.3">
      <c r="A1515" s="112" t="s">
        <v>20</v>
      </c>
      <c r="B1515" s="138">
        <v>98792</v>
      </c>
      <c r="C1515" s="139">
        <f>B1515/$B$1515%</f>
        <v>100</v>
      </c>
      <c r="D1515" s="138"/>
      <c r="E1515" s="138">
        <v>10645</v>
      </c>
      <c r="F1515" s="138">
        <v>27521</v>
      </c>
      <c r="G1515" s="138">
        <v>2187</v>
      </c>
      <c r="H1515" s="138">
        <v>10893</v>
      </c>
      <c r="I1515" s="138">
        <v>13140</v>
      </c>
      <c r="J1515" s="138">
        <v>2457</v>
      </c>
      <c r="K1515" s="138">
        <v>1204</v>
      </c>
      <c r="L1515" s="138">
        <v>5088</v>
      </c>
      <c r="M1515" s="138">
        <v>10276</v>
      </c>
      <c r="N1515" s="138">
        <v>2207</v>
      </c>
      <c r="O1515" s="138">
        <v>13174</v>
      </c>
      <c r="P1515" s="113"/>
      <c r="Q1515" s="213"/>
      <c r="R1515" s="213"/>
      <c r="S1515" s="113"/>
      <c r="T1515" s="113"/>
    </row>
    <row r="1516" spans="1:21" ht="15.6" x14ac:dyDescent="0.3">
      <c r="A1516" s="115" t="s">
        <v>281</v>
      </c>
      <c r="B1516" s="37">
        <v>6253</v>
      </c>
      <c r="C1516" s="136">
        <f t="shared" ref="C1516:C1529" si="130">B1516/$B$1515%</f>
        <v>6.329459875293546</v>
      </c>
      <c r="D1516" s="37"/>
      <c r="E1516" s="130">
        <v>657</v>
      </c>
      <c r="F1516" s="37">
        <v>1635</v>
      </c>
      <c r="G1516" s="130">
        <v>124</v>
      </c>
      <c r="H1516" s="130">
        <v>706</v>
      </c>
      <c r="I1516" s="130">
        <v>849</v>
      </c>
      <c r="J1516" s="130">
        <v>122</v>
      </c>
      <c r="K1516" s="130">
        <v>67</v>
      </c>
      <c r="L1516" s="130">
        <v>332</v>
      </c>
      <c r="M1516" s="130">
        <v>713</v>
      </c>
      <c r="N1516" s="130">
        <v>161</v>
      </c>
      <c r="O1516" s="130">
        <v>887</v>
      </c>
      <c r="P1516" s="63"/>
      <c r="Q1516" s="213"/>
      <c r="R1516" s="213"/>
      <c r="S1516" s="63"/>
      <c r="T1516" s="63"/>
      <c r="U1516" s="63"/>
    </row>
    <row r="1517" spans="1:21" ht="15.6" x14ac:dyDescent="0.3">
      <c r="A1517" s="115" t="s">
        <v>282</v>
      </c>
      <c r="B1517" s="37">
        <v>48186</v>
      </c>
      <c r="C1517" s="136">
        <f t="shared" si="130"/>
        <v>48.775204469997576</v>
      </c>
      <c r="D1517" s="37"/>
      <c r="E1517" s="37">
        <v>4920</v>
      </c>
      <c r="F1517" s="37">
        <v>14150</v>
      </c>
      <c r="G1517" s="130">
        <v>991</v>
      </c>
      <c r="H1517" s="37">
        <v>5379</v>
      </c>
      <c r="I1517" s="37">
        <v>6439</v>
      </c>
      <c r="J1517" s="37">
        <v>1283</v>
      </c>
      <c r="K1517" s="130">
        <v>548</v>
      </c>
      <c r="L1517" s="37">
        <v>2418</v>
      </c>
      <c r="M1517" s="37">
        <v>4894</v>
      </c>
      <c r="N1517" s="37">
        <v>1012</v>
      </c>
      <c r="O1517" s="37">
        <v>6152</v>
      </c>
      <c r="P1517" s="63"/>
      <c r="Q1517" s="213"/>
      <c r="R1517" s="213"/>
      <c r="S1517" s="63"/>
      <c r="T1517" s="63"/>
      <c r="U1517" s="63"/>
    </row>
    <row r="1518" spans="1:21" ht="15.6" x14ac:dyDescent="0.3">
      <c r="A1518" s="115" t="s">
        <v>283</v>
      </c>
      <c r="B1518" s="37">
        <v>20247</v>
      </c>
      <c r="C1518" s="136">
        <f t="shared" si="130"/>
        <v>20.494574459470403</v>
      </c>
      <c r="D1518" s="37"/>
      <c r="E1518" s="37">
        <v>1955</v>
      </c>
      <c r="F1518" s="37">
        <v>5974</v>
      </c>
      <c r="G1518" s="130">
        <v>407</v>
      </c>
      <c r="H1518" s="37">
        <v>2069</v>
      </c>
      <c r="I1518" s="37">
        <v>2679</v>
      </c>
      <c r="J1518" s="130">
        <v>492</v>
      </c>
      <c r="K1518" s="130">
        <v>239</v>
      </c>
      <c r="L1518" s="37">
        <v>1097</v>
      </c>
      <c r="M1518" s="37">
        <v>2303</v>
      </c>
      <c r="N1518" s="130">
        <v>434</v>
      </c>
      <c r="O1518" s="37">
        <v>2598</v>
      </c>
      <c r="P1518" s="63"/>
      <c r="Q1518" s="213"/>
      <c r="R1518" s="213"/>
      <c r="S1518" s="63"/>
      <c r="T1518" s="63"/>
      <c r="U1518" s="63"/>
    </row>
    <row r="1519" spans="1:21" ht="15.6" x14ac:dyDescent="0.3">
      <c r="A1519" s="115" t="s">
        <v>285</v>
      </c>
      <c r="B1519" s="37">
        <v>17951</v>
      </c>
      <c r="C1519" s="136">
        <f t="shared" si="130"/>
        <v>18.170499635598024</v>
      </c>
      <c r="D1519" s="37"/>
      <c r="E1519" s="37">
        <v>2252</v>
      </c>
      <c r="F1519" s="37">
        <v>4355</v>
      </c>
      <c r="G1519" s="130">
        <v>547</v>
      </c>
      <c r="H1519" s="37">
        <v>2196</v>
      </c>
      <c r="I1519" s="37">
        <v>2289</v>
      </c>
      <c r="J1519" s="130">
        <v>449</v>
      </c>
      <c r="K1519" s="130">
        <v>294</v>
      </c>
      <c r="L1519" s="130">
        <v>953</v>
      </c>
      <c r="M1519" s="37">
        <v>1782</v>
      </c>
      <c r="N1519" s="130">
        <v>466</v>
      </c>
      <c r="O1519" s="37">
        <v>2368</v>
      </c>
      <c r="P1519" s="63"/>
      <c r="Q1519" s="213"/>
      <c r="R1519" s="213"/>
      <c r="S1519" s="63"/>
      <c r="T1519" s="63"/>
      <c r="U1519" s="63"/>
    </row>
    <row r="1520" spans="1:21" ht="15.6" x14ac:dyDescent="0.3">
      <c r="A1520" s="115" t="s">
        <v>286</v>
      </c>
      <c r="B1520" s="130">
        <v>241</v>
      </c>
      <c r="C1520" s="136">
        <f t="shared" si="130"/>
        <v>0.24394687828974007</v>
      </c>
      <c r="D1520" s="130"/>
      <c r="E1520" s="130">
        <v>12</v>
      </c>
      <c r="F1520" s="130">
        <v>32</v>
      </c>
      <c r="G1520" s="130">
        <v>15</v>
      </c>
      <c r="H1520" s="130">
        <v>18</v>
      </c>
      <c r="I1520" s="130">
        <v>105</v>
      </c>
      <c r="J1520" s="130">
        <v>0</v>
      </c>
      <c r="K1520" s="130">
        <v>5</v>
      </c>
      <c r="L1520" s="130">
        <v>33</v>
      </c>
      <c r="M1520" s="130">
        <v>6</v>
      </c>
      <c r="N1520" s="130">
        <v>7</v>
      </c>
      <c r="O1520" s="130">
        <v>8</v>
      </c>
      <c r="P1520" s="63"/>
      <c r="Q1520" s="213"/>
      <c r="R1520" s="213"/>
      <c r="S1520" s="63"/>
      <c r="U1520" s="63"/>
    </row>
    <row r="1521" spans="1:21" ht="15.6" x14ac:dyDescent="0.3">
      <c r="A1521" s="116" t="s">
        <v>319</v>
      </c>
      <c r="B1521" s="130">
        <v>448</v>
      </c>
      <c r="C1521" s="136">
        <f t="shared" si="130"/>
        <v>0.45347801441412261</v>
      </c>
      <c r="D1521" s="130"/>
      <c r="E1521" s="130">
        <v>328</v>
      </c>
      <c r="F1521" s="130">
        <v>20</v>
      </c>
      <c r="G1521" s="130">
        <v>14</v>
      </c>
      <c r="H1521" s="130">
        <v>8</v>
      </c>
      <c r="I1521" s="130">
        <v>9</v>
      </c>
      <c r="J1521" s="130">
        <v>0</v>
      </c>
      <c r="K1521" s="130">
        <v>2</v>
      </c>
      <c r="L1521" s="130">
        <v>1</v>
      </c>
      <c r="M1521" s="130">
        <v>1</v>
      </c>
      <c r="N1521" s="130">
        <v>2</v>
      </c>
      <c r="O1521" s="130">
        <v>63</v>
      </c>
      <c r="P1521" s="63"/>
      <c r="Q1521" s="213"/>
      <c r="R1521" s="213"/>
      <c r="S1521" s="63"/>
      <c r="T1521" s="63"/>
      <c r="U1521" s="63"/>
    </row>
    <row r="1522" spans="1:21" ht="15.6" x14ac:dyDescent="0.3">
      <c r="A1522" s="115" t="s">
        <v>287</v>
      </c>
      <c r="B1522" s="130">
        <v>126</v>
      </c>
      <c r="C1522" s="136">
        <f t="shared" si="130"/>
        <v>0.12754069155397199</v>
      </c>
      <c r="D1522" s="130"/>
      <c r="E1522" s="130">
        <v>3</v>
      </c>
      <c r="F1522" s="130">
        <v>7</v>
      </c>
      <c r="G1522" s="130">
        <v>0</v>
      </c>
      <c r="H1522" s="130">
        <v>21</v>
      </c>
      <c r="I1522" s="130">
        <v>33</v>
      </c>
      <c r="J1522" s="130">
        <v>0</v>
      </c>
      <c r="K1522" s="130">
        <v>0</v>
      </c>
      <c r="L1522" s="130">
        <v>2</v>
      </c>
      <c r="M1522" s="130">
        <v>1</v>
      </c>
      <c r="N1522" s="130">
        <v>2</v>
      </c>
      <c r="O1522" s="130">
        <v>57</v>
      </c>
      <c r="P1522" s="63"/>
      <c r="Q1522" s="213"/>
      <c r="R1522" s="213"/>
      <c r="U1522" s="63"/>
    </row>
    <row r="1523" spans="1:21" ht="15.6" x14ac:dyDescent="0.3">
      <c r="A1523" s="116" t="s">
        <v>288</v>
      </c>
      <c r="B1523" s="130">
        <v>860</v>
      </c>
      <c r="C1523" s="136">
        <f t="shared" si="130"/>
        <v>0.87051583124139609</v>
      </c>
      <c r="D1523" s="130"/>
      <c r="E1523" s="130">
        <v>82</v>
      </c>
      <c r="F1523" s="130">
        <v>277</v>
      </c>
      <c r="G1523" s="130">
        <v>17</v>
      </c>
      <c r="H1523" s="130">
        <v>42</v>
      </c>
      <c r="I1523" s="130">
        <v>113</v>
      </c>
      <c r="J1523" s="130">
        <v>13</v>
      </c>
      <c r="K1523" s="130">
        <v>8</v>
      </c>
      <c r="L1523" s="130">
        <v>10</v>
      </c>
      <c r="M1523" s="130">
        <v>88</v>
      </c>
      <c r="N1523" s="130">
        <v>37</v>
      </c>
      <c r="O1523" s="130">
        <v>173</v>
      </c>
      <c r="P1523" s="63"/>
      <c r="Q1523" s="213"/>
      <c r="R1523" s="213"/>
      <c r="S1523" s="63"/>
      <c r="T1523" s="63"/>
      <c r="U1523" s="63"/>
    </row>
    <row r="1524" spans="1:21" ht="15.6" x14ac:dyDescent="0.3">
      <c r="A1524" s="116" t="s">
        <v>320</v>
      </c>
      <c r="B1524" s="37">
        <v>1540</v>
      </c>
      <c r="C1524" s="136">
        <f t="shared" si="130"/>
        <v>1.5588306745485465</v>
      </c>
      <c r="D1524" s="37"/>
      <c r="E1524" s="130">
        <v>107</v>
      </c>
      <c r="F1524" s="130">
        <v>349</v>
      </c>
      <c r="G1524" s="130">
        <v>31</v>
      </c>
      <c r="H1524" s="130">
        <v>110</v>
      </c>
      <c r="I1524" s="130">
        <v>253</v>
      </c>
      <c r="J1524" s="130">
        <v>48</v>
      </c>
      <c r="K1524" s="130">
        <v>29</v>
      </c>
      <c r="L1524" s="130">
        <v>131</v>
      </c>
      <c r="M1524" s="130">
        <v>249</v>
      </c>
      <c r="N1524" s="130">
        <v>42</v>
      </c>
      <c r="O1524" s="130">
        <v>191</v>
      </c>
      <c r="P1524" s="63"/>
      <c r="Q1524" s="213"/>
      <c r="R1524" s="213"/>
      <c r="S1524" s="63"/>
      <c r="T1524" s="63"/>
      <c r="U1524" s="63"/>
    </row>
    <row r="1525" spans="1:21" ht="15.6" x14ac:dyDescent="0.3">
      <c r="A1525" s="116" t="s">
        <v>321</v>
      </c>
      <c r="B1525" s="37">
        <v>2407</v>
      </c>
      <c r="C1525" s="136">
        <f t="shared" si="130"/>
        <v>2.4364320997651632</v>
      </c>
      <c r="D1525" s="37"/>
      <c r="E1525" s="130">
        <v>313</v>
      </c>
      <c r="F1525" s="130">
        <v>660</v>
      </c>
      <c r="G1525" s="130">
        <v>38</v>
      </c>
      <c r="H1525" s="130">
        <v>221</v>
      </c>
      <c r="I1525" s="130">
        <v>343</v>
      </c>
      <c r="J1525" s="130">
        <v>37</v>
      </c>
      <c r="K1525" s="130">
        <v>9</v>
      </c>
      <c r="L1525" s="130">
        <v>94</v>
      </c>
      <c r="M1525" s="130">
        <v>227</v>
      </c>
      <c r="N1525" s="130">
        <v>16</v>
      </c>
      <c r="O1525" s="130">
        <v>449</v>
      </c>
      <c r="P1525" s="63"/>
      <c r="Q1525" s="213"/>
      <c r="R1525" s="213"/>
      <c r="S1525" s="63"/>
      <c r="T1525" s="63"/>
      <c r="U1525" s="63"/>
    </row>
    <row r="1526" spans="1:21" ht="31.2" x14ac:dyDescent="0.3">
      <c r="A1526" s="116" t="s">
        <v>322</v>
      </c>
      <c r="B1526" s="130">
        <v>476</v>
      </c>
      <c r="C1526" s="136">
        <f t="shared" si="130"/>
        <v>0.48182039031500529</v>
      </c>
      <c r="D1526" s="130"/>
      <c r="E1526" s="130">
        <v>8</v>
      </c>
      <c r="F1526" s="130">
        <v>51</v>
      </c>
      <c r="G1526" s="130">
        <v>3</v>
      </c>
      <c r="H1526" s="130">
        <v>123</v>
      </c>
      <c r="I1526" s="130">
        <v>26</v>
      </c>
      <c r="J1526" s="130">
        <v>13</v>
      </c>
      <c r="K1526" s="130">
        <v>3</v>
      </c>
      <c r="L1526" s="130">
        <v>10</v>
      </c>
      <c r="M1526" s="130">
        <v>11</v>
      </c>
      <c r="N1526" s="130">
        <v>22</v>
      </c>
      <c r="O1526" s="130">
        <v>206</v>
      </c>
      <c r="P1526" s="63"/>
      <c r="Q1526" s="213"/>
      <c r="R1526" s="213"/>
      <c r="S1526" s="63"/>
      <c r="T1526" s="63"/>
      <c r="U1526" s="63"/>
    </row>
    <row r="1527" spans="1:21" ht="15.6" x14ac:dyDescent="0.3">
      <c r="A1527" s="115" t="s">
        <v>323</v>
      </c>
      <c r="B1527" s="130">
        <v>38</v>
      </c>
      <c r="C1527" s="136">
        <f t="shared" si="130"/>
        <v>3.846465300834076E-2</v>
      </c>
      <c r="D1527" s="130"/>
      <c r="E1527" s="130">
        <v>4</v>
      </c>
      <c r="F1527" s="130">
        <v>5</v>
      </c>
      <c r="G1527" s="130">
        <v>0</v>
      </c>
      <c r="H1527" s="130">
        <v>0</v>
      </c>
      <c r="I1527" s="130">
        <v>2</v>
      </c>
      <c r="J1527" s="130">
        <v>0</v>
      </c>
      <c r="K1527" s="130">
        <v>0</v>
      </c>
      <c r="L1527" s="130">
        <v>0</v>
      </c>
      <c r="M1527" s="130">
        <v>0</v>
      </c>
      <c r="N1527" s="130">
        <v>6</v>
      </c>
      <c r="O1527" s="130">
        <v>21</v>
      </c>
      <c r="P1527" s="63"/>
      <c r="Q1527" s="213"/>
      <c r="R1527" s="213"/>
      <c r="S1527" s="63"/>
      <c r="T1527" s="63"/>
      <c r="U1527" s="63"/>
    </row>
    <row r="1528" spans="1:21" ht="15.6" x14ac:dyDescent="0.3">
      <c r="A1528" s="115" t="s">
        <v>324</v>
      </c>
      <c r="B1528" s="130">
        <v>3</v>
      </c>
      <c r="C1528" s="136">
        <f t="shared" si="130"/>
        <v>3.0366831322374281E-3</v>
      </c>
      <c r="D1528" s="130"/>
      <c r="E1528" s="130">
        <v>2</v>
      </c>
      <c r="F1528" s="130">
        <v>1</v>
      </c>
      <c r="G1528" s="130">
        <v>0</v>
      </c>
      <c r="H1528" s="130">
        <v>0</v>
      </c>
      <c r="I1528" s="130">
        <v>0</v>
      </c>
      <c r="J1528" s="130">
        <v>0</v>
      </c>
      <c r="K1528" s="130">
        <v>0</v>
      </c>
      <c r="L1528" s="130">
        <v>0</v>
      </c>
      <c r="M1528" s="130">
        <v>0</v>
      </c>
      <c r="N1528" s="130">
        <v>0</v>
      </c>
      <c r="O1528" s="130">
        <v>0</v>
      </c>
      <c r="Q1528" s="213"/>
      <c r="R1528" s="213"/>
      <c r="U1528" s="63"/>
    </row>
    <row r="1529" spans="1:21" ht="15.6" x14ac:dyDescent="0.3">
      <c r="A1529" s="115" t="s">
        <v>294</v>
      </c>
      <c r="B1529" s="130">
        <v>16</v>
      </c>
      <c r="C1529" s="136">
        <f t="shared" si="130"/>
        <v>1.6195643371932952E-2</v>
      </c>
      <c r="D1529" s="130"/>
      <c r="E1529" s="130">
        <v>2</v>
      </c>
      <c r="F1529" s="130">
        <v>5</v>
      </c>
      <c r="G1529" s="130">
        <v>0</v>
      </c>
      <c r="H1529" s="130">
        <v>0</v>
      </c>
      <c r="I1529" s="130">
        <v>0</v>
      </c>
      <c r="J1529" s="130">
        <v>0</v>
      </c>
      <c r="K1529" s="130">
        <v>0</v>
      </c>
      <c r="L1529" s="130">
        <v>7</v>
      </c>
      <c r="M1529" s="130">
        <v>1</v>
      </c>
      <c r="N1529" s="130">
        <v>0</v>
      </c>
      <c r="O1529" s="130">
        <v>1</v>
      </c>
      <c r="Q1529" s="213"/>
      <c r="R1529" s="213"/>
      <c r="U1529" s="63"/>
    </row>
    <row r="1530" spans="1:21" ht="15.6" x14ac:dyDescent="0.3">
      <c r="A1530" s="115"/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Q1530" s="122"/>
      <c r="R1530" s="122"/>
    </row>
    <row r="1531" spans="1:21" s="68" customFormat="1" ht="15.6" x14ac:dyDescent="0.3">
      <c r="A1531" s="112" t="s">
        <v>21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13"/>
      <c r="Q1531" s="223"/>
      <c r="R1531" s="223"/>
      <c r="S1531" s="113"/>
      <c r="T1531" s="113"/>
    </row>
    <row r="1532" spans="1:21" s="68" customFormat="1" ht="15.6" x14ac:dyDescent="0.3">
      <c r="A1532" s="112" t="s">
        <v>20</v>
      </c>
      <c r="B1532" s="138">
        <v>95548</v>
      </c>
      <c r="C1532" s="139">
        <f>B1532/$B$1532%</f>
        <v>100</v>
      </c>
      <c r="D1532" s="138"/>
      <c r="E1532" s="138">
        <v>9335</v>
      </c>
      <c r="F1532" s="138">
        <v>27942</v>
      </c>
      <c r="G1532" s="138">
        <v>1900</v>
      </c>
      <c r="H1532" s="138">
        <v>11027</v>
      </c>
      <c r="I1532" s="138">
        <v>12488</v>
      </c>
      <c r="J1532" s="138">
        <v>2265</v>
      </c>
      <c r="K1532" s="138">
        <v>1254</v>
      </c>
      <c r="L1532" s="138">
        <v>4526</v>
      </c>
      <c r="M1532" s="138">
        <v>9880</v>
      </c>
      <c r="N1532" s="138">
        <v>2081</v>
      </c>
      <c r="O1532" s="138">
        <v>12850</v>
      </c>
      <c r="P1532" s="113"/>
      <c r="Q1532" s="213"/>
      <c r="R1532" s="213"/>
      <c r="S1532" s="113"/>
      <c r="T1532" s="113"/>
    </row>
    <row r="1533" spans="1:21" ht="15.6" x14ac:dyDescent="0.3">
      <c r="A1533" s="115" t="s">
        <v>281</v>
      </c>
      <c r="B1533" s="37">
        <v>5724</v>
      </c>
      <c r="C1533" s="136">
        <f t="shared" ref="C1533:C1546" si="131">B1533/$B$1532%</f>
        <v>5.9907062418888932</v>
      </c>
      <c r="D1533" s="37"/>
      <c r="E1533" s="130">
        <v>562</v>
      </c>
      <c r="F1533" s="37">
        <v>1491</v>
      </c>
      <c r="G1533" s="130">
        <v>111</v>
      </c>
      <c r="H1533" s="130">
        <v>663</v>
      </c>
      <c r="I1533" s="130">
        <v>794</v>
      </c>
      <c r="J1533" s="130">
        <v>142</v>
      </c>
      <c r="K1533" s="130">
        <v>62</v>
      </c>
      <c r="L1533" s="130">
        <v>259</v>
      </c>
      <c r="M1533" s="130">
        <v>706</v>
      </c>
      <c r="N1533" s="130">
        <v>149</v>
      </c>
      <c r="O1533" s="130">
        <v>785</v>
      </c>
      <c r="P1533" s="63"/>
      <c r="Q1533" s="213"/>
      <c r="R1533" s="213"/>
      <c r="S1533" s="63"/>
      <c r="T1533" s="63"/>
    </row>
    <row r="1534" spans="1:21" ht="15.6" x14ac:dyDescent="0.3">
      <c r="A1534" s="115" t="s">
        <v>282</v>
      </c>
      <c r="B1534" s="37">
        <v>47317</v>
      </c>
      <c r="C1534" s="136">
        <f t="shared" si="131"/>
        <v>49.52170636748022</v>
      </c>
      <c r="D1534" s="37"/>
      <c r="E1534" s="37">
        <v>4545</v>
      </c>
      <c r="F1534" s="37">
        <v>14075</v>
      </c>
      <c r="G1534" s="130">
        <v>902</v>
      </c>
      <c r="H1534" s="37">
        <v>5163</v>
      </c>
      <c r="I1534" s="37">
        <v>6347</v>
      </c>
      <c r="J1534" s="37">
        <v>1228</v>
      </c>
      <c r="K1534" s="130">
        <v>537</v>
      </c>
      <c r="L1534" s="37">
        <v>2395</v>
      </c>
      <c r="M1534" s="37">
        <v>4971</v>
      </c>
      <c r="N1534" s="130">
        <v>992</v>
      </c>
      <c r="O1534" s="37">
        <v>6162</v>
      </c>
      <c r="P1534" s="63"/>
      <c r="Q1534" s="213"/>
      <c r="R1534" s="213"/>
      <c r="S1534" s="63"/>
      <c r="T1534" s="63"/>
    </row>
    <row r="1535" spans="1:21" ht="15.6" x14ac:dyDescent="0.3">
      <c r="A1535" s="115" t="s">
        <v>283</v>
      </c>
      <c r="B1535" s="37">
        <v>20272</v>
      </c>
      <c r="C1535" s="136">
        <f t="shared" si="131"/>
        <v>21.216561309498889</v>
      </c>
      <c r="D1535" s="37"/>
      <c r="E1535" s="37">
        <v>1914</v>
      </c>
      <c r="F1535" s="37">
        <v>6448</v>
      </c>
      <c r="G1535" s="130">
        <v>332</v>
      </c>
      <c r="H1535" s="37">
        <v>2132</v>
      </c>
      <c r="I1535" s="37">
        <v>2634</v>
      </c>
      <c r="J1535" s="130">
        <v>464</v>
      </c>
      <c r="K1535" s="130">
        <v>221</v>
      </c>
      <c r="L1535" s="130">
        <v>912</v>
      </c>
      <c r="M1535" s="37">
        <v>2103</v>
      </c>
      <c r="N1535" s="130">
        <v>413</v>
      </c>
      <c r="O1535" s="37">
        <v>2699</v>
      </c>
      <c r="P1535" s="63"/>
      <c r="Q1535" s="213"/>
      <c r="R1535" s="213"/>
      <c r="S1535" s="63"/>
      <c r="T1535" s="63"/>
    </row>
    <row r="1536" spans="1:21" ht="15.6" x14ac:dyDescent="0.3">
      <c r="A1536" s="115" t="s">
        <v>285</v>
      </c>
      <c r="B1536" s="37">
        <v>16478</v>
      </c>
      <c r="C1536" s="136">
        <f t="shared" si="131"/>
        <v>17.245782224641019</v>
      </c>
      <c r="D1536" s="37"/>
      <c r="E1536" s="37">
        <v>1723</v>
      </c>
      <c r="F1536" s="37">
        <v>4357</v>
      </c>
      <c r="G1536" s="130">
        <v>505</v>
      </c>
      <c r="H1536" s="37">
        <v>2315</v>
      </c>
      <c r="I1536" s="37">
        <v>1929</v>
      </c>
      <c r="J1536" s="130">
        <v>352</v>
      </c>
      <c r="K1536" s="130">
        <v>390</v>
      </c>
      <c r="L1536" s="130">
        <v>749</v>
      </c>
      <c r="M1536" s="37">
        <v>1558</v>
      </c>
      <c r="N1536" s="130">
        <v>420</v>
      </c>
      <c r="O1536" s="37">
        <v>2180</v>
      </c>
      <c r="P1536" s="63"/>
      <c r="Q1536" s="213"/>
      <c r="R1536" s="213"/>
      <c r="S1536" s="63"/>
      <c r="T1536" s="63"/>
    </row>
    <row r="1537" spans="1:20" ht="15.6" x14ac:dyDescent="0.3">
      <c r="A1537" s="115" t="s">
        <v>286</v>
      </c>
      <c r="B1537" s="130">
        <v>243</v>
      </c>
      <c r="C1537" s="136">
        <f t="shared" si="131"/>
        <v>0.25432243479716998</v>
      </c>
      <c r="D1537" s="130"/>
      <c r="E1537" s="130">
        <v>9</v>
      </c>
      <c r="F1537" s="130">
        <v>61</v>
      </c>
      <c r="G1537" s="130">
        <v>9</v>
      </c>
      <c r="H1537" s="130">
        <v>22</v>
      </c>
      <c r="I1537" s="130">
        <v>77</v>
      </c>
      <c r="J1537" s="130">
        <v>0</v>
      </c>
      <c r="K1537" s="130">
        <v>0</v>
      </c>
      <c r="L1537" s="130">
        <v>53</v>
      </c>
      <c r="M1537" s="130">
        <v>6</v>
      </c>
      <c r="N1537" s="130">
        <v>3</v>
      </c>
      <c r="O1537" s="130">
        <v>3</v>
      </c>
      <c r="P1537" s="63"/>
      <c r="Q1537" s="213"/>
      <c r="R1537" s="213"/>
    </row>
    <row r="1538" spans="1:20" ht="15.6" x14ac:dyDescent="0.3">
      <c r="A1538" s="116" t="s">
        <v>319</v>
      </c>
      <c r="B1538" s="130">
        <v>269</v>
      </c>
      <c r="C1538" s="136">
        <f t="shared" si="131"/>
        <v>0.28153388872608531</v>
      </c>
      <c r="D1538" s="130"/>
      <c r="E1538" s="130">
        <v>179</v>
      </c>
      <c r="F1538" s="130">
        <v>23</v>
      </c>
      <c r="G1538" s="130">
        <v>0</v>
      </c>
      <c r="H1538" s="130">
        <v>5</v>
      </c>
      <c r="I1538" s="130">
        <v>9</v>
      </c>
      <c r="J1538" s="130">
        <v>1</v>
      </c>
      <c r="K1538" s="130">
        <v>0</v>
      </c>
      <c r="L1538" s="130">
        <v>0</v>
      </c>
      <c r="M1538" s="130">
        <v>4</v>
      </c>
      <c r="N1538" s="130">
        <v>0</v>
      </c>
      <c r="O1538" s="130">
        <v>48</v>
      </c>
      <c r="P1538" s="63"/>
      <c r="Q1538" s="213"/>
      <c r="R1538" s="213"/>
      <c r="T1538" s="63"/>
    </row>
    <row r="1539" spans="1:20" ht="15.6" x14ac:dyDescent="0.3">
      <c r="A1539" s="115" t="s">
        <v>287</v>
      </c>
      <c r="B1539" s="130">
        <v>128</v>
      </c>
      <c r="C1539" s="136">
        <f t="shared" si="131"/>
        <v>0.13396408088081382</v>
      </c>
      <c r="D1539" s="130"/>
      <c r="E1539" s="130">
        <v>7</v>
      </c>
      <c r="F1539" s="130">
        <v>13</v>
      </c>
      <c r="G1539" s="130">
        <v>0</v>
      </c>
      <c r="H1539" s="130">
        <v>26</v>
      </c>
      <c r="I1539" s="130">
        <v>5</v>
      </c>
      <c r="J1539" s="130">
        <v>5</v>
      </c>
      <c r="K1539" s="130">
        <v>6</v>
      </c>
      <c r="L1539" s="130">
        <v>14</v>
      </c>
      <c r="M1539" s="130">
        <v>4</v>
      </c>
      <c r="N1539" s="130">
        <v>4</v>
      </c>
      <c r="O1539" s="130">
        <v>44</v>
      </c>
      <c r="P1539" s="63"/>
      <c r="Q1539" s="213"/>
      <c r="R1539" s="213"/>
    </row>
    <row r="1540" spans="1:20" ht="15.6" x14ac:dyDescent="0.3">
      <c r="A1540" s="116" t="s">
        <v>288</v>
      </c>
      <c r="B1540" s="37">
        <v>1338</v>
      </c>
      <c r="C1540" s="136">
        <f t="shared" si="131"/>
        <v>1.4003432829572571</v>
      </c>
      <c r="D1540" s="37"/>
      <c r="E1540" s="130">
        <v>88</v>
      </c>
      <c r="F1540" s="130">
        <v>356</v>
      </c>
      <c r="G1540" s="130">
        <v>10</v>
      </c>
      <c r="H1540" s="130">
        <v>158</v>
      </c>
      <c r="I1540" s="130">
        <v>160</v>
      </c>
      <c r="J1540" s="130">
        <v>8</v>
      </c>
      <c r="K1540" s="130">
        <v>7</v>
      </c>
      <c r="L1540" s="130">
        <v>28</v>
      </c>
      <c r="M1540" s="130">
        <v>302</v>
      </c>
      <c r="N1540" s="130">
        <v>37</v>
      </c>
      <c r="O1540" s="130">
        <v>184</v>
      </c>
      <c r="P1540" s="63"/>
      <c r="Q1540" s="213"/>
      <c r="R1540" s="213"/>
      <c r="S1540" s="63"/>
      <c r="T1540" s="63"/>
    </row>
    <row r="1541" spans="1:20" ht="15.6" x14ac:dyDescent="0.3">
      <c r="A1541" s="116" t="s">
        <v>320</v>
      </c>
      <c r="B1541" s="37">
        <v>1134</v>
      </c>
      <c r="C1541" s="136">
        <f t="shared" si="131"/>
        <v>1.1868380290534599</v>
      </c>
      <c r="D1541" s="37"/>
      <c r="E1541" s="130">
        <v>74</v>
      </c>
      <c r="F1541" s="130">
        <v>344</v>
      </c>
      <c r="G1541" s="130">
        <v>14</v>
      </c>
      <c r="H1541" s="130">
        <v>97</v>
      </c>
      <c r="I1541" s="130">
        <v>142</v>
      </c>
      <c r="J1541" s="130">
        <v>33</v>
      </c>
      <c r="K1541" s="130">
        <v>16</v>
      </c>
      <c r="L1541" s="130">
        <v>79</v>
      </c>
      <c r="M1541" s="130">
        <v>121</v>
      </c>
      <c r="N1541" s="130">
        <v>37</v>
      </c>
      <c r="O1541" s="130">
        <v>177</v>
      </c>
      <c r="P1541" s="63"/>
      <c r="Q1541" s="213"/>
      <c r="R1541" s="213"/>
      <c r="S1541" s="63"/>
      <c r="T1541" s="63"/>
    </row>
    <row r="1542" spans="1:20" ht="15.6" x14ac:dyDescent="0.3">
      <c r="A1542" s="116" t="s">
        <v>321</v>
      </c>
      <c r="B1542" s="37">
        <v>1683</v>
      </c>
      <c r="C1542" s="136">
        <f t="shared" si="131"/>
        <v>1.7614183447063256</v>
      </c>
      <c r="D1542" s="37"/>
      <c r="E1542" s="130">
        <v>196</v>
      </c>
      <c r="F1542" s="130">
        <v>560</v>
      </c>
      <c r="G1542" s="130">
        <v>14</v>
      </c>
      <c r="H1542" s="130">
        <v>121</v>
      </c>
      <c r="I1542" s="130">
        <v>364</v>
      </c>
      <c r="J1542" s="130">
        <v>26</v>
      </c>
      <c r="K1542" s="130">
        <v>9</v>
      </c>
      <c r="L1542" s="130">
        <v>28</v>
      </c>
      <c r="M1542" s="130">
        <v>53</v>
      </c>
      <c r="N1542" s="130">
        <v>8</v>
      </c>
      <c r="O1542" s="130">
        <v>304</v>
      </c>
      <c r="P1542" s="63"/>
      <c r="Q1542" s="213"/>
      <c r="R1542" s="213"/>
      <c r="S1542" s="63"/>
      <c r="T1542" s="63"/>
    </row>
    <row r="1543" spans="1:20" ht="31.2" x14ac:dyDescent="0.3">
      <c r="A1543" s="116" t="s">
        <v>322</v>
      </c>
      <c r="B1543" s="130">
        <v>933</v>
      </c>
      <c r="C1543" s="136">
        <f t="shared" si="131"/>
        <v>0.9764725582953071</v>
      </c>
      <c r="D1543" s="130"/>
      <c r="E1543" s="130">
        <v>34</v>
      </c>
      <c r="F1543" s="130">
        <v>208</v>
      </c>
      <c r="G1543" s="130">
        <v>3</v>
      </c>
      <c r="H1543" s="130">
        <v>322</v>
      </c>
      <c r="I1543" s="130">
        <v>22</v>
      </c>
      <c r="J1543" s="130">
        <v>6</v>
      </c>
      <c r="K1543" s="130">
        <v>6</v>
      </c>
      <c r="L1543" s="130">
        <v>4</v>
      </c>
      <c r="M1543" s="130">
        <v>51</v>
      </c>
      <c r="N1543" s="130">
        <v>18</v>
      </c>
      <c r="O1543" s="130">
        <v>259</v>
      </c>
      <c r="P1543" s="63"/>
      <c r="Q1543" s="213"/>
      <c r="R1543" s="213"/>
      <c r="S1543" s="63"/>
      <c r="T1543" s="63"/>
    </row>
    <row r="1544" spans="1:20" ht="15.6" x14ac:dyDescent="0.3">
      <c r="A1544" s="115" t="s">
        <v>323</v>
      </c>
      <c r="B1544" s="130">
        <v>16</v>
      </c>
      <c r="C1544" s="136">
        <f t="shared" si="131"/>
        <v>1.6745510110101728E-2</v>
      </c>
      <c r="D1544" s="130"/>
      <c r="E1544" s="130">
        <v>2</v>
      </c>
      <c r="F1544" s="130">
        <v>0</v>
      </c>
      <c r="G1544" s="130">
        <v>0</v>
      </c>
      <c r="H1544" s="130">
        <v>2</v>
      </c>
      <c r="I1544" s="130">
        <v>5</v>
      </c>
      <c r="J1544" s="130">
        <v>0</v>
      </c>
      <c r="K1544" s="130">
        <v>0</v>
      </c>
      <c r="L1544" s="130">
        <v>2</v>
      </c>
      <c r="M1544" s="130">
        <v>1</v>
      </c>
      <c r="N1544" s="130">
        <v>0</v>
      </c>
      <c r="O1544" s="130">
        <v>4</v>
      </c>
      <c r="P1544" s="63"/>
      <c r="Q1544" s="213"/>
      <c r="R1544" s="213"/>
    </row>
    <row r="1545" spans="1:20" ht="15.6" x14ac:dyDescent="0.3">
      <c r="A1545" s="115" t="s">
        <v>324</v>
      </c>
      <c r="B1545" s="130">
        <v>3</v>
      </c>
      <c r="C1545" s="136">
        <f t="shared" si="131"/>
        <v>3.1397831456440742E-3</v>
      </c>
      <c r="D1545" s="130"/>
      <c r="E1545" s="130">
        <v>0</v>
      </c>
      <c r="F1545" s="130">
        <v>0</v>
      </c>
      <c r="G1545" s="130">
        <v>0</v>
      </c>
      <c r="H1545" s="130">
        <v>0</v>
      </c>
      <c r="I1545" s="130">
        <v>0</v>
      </c>
      <c r="J1545" s="130">
        <v>0</v>
      </c>
      <c r="K1545" s="130">
        <v>0</v>
      </c>
      <c r="L1545" s="130">
        <v>3</v>
      </c>
      <c r="M1545" s="130">
        <v>0</v>
      </c>
      <c r="N1545" s="130">
        <v>0</v>
      </c>
      <c r="O1545" s="130">
        <v>0</v>
      </c>
      <c r="Q1545" s="213"/>
      <c r="R1545" s="213"/>
    </row>
    <row r="1546" spans="1:20" ht="15.6" x14ac:dyDescent="0.3">
      <c r="A1546" s="115" t="s">
        <v>294</v>
      </c>
      <c r="B1546" s="130">
        <v>10</v>
      </c>
      <c r="C1546" s="136">
        <f t="shared" si="131"/>
        <v>1.046594381881358E-2</v>
      </c>
      <c r="D1546" s="130"/>
      <c r="E1546" s="130">
        <v>2</v>
      </c>
      <c r="F1546" s="130">
        <v>6</v>
      </c>
      <c r="G1546" s="130">
        <v>0</v>
      </c>
      <c r="H1546" s="130">
        <v>1</v>
      </c>
      <c r="I1546" s="130">
        <v>0</v>
      </c>
      <c r="J1546" s="130">
        <v>0</v>
      </c>
      <c r="K1546" s="130">
        <v>0</v>
      </c>
      <c r="L1546" s="130">
        <v>0</v>
      </c>
      <c r="M1546" s="130">
        <v>0</v>
      </c>
      <c r="N1546" s="130">
        <v>0</v>
      </c>
      <c r="O1546" s="130">
        <v>1</v>
      </c>
      <c r="Q1546" s="213"/>
      <c r="R1546" s="213"/>
    </row>
    <row r="1547" spans="1:20" x14ac:dyDescent="0.3">
      <c r="A1547" s="114"/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Q1547" s="122"/>
      <c r="R1547" s="122"/>
    </row>
    <row r="1548" spans="1:20" x14ac:dyDescent="0.3">
      <c r="A1548" s="119" t="s">
        <v>23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Q1548" s="122"/>
      <c r="R1548" s="122"/>
    </row>
    <row r="1549" spans="1:20" ht="15.6" x14ac:dyDescent="0.3">
      <c r="A1549" s="118" t="s">
        <v>15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Q1549" s="122"/>
      <c r="R1549" s="122"/>
    </row>
    <row r="1550" spans="1:20" s="68" customFormat="1" ht="15" customHeight="1" x14ac:dyDescent="0.3">
      <c r="A1550" s="112" t="s">
        <v>20</v>
      </c>
      <c r="B1550" s="138">
        <v>149433</v>
      </c>
      <c r="C1550" s="139">
        <f>B1550/$B$1550%</f>
        <v>100</v>
      </c>
      <c r="D1550" s="138"/>
      <c r="E1550" s="138">
        <v>15459</v>
      </c>
      <c r="F1550" s="138">
        <v>15910</v>
      </c>
      <c r="G1550" s="138">
        <v>12610</v>
      </c>
      <c r="H1550" s="138">
        <v>9200</v>
      </c>
      <c r="I1550" s="138">
        <v>15951</v>
      </c>
      <c r="J1550" s="138">
        <v>12382</v>
      </c>
      <c r="K1550" s="138">
        <v>16097</v>
      </c>
      <c r="L1550" s="138">
        <v>9477</v>
      </c>
      <c r="M1550" s="138">
        <v>8648</v>
      </c>
      <c r="N1550" s="138">
        <v>20612</v>
      </c>
      <c r="O1550" s="138">
        <v>13087</v>
      </c>
      <c r="P1550" s="113"/>
      <c r="Q1550" s="213"/>
      <c r="R1550" s="213"/>
      <c r="S1550" s="113"/>
      <c r="T1550" s="113"/>
    </row>
    <row r="1551" spans="1:20" ht="15.6" x14ac:dyDescent="0.3">
      <c r="A1551" s="115" t="s">
        <v>281</v>
      </c>
      <c r="B1551" s="37">
        <v>12360</v>
      </c>
      <c r="C1551" s="136">
        <f t="shared" ref="C1551:C1564" si="132">B1551/$B$1550%</f>
        <v>8.2712653831483003</v>
      </c>
      <c r="D1551" s="37"/>
      <c r="E1551" s="37">
        <v>1261</v>
      </c>
      <c r="F1551" s="37">
        <v>1322</v>
      </c>
      <c r="G1551" s="130">
        <v>801</v>
      </c>
      <c r="H1551" s="130">
        <v>723</v>
      </c>
      <c r="I1551" s="37">
        <v>1567</v>
      </c>
      <c r="J1551" s="130">
        <v>933</v>
      </c>
      <c r="K1551" s="37">
        <v>1211</v>
      </c>
      <c r="L1551" s="130">
        <v>857</v>
      </c>
      <c r="M1551" s="130">
        <v>675</v>
      </c>
      <c r="N1551" s="37">
        <v>1933</v>
      </c>
      <c r="O1551" s="37">
        <v>1077</v>
      </c>
      <c r="P1551" s="63"/>
      <c r="Q1551" s="213"/>
      <c r="R1551" s="213"/>
      <c r="S1551" s="63"/>
      <c r="T1551" s="63"/>
    </row>
    <row r="1552" spans="1:20" ht="15.6" x14ac:dyDescent="0.3">
      <c r="A1552" s="115" t="s">
        <v>282</v>
      </c>
      <c r="B1552" s="37">
        <v>84064</v>
      </c>
      <c r="C1552" s="136">
        <f t="shared" si="132"/>
        <v>56.255311745063004</v>
      </c>
      <c r="D1552" s="37"/>
      <c r="E1552" s="37">
        <v>8760</v>
      </c>
      <c r="F1552" s="37">
        <v>8737</v>
      </c>
      <c r="G1552" s="37">
        <v>6969</v>
      </c>
      <c r="H1552" s="37">
        <v>4937</v>
      </c>
      <c r="I1552" s="37">
        <v>9386</v>
      </c>
      <c r="J1552" s="37">
        <v>7056</v>
      </c>
      <c r="K1552" s="37">
        <v>8943</v>
      </c>
      <c r="L1552" s="37">
        <v>5286</v>
      </c>
      <c r="M1552" s="37">
        <v>4821</v>
      </c>
      <c r="N1552" s="37">
        <v>11805</v>
      </c>
      <c r="O1552" s="37">
        <v>7364</v>
      </c>
      <c r="P1552" s="63"/>
      <c r="Q1552" s="213"/>
      <c r="R1552" s="213"/>
      <c r="S1552" s="63"/>
      <c r="T1552" s="63"/>
    </row>
    <row r="1553" spans="1:20" ht="15.6" x14ac:dyDescent="0.3">
      <c r="A1553" s="115" t="s">
        <v>283</v>
      </c>
      <c r="B1553" s="37">
        <v>33186</v>
      </c>
      <c r="C1553" s="136">
        <f t="shared" si="132"/>
        <v>22.207946036016143</v>
      </c>
      <c r="D1553" s="37"/>
      <c r="E1553" s="37">
        <v>3363</v>
      </c>
      <c r="F1553" s="37">
        <v>3589</v>
      </c>
      <c r="G1553" s="37">
        <v>2813</v>
      </c>
      <c r="H1553" s="37">
        <v>2062</v>
      </c>
      <c r="I1553" s="37">
        <v>3218</v>
      </c>
      <c r="J1553" s="37">
        <v>2726</v>
      </c>
      <c r="K1553" s="37">
        <v>3827</v>
      </c>
      <c r="L1553" s="37">
        <v>2087</v>
      </c>
      <c r="M1553" s="37">
        <v>1939</v>
      </c>
      <c r="N1553" s="37">
        <v>4685</v>
      </c>
      <c r="O1553" s="37">
        <v>2877</v>
      </c>
      <c r="P1553" s="63"/>
      <c r="Q1553" s="213"/>
      <c r="R1553" s="213"/>
      <c r="S1553" s="63"/>
      <c r="T1553" s="63"/>
    </row>
    <row r="1554" spans="1:20" ht="15.6" x14ac:dyDescent="0.3">
      <c r="A1554" s="115" t="s">
        <v>285</v>
      </c>
      <c r="B1554" s="37">
        <v>14652</v>
      </c>
      <c r="C1554" s="136">
        <f t="shared" si="132"/>
        <v>9.8050631386641509</v>
      </c>
      <c r="D1554" s="37"/>
      <c r="E1554" s="37">
        <v>1597</v>
      </c>
      <c r="F1554" s="37">
        <v>1747</v>
      </c>
      <c r="G1554" s="37">
        <v>1592</v>
      </c>
      <c r="H1554" s="37">
        <v>1153</v>
      </c>
      <c r="I1554" s="37">
        <v>1357</v>
      </c>
      <c r="J1554" s="37">
        <v>1127</v>
      </c>
      <c r="K1554" s="37">
        <v>1597</v>
      </c>
      <c r="L1554" s="130">
        <v>837</v>
      </c>
      <c r="M1554" s="130">
        <v>843</v>
      </c>
      <c r="N1554" s="37">
        <v>1555</v>
      </c>
      <c r="O1554" s="37">
        <v>1247</v>
      </c>
      <c r="P1554" s="63"/>
      <c r="Q1554" s="213"/>
      <c r="R1554" s="213"/>
      <c r="S1554" s="63"/>
      <c r="T1554" s="63"/>
    </row>
    <row r="1555" spans="1:20" ht="15.6" x14ac:dyDescent="0.3">
      <c r="A1555" s="115" t="s">
        <v>286</v>
      </c>
      <c r="B1555" s="130">
        <v>206</v>
      </c>
      <c r="C1555" s="136">
        <f t="shared" si="132"/>
        <v>0.13785442305247167</v>
      </c>
      <c r="D1555" s="130"/>
      <c r="E1555" s="130">
        <v>30</v>
      </c>
      <c r="F1555" s="130">
        <v>13</v>
      </c>
      <c r="G1555" s="130">
        <v>10</v>
      </c>
      <c r="H1555" s="130">
        <v>11</v>
      </c>
      <c r="I1555" s="130">
        <v>30</v>
      </c>
      <c r="J1555" s="130">
        <v>38</v>
      </c>
      <c r="K1555" s="130">
        <v>12</v>
      </c>
      <c r="L1555" s="130">
        <v>3</v>
      </c>
      <c r="M1555" s="130">
        <v>5</v>
      </c>
      <c r="N1555" s="130">
        <v>45</v>
      </c>
      <c r="O1555" s="130">
        <v>9</v>
      </c>
      <c r="P1555" s="63"/>
      <c r="Q1555" s="213"/>
      <c r="R1555" s="213"/>
      <c r="S1555" s="63"/>
      <c r="T1555" s="63"/>
    </row>
    <row r="1556" spans="1:20" ht="15.6" x14ac:dyDescent="0.3">
      <c r="A1556" s="116" t="s">
        <v>319</v>
      </c>
      <c r="B1556" s="130">
        <v>68</v>
      </c>
      <c r="C1556" s="136">
        <f t="shared" si="132"/>
        <v>4.5505343531883853E-2</v>
      </c>
      <c r="D1556" s="130"/>
      <c r="E1556" s="130">
        <v>18</v>
      </c>
      <c r="F1556" s="130">
        <v>7</v>
      </c>
      <c r="G1556" s="130">
        <v>8</v>
      </c>
      <c r="H1556" s="130">
        <v>12</v>
      </c>
      <c r="I1556" s="130">
        <v>4</v>
      </c>
      <c r="J1556" s="130">
        <v>2</v>
      </c>
      <c r="K1556" s="130">
        <v>7</v>
      </c>
      <c r="L1556" s="130">
        <v>1</v>
      </c>
      <c r="M1556" s="130">
        <v>2</v>
      </c>
      <c r="N1556" s="130">
        <v>4</v>
      </c>
      <c r="O1556" s="130">
        <v>3</v>
      </c>
      <c r="P1556" s="63"/>
      <c r="Q1556" s="213"/>
      <c r="R1556" s="213"/>
      <c r="S1556" s="63"/>
      <c r="T1556" s="63"/>
    </row>
    <row r="1557" spans="1:20" ht="15.6" x14ac:dyDescent="0.3">
      <c r="A1557" s="115" t="s">
        <v>287</v>
      </c>
      <c r="B1557" s="130">
        <v>139</v>
      </c>
      <c r="C1557" s="136">
        <f t="shared" si="132"/>
        <v>9.3018275748997889E-2</v>
      </c>
      <c r="D1557" s="130"/>
      <c r="E1557" s="130">
        <v>1</v>
      </c>
      <c r="F1557" s="130">
        <v>1</v>
      </c>
      <c r="G1557" s="130">
        <v>1</v>
      </c>
      <c r="H1557" s="130">
        <v>12</v>
      </c>
      <c r="I1557" s="130">
        <v>45</v>
      </c>
      <c r="J1557" s="130">
        <v>17</v>
      </c>
      <c r="K1557" s="130">
        <v>25</v>
      </c>
      <c r="L1557" s="130">
        <v>22</v>
      </c>
      <c r="M1557" s="130">
        <v>1</v>
      </c>
      <c r="N1557" s="130">
        <v>13</v>
      </c>
      <c r="O1557" s="130">
        <v>1</v>
      </c>
      <c r="Q1557" s="213"/>
      <c r="R1557" s="213"/>
      <c r="S1557" s="63"/>
    </row>
    <row r="1558" spans="1:20" ht="15.6" x14ac:dyDescent="0.3">
      <c r="A1558" s="116" t="s">
        <v>288</v>
      </c>
      <c r="B1558" s="130">
        <v>827</v>
      </c>
      <c r="C1558" s="136">
        <f t="shared" si="132"/>
        <v>0.55342528089511689</v>
      </c>
      <c r="D1558" s="130"/>
      <c r="E1558" s="130">
        <v>85</v>
      </c>
      <c r="F1558" s="130">
        <v>39</v>
      </c>
      <c r="G1558" s="130">
        <v>116</v>
      </c>
      <c r="H1558" s="130">
        <v>54</v>
      </c>
      <c r="I1558" s="130">
        <v>83</v>
      </c>
      <c r="J1558" s="130">
        <v>40</v>
      </c>
      <c r="K1558" s="130">
        <v>30</v>
      </c>
      <c r="L1558" s="130">
        <v>40</v>
      </c>
      <c r="M1558" s="130">
        <v>81</v>
      </c>
      <c r="N1558" s="130">
        <v>174</v>
      </c>
      <c r="O1558" s="130">
        <v>85</v>
      </c>
      <c r="P1558" s="63"/>
      <c r="Q1558" s="213"/>
      <c r="R1558" s="213"/>
      <c r="S1558" s="63"/>
      <c r="T1558" s="63"/>
    </row>
    <row r="1559" spans="1:20" ht="15.6" x14ac:dyDescent="0.3">
      <c r="A1559" s="116" t="s">
        <v>320</v>
      </c>
      <c r="B1559" s="37">
        <v>2327</v>
      </c>
      <c r="C1559" s="136">
        <f t="shared" si="132"/>
        <v>1.557219623510202</v>
      </c>
      <c r="D1559" s="37"/>
      <c r="E1559" s="130">
        <v>173</v>
      </c>
      <c r="F1559" s="130">
        <v>237</v>
      </c>
      <c r="G1559" s="130">
        <v>160</v>
      </c>
      <c r="H1559" s="130">
        <v>114</v>
      </c>
      <c r="I1559" s="130">
        <v>184</v>
      </c>
      <c r="J1559" s="130">
        <v>218</v>
      </c>
      <c r="K1559" s="130">
        <v>352</v>
      </c>
      <c r="L1559" s="130">
        <v>214</v>
      </c>
      <c r="M1559" s="130">
        <v>182</v>
      </c>
      <c r="N1559" s="130">
        <v>274</v>
      </c>
      <c r="O1559" s="130">
        <v>219</v>
      </c>
      <c r="P1559" s="63"/>
      <c r="Q1559" s="213"/>
      <c r="R1559" s="213"/>
      <c r="S1559" s="63"/>
      <c r="T1559" s="63"/>
    </row>
    <row r="1560" spans="1:20" ht="15.6" x14ac:dyDescent="0.3">
      <c r="A1560" s="116" t="s">
        <v>321</v>
      </c>
      <c r="B1560" s="37">
        <v>1367</v>
      </c>
      <c r="C1560" s="136">
        <f t="shared" si="132"/>
        <v>0.91479124423654756</v>
      </c>
      <c r="D1560" s="37"/>
      <c r="E1560" s="130">
        <v>152</v>
      </c>
      <c r="F1560" s="130">
        <v>201</v>
      </c>
      <c r="G1560" s="130">
        <v>122</v>
      </c>
      <c r="H1560" s="130">
        <v>102</v>
      </c>
      <c r="I1560" s="130">
        <v>66</v>
      </c>
      <c r="J1560" s="130">
        <v>177</v>
      </c>
      <c r="K1560" s="130">
        <v>76</v>
      </c>
      <c r="L1560" s="130">
        <v>115</v>
      </c>
      <c r="M1560" s="130">
        <v>88</v>
      </c>
      <c r="N1560" s="130">
        <v>94</v>
      </c>
      <c r="O1560" s="130">
        <v>174</v>
      </c>
      <c r="P1560" s="63"/>
      <c r="Q1560" s="213"/>
      <c r="R1560" s="213"/>
      <c r="S1560" s="63"/>
      <c r="T1560" s="63"/>
    </row>
    <row r="1561" spans="1:20" ht="31.2" x14ac:dyDescent="0.3">
      <c r="A1561" s="116" t="s">
        <v>322</v>
      </c>
      <c r="B1561" s="130">
        <v>226</v>
      </c>
      <c r="C1561" s="136">
        <f t="shared" si="132"/>
        <v>0.15123834762067281</v>
      </c>
      <c r="D1561" s="130"/>
      <c r="E1561" s="130">
        <v>16</v>
      </c>
      <c r="F1561" s="130">
        <v>17</v>
      </c>
      <c r="G1561" s="130">
        <v>18</v>
      </c>
      <c r="H1561" s="130">
        <v>17</v>
      </c>
      <c r="I1561" s="130">
        <v>8</v>
      </c>
      <c r="J1561" s="130">
        <v>47</v>
      </c>
      <c r="K1561" s="130">
        <v>17</v>
      </c>
      <c r="L1561" s="130">
        <v>15</v>
      </c>
      <c r="M1561" s="130">
        <v>11</v>
      </c>
      <c r="N1561" s="130">
        <v>29</v>
      </c>
      <c r="O1561" s="130">
        <v>31</v>
      </c>
      <c r="P1561" s="63"/>
      <c r="Q1561" s="213"/>
      <c r="R1561" s="213"/>
      <c r="S1561" s="63"/>
      <c r="T1561" s="63"/>
    </row>
    <row r="1562" spans="1:20" ht="15.6" x14ac:dyDescent="0.3">
      <c r="A1562" s="115" t="s">
        <v>323</v>
      </c>
      <c r="B1562" s="130">
        <v>9</v>
      </c>
      <c r="C1562" s="136">
        <f t="shared" si="132"/>
        <v>6.0227660556905101E-3</v>
      </c>
      <c r="D1562" s="130"/>
      <c r="E1562" s="130">
        <v>3</v>
      </c>
      <c r="F1562" s="130">
        <v>0</v>
      </c>
      <c r="G1562" s="130">
        <v>0</v>
      </c>
      <c r="H1562" s="130">
        <v>3</v>
      </c>
      <c r="I1562" s="130">
        <v>2</v>
      </c>
      <c r="J1562" s="130">
        <v>1</v>
      </c>
      <c r="K1562" s="130">
        <v>0</v>
      </c>
      <c r="L1562" s="130">
        <v>0</v>
      </c>
      <c r="M1562" s="130">
        <v>0</v>
      </c>
      <c r="N1562" s="130">
        <v>0</v>
      </c>
      <c r="O1562" s="130">
        <v>0</v>
      </c>
      <c r="P1562" s="63"/>
      <c r="Q1562" s="213"/>
      <c r="R1562" s="213"/>
      <c r="S1562" s="63"/>
    </row>
    <row r="1563" spans="1:20" ht="15.6" x14ac:dyDescent="0.3">
      <c r="A1563" s="115" t="s">
        <v>324</v>
      </c>
      <c r="B1563" s="130">
        <v>0</v>
      </c>
      <c r="C1563" s="136">
        <f t="shared" si="132"/>
        <v>0</v>
      </c>
      <c r="D1563" s="130"/>
      <c r="E1563" s="130">
        <v>0</v>
      </c>
      <c r="F1563" s="130">
        <v>0</v>
      </c>
      <c r="G1563" s="130">
        <v>0</v>
      </c>
      <c r="H1563" s="130">
        <v>0</v>
      </c>
      <c r="I1563" s="130">
        <v>0</v>
      </c>
      <c r="J1563" s="130">
        <v>0</v>
      </c>
      <c r="K1563" s="130">
        <v>0</v>
      </c>
      <c r="L1563" s="130">
        <v>0</v>
      </c>
      <c r="M1563" s="130">
        <v>0</v>
      </c>
      <c r="N1563" s="130">
        <v>0</v>
      </c>
      <c r="O1563" s="130">
        <v>0</v>
      </c>
      <c r="Q1563" s="213"/>
      <c r="R1563" s="213"/>
    </row>
    <row r="1564" spans="1:20" ht="15.6" x14ac:dyDescent="0.3">
      <c r="A1564" s="115" t="s">
        <v>294</v>
      </c>
      <c r="B1564" s="130">
        <v>2</v>
      </c>
      <c r="C1564" s="136">
        <f t="shared" si="132"/>
        <v>1.3383924568201135E-3</v>
      </c>
      <c r="D1564" s="130"/>
      <c r="E1564" s="130">
        <v>0</v>
      </c>
      <c r="F1564" s="130">
        <v>0</v>
      </c>
      <c r="G1564" s="130">
        <v>0</v>
      </c>
      <c r="H1564" s="130">
        <v>0</v>
      </c>
      <c r="I1564" s="130">
        <v>1</v>
      </c>
      <c r="J1564" s="130">
        <v>0</v>
      </c>
      <c r="K1564" s="130">
        <v>0</v>
      </c>
      <c r="L1564" s="130">
        <v>0</v>
      </c>
      <c r="M1564" s="130">
        <v>0</v>
      </c>
      <c r="N1564" s="130">
        <v>1</v>
      </c>
      <c r="O1564" s="130">
        <v>0</v>
      </c>
      <c r="Q1564" s="213"/>
      <c r="R1564" s="213"/>
    </row>
    <row r="1565" spans="1:20" ht="15.6" x14ac:dyDescent="0.3">
      <c r="A1565" s="117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Q1565" s="122"/>
      <c r="R1565" s="122"/>
    </row>
    <row r="1566" spans="1:20" s="68" customFormat="1" ht="15.6" x14ac:dyDescent="0.3">
      <c r="A1566" s="112" t="s">
        <v>19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13"/>
      <c r="Q1566" s="223"/>
      <c r="R1566" s="223"/>
      <c r="S1566" s="113"/>
      <c r="T1566" s="113"/>
    </row>
    <row r="1567" spans="1:20" s="68" customFormat="1" ht="15.6" x14ac:dyDescent="0.3">
      <c r="A1567" s="112" t="s">
        <v>20</v>
      </c>
      <c r="B1567" s="138">
        <v>80090</v>
      </c>
      <c r="C1567" s="139">
        <f>B1567/$B$1567%</f>
        <v>100</v>
      </c>
      <c r="D1567" s="138"/>
      <c r="E1567" s="138">
        <v>8278</v>
      </c>
      <c r="F1567" s="138">
        <v>8181</v>
      </c>
      <c r="G1567" s="138">
        <v>6773</v>
      </c>
      <c r="H1567" s="138">
        <v>4883</v>
      </c>
      <c r="I1567" s="138">
        <v>8505</v>
      </c>
      <c r="J1567" s="138">
        <v>6651</v>
      </c>
      <c r="K1567" s="138">
        <v>9056</v>
      </c>
      <c r="L1567" s="138">
        <v>5138</v>
      </c>
      <c r="M1567" s="138">
        <v>4636</v>
      </c>
      <c r="N1567" s="138">
        <v>10913</v>
      </c>
      <c r="O1567" s="138">
        <v>7076</v>
      </c>
      <c r="P1567" s="113"/>
      <c r="Q1567" s="213"/>
      <c r="R1567" s="213"/>
      <c r="S1567" s="113"/>
      <c r="T1567" s="113"/>
    </row>
    <row r="1568" spans="1:20" ht="15.6" x14ac:dyDescent="0.3">
      <c r="A1568" s="115" t="s">
        <v>281</v>
      </c>
      <c r="B1568" s="37">
        <v>6498</v>
      </c>
      <c r="C1568" s="136">
        <f t="shared" ref="C1568:C1581" si="133">B1568/$B$1567%</f>
        <v>8.1133724559870153</v>
      </c>
      <c r="D1568" s="37"/>
      <c r="E1568" s="130">
        <v>699</v>
      </c>
      <c r="F1568" s="130">
        <v>706</v>
      </c>
      <c r="G1568" s="130">
        <v>448</v>
      </c>
      <c r="H1568" s="130">
        <v>371</v>
      </c>
      <c r="I1568" s="130">
        <v>798</v>
      </c>
      <c r="J1568" s="130">
        <v>480</v>
      </c>
      <c r="K1568" s="130">
        <v>616</v>
      </c>
      <c r="L1568" s="130">
        <v>444</v>
      </c>
      <c r="M1568" s="130">
        <v>334</v>
      </c>
      <c r="N1568" s="37">
        <v>1037</v>
      </c>
      <c r="O1568" s="130">
        <v>565</v>
      </c>
      <c r="P1568" s="63"/>
      <c r="Q1568" s="213"/>
      <c r="R1568" s="213"/>
      <c r="S1568" s="63"/>
      <c r="T1568" s="63"/>
    </row>
    <row r="1569" spans="1:20" ht="15.6" x14ac:dyDescent="0.3">
      <c r="A1569" s="115" t="s">
        <v>282</v>
      </c>
      <c r="B1569" s="37">
        <v>43707</v>
      </c>
      <c r="C1569" s="136">
        <f t="shared" si="133"/>
        <v>54.572356099388188</v>
      </c>
      <c r="D1569" s="37"/>
      <c r="E1569" s="37">
        <v>4561</v>
      </c>
      <c r="F1569" s="37">
        <v>4446</v>
      </c>
      <c r="G1569" s="37">
        <v>3637</v>
      </c>
      <c r="H1569" s="37">
        <v>2549</v>
      </c>
      <c r="I1569" s="37">
        <v>4817</v>
      </c>
      <c r="J1569" s="37">
        <v>3655</v>
      </c>
      <c r="K1569" s="37">
        <v>4834</v>
      </c>
      <c r="L1569" s="37">
        <v>2790</v>
      </c>
      <c r="M1569" s="37">
        <v>2478</v>
      </c>
      <c r="N1569" s="37">
        <v>6086</v>
      </c>
      <c r="O1569" s="37">
        <v>3854</v>
      </c>
      <c r="P1569" s="63"/>
      <c r="Q1569" s="213"/>
      <c r="R1569" s="213"/>
      <c r="S1569" s="63"/>
      <c r="T1569" s="63"/>
    </row>
    <row r="1570" spans="1:20" ht="15.6" x14ac:dyDescent="0.3">
      <c r="A1570" s="115" t="s">
        <v>283</v>
      </c>
      <c r="B1570" s="37">
        <v>18172</v>
      </c>
      <c r="C1570" s="136">
        <f t="shared" si="133"/>
        <v>22.689474341365965</v>
      </c>
      <c r="D1570" s="37"/>
      <c r="E1570" s="37">
        <v>1865</v>
      </c>
      <c r="F1570" s="37">
        <v>1849</v>
      </c>
      <c r="G1570" s="37">
        <v>1536</v>
      </c>
      <c r="H1570" s="37">
        <v>1057</v>
      </c>
      <c r="I1570" s="37">
        <v>1805</v>
      </c>
      <c r="J1570" s="37">
        <v>1507</v>
      </c>
      <c r="K1570" s="37">
        <v>2241</v>
      </c>
      <c r="L1570" s="37">
        <v>1144</v>
      </c>
      <c r="M1570" s="37">
        <v>1078</v>
      </c>
      <c r="N1570" s="37">
        <v>2510</v>
      </c>
      <c r="O1570" s="37">
        <v>1580</v>
      </c>
      <c r="P1570" s="63"/>
      <c r="Q1570" s="213"/>
      <c r="R1570" s="213"/>
      <c r="S1570" s="63"/>
      <c r="T1570" s="63"/>
    </row>
    <row r="1571" spans="1:20" ht="15.6" x14ac:dyDescent="0.3">
      <c r="A1571" s="115" t="s">
        <v>285</v>
      </c>
      <c r="B1571" s="37">
        <v>8488</v>
      </c>
      <c r="C1571" s="136">
        <f t="shared" si="133"/>
        <v>10.598077163191411</v>
      </c>
      <c r="D1571" s="37"/>
      <c r="E1571" s="130">
        <v>851</v>
      </c>
      <c r="F1571" s="130">
        <v>898</v>
      </c>
      <c r="G1571" s="130">
        <v>870</v>
      </c>
      <c r="H1571" s="130">
        <v>714</v>
      </c>
      <c r="I1571" s="130">
        <v>820</v>
      </c>
      <c r="J1571" s="130">
        <v>668</v>
      </c>
      <c r="K1571" s="37">
        <v>1037</v>
      </c>
      <c r="L1571" s="130">
        <v>510</v>
      </c>
      <c r="M1571" s="130">
        <v>512</v>
      </c>
      <c r="N1571" s="130">
        <v>888</v>
      </c>
      <c r="O1571" s="130">
        <v>720</v>
      </c>
      <c r="P1571" s="63"/>
      <c r="Q1571" s="213"/>
      <c r="R1571" s="213"/>
      <c r="S1571" s="63"/>
      <c r="T1571" s="63"/>
    </row>
    <row r="1572" spans="1:20" ht="15.6" x14ac:dyDescent="0.3">
      <c r="A1572" s="115" t="s">
        <v>286</v>
      </c>
      <c r="B1572" s="130">
        <v>122</v>
      </c>
      <c r="C1572" s="136">
        <f t="shared" si="133"/>
        <v>0.15232863029092272</v>
      </c>
      <c r="D1572" s="130"/>
      <c r="E1572" s="130">
        <v>15</v>
      </c>
      <c r="F1572" s="130">
        <v>9</v>
      </c>
      <c r="G1572" s="130">
        <v>6</v>
      </c>
      <c r="H1572" s="130">
        <v>7</v>
      </c>
      <c r="I1572" s="130">
        <v>24</v>
      </c>
      <c r="J1572" s="130">
        <v>22</v>
      </c>
      <c r="K1572" s="130">
        <v>9</v>
      </c>
      <c r="L1572" s="130">
        <v>2</v>
      </c>
      <c r="M1572" s="130">
        <v>0</v>
      </c>
      <c r="N1572" s="130">
        <v>22</v>
      </c>
      <c r="O1572" s="130">
        <v>6</v>
      </c>
      <c r="P1572" s="63"/>
      <c r="Q1572" s="213"/>
      <c r="R1572" s="213"/>
      <c r="S1572" s="63"/>
      <c r="T1572" s="63"/>
    </row>
    <row r="1573" spans="1:20" ht="15.6" x14ac:dyDescent="0.3">
      <c r="A1573" s="116" t="s">
        <v>319</v>
      </c>
      <c r="B1573" s="130">
        <v>51</v>
      </c>
      <c r="C1573" s="136">
        <f t="shared" si="133"/>
        <v>6.3678361842926703E-2</v>
      </c>
      <c r="D1573" s="130"/>
      <c r="E1573" s="130">
        <v>15</v>
      </c>
      <c r="F1573" s="130">
        <v>6</v>
      </c>
      <c r="G1573" s="130">
        <v>8</v>
      </c>
      <c r="H1573" s="130">
        <v>7</v>
      </c>
      <c r="I1573" s="130">
        <v>3</v>
      </c>
      <c r="J1573" s="130">
        <v>1</v>
      </c>
      <c r="K1573" s="130">
        <v>7</v>
      </c>
      <c r="L1573" s="130">
        <v>1</v>
      </c>
      <c r="M1573" s="130">
        <v>0</v>
      </c>
      <c r="N1573" s="130">
        <v>1</v>
      </c>
      <c r="O1573" s="130">
        <v>2</v>
      </c>
      <c r="P1573" s="63"/>
      <c r="Q1573" s="213"/>
      <c r="R1573" s="213"/>
      <c r="S1573" s="63"/>
      <c r="T1573" s="63"/>
    </row>
    <row r="1574" spans="1:20" ht="15.6" x14ac:dyDescent="0.3">
      <c r="A1574" s="115" t="s">
        <v>287</v>
      </c>
      <c r="B1574" s="130">
        <v>68</v>
      </c>
      <c r="C1574" s="136">
        <f t="shared" si="133"/>
        <v>8.4904482457235614E-2</v>
      </c>
      <c r="D1574" s="130"/>
      <c r="E1574" s="130">
        <v>1</v>
      </c>
      <c r="F1574" s="130">
        <v>1</v>
      </c>
      <c r="G1574" s="130">
        <v>0</v>
      </c>
      <c r="H1574" s="130">
        <v>9</v>
      </c>
      <c r="I1574" s="130">
        <v>45</v>
      </c>
      <c r="J1574" s="130">
        <v>1</v>
      </c>
      <c r="K1574" s="130">
        <v>3</v>
      </c>
      <c r="L1574" s="130">
        <v>0</v>
      </c>
      <c r="M1574" s="130">
        <v>1</v>
      </c>
      <c r="N1574" s="130">
        <v>6</v>
      </c>
      <c r="O1574" s="130">
        <v>1</v>
      </c>
      <c r="Q1574" s="213"/>
      <c r="R1574" s="213"/>
    </row>
    <row r="1575" spans="1:20" ht="15.6" x14ac:dyDescent="0.3">
      <c r="A1575" s="116" t="s">
        <v>288</v>
      </c>
      <c r="B1575" s="130">
        <v>425</v>
      </c>
      <c r="C1575" s="136">
        <f t="shared" si="133"/>
        <v>0.53065301535772258</v>
      </c>
      <c r="D1575" s="130"/>
      <c r="E1575" s="130">
        <v>41</v>
      </c>
      <c r="F1575" s="130">
        <v>16</v>
      </c>
      <c r="G1575" s="130">
        <v>83</v>
      </c>
      <c r="H1575" s="130">
        <v>23</v>
      </c>
      <c r="I1575" s="130">
        <v>35</v>
      </c>
      <c r="J1575" s="130">
        <v>29</v>
      </c>
      <c r="K1575" s="130">
        <v>18</v>
      </c>
      <c r="L1575" s="130">
        <v>8</v>
      </c>
      <c r="M1575" s="130">
        <v>27</v>
      </c>
      <c r="N1575" s="130">
        <v>101</v>
      </c>
      <c r="O1575" s="130">
        <v>44</v>
      </c>
      <c r="P1575" s="63"/>
      <c r="Q1575" s="213"/>
      <c r="R1575" s="213"/>
      <c r="S1575" s="63"/>
      <c r="T1575" s="63"/>
    </row>
    <row r="1576" spans="1:20" ht="15.6" x14ac:dyDescent="0.3">
      <c r="A1576" s="116" t="s">
        <v>320</v>
      </c>
      <c r="B1576" s="37">
        <v>1487</v>
      </c>
      <c r="C1576" s="136">
        <f t="shared" si="133"/>
        <v>1.8566612560869022</v>
      </c>
      <c r="D1576" s="37"/>
      <c r="E1576" s="130">
        <v>111</v>
      </c>
      <c r="F1576" s="130">
        <v>113</v>
      </c>
      <c r="G1576" s="130">
        <v>113</v>
      </c>
      <c r="H1576" s="130">
        <v>68</v>
      </c>
      <c r="I1576" s="130">
        <v>111</v>
      </c>
      <c r="J1576" s="130">
        <v>146</v>
      </c>
      <c r="K1576" s="130">
        <v>240</v>
      </c>
      <c r="L1576" s="130">
        <v>142</v>
      </c>
      <c r="M1576" s="130">
        <v>126</v>
      </c>
      <c r="N1576" s="130">
        <v>171</v>
      </c>
      <c r="O1576" s="130">
        <v>146</v>
      </c>
      <c r="P1576" s="63"/>
      <c r="Q1576" s="213"/>
      <c r="R1576" s="213"/>
      <c r="S1576" s="63"/>
      <c r="T1576" s="63"/>
    </row>
    <row r="1577" spans="1:20" ht="15.6" x14ac:dyDescent="0.3">
      <c r="A1577" s="116" t="s">
        <v>321</v>
      </c>
      <c r="B1577" s="130">
        <v>929</v>
      </c>
      <c r="C1577" s="136">
        <f t="shared" si="133"/>
        <v>1.159945061805469</v>
      </c>
      <c r="D1577" s="130"/>
      <c r="E1577" s="130">
        <v>109</v>
      </c>
      <c r="F1577" s="130">
        <v>133</v>
      </c>
      <c r="G1577" s="130">
        <v>64</v>
      </c>
      <c r="H1577" s="130">
        <v>69</v>
      </c>
      <c r="I1577" s="130">
        <v>37</v>
      </c>
      <c r="J1577" s="130">
        <v>101</v>
      </c>
      <c r="K1577" s="130">
        <v>38</v>
      </c>
      <c r="L1577" s="130">
        <v>85</v>
      </c>
      <c r="M1577" s="130">
        <v>75</v>
      </c>
      <c r="N1577" s="130">
        <v>74</v>
      </c>
      <c r="O1577" s="130">
        <v>144</v>
      </c>
      <c r="P1577" s="63"/>
      <c r="Q1577" s="213"/>
      <c r="R1577" s="213"/>
      <c r="S1577" s="63"/>
      <c r="T1577" s="63"/>
    </row>
    <row r="1578" spans="1:20" ht="31.2" x14ac:dyDescent="0.3">
      <c r="A1578" s="116" t="s">
        <v>322</v>
      </c>
      <c r="B1578" s="130">
        <v>133</v>
      </c>
      <c r="C1578" s="136">
        <f t="shared" si="133"/>
        <v>0.16606317892371084</v>
      </c>
      <c r="D1578" s="130"/>
      <c r="E1578" s="130">
        <v>7</v>
      </c>
      <c r="F1578" s="130">
        <v>4</v>
      </c>
      <c r="G1578" s="130">
        <v>8</v>
      </c>
      <c r="H1578" s="130">
        <v>6</v>
      </c>
      <c r="I1578" s="130">
        <v>8</v>
      </c>
      <c r="J1578" s="130">
        <v>40</v>
      </c>
      <c r="K1578" s="130">
        <v>13</v>
      </c>
      <c r="L1578" s="130">
        <v>12</v>
      </c>
      <c r="M1578" s="130">
        <v>5</v>
      </c>
      <c r="N1578" s="130">
        <v>16</v>
      </c>
      <c r="O1578" s="130">
        <v>14</v>
      </c>
      <c r="P1578" s="63"/>
      <c r="Q1578" s="213"/>
      <c r="R1578" s="213"/>
      <c r="S1578" s="63"/>
      <c r="T1578" s="63"/>
    </row>
    <row r="1579" spans="1:20" ht="15.6" x14ac:dyDescent="0.3">
      <c r="A1579" s="115" t="s">
        <v>323</v>
      </c>
      <c r="B1579" s="130">
        <v>8</v>
      </c>
      <c r="C1579" s="136">
        <f t="shared" si="133"/>
        <v>9.9887626420277192E-3</v>
      </c>
      <c r="D1579" s="130"/>
      <c r="E1579" s="130">
        <v>3</v>
      </c>
      <c r="F1579" s="130">
        <v>0</v>
      </c>
      <c r="G1579" s="130">
        <v>0</v>
      </c>
      <c r="H1579" s="130">
        <v>3</v>
      </c>
      <c r="I1579" s="130">
        <v>1</v>
      </c>
      <c r="J1579" s="130">
        <v>1</v>
      </c>
      <c r="K1579" s="130">
        <v>0</v>
      </c>
      <c r="L1579" s="130">
        <v>0</v>
      </c>
      <c r="M1579" s="130">
        <v>0</v>
      </c>
      <c r="N1579" s="130">
        <v>0</v>
      </c>
      <c r="O1579" s="130">
        <v>0</v>
      </c>
      <c r="Q1579" s="213"/>
      <c r="R1579" s="213"/>
      <c r="S1579" s="63"/>
    </row>
    <row r="1580" spans="1:20" ht="15.6" x14ac:dyDescent="0.3">
      <c r="A1580" s="115" t="s">
        <v>324</v>
      </c>
      <c r="B1580" s="130">
        <v>0</v>
      </c>
      <c r="C1580" s="136">
        <f t="shared" si="133"/>
        <v>0</v>
      </c>
      <c r="D1580" s="130"/>
      <c r="E1580" s="130">
        <v>0</v>
      </c>
      <c r="F1580" s="130">
        <v>0</v>
      </c>
      <c r="G1580" s="130">
        <v>0</v>
      </c>
      <c r="H1580" s="130">
        <v>0</v>
      </c>
      <c r="I1580" s="130">
        <v>0</v>
      </c>
      <c r="J1580" s="130">
        <v>0</v>
      </c>
      <c r="K1580" s="130">
        <v>0</v>
      </c>
      <c r="L1580" s="130">
        <v>0</v>
      </c>
      <c r="M1580" s="130">
        <v>0</v>
      </c>
      <c r="N1580" s="130">
        <v>0</v>
      </c>
      <c r="O1580" s="130">
        <v>0</v>
      </c>
      <c r="Q1580" s="213"/>
      <c r="R1580" s="213"/>
    </row>
    <row r="1581" spans="1:20" ht="15.6" x14ac:dyDescent="0.3">
      <c r="A1581" s="115" t="s">
        <v>294</v>
      </c>
      <c r="B1581" s="130">
        <v>2</v>
      </c>
      <c r="C1581" s="136">
        <f t="shared" si="133"/>
        <v>2.4971906605069298E-3</v>
      </c>
      <c r="D1581" s="130"/>
      <c r="E1581" s="130">
        <v>0</v>
      </c>
      <c r="F1581" s="130">
        <v>0</v>
      </c>
      <c r="G1581" s="130">
        <v>0</v>
      </c>
      <c r="H1581" s="130">
        <v>0</v>
      </c>
      <c r="I1581" s="130">
        <v>1</v>
      </c>
      <c r="J1581" s="130">
        <v>0</v>
      </c>
      <c r="K1581" s="130">
        <v>0</v>
      </c>
      <c r="L1581" s="130">
        <v>0</v>
      </c>
      <c r="M1581" s="130">
        <v>0</v>
      </c>
      <c r="N1581" s="130">
        <v>1</v>
      </c>
      <c r="O1581" s="130">
        <v>0</v>
      </c>
      <c r="Q1581" s="213"/>
      <c r="R1581" s="213"/>
    </row>
    <row r="1582" spans="1:20" ht="15.6" x14ac:dyDescent="0.3">
      <c r="A1582" s="115"/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Q1582" s="122"/>
      <c r="R1582" s="122"/>
    </row>
    <row r="1583" spans="1:20" s="68" customFormat="1" ht="15.6" x14ac:dyDescent="0.3">
      <c r="A1583" s="112" t="s">
        <v>21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13"/>
      <c r="Q1583" s="223"/>
      <c r="R1583" s="223"/>
      <c r="S1583" s="113"/>
      <c r="T1583" s="113"/>
    </row>
    <row r="1584" spans="1:20" s="68" customFormat="1" ht="15.6" x14ac:dyDescent="0.3">
      <c r="A1584" s="112" t="s">
        <v>20</v>
      </c>
      <c r="B1584" s="138">
        <v>69343</v>
      </c>
      <c r="C1584" s="139">
        <f>B1584/$B$1584%</f>
        <v>100.00000000000001</v>
      </c>
      <c r="D1584" s="138"/>
      <c r="E1584" s="138">
        <v>7181</v>
      </c>
      <c r="F1584" s="138">
        <v>7729</v>
      </c>
      <c r="G1584" s="138">
        <v>5837</v>
      </c>
      <c r="H1584" s="138">
        <v>4317</v>
      </c>
      <c r="I1584" s="138">
        <v>7446</v>
      </c>
      <c r="J1584" s="138">
        <v>5731</v>
      </c>
      <c r="K1584" s="138">
        <v>7041</v>
      </c>
      <c r="L1584" s="138">
        <v>4339</v>
      </c>
      <c r="M1584" s="138">
        <v>4012</v>
      </c>
      <c r="N1584" s="138">
        <v>9699</v>
      </c>
      <c r="O1584" s="138">
        <v>6011</v>
      </c>
      <c r="P1584" s="113"/>
      <c r="Q1584" s="213"/>
      <c r="R1584" s="213"/>
      <c r="S1584" s="113"/>
      <c r="T1584" s="113"/>
    </row>
    <row r="1585" spans="1:20" ht="15.6" x14ac:dyDescent="0.3">
      <c r="A1585" s="115" t="s">
        <v>281</v>
      </c>
      <c r="B1585" s="37">
        <v>5862</v>
      </c>
      <c r="C1585" s="136">
        <f t="shared" ref="C1585:C1598" si="134">B1585/$B$1584%</f>
        <v>8.453629061332796</v>
      </c>
      <c r="D1585" s="37"/>
      <c r="E1585" s="130">
        <v>562</v>
      </c>
      <c r="F1585" s="130">
        <v>616</v>
      </c>
      <c r="G1585" s="130">
        <v>353</v>
      </c>
      <c r="H1585" s="130">
        <v>352</v>
      </c>
      <c r="I1585" s="130">
        <v>769</v>
      </c>
      <c r="J1585" s="130">
        <v>453</v>
      </c>
      <c r="K1585" s="130">
        <v>595</v>
      </c>
      <c r="L1585" s="130">
        <v>413</v>
      </c>
      <c r="M1585" s="130">
        <v>341</v>
      </c>
      <c r="N1585" s="130">
        <v>896</v>
      </c>
      <c r="O1585" s="130">
        <v>512</v>
      </c>
      <c r="P1585" s="63"/>
      <c r="Q1585" s="213"/>
      <c r="R1585" s="213"/>
      <c r="S1585" s="63"/>
      <c r="T1585" s="63"/>
    </row>
    <row r="1586" spans="1:20" ht="15.6" x14ac:dyDescent="0.3">
      <c r="A1586" s="115" t="s">
        <v>282</v>
      </c>
      <c r="B1586" s="37">
        <v>40357</v>
      </c>
      <c r="C1586" s="136">
        <f t="shared" si="134"/>
        <v>58.199097241250023</v>
      </c>
      <c r="D1586" s="37"/>
      <c r="E1586" s="37">
        <v>4199</v>
      </c>
      <c r="F1586" s="37">
        <v>4291</v>
      </c>
      <c r="G1586" s="37">
        <v>3332</v>
      </c>
      <c r="H1586" s="37">
        <v>2388</v>
      </c>
      <c r="I1586" s="37">
        <v>4569</v>
      </c>
      <c r="J1586" s="37">
        <v>3401</v>
      </c>
      <c r="K1586" s="37">
        <v>4109</v>
      </c>
      <c r="L1586" s="37">
        <v>2496</v>
      </c>
      <c r="M1586" s="37">
        <v>2343</v>
      </c>
      <c r="N1586" s="37">
        <v>5719</v>
      </c>
      <c r="O1586" s="37">
        <v>3510</v>
      </c>
      <c r="P1586" s="63"/>
      <c r="Q1586" s="213"/>
      <c r="R1586" s="213"/>
      <c r="S1586" s="63"/>
      <c r="T1586" s="63"/>
    </row>
    <row r="1587" spans="1:20" ht="15.6" x14ac:dyDescent="0.3">
      <c r="A1587" s="115" t="s">
        <v>283</v>
      </c>
      <c r="B1587" s="37">
        <v>15014</v>
      </c>
      <c r="C1587" s="136">
        <f t="shared" si="134"/>
        <v>21.651788933273728</v>
      </c>
      <c r="D1587" s="37"/>
      <c r="E1587" s="37">
        <v>1498</v>
      </c>
      <c r="F1587" s="37">
        <v>1740</v>
      </c>
      <c r="G1587" s="37">
        <v>1277</v>
      </c>
      <c r="H1587" s="37">
        <v>1005</v>
      </c>
      <c r="I1587" s="37">
        <v>1413</v>
      </c>
      <c r="J1587" s="37">
        <v>1219</v>
      </c>
      <c r="K1587" s="37">
        <v>1586</v>
      </c>
      <c r="L1587" s="130">
        <v>943</v>
      </c>
      <c r="M1587" s="130">
        <v>861</v>
      </c>
      <c r="N1587" s="37">
        <v>2175</v>
      </c>
      <c r="O1587" s="37">
        <v>1297</v>
      </c>
      <c r="P1587" s="63"/>
      <c r="Q1587" s="213"/>
      <c r="R1587" s="213"/>
      <c r="S1587" s="63"/>
      <c r="T1587" s="63"/>
    </row>
    <row r="1588" spans="1:20" ht="15.6" x14ac:dyDescent="0.3">
      <c r="A1588" s="115" t="s">
        <v>285</v>
      </c>
      <c r="B1588" s="37">
        <v>6164</v>
      </c>
      <c r="C1588" s="136">
        <f t="shared" si="134"/>
        <v>8.8891452634007759</v>
      </c>
      <c r="D1588" s="37"/>
      <c r="E1588" s="130">
        <v>746</v>
      </c>
      <c r="F1588" s="130">
        <v>849</v>
      </c>
      <c r="G1588" s="130">
        <v>722</v>
      </c>
      <c r="H1588" s="130">
        <v>439</v>
      </c>
      <c r="I1588" s="130">
        <v>537</v>
      </c>
      <c r="J1588" s="130">
        <v>459</v>
      </c>
      <c r="K1588" s="130">
        <v>560</v>
      </c>
      <c r="L1588" s="130">
        <v>327</v>
      </c>
      <c r="M1588" s="130">
        <v>331</v>
      </c>
      <c r="N1588" s="130">
        <v>667</v>
      </c>
      <c r="O1588" s="130">
        <v>527</v>
      </c>
      <c r="P1588" s="63"/>
      <c r="Q1588" s="213"/>
      <c r="R1588" s="213"/>
      <c r="S1588" s="63"/>
      <c r="T1588" s="63"/>
    </row>
    <row r="1589" spans="1:20" ht="15.6" x14ac:dyDescent="0.3">
      <c r="A1589" s="115" t="s">
        <v>286</v>
      </c>
      <c r="B1589" s="130">
        <v>84</v>
      </c>
      <c r="C1589" s="136">
        <f t="shared" si="134"/>
        <v>0.12113695686659072</v>
      </c>
      <c r="D1589" s="130"/>
      <c r="E1589" s="130">
        <v>15</v>
      </c>
      <c r="F1589" s="130">
        <v>4</v>
      </c>
      <c r="G1589" s="130">
        <v>4</v>
      </c>
      <c r="H1589" s="130">
        <v>4</v>
      </c>
      <c r="I1589" s="130">
        <v>6</v>
      </c>
      <c r="J1589" s="130">
        <v>16</v>
      </c>
      <c r="K1589" s="130">
        <v>3</v>
      </c>
      <c r="L1589" s="130">
        <v>1</v>
      </c>
      <c r="M1589" s="130">
        <v>5</v>
      </c>
      <c r="N1589" s="130">
        <v>23</v>
      </c>
      <c r="O1589" s="130">
        <v>3</v>
      </c>
      <c r="P1589" s="63"/>
      <c r="Q1589" s="213"/>
      <c r="R1589" s="213"/>
      <c r="S1589" s="63"/>
    </row>
    <row r="1590" spans="1:20" ht="15.6" x14ac:dyDescent="0.3">
      <c r="A1590" s="116" t="s">
        <v>319</v>
      </c>
      <c r="B1590" s="130">
        <v>17</v>
      </c>
      <c r="C1590" s="136">
        <f t="shared" si="134"/>
        <v>2.4515812699190981E-2</v>
      </c>
      <c r="D1590" s="130"/>
      <c r="E1590" s="130">
        <v>3</v>
      </c>
      <c r="F1590" s="130">
        <v>1</v>
      </c>
      <c r="G1590" s="130">
        <v>0</v>
      </c>
      <c r="H1590" s="130">
        <v>5</v>
      </c>
      <c r="I1590" s="130">
        <v>1</v>
      </c>
      <c r="J1590" s="130">
        <v>1</v>
      </c>
      <c r="K1590" s="130">
        <v>0</v>
      </c>
      <c r="L1590" s="130">
        <v>0</v>
      </c>
      <c r="M1590" s="130">
        <v>2</v>
      </c>
      <c r="N1590" s="130">
        <v>3</v>
      </c>
      <c r="O1590" s="130">
        <v>1</v>
      </c>
      <c r="Q1590" s="213"/>
      <c r="R1590" s="213"/>
      <c r="S1590" s="63"/>
      <c r="T1590" s="63"/>
    </row>
    <row r="1591" spans="1:20" ht="15.6" x14ac:dyDescent="0.3">
      <c r="A1591" s="115" t="s">
        <v>287</v>
      </c>
      <c r="B1591" s="130">
        <v>71</v>
      </c>
      <c r="C1591" s="136">
        <f t="shared" si="134"/>
        <v>0.10238957068485645</v>
      </c>
      <c r="D1591" s="130"/>
      <c r="E1591" s="130">
        <v>0</v>
      </c>
      <c r="F1591" s="130">
        <v>0</v>
      </c>
      <c r="G1591" s="130">
        <v>1</v>
      </c>
      <c r="H1591" s="130">
        <v>3</v>
      </c>
      <c r="I1591" s="130">
        <v>0</v>
      </c>
      <c r="J1591" s="130">
        <v>16</v>
      </c>
      <c r="K1591" s="130">
        <v>22</v>
      </c>
      <c r="L1591" s="130">
        <v>22</v>
      </c>
      <c r="M1591" s="130">
        <v>0</v>
      </c>
      <c r="N1591" s="130">
        <v>7</v>
      </c>
      <c r="O1591" s="130">
        <v>0</v>
      </c>
      <c r="Q1591" s="213"/>
      <c r="R1591" s="213"/>
    </row>
    <row r="1592" spans="1:20" ht="15.6" x14ac:dyDescent="0.3">
      <c r="A1592" s="116" t="s">
        <v>288</v>
      </c>
      <c r="B1592" s="130">
        <v>402</v>
      </c>
      <c r="C1592" s="136">
        <f t="shared" si="134"/>
        <v>0.57972686500439852</v>
      </c>
      <c r="D1592" s="130"/>
      <c r="E1592" s="130">
        <v>44</v>
      </c>
      <c r="F1592" s="130">
        <v>23</v>
      </c>
      <c r="G1592" s="130">
        <v>33</v>
      </c>
      <c r="H1592" s="130">
        <v>31</v>
      </c>
      <c r="I1592" s="130">
        <v>48</v>
      </c>
      <c r="J1592" s="130">
        <v>11</v>
      </c>
      <c r="K1592" s="130">
        <v>12</v>
      </c>
      <c r="L1592" s="130">
        <v>32</v>
      </c>
      <c r="M1592" s="130">
        <v>54</v>
      </c>
      <c r="N1592" s="130">
        <v>73</v>
      </c>
      <c r="O1592" s="130">
        <v>41</v>
      </c>
      <c r="P1592" s="63"/>
      <c r="Q1592" s="213"/>
      <c r="R1592" s="213"/>
      <c r="S1592" s="63"/>
      <c r="T1592" s="63"/>
    </row>
    <row r="1593" spans="1:20" ht="15.6" x14ac:dyDescent="0.3">
      <c r="A1593" s="116" t="s">
        <v>320</v>
      </c>
      <c r="B1593" s="130">
        <v>840</v>
      </c>
      <c r="C1593" s="136">
        <f t="shared" si="134"/>
        <v>1.2113695686659072</v>
      </c>
      <c r="D1593" s="130"/>
      <c r="E1593" s="130">
        <v>62</v>
      </c>
      <c r="F1593" s="130">
        <v>124</v>
      </c>
      <c r="G1593" s="130">
        <v>47</v>
      </c>
      <c r="H1593" s="130">
        <v>46</v>
      </c>
      <c r="I1593" s="130">
        <v>73</v>
      </c>
      <c r="J1593" s="130">
        <v>72</v>
      </c>
      <c r="K1593" s="130">
        <v>112</v>
      </c>
      <c r="L1593" s="130">
        <v>72</v>
      </c>
      <c r="M1593" s="130">
        <v>56</v>
      </c>
      <c r="N1593" s="130">
        <v>103</v>
      </c>
      <c r="O1593" s="130">
        <v>73</v>
      </c>
      <c r="P1593" s="63"/>
      <c r="Q1593" s="213"/>
      <c r="R1593" s="213"/>
      <c r="S1593" s="63"/>
    </row>
    <row r="1594" spans="1:20" ht="15.6" x14ac:dyDescent="0.3">
      <c r="A1594" s="116" t="s">
        <v>321</v>
      </c>
      <c r="B1594" s="130">
        <v>438</v>
      </c>
      <c r="C1594" s="136">
        <f t="shared" si="134"/>
        <v>0.63164270366150876</v>
      </c>
      <c r="D1594" s="130"/>
      <c r="E1594" s="130">
        <v>43</v>
      </c>
      <c r="F1594" s="130">
        <v>68</v>
      </c>
      <c r="G1594" s="130">
        <v>58</v>
      </c>
      <c r="H1594" s="130">
        <v>33</v>
      </c>
      <c r="I1594" s="130">
        <v>29</v>
      </c>
      <c r="J1594" s="130">
        <v>76</v>
      </c>
      <c r="K1594" s="130">
        <v>38</v>
      </c>
      <c r="L1594" s="130">
        <v>30</v>
      </c>
      <c r="M1594" s="130">
        <v>13</v>
      </c>
      <c r="N1594" s="130">
        <v>20</v>
      </c>
      <c r="O1594" s="130">
        <v>30</v>
      </c>
      <c r="P1594" s="63"/>
      <c r="Q1594" s="213"/>
      <c r="R1594" s="213"/>
      <c r="S1594" s="63"/>
      <c r="T1594" s="63"/>
    </row>
    <row r="1595" spans="1:20" ht="31.2" x14ac:dyDescent="0.3">
      <c r="A1595" s="116" t="s">
        <v>322</v>
      </c>
      <c r="B1595" s="130">
        <v>93</v>
      </c>
      <c r="C1595" s="136">
        <f t="shared" si="134"/>
        <v>0.1341159165308683</v>
      </c>
      <c r="D1595" s="130"/>
      <c r="E1595" s="130">
        <v>9</v>
      </c>
      <c r="F1595" s="130">
        <v>13</v>
      </c>
      <c r="G1595" s="130">
        <v>10</v>
      </c>
      <c r="H1595" s="130">
        <v>11</v>
      </c>
      <c r="I1595" s="130">
        <v>0</v>
      </c>
      <c r="J1595" s="130">
        <v>7</v>
      </c>
      <c r="K1595" s="130">
        <v>4</v>
      </c>
      <c r="L1595" s="130">
        <v>3</v>
      </c>
      <c r="M1595" s="130">
        <v>6</v>
      </c>
      <c r="N1595" s="130">
        <v>13</v>
      </c>
      <c r="O1595" s="130">
        <v>17</v>
      </c>
      <c r="P1595" s="63"/>
      <c r="Q1595" s="213"/>
      <c r="R1595" s="213"/>
      <c r="S1595" s="63"/>
      <c r="T1595" s="63"/>
    </row>
    <row r="1596" spans="1:20" ht="15.6" x14ac:dyDescent="0.3">
      <c r="A1596" s="115" t="s">
        <v>323</v>
      </c>
      <c r="B1596" s="130">
        <v>1</v>
      </c>
      <c r="C1596" s="136">
        <f t="shared" si="134"/>
        <v>1.4421066293641752E-3</v>
      </c>
      <c r="D1596" s="130"/>
      <c r="E1596" s="130">
        <v>0</v>
      </c>
      <c r="F1596" s="130">
        <v>0</v>
      </c>
      <c r="G1596" s="130">
        <v>0</v>
      </c>
      <c r="H1596" s="130">
        <v>0</v>
      </c>
      <c r="I1596" s="130">
        <v>1</v>
      </c>
      <c r="J1596" s="130">
        <v>0</v>
      </c>
      <c r="K1596" s="130">
        <v>0</v>
      </c>
      <c r="L1596" s="130">
        <v>0</v>
      </c>
      <c r="M1596" s="130">
        <v>0</v>
      </c>
      <c r="N1596" s="130">
        <v>0</v>
      </c>
      <c r="O1596" s="130">
        <v>0</v>
      </c>
      <c r="Q1596" s="213"/>
      <c r="R1596" s="213"/>
    </row>
    <row r="1597" spans="1:20" ht="15.6" x14ac:dyDescent="0.3">
      <c r="A1597" s="115" t="s">
        <v>324</v>
      </c>
      <c r="B1597" s="130">
        <v>0</v>
      </c>
      <c r="C1597" s="136">
        <f t="shared" si="134"/>
        <v>0</v>
      </c>
      <c r="D1597" s="130"/>
      <c r="E1597" s="130">
        <v>0</v>
      </c>
      <c r="F1597" s="130">
        <v>0</v>
      </c>
      <c r="G1597" s="130">
        <v>0</v>
      </c>
      <c r="H1597" s="130">
        <v>0</v>
      </c>
      <c r="I1597" s="130">
        <v>0</v>
      </c>
      <c r="J1597" s="130">
        <v>0</v>
      </c>
      <c r="K1597" s="130">
        <v>0</v>
      </c>
      <c r="L1597" s="130">
        <v>0</v>
      </c>
      <c r="M1597" s="130">
        <v>0</v>
      </c>
      <c r="N1597" s="130">
        <v>0</v>
      </c>
      <c r="O1597" s="130">
        <v>0</v>
      </c>
      <c r="Q1597" s="213"/>
      <c r="R1597" s="213"/>
    </row>
    <row r="1598" spans="1:20" ht="15.6" x14ac:dyDescent="0.3">
      <c r="A1598" s="120" t="s">
        <v>294</v>
      </c>
      <c r="B1598" s="88">
        <v>0</v>
      </c>
      <c r="C1598" s="137">
        <f t="shared" si="134"/>
        <v>0</v>
      </c>
      <c r="D1598" s="88"/>
      <c r="E1598" s="88">
        <v>0</v>
      </c>
      <c r="F1598" s="88">
        <v>0</v>
      </c>
      <c r="G1598" s="88">
        <v>0</v>
      </c>
      <c r="H1598" s="88">
        <v>0</v>
      </c>
      <c r="I1598" s="88">
        <v>0</v>
      </c>
      <c r="J1598" s="88">
        <v>0</v>
      </c>
      <c r="K1598" s="88">
        <v>0</v>
      </c>
      <c r="L1598" s="88">
        <v>0</v>
      </c>
      <c r="M1598" s="88">
        <v>0</v>
      </c>
      <c r="N1598" s="88">
        <v>0</v>
      </c>
      <c r="O1598" s="88">
        <v>0</v>
      </c>
      <c r="P1598" s="121"/>
      <c r="Q1598" s="212"/>
      <c r="R1598" s="212"/>
      <c r="S1598" s="121"/>
      <c r="T1598" s="121"/>
    </row>
    <row r="1601" spans="1:54" ht="14.25" customHeight="1" x14ac:dyDescent="0.3">
      <c r="A1601" s="76" t="s">
        <v>290</v>
      </c>
    </row>
    <row r="1602" spans="1:54" ht="14.25" customHeight="1" x14ac:dyDescent="0.3">
      <c r="A1602" s="695" t="s">
        <v>279</v>
      </c>
      <c r="B1602" s="721" t="s">
        <v>210</v>
      </c>
      <c r="C1602" s="722"/>
      <c r="D1602" s="53"/>
      <c r="E1602" s="703" t="s">
        <v>3</v>
      </c>
      <c r="F1602" s="704"/>
      <c r="G1602" s="704"/>
      <c r="H1602" s="704"/>
      <c r="I1602" s="704"/>
      <c r="J1602" s="704"/>
      <c r="K1602" s="704"/>
      <c r="L1602" s="704"/>
      <c r="M1602" s="702"/>
      <c r="N1602" s="69"/>
      <c r="O1602" s="69"/>
      <c r="P1602" s="69"/>
      <c r="Q1602" s="69"/>
      <c r="R1602" s="69"/>
      <c r="S1602" s="69"/>
      <c r="T1602" s="69"/>
      <c r="U1602" s="69"/>
      <c r="V1602" s="69"/>
      <c r="W1602" s="69"/>
      <c r="X1602" s="69"/>
      <c r="Y1602" s="69"/>
      <c r="Z1602" s="69"/>
      <c r="AA1602" s="69"/>
      <c r="AB1602" s="69"/>
      <c r="AC1602" s="69"/>
      <c r="AD1602" s="69"/>
      <c r="AE1602" s="69"/>
      <c r="AF1602" s="69"/>
      <c r="AG1602" s="69"/>
      <c r="AH1602" s="69"/>
      <c r="AI1602" s="69"/>
      <c r="AJ1602" s="69"/>
      <c r="AK1602" s="69"/>
      <c r="AL1602" s="69"/>
      <c r="AM1602" s="69"/>
      <c r="AN1602" s="69"/>
      <c r="AO1602" s="69"/>
      <c r="AP1602" s="69"/>
      <c r="AQ1602" s="69"/>
      <c r="AR1602" s="69"/>
      <c r="AS1602" s="69"/>
      <c r="AT1602" s="69"/>
      <c r="AU1602" s="69"/>
      <c r="AV1602" s="69"/>
      <c r="AW1602" s="69"/>
      <c r="AX1602" s="69"/>
      <c r="AY1602" s="69"/>
      <c r="AZ1602" s="69"/>
      <c r="BA1602" s="122"/>
      <c r="BB1602" s="122"/>
    </row>
    <row r="1603" spans="1:54" ht="14.25" customHeight="1" x14ac:dyDescent="0.3">
      <c r="A1603" s="696"/>
      <c r="B1603" s="108" t="s">
        <v>4</v>
      </c>
      <c r="C1603" s="109" t="s">
        <v>5</v>
      </c>
      <c r="D1603" s="56"/>
      <c r="E1603" s="12" t="s">
        <v>211</v>
      </c>
      <c r="F1603" s="13" t="s">
        <v>212</v>
      </c>
      <c r="G1603" s="13" t="s">
        <v>213</v>
      </c>
      <c r="H1603" s="13" t="s">
        <v>214</v>
      </c>
      <c r="I1603" s="13" t="s">
        <v>215</v>
      </c>
      <c r="J1603" s="13" t="s">
        <v>216</v>
      </c>
      <c r="K1603" s="13" t="s">
        <v>217</v>
      </c>
      <c r="L1603" s="13" t="s">
        <v>218</v>
      </c>
      <c r="M1603" s="45" t="s">
        <v>219</v>
      </c>
      <c r="N1603" s="50"/>
      <c r="O1603" s="70"/>
      <c r="P1603" s="50"/>
      <c r="Q1603" s="50"/>
      <c r="R1603" s="50"/>
      <c r="S1603" s="50"/>
      <c r="T1603" s="50"/>
      <c r="U1603" s="50"/>
      <c r="V1603" s="50"/>
      <c r="W1603" s="50"/>
      <c r="X1603" s="70"/>
      <c r="Y1603" s="70"/>
      <c r="Z1603" s="70"/>
      <c r="AA1603" s="51"/>
      <c r="AB1603" s="50"/>
      <c r="AC1603" s="50"/>
      <c r="AD1603" s="50"/>
      <c r="AE1603" s="50"/>
      <c r="AF1603" s="50"/>
      <c r="AG1603" s="50"/>
      <c r="AH1603" s="50"/>
      <c r="AI1603" s="50"/>
      <c r="AJ1603" s="70"/>
      <c r="AK1603" s="50"/>
      <c r="AL1603" s="50"/>
      <c r="AM1603" s="50"/>
      <c r="AN1603" s="50"/>
      <c r="AO1603" s="50"/>
      <c r="AP1603" s="50"/>
      <c r="AQ1603" s="50"/>
      <c r="AR1603" s="50"/>
      <c r="AS1603" s="50"/>
      <c r="AT1603" s="50"/>
      <c r="AU1603" s="50"/>
      <c r="AV1603" s="50"/>
      <c r="AW1603" s="50"/>
      <c r="AX1603" s="70"/>
      <c r="AY1603" s="50"/>
      <c r="AZ1603" s="50"/>
    </row>
    <row r="1604" spans="1:54" ht="14.25" customHeight="1" x14ac:dyDescent="0.3">
      <c r="A1604" s="110" t="s">
        <v>14</v>
      </c>
      <c r="B1604" s="111"/>
      <c r="C1604" s="111"/>
      <c r="D1604" s="62"/>
      <c r="E1604" s="62"/>
      <c r="F1604" s="62"/>
      <c r="G1604" s="62"/>
      <c r="H1604" s="62"/>
      <c r="I1604" s="62"/>
      <c r="J1604" s="62"/>
      <c r="K1604" s="62"/>
      <c r="L1604" s="62"/>
      <c r="M1604" s="62"/>
      <c r="N1604" s="62"/>
      <c r="O1604" s="62"/>
      <c r="P1604" s="62"/>
      <c r="Q1604" s="62"/>
      <c r="R1604" s="62"/>
      <c r="S1604" s="62"/>
      <c r="W1604" s="122"/>
      <c r="X1604" s="122"/>
      <c r="Y1604" s="122"/>
      <c r="Z1604" s="122"/>
      <c r="AA1604" s="122"/>
      <c r="AB1604" s="122"/>
      <c r="AC1604" s="122"/>
      <c r="AD1604" s="122"/>
      <c r="AE1604" s="122"/>
      <c r="AF1604" s="122"/>
      <c r="AG1604" s="122"/>
      <c r="AH1604" s="122"/>
      <c r="AI1604" s="122"/>
      <c r="AJ1604" s="122"/>
      <c r="AK1604" s="122"/>
      <c r="AL1604" s="122"/>
    </row>
    <row r="1605" spans="1:54" ht="14.25" customHeight="1" x14ac:dyDescent="0.3">
      <c r="A1605" s="112" t="s">
        <v>15</v>
      </c>
      <c r="B1605" s="111"/>
      <c r="C1605" s="111"/>
      <c r="D1605" s="62"/>
      <c r="E1605" s="62"/>
      <c r="F1605" s="62"/>
      <c r="G1605" s="62"/>
      <c r="H1605" s="62"/>
      <c r="I1605" s="62"/>
      <c r="J1605" s="62"/>
      <c r="K1605" s="62"/>
      <c r="L1605" s="62"/>
      <c r="M1605" s="62"/>
      <c r="N1605" s="62"/>
      <c r="O1605" s="62"/>
      <c r="P1605" s="62"/>
      <c r="Q1605" s="62"/>
      <c r="R1605" s="62"/>
      <c r="S1605" s="62"/>
      <c r="W1605" s="122"/>
      <c r="X1605" s="122"/>
      <c r="Y1605" s="122"/>
      <c r="Z1605" s="122"/>
      <c r="AA1605" s="122"/>
      <c r="AB1605" s="122"/>
      <c r="AC1605" s="122"/>
      <c r="AD1605" s="122"/>
      <c r="AE1605" s="122"/>
      <c r="AF1605" s="122"/>
      <c r="AG1605" s="122"/>
      <c r="AH1605" s="122"/>
      <c r="AI1605" s="122"/>
      <c r="AJ1605" s="122"/>
      <c r="AK1605" s="122"/>
      <c r="AL1605" s="122"/>
    </row>
    <row r="1606" spans="1:54" s="68" customFormat="1" ht="14.25" customHeight="1" x14ac:dyDescent="0.3">
      <c r="A1606" s="112" t="s">
        <v>20</v>
      </c>
      <c r="B1606" s="152">
        <v>209108</v>
      </c>
      <c r="C1606" s="139">
        <f>B1606/$B$1606%</f>
        <v>100</v>
      </c>
      <c r="D1606" s="152"/>
      <c r="E1606" s="152">
        <v>21968</v>
      </c>
      <c r="F1606" s="152">
        <v>18309</v>
      </c>
      <c r="G1606" s="152">
        <v>22532</v>
      </c>
      <c r="H1606" s="152">
        <v>31391</v>
      </c>
      <c r="I1606" s="152">
        <v>18192</v>
      </c>
      <c r="J1606" s="152">
        <v>22359</v>
      </c>
      <c r="K1606" s="152">
        <v>37854</v>
      </c>
      <c r="L1606" s="152">
        <v>28003</v>
      </c>
      <c r="M1606" s="152">
        <v>8500</v>
      </c>
      <c r="N1606" s="113"/>
      <c r="O1606" s="181"/>
      <c r="P1606" s="181"/>
      <c r="Q1606" s="113"/>
      <c r="R1606" s="113"/>
      <c r="S1606" s="113"/>
      <c r="T1606" s="113"/>
    </row>
    <row r="1607" spans="1:54" ht="14.25" customHeight="1" x14ac:dyDescent="0.3">
      <c r="A1607" s="115" t="s">
        <v>281</v>
      </c>
      <c r="B1607" s="24">
        <v>14160</v>
      </c>
      <c r="C1607" s="136">
        <f t="shared" ref="C1607:C1620" si="135">B1607/$B$1606%</f>
        <v>6.7716204066798023</v>
      </c>
      <c r="D1607" s="24"/>
      <c r="E1607" s="24">
        <v>1534</v>
      </c>
      <c r="F1607">
        <v>976</v>
      </c>
      <c r="G1607" s="24">
        <v>1318</v>
      </c>
      <c r="H1607" s="24">
        <v>2126</v>
      </c>
      <c r="I1607" s="24">
        <v>1277</v>
      </c>
      <c r="J1607" s="24">
        <v>1753</v>
      </c>
      <c r="K1607" s="24">
        <v>2738</v>
      </c>
      <c r="L1607" s="24">
        <v>1978</v>
      </c>
      <c r="M1607">
        <v>460</v>
      </c>
      <c r="N1607" s="63"/>
      <c r="O1607" s="181"/>
      <c r="P1607" s="181"/>
      <c r="Q1607" s="63"/>
      <c r="R1607" s="63"/>
      <c r="S1607" s="63"/>
      <c r="T1607" s="63"/>
    </row>
    <row r="1608" spans="1:54" ht="14.25" customHeight="1" x14ac:dyDescent="0.3">
      <c r="A1608" s="115" t="s">
        <v>282</v>
      </c>
      <c r="B1608" s="24">
        <v>109778</v>
      </c>
      <c r="C1608" s="136">
        <f t="shared" si="135"/>
        <v>52.498230579413509</v>
      </c>
      <c r="D1608" s="24"/>
      <c r="E1608" s="24">
        <v>11616</v>
      </c>
      <c r="F1608" s="24">
        <v>8559</v>
      </c>
      <c r="G1608" s="24">
        <v>11915</v>
      </c>
      <c r="H1608" s="24">
        <v>17411</v>
      </c>
      <c r="I1608" s="24">
        <v>9135</v>
      </c>
      <c r="J1608" s="24">
        <v>12349</v>
      </c>
      <c r="K1608" s="24">
        <v>19882</v>
      </c>
      <c r="L1608" s="24">
        <v>14929</v>
      </c>
      <c r="M1608" s="24">
        <v>3982</v>
      </c>
      <c r="N1608" s="63"/>
      <c r="O1608" s="181"/>
      <c r="P1608" s="181"/>
      <c r="Q1608" s="63"/>
      <c r="R1608" s="63"/>
      <c r="S1608" s="63"/>
      <c r="T1608" s="63"/>
    </row>
    <row r="1609" spans="1:54" ht="14.25" customHeight="1" x14ac:dyDescent="0.3">
      <c r="A1609" s="115" t="s">
        <v>283</v>
      </c>
      <c r="B1609" s="24">
        <v>49650</v>
      </c>
      <c r="C1609" s="136">
        <f t="shared" si="135"/>
        <v>23.743711383591254</v>
      </c>
      <c r="D1609" s="24"/>
      <c r="E1609" s="24">
        <v>5391</v>
      </c>
      <c r="F1609" s="24">
        <v>4051</v>
      </c>
      <c r="G1609" s="24">
        <v>5405</v>
      </c>
      <c r="H1609" s="24">
        <v>7256</v>
      </c>
      <c r="I1609" s="24">
        <v>4379</v>
      </c>
      <c r="J1609" s="24">
        <v>5468</v>
      </c>
      <c r="K1609" s="24">
        <v>8960</v>
      </c>
      <c r="L1609" s="24">
        <v>6702</v>
      </c>
      <c r="M1609" s="24">
        <v>2038</v>
      </c>
      <c r="N1609" s="63"/>
      <c r="O1609" s="181"/>
      <c r="P1609" s="181"/>
      <c r="Q1609" s="63"/>
      <c r="R1609" s="63"/>
      <c r="S1609" s="63"/>
      <c r="T1609" s="63"/>
    </row>
    <row r="1610" spans="1:54" ht="14.25" customHeight="1" x14ac:dyDescent="0.3">
      <c r="A1610" s="115" t="s">
        <v>285</v>
      </c>
      <c r="B1610" s="24">
        <v>26765</v>
      </c>
      <c r="C1610" s="136">
        <f t="shared" si="135"/>
        <v>12.799605945253171</v>
      </c>
      <c r="D1610" s="24"/>
      <c r="E1610" s="24">
        <v>2777</v>
      </c>
      <c r="F1610" s="24">
        <v>3196</v>
      </c>
      <c r="G1610" s="24">
        <v>3288</v>
      </c>
      <c r="H1610" s="24">
        <v>3120</v>
      </c>
      <c r="I1610" s="24">
        <v>2586</v>
      </c>
      <c r="J1610" s="24">
        <v>1837</v>
      </c>
      <c r="K1610" s="24">
        <v>4956</v>
      </c>
      <c r="L1610" s="24">
        <v>3216</v>
      </c>
      <c r="M1610" s="24">
        <v>1789</v>
      </c>
      <c r="N1610" s="63"/>
      <c r="O1610" s="181"/>
      <c r="P1610" s="181"/>
      <c r="Q1610" s="63"/>
      <c r="R1610" s="63"/>
      <c r="S1610" s="63"/>
      <c r="T1610" s="63"/>
    </row>
    <row r="1611" spans="1:54" ht="14.25" customHeight="1" x14ac:dyDescent="0.3">
      <c r="A1611" s="115" t="s">
        <v>286</v>
      </c>
      <c r="B1611">
        <v>447</v>
      </c>
      <c r="C1611" s="136">
        <f t="shared" si="135"/>
        <v>0.21376513571934122</v>
      </c>
      <c r="D1611"/>
      <c r="E1611">
        <v>13</v>
      </c>
      <c r="F1611">
        <v>149</v>
      </c>
      <c r="G1611">
        <v>44</v>
      </c>
      <c r="H1611">
        <v>108</v>
      </c>
      <c r="I1611">
        <v>7</v>
      </c>
      <c r="J1611">
        <v>22</v>
      </c>
      <c r="K1611">
        <v>47</v>
      </c>
      <c r="L1611">
        <v>44</v>
      </c>
      <c r="M1611">
        <v>13</v>
      </c>
      <c r="N1611" s="63"/>
      <c r="O1611" s="181"/>
      <c r="P1611" s="181"/>
      <c r="Q1611" s="63"/>
      <c r="R1611" s="63"/>
      <c r="S1611" s="63"/>
      <c r="T1611" s="63"/>
    </row>
    <row r="1612" spans="1:54" ht="14.25" customHeight="1" x14ac:dyDescent="0.3">
      <c r="A1612" s="116" t="s">
        <v>319</v>
      </c>
      <c r="B1612">
        <v>602</v>
      </c>
      <c r="C1612" s="136">
        <f t="shared" si="135"/>
        <v>0.28788951163991816</v>
      </c>
      <c r="D1612"/>
      <c r="E1612">
        <v>25</v>
      </c>
      <c r="F1612">
        <v>301</v>
      </c>
      <c r="G1612">
        <v>10</v>
      </c>
      <c r="H1612">
        <v>6</v>
      </c>
      <c r="I1612">
        <v>27</v>
      </c>
      <c r="J1612">
        <v>137</v>
      </c>
      <c r="K1612">
        <v>21</v>
      </c>
      <c r="L1612">
        <v>53</v>
      </c>
      <c r="M1612">
        <v>22</v>
      </c>
      <c r="N1612" s="63"/>
      <c r="O1612" s="181"/>
      <c r="P1612" s="181"/>
      <c r="S1612" s="63"/>
      <c r="T1612" s="63"/>
    </row>
    <row r="1613" spans="1:54" ht="14.25" customHeight="1" x14ac:dyDescent="0.3">
      <c r="A1613" s="115" t="s">
        <v>287</v>
      </c>
      <c r="B1613">
        <v>290</v>
      </c>
      <c r="C1613" s="136">
        <f t="shared" si="135"/>
        <v>0.13868431623849878</v>
      </c>
      <c r="D1613"/>
      <c r="E1613">
        <v>1</v>
      </c>
      <c r="F1613">
        <v>6</v>
      </c>
      <c r="G1613">
        <v>2</v>
      </c>
      <c r="H1613">
        <v>54</v>
      </c>
      <c r="I1613">
        <v>130</v>
      </c>
      <c r="J1613">
        <v>82</v>
      </c>
      <c r="K1613">
        <v>8</v>
      </c>
      <c r="L1613">
        <v>4</v>
      </c>
      <c r="M1613">
        <v>3</v>
      </c>
      <c r="N1613" s="63"/>
      <c r="O1613" s="181"/>
      <c r="P1613" s="181"/>
      <c r="R1613" s="63"/>
      <c r="S1613" s="63"/>
      <c r="T1613" s="63"/>
    </row>
    <row r="1614" spans="1:54" ht="14.25" customHeight="1" x14ac:dyDescent="0.3">
      <c r="A1614" s="116" t="s">
        <v>288</v>
      </c>
      <c r="B1614">
        <v>885</v>
      </c>
      <c r="C1614" s="136">
        <f t="shared" si="135"/>
        <v>0.42322627541748764</v>
      </c>
      <c r="D1614"/>
      <c r="E1614">
        <v>55</v>
      </c>
      <c r="F1614">
        <v>78</v>
      </c>
      <c r="G1614">
        <v>63</v>
      </c>
      <c r="H1614">
        <v>32</v>
      </c>
      <c r="I1614">
        <v>98</v>
      </c>
      <c r="J1614">
        <v>81</v>
      </c>
      <c r="K1614">
        <v>243</v>
      </c>
      <c r="L1614">
        <v>223</v>
      </c>
      <c r="M1614">
        <v>12</v>
      </c>
      <c r="N1614" s="63"/>
      <c r="O1614" s="181"/>
      <c r="P1614" s="181"/>
      <c r="Q1614" s="63"/>
      <c r="R1614" s="63"/>
      <c r="S1614" s="63"/>
      <c r="T1614" s="63"/>
    </row>
    <row r="1615" spans="1:54" ht="14.25" customHeight="1" x14ac:dyDescent="0.3">
      <c r="A1615" s="116" t="s">
        <v>320</v>
      </c>
      <c r="B1615" s="24">
        <v>3130</v>
      </c>
      <c r="C1615" s="136">
        <f t="shared" si="135"/>
        <v>1.4968341718155211</v>
      </c>
      <c r="D1615" s="24"/>
      <c r="E1615">
        <v>324</v>
      </c>
      <c r="F1615">
        <v>218</v>
      </c>
      <c r="G1615">
        <v>250</v>
      </c>
      <c r="H1615">
        <v>532</v>
      </c>
      <c r="I1615">
        <v>293</v>
      </c>
      <c r="J1615">
        <v>393</v>
      </c>
      <c r="K1615">
        <v>506</v>
      </c>
      <c r="L1615">
        <v>559</v>
      </c>
      <c r="M1615">
        <v>55</v>
      </c>
      <c r="N1615" s="63"/>
      <c r="O1615" s="181"/>
      <c r="P1615" s="181"/>
      <c r="Q1615" s="63"/>
      <c r="R1615" s="63"/>
      <c r="S1615" s="63"/>
      <c r="T1615" s="63"/>
    </row>
    <row r="1616" spans="1:54" ht="15.6" x14ac:dyDescent="0.3">
      <c r="A1616" s="116" t="s">
        <v>321</v>
      </c>
      <c r="B1616" s="24">
        <v>3071</v>
      </c>
      <c r="C1616" s="136">
        <f t="shared" si="135"/>
        <v>1.4686190867876887</v>
      </c>
      <c r="D1616" s="24"/>
      <c r="E1616">
        <v>214</v>
      </c>
      <c r="F1616">
        <v>750</v>
      </c>
      <c r="G1616">
        <v>209</v>
      </c>
      <c r="H1616">
        <v>679</v>
      </c>
      <c r="I1616">
        <v>178</v>
      </c>
      <c r="J1616">
        <v>226</v>
      </c>
      <c r="K1616">
        <v>433</v>
      </c>
      <c r="L1616">
        <v>268</v>
      </c>
      <c r="M1616">
        <v>114</v>
      </c>
      <c r="N1616" s="63"/>
      <c r="O1616" s="181"/>
      <c r="P1616" s="181"/>
      <c r="Q1616" s="63"/>
      <c r="R1616" s="63"/>
      <c r="S1616" s="63"/>
      <c r="T1616" s="63"/>
    </row>
    <row r="1617" spans="1:20" ht="31.2" x14ac:dyDescent="0.3">
      <c r="A1617" s="116" t="s">
        <v>322</v>
      </c>
      <c r="B1617">
        <v>298</v>
      </c>
      <c r="C1617" s="136">
        <f t="shared" si="135"/>
        <v>0.14251009047956081</v>
      </c>
      <c r="D1617"/>
      <c r="E1617">
        <v>12</v>
      </c>
      <c r="F1617">
        <v>22</v>
      </c>
      <c r="G1617">
        <v>19</v>
      </c>
      <c r="H1617">
        <v>63</v>
      </c>
      <c r="I1617">
        <v>81</v>
      </c>
      <c r="J1617">
        <v>9</v>
      </c>
      <c r="K1617">
        <v>58</v>
      </c>
      <c r="L1617">
        <v>24</v>
      </c>
      <c r="M1617">
        <v>10</v>
      </c>
      <c r="N1617" s="63"/>
      <c r="O1617" s="181"/>
      <c r="P1617" s="181"/>
      <c r="Q1617" s="63"/>
      <c r="R1617" s="63"/>
      <c r="S1617" s="63"/>
      <c r="T1617" s="63"/>
    </row>
    <row r="1618" spans="1:20" ht="15.6" x14ac:dyDescent="0.3">
      <c r="A1618" s="115" t="s">
        <v>323</v>
      </c>
      <c r="B1618">
        <v>17</v>
      </c>
      <c r="C1618" s="136">
        <f t="shared" si="135"/>
        <v>8.1297702622568253E-3</v>
      </c>
      <c r="D1618"/>
      <c r="E1618">
        <v>4</v>
      </c>
      <c r="F1618">
        <v>0</v>
      </c>
      <c r="G1618">
        <v>3</v>
      </c>
      <c r="H1618">
        <v>4</v>
      </c>
      <c r="I1618">
        <v>0</v>
      </c>
      <c r="J1618">
        <v>0</v>
      </c>
      <c r="K1618">
        <v>2</v>
      </c>
      <c r="L1618">
        <v>2</v>
      </c>
      <c r="M1618">
        <v>2</v>
      </c>
      <c r="N1618" s="63"/>
      <c r="O1618" s="181"/>
      <c r="P1618" s="181"/>
      <c r="S1618" s="63"/>
      <c r="T1618" s="63"/>
    </row>
    <row r="1619" spans="1:20" ht="15.6" x14ac:dyDescent="0.3">
      <c r="A1619" s="115" t="s">
        <v>324</v>
      </c>
      <c r="B1619">
        <v>7</v>
      </c>
      <c r="C1619" s="136">
        <f t="shared" si="135"/>
        <v>3.3475524609292806E-3</v>
      </c>
      <c r="D1619"/>
      <c r="E1619">
        <v>0</v>
      </c>
      <c r="F1619">
        <v>1</v>
      </c>
      <c r="G1619">
        <v>4</v>
      </c>
      <c r="H1619">
        <v>0</v>
      </c>
      <c r="I1619">
        <v>0</v>
      </c>
      <c r="J1619">
        <v>2</v>
      </c>
      <c r="K1619">
        <v>0</v>
      </c>
      <c r="L1619">
        <v>0</v>
      </c>
      <c r="M1619">
        <v>0</v>
      </c>
      <c r="O1619" s="181"/>
      <c r="P1619" s="181"/>
    </row>
    <row r="1620" spans="1:20" ht="15.6" x14ac:dyDescent="0.3">
      <c r="A1620" s="115" t="s">
        <v>294</v>
      </c>
      <c r="B1620">
        <v>8</v>
      </c>
      <c r="C1620" s="136">
        <f t="shared" si="135"/>
        <v>3.825774241062035E-3</v>
      </c>
      <c r="D1620"/>
      <c r="E1620">
        <v>2</v>
      </c>
      <c r="F1620">
        <v>2</v>
      </c>
      <c r="G1620">
        <v>2</v>
      </c>
      <c r="H1620">
        <v>0</v>
      </c>
      <c r="I1620">
        <v>1</v>
      </c>
      <c r="J1620">
        <v>0</v>
      </c>
      <c r="K1620">
        <v>0</v>
      </c>
      <c r="L1620">
        <v>1</v>
      </c>
      <c r="M1620">
        <v>0</v>
      </c>
      <c r="O1620" s="181"/>
      <c r="P1620" s="181"/>
    </row>
    <row r="1621" spans="1:20" ht="15.6" x14ac:dyDescent="0.3">
      <c r="A1621" s="117"/>
      <c r="B1621"/>
      <c r="C1621"/>
      <c r="D1621"/>
      <c r="E1621"/>
      <c r="F1621"/>
      <c r="G1621"/>
      <c r="H1621"/>
      <c r="I1621"/>
      <c r="J1621"/>
      <c r="K1621"/>
      <c r="L1621"/>
      <c r="M1621"/>
      <c r="N1621" s="62"/>
      <c r="O1621" s="181"/>
      <c r="P1621" s="181"/>
      <c r="Q1621" s="62"/>
      <c r="R1621" s="62"/>
      <c r="S1621" s="62"/>
    </row>
    <row r="1622" spans="1:20" s="68" customFormat="1" ht="15.6" x14ac:dyDescent="0.3">
      <c r="A1622" s="112" t="s">
        <v>19</v>
      </c>
      <c r="B1622"/>
      <c r="C1622"/>
      <c r="D1622"/>
      <c r="E1622"/>
      <c r="F1622"/>
      <c r="G1622"/>
      <c r="H1622"/>
      <c r="I1622"/>
      <c r="J1622"/>
      <c r="K1622"/>
      <c r="L1622"/>
      <c r="M1622"/>
      <c r="N1622" s="113"/>
      <c r="O1622" s="181"/>
      <c r="P1622" s="181"/>
      <c r="Q1622" s="113"/>
      <c r="R1622" s="113"/>
      <c r="S1622" s="113"/>
      <c r="T1622" s="113"/>
    </row>
    <row r="1623" spans="1:20" s="68" customFormat="1" ht="15.6" x14ac:dyDescent="0.3">
      <c r="A1623" s="112" t="s">
        <v>20</v>
      </c>
      <c r="B1623" s="152">
        <v>111877</v>
      </c>
      <c r="C1623" s="139">
        <f>B1623/$B$1623%</f>
        <v>100</v>
      </c>
      <c r="D1623" s="152"/>
      <c r="E1623" s="152">
        <v>11763</v>
      </c>
      <c r="F1623" s="152">
        <v>9706</v>
      </c>
      <c r="G1623" s="152">
        <v>12011</v>
      </c>
      <c r="H1623" s="152">
        <v>16787</v>
      </c>
      <c r="I1623" s="152">
        <v>9765</v>
      </c>
      <c r="J1623" s="152">
        <v>11923</v>
      </c>
      <c r="K1623" s="152">
        <v>19962</v>
      </c>
      <c r="L1623" s="152">
        <v>15099</v>
      </c>
      <c r="M1623" s="152">
        <v>4861</v>
      </c>
      <c r="N1623" s="113"/>
      <c r="O1623" s="181"/>
      <c r="P1623" s="181"/>
      <c r="Q1623" s="113"/>
      <c r="R1623" s="113"/>
      <c r="S1623" s="113"/>
      <c r="T1623" s="113"/>
    </row>
    <row r="1624" spans="1:20" ht="15.6" x14ac:dyDescent="0.3">
      <c r="A1624" s="115" t="s">
        <v>281</v>
      </c>
      <c r="B1624" s="24">
        <v>7364</v>
      </c>
      <c r="C1624" s="136">
        <f t="shared" ref="C1624:C1637" si="136">B1624/$B$1623%</f>
        <v>6.5822286975875297</v>
      </c>
      <c r="D1624" s="24"/>
      <c r="E1624">
        <v>805</v>
      </c>
      <c r="F1624">
        <v>510</v>
      </c>
      <c r="G1624">
        <v>699</v>
      </c>
      <c r="H1624" s="24">
        <v>1133</v>
      </c>
      <c r="I1624">
        <v>655</v>
      </c>
      <c r="J1624">
        <v>876</v>
      </c>
      <c r="K1624" s="24">
        <v>1398</v>
      </c>
      <c r="L1624" s="24">
        <v>1048</v>
      </c>
      <c r="M1624">
        <v>240</v>
      </c>
      <c r="N1624" s="63"/>
      <c r="O1624" s="181"/>
      <c r="P1624" s="181"/>
      <c r="Q1624" s="63"/>
      <c r="R1624" s="63"/>
      <c r="S1624" s="63"/>
      <c r="T1624" s="63"/>
    </row>
    <row r="1625" spans="1:20" ht="15.6" x14ac:dyDescent="0.3">
      <c r="A1625" s="115" t="s">
        <v>282</v>
      </c>
      <c r="B1625" s="24">
        <v>57143</v>
      </c>
      <c r="C1625" s="136">
        <f t="shared" si="136"/>
        <v>51.076628797697474</v>
      </c>
      <c r="D1625" s="24"/>
      <c r="E1625" s="24">
        <v>6058</v>
      </c>
      <c r="F1625" s="24">
        <v>4481</v>
      </c>
      <c r="G1625" s="24">
        <v>6299</v>
      </c>
      <c r="H1625" s="24">
        <v>9033</v>
      </c>
      <c r="I1625" s="24">
        <v>4770</v>
      </c>
      <c r="J1625" s="24">
        <v>6410</v>
      </c>
      <c r="K1625" s="24">
        <v>10210</v>
      </c>
      <c r="L1625" s="24">
        <v>7823</v>
      </c>
      <c r="M1625" s="24">
        <v>2059</v>
      </c>
      <c r="N1625" s="63"/>
      <c r="O1625" s="181"/>
      <c r="P1625" s="181"/>
      <c r="Q1625" s="63"/>
      <c r="R1625" s="63"/>
      <c r="S1625" s="63"/>
      <c r="T1625" s="63"/>
    </row>
    <row r="1626" spans="1:20" ht="15.6" x14ac:dyDescent="0.3">
      <c r="A1626" s="115" t="s">
        <v>283</v>
      </c>
      <c r="B1626" s="24">
        <v>27034</v>
      </c>
      <c r="C1626" s="136">
        <f t="shared" si="136"/>
        <v>24.164037290953459</v>
      </c>
      <c r="D1626" s="24"/>
      <c r="E1626" s="24">
        <v>2964</v>
      </c>
      <c r="F1626" s="24">
        <v>2189</v>
      </c>
      <c r="G1626" s="24">
        <v>2953</v>
      </c>
      <c r="H1626" s="24">
        <v>3871</v>
      </c>
      <c r="I1626" s="24">
        <v>2425</v>
      </c>
      <c r="J1626" s="24">
        <v>3041</v>
      </c>
      <c r="K1626" s="24">
        <v>4770</v>
      </c>
      <c r="L1626" s="24">
        <v>3637</v>
      </c>
      <c r="M1626" s="24">
        <v>1184</v>
      </c>
      <c r="N1626" s="63"/>
      <c r="O1626" s="181"/>
      <c r="P1626" s="181"/>
      <c r="Q1626" s="63"/>
      <c r="R1626" s="63"/>
      <c r="S1626" s="63"/>
      <c r="T1626" s="63"/>
    </row>
    <row r="1627" spans="1:20" ht="15.6" x14ac:dyDescent="0.3">
      <c r="A1627" s="115" t="s">
        <v>285</v>
      </c>
      <c r="B1627" s="24">
        <v>15102</v>
      </c>
      <c r="C1627" s="136">
        <f t="shared" si="136"/>
        <v>13.49875309491674</v>
      </c>
      <c r="D1627" s="24"/>
      <c r="E1627" s="24">
        <v>1524</v>
      </c>
      <c r="F1627" s="24">
        <v>1634</v>
      </c>
      <c r="G1627" s="24">
        <v>1699</v>
      </c>
      <c r="H1627" s="24">
        <v>1806</v>
      </c>
      <c r="I1627" s="24">
        <v>1498</v>
      </c>
      <c r="J1627" s="24">
        <v>1041</v>
      </c>
      <c r="K1627" s="24">
        <v>2813</v>
      </c>
      <c r="L1627" s="24">
        <v>1850</v>
      </c>
      <c r="M1627" s="24">
        <v>1237</v>
      </c>
      <c r="N1627" s="63"/>
      <c r="O1627" s="181"/>
      <c r="P1627" s="181"/>
      <c r="Q1627" s="63"/>
      <c r="R1627" s="63"/>
      <c r="S1627" s="63"/>
      <c r="T1627" s="63"/>
    </row>
    <row r="1628" spans="1:20" ht="15.6" x14ac:dyDescent="0.3">
      <c r="A1628" s="115" t="s">
        <v>286</v>
      </c>
      <c r="B1628">
        <v>255</v>
      </c>
      <c r="C1628" s="136">
        <f t="shared" si="136"/>
        <v>0.22792888618750951</v>
      </c>
      <c r="D1628"/>
      <c r="E1628">
        <v>10</v>
      </c>
      <c r="F1628">
        <v>62</v>
      </c>
      <c r="G1628">
        <v>26</v>
      </c>
      <c r="H1628">
        <v>83</v>
      </c>
      <c r="I1628">
        <v>3</v>
      </c>
      <c r="J1628">
        <v>16</v>
      </c>
      <c r="K1628">
        <v>23</v>
      </c>
      <c r="L1628">
        <v>26</v>
      </c>
      <c r="M1628">
        <v>6</v>
      </c>
      <c r="N1628" s="63"/>
      <c r="O1628" s="181"/>
      <c r="P1628" s="181"/>
      <c r="Q1628" s="63"/>
      <c r="R1628" s="63"/>
      <c r="S1628" s="63"/>
      <c r="T1628" s="63"/>
    </row>
    <row r="1629" spans="1:20" ht="15.6" x14ac:dyDescent="0.3">
      <c r="A1629" s="116" t="s">
        <v>319</v>
      </c>
      <c r="B1629">
        <v>382</v>
      </c>
      <c r="C1629" s="136">
        <f t="shared" si="136"/>
        <v>0.34144640989658287</v>
      </c>
      <c r="D1629"/>
      <c r="E1629">
        <v>19</v>
      </c>
      <c r="F1629">
        <v>225</v>
      </c>
      <c r="G1629">
        <v>4</v>
      </c>
      <c r="H1629">
        <v>4</v>
      </c>
      <c r="I1629">
        <v>16</v>
      </c>
      <c r="J1629">
        <v>76</v>
      </c>
      <c r="K1629">
        <v>7</v>
      </c>
      <c r="L1629">
        <v>21</v>
      </c>
      <c r="M1629">
        <v>10</v>
      </c>
      <c r="N1629" s="63"/>
      <c r="O1629" s="181"/>
      <c r="P1629" s="181"/>
      <c r="S1629" s="63"/>
      <c r="T1629" s="63"/>
    </row>
    <row r="1630" spans="1:20" ht="15.6" x14ac:dyDescent="0.3">
      <c r="A1630" s="115" t="s">
        <v>287</v>
      </c>
      <c r="B1630">
        <v>102</v>
      </c>
      <c r="C1630" s="136">
        <f t="shared" si="136"/>
        <v>9.1171554475003802E-2</v>
      </c>
      <c r="D1630"/>
      <c r="E1630">
        <v>1</v>
      </c>
      <c r="F1630">
        <v>3</v>
      </c>
      <c r="G1630">
        <v>1</v>
      </c>
      <c r="H1630">
        <v>1</v>
      </c>
      <c r="I1630">
        <v>36</v>
      </c>
      <c r="J1630">
        <v>56</v>
      </c>
      <c r="K1630">
        <v>1</v>
      </c>
      <c r="L1630">
        <v>2</v>
      </c>
      <c r="M1630">
        <v>1</v>
      </c>
      <c r="O1630" s="181"/>
      <c r="P1630" s="181"/>
      <c r="S1630" s="63"/>
    </row>
    <row r="1631" spans="1:20" ht="15.6" x14ac:dyDescent="0.3">
      <c r="A1631" s="116" t="s">
        <v>288</v>
      </c>
      <c r="B1631">
        <v>404</v>
      </c>
      <c r="C1631" s="136">
        <f t="shared" si="136"/>
        <v>0.36111086282256405</v>
      </c>
      <c r="D1631"/>
      <c r="E1631">
        <v>36</v>
      </c>
      <c r="F1631">
        <v>18</v>
      </c>
      <c r="G1631">
        <v>22</v>
      </c>
      <c r="H1631">
        <v>14</v>
      </c>
      <c r="I1631">
        <v>25</v>
      </c>
      <c r="J1631">
        <v>22</v>
      </c>
      <c r="K1631">
        <v>129</v>
      </c>
      <c r="L1631">
        <v>130</v>
      </c>
      <c r="M1631">
        <v>8</v>
      </c>
      <c r="N1631" s="63"/>
      <c r="O1631" s="181"/>
      <c r="P1631" s="181"/>
      <c r="Q1631" s="63"/>
      <c r="R1631" s="63"/>
      <c r="S1631" s="63"/>
      <c r="T1631" s="63"/>
    </row>
    <row r="1632" spans="1:20" ht="15.6" x14ac:dyDescent="0.3">
      <c r="A1632" s="116" t="s">
        <v>320</v>
      </c>
      <c r="B1632" s="24">
        <v>1915</v>
      </c>
      <c r="C1632" s="136">
        <f t="shared" si="136"/>
        <v>1.7117012433297283</v>
      </c>
      <c r="D1632" s="24"/>
      <c r="E1632">
        <v>192</v>
      </c>
      <c r="F1632">
        <v>141</v>
      </c>
      <c r="G1632">
        <v>154</v>
      </c>
      <c r="H1632">
        <v>315</v>
      </c>
      <c r="I1632">
        <v>195</v>
      </c>
      <c r="J1632">
        <v>229</v>
      </c>
      <c r="K1632">
        <v>294</v>
      </c>
      <c r="L1632">
        <v>360</v>
      </c>
      <c r="M1632">
        <v>35</v>
      </c>
      <c r="N1632" s="63"/>
      <c r="O1632" s="181"/>
      <c r="P1632" s="181"/>
      <c r="Q1632" s="63"/>
      <c r="R1632" s="63"/>
      <c r="S1632" s="63"/>
      <c r="T1632" s="63"/>
    </row>
    <row r="1633" spans="1:20" ht="15.6" x14ac:dyDescent="0.3">
      <c r="A1633" s="116" t="s">
        <v>321</v>
      </c>
      <c r="B1633" s="24">
        <v>2027</v>
      </c>
      <c r="C1633" s="136">
        <f t="shared" si="136"/>
        <v>1.8118111854983598</v>
      </c>
      <c r="D1633" s="24"/>
      <c r="E1633">
        <v>142</v>
      </c>
      <c r="F1633">
        <v>429</v>
      </c>
      <c r="G1633">
        <v>141</v>
      </c>
      <c r="H1633">
        <v>507</v>
      </c>
      <c r="I1633">
        <v>113</v>
      </c>
      <c r="J1633">
        <v>154</v>
      </c>
      <c r="K1633">
        <v>281</v>
      </c>
      <c r="L1633">
        <v>186</v>
      </c>
      <c r="M1633">
        <v>74</v>
      </c>
      <c r="N1633" s="63"/>
      <c r="O1633" s="181"/>
      <c r="P1633" s="181"/>
      <c r="Q1633" s="63"/>
      <c r="R1633" s="63"/>
      <c r="S1633" s="63"/>
      <c r="T1633" s="63"/>
    </row>
    <row r="1634" spans="1:20" ht="31.2" x14ac:dyDescent="0.3">
      <c r="A1634" s="116" t="s">
        <v>322</v>
      </c>
      <c r="B1634">
        <v>126</v>
      </c>
      <c r="C1634" s="136">
        <f t="shared" si="136"/>
        <v>0.11262368493971057</v>
      </c>
      <c r="D1634"/>
      <c r="E1634">
        <v>7</v>
      </c>
      <c r="F1634">
        <v>11</v>
      </c>
      <c r="G1634">
        <v>8</v>
      </c>
      <c r="H1634">
        <v>17</v>
      </c>
      <c r="I1634">
        <v>28</v>
      </c>
      <c r="J1634">
        <v>2</v>
      </c>
      <c r="K1634">
        <v>35</v>
      </c>
      <c r="L1634">
        <v>13</v>
      </c>
      <c r="M1634">
        <v>5</v>
      </c>
      <c r="N1634" s="63"/>
      <c r="O1634" s="181"/>
      <c r="P1634" s="181"/>
      <c r="Q1634" s="63"/>
      <c r="R1634" s="63"/>
      <c r="S1634" s="63"/>
      <c r="T1634" s="63"/>
    </row>
    <row r="1635" spans="1:20" ht="15.6" x14ac:dyDescent="0.3">
      <c r="A1635" s="115" t="s">
        <v>323</v>
      </c>
      <c r="B1635">
        <v>14</v>
      </c>
      <c r="C1635" s="136">
        <f t="shared" si="136"/>
        <v>1.2513742771078954E-2</v>
      </c>
      <c r="D1635"/>
      <c r="E1635">
        <v>3</v>
      </c>
      <c r="F1635">
        <v>0</v>
      </c>
      <c r="G1635">
        <v>3</v>
      </c>
      <c r="H1635">
        <v>3</v>
      </c>
      <c r="I1635">
        <v>0</v>
      </c>
      <c r="J1635">
        <v>0</v>
      </c>
      <c r="K1635">
        <v>1</v>
      </c>
      <c r="L1635">
        <v>2</v>
      </c>
      <c r="M1635">
        <v>2</v>
      </c>
      <c r="N1635" s="63"/>
      <c r="O1635" s="181"/>
      <c r="P1635" s="181"/>
      <c r="S1635" s="63"/>
      <c r="T1635" s="63"/>
    </row>
    <row r="1636" spans="1:20" ht="15.6" x14ac:dyDescent="0.3">
      <c r="A1636" s="115" t="s">
        <v>324</v>
      </c>
      <c r="B1636">
        <v>1</v>
      </c>
      <c r="C1636" s="136">
        <f t="shared" si="136"/>
        <v>8.9383876936278235E-4</v>
      </c>
      <c r="D1636"/>
      <c r="E1636">
        <v>0</v>
      </c>
      <c r="F1636">
        <v>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O1636" s="181"/>
      <c r="P1636" s="181"/>
    </row>
    <row r="1637" spans="1:20" ht="15.6" x14ac:dyDescent="0.3">
      <c r="A1637" s="115" t="s">
        <v>294</v>
      </c>
      <c r="B1637">
        <v>8</v>
      </c>
      <c r="C1637" s="136">
        <f t="shared" si="136"/>
        <v>7.1507101549022588E-3</v>
      </c>
      <c r="D1637"/>
      <c r="E1637">
        <v>2</v>
      </c>
      <c r="F1637">
        <v>2</v>
      </c>
      <c r="G1637">
        <v>2</v>
      </c>
      <c r="H1637">
        <v>0</v>
      </c>
      <c r="I1637">
        <v>1</v>
      </c>
      <c r="J1637">
        <v>0</v>
      </c>
      <c r="K1637">
        <v>0</v>
      </c>
      <c r="L1637">
        <v>1</v>
      </c>
      <c r="M1637">
        <v>0</v>
      </c>
      <c r="O1637" s="181"/>
      <c r="P1637" s="181"/>
    </row>
    <row r="1638" spans="1:20" ht="15.6" x14ac:dyDescent="0.3">
      <c r="A1638" s="115"/>
      <c r="B1638"/>
      <c r="C1638"/>
      <c r="D1638"/>
      <c r="E1638"/>
      <c r="F1638"/>
      <c r="G1638"/>
      <c r="H1638"/>
      <c r="I1638"/>
      <c r="J1638"/>
      <c r="K1638"/>
      <c r="L1638"/>
      <c r="M1638"/>
      <c r="N1638" s="62"/>
      <c r="O1638" s="181"/>
      <c r="P1638" s="181"/>
      <c r="Q1638" s="62"/>
      <c r="R1638" s="62"/>
      <c r="S1638" s="62"/>
    </row>
    <row r="1639" spans="1:20" s="68" customFormat="1" ht="15.6" x14ac:dyDescent="0.3">
      <c r="A1639" s="112" t="s">
        <v>21</v>
      </c>
      <c r="B1639"/>
      <c r="C1639"/>
      <c r="D1639"/>
      <c r="E1639"/>
      <c r="F1639"/>
      <c r="G1639"/>
      <c r="H1639"/>
      <c r="I1639"/>
      <c r="J1639"/>
      <c r="K1639"/>
      <c r="L1639"/>
      <c r="M1639"/>
      <c r="N1639" s="113"/>
      <c r="O1639" s="181"/>
      <c r="P1639" s="181"/>
      <c r="Q1639" s="113"/>
      <c r="R1639" s="113"/>
      <c r="S1639" s="113"/>
      <c r="T1639" s="113"/>
    </row>
    <row r="1640" spans="1:20" s="68" customFormat="1" ht="15.6" x14ac:dyDescent="0.3">
      <c r="A1640" s="112" t="s">
        <v>20</v>
      </c>
      <c r="B1640" s="152">
        <v>97231</v>
      </c>
      <c r="C1640" s="139">
        <f>B1640/$B$1640%</f>
        <v>100</v>
      </c>
      <c r="D1640" s="152"/>
      <c r="E1640" s="152">
        <v>10205</v>
      </c>
      <c r="F1640" s="152">
        <v>8603</v>
      </c>
      <c r="G1640" s="152">
        <v>10521</v>
      </c>
      <c r="H1640" s="152">
        <v>14604</v>
      </c>
      <c r="I1640" s="152">
        <v>8427</v>
      </c>
      <c r="J1640" s="152">
        <v>10436</v>
      </c>
      <c r="K1640" s="152">
        <v>17892</v>
      </c>
      <c r="L1640" s="152">
        <v>12904</v>
      </c>
      <c r="M1640" s="152">
        <v>3639</v>
      </c>
      <c r="N1640" s="113"/>
      <c r="O1640" s="181"/>
      <c r="P1640" s="181"/>
      <c r="Q1640" s="113"/>
      <c r="R1640" s="113"/>
      <c r="S1640" s="113"/>
      <c r="T1640" s="113"/>
    </row>
    <row r="1641" spans="1:20" ht="15.6" x14ac:dyDescent="0.3">
      <c r="A1641" s="115" t="s">
        <v>281</v>
      </c>
      <c r="B1641" s="24">
        <v>6796</v>
      </c>
      <c r="C1641" s="136">
        <f t="shared" ref="C1641:C1654" si="137">B1641/$B$1640%</f>
        <v>6.9895403729263306</v>
      </c>
      <c r="D1641" s="24"/>
      <c r="E1641">
        <v>729</v>
      </c>
      <c r="F1641">
        <v>466</v>
      </c>
      <c r="G1641">
        <v>619</v>
      </c>
      <c r="H1641">
        <v>993</v>
      </c>
      <c r="I1641">
        <v>622</v>
      </c>
      <c r="J1641">
        <v>877</v>
      </c>
      <c r="K1641" s="24">
        <v>1340</v>
      </c>
      <c r="L1641">
        <v>930</v>
      </c>
      <c r="M1641">
        <v>220</v>
      </c>
      <c r="N1641" s="63"/>
      <c r="O1641" s="181"/>
      <c r="P1641" s="181"/>
      <c r="Q1641" s="63"/>
      <c r="R1641" s="63"/>
      <c r="S1641" s="63"/>
      <c r="T1641" s="63"/>
    </row>
    <row r="1642" spans="1:20" ht="15.6" x14ac:dyDescent="0.3">
      <c r="A1642" s="115" t="s">
        <v>282</v>
      </c>
      <c r="B1642" s="24">
        <v>52635</v>
      </c>
      <c r="C1642" s="136">
        <f t="shared" si="137"/>
        <v>54.133969618742995</v>
      </c>
      <c r="D1642" s="24"/>
      <c r="E1642" s="24">
        <v>5558</v>
      </c>
      <c r="F1642" s="24">
        <v>4078</v>
      </c>
      <c r="G1642" s="24">
        <v>5616</v>
      </c>
      <c r="H1642" s="24">
        <v>8378</v>
      </c>
      <c r="I1642" s="24">
        <v>4365</v>
      </c>
      <c r="J1642" s="24">
        <v>5939</v>
      </c>
      <c r="K1642" s="24">
        <v>9672</v>
      </c>
      <c r="L1642" s="24">
        <v>7106</v>
      </c>
      <c r="M1642" s="24">
        <v>1923</v>
      </c>
      <c r="N1642" s="63"/>
      <c r="O1642" s="181"/>
      <c r="P1642" s="181"/>
      <c r="Q1642" s="63"/>
      <c r="R1642" s="63"/>
      <c r="S1642" s="63"/>
      <c r="T1642" s="63"/>
    </row>
    <row r="1643" spans="1:20" ht="15.6" x14ac:dyDescent="0.3">
      <c r="A1643" s="115" t="s">
        <v>283</v>
      </c>
      <c r="B1643" s="24">
        <v>22616</v>
      </c>
      <c r="C1643" s="136">
        <f t="shared" si="137"/>
        <v>23.260071376412874</v>
      </c>
      <c r="D1643" s="24"/>
      <c r="E1643" s="24">
        <v>2427</v>
      </c>
      <c r="F1643" s="24">
        <v>1862</v>
      </c>
      <c r="G1643" s="24">
        <v>2452</v>
      </c>
      <c r="H1643" s="24">
        <v>3385</v>
      </c>
      <c r="I1643" s="24">
        <v>1954</v>
      </c>
      <c r="J1643" s="24">
        <v>2427</v>
      </c>
      <c r="K1643" s="24">
        <v>4190</v>
      </c>
      <c r="L1643" s="24">
        <v>3065</v>
      </c>
      <c r="M1643">
        <v>854</v>
      </c>
      <c r="N1643" s="63"/>
      <c r="O1643" s="181"/>
      <c r="P1643" s="181"/>
      <c r="Q1643" s="63"/>
      <c r="R1643" s="63"/>
      <c r="S1643" s="63"/>
      <c r="T1643" s="63"/>
    </row>
    <row r="1644" spans="1:20" ht="15.6" x14ac:dyDescent="0.3">
      <c r="A1644" s="115" t="s">
        <v>285</v>
      </c>
      <c r="B1644" s="24">
        <v>11663</v>
      </c>
      <c r="C1644" s="136">
        <f t="shared" si="137"/>
        <v>11.995145581141818</v>
      </c>
      <c r="D1644" s="24"/>
      <c r="E1644" s="24">
        <v>1253</v>
      </c>
      <c r="F1644" s="24">
        <v>1562</v>
      </c>
      <c r="G1644" s="24">
        <v>1589</v>
      </c>
      <c r="H1644" s="24">
        <v>1314</v>
      </c>
      <c r="I1644" s="24">
        <v>1088</v>
      </c>
      <c r="J1644">
        <v>796</v>
      </c>
      <c r="K1644" s="24">
        <v>2143</v>
      </c>
      <c r="L1644" s="24">
        <v>1366</v>
      </c>
      <c r="M1644">
        <v>552</v>
      </c>
      <c r="N1644" s="63"/>
      <c r="O1644" s="181"/>
      <c r="P1644" s="181"/>
      <c r="Q1644" s="63"/>
      <c r="R1644" s="63"/>
      <c r="S1644" s="63"/>
      <c r="T1644" s="63"/>
    </row>
    <row r="1645" spans="1:20" ht="15.6" x14ac:dyDescent="0.3">
      <c r="A1645" s="115" t="s">
        <v>286</v>
      </c>
      <c r="B1645">
        <v>192</v>
      </c>
      <c r="C1645" s="136">
        <f t="shared" si="137"/>
        <v>0.19746788575660026</v>
      </c>
      <c r="D1645"/>
      <c r="E1645">
        <v>3</v>
      </c>
      <c r="F1645">
        <v>87</v>
      </c>
      <c r="G1645">
        <v>18</v>
      </c>
      <c r="H1645">
        <v>25</v>
      </c>
      <c r="I1645">
        <v>4</v>
      </c>
      <c r="J1645">
        <v>6</v>
      </c>
      <c r="K1645">
        <v>24</v>
      </c>
      <c r="L1645">
        <v>18</v>
      </c>
      <c r="M1645">
        <v>7</v>
      </c>
      <c r="N1645" s="63"/>
      <c r="O1645" s="181"/>
      <c r="P1645" s="181"/>
      <c r="S1645" s="63"/>
      <c r="T1645" s="63"/>
    </row>
    <row r="1646" spans="1:20" ht="15.6" x14ac:dyDescent="0.3">
      <c r="A1646" s="116" t="s">
        <v>319</v>
      </c>
      <c r="B1646">
        <v>220</v>
      </c>
      <c r="C1646" s="136">
        <f t="shared" si="137"/>
        <v>0.22626528576277113</v>
      </c>
      <c r="D1646"/>
      <c r="E1646">
        <v>6</v>
      </c>
      <c r="F1646">
        <v>76</v>
      </c>
      <c r="G1646">
        <v>6</v>
      </c>
      <c r="H1646">
        <v>2</v>
      </c>
      <c r="I1646">
        <v>11</v>
      </c>
      <c r="J1646">
        <v>61</v>
      </c>
      <c r="K1646">
        <v>14</v>
      </c>
      <c r="L1646">
        <v>32</v>
      </c>
      <c r="M1646">
        <v>12</v>
      </c>
      <c r="N1646" s="63"/>
      <c r="O1646" s="181"/>
      <c r="P1646" s="181"/>
      <c r="S1646" s="63"/>
      <c r="T1646" s="63"/>
    </row>
    <row r="1647" spans="1:20" ht="15.6" x14ac:dyDescent="0.3">
      <c r="A1647" s="115" t="s">
        <v>287</v>
      </c>
      <c r="B1647">
        <v>188</v>
      </c>
      <c r="C1647" s="136">
        <f t="shared" si="137"/>
        <v>0.19335397147000444</v>
      </c>
      <c r="D1647"/>
      <c r="E1647">
        <v>0</v>
      </c>
      <c r="F1647">
        <v>3</v>
      </c>
      <c r="G1647">
        <v>1</v>
      </c>
      <c r="H1647">
        <v>53</v>
      </c>
      <c r="I1647">
        <v>94</v>
      </c>
      <c r="J1647">
        <v>26</v>
      </c>
      <c r="K1647">
        <v>7</v>
      </c>
      <c r="L1647">
        <v>2</v>
      </c>
      <c r="M1647">
        <v>2</v>
      </c>
      <c r="O1647" s="181"/>
      <c r="P1647" s="181"/>
      <c r="S1647" s="63"/>
      <c r="T1647" s="63"/>
    </row>
    <row r="1648" spans="1:20" ht="15.6" x14ac:dyDescent="0.3">
      <c r="A1648" s="116" t="s">
        <v>288</v>
      </c>
      <c r="B1648">
        <v>481</v>
      </c>
      <c r="C1648" s="136">
        <f t="shared" si="137"/>
        <v>0.49469819296314965</v>
      </c>
      <c r="D1648"/>
      <c r="E1648">
        <v>19</v>
      </c>
      <c r="F1648">
        <v>60</v>
      </c>
      <c r="G1648">
        <v>41</v>
      </c>
      <c r="H1648">
        <v>18</v>
      </c>
      <c r="I1648">
        <v>73</v>
      </c>
      <c r="J1648">
        <v>59</v>
      </c>
      <c r="K1648">
        <v>114</v>
      </c>
      <c r="L1648">
        <v>93</v>
      </c>
      <c r="M1648">
        <v>4</v>
      </c>
      <c r="N1648" s="63"/>
      <c r="O1648" s="181"/>
      <c r="P1648" s="181"/>
      <c r="Q1648" s="63"/>
      <c r="R1648" s="63"/>
      <c r="S1648" s="63"/>
      <c r="T1648" s="63"/>
    </row>
    <row r="1649" spans="1:20" ht="15.6" x14ac:dyDescent="0.3">
      <c r="A1649" s="116" t="s">
        <v>320</v>
      </c>
      <c r="B1649" s="24">
        <v>1215</v>
      </c>
      <c r="C1649" s="136">
        <f t="shared" si="137"/>
        <v>1.2496014645534861</v>
      </c>
      <c r="D1649" s="24"/>
      <c r="E1649">
        <v>132</v>
      </c>
      <c r="F1649">
        <v>77</v>
      </c>
      <c r="G1649">
        <v>96</v>
      </c>
      <c r="H1649">
        <v>217</v>
      </c>
      <c r="I1649">
        <v>98</v>
      </c>
      <c r="J1649">
        <v>164</v>
      </c>
      <c r="K1649">
        <v>212</v>
      </c>
      <c r="L1649">
        <v>199</v>
      </c>
      <c r="M1649">
        <v>20</v>
      </c>
      <c r="N1649" s="63"/>
      <c r="O1649" s="181"/>
      <c r="P1649" s="181"/>
      <c r="S1649" s="63"/>
      <c r="T1649" s="63"/>
    </row>
    <row r="1650" spans="1:20" ht="15.6" x14ac:dyDescent="0.3">
      <c r="A1650" s="116" t="s">
        <v>321</v>
      </c>
      <c r="B1650" s="24">
        <v>1044</v>
      </c>
      <c r="C1650" s="136">
        <f t="shared" si="137"/>
        <v>1.073731628801514</v>
      </c>
      <c r="D1650" s="24"/>
      <c r="E1650">
        <v>72</v>
      </c>
      <c r="F1650">
        <v>321</v>
      </c>
      <c r="G1650">
        <v>68</v>
      </c>
      <c r="H1650">
        <v>172</v>
      </c>
      <c r="I1650">
        <v>65</v>
      </c>
      <c r="J1650">
        <v>72</v>
      </c>
      <c r="K1650">
        <v>152</v>
      </c>
      <c r="L1650">
        <v>82</v>
      </c>
      <c r="M1650">
        <v>40</v>
      </c>
      <c r="N1650" s="63"/>
      <c r="O1650" s="181"/>
      <c r="P1650" s="181"/>
      <c r="Q1650" s="63"/>
      <c r="R1650" s="63"/>
      <c r="S1650" s="63"/>
      <c r="T1650" s="63"/>
    </row>
    <row r="1651" spans="1:20" ht="31.2" x14ac:dyDescent="0.3">
      <c r="A1651" s="116" t="s">
        <v>322</v>
      </c>
      <c r="B1651">
        <v>172</v>
      </c>
      <c r="C1651" s="136">
        <f t="shared" si="137"/>
        <v>0.17689831432362108</v>
      </c>
      <c r="D1651"/>
      <c r="E1651">
        <v>5</v>
      </c>
      <c r="F1651">
        <v>11</v>
      </c>
      <c r="G1651">
        <v>11</v>
      </c>
      <c r="H1651">
        <v>46</v>
      </c>
      <c r="I1651">
        <v>53</v>
      </c>
      <c r="J1651">
        <v>7</v>
      </c>
      <c r="K1651">
        <v>23</v>
      </c>
      <c r="L1651">
        <v>11</v>
      </c>
      <c r="M1651">
        <v>5</v>
      </c>
      <c r="N1651" s="63"/>
      <c r="O1651" s="181"/>
      <c r="P1651" s="181"/>
      <c r="Q1651" s="63"/>
      <c r="R1651" s="63"/>
      <c r="S1651" s="63"/>
      <c r="T1651" s="63"/>
    </row>
    <row r="1652" spans="1:20" ht="15.6" x14ac:dyDescent="0.3">
      <c r="A1652" s="115" t="s">
        <v>323</v>
      </c>
      <c r="B1652">
        <v>3</v>
      </c>
      <c r="C1652" s="136">
        <f t="shared" si="137"/>
        <v>3.0854357149468791E-3</v>
      </c>
      <c r="D1652"/>
      <c r="E1652">
        <v>1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1</v>
      </c>
      <c r="L1652">
        <v>0</v>
      </c>
      <c r="M1652">
        <v>0</v>
      </c>
      <c r="O1652" s="181"/>
      <c r="P1652" s="181"/>
    </row>
    <row r="1653" spans="1:20" ht="15.6" x14ac:dyDescent="0.3">
      <c r="A1653" s="115" t="s">
        <v>324</v>
      </c>
      <c r="B1653">
        <v>6</v>
      </c>
      <c r="C1653" s="136">
        <f t="shared" si="137"/>
        <v>6.1708714298937583E-3</v>
      </c>
      <c r="D1653"/>
      <c r="E1653">
        <v>0</v>
      </c>
      <c r="F1653">
        <v>0</v>
      </c>
      <c r="G1653">
        <v>4</v>
      </c>
      <c r="H1653">
        <v>0</v>
      </c>
      <c r="I1653">
        <v>0</v>
      </c>
      <c r="J1653">
        <v>2</v>
      </c>
      <c r="K1653">
        <v>0</v>
      </c>
      <c r="L1653">
        <v>0</v>
      </c>
      <c r="M1653">
        <v>0</v>
      </c>
      <c r="O1653" s="181"/>
      <c r="P1653" s="181"/>
    </row>
    <row r="1654" spans="1:20" ht="15.6" x14ac:dyDescent="0.3">
      <c r="A1654" s="115" t="s">
        <v>294</v>
      </c>
      <c r="B1654">
        <v>0</v>
      </c>
      <c r="C1654" s="136">
        <f t="shared" si="137"/>
        <v>0</v>
      </c>
      <c r="D1654"/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O1654" s="181"/>
      <c r="P1654" s="181"/>
    </row>
    <row r="1655" spans="1:20" x14ac:dyDescent="0.3">
      <c r="B1655"/>
      <c r="C1655"/>
      <c r="D1655"/>
      <c r="E1655"/>
      <c r="F1655"/>
      <c r="G1655"/>
      <c r="H1655"/>
      <c r="I1655"/>
      <c r="J1655"/>
      <c r="K1655"/>
      <c r="L1655"/>
      <c r="M1655"/>
      <c r="O1655" s="181"/>
      <c r="P1655" s="181"/>
    </row>
    <row r="1656" spans="1:20" ht="15.6" x14ac:dyDescent="0.3">
      <c r="A1656" s="118" t="s">
        <v>22</v>
      </c>
      <c r="B1656"/>
      <c r="C1656"/>
      <c r="D1656"/>
      <c r="E1656"/>
      <c r="F1656"/>
      <c r="G1656"/>
      <c r="H1656"/>
      <c r="I1656"/>
      <c r="J1656"/>
      <c r="K1656"/>
      <c r="L1656"/>
      <c r="M1656"/>
      <c r="O1656" s="181"/>
      <c r="P1656" s="181"/>
    </row>
    <row r="1657" spans="1:20" ht="15.6" x14ac:dyDescent="0.3">
      <c r="A1657" s="118" t="s">
        <v>15</v>
      </c>
      <c r="B1657"/>
      <c r="C1657"/>
      <c r="D1657"/>
      <c r="E1657"/>
      <c r="F1657"/>
      <c r="G1657"/>
      <c r="H1657"/>
      <c r="I1657"/>
      <c r="J1657"/>
      <c r="K1657"/>
      <c r="L1657"/>
      <c r="M1657"/>
      <c r="O1657" s="181"/>
      <c r="P1657" s="181"/>
    </row>
    <row r="1658" spans="1:20" s="68" customFormat="1" ht="15.6" x14ac:dyDescent="0.3">
      <c r="A1658" s="112" t="s">
        <v>20</v>
      </c>
      <c r="B1658" s="152">
        <v>76088</v>
      </c>
      <c r="C1658" s="139">
        <f>B1658/$B$1658%</f>
        <v>100</v>
      </c>
      <c r="D1658" s="153"/>
      <c r="E1658" s="152">
        <v>8690</v>
      </c>
      <c r="F1658" s="152">
        <v>5486</v>
      </c>
      <c r="G1658" s="152">
        <v>8339</v>
      </c>
      <c r="H1658" s="152">
        <v>10738</v>
      </c>
      <c r="I1658" s="152">
        <v>5169</v>
      </c>
      <c r="J1658" s="152">
        <v>6756</v>
      </c>
      <c r="K1658" s="152">
        <v>13453</v>
      </c>
      <c r="L1658" s="152">
        <v>17457</v>
      </c>
      <c r="M1658" s="153">
        <v>0</v>
      </c>
      <c r="N1658" s="113"/>
      <c r="O1658" s="181"/>
      <c r="P1658" s="181"/>
      <c r="Q1658" s="113"/>
      <c r="R1658" s="113"/>
      <c r="S1658" s="113"/>
      <c r="T1658" s="113"/>
    </row>
    <row r="1659" spans="1:20" ht="15.6" x14ac:dyDescent="0.3">
      <c r="A1659" s="115" t="s">
        <v>281</v>
      </c>
      <c r="B1659" s="24">
        <v>4352</v>
      </c>
      <c r="C1659" s="136">
        <f t="shared" ref="C1659:C1672" si="138">B1659/$B$1658%</f>
        <v>5.7196929870676056</v>
      </c>
      <c r="D1659"/>
      <c r="E1659">
        <v>599</v>
      </c>
      <c r="F1659">
        <v>175</v>
      </c>
      <c r="G1659">
        <v>330</v>
      </c>
      <c r="H1659">
        <v>626</v>
      </c>
      <c r="I1659">
        <v>211</v>
      </c>
      <c r="J1659">
        <v>459</v>
      </c>
      <c r="K1659">
        <v>734</v>
      </c>
      <c r="L1659" s="24">
        <v>1218</v>
      </c>
      <c r="M1659">
        <v>0</v>
      </c>
      <c r="N1659" s="63"/>
      <c r="O1659" s="181"/>
      <c r="P1659" s="181"/>
      <c r="Q1659" s="63"/>
      <c r="R1659" s="63"/>
      <c r="S1659" s="63"/>
      <c r="T1659" s="63"/>
    </row>
    <row r="1660" spans="1:20" ht="15.6" x14ac:dyDescent="0.3">
      <c r="A1660" s="115" t="s">
        <v>282</v>
      </c>
      <c r="B1660" s="24">
        <v>36211</v>
      </c>
      <c r="C1660" s="136">
        <f t="shared" si="138"/>
        <v>47.590947324150982</v>
      </c>
      <c r="D1660"/>
      <c r="E1660" s="24">
        <v>4510</v>
      </c>
      <c r="F1660" s="24">
        <v>1859</v>
      </c>
      <c r="G1660" s="24">
        <v>3695</v>
      </c>
      <c r="H1660" s="24">
        <v>5562</v>
      </c>
      <c r="I1660" s="24">
        <v>2128</v>
      </c>
      <c r="J1660" s="24">
        <v>3578</v>
      </c>
      <c r="K1660" s="24">
        <v>5925</v>
      </c>
      <c r="L1660" s="24">
        <v>8954</v>
      </c>
      <c r="M1660">
        <v>0</v>
      </c>
      <c r="N1660" s="63"/>
      <c r="O1660" s="181"/>
      <c r="P1660" s="181"/>
      <c r="Q1660" s="63"/>
      <c r="R1660" s="63"/>
      <c r="S1660" s="63"/>
      <c r="T1660" s="63"/>
    </row>
    <row r="1661" spans="1:20" ht="15.6" x14ac:dyDescent="0.3">
      <c r="A1661" s="115" t="s">
        <v>283</v>
      </c>
      <c r="B1661" s="24">
        <v>17187</v>
      </c>
      <c r="C1661" s="136">
        <f t="shared" si="138"/>
        <v>22.588318788770898</v>
      </c>
      <c r="D1661"/>
      <c r="E1661" s="24">
        <v>2154</v>
      </c>
      <c r="F1661">
        <v>944</v>
      </c>
      <c r="G1661" s="24">
        <v>1853</v>
      </c>
      <c r="H1661" s="24">
        <v>2523</v>
      </c>
      <c r="I1661" s="24">
        <v>1057</v>
      </c>
      <c r="J1661" s="24">
        <v>1630</v>
      </c>
      <c r="K1661" s="24">
        <v>2925</v>
      </c>
      <c r="L1661" s="24">
        <v>4101</v>
      </c>
      <c r="M1661">
        <v>0</v>
      </c>
      <c r="N1661" s="63"/>
      <c r="O1661" s="181"/>
      <c r="P1661" s="181"/>
      <c r="Q1661" s="63"/>
      <c r="R1661" s="63"/>
      <c r="S1661" s="63"/>
      <c r="T1661" s="63"/>
    </row>
    <row r="1662" spans="1:20" ht="15.6" x14ac:dyDescent="0.3">
      <c r="A1662" s="115" t="s">
        <v>285</v>
      </c>
      <c r="B1662" s="24">
        <v>14322</v>
      </c>
      <c r="C1662" s="136">
        <f t="shared" si="138"/>
        <v>18.822941856797392</v>
      </c>
      <c r="D1662"/>
      <c r="E1662" s="24">
        <v>1154</v>
      </c>
      <c r="F1662" s="24">
        <v>1784</v>
      </c>
      <c r="G1662" s="24">
        <v>2214</v>
      </c>
      <c r="H1662" s="24">
        <v>1341</v>
      </c>
      <c r="I1662" s="24">
        <v>1498</v>
      </c>
      <c r="J1662">
        <v>685</v>
      </c>
      <c r="K1662" s="24">
        <v>3270</v>
      </c>
      <c r="L1662" s="24">
        <v>2376</v>
      </c>
      <c r="M1662">
        <v>0</v>
      </c>
      <c r="N1662" s="63"/>
      <c r="O1662" s="181"/>
      <c r="P1662" s="181"/>
      <c r="Q1662" s="63"/>
      <c r="R1662" s="63"/>
      <c r="S1662" s="63"/>
      <c r="T1662" s="63"/>
    </row>
    <row r="1663" spans="1:20" ht="15.6" x14ac:dyDescent="0.3">
      <c r="A1663" s="115" t="s">
        <v>286</v>
      </c>
      <c r="B1663">
        <v>147</v>
      </c>
      <c r="C1663" s="136">
        <f t="shared" si="138"/>
        <v>0.19319735043633687</v>
      </c>
      <c r="D1663"/>
      <c r="E1663">
        <v>5</v>
      </c>
      <c r="F1663">
        <v>15</v>
      </c>
      <c r="G1663">
        <v>28</v>
      </c>
      <c r="H1663">
        <v>27</v>
      </c>
      <c r="I1663">
        <v>2</v>
      </c>
      <c r="J1663">
        <v>18</v>
      </c>
      <c r="K1663">
        <v>20</v>
      </c>
      <c r="L1663">
        <v>32</v>
      </c>
      <c r="M1663">
        <v>0</v>
      </c>
      <c r="N1663" s="63"/>
      <c r="O1663" s="181"/>
      <c r="P1663" s="181"/>
      <c r="Q1663" s="63"/>
      <c r="S1663" s="63"/>
      <c r="T1663" s="63"/>
    </row>
    <row r="1664" spans="1:20" ht="15.6" x14ac:dyDescent="0.3">
      <c r="A1664" s="116" t="s">
        <v>319</v>
      </c>
      <c r="B1664">
        <v>172</v>
      </c>
      <c r="C1664" s="136">
        <f t="shared" si="138"/>
        <v>0.22605404268741458</v>
      </c>
      <c r="D1664"/>
      <c r="E1664">
        <v>10</v>
      </c>
      <c r="F1664">
        <v>2</v>
      </c>
      <c r="G1664">
        <v>4</v>
      </c>
      <c r="H1664">
        <v>1</v>
      </c>
      <c r="I1664">
        <v>10</v>
      </c>
      <c r="J1664">
        <v>86</v>
      </c>
      <c r="K1664">
        <v>6</v>
      </c>
      <c r="L1664">
        <v>53</v>
      </c>
      <c r="M1664">
        <v>0</v>
      </c>
      <c r="N1664" s="63"/>
      <c r="O1664" s="181"/>
      <c r="P1664" s="181"/>
      <c r="S1664" s="63"/>
      <c r="T1664" s="63"/>
    </row>
    <row r="1665" spans="1:21" ht="15.6" x14ac:dyDescent="0.3">
      <c r="A1665" s="115" t="s">
        <v>287</v>
      </c>
      <c r="B1665">
        <v>76</v>
      </c>
      <c r="C1665" s="136">
        <f t="shared" si="138"/>
        <v>9.9884344443276207E-2</v>
      </c>
      <c r="D1665"/>
      <c r="E1665">
        <v>1</v>
      </c>
      <c r="F1665">
        <v>2</v>
      </c>
      <c r="G1665">
        <v>2</v>
      </c>
      <c r="H1665">
        <v>20</v>
      </c>
      <c r="I1665">
        <v>28</v>
      </c>
      <c r="J1665">
        <v>18</v>
      </c>
      <c r="K1665">
        <v>4</v>
      </c>
      <c r="L1665">
        <v>1</v>
      </c>
      <c r="M1665">
        <v>0</v>
      </c>
      <c r="N1665" s="63"/>
      <c r="O1665" s="181"/>
      <c r="P1665" s="181"/>
      <c r="T1665" s="63"/>
    </row>
    <row r="1666" spans="1:21" ht="15.6" x14ac:dyDescent="0.3">
      <c r="A1666" s="116" t="s">
        <v>288</v>
      </c>
      <c r="B1666">
        <v>465</v>
      </c>
      <c r="C1666" s="136">
        <f t="shared" si="138"/>
        <v>0.61113447587004521</v>
      </c>
      <c r="D1666"/>
      <c r="E1666">
        <v>18</v>
      </c>
      <c r="F1666">
        <v>25</v>
      </c>
      <c r="G1666">
        <v>22</v>
      </c>
      <c r="H1666">
        <v>15</v>
      </c>
      <c r="I1666">
        <v>83</v>
      </c>
      <c r="J1666">
        <v>27</v>
      </c>
      <c r="K1666">
        <v>138</v>
      </c>
      <c r="L1666">
        <v>137</v>
      </c>
      <c r="M1666">
        <v>0</v>
      </c>
      <c r="N1666" s="63"/>
      <c r="O1666" s="181"/>
      <c r="P1666" s="181"/>
      <c r="Q1666" s="63"/>
      <c r="R1666" s="63"/>
      <c r="S1666" s="63"/>
      <c r="T1666" s="63"/>
    </row>
    <row r="1667" spans="1:21" ht="15.6" x14ac:dyDescent="0.3">
      <c r="A1667" s="116" t="s">
        <v>320</v>
      </c>
      <c r="B1667" s="24">
        <v>1207</v>
      </c>
      <c r="C1667" s="136">
        <f t="shared" si="138"/>
        <v>1.5863211018820313</v>
      </c>
      <c r="D1667"/>
      <c r="E1667">
        <v>143</v>
      </c>
      <c r="F1667">
        <v>71</v>
      </c>
      <c r="G1667">
        <v>89</v>
      </c>
      <c r="H1667">
        <v>164</v>
      </c>
      <c r="I1667">
        <v>68</v>
      </c>
      <c r="J1667">
        <v>142</v>
      </c>
      <c r="K1667">
        <v>163</v>
      </c>
      <c r="L1667">
        <v>367</v>
      </c>
      <c r="M1667">
        <v>0</v>
      </c>
      <c r="N1667" s="63"/>
      <c r="O1667" s="181"/>
      <c r="P1667" s="181"/>
      <c r="Q1667" s="63"/>
      <c r="R1667" s="63"/>
      <c r="S1667" s="63"/>
      <c r="T1667" s="63"/>
    </row>
    <row r="1668" spans="1:21" ht="15.6" x14ac:dyDescent="0.3">
      <c r="A1668" s="116" t="s">
        <v>321</v>
      </c>
      <c r="B1668" s="24">
        <v>1821</v>
      </c>
      <c r="C1668" s="136">
        <f t="shared" si="138"/>
        <v>2.3932814635684996</v>
      </c>
      <c r="D1668"/>
      <c r="E1668">
        <v>91</v>
      </c>
      <c r="F1668">
        <v>592</v>
      </c>
      <c r="G1668">
        <v>85</v>
      </c>
      <c r="H1668">
        <v>433</v>
      </c>
      <c r="I1668">
        <v>74</v>
      </c>
      <c r="J1668">
        <v>108</v>
      </c>
      <c r="K1668">
        <v>239</v>
      </c>
      <c r="L1668">
        <v>199</v>
      </c>
      <c r="M1668">
        <v>0</v>
      </c>
      <c r="N1668" s="63"/>
      <c r="O1668" s="181"/>
      <c r="P1668" s="181"/>
      <c r="Q1668" s="63"/>
      <c r="R1668" s="63"/>
      <c r="S1668" s="63"/>
      <c r="T1668" s="63"/>
    </row>
    <row r="1669" spans="1:21" ht="31.2" x14ac:dyDescent="0.3">
      <c r="A1669" s="116" t="s">
        <v>322</v>
      </c>
      <c r="B1669">
        <v>110</v>
      </c>
      <c r="C1669" s="136">
        <f t="shared" si="138"/>
        <v>0.14456944590474188</v>
      </c>
      <c r="D1669"/>
      <c r="E1669">
        <v>4</v>
      </c>
      <c r="F1669">
        <v>15</v>
      </c>
      <c r="G1669">
        <v>9</v>
      </c>
      <c r="H1669">
        <v>22</v>
      </c>
      <c r="I1669">
        <v>9</v>
      </c>
      <c r="J1669">
        <v>4</v>
      </c>
      <c r="K1669">
        <v>28</v>
      </c>
      <c r="L1669">
        <v>19</v>
      </c>
      <c r="M1669">
        <v>0</v>
      </c>
      <c r="N1669" s="63"/>
      <c r="O1669" s="181"/>
      <c r="P1669" s="181"/>
      <c r="Q1669" s="63"/>
      <c r="R1669" s="63"/>
      <c r="S1669" s="63"/>
      <c r="T1669" s="63"/>
    </row>
    <row r="1670" spans="1:21" ht="15.6" x14ac:dyDescent="0.3">
      <c r="A1670" s="115" t="s">
        <v>323</v>
      </c>
      <c r="B1670">
        <v>9</v>
      </c>
      <c r="C1670" s="136">
        <f t="shared" si="138"/>
        <v>1.1828409210387972E-2</v>
      </c>
      <c r="D1670"/>
      <c r="E1670">
        <v>1</v>
      </c>
      <c r="F1670">
        <v>0</v>
      </c>
      <c r="G1670">
        <v>3</v>
      </c>
      <c r="H1670">
        <v>4</v>
      </c>
      <c r="I1670">
        <v>0</v>
      </c>
      <c r="J1670">
        <v>0</v>
      </c>
      <c r="K1670">
        <v>1</v>
      </c>
      <c r="L1670">
        <v>0</v>
      </c>
      <c r="M1670">
        <v>0</v>
      </c>
      <c r="N1670" s="63"/>
      <c r="O1670" s="181"/>
      <c r="P1670" s="181"/>
      <c r="S1670" s="63"/>
      <c r="T1670" s="63"/>
    </row>
    <row r="1671" spans="1:21" ht="15.6" x14ac:dyDescent="0.3">
      <c r="A1671" s="115" t="s">
        <v>324</v>
      </c>
      <c r="B1671">
        <v>5</v>
      </c>
      <c r="C1671" s="136">
        <f t="shared" si="138"/>
        <v>6.5713384502155397E-3</v>
      </c>
      <c r="D1671"/>
      <c r="E1671">
        <v>0</v>
      </c>
      <c r="F1671">
        <v>1</v>
      </c>
      <c r="G1671">
        <v>3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O1671" s="181"/>
      <c r="P1671" s="181"/>
    </row>
    <row r="1672" spans="1:21" ht="15.6" x14ac:dyDescent="0.3">
      <c r="A1672" s="115" t="s">
        <v>294</v>
      </c>
      <c r="B1672">
        <v>4</v>
      </c>
      <c r="C1672" s="136">
        <f t="shared" si="138"/>
        <v>5.2570707601724319E-3</v>
      </c>
      <c r="D1672"/>
      <c r="E1672">
        <v>0</v>
      </c>
      <c r="F1672">
        <v>1</v>
      </c>
      <c r="G1672">
        <v>2</v>
      </c>
      <c r="H1672">
        <v>0</v>
      </c>
      <c r="I1672">
        <v>1</v>
      </c>
      <c r="J1672">
        <v>0</v>
      </c>
      <c r="K1672">
        <v>0</v>
      </c>
      <c r="L1672">
        <v>0</v>
      </c>
      <c r="M1672">
        <v>0</v>
      </c>
      <c r="O1672" s="181"/>
      <c r="P1672" s="181"/>
    </row>
    <row r="1673" spans="1:21" ht="15.6" x14ac:dyDescent="0.3">
      <c r="A1673" s="117"/>
      <c r="B1673"/>
      <c r="C1673"/>
      <c r="D1673"/>
      <c r="E1673"/>
      <c r="F1673"/>
      <c r="G1673"/>
      <c r="H1673"/>
      <c r="I1673"/>
      <c r="J1673"/>
      <c r="K1673"/>
      <c r="L1673"/>
      <c r="M1673"/>
      <c r="O1673" s="181"/>
      <c r="P1673" s="181"/>
    </row>
    <row r="1674" spans="1:21" s="68" customFormat="1" ht="15.6" x14ac:dyDescent="0.3">
      <c r="A1674" s="112" t="s">
        <v>19</v>
      </c>
      <c r="B1674"/>
      <c r="C1674"/>
      <c r="D1674"/>
      <c r="E1674"/>
      <c r="F1674"/>
      <c r="G1674"/>
      <c r="H1674"/>
      <c r="I1674"/>
      <c r="J1674"/>
      <c r="K1674"/>
      <c r="L1674"/>
      <c r="M1674"/>
      <c r="N1674" s="113"/>
      <c r="O1674" s="181"/>
      <c r="P1674" s="181"/>
      <c r="Q1674" s="113"/>
      <c r="R1674" s="113"/>
      <c r="S1674" s="113"/>
      <c r="T1674" s="113"/>
    </row>
    <row r="1675" spans="1:21" s="68" customFormat="1" ht="15.6" x14ac:dyDescent="0.3">
      <c r="A1675" s="112" t="s">
        <v>20</v>
      </c>
      <c r="B1675" s="152">
        <v>39438</v>
      </c>
      <c r="C1675" s="139">
        <f>B1675/$B$1675%</f>
        <v>100</v>
      </c>
      <c r="D1675" s="153"/>
      <c r="E1675" s="152">
        <v>4534</v>
      </c>
      <c r="F1675" s="152">
        <v>2737</v>
      </c>
      <c r="G1675" s="152">
        <v>4249</v>
      </c>
      <c r="H1675" s="152">
        <v>5691</v>
      </c>
      <c r="I1675" s="152">
        <v>2637</v>
      </c>
      <c r="J1675" s="152">
        <v>3489</v>
      </c>
      <c r="K1675" s="152">
        <v>6848</v>
      </c>
      <c r="L1675" s="152">
        <v>9253</v>
      </c>
      <c r="M1675" s="153">
        <v>0</v>
      </c>
      <c r="N1675" s="113"/>
      <c r="O1675" s="181"/>
      <c r="P1675" s="181"/>
      <c r="Q1675" s="113"/>
      <c r="R1675" s="113"/>
      <c r="S1675" s="113"/>
      <c r="T1675" s="113"/>
    </row>
    <row r="1676" spans="1:21" ht="15.6" x14ac:dyDescent="0.3">
      <c r="A1676" s="115" t="s">
        <v>281</v>
      </c>
      <c r="B1676" s="24">
        <v>2256</v>
      </c>
      <c r="C1676" s="136">
        <f t="shared" ref="C1676:C1689" si="139">B1676/$B$1675%</f>
        <v>5.7203712155788837</v>
      </c>
      <c r="D1676"/>
      <c r="E1676">
        <v>305</v>
      </c>
      <c r="F1676">
        <v>94</v>
      </c>
      <c r="G1676">
        <v>180</v>
      </c>
      <c r="H1676">
        <v>325</v>
      </c>
      <c r="I1676">
        <v>107</v>
      </c>
      <c r="J1676">
        <v>231</v>
      </c>
      <c r="K1676">
        <v>375</v>
      </c>
      <c r="L1676">
        <v>639</v>
      </c>
      <c r="M1676">
        <v>0</v>
      </c>
      <c r="N1676" s="63"/>
      <c r="O1676" s="181"/>
      <c r="P1676" s="181"/>
      <c r="Q1676" s="63"/>
      <c r="R1676" s="63"/>
      <c r="S1676" s="63"/>
      <c r="T1676" s="63"/>
      <c r="U1676" s="63"/>
    </row>
    <row r="1677" spans="1:21" ht="15.6" x14ac:dyDescent="0.3">
      <c r="A1677" s="115" t="s">
        <v>282</v>
      </c>
      <c r="B1677" s="24">
        <v>18343</v>
      </c>
      <c r="C1677" s="136">
        <f t="shared" si="139"/>
        <v>46.510979258583092</v>
      </c>
      <c r="D1677"/>
      <c r="E1677" s="24">
        <v>2298</v>
      </c>
      <c r="F1677">
        <v>931</v>
      </c>
      <c r="G1677" s="24">
        <v>1876</v>
      </c>
      <c r="H1677" s="24">
        <v>2845</v>
      </c>
      <c r="I1677" s="24">
        <v>1023</v>
      </c>
      <c r="J1677" s="24">
        <v>1796</v>
      </c>
      <c r="K1677" s="24">
        <v>2948</v>
      </c>
      <c r="L1677" s="24">
        <v>4626</v>
      </c>
      <c r="M1677">
        <v>0</v>
      </c>
      <c r="N1677" s="63"/>
      <c r="O1677" s="181"/>
      <c r="P1677" s="181"/>
      <c r="Q1677" s="63"/>
      <c r="R1677" s="63"/>
      <c r="S1677" s="63"/>
      <c r="T1677" s="63"/>
      <c r="U1677" s="63"/>
    </row>
    <row r="1678" spans="1:21" ht="15.6" x14ac:dyDescent="0.3">
      <c r="A1678" s="115" t="s">
        <v>283</v>
      </c>
      <c r="B1678" s="24">
        <v>8819</v>
      </c>
      <c r="C1678" s="136">
        <f t="shared" si="139"/>
        <v>22.361681626857347</v>
      </c>
      <c r="D1678"/>
      <c r="E1678" s="24">
        <v>1125</v>
      </c>
      <c r="F1678">
        <v>458</v>
      </c>
      <c r="G1678">
        <v>966</v>
      </c>
      <c r="H1678" s="24">
        <v>1259</v>
      </c>
      <c r="I1678">
        <v>541</v>
      </c>
      <c r="J1678">
        <v>878</v>
      </c>
      <c r="K1678" s="24">
        <v>1440</v>
      </c>
      <c r="L1678" s="24">
        <v>2152</v>
      </c>
      <c r="M1678">
        <v>0</v>
      </c>
      <c r="N1678" s="63"/>
      <c r="O1678" s="181"/>
      <c r="P1678" s="181"/>
      <c r="Q1678" s="63"/>
      <c r="R1678" s="63"/>
      <c r="S1678" s="63"/>
      <c r="T1678" s="63"/>
      <c r="U1678" s="63"/>
    </row>
    <row r="1679" spans="1:21" ht="15.6" x14ac:dyDescent="0.3">
      <c r="A1679" s="115" t="s">
        <v>285</v>
      </c>
      <c r="B1679" s="24">
        <v>7702</v>
      </c>
      <c r="C1679" s="136">
        <f t="shared" si="139"/>
        <v>19.52938789999493</v>
      </c>
      <c r="D1679"/>
      <c r="E1679">
        <v>642</v>
      </c>
      <c r="F1679">
        <v>864</v>
      </c>
      <c r="G1679" s="24">
        <v>1089</v>
      </c>
      <c r="H1679">
        <v>819</v>
      </c>
      <c r="I1679">
        <v>845</v>
      </c>
      <c r="J1679">
        <v>349</v>
      </c>
      <c r="K1679" s="24">
        <v>1754</v>
      </c>
      <c r="L1679" s="24">
        <v>1340</v>
      </c>
      <c r="M1679">
        <v>0</v>
      </c>
      <c r="N1679" s="63"/>
      <c r="O1679" s="181"/>
      <c r="P1679" s="181"/>
      <c r="Q1679" s="63"/>
      <c r="R1679" s="63"/>
      <c r="S1679" s="63"/>
      <c r="T1679" s="63"/>
      <c r="U1679" s="63"/>
    </row>
    <row r="1680" spans="1:21" ht="15.6" x14ac:dyDescent="0.3">
      <c r="A1680" s="115" t="s">
        <v>286</v>
      </c>
      <c r="B1680">
        <v>80</v>
      </c>
      <c r="C1680" s="136">
        <f t="shared" si="139"/>
        <v>0.20285004310563418</v>
      </c>
      <c r="D1680"/>
      <c r="E1680">
        <v>3</v>
      </c>
      <c r="F1680">
        <v>3</v>
      </c>
      <c r="G1680">
        <v>13</v>
      </c>
      <c r="H1680">
        <v>20</v>
      </c>
      <c r="I1680">
        <v>1</v>
      </c>
      <c r="J1680">
        <v>12</v>
      </c>
      <c r="K1680">
        <v>10</v>
      </c>
      <c r="L1680">
        <v>18</v>
      </c>
      <c r="M1680">
        <v>0</v>
      </c>
      <c r="N1680" s="63"/>
      <c r="O1680" s="181"/>
      <c r="P1680" s="181"/>
      <c r="S1680" s="63"/>
      <c r="U1680" s="63"/>
    </row>
    <row r="1681" spans="1:21" ht="15.6" x14ac:dyDescent="0.3">
      <c r="A1681" s="116" t="s">
        <v>319</v>
      </c>
      <c r="B1681">
        <v>84</v>
      </c>
      <c r="C1681" s="136">
        <f t="shared" si="139"/>
        <v>0.21299254526091588</v>
      </c>
      <c r="D1681"/>
      <c r="E1681">
        <v>7</v>
      </c>
      <c r="F1681">
        <v>0</v>
      </c>
      <c r="G1681">
        <v>2</v>
      </c>
      <c r="H1681">
        <v>1</v>
      </c>
      <c r="I1681">
        <v>7</v>
      </c>
      <c r="J1681">
        <v>43</v>
      </c>
      <c r="K1681">
        <v>3</v>
      </c>
      <c r="L1681">
        <v>21</v>
      </c>
      <c r="M1681">
        <v>0</v>
      </c>
      <c r="N1681" s="63"/>
      <c r="O1681" s="181"/>
      <c r="P1681" s="181"/>
      <c r="S1681" s="63"/>
      <c r="T1681" s="63"/>
      <c r="U1681" s="63"/>
    </row>
    <row r="1682" spans="1:21" ht="15.6" x14ac:dyDescent="0.3">
      <c r="A1682" s="115" t="s">
        <v>287</v>
      </c>
      <c r="B1682">
        <v>31</v>
      </c>
      <c r="C1682" s="136">
        <f t="shared" si="139"/>
        <v>7.8604391703433238E-2</v>
      </c>
      <c r="D1682"/>
      <c r="E1682">
        <v>1</v>
      </c>
      <c r="F1682">
        <v>0</v>
      </c>
      <c r="G1682">
        <v>1</v>
      </c>
      <c r="H1682">
        <v>1</v>
      </c>
      <c r="I1682">
        <v>12</v>
      </c>
      <c r="J1682">
        <v>15</v>
      </c>
      <c r="K1682">
        <v>1</v>
      </c>
      <c r="L1682">
        <v>0</v>
      </c>
      <c r="M1682">
        <v>0</v>
      </c>
      <c r="O1682" s="181"/>
      <c r="P1682" s="181"/>
      <c r="U1682" s="63"/>
    </row>
    <row r="1683" spans="1:21" ht="15.6" x14ac:dyDescent="0.3">
      <c r="A1683" s="116" t="s">
        <v>288</v>
      </c>
      <c r="B1683">
        <v>188</v>
      </c>
      <c r="C1683" s="136">
        <f t="shared" si="139"/>
        <v>0.47669760129824029</v>
      </c>
      <c r="D1683"/>
      <c r="E1683">
        <v>7</v>
      </c>
      <c r="F1683">
        <v>1</v>
      </c>
      <c r="G1683">
        <v>5</v>
      </c>
      <c r="H1683">
        <v>9</v>
      </c>
      <c r="I1683">
        <v>12</v>
      </c>
      <c r="J1683">
        <v>6</v>
      </c>
      <c r="K1683">
        <v>67</v>
      </c>
      <c r="L1683">
        <v>81</v>
      </c>
      <c r="M1683">
        <v>0</v>
      </c>
      <c r="N1683" s="63"/>
      <c r="O1683" s="181"/>
      <c r="P1683" s="181"/>
      <c r="Q1683" s="63"/>
      <c r="R1683" s="63"/>
      <c r="S1683" s="63"/>
      <c r="T1683" s="63"/>
      <c r="U1683" s="63"/>
    </row>
    <row r="1684" spans="1:21" ht="15.6" x14ac:dyDescent="0.3">
      <c r="A1684" s="116" t="s">
        <v>320</v>
      </c>
      <c r="B1684">
        <v>725</v>
      </c>
      <c r="C1684" s="136">
        <f t="shared" si="139"/>
        <v>1.8383285156448097</v>
      </c>
      <c r="D1684"/>
      <c r="E1684">
        <v>88</v>
      </c>
      <c r="F1684">
        <v>41</v>
      </c>
      <c r="G1684">
        <v>54</v>
      </c>
      <c r="H1684">
        <v>104</v>
      </c>
      <c r="I1684">
        <v>41</v>
      </c>
      <c r="J1684">
        <v>81</v>
      </c>
      <c r="K1684">
        <v>90</v>
      </c>
      <c r="L1684">
        <v>226</v>
      </c>
      <c r="M1684">
        <v>0</v>
      </c>
      <c r="N1684" s="63"/>
      <c r="O1684" s="181"/>
      <c r="P1684" s="181"/>
      <c r="Q1684" s="63"/>
      <c r="S1684" s="63"/>
      <c r="T1684" s="63"/>
      <c r="U1684" s="63"/>
    </row>
    <row r="1685" spans="1:21" ht="15.6" x14ac:dyDescent="0.3">
      <c r="A1685" s="116" t="s">
        <v>321</v>
      </c>
      <c r="B1685" s="24">
        <v>1153</v>
      </c>
      <c r="C1685" s="136">
        <f t="shared" si="139"/>
        <v>2.9235762462599522</v>
      </c>
      <c r="D1685"/>
      <c r="E1685">
        <v>58</v>
      </c>
      <c r="F1685">
        <v>334</v>
      </c>
      <c r="G1685">
        <v>54</v>
      </c>
      <c r="H1685">
        <v>300</v>
      </c>
      <c r="I1685">
        <v>43</v>
      </c>
      <c r="J1685">
        <v>77</v>
      </c>
      <c r="K1685">
        <v>146</v>
      </c>
      <c r="L1685">
        <v>141</v>
      </c>
      <c r="M1685">
        <v>0</v>
      </c>
      <c r="N1685" s="63"/>
      <c r="O1685" s="181"/>
      <c r="P1685" s="181"/>
      <c r="Q1685" s="63"/>
      <c r="R1685" s="63"/>
      <c r="S1685" s="63"/>
      <c r="T1685" s="63"/>
      <c r="U1685" s="63"/>
    </row>
    <row r="1686" spans="1:21" ht="31.2" x14ac:dyDescent="0.3">
      <c r="A1686" s="116" t="s">
        <v>322</v>
      </c>
      <c r="B1686">
        <v>45</v>
      </c>
      <c r="C1686" s="136">
        <f t="shared" si="139"/>
        <v>0.11410314924691922</v>
      </c>
      <c r="D1686"/>
      <c r="E1686">
        <v>0</v>
      </c>
      <c r="F1686">
        <v>9</v>
      </c>
      <c r="G1686">
        <v>4</v>
      </c>
      <c r="H1686">
        <v>5</v>
      </c>
      <c r="I1686">
        <v>4</v>
      </c>
      <c r="J1686">
        <v>1</v>
      </c>
      <c r="K1686">
        <v>13</v>
      </c>
      <c r="L1686">
        <v>9</v>
      </c>
      <c r="M1686">
        <v>0</v>
      </c>
      <c r="N1686" s="63"/>
      <c r="O1686" s="181"/>
      <c r="P1686" s="181"/>
      <c r="Q1686" s="63"/>
      <c r="R1686" s="63"/>
      <c r="S1686" s="63"/>
      <c r="T1686" s="63"/>
      <c r="U1686" s="63"/>
    </row>
    <row r="1687" spans="1:21" ht="15.6" x14ac:dyDescent="0.3">
      <c r="A1687" s="115" t="s">
        <v>323</v>
      </c>
      <c r="B1687">
        <v>7</v>
      </c>
      <c r="C1687" s="136">
        <f t="shared" si="139"/>
        <v>1.7749378771742989E-2</v>
      </c>
      <c r="D1687"/>
      <c r="E1687">
        <v>0</v>
      </c>
      <c r="F1687">
        <v>0</v>
      </c>
      <c r="G1687">
        <v>3</v>
      </c>
      <c r="H1687">
        <v>3</v>
      </c>
      <c r="I1687">
        <v>0</v>
      </c>
      <c r="J1687">
        <v>0</v>
      </c>
      <c r="K1687">
        <v>1</v>
      </c>
      <c r="L1687">
        <v>0</v>
      </c>
      <c r="M1687">
        <v>0</v>
      </c>
      <c r="N1687" s="63"/>
      <c r="O1687" s="181"/>
      <c r="P1687" s="181"/>
      <c r="S1687" s="63"/>
      <c r="T1687" s="63"/>
      <c r="U1687" s="63"/>
    </row>
    <row r="1688" spans="1:21" ht="15.6" x14ac:dyDescent="0.3">
      <c r="A1688" s="115" t="s">
        <v>324</v>
      </c>
      <c r="B1688">
        <v>1</v>
      </c>
      <c r="C1688" s="136">
        <f t="shared" si="139"/>
        <v>2.5356255388204272E-3</v>
      </c>
      <c r="D1688"/>
      <c r="E1688">
        <v>0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O1688" s="181"/>
      <c r="P1688" s="181"/>
      <c r="U1688" s="63"/>
    </row>
    <row r="1689" spans="1:21" ht="15.6" x14ac:dyDescent="0.3">
      <c r="A1689" s="115" t="s">
        <v>294</v>
      </c>
      <c r="B1689">
        <v>4</v>
      </c>
      <c r="C1689" s="136">
        <f t="shared" si="139"/>
        <v>1.0142502155281709E-2</v>
      </c>
      <c r="D1689"/>
      <c r="E1689">
        <v>0</v>
      </c>
      <c r="F1689">
        <v>1</v>
      </c>
      <c r="G1689">
        <v>2</v>
      </c>
      <c r="H1689">
        <v>0</v>
      </c>
      <c r="I1689">
        <v>1</v>
      </c>
      <c r="J1689">
        <v>0</v>
      </c>
      <c r="K1689">
        <v>0</v>
      </c>
      <c r="L1689">
        <v>0</v>
      </c>
      <c r="M1689">
        <v>0</v>
      </c>
      <c r="O1689" s="181"/>
      <c r="P1689" s="181"/>
      <c r="U1689" s="63"/>
    </row>
    <row r="1690" spans="1:21" ht="15.6" x14ac:dyDescent="0.3">
      <c r="A1690" s="115"/>
      <c r="B1690"/>
      <c r="C1690"/>
      <c r="D1690"/>
      <c r="E1690"/>
      <c r="F1690"/>
      <c r="G1690"/>
      <c r="H1690"/>
      <c r="I1690"/>
      <c r="J1690"/>
      <c r="K1690"/>
      <c r="L1690"/>
      <c r="M1690"/>
      <c r="O1690" s="181"/>
      <c r="P1690" s="181"/>
    </row>
    <row r="1691" spans="1:21" s="68" customFormat="1" ht="15.6" x14ac:dyDescent="0.3">
      <c r="A1691" s="112" t="s">
        <v>21</v>
      </c>
      <c r="B1691"/>
      <c r="C1691"/>
      <c r="D1691"/>
      <c r="E1691"/>
      <c r="F1691"/>
      <c r="G1691"/>
      <c r="H1691"/>
      <c r="I1691"/>
      <c r="J1691"/>
      <c r="K1691"/>
      <c r="L1691"/>
      <c r="M1691"/>
      <c r="N1691" s="113"/>
      <c r="O1691" s="181"/>
      <c r="P1691" s="181"/>
      <c r="Q1691" s="113"/>
      <c r="R1691" s="113"/>
      <c r="S1691" s="113"/>
      <c r="T1691" s="113"/>
    </row>
    <row r="1692" spans="1:21" s="68" customFormat="1" ht="15.6" x14ac:dyDescent="0.3">
      <c r="A1692" s="112" t="s">
        <v>20</v>
      </c>
      <c r="B1692" s="152">
        <v>36650</v>
      </c>
      <c r="C1692" s="139">
        <f>B1692/$B$1692%</f>
        <v>100</v>
      </c>
      <c r="D1692" s="153"/>
      <c r="E1692" s="152">
        <v>4156</v>
      </c>
      <c r="F1692" s="152">
        <v>2749</v>
      </c>
      <c r="G1692" s="152">
        <v>4090</v>
      </c>
      <c r="H1692" s="152">
        <v>5047</v>
      </c>
      <c r="I1692" s="152">
        <v>2532</v>
      </c>
      <c r="J1692" s="152">
        <v>3267</v>
      </c>
      <c r="K1692" s="152">
        <v>6605</v>
      </c>
      <c r="L1692" s="152">
        <v>8204</v>
      </c>
      <c r="M1692" s="153">
        <v>0</v>
      </c>
      <c r="N1692" s="113"/>
      <c r="O1692" s="181"/>
      <c r="P1692" s="181"/>
      <c r="Q1692" s="113"/>
      <c r="R1692" s="113"/>
      <c r="S1692" s="113"/>
      <c r="T1692" s="113"/>
    </row>
    <row r="1693" spans="1:21" ht="15.6" x14ac:dyDescent="0.3">
      <c r="A1693" s="115" t="s">
        <v>281</v>
      </c>
      <c r="B1693" s="24">
        <v>2096</v>
      </c>
      <c r="C1693" s="136">
        <f t="shared" ref="C1693:C1706" si="140">B1693/$B$1692%</f>
        <v>5.7189631650750341</v>
      </c>
      <c r="D1693"/>
      <c r="E1693">
        <v>294</v>
      </c>
      <c r="F1693">
        <v>81</v>
      </c>
      <c r="G1693">
        <v>150</v>
      </c>
      <c r="H1693">
        <v>301</v>
      </c>
      <c r="I1693">
        <v>104</v>
      </c>
      <c r="J1693">
        <v>228</v>
      </c>
      <c r="K1693">
        <v>359</v>
      </c>
      <c r="L1693">
        <v>579</v>
      </c>
      <c r="M1693">
        <v>0</v>
      </c>
      <c r="N1693" s="63"/>
      <c r="O1693" s="181"/>
      <c r="P1693" s="181"/>
      <c r="Q1693" s="63"/>
      <c r="R1693" s="63"/>
      <c r="S1693" s="63"/>
      <c r="T1693" s="63"/>
    </row>
    <row r="1694" spans="1:21" ht="15.6" x14ac:dyDescent="0.3">
      <c r="A1694" s="115" t="s">
        <v>282</v>
      </c>
      <c r="B1694" s="24">
        <v>17868</v>
      </c>
      <c r="C1694" s="136">
        <f t="shared" si="140"/>
        <v>48.753069577080488</v>
      </c>
      <c r="D1694"/>
      <c r="E1694" s="24">
        <v>2212</v>
      </c>
      <c r="F1694">
        <v>928</v>
      </c>
      <c r="G1694" s="24">
        <v>1819</v>
      </c>
      <c r="H1694" s="24">
        <v>2717</v>
      </c>
      <c r="I1694" s="24">
        <v>1105</v>
      </c>
      <c r="J1694" s="24">
        <v>1782</v>
      </c>
      <c r="K1694" s="24">
        <v>2977</v>
      </c>
      <c r="L1694" s="24">
        <v>4328</v>
      </c>
      <c r="M1694">
        <v>0</v>
      </c>
      <c r="N1694" s="63"/>
      <c r="O1694" s="181"/>
      <c r="P1694" s="181"/>
      <c r="Q1694" s="63"/>
      <c r="R1694" s="63"/>
      <c r="S1694" s="63"/>
      <c r="T1694" s="63"/>
    </row>
    <row r="1695" spans="1:21" ht="15.6" x14ac:dyDescent="0.3">
      <c r="A1695" s="115" t="s">
        <v>283</v>
      </c>
      <c r="B1695" s="24">
        <v>8368</v>
      </c>
      <c r="C1695" s="136">
        <f t="shared" si="140"/>
        <v>22.83219645293315</v>
      </c>
      <c r="D1695"/>
      <c r="E1695" s="24">
        <v>1029</v>
      </c>
      <c r="F1695">
        <v>486</v>
      </c>
      <c r="G1695">
        <v>887</v>
      </c>
      <c r="H1695" s="24">
        <v>1264</v>
      </c>
      <c r="I1695">
        <v>516</v>
      </c>
      <c r="J1695">
        <v>752</v>
      </c>
      <c r="K1695" s="24">
        <v>1485</v>
      </c>
      <c r="L1695" s="24">
        <v>1949</v>
      </c>
      <c r="M1695">
        <v>0</v>
      </c>
      <c r="N1695" s="63"/>
      <c r="O1695" s="181"/>
      <c r="P1695" s="181"/>
      <c r="Q1695" s="63"/>
      <c r="R1695" s="63"/>
      <c r="S1695" s="63"/>
      <c r="T1695" s="63"/>
    </row>
    <row r="1696" spans="1:21" ht="15.6" x14ac:dyDescent="0.3">
      <c r="A1696" s="115" t="s">
        <v>285</v>
      </c>
      <c r="B1696" s="24">
        <v>6620</v>
      </c>
      <c r="C1696" s="136">
        <f t="shared" si="140"/>
        <v>18.062755798090041</v>
      </c>
      <c r="D1696"/>
      <c r="E1696">
        <v>512</v>
      </c>
      <c r="F1696">
        <v>920</v>
      </c>
      <c r="G1696" s="24">
        <v>1125</v>
      </c>
      <c r="H1696">
        <v>522</v>
      </c>
      <c r="I1696">
        <v>653</v>
      </c>
      <c r="J1696">
        <v>336</v>
      </c>
      <c r="K1696" s="24">
        <v>1516</v>
      </c>
      <c r="L1696" s="24">
        <v>1036</v>
      </c>
      <c r="M1696">
        <v>0</v>
      </c>
      <c r="N1696" s="63"/>
      <c r="O1696" s="181"/>
      <c r="P1696" s="181"/>
      <c r="Q1696" s="63"/>
      <c r="R1696" s="63"/>
      <c r="S1696" s="63"/>
      <c r="T1696" s="63"/>
    </row>
    <row r="1697" spans="1:20" ht="15.6" x14ac:dyDescent="0.3">
      <c r="A1697" s="115" t="s">
        <v>286</v>
      </c>
      <c r="B1697">
        <v>67</v>
      </c>
      <c r="C1697" s="136">
        <f t="shared" si="140"/>
        <v>0.18281036834924966</v>
      </c>
      <c r="D1697"/>
      <c r="E1697">
        <v>2</v>
      </c>
      <c r="F1697">
        <v>12</v>
      </c>
      <c r="G1697">
        <v>15</v>
      </c>
      <c r="H1697">
        <v>7</v>
      </c>
      <c r="I1697">
        <v>1</v>
      </c>
      <c r="J1697">
        <v>6</v>
      </c>
      <c r="K1697">
        <v>10</v>
      </c>
      <c r="L1697">
        <v>14</v>
      </c>
      <c r="M1697">
        <v>0</v>
      </c>
      <c r="N1697" s="63"/>
      <c r="O1697" s="181"/>
      <c r="P1697" s="181"/>
    </row>
    <row r="1698" spans="1:20" ht="15.6" x14ac:dyDescent="0.3">
      <c r="A1698" s="116" t="s">
        <v>319</v>
      </c>
      <c r="B1698">
        <v>88</v>
      </c>
      <c r="C1698" s="136">
        <f t="shared" si="140"/>
        <v>0.24010914051841747</v>
      </c>
      <c r="D1698"/>
      <c r="E1698">
        <v>3</v>
      </c>
      <c r="F1698">
        <v>2</v>
      </c>
      <c r="G1698">
        <v>2</v>
      </c>
      <c r="H1698">
        <v>0</v>
      </c>
      <c r="I1698">
        <v>3</v>
      </c>
      <c r="J1698">
        <v>43</v>
      </c>
      <c r="K1698">
        <v>3</v>
      </c>
      <c r="L1698">
        <v>32</v>
      </c>
      <c r="M1698">
        <v>0</v>
      </c>
      <c r="N1698" s="63"/>
      <c r="O1698" s="181"/>
      <c r="P1698" s="181"/>
      <c r="T1698" s="63"/>
    </row>
    <row r="1699" spans="1:20" ht="15.6" x14ac:dyDescent="0.3">
      <c r="A1699" s="115" t="s">
        <v>287</v>
      </c>
      <c r="B1699">
        <v>45</v>
      </c>
      <c r="C1699" s="136">
        <f t="shared" si="140"/>
        <v>0.12278308321964529</v>
      </c>
      <c r="D1699"/>
      <c r="E1699">
        <v>0</v>
      </c>
      <c r="F1699">
        <v>2</v>
      </c>
      <c r="G1699">
        <v>1</v>
      </c>
      <c r="H1699">
        <v>19</v>
      </c>
      <c r="I1699">
        <v>16</v>
      </c>
      <c r="J1699">
        <v>3</v>
      </c>
      <c r="K1699">
        <v>3</v>
      </c>
      <c r="L1699">
        <v>1</v>
      </c>
      <c r="M1699">
        <v>0</v>
      </c>
      <c r="O1699" s="181"/>
      <c r="P1699" s="181"/>
    </row>
    <row r="1700" spans="1:20" ht="15.6" x14ac:dyDescent="0.3">
      <c r="A1700" s="116" t="s">
        <v>288</v>
      </c>
      <c r="B1700">
        <v>277</v>
      </c>
      <c r="C1700" s="136">
        <f t="shared" si="140"/>
        <v>0.75579809004092768</v>
      </c>
      <c r="D1700"/>
      <c r="E1700">
        <v>11</v>
      </c>
      <c r="F1700">
        <v>24</v>
      </c>
      <c r="G1700">
        <v>17</v>
      </c>
      <c r="H1700">
        <v>6</v>
      </c>
      <c r="I1700">
        <v>71</v>
      </c>
      <c r="J1700">
        <v>21</v>
      </c>
      <c r="K1700">
        <v>71</v>
      </c>
      <c r="L1700">
        <v>56</v>
      </c>
      <c r="M1700">
        <v>0</v>
      </c>
      <c r="N1700" s="63"/>
      <c r="O1700" s="181"/>
      <c r="P1700" s="181"/>
      <c r="Q1700" s="63"/>
      <c r="R1700" s="63"/>
      <c r="S1700" s="63"/>
      <c r="T1700" s="63"/>
    </row>
    <row r="1701" spans="1:20" ht="15.6" x14ac:dyDescent="0.3">
      <c r="A1701" s="116" t="s">
        <v>320</v>
      </c>
      <c r="B1701">
        <v>482</v>
      </c>
      <c r="C1701" s="136">
        <f t="shared" si="140"/>
        <v>1.3151432469304229</v>
      </c>
      <c r="D1701"/>
      <c r="E1701">
        <v>55</v>
      </c>
      <c r="F1701">
        <v>30</v>
      </c>
      <c r="G1701">
        <v>35</v>
      </c>
      <c r="H1701">
        <v>60</v>
      </c>
      <c r="I1701">
        <v>27</v>
      </c>
      <c r="J1701">
        <v>61</v>
      </c>
      <c r="K1701">
        <v>73</v>
      </c>
      <c r="L1701">
        <v>141</v>
      </c>
      <c r="M1701">
        <v>0</v>
      </c>
      <c r="N1701" s="63"/>
      <c r="O1701" s="181"/>
      <c r="P1701" s="181"/>
      <c r="S1701" s="63"/>
      <c r="T1701" s="63"/>
    </row>
    <row r="1702" spans="1:20" ht="15.6" x14ac:dyDescent="0.3">
      <c r="A1702" s="116" t="s">
        <v>321</v>
      </c>
      <c r="B1702">
        <v>668</v>
      </c>
      <c r="C1702" s="136">
        <f t="shared" si="140"/>
        <v>1.8226466575716234</v>
      </c>
      <c r="D1702"/>
      <c r="E1702">
        <v>33</v>
      </c>
      <c r="F1702">
        <v>258</v>
      </c>
      <c r="G1702">
        <v>31</v>
      </c>
      <c r="H1702">
        <v>133</v>
      </c>
      <c r="I1702">
        <v>31</v>
      </c>
      <c r="J1702">
        <v>31</v>
      </c>
      <c r="K1702">
        <v>93</v>
      </c>
      <c r="L1702">
        <v>58</v>
      </c>
      <c r="M1702">
        <v>0</v>
      </c>
      <c r="N1702" s="63"/>
      <c r="O1702" s="181"/>
      <c r="P1702" s="181"/>
      <c r="Q1702" s="63"/>
      <c r="S1702" s="63"/>
      <c r="T1702" s="63"/>
    </row>
    <row r="1703" spans="1:20" ht="31.2" x14ac:dyDescent="0.3">
      <c r="A1703" s="116" t="s">
        <v>322</v>
      </c>
      <c r="B1703">
        <v>65</v>
      </c>
      <c r="C1703" s="136">
        <f t="shared" si="140"/>
        <v>0.17735334242837653</v>
      </c>
      <c r="D1703"/>
      <c r="E1703">
        <v>4</v>
      </c>
      <c r="F1703">
        <v>6</v>
      </c>
      <c r="G1703">
        <v>5</v>
      </c>
      <c r="H1703">
        <v>17</v>
      </c>
      <c r="I1703">
        <v>5</v>
      </c>
      <c r="J1703">
        <v>3</v>
      </c>
      <c r="K1703">
        <v>15</v>
      </c>
      <c r="L1703">
        <v>10</v>
      </c>
      <c r="M1703">
        <v>0</v>
      </c>
      <c r="N1703" s="63"/>
      <c r="O1703" s="181"/>
      <c r="P1703" s="181"/>
      <c r="Q1703" s="63"/>
      <c r="R1703" s="63"/>
      <c r="S1703" s="63"/>
      <c r="T1703" s="63"/>
    </row>
    <row r="1704" spans="1:20" ht="15.6" x14ac:dyDescent="0.3">
      <c r="A1704" s="115" t="s">
        <v>323</v>
      </c>
      <c r="B1704">
        <v>2</v>
      </c>
      <c r="C1704" s="136">
        <f t="shared" si="140"/>
        <v>5.4570259208731242E-3</v>
      </c>
      <c r="D1704"/>
      <c r="E1704">
        <v>1</v>
      </c>
      <c r="F1704">
        <v>0</v>
      </c>
      <c r="G1704">
        <v>0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O1704" s="181"/>
      <c r="P1704" s="181"/>
    </row>
    <row r="1705" spans="1:20" ht="15.6" x14ac:dyDescent="0.3">
      <c r="A1705" s="115" t="s">
        <v>324</v>
      </c>
      <c r="B1705">
        <v>4</v>
      </c>
      <c r="C1705" s="136">
        <f t="shared" si="140"/>
        <v>1.0914051841746248E-2</v>
      </c>
      <c r="D1705"/>
      <c r="E1705">
        <v>0</v>
      </c>
      <c r="F1705">
        <v>0</v>
      </c>
      <c r="G1705">
        <v>3</v>
      </c>
      <c r="H1705">
        <v>0</v>
      </c>
      <c r="I1705">
        <v>0</v>
      </c>
      <c r="J1705">
        <v>1</v>
      </c>
      <c r="K1705">
        <v>0</v>
      </c>
      <c r="L1705">
        <v>0</v>
      </c>
      <c r="M1705">
        <v>0</v>
      </c>
      <c r="O1705" s="181"/>
      <c r="P1705" s="181"/>
    </row>
    <row r="1706" spans="1:20" ht="15.6" x14ac:dyDescent="0.3">
      <c r="A1706" s="115" t="s">
        <v>294</v>
      </c>
      <c r="B1706">
        <v>0</v>
      </c>
      <c r="C1706" s="136">
        <f t="shared" si="140"/>
        <v>0</v>
      </c>
      <c r="D1706"/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O1706" s="181"/>
      <c r="P1706" s="181"/>
    </row>
    <row r="1707" spans="1:20" x14ac:dyDescent="0.3">
      <c r="A1707" s="114"/>
      <c r="B1707"/>
      <c r="C1707"/>
      <c r="D1707"/>
      <c r="E1707"/>
      <c r="F1707"/>
      <c r="G1707"/>
      <c r="H1707"/>
      <c r="I1707"/>
      <c r="J1707"/>
      <c r="K1707"/>
      <c r="L1707"/>
      <c r="M1707"/>
      <c r="O1707" s="181"/>
      <c r="P1707" s="181"/>
    </row>
    <row r="1708" spans="1:20" x14ac:dyDescent="0.3">
      <c r="A1708" s="119" t="s">
        <v>23</v>
      </c>
      <c r="B1708"/>
      <c r="C1708"/>
      <c r="D1708"/>
      <c r="E1708"/>
      <c r="F1708"/>
      <c r="G1708"/>
      <c r="H1708"/>
      <c r="I1708"/>
      <c r="J1708"/>
      <c r="K1708"/>
      <c r="L1708"/>
      <c r="M1708"/>
      <c r="O1708" s="181"/>
      <c r="P1708" s="181"/>
    </row>
    <row r="1709" spans="1:20" ht="15.6" x14ac:dyDescent="0.3">
      <c r="A1709" s="118" t="s">
        <v>15</v>
      </c>
      <c r="B1709"/>
      <c r="C1709"/>
      <c r="D1709"/>
      <c r="E1709"/>
      <c r="F1709"/>
      <c r="G1709"/>
      <c r="H1709"/>
      <c r="I1709"/>
      <c r="J1709"/>
      <c r="K1709"/>
      <c r="L1709"/>
      <c r="M1709"/>
      <c r="O1709" s="181"/>
      <c r="P1709" s="181"/>
    </row>
    <row r="1710" spans="1:20" s="68" customFormat="1" ht="15.6" x14ac:dyDescent="0.3">
      <c r="A1710" s="112" t="s">
        <v>20</v>
      </c>
      <c r="B1710" s="152">
        <v>133020</v>
      </c>
      <c r="C1710" s="139">
        <f>B1710/$B$1710%</f>
        <v>100</v>
      </c>
      <c r="D1710" s="152"/>
      <c r="E1710" s="152">
        <v>13278</v>
      </c>
      <c r="F1710" s="152">
        <v>12823</v>
      </c>
      <c r="G1710" s="152">
        <v>14193</v>
      </c>
      <c r="H1710" s="152">
        <v>20653</v>
      </c>
      <c r="I1710" s="152">
        <v>13023</v>
      </c>
      <c r="J1710" s="152">
        <v>15603</v>
      </c>
      <c r="K1710" s="152">
        <v>24401</v>
      </c>
      <c r="L1710" s="152">
        <v>10546</v>
      </c>
      <c r="M1710" s="152">
        <v>8500</v>
      </c>
      <c r="N1710" s="113"/>
      <c r="O1710" s="181"/>
      <c r="P1710" s="181"/>
      <c r="Q1710" s="113"/>
      <c r="R1710" s="113"/>
      <c r="S1710" s="113"/>
      <c r="T1710" s="113"/>
    </row>
    <row r="1711" spans="1:20" ht="15.6" x14ac:dyDescent="0.3">
      <c r="A1711" s="115" t="s">
        <v>281</v>
      </c>
      <c r="B1711" s="24">
        <v>9808</v>
      </c>
      <c r="C1711" s="136">
        <f t="shared" ref="C1711:C1724" si="141">B1711/$B$1710%</f>
        <v>7.3733273192001203</v>
      </c>
      <c r="D1711" s="24"/>
      <c r="E1711">
        <v>935</v>
      </c>
      <c r="F1711">
        <v>801</v>
      </c>
      <c r="G1711">
        <v>988</v>
      </c>
      <c r="H1711" s="24">
        <v>1500</v>
      </c>
      <c r="I1711" s="24">
        <v>1066</v>
      </c>
      <c r="J1711" s="24">
        <v>1294</v>
      </c>
      <c r="K1711" s="24">
        <v>2004</v>
      </c>
      <c r="L1711">
        <v>760</v>
      </c>
      <c r="M1711">
        <v>460</v>
      </c>
      <c r="N1711" s="63"/>
      <c r="O1711" s="181"/>
      <c r="P1711" s="181"/>
      <c r="Q1711" s="63"/>
      <c r="R1711" s="63"/>
      <c r="S1711" s="63"/>
      <c r="T1711" s="63"/>
    </row>
    <row r="1712" spans="1:20" ht="15.6" x14ac:dyDescent="0.3">
      <c r="A1712" s="115" t="s">
        <v>282</v>
      </c>
      <c r="B1712" s="24">
        <v>73567</v>
      </c>
      <c r="C1712" s="136">
        <f t="shared" si="141"/>
        <v>55.305217260562323</v>
      </c>
      <c r="D1712" s="24"/>
      <c r="E1712" s="24">
        <v>7106</v>
      </c>
      <c r="F1712" s="24">
        <v>6700</v>
      </c>
      <c r="G1712" s="24">
        <v>8220</v>
      </c>
      <c r="H1712" s="24">
        <v>11849</v>
      </c>
      <c r="I1712" s="24">
        <v>7007</v>
      </c>
      <c r="J1712" s="24">
        <v>8771</v>
      </c>
      <c r="K1712" s="24">
        <v>13957</v>
      </c>
      <c r="L1712" s="24">
        <v>5975</v>
      </c>
      <c r="M1712" s="24">
        <v>3982</v>
      </c>
      <c r="N1712" s="63"/>
      <c r="O1712" s="181"/>
      <c r="P1712" s="181"/>
      <c r="Q1712" s="63"/>
      <c r="R1712" s="63"/>
      <c r="S1712" s="63"/>
      <c r="T1712" s="63"/>
    </row>
    <row r="1713" spans="1:20" ht="15.6" x14ac:dyDescent="0.3">
      <c r="A1713" s="115" t="s">
        <v>283</v>
      </c>
      <c r="B1713" s="24">
        <v>32463</v>
      </c>
      <c r="C1713" s="136">
        <f t="shared" si="141"/>
        <v>24.404600811907983</v>
      </c>
      <c r="D1713" s="24"/>
      <c r="E1713" s="24">
        <v>3237</v>
      </c>
      <c r="F1713" s="24">
        <v>3107</v>
      </c>
      <c r="G1713" s="24">
        <v>3552</v>
      </c>
      <c r="H1713" s="24">
        <v>4733</v>
      </c>
      <c r="I1713" s="24">
        <v>3322</v>
      </c>
      <c r="J1713" s="24">
        <v>3838</v>
      </c>
      <c r="K1713" s="24">
        <v>6035</v>
      </c>
      <c r="L1713" s="24">
        <v>2601</v>
      </c>
      <c r="M1713" s="24">
        <v>2038</v>
      </c>
      <c r="N1713" s="63"/>
      <c r="O1713" s="181"/>
      <c r="P1713" s="181"/>
      <c r="Q1713" s="63"/>
      <c r="R1713" s="63"/>
      <c r="S1713" s="63"/>
      <c r="T1713" s="63"/>
    </row>
    <row r="1714" spans="1:20" ht="15.6" x14ac:dyDescent="0.3">
      <c r="A1714" s="115" t="s">
        <v>285</v>
      </c>
      <c r="B1714" s="24">
        <v>12443</v>
      </c>
      <c r="C1714" s="136">
        <f t="shared" si="141"/>
        <v>9.3542324462486839</v>
      </c>
      <c r="D1714" s="24"/>
      <c r="E1714" s="24">
        <v>1623</v>
      </c>
      <c r="F1714" s="24">
        <v>1412</v>
      </c>
      <c r="G1714" s="24">
        <v>1074</v>
      </c>
      <c r="H1714" s="24">
        <v>1779</v>
      </c>
      <c r="I1714" s="24">
        <v>1088</v>
      </c>
      <c r="J1714" s="24">
        <v>1152</v>
      </c>
      <c r="K1714" s="24">
        <v>1686</v>
      </c>
      <c r="L1714">
        <v>840</v>
      </c>
      <c r="M1714" s="24">
        <v>1789</v>
      </c>
      <c r="N1714" s="63"/>
      <c r="O1714" s="181"/>
      <c r="P1714" s="181"/>
      <c r="Q1714" s="63"/>
      <c r="R1714" s="63"/>
      <c r="S1714" s="63"/>
      <c r="T1714" s="63"/>
    </row>
    <row r="1715" spans="1:20" ht="15.6" x14ac:dyDescent="0.3">
      <c r="A1715" s="115" t="s">
        <v>286</v>
      </c>
      <c r="B1715">
        <v>300</v>
      </c>
      <c r="C1715" s="136">
        <f t="shared" si="141"/>
        <v>0.22552999548940009</v>
      </c>
      <c r="D1715"/>
      <c r="E1715">
        <v>8</v>
      </c>
      <c r="F1715">
        <v>134</v>
      </c>
      <c r="G1715">
        <v>16</v>
      </c>
      <c r="H1715">
        <v>81</v>
      </c>
      <c r="I1715">
        <v>5</v>
      </c>
      <c r="J1715">
        <v>4</v>
      </c>
      <c r="K1715">
        <v>27</v>
      </c>
      <c r="L1715">
        <v>12</v>
      </c>
      <c r="M1715">
        <v>13</v>
      </c>
      <c r="N1715" s="63"/>
      <c r="O1715" s="181"/>
      <c r="P1715" s="181"/>
      <c r="Q1715" s="63"/>
      <c r="S1715" s="63"/>
      <c r="T1715" s="63"/>
    </row>
    <row r="1716" spans="1:20" ht="15.6" x14ac:dyDescent="0.3">
      <c r="A1716" s="116" t="s">
        <v>319</v>
      </c>
      <c r="B1716">
        <v>430</v>
      </c>
      <c r="C1716" s="136">
        <f t="shared" si="141"/>
        <v>0.32325966020147345</v>
      </c>
      <c r="D1716"/>
      <c r="E1716">
        <v>15</v>
      </c>
      <c r="F1716">
        <v>299</v>
      </c>
      <c r="G1716">
        <v>6</v>
      </c>
      <c r="H1716">
        <v>5</v>
      </c>
      <c r="I1716">
        <v>17</v>
      </c>
      <c r="J1716">
        <v>51</v>
      </c>
      <c r="K1716">
        <v>15</v>
      </c>
      <c r="L1716">
        <v>0</v>
      </c>
      <c r="M1716">
        <v>22</v>
      </c>
      <c r="O1716" s="181"/>
      <c r="P1716" s="181"/>
      <c r="S1716" s="63"/>
      <c r="T1716" s="63"/>
    </row>
    <row r="1717" spans="1:20" ht="15.6" x14ac:dyDescent="0.3">
      <c r="A1717" s="115" t="s">
        <v>287</v>
      </c>
      <c r="B1717">
        <v>214</v>
      </c>
      <c r="C1717" s="136">
        <f t="shared" si="141"/>
        <v>0.16087806344910538</v>
      </c>
      <c r="D1717"/>
      <c r="E1717">
        <v>0</v>
      </c>
      <c r="F1717">
        <v>4</v>
      </c>
      <c r="G1717">
        <v>0</v>
      </c>
      <c r="H1717">
        <v>34</v>
      </c>
      <c r="I1717">
        <v>102</v>
      </c>
      <c r="J1717">
        <v>64</v>
      </c>
      <c r="K1717">
        <v>4</v>
      </c>
      <c r="L1717">
        <v>3</v>
      </c>
      <c r="M1717">
        <v>3</v>
      </c>
      <c r="O1717" s="181"/>
      <c r="P1717" s="181"/>
      <c r="S1717" s="63"/>
    </row>
    <row r="1718" spans="1:20" ht="15.6" x14ac:dyDescent="0.3">
      <c r="A1718" s="116" t="s">
        <v>288</v>
      </c>
      <c r="B1718">
        <v>420</v>
      </c>
      <c r="C1718" s="136">
        <f t="shared" si="141"/>
        <v>0.31574199368516009</v>
      </c>
      <c r="D1718"/>
      <c r="E1718">
        <v>37</v>
      </c>
      <c r="F1718">
        <v>53</v>
      </c>
      <c r="G1718">
        <v>41</v>
      </c>
      <c r="H1718">
        <v>17</v>
      </c>
      <c r="I1718">
        <v>15</v>
      </c>
      <c r="J1718">
        <v>54</v>
      </c>
      <c r="K1718">
        <v>105</v>
      </c>
      <c r="L1718">
        <v>86</v>
      </c>
      <c r="M1718">
        <v>12</v>
      </c>
      <c r="N1718" s="63"/>
      <c r="O1718" s="181"/>
      <c r="P1718" s="181"/>
      <c r="R1718" s="63"/>
      <c r="S1718" s="63"/>
      <c r="T1718" s="63"/>
    </row>
    <row r="1719" spans="1:20" ht="15.6" x14ac:dyDescent="0.3">
      <c r="A1719" s="116" t="s">
        <v>320</v>
      </c>
      <c r="B1719" s="24">
        <v>1923</v>
      </c>
      <c r="C1719" s="136">
        <f t="shared" si="141"/>
        <v>1.4456472710870545</v>
      </c>
      <c r="D1719" s="24"/>
      <c r="E1719">
        <v>181</v>
      </c>
      <c r="F1719">
        <v>147</v>
      </c>
      <c r="G1719">
        <v>161</v>
      </c>
      <c r="H1719">
        <v>368</v>
      </c>
      <c r="I1719">
        <v>225</v>
      </c>
      <c r="J1719">
        <v>251</v>
      </c>
      <c r="K1719">
        <v>343</v>
      </c>
      <c r="L1719">
        <v>192</v>
      </c>
      <c r="M1719">
        <v>55</v>
      </c>
      <c r="O1719" s="181"/>
      <c r="P1719" s="181"/>
      <c r="S1719" s="63"/>
      <c r="T1719" s="63"/>
    </row>
    <row r="1720" spans="1:20" ht="15.6" x14ac:dyDescent="0.3">
      <c r="A1720" s="116" t="s">
        <v>321</v>
      </c>
      <c r="B1720" s="24">
        <v>1250</v>
      </c>
      <c r="C1720" s="136">
        <f t="shared" si="141"/>
        <v>0.93970831453916703</v>
      </c>
      <c r="D1720" s="24"/>
      <c r="E1720">
        <v>123</v>
      </c>
      <c r="F1720">
        <v>158</v>
      </c>
      <c r="G1720">
        <v>124</v>
      </c>
      <c r="H1720">
        <v>246</v>
      </c>
      <c r="I1720">
        <v>104</v>
      </c>
      <c r="J1720">
        <v>118</v>
      </c>
      <c r="K1720">
        <v>194</v>
      </c>
      <c r="L1720">
        <v>69</v>
      </c>
      <c r="M1720">
        <v>114</v>
      </c>
      <c r="N1720" s="63"/>
      <c r="O1720" s="181"/>
      <c r="P1720" s="181"/>
      <c r="Q1720" s="63"/>
      <c r="R1720" s="63"/>
      <c r="S1720" s="63"/>
      <c r="T1720" s="63"/>
    </row>
    <row r="1721" spans="1:20" ht="31.2" x14ac:dyDescent="0.3">
      <c r="A1721" s="116" t="s">
        <v>322</v>
      </c>
      <c r="B1721">
        <v>188</v>
      </c>
      <c r="C1721" s="136">
        <f t="shared" si="141"/>
        <v>0.14133213050669072</v>
      </c>
      <c r="D1721"/>
      <c r="E1721">
        <v>8</v>
      </c>
      <c r="F1721">
        <v>7</v>
      </c>
      <c r="G1721">
        <v>10</v>
      </c>
      <c r="H1721">
        <v>41</v>
      </c>
      <c r="I1721">
        <v>72</v>
      </c>
      <c r="J1721">
        <v>5</v>
      </c>
      <c r="K1721">
        <v>30</v>
      </c>
      <c r="L1721">
        <v>5</v>
      </c>
      <c r="M1721">
        <v>10</v>
      </c>
      <c r="N1721" s="63"/>
      <c r="O1721" s="181"/>
      <c r="P1721" s="181"/>
      <c r="R1721" s="63"/>
      <c r="S1721" s="63"/>
      <c r="T1721" s="63"/>
    </row>
    <row r="1722" spans="1:20" ht="15.6" x14ac:dyDescent="0.3">
      <c r="A1722" s="115" t="s">
        <v>323</v>
      </c>
      <c r="B1722">
        <v>8</v>
      </c>
      <c r="C1722" s="136">
        <f t="shared" si="141"/>
        <v>6.0141332130506688E-3</v>
      </c>
      <c r="D1722"/>
      <c r="E1722">
        <v>3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1</v>
      </c>
      <c r="L1722">
        <v>2</v>
      </c>
      <c r="M1722">
        <v>2</v>
      </c>
      <c r="O1722" s="181"/>
      <c r="P1722" s="181"/>
      <c r="S1722" s="63"/>
    </row>
    <row r="1723" spans="1:20" ht="15.6" x14ac:dyDescent="0.3">
      <c r="A1723" s="115" t="s">
        <v>324</v>
      </c>
      <c r="B1723">
        <v>2</v>
      </c>
      <c r="C1723" s="136">
        <f t="shared" si="141"/>
        <v>1.5035333032626672E-3</v>
      </c>
      <c r="D1723"/>
      <c r="E1723">
        <v>0</v>
      </c>
      <c r="F1723">
        <v>0</v>
      </c>
      <c r="G1723">
        <v>1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0</v>
      </c>
      <c r="O1723" s="181"/>
      <c r="P1723" s="181"/>
    </row>
    <row r="1724" spans="1:20" ht="15.6" x14ac:dyDescent="0.3">
      <c r="A1724" s="115" t="s">
        <v>294</v>
      </c>
      <c r="B1724">
        <v>4</v>
      </c>
      <c r="C1724" s="136">
        <f t="shared" si="141"/>
        <v>3.0070666065253344E-3</v>
      </c>
      <c r="D1724"/>
      <c r="E1724">
        <v>2</v>
      </c>
      <c r="F1724">
        <v>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1</v>
      </c>
      <c r="M1724">
        <v>0</v>
      </c>
      <c r="O1724" s="181"/>
      <c r="P1724" s="181"/>
    </row>
    <row r="1725" spans="1:20" ht="15.6" x14ac:dyDescent="0.3">
      <c r="A1725" s="117"/>
      <c r="B1725"/>
      <c r="C1725"/>
      <c r="D1725"/>
      <c r="E1725"/>
      <c r="F1725"/>
      <c r="G1725"/>
      <c r="H1725"/>
      <c r="I1725"/>
      <c r="J1725"/>
      <c r="K1725"/>
      <c r="L1725"/>
      <c r="M1725"/>
      <c r="O1725" s="181"/>
      <c r="P1725" s="181"/>
    </row>
    <row r="1726" spans="1:20" s="68" customFormat="1" ht="15.6" x14ac:dyDescent="0.3">
      <c r="A1726" s="112" t="s">
        <v>19</v>
      </c>
      <c r="B1726"/>
      <c r="C1726"/>
      <c r="D1726"/>
      <c r="E1726"/>
      <c r="F1726"/>
      <c r="G1726"/>
      <c r="H1726"/>
      <c r="I1726"/>
      <c r="J1726"/>
      <c r="K1726"/>
      <c r="L1726"/>
      <c r="M1726"/>
      <c r="N1726" s="113"/>
      <c r="O1726" s="181"/>
      <c r="P1726" s="181"/>
      <c r="Q1726" s="113"/>
      <c r="R1726" s="113"/>
      <c r="S1726" s="113"/>
      <c r="T1726" s="113"/>
    </row>
    <row r="1727" spans="1:20" s="68" customFormat="1" ht="15.6" x14ac:dyDescent="0.3">
      <c r="A1727" s="112" t="s">
        <v>20</v>
      </c>
      <c r="B1727" s="152">
        <v>72439</v>
      </c>
      <c r="C1727" s="139">
        <f>B1727/$B$1727%</f>
        <v>100</v>
      </c>
      <c r="D1727" s="152"/>
      <c r="E1727" s="152">
        <v>7229</v>
      </c>
      <c r="F1727" s="152">
        <v>6969</v>
      </c>
      <c r="G1727" s="152">
        <v>7762</v>
      </c>
      <c r="H1727" s="152">
        <v>11096</v>
      </c>
      <c r="I1727" s="152">
        <v>7128</v>
      </c>
      <c r="J1727" s="152">
        <v>8434</v>
      </c>
      <c r="K1727" s="152">
        <v>13114</v>
      </c>
      <c r="L1727" s="152">
        <v>5846</v>
      </c>
      <c r="M1727" s="152">
        <v>4861</v>
      </c>
      <c r="N1727" s="113"/>
      <c r="O1727" s="181"/>
      <c r="P1727" s="181"/>
      <c r="Q1727" s="113"/>
      <c r="R1727" s="113"/>
      <c r="S1727" s="113"/>
      <c r="T1727" s="113"/>
    </row>
    <row r="1728" spans="1:20" ht="15.6" x14ac:dyDescent="0.3">
      <c r="A1728" s="115" t="s">
        <v>281</v>
      </c>
      <c r="B1728" s="24">
        <v>5108</v>
      </c>
      <c r="C1728" s="136">
        <f t="shared" ref="C1728:C1741" si="142">B1728/$B$1727%</f>
        <v>7.0514501856734633</v>
      </c>
      <c r="D1728" s="24"/>
      <c r="E1728">
        <v>500</v>
      </c>
      <c r="F1728">
        <v>416</v>
      </c>
      <c r="G1728">
        <v>519</v>
      </c>
      <c r="H1728">
        <v>808</v>
      </c>
      <c r="I1728">
        <v>548</v>
      </c>
      <c r="J1728">
        <v>645</v>
      </c>
      <c r="K1728" s="24">
        <v>1023</v>
      </c>
      <c r="L1728">
        <v>409</v>
      </c>
      <c r="M1728">
        <v>240</v>
      </c>
      <c r="N1728" s="63"/>
      <c r="O1728" s="181"/>
      <c r="P1728" s="181"/>
      <c r="Q1728" s="63"/>
      <c r="R1728" s="63"/>
      <c r="S1728" s="63"/>
      <c r="T1728" s="63"/>
    </row>
    <row r="1729" spans="1:20" ht="15.6" x14ac:dyDescent="0.3">
      <c r="A1729" s="115" t="s">
        <v>282</v>
      </c>
      <c r="B1729" s="24">
        <v>38800</v>
      </c>
      <c r="C1729" s="136">
        <f t="shared" si="142"/>
        <v>53.562307596736566</v>
      </c>
      <c r="D1729" s="24"/>
      <c r="E1729" s="24">
        <v>3760</v>
      </c>
      <c r="F1729" s="24">
        <v>3550</v>
      </c>
      <c r="G1729" s="24">
        <v>4423</v>
      </c>
      <c r="H1729" s="24">
        <v>6188</v>
      </c>
      <c r="I1729" s="24">
        <v>3747</v>
      </c>
      <c r="J1729" s="24">
        <v>4614</v>
      </c>
      <c r="K1729" s="24">
        <v>7262</v>
      </c>
      <c r="L1729" s="24">
        <v>3197</v>
      </c>
      <c r="M1729" s="24">
        <v>2059</v>
      </c>
      <c r="N1729" s="63"/>
      <c r="O1729" s="181"/>
      <c r="P1729" s="181"/>
      <c r="Q1729" s="63"/>
      <c r="R1729" s="63"/>
      <c r="S1729" s="63"/>
      <c r="T1729" s="63"/>
    </row>
    <row r="1730" spans="1:20" ht="15.6" x14ac:dyDescent="0.3">
      <c r="A1730" s="115" t="s">
        <v>283</v>
      </c>
      <c r="B1730" s="24">
        <v>18215</v>
      </c>
      <c r="C1730" s="136">
        <f t="shared" si="142"/>
        <v>25.145294661715376</v>
      </c>
      <c r="D1730" s="24"/>
      <c r="E1730" s="24">
        <v>1839</v>
      </c>
      <c r="F1730" s="24">
        <v>1731</v>
      </c>
      <c r="G1730" s="24">
        <v>1987</v>
      </c>
      <c r="H1730" s="24">
        <v>2612</v>
      </c>
      <c r="I1730" s="24">
        <v>1884</v>
      </c>
      <c r="J1730" s="24">
        <v>2163</v>
      </c>
      <c r="K1730" s="24">
        <v>3330</v>
      </c>
      <c r="L1730" s="24">
        <v>1485</v>
      </c>
      <c r="M1730" s="24">
        <v>1184</v>
      </c>
      <c r="N1730" s="63"/>
      <c r="O1730" s="181"/>
      <c r="P1730" s="181"/>
      <c r="Q1730" s="63"/>
      <c r="R1730" s="63"/>
      <c r="S1730" s="63"/>
      <c r="T1730" s="63"/>
    </row>
    <row r="1731" spans="1:20" ht="15.6" x14ac:dyDescent="0.3">
      <c r="A1731" s="115" t="s">
        <v>285</v>
      </c>
      <c r="B1731" s="24">
        <v>7400</v>
      </c>
      <c r="C1731" s="136">
        <f t="shared" si="142"/>
        <v>10.215491655047696</v>
      </c>
      <c r="D1731" s="24"/>
      <c r="E1731">
        <v>882</v>
      </c>
      <c r="F1731">
        <v>770</v>
      </c>
      <c r="G1731">
        <v>610</v>
      </c>
      <c r="H1731">
        <v>987</v>
      </c>
      <c r="I1731">
        <v>653</v>
      </c>
      <c r="J1731">
        <v>692</v>
      </c>
      <c r="K1731" s="24">
        <v>1059</v>
      </c>
      <c r="L1731">
        <v>510</v>
      </c>
      <c r="M1731" s="24">
        <v>1237</v>
      </c>
      <c r="N1731" s="63"/>
      <c r="O1731" s="181"/>
      <c r="P1731" s="181"/>
      <c r="Q1731" s="63"/>
      <c r="R1731" s="63"/>
      <c r="S1731" s="63"/>
      <c r="T1731" s="63"/>
    </row>
    <row r="1732" spans="1:20" ht="15.6" x14ac:dyDescent="0.3">
      <c r="A1732" s="115" t="s">
        <v>286</v>
      </c>
      <c r="B1732">
        <v>175</v>
      </c>
      <c r="C1732" s="136">
        <f t="shared" si="142"/>
        <v>0.24158257292342522</v>
      </c>
      <c r="D1732"/>
      <c r="E1732">
        <v>7</v>
      </c>
      <c r="F1732">
        <v>59</v>
      </c>
      <c r="G1732">
        <v>13</v>
      </c>
      <c r="H1732">
        <v>63</v>
      </c>
      <c r="I1732">
        <v>2</v>
      </c>
      <c r="J1732">
        <v>4</v>
      </c>
      <c r="K1732">
        <v>13</v>
      </c>
      <c r="L1732">
        <v>8</v>
      </c>
      <c r="M1732">
        <v>6</v>
      </c>
      <c r="N1732" s="63"/>
      <c r="O1732" s="181"/>
      <c r="P1732" s="181"/>
      <c r="S1732" s="63"/>
      <c r="T1732" s="63"/>
    </row>
    <row r="1733" spans="1:20" ht="15.6" x14ac:dyDescent="0.3">
      <c r="A1733" s="116" t="s">
        <v>319</v>
      </c>
      <c r="B1733">
        <v>298</v>
      </c>
      <c r="C1733" s="136">
        <f t="shared" si="142"/>
        <v>0.41138060989246122</v>
      </c>
      <c r="D1733"/>
      <c r="E1733">
        <v>12</v>
      </c>
      <c r="F1733">
        <v>225</v>
      </c>
      <c r="G1733">
        <v>2</v>
      </c>
      <c r="H1733">
        <v>3</v>
      </c>
      <c r="I1733">
        <v>9</v>
      </c>
      <c r="J1733">
        <v>33</v>
      </c>
      <c r="K1733">
        <v>4</v>
      </c>
      <c r="L1733">
        <v>0</v>
      </c>
      <c r="M1733">
        <v>10</v>
      </c>
      <c r="O1733" s="181"/>
      <c r="P1733" s="181"/>
      <c r="S1733" s="63"/>
      <c r="T1733" s="63"/>
    </row>
    <row r="1734" spans="1:20" ht="15.6" x14ac:dyDescent="0.3">
      <c r="A1734" s="115" t="s">
        <v>287</v>
      </c>
      <c r="B1734">
        <v>71</v>
      </c>
      <c r="C1734" s="136">
        <f t="shared" si="142"/>
        <v>9.8013501014646814E-2</v>
      </c>
      <c r="D1734"/>
      <c r="E1734">
        <v>0</v>
      </c>
      <c r="F1734">
        <v>3</v>
      </c>
      <c r="G1734">
        <v>0</v>
      </c>
      <c r="H1734">
        <v>0</v>
      </c>
      <c r="I1734">
        <v>24</v>
      </c>
      <c r="J1734">
        <v>41</v>
      </c>
      <c r="K1734">
        <v>0</v>
      </c>
      <c r="L1734">
        <v>2</v>
      </c>
      <c r="M1734">
        <v>1</v>
      </c>
      <c r="O1734" s="181"/>
      <c r="P1734" s="181"/>
    </row>
    <row r="1735" spans="1:20" ht="15.6" x14ac:dyDescent="0.3">
      <c r="A1735" s="116" t="s">
        <v>288</v>
      </c>
      <c r="B1735">
        <v>216</v>
      </c>
      <c r="C1735" s="136">
        <f t="shared" si="142"/>
        <v>0.29818191857977056</v>
      </c>
      <c r="D1735"/>
      <c r="E1735">
        <v>29</v>
      </c>
      <c r="F1735">
        <v>17</v>
      </c>
      <c r="G1735">
        <v>17</v>
      </c>
      <c r="H1735">
        <v>5</v>
      </c>
      <c r="I1735">
        <v>13</v>
      </c>
      <c r="J1735">
        <v>16</v>
      </c>
      <c r="K1735">
        <v>62</v>
      </c>
      <c r="L1735">
        <v>49</v>
      </c>
      <c r="M1735">
        <v>8</v>
      </c>
      <c r="N1735" s="63"/>
      <c r="O1735" s="181"/>
      <c r="P1735" s="181"/>
      <c r="R1735" s="63"/>
      <c r="S1735" s="63"/>
      <c r="T1735" s="63"/>
    </row>
    <row r="1736" spans="1:20" ht="15.6" x14ac:dyDescent="0.3">
      <c r="A1736" s="116" t="s">
        <v>320</v>
      </c>
      <c r="B1736" s="24">
        <v>1190</v>
      </c>
      <c r="C1736" s="136">
        <f t="shared" si="142"/>
        <v>1.6427614958792915</v>
      </c>
      <c r="D1736" s="24"/>
      <c r="E1736">
        <v>104</v>
      </c>
      <c r="F1736">
        <v>100</v>
      </c>
      <c r="G1736">
        <v>100</v>
      </c>
      <c r="H1736">
        <v>211</v>
      </c>
      <c r="I1736">
        <v>154</v>
      </c>
      <c r="J1736">
        <v>148</v>
      </c>
      <c r="K1736">
        <v>204</v>
      </c>
      <c r="L1736">
        <v>134</v>
      </c>
      <c r="M1736">
        <v>35</v>
      </c>
      <c r="O1736" s="181"/>
      <c r="P1736" s="181"/>
      <c r="S1736" s="63"/>
      <c r="T1736" s="63"/>
    </row>
    <row r="1737" spans="1:20" ht="15.6" x14ac:dyDescent="0.3">
      <c r="A1737" s="116" t="s">
        <v>321</v>
      </c>
      <c r="B1737">
        <v>874</v>
      </c>
      <c r="C1737" s="136">
        <f t="shared" si="142"/>
        <v>1.2065323927718494</v>
      </c>
      <c r="D1737"/>
      <c r="E1737">
        <v>84</v>
      </c>
      <c r="F1737">
        <v>95</v>
      </c>
      <c r="G1737">
        <v>87</v>
      </c>
      <c r="H1737">
        <v>207</v>
      </c>
      <c r="I1737">
        <v>70</v>
      </c>
      <c r="J1737">
        <v>77</v>
      </c>
      <c r="K1737">
        <v>135</v>
      </c>
      <c r="L1737">
        <v>45</v>
      </c>
      <c r="M1737">
        <v>74</v>
      </c>
      <c r="N1737" s="63"/>
      <c r="O1737" s="181"/>
      <c r="P1737" s="181"/>
      <c r="Q1737" s="63"/>
      <c r="S1737" s="63"/>
      <c r="T1737" s="63"/>
    </row>
    <row r="1738" spans="1:20" ht="31.2" x14ac:dyDescent="0.3">
      <c r="A1738" s="116" t="s">
        <v>322</v>
      </c>
      <c r="B1738">
        <v>81</v>
      </c>
      <c r="C1738" s="136">
        <f t="shared" si="142"/>
        <v>0.11181821946741397</v>
      </c>
      <c r="D1738"/>
      <c r="E1738">
        <v>7</v>
      </c>
      <c r="F1738">
        <v>2</v>
      </c>
      <c r="G1738">
        <v>4</v>
      </c>
      <c r="H1738">
        <v>12</v>
      </c>
      <c r="I1738">
        <v>24</v>
      </c>
      <c r="J1738">
        <v>1</v>
      </c>
      <c r="K1738">
        <v>22</v>
      </c>
      <c r="L1738">
        <v>4</v>
      </c>
      <c r="M1738">
        <v>5</v>
      </c>
      <c r="N1738" s="63"/>
      <c r="O1738" s="181"/>
      <c r="P1738" s="181"/>
      <c r="S1738" s="63"/>
      <c r="T1738" s="63"/>
    </row>
    <row r="1739" spans="1:20" ht="15.6" x14ac:dyDescent="0.3">
      <c r="A1739" s="115" t="s">
        <v>323</v>
      </c>
      <c r="B1739">
        <v>7</v>
      </c>
      <c r="C1739" s="136">
        <f t="shared" si="142"/>
        <v>9.6633029169370093E-3</v>
      </c>
      <c r="D1739"/>
      <c r="E1739">
        <v>3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2</v>
      </c>
      <c r="M1739">
        <v>2</v>
      </c>
      <c r="O1739" s="181"/>
      <c r="P1739" s="181"/>
      <c r="S1739" s="63"/>
    </row>
    <row r="1740" spans="1:20" ht="15.6" x14ac:dyDescent="0.3">
      <c r="A1740" s="115" t="s">
        <v>324</v>
      </c>
      <c r="B1740">
        <v>0</v>
      </c>
      <c r="C1740" s="136">
        <f t="shared" si="142"/>
        <v>0</v>
      </c>
      <c r="D1740"/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O1740" s="181"/>
      <c r="P1740" s="181"/>
    </row>
    <row r="1741" spans="1:20" ht="15.6" x14ac:dyDescent="0.3">
      <c r="A1741" s="115" t="s">
        <v>294</v>
      </c>
      <c r="B1741">
        <v>4</v>
      </c>
      <c r="C1741" s="136">
        <f t="shared" si="142"/>
        <v>5.5218873811068627E-3</v>
      </c>
      <c r="D1741"/>
      <c r="E1741">
        <v>2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1</v>
      </c>
      <c r="M1741">
        <v>0</v>
      </c>
      <c r="O1741" s="181"/>
      <c r="P1741" s="181"/>
    </row>
    <row r="1742" spans="1:20" ht="15.6" x14ac:dyDescent="0.3">
      <c r="A1742" s="115"/>
      <c r="B1742"/>
      <c r="C1742"/>
      <c r="D1742"/>
      <c r="E1742"/>
      <c r="F1742"/>
      <c r="G1742"/>
      <c r="H1742"/>
      <c r="I1742"/>
      <c r="J1742"/>
      <c r="K1742"/>
      <c r="L1742"/>
      <c r="M1742"/>
      <c r="O1742" s="181"/>
      <c r="P1742" s="181"/>
    </row>
    <row r="1743" spans="1:20" s="68" customFormat="1" ht="15.6" x14ac:dyDescent="0.3">
      <c r="A1743" s="112" t="s">
        <v>21</v>
      </c>
      <c r="B1743"/>
      <c r="C1743"/>
      <c r="D1743"/>
      <c r="E1743"/>
      <c r="F1743"/>
      <c r="G1743"/>
      <c r="H1743"/>
      <c r="I1743"/>
      <c r="J1743"/>
      <c r="K1743"/>
      <c r="L1743"/>
      <c r="M1743"/>
      <c r="N1743" s="113"/>
      <c r="O1743" s="181"/>
      <c r="P1743" s="181"/>
      <c r="Q1743" s="113"/>
      <c r="R1743" s="113"/>
      <c r="S1743" s="113"/>
      <c r="T1743" s="113"/>
    </row>
    <row r="1744" spans="1:20" s="68" customFormat="1" ht="15.6" x14ac:dyDescent="0.3">
      <c r="A1744" s="112" t="s">
        <v>20</v>
      </c>
      <c r="B1744" s="152">
        <v>60581</v>
      </c>
      <c r="C1744" s="139">
        <f>B1744/$B$1744%</f>
        <v>100.00000000000001</v>
      </c>
      <c r="D1744" s="152"/>
      <c r="E1744" s="152">
        <v>6049</v>
      </c>
      <c r="F1744" s="152">
        <v>5854</v>
      </c>
      <c r="G1744" s="152">
        <v>6431</v>
      </c>
      <c r="H1744" s="152">
        <v>9557</v>
      </c>
      <c r="I1744" s="152">
        <v>5895</v>
      </c>
      <c r="J1744" s="152">
        <v>7169</v>
      </c>
      <c r="K1744" s="152">
        <v>11287</v>
      </c>
      <c r="L1744" s="152">
        <v>4700</v>
      </c>
      <c r="M1744" s="152">
        <v>3639</v>
      </c>
      <c r="N1744" s="113"/>
      <c r="O1744" s="181"/>
      <c r="P1744" s="181"/>
      <c r="Q1744" s="113"/>
      <c r="R1744" s="113"/>
      <c r="S1744" s="113"/>
      <c r="T1744" s="113"/>
    </row>
    <row r="1745" spans="1:20" ht="15.6" x14ac:dyDescent="0.3">
      <c r="A1745" s="115" t="s">
        <v>281</v>
      </c>
      <c r="B1745" s="24">
        <v>4700</v>
      </c>
      <c r="C1745" s="136">
        <f t="shared" ref="C1745:C1758" si="143">B1745/$B$1744%</f>
        <v>7.7582080190158633</v>
      </c>
      <c r="D1745" s="24"/>
      <c r="E1745">
        <v>435</v>
      </c>
      <c r="F1745">
        <v>385</v>
      </c>
      <c r="G1745">
        <v>469</v>
      </c>
      <c r="H1745">
        <v>692</v>
      </c>
      <c r="I1745">
        <v>518</v>
      </c>
      <c r="J1745">
        <v>649</v>
      </c>
      <c r="K1745">
        <v>981</v>
      </c>
      <c r="L1745">
        <v>351</v>
      </c>
      <c r="M1745">
        <v>220</v>
      </c>
      <c r="N1745" s="63"/>
      <c r="O1745" s="181"/>
      <c r="P1745" s="181"/>
      <c r="Q1745" s="63"/>
      <c r="R1745" s="63"/>
      <c r="S1745" s="63"/>
      <c r="T1745" s="63"/>
    </row>
    <row r="1746" spans="1:20" ht="15.6" x14ac:dyDescent="0.3">
      <c r="A1746" s="115" t="s">
        <v>282</v>
      </c>
      <c r="B1746" s="24">
        <v>34767</v>
      </c>
      <c r="C1746" s="136">
        <f t="shared" si="143"/>
        <v>57.389280467473306</v>
      </c>
      <c r="D1746" s="24"/>
      <c r="E1746" s="24">
        <v>3346</v>
      </c>
      <c r="F1746" s="24">
        <v>3150</v>
      </c>
      <c r="G1746" s="24">
        <v>3797</v>
      </c>
      <c r="H1746" s="24">
        <v>5661</v>
      </c>
      <c r="I1746" s="24">
        <v>3260</v>
      </c>
      <c r="J1746" s="24">
        <v>4157</v>
      </c>
      <c r="K1746" s="24">
        <v>6695</v>
      </c>
      <c r="L1746" s="24">
        <v>2778</v>
      </c>
      <c r="M1746" s="24">
        <v>1923</v>
      </c>
      <c r="N1746" s="63"/>
      <c r="O1746" s="181"/>
      <c r="P1746" s="181"/>
      <c r="Q1746" s="63"/>
      <c r="R1746" s="63"/>
      <c r="S1746" s="63"/>
      <c r="T1746" s="63"/>
    </row>
    <row r="1747" spans="1:20" ht="15.6" x14ac:dyDescent="0.3">
      <c r="A1747" s="115" t="s">
        <v>283</v>
      </c>
      <c r="B1747" s="24">
        <v>14248</v>
      </c>
      <c r="C1747" s="136">
        <f t="shared" si="143"/>
        <v>23.51892507551873</v>
      </c>
      <c r="D1747" s="24"/>
      <c r="E1747" s="24">
        <v>1398</v>
      </c>
      <c r="F1747" s="24">
        <v>1376</v>
      </c>
      <c r="G1747" s="24">
        <v>1565</v>
      </c>
      <c r="H1747" s="24">
        <v>2121</v>
      </c>
      <c r="I1747" s="24">
        <v>1438</v>
      </c>
      <c r="J1747" s="24">
        <v>1675</v>
      </c>
      <c r="K1747" s="24">
        <v>2705</v>
      </c>
      <c r="L1747" s="24">
        <v>1116</v>
      </c>
      <c r="M1747">
        <v>854</v>
      </c>
      <c r="N1747" s="63"/>
      <c r="O1747" s="181"/>
      <c r="P1747" s="181"/>
      <c r="Q1747" s="63"/>
      <c r="R1747" s="63"/>
      <c r="S1747" s="63"/>
      <c r="T1747" s="63"/>
    </row>
    <row r="1748" spans="1:20" ht="15.6" x14ac:dyDescent="0.3">
      <c r="A1748" s="115" t="s">
        <v>285</v>
      </c>
      <c r="B1748" s="24">
        <v>5043</v>
      </c>
      <c r="C1748" s="136">
        <f t="shared" si="143"/>
        <v>8.3243921361482975</v>
      </c>
      <c r="D1748" s="24"/>
      <c r="E1748">
        <v>741</v>
      </c>
      <c r="F1748">
        <v>642</v>
      </c>
      <c r="G1748">
        <v>464</v>
      </c>
      <c r="H1748">
        <v>792</v>
      </c>
      <c r="I1748">
        <v>435</v>
      </c>
      <c r="J1748">
        <v>460</v>
      </c>
      <c r="K1748">
        <v>627</v>
      </c>
      <c r="L1748">
        <v>330</v>
      </c>
      <c r="M1748">
        <v>552</v>
      </c>
      <c r="N1748" s="63"/>
      <c r="O1748" s="181"/>
      <c r="P1748" s="181"/>
      <c r="Q1748" s="63"/>
      <c r="R1748" s="63"/>
      <c r="S1748" s="63"/>
      <c r="T1748" s="63"/>
    </row>
    <row r="1749" spans="1:20" ht="15.6" x14ac:dyDescent="0.3">
      <c r="A1749" s="115" t="s">
        <v>286</v>
      </c>
      <c r="B1749">
        <v>125</v>
      </c>
      <c r="C1749" s="136">
        <f t="shared" si="143"/>
        <v>0.20633531965467722</v>
      </c>
      <c r="D1749"/>
      <c r="E1749">
        <v>1</v>
      </c>
      <c r="F1749">
        <v>75</v>
      </c>
      <c r="G1749">
        <v>3</v>
      </c>
      <c r="H1749">
        <v>18</v>
      </c>
      <c r="I1749">
        <v>3</v>
      </c>
      <c r="J1749">
        <v>0</v>
      </c>
      <c r="K1749">
        <v>14</v>
      </c>
      <c r="L1749">
        <v>4</v>
      </c>
      <c r="M1749">
        <v>7</v>
      </c>
      <c r="O1749" s="181"/>
      <c r="P1749" s="181"/>
      <c r="S1749" s="63"/>
    </row>
    <row r="1750" spans="1:20" ht="15.6" x14ac:dyDescent="0.3">
      <c r="A1750" s="116" t="s">
        <v>319</v>
      </c>
      <c r="B1750">
        <v>132</v>
      </c>
      <c r="C1750" s="136">
        <f t="shared" si="143"/>
        <v>0.21789009755533914</v>
      </c>
      <c r="D1750"/>
      <c r="E1750">
        <v>3</v>
      </c>
      <c r="F1750">
        <v>74</v>
      </c>
      <c r="G1750">
        <v>4</v>
      </c>
      <c r="H1750">
        <v>2</v>
      </c>
      <c r="I1750">
        <v>8</v>
      </c>
      <c r="J1750">
        <v>18</v>
      </c>
      <c r="K1750">
        <v>11</v>
      </c>
      <c r="L1750">
        <v>0</v>
      </c>
      <c r="M1750">
        <v>12</v>
      </c>
      <c r="O1750" s="181"/>
      <c r="P1750" s="181"/>
      <c r="S1750" s="63"/>
      <c r="T1750" s="63"/>
    </row>
    <row r="1751" spans="1:20" ht="15.6" x14ac:dyDescent="0.3">
      <c r="A1751" s="115" t="s">
        <v>287</v>
      </c>
      <c r="B1751">
        <v>143</v>
      </c>
      <c r="C1751" s="136">
        <f t="shared" si="143"/>
        <v>0.23604760568495076</v>
      </c>
      <c r="D1751"/>
      <c r="E1751">
        <v>0</v>
      </c>
      <c r="F1751">
        <v>1</v>
      </c>
      <c r="G1751">
        <v>0</v>
      </c>
      <c r="H1751">
        <v>34</v>
      </c>
      <c r="I1751">
        <v>78</v>
      </c>
      <c r="J1751">
        <v>23</v>
      </c>
      <c r="K1751">
        <v>4</v>
      </c>
      <c r="L1751">
        <v>1</v>
      </c>
      <c r="M1751">
        <v>2</v>
      </c>
      <c r="O1751" s="181"/>
      <c r="P1751" s="181"/>
    </row>
    <row r="1752" spans="1:20" ht="15.6" x14ac:dyDescent="0.3">
      <c r="A1752" s="116" t="s">
        <v>288</v>
      </c>
      <c r="B1752">
        <v>204</v>
      </c>
      <c r="C1752" s="136">
        <f t="shared" si="143"/>
        <v>0.33673924167643321</v>
      </c>
      <c r="D1752"/>
      <c r="E1752">
        <v>8</v>
      </c>
      <c r="F1752">
        <v>36</v>
      </c>
      <c r="G1752">
        <v>24</v>
      </c>
      <c r="H1752">
        <v>12</v>
      </c>
      <c r="I1752">
        <v>2</v>
      </c>
      <c r="J1752">
        <v>38</v>
      </c>
      <c r="K1752">
        <v>43</v>
      </c>
      <c r="L1752">
        <v>37</v>
      </c>
      <c r="M1752">
        <v>4</v>
      </c>
      <c r="N1752" s="63"/>
      <c r="O1752" s="181"/>
      <c r="P1752" s="181"/>
      <c r="S1752" s="63"/>
      <c r="T1752" s="63"/>
    </row>
    <row r="1753" spans="1:20" ht="15.6" x14ac:dyDescent="0.3">
      <c r="A1753" s="116" t="s">
        <v>320</v>
      </c>
      <c r="B1753">
        <v>733</v>
      </c>
      <c r="C1753" s="136">
        <f t="shared" si="143"/>
        <v>1.2099503144550272</v>
      </c>
      <c r="D1753"/>
      <c r="E1753">
        <v>77</v>
      </c>
      <c r="F1753">
        <v>47</v>
      </c>
      <c r="G1753">
        <v>61</v>
      </c>
      <c r="H1753">
        <v>157</v>
      </c>
      <c r="I1753">
        <v>71</v>
      </c>
      <c r="J1753">
        <v>103</v>
      </c>
      <c r="K1753">
        <v>139</v>
      </c>
      <c r="L1753">
        <v>58</v>
      </c>
      <c r="M1753">
        <v>20</v>
      </c>
      <c r="O1753" s="181"/>
      <c r="P1753" s="181"/>
      <c r="S1753" s="63"/>
    </row>
    <row r="1754" spans="1:20" ht="15.6" x14ac:dyDescent="0.3">
      <c r="A1754" s="116" t="s">
        <v>321</v>
      </c>
      <c r="B1754">
        <v>376</v>
      </c>
      <c r="C1754" s="136">
        <f t="shared" si="143"/>
        <v>0.62065664152126909</v>
      </c>
      <c r="D1754"/>
      <c r="E1754">
        <v>39</v>
      </c>
      <c r="F1754">
        <v>63</v>
      </c>
      <c r="G1754">
        <v>37</v>
      </c>
      <c r="H1754">
        <v>39</v>
      </c>
      <c r="I1754">
        <v>34</v>
      </c>
      <c r="J1754">
        <v>41</v>
      </c>
      <c r="K1754">
        <v>59</v>
      </c>
      <c r="L1754">
        <v>24</v>
      </c>
      <c r="M1754">
        <v>40</v>
      </c>
      <c r="O1754" s="181"/>
      <c r="P1754" s="181"/>
      <c r="S1754" s="63"/>
      <c r="T1754" s="63"/>
    </row>
    <row r="1755" spans="1:20" ht="31.2" x14ac:dyDescent="0.3">
      <c r="A1755" s="116" t="s">
        <v>322</v>
      </c>
      <c r="B1755">
        <v>107</v>
      </c>
      <c r="C1755" s="136">
        <f t="shared" si="143"/>
        <v>0.17662303362440371</v>
      </c>
      <c r="D1755"/>
      <c r="E1755">
        <v>1</v>
      </c>
      <c r="F1755">
        <v>5</v>
      </c>
      <c r="G1755">
        <v>6</v>
      </c>
      <c r="H1755">
        <v>29</v>
      </c>
      <c r="I1755">
        <v>48</v>
      </c>
      <c r="J1755">
        <v>4</v>
      </c>
      <c r="K1755">
        <v>8</v>
      </c>
      <c r="L1755">
        <v>1</v>
      </c>
      <c r="M1755">
        <v>5</v>
      </c>
      <c r="O1755" s="181"/>
      <c r="P1755" s="181"/>
      <c r="S1755" s="63"/>
      <c r="T1755" s="63"/>
    </row>
    <row r="1756" spans="1:20" ht="15.6" x14ac:dyDescent="0.3">
      <c r="A1756" s="115" t="s">
        <v>323</v>
      </c>
      <c r="B1756">
        <v>1</v>
      </c>
      <c r="C1756" s="136">
        <f t="shared" si="143"/>
        <v>1.6506825572374178E-3</v>
      </c>
      <c r="D1756"/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1</v>
      </c>
      <c r="L1756">
        <v>0</v>
      </c>
      <c r="M1756">
        <v>0</v>
      </c>
      <c r="O1756" s="181"/>
      <c r="P1756" s="181"/>
    </row>
    <row r="1757" spans="1:20" ht="15.6" x14ac:dyDescent="0.3">
      <c r="A1757" s="115" t="s">
        <v>324</v>
      </c>
      <c r="B1757">
        <v>2</v>
      </c>
      <c r="C1757" s="136">
        <f t="shared" si="143"/>
        <v>3.3013651144748355E-3</v>
      </c>
      <c r="D1757"/>
      <c r="E1757">
        <v>0</v>
      </c>
      <c r="F1757">
        <v>0</v>
      </c>
      <c r="G1757">
        <v>1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0</v>
      </c>
      <c r="O1757" s="181"/>
      <c r="P1757" s="181"/>
    </row>
    <row r="1758" spans="1:20" ht="15.6" x14ac:dyDescent="0.3">
      <c r="A1758" s="120" t="s">
        <v>294</v>
      </c>
      <c r="B1758" s="88">
        <v>0</v>
      </c>
      <c r="C1758" s="137">
        <f t="shared" si="143"/>
        <v>0</v>
      </c>
      <c r="D1758" s="88"/>
      <c r="E1758" s="88">
        <v>0</v>
      </c>
      <c r="F1758" s="88">
        <v>0</v>
      </c>
      <c r="G1758" s="88">
        <v>0</v>
      </c>
      <c r="H1758" s="88">
        <v>0</v>
      </c>
      <c r="I1758" s="88">
        <v>0</v>
      </c>
      <c r="J1758" s="88">
        <v>0</v>
      </c>
      <c r="K1758" s="88">
        <v>0</v>
      </c>
      <c r="L1758" s="88">
        <v>0</v>
      </c>
      <c r="M1758" s="88">
        <v>0</v>
      </c>
      <c r="N1758" s="121"/>
      <c r="O1758" s="212"/>
      <c r="P1758" s="212"/>
      <c r="Q1758" s="121"/>
      <c r="R1758" s="121"/>
      <c r="S1758" s="121"/>
      <c r="T1758" s="121"/>
    </row>
    <row r="1761" spans="1:54" ht="14.25" customHeight="1" x14ac:dyDescent="0.3">
      <c r="A1761" s="76" t="s">
        <v>290</v>
      </c>
    </row>
    <row r="1762" spans="1:54" ht="14.25" customHeight="1" x14ac:dyDescent="0.3">
      <c r="A1762" s="695" t="s">
        <v>279</v>
      </c>
      <c r="B1762" s="721" t="s">
        <v>220</v>
      </c>
      <c r="C1762" s="722"/>
      <c r="D1762" s="53"/>
      <c r="E1762" s="703" t="s">
        <v>3</v>
      </c>
      <c r="F1762" s="704"/>
      <c r="G1762" s="704"/>
      <c r="H1762" s="704"/>
      <c r="I1762" s="704"/>
      <c r="J1762" s="704"/>
      <c r="K1762" s="704"/>
      <c r="L1762" s="704"/>
      <c r="M1762" s="704"/>
      <c r="N1762" s="704"/>
      <c r="O1762" s="704"/>
      <c r="P1762" s="704"/>
      <c r="Q1762" s="704"/>
      <c r="R1762" s="704"/>
      <c r="S1762" s="704"/>
      <c r="T1762" s="704"/>
      <c r="U1762" s="704"/>
      <c r="V1762" s="702"/>
      <c r="W1762" s="69"/>
      <c r="X1762" s="69"/>
      <c r="Y1762" s="69"/>
      <c r="Z1762" s="69"/>
      <c r="AA1762" s="69"/>
      <c r="AB1762" s="69"/>
      <c r="AC1762" s="69"/>
      <c r="AD1762" s="69"/>
      <c r="AE1762" s="69"/>
      <c r="AF1762" s="69"/>
      <c r="AG1762" s="69"/>
      <c r="AH1762" s="69"/>
      <c r="AI1762" s="69"/>
      <c r="AJ1762" s="69"/>
      <c r="AK1762" s="69"/>
      <c r="AL1762" s="69"/>
      <c r="AM1762" s="69"/>
      <c r="AN1762" s="69"/>
      <c r="AO1762" s="69"/>
      <c r="AP1762" s="69"/>
      <c r="AQ1762" s="69"/>
      <c r="AR1762" s="69"/>
      <c r="AS1762" s="69"/>
      <c r="AT1762" s="69"/>
      <c r="AU1762" s="69"/>
      <c r="AV1762" s="69"/>
      <c r="AW1762" s="69"/>
      <c r="AX1762" s="69"/>
      <c r="AY1762" s="69"/>
      <c r="AZ1762" s="69"/>
      <c r="BA1762" s="122"/>
      <c r="BB1762" s="122"/>
    </row>
    <row r="1763" spans="1:54" ht="14.25" customHeight="1" x14ac:dyDescent="0.3">
      <c r="A1763" s="696"/>
      <c r="B1763" s="108" t="s">
        <v>4</v>
      </c>
      <c r="C1763" s="109" t="s">
        <v>5</v>
      </c>
      <c r="D1763" s="56"/>
      <c r="E1763" s="12" t="s">
        <v>221</v>
      </c>
      <c r="F1763" s="13" t="s">
        <v>222</v>
      </c>
      <c r="G1763" s="14" t="s">
        <v>223</v>
      </c>
      <c r="H1763" s="13" t="s">
        <v>224</v>
      </c>
      <c r="I1763" s="13" t="s">
        <v>225</v>
      </c>
      <c r="J1763" s="13" t="s">
        <v>226</v>
      </c>
      <c r="K1763" s="14" t="s">
        <v>227</v>
      </c>
      <c r="L1763" s="13" t="s">
        <v>228</v>
      </c>
      <c r="M1763" s="13" t="s">
        <v>229</v>
      </c>
      <c r="N1763" s="15" t="s">
        <v>230</v>
      </c>
      <c r="O1763" s="187" t="s">
        <v>317</v>
      </c>
      <c r="P1763" s="187" t="s">
        <v>318</v>
      </c>
      <c r="Q1763" s="75" t="s">
        <v>231</v>
      </c>
      <c r="R1763" s="75" t="s">
        <v>232</v>
      </c>
      <c r="S1763" s="75" t="s">
        <v>233</v>
      </c>
      <c r="T1763" s="75" t="s">
        <v>234</v>
      </c>
      <c r="U1763" s="75" t="s">
        <v>235</v>
      </c>
      <c r="V1763" s="92" t="s">
        <v>236</v>
      </c>
      <c r="W1763" s="50"/>
      <c r="X1763" s="70"/>
      <c r="Y1763" s="70"/>
      <c r="Z1763" s="70"/>
      <c r="AA1763" s="51"/>
      <c r="AB1763" s="50"/>
      <c r="AC1763" s="50"/>
      <c r="AD1763" s="50"/>
      <c r="AE1763" s="50"/>
      <c r="AF1763" s="50"/>
      <c r="AG1763" s="50"/>
      <c r="AH1763" s="50"/>
      <c r="AI1763" s="50"/>
      <c r="AJ1763" s="70"/>
      <c r="AK1763" s="50"/>
      <c r="AL1763" s="50"/>
      <c r="AM1763" s="50"/>
      <c r="AN1763" s="50"/>
      <c r="AO1763" s="50"/>
      <c r="AP1763" s="50"/>
      <c r="AQ1763" s="50"/>
      <c r="AR1763" s="50"/>
      <c r="AS1763" s="50"/>
      <c r="AT1763" s="50"/>
      <c r="AU1763" s="50"/>
      <c r="AV1763" s="50"/>
      <c r="AW1763" s="50"/>
      <c r="AX1763" s="70"/>
      <c r="AY1763" s="50"/>
      <c r="AZ1763" s="50"/>
    </row>
    <row r="1764" spans="1:54" ht="14.25" customHeight="1" x14ac:dyDescent="0.3">
      <c r="A1764" s="110" t="s">
        <v>14</v>
      </c>
      <c r="B1764" s="111"/>
      <c r="C1764" s="111"/>
      <c r="D1764" s="62"/>
      <c r="E1764" s="62"/>
      <c r="F1764" s="62"/>
      <c r="G1764" s="62"/>
      <c r="H1764" s="62"/>
      <c r="I1764" s="62"/>
      <c r="J1764" s="62"/>
      <c r="K1764" s="62"/>
      <c r="L1764" s="62"/>
      <c r="M1764" s="62"/>
      <c r="N1764" s="62"/>
      <c r="O1764" s="62"/>
      <c r="P1764" s="62"/>
      <c r="Q1764" s="62"/>
      <c r="R1764" s="62"/>
      <c r="S1764" s="62"/>
      <c r="W1764" s="122"/>
      <c r="X1764" s="122"/>
      <c r="Y1764" s="122"/>
      <c r="Z1764" s="122"/>
      <c r="AA1764" s="122"/>
      <c r="AB1764" s="122"/>
      <c r="AC1764" s="122"/>
      <c r="AD1764" s="122"/>
      <c r="AE1764" s="122"/>
      <c r="AF1764" s="122"/>
      <c r="AG1764" s="122"/>
      <c r="AH1764" s="122"/>
      <c r="AI1764" s="122"/>
      <c r="AJ1764" s="122"/>
      <c r="AK1764" s="122"/>
      <c r="AL1764" s="122"/>
    </row>
    <row r="1765" spans="1:54" ht="14.25" customHeight="1" x14ac:dyDescent="0.3">
      <c r="A1765" s="112" t="s">
        <v>15</v>
      </c>
      <c r="B1765" s="111"/>
      <c r="C1765" s="111"/>
      <c r="D1765" s="62"/>
      <c r="E1765" s="62"/>
      <c r="F1765" s="62"/>
      <c r="G1765" s="62"/>
      <c r="H1765" s="62"/>
      <c r="I1765" s="62"/>
      <c r="J1765" s="62"/>
      <c r="K1765" s="62"/>
      <c r="L1765" s="62"/>
      <c r="M1765" s="62"/>
      <c r="N1765" s="62"/>
      <c r="O1765" s="62"/>
      <c r="P1765" s="62"/>
      <c r="Q1765" s="62"/>
      <c r="R1765" s="62"/>
      <c r="S1765" s="62"/>
      <c r="W1765" s="122"/>
      <c r="X1765" s="122"/>
      <c r="Y1765" s="122"/>
      <c r="Z1765" s="122"/>
      <c r="AA1765" s="122"/>
      <c r="AB1765" s="122"/>
      <c r="AC1765" s="122"/>
      <c r="AD1765" s="122"/>
      <c r="AE1765" s="122"/>
      <c r="AF1765" s="122"/>
      <c r="AG1765" s="122"/>
      <c r="AH1765" s="122"/>
      <c r="AI1765" s="122"/>
      <c r="AJ1765" s="122"/>
      <c r="AK1765" s="122"/>
      <c r="AL1765" s="122"/>
    </row>
    <row r="1766" spans="1:54" s="68" customFormat="1" ht="14.25" customHeight="1" x14ac:dyDescent="0.3">
      <c r="A1766" s="112" t="s">
        <v>20</v>
      </c>
      <c r="B1766" s="138">
        <v>584568</v>
      </c>
      <c r="C1766" s="139">
        <f>B1766/$B$1766%</f>
        <v>100</v>
      </c>
      <c r="D1766" s="140"/>
      <c r="E1766" s="138">
        <v>35011</v>
      </c>
      <c r="F1766" s="138">
        <v>23688</v>
      </c>
      <c r="G1766" s="138">
        <v>40752</v>
      </c>
      <c r="H1766" s="138">
        <v>16708</v>
      </c>
      <c r="I1766" s="138">
        <v>18112</v>
      </c>
      <c r="J1766" s="138">
        <v>31508</v>
      </c>
      <c r="K1766" s="138">
        <v>41399</v>
      </c>
      <c r="L1766" s="138">
        <v>18513</v>
      </c>
      <c r="M1766" s="138">
        <v>11637</v>
      </c>
      <c r="N1766" s="134">
        <f>SUM(O1766,P1766)</f>
        <v>112421</v>
      </c>
      <c r="O1766" s="142">
        <v>72277</v>
      </c>
      <c r="P1766" s="142">
        <v>40144</v>
      </c>
      <c r="Q1766" s="138">
        <v>107460</v>
      </c>
      <c r="R1766" s="138">
        <v>25042</v>
      </c>
      <c r="S1766" s="138">
        <v>27907</v>
      </c>
      <c r="T1766" s="138">
        <v>35131</v>
      </c>
      <c r="U1766" s="138">
        <v>17332</v>
      </c>
      <c r="V1766" s="138">
        <v>21947</v>
      </c>
      <c r="X1766" s="209"/>
      <c r="Y1766" s="209"/>
    </row>
    <row r="1767" spans="1:54" ht="14.25" customHeight="1" x14ac:dyDescent="0.3">
      <c r="A1767" s="115" t="s">
        <v>281</v>
      </c>
      <c r="B1767" s="37">
        <v>26064</v>
      </c>
      <c r="C1767" s="136">
        <f t="shared" ref="C1767:C1780" si="144">B1767/$B$1766%</f>
        <v>4.4586771769922402</v>
      </c>
      <c r="D1767" s="37"/>
      <c r="E1767" s="37">
        <v>1731</v>
      </c>
      <c r="F1767" s="130">
        <v>144</v>
      </c>
      <c r="G1767" s="130">
        <v>519</v>
      </c>
      <c r="H1767" s="130">
        <v>818</v>
      </c>
      <c r="I1767" s="37">
        <v>1125</v>
      </c>
      <c r="J1767" s="37">
        <v>1406</v>
      </c>
      <c r="K1767" s="37">
        <v>1818</v>
      </c>
      <c r="L1767" s="130">
        <v>839</v>
      </c>
      <c r="M1767" s="130">
        <v>762</v>
      </c>
      <c r="N1767" s="134">
        <f t="shared" ref="N1767:N1780" si="145">SUM(O1767,P1767)</f>
        <v>6138</v>
      </c>
      <c r="O1767" s="131">
        <v>4080</v>
      </c>
      <c r="P1767" s="131">
        <v>2058</v>
      </c>
      <c r="Q1767" s="37">
        <v>4847</v>
      </c>
      <c r="R1767" s="37">
        <v>1056</v>
      </c>
      <c r="S1767" s="37">
        <v>1299</v>
      </c>
      <c r="T1767" s="37">
        <v>1847</v>
      </c>
      <c r="U1767" s="130">
        <v>901</v>
      </c>
      <c r="V1767" s="130">
        <v>814</v>
      </c>
      <c r="X1767" s="209"/>
      <c r="Y1767" s="209"/>
    </row>
    <row r="1768" spans="1:54" ht="14.25" customHeight="1" x14ac:dyDescent="0.3">
      <c r="A1768" s="115" t="s">
        <v>282</v>
      </c>
      <c r="B1768" s="37">
        <v>314788</v>
      </c>
      <c r="C1768" s="136">
        <f t="shared" si="144"/>
        <v>53.849680447783662</v>
      </c>
      <c r="D1768" s="37"/>
      <c r="E1768" s="37">
        <v>19256</v>
      </c>
      <c r="F1768" s="37">
        <v>14752</v>
      </c>
      <c r="G1768" s="37">
        <v>23375</v>
      </c>
      <c r="H1768" s="37">
        <v>9603</v>
      </c>
      <c r="I1768" s="37">
        <v>10175</v>
      </c>
      <c r="J1768" s="37">
        <v>15212</v>
      </c>
      <c r="K1768" s="37">
        <v>22489</v>
      </c>
      <c r="L1768" s="37">
        <v>11131</v>
      </c>
      <c r="M1768" s="37">
        <v>7337</v>
      </c>
      <c r="N1768" s="134">
        <f t="shared" si="145"/>
        <v>56399</v>
      </c>
      <c r="O1768" s="131">
        <v>36998</v>
      </c>
      <c r="P1768" s="131">
        <v>19401</v>
      </c>
      <c r="Q1768" s="37">
        <v>52909</v>
      </c>
      <c r="R1768" s="37">
        <v>13469</v>
      </c>
      <c r="S1768" s="37">
        <v>15832</v>
      </c>
      <c r="T1768" s="37">
        <v>19253</v>
      </c>
      <c r="U1768" s="37">
        <v>10457</v>
      </c>
      <c r="V1768" s="37">
        <v>13139</v>
      </c>
      <c r="X1768" s="209"/>
      <c r="Y1768" s="209"/>
    </row>
    <row r="1769" spans="1:54" ht="14.25" customHeight="1" x14ac:dyDescent="0.3">
      <c r="A1769" s="115" t="s">
        <v>283</v>
      </c>
      <c r="B1769" s="37">
        <v>122109</v>
      </c>
      <c r="C1769" s="136">
        <f t="shared" si="144"/>
        <v>20.88875887835119</v>
      </c>
      <c r="D1769" s="37"/>
      <c r="E1769" s="37">
        <v>8201</v>
      </c>
      <c r="F1769" s="37">
        <v>5122</v>
      </c>
      <c r="G1769" s="37">
        <v>8806</v>
      </c>
      <c r="H1769" s="37">
        <v>3655</v>
      </c>
      <c r="I1769" s="37">
        <v>4119</v>
      </c>
      <c r="J1769" s="37">
        <v>7721</v>
      </c>
      <c r="K1769" s="37">
        <v>9281</v>
      </c>
      <c r="L1769" s="37">
        <v>4009</v>
      </c>
      <c r="M1769" s="37">
        <v>2172</v>
      </c>
      <c r="N1769" s="134">
        <f t="shared" si="145"/>
        <v>22590</v>
      </c>
      <c r="O1769" s="131">
        <v>13659</v>
      </c>
      <c r="P1769" s="131">
        <v>8931</v>
      </c>
      <c r="Q1769" s="37">
        <v>22003</v>
      </c>
      <c r="R1769" s="37">
        <v>4436</v>
      </c>
      <c r="S1769" s="37">
        <v>5390</v>
      </c>
      <c r="T1769" s="37">
        <v>6707</v>
      </c>
      <c r="U1769" s="37">
        <v>3389</v>
      </c>
      <c r="V1769" s="37">
        <v>4508</v>
      </c>
      <c r="X1769" s="209"/>
      <c r="Y1769" s="209"/>
    </row>
    <row r="1770" spans="1:54" ht="14.25" customHeight="1" x14ac:dyDescent="0.3">
      <c r="A1770" s="115" t="s">
        <v>285</v>
      </c>
      <c r="B1770" s="37">
        <v>85445</v>
      </c>
      <c r="C1770" s="136">
        <f t="shared" si="144"/>
        <v>14.616776833490714</v>
      </c>
      <c r="D1770" s="37"/>
      <c r="E1770" s="37">
        <v>4511</v>
      </c>
      <c r="F1770" s="37">
        <v>3158</v>
      </c>
      <c r="G1770" s="37">
        <v>6131</v>
      </c>
      <c r="H1770" s="37">
        <v>2105</v>
      </c>
      <c r="I1770" s="37">
        <v>2059</v>
      </c>
      <c r="J1770" s="37">
        <v>4735</v>
      </c>
      <c r="K1770" s="37">
        <v>6082</v>
      </c>
      <c r="L1770" s="37">
        <v>1879</v>
      </c>
      <c r="M1770" s="37">
        <v>1044</v>
      </c>
      <c r="N1770" s="134">
        <f t="shared" si="145"/>
        <v>16646</v>
      </c>
      <c r="O1770" s="131">
        <v>9835</v>
      </c>
      <c r="P1770" s="131">
        <v>6811</v>
      </c>
      <c r="Q1770" s="37">
        <v>18601</v>
      </c>
      <c r="R1770" s="37">
        <v>3582</v>
      </c>
      <c r="S1770" s="37">
        <v>4212</v>
      </c>
      <c r="T1770" s="37">
        <v>5975</v>
      </c>
      <c r="U1770" s="37">
        <v>2058</v>
      </c>
      <c r="V1770" s="37">
        <v>2667</v>
      </c>
      <c r="X1770" s="209"/>
      <c r="Y1770" s="209"/>
    </row>
    <row r="1771" spans="1:54" ht="14.25" customHeight="1" x14ac:dyDescent="0.3">
      <c r="A1771" s="115" t="s">
        <v>286</v>
      </c>
      <c r="B1771" s="37">
        <v>1707</v>
      </c>
      <c r="C1771" s="136">
        <f t="shared" si="144"/>
        <v>0.29201051032557374</v>
      </c>
      <c r="D1771" s="37"/>
      <c r="E1771" s="130">
        <v>98</v>
      </c>
      <c r="F1771" s="130">
        <v>59</v>
      </c>
      <c r="G1771" s="130">
        <v>170</v>
      </c>
      <c r="H1771" s="130">
        <v>14</v>
      </c>
      <c r="I1771" s="130">
        <v>30</v>
      </c>
      <c r="J1771" s="130">
        <v>182</v>
      </c>
      <c r="K1771" s="130">
        <v>76</v>
      </c>
      <c r="L1771" s="130">
        <v>36</v>
      </c>
      <c r="M1771" s="130">
        <v>22</v>
      </c>
      <c r="N1771" s="134">
        <f t="shared" si="145"/>
        <v>220</v>
      </c>
      <c r="O1771" s="132">
        <v>137</v>
      </c>
      <c r="P1771" s="132">
        <v>83</v>
      </c>
      <c r="Q1771" s="130">
        <v>509</v>
      </c>
      <c r="R1771" s="130">
        <v>112</v>
      </c>
      <c r="S1771" s="130">
        <v>71</v>
      </c>
      <c r="T1771" s="130">
        <v>30</v>
      </c>
      <c r="U1771" s="130">
        <v>40</v>
      </c>
      <c r="V1771" s="130">
        <v>38</v>
      </c>
      <c r="X1771" s="209"/>
      <c r="Y1771" s="209"/>
    </row>
    <row r="1772" spans="1:54" ht="14.25" customHeight="1" x14ac:dyDescent="0.3">
      <c r="A1772" s="116" t="s">
        <v>319</v>
      </c>
      <c r="B1772" s="37">
        <v>1535</v>
      </c>
      <c r="C1772" s="136">
        <f t="shared" si="144"/>
        <v>0.26258707284695704</v>
      </c>
      <c r="D1772" s="37"/>
      <c r="E1772" s="130">
        <v>9</v>
      </c>
      <c r="F1772" s="130">
        <v>8</v>
      </c>
      <c r="G1772" s="130">
        <v>11</v>
      </c>
      <c r="H1772" s="130">
        <v>6</v>
      </c>
      <c r="I1772" s="130">
        <v>42</v>
      </c>
      <c r="J1772" s="130">
        <v>491</v>
      </c>
      <c r="K1772" s="130">
        <v>27</v>
      </c>
      <c r="L1772" s="130">
        <v>6</v>
      </c>
      <c r="M1772" s="130">
        <v>12</v>
      </c>
      <c r="N1772" s="134">
        <f t="shared" si="145"/>
        <v>617</v>
      </c>
      <c r="O1772" s="132">
        <v>251</v>
      </c>
      <c r="P1772" s="132">
        <v>366</v>
      </c>
      <c r="Q1772" s="130">
        <v>216</v>
      </c>
      <c r="R1772" s="130">
        <v>23</v>
      </c>
      <c r="S1772" s="130">
        <v>47</v>
      </c>
      <c r="T1772" s="130">
        <v>15</v>
      </c>
      <c r="U1772" s="130">
        <v>2</v>
      </c>
      <c r="V1772" s="130">
        <v>3</v>
      </c>
      <c r="X1772" s="209"/>
      <c r="Y1772" s="209"/>
    </row>
    <row r="1773" spans="1:54" ht="14.25" customHeight="1" x14ac:dyDescent="0.3">
      <c r="A1773" s="115" t="s">
        <v>287</v>
      </c>
      <c r="B1773" s="130">
        <v>497</v>
      </c>
      <c r="C1773" s="136">
        <f t="shared" si="144"/>
        <v>8.502004899344473E-2</v>
      </c>
      <c r="D1773" s="130"/>
      <c r="E1773" s="130">
        <v>14</v>
      </c>
      <c r="F1773" s="130">
        <v>16</v>
      </c>
      <c r="G1773" s="130">
        <v>48</v>
      </c>
      <c r="H1773" s="130">
        <v>2</v>
      </c>
      <c r="I1773" s="130">
        <v>6</v>
      </c>
      <c r="J1773" s="130">
        <v>35</v>
      </c>
      <c r="K1773" s="130">
        <v>42</v>
      </c>
      <c r="L1773" s="130">
        <v>3</v>
      </c>
      <c r="M1773" s="130">
        <v>18</v>
      </c>
      <c r="N1773" s="134">
        <f t="shared" si="145"/>
        <v>112</v>
      </c>
      <c r="O1773" s="132">
        <v>57</v>
      </c>
      <c r="P1773" s="132">
        <v>55</v>
      </c>
      <c r="Q1773" s="130">
        <v>119</v>
      </c>
      <c r="R1773" s="130">
        <v>23</v>
      </c>
      <c r="S1773" s="130">
        <v>5</v>
      </c>
      <c r="T1773" s="130">
        <v>19</v>
      </c>
      <c r="U1773" s="130">
        <v>2</v>
      </c>
      <c r="V1773" s="130">
        <v>33</v>
      </c>
      <c r="X1773" s="209"/>
      <c r="Y1773" s="209"/>
    </row>
    <row r="1774" spans="1:54" ht="14.25" customHeight="1" x14ac:dyDescent="0.3">
      <c r="A1774" s="116" t="s">
        <v>288</v>
      </c>
      <c r="B1774" s="37">
        <v>3353</v>
      </c>
      <c r="C1774" s="136">
        <f t="shared" si="144"/>
        <v>0.57358596433605669</v>
      </c>
      <c r="D1774" s="37"/>
      <c r="E1774" s="130">
        <v>198</v>
      </c>
      <c r="F1774" s="130">
        <v>152</v>
      </c>
      <c r="G1774" s="130">
        <v>220</v>
      </c>
      <c r="H1774" s="130">
        <v>30</v>
      </c>
      <c r="I1774" s="130">
        <v>56</v>
      </c>
      <c r="J1774" s="130">
        <v>384</v>
      </c>
      <c r="K1774" s="130">
        <v>278</v>
      </c>
      <c r="L1774" s="130">
        <v>86</v>
      </c>
      <c r="M1774" s="130">
        <v>34</v>
      </c>
      <c r="N1774" s="134">
        <f t="shared" si="145"/>
        <v>850</v>
      </c>
      <c r="O1774" s="132">
        <v>635</v>
      </c>
      <c r="P1774" s="132">
        <v>215</v>
      </c>
      <c r="Q1774" s="130">
        <v>699</v>
      </c>
      <c r="R1774" s="130">
        <v>123</v>
      </c>
      <c r="S1774" s="130">
        <v>24</v>
      </c>
      <c r="T1774" s="130">
        <v>73</v>
      </c>
      <c r="U1774" s="130">
        <v>20</v>
      </c>
      <c r="V1774" s="130">
        <v>126</v>
      </c>
      <c r="X1774" s="209"/>
      <c r="Y1774" s="209"/>
    </row>
    <row r="1775" spans="1:54" ht="14.25" customHeight="1" x14ac:dyDescent="0.3">
      <c r="A1775" s="116" t="s">
        <v>320</v>
      </c>
      <c r="B1775" s="37">
        <v>11740</v>
      </c>
      <c r="C1775" s="136">
        <f t="shared" si="144"/>
        <v>2.0083206744125577</v>
      </c>
      <c r="D1775" s="37"/>
      <c r="E1775" s="130">
        <v>544</v>
      </c>
      <c r="F1775" s="130">
        <v>95</v>
      </c>
      <c r="G1775" s="130">
        <v>356</v>
      </c>
      <c r="H1775" s="130">
        <v>365</v>
      </c>
      <c r="I1775" s="130">
        <v>295</v>
      </c>
      <c r="J1775" s="130">
        <v>858</v>
      </c>
      <c r="K1775" s="130">
        <v>638</v>
      </c>
      <c r="L1775" s="130">
        <v>365</v>
      </c>
      <c r="M1775" s="130">
        <v>144</v>
      </c>
      <c r="N1775" s="134">
        <f t="shared" si="145"/>
        <v>2246</v>
      </c>
      <c r="O1775" s="131">
        <v>1289</v>
      </c>
      <c r="P1775" s="132">
        <v>957</v>
      </c>
      <c r="Q1775" s="37">
        <v>3538</v>
      </c>
      <c r="R1775" s="130">
        <v>446</v>
      </c>
      <c r="S1775" s="130">
        <v>595</v>
      </c>
      <c r="T1775" s="130">
        <v>508</v>
      </c>
      <c r="U1775" s="130">
        <v>359</v>
      </c>
      <c r="V1775" s="130">
        <v>388</v>
      </c>
      <c r="X1775" s="209"/>
      <c r="Y1775" s="209"/>
    </row>
    <row r="1776" spans="1:54" ht="15.6" x14ac:dyDescent="0.3">
      <c r="A1776" s="116" t="s">
        <v>321</v>
      </c>
      <c r="B1776" s="37">
        <v>13684</v>
      </c>
      <c r="C1776" s="136">
        <f t="shared" si="144"/>
        <v>2.3408739445197138</v>
      </c>
      <c r="D1776" s="37"/>
      <c r="E1776" s="130">
        <v>357</v>
      </c>
      <c r="F1776" s="130">
        <v>135</v>
      </c>
      <c r="G1776" s="37">
        <v>1009</v>
      </c>
      <c r="H1776" s="130">
        <v>88</v>
      </c>
      <c r="I1776" s="130">
        <v>162</v>
      </c>
      <c r="J1776" s="130">
        <v>356</v>
      </c>
      <c r="K1776" s="130">
        <v>437</v>
      </c>
      <c r="L1776" s="130">
        <v>102</v>
      </c>
      <c r="M1776" s="130">
        <v>77</v>
      </c>
      <c r="N1776" s="134">
        <f t="shared" si="145"/>
        <v>5339</v>
      </c>
      <c r="O1776" s="131">
        <v>4374</v>
      </c>
      <c r="P1776" s="132">
        <v>965</v>
      </c>
      <c r="Q1776" s="37">
        <v>3306</v>
      </c>
      <c r="R1776" s="37">
        <v>1548</v>
      </c>
      <c r="S1776" s="130">
        <v>291</v>
      </c>
      <c r="T1776" s="130">
        <v>279</v>
      </c>
      <c r="U1776" s="130">
        <v>82</v>
      </c>
      <c r="V1776" s="130">
        <v>116</v>
      </c>
      <c r="X1776" s="209"/>
      <c r="Y1776" s="209"/>
    </row>
    <row r="1777" spans="1:25" ht="31.2" x14ac:dyDescent="0.3">
      <c r="A1777" s="116" t="s">
        <v>322</v>
      </c>
      <c r="B1777" s="37">
        <v>3317</v>
      </c>
      <c r="C1777" s="136">
        <f t="shared" si="144"/>
        <v>0.56742757044518344</v>
      </c>
      <c r="D1777" s="37"/>
      <c r="E1777" s="130">
        <v>88</v>
      </c>
      <c r="F1777" s="130">
        <v>46</v>
      </c>
      <c r="G1777" s="130">
        <v>98</v>
      </c>
      <c r="H1777" s="130">
        <v>19</v>
      </c>
      <c r="I1777" s="130">
        <v>43</v>
      </c>
      <c r="J1777" s="130">
        <v>120</v>
      </c>
      <c r="K1777" s="130">
        <v>208</v>
      </c>
      <c r="L1777" s="130">
        <v>55</v>
      </c>
      <c r="M1777" s="130">
        <v>15</v>
      </c>
      <c r="N1777" s="134">
        <f t="shared" si="145"/>
        <v>1134</v>
      </c>
      <c r="O1777" s="132">
        <v>872</v>
      </c>
      <c r="P1777" s="132">
        <v>262</v>
      </c>
      <c r="Q1777" s="130">
        <v>604</v>
      </c>
      <c r="R1777" s="130">
        <v>202</v>
      </c>
      <c r="S1777" s="130">
        <v>135</v>
      </c>
      <c r="T1777" s="130">
        <v>419</v>
      </c>
      <c r="U1777" s="130">
        <v>19</v>
      </c>
      <c r="V1777" s="130">
        <v>112</v>
      </c>
      <c r="X1777" s="209"/>
      <c r="Y1777" s="209"/>
    </row>
    <row r="1778" spans="1:25" ht="15.6" x14ac:dyDescent="0.3">
      <c r="A1778" s="115" t="s">
        <v>323</v>
      </c>
      <c r="B1778" s="130">
        <v>172</v>
      </c>
      <c r="C1778" s="136">
        <f t="shared" si="144"/>
        <v>2.9423437478616685E-2</v>
      </c>
      <c r="D1778" s="130"/>
      <c r="E1778" s="130">
        <v>2</v>
      </c>
      <c r="F1778" s="130">
        <v>1</v>
      </c>
      <c r="G1778" s="130">
        <v>9</v>
      </c>
      <c r="H1778" s="130">
        <v>0</v>
      </c>
      <c r="I1778" s="130">
        <v>0</v>
      </c>
      <c r="J1778" s="130">
        <v>1</v>
      </c>
      <c r="K1778" s="130">
        <v>1</v>
      </c>
      <c r="L1778" s="130">
        <v>1</v>
      </c>
      <c r="M1778" s="130">
        <v>0</v>
      </c>
      <c r="N1778" s="134">
        <f t="shared" si="145"/>
        <v>70</v>
      </c>
      <c r="O1778" s="132">
        <v>39</v>
      </c>
      <c r="P1778" s="132">
        <v>31</v>
      </c>
      <c r="Q1778" s="130">
        <v>59</v>
      </c>
      <c r="R1778" s="130">
        <v>21</v>
      </c>
      <c r="S1778" s="130">
        <v>4</v>
      </c>
      <c r="T1778" s="130">
        <v>2</v>
      </c>
      <c r="U1778" s="130">
        <v>0</v>
      </c>
      <c r="V1778" s="130">
        <v>1</v>
      </c>
      <c r="X1778" s="209"/>
      <c r="Y1778" s="209"/>
    </row>
    <row r="1779" spans="1:25" ht="15.6" x14ac:dyDescent="0.3">
      <c r="A1779" s="115" t="s">
        <v>324</v>
      </c>
      <c r="B1779" s="130">
        <v>44</v>
      </c>
      <c r="C1779" s="136">
        <f t="shared" si="144"/>
        <v>7.5269258666228736E-3</v>
      </c>
      <c r="D1779" s="130"/>
      <c r="E1779" s="130">
        <v>0</v>
      </c>
      <c r="F1779" s="130">
        <v>0</v>
      </c>
      <c r="G1779" s="130">
        <v>0</v>
      </c>
      <c r="H1779" s="130">
        <v>0</v>
      </c>
      <c r="I1779" s="130">
        <v>0</v>
      </c>
      <c r="J1779" s="130">
        <v>4</v>
      </c>
      <c r="K1779" s="130">
        <v>20</v>
      </c>
      <c r="L1779" s="130">
        <v>0</v>
      </c>
      <c r="M1779" s="130">
        <v>0</v>
      </c>
      <c r="N1779" s="134">
        <f t="shared" si="145"/>
        <v>4</v>
      </c>
      <c r="O1779" s="132">
        <v>4</v>
      </c>
      <c r="P1779" s="132">
        <v>0</v>
      </c>
      <c r="Q1779" s="130">
        <v>13</v>
      </c>
      <c r="R1779" s="130">
        <v>0</v>
      </c>
      <c r="S1779" s="130">
        <v>1</v>
      </c>
      <c r="T1779" s="130">
        <v>1</v>
      </c>
      <c r="U1779" s="130">
        <v>1</v>
      </c>
      <c r="V1779" s="130">
        <v>0</v>
      </c>
      <c r="X1779" s="209"/>
      <c r="Y1779" s="209"/>
    </row>
    <row r="1780" spans="1:25" ht="15.6" x14ac:dyDescent="0.3">
      <c r="A1780" s="115" t="s">
        <v>294</v>
      </c>
      <c r="B1780" s="130">
        <v>113</v>
      </c>
      <c r="C1780" s="136">
        <f t="shared" si="144"/>
        <v>1.9330514157463289E-2</v>
      </c>
      <c r="D1780" s="130"/>
      <c r="E1780" s="130">
        <v>2</v>
      </c>
      <c r="F1780" s="130">
        <v>0</v>
      </c>
      <c r="G1780" s="130">
        <v>0</v>
      </c>
      <c r="H1780" s="130">
        <v>3</v>
      </c>
      <c r="I1780" s="130">
        <v>0</v>
      </c>
      <c r="J1780" s="130">
        <v>3</v>
      </c>
      <c r="K1780" s="130">
        <v>2</v>
      </c>
      <c r="L1780" s="130">
        <v>1</v>
      </c>
      <c r="M1780" s="130">
        <v>0</v>
      </c>
      <c r="N1780" s="134">
        <f t="shared" si="145"/>
        <v>56</v>
      </c>
      <c r="O1780" s="132">
        <v>47</v>
      </c>
      <c r="P1780" s="132">
        <v>9</v>
      </c>
      <c r="Q1780" s="130">
        <v>37</v>
      </c>
      <c r="R1780" s="130">
        <v>1</v>
      </c>
      <c r="S1780" s="130">
        <v>1</v>
      </c>
      <c r="T1780" s="130">
        <v>3</v>
      </c>
      <c r="U1780" s="130">
        <v>2</v>
      </c>
      <c r="V1780" s="130">
        <v>2</v>
      </c>
      <c r="X1780" s="209"/>
      <c r="Y1780" s="209"/>
    </row>
    <row r="1781" spans="1:25" ht="15.6" x14ac:dyDescent="0.3">
      <c r="A1781" s="117"/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2"/>
      <c r="P1781" s="132"/>
      <c r="Q1781" s="130"/>
      <c r="R1781" s="130"/>
      <c r="S1781" s="130"/>
      <c r="T1781" s="130"/>
      <c r="U1781" s="130"/>
      <c r="V1781" s="130"/>
      <c r="X1781" s="209"/>
      <c r="Y1781" s="209"/>
    </row>
    <row r="1782" spans="1:25" s="68" customFormat="1" ht="15.6" x14ac:dyDescent="0.3">
      <c r="A1782" s="112" t="s">
        <v>19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2"/>
      <c r="P1782" s="132"/>
      <c r="Q1782" s="130"/>
      <c r="R1782" s="130"/>
      <c r="S1782" s="130"/>
      <c r="T1782" s="130"/>
      <c r="U1782" s="130"/>
      <c r="V1782" s="130"/>
      <c r="X1782" s="209"/>
      <c r="Y1782" s="209"/>
    </row>
    <row r="1783" spans="1:25" s="68" customFormat="1" ht="15.6" x14ac:dyDescent="0.3">
      <c r="A1783" s="112" t="s">
        <v>20</v>
      </c>
      <c r="B1783" s="138">
        <v>311569</v>
      </c>
      <c r="C1783" s="139">
        <f>B1783/$B$1783%</f>
        <v>100</v>
      </c>
      <c r="D1783" s="140"/>
      <c r="E1783" s="138">
        <v>18460</v>
      </c>
      <c r="F1783" s="138">
        <v>13032</v>
      </c>
      <c r="G1783" s="138">
        <v>21467</v>
      </c>
      <c r="H1783" s="138">
        <v>9186</v>
      </c>
      <c r="I1783" s="138">
        <v>9996</v>
      </c>
      <c r="J1783" s="138">
        <v>16191</v>
      </c>
      <c r="K1783" s="138">
        <v>21760</v>
      </c>
      <c r="L1783" s="138">
        <v>10449</v>
      </c>
      <c r="M1783" s="138">
        <v>6884</v>
      </c>
      <c r="N1783" s="134">
        <f>SUM(O1783,P1783)</f>
        <v>56462</v>
      </c>
      <c r="O1783" s="142">
        <v>36589</v>
      </c>
      <c r="P1783" s="142">
        <v>19873</v>
      </c>
      <c r="Q1783" s="138">
        <v>55320</v>
      </c>
      <c r="R1783" s="138">
        <v>14208</v>
      </c>
      <c r="S1783" s="138">
        <v>15977</v>
      </c>
      <c r="T1783" s="138">
        <v>19551</v>
      </c>
      <c r="U1783" s="138">
        <v>9961</v>
      </c>
      <c r="V1783" s="138">
        <v>12665</v>
      </c>
      <c r="X1783" s="209"/>
      <c r="Y1783" s="209"/>
    </row>
    <row r="1784" spans="1:25" ht="15.6" x14ac:dyDescent="0.3">
      <c r="A1784" s="115" t="s">
        <v>281</v>
      </c>
      <c r="B1784" s="37">
        <v>13576</v>
      </c>
      <c r="C1784" s="136">
        <f t="shared" ref="C1784:C1797" si="146">B1784/$B$1783%</f>
        <v>4.3573012719493915</v>
      </c>
      <c r="D1784" s="37"/>
      <c r="E1784" s="130">
        <v>841</v>
      </c>
      <c r="F1784" s="130">
        <v>71</v>
      </c>
      <c r="G1784" s="130">
        <v>246</v>
      </c>
      <c r="H1784" s="130">
        <v>432</v>
      </c>
      <c r="I1784" s="130">
        <v>570</v>
      </c>
      <c r="J1784" s="130">
        <v>719</v>
      </c>
      <c r="K1784" s="130">
        <v>925</v>
      </c>
      <c r="L1784" s="130">
        <v>456</v>
      </c>
      <c r="M1784" s="130">
        <v>396</v>
      </c>
      <c r="N1784" s="134">
        <f t="shared" ref="N1784:N1797" si="147">SUM(O1784,P1784)</f>
        <v>3188</v>
      </c>
      <c r="O1784" s="131">
        <v>2144</v>
      </c>
      <c r="P1784" s="131">
        <v>1044</v>
      </c>
      <c r="Q1784" s="37">
        <v>2515</v>
      </c>
      <c r="R1784" s="130">
        <v>583</v>
      </c>
      <c r="S1784" s="130">
        <v>688</v>
      </c>
      <c r="T1784" s="37">
        <v>1009</v>
      </c>
      <c r="U1784" s="130">
        <v>495</v>
      </c>
      <c r="V1784" s="130">
        <v>442</v>
      </c>
      <c r="X1784" s="209"/>
      <c r="Y1784" s="209"/>
    </row>
    <row r="1785" spans="1:25" ht="15.6" x14ac:dyDescent="0.3">
      <c r="A1785" s="115" t="s">
        <v>282</v>
      </c>
      <c r="B1785" s="37">
        <v>164375</v>
      </c>
      <c r="C1785" s="136">
        <f t="shared" si="146"/>
        <v>52.757174173297088</v>
      </c>
      <c r="D1785" s="37"/>
      <c r="E1785" s="37">
        <v>9730</v>
      </c>
      <c r="F1785" s="37">
        <v>7865</v>
      </c>
      <c r="G1785" s="37">
        <v>11907</v>
      </c>
      <c r="H1785" s="37">
        <v>5059</v>
      </c>
      <c r="I1785" s="37">
        <v>5310</v>
      </c>
      <c r="J1785" s="37">
        <v>7548</v>
      </c>
      <c r="K1785" s="37">
        <v>11568</v>
      </c>
      <c r="L1785" s="37">
        <v>5988</v>
      </c>
      <c r="M1785" s="37">
        <v>4121</v>
      </c>
      <c r="N1785" s="134">
        <f t="shared" si="147"/>
        <v>28776</v>
      </c>
      <c r="O1785" s="131">
        <v>19194</v>
      </c>
      <c r="P1785" s="131">
        <v>9582</v>
      </c>
      <c r="Q1785" s="37">
        <v>26901</v>
      </c>
      <c r="R1785" s="37">
        <v>7354</v>
      </c>
      <c r="S1785" s="37">
        <v>8699</v>
      </c>
      <c r="T1785" s="37">
        <v>10357</v>
      </c>
      <c r="U1785" s="37">
        <v>5841</v>
      </c>
      <c r="V1785" s="37">
        <v>7351</v>
      </c>
      <c r="X1785" s="209"/>
      <c r="Y1785" s="209"/>
    </row>
    <row r="1786" spans="1:25" ht="15.6" x14ac:dyDescent="0.3">
      <c r="A1786" s="115" t="s">
        <v>283</v>
      </c>
      <c r="B1786" s="37">
        <v>66077</v>
      </c>
      <c r="C1786" s="136">
        <f t="shared" si="146"/>
        <v>21.207822344328221</v>
      </c>
      <c r="D1786" s="37"/>
      <c r="E1786" s="37">
        <v>4433</v>
      </c>
      <c r="F1786" s="37">
        <v>2894</v>
      </c>
      <c r="G1786" s="37">
        <v>4757</v>
      </c>
      <c r="H1786" s="37">
        <v>2111</v>
      </c>
      <c r="I1786" s="37">
        <v>2407</v>
      </c>
      <c r="J1786" s="37">
        <v>3834</v>
      </c>
      <c r="K1786" s="37">
        <v>4971</v>
      </c>
      <c r="L1786" s="37">
        <v>2408</v>
      </c>
      <c r="M1786" s="37">
        <v>1404</v>
      </c>
      <c r="N1786" s="134">
        <f t="shared" si="147"/>
        <v>11189</v>
      </c>
      <c r="O1786" s="131">
        <v>6981</v>
      </c>
      <c r="P1786" s="131">
        <v>4208</v>
      </c>
      <c r="Q1786" s="37">
        <v>11093</v>
      </c>
      <c r="R1786" s="37">
        <v>2690</v>
      </c>
      <c r="S1786" s="37">
        <v>3279</v>
      </c>
      <c r="T1786" s="37">
        <v>3770</v>
      </c>
      <c r="U1786" s="37">
        <v>2043</v>
      </c>
      <c r="V1786" s="37">
        <v>2794</v>
      </c>
      <c r="X1786" s="209"/>
      <c r="Y1786" s="209"/>
    </row>
    <row r="1787" spans="1:25" ht="15.6" x14ac:dyDescent="0.3">
      <c r="A1787" s="115" t="s">
        <v>285</v>
      </c>
      <c r="B1787" s="37">
        <v>47712</v>
      </c>
      <c r="C1787" s="136">
        <f t="shared" si="146"/>
        <v>15.313461865589966</v>
      </c>
      <c r="D1787" s="37"/>
      <c r="E1787" s="37">
        <v>2701</v>
      </c>
      <c r="F1787" s="37">
        <v>1894</v>
      </c>
      <c r="G1787" s="37">
        <v>3427</v>
      </c>
      <c r="H1787" s="37">
        <v>1219</v>
      </c>
      <c r="I1787" s="37">
        <v>1289</v>
      </c>
      <c r="J1787" s="37">
        <v>2751</v>
      </c>
      <c r="K1787" s="37">
        <v>3356</v>
      </c>
      <c r="L1787" s="37">
        <v>1190</v>
      </c>
      <c r="M1787" s="130">
        <v>734</v>
      </c>
      <c r="N1787" s="134">
        <f t="shared" si="147"/>
        <v>8272</v>
      </c>
      <c r="O1787" s="131">
        <v>4710</v>
      </c>
      <c r="P1787" s="131">
        <v>3562</v>
      </c>
      <c r="Q1787" s="37">
        <v>9731</v>
      </c>
      <c r="R1787" s="37">
        <v>2196</v>
      </c>
      <c r="S1787" s="37">
        <v>2577</v>
      </c>
      <c r="T1787" s="37">
        <v>3504</v>
      </c>
      <c r="U1787" s="37">
        <v>1250</v>
      </c>
      <c r="V1787" s="37">
        <v>1621</v>
      </c>
      <c r="X1787" s="209"/>
      <c r="Y1787" s="209"/>
    </row>
    <row r="1788" spans="1:25" ht="15.6" x14ac:dyDescent="0.3">
      <c r="A1788" s="115" t="s">
        <v>286</v>
      </c>
      <c r="B1788" s="37">
        <v>1126</v>
      </c>
      <c r="C1788" s="136">
        <f t="shared" si="146"/>
        <v>0.36139667296810657</v>
      </c>
      <c r="D1788" s="37"/>
      <c r="E1788" s="130">
        <v>65</v>
      </c>
      <c r="F1788" s="130">
        <v>33</v>
      </c>
      <c r="G1788" s="130">
        <v>94</v>
      </c>
      <c r="H1788" s="130">
        <v>10</v>
      </c>
      <c r="I1788" s="130">
        <v>18</v>
      </c>
      <c r="J1788" s="130">
        <v>116</v>
      </c>
      <c r="K1788" s="130">
        <v>46</v>
      </c>
      <c r="L1788" s="130">
        <v>21</v>
      </c>
      <c r="M1788" s="130">
        <v>16</v>
      </c>
      <c r="N1788" s="134">
        <f t="shared" si="147"/>
        <v>108</v>
      </c>
      <c r="O1788" s="132">
        <v>77</v>
      </c>
      <c r="P1788" s="132">
        <v>31</v>
      </c>
      <c r="Q1788" s="130">
        <v>422</v>
      </c>
      <c r="R1788" s="130">
        <v>63</v>
      </c>
      <c r="S1788" s="130">
        <v>46</v>
      </c>
      <c r="T1788" s="130">
        <v>17</v>
      </c>
      <c r="U1788" s="130">
        <v>28</v>
      </c>
      <c r="V1788" s="130">
        <v>23</v>
      </c>
      <c r="X1788" s="209"/>
      <c r="Y1788" s="209"/>
    </row>
    <row r="1789" spans="1:25" ht="15.6" x14ac:dyDescent="0.3">
      <c r="A1789" s="116" t="s">
        <v>319</v>
      </c>
      <c r="B1789" s="130">
        <v>784</v>
      </c>
      <c r="C1789" s="136">
        <f t="shared" si="146"/>
        <v>0.2516296550683797</v>
      </c>
      <c r="D1789" s="130"/>
      <c r="E1789" s="130">
        <v>5</v>
      </c>
      <c r="F1789" s="130">
        <v>5</v>
      </c>
      <c r="G1789" s="130">
        <v>9</v>
      </c>
      <c r="H1789" s="130">
        <v>5</v>
      </c>
      <c r="I1789" s="130">
        <v>30</v>
      </c>
      <c r="J1789" s="130">
        <v>227</v>
      </c>
      <c r="K1789" s="130">
        <v>12</v>
      </c>
      <c r="L1789" s="130">
        <v>6</v>
      </c>
      <c r="M1789" s="130">
        <v>6</v>
      </c>
      <c r="N1789" s="134">
        <f t="shared" si="147"/>
        <v>307</v>
      </c>
      <c r="O1789" s="132">
        <v>101</v>
      </c>
      <c r="P1789" s="132">
        <v>206</v>
      </c>
      <c r="Q1789" s="130">
        <v>111</v>
      </c>
      <c r="R1789" s="130">
        <v>12</v>
      </c>
      <c r="S1789" s="130">
        <v>34</v>
      </c>
      <c r="T1789" s="130">
        <v>11</v>
      </c>
      <c r="U1789" s="130">
        <v>2</v>
      </c>
      <c r="V1789" s="130">
        <v>2</v>
      </c>
      <c r="X1789" s="209"/>
      <c r="Y1789" s="209"/>
    </row>
    <row r="1790" spans="1:25" ht="15.6" x14ac:dyDescent="0.3">
      <c r="A1790" s="115" t="s">
        <v>287</v>
      </c>
      <c r="B1790" s="130">
        <v>235</v>
      </c>
      <c r="C1790" s="136">
        <f t="shared" si="146"/>
        <v>7.5424705281976062E-2</v>
      </c>
      <c r="D1790" s="130"/>
      <c r="E1790" s="130">
        <v>4</v>
      </c>
      <c r="F1790" s="130">
        <v>12</v>
      </c>
      <c r="G1790" s="130">
        <v>32</v>
      </c>
      <c r="H1790" s="130">
        <v>0</v>
      </c>
      <c r="I1790" s="130">
        <v>5</v>
      </c>
      <c r="J1790" s="130">
        <v>23</v>
      </c>
      <c r="K1790" s="130">
        <v>24</v>
      </c>
      <c r="L1790" s="130">
        <v>1</v>
      </c>
      <c r="M1790" s="130">
        <v>16</v>
      </c>
      <c r="N1790" s="134">
        <f t="shared" si="147"/>
        <v>41</v>
      </c>
      <c r="O1790" s="132">
        <v>22</v>
      </c>
      <c r="P1790" s="132">
        <v>19</v>
      </c>
      <c r="Q1790" s="130">
        <v>49</v>
      </c>
      <c r="R1790" s="130">
        <v>13</v>
      </c>
      <c r="S1790" s="130">
        <v>2</v>
      </c>
      <c r="T1790" s="130">
        <v>9</v>
      </c>
      <c r="U1790" s="130">
        <v>1</v>
      </c>
      <c r="V1790" s="130">
        <v>3</v>
      </c>
      <c r="X1790" s="209"/>
      <c r="Y1790" s="209"/>
    </row>
    <row r="1791" spans="1:25" ht="15.6" x14ac:dyDescent="0.3">
      <c r="A1791" s="116" t="s">
        <v>288</v>
      </c>
      <c r="B1791" s="37">
        <v>1490</v>
      </c>
      <c r="C1791" s="136">
        <f t="shared" si="146"/>
        <v>0.47822472710699715</v>
      </c>
      <c r="D1791" s="37"/>
      <c r="E1791" s="130">
        <v>48</v>
      </c>
      <c r="F1791" s="130">
        <v>65</v>
      </c>
      <c r="G1791" s="130">
        <v>85</v>
      </c>
      <c r="H1791" s="130">
        <v>16</v>
      </c>
      <c r="I1791" s="130">
        <v>17</v>
      </c>
      <c r="J1791" s="130">
        <v>221</v>
      </c>
      <c r="K1791" s="130">
        <v>135</v>
      </c>
      <c r="L1791" s="130">
        <v>46</v>
      </c>
      <c r="M1791" s="130">
        <v>24</v>
      </c>
      <c r="N1791" s="134">
        <f t="shared" si="147"/>
        <v>336</v>
      </c>
      <c r="O1791" s="132">
        <v>236</v>
      </c>
      <c r="P1791" s="132">
        <v>100</v>
      </c>
      <c r="Q1791" s="130">
        <v>306</v>
      </c>
      <c r="R1791" s="130">
        <v>86</v>
      </c>
      <c r="S1791" s="130">
        <v>16</v>
      </c>
      <c r="T1791" s="130">
        <v>34</v>
      </c>
      <c r="U1791" s="130">
        <v>11</v>
      </c>
      <c r="V1791" s="130">
        <v>44</v>
      </c>
      <c r="X1791" s="209"/>
      <c r="Y1791" s="209"/>
    </row>
    <row r="1792" spans="1:25" ht="15.6" x14ac:dyDescent="0.3">
      <c r="A1792" s="116" t="s">
        <v>320</v>
      </c>
      <c r="B1792" s="37">
        <v>7012</v>
      </c>
      <c r="C1792" s="136">
        <f t="shared" si="146"/>
        <v>2.2505448231370901</v>
      </c>
      <c r="D1792" s="37"/>
      <c r="E1792" s="130">
        <v>305</v>
      </c>
      <c r="F1792" s="130">
        <v>75</v>
      </c>
      <c r="G1792" s="130">
        <v>225</v>
      </c>
      <c r="H1792" s="130">
        <v>258</v>
      </c>
      <c r="I1792" s="130">
        <v>215</v>
      </c>
      <c r="J1792" s="130">
        <v>474</v>
      </c>
      <c r="K1792" s="130">
        <v>402</v>
      </c>
      <c r="L1792" s="130">
        <v>236</v>
      </c>
      <c r="M1792" s="130">
        <v>96</v>
      </c>
      <c r="N1792" s="134">
        <f t="shared" si="147"/>
        <v>1297</v>
      </c>
      <c r="O1792" s="132">
        <v>770</v>
      </c>
      <c r="P1792" s="132">
        <v>527</v>
      </c>
      <c r="Q1792" s="37">
        <v>2001</v>
      </c>
      <c r="R1792" s="130">
        <v>282</v>
      </c>
      <c r="S1792" s="130">
        <v>372</v>
      </c>
      <c r="T1792" s="130">
        <v>308</v>
      </c>
      <c r="U1792" s="130">
        <v>211</v>
      </c>
      <c r="V1792" s="130">
        <v>255</v>
      </c>
      <c r="X1792" s="209"/>
      <c r="Y1792" s="209"/>
    </row>
    <row r="1793" spans="1:25" ht="15.6" x14ac:dyDescent="0.3">
      <c r="A1793" s="116" t="s">
        <v>321</v>
      </c>
      <c r="B1793" s="37">
        <v>7381</v>
      </c>
      <c r="C1793" s="136">
        <f t="shared" si="146"/>
        <v>2.3689776582394271</v>
      </c>
      <c r="D1793" s="37"/>
      <c r="E1793" s="130">
        <v>269</v>
      </c>
      <c r="F1793" s="130">
        <v>85</v>
      </c>
      <c r="G1793" s="130">
        <v>635</v>
      </c>
      <c r="H1793" s="130">
        <v>61</v>
      </c>
      <c r="I1793" s="130">
        <v>111</v>
      </c>
      <c r="J1793" s="130">
        <v>199</v>
      </c>
      <c r="K1793" s="130">
        <v>205</v>
      </c>
      <c r="L1793" s="130">
        <v>67</v>
      </c>
      <c r="M1793" s="130">
        <v>57</v>
      </c>
      <c r="N1793" s="134">
        <f t="shared" si="147"/>
        <v>2440</v>
      </c>
      <c r="O1793" s="131">
        <v>1949</v>
      </c>
      <c r="P1793" s="132">
        <v>491</v>
      </c>
      <c r="Q1793" s="37">
        <v>1898</v>
      </c>
      <c r="R1793" s="130">
        <v>821</v>
      </c>
      <c r="S1793" s="130">
        <v>178</v>
      </c>
      <c r="T1793" s="130">
        <v>210</v>
      </c>
      <c r="U1793" s="130">
        <v>63</v>
      </c>
      <c r="V1793" s="130">
        <v>82</v>
      </c>
      <c r="X1793" s="209"/>
      <c r="Y1793" s="209"/>
    </row>
    <row r="1794" spans="1:25" ht="31.2" x14ac:dyDescent="0.3">
      <c r="A1794" s="116" t="s">
        <v>322</v>
      </c>
      <c r="B1794" s="37">
        <v>1618</v>
      </c>
      <c r="C1794" s="136">
        <f t="shared" si="146"/>
        <v>0.51930711977122246</v>
      </c>
      <c r="D1794" s="37"/>
      <c r="E1794" s="130">
        <v>56</v>
      </c>
      <c r="F1794" s="130">
        <v>32</v>
      </c>
      <c r="G1794" s="130">
        <v>42</v>
      </c>
      <c r="H1794" s="130">
        <v>12</v>
      </c>
      <c r="I1794" s="130">
        <v>24</v>
      </c>
      <c r="J1794" s="130">
        <v>72</v>
      </c>
      <c r="K1794" s="130">
        <v>114</v>
      </c>
      <c r="L1794" s="130">
        <v>28</v>
      </c>
      <c r="M1794" s="130">
        <v>14</v>
      </c>
      <c r="N1794" s="134">
        <f t="shared" si="147"/>
        <v>435</v>
      </c>
      <c r="O1794" s="132">
        <v>350</v>
      </c>
      <c r="P1794" s="132">
        <v>85</v>
      </c>
      <c r="Q1794" s="130">
        <v>231</v>
      </c>
      <c r="R1794" s="130">
        <v>98</v>
      </c>
      <c r="S1794" s="130">
        <v>83</v>
      </c>
      <c r="T1794" s="130">
        <v>317</v>
      </c>
      <c r="U1794" s="130">
        <v>14</v>
      </c>
      <c r="V1794" s="130">
        <v>46</v>
      </c>
      <c r="X1794" s="209"/>
      <c r="Y1794" s="209"/>
    </row>
    <row r="1795" spans="1:25" ht="15.6" x14ac:dyDescent="0.3">
      <c r="A1795" s="115" t="s">
        <v>323</v>
      </c>
      <c r="B1795" s="130">
        <v>90</v>
      </c>
      <c r="C1795" s="136">
        <f t="shared" si="146"/>
        <v>2.8886057342033384E-2</v>
      </c>
      <c r="D1795" s="130"/>
      <c r="E1795" s="130">
        <v>2</v>
      </c>
      <c r="F1795" s="130">
        <v>1</v>
      </c>
      <c r="G1795" s="130">
        <v>8</v>
      </c>
      <c r="H1795" s="130">
        <v>0</v>
      </c>
      <c r="I1795" s="130">
        <v>0</v>
      </c>
      <c r="J1795" s="130">
        <v>1</v>
      </c>
      <c r="K1795" s="130">
        <v>0</v>
      </c>
      <c r="L1795" s="130">
        <v>1</v>
      </c>
      <c r="M1795" s="130">
        <v>0</v>
      </c>
      <c r="N1795" s="134">
        <f t="shared" si="147"/>
        <v>33</v>
      </c>
      <c r="O1795" s="132">
        <v>22</v>
      </c>
      <c r="P1795" s="132">
        <v>11</v>
      </c>
      <c r="Q1795" s="130">
        <v>30</v>
      </c>
      <c r="R1795" s="130">
        <v>9</v>
      </c>
      <c r="S1795" s="130">
        <v>2</v>
      </c>
      <c r="T1795" s="130">
        <v>2</v>
      </c>
      <c r="U1795" s="130">
        <v>0</v>
      </c>
      <c r="V1795" s="130">
        <v>1</v>
      </c>
      <c r="X1795" s="209"/>
      <c r="Y1795" s="209"/>
    </row>
    <row r="1796" spans="1:25" ht="15.6" x14ac:dyDescent="0.3">
      <c r="A1796" s="115" t="s">
        <v>324</v>
      </c>
      <c r="B1796" s="130">
        <v>18</v>
      </c>
      <c r="C1796" s="136">
        <f t="shared" si="146"/>
        <v>5.7772114684066771E-3</v>
      </c>
      <c r="D1796" s="130"/>
      <c r="E1796" s="130">
        <v>0</v>
      </c>
      <c r="F1796" s="130">
        <v>0</v>
      </c>
      <c r="G1796" s="130">
        <v>0</v>
      </c>
      <c r="H1796" s="130">
        <v>0</v>
      </c>
      <c r="I1796" s="130">
        <v>0</v>
      </c>
      <c r="J1796" s="130">
        <v>3</v>
      </c>
      <c r="K1796" s="130">
        <v>0</v>
      </c>
      <c r="L1796" s="130">
        <v>0</v>
      </c>
      <c r="M1796" s="130">
        <v>0</v>
      </c>
      <c r="N1796" s="134">
        <f t="shared" si="147"/>
        <v>3</v>
      </c>
      <c r="O1796" s="132">
        <v>3</v>
      </c>
      <c r="P1796" s="132">
        <v>0</v>
      </c>
      <c r="Q1796" s="130">
        <v>11</v>
      </c>
      <c r="R1796" s="130">
        <v>0</v>
      </c>
      <c r="S1796" s="130">
        <v>0</v>
      </c>
      <c r="T1796" s="130">
        <v>0</v>
      </c>
      <c r="U1796" s="130">
        <v>1</v>
      </c>
      <c r="V1796" s="130">
        <v>0</v>
      </c>
      <c r="X1796" s="209"/>
      <c r="Y1796" s="209"/>
    </row>
    <row r="1797" spans="1:25" ht="15.6" x14ac:dyDescent="0.3">
      <c r="A1797" s="115" t="s">
        <v>294</v>
      </c>
      <c r="B1797" s="130">
        <v>75</v>
      </c>
      <c r="C1797" s="136">
        <f t="shared" si="146"/>
        <v>2.4071714451694488E-2</v>
      </c>
      <c r="D1797" s="130"/>
      <c r="E1797" s="130">
        <v>1</v>
      </c>
      <c r="F1797" s="130">
        <v>0</v>
      </c>
      <c r="G1797" s="130">
        <v>0</v>
      </c>
      <c r="H1797" s="130">
        <v>3</v>
      </c>
      <c r="I1797" s="130">
        <v>0</v>
      </c>
      <c r="J1797" s="130">
        <v>3</v>
      </c>
      <c r="K1797" s="130">
        <v>2</v>
      </c>
      <c r="L1797" s="130">
        <v>1</v>
      </c>
      <c r="M1797" s="130">
        <v>0</v>
      </c>
      <c r="N1797" s="134">
        <f t="shared" si="147"/>
        <v>37</v>
      </c>
      <c r="O1797" s="132">
        <v>30</v>
      </c>
      <c r="P1797" s="132">
        <v>7</v>
      </c>
      <c r="Q1797" s="130">
        <v>21</v>
      </c>
      <c r="R1797" s="130">
        <v>1</v>
      </c>
      <c r="S1797" s="130">
        <v>1</v>
      </c>
      <c r="T1797" s="130">
        <v>3</v>
      </c>
      <c r="U1797" s="130">
        <v>1</v>
      </c>
      <c r="V1797" s="130">
        <v>1</v>
      </c>
      <c r="X1797" s="209"/>
      <c r="Y1797" s="209"/>
    </row>
    <row r="1798" spans="1:25" ht="15.6" x14ac:dyDescent="0.3">
      <c r="A1798" s="115"/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2"/>
      <c r="P1798" s="132"/>
      <c r="Q1798" s="130"/>
      <c r="R1798" s="130"/>
      <c r="S1798" s="130"/>
      <c r="T1798" s="130"/>
      <c r="U1798" s="130"/>
      <c r="V1798" s="130"/>
      <c r="X1798" s="209"/>
      <c r="Y1798" s="209"/>
    </row>
    <row r="1799" spans="1:25" s="68" customFormat="1" ht="15.6" x14ac:dyDescent="0.3">
      <c r="A1799" s="112" t="s">
        <v>21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2"/>
      <c r="P1799" s="132"/>
      <c r="Q1799" s="130"/>
      <c r="R1799" s="130"/>
      <c r="S1799" s="130"/>
      <c r="T1799" s="130"/>
      <c r="U1799" s="130"/>
      <c r="V1799" s="130"/>
      <c r="X1799" s="209"/>
      <c r="Y1799" s="209"/>
    </row>
    <row r="1800" spans="1:25" s="68" customFormat="1" ht="15.6" x14ac:dyDescent="0.3">
      <c r="A1800" s="112" t="s">
        <v>20</v>
      </c>
      <c r="B1800" s="138">
        <v>272999</v>
      </c>
      <c r="C1800" s="139">
        <f>B1800/$B$1800%</f>
        <v>100.00000000000001</v>
      </c>
      <c r="D1800" s="140"/>
      <c r="E1800" s="138">
        <v>16551</v>
      </c>
      <c r="F1800" s="138">
        <v>10656</v>
      </c>
      <c r="G1800" s="138">
        <v>19285</v>
      </c>
      <c r="H1800" s="138">
        <v>7522</v>
      </c>
      <c r="I1800" s="138">
        <v>8116</v>
      </c>
      <c r="J1800" s="138">
        <v>15317</v>
      </c>
      <c r="K1800" s="138">
        <v>19639</v>
      </c>
      <c r="L1800" s="138">
        <v>8064</v>
      </c>
      <c r="M1800" s="138">
        <v>4753</v>
      </c>
      <c r="N1800" s="134">
        <f>SUM(O1800,P1800)</f>
        <v>55959</v>
      </c>
      <c r="O1800" s="142">
        <v>35688</v>
      </c>
      <c r="P1800" s="142">
        <v>20271</v>
      </c>
      <c r="Q1800" s="138">
        <v>52140</v>
      </c>
      <c r="R1800" s="138">
        <v>10834</v>
      </c>
      <c r="S1800" s="138">
        <v>11930</v>
      </c>
      <c r="T1800" s="138">
        <v>15580</v>
      </c>
      <c r="U1800" s="138">
        <v>7371</v>
      </c>
      <c r="V1800" s="138">
        <v>9282</v>
      </c>
      <c r="X1800" s="209"/>
      <c r="Y1800" s="209"/>
    </row>
    <row r="1801" spans="1:25" ht="15.6" x14ac:dyDescent="0.3">
      <c r="A1801" s="115" t="s">
        <v>281</v>
      </c>
      <c r="B1801" s="37">
        <v>12488</v>
      </c>
      <c r="C1801" s="136">
        <f t="shared" ref="C1801:C1814" si="148">B1801/$B$1800%</f>
        <v>4.5743757303140304</v>
      </c>
      <c r="D1801" s="37"/>
      <c r="E1801" s="130">
        <v>890</v>
      </c>
      <c r="F1801" s="130">
        <v>73</v>
      </c>
      <c r="G1801" s="130">
        <v>273</v>
      </c>
      <c r="H1801" s="130">
        <v>386</v>
      </c>
      <c r="I1801" s="130">
        <v>555</v>
      </c>
      <c r="J1801" s="130">
        <v>687</v>
      </c>
      <c r="K1801" s="130">
        <v>893</v>
      </c>
      <c r="L1801" s="130">
        <v>383</v>
      </c>
      <c r="M1801" s="130">
        <v>366</v>
      </c>
      <c r="N1801" s="134">
        <f t="shared" ref="N1801:N1814" si="149">SUM(O1801,P1801)</f>
        <v>2950</v>
      </c>
      <c r="O1801" s="131">
        <v>1936</v>
      </c>
      <c r="P1801" s="131">
        <v>1014</v>
      </c>
      <c r="Q1801" s="37">
        <v>2332</v>
      </c>
      <c r="R1801" s="130">
        <v>473</v>
      </c>
      <c r="S1801" s="130">
        <v>611</v>
      </c>
      <c r="T1801" s="130">
        <v>838</v>
      </c>
      <c r="U1801" s="130">
        <v>406</v>
      </c>
      <c r="V1801" s="130">
        <v>372</v>
      </c>
      <c r="X1801" s="209"/>
      <c r="Y1801" s="209"/>
    </row>
    <row r="1802" spans="1:25" ht="15.6" x14ac:dyDescent="0.3">
      <c r="A1802" s="115" t="s">
        <v>282</v>
      </c>
      <c r="B1802" s="37">
        <v>150413</v>
      </c>
      <c r="C1802" s="136">
        <f t="shared" si="148"/>
        <v>55.0965388151605</v>
      </c>
      <c r="D1802" s="37"/>
      <c r="E1802" s="37">
        <v>9526</v>
      </c>
      <c r="F1802" s="37">
        <v>6887</v>
      </c>
      <c r="G1802" s="37">
        <v>11468</v>
      </c>
      <c r="H1802" s="37">
        <v>4544</v>
      </c>
      <c r="I1802" s="37">
        <v>4865</v>
      </c>
      <c r="J1802" s="37">
        <v>7664</v>
      </c>
      <c r="K1802" s="37">
        <v>10921</v>
      </c>
      <c r="L1802" s="37">
        <v>5143</v>
      </c>
      <c r="M1802" s="37">
        <v>3216</v>
      </c>
      <c r="N1802" s="134">
        <f t="shared" si="149"/>
        <v>27623</v>
      </c>
      <c r="O1802" s="131">
        <v>17804</v>
      </c>
      <c r="P1802" s="131">
        <v>9819</v>
      </c>
      <c r="Q1802" s="37">
        <v>26008</v>
      </c>
      <c r="R1802" s="37">
        <v>6115</v>
      </c>
      <c r="S1802" s="37">
        <v>7133</v>
      </c>
      <c r="T1802" s="37">
        <v>8896</v>
      </c>
      <c r="U1802" s="37">
        <v>4616</v>
      </c>
      <c r="V1802" s="37">
        <v>5788</v>
      </c>
      <c r="X1802" s="209"/>
      <c r="Y1802" s="209"/>
    </row>
    <row r="1803" spans="1:25" ht="15.6" x14ac:dyDescent="0.3">
      <c r="A1803" s="115" t="s">
        <v>283</v>
      </c>
      <c r="B1803" s="37">
        <v>56032</v>
      </c>
      <c r="C1803" s="136">
        <f t="shared" si="148"/>
        <v>20.524617306290502</v>
      </c>
      <c r="D1803" s="37"/>
      <c r="E1803" s="37">
        <v>3768</v>
      </c>
      <c r="F1803" s="37">
        <v>2228</v>
      </c>
      <c r="G1803" s="37">
        <v>4049</v>
      </c>
      <c r="H1803" s="37">
        <v>1544</v>
      </c>
      <c r="I1803" s="37">
        <v>1712</v>
      </c>
      <c r="J1803" s="37">
        <v>3887</v>
      </c>
      <c r="K1803" s="37">
        <v>4310</v>
      </c>
      <c r="L1803" s="37">
        <v>1601</v>
      </c>
      <c r="M1803" s="130">
        <v>768</v>
      </c>
      <c r="N1803" s="134">
        <f t="shared" si="149"/>
        <v>11401</v>
      </c>
      <c r="O1803" s="131">
        <v>6678</v>
      </c>
      <c r="P1803" s="131">
        <v>4723</v>
      </c>
      <c r="Q1803" s="37">
        <v>10910</v>
      </c>
      <c r="R1803" s="37">
        <v>1746</v>
      </c>
      <c r="S1803" s="37">
        <v>2111</v>
      </c>
      <c r="T1803" s="37">
        <v>2937</v>
      </c>
      <c r="U1803" s="37">
        <v>1346</v>
      </c>
      <c r="V1803" s="37">
        <v>1714</v>
      </c>
      <c r="X1803" s="209"/>
      <c r="Y1803" s="209"/>
    </row>
    <row r="1804" spans="1:25" ht="15.6" x14ac:dyDescent="0.3">
      <c r="A1804" s="115" t="s">
        <v>285</v>
      </c>
      <c r="B1804" s="37">
        <v>37733</v>
      </c>
      <c r="C1804" s="136">
        <f t="shared" si="148"/>
        <v>13.821662350411541</v>
      </c>
      <c r="D1804" s="37"/>
      <c r="E1804" s="37">
        <v>1810</v>
      </c>
      <c r="F1804" s="37">
        <v>1264</v>
      </c>
      <c r="G1804" s="37">
        <v>2704</v>
      </c>
      <c r="H1804" s="130">
        <v>886</v>
      </c>
      <c r="I1804" s="130">
        <v>770</v>
      </c>
      <c r="J1804" s="37">
        <v>1984</v>
      </c>
      <c r="K1804" s="37">
        <v>2726</v>
      </c>
      <c r="L1804" s="130">
        <v>689</v>
      </c>
      <c r="M1804" s="130">
        <v>310</v>
      </c>
      <c r="N1804" s="134">
        <f t="shared" si="149"/>
        <v>8374</v>
      </c>
      <c r="O1804" s="131">
        <v>5125</v>
      </c>
      <c r="P1804" s="131">
        <v>3249</v>
      </c>
      <c r="Q1804" s="37">
        <v>8870</v>
      </c>
      <c r="R1804" s="37">
        <v>1386</v>
      </c>
      <c r="S1804" s="37">
        <v>1635</v>
      </c>
      <c r="T1804" s="37">
        <v>2471</v>
      </c>
      <c r="U1804" s="130">
        <v>808</v>
      </c>
      <c r="V1804" s="37">
        <v>1046</v>
      </c>
      <c r="X1804" s="209"/>
      <c r="Y1804" s="209"/>
    </row>
    <row r="1805" spans="1:25" ht="15.6" x14ac:dyDescent="0.3">
      <c r="A1805" s="115" t="s">
        <v>286</v>
      </c>
      <c r="B1805" s="130">
        <v>581</v>
      </c>
      <c r="C1805" s="136">
        <f t="shared" si="148"/>
        <v>0.21282129238568642</v>
      </c>
      <c r="D1805" s="130"/>
      <c r="E1805" s="130">
        <v>33</v>
      </c>
      <c r="F1805" s="130">
        <v>26</v>
      </c>
      <c r="G1805" s="130">
        <v>76</v>
      </c>
      <c r="H1805" s="130">
        <v>4</v>
      </c>
      <c r="I1805" s="130">
        <v>12</v>
      </c>
      <c r="J1805" s="130">
        <v>66</v>
      </c>
      <c r="K1805" s="130">
        <v>30</v>
      </c>
      <c r="L1805" s="130">
        <v>15</v>
      </c>
      <c r="M1805" s="130">
        <v>6</v>
      </c>
      <c r="N1805" s="134">
        <f t="shared" si="149"/>
        <v>112</v>
      </c>
      <c r="O1805" s="132">
        <v>60</v>
      </c>
      <c r="P1805" s="132">
        <v>52</v>
      </c>
      <c r="Q1805" s="130">
        <v>87</v>
      </c>
      <c r="R1805" s="130">
        <v>49</v>
      </c>
      <c r="S1805" s="130">
        <v>25</v>
      </c>
      <c r="T1805" s="130">
        <v>13</v>
      </c>
      <c r="U1805" s="130">
        <v>12</v>
      </c>
      <c r="V1805" s="130">
        <v>15</v>
      </c>
      <c r="X1805" s="209"/>
      <c r="Y1805" s="209"/>
    </row>
    <row r="1806" spans="1:25" ht="15.6" x14ac:dyDescent="0.3">
      <c r="A1806" s="116" t="s">
        <v>319</v>
      </c>
      <c r="B1806" s="130">
        <v>751</v>
      </c>
      <c r="C1806" s="136">
        <f t="shared" si="148"/>
        <v>0.27509258275671344</v>
      </c>
      <c r="D1806" s="130"/>
      <c r="E1806" s="130">
        <v>4</v>
      </c>
      <c r="F1806" s="130">
        <v>3</v>
      </c>
      <c r="G1806" s="130">
        <v>2</v>
      </c>
      <c r="H1806" s="130">
        <v>1</v>
      </c>
      <c r="I1806" s="130">
        <v>12</v>
      </c>
      <c r="J1806" s="130">
        <v>264</v>
      </c>
      <c r="K1806" s="130">
        <v>15</v>
      </c>
      <c r="L1806" s="130">
        <v>0</v>
      </c>
      <c r="M1806" s="130">
        <v>6</v>
      </c>
      <c r="N1806" s="134">
        <f t="shared" si="149"/>
        <v>310</v>
      </c>
      <c r="O1806" s="132">
        <v>150</v>
      </c>
      <c r="P1806" s="132">
        <v>160</v>
      </c>
      <c r="Q1806" s="130">
        <v>105</v>
      </c>
      <c r="R1806" s="130">
        <v>11</v>
      </c>
      <c r="S1806" s="130">
        <v>13</v>
      </c>
      <c r="T1806" s="130">
        <v>4</v>
      </c>
      <c r="U1806" s="130">
        <v>0</v>
      </c>
      <c r="V1806" s="130">
        <v>1</v>
      </c>
      <c r="X1806" s="209"/>
      <c r="Y1806" s="209"/>
    </row>
    <row r="1807" spans="1:25" ht="15.6" x14ac:dyDescent="0.3">
      <c r="A1807" s="115" t="s">
        <v>287</v>
      </c>
      <c r="B1807" s="130">
        <v>262</v>
      </c>
      <c r="C1807" s="136">
        <f t="shared" si="148"/>
        <v>9.5971047512994567E-2</v>
      </c>
      <c r="D1807" s="130"/>
      <c r="E1807" s="130">
        <v>10</v>
      </c>
      <c r="F1807" s="130">
        <v>4</v>
      </c>
      <c r="G1807" s="130">
        <v>16</v>
      </c>
      <c r="H1807" s="130">
        <v>2</v>
      </c>
      <c r="I1807" s="130">
        <v>1</v>
      </c>
      <c r="J1807" s="130">
        <v>12</v>
      </c>
      <c r="K1807" s="130">
        <v>18</v>
      </c>
      <c r="L1807" s="130">
        <v>2</v>
      </c>
      <c r="M1807" s="130">
        <v>2</v>
      </c>
      <c r="N1807" s="134">
        <f t="shared" si="149"/>
        <v>71</v>
      </c>
      <c r="O1807" s="132">
        <v>35</v>
      </c>
      <c r="P1807" s="132">
        <v>36</v>
      </c>
      <c r="Q1807" s="130">
        <v>70</v>
      </c>
      <c r="R1807" s="130">
        <v>10</v>
      </c>
      <c r="S1807" s="130">
        <v>3</v>
      </c>
      <c r="T1807" s="130">
        <v>10</v>
      </c>
      <c r="U1807" s="130">
        <v>1</v>
      </c>
      <c r="V1807" s="130">
        <v>30</v>
      </c>
      <c r="X1807" s="209"/>
      <c r="Y1807" s="209"/>
    </row>
    <row r="1808" spans="1:25" ht="15.6" x14ac:dyDescent="0.3">
      <c r="A1808" s="116" t="s">
        <v>288</v>
      </c>
      <c r="B1808" s="37">
        <v>1863</v>
      </c>
      <c r="C1808" s="136">
        <f t="shared" si="148"/>
        <v>0.68242008212484295</v>
      </c>
      <c r="D1808" s="37"/>
      <c r="E1808" s="130">
        <v>150</v>
      </c>
      <c r="F1808" s="130">
        <v>87</v>
      </c>
      <c r="G1808" s="130">
        <v>135</v>
      </c>
      <c r="H1808" s="130">
        <v>14</v>
      </c>
      <c r="I1808" s="130">
        <v>39</v>
      </c>
      <c r="J1808" s="130">
        <v>163</v>
      </c>
      <c r="K1808" s="130">
        <v>143</v>
      </c>
      <c r="L1808" s="130">
        <v>40</v>
      </c>
      <c r="M1808" s="130">
        <v>10</v>
      </c>
      <c r="N1808" s="134">
        <f t="shared" si="149"/>
        <v>514</v>
      </c>
      <c r="O1808" s="132">
        <v>399</v>
      </c>
      <c r="P1808" s="132">
        <v>115</v>
      </c>
      <c r="Q1808" s="130">
        <v>393</v>
      </c>
      <c r="R1808" s="130">
        <v>37</v>
      </c>
      <c r="S1808" s="130">
        <v>8</v>
      </c>
      <c r="T1808" s="130">
        <v>39</v>
      </c>
      <c r="U1808" s="130">
        <v>9</v>
      </c>
      <c r="V1808" s="130">
        <v>82</v>
      </c>
      <c r="X1808" s="209"/>
      <c r="Y1808" s="209"/>
    </row>
    <row r="1809" spans="1:25" ht="15.6" x14ac:dyDescent="0.3">
      <c r="A1809" s="116" t="s">
        <v>320</v>
      </c>
      <c r="B1809" s="37">
        <v>4728</v>
      </c>
      <c r="C1809" s="136">
        <f t="shared" si="148"/>
        <v>1.7318744757306805</v>
      </c>
      <c r="D1809" s="37"/>
      <c r="E1809" s="130">
        <v>239</v>
      </c>
      <c r="F1809" s="130">
        <v>20</v>
      </c>
      <c r="G1809" s="130">
        <v>131</v>
      </c>
      <c r="H1809" s="130">
        <v>107</v>
      </c>
      <c r="I1809" s="130">
        <v>80</v>
      </c>
      <c r="J1809" s="130">
        <v>384</v>
      </c>
      <c r="K1809" s="130">
        <v>236</v>
      </c>
      <c r="L1809" s="130">
        <v>129</v>
      </c>
      <c r="M1809" s="130">
        <v>48</v>
      </c>
      <c r="N1809" s="134">
        <f t="shared" si="149"/>
        <v>949</v>
      </c>
      <c r="O1809" s="132">
        <v>519</v>
      </c>
      <c r="P1809" s="132">
        <v>430</v>
      </c>
      <c r="Q1809" s="37">
        <v>1537</v>
      </c>
      <c r="R1809" s="130">
        <v>164</v>
      </c>
      <c r="S1809" s="130">
        <v>223</v>
      </c>
      <c r="T1809" s="130">
        <v>200</v>
      </c>
      <c r="U1809" s="130">
        <v>148</v>
      </c>
      <c r="V1809" s="130">
        <v>133</v>
      </c>
      <c r="X1809" s="209"/>
      <c r="Y1809" s="209"/>
    </row>
    <row r="1810" spans="1:25" ht="15.6" x14ac:dyDescent="0.3">
      <c r="A1810" s="116" t="s">
        <v>321</v>
      </c>
      <c r="B1810" s="37">
        <v>6303</v>
      </c>
      <c r="C1810" s="136">
        <f t="shared" si="148"/>
        <v>2.3087996659328422</v>
      </c>
      <c r="D1810" s="37"/>
      <c r="E1810" s="130">
        <v>88</v>
      </c>
      <c r="F1810" s="130">
        <v>50</v>
      </c>
      <c r="G1810" s="130">
        <v>374</v>
      </c>
      <c r="H1810" s="130">
        <v>27</v>
      </c>
      <c r="I1810" s="130">
        <v>51</v>
      </c>
      <c r="J1810" s="130">
        <v>157</v>
      </c>
      <c r="K1810" s="130">
        <v>232</v>
      </c>
      <c r="L1810" s="130">
        <v>35</v>
      </c>
      <c r="M1810" s="130">
        <v>20</v>
      </c>
      <c r="N1810" s="134">
        <f t="shared" si="149"/>
        <v>2899</v>
      </c>
      <c r="O1810" s="131">
        <v>2425</v>
      </c>
      <c r="P1810" s="132">
        <v>474</v>
      </c>
      <c r="Q1810" s="37">
        <v>1408</v>
      </c>
      <c r="R1810" s="130">
        <v>727</v>
      </c>
      <c r="S1810" s="130">
        <v>113</v>
      </c>
      <c r="T1810" s="130">
        <v>69</v>
      </c>
      <c r="U1810" s="130">
        <v>19</v>
      </c>
      <c r="V1810" s="130">
        <v>34</v>
      </c>
      <c r="X1810" s="209"/>
      <c r="Y1810" s="209"/>
    </row>
    <row r="1811" spans="1:25" ht="31.2" x14ac:dyDescent="0.3">
      <c r="A1811" s="116" t="s">
        <v>322</v>
      </c>
      <c r="B1811" s="37">
        <v>1699</v>
      </c>
      <c r="C1811" s="136">
        <f t="shared" si="148"/>
        <v>0.62234660200220515</v>
      </c>
      <c r="D1811" s="37"/>
      <c r="E1811" s="130">
        <v>32</v>
      </c>
      <c r="F1811" s="130">
        <v>14</v>
      </c>
      <c r="G1811" s="130">
        <v>56</v>
      </c>
      <c r="H1811" s="130">
        <v>7</v>
      </c>
      <c r="I1811" s="130">
        <v>19</v>
      </c>
      <c r="J1811" s="130">
        <v>48</v>
      </c>
      <c r="K1811" s="130">
        <v>94</v>
      </c>
      <c r="L1811" s="130">
        <v>27</v>
      </c>
      <c r="M1811" s="130">
        <v>1</v>
      </c>
      <c r="N1811" s="134">
        <f t="shared" si="149"/>
        <v>699</v>
      </c>
      <c r="O1811" s="132">
        <v>522</v>
      </c>
      <c r="P1811" s="132">
        <v>177</v>
      </c>
      <c r="Q1811" s="130">
        <v>373</v>
      </c>
      <c r="R1811" s="130">
        <v>104</v>
      </c>
      <c r="S1811" s="130">
        <v>52</v>
      </c>
      <c r="T1811" s="130">
        <v>102</v>
      </c>
      <c r="U1811" s="130">
        <v>5</v>
      </c>
      <c r="V1811" s="130">
        <v>66</v>
      </c>
      <c r="X1811" s="209"/>
      <c r="Y1811" s="209"/>
    </row>
    <row r="1812" spans="1:25" ht="15.6" x14ac:dyDescent="0.3">
      <c r="A1812" s="115" t="s">
        <v>323</v>
      </c>
      <c r="B1812" s="130">
        <v>82</v>
      </c>
      <c r="C1812" s="136">
        <f t="shared" si="148"/>
        <v>3.0036740061318908E-2</v>
      </c>
      <c r="D1812" s="130"/>
      <c r="E1812" s="130">
        <v>0</v>
      </c>
      <c r="F1812" s="130">
        <v>0</v>
      </c>
      <c r="G1812" s="130">
        <v>1</v>
      </c>
      <c r="H1812" s="130">
        <v>0</v>
      </c>
      <c r="I1812" s="130">
        <v>0</v>
      </c>
      <c r="J1812" s="130">
        <v>0</v>
      </c>
      <c r="K1812" s="130">
        <v>1</v>
      </c>
      <c r="L1812" s="130">
        <v>0</v>
      </c>
      <c r="M1812" s="130">
        <v>0</v>
      </c>
      <c r="N1812" s="134">
        <f t="shared" si="149"/>
        <v>37</v>
      </c>
      <c r="O1812" s="132">
        <v>17</v>
      </c>
      <c r="P1812" s="132">
        <v>20</v>
      </c>
      <c r="Q1812" s="130">
        <v>29</v>
      </c>
      <c r="R1812" s="130">
        <v>12</v>
      </c>
      <c r="S1812" s="130">
        <v>2</v>
      </c>
      <c r="T1812" s="130">
        <v>0</v>
      </c>
      <c r="U1812" s="130">
        <v>0</v>
      </c>
      <c r="V1812" s="130">
        <v>0</v>
      </c>
      <c r="X1812" s="209"/>
      <c r="Y1812" s="209"/>
    </row>
    <row r="1813" spans="1:25" ht="15.6" x14ac:dyDescent="0.3">
      <c r="A1813" s="115" t="s">
        <v>324</v>
      </c>
      <c r="B1813" s="130">
        <v>26</v>
      </c>
      <c r="C1813" s="136">
        <f t="shared" si="148"/>
        <v>9.5238444096864827E-3</v>
      </c>
      <c r="D1813" s="130"/>
      <c r="E1813" s="130">
        <v>0</v>
      </c>
      <c r="F1813" s="130">
        <v>0</v>
      </c>
      <c r="G1813" s="130">
        <v>0</v>
      </c>
      <c r="H1813" s="130">
        <v>0</v>
      </c>
      <c r="I1813" s="130">
        <v>0</v>
      </c>
      <c r="J1813" s="130">
        <v>1</v>
      </c>
      <c r="K1813" s="130">
        <v>20</v>
      </c>
      <c r="L1813" s="130">
        <v>0</v>
      </c>
      <c r="M1813" s="130">
        <v>0</v>
      </c>
      <c r="N1813" s="134">
        <f t="shared" si="149"/>
        <v>1</v>
      </c>
      <c r="O1813" s="132">
        <v>1</v>
      </c>
      <c r="P1813" s="132">
        <v>0</v>
      </c>
      <c r="Q1813" s="130">
        <v>2</v>
      </c>
      <c r="R1813" s="130">
        <v>0</v>
      </c>
      <c r="S1813" s="130">
        <v>1</v>
      </c>
      <c r="T1813" s="130">
        <v>1</v>
      </c>
      <c r="U1813" s="130">
        <v>0</v>
      </c>
      <c r="V1813" s="130">
        <v>0</v>
      </c>
      <c r="X1813" s="209"/>
      <c r="Y1813" s="209"/>
    </row>
    <row r="1814" spans="1:25" ht="15.6" x14ac:dyDescent="0.3">
      <c r="A1814" s="115" t="s">
        <v>294</v>
      </c>
      <c r="B1814" s="130">
        <v>38</v>
      </c>
      <c r="C1814" s="136">
        <f t="shared" si="148"/>
        <v>1.3919464906464859E-2</v>
      </c>
      <c r="D1814" s="130"/>
      <c r="E1814" s="130">
        <v>1</v>
      </c>
      <c r="F1814" s="130">
        <v>0</v>
      </c>
      <c r="G1814" s="130">
        <v>0</v>
      </c>
      <c r="H1814" s="130">
        <v>0</v>
      </c>
      <c r="I1814" s="130">
        <v>0</v>
      </c>
      <c r="J1814" s="130">
        <v>0</v>
      </c>
      <c r="K1814" s="130">
        <v>0</v>
      </c>
      <c r="L1814" s="130">
        <v>0</v>
      </c>
      <c r="M1814" s="130">
        <v>0</v>
      </c>
      <c r="N1814" s="134">
        <f t="shared" si="149"/>
        <v>19</v>
      </c>
      <c r="O1814" s="132">
        <v>17</v>
      </c>
      <c r="P1814" s="132">
        <v>2</v>
      </c>
      <c r="Q1814" s="130">
        <v>16</v>
      </c>
      <c r="R1814" s="130">
        <v>0</v>
      </c>
      <c r="S1814" s="130">
        <v>0</v>
      </c>
      <c r="T1814" s="130">
        <v>0</v>
      </c>
      <c r="U1814" s="130">
        <v>1</v>
      </c>
      <c r="V1814" s="130">
        <v>1</v>
      </c>
      <c r="X1814" s="209"/>
      <c r="Y1814" s="209"/>
    </row>
    <row r="1815" spans="1:25" x14ac:dyDescent="0.3"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2"/>
      <c r="P1815" s="132"/>
      <c r="Q1815" s="130"/>
      <c r="R1815" s="130"/>
      <c r="S1815" s="130"/>
      <c r="T1815" s="130"/>
      <c r="U1815" s="130"/>
      <c r="V1815" s="130"/>
      <c r="X1815" s="209"/>
      <c r="Y1815" s="209"/>
    </row>
    <row r="1816" spans="1:25" ht="15.6" x14ac:dyDescent="0.3">
      <c r="A1816" s="118" t="s">
        <v>22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2"/>
      <c r="P1816" s="132"/>
      <c r="Q1816" s="130"/>
      <c r="R1816" s="130"/>
      <c r="S1816" s="130"/>
      <c r="T1816" s="130"/>
      <c r="U1816" s="130"/>
      <c r="V1816" s="130"/>
      <c r="X1816" s="209"/>
      <c r="Y1816" s="209"/>
    </row>
    <row r="1817" spans="1:25" ht="15.6" x14ac:dyDescent="0.3">
      <c r="A1817" s="118" t="s">
        <v>15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2"/>
      <c r="P1817" s="132"/>
      <c r="Q1817" s="130"/>
      <c r="R1817" s="130"/>
      <c r="S1817" s="130"/>
      <c r="T1817" s="130"/>
      <c r="U1817" s="130"/>
      <c r="V1817" s="130"/>
      <c r="X1817" s="209"/>
      <c r="Y1817" s="209"/>
    </row>
    <row r="1818" spans="1:25" s="68" customFormat="1" ht="15.6" x14ac:dyDescent="0.3">
      <c r="A1818" s="112" t="s">
        <v>20</v>
      </c>
      <c r="B1818" s="138">
        <v>336723</v>
      </c>
      <c r="C1818" s="139">
        <f>B1818/$B$1818%</f>
        <v>100</v>
      </c>
      <c r="D1818" s="140"/>
      <c r="E1818" s="138">
        <v>6444</v>
      </c>
      <c r="F1818" s="138">
        <v>7050</v>
      </c>
      <c r="G1818" s="138">
        <v>16304</v>
      </c>
      <c r="H1818" s="138">
        <v>6801</v>
      </c>
      <c r="I1818" s="138">
        <v>3561</v>
      </c>
      <c r="J1818" s="138">
        <v>4639</v>
      </c>
      <c r="K1818" s="138">
        <v>25276</v>
      </c>
      <c r="L1818" s="138">
        <v>2652</v>
      </c>
      <c r="M1818" s="138">
        <v>3299</v>
      </c>
      <c r="N1818" s="134">
        <f>SUM(O1818,P1818)</f>
        <v>112421</v>
      </c>
      <c r="O1818" s="142">
        <v>72277</v>
      </c>
      <c r="P1818" s="142">
        <v>40144</v>
      </c>
      <c r="Q1818" s="138">
        <v>89174</v>
      </c>
      <c r="R1818" s="138">
        <v>8813</v>
      </c>
      <c r="S1818" s="138">
        <v>9160</v>
      </c>
      <c r="T1818" s="138">
        <v>24809</v>
      </c>
      <c r="U1818" s="138">
        <v>6498</v>
      </c>
      <c r="V1818" s="138">
        <v>9822</v>
      </c>
      <c r="X1818" s="209"/>
      <c r="Y1818" s="209"/>
    </row>
    <row r="1819" spans="1:25" ht="15.6" x14ac:dyDescent="0.3">
      <c r="A1819" s="115" t="s">
        <v>281</v>
      </c>
      <c r="B1819" s="37">
        <v>15364</v>
      </c>
      <c r="C1819" s="136">
        <f t="shared" ref="C1819:C1832" si="150">B1819/$B$1818%</f>
        <v>4.5628008778729106</v>
      </c>
      <c r="D1819" s="37"/>
      <c r="E1819" s="130">
        <v>289</v>
      </c>
      <c r="F1819" s="130">
        <v>0</v>
      </c>
      <c r="G1819" s="130">
        <v>214</v>
      </c>
      <c r="H1819" s="130">
        <v>356</v>
      </c>
      <c r="I1819" s="130">
        <v>207</v>
      </c>
      <c r="J1819" s="130">
        <v>132</v>
      </c>
      <c r="K1819" s="130">
        <v>912</v>
      </c>
      <c r="L1819" s="130">
        <v>172</v>
      </c>
      <c r="M1819" s="130">
        <v>248</v>
      </c>
      <c r="N1819" s="134">
        <f t="shared" ref="N1819:N1832" si="151">SUM(O1819,P1819)</f>
        <v>6138</v>
      </c>
      <c r="O1819" s="131">
        <v>4080</v>
      </c>
      <c r="P1819" s="131">
        <v>2058</v>
      </c>
      <c r="Q1819" s="37">
        <v>3974</v>
      </c>
      <c r="R1819" s="130">
        <v>232</v>
      </c>
      <c r="S1819" s="130">
        <v>433</v>
      </c>
      <c r="T1819" s="37">
        <v>1278</v>
      </c>
      <c r="U1819" s="130">
        <v>323</v>
      </c>
      <c r="V1819" s="130">
        <v>456</v>
      </c>
      <c r="X1819" s="209"/>
      <c r="Y1819" s="209"/>
    </row>
    <row r="1820" spans="1:25" ht="15.6" x14ac:dyDescent="0.3">
      <c r="A1820" s="115" t="s">
        <v>282</v>
      </c>
      <c r="B1820" s="37">
        <v>166679</v>
      </c>
      <c r="C1820" s="136">
        <f t="shared" si="150"/>
        <v>49.500331132711459</v>
      </c>
      <c r="D1820" s="37"/>
      <c r="E1820" s="37">
        <v>2869</v>
      </c>
      <c r="F1820" s="37">
        <v>3801</v>
      </c>
      <c r="G1820" s="37">
        <v>8621</v>
      </c>
      <c r="H1820" s="37">
        <v>3431</v>
      </c>
      <c r="I1820" s="37">
        <v>1658</v>
      </c>
      <c r="J1820" s="37">
        <v>1739</v>
      </c>
      <c r="K1820" s="37">
        <v>12452</v>
      </c>
      <c r="L1820" s="37">
        <v>1431</v>
      </c>
      <c r="M1820" s="37">
        <v>2030</v>
      </c>
      <c r="N1820" s="134">
        <f t="shared" si="151"/>
        <v>56399</v>
      </c>
      <c r="O1820" s="131">
        <v>36998</v>
      </c>
      <c r="P1820" s="131">
        <v>19401</v>
      </c>
      <c r="Q1820" s="37">
        <v>42346</v>
      </c>
      <c r="R1820" s="37">
        <v>3707</v>
      </c>
      <c r="S1820" s="37">
        <v>4351</v>
      </c>
      <c r="T1820" s="37">
        <v>12713</v>
      </c>
      <c r="U1820" s="37">
        <v>3855</v>
      </c>
      <c r="V1820" s="37">
        <v>5276</v>
      </c>
      <c r="X1820" s="209"/>
      <c r="Y1820" s="209"/>
    </row>
    <row r="1821" spans="1:25" ht="15.6" x14ac:dyDescent="0.3">
      <c r="A1821" s="115" t="s">
        <v>283</v>
      </c>
      <c r="B1821" s="37">
        <v>68888</v>
      </c>
      <c r="C1821" s="136">
        <f t="shared" si="150"/>
        <v>20.458358947859221</v>
      </c>
      <c r="D1821" s="37"/>
      <c r="E1821" s="37">
        <v>1489</v>
      </c>
      <c r="F1821" s="37">
        <v>1602</v>
      </c>
      <c r="G1821" s="37">
        <v>3270</v>
      </c>
      <c r="H1821" s="37">
        <v>1543</v>
      </c>
      <c r="I1821" s="130">
        <v>801</v>
      </c>
      <c r="J1821" s="37">
        <v>1061</v>
      </c>
      <c r="K1821" s="37">
        <v>5809</v>
      </c>
      <c r="L1821" s="130">
        <v>520</v>
      </c>
      <c r="M1821" s="130">
        <v>605</v>
      </c>
      <c r="N1821" s="134">
        <f t="shared" si="151"/>
        <v>22590</v>
      </c>
      <c r="O1821" s="131">
        <v>13659</v>
      </c>
      <c r="P1821" s="131">
        <v>8931</v>
      </c>
      <c r="Q1821" s="37">
        <v>18392</v>
      </c>
      <c r="R1821" s="37">
        <v>1435</v>
      </c>
      <c r="S1821" s="37">
        <v>1704</v>
      </c>
      <c r="T1821" s="37">
        <v>4720</v>
      </c>
      <c r="U1821" s="37">
        <v>1309</v>
      </c>
      <c r="V1821" s="37">
        <v>2038</v>
      </c>
      <c r="X1821" s="209"/>
      <c r="Y1821" s="209"/>
    </row>
    <row r="1822" spans="1:25" ht="15.6" x14ac:dyDescent="0.3">
      <c r="A1822" s="115" t="s">
        <v>285</v>
      </c>
      <c r="B1822" s="37">
        <v>58939</v>
      </c>
      <c r="C1822" s="136">
        <f t="shared" si="150"/>
        <v>17.503704825628187</v>
      </c>
      <c r="D1822" s="37"/>
      <c r="E1822" s="37">
        <v>1524</v>
      </c>
      <c r="F1822" s="37">
        <v>1457</v>
      </c>
      <c r="G1822" s="37">
        <v>2987</v>
      </c>
      <c r="H1822" s="37">
        <v>1249</v>
      </c>
      <c r="I1822" s="130">
        <v>698</v>
      </c>
      <c r="J1822" s="130">
        <v>958</v>
      </c>
      <c r="K1822" s="37">
        <v>4824</v>
      </c>
      <c r="L1822" s="130">
        <v>446</v>
      </c>
      <c r="M1822" s="130">
        <v>332</v>
      </c>
      <c r="N1822" s="134">
        <f t="shared" si="151"/>
        <v>16646</v>
      </c>
      <c r="O1822" s="131">
        <v>9835</v>
      </c>
      <c r="P1822" s="131">
        <v>6811</v>
      </c>
      <c r="Q1822" s="37">
        <v>16086</v>
      </c>
      <c r="R1822" s="37">
        <v>1969</v>
      </c>
      <c r="S1822" s="37">
        <v>2380</v>
      </c>
      <c r="T1822" s="37">
        <v>5062</v>
      </c>
      <c r="U1822" s="130">
        <v>742</v>
      </c>
      <c r="V1822" s="37">
        <v>1579</v>
      </c>
      <c r="X1822" s="209"/>
      <c r="Y1822" s="209"/>
    </row>
    <row r="1823" spans="1:25" ht="15.6" x14ac:dyDescent="0.3">
      <c r="A1823" s="115" t="s">
        <v>286</v>
      </c>
      <c r="B1823" s="130">
        <v>957</v>
      </c>
      <c r="C1823" s="136">
        <f t="shared" si="150"/>
        <v>0.28420986983366148</v>
      </c>
      <c r="D1823" s="130"/>
      <c r="E1823" s="130">
        <v>2</v>
      </c>
      <c r="F1823" s="130">
        <v>34</v>
      </c>
      <c r="G1823" s="130">
        <v>38</v>
      </c>
      <c r="H1823" s="130">
        <v>2</v>
      </c>
      <c r="I1823" s="130">
        <v>7</v>
      </c>
      <c r="J1823" s="130">
        <v>24</v>
      </c>
      <c r="K1823" s="130">
        <v>50</v>
      </c>
      <c r="L1823" s="130">
        <v>0</v>
      </c>
      <c r="M1823" s="130">
        <v>2</v>
      </c>
      <c r="N1823" s="134">
        <f t="shared" si="151"/>
        <v>220</v>
      </c>
      <c r="O1823" s="132">
        <v>137</v>
      </c>
      <c r="P1823" s="132">
        <v>83</v>
      </c>
      <c r="Q1823" s="130">
        <v>487</v>
      </c>
      <c r="R1823" s="130">
        <v>15</v>
      </c>
      <c r="S1823" s="130">
        <v>6</v>
      </c>
      <c r="T1823" s="130">
        <v>26</v>
      </c>
      <c r="U1823" s="130">
        <v>21</v>
      </c>
      <c r="V1823" s="130">
        <v>23</v>
      </c>
      <c r="X1823" s="209"/>
      <c r="Y1823" s="209"/>
    </row>
    <row r="1824" spans="1:25" ht="15.6" x14ac:dyDescent="0.3">
      <c r="A1824" s="116" t="s">
        <v>319</v>
      </c>
      <c r="B1824" s="37">
        <v>1225</v>
      </c>
      <c r="C1824" s="136">
        <f t="shared" si="150"/>
        <v>0.36380051258749774</v>
      </c>
      <c r="D1824" s="37"/>
      <c r="E1824" s="130">
        <v>3</v>
      </c>
      <c r="F1824" s="130">
        <v>1</v>
      </c>
      <c r="G1824" s="130">
        <v>3</v>
      </c>
      <c r="H1824" s="130">
        <v>4</v>
      </c>
      <c r="I1824" s="130">
        <v>35</v>
      </c>
      <c r="J1824" s="130">
        <v>360</v>
      </c>
      <c r="K1824" s="130">
        <v>15</v>
      </c>
      <c r="L1824" s="130">
        <v>0</v>
      </c>
      <c r="M1824" s="130">
        <v>7</v>
      </c>
      <c r="N1824" s="134">
        <f t="shared" si="151"/>
        <v>617</v>
      </c>
      <c r="O1824" s="132">
        <v>251</v>
      </c>
      <c r="P1824" s="132">
        <v>366</v>
      </c>
      <c r="Q1824" s="130">
        <v>158</v>
      </c>
      <c r="R1824" s="130">
        <v>7</v>
      </c>
      <c r="S1824" s="130">
        <v>4</v>
      </c>
      <c r="T1824" s="130">
        <v>9</v>
      </c>
      <c r="U1824" s="130">
        <v>1</v>
      </c>
      <c r="V1824" s="130">
        <v>1</v>
      </c>
      <c r="X1824" s="209"/>
      <c r="Y1824" s="209"/>
    </row>
    <row r="1825" spans="1:25" ht="15.6" x14ac:dyDescent="0.3">
      <c r="A1825" s="115" t="s">
        <v>287</v>
      </c>
      <c r="B1825" s="130">
        <v>365</v>
      </c>
      <c r="C1825" s="136">
        <f t="shared" si="150"/>
        <v>0.10839770375056054</v>
      </c>
      <c r="D1825" s="130"/>
      <c r="E1825" s="130">
        <v>4</v>
      </c>
      <c r="F1825" s="130">
        <v>12</v>
      </c>
      <c r="G1825" s="130">
        <v>13</v>
      </c>
      <c r="H1825" s="130">
        <v>2</v>
      </c>
      <c r="I1825" s="130">
        <v>2</v>
      </c>
      <c r="J1825" s="130">
        <v>7</v>
      </c>
      <c r="K1825" s="130">
        <v>40</v>
      </c>
      <c r="L1825" s="130">
        <v>0</v>
      </c>
      <c r="M1825" s="130">
        <v>1</v>
      </c>
      <c r="N1825" s="134">
        <f t="shared" si="151"/>
        <v>112</v>
      </c>
      <c r="O1825" s="132">
        <v>57</v>
      </c>
      <c r="P1825" s="132">
        <v>55</v>
      </c>
      <c r="Q1825" s="130">
        <v>115</v>
      </c>
      <c r="R1825" s="130">
        <v>6</v>
      </c>
      <c r="S1825" s="130">
        <v>3</v>
      </c>
      <c r="T1825" s="130">
        <v>17</v>
      </c>
      <c r="U1825" s="130">
        <v>1</v>
      </c>
      <c r="V1825" s="130">
        <v>30</v>
      </c>
      <c r="X1825" s="209"/>
      <c r="Y1825" s="209"/>
    </row>
    <row r="1826" spans="1:25" ht="15.6" x14ac:dyDescent="0.3">
      <c r="A1826" s="116" t="s">
        <v>288</v>
      </c>
      <c r="B1826" s="37">
        <v>2316</v>
      </c>
      <c r="C1826" s="136">
        <f t="shared" si="150"/>
        <v>0.68780570379807737</v>
      </c>
      <c r="D1826" s="37"/>
      <c r="E1826" s="130">
        <v>56</v>
      </c>
      <c r="F1826" s="130">
        <v>48</v>
      </c>
      <c r="G1826" s="130">
        <v>105</v>
      </c>
      <c r="H1826" s="130">
        <v>19</v>
      </c>
      <c r="I1826" s="130">
        <v>11</v>
      </c>
      <c r="J1826" s="130">
        <v>92</v>
      </c>
      <c r="K1826" s="130">
        <v>247</v>
      </c>
      <c r="L1826" s="130">
        <v>4</v>
      </c>
      <c r="M1826" s="130">
        <v>9</v>
      </c>
      <c r="N1826" s="134">
        <f t="shared" si="151"/>
        <v>850</v>
      </c>
      <c r="O1826" s="132">
        <v>635</v>
      </c>
      <c r="P1826" s="132">
        <v>215</v>
      </c>
      <c r="Q1826" s="130">
        <v>646</v>
      </c>
      <c r="R1826" s="130">
        <v>36</v>
      </c>
      <c r="S1826" s="130">
        <v>14</v>
      </c>
      <c r="T1826" s="130">
        <v>57</v>
      </c>
      <c r="U1826" s="130">
        <v>12</v>
      </c>
      <c r="V1826" s="130">
        <v>110</v>
      </c>
      <c r="X1826" s="209"/>
      <c r="Y1826" s="209"/>
    </row>
    <row r="1827" spans="1:25" ht="15.6" x14ac:dyDescent="0.3">
      <c r="A1827" s="116" t="s">
        <v>320</v>
      </c>
      <c r="B1827" s="37">
        <v>7542</v>
      </c>
      <c r="C1827" s="136">
        <f t="shared" si="150"/>
        <v>2.2398232374978839</v>
      </c>
      <c r="D1827" s="37"/>
      <c r="E1827" s="130">
        <v>83</v>
      </c>
      <c r="F1827" s="130">
        <v>25</v>
      </c>
      <c r="G1827" s="130">
        <v>142</v>
      </c>
      <c r="H1827" s="130">
        <v>162</v>
      </c>
      <c r="I1827" s="130">
        <v>82</v>
      </c>
      <c r="J1827" s="130">
        <v>110</v>
      </c>
      <c r="K1827" s="130">
        <v>353</v>
      </c>
      <c r="L1827" s="130">
        <v>53</v>
      </c>
      <c r="M1827" s="130">
        <v>41</v>
      </c>
      <c r="N1827" s="134">
        <f t="shared" si="151"/>
        <v>2246</v>
      </c>
      <c r="O1827" s="131">
        <v>1289</v>
      </c>
      <c r="P1827" s="132">
        <v>957</v>
      </c>
      <c r="Q1827" s="37">
        <v>3211</v>
      </c>
      <c r="R1827" s="130">
        <v>158</v>
      </c>
      <c r="S1827" s="130">
        <v>183</v>
      </c>
      <c r="T1827" s="130">
        <v>363</v>
      </c>
      <c r="U1827" s="130">
        <v>178</v>
      </c>
      <c r="V1827" s="130">
        <v>152</v>
      </c>
      <c r="X1827" s="209"/>
      <c r="Y1827" s="209"/>
    </row>
    <row r="1828" spans="1:25" ht="15.6" x14ac:dyDescent="0.3">
      <c r="A1828" s="116" t="s">
        <v>321</v>
      </c>
      <c r="B1828" s="37">
        <v>11449</v>
      </c>
      <c r="C1828" s="136">
        <f t="shared" si="150"/>
        <v>3.400124137644295</v>
      </c>
      <c r="D1828" s="37"/>
      <c r="E1828" s="130">
        <v>93</v>
      </c>
      <c r="F1828" s="130">
        <v>47</v>
      </c>
      <c r="G1828" s="130">
        <v>837</v>
      </c>
      <c r="H1828" s="130">
        <v>21</v>
      </c>
      <c r="I1828" s="130">
        <v>55</v>
      </c>
      <c r="J1828" s="130">
        <v>131</v>
      </c>
      <c r="K1828" s="130">
        <v>376</v>
      </c>
      <c r="L1828" s="130">
        <v>17</v>
      </c>
      <c r="M1828" s="130">
        <v>21</v>
      </c>
      <c r="N1828" s="134">
        <f t="shared" si="151"/>
        <v>5339</v>
      </c>
      <c r="O1828" s="131">
        <v>4374</v>
      </c>
      <c r="P1828" s="132">
        <v>965</v>
      </c>
      <c r="Q1828" s="37">
        <v>3088</v>
      </c>
      <c r="R1828" s="37">
        <v>1073</v>
      </c>
      <c r="S1828" s="130">
        <v>71</v>
      </c>
      <c r="T1828" s="130">
        <v>168</v>
      </c>
      <c r="U1828" s="130">
        <v>46</v>
      </c>
      <c r="V1828" s="130">
        <v>66</v>
      </c>
      <c r="X1828" s="209"/>
      <c r="Y1828" s="209"/>
    </row>
    <row r="1829" spans="1:25" ht="31.2" x14ac:dyDescent="0.3">
      <c r="A1829" s="116" t="s">
        <v>322</v>
      </c>
      <c r="B1829" s="37">
        <v>2714</v>
      </c>
      <c r="C1829" s="136">
        <f t="shared" si="150"/>
        <v>0.80600374788772966</v>
      </c>
      <c r="D1829" s="37"/>
      <c r="E1829" s="130">
        <v>31</v>
      </c>
      <c r="F1829" s="130">
        <v>23</v>
      </c>
      <c r="G1829" s="130">
        <v>65</v>
      </c>
      <c r="H1829" s="130">
        <v>11</v>
      </c>
      <c r="I1829" s="130">
        <v>5</v>
      </c>
      <c r="J1829" s="130">
        <v>24</v>
      </c>
      <c r="K1829" s="130">
        <v>177</v>
      </c>
      <c r="L1829" s="130">
        <v>9</v>
      </c>
      <c r="M1829" s="130">
        <v>3</v>
      </c>
      <c r="N1829" s="134">
        <f t="shared" si="151"/>
        <v>1134</v>
      </c>
      <c r="O1829" s="132">
        <v>872</v>
      </c>
      <c r="P1829" s="132">
        <v>262</v>
      </c>
      <c r="Q1829" s="130">
        <v>567</v>
      </c>
      <c r="R1829" s="130">
        <v>165</v>
      </c>
      <c r="S1829" s="130">
        <v>10</v>
      </c>
      <c r="T1829" s="130">
        <v>390</v>
      </c>
      <c r="U1829" s="130">
        <v>10</v>
      </c>
      <c r="V1829" s="130">
        <v>90</v>
      </c>
      <c r="X1829" s="209"/>
      <c r="Y1829" s="209"/>
    </row>
    <row r="1830" spans="1:25" ht="15.6" x14ac:dyDescent="0.3">
      <c r="A1830" s="115" t="s">
        <v>323</v>
      </c>
      <c r="B1830" s="130">
        <v>151</v>
      </c>
      <c r="C1830" s="136">
        <f t="shared" si="150"/>
        <v>4.4843981551601762E-2</v>
      </c>
      <c r="D1830" s="130"/>
      <c r="E1830" s="130">
        <v>0</v>
      </c>
      <c r="F1830" s="130">
        <v>0</v>
      </c>
      <c r="G1830" s="130">
        <v>9</v>
      </c>
      <c r="H1830" s="130">
        <v>0</v>
      </c>
      <c r="I1830" s="130">
        <v>0</v>
      </c>
      <c r="J1830" s="130">
        <v>0</v>
      </c>
      <c r="K1830" s="130">
        <v>1</v>
      </c>
      <c r="L1830" s="130">
        <v>0</v>
      </c>
      <c r="M1830" s="130">
        <v>0</v>
      </c>
      <c r="N1830" s="134">
        <f t="shared" si="151"/>
        <v>70</v>
      </c>
      <c r="O1830" s="132">
        <v>39</v>
      </c>
      <c r="P1830" s="132">
        <v>31</v>
      </c>
      <c r="Q1830" s="130">
        <v>58</v>
      </c>
      <c r="R1830" s="130">
        <v>10</v>
      </c>
      <c r="S1830" s="130">
        <v>0</v>
      </c>
      <c r="T1830" s="130">
        <v>2</v>
      </c>
      <c r="U1830" s="130">
        <v>0</v>
      </c>
      <c r="V1830" s="130">
        <v>1</v>
      </c>
      <c r="X1830" s="209"/>
      <c r="Y1830" s="209"/>
    </row>
    <row r="1831" spans="1:25" ht="15.6" x14ac:dyDescent="0.3">
      <c r="A1831" s="115" t="s">
        <v>324</v>
      </c>
      <c r="B1831" s="130">
        <v>38</v>
      </c>
      <c r="C1831" s="136">
        <f t="shared" si="150"/>
        <v>1.1285240390469317E-2</v>
      </c>
      <c r="D1831" s="130"/>
      <c r="E1831" s="130">
        <v>0</v>
      </c>
      <c r="F1831" s="130">
        <v>0</v>
      </c>
      <c r="G1831" s="130">
        <v>0</v>
      </c>
      <c r="H1831" s="130">
        <v>0</v>
      </c>
      <c r="I1831" s="130">
        <v>0</v>
      </c>
      <c r="J1831" s="130">
        <v>0</v>
      </c>
      <c r="K1831" s="130">
        <v>20</v>
      </c>
      <c r="L1831" s="130">
        <v>0</v>
      </c>
      <c r="M1831" s="130">
        <v>0</v>
      </c>
      <c r="N1831" s="134">
        <f t="shared" si="151"/>
        <v>4</v>
      </c>
      <c r="O1831" s="132">
        <v>4</v>
      </c>
      <c r="P1831" s="132">
        <v>0</v>
      </c>
      <c r="Q1831" s="130">
        <v>12</v>
      </c>
      <c r="R1831" s="130">
        <v>0</v>
      </c>
      <c r="S1831" s="130">
        <v>1</v>
      </c>
      <c r="T1831" s="130">
        <v>1</v>
      </c>
      <c r="U1831" s="130">
        <v>0</v>
      </c>
      <c r="V1831" s="130">
        <v>0</v>
      </c>
      <c r="X1831" s="209"/>
      <c r="Y1831" s="209"/>
    </row>
    <row r="1832" spans="1:25" ht="15.6" x14ac:dyDescent="0.3">
      <c r="A1832" s="115" t="s">
        <v>294</v>
      </c>
      <c r="B1832" s="130">
        <v>96</v>
      </c>
      <c r="C1832" s="136">
        <f t="shared" si="150"/>
        <v>2.8510080986448801E-2</v>
      </c>
      <c r="D1832" s="130"/>
      <c r="E1832" s="130">
        <v>1</v>
      </c>
      <c r="F1832" s="130">
        <v>0</v>
      </c>
      <c r="G1832" s="130">
        <v>0</v>
      </c>
      <c r="H1832" s="130">
        <v>1</v>
      </c>
      <c r="I1832" s="130">
        <v>0</v>
      </c>
      <c r="J1832" s="130">
        <v>1</v>
      </c>
      <c r="K1832" s="130">
        <v>0</v>
      </c>
      <c r="L1832" s="130">
        <v>0</v>
      </c>
      <c r="M1832" s="130">
        <v>0</v>
      </c>
      <c r="N1832" s="134">
        <f t="shared" si="151"/>
        <v>56</v>
      </c>
      <c r="O1832" s="132">
        <v>47</v>
      </c>
      <c r="P1832" s="132">
        <v>9</v>
      </c>
      <c r="Q1832" s="130">
        <v>34</v>
      </c>
      <c r="R1832" s="130">
        <v>0</v>
      </c>
      <c r="S1832" s="130">
        <v>0</v>
      </c>
      <c r="T1832" s="130">
        <v>3</v>
      </c>
      <c r="U1832" s="130">
        <v>0</v>
      </c>
      <c r="V1832" s="130">
        <v>0</v>
      </c>
      <c r="X1832" s="209"/>
      <c r="Y1832" s="209"/>
    </row>
    <row r="1833" spans="1:25" ht="15.6" x14ac:dyDescent="0.3">
      <c r="A1833" s="117"/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2"/>
      <c r="P1833" s="132"/>
      <c r="Q1833" s="130"/>
      <c r="R1833" s="130"/>
      <c r="S1833" s="130"/>
      <c r="T1833" s="130"/>
      <c r="U1833" s="130"/>
      <c r="V1833" s="130"/>
      <c r="X1833" s="209"/>
      <c r="Y1833" s="209"/>
    </row>
    <row r="1834" spans="1:25" s="68" customFormat="1" ht="15.6" x14ac:dyDescent="0.3">
      <c r="A1834" s="112" t="s">
        <v>19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2"/>
      <c r="P1834" s="132"/>
      <c r="Q1834" s="130"/>
      <c r="R1834" s="130"/>
      <c r="S1834" s="130"/>
      <c r="T1834" s="130"/>
      <c r="U1834" s="130"/>
      <c r="V1834" s="130"/>
      <c r="X1834" s="209"/>
      <c r="Y1834" s="209"/>
    </row>
    <row r="1835" spans="1:25" s="68" customFormat="1" ht="15.6" x14ac:dyDescent="0.3">
      <c r="A1835" s="112" t="s">
        <v>20</v>
      </c>
      <c r="B1835" s="138">
        <v>174050</v>
      </c>
      <c r="C1835" s="139">
        <f>B1835/$B$1835%</f>
        <v>100</v>
      </c>
      <c r="D1835" s="140"/>
      <c r="E1835" s="138">
        <v>3362</v>
      </c>
      <c r="F1835" s="138">
        <v>3754</v>
      </c>
      <c r="G1835" s="138">
        <v>8432</v>
      </c>
      <c r="H1835" s="138">
        <v>3604</v>
      </c>
      <c r="I1835" s="138">
        <v>1888</v>
      </c>
      <c r="J1835" s="138">
        <v>2357</v>
      </c>
      <c r="K1835" s="138">
        <v>13032</v>
      </c>
      <c r="L1835" s="138">
        <v>1551</v>
      </c>
      <c r="M1835" s="138">
        <v>1943</v>
      </c>
      <c r="N1835" s="134">
        <f>SUM(O1835,P1835)</f>
        <v>56462</v>
      </c>
      <c r="O1835" s="142">
        <v>36589</v>
      </c>
      <c r="P1835" s="142">
        <v>19873</v>
      </c>
      <c r="Q1835" s="138">
        <v>45459</v>
      </c>
      <c r="R1835" s="138">
        <v>4729</v>
      </c>
      <c r="S1835" s="138">
        <v>5100</v>
      </c>
      <c r="T1835" s="138">
        <v>13530</v>
      </c>
      <c r="U1835" s="138">
        <v>3627</v>
      </c>
      <c r="V1835" s="138">
        <v>5220</v>
      </c>
      <c r="X1835" s="209"/>
      <c r="Y1835" s="209"/>
    </row>
    <row r="1836" spans="1:25" ht="15.6" x14ac:dyDescent="0.3">
      <c r="A1836" s="115" t="s">
        <v>281</v>
      </c>
      <c r="B1836" s="37">
        <v>8010</v>
      </c>
      <c r="C1836" s="136">
        <f t="shared" ref="C1836:C1849" si="152">B1836/$B$1835%</f>
        <v>4.6021258259120943</v>
      </c>
      <c r="D1836" s="37"/>
      <c r="E1836" s="130">
        <v>146</v>
      </c>
      <c r="F1836" s="130">
        <v>0</v>
      </c>
      <c r="G1836" s="130">
        <v>98</v>
      </c>
      <c r="H1836" s="130">
        <v>180</v>
      </c>
      <c r="I1836" s="130">
        <v>102</v>
      </c>
      <c r="J1836" s="130">
        <v>71</v>
      </c>
      <c r="K1836" s="130">
        <v>473</v>
      </c>
      <c r="L1836" s="130">
        <v>102</v>
      </c>
      <c r="M1836" s="130">
        <v>123</v>
      </c>
      <c r="N1836" s="134">
        <f t="shared" ref="N1836:N1849" si="153">SUM(O1836,P1836)</f>
        <v>3188</v>
      </c>
      <c r="O1836" s="131">
        <v>2144</v>
      </c>
      <c r="P1836" s="131">
        <v>1044</v>
      </c>
      <c r="Q1836" s="37">
        <v>2075</v>
      </c>
      <c r="R1836" s="130">
        <v>132</v>
      </c>
      <c r="S1836" s="130">
        <v>225</v>
      </c>
      <c r="T1836" s="130">
        <v>686</v>
      </c>
      <c r="U1836" s="130">
        <v>174</v>
      </c>
      <c r="V1836" s="130">
        <v>235</v>
      </c>
      <c r="X1836" s="209"/>
      <c r="Y1836" s="209"/>
    </row>
    <row r="1837" spans="1:25" ht="15.6" x14ac:dyDescent="0.3">
      <c r="A1837" s="115" t="s">
        <v>282</v>
      </c>
      <c r="B1837" s="37">
        <v>85341</v>
      </c>
      <c r="C1837" s="136">
        <f t="shared" si="152"/>
        <v>49.032461936225225</v>
      </c>
      <c r="D1837" s="37"/>
      <c r="E1837" s="37">
        <v>1383</v>
      </c>
      <c r="F1837" s="37">
        <v>1934</v>
      </c>
      <c r="G1837" s="37">
        <v>4388</v>
      </c>
      <c r="H1837" s="37">
        <v>1799</v>
      </c>
      <c r="I1837" s="130">
        <v>820</v>
      </c>
      <c r="J1837" s="130">
        <v>836</v>
      </c>
      <c r="K1837" s="37">
        <v>6349</v>
      </c>
      <c r="L1837" s="130">
        <v>788</v>
      </c>
      <c r="M1837" s="37">
        <v>1126</v>
      </c>
      <c r="N1837" s="134">
        <f t="shared" si="153"/>
        <v>28776</v>
      </c>
      <c r="O1837" s="131">
        <v>19194</v>
      </c>
      <c r="P1837" s="131">
        <v>9582</v>
      </c>
      <c r="Q1837" s="37">
        <v>21310</v>
      </c>
      <c r="R1837" s="37">
        <v>1906</v>
      </c>
      <c r="S1837" s="37">
        <v>2347</v>
      </c>
      <c r="T1837" s="37">
        <v>6710</v>
      </c>
      <c r="U1837" s="37">
        <v>2101</v>
      </c>
      <c r="V1837" s="37">
        <v>2768</v>
      </c>
      <c r="X1837" s="209"/>
      <c r="Y1837" s="209"/>
    </row>
    <row r="1838" spans="1:25" ht="15.6" x14ac:dyDescent="0.3">
      <c r="A1838" s="115" t="s">
        <v>283</v>
      </c>
      <c r="B1838" s="37">
        <v>35253</v>
      </c>
      <c r="C1838" s="136">
        <f t="shared" si="152"/>
        <v>20.254524561907498</v>
      </c>
      <c r="D1838" s="37"/>
      <c r="E1838" s="130">
        <v>738</v>
      </c>
      <c r="F1838" s="130">
        <v>881</v>
      </c>
      <c r="G1838" s="37">
        <v>1691</v>
      </c>
      <c r="H1838" s="130">
        <v>837</v>
      </c>
      <c r="I1838" s="130">
        <v>425</v>
      </c>
      <c r="J1838" s="130">
        <v>472</v>
      </c>
      <c r="K1838" s="37">
        <v>3000</v>
      </c>
      <c r="L1838" s="130">
        <v>319</v>
      </c>
      <c r="M1838" s="130">
        <v>391</v>
      </c>
      <c r="N1838" s="134">
        <f t="shared" si="153"/>
        <v>11189</v>
      </c>
      <c r="O1838" s="131">
        <v>6981</v>
      </c>
      <c r="P1838" s="131">
        <v>4208</v>
      </c>
      <c r="Q1838" s="37">
        <v>9142</v>
      </c>
      <c r="R1838" s="130">
        <v>773</v>
      </c>
      <c r="S1838" s="130">
        <v>991</v>
      </c>
      <c r="T1838" s="37">
        <v>2539</v>
      </c>
      <c r="U1838" s="130">
        <v>739</v>
      </c>
      <c r="V1838" s="37">
        <v>1126</v>
      </c>
      <c r="X1838" s="209"/>
      <c r="Y1838" s="209"/>
    </row>
    <row r="1839" spans="1:25" ht="15.6" x14ac:dyDescent="0.3">
      <c r="A1839" s="115" t="s">
        <v>285</v>
      </c>
      <c r="B1839" s="37">
        <v>31327</v>
      </c>
      <c r="C1839" s="136">
        <f t="shared" si="152"/>
        <v>17.998850904912381</v>
      </c>
      <c r="D1839" s="37"/>
      <c r="E1839" s="130">
        <v>942</v>
      </c>
      <c r="F1839" s="130">
        <v>844</v>
      </c>
      <c r="G1839" s="37">
        <v>1565</v>
      </c>
      <c r="H1839" s="130">
        <v>637</v>
      </c>
      <c r="I1839" s="130">
        <v>403</v>
      </c>
      <c r="J1839" s="130">
        <v>626</v>
      </c>
      <c r="K1839" s="37">
        <v>2554</v>
      </c>
      <c r="L1839" s="130">
        <v>290</v>
      </c>
      <c r="M1839" s="130">
        <v>238</v>
      </c>
      <c r="N1839" s="134">
        <f t="shared" si="153"/>
        <v>8272</v>
      </c>
      <c r="O1839" s="131">
        <v>4710</v>
      </c>
      <c r="P1839" s="131">
        <v>3562</v>
      </c>
      <c r="Q1839" s="37">
        <v>8224</v>
      </c>
      <c r="R1839" s="37">
        <v>1127</v>
      </c>
      <c r="S1839" s="37">
        <v>1365</v>
      </c>
      <c r="T1839" s="37">
        <v>2905</v>
      </c>
      <c r="U1839" s="130">
        <v>448</v>
      </c>
      <c r="V1839" s="130">
        <v>887</v>
      </c>
      <c r="X1839" s="209"/>
      <c r="Y1839" s="209"/>
    </row>
    <row r="1840" spans="1:25" ht="15.6" x14ac:dyDescent="0.3">
      <c r="A1840" s="115" t="s">
        <v>286</v>
      </c>
      <c r="B1840" s="130">
        <v>663</v>
      </c>
      <c r="C1840" s="136">
        <f t="shared" si="152"/>
        <v>0.38092502154553287</v>
      </c>
      <c r="D1840" s="130"/>
      <c r="E1840" s="130">
        <v>1</v>
      </c>
      <c r="F1840" s="130">
        <v>16</v>
      </c>
      <c r="G1840" s="130">
        <v>20</v>
      </c>
      <c r="H1840" s="130">
        <v>2</v>
      </c>
      <c r="I1840" s="130">
        <v>4</v>
      </c>
      <c r="J1840" s="130">
        <v>15</v>
      </c>
      <c r="K1840" s="130">
        <v>27</v>
      </c>
      <c r="L1840" s="130">
        <v>0</v>
      </c>
      <c r="M1840" s="130">
        <v>1</v>
      </c>
      <c r="N1840" s="134">
        <f t="shared" si="153"/>
        <v>108</v>
      </c>
      <c r="O1840" s="132">
        <v>77</v>
      </c>
      <c r="P1840" s="132">
        <v>31</v>
      </c>
      <c r="Q1840" s="130">
        <v>413</v>
      </c>
      <c r="R1840" s="130">
        <v>9</v>
      </c>
      <c r="S1840" s="130">
        <v>4</v>
      </c>
      <c r="T1840" s="130">
        <v>14</v>
      </c>
      <c r="U1840" s="130">
        <v>15</v>
      </c>
      <c r="V1840" s="130">
        <v>14</v>
      </c>
      <c r="X1840" s="209"/>
      <c r="Y1840" s="209"/>
    </row>
    <row r="1841" spans="1:25" ht="15.6" x14ac:dyDescent="0.3">
      <c r="A1841" s="116" t="s">
        <v>319</v>
      </c>
      <c r="B1841" s="130">
        <v>600</v>
      </c>
      <c r="C1841" s="136">
        <f t="shared" si="152"/>
        <v>0.34472852628555012</v>
      </c>
      <c r="D1841" s="130"/>
      <c r="E1841" s="130">
        <v>1</v>
      </c>
      <c r="F1841" s="130">
        <v>1</v>
      </c>
      <c r="G1841" s="130">
        <v>3</v>
      </c>
      <c r="H1841" s="130">
        <v>4</v>
      </c>
      <c r="I1841" s="130">
        <v>28</v>
      </c>
      <c r="J1841" s="130">
        <v>141</v>
      </c>
      <c r="K1841" s="130">
        <v>8</v>
      </c>
      <c r="L1841" s="130">
        <v>0</v>
      </c>
      <c r="M1841" s="130">
        <v>2</v>
      </c>
      <c r="N1841" s="134">
        <f t="shared" si="153"/>
        <v>307</v>
      </c>
      <c r="O1841" s="132">
        <v>101</v>
      </c>
      <c r="P1841" s="132">
        <v>206</v>
      </c>
      <c r="Q1841" s="130">
        <v>89</v>
      </c>
      <c r="R1841" s="130">
        <v>4</v>
      </c>
      <c r="S1841" s="130">
        <v>4</v>
      </c>
      <c r="T1841" s="130">
        <v>7</v>
      </c>
      <c r="U1841" s="130">
        <v>1</v>
      </c>
      <c r="V1841" s="130">
        <v>0</v>
      </c>
      <c r="X1841" s="209"/>
      <c r="Y1841" s="209"/>
    </row>
    <row r="1842" spans="1:25" ht="15.6" x14ac:dyDescent="0.3">
      <c r="A1842" s="115" t="s">
        <v>287</v>
      </c>
      <c r="B1842" s="130">
        <v>147</v>
      </c>
      <c r="C1842" s="136">
        <f t="shared" si="152"/>
        <v>8.4458488939959775E-2</v>
      </c>
      <c r="D1842" s="130"/>
      <c r="E1842" s="130">
        <v>0</v>
      </c>
      <c r="F1842" s="130">
        <v>9</v>
      </c>
      <c r="G1842" s="130">
        <v>6</v>
      </c>
      <c r="H1842" s="130">
        <v>0</v>
      </c>
      <c r="I1842" s="130">
        <v>2</v>
      </c>
      <c r="J1842" s="130">
        <v>3</v>
      </c>
      <c r="K1842" s="130">
        <v>23</v>
      </c>
      <c r="L1842" s="130">
        <v>0</v>
      </c>
      <c r="M1842" s="130">
        <v>1</v>
      </c>
      <c r="N1842" s="134">
        <f t="shared" si="153"/>
        <v>41</v>
      </c>
      <c r="O1842" s="132">
        <v>22</v>
      </c>
      <c r="P1842" s="132">
        <v>19</v>
      </c>
      <c r="Q1842" s="130">
        <v>47</v>
      </c>
      <c r="R1842" s="130">
        <v>5</v>
      </c>
      <c r="S1842" s="130">
        <v>0</v>
      </c>
      <c r="T1842" s="130">
        <v>9</v>
      </c>
      <c r="U1842" s="130">
        <v>0</v>
      </c>
      <c r="V1842" s="130">
        <v>1</v>
      </c>
      <c r="X1842" s="209"/>
      <c r="Y1842" s="209"/>
    </row>
    <row r="1843" spans="1:25" ht="15.6" x14ac:dyDescent="0.3">
      <c r="A1843" s="116" t="s">
        <v>288</v>
      </c>
      <c r="B1843" s="130">
        <v>975</v>
      </c>
      <c r="C1843" s="136">
        <f t="shared" si="152"/>
        <v>0.56018385521401892</v>
      </c>
      <c r="D1843" s="130"/>
      <c r="E1843" s="130">
        <v>17</v>
      </c>
      <c r="F1843" s="130">
        <v>15</v>
      </c>
      <c r="G1843" s="130">
        <v>29</v>
      </c>
      <c r="H1843" s="130">
        <v>10</v>
      </c>
      <c r="I1843" s="130">
        <v>3</v>
      </c>
      <c r="J1843" s="130">
        <v>55</v>
      </c>
      <c r="K1843" s="130">
        <v>125</v>
      </c>
      <c r="L1843" s="130">
        <v>0</v>
      </c>
      <c r="M1843" s="130">
        <v>8</v>
      </c>
      <c r="N1843" s="134">
        <f t="shared" si="153"/>
        <v>336</v>
      </c>
      <c r="O1843" s="132">
        <v>236</v>
      </c>
      <c r="P1843" s="132">
        <v>100</v>
      </c>
      <c r="Q1843" s="130">
        <v>283</v>
      </c>
      <c r="R1843" s="130">
        <v>28</v>
      </c>
      <c r="S1843" s="130">
        <v>7</v>
      </c>
      <c r="T1843" s="130">
        <v>21</v>
      </c>
      <c r="U1843" s="130">
        <v>5</v>
      </c>
      <c r="V1843" s="130">
        <v>33</v>
      </c>
      <c r="X1843" s="209"/>
      <c r="Y1843" s="209"/>
    </row>
    <row r="1844" spans="1:25" ht="15.6" x14ac:dyDescent="0.3">
      <c r="A1844" s="116" t="s">
        <v>320</v>
      </c>
      <c r="B1844" s="37">
        <v>4371</v>
      </c>
      <c r="C1844" s="136">
        <f t="shared" si="152"/>
        <v>2.5113473139902327</v>
      </c>
      <c r="D1844" s="37"/>
      <c r="E1844" s="130">
        <v>47</v>
      </c>
      <c r="F1844" s="130">
        <v>20</v>
      </c>
      <c r="G1844" s="130">
        <v>87</v>
      </c>
      <c r="H1844" s="130">
        <v>117</v>
      </c>
      <c r="I1844" s="130">
        <v>60</v>
      </c>
      <c r="J1844" s="130">
        <v>67</v>
      </c>
      <c r="K1844" s="130">
        <v>206</v>
      </c>
      <c r="L1844" s="130">
        <v>33</v>
      </c>
      <c r="M1844" s="130">
        <v>32</v>
      </c>
      <c r="N1844" s="134">
        <f t="shared" si="153"/>
        <v>1297</v>
      </c>
      <c r="O1844" s="132">
        <v>770</v>
      </c>
      <c r="P1844" s="132">
        <v>527</v>
      </c>
      <c r="Q1844" s="37">
        <v>1802</v>
      </c>
      <c r="R1844" s="130">
        <v>83</v>
      </c>
      <c r="S1844" s="130">
        <v>110</v>
      </c>
      <c r="T1844" s="130">
        <v>216</v>
      </c>
      <c r="U1844" s="130">
        <v>105</v>
      </c>
      <c r="V1844" s="130">
        <v>89</v>
      </c>
      <c r="X1844" s="209"/>
      <c r="Y1844" s="209"/>
    </row>
    <row r="1845" spans="1:25" ht="15.6" x14ac:dyDescent="0.3">
      <c r="A1845" s="116" t="s">
        <v>321</v>
      </c>
      <c r="B1845" s="37">
        <v>5991</v>
      </c>
      <c r="C1845" s="136">
        <f t="shared" si="152"/>
        <v>3.442114334961218</v>
      </c>
      <c r="D1845" s="37"/>
      <c r="E1845" s="130">
        <v>73</v>
      </c>
      <c r="F1845" s="130">
        <v>20</v>
      </c>
      <c r="G1845" s="130">
        <v>510</v>
      </c>
      <c r="H1845" s="130">
        <v>12</v>
      </c>
      <c r="I1845" s="130">
        <v>39</v>
      </c>
      <c r="J1845" s="130">
        <v>64</v>
      </c>
      <c r="K1845" s="130">
        <v>167</v>
      </c>
      <c r="L1845" s="130">
        <v>15</v>
      </c>
      <c r="M1845" s="130">
        <v>18</v>
      </c>
      <c r="N1845" s="134">
        <f t="shared" si="153"/>
        <v>2440</v>
      </c>
      <c r="O1845" s="131">
        <v>1949</v>
      </c>
      <c r="P1845" s="132">
        <v>491</v>
      </c>
      <c r="Q1845" s="37">
        <v>1801</v>
      </c>
      <c r="R1845" s="130">
        <v>589</v>
      </c>
      <c r="S1845" s="130">
        <v>41</v>
      </c>
      <c r="T1845" s="130">
        <v>127</v>
      </c>
      <c r="U1845" s="130">
        <v>34</v>
      </c>
      <c r="V1845" s="130">
        <v>41</v>
      </c>
      <c r="X1845" s="209"/>
      <c r="Y1845" s="209"/>
    </row>
    <row r="1846" spans="1:25" ht="31.2" x14ac:dyDescent="0.3">
      <c r="A1846" s="116" t="s">
        <v>322</v>
      </c>
      <c r="B1846" s="37">
        <v>1219</v>
      </c>
      <c r="C1846" s="136">
        <f t="shared" si="152"/>
        <v>0.70037345590347599</v>
      </c>
      <c r="D1846" s="37"/>
      <c r="E1846" s="130">
        <v>13</v>
      </c>
      <c r="F1846" s="130">
        <v>14</v>
      </c>
      <c r="G1846" s="130">
        <v>27</v>
      </c>
      <c r="H1846" s="130">
        <v>5</v>
      </c>
      <c r="I1846" s="130">
        <v>2</v>
      </c>
      <c r="J1846" s="130">
        <v>6</v>
      </c>
      <c r="K1846" s="130">
        <v>100</v>
      </c>
      <c r="L1846" s="130">
        <v>4</v>
      </c>
      <c r="M1846" s="130">
        <v>3</v>
      </c>
      <c r="N1846" s="134">
        <f t="shared" si="153"/>
        <v>435</v>
      </c>
      <c r="O1846" s="132">
        <v>350</v>
      </c>
      <c r="P1846" s="132">
        <v>85</v>
      </c>
      <c r="Q1846" s="130">
        <v>216</v>
      </c>
      <c r="R1846" s="130">
        <v>67</v>
      </c>
      <c r="S1846" s="130">
        <v>6</v>
      </c>
      <c r="T1846" s="130">
        <v>291</v>
      </c>
      <c r="U1846" s="130">
        <v>5</v>
      </c>
      <c r="V1846" s="130">
        <v>25</v>
      </c>
      <c r="X1846" s="209"/>
      <c r="Y1846" s="209"/>
    </row>
    <row r="1847" spans="1:25" ht="15.6" x14ac:dyDescent="0.3">
      <c r="A1847" s="115" t="s">
        <v>323</v>
      </c>
      <c r="B1847" s="130">
        <v>79</v>
      </c>
      <c r="C1847" s="136">
        <f t="shared" si="152"/>
        <v>4.5389255960930769E-2</v>
      </c>
      <c r="D1847" s="130"/>
      <c r="E1847" s="130">
        <v>0</v>
      </c>
      <c r="F1847" s="130">
        <v>0</v>
      </c>
      <c r="G1847" s="130">
        <v>8</v>
      </c>
      <c r="H1847" s="130">
        <v>0</v>
      </c>
      <c r="I1847" s="130">
        <v>0</v>
      </c>
      <c r="J1847" s="130">
        <v>0</v>
      </c>
      <c r="K1847" s="130">
        <v>0</v>
      </c>
      <c r="L1847" s="130">
        <v>0</v>
      </c>
      <c r="M1847" s="130">
        <v>0</v>
      </c>
      <c r="N1847" s="134">
        <f t="shared" si="153"/>
        <v>33</v>
      </c>
      <c r="O1847" s="132">
        <v>22</v>
      </c>
      <c r="P1847" s="132">
        <v>11</v>
      </c>
      <c r="Q1847" s="130">
        <v>29</v>
      </c>
      <c r="R1847" s="130">
        <v>6</v>
      </c>
      <c r="S1847" s="130">
        <v>0</v>
      </c>
      <c r="T1847" s="130">
        <v>2</v>
      </c>
      <c r="U1847" s="130">
        <v>0</v>
      </c>
      <c r="V1847" s="130">
        <v>1</v>
      </c>
      <c r="X1847" s="209"/>
      <c r="Y1847" s="209"/>
    </row>
    <row r="1848" spans="1:25" ht="15.6" x14ac:dyDescent="0.3">
      <c r="A1848" s="115" t="s">
        <v>324</v>
      </c>
      <c r="B1848" s="130">
        <v>13</v>
      </c>
      <c r="C1848" s="136">
        <f t="shared" si="152"/>
        <v>7.4691180695202527E-3</v>
      </c>
      <c r="D1848" s="130"/>
      <c r="E1848" s="130">
        <v>0</v>
      </c>
      <c r="F1848" s="130">
        <v>0</v>
      </c>
      <c r="G1848" s="130">
        <v>0</v>
      </c>
      <c r="H1848" s="130">
        <v>0</v>
      </c>
      <c r="I1848" s="130">
        <v>0</v>
      </c>
      <c r="J1848" s="130">
        <v>0</v>
      </c>
      <c r="K1848" s="130">
        <v>0</v>
      </c>
      <c r="L1848" s="130">
        <v>0</v>
      </c>
      <c r="M1848" s="130">
        <v>0</v>
      </c>
      <c r="N1848" s="134">
        <f t="shared" si="153"/>
        <v>3</v>
      </c>
      <c r="O1848" s="132">
        <v>3</v>
      </c>
      <c r="P1848" s="132">
        <v>0</v>
      </c>
      <c r="Q1848" s="130">
        <v>10</v>
      </c>
      <c r="R1848" s="130">
        <v>0</v>
      </c>
      <c r="S1848" s="130">
        <v>0</v>
      </c>
      <c r="T1848" s="130">
        <v>0</v>
      </c>
      <c r="U1848" s="130">
        <v>0</v>
      </c>
      <c r="V1848" s="130">
        <v>0</v>
      </c>
      <c r="X1848" s="209"/>
      <c r="Y1848" s="209"/>
    </row>
    <row r="1849" spans="1:25" ht="15.6" x14ac:dyDescent="0.3">
      <c r="A1849" s="115" t="s">
        <v>294</v>
      </c>
      <c r="B1849" s="130">
        <v>61</v>
      </c>
      <c r="C1849" s="136">
        <f t="shared" si="152"/>
        <v>3.5047400172364261E-2</v>
      </c>
      <c r="D1849" s="130"/>
      <c r="E1849" s="130">
        <v>1</v>
      </c>
      <c r="F1849" s="130">
        <v>0</v>
      </c>
      <c r="G1849" s="130">
        <v>0</v>
      </c>
      <c r="H1849" s="130">
        <v>1</v>
      </c>
      <c r="I1849" s="130">
        <v>0</v>
      </c>
      <c r="J1849" s="130">
        <v>1</v>
      </c>
      <c r="K1849" s="130">
        <v>0</v>
      </c>
      <c r="L1849" s="130">
        <v>0</v>
      </c>
      <c r="M1849" s="130">
        <v>0</v>
      </c>
      <c r="N1849" s="134">
        <f t="shared" si="153"/>
        <v>37</v>
      </c>
      <c r="O1849" s="132">
        <v>30</v>
      </c>
      <c r="P1849" s="132">
        <v>7</v>
      </c>
      <c r="Q1849" s="130">
        <v>18</v>
      </c>
      <c r="R1849" s="130">
        <v>0</v>
      </c>
      <c r="S1849" s="130">
        <v>0</v>
      </c>
      <c r="T1849" s="130">
        <v>3</v>
      </c>
      <c r="U1849" s="130">
        <v>0</v>
      </c>
      <c r="V1849" s="130">
        <v>0</v>
      </c>
      <c r="X1849" s="209"/>
      <c r="Y1849" s="209"/>
    </row>
    <row r="1850" spans="1:25" ht="15.6" x14ac:dyDescent="0.3">
      <c r="A1850" s="115"/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2"/>
      <c r="P1850" s="132"/>
      <c r="Q1850" s="130"/>
      <c r="R1850" s="130"/>
      <c r="S1850" s="130"/>
      <c r="T1850" s="130"/>
      <c r="U1850" s="130"/>
      <c r="V1850" s="130"/>
      <c r="X1850" s="209"/>
      <c r="Y1850" s="209"/>
    </row>
    <row r="1851" spans="1:25" s="68" customFormat="1" ht="15.6" x14ac:dyDescent="0.3">
      <c r="A1851" s="112" t="s">
        <v>21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2"/>
      <c r="P1851" s="132"/>
      <c r="Q1851" s="130"/>
      <c r="R1851" s="130"/>
      <c r="S1851" s="130"/>
      <c r="T1851" s="130"/>
      <c r="U1851" s="130"/>
      <c r="V1851" s="130"/>
      <c r="X1851" s="209"/>
      <c r="Y1851" s="209"/>
    </row>
    <row r="1852" spans="1:25" s="68" customFormat="1" ht="15.6" x14ac:dyDescent="0.3">
      <c r="A1852" s="112" t="s">
        <v>20</v>
      </c>
      <c r="B1852" s="138">
        <v>162673</v>
      </c>
      <c r="C1852" s="139">
        <f>B1852/$B$1852%</f>
        <v>100</v>
      </c>
      <c r="D1852" s="140"/>
      <c r="E1852" s="138">
        <v>3082</v>
      </c>
      <c r="F1852" s="138">
        <v>3296</v>
      </c>
      <c r="G1852" s="138">
        <v>7872</v>
      </c>
      <c r="H1852" s="138">
        <v>3197</v>
      </c>
      <c r="I1852" s="138">
        <v>1673</v>
      </c>
      <c r="J1852" s="138">
        <v>2282</v>
      </c>
      <c r="K1852" s="138">
        <v>12244</v>
      </c>
      <c r="L1852" s="138">
        <v>1101</v>
      </c>
      <c r="M1852" s="138">
        <v>1356</v>
      </c>
      <c r="N1852" s="134">
        <f>SUM(O1852,P1852)</f>
        <v>55959</v>
      </c>
      <c r="O1852" s="142">
        <v>35688</v>
      </c>
      <c r="P1852" s="142">
        <v>20271</v>
      </c>
      <c r="Q1852" s="138">
        <v>43715</v>
      </c>
      <c r="R1852" s="138">
        <v>4084</v>
      </c>
      <c r="S1852" s="138">
        <v>4060</v>
      </c>
      <c r="T1852" s="138">
        <v>11279</v>
      </c>
      <c r="U1852" s="138">
        <v>2871</v>
      </c>
      <c r="V1852" s="138">
        <v>4602</v>
      </c>
      <c r="X1852" s="209"/>
      <c r="Y1852" s="209"/>
    </row>
    <row r="1853" spans="1:25" ht="15.6" x14ac:dyDescent="0.3">
      <c r="A1853" s="115" t="s">
        <v>281</v>
      </c>
      <c r="B1853" s="37">
        <v>7354</v>
      </c>
      <c r="C1853" s="136">
        <f t="shared" ref="C1853:C1866" si="154">B1853/$B$1852%</f>
        <v>4.520725627485815</v>
      </c>
      <c r="D1853" s="37"/>
      <c r="E1853" s="130">
        <v>143</v>
      </c>
      <c r="F1853" s="130">
        <v>0</v>
      </c>
      <c r="G1853" s="130">
        <v>116</v>
      </c>
      <c r="H1853" s="130">
        <v>176</v>
      </c>
      <c r="I1853" s="130">
        <v>105</v>
      </c>
      <c r="J1853" s="130">
        <v>61</v>
      </c>
      <c r="K1853" s="130">
        <v>439</v>
      </c>
      <c r="L1853" s="130">
        <v>70</v>
      </c>
      <c r="M1853" s="130">
        <v>125</v>
      </c>
      <c r="N1853" s="134">
        <f t="shared" ref="N1853:N1866" si="155">SUM(O1853,P1853)</f>
        <v>2950</v>
      </c>
      <c r="O1853" s="131">
        <v>1936</v>
      </c>
      <c r="P1853" s="131">
        <v>1014</v>
      </c>
      <c r="Q1853" s="37">
        <v>1899</v>
      </c>
      <c r="R1853" s="130">
        <v>100</v>
      </c>
      <c r="S1853" s="130">
        <v>208</v>
      </c>
      <c r="T1853" s="130">
        <v>592</v>
      </c>
      <c r="U1853" s="130">
        <v>149</v>
      </c>
      <c r="V1853" s="130">
        <v>221</v>
      </c>
      <c r="X1853" s="209"/>
      <c r="Y1853" s="209"/>
    </row>
    <row r="1854" spans="1:25" ht="15.6" x14ac:dyDescent="0.3">
      <c r="A1854" s="115" t="s">
        <v>282</v>
      </c>
      <c r="B1854" s="37">
        <v>81338</v>
      </c>
      <c r="C1854" s="136">
        <f t="shared" si="154"/>
        <v>50.000922095246288</v>
      </c>
      <c r="D1854" s="37"/>
      <c r="E1854" s="37">
        <v>1486</v>
      </c>
      <c r="F1854" s="37">
        <v>1867</v>
      </c>
      <c r="G1854" s="37">
        <v>4233</v>
      </c>
      <c r="H1854" s="37">
        <v>1632</v>
      </c>
      <c r="I1854" s="130">
        <v>838</v>
      </c>
      <c r="J1854" s="130">
        <v>903</v>
      </c>
      <c r="K1854" s="37">
        <v>6103</v>
      </c>
      <c r="L1854" s="130">
        <v>643</v>
      </c>
      <c r="M1854" s="130">
        <v>904</v>
      </c>
      <c r="N1854" s="134">
        <f t="shared" si="155"/>
        <v>27623</v>
      </c>
      <c r="O1854" s="131">
        <v>17804</v>
      </c>
      <c r="P1854" s="131">
        <v>9819</v>
      </c>
      <c r="Q1854" s="37">
        <v>21036</v>
      </c>
      <c r="R1854" s="37">
        <v>1801</v>
      </c>
      <c r="S1854" s="37">
        <v>2004</v>
      </c>
      <c r="T1854" s="37">
        <v>6003</v>
      </c>
      <c r="U1854" s="37">
        <v>1754</v>
      </c>
      <c r="V1854" s="37">
        <v>2508</v>
      </c>
      <c r="X1854" s="209"/>
      <c r="Y1854" s="209"/>
    </row>
    <row r="1855" spans="1:25" ht="15.6" x14ac:dyDescent="0.3">
      <c r="A1855" s="115" t="s">
        <v>283</v>
      </c>
      <c r="B1855" s="37">
        <v>33635</v>
      </c>
      <c r="C1855" s="136">
        <f t="shared" si="154"/>
        <v>20.676449072679546</v>
      </c>
      <c r="D1855" s="37"/>
      <c r="E1855" s="130">
        <v>751</v>
      </c>
      <c r="F1855" s="130">
        <v>721</v>
      </c>
      <c r="G1855" s="37">
        <v>1579</v>
      </c>
      <c r="H1855" s="130">
        <v>706</v>
      </c>
      <c r="I1855" s="130">
        <v>376</v>
      </c>
      <c r="J1855" s="130">
        <v>589</v>
      </c>
      <c r="K1855" s="37">
        <v>2809</v>
      </c>
      <c r="L1855" s="130">
        <v>201</v>
      </c>
      <c r="M1855" s="130">
        <v>214</v>
      </c>
      <c r="N1855" s="134">
        <f t="shared" si="155"/>
        <v>11401</v>
      </c>
      <c r="O1855" s="131">
        <v>6678</v>
      </c>
      <c r="P1855" s="131">
        <v>4723</v>
      </c>
      <c r="Q1855" s="37">
        <v>9250</v>
      </c>
      <c r="R1855" s="130">
        <v>662</v>
      </c>
      <c r="S1855" s="130">
        <v>713</v>
      </c>
      <c r="T1855" s="37">
        <v>2181</v>
      </c>
      <c r="U1855" s="130">
        <v>570</v>
      </c>
      <c r="V1855" s="130">
        <v>912</v>
      </c>
      <c r="X1855" s="209"/>
      <c r="Y1855" s="209"/>
    </row>
    <row r="1856" spans="1:25" ht="15.6" x14ac:dyDescent="0.3">
      <c r="A1856" s="115" t="s">
        <v>285</v>
      </c>
      <c r="B1856" s="37">
        <v>27612</v>
      </c>
      <c r="C1856" s="136">
        <f t="shared" si="154"/>
        <v>16.973929293736514</v>
      </c>
      <c r="D1856" s="37"/>
      <c r="E1856" s="130">
        <v>582</v>
      </c>
      <c r="F1856" s="130">
        <v>613</v>
      </c>
      <c r="G1856" s="37">
        <v>1422</v>
      </c>
      <c r="H1856" s="130">
        <v>612</v>
      </c>
      <c r="I1856" s="130">
        <v>295</v>
      </c>
      <c r="J1856" s="130">
        <v>332</v>
      </c>
      <c r="K1856" s="37">
        <v>2270</v>
      </c>
      <c r="L1856" s="130">
        <v>156</v>
      </c>
      <c r="M1856" s="130">
        <v>94</v>
      </c>
      <c r="N1856" s="134">
        <f t="shared" si="155"/>
        <v>8374</v>
      </c>
      <c r="O1856" s="131">
        <v>5125</v>
      </c>
      <c r="P1856" s="131">
        <v>3249</v>
      </c>
      <c r="Q1856" s="37">
        <v>7862</v>
      </c>
      <c r="R1856" s="130">
        <v>842</v>
      </c>
      <c r="S1856" s="37">
        <v>1015</v>
      </c>
      <c r="T1856" s="37">
        <v>2157</v>
      </c>
      <c r="U1856" s="130">
        <v>294</v>
      </c>
      <c r="V1856" s="130">
        <v>692</v>
      </c>
      <c r="X1856" s="209"/>
      <c r="Y1856" s="209"/>
    </row>
    <row r="1857" spans="1:25" ht="15.6" x14ac:dyDescent="0.3">
      <c r="A1857" s="115" t="s">
        <v>286</v>
      </c>
      <c r="B1857" s="130">
        <v>294</v>
      </c>
      <c r="C1857" s="136">
        <f t="shared" si="154"/>
        <v>0.1807306682731615</v>
      </c>
      <c r="D1857" s="130"/>
      <c r="E1857" s="130">
        <v>1</v>
      </c>
      <c r="F1857" s="130">
        <v>18</v>
      </c>
      <c r="G1857" s="130">
        <v>18</v>
      </c>
      <c r="H1857" s="130">
        <v>0</v>
      </c>
      <c r="I1857" s="130">
        <v>3</v>
      </c>
      <c r="J1857" s="130">
        <v>9</v>
      </c>
      <c r="K1857" s="130">
        <v>23</v>
      </c>
      <c r="L1857" s="130">
        <v>0</v>
      </c>
      <c r="M1857" s="130">
        <v>1</v>
      </c>
      <c r="N1857" s="134">
        <f t="shared" si="155"/>
        <v>112</v>
      </c>
      <c r="O1857" s="132">
        <v>60</v>
      </c>
      <c r="P1857" s="132">
        <v>52</v>
      </c>
      <c r="Q1857" s="130">
        <v>74</v>
      </c>
      <c r="R1857" s="130">
        <v>6</v>
      </c>
      <c r="S1857" s="130">
        <v>2</v>
      </c>
      <c r="T1857" s="130">
        <v>12</v>
      </c>
      <c r="U1857" s="130">
        <v>6</v>
      </c>
      <c r="V1857" s="130">
        <v>9</v>
      </c>
      <c r="X1857" s="209"/>
      <c r="Y1857" s="209"/>
    </row>
    <row r="1858" spans="1:25" ht="15.6" x14ac:dyDescent="0.3">
      <c r="A1858" s="116" t="s">
        <v>319</v>
      </c>
      <c r="B1858" s="130">
        <v>625</v>
      </c>
      <c r="C1858" s="136">
        <f t="shared" si="154"/>
        <v>0.38420635262151676</v>
      </c>
      <c r="D1858" s="130"/>
      <c r="E1858" s="130">
        <v>2</v>
      </c>
      <c r="F1858" s="130">
        <v>0</v>
      </c>
      <c r="G1858" s="130">
        <v>0</v>
      </c>
      <c r="H1858" s="130">
        <v>0</v>
      </c>
      <c r="I1858" s="130">
        <v>7</v>
      </c>
      <c r="J1858" s="130">
        <v>219</v>
      </c>
      <c r="K1858" s="130">
        <v>7</v>
      </c>
      <c r="L1858" s="130">
        <v>0</v>
      </c>
      <c r="M1858" s="130">
        <v>5</v>
      </c>
      <c r="N1858" s="134">
        <f t="shared" si="155"/>
        <v>310</v>
      </c>
      <c r="O1858" s="132">
        <v>150</v>
      </c>
      <c r="P1858" s="132">
        <v>160</v>
      </c>
      <c r="Q1858" s="130">
        <v>69</v>
      </c>
      <c r="R1858" s="130">
        <v>3</v>
      </c>
      <c r="S1858" s="130">
        <v>0</v>
      </c>
      <c r="T1858" s="130">
        <v>2</v>
      </c>
      <c r="U1858" s="130">
        <v>0</v>
      </c>
      <c r="V1858" s="130">
        <v>1</v>
      </c>
      <c r="X1858" s="209"/>
      <c r="Y1858" s="209"/>
    </row>
    <row r="1859" spans="1:25" ht="15.6" x14ac:dyDescent="0.3">
      <c r="A1859" s="115" t="s">
        <v>287</v>
      </c>
      <c r="B1859" s="130">
        <v>218</v>
      </c>
      <c r="C1859" s="136">
        <f t="shared" si="154"/>
        <v>0.13401117579438504</v>
      </c>
      <c r="D1859" s="130"/>
      <c r="E1859" s="130">
        <v>4</v>
      </c>
      <c r="F1859" s="130">
        <v>3</v>
      </c>
      <c r="G1859" s="130">
        <v>7</v>
      </c>
      <c r="H1859" s="130">
        <v>2</v>
      </c>
      <c r="I1859" s="130">
        <v>0</v>
      </c>
      <c r="J1859" s="130">
        <v>4</v>
      </c>
      <c r="K1859" s="130">
        <v>17</v>
      </c>
      <c r="L1859" s="130">
        <v>0</v>
      </c>
      <c r="M1859" s="130">
        <v>0</v>
      </c>
      <c r="N1859" s="134">
        <f t="shared" si="155"/>
        <v>71</v>
      </c>
      <c r="O1859" s="132">
        <v>35</v>
      </c>
      <c r="P1859" s="132">
        <v>36</v>
      </c>
      <c r="Q1859" s="130">
        <v>68</v>
      </c>
      <c r="R1859" s="130">
        <v>1</v>
      </c>
      <c r="S1859" s="130">
        <v>3</v>
      </c>
      <c r="T1859" s="130">
        <v>8</v>
      </c>
      <c r="U1859" s="130">
        <v>1</v>
      </c>
      <c r="V1859" s="130">
        <v>29</v>
      </c>
      <c r="X1859" s="209"/>
      <c r="Y1859" s="209"/>
    </row>
    <row r="1860" spans="1:25" ht="15.6" x14ac:dyDescent="0.3">
      <c r="A1860" s="116" t="s">
        <v>288</v>
      </c>
      <c r="B1860" s="37">
        <v>1341</v>
      </c>
      <c r="C1860" s="136">
        <f t="shared" si="154"/>
        <v>0.82435315018472644</v>
      </c>
      <c r="D1860" s="37"/>
      <c r="E1860" s="130">
        <v>39</v>
      </c>
      <c r="F1860" s="130">
        <v>33</v>
      </c>
      <c r="G1860" s="130">
        <v>76</v>
      </c>
      <c r="H1860" s="130">
        <v>9</v>
      </c>
      <c r="I1860" s="130">
        <v>8</v>
      </c>
      <c r="J1860" s="130">
        <v>37</v>
      </c>
      <c r="K1860" s="130">
        <v>122</v>
      </c>
      <c r="L1860" s="130">
        <v>4</v>
      </c>
      <c r="M1860" s="130">
        <v>1</v>
      </c>
      <c r="N1860" s="134">
        <f t="shared" si="155"/>
        <v>514</v>
      </c>
      <c r="O1860" s="132">
        <v>399</v>
      </c>
      <c r="P1860" s="132">
        <v>115</v>
      </c>
      <c r="Q1860" s="130">
        <v>363</v>
      </c>
      <c r="R1860" s="130">
        <v>8</v>
      </c>
      <c r="S1860" s="130">
        <v>7</v>
      </c>
      <c r="T1860" s="130">
        <v>36</v>
      </c>
      <c r="U1860" s="130">
        <v>7</v>
      </c>
      <c r="V1860" s="130">
        <v>77</v>
      </c>
      <c r="X1860" s="209"/>
      <c r="Y1860" s="209"/>
    </row>
    <row r="1861" spans="1:25" ht="15.6" x14ac:dyDescent="0.3">
      <c r="A1861" s="116" t="s">
        <v>320</v>
      </c>
      <c r="B1861" s="37">
        <v>3171</v>
      </c>
      <c r="C1861" s="136">
        <f t="shared" si="154"/>
        <v>1.9493093506605275</v>
      </c>
      <c r="D1861" s="37"/>
      <c r="E1861" s="130">
        <v>36</v>
      </c>
      <c r="F1861" s="130">
        <v>5</v>
      </c>
      <c r="G1861" s="130">
        <v>55</v>
      </c>
      <c r="H1861" s="130">
        <v>45</v>
      </c>
      <c r="I1861" s="130">
        <v>22</v>
      </c>
      <c r="J1861" s="130">
        <v>43</v>
      </c>
      <c r="K1861" s="130">
        <v>147</v>
      </c>
      <c r="L1861" s="130">
        <v>20</v>
      </c>
      <c r="M1861" s="130">
        <v>9</v>
      </c>
      <c r="N1861" s="134">
        <f t="shared" si="155"/>
        <v>949</v>
      </c>
      <c r="O1861" s="132">
        <v>519</v>
      </c>
      <c r="P1861" s="132">
        <v>430</v>
      </c>
      <c r="Q1861" s="37">
        <v>1409</v>
      </c>
      <c r="R1861" s="130">
        <v>75</v>
      </c>
      <c r="S1861" s="130">
        <v>73</v>
      </c>
      <c r="T1861" s="130">
        <v>147</v>
      </c>
      <c r="U1861" s="130">
        <v>73</v>
      </c>
      <c r="V1861" s="130">
        <v>63</v>
      </c>
      <c r="X1861" s="209"/>
      <c r="Y1861" s="209"/>
    </row>
    <row r="1862" spans="1:25" ht="15.6" x14ac:dyDescent="0.3">
      <c r="A1862" s="116" t="s">
        <v>321</v>
      </c>
      <c r="B1862" s="37">
        <v>5458</v>
      </c>
      <c r="C1862" s="136">
        <f t="shared" si="154"/>
        <v>3.3551972361731819</v>
      </c>
      <c r="D1862" s="37"/>
      <c r="E1862" s="130">
        <v>20</v>
      </c>
      <c r="F1862" s="130">
        <v>27</v>
      </c>
      <c r="G1862" s="130">
        <v>327</v>
      </c>
      <c r="H1862" s="130">
        <v>9</v>
      </c>
      <c r="I1862" s="130">
        <v>16</v>
      </c>
      <c r="J1862" s="130">
        <v>67</v>
      </c>
      <c r="K1862" s="130">
        <v>209</v>
      </c>
      <c r="L1862" s="130">
        <v>2</v>
      </c>
      <c r="M1862" s="130">
        <v>3</v>
      </c>
      <c r="N1862" s="134">
        <f t="shared" si="155"/>
        <v>2899</v>
      </c>
      <c r="O1862" s="131">
        <v>2425</v>
      </c>
      <c r="P1862" s="132">
        <v>474</v>
      </c>
      <c r="Q1862" s="37">
        <v>1287</v>
      </c>
      <c r="R1862" s="130">
        <v>484</v>
      </c>
      <c r="S1862" s="130">
        <v>30</v>
      </c>
      <c r="T1862" s="130">
        <v>41</v>
      </c>
      <c r="U1862" s="130">
        <v>12</v>
      </c>
      <c r="V1862" s="130">
        <v>25</v>
      </c>
      <c r="X1862" s="209"/>
      <c r="Y1862" s="209"/>
    </row>
    <row r="1863" spans="1:25" ht="31.2" x14ac:dyDescent="0.3">
      <c r="A1863" s="116" t="s">
        <v>322</v>
      </c>
      <c r="B1863" s="37">
        <v>1495</v>
      </c>
      <c r="C1863" s="136">
        <f t="shared" si="154"/>
        <v>0.91902159547066808</v>
      </c>
      <c r="D1863" s="37"/>
      <c r="E1863" s="130">
        <v>18</v>
      </c>
      <c r="F1863" s="130">
        <v>9</v>
      </c>
      <c r="G1863" s="130">
        <v>38</v>
      </c>
      <c r="H1863" s="130">
        <v>6</v>
      </c>
      <c r="I1863" s="130">
        <v>3</v>
      </c>
      <c r="J1863" s="130">
        <v>18</v>
      </c>
      <c r="K1863" s="130">
        <v>77</v>
      </c>
      <c r="L1863" s="130">
        <v>5</v>
      </c>
      <c r="M1863" s="130">
        <v>0</v>
      </c>
      <c r="N1863" s="134">
        <f t="shared" si="155"/>
        <v>699</v>
      </c>
      <c r="O1863" s="132">
        <v>522</v>
      </c>
      <c r="P1863" s="132">
        <v>177</v>
      </c>
      <c r="Q1863" s="130">
        <v>351</v>
      </c>
      <c r="R1863" s="130">
        <v>98</v>
      </c>
      <c r="S1863" s="130">
        <v>4</v>
      </c>
      <c r="T1863" s="130">
        <v>99</v>
      </c>
      <c r="U1863" s="130">
        <v>5</v>
      </c>
      <c r="V1863" s="130">
        <v>65</v>
      </c>
      <c r="X1863" s="209"/>
      <c r="Y1863" s="209"/>
    </row>
    <row r="1864" spans="1:25" ht="15.6" x14ac:dyDescent="0.3">
      <c r="A1864" s="115" t="s">
        <v>323</v>
      </c>
      <c r="B1864" s="130">
        <v>72</v>
      </c>
      <c r="C1864" s="136">
        <f t="shared" si="154"/>
        <v>4.4260571821998732E-2</v>
      </c>
      <c r="D1864" s="130"/>
      <c r="E1864" s="130">
        <v>0</v>
      </c>
      <c r="F1864" s="130">
        <v>0</v>
      </c>
      <c r="G1864" s="130">
        <v>1</v>
      </c>
      <c r="H1864" s="130">
        <v>0</v>
      </c>
      <c r="I1864" s="130">
        <v>0</v>
      </c>
      <c r="J1864" s="130">
        <v>0</v>
      </c>
      <c r="K1864" s="130">
        <v>1</v>
      </c>
      <c r="L1864" s="130">
        <v>0</v>
      </c>
      <c r="M1864" s="130">
        <v>0</v>
      </c>
      <c r="N1864" s="134">
        <f t="shared" si="155"/>
        <v>37</v>
      </c>
      <c r="O1864" s="132">
        <v>17</v>
      </c>
      <c r="P1864" s="132">
        <v>20</v>
      </c>
      <c r="Q1864" s="130">
        <v>29</v>
      </c>
      <c r="R1864" s="130">
        <v>4</v>
      </c>
      <c r="S1864" s="130">
        <v>0</v>
      </c>
      <c r="T1864" s="130">
        <v>0</v>
      </c>
      <c r="U1864" s="130">
        <v>0</v>
      </c>
      <c r="V1864" s="130">
        <v>0</v>
      </c>
      <c r="X1864" s="209"/>
      <c r="Y1864" s="209"/>
    </row>
    <row r="1865" spans="1:25" ht="15.6" x14ac:dyDescent="0.3">
      <c r="A1865" s="115" t="s">
        <v>324</v>
      </c>
      <c r="B1865" s="130">
        <v>25</v>
      </c>
      <c r="C1865" s="136">
        <f t="shared" si="154"/>
        <v>1.5368254104860672E-2</v>
      </c>
      <c r="D1865" s="130"/>
      <c r="E1865" s="130">
        <v>0</v>
      </c>
      <c r="F1865" s="130">
        <v>0</v>
      </c>
      <c r="G1865" s="130">
        <v>0</v>
      </c>
      <c r="H1865" s="130">
        <v>0</v>
      </c>
      <c r="I1865" s="130">
        <v>0</v>
      </c>
      <c r="J1865" s="130">
        <v>0</v>
      </c>
      <c r="K1865" s="130">
        <v>20</v>
      </c>
      <c r="L1865" s="130">
        <v>0</v>
      </c>
      <c r="M1865" s="130">
        <v>0</v>
      </c>
      <c r="N1865" s="134">
        <f t="shared" si="155"/>
        <v>1</v>
      </c>
      <c r="O1865" s="132">
        <v>1</v>
      </c>
      <c r="P1865" s="132">
        <v>0</v>
      </c>
      <c r="Q1865" s="130">
        <v>2</v>
      </c>
      <c r="R1865" s="130">
        <v>0</v>
      </c>
      <c r="S1865" s="130">
        <v>1</v>
      </c>
      <c r="T1865" s="130">
        <v>1</v>
      </c>
      <c r="U1865" s="130">
        <v>0</v>
      </c>
      <c r="V1865" s="130">
        <v>0</v>
      </c>
      <c r="X1865" s="209"/>
      <c r="Y1865" s="209"/>
    </row>
    <row r="1866" spans="1:25" ht="15.6" x14ac:dyDescent="0.3">
      <c r="A1866" s="115" t="s">
        <v>294</v>
      </c>
      <c r="B1866" s="130">
        <v>35</v>
      </c>
      <c r="C1866" s="136">
        <f t="shared" si="154"/>
        <v>2.151555574680494E-2</v>
      </c>
      <c r="D1866" s="130"/>
      <c r="E1866" s="130">
        <v>0</v>
      </c>
      <c r="F1866" s="130">
        <v>0</v>
      </c>
      <c r="G1866" s="130">
        <v>0</v>
      </c>
      <c r="H1866" s="130">
        <v>0</v>
      </c>
      <c r="I1866" s="130">
        <v>0</v>
      </c>
      <c r="J1866" s="130">
        <v>0</v>
      </c>
      <c r="K1866" s="130">
        <v>0</v>
      </c>
      <c r="L1866" s="130">
        <v>0</v>
      </c>
      <c r="M1866" s="130">
        <v>0</v>
      </c>
      <c r="N1866" s="134">
        <f t="shared" si="155"/>
        <v>19</v>
      </c>
      <c r="O1866" s="132">
        <v>17</v>
      </c>
      <c r="P1866" s="132">
        <v>2</v>
      </c>
      <c r="Q1866" s="130">
        <v>16</v>
      </c>
      <c r="R1866" s="130">
        <v>0</v>
      </c>
      <c r="S1866" s="130">
        <v>0</v>
      </c>
      <c r="T1866" s="130">
        <v>0</v>
      </c>
      <c r="U1866" s="130">
        <v>0</v>
      </c>
      <c r="V1866" s="130">
        <v>0</v>
      </c>
      <c r="X1866" s="209"/>
      <c r="Y1866" s="209"/>
    </row>
    <row r="1867" spans="1:25" x14ac:dyDescent="0.3">
      <c r="A1867" s="114"/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2"/>
      <c r="P1867" s="132"/>
      <c r="Q1867" s="130"/>
      <c r="R1867" s="130"/>
      <c r="S1867" s="130"/>
      <c r="T1867" s="130"/>
      <c r="U1867" s="130"/>
      <c r="V1867" s="130"/>
      <c r="X1867" s="209"/>
      <c r="Y1867" s="209"/>
    </row>
    <row r="1868" spans="1:25" x14ac:dyDescent="0.3">
      <c r="A1868" s="119" t="s">
        <v>23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2"/>
      <c r="P1868" s="132"/>
      <c r="Q1868" s="130"/>
      <c r="R1868" s="130"/>
      <c r="S1868" s="130"/>
      <c r="T1868" s="130"/>
      <c r="U1868" s="130"/>
      <c r="V1868" s="130"/>
      <c r="X1868" s="209"/>
      <c r="Y1868" s="209"/>
    </row>
    <row r="1869" spans="1:25" ht="15.6" x14ac:dyDescent="0.3">
      <c r="A1869" s="118" t="s">
        <v>15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2"/>
      <c r="P1869" s="132"/>
      <c r="Q1869" s="130"/>
      <c r="R1869" s="130"/>
      <c r="S1869" s="130"/>
      <c r="T1869" s="130"/>
      <c r="U1869" s="130"/>
      <c r="V1869" s="130"/>
      <c r="X1869" s="209"/>
      <c r="Y1869" s="209"/>
    </row>
    <row r="1870" spans="1:25" s="68" customFormat="1" ht="15.6" x14ac:dyDescent="0.3">
      <c r="A1870" s="112" t="s">
        <v>20</v>
      </c>
      <c r="B1870" s="138">
        <v>247845</v>
      </c>
      <c r="C1870" s="139">
        <f>B1870/$B$1870%</f>
        <v>100.00000000000001</v>
      </c>
      <c r="D1870" s="140"/>
      <c r="E1870" s="138">
        <v>28567</v>
      </c>
      <c r="F1870" s="138">
        <v>16638</v>
      </c>
      <c r="G1870" s="138">
        <v>24448</v>
      </c>
      <c r="H1870" s="138">
        <v>9907</v>
      </c>
      <c r="I1870" s="138">
        <v>14551</v>
      </c>
      <c r="J1870" s="138">
        <v>26869</v>
      </c>
      <c r="K1870" s="138">
        <v>16123</v>
      </c>
      <c r="L1870" s="138">
        <v>15861</v>
      </c>
      <c r="M1870" s="138">
        <v>8338</v>
      </c>
      <c r="N1870" s="134">
        <f>SUM(O1870,P1870)</f>
        <v>0</v>
      </c>
      <c r="O1870" s="141">
        <v>0</v>
      </c>
      <c r="P1870" s="141">
        <v>0</v>
      </c>
      <c r="Q1870" s="138">
        <v>18286</v>
      </c>
      <c r="R1870" s="138">
        <v>16229</v>
      </c>
      <c r="S1870" s="138">
        <v>18747</v>
      </c>
      <c r="T1870" s="138">
        <v>10322</v>
      </c>
      <c r="U1870" s="138">
        <v>10834</v>
      </c>
      <c r="V1870" s="138">
        <v>12125</v>
      </c>
      <c r="X1870" s="209"/>
      <c r="Y1870" s="209"/>
    </row>
    <row r="1871" spans="1:25" ht="15.6" x14ac:dyDescent="0.3">
      <c r="A1871" s="115" t="s">
        <v>281</v>
      </c>
      <c r="B1871" s="37">
        <v>10700</v>
      </c>
      <c r="C1871" s="136">
        <f t="shared" ref="C1871:C1884" si="156">B1871/$B$1870%</f>
        <v>4.317214388024774</v>
      </c>
      <c r="D1871" s="130"/>
      <c r="E1871" s="37">
        <v>1442</v>
      </c>
      <c r="F1871" s="130">
        <v>144</v>
      </c>
      <c r="G1871" s="130">
        <v>305</v>
      </c>
      <c r="H1871" s="130">
        <v>462</v>
      </c>
      <c r="I1871" s="130">
        <v>918</v>
      </c>
      <c r="J1871" s="37">
        <v>1274</v>
      </c>
      <c r="K1871" s="130">
        <v>906</v>
      </c>
      <c r="L1871" s="130">
        <v>667</v>
      </c>
      <c r="M1871" s="130">
        <v>514</v>
      </c>
      <c r="N1871" s="134">
        <f t="shared" ref="N1871:N1884" si="157">SUM(O1871,P1871)</f>
        <v>0</v>
      </c>
      <c r="O1871" s="132">
        <v>0</v>
      </c>
      <c r="P1871" s="132">
        <v>0</v>
      </c>
      <c r="Q1871" s="130">
        <v>873</v>
      </c>
      <c r="R1871" s="130">
        <v>824</v>
      </c>
      <c r="S1871" s="130">
        <v>866</v>
      </c>
      <c r="T1871" s="130">
        <v>569</v>
      </c>
      <c r="U1871" s="130">
        <v>578</v>
      </c>
      <c r="V1871" s="130">
        <v>358</v>
      </c>
      <c r="X1871" s="209"/>
      <c r="Y1871" s="209"/>
    </row>
    <row r="1872" spans="1:25" ht="15.6" x14ac:dyDescent="0.3">
      <c r="A1872" s="115" t="s">
        <v>282</v>
      </c>
      <c r="B1872" s="37">
        <v>148109</v>
      </c>
      <c r="C1872" s="136">
        <f t="shared" si="156"/>
        <v>59.758720167846846</v>
      </c>
      <c r="D1872" s="130"/>
      <c r="E1872" s="37">
        <v>16387</v>
      </c>
      <c r="F1872" s="37">
        <v>10951</v>
      </c>
      <c r="G1872" s="37">
        <v>14754</v>
      </c>
      <c r="H1872" s="37">
        <v>6172</v>
      </c>
      <c r="I1872" s="37">
        <v>8517</v>
      </c>
      <c r="J1872" s="37">
        <v>13473</v>
      </c>
      <c r="K1872" s="37">
        <v>10037</v>
      </c>
      <c r="L1872" s="37">
        <v>9700</v>
      </c>
      <c r="M1872" s="37">
        <v>5307</v>
      </c>
      <c r="N1872" s="134">
        <f t="shared" si="157"/>
        <v>0</v>
      </c>
      <c r="O1872" s="132">
        <v>0</v>
      </c>
      <c r="P1872" s="132">
        <v>0</v>
      </c>
      <c r="Q1872" s="37">
        <v>10563</v>
      </c>
      <c r="R1872" s="37">
        <v>9762</v>
      </c>
      <c r="S1872" s="37">
        <v>11481</v>
      </c>
      <c r="T1872" s="37">
        <v>6540</v>
      </c>
      <c r="U1872" s="37">
        <v>6602</v>
      </c>
      <c r="V1872" s="37">
        <v>7863</v>
      </c>
      <c r="X1872" s="209"/>
      <c r="Y1872" s="209"/>
    </row>
    <row r="1873" spans="1:25" ht="15.6" x14ac:dyDescent="0.3">
      <c r="A1873" s="115" t="s">
        <v>283</v>
      </c>
      <c r="B1873" s="37">
        <v>53221</v>
      </c>
      <c r="C1873" s="136">
        <f t="shared" si="156"/>
        <v>21.473501583651075</v>
      </c>
      <c r="D1873" s="130"/>
      <c r="E1873" s="37">
        <v>6712</v>
      </c>
      <c r="F1873" s="37">
        <v>3520</v>
      </c>
      <c r="G1873" s="37">
        <v>5536</v>
      </c>
      <c r="H1873" s="37">
        <v>2112</v>
      </c>
      <c r="I1873" s="37">
        <v>3318</v>
      </c>
      <c r="J1873" s="37">
        <v>6660</v>
      </c>
      <c r="K1873" s="37">
        <v>3472</v>
      </c>
      <c r="L1873" s="37">
        <v>3489</v>
      </c>
      <c r="M1873" s="37">
        <v>1567</v>
      </c>
      <c r="N1873" s="134">
        <f t="shared" si="157"/>
        <v>0</v>
      </c>
      <c r="O1873" s="132">
        <v>0</v>
      </c>
      <c r="P1873" s="132">
        <v>0</v>
      </c>
      <c r="Q1873" s="37">
        <v>3611</v>
      </c>
      <c r="R1873" s="37">
        <v>3001</v>
      </c>
      <c r="S1873" s="37">
        <v>3686</v>
      </c>
      <c r="T1873" s="37">
        <v>1987</v>
      </c>
      <c r="U1873" s="37">
        <v>2080</v>
      </c>
      <c r="V1873" s="37">
        <v>2470</v>
      </c>
      <c r="X1873" s="209"/>
      <c r="Y1873" s="209"/>
    </row>
    <row r="1874" spans="1:25" ht="15.6" x14ac:dyDescent="0.3">
      <c r="A1874" s="115" t="s">
        <v>285</v>
      </c>
      <c r="B1874" s="37">
        <v>26506</v>
      </c>
      <c r="C1874" s="136">
        <f t="shared" si="156"/>
        <v>10.694587342895762</v>
      </c>
      <c r="D1874" s="130"/>
      <c r="E1874" s="37">
        <v>2987</v>
      </c>
      <c r="F1874" s="37">
        <v>1701</v>
      </c>
      <c r="G1874" s="37">
        <v>3144</v>
      </c>
      <c r="H1874" s="130">
        <v>856</v>
      </c>
      <c r="I1874" s="37">
        <v>1361</v>
      </c>
      <c r="J1874" s="37">
        <v>3777</v>
      </c>
      <c r="K1874" s="37">
        <v>1258</v>
      </c>
      <c r="L1874" s="37">
        <v>1433</v>
      </c>
      <c r="M1874" s="130">
        <v>712</v>
      </c>
      <c r="N1874" s="134">
        <f t="shared" si="157"/>
        <v>0</v>
      </c>
      <c r="O1874" s="132">
        <v>0</v>
      </c>
      <c r="P1874" s="132">
        <v>0</v>
      </c>
      <c r="Q1874" s="37">
        <v>2515</v>
      </c>
      <c r="R1874" s="37">
        <v>1613</v>
      </c>
      <c r="S1874" s="37">
        <v>1832</v>
      </c>
      <c r="T1874" s="130">
        <v>913</v>
      </c>
      <c r="U1874" s="37">
        <v>1316</v>
      </c>
      <c r="V1874" s="37">
        <v>1088</v>
      </c>
      <c r="X1874" s="209"/>
      <c r="Y1874" s="209"/>
    </row>
    <row r="1875" spans="1:25" ht="15.6" x14ac:dyDescent="0.3">
      <c r="A1875" s="115" t="s">
        <v>286</v>
      </c>
      <c r="B1875" s="130">
        <v>750</v>
      </c>
      <c r="C1875" s="136">
        <f t="shared" si="156"/>
        <v>0.3026084851419234</v>
      </c>
      <c r="D1875" s="130"/>
      <c r="E1875" s="130">
        <v>96</v>
      </c>
      <c r="F1875" s="130">
        <v>25</v>
      </c>
      <c r="G1875" s="130">
        <v>132</v>
      </c>
      <c r="H1875" s="130">
        <v>12</v>
      </c>
      <c r="I1875" s="130">
        <v>23</v>
      </c>
      <c r="J1875" s="130">
        <v>158</v>
      </c>
      <c r="K1875" s="130">
        <v>26</v>
      </c>
      <c r="L1875" s="130">
        <v>36</v>
      </c>
      <c r="M1875" s="130">
        <v>20</v>
      </c>
      <c r="N1875" s="134">
        <f t="shared" si="157"/>
        <v>0</v>
      </c>
      <c r="O1875" s="132">
        <v>0</v>
      </c>
      <c r="P1875" s="132">
        <v>0</v>
      </c>
      <c r="Q1875" s="130">
        <v>22</v>
      </c>
      <c r="R1875" s="130">
        <v>97</v>
      </c>
      <c r="S1875" s="130">
        <v>65</v>
      </c>
      <c r="T1875" s="130">
        <v>4</v>
      </c>
      <c r="U1875" s="130">
        <v>19</v>
      </c>
      <c r="V1875" s="130">
        <v>15</v>
      </c>
      <c r="X1875" s="209"/>
      <c r="Y1875" s="209"/>
    </row>
    <row r="1876" spans="1:25" ht="15.6" x14ac:dyDescent="0.3">
      <c r="A1876" s="116" t="s">
        <v>319</v>
      </c>
      <c r="B1876" s="130">
        <v>310</v>
      </c>
      <c r="C1876" s="136">
        <f t="shared" si="156"/>
        <v>0.12507817385866168</v>
      </c>
      <c r="D1876" s="130"/>
      <c r="E1876" s="130">
        <v>6</v>
      </c>
      <c r="F1876" s="130">
        <v>7</v>
      </c>
      <c r="G1876" s="130">
        <v>8</v>
      </c>
      <c r="H1876" s="130">
        <v>2</v>
      </c>
      <c r="I1876" s="130">
        <v>7</v>
      </c>
      <c r="J1876" s="130">
        <v>131</v>
      </c>
      <c r="K1876" s="130">
        <v>12</v>
      </c>
      <c r="L1876" s="130">
        <v>6</v>
      </c>
      <c r="M1876" s="130">
        <v>5</v>
      </c>
      <c r="N1876" s="134">
        <f t="shared" si="157"/>
        <v>0</v>
      </c>
      <c r="O1876" s="132">
        <v>0</v>
      </c>
      <c r="P1876" s="132">
        <v>0</v>
      </c>
      <c r="Q1876" s="130">
        <v>58</v>
      </c>
      <c r="R1876" s="130">
        <v>16</v>
      </c>
      <c r="S1876" s="130">
        <v>43</v>
      </c>
      <c r="T1876" s="130">
        <v>6</v>
      </c>
      <c r="U1876" s="130">
        <v>1</v>
      </c>
      <c r="V1876" s="130">
        <v>2</v>
      </c>
      <c r="X1876" s="209"/>
      <c r="Y1876" s="209"/>
    </row>
    <row r="1877" spans="1:25" ht="15.6" x14ac:dyDescent="0.3">
      <c r="A1877" s="115" t="s">
        <v>287</v>
      </c>
      <c r="B1877" s="130">
        <v>132</v>
      </c>
      <c r="C1877" s="136">
        <f t="shared" si="156"/>
        <v>5.3259093384978522E-2</v>
      </c>
      <c r="D1877" s="130"/>
      <c r="E1877" s="130">
        <v>10</v>
      </c>
      <c r="F1877" s="130">
        <v>4</v>
      </c>
      <c r="G1877" s="130">
        <v>35</v>
      </c>
      <c r="H1877" s="130">
        <v>0</v>
      </c>
      <c r="I1877" s="130">
        <v>4</v>
      </c>
      <c r="J1877" s="130">
        <v>28</v>
      </c>
      <c r="K1877" s="130">
        <v>2</v>
      </c>
      <c r="L1877" s="130">
        <v>3</v>
      </c>
      <c r="M1877" s="130">
        <v>17</v>
      </c>
      <c r="N1877" s="134">
        <f t="shared" si="157"/>
        <v>0</v>
      </c>
      <c r="O1877" s="132">
        <v>0</v>
      </c>
      <c r="P1877" s="132">
        <v>0</v>
      </c>
      <c r="Q1877" s="130">
        <v>4</v>
      </c>
      <c r="R1877" s="130">
        <v>17</v>
      </c>
      <c r="S1877" s="130">
        <v>2</v>
      </c>
      <c r="T1877" s="130">
        <v>2</v>
      </c>
      <c r="U1877" s="130">
        <v>1</v>
      </c>
      <c r="V1877" s="130">
        <v>3</v>
      </c>
      <c r="X1877" s="209"/>
      <c r="Y1877" s="209"/>
    </row>
    <row r="1878" spans="1:25" ht="15.6" x14ac:dyDescent="0.3">
      <c r="A1878" s="116" t="s">
        <v>288</v>
      </c>
      <c r="B1878" s="37">
        <v>1037</v>
      </c>
      <c r="C1878" s="136">
        <f t="shared" si="156"/>
        <v>0.41840666545623273</v>
      </c>
      <c r="D1878" s="130"/>
      <c r="E1878" s="130">
        <v>142</v>
      </c>
      <c r="F1878" s="130">
        <v>104</v>
      </c>
      <c r="G1878" s="130">
        <v>115</v>
      </c>
      <c r="H1878" s="130">
        <v>11</v>
      </c>
      <c r="I1878" s="130">
        <v>45</v>
      </c>
      <c r="J1878" s="130">
        <v>292</v>
      </c>
      <c r="K1878" s="130">
        <v>31</v>
      </c>
      <c r="L1878" s="130">
        <v>82</v>
      </c>
      <c r="M1878" s="130">
        <v>25</v>
      </c>
      <c r="N1878" s="134">
        <f t="shared" si="157"/>
        <v>0</v>
      </c>
      <c r="O1878" s="132">
        <v>0</v>
      </c>
      <c r="P1878" s="132">
        <v>0</v>
      </c>
      <c r="Q1878" s="130">
        <v>53</v>
      </c>
      <c r="R1878" s="130">
        <v>87</v>
      </c>
      <c r="S1878" s="130">
        <v>10</v>
      </c>
      <c r="T1878" s="130">
        <v>16</v>
      </c>
      <c r="U1878" s="130">
        <v>8</v>
      </c>
      <c r="V1878" s="130">
        <v>16</v>
      </c>
      <c r="X1878" s="209"/>
      <c r="Y1878" s="209"/>
    </row>
    <row r="1879" spans="1:25" ht="15.6" x14ac:dyDescent="0.3">
      <c r="A1879" s="116" t="s">
        <v>320</v>
      </c>
      <c r="B1879" s="37">
        <v>4198</v>
      </c>
      <c r="C1879" s="136">
        <f t="shared" si="156"/>
        <v>1.6938005608343927</v>
      </c>
      <c r="D1879" s="130"/>
      <c r="E1879" s="130">
        <v>461</v>
      </c>
      <c r="F1879" s="130">
        <v>70</v>
      </c>
      <c r="G1879" s="130">
        <v>214</v>
      </c>
      <c r="H1879" s="130">
        <v>203</v>
      </c>
      <c r="I1879" s="130">
        <v>213</v>
      </c>
      <c r="J1879" s="130">
        <v>748</v>
      </c>
      <c r="K1879" s="130">
        <v>285</v>
      </c>
      <c r="L1879" s="130">
        <v>312</v>
      </c>
      <c r="M1879" s="130">
        <v>103</v>
      </c>
      <c r="N1879" s="134">
        <f t="shared" si="157"/>
        <v>0</v>
      </c>
      <c r="O1879" s="132">
        <v>0</v>
      </c>
      <c r="P1879" s="132">
        <v>0</v>
      </c>
      <c r="Q1879" s="130">
        <v>327</v>
      </c>
      <c r="R1879" s="130">
        <v>288</v>
      </c>
      <c r="S1879" s="130">
        <v>412</v>
      </c>
      <c r="T1879" s="130">
        <v>145</v>
      </c>
      <c r="U1879" s="130">
        <v>181</v>
      </c>
      <c r="V1879" s="130">
        <v>236</v>
      </c>
      <c r="X1879" s="209"/>
      <c r="Y1879" s="209"/>
    </row>
    <row r="1880" spans="1:25" ht="15.6" x14ac:dyDescent="0.3">
      <c r="A1880" s="116" t="s">
        <v>321</v>
      </c>
      <c r="B1880" s="37">
        <v>2235</v>
      </c>
      <c r="C1880" s="136">
        <f t="shared" si="156"/>
        <v>0.90177328572293169</v>
      </c>
      <c r="D1880" s="130"/>
      <c r="E1880" s="130">
        <v>264</v>
      </c>
      <c r="F1880" s="130">
        <v>88</v>
      </c>
      <c r="G1880" s="130">
        <v>172</v>
      </c>
      <c r="H1880" s="130">
        <v>67</v>
      </c>
      <c r="I1880" s="130">
        <v>107</v>
      </c>
      <c r="J1880" s="130">
        <v>225</v>
      </c>
      <c r="K1880" s="130">
        <v>61</v>
      </c>
      <c r="L1880" s="130">
        <v>85</v>
      </c>
      <c r="M1880" s="130">
        <v>56</v>
      </c>
      <c r="N1880" s="134">
        <f t="shared" si="157"/>
        <v>0</v>
      </c>
      <c r="O1880" s="132">
        <v>0</v>
      </c>
      <c r="P1880" s="132">
        <v>0</v>
      </c>
      <c r="Q1880" s="130">
        <v>218</v>
      </c>
      <c r="R1880" s="130">
        <v>475</v>
      </c>
      <c r="S1880" s="130">
        <v>220</v>
      </c>
      <c r="T1880" s="130">
        <v>111</v>
      </c>
      <c r="U1880" s="130">
        <v>36</v>
      </c>
      <c r="V1880" s="130">
        <v>50</v>
      </c>
      <c r="X1880" s="209"/>
      <c r="Y1880" s="209"/>
    </row>
    <row r="1881" spans="1:25" ht="31.2" x14ac:dyDescent="0.3">
      <c r="A1881" s="116" t="s">
        <v>322</v>
      </c>
      <c r="B1881" s="130">
        <v>603</v>
      </c>
      <c r="C1881" s="136">
        <f t="shared" si="156"/>
        <v>0.24329722205410642</v>
      </c>
      <c r="D1881" s="130"/>
      <c r="E1881" s="130">
        <v>57</v>
      </c>
      <c r="F1881" s="130">
        <v>23</v>
      </c>
      <c r="G1881" s="130">
        <v>33</v>
      </c>
      <c r="H1881" s="130">
        <v>8</v>
      </c>
      <c r="I1881" s="130">
        <v>38</v>
      </c>
      <c r="J1881" s="130">
        <v>96</v>
      </c>
      <c r="K1881" s="130">
        <v>31</v>
      </c>
      <c r="L1881" s="130">
        <v>46</v>
      </c>
      <c r="M1881" s="130">
        <v>12</v>
      </c>
      <c r="N1881" s="134">
        <f t="shared" si="157"/>
        <v>0</v>
      </c>
      <c r="O1881" s="132">
        <v>0</v>
      </c>
      <c r="P1881" s="132">
        <v>0</v>
      </c>
      <c r="Q1881" s="130">
        <v>37</v>
      </c>
      <c r="R1881" s="130">
        <v>37</v>
      </c>
      <c r="S1881" s="130">
        <v>125</v>
      </c>
      <c r="T1881" s="130">
        <v>29</v>
      </c>
      <c r="U1881" s="130">
        <v>9</v>
      </c>
      <c r="V1881" s="130">
        <v>22</v>
      </c>
      <c r="X1881" s="209"/>
      <c r="Y1881" s="209"/>
    </row>
    <row r="1882" spans="1:25" ht="15.6" x14ac:dyDescent="0.3">
      <c r="A1882" s="115" t="s">
        <v>323</v>
      </c>
      <c r="B1882" s="130">
        <v>21</v>
      </c>
      <c r="C1882" s="136">
        <f t="shared" si="156"/>
        <v>8.4730375839738546E-3</v>
      </c>
      <c r="D1882" s="130"/>
      <c r="E1882" s="130">
        <v>2</v>
      </c>
      <c r="F1882" s="130">
        <v>1</v>
      </c>
      <c r="G1882" s="130">
        <v>0</v>
      </c>
      <c r="H1882" s="130">
        <v>0</v>
      </c>
      <c r="I1882" s="130">
        <v>0</v>
      </c>
      <c r="J1882" s="130">
        <v>1</v>
      </c>
      <c r="K1882" s="130">
        <v>0</v>
      </c>
      <c r="L1882" s="130">
        <v>1</v>
      </c>
      <c r="M1882" s="130">
        <v>0</v>
      </c>
      <c r="N1882" s="134">
        <f t="shared" si="157"/>
        <v>0</v>
      </c>
      <c r="O1882" s="132">
        <v>0</v>
      </c>
      <c r="P1882" s="132">
        <v>0</v>
      </c>
      <c r="Q1882" s="130">
        <v>1</v>
      </c>
      <c r="R1882" s="130">
        <v>11</v>
      </c>
      <c r="S1882" s="130">
        <v>4</v>
      </c>
      <c r="T1882" s="130">
        <v>0</v>
      </c>
      <c r="U1882" s="130">
        <v>0</v>
      </c>
      <c r="V1882" s="130">
        <v>0</v>
      </c>
      <c r="X1882" s="209"/>
      <c r="Y1882" s="209"/>
    </row>
    <row r="1883" spans="1:25" ht="15.6" x14ac:dyDescent="0.3">
      <c r="A1883" s="115" t="s">
        <v>324</v>
      </c>
      <c r="B1883" s="130">
        <v>6</v>
      </c>
      <c r="C1883" s="136">
        <f t="shared" si="156"/>
        <v>2.420867881135387E-3</v>
      </c>
      <c r="D1883" s="130"/>
      <c r="E1883" s="130">
        <v>0</v>
      </c>
      <c r="F1883" s="130">
        <v>0</v>
      </c>
      <c r="G1883" s="130">
        <v>0</v>
      </c>
      <c r="H1883" s="130">
        <v>0</v>
      </c>
      <c r="I1883" s="130">
        <v>0</v>
      </c>
      <c r="J1883" s="130">
        <v>4</v>
      </c>
      <c r="K1883" s="130">
        <v>0</v>
      </c>
      <c r="L1883" s="130">
        <v>0</v>
      </c>
      <c r="M1883" s="130">
        <v>0</v>
      </c>
      <c r="N1883" s="134">
        <f t="shared" si="157"/>
        <v>0</v>
      </c>
      <c r="O1883" s="132">
        <v>0</v>
      </c>
      <c r="P1883" s="132">
        <v>0</v>
      </c>
      <c r="Q1883" s="130">
        <v>1</v>
      </c>
      <c r="R1883" s="130">
        <v>0</v>
      </c>
      <c r="S1883" s="130">
        <v>0</v>
      </c>
      <c r="T1883" s="130">
        <v>0</v>
      </c>
      <c r="U1883" s="130">
        <v>1</v>
      </c>
      <c r="V1883" s="130">
        <v>0</v>
      </c>
      <c r="X1883" s="209"/>
      <c r="Y1883" s="209"/>
    </row>
    <row r="1884" spans="1:25" ht="15.6" x14ac:dyDescent="0.3">
      <c r="A1884" s="115" t="s">
        <v>294</v>
      </c>
      <c r="B1884" s="130">
        <v>17</v>
      </c>
      <c r="C1884" s="136">
        <f t="shared" si="156"/>
        <v>6.8591256632169308E-3</v>
      </c>
      <c r="D1884" s="130"/>
      <c r="E1884" s="130">
        <v>1</v>
      </c>
      <c r="F1884" s="130">
        <v>0</v>
      </c>
      <c r="G1884" s="130">
        <v>0</v>
      </c>
      <c r="H1884" s="130">
        <v>2</v>
      </c>
      <c r="I1884" s="130">
        <v>0</v>
      </c>
      <c r="J1884" s="130">
        <v>2</v>
      </c>
      <c r="K1884" s="130">
        <v>2</v>
      </c>
      <c r="L1884" s="130">
        <v>1</v>
      </c>
      <c r="M1884" s="130">
        <v>0</v>
      </c>
      <c r="N1884" s="134">
        <f t="shared" si="157"/>
        <v>0</v>
      </c>
      <c r="O1884" s="132">
        <v>0</v>
      </c>
      <c r="P1884" s="132">
        <v>0</v>
      </c>
      <c r="Q1884" s="130">
        <v>3</v>
      </c>
      <c r="R1884" s="130">
        <v>1</v>
      </c>
      <c r="S1884" s="130">
        <v>1</v>
      </c>
      <c r="T1884" s="130">
        <v>0</v>
      </c>
      <c r="U1884" s="130">
        <v>2</v>
      </c>
      <c r="V1884" s="130">
        <v>2</v>
      </c>
      <c r="X1884" s="209"/>
      <c r="Y1884" s="209"/>
    </row>
    <row r="1885" spans="1:25" ht="15.6" x14ac:dyDescent="0.3">
      <c r="A1885" s="117"/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2"/>
      <c r="P1885" s="132"/>
      <c r="Q1885" s="130"/>
      <c r="R1885" s="130"/>
      <c r="S1885" s="130"/>
      <c r="T1885" s="130"/>
      <c r="U1885" s="130"/>
      <c r="V1885" s="130"/>
      <c r="X1885" s="209"/>
      <c r="Y1885" s="209"/>
    </row>
    <row r="1886" spans="1:25" s="68" customFormat="1" ht="15.6" x14ac:dyDescent="0.3">
      <c r="A1886" s="112" t="s">
        <v>19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2"/>
      <c r="P1886" s="132"/>
      <c r="Q1886" s="130"/>
      <c r="R1886" s="130"/>
      <c r="S1886" s="130"/>
      <c r="T1886" s="130"/>
      <c r="U1886" s="130"/>
      <c r="V1886" s="130"/>
      <c r="X1886" s="209"/>
      <c r="Y1886" s="209"/>
    </row>
    <row r="1887" spans="1:25" s="68" customFormat="1" ht="15.6" x14ac:dyDescent="0.3">
      <c r="A1887" s="112" t="s">
        <v>20</v>
      </c>
      <c r="B1887" s="138">
        <v>137519</v>
      </c>
      <c r="C1887" s="139">
        <f>B1887/$B$1887%</f>
        <v>100</v>
      </c>
      <c r="D1887" s="140"/>
      <c r="E1887" s="138">
        <v>15098</v>
      </c>
      <c r="F1887" s="138">
        <v>9278</v>
      </c>
      <c r="G1887" s="138">
        <v>13035</v>
      </c>
      <c r="H1887" s="138">
        <v>5582</v>
      </c>
      <c r="I1887" s="138">
        <v>8108</v>
      </c>
      <c r="J1887" s="138">
        <v>13834</v>
      </c>
      <c r="K1887" s="138">
        <v>8728</v>
      </c>
      <c r="L1887" s="138">
        <v>8898</v>
      </c>
      <c r="M1887" s="138">
        <v>4941</v>
      </c>
      <c r="N1887" s="134">
        <f>SUM(O1887,P1887)</f>
        <v>0</v>
      </c>
      <c r="O1887" s="141"/>
      <c r="P1887" s="141"/>
      <c r="Q1887" s="138">
        <v>9861</v>
      </c>
      <c r="R1887" s="138">
        <v>9479</v>
      </c>
      <c r="S1887" s="138">
        <v>10877</v>
      </c>
      <c r="T1887" s="138">
        <v>6021</v>
      </c>
      <c r="U1887" s="138">
        <v>6334</v>
      </c>
      <c r="V1887" s="138">
        <v>7445</v>
      </c>
      <c r="X1887" s="209"/>
      <c r="Y1887" s="209"/>
    </row>
    <row r="1888" spans="1:25" ht="15.6" x14ac:dyDescent="0.3">
      <c r="A1888" s="115" t="s">
        <v>281</v>
      </c>
      <c r="B1888" s="37">
        <v>5566</v>
      </c>
      <c r="C1888" s="136">
        <f t="shared" ref="C1888:C1901" si="158">B1888/$B$1887%</f>
        <v>4.0474407172827025</v>
      </c>
      <c r="D1888" s="130"/>
      <c r="E1888" s="130">
        <v>695</v>
      </c>
      <c r="F1888" s="130">
        <v>71</v>
      </c>
      <c r="G1888" s="130">
        <v>148</v>
      </c>
      <c r="H1888" s="130">
        <v>252</v>
      </c>
      <c r="I1888" s="130">
        <v>468</v>
      </c>
      <c r="J1888" s="130">
        <v>648</v>
      </c>
      <c r="K1888" s="130">
        <v>452</v>
      </c>
      <c r="L1888" s="130">
        <v>354</v>
      </c>
      <c r="M1888" s="130">
        <v>273</v>
      </c>
      <c r="N1888" s="134">
        <f t="shared" ref="N1888:N1901" si="159">SUM(O1888,P1888)</f>
        <v>0</v>
      </c>
      <c r="O1888" s="132">
        <v>0</v>
      </c>
      <c r="P1888" s="132">
        <v>0</v>
      </c>
      <c r="Q1888" s="130">
        <v>440</v>
      </c>
      <c r="R1888" s="130">
        <v>451</v>
      </c>
      <c r="S1888" s="130">
        <v>463</v>
      </c>
      <c r="T1888" s="130">
        <v>323</v>
      </c>
      <c r="U1888" s="130">
        <v>321</v>
      </c>
      <c r="V1888" s="130">
        <v>207</v>
      </c>
      <c r="X1888" s="209"/>
      <c r="Y1888" s="209"/>
    </row>
    <row r="1889" spans="1:25" ht="15.6" x14ac:dyDescent="0.3">
      <c r="A1889" s="115" t="s">
        <v>282</v>
      </c>
      <c r="B1889" s="37">
        <v>79034</v>
      </c>
      <c r="C1889" s="136">
        <f t="shared" si="158"/>
        <v>57.471331234229453</v>
      </c>
      <c r="D1889" s="130"/>
      <c r="E1889" s="37">
        <v>8347</v>
      </c>
      <c r="F1889" s="37">
        <v>5931</v>
      </c>
      <c r="G1889" s="37">
        <v>7519</v>
      </c>
      <c r="H1889" s="37">
        <v>3260</v>
      </c>
      <c r="I1889" s="37">
        <v>4490</v>
      </c>
      <c r="J1889" s="37">
        <v>6712</v>
      </c>
      <c r="K1889" s="37">
        <v>5219</v>
      </c>
      <c r="L1889" s="37">
        <v>5200</v>
      </c>
      <c r="M1889" s="37">
        <v>2995</v>
      </c>
      <c r="N1889" s="134">
        <f t="shared" si="159"/>
        <v>0</v>
      </c>
      <c r="O1889" s="132">
        <v>0</v>
      </c>
      <c r="P1889" s="132">
        <v>0</v>
      </c>
      <c r="Q1889" s="37">
        <v>5591</v>
      </c>
      <c r="R1889" s="37">
        <v>5448</v>
      </c>
      <c r="S1889" s="37">
        <v>6352</v>
      </c>
      <c r="T1889" s="37">
        <v>3647</v>
      </c>
      <c r="U1889" s="37">
        <v>3740</v>
      </c>
      <c r="V1889" s="37">
        <v>4583</v>
      </c>
      <c r="X1889" s="209"/>
      <c r="Y1889" s="209"/>
    </row>
    <row r="1890" spans="1:25" ht="15.6" x14ac:dyDescent="0.3">
      <c r="A1890" s="115" t="s">
        <v>283</v>
      </c>
      <c r="B1890" s="37">
        <v>30824</v>
      </c>
      <c r="C1890" s="136">
        <f t="shared" si="158"/>
        <v>22.414357288811001</v>
      </c>
      <c r="D1890" s="130"/>
      <c r="E1890" s="37">
        <v>3695</v>
      </c>
      <c r="F1890" s="37">
        <v>2013</v>
      </c>
      <c r="G1890" s="37">
        <v>3066</v>
      </c>
      <c r="H1890" s="37">
        <v>1274</v>
      </c>
      <c r="I1890" s="37">
        <v>1982</v>
      </c>
      <c r="J1890" s="37">
        <v>3362</v>
      </c>
      <c r="K1890" s="37">
        <v>1971</v>
      </c>
      <c r="L1890" s="37">
        <v>2089</v>
      </c>
      <c r="M1890" s="37">
        <v>1013</v>
      </c>
      <c r="N1890" s="134">
        <f t="shared" si="159"/>
        <v>0</v>
      </c>
      <c r="O1890" s="132">
        <v>0</v>
      </c>
      <c r="P1890" s="132">
        <v>0</v>
      </c>
      <c r="Q1890" s="37">
        <v>1951</v>
      </c>
      <c r="R1890" s="37">
        <v>1917</v>
      </c>
      <c r="S1890" s="37">
        <v>2288</v>
      </c>
      <c r="T1890" s="37">
        <v>1231</v>
      </c>
      <c r="U1890" s="37">
        <v>1304</v>
      </c>
      <c r="V1890" s="37">
        <v>1668</v>
      </c>
      <c r="X1890" s="209"/>
      <c r="Y1890" s="209"/>
    </row>
    <row r="1891" spans="1:25" ht="15.6" x14ac:dyDescent="0.3">
      <c r="A1891" s="115" t="s">
        <v>285</v>
      </c>
      <c r="B1891" s="37">
        <v>16385</v>
      </c>
      <c r="C1891" s="136">
        <f t="shared" si="158"/>
        <v>11.914717239072418</v>
      </c>
      <c r="D1891" s="130"/>
      <c r="E1891" s="37">
        <v>1759</v>
      </c>
      <c r="F1891" s="37">
        <v>1050</v>
      </c>
      <c r="G1891" s="37">
        <v>1862</v>
      </c>
      <c r="H1891" s="130">
        <v>582</v>
      </c>
      <c r="I1891" s="130">
        <v>886</v>
      </c>
      <c r="J1891" s="37">
        <v>2125</v>
      </c>
      <c r="K1891" s="130">
        <v>802</v>
      </c>
      <c r="L1891" s="130">
        <v>900</v>
      </c>
      <c r="M1891" s="130">
        <v>496</v>
      </c>
      <c r="N1891" s="134">
        <f t="shared" si="159"/>
        <v>0</v>
      </c>
      <c r="O1891" s="132">
        <v>0</v>
      </c>
      <c r="P1891" s="132">
        <v>0</v>
      </c>
      <c r="Q1891" s="37">
        <v>1507</v>
      </c>
      <c r="R1891" s="37">
        <v>1069</v>
      </c>
      <c r="S1891" s="37">
        <v>1212</v>
      </c>
      <c r="T1891" s="130">
        <v>599</v>
      </c>
      <c r="U1891" s="130">
        <v>802</v>
      </c>
      <c r="V1891" s="130">
        <v>734</v>
      </c>
      <c r="X1891" s="209"/>
      <c r="Y1891" s="209"/>
    </row>
    <row r="1892" spans="1:25" ht="15.6" x14ac:dyDescent="0.3">
      <c r="A1892" s="115" t="s">
        <v>286</v>
      </c>
      <c r="B1892" s="130">
        <v>463</v>
      </c>
      <c r="C1892" s="136">
        <f t="shared" si="158"/>
        <v>0.33668074956915045</v>
      </c>
      <c r="D1892" s="130"/>
      <c r="E1892" s="130">
        <v>64</v>
      </c>
      <c r="F1892" s="130">
        <v>17</v>
      </c>
      <c r="G1892" s="130">
        <v>74</v>
      </c>
      <c r="H1892" s="130">
        <v>8</v>
      </c>
      <c r="I1892" s="130">
        <v>14</v>
      </c>
      <c r="J1892" s="130">
        <v>101</v>
      </c>
      <c r="K1892" s="130">
        <v>19</v>
      </c>
      <c r="L1892" s="130">
        <v>21</v>
      </c>
      <c r="M1892" s="130">
        <v>15</v>
      </c>
      <c r="N1892" s="134">
        <f t="shared" si="159"/>
        <v>0</v>
      </c>
      <c r="O1892" s="132">
        <v>0</v>
      </c>
      <c r="P1892" s="132">
        <v>0</v>
      </c>
      <c r="Q1892" s="130">
        <v>9</v>
      </c>
      <c r="R1892" s="130">
        <v>54</v>
      </c>
      <c r="S1892" s="130">
        <v>42</v>
      </c>
      <c r="T1892" s="130">
        <v>3</v>
      </c>
      <c r="U1892" s="130">
        <v>13</v>
      </c>
      <c r="V1892" s="130">
        <v>9</v>
      </c>
      <c r="X1892" s="209"/>
      <c r="Y1892" s="209"/>
    </row>
    <row r="1893" spans="1:25" ht="15.6" x14ac:dyDescent="0.3">
      <c r="A1893" s="116" t="s">
        <v>319</v>
      </c>
      <c r="B1893" s="130">
        <v>184</v>
      </c>
      <c r="C1893" s="136">
        <f t="shared" si="158"/>
        <v>0.13379969313331247</v>
      </c>
      <c r="D1893" s="130"/>
      <c r="E1893" s="130">
        <v>4</v>
      </c>
      <c r="F1893" s="130">
        <v>4</v>
      </c>
      <c r="G1893" s="130">
        <v>6</v>
      </c>
      <c r="H1893" s="130">
        <v>1</v>
      </c>
      <c r="I1893" s="130">
        <v>2</v>
      </c>
      <c r="J1893" s="130">
        <v>86</v>
      </c>
      <c r="K1893" s="130">
        <v>4</v>
      </c>
      <c r="L1893" s="130">
        <v>6</v>
      </c>
      <c r="M1893" s="130">
        <v>4</v>
      </c>
      <c r="N1893" s="134">
        <f t="shared" si="159"/>
        <v>0</v>
      </c>
      <c r="O1893" s="132">
        <v>0</v>
      </c>
      <c r="P1893" s="132">
        <v>0</v>
      </c>
      <c r="Q1893" s="130">
        <v>22</v>
      </c>
      <c r="R1893" s="130">
        <v>8</v>
      </c>
      <c r="S1893" s="130">
        <v>30</v>
      </c>
      <c r="T1893" s="130">
        <v>4</v>
      </c>
      <c r="U1893" s="130">
        <v>1</v>
      </c>
      <c r="V1893" s="130">
        <v>2</v>
      </c>
      <c r="X1893" s="209"/>
      <c r="Y1893" s="209"/>
    </row>
    <row r="1894" spans="1:25" ht="15.6" x14ac:dyDescent="0.3">
      <c r="A1894" s="115" t="s">
        <v>287</v>
      </c>
      <c r="B1894" s="130">
        <v>88</v>
      </c>
      <c r="C1894" s="136">
        <f t="shared" si="158"/>
        <v>6.3991157585497269E-2</v>
      </c>
      <c r="D1894" s="130"/>
      <c r="E1894" s="130">
        <v>4</v>
      </c>
      <c r="F1894" s="130">
        <v>3</v>
      </c>
      <c r="G1894" s="130">
        <v>26</v>
      </c>
      <c r="H1894" s="130">
        <v>0</v>
      </c>
      <c r="I1894" s="130">
        <v>3</v>
      </c>
      <c r="J1894" s="130">
        <v>20</v>
      </c>
      <c r="K1894" s="130">
        <v>1</v>
      </c>
      <c r="L1894" s="130">
        <v>1</v>
      </c>
      <c r="M1894" s="130">
        <v>15</v>
      </c>
      <c r="N1894" s="134">
        <f t="shared" si="159"/>
        <v>0</v>
      </c>
      <c r="O1894" s="132">
        <v>0</v>
      </c>
      <c r="P1894" s="132">
        <v>0</v>
      </c>
      <c r="Q1894" s="130">
        <v>2</v>
      </c>
      <c r="R1894" s="130">
        <v>8</v>
      </c>
      <c r="S1894" s="130">
        <v>2</v>
      </c>
      <c r="T1894" s="130">
        <v>0</v>
      </c>
      <c r="U1894" s="130">
        <v>1</v>
      </c>
      <c r="V1894" s="130">
        <v>2</v>
      </c>
      <c r="X1894" s="209"/>
      <c r="Y1894" s="209"/>
    </row>
    <row r="1895" spans="1:25" ht="15.6" x14ac:dyDescent="0.3">
      <c r="A1895" s="116" t="s">
        <v>288</v>
      </c>
      <c r="B1895" s="130">
        <v>515</v>
      </c>
      <c r="C1895" s="136">
        <f t="shared" si="158"/>
        <v>0.37449370632421702</v>
      </c>
      <c r="D1895" s="130"/>
      <c r="E1895" s="130">
        <v>31</v>
      </c>
      <c r="F1895" s="130">
        <v>50</v>
      </c>
      <c r="G1895" s="130">
        <v>56</v>
      </c>
      <c r="H1895" s="130">
        <v>6</v>
      </c>
      <c r="I1895" s="130">
        <v>14</v>
      </c>
      <c r="J1895" s="130">
        <v>166</v>
      </c>
      <c r="K1895" s="130">
        <v>10</v>
      </c>
      <c r="L1895" s="130">
        <v>46</v>
      </c>
      <c r="M1895" s="130">
        <v>16</v>
      </c>
      <c r="N1895" s="134">
        <f t="shared" si="159"/>
        <v>0</v>
      </c>
      <c r="O1895" s="132">
        <v>0</v>
      </c>
      <c r="P1895" s="132">
        <v>0</v>
      </c>
      <c r="Q1895" s="130">
        <v>23</v>
      </c>
      <c r="R1895" s="130">
        <v>58</v>
      </c>
      <c r="S1895" s="130">
        <v>9</v>
      </c>
      <c r="T1895" s="130">
        <v>13</v>
      </c>
      <c r="U1895" s="130">
        <v>6</v>
      </c>
      <c r="V1895" s="130">
        <v>11</v>
      </c>
      <c r="X1895" s="209"/>
      <c r="Y1895" s="209"/>
    </row>
    <row r="1896" spans="1:25" ht="15.6" x14ac:dyDescent="0.3">
      <c r="A1896" s="116" t="s">
        <v>320</v>
      </c>
      <c r="B1896" s="37">
        <v>2641</v>
      </c>
      <c r="C1896" s="136">
        <f t="shared" si="158"/>
        <v>1.9204618998102079</v>
      </c>
      <c r="D1896" s="130"/>
      <c r="E1896" s="130">
        <v>258</v>
      </c>
      <c r="F1896" s="130">
        <v>55</v>
      </c>
      <c r="G1896" s="130">
        <v>138</v>
      </c>
      <c r="H1896" s="130">
        <v>141</v>
      </c>
      <c r="I1896" s="130">
        <v>155</v>
      </c>
      <c r="J1896" s="130">
        <v>407</v>
      </c>
      <c r="K1896" s="130">
        <v>196</v>
      </c>
      <c r="L1896" s="130">
        <v>203</v>
      </c>
      <c r="M1896" s="130">
        <v>64</v>
      </c>
      <c r="N1896" s="134">
        <f t="shared" si="159"/>
        <v>0</v>
      </c>
      <c r="O1896" s="132">
        <v>0</v>
      </c>
      <c r="P1896" s="132">
        <v>0</v>
      </c>
      <c r="Q1896" s="130">
        <v>199</v>
      </c>
      <c r="R1896" s="130">
        <v>199</v>
      </c>
      <c r="S1896" s="130">
        <v>262</v>
      </c>
      <c r="T1896" s="130">
        <v>92</v>
      </c>
      <c r="U1896" s="130">
        <v>106</v>
      </c>
      <c r="V1896" s="130">
        <v>166</v>
      </c>
      <c r="X1896" s="209"/>
      <c r="Y1896" s="209"/>
    </row>
    <row r="1897" spans="1:25" ht="15.6" x14ac:dyDescent="0.3">
      <c r="A1897" s="116" t="s">
        <v>321</v>
      </c>
      <c r="B1897" s="37">
        <v>1390</v>
      </c>
      <c r="C1897" s="136">
        <f t="shared" si="158"/>
        <v>1.0107694209527411</v>
      </c>
      <c r="D1897" s="130"/>
      <c r="E1897" s="130">
        <v>196</v>
      </c>
      <c r="F1897" s="130">
        <v>65</v>
      </c>
      <c r="G1897" s="130">
        <v>125</v>
      </c>
      <c r="H1897" s="130">
        <v>49</v>
      </c>
      <c r="I1897" s="130">
        <v>72</v>
      </c>
      <c r="J1897" s="130">
        <v>135</v>
      </c>
      <c r="K1897" s="130">
        <v>38</v>
      </c>
      <c r="L1897" s="130">
        <v>52</v>
      </c>
      <c r="M1897" s="130">
        <v>39</v>
      </c>
      <c r="N1897" s="134">
        <f t="shared" si="159"/>
        <v>0</v>
      </c>
      <c r="O1897" s="132">
        <v>0</v>
      </c>
      <c r="P1897" s="132">
        <v>0</v>
      </c>
      <c r="Q1897" s="130">
        <v>97</v>
      </c>
      <c r="R1897" s="130">
        <v>232</v>
      </c>
      <c r="S1897" s="130">
        <v>137</v>
      </c>
      <c r="T1897" s="130">
        <v>83</v>
      </c>
      <c r="U1897" s="130">
        <v>29</v>
      </c>
      <c r="V1897" s="130">
        <v>41</v>
      </c>
      <c r="X1897" s="209"/>
      <c r="Y1897" s="209"/>
    </row>
    <row r="1898" spans="1:25" ht="31.2" x14ac:dyDescent="0.3">
      <c r="A1898" s="116" t="s">
        <v>322</v>
      </c>
      <c r="B1898" s="130">
        <v>399</v>
      </c>
      <c r="C1898" s="136">
        <f t="shared" si="158"/>
        <v>0.29014172587060694</v>
      </c>
      <c r="D1898" s="130"/>
      <c r="E1898" s="130">
        <v>43</v>
      </c>
      <c r="F1898" s="130">
        <v>18</v>
      </c>
      <c r="G1898" s="130">
        <v>15</v>
      </c>
      <c r="H1898" s="130">
        <v>7</v>
      </c>
      <c r="I1898" s="130">
        <v>22</v>
      </c>
      <c r="J1898" s="130">
        <v>66</v>
      </c>
      <c r="K1898" s="130">
        <v>14</v>
      </c>
      <c r="L1898" s="130">
        <v>24</v>
      </c>
      <c r="M1898" s="130">
        <v>11</v>
      </c>
      <c r="N1898" s="134">
        <f t="shared" si="159"/>
        <v>0</v>
      </c>
      <c r="O1898" s="132">
        <v>0</v>
      </c>
      <c r="P1898" s="132">
        <v>0</v>
      </c>
      <c r="Q1898" s="130">
        <v>15</v>
      </c>
      <c r="R1898" s="130">
        <v>31</v>
      </c>
      <c r="S1898" s="130">
        <v>77</v>
      </c>
      <c r="T1898" s="130">
        <v>26</v>
      </c>
      <c r="U1898" s="130">
        <v>9</v>
      </c>
      <c r="V1898" s="130">
        <v>21</v>
      </c>
      <c r="X1898" s="209"/>
      <c r="Y1898" s="209"/>
    </row>
    <row r="1899" spans="1:25" ht="15.6" x14ac:dyDescent="0.3">
      <c r="A1899" s="115" t="s">
        <v>323</v>
      </c>
      <c r="B1899" s="130">
        <v>11</v>
      </c>
      <c r="C1899" s="136">
        <f t="shared" si="158"/>
        <v>7.9988946981871586E-3</v>
      </c>
      <c r="D1899" s="130"/>
      <c r="E1899" s="130">
        <v>2</v>
      </c>
      <c r="F1899" s="130">
        <v>1</v>
      </c>
      <c r="G1899" s="130">
        <v>0</v>
      </c>
      <c r="H1899" s="130">
        <v>0</v>
      </c>
      <c r="I1899" s="130">
        <v>0</v>
      </c>
      <c r="J1899" s="130">
        <v>1</v>
      </c>
      <c r="K1899" s="130">
        <v>0</v>
      </c>
      <c r="L1899" s="130">
        <v>1</v>
      </c>
      <c r="M1899" s="130">
        <v>0</v>
      </c>
      <c r="N1899" s="134">
        <f t="shared" si="159"/>
        <v>0</v>
      </c>
      <c r="O1899" s="132">
        <v>0</v>
      </c>
      <c r="P1899" s="132">
        <v>0</v>
      </c>
      <c r="Q1899" s="130">
        <v>1</v>
      </c>
      <c r="R1899" s="130">
        <v>3</v>
      </c>
      <c r="S1899" s="130">
        <v>2</v>
      </c>
      <c r="T1899" s="130">
        <v>0</v>
      </c>
      <c r="U1899" s="130">
        <v>0</v>
      </c>
      <c r="V1899" s="130">
        <v>0</v>
      </c>
      <c r="X1899" s="209"/>
      <c r="Y1899" s="209"/>
    </row>
    <row r="1900" spans="1:25" ht="15.6" x14ac:dyDescent="0.3">
      <c r="A1900" s="115" t="s">
        <v>324</v>
      </c>
      <c r="B1900" s="130">
        <v>5</v>
      </c>
      <c r="C1900" s="136">
        <f t="shared" si="158"/>
        <v>3.635861226448709E-3</v>
      </c>
      <c r="D1900" s="130"/>
      <c r="E1900" s="130">
        <v>0</v>
      </c>
      <c r="F1900" s="130">
        <v>0</v>
      </c>
      <c r="G1900" s="130">
        <v>0</v>
      </c>
      <c r="H1900" s="130">
        <v>0</v>
      </c>
      <c r="I1900" s="130">
        <v>0</v>
      </c>
      <c r="J1900" s="130">
        <v>3</v>
      </c>
      <c r="K1900" s="130">
        <v>0</v>
      </c>
      <c r="L1900" s="130">
        <v>0</v>
      </c>
      <c r="M1900" s="130">
        <v>0</v>
      </c>
      <c r="N1900" s="134">
        <f t="shared" si="159"/>
        <v>0</v>
      </c>
      <c r="O1900" s="132">
        <v>0</v>
      </c>
      <c r="P1900" s="132">
        <v>0</v>
      </c>
      <c r="Q1900" s="130">
        <v>1</v>
      </c>
      <c r="R1900" s="130">
        <v>0</v>
      </c>
      <c r="S1900" s="130">
        <v>0</v>
      </c>
      <c r="T1900" s="130">
        <v>0</v>
      </c>
      <c r="U1900" s="130">
        <v>1</v>
      </c>
      <c r="V1900" s="130">
        <v>0</v>
      </c>
      <c r="X1900" s="209"/>
      <c r="Y1900" s="209"/>
    </row>
    <row r="1901" spans="1:25" ht="15.6" x14ac:dyDescent="0.3">
      <c r="A1901" s="115" t="s">
        <v>294</v>
      </c>
      <c r="B1901" s="130">
        <v>14</v>
      </c>
      <c r="C1901" s="136">
        <f t="shared" si="158"/>
        <v>1.0180411434056385E-2</v>
      </c>
      <c r="D1901" s="130"/>
      <c r="E1901" s="130">
        <v>0</v>
      </c>
      <c r="F1901" s="130">
        <v>0</v>
      </c>
      <c r="G1901" s="130">
        <v>0</v>
      </c>
      <c r="H1901" s="130">
        <v>2</v>
      </c>
      <c r="I1901" s="130">
        <v>0</v>
      </c>
      <c r="J1901" s="130">
        <v>2</v>
      </c>
      <c r="K1901" s="130">
        <v>2</v>
      </c>
      <c r="L1901" s="130">
        <v>1</v>
      </c>
      <c r="M1901" s="130">
        <v>0</v>
      </c>
      <c r="N1901" s="134">
        <f t="shared" si="159"/>
        <v>0</v>
      </c>
      <c r="O1901" s="132">
        <v>0</v>
      </c>
      <c r="P1901" s="132">
        <v>0</v>
      </c>
      <c r="Q1901" s="130">
        <v>3</v>
      </c>
      <c r="R1901" s="130">
        <v>1</v>
      </c>
      <c r="S1901" s="130">
        <v>1</v>
      </c>
      <c r="T1901" s="130">
        <v>0</v>
      </c>
      <c r="U1901" s="130">
        <v>1</v>
      </c>
      <c r="V1901" s="130">
        <v>1</v>
      </c>
      <c r="X1901" s="209"/>
      <c r="Y1901" s="209"/>
    </row>
    <row r="1902" spans="1:25" ht="15.6" x14ac:dyDescent="0.3">
      <c r="A1902" s="115"/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2">
        <v>0</v>
      </c>
      <c r="P1902" s="132">
        <v>0</v>
      </c>
      <c r="Q1902" s="130"/>
      <c r="R1902" s="130"/>
      <c r="S1902" s="130"/>
      <c r="T1902" s="130"/>
      <c r="U1902" s="130"/>
      <c r="V1902" s="130"/>
      <c r="X1902" s="209"/>
      <c r="Y1902" s="209"/>
    </row>
    <row r="1903" spans="1:25" s="68" customFormat="1" ht="15.6" x14ac:dyDescent="0.3">
      <c r="A1903" s="112" t="s">
        <v>21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2"/>
      <c r="P1903" s="132"/>
      <c r="Q1903" s="130"/>
      <c r="R1903" s="130"/>
      <c r="S1903" s="130"/>
      <c r="T1903" s="130"/>
      <c r="U1903" s="130"/>
      <c r="V1903" s="130"/>
      <c r="X1903" s="209"/>
      <c r="Y1903" s="209"/>
    </row>
    <row r="1904" spans="1:25" s="68" customFormat="1" ht="15.6" x14ac:dyDescent="0.3">
      <c r="A1904" s="112" t="s">
        <v>20</v>
      </c>
      <c r="B1904" s="138">
        <v>110326</v>
      </c>
      <c r="C1904" s="155">
        <f>B1904/$B$1904%</f>
        <v>100</v>
      </c>
      <c r="D1904" s="140"/>
      <c r="E1904" s="138">
        <v>13469</v>
      </c>
      <c r="F1904" s="138">
        <v>7360</v>
      </c>
      <c r="G1904" s="138">
        <v>11413</v>
      </c>
      <c r="H1904" s="138">
        <v>4325</v>
      </c>
      <c r="I1904" s="138">
        <v>6443</v>
      </c>
      <c r="J1904" s="138">
        <v>13035</v>
      </c>
      <c r="K1904" s="138">
        <v>7395</v>
      </c>
      <c r="L1904" s="138">
        <v>6963</v>
      </c>
      <c r="M1904" s="138">
        <v>3397</v>
      </c>
      <c r="N1904" s="134">
        <f>SUM(O1904,P1904)</f>
        <v>0</v>
      </c>
      <c r="O1904" s="141">
        <v>0</v>
      </c>
      <c r="P1904" s="141">
        <v>0</v>
      </c>
      <c r="Q1904" s="138">
        <v>8425</v>
      </c>
      <c r="R1904" s="138">
        <v>6750</v>
      </c>
      <c r="S1904" s="138">
        <v>7870</v>
      </c>
      <c r="T1904" s="138">
        <v>4301</v>
      </c>
      <c r="U1904" s="138">
        <v>4500</v>
      </c>
      <c r="V1904" s="138">
        <v>4680</v>
      </c>
      <c r="X1904" s="209"/>
      <c r="Y1904" s="209"/>
    </row>
    <row r="1905" spans="1:25" ht="15.6" x14ac:dyDescent="0.3">
      <c r="A1905" s="115" t="s">
        <v>281</v>
      </c>
      <c r="B1905" s="37">
        <v>5134</v>
      </c>
      <c r="C1905" s="136">
        <f t="shared" ref="C1905:C1918" si="160">B1905/$B$1904%</f>
        <v>4.6534815002809857</v>
      </c>
      <c r="D1905" s="130"/>
      <c r="E1905" s="130">
        <v>747</v>
      </c>
      <c r="F1905" s="130">
        <v>73</v>
      </c>
      <c r="G1905" s="130">
        <v>157</v>
      </c>
      <c r="H1905" s="130">
        <v>210</v>
      </c>
      <c r="I1905" s="130">
        <v>450</v>
      </c>
      <c r="J1905" s="130">
        <v>626</v>
      </c>
      <c r="K1905" s="130">
        <v>454</v>
      </c>
      <c r="L1905" s="130">
        <v>313</v>
      </c>
      <c r="M1905" s="130">
        <v>241</v>
      </c>
      <c r="N1905" s="134">
        <f t="shared" ref="N1905:N1918" si="161">SUM(O1905,P1905)</f>
        <v>0</v>
      </c>
      <c r="O1905" s="132">
        <v>0</v>
      </c>
      <c r="P1905" s="132">
        <v>0</v>
      </c>
      <c r="Q1905" s="130">
        <v>433</v>
      </c>
      <c r="R1905" s="130">
        <v>373</v>
      </c>
      <c r="S1905" s="130">
        <v>403</v>
      </c>
      <c r="T1905" s="130">
        <v>246</v>
      </c>
      <c r="U1905" s="130">
        <v>257</v>
      </c>
      <c r="V1905" s="130">
        <v>151</v>
      </c>
      <c r="X1905" s="209"/>
      <c r="Y1905" s="209"/>
    </row>
    <row r="1906" spans="1:25" ht="15.6" x14ac:dyDescent="0.3">
      <c r="A1906" s="115" t="s">
        <v>282</v>
      </c>
      <c r="B1906" s="37">
        <v>69075</v>
      </c>
      <c r="C1906" s="136">
        <f t="shared" si="160"/>
        <v>62.609901564454432</v>
      </c>
      <c r="D1906" s="130"/>
      <c r="E1906" s="37">
        <v>8040</v>
      </c>
      <c r="F1906" s="37">
        <v>5020</v>
      </c>
      <c r="G1906" s="37">
        <v>7235</v>
      </c>
      <c r="H1906" s="37">
        <v>2912</v>
      </c>
      <c r="I1906" s="37">
        <v>4027</v>
      </c>
      <c r="J1906" s="37">
        <v>6761</v>
      </c>
      <c r="K1906" s="37">
        <v>4818</v>
      </c>
      <c r="L1906" s="37">
        <v>4500</v>
      </c>
      <c r="M1906" s="37">
        <v>2312</v>
      </c>
      <c r="N1906" s="134">
        <f t="shared" si="161"/>
        <v>0</v>
      </c>
      <c r="O1906" s="132">
        <v>0</v>
      </c>
      <c r="P1906" s="132">
        <v>0</v>
      </c>
      <c r="Q1906" s="37">
        <v>4972</v>
      </c>
      <c r="R1906" s="37">
        <v>4314</v>
      </c>
      <c r="S1906" s="37">
        <v>5129</v>
      </c>
      <c r="T1906" s="37">
        <v>2893</v>
      </c>
      <c r="U1906" s="37">
        <v>2862</v>
      </c>
      <c r="V1906" s="37">
        <v>3280</v>
      </c>
      <c r="X1906" s="209"/>
      <c r="Y1906" s="209"/>
    </row>
    <row r="1907" spans="1:25" ht="15.6" x14ac:dyDescent="0.3">
      <c r="A1907" s="115" t="s">
        <v>283</v>
      </c>
      <c r="B1907" s="37">
        <v>22397</v>
      </c>
      <c r="C1907" s="136">
        <f t="shared" si="160"/>
        <v>20.300745064626653</v>
      </c>
      <c r="D1907" s="130"/>
      <c r="E1907" s="37">
        <v>3017</v>
      </c>
      <c r="F1907" s="37">
        <v>1507</v>
      </c>
      <c r="G1907" s="37">
        <v>2470</v>
      </c>
      <c r="H1907" s="130">
        <v>838</v>
      </c>
      <c r="I1907" s="37">
        <v>1336</v>
      </c>
      <c r="J1907" s="37">
        <v>3298</v>
      </c>
      <c r="K1907" s="37">
        <v>1501</v>
      </c>
      <c r="L1907" s="37">
        <v>1400</v>
      </c>
      <c r="M1907" s="130">
        <v>554</v>
      </c>
      <c r="N1907" s="134">
        <f t="shared" si="161"/>
        <v>0</v>
      </c>
      <c r="O1907" s="132">
        <v>0</v>
      </c>
      <c r="P1907" s="132">
        <v>0</v>
      </c>
      <c r="Q1907" s="37">
        <v>1660</v>
      </c>
      <c r="R1907" s="37">
        <v>1084</v>
      </c>
      <c r="S1907" s="37">
        <v>1398</v>
      </c>
      <c r="T1907" s="130">
        <v>756</v>
      </c>
      <c r="U1907" s="130">
        <v>776</v>
      </c>
      <c r="V1907" s="130">
        <v>802</v>
      </c>
      <c r="X1907" s="209"/>
      <c r="Y1907" s="209"/>
    </row>
    <row r="1908" spans="1:25" ht="15.6" x14ac:dyDescent="0.3">
      <c r="A1908" s="115" t="s">
        <v>285</v>
      </c>
      <c r="B1908" s="37">
        <v>10121</v>
      </c>
      <c r="C1908" s="136">
        <f t="shared" si="160"/>
        <v>9.1737215162337069</v>
      </c>
      <c r="D1908" s="130"/>
      <c r="E1908" s="37">
        <v>1228</v>
      </c>
      <c r="F1908" s="130">
        <v>651</v>
      </c>
      <c r="G1908" s="37">
        <v>1282</v>
      </c>
      <c r="H1908" s="130">
        <v>274</v>
      </c>
      <c r="I1908" s="130">
        <v>475</v>
      </c>
      <c r="J1908" s="37">
        <v>1652</v>
      </c>
      <c r="K1908" s="130">
        <v>456</v>
      </c>
      <c r="L1908" s="130">
        <v>533</v>
      </c>
      <c r="M1908" s="130">
        <v>216</v>
      </c>
      <c r="N1908" s="134">
        <f t="shared" si="161"/>
        <v>0</v>
      </c>
      <c r="O1908" s="132">
        <v>0</v>
      </c>
      <c r="P1908" s="132">
        <v>0</v>
      </c>
      <c r="Q1908" s="37">
        <v>1008</v>
      </c>
      <c r="R1908" s="130">
        <v>544</v>
      </c>
      <c r="S1908" s="130">
        <v>620</v>
      </c>
      <c r="T1908" s="130">
        <v>314</v>
      </c>
      <c r="U1908" s="130">
        <v>514</v>
      </c>
      <c r="V1908" s="130">
        <v>354</v>
      </c>
      <c r="X1908" s="209"/>
      <c r="Y1908" s="209"/>
    </row>
    <row r="1909" spans="1:25" ht="15.6" x14ac:dyDescent="0.3">
      <c r="A1909" s="115" t="s">
        <v>286</v>
      </c>
      <c r="B1909" s="130">
        <v>287</v>
      </c>
      <c r="C1909" s="136">
        <f t="shared" si="160"/>
        <v>0.26013813606946684</v>
      </c>
      <c r="D1909" s="130"/>
      <c r="E1909" s="130">
        <v>32</v>
      </c>
      <c r="F1909" s="130">
        <v>8</v>
      </c>
      <c r="G1909" s="130">
        <v>58</v>
      </c>
      <c r="H1909" s="130">
        <v>4</v>
      </c>
      <c r="I1909" s="130">
        <v>9</v>
      </c>
      <c r="J1909" s="130">
        <v>57</v>
      </c>
      <c r="K1909" s="130">
        <v>7</v>
      </c>
      <c r="L1909" s="130">
        <v>15</v>
      </c>
      <c r="M1909" s="130">
        <v>5</v>
      </c>
      <c r="N1909" s="134">
        <f t="shared" si="161"/>
        <v>0</v>
      </c>
      <c r="O1909" s="132">
        <v>0</v>
      </c>
      <c r="P1909" s="132">
        <v>0</v>
      </c>
      <c r="Q1909" s="130">
        <v>13</v>
      </c>
      <c r="R1909" s="130">
        <v>43</v>
      </c>
      <c r="S1909" s="130">
        <v>23</v>
      </c>
      <c r="T1909" s="130">
        <v>1</v>
      </c>
      <c r="U1909" s="130">
        <v>6</v>
      </c>
      <c r="V1909" s="130">
        <v>6</v>
      </c>
      <c r="X1909" s="209"/>
      <c r="Y1909" s="209"/>
    </row>
    <row r="1910" spans="1:25" ht="15.6" x14ac:dyDescent="0.3">
      <c r="A1910" s="116" t="s">
        <v>319</v>
      </c>
      <c r="B1910" s="130">
        <v>126</v>
      </c>
      <c r="C1910" s="136">
        <f t="shared" si="160"/>
        <v>0.11420698656708302</v>
      </c>
      <c r="D1910" s="130"/>
      <c r="E1910" s="130">
        <v>2</v>
      </c>
      <c r="F1910" s="130">
        <v>3</v>
      </c>
      <c r="G1910" s="130">
        <v>2</v>
      </c>
      <c r="H1910" s="130">
        <v>1</v>
      </c>
      <c r="I1910" s="130">
        <v>5</v>
      </c>
      <c r="J1910" s="130">
        <v>45</v>
      </c>
      <c r="K1910" s="130">
        <v>8</v>
      </c>
      <c r="L1910" s="130">
        <v>0</v>
      </c>
      <c r="M1910" s="130">
        <v>1</v>
      </c>
      <c r="N1910" s="134">
        <f t="shared" si="161"/>
        <v>0</v>
      </c>
      <c r="O1910" s="132">
        <v>0</v>
      </c>
      <c r="P1910" s="132">
        <v>0</v>
      </c>
      <c r="Q1910" s="130">
        <v>36</v>
      </c>
      <c r="R1910" s="130">
        <v>8</v>
      </c>
      <c r="S1910" s="130">
        <v>13</v>
      </c>
      <c r="T1910" s="130">
        <v>2</v>
      </c>
      <c r="U1910" s="130">
        <v>0</v>
      </c>
      <c r="V1910" s="130">
        <v>0</v>
      </c>
      <c r="X1910" s="209"/>
      <c r="Y1910" s="209"/>
    </row>
    <row r="1911" spans="1:25" ht="15.6" x14ac:dyDescent="0.3">
      <c r="A1911" s="115" t="s">
        <v>287</v>
      </c>
      <c r="B1911" s="130">
        <v>44</v>
      </c>
      <c r="C1911" s="136">
        <f t="shared" si="160"/>
        <v>3.9881804832949626E-2</v>
      </c>
      <c r="D1911" s="130"/>
      <c r="E1911" s="130">
        <v>6</v>
      </c>
      <c r="F1911" s="130">
        <v>1</v>
      </c>
      <c r="G1911" s="130">
        <v>9</v>
      </c>
      <c r="H1911" s="130">
        <v>0</v>
      </c>
      <c r="I1911" s="130">
        <v>1</v>
      </c>
      <c r="J1911" s="130">
        <v>8</v>
      </c>
      <c r="K1911" s="130">
        <v>1</v>
      </c>
      <c r="L1911" s="130">
        <v>2</v>
      </c>
      <c r="M1911" s="130">
        <v>2</v>
      </c>
      <c r="N1911" s="134">
        <f t="shared" si="161"/>
        <v>0</v>
      </c>
      <c r="O1911" s="132">
        <v>0</v>
      </c>
      <c r="P1911" s="132">
        <v>0</v>
      </c>
      <c r="Q1911" s="130">
        <v>2</v>
      </c>
      <c r="R1911" s="130">
        <v>9</v>
      </c>
      <c r="S1911" s="130">
        <v>0</v>
      </c>
      <c r="T1911" s="130">
        <v>2</v>
      </c>
      <c r="U1911" s="130">
        <v>0</v>
      </c>
      <c r="V1911" s="130">
        <v>1</v>
      </c>
      <c r="X1911" s="209"/>
      <c r="Y1911" s="209"/>
    </row>
    <row r="1912" spans="1:25" ht="15.6" x14ac:dyDescent="0.3">
      <c r="A1912" s="116" t="s">
        <v>288</v>
      </c>
      <c r="B1912" s="130">
        <v>522</v>
      </c>
      <c r="C1912" s="136">
        <f t="shared" si="160"/>
        <v>0.47314323006362963</v>
      </c>
      <c r="D1912" s="130"/>
      <c r="E1912" s="130">
        <v>111</v>
      </c>
      <c r="F1912" s="130">
        <v>54</v>
      </c>
      <c r="G1912" s="130">
        <v>59</v>
      </c>
      <c r="H1912" s="130">
        <v>5</v>
      </c>
      <c r="I1912" s="130">
        <v>31</v>
      </c>
      <c r="J1912" s="130">
        <v>126</v>
      </c>
      <c r="K1912" s="130">
        <v>21</v>
      </c>
      <c r="L1912" s="130">
        <v>36</v>
      </c>
      <c r="M1912" s="130">
        <v>9</v>
      </c>
      <c r="N1912" s="134">
        <f t="shared" si="161"/>
        <v>0</v>
      </c>
      <c r="O1912" s="132">
        <v>0</v>
      </c>
      <c r="P1912" s="132">
        <v>0</v>
      </c>
      <c r="Q1912" s="130">
        <v>30</v>
      </c>
      <c r="R1912" s="130">
        <v>29</v>
      </c>
      <c r="S1912" s="130">
        <v>1</v>
      </c>
      <c r="T1912" s="130">
        <v>3</v>
      </c>
      <c r="U1912" s="130">
        <v>2</v>
      </c>
      <c r="V1912" s="130">
        <v>5</v>
      </c>
      <c r="X1912" s="209"/>
      <c r="Y1912" s="209"/>
    </row>
    <row r="1913" spans="1:25" ht="15.6" x14ac:dyDescent="0.3">
      <c r="A1913" s="116" t="s">
        <v>320</v>
      </c>
      <c r="B1913" s="37">
        <v>1557</v>
      </c>
      <c r="C1913" s="136">
        <f t="shared" si="160"/>
        <v>1.4112720482932402</v>
      </c>
      <c r="D1913" s="130"/>
      <c r="E1913" s="130">
        <v>203</v>
      </c>
      <c r="F1913" s="130">
        <v>15</v>
      </c>
      <c r="G1913" s="130">
        <v>76</v>
      </c>
      <c r="H1913" s="130">
        <v>62</v>
      </c>
      <c r="I1913" s="130">
        <v>58</v>
      </c>
      <c r="J1913" s="130">
        <v>341</v>
      </c>
      <c r="K1913" s="130">
        <v>89</v>
      </c>
      <c r="L1913" s="130">
        <v>109</v>
      </c>
      <c r="M1913" s="130">
        <v>39</v>
      </c>
      <c r="N1913" s="134">
        <f t="shared" si="161"/>
        <v>0</v>
      </c>
      <c r="O1913" s="132">
        <v>0</v>
      </c>
      <c r="P1913" s="132">
        <v>0</v>
      </c>
      <c r="Q1913" s="130">
        <v>128</v>
      </c>
      <c r="R1913" s="130">
        <v>89</v>
      </c>
      <c r="S1913" s="130">
        <v>150</v>
      </c>
      <c r="T1913" s="130">
        <v>53</v>
      </c>
      <c r="U1913" s="130">
        <v>75</v>
      </c>
      <c r="V1913" s="130">
        <v>70</v>
      </c>
      <c r="X1913" s="209"/>
      <c r="Y1913" s="209"/>
    </row>
    <row r="1914" spans="1:25" ht="15.6" x14ac:dyDescent="0.3">
      <c r="A1914" s="116" t="s">
        <v>321</v>
      </c>
      <c r="B1914" s="130">
        <v>845</v>
      </c>
      <c r="C1914" s="136">
        <f t="shared" si="160"/>
        <v>0.7659119337236916</v>
      </c>
      <c r="D1914" s="130"/>
      <c r="E1914" s="130">
        <v>68</v>
      </c>
      <c r="F1914" s="130">
        <v>23</v>
      </c>
      <c r="G1914" s="130">
        <v>47</v>
      </c>
      <c r="H1914" s="130">
        <v>18</v>
      </c>
      <c r="I1914" s="130">
        <v>35</v>
      </c>
      <c r="J1914" s="130">
        <v>90</v>
      </c>
      <c r="K1914" s="130">
        <v>23</v>
      </c>
      <c r="L1914" s="130">
        <v>33</v>
      </c>
      <c r="M1914" s="130">
        <v>17</v>
      </c>
      <c r="N1914" s="134">
        <f t="shared" si="161"/>
        <v>0</v>
      </c>
      <c r="O1914" s="132">
        <v>0</v>
      </c>
      <c r="P1914" s="132">
        <v>0</v>
      </c>
      <c r="Q1914" s="130">
        <v>121</v>
      </c>
      <c r="R1914" s="130">
        <v>243</v>
      </c>
      <c r="S1914" s="130">
        <v>83</v>
      </c>
      <c r="T1914" s="130">
        <v>28</v>
      </c>
      <c r="U1914" s="130">
        <v>7</v>
      </c>
      <c r="V1914" s="130">
        <v>9</v>
      </c>
      <c r="X1914" s="209"/>
      <c r="Y1914" s="209"/>
    </row>
    <row r="1915" spans="1:25" ht="31.2" x14ac:dyDescent="0.3">
      <c r="A1915" s="116" t="s">
        <v>322</v>
      </c>
      <c r="B1915" s="130">
        <v>204</v>
      </c>
      <c r="C1915" s="136">
        <f t="shared" si="160"/>
        <v>0.18490654968003917</v>
      </c>
      <c r="D1915" s="130"/>
      <c r="E1915" s="130">
        <v>14</v>
      </c>
      <c r="F1915" s="130">
        <v>5</v>
      </c>
      <c r="G1915" s="130">
        <v>18</v>
      </c>
      <c r="H1915" s="130">
        <v>1</v>
      </c>
      <c r="I1915" s="130">
        <v>16</v>
      </c>
      <c r="J1915" s="130">
        <v>30</v>
      </c>
      <c r="K1915" s="130">
        <v>17</v>
      </c>
      <c r="L1915" s="130">
        <v>22</v>
      </c>
      <c r="M1915" s="130">
        <v>1</v>
      </c>
      <c r="N1915" s="134">
        <f t="shared" si="161"/>
        <v>0</v>
      </c>
      <c r="O1915" s="132">
        <v>0</v>
      </c>
      <c r="P1915" s="132">
        <v>0</v>
      </c>
      <c r="Q1915" s="130">
        <v>22</v>
      </c>
      <c r="R1915" s="130">
        <v>6</v>
      </c>
      <c r="S1915" s="130">
        <v>48</v>
      </c>
      <c r="T1915" s="130">
        <v>3</v>
      </c>
      <c r="U1915" s="130">
        <v>0</v>
      </c>
      <c r="V1915" s="130">
        <v>1</v>
      </c>
      <c r="X1915" s="209"/>
      <c r="Y1915" s="209"/>
    </row>
    <row r="1916" spans="1:25" ht="15.6" x14ac:dyDescent="0.3">
      <c r="A1916" s="115" t="s">
        <v>323</v>
      </c>
      <c r="B1916" s="130">
        <v>10</v>
      </c>
      <c r="C1916" s="136">
        <f t="shared" si="160"/>
        <v>9.0640465529430968E-3</v>
      </c>
      <c r="D1916" s="130"/>
      <c r="E1916" s="130">
        <v>0</v>
      </c>
      <c r="F1916" s="130">
        <v>0</v>
      </c>
      <c r="G1916" s="130">
        <v>0</v>
      </c>
      <c r="H1916" s="130">
        <v>0</v>
      </c>
      <c r="I1916" s="130">
        <v>0</v>
      </c>
      <c r="J1916" s="130">
        <v>0</v>
      </c>
      <c r="K1916" s="130">
        <v>0</v>
      </c>
      <c r="L1916" s="130">
        <v>0</v>
      </c>
      <c r="M1916" s="130">
        <v>0</v>
      </c>
      <c r="N1916" s="134">
        <f t="shared" si="161"/>
        <v>0</v>
      </c>
      <c r="O1916" s="132">
        <v>0</v>
      </c>
      <c r="P1916" s="132">
        <v>0</v>
      </c>
      <c r="Q1916" s="130">
        <v>0</v>
      </c>
      <c r="R1916" s="130">
        <v>8</v>
      </c>
      <c r="S1916" s="130">
        <v>2</v>
      </c>
      <c r="T1916" s="130">
        <v>0</v>
      </c>
      <c r="U1916" s="130">
        <v>0</v>
      </c>
      <c r="V1916" s="130">
        <v>0</v>
      </c>
      <c r="X1916" s="209"/>
      <c r="Y1916" s="209"/>
    </row>
    <row r="1917" spans="1:25" ht="15.6" x14ac:dyDescent="0.3">
      <c r="A1917" s="115" t="s">
        <v>324</v>
      </c>
      <c r="B1917" s="130">
        <v>1</v>
      </c>
      <c r="C1917" s="136">
        <f t="shared" si="160"/>
        <v>9.0640465529430957E-4</v>
      </c>
      <c r="D1917" s="130"/>
      <c r="E1917" s="130">
        <v>0</v>
      </c>
      <c r="F1917" s="130">
        <v>0</v>
      </c>
      <c r="G1917" s="130">
        <v>0</v>
      </c>
      <c r="H1917" s="130">
        <v>0</v>
      </c>
      <c r="I1917" s="130">
        <v>0</v>
      </c>
      <c r="J1917" s="130">
        <v>1</v>
      </c>
      <c r="K1917" s="130">
        <v>0</v>
      </c>
      <c r="L1917" s="130">
        <v>0</v>
      </c>
      <c r="M1917" s="130">
        <v>0</v>
      </c>
      <c r="N1917" s="134">
        <f t="shared" si="161"/>
        <v>0</v>
      </c>
      <c r="O1917" s="132">
        <v>0</v>
      </c>
      <c r="P1917" s="132">
        <v>0</v>
      </c>
      <c r="Q1917" s="130">
        <v>0</v>
      </c>
      <c r="R1917" s="130">
        <v>0</v>
      </c>
      <c r="S1917" s="130">
        <v>0</v>
      </c>
      <c r="T1917" s="130">
        <v>0</v>
      </c>
      <c r="U1917" s="130">
        <v>0</v>
      </c>
      <c r="V1917" s="130">
        <v>0</v>
      </c>
      <c r="X1917" s="209"/>
      <c r="Y1917" s="209"/>
    </row>
    <row r="1918" spans="1:25" ht="15.6" x14ac:dyDescent="0.3">
      <c r="A1918" s="120" t="s">
        <v>294</v>
      </c>
      <c r="B1918" s="88">
        <v>3</v>
      </c>
      <c r="C1918" s="137">
        <f t="shared" si="160"/>
        <v>2.7192139658829286E-3</v>
      </c>
      <c r="D1918" s="88"/>
      <c r="E1918" s="88">
        <v>1</v>
      </c>
      <c r="F1918" s="88">
        <v>0</v>
      </c>
      <c r="G1918" s="88">
        <v>0</v>
      </c>
      <c r="H1918" s="88">
        <v>0</v>
      </c>
      <c r="I1918" s="88">
        <v>0</v>
      </c>
      <c r="J1918" s="88">
        <v>0</v>
      </c>
      <c r="K1918" s="88">
        <v>0</v>
      </c>
      <c r="L1918" s="88">
        <v>0</v>
      </c>
      <c r="M1918" s="88">
        <v>0</v>
      </c>
      <c r="N1918" s="135">
        <f t="shared" si="161"/>
        <v>0</v>
      </c>
      <c r="O1918" s="133">
        <v>0</v>
      </c>
      <c r="P1918" s="133">
        <v>0</v>
      </c>
      <c r="Q1918" s="88">
        <v>0</v>
      </c>
      <c r="R1918" s="88">
        <v>0</v>
      </c>
      <c r="S1918" s="88">
        <v>0</v>
      </c>
      <c r="T1918" s="88">
        <v>0</v>
      </c>
      <c r="U1918" s="88">
        <v>1</v>
      </c>
      <c r="V1918" s="88">
        <v>1</v>
      </c>
      <c r="X1918" s="209"/>
      <c r="Y1918" s="209"/>
    </row>
    <row r="1921" spans="1:54" ht="14.25" customHeight="1" x14ac:dyDescent="0.3">
      <c r="A1921" s="76" t="s">
        <v>290</v>
      </c>
    </row>
    <row r="1922" spans="1:54" ht="14.25" customHeight="1" x14ac:dyDescent="0.3">
      <c r="A1922" s="695" t="s">
        <v>279</v>
      </c>
      <c r="B1922" s="721" t="s">
        <v>237</v>
      </c>
      <c r="C1922" s="722"/>
      <c r="D1922" s="53"/>
      <c r="E1922" s="703" t="s">
        <v>3</v>
      </c>
      <c r="F1922" s="704"/>
      <c r="G1922" s="704"/>
      <c r="H1922" s="704"/>
      <c r="I1922" s="704"/>
      <c r="J1922" s="704"/>
      <c r="K1922" s="702"/>
      <c r="L1922" s="69"/>
      <c r="M1922" s="69"/>
      <c r="N1922" s="69"/>
      <c r="O1922" s="69"/>
      <c r="P1922" s="69"/>
      <c r="Q1922" s="69"/>
      <c r="R1922" s="69"/>
      <c r="S1922" s="69"/>
      <c r="T1922" s="69"/>
      <c r="U1922" s="69"/>
      <c r="V1922" s="69"/>
      <c r="W1922" s="69"/>
      <c r="X1922" s="69"/>
      <c r="Y1922" s="69"/>
      <c r="Z1922" s="69"/>
      <c r="AA1922" s="69"/>
      <c r="AB1922" s="69"/>
      <c r="AC1922" s="69"/>
      <c r="AD1922" s="69"/>
      <c r="AE1922" s="69"/>
      <c r="AF1922" s="69"/>
      <c r="AG1922" s="69"/>
      <c r="AH1922" s="69"/>
      <c r="AI1922" s="69"/>
      <c r="AJ1922" s="69"/>
      <c r="AK1922" s="69"/>
      <c r="AL1922" s="69"/>
      <c r="AM1922" s="69"/>
      <c r="AN1922" s="69"/>
      <c r="AO1922" s="69"/>
      <c r="AP1922" s="69"/>
      <c r="AQ1922" s="69"/>
      <c r="AR1922" s="69"/>
      <c r="AS1922" s="69"/>
      <c r="AT1922" s="69"/>
      <c r="AU1922" s="69"/>
      <c r="AV1922" s="69"/>
      <c r="AW1922" s="69"/>
      <c r="AX1922" s="69"/>
      <c r="AY1922" s="69"/>
      <c r="AZ1922" s="69"/>
      <c r="BA1922" s="122"/>
      <c r="BB1922" s="122"/>
    </row>
    <row r="1923" spans="1:54" ht="14.25" customHeight="1" x14ac:dyDescent="0.3">
      <c r="A1923" s="696"/>
      <c r="B1923" s="108" t="s">
        <v>4</v>
      </c>
      <c r="C1923" s="109" t="s">
        <v>5</v>
      </c>
      <c r="D1923" s="56"/>
      <c r="E1923" s="47" t="s">
        <v>238</v>
      </c>
      <c r="F1923" s="48" t="s">
        <v>239</v>
      </c>
      <c r="G1923" s="48" t="s">
        <v>240</v>
      </c>
      <c r="H1923" s="48" t="s">
        <v>241</v>
      </c>
      <c r="I1923" s="48" t="s">
        <v>242</v>
      </c>
      <c r="J1923" s="48" t="s">
        <v>243</v>
      </c>
      <c r="K1923" s="49" t="s">
        <v>244</v>
      </c>
      <c r="L1923" s="50"/>
      <c r="M1923" s="50"/>
      <c r="N1923" s="51"/>
      <c r="O1923" s="50"/>
      <c r="P1923" s="50"/>
      <c r="Q1923" s="73"/>
      <c r="R1923" s="73"/>
      <c r="S1923" s="73"/>
      <c r="T1923" s="73"/>
      <c r="U1923" s="73"/>
      <c r="V1923" s="73"/>
      <c r="W1923" s="50"/>
      <c r="X1923" s="70"/>
      <c r="Y1923" s="70"/>
      <c r="Z1923" s="70"/>
      <c r="AA1923" s="51"/>
      <c r="AB1923" s="50"/>
      <c r="AC1923" s="50"/>
      <c r="AD1923" s="50"/>
      <c r="AE1923" s="50"/>
      <c r="AF1923" s="50"/>
      <c r="AG1923" s="50"/>
      <c r="AH1923" s="50"/>
      <c r="AI1923" s="50"/>
      <c r="AJ1923" s="70"/>
      <c r="AK1923" s="50"/>
      <c r="AL1923" s="50"/>
      <c r="AM1923" s="50"/>
      <c r="AN1923" s="50"/>
      <c r="AO1923" s="50"/>
      <c r="AP1923" s="50"/>
      <c r="AQ1923" s="50"/>
      <c r="AR1923" s="50"/>
      <c r="AS1923" s="50"/>
      <c r="AT1923" s="50"/>
      <c r="AU1923" s="50"/>
      <c r="AV1923" s="50"/>
      <c r="AW1923" s="50"/>
      <c r="AX1923" s="70"/>
      <c r="AY1923" s="50"/>
      <c r="AZ1923" s="50"/>
    </row>
    <row r="1924" spans="1:54" ht="14.25" customHeight="1" x14ac:dyDescent="0.3">
      <c r="A1924" s="110" t="s">
        <v>14</v>
      </c>
      <c r="B1924" s="111"/>
      <c r="C1924" s="111"/>
      <c r="D1924" s="62"/>
      <c r="E1924" s="62"/>
      <c r="F1924" s="62"/>
      <c r="G1924" s="62"/>
      <c r="H1924" s="62"/>
      <c r="I1924" s="62"/>
      <c r="J1924" s="62"/>
      <c r="K1924" s="62"/>
      <c r="L1924" s="62"/>
      <c r="M1924" s="62"/>
      <c r="N1924" s="62"/>
      <c r="O1924" s="62"/>
      <c r="P1924" s="62"/>
      <c r="Q1924" s="62"/>
      <c r="R1924" s="62"/>
      <c r="S1924" s="62"/>
      <c r="W1924" s="122"/>
      <c r="X1924" s="122"/>
      <c r="Y1924" s="122"/>
      <c r="Z1924" s="122"/>
      <c r="AA1924" s="122"/>
      <c r="AB1924" s="122"/>
      <c r="AC1924" s="122"/>
      <c r="AD1924" s="122"/>
      <c r="AE1924" s="122"/>
      <c r="AF1924" s="122"/>
      <c r="AG1924" s="122"/>
      <c r="AH1924" s="122"/>
      <c r="AI1924" s="122"/>
      <c r="AJ1924" s="122"/>
      <c r="AK1924" s="122"/>
      <c r="AL1924" s="122"/>
    </row>
    <row r="1925" spans="1:54" ht="14.25" customHeight="1" x14ac:dyDescent="0.3">
      <c r="A1925" s="112" t="s">
        <v>15</v>
      </c>
      <c r="B1925" s="111"/>
      <c r="C1925" s="111"/>
      <c r="D1925" s="62"/>
      <c r="E1925" s="62"/>
      <c r="F1925" s="62"/>
      <c r="G1925" s="62"/>
      <c r="H1925" s="62"/>
      <c r="I1925" s="62"/>
      <c r="J1925" s="62"/>
      <c r="K1925" s="62"/>
      <c r="L1925" s="62"/>
      <c r="M1925" s="62"/>
      <c r="N1925" s="62"/>
      <c r="O1925" s="62"/>
      <c r="P1925" s="62"/>
      <c r="Q1925" s="62"/>
      <c r="R1925" s="62"/>
      <c r="S1925" s="62"/>
      <c r="W1925" s="122"/>
      <c r="X1925" s="122"/>
      <c r="Y1925" s="122"/>
      <c r="Z1925" s="122"/>
      <c r="AA1925" s="122"/>
      <c r="AB1925" s="122"/>
      <c r="AC1925" s="122"/>
      <c r="AD1925" s="122"/>
      <c r="AE1925" s="122"/>
      <c r="AF1925" s="122"/>
      <c r="AG1925" s="122"/>
      <c r="AH1925" s="122"/>
      <c r="AI1925" s="122"/>
      <c r="AJ1925" s="122"/>
      <c r="AK1925" s="122"/>
      <c r="AL1925" s="122"/>
    </row>
    <row r="1926" spans="1:54" s="68" customFormat="1" ht="14.25" customHeight="1" x14ac:dyDescent="0.3">
      <c r="A1926" s="112" t="s">
        <v>20</v>
      </c>
      <c r="B1926" s="152">
        <v>131491</v>
      </c>
      <c r="C1926" s="139">
        <f>B1926/$B$1926%</f>
        <v>100</v>
      </c>
      <c r="D1926" s="152"/>
      <c r="E1926" s="152">
        <v>24870</v>
      </c>
      <c r="F1926" s="152">
        <v>21297</v>
      </c>
      <c r="G1926" s="152">
        <v>9372</v>
      </c>
      <c r="H1926" s="152">
        <v>19231</v>
      </c>
      <c r="I1926" s="152">
        <v>23118</v>
      </c>
      <c r="J1926" s="152">
        <v>27618</v>
      </c>
      <c r="K1926" s="152">
        <v>5985</v>
      </c>
      <c r="L1926" s="113"/>
      <c r="M1926" s="181"/>
      <c r="N1926" s="181"/>
      <c r="O1926" s="113"/>
      <c r="P1926" s="113"/>
      <c r="Q1926" s="113"/>
      <c r="R1926" s="113"/>
      <c r="S1926" s="113"/>
      <c r="T1926" s="113"/>
    </row>
    <row r="1927" spans="1:54" ht="14.25" customHeight="1" x14ac:dyDescent="0.3">
      <c r="A1927" s="115" t="s">
        <v>281</v>
      </c>
      <c r="B1927" s="24">
        <v>6284</v>
      </c>
      <c r="C1927" s="136">
        <f t="shared" ref="C1927:C1940" si="162">B1927/$B$1926%</f>
        <v>4.7790343065304848</v>
      </c>
      <c r="D1927" s="24"/>
      <c r="E1927" s="24">
        <v>1433</v>
      </c>
      <c r="F1927" s="24">
        <v>1191</v>
      </c>
      <c r="G1927">
        <v>361</v>
      </c>
      <c r="H1927">
        <v>797</v>
      </c>
      <c r="I1927" s="24">
        <v>1160</v>
      </c>
      <c r="J1927" s="24">
        <v>1181</v>
      </c>
      <c r="K1927">
        <v>161</v>
      </c>
      <c r="L1927" s="63"/>
      <c r="M1927" s="181"/>
      <c r="N1927" s="181"/>
      <c r="O1927" s="63"/>
      <c r="P1927" s="63"/>
      <c r="Q1927" s="63"/>
      <c r="R1927" s="63"/>
      <c r="S1927" s="63"/>
      <c r="T1927" s="63"/>
    </row>
    <row r="1928" spans="1:54" ht="14.25" customHeight="1" x14ac:dyDescent="0.3">
      <c r="A1928" s="115" t="s">
        <v>282</v>
      </c>
      <c r="B1928" s="24">
        <v>68350</v>
      </c>
      <c r="C1928" s="136">
        <f t="shared" si="162"/>
        <v>51.980743929242301</v>
      </c>
      <c r="D1928" s="24"/>
      <c r="E1928" s="24">
        <v>13084</v>
      </c>
      <c r="F1928" s="24">
        <v>11643</v>
      </c>
      <c r="G1928" s="24">
        <v>5165</v>
      </c>
      <c r="H1928" s="24">
        <v>8971</v>
      </c>
      <c r="I1928" s="24">
        <v>12383</v>
      </c>
      <c r="J1928" s="24">
        <v>13488</v>
      </c>
      <c r="K1928" s="24">
        <v>3616</v>
      </c>
      <c r="L1928" s="63"/>
      <c r="M1928" s="181"/>
      <c r="N1928" s="181"/>
      <c r="O1928" s="63"/>
      <c r="P1928" s="63"/>
      <c r="Q1928" s="63"/>
      <c r="R1928" s="63"/>
      <c r="S1928" s="63"/>
      <c r="T1928" s="63"/>
    </row>
    <row r="1929" spans="1:54" ht="14.25" customHeight="1" x14ac:dyDescent="0.3">
      <c r="A1929" s="115" t="s">
        <v>283</v>
      </c>
      <c r="B1929" s="24">
        <v>29965</v>
      </c>
      <c r="C1929" s="136">
        <f t="shared" si="162"/>
        <v>22.788631921576382</v>
      </c>
      <c r="D1929" s="24"/>
      <c r="E1929" s="24">
        <v>5498</v>
      </c>
      <c r="F1929" s="24">
        <v>5055</v>
      </c>
      <c r="G1929" s="24">
        <v>2213</v>
      </c>
      <c r="H1929" s="24">
        <v>4267</v>
      </c>
      <c r="I1929" s="24">
        <v>5199</v>
      </c>
      <c r="J1929" s="24">
        <v>6326</v>
      </c>
      <c r="K1929" s="24">
        <v>1407</v>
      </c>
      <c r="L1929" s="63"/>
      <c r="M1929" s="181"/>
      <c r="N1929" s="181"/>
      <c r="O1929" s="63"/>
      <c r="P1929" s="63"/>
      <c r="Q1929" s="63"/>
      <c r="R1929" s="63"/>
      <c r="S1929" s="63"/>
      <c r="T1929" s="63"/>
    </row>
    <row r="1930" spans="1:54" ht="14.25" customHeight="1" x14ac:dyDescent="0.3">
      <c r="A1930" s="115" t="s">
        <v>285</v>
      </c>
      <c r="B1930" s="24">
        <v>19892</v>
      </c>
      <c r="C1930" s="136">
        <f t="shared" si="162"/>
        <v>15.128031576305602</v>
      </c>
      <c r="D1930" s="24"/>
      <c r="E1930" s="24">
        <v>3485</v>
      </c>
      <c r="F1930" s="24">
        <v>2569</v>
      </c>
      <c r="G1930" s="24">
        <v>1223</v>
      </c>
      <c r="H1930" s="24">
        <v>3803</v>
      </c>
      <c r="I1930" s="24">
        <v>3243</v>
      </c>
      <c r="J1930" s="24">
        <v>4913</v>
      </c>
      <c r="K1930">
        <v>656</v>
      </c>
      <c r="L1930" s="63"/>
      <c r="M1930" s="181"/>
      <c r="N1930" s="181"/>
      <c r="O1930" s="63"/>
      <c r="P1930" s="63"/>
      <c r="Q1930" s="63"/>
      <c r="R1930" s="63"/>
      <c r="S1930" s="63"/>
      <c r="T1930" s="63"/>
    </row>
    <row r="1931" spans="1:54" ht="14.25" customHeight="1" x14ac:dyDescent="0.3">
      <c r="A1931" s="115" t="s">
        <v>286</v>
      </c>
      <c r="B1931">
        <v>343</v>
      </c>
      <c r="C1931" s="136">
        <f t="shared" si="162"/>
        <v>0.26085435505091603</v>
      </c>
      <c r="D1931"/>
      <c r="E1931">
        <v>37</v>
      </c>
      <c r="F1931">
        <v>51</v>
      </c>
      <c r="G1931">
        <v>13</v>
      </c>
      <c r="H1931">
        <v>51</v>
      </c>
      <c r="I1931">
        <v>63</v>
      </c>
      <c r="J1931">
        <v>127</v>
      </c>
      <c r="K1931">
        <v>1</v>
      </c>
      <c r="L1931" s="63"/>
      <c r="M1931" s="181"/>
      <c r="N1931" s="181"/>
      <c r="O1931" s="63"/>
      <c r="P1931" s="63"/>
      <c r="Q1931" s="63"/>
      <c r="R1931" s="63"/>
      <c r="S1931" s="63"/>
      <c r="T1931" s="63"/>
    </row>
    <row r="1932" spans="1:54" ht="14.25" customHeight="1" x14ac:dyDescent="0.3">
      <c r="A1932" s="116" t="s">
        <v>319</v>
      </c>
      <c r="B1932">
        <v>157</v>
      </c>
      <c r="C1932" s="136">
        <f t="shared" si="162"/>
        <v>0.11939980683088576</v>
      </c>
      <c r="D1932"/>
      <c r="E1932">
        <v>88</v>
      </c>
      <c r="F1932">
        <v>23</v>
      </c>
      <c r="G1932">
        <v>4</v>
      </c>
      <c r="H1932">
        <v>6</v>
      </c>
      <c r="I1932">
        <v>21</v>
      </c>
      <c r="J1932">
        <v>12</v>
      </c>
      <c r="K1932">
        <v>3</v>
      </c>
      <c r="L1932" s="63"/>
      <c r="M1932" s="181"/>
      <c r="N1932" s="181"/>
      <c r="O1932" s="63"/>
      <c r="P1932" s="63"/>
      <c r="S1932" s="63"/>
      <c r="T1932" s="63"/>
    </row>
    <row r="1933" spans="1:54" ht="14.25" customHeight="1" x14ac:dyDescent="0.3">
      <c r="A1933" s="115" t="s">
        <v>287</v>
      </c>
      <c r="B1933">
        <v>379</v>
      </c>
      <c r="C1933" s="136">
        <f t="shared" si="162"/>
        <v>0.28823265470640574</v>
      </c>
      <c r="D1933"/>
      <c r="E1933">
        <v>4</v>
      </c>
      <c r="F1933">
        <v>2</v>
      </c>
      <c r="G1933">
        <v>10</v>
      </c>
      <c r="H1933">
        <v>242</v>
      </c>
      <c r="I1933">
        <v>83</v>
      </c>
      <c r="J1933">
        <v>38</v>
      </c>
      <c r="K1933">
        <v>0</v>
      </c>
      <c r="M1933" s="181"/>
      <c r="N1933" s="181"/>
      <c r="O1933" s="63"/>
      <c r="P1933" s="63"/>
      <c r="R1933" s="63"/>
      <c r="S1933" s="63"/>
      <c r="T1933" s="63"/>
    </row>
    <row r="1934" spans="1:54" ht="14.25" customHeight="1" x14ac:dyDescent="0.3">
      <c r="A1934" s="116" t="s">
        <v>288</v>
      </c>
      <c r="B1934">
        <v>810</v>
      </c>
      <c r="C1934" s="136">
        <f t="shared" si="162"/>
        <v>0.61601174224851885</v>
      </c>
      <c r="D1934"/>
      <c r="E1934">
        <v>83</v>
      </c>
      <c r="F1934">
        <v>116</v>
      </c>
      <c r="G1934">
        <v>54</v>
      </c>
      <c r="H1934">
        <v>183</v>
      </c>
      <c r="I1934">
        <v>83</v>
      </c>
      <c r="J1934">
        <v>273</v>
      </c>
      <c r="K1934">
        <v>18</v>
      </c>
      <c r="L1934" s="63"/>
      <c r="M1934" s="181"/>
      <c r="N1934" s="181"/>
      <c r="O1934" s="63"/>
      <c r="P1934" s="63"/>
      <c r="Q1934" s="63"/>
      <c r="R1934" s="63"/>
      <c r="S1934" s="63"/>
      <c r="T1934" s="63"/>
    </row>
    <row r="1935" spans="1:54" ht="14.25" customHeight="1" x14ac:dyDescent="0.3">
      <c r="A1935" s="116" t="s">
        <v>320</v>
      </c>
      <c r="B1935" s="24">
        <v>3077</v>
      </c>
      <c r="C1935" s="136">
        <f t="shared" si="162"/>
        <v>2.340084112220608</v>
      </c>
      <c r="D1935" s="24"/>
      <c r="E1935">
        <v>517</v>
      </c>
      <c r="F1935">
        <v>417</v>
      </c>
      <c r="G1935">
        <v>260</v>
      </c>
      <c r="H1935">
        <v>465</v>
      </c>
      <c r="I1935">
        <v>596</v>
      </c>
      <c r="J1935">
        <v>714</v>
      </c>
      <c r="K1935">
        <v>108</v>
      </c>
      <c r="L1935" s="63"/>
      <c r="M1935" s="181"/>
      <c r="N1935" s="181"/>
      <c r="O1935" s="63"/>
      <c r="P1935" s="63"/>
      <c r="Q1935" s="63"/>
      <c r="R1935" s="63"/>
      <c r="S1935" s="63"/>
      <c r="T1935" s="63"/>
    </row>
    <row r="1936" spans="1:54" ht="15.6" x14ac:dyDescent="0.3">
      <c r="A1936" s="116" t="s">
        <v>321</v>
      </c>
      <c r="B1936" s="24">
        <v>1367</v>
      </c>
      <c r="C1936" s="136">
        <f t="shared" si="162"/>
        <v>1.039614878584846</v>
      </c>
      <c r="D1936" s="24"/>
      <c r="E1936">
        <v>296</v>
      </c>
      <c r="F1936">
        <v>188</v>
      </c>
      <c r="G1936">
        <v>57</v>
      </c>
      <c r="H1936">
        <v>211</v>
      </c>
      <c r="I1936">
        <v>233</v>
      </c>
      <c r="J1936">
        <v>373</v>
      </c>
      <c r="K1936">
        <v>9</v>
      </c>
      <c r="L1936" s="63"/>
      <c r="M1936" s="181"/>
      <c r="N1936" s="181"/>
      <c r="O1936" s="63"/>
      <c r="P1936" s="63"/>
      <c r="Q1936" s="63"/>
      <c r="R1936" s="63"/>
      <c r="S1936" s="63"/>
      <c r="T1936" s="63"/>
    </row>
    <row r="1937" spans="1:20" ht="31.2" x14ac:dyDescent="0.3">
      <c r="A1937" s="116" t="s">
        <v>322</v>
      </c>
      <c r="B1937">
        <v>834</v>
      </c>
      <c r="C1937" s="136">
        <f t="shared" si="162"/>
        <v>0.63426394201884539</v>
      </c>
      <c r="D1937"/>
      <c r="E1937">
        <v>340</v>
      </c>
      <c r="F1937">
        <v>42</v>
      </c>
      <c r="G1937">
        <v>12</v>
      </c>
      <c r="H1937">
        <v>226</v>
      </c>
      <c r="I1937">
        <v>51</v>
      </c>
      <c r="J1937">
        <v>157</v>
      </c>
      <c r="K1937">
        <v>6</v>
      </c>
      <c r="L1937" s="63"/>
      <c r="M1937" s="181"/>
      <c r="N1937" s="181"/>
      <c r="O1937" s="63"/>
      <c r="P1937" s="63"/>
      <c r="Q1937" s="63"/>
      <c r="R1937" s="63"/>
      <c r="S1937" s="63"/>
      <c r="T1937" s="63"/>
    </row>
    <row r="1938" spans="1:20" ht="15.6" x14ac:dyDescent="0.3">
      <c r="A1938" s="115" t="s">
        <v>323</v>
      </c>
      <c r="B1938">
        <v>15</v>
      </c>
      <c r="C1938" s="136">
        <f t="shared" si="162"/>
        <v>1.1407624856454053E-2</v>
      </c>
      <c r="D1938"/>
      <c r="E1938">
        <v>1</v>
      </c>
      <c r="F1938">
        <v>0</v>
      </c>
      <c r="G1938">
        <v>0</v>
      </c>
      <c r="H1938">
        <v>6</v>
      </c>
      <c r="I1938">
        <v>1</v>
      </c>
      <c r="J1938">
        <v>7</v>
      </c>
      <c r="K1938">
        <v>0</v>
      </c>
      <c r="L1938" s="63"/>
      <c r="M1938" s="181"/>
      <c r="N1938" s="181"/>
      <c r="P1938" s="63"/>
      <c r="S1938" s="63"/>
      <c r="T1938" s="63"/>
    </row>
    <row r="1939" spans="1:20" ht="15.6" x14ac:dyDescent="0.3">
      <c r="A1939" s="115" t="s">
        <v>324</v>
      </c>
      <c r="B1939">
        <v>5</v>
      </c>
      <c r="C1939" s="136">
        <f t="shared" si="162"/>
        <v>3.8025416188180177E-3</v>
      </c>
      <c r="D1939"/>
      <c r="E1939">
        <v>0</v>
      </c>
      <c r="F1939">
        <v>0</v>
      </c>
      <c r="G1939">
        <v>0</v>
      </c>
      <c r="H1939">
        <v>1</v>
      </c>
      <c r="I1939">
        <v>1</v>
      </c>
      <c r="J1939">
        <v>3</v>
      </c>
      <c r="K1939">
        <v>0</v>
      </c>
      <c r="M1939" s="181"/>
      <c r="N1939" s="181"/>
      <c r="P1939" s="63"/>
    </row>
    <row r="1940" spans="1:20" ht="15.6" x14ac:dyDescent="0.3">
      <c r="A1940" s="115" t="s">
        <v>294</v>
      </c>
      <c r="B1940">
        <v>13</v>
      </c>
      <c r="C1940" s="136">
        <f t="shared" si="162"/>
        <v>9.8866082089268462E-3</v>
      </c>
      <c r="D1940"/>
      <c r="E1940">
        <v>4</v>
      </c>
      <c r="F1940">
        <v>0</v>
      </c>
      <c r="G1940">
        <v>0</v>
      </c>
      <c r="H1940">
        <v>2</v>
      </c>
      <c r="I1940">
        <v>1</v>
      </c>
      <c r="J1940">
        <v>6</v>
      </c>
      <c r="K1940">
        <v>0</v>
      </c>
      <c r="M1940" s="181"/>
      <c r="N1940" s="181"/>
      <c r="P1940" s="63"/>
    </row>
    <row r="1941" spans="1:20" ht="15.6" x14ac:dyDescent="0.3">
      <c r="A1941" s="117"/>
      <c r="B1941"/>
      <c r="C1941"/>
      <c r="D1941"/>
      <c r="E1941"/>
      <c r="F1941"/>
      <c r="G1941"/>
      <c r="H1941"/>
      <c r="I1941"/>
      <c r="J1941"/>
      <c r="K1941"/>
      <c r="L1941" s="62"/>
      <c r="M1941" s="181"/>
      <c r="N1941" s="181"/>
      <c r="O1941" s="62"/>
      <c r="P1941" s="62"/>
      <c r="Q1941" s="62"/>
      <c r="R1941" s="62"/>
      <c r="S1941" s="62"/>
    </row>
    <row r="1942" spans="1:20" s="68" customFormat="1" ht="15.6" x14ac:dyDescent="0.3">
      <c r="A1942" s="112" t="s">
        <v>19</v>
      </c>
      <c r="B1942"/>
      <c r="C1942"/>
      <c r="D1942"/>
      <c r="E1942"/>
      <c r="F1942"/>
      <c r="G1942"/>
      <c r="H1942"/>
      <c r="I1942"/>
      <c r="J1942"/>
      <c r="K1942"/>
      <c r="L1942" s="113"/>
      <c r="M1942" s="181"/>
      <c r="N1942" s="181"/>
      <c r="O1942" s="113"/>
      <c r="P1942" s="113"/>
      <c r="Q1942" s="113"/>
      <c r="R1942" s="113"/>
      <c r="S1942" s="113"/>
      <c r="T1942" s="113"/>
    </row>
    <row r="1943" spans="1:20" s="68" customFormat="1" ht="15.6" x14ac:dyDescent="0.3">
      <c r="A1943" s="112" t="s">
        <v>20</v>
      </c>
      <c r="B1943" s="152">
        <v>69281</v>
      </c>
      <c r="C1943" s="139">
        <f>B1943/$B$1943%</f>
        <v>100.00000000000001</v>
      </c>
      <c r="D1943" s="152"/>
      <c r="E1943" s="152">
        <v>12862</v>
      </c>
      <c r="F1943" s="152">
        <v>11022</v>
      </c>
      <c r="G1943" s="152">
        <v>5075</v>
      </c>
      <c r="H1943" s="152">
        <v>10045</v>
      </c>
      <c r="I1943" s="152">
        <v>12482</v>
      </c>
      <c r="J1943" s="152">
        <v>14496</v>
      </c>
      <c r="K1943" s="152">
        <v>3299</v>
      </c>
      <c r="L1943" s="113"/>
      <c r="M1943" s="181"/>
      <c r="N1943" s="181"/>
      <c r="O1943" s="113"/>
      <c r="P1943" s="113"/>
      <c r="Q1943" s="113"/>
      <c r="R1943" s="113"/>
      <c r="S1943" s="113"/>
      <c r="T1943" s="113"/>
    </row>
    <row r="1944" spans="1:20" ht="15.6" x14ac:dyDescent="0.3">
      <c r="A1944" s="115" t="s">
        <v>281</v>
      </c>
      <c r="B1944" s="24">
        <v>3246</v>
      </c>
      <c r="C1944" s="136">
        <f t="shared" ref="C1944:C1957" si="163">B1944/$B$1943%</f>
        <v>4.6852672449878039</v>
      </c>
      <c r="D1944" s="24"/>
      <c r="E1944">
        <v>737</v>
      </c>
      <c r="F1944">
        <v>586</v>
      </c>
      <c r="G1944">
        <v>167</v>
      </c>
      <c r="H1944">
        <v>425</v>
      </c>
      <c r="I1944">
        <v>625</v>
      </c>
      <c r="J1944">
        <v>619</v>
      </c>
      <c r="K1944">
        <v>87</v>
      </c>
      <c r="L1944" s="63"/>
      <c r="M1944" s="181"/>
      <c r="N1944" s="181"/>
      <c r="O1944" s="63"/>
      <c r="P1944" s="63"/>
      <c r="Q1944" s="63"/>
      <c r="R1944" s="63"/>
      <c r="S1944" s="63"/>
      <c r="T1944" s="63"/>
    </row>
    <row r="1945" spans="1:20" ht="15.6" x14ac:dyDescent="0.3">
      <c r="A1945" s="115" t="s">
        <v>282</v>
      </c>
      <c r="B1945" s="24">
        <v>35212</v>
      </c>
      <c r="C1945" s="136">
        <f t="shared" si="163"/>
        <v>50.824901488142494</v>
      </c>
      <c r="D1945" s="24"/>
      <c r="E1945" s="24">
        <v>6650</v>
      </c>
      <c r="F1945" s="24">
        <v>5813</v>
      </c>
      <c r="G1945" s="24">
        <v>2751</v>
      </c>
      <c r="H1945" s="24">
        <v>4611</v>
      </c>
      <c r="I1945" s="24">
        <v>6453</v>
      </c>
      <c r="J1945" s="24">
        <v>7033</v>
      </c>
      <c r="K1945" s="24">
        <v>1901</v>
      </c>
      <c r="L1945" s="63"/>
      <c r="M1945" s="181"/>
      <c r="N1945" s="181"/>
      <c r="O1945" s="63"/>
      <c r="P1945" s="63"/>
      <c r="Q1945" s="63"/>
      <c r="R1945" s="63"/>
      <c r="S1945" s="63"/>
      <c r="T1945" s="63"/>
    </row>
    <row r="1946" spans="1:20" ht="15.6" x14ac:dyDescent="0.3">
      <c r="A1946" s="115" t="s">
        <v>283</v>
      </c>
      <c r="B1946" s="24">
        <v>15934</v>
      </c>
      <c r="C1946" s="136">
        <f t="shared" si="163"/>
        <v>22.999090659776854</v>
      </c>
      <c r="D1946" s="24"/>
      <c r="E1946" s="24">
        <v>2782</v>
      </c>
      <c r="F1946" s="24">
        <v>2633</v>
      </c>
      <c r="G1946" s="24">
        <v>1240</v>
      </c>
      <c r="H1946" s="24">
        <v>2219</v>
      </c>
      <c r="I1946" s="24">
        <v>2845</v>
      </c>
      <c r="J1946" s="24">
        <v>3410</v>
      </c>
      <c r="K1946">
        <v>805</v>
      </c>
      <c r="L1946" s="63"/>
      <c r="M1946" s="181"/>
      <c r="N1946" s="181"/>
      <c r="O1946" s="63"/>
      <c r="P1946" s="63"/>
      <c r="Q1946" s="63"/>
      <c r="R1946" s="63"/>
      <c r="S1946" s="63"/>
      <c r="T1946" s="63"/>
    </row>
    <row r="1947" spans="1:20" ht="15.6" x14ac:dyDescent="0.3">
      <c r="A1947" s="115" t="s">
        <v>285</v>
      </c>
      <c r="B1947" s="24">
        <v>11001</v>
      </c>
      <c r="C1947" s="136">
        <f t="shared" si="163"/>
        <v>15.878812372800624</v>
      </c>
      <c r="D1947" s="24"/>
      <c r="E1947" s="24">
        <v>1946</v>
      </c>
      <c r="F1947" s="24">
        <v>1480</v>
      </c>
      <c r="G1947">
        <v>672</v>
      </c>
      <c r="H1947" s="24">
        <v>2080</v>
      </c>
      <c r="I1947" s="24">
        <v>1858</v>
      </c>
      <c r="J1947" s="24">
        <v>2546</v>
      </c>
      <c r="K1947">
        <v>419</v>
      </c>
      <c r="L1947" s="63"/>
      <c r="M1947" s="181"/>
      <c r="N1947" s="181"/>
      <c r="O1947" s="63"/>
      <c r="P1947" s="63"/>
      <c r="Q1947" s="63"/>
      <c r="R1947" s="63"/>
      <c r="S1947" s="63"/>
      <c r="T1947" s="63"/>
    </row>
    <row r="1948" spans="1:20" ht="15.6" x14ac:dyDescent="0.3">
      <c r="A1948" s="115" t="s">
        <v>286</v>
      </c>
      <c r="B1948">
        <v>212</v>
      </c>
      <c r="C1948" s="136">
        <f t="shared" si="163"/>
        <v>0.30600020207560519</v>
      </c>
      <c r="D1948"/>
      <c r="E1948">
        <v>20</v>
      </c>
      <c r="F1948">
        <v>35</v>
      </c>
      <c r="G1948">
        <v>9</v>
      </c>
      <c r="H1948">
        <v>31</v>
      </c>
      <c r="I1948">
        <v>39</v>
      </c>
      <c r="J1948">
        <v>77</v>
      </c>
      <c r="K1948">
        <v>1</v>
      </c>
      <c r="L1948" s="63"/>
      <c r="M1948" s="181"/>
      <c r="N1948" s="181"/>
      <c r="O1948" s="63"/>
      <c r="P1948" s="63"/>
      <c r="Q1948" s="63"/>
      <c r="R1948" s="63"/>
      <c r="S1948" s="63"/>
      <c r="T1948" s="63"/>
    </row>
    <row r="1949" spans="1:20" ht="15.6" x14ac:dyDescent="0.3">
      <c r="A1949" s="116" t="s">
        <v>319</v>
      </c>
      <c r="B1949">
        <v>120</v>
      </c>
      <c r="C1949" s="136">
        <f t="shared" si="163"/>
        <v>0.17320766155222933</v>
      </c>
      <c r="D1949"/>
      <c r="E1949">
        <v>83</v>
      </c>
      <c r="F1949">
        <v>6</v>
      </c>
      <c r="G1949">
        <v>4</v>
      </c>
      <c r="H1949">
        <v>4</v>
      </c>
      <c r="I1949">
        <v>17</v>
      </c>
      <c r="J1949">
        <v>5</v>
      </c>
      <c r="K1949">
        <v>1</v>
      </c>
      <c r="L1949" s="63"/>
      <c r="M1949" s="181"/>
      <c r="N1949" s="181"/>
      <c r="O1949" s="63"/>
      <c r="P1949" s="63"/>
      <c r="S1949" s="63"/>
      <c r="T1949" s="63"/>
    </row>
    <row r="1950" spans="1:20" ht="15.6" x14ac:dyDescent="0.3">
      <c r="A1950" s="115" t="s">
        <v>287</v>
      </c>
      <c r="B1950">
        <v>161</v>
      </c>
      <c r="C1950" s="136">
        <f t="shared" si="163"/>
        <v>0.23238694591590769</v>
      </c>
      <c r="D1950"/>
      <c r="E1950">
        <v>3</v>
      </c>
      <c r="F1950">
        <v>2</v>
      </c>
      <c r="G1950">
        <v>9</v>
      </c>
      <c r="H1950">
        <v>99</v>
      </c>
      <c r="I1950">
        <v>29</v>
      </c>
      <c r="J1950">
        <v>19</v>
      </c>
      <c r="K1950">
        <v>0</v>
      </c>
      <c r="M1950" s="181"/>
      <c r="N1950" s="181"/>
      <c r="P1950" s="63"/>
      <c r="S1950" s="63"/>
    </row>
    <row r="1951" spans="1:20" ht="15.6" x14ac:dyDescent="0.3">
      <c r="A1951" s="116" t="s">
        <v>288</v>
      </c>
      <c r="B1951">
        <v>334</v>
      </c>
      <c r="C1951" s="136">
        <f t="shared" si="163"/>
        <v>0.48209465798703832</v>
      </c>
      <c r="D1951"/>
      <c r="E1951">
        <v>31</v>
      </c>
      <c r="F1951">
        <v>60</v>
      </c>
      <c r="G1951">
        <v>28</v>
      </c>
      <c r="H1951">
        <v>71</v>
      </c>
      <c r="I1951">
        <v>28</v>
      </c>
      <c r="J1951">
        <v>111</v>
      </c>
      <c r="K1951">
        <v>5</v>
      </c>
      <c r="L1951" s="63"/>
      <c r="M1951" s="181"/>
      <c r="N1951" s="181"/>
      <c r="O1951" s="63"/>
      <c r="P1951" s="63"/>
      <c r="Q1951" s="63"/>
      <c r="R1951" s="63"/>
      <c r="S1951" s="63"/>
      <c r="T1951" s="63"/>
    </row>
    <row r="1952" spans="1:20" ht="15.6" x14ac:dyDescent="0.3">
      <c r="A1952" s="116" t="s">
        <v>320</v>
      </c>
      <c r="B1952" s="24">
        <v>1763</v>
      </c>
      <c r="C1952" s="136">
        <f t="shared" si="163"/>
        <v>2.5447092276381693</v>
      </c>
      <c r="D1952" s="24"/>
      <c r="E1952">
        <v>298</v>
      </c>
      <c r="F1952">
        <v>234</v>
      </c>
      <c r="G1952">
        <v>145</v>
      </c>
      <c r="H1952">
        <v>253</v>
      </c>
      <c r="I1952">
        <v>362</v>
      </c>
      <c r="J1952">
        <v>400</v>
      </c>
      <c r="K1952">
        <v>71</v>
      </c>
      <c r="L1952" s="63"/>
      <c r="M1952" s="181"/>
      <c r="N1952" s="181"/>
      <c r="O1952" s="63"/>
      <c r="P1952" s="63"/>
      <c r="Q1952" s="63"/>
      <c r="R1952" s="63"/>
      <c r="S1952" s="63"/>
      <c r="T1952" s="63"/>
    </row>
    <row r="1953" spans="1:20" ht="15.6" x14ac:dyDescent="0.3">
      <c r="A1953" s="116" t="s">
        <v>321</v>
      </c>
      <c r="B1953">
        <v>964</v>
      </c>
      <c r="C1953" s="136">
        <f t="shared" si="163"/>
        <v>1.3914348811362425</v>
      </c>
      <c r="D1953"/>
      <c r="E1953">
        <v>185</v>
      </c>
      <c r="F1953">
        <v>157</v>
      </c>
      <c r="G1953">
        <v>44</v>
      </c>
      <c r="H1953">
        <v>133</v>
      </c>
      <c r="I1953">
        <v>199</v>
      </c>
      <c r="J1953">
        <v>239</v>
      </c>
      <c r="K1953">
        <v>7</v>
      </c>
      <c r="L1953" s="63"/>
      <c r="M1953" s="181"/>
      <c r="N1953" s="181"/>
      <c r="O1953" s="63"/>
      <c r="P1953" s="63"/>
      <c r="Q1953" s="63"/>
      <c r="R1953" s="63"/>
      <c r="S1953" s="63"/>
      <c r="T1953" s="63"/>
    </row>
    <row r="1954" spans="1:20" ht="31.2" x14ac:dyDescent="0.3">
      <c r="A1954" s="116" t="s">
        <v>322</v>
      </c>
      <c r="B1954">
        <v>315</v>
      </c>
      <c r="C1954" s="136">
        <f t="shared" si="163"/>
        <v>0.45467011157460202</v>
      </c>
      <c r="D1954"/>
      <c r="E1954">
        <v>124</v>
      </c>
      <c r="F1954">
        <v>16</v>
      </c>
      <c r="G1954">
        <v>6</v>
      </c>
      <c r="H1954">
        <v>114</v>
      </c>
      <c r="I1954">
        <v>24</v>
      </c>
      <c r="J1954">
        <v>29</v>
      </c>
      <c r="K1954">
        <v>2</v>
      </c>
      <c r="L1954" s="63"/>
      <c r="M1954" s="181"/>
      <c r="N1954" s="181"/>
      <c r="O1954" s="63"/>
      <c r="P1954" s="63"/>
      <c r="Q1954" s="63"/>
      <c r="R1954" s="63"/>
      <c r="S1954" s="63"/>
      <c r="T1954" s="63"/>
    </row>
    <row r="1955" spans="1:20" ht="15.6" x14ac:dyDescent="0.3">
      <c r="A1955" s="115" t="s">
        <v>323</v>
      </c>
      <c r="B1955">
        <v>8</v>
      </c>
      <c r="C1955" s="136">
        <f t="shared" si="163"/>
        <v>1.1547177436815289E-2</v>
      </c>
      <c r="D1955"/>
      <c r="E1955">
        <v>1</v>
      </c>
      <c r="F1955">
        <v>0</v>
      </c>
      <c r="G1955">
        <v>0</v>
      </c>
      <c r="H1955">
        <v>4</v>
      </c>
      <c r="I1955">
        <v>1</v>
      </c>
      <c r="J1955">
        <v>2</v>
      </c>
      <c r="K1955">
        <v>0</v>
      </c>
      <c r="L1955" s="63"/>
      <c r="M1955" s="181"/>
      <c r="N1955" s="181"/>
      <c r="P1955" s="63"/>
      <c r="S1955" s="63"/>
      <c r="T1955" s="63"/>
    </row>
    <row r="1956" spans="1:20" ht="15.6" x14ac:dyDescent="0.3">
      <c r="A1956" s="115" t="s">
        <v>324</v>
      </c>
      <c r="B1956">
        <v>1</v>
      </c>
      <c r="C1956" s="136">
        <f t="shared" si="163"/>
        <v>1.4433971796019112E-3</v>
      </c>
      <c r="D1956"/>
      <c r="E1956">
        <v>0</v>
      </c>
      <c r="F1956">
        <v>0</v>
      </c>
      <c r="G1956">
        <v>0</v>
      </c>
      <c r="H1956">
        <v>0</v>
      </c>
      <c r="I1956">
        <v>1</v>
      </c>
      <c r="J1956">
        <v>0</v>
      </c>
      <c r="K1956">
        <v>0</v>
      </c>
      <c r="M1956" s="181"/>
      <c r="N1956" s="181"/>
    </row>
    <row r="1957" spans="1:20" ht="15.6" x14ac:dyDescent="0.3">
      <c r="A1957" s="115" t="s">
        <v>294</v>
      </c>
      <c r="B1957">
        <v>10</v>
      </c>
      <c r="C1957" s="136">
        <f t="shared" si="163"/>
        <v>1.4433971796019112E-2</v>
      </c>
      <c r="D1957"/>
      <c r="E1957">
        <v>2</v>
      </c>
      <c r="F1957">
        <v>0</v>
      </c>
      <c r="G1957">
        <v>0</v>
      </c>
      <c r="H1957">
        <v>1</v>
      </c>
      <c r="I1957">
        <v>1</v>
      </c>
      <c r="J1957">
        <v>6</v>
      </c>
      <c r="K1957">
        <v>0</v>
      </c>
      <c r="M1957" s="181"/>
      <c r="N1957" s="181"/>
      <c r="P1957" s="63"/>
    </row>
    <row r="1958" spans="1:20" ht="15.6" x14ac:dyDescent="0.3">
      <c r="A1958" s="115"/>
      <c r="B1958"/>
      <c r="C1958"/>
      <c r="D1958"/>
      <c r="E1958"/>
      <c r="F1958"/>
      <c r="G1958"/>
      <c r="H1958"/>
      <c r="I1958"/>
      <c r="J1958"/>
      <c r="K1958"/>
      <c r="L1958" s="62"/>
      <c r="M1958" s="181"/>
      <c r="N1958" s="181"/>
      <c r="O1958" s="62"/>
      <c r="P1958" s="62"/>
      <c r="Q1958" s="62"/>
      <c r="R1958" s="62"/>
      <c r="S1958" s="62"/>
    </row>
    <row r="1959" spans="1:20" s="68" customFormat="1" ht="15.6" x14ac:dyDescent="0.3">
      <c r="A1959" s="112" t="s">
        <v>21</v>
      </c>
      <c r="B1959"/>
      <c r="C1959"/>
      <c r="D1959"/>
      <c r="E1959"/>
      <c r="F1959"/>
      <c r="G1959"/>
      <c r="H1959"/>
      <c r="I1959"/>
      <c r="J1959"/>
      <c r="K1959"/>
      <c r="L1959" s="113"/>
      <c r="M1959" s="181"/>
      <c r="N1959" s="181"/>
      <c r="O1959" s="113"/>
      <c r="P1959" s="113"/>
      <c r="Q1959" s="113"/>
      <c r="R1959" s="113"/>
      <c r="S1959" s="113"/>
      <c r="T1959" s="113"/>
    </row>
    <row r="1960" spans="1:20" s="68" customFormat="1" ht="15.6" x14ac:dyDescent="0.3">
      <c r="A1960" s="112" t="s">
        <v>20</v>
      </c>
      <c r="B1960" s="152">
        <v>62210</v>
      </c>
      <c r="C1960" s="139">
        <f>B1960/$B$1960%</f>
        <v>100</v>
      </c>
      <c r="D1960" s="152"/>
      <c r="E1960" s="152">
        <v>12008</v>
      </c>
      <c r="F1960" s="152">
        <v>10275</v>
      </c>
      <c r="G1960" s="152">
        <v>4297</v>
      </c>
      <c r="H1960" s="152">
        <v>9186</v>
      </c>
      <c r="I1960" s="152">
        <v>10636</v>
      </c>
      <c r="J1960" s="152">
        <v>13122</v>
      </c>
      <c r="K1960" s="152">
        <v>2686</v>
      </c>
      <c r="L1960" s="113"/>
      <c r="M1960" s="181"/>
      <c r="N1960" s="181"/>
      <c r="O1960" s="113"/>
      <c r="P1960" s="113"/>
      <c r="Q1960" s="113"/>
      <c r="R1960" s="113"/>
      <c r="S1960" s="113"/>
      <c r="T1960" s="113"/>
    </row>
    <row r="1961" spans="1:20" ht="15.6" x14ac:dyDescent="0.3">
      <c r="A1961" s="115" t="s">
        <v>281</v>
      </c>
      <c r="B1961" s="24">
        <v>3038</v>
      </c>
      <c r="C1961" s="136">
        <f t="shared" ref="C1961:C1974" si="164">B1961/$B$1960%</f>
        <v>4.8834592509242887</v>
      </c>
      <c r="D1961" s="24"/>
      <c r="E1961">
        <v>696</v>
      </c>
      <c r="F1961">
        <v>605</v>
      </c>
      <c r="G1961">
        <v>194</v>
      </c>
      <c r="H1961">
        <v>372</v>
      </c>
      <c r="I1961">
        <v>535</v>
      </c>
      <c r="J1961">
        <v>562</v>
      </c>
      <c r="K1961">
        <v>74</v>
      </c>
      <c r="L1961" s="63"/>
      <c r="M1961" s="181"/>
      <c r="N1961" s="181"/>
      <c r="O1961" s="63"/>
      <c r="P1961" s="63"/>
      <c r="Q1961" s="63"/>
      <c r="R1961" s="63"/>
      <c r="S1961" s="63"/>
      <c r="T1961" s="63"/>
    </row>
    <row r="1962" spans="1:20" ht="15.6" x14ac:dyDescent="0.3">
      <c r="A1962" s="115" t="s">
        <v>282</v>
      </c>
      <c r="B1962" s="24">
        <v>33138</v>
      </c>
      <c r="C1962" s="136">
        <f t="shared" si="164"/>
        <v>53.267963349943734</v>
      </c>
      <c r="D1962" s="24"/>
      <c r="E1962" s="24">
        <v>6434</v>
      </c>
      <c r="F1962" s="24">
        <v>5830</v>
      </c>
      <c r="G1962" s="24">
        <v>2414</v>
      </c>
      <c r="H1962" s="24">
        <v>4360</v>
      </c>
      <c r="I1962" s="24">
        <v>5930</v>
      </c>
      <c r="J1962" s="24">
        <v>6455</v>
      </c>
      <c r="K1962" s="24">
        <v>1715</v>
      </c>
      <c r="L1962" s="63"/>
      <c r="M1962" s="181"/>
      <c r="N1962" s="181"/>
      <c r="O1962" s="63"/>
      <c r="P1962" s="63"/>
      <c r="Q1962" s="63"/>
      <c r="R1962" s="63"/>
      <c r="S1962" s="63"/>
      <c r="T1962" s="63"/>
    </row>
    <row r="1963" spans="1:20" ht="15.6" x14ac:dyDescent="0.3">
      <c r="A1963" s="115" t="s">
        <v>283</v>
      </c>
      <c r="B1963" s="24">
        <v>14031</v>
      </c>
      <c r="C1963" s="136">
        <f t="shared" si="164"/>
        <v>22.554251728018002</v>
      </c>
      <c r="D1963" s="24"/>
      <c r="E1963" s="24">
        <v>2716</v>
      </c>
      <c r="F1963" s="24">
        <v>2422</v>
      </c>
      <c r="G1963">
        <v>973</v>
      </c>
      <c r="H1963" s="24">
        <v>2048</v>
      </c>
      <c r="I1963" s="24">
        <v>2354</v>
      </c>
      <c r="J1963" s="24">
        <v>2916</v>
      </c>
      <c r="K1963">
        <v>602</v>
      </c>
      <c r="L1963" s="63"/>
      <c r="M1963" s="181"/>
      <c r="N1963" s="181"/>
      <c r="O1963" s="63"/>
      <c r="P1963" s="63"/>
      <c r="Q1963" s="63"/>
      <c r="R1963" s="63"/>
      <c r="S1963" s="63"/>
      <c r="T1963" s="63"/>
    </row>
    <row r="1964" spans="1:20" ht="15.6" x14ac:dyDescent="0.3">
      <c r="A1964" s="115" t="s">
        <v>285</v>
      </c>
      <c r="B1964" s="24">
        <v>8891</v>
      </c>
      <c r="C1964" s="136">
        <f t="shared" si="164"/>
        <v>14.291914483202056</v>
      </c>
      <c r="D1964" s="24"/>
      <c r="E1964" s="24">
        <v>1539</v>
      </c>
      <c r="F1964" s="24">
        <v>1089</v>
      </c>
      <c r="G1964">
        <v>551</v>
      </c>
      <c r="H1964" s="24">
        <v>1723</v>
      </c>
      <c r="I1964" s="24">
        <v>1385</v>
      </c>
      <c r="J1964" s="24">
        <v>2367</v>
      </c>
      <c r="K1964">
        <v>237</v>
      </c>
      <c r="L1964" s="63"/>
      <c r="M1964" s="181"/>
      <c r="N1964" s="181"/>
      <c r="O1964" s="63"/>
      <c r="P1964" s="63"/>
      <c r="Q1964" s="63"/>
      <c r="R1964" s="63"/>
      <c r="S1964" s="63"/>
      <c r="T1964" s="63"/>
    </row>
    <row r="1965" spans="1:20" ht="15.6" x14ac:dyDescent="0.3">
      <c r="A1965" s="115" t="s">
        <v>286</v>
      </c>
      <c r="B1965">
        <v>131</v>
      </c>
      <c r="C1965" s="136">
        <f t="shared" si="164"/>
        <v>0.21057707764025074</v>
      </c>
      <c r="D1965"/>
      <c r="E1965">
        <v>17</v>
      </c>
      <c r="F1965">
        <v>16</v>
      </c>
      <c r="G1965">
        <v>4</v>
      </c>
      <c r="H1965">
        <v>20</v>
      </c>
      <c r="I1965">
        <v>24</v>
      </c>
      <c r="J1965">
        <v>50</v>
      </c>
      <c r="K1965">
        <v>0</v>
      </c>
      <c r="L1965" s="63"/>
      <c r="M1965" s="181"/>
      <c r="N1965" s="181"/>
      <c r="O1965" s="63"/>
      <c r="P1965" s="63"/>
      <c r="S1965" s="63"/>
      <c r="T1965" s="63"/>
    </row>
    <row r="1966" spans="1:20" ht="15.6" x14ac:dyDescent="0.3">
      <c r="A1966" s="116" t="s">
        <v>319</v>
      </c>
      <c r="B1966">
        <v>37</v>
      </c>
      <c r="C1966" s="136">
        <f t="shared" si="164"/>
        <v>5.9475968493811281E-2</v>
      </c>
      <c r="D1966"/>
      <c r="E1966">
        <v>5</v>
      </c>
      <c r="F1966">
        <v>17</v>
      </c>
      <c r="G1966">
        <v>0</v>
      </c>
      <c r="H1966">
        <v>2</v>
      </c>
      <c r="I1966">
        <v>4</v>
      </c>
      <c r="J1966">
        <v>7</v>
      </c>
      <c r="K1966">
        <v>2</v>
      </c>
      <c r="L1966" s="63"/>
      <c r="M1966" s="181"/>
      <c r="N1966" s="181"/>
      <c r="O1966" s="63"/>
      <c r="P1966" s="63"/>
      <c r="S1966" s="63"/>
      <c r="T1966" s="63"/>
    </row>
    <row r="1967" spans="1:20" ht="15.6" x14ac:dyDescent="0.3">
      <c r="A1967" s="115" t="s">
        <v>287</v>
      </c>
      <c r="B1967">
        <v>218</v>
      </c>
      <c r="C1967" s="136">
        <f t="shared" si="164"/>
        <v>0.3504259765311043</v>
      </c>
      <c r="D1967"/>
      <c r="E1967">
        <v>1</v>
      </c>
      <c r="F1967">
        <v>0</v>
      </c>
      <c r="G1967">
        <v>1</v>
      </c>
      <c r="H1967">
        <v>143</v>
      </c>
      <c r="I1967">
        <v>54</v>
      </c>
      <c r="J1967">
        <v>19</v>
      </c>
      <c r="K1967">
        <v>0</v>
      </c>
      <c r="M1967" s="181"/>
      <c r="N1967" s="181"/>
      <c r="P1967" s="63"/>
      <c r="S1967" s="63"/>
      <c r="T1967" s="63"/>
    </row>
    <row r="1968" spans="1:20" ht="15.6" x14ac:dyDescent="0.3">
      <c r="A1968" s="116" t="s">
        <v>288</v>
      </c>
      <c r="B1968">
        <v>476</v>
      </c>
      <c r="C1968" s="136">
        <f t="shared" si="164"/>
        <v>0.76515029737984241</v>
      </c>
      <c r="D1968"/>
      <c r="E1968">
        <v>52</v>
      </c>
      <c r="F1968">
        <v>56</v>
      </c>
      <c r="G1968">
        <v>26</v>
      </c>
      <c r="H1968">
        <v>112</v>
      </c>
      <c r="I1968">
        <v>55</v>
      </c>
      <c r="J1968">
        <v>162</v>
      </c>
      <c r="K1968">
        <v>13</v>
      </c>
      <c r="L1968" s="63"/>
      <c r="M1968" s="181"/>
      <c r="N1968" s="181"/>
      <c r="O1968" s="63"/>
      <c r="P1968" s="63"/>
      <c r="Q1968" s="63"/>
      <c r="R1968" s="63"/>
      <c r="S1968" s="63"/>
      <c r="T1968" s="63"/>
    </row>
    <row r="1969" spans="1:20" ht="15.6" x14ac:dyDescent="0.3">
      <c r="A1969" s="116" t="s">
        <v>320</v>
      </c>
      <c r="B1969" s="24">
        <v>1314</v>
      </c>
      <c r="C1969" s="136">
        <f t="shared" si="164"/>
        <v>2.1122006108342708</v>
      </c>
      <c r="D1969" s="24"/>
      <c r="E1969">
        <v>219</v>
      </c>
      <c r="F1969">
        <v>183</v>
      </c>
      <c r="G1969">
        <v>115</v>
      </c>
      <c r="H1969">
        <v>212</v>
      </c>
      <c r="I1969">
        <v>234</v>
      </c>
      <c r="J1969">
        <v>314</v>
      </c>
      <c r="K1969">
        <v>37</v>
      </c>
      <c r="L1969" s="63"/>
      <c r="M1969" s="181"/>
      <c r="N1969" s="181"/>
      <c r="P1969" s="63"/>
      <c r="S1969" s="63"/>
      <c r="T1969" s="63"/>
    </row>
    <row r="1970" spans="1:20" ht="15.6" x14ac:dyDescent="0.3">
      <c r="A1970" s="116" t="s">
        <v>321</v>
      </c>
      <c r="B1970">
        <v>403</v>
      </c>
      <c r="C1970" s="136">
        <f t="shared" si="164"/>
        <v>0.64780581900016077</v>
      </c>
      <c r="D1970"/>
      <c r="E1970">
        <v>111</v>
      </c>
      <c r="F1970">
        <v>31</v>
      </c>
      <c r="G1970">
        <v>13</v>
      </c>
      <c r="H1970">
        <v>78</v>
      </c>
      <c r="I1970">
        <v>34</v>
      </c>
      <c r="J1970">
        <v>134</v>
      </c>
      <c r="K1970">
        <v>2</v>
      </c>
      <c r="L1970" s="63"/>
      <c r="M1970" s="181"/>
      <c r="N1970" s="181"/>
      <c r="O1970" s="63"/>
      <c r="P1970" s="63"/>
      <c r="Q1970" s="63"/>
      <c r="R1970" s="63"/>
      <c r="S1970" s="63"/>
      <c r="T1970" s="63"/>
    </row>
    <row r="1971" spans="1:20" ht="31.2" x14ac:dyDescent="0.3">
      <c r="A1971" s="116" t="s">
        <v>322</v>
      </c>
      <c r="B1971">
        <v>519</v>
      </c>
      <c r="C1971" s="136">
        <f t="shared" si="164"/>
        <v>0.83427101752129884</v>
      </c>
      <c r="D1971"/>
      <c r="E1971">
        <v>216</v>
      </c>
      <c r="F1971">
        <v>26</v>
      </c>
      <c r="G1971">
        <v>6</v>
      </c>
      <c r="H1971">
        <v>112</v>
      </c>
      <c r="I1971">
        <v>27</v>
      </c>
      <c r="J1971">
        <v>128</v>
      </c>
      <c r="K1971">
        <v>4</v>
      </c>
      <c r="L1971" s="63"/>
      <c r="M1971" s="181"/>
      <c r="N1971" s="181"/>
      <c r="O1971" s="63"/>
      <c r="P1971" s="63"/>
      <c r="Q1971" s="63"/>
      <c r="R1971" s="63"/>
      <c r="S1971" s="63"/>
      <c r="T1971" s="63"/>
    </row>
    <row r="1972" spans="1:20" ht="15.6" x14ac:dyDescent="0.3">
      <c r="A1972" s="115" t="s">
        <v>323</v>
      </c>
      <c r="B1972">
        <v>7</v>
      </c>
      <c r="C1972" s="136">
        <f t="shared" si="164"/>
        <v>1.1252210255585919E-2</v>
      </c>
      <c r="D1972"/>
      <c r="E1972">
        <v>0</v>
      </c>
      <c r="F1972">
        <v>0</v>
      </c>
      <c r="G1972">
        <v>0</v>
      </c>
      <c r="H1972">
        <v>2</v>
      </c>
      <c r="I1972">
        <v>0</v>
      </c>
      <c r="J1972">
        <v>5</v>
      </c>
      <c r="K1972">
        <v>0</v>
      </c>
      <c r="M1972" s="181"/>
      <c r="N1972" s="181"/>
      <c r="P1972" s="63"/>
    </row>
    <row r="1973" spans="1:20" ht="15.6" x14ac:dyDescent="0.3">
      <c r="A1973" s="115" t="s">
        <v>324</v>
      </c>
      <c r="B1973">
        <v>4</v>
      </c>
      <c r="C1973" s="136">
        <f t="shared" si="164"/>
        <v>6.4298344317633817E-3</v>
      </c>
      <c r="D1973"/>
      <c r="E1973">
        <v>0</v>
      </c>
      <c r="F1973">
        <v>0</v>
      </c>
      <c r="G1973">
        <v>0</v>
      </c>
      <c r="H1973">
        <v>1</v>
      </c>
      <c r="I1973">
        <v>0</v>
      </c>
      <c r="J1973">
        <v>3</v>
      </c>
      <c r="K1973">
        <v>0</v>
      </c>
      <c r="M1973" s="181"/>
      <c r="N1973" s="181"/>
    </row>
    <row r="1974" spans="1:20" ht="15.6" x14ac:dyDescent="0.3">
      <c r="A1974" s="115" t="s">
        <v>294</v>
      </c>
      <c r="B1974">
        <v>3</v>
      </c>
      <c r="C1974" s="136">
        <f t="shared" si="164"/>
        <v>4.8223758238225365E-3</v>
      </c>
      <c r="D1974"/>
      <c r="E1974">
        <v>2</v>
      </c>
      <c r="F1974">
        <v>0</v>
      </c>
      <c r="G1974">
        <v>0</v>
      </c>
      <c r="H1974">
        <v>1</v>
      </c>
      <c r="I1974">
        <v>0</v>
      </c>
      <c r="J1974">
        <v>0</v>
      </c>
      <c r="K1974">
        <v>0</v>
      </c>
      <c r="M1974" s="181"/>
      <c r="N1974" s="181"/>
    </row>
    <row r="1975" spans="1:20" x14ac:dyDescent="0.3">
      <c r="B1975"/>
      <c r="C1975"/>
      <c r="D1975"/>
      <c r="E1975"/>
      <c r="F1975"/>
      <c r="G1975"/>
      <c r="H1975"/>
      <c r="I1975"/>
      <c r="J1975"/>
      <c r="K1975"/>
      <c r="M1975" s="181"/>
      <c r="N1975" s="181"/>
    </row>
    <row r="1976" spans="1:20" ht="15.6" x14ac:dyDescent="0.3">
      <c r="A1976" s="118" t="s">
        <v>22</v>
      </c>
      <c r="B1976"/>
      <c r="C1976"/>
      <c r="D1976"/>
      <c r="E1976"/>
      <c r="F1976"/>
      <c r="G1976"/>
      <c r="H1976"/>
      <c r="I1976"/>
      <c r="J1976"/>
      <c r="K1976"/>
      <c r="M1976" s="181"/>
      <c r="N1976" s="181"/>
    </row>
    <row r="1977" spans="1:20" ht="15.6" x14ac:dyDescent="0.3">
      <c r="A1977" s="118" t="s">
        <v>15</v>
      </c>
      <c r="B1977"/>
      <c r="C1977"/>
      <c r="D1977"/>
      <c r="E1977"/>
      <c r="F1977"/>
      <c r="G1977"/>
      <c r="H1977"/>
      <c r="I1977"/>
      <c r="J1977"/>
      <c r="K1977"/>
      <c r="M1977" s="181"/>
      <c r="N1977" s="181"/>
    </row>
    <row r="1978" spans="1:20" s="68" customFormat="1" ht="15.6" x14ac:dyDescent="0.3">
      <c r="A1978" s="112" t="s">
        <v>20</v>
      </c>
      <c r="B1978" s="152">
        <v>56566</v>
      </c>
      <c r="C1978" s="155">
        <f>B1978/$B$1978%</f>
        <v>100</v>
      </c>
      <c r="D1978" s="152"/>
      <c r="E1978" s="152">
        <v>10860</v>
      </c>
      <c r="F1978" s="152">
        <v>6684</v>
      </c>
      <c r="G1978" s="152">
        <v>4475</v>
      </c>
      <c r="H1978" s="152">
        <v>13621</v>
      </c>
      <c r="I1978" s="152">
        <v>10202</v>
      </c>
      <c r="J1978" s="152">
        <v>10724</v>
      </c>
      <c r="K1978" s="153">
        <v>0</v>
      </c>
      <c r="L1978" s="113"/>
      <c r="M1978" s="181"/>
      <c r="N1978" s="181"/>
      <c r="O1978" s="113"/>
      <c r="P1978" s="113"/>
      <c r="Q1978" s="113"/>
      <c r="R1978" s="113"/>
      <c r="S1978" s="113"/>
      <c r="T1978" s="113"/>
    </row>
    <row r="1979" spans="1:20" ht="15.6" x14ac:dyDescent="0.3">
      <c r="A1979" s="115" t="s">
        <v>281</v>
      </c>
      <c r="B1979" s="24">
        <v>2725</v>
      </c>
      <c r="C1979" s="143">
        <f t="shared" ref="C1979:C1992" si="165">B1979/$B$1978%</f>
        <v>4.8173814658982428</v>
      </c>
      <c r="D1979" s="24"/>
      <c r="E1979">
        <v>555</v>
      </c>
      <c r="F1979">
        <v>325</v>
      </c>
      <c r="G1979">
        <v>214</v>
      </c>
      <c r="H1979">
        <v>558</v>
      </c>
      <c r="I1979">
        <v>596</v>
      </c>
      <c r="J1979">
        <v>477</v>
      </c>
      <c r="K1979">
        <v>0</v>
      </c>
      <c r="L1979" s="63"/>
      <c r="M1979" s="181"/>
      <c r="N1979" s="181"/>
      <c r="O1979" s="63"/>
      <c r="P1979" s="63"/>
      <c r="Q1979" s="63"/>
      <c r="R1979" s="63"/>
      <c r="S1979" s="63"/>
      <c r="T1979" s="63"/>
    </row>
    <row r="1980" spans="1:20" ht="15.6" x14ac:dyDescent="0.3">
      <c r="A1980" s="115" t="s">
        <v>282</v>
      </c>
      <c r="B1980" s="24">
        <v>26152</v>
      </c>
      <c r="C1980" s="143">
        <f t="shared" si="165"/>
        <v>46.232719301347103</v>
      </c>
      <c r="D1980" s="24"/>
      <c r="E1980" s="24">
        <v>5186</v>
      </c>
      <c r="F1980" s="24">
        <v>3094</v>
      </c>
      <c r="G1980" s="24">
        <v>2172</v>
      </c>
      <c r="H1980" s="24">
        <v>5863</v>
      </c>
      <c r="I1980" s="24">
        <v>5258</v>
      </c>
      <c r="J1980" s="24">
        <v>4579</v>
      </c>
      <c r="K1980">
        <v>0</v>
      </c>
      <c r="L1980" s="63"/>
      <c r="M1980" s="181"/>
      <c r="N1980" s="181"/>
      <c r="O1980" s="63"/>
      <c r="P1980" s="63"/>
      <c r="Q1980" s="63"/>
      <c r="R1980" s="63"/>
      <c r="S1980" s="63"/>
      <c r="T1980" s="63"/>
    </row>
    <row r="1981" spans="1:20" ht="15.6" x14ac:dyDescent="0.3">
      <c r="A1981" s="115" t="s">
        <v>283</v>
      </c>
      <c r="B1981" s="24">
        <v>12477</v>
      </c>
      <c r="C1981" s="143">
        <f t="shared" si="165"/>
        <v>22.057419651380691</v>
      </c>
      <c r="D1981" s="24"/>
      <c r="E1981" s="24">
        <v>2245</v>
      </c>
      <c r="F1981" s="24">
        <v>1450</v>
      </c>
      <c r="G1981" s="24">
        <v>1154</v>
      </c>
      <c r="H1981" s="24">
        <v>2982</v>
      </c>
      <c r="I1981" s="24">
        <v>2394</v>
      </c>
      <c r="J1981" s="24">
        <v>2252</v>
      </c>
      <c r="K1981">
        <v>0</v>
      </c>
      <c r="L1981" s="63"/>
      <c r="M1981" s="181"/>
      <c r="N1981" s="181"/>
      <c r="O1981" s="63"/>
      <c r="P1981" s="63"/>
      <c r="Q1981" s="63"/>
      <c r="R1981" s="63"/>
      <c r="S1981" s="63"/>
      <c r="T1981" s="63"/>
    </row>
    <row r="1982" spans="1:20" ht="15.6" x14ac:dyDescent="0.3">
      <c r="A1982" s="115" t="s">
        <v>285</v>
      </c>
      <c r="B1982" s="24">
        <v>11828</v>
      </c>
      <c r="C1982" s="143">
        <f t="shared" si="165"/>
        <v>20.91008733161263</v>
      </c>
      <c r="D1982" s="24"/>
      <c r="E1982" s="24">
        <v>2097</v>
      </c>
      <c r="F1982" s="24">
        <v>1547</v>
      </c>
      <c r="G1982">
        <v>710</v>
      </c>
      <c r="H1982" s="24">
        <v>3093</v>
      </c>
      <c r="I1982" s="24">
        <v>1487</v>
      </c>
      <c r="J1982" s="24">
        <v>2894</v>
      </c>
      <c r="K1982">
        <v>0</v>
      </c>
      <c r="L1982" s="63"/>
      <c r="M1982" s="181"/>
      <c r="N1982" s="181"/>
      <c r="O1982" s="63"/>
      <c r="P1982" s="63"/>
      <c r="Q1982" s="63"/>
      <c r="R1982" s="63"/>
      <c r="S1982" s="63"/>
      <c r="T1982" s="63"/>
    </row>
    <row r="1983" spans="1:20" ht="15.6" x14ac:dyDescent="0.3">
      <c r="A1983" s="115" t="s">
        <v>286</v>
      </c>
      <c r="B1983">
        <v>121</v>
      </c>
      <c r="C1983" s="143">
        <f t="shared" si="165"/>
        <v>0.21390941554997703</v>
      </c>
      <c r="D1983"/>
      <c r="E1983">
        <v>17</v>
      </c>
      <c r="F1983">
        <v>21</v>
      </c>
      <c r="G1983">
        <v>5</v>
      </c>
      <c r="H1983">
        <v>30</v>
      </c>
      <c r="I1983">
        <v>18</v>
      </c>
      <c r="J1983">
        <v>30</v>
      </c>
      <c r="K1983">
        <v>0</v>
      </c>
      <c r="L1983" s="63"/>
      <c r="M1983" s="181"/>
      <c r="N1983" s="181"/>
      <c r="O1983" s="63"/>
      <c r="P1983" s="63"/>
      <c r="Q1983" s="63"/>
      <c r="S1983" s="63"/>
      <c r="T1983" s="63"/>
    </row>
    <row r="1984" spans="1:20" ht="15.6" x14ac:dyDescent="0.3">
      <c r="A1984" s="116" t="s">
        <v>319</v>
      </c>
      <c r="B1984">
        <v>126</v>
      </c>
      <c r="C1984" s="143">
        <f t="shared" si="165"/>
        <v>0.22274864759749674</v>
      </c>
      <c r="D1984"/>
      <c r="E1984">
        <v>85</v>
      </c>
      <c r="F1984">
        <v>19</v>
      </c>
      <c r="G1984">
        <v>3</v>
      </c>
      <c r="H1984">
        <v>3</v>
      </c>
      <c r="I1984">
        <v>8</v>
      </c>
      <c r="J1984">
        <v>8</v>
      </c>
      <c r="K1984">
        <v>0</v>
      </c>
      <c r="L1984" s="63"/>
      <c r="M1984" s="181"/>
      <c r="N1984" s="181"/>
      <c r="O1984" s="63"/>
      <c r="P1984" s="63"/>
      <c r="S1984" s="63"/>
      <c r="T1984" s="63"/>
    </row>
    <row r="1985" spans="1:21" ht="15.6" x14ac:dyDescent="0.3">
      <c r="A1985" s="115" t="s">
        <v>287</v>
      </c>
      <c r="B1985">
        <v>315</v>
      </c>
      <c r="C1985" s="143">
        <f t="shared" si="165"/>
        <v>0.55687161899374182</v>
      </c>
      <c r="D1985"/>
      <c r="E1985">
        <v>2</v>
      </c>
      <c r="F1985">
        <v>1</v>
      </c>
      <c r="G1985">
        <v>4</v>
      </c>
      <c r="H1985">
        <v>241</v>
      </c>
      <c r="I1985">
        <v>46</v>
      </c>
      <c r="J1985">
        <v>21</v>
      </c>
      <c r="K1985">
        <v>0</v>
      </c>
      <c r="M1985" s="181"/>
      <c r="N1985" s="181"/>
      <c r="P1985" s="63"/>
      <c r="T1985" s="63"/>
    </row>
    <row r="1986" spans="1:21" ht="15.6" x14ac:dyDescent="0.3">
      <c r="A1986" s="116" t="s">
        <v>288</v>
      </c>
      <c r="B1986">
        <v>397</v>
      </c>
      <c r="C1986" s="143">
        <f t="shared" si="165"/>
        <v>0.70183502457306512</v>
      </c>
      <c r="D1986"/>
      <c r="E1986">
        <v>46</v>
      </c>
      <c r="F1986">
        <v>35</v>
      </c>
      <c r="G1986">
        <v>26</v>
      </c>
      <c r="H1986">
        <v>168</v>
      </c>
      <c r="I1986">
        <v>35</v>
      </c>
      <c r="J1986">
        <v>87</v>
      </c>
      <c r="K1986">
        <v>0</v>
      </c>
      <c r="L1986" s="63"/>
      <c r="M1986" s="181"/>
      <c r="N1986" s="181"/>
      <c r="O1986" s="63"/>
      <c r="P1986" s="63"/>
      <c r="Q1986" s="63"/>
      <c r="R1986" s="63"/>
      <c r="S1986" s="63"/>
      <c r="T1986" s="63"/>
    </row>
    <row r="1987" spans="1:21" ht="15.6" x14ac:dyDescent="0.3">
      <c r="A1987" s="116" t="s">
        <v>320</v>
      </c>
      <c r="B1987" s="24">
        <v>1180</v>
      </c>
      <c r="C1987" s="143">
        <f t="shared" si="165"/>
        <v>2.0860587632146519</v>
      </c>
      <c r="D1987" s="24"/>
      <c r="E1987">
        <v>199</v>
      </c>
      <c r="F1987">
        <v>94</v>
      </c>
      <c r="G1987">
        <v>145</v>
      </c>
      <c r="H1987">
        <v>310</v>
      </c>
      <c r="I1987">
        <v>240</v>
      </c>
      <c r="J1987">
        <v>192</v>
      </c>
      <c r="K1987">
        <v>0</v>
      </c>
      <c r="L1987" s="63"/>
      <c r="M1987" s="181"/>
      <c r="N1987" s="181"/>
      <c r="O1987" s="63"/>
      <c r="P1987" s="63"/>
      <c r="Q1987" s="63"/>
      <c r="R1987" s="63"/>
      <c r="S1987" s="63"/>
      <c r="T1987" s="63"/>
    </row>
    <row r="1988" spans="1:21" ht="15.6" x14ac:dyDescent="0.3">
      <c r="A1988" s="116" t="s">
        <v>321</v>
      </c>
      <c r="B1988">
        <v>641</v>
      </c>
      <c r="C1988" s="143">
        <f t="shared" si="165"/>
        <v>1.1331895484920271</v>
      </c>
      <c r="D1988"/>
      <c r="E1988">
        <v>134</v>
      </c>
      <c r="F1988">
        <v>76</v>
      </c>
      <c r="G1988">
        <v>37</v>
      </c>
      <c r="H1988">
        <v>155</v>
      </c>
      <c r="I1988">
        <v>94</v>
      </c>
      <c r="J1988">
        <v>145</v>
      </c>
      <c r="K1988">
        <v>0</v>
      </c>
      <c r="L1988" s="63"/>
      <c r="M1988" s="181"/>
      <c r="N1988" s="181"/>
      <c r="O1988" s="63"/>
      <c r="P1988" s="63"/>
      <c r="Q1988" s="63"/>
      <c r="R1988" s="63"/>
      <c r="S1988" s="63"/>
      <c r="T1988" s="63"/>
    </row>
    <row r="1989" spans="1:21" ht="31.2" x14ac:dyDescent="0.3">
      <c r="A1989" s="116" t="s">
        <v>322</v>
      </c>
      <c r="B1989">
        <v>587</v>
      </c>
      <c r="C1989" s="143">
        <f t="shared" si="165"/>
        <v>1.0377258423788143</v>
      </c>
      <c r="D1989"/>
      <c r="E1989">
        <v>290</v>
      </c>
      <c r="F1989">
        <v>22</v>
      </c>
      <c r="G1989">
        <v>5</v>
      </c>
      <c r="H1989">
        <v>212</v>
      </c>
      <c r="I1989">
        <v>24</v>
      </c>
      <c r="J1989">
        <v>34</v>
      </c>
      <c r="K1989">
        <v>0</v>
      </c>
      <c r="L1989" s="63"/>
      <c r="M1989" s="181"/>
      <c r="N1989" s="181"/>
      <c r="O1989" s="63"/>
      <c r="P1989" s="63"/>
      <c r="Q1989" s="63"/>
      <c r="R1989" s="63"/>
      <c r="S1989" s="63"/>
      <c r="T1989" s="63"/>
    </row>
    <row r="1990" spans="1:21" ht="15.6" x14ac:dyDescent="0.3">
      <c r="A1990" s="115" t="s">
        <v>323</v>
      </c>
      <c r="B1990">
        <v>10</v>
      </c>
      <c r="C1990" s="143">
        <f t="shared" si="165"/>
        <v>1.7678464095039426E-2</v>
      </c>
      <c r="D1990"/>
      <c r="E1990">
        <v>1</v>
      </c>
      <c r="F1990">
        <v>0</v>
      </c>
      <c r="G1990">
        <v>0</v>
      </c>
      <c r="H1990">
        <v>3</v>
      </c>
      <c r="I1990">
        <v>1</v>
      </c>
      <c r="J1990">
        <v>5</v>
      </c>
      <c r="K1990">
        <v>0</v>
      </c>
      <c r="L1990" s="63"/>
      <c r="M1990" s="181"/>
      <c r="N1990" s="181"/>
      <c r="P1990" s="63"/>
      <c r="S1990" s="63"/>
      <c r="T1990" s="63"/>
    </row>
    <row r="1991" spans="1:21" ht="15.6" x14ac:dyDescent="0.3">
      <c r="A1991" s="115" t="s">
        <v>324</v>
      </c>
      <c r="B1991">
        <v>2</v>
      </c>
      <c r="C1991" s="143">
        <f t="shared" si="165"/>
        <v>3.535692819007885E-3</v>
      </c>
      <c r="D1991"/>
      <c r="E1991">
        <v>0</v>
      </c>
      <c r="F1991">
        <v>0</v>
      </c>
      <c r="G1991">
        <v>0</v>
      </c>
      <c r="H1991">
        <v>1</v>
      </c>
      <c r="I1991">
        <v>1</v>
      </c>
      <c r="J1991">
        <v>0</v>
      </c>
      <c r="K1991">
        <v>0</v>
      </c>
      <c r="M1991" s="181"/>
      <c r="N1991" s="181"/>
    </row>
    <row r="1992" spans="1:21" ht="15.6" x14ac:dyDescent="0.3">
      <c r="A1992" s="115" t="s">
        <v>294</v>
      </c>
      <c r="B1992">
        <v>5</v>
      </c>
      <c r="C1992" s="143">
        <f t="shared" si="165"/>
        <v>8.8392320475197128E-3</v>
      </c>
      <c r="D1992"/>
      <c r="E1992">
        <v>3</v>
      </c>
      <c r="F1992">
        <v>0</v>
      </c>
      <c r="G1992">
        <v>0</v>
      </c>
      <c r="H1992">
        <v>2</v>
      </c>
      <c r="I1992">
        <v>0</v>
      </c>
      <c r="J1992">
        <v>0</v>
      </c>
      <c r="K1992">
        <v>0</v>
      </c>
      <c r="M1992" s="181"/>
      <c r="N1992" s="181"/>
      <c r="P1992" s="63"/>
    </row>
    <row r="1993" spans="1:21" ht="15.6" x14ac:dyDescent="0.3">
      <c r="A1993" s="117"/>
      <c r="B1993"/>
      <c r="C1993"/>
      <c r="D1993"/>
      <c r="E1993"/>
      <c r="F1993"/>
      <c r="G1993"/>
      <c r="H1993"/>
      <c r="I1993"/>
      <c r="J1993"/>
      <c r="K1993"/>
      <c r="M1993" s="181"/>
      <c r="N1993" s="181"/>
    </row>
    <row r="1994" spans="1:21" s="68" customFormat="1" ht="15.6" x14ac:dyDescent="0.3">
      <c r="A1994" s="112" t="s">
        <v>19</v>
      </c>
      <c r="B1994"/>
      <c r="C1994"/>
      <c r="D1994"/>
      <c r="E1994"/>
      <c r="F1994"/>
      <c r="G1994"/>
      <c r="H1994"/>
      <c r="I1994"/>
      <c r="J1994"/>
      <c r="K1994"/>
      <c r="L1994" s="113"/>
      <c r="M1994" s="181"/>
      <c r="N1994" s="181"/>
      <c r="O1994" s="113"/>
      <c r="P1994" s="113"/>
      <c r="Q1994" s="113"/>
      <c r="R1994" s="113"/>
      <c r="S1994" s="113"/>
      <c r="T1994" s="113"/>
    </row>
    <row r="1995" spans="1:21" s="68" customFormat="1" ht="15.6" x14ac:dyDescent="0.3">
      <c r="A1995" s="112" t="s">
        <v>20</v>
      </c>
      <c r="B1995" s="152">
        <v>28976</v>
      </c>
      <c r="C1995" s="155">
        <f>B1995/$B$1995%</f>
        <v>100</v>
      </c>
      <c r="D1995" s="152"/>
      <c r="E1995" s="152">
        <v>5520</v>
      </c>
      <c r="F1995" s="152">
        <v>3377</v>
      </c>
      <c r="G1995" s="152">
        <v>2417</v>
      </c>
      <c r="H1995" s="152">
        <v>7017</v>
      </c>
      <c r="I1995" s="152">
        <v>5306</v>
      </c>
      <c r="J1995" s="152">
        <v>5339</v>
      </c>
      <c r="K1995" s="153">
        <v>0</v>
      </c>
      <c r="L1995" s="113"/>
      <c r="M1995" s="181"/>
      <c r="N1995" s="181"/>
      <c r="O1995" s="113"/>
      <c r="P1995" s="113"/>
      <c r="Q1995" s="113"/>
      <c r="R1995" s="113"/>
      <c r="S1995" s="113"/>
      <c r="T1995" s="113"/>
    </row>
    <row r="1996" spans="1:21" ht="15.6" x14ac:dyDescent="0.3">
      <c r="A1996" s="115" t="s">
        <v>281</v>
      </c>
      <c r="B1996" s="24">
        <v>1398</v>
      </c>
      <c r="C1996" s="143">
        <f t="shared" ref="C1996:C2009" si="166">B1996/$B$1995%</f>
        <v>4.8246824958586414</v>
      </c>
      <c r="D1996" s="24"/>
      <c r="E1996">
        <v>280</v>
      </c>
      <c r="F1996">
        <v>161</v>
      </c>
      <c r="G1996">
        <v>98</v>
      </c>
      <c r="H1996">
        <v>286</v>
      </c>
      <c r="I1996">
        <v>335</v>
      </c>
      <c r="J1996">
        <v>238</v>
      </c>
      <c r="K1996">
        <v>0</v>
      </c>
      <c r="L1996" s="63"/>
      <c r="M1996" s="181"/>
      <c r="N1996" s="181"/>
      <c r="O1996" s="63"/>
      <c r="P1996" s="63"/>
      <c r="Q1996" s="63"/>
      <c r="R1996" s="63"/>
      <c r="S1996" s="63"/>
      <c r="T1996" s="63"/>
      <c r="U1996" s="63"/>
    </row>
    <row r="1997" spans="1:21" ht="15.6" x14ac:dyDescent="0.3">
      <c r="A1997" s="115" t="s">
        <v>282</v>
      </c>
      <c r="B1997" s="24">
        <v>13239</v>
      </c>
      <c r="C1997" s="143">
        <f t="shared" si="166"/>
        <v>45.689536167863061</v>
      </c>
      <c r="D1997" s="24"/>
      <c r="E1997" s="24">
        <v>2611</v>
      </c>
      <c r="F1997" s="24">
        <v>1531</v>
      </c>
      <c r="G1997" s="24">
        <v>1177</v>
      </c>
      <c r="H1997" s="24">
        <v>2955</v>
      </c>
      <c r="I1997" s="24">
        <v>2622</v>
      </c>
      <c r="J1997" s="24">
        <v>2343</v>
      </c>
      <c r="K1997">
        <v>0</v>
      </c>
      <c r="L1997" s="63"/>
      <c r="M1997" s="181"/>
      <c r="N1997" s="181"/>
      <c r="O1997" s="63"/>
      <c r="P1997" s="63"/>
      <c r="Q1997" s="63"/>
      <c r="R1997" s="63"/>
      <c r="S1997" s="63"/>
      <c r="T1997" s="63"/>
      <c r="U1997" s="63"/>
    </row>
    <row r="1998" spans="1:21" ht="15.6" x14ac:dyDescent="0.3">
      <c r="A1998" s="115" t="s">
        <v>283</v>
      </c>
      <c r="B1998" s="24">
        <v>6300</v>
      </c>
      <c r="C1998" s="143">
        <f t="shared" si="166"/>
        <v>21.742131419105466</v>
      </c>
      <c r="D1998" s="24"/>
      <c r="E1998" s="24">
        <v>1110</v>
      </c>
      <c r="F1998">
        <v>669</v>
      </c>
      <c r="G1998">
        <v>626</v>
      </c>
      <c r="H1998" s="24">
        <v>1526</v>
      </c>
      <c r="I1998" s="24">
        <v>1249</v>
      </c>
      <c r="J1998" s="24">
        <v>1120</v>
      </c>
      <c r="K1998">
        <v>0</v>
      </c>
      <c r="L1998" s="63"/>
      <c r="M1998" s="181"/>
      <c r="N1998" s="181"/>
      <c r="O1998" s="63"/>
      <c r="P1998" s="63"/>
      <c r="Q1998" s="63"/>
      <c r="R1998" s="63"/>
      <c r="S1998" s="63"/>
      <c r="T1998" s="63"/>
      <c r="U1998" s="63"/>
    </row>
    <row r="1999" spans="1:21" ht="15.6" x14ac:dyDescent="0.3">
      <c r="A1999" s="115" t="s">
        <v>285</v>
      </c>
      <c r="B1999" s="24">
        <v>6296</v>
      </c>
      <c r="C1999" s="143">
        <f t="shared" si="166"/>
        <v>21.72832689122032</v>
      </c>
      <c r="D1999" s="24"/>
      <c r="E1999" s="24">
        <v>1131</v>
      </c>
      <c r="F1999">
        <v>877</v>
      </c>
      <c r="G1999">
        <v>379</v>
      </c>
      <c r="H1999" s="24">
        <v>1706</v>
      </c>
      <c r="I1999">
        <v>822</v>
      </c>
      <c r="J1999" s="24">
        <v>1381</v>
      </c>
      <c r="K1999">
        <v>0</v>
      </c>
      <c r="L1999" s="63"/>
      <c r="M1999" s="181"/>
      <c r="N1999" s="181"/>
      <c r="O1999" s="63"/>
      <c r="P1999" s="63"/>
      <c r="Q1999" s="63"/>
      <c r="R1999" s="63"/>
      <c r="S1999" s="63"/>
      <c r="T1999" s="63"/>
      <c r="U1999" s="63"/>
    </row>
    <row r="2000" spans="1:21" ht="15.6" x14ac:dyDescent="0.3">
      <c r="A2000" s="115" t="s">
        <v>286</v>
      </c>
      <c r="B2000">
        <v>75</v>
      </c>
      <c r="C2000" s="143">
        <f t="shared" si="166"/>
        <v>0.25883489784649366</v>
      </c>
      <c r="D2000"/>
      <c r="E2000">
        <v>10</v>
      </c>
      <c r="F2000">
        <v>14</v>
      </c>
      <c r="G2000">
        <v>4</v>
      </c>
      <c r="H2000">
        <v>19</v>
      </c>
      <c r="I2000">
        <v>11</v>
      </c>
      <c r="J2000">
        <v>17</v>
      </c>
      <c r="K2000">
        <v>0</v>
      </c>
      <c r="L2000" s="63"/>
      <c r="M2000" s="181"/>
      <c r="N2000" s="181"/>
      <c r="P2000" s="63"/>
      <c r="S2000" s="63"/>
      <c r="U2000" s="63"/>
    </row>
    <row r="2001" spans="1:21" ht="15.6" x14ac:dyDescent="0.3">
      <c r="A2001" s="116" t="s">
        <v>319</v>
      </c>
      <c r="B2001">
        <v>98</v>
      </c>
      <c r="C2001" s="143">
        <f t="shared" si="166"/>
        <v>0.33821093318608503</v>
      </c>
      <c r="D2001"/>
      <c r="E2001">
        <v>81</v>
      </c>
      <c r="F2001">
        <v>4</v>
      </c>
      <c r="G2001">
        <v>3</v>
      </c>
      <c r="H2001">
        <v>2</v>
      </c>
      <c r="I2001">
        <v>6</v>
      </c>
      <c r="J2001">
        <v>2</v>
      </c>
      <c r="K2001">
        <v>0</v>
      </c>
      <c r="L2001" s="63"/>
      <c r="M2001" s="181"/>
      <c r="N2001" s="181"/>
      <c r="P2001" s="63"/>
      <c r="S2001" s="63"/>
      <c r="T2001" s="63"/>
      <c r="U2001" s="63"/>
    </row>
    <row r="2002" spans="1:21" ht="15.6" x14ac:dyDescent="0.3">
      <c r="A2002" s="115" t="s">
        <v>287</v>
      </c>
      <c r="B2002">
        <v>136</v>
      </c>
      <c r="C2002" s="143">
        <f t="shared" si="166"/>
        <v>0.46935394809497516</v>
      </c>
      <c r="D2002"/>
      <c r="E2002">
        <v>1</v>
      </c>
      <c r="F2002">
        <v>1</v>
      </c>
      <c r="G2002">
        <v>4</v>
      </c>
      <c r="H2002">
        <v>99</v>
      </c>
      <c r="I2002">
        <v>21</v>
      </c>
      <c r="J2002">
        <v>10</v>
      </c>
      <c r="K2002">
        <v>0</v>
      </c>
      <c r="M2002" s="181"/>
      <c r="N2002" s="181"/>
      <c r="P2002" s="63"/>
      <c r="U2002" s="63"/>
    </row>
    <row r="2003" spans="1:21" ht="15.6" x14ac:dyDescent="0.3">
      <c r="A2003" s="116" t="s">
        <v>288</v>
      </c>
      <c r="B2003">
        <v>144</v>
      </c>
      <c r="C2003" s="143">
        <f t="shared" si="166"/>
        <v>0.49696300386526782</v>
      </c>
      <c r="D2003"/>
      <c r="E2003">
        <v>15</v>
      </c>
      <c r="F2003">
        <v>14</v>
      </c>
      <c r="G2003">
        <v>11</v>
      </c>
      <c r="H2003">
        <v>61</v>
      </c>
      <c r="I2003">
        <v>12</v>
      </c>
      <c r="J2003">
        <v>31</v>
      </c>
      <c r="K2003">
        <v>0</v>
      </c>
      <c r="L2003" s="63"/>
      <c r="M2003" s="181"/>
      <c r="N2003" s="181"/>
      <c r="O2003" s="63"/>
      <c r="P2003" s="63"/>
      <c r="Q2003" s="63"/>
      <c r="R2003" s="63"/>
      <c r="S2003" s="63"/>
      <c r="T2003" s="63"/>
      <c r="U2003" s="63"/>
    </row>
    <row r="2004" spans="1:21" ht="15.6" x14ac:dyDescent="0.3">
      <c r="A2004" s="116" t="s">
        <v>320</v>
      </c>
      <c r="B2004">
        <v>660</v>
      </c>
      <c r="C2004" s="143">
        <f t="shared" si="166"/>
        <v>2.2777471010491444</v>
      </c>
      <c r="D2004"/>
      <c r="E2004">
        <v>116</v>
      </c>
      <c r="F2004">
        <v>41</v>
      </c>
      <c r="G2004">
        <v>86</v>
      </c>
      <c r="H2004">
        <v>170</v>
      </c>
      <c r="I2004">
        <v>144</v>
      </c>
      <c r="J2004">
        <v>103</v>
      </c>
      <c r="K2004">
        <v>0</v>
      </c>
      <c r="L2004" s="63"/>
      <c r="M2004" s="181"/>
      <c r="N2004" s="181"/>
      <c r="P2004" s="63"/>
      <c r="Q2004" s="63"/>
      <c r="S2004" s="63"/>
      <c r="T2004" s="63"/>
      <c r="U2004" s="63"/>
    </row>
    <row r="2005" spans="1:21" ht="15.6" x14ac:dyDescent="0.3">
      <c r="A2005" s="116" t="s">
        <v>321</v>
      </c>
      <c r="B2005">
        <v>394</v>
      </c>
      <c r="C2005" s="143">
        <f t="shared" si="166"/>
        <v>1.3597459966869134</v>
      </c>
      <c r="D2005"/>
      <c r="E2005">
        <v>79</v>
      </c>
      <c r="F2005">
        <v>58</v>
      </c>
      <c r="G2005">
        <v>27</v>
      </c>
      <c r="H2005">
        <v>87</v>
      </c>
      <c r="I2005">
        <v>71</v>
      </c>
      <c r="J2005">
        <v>72</v>
      </c>
      <c r="K2005">
        <v>0</v>
      </c>
      <c r="L2005" s="63"/>
      <c r="M2005" s="181"/>
      <c r="N2005" s="181"/>
      <c r="O2005" s="63"/>
      <c r="P2005" s="63"/>
      <c r="Q2005" s="63"/>
      <c r="R2005" s="63"/>
      <c r="S2005" s="63"/>
      <c r="T2005" s="63"/>
      <c r="U2005" s="63"/>
    </row>
    <row r="2006" spans="1:21" ht="31.2" x14ac:dyDescent="0.3">
      <c r="A2006" s="116" t="s">
        <v>322</v>
      </c>
      <c r="B2006">
        <v>227</v>
      </c>
      <c r="C2006" s="143">
        <f t="shared" si="166"/>
        <v>0.78340695748205413</v>
      </c>
      <c r="D2006"/>
      <c r="E2006">
        <v>83</v>
      </c>
      <c r="F2006">
        <v>7</v>
      </c>
      <c r="G2006">
        <v>2</v>
      </c>
      <c r="H2006">
        <v>103</v>
      </c>
      <c r="I2006">
        <v>11</v>
      </c>
      <c r="J2006">
        <v>21</v>
      </c>
      <c r="K2006">
        <v>0</v>
      </c>
      <c r="L2006" s="63"/>
      <c r="M2006" s="181"/>
      <c r="N2006" s="181"/>
      <c r="P2006" s="63"/>
      <c r="Q2006" s="63"/>
      <c r="R2006" s="63"/>
      <c r="S2006" s="63"/>
      <c r="T2006" s="63"/>
      <c r="U2006" s="63"/>
    </row>
    <row r="2007" spans="1:21" ht="15.6" x14ac:dyDescent="0.3">
      <c r="A2007" s="115" t="s">
        <v>323</v>
      </c>
      <c r="B2007">
        <v>5</v>
      </c>
      <c r="C2007" s="143">
        <f t="shared" si="166"/>
        <v>1.725565985643291E-2</v>
      </c>
      <c r="D2007"/>
      <c r="E2007">
        <v>1</v>
      </c>
      <c r="F2007">
        <v>0</v>
      </c>
      <c r="G2007">
        <v>0</v>
      </c>
      <c r="H2007">
        <v>2</v>
      </c>
      <c r="I2007">
        <v>1</v>
      </c>
      <c r="J2007">
        <v>1</v>
      </c>
      <c r="K2007">
        <v>0</v>
      </c>
      <c r="M2007" s="181"/>
      <c r="N2007" s="181"/>
      <c r="P2007" s="63"/>
      <c r="S2007" s="63"/>
      <c r="T2007" s="63"/>
      <c r="U2007" s="63"/>
    </row>
    <row r="2008" spans="1:21" ht="15.6" x14ac:dyDescent="0.3">
      <c r="A2008" s="115" t="s">
        <v>324</v>
      </c>
      <c r="B2008">
        <v>1</v>
      </c>
      <c r="C2008" s="143">
        <f t="shared" si="166"/>
        <v>3.4511319712865821E-3</v>
      </c>
      <c r="D2008"/>
      <c r="E2008">
        <v>0</v>
      </c>
      <c r="F2008">
        <v>0</v>
      </c>
      <c r="G2008">
        <v>0</v>
      </c>
      <c r="H2008">
        <v>0</v>
      </c>
      <c r="I2008">
        <v>1</v>
      </c>
      <c r="J2008">
        <v>0</v>
      </c>
      <c r="K2008">
        <v>0</v>
      </c>
      <c r="M2008" s="181"/>
      <c r="N2008" s="181"/>
      <c r="U2008" s="63"/>
    </row>
    <row r="2009" spans="1:21" ht="15.6" x14ac:dyDescent="0.3">
      <c r="A2009" s="115" t="s">
        <v>294</v>
      </c>
      <c r="B2009">
        <v>3</v>
      </c>
      <c r="C2009" s="143">
        <f t="shared" si="166"/>
        <v>1.0353395913859746E-2</v>
      </c>
      <c r="D2009"/>
      <c r="E2009">
        <v>2</v>
      </c>
      <c r="F2009">
        <v>0</v>
      </c>
      <c r="G2009">
        <v>0</v>
      </c>
      <c r="H2009">
        <v>1</v>
      </c>
      <c r="I2009">
        <v>0</v>
      </c>
      <c r="J2009">
        <v>0</v>
      </c>
      <c r="K2009">
        <v>0</v>
      </c>
      <c r="M2009" s="181"/>
      <c r="N2009" s="181"/>
      <c r="U2009" s="63"/>
    </row>
    <row r="2010" spans="1:21" ht="15.6" x14ac:dyDescent="0.3">
      <c r="A2010" s="115"/>
      <c r="B2010"/>
      <c r="C2010"/>
      <c r="D2010"/>
      <c r="E2010"/>
      <c r="F2010"/>
      <c r="G2010"/>
      <c r="H2010"/>
      <c r="I2010"/>
      <c r="J2010"/>
      <c r="K2010"/>
      <c r="M2010" s="181"/>
      <c r="N2010" s="181"/>
    </row>
    <row r="2011" spans="1:21" s="68" customFormat="1" ht="15.6" x14ac:dyDescent="0.3">
      <c r="A2011" s="112" t="s">
        <v>21</v>
      </c>
      <c r="B2011"/>
      <c r="C2011"/>
      <c r="D2011"/>
      <c r="E2011"/>
      <c r="F2011"/>
      <c r="G2011"/>
      <c r="H2011"/>
      <c r="I2011"/>
      <c r="J2011"/>
      <c r="K2011"/>
      <c r="L2011" s="113"/>
      <c r="M2011" s="181"/>
      <c r="N2011" s="181"/>
      <c r="O2011" s="113"/>
      <c r="P2011" s="113"/>
      <c r="Q2011" s="113"/>
      <c r="R2011" s="113"/>
      <c r="S2011" s="113"/>
      <c r="T2011" s="113"/>
    </row>
    <row r="2012" spans="1:21" s="68" customFormat="1" ht="15.6" x14ac:dyDescent="0.3">
      <c r="A2012" s="112" t="s">
        <v>20</v>
      </c>
      <c r="B2012" s="152">
        <v>27590</v>
      </c>
      <c r="C2012" s="155">
        <f>B2012/$B$2012%</f>
        <v>100.00000000000001</v>
      </c>
      <c r="D2012" s="152"/>
      <c r="E2012" s="152">
        <v>5340</v>
      </c>
      <c r="F2012" s="152">
        <v>3307</v>
      </c>
      <c r="G2012" s="152">
        <v>2058</v>
      </c>
      <c r="H2012" s="152">
        <v>6604</v>
      </c>
      <c r="I2012" s="152">
        <v>4896</v>
      </c>
      <c r="J2012" s="152">
        <v>5385</v>
      </c>
      <c r="K2012" s="153">
        <v>0</v>
      </c>
      <c r="L2012" s="113"/>
      <c r="M2012" s="181"/>
      <c r="N2012" s="181"/>
      <c r="O2012" s="113"/>
      <c r="P2012" s="113"/>
      <c r="Q2012" s="113"/>
      <c r="R2012" s="113"/>
      <c r="S2012" s="113"/>
      <c r="T2012" s="113"/>
    </row>
    <row r="2013" spans="1:21" ht="15.6" x14ac:dyDescent="0.3">
      <c r="A2013" s="115" t="s">
        <v>281</v>
      </c>
      <c r="B2013" s="24">
        <v>1327</v>
      </c>
      <c r="C2013" s="143">
        <f t="shared" ref="C2013:C2026" si="167">B2013/$B$2012%</f>
        <v>4.8097136643711496</v>
      </c>
      <c r="D2013" s="24"/>
      <c r="E2013">
        <v>275</v>
      </c>
      <c r="F2013">
        <v>164</v>
      </c>
      <c r="G2013">
        <v>116</v>
      </c>
      <c r="H2013">
        <v>272</v>
      </c>
      <c r="I2013">
        <v>261</v>
      </c>
      <c r="J2013">
        <v>239</v>
      </c>
      <c r="K2013">
        <v>0</v>
      </c>
      <c r="L2013" s="63"/>
      <c r="M2013" s="181"/>
      <c r="N2013" s="181"/>
      <c r="O2013" s="63"/>
      <c r="P2013" s="63"/>
      <c r="Q2013" s="63"/>
      <c r="R2013" s="63"/>
      <c r="S2013" s="63"/>
      <c r="T2013" s="63"/>
    </row>
    <row r="2014" spans="1:21" ht="15.6" x14ac:dyDescent="0.3">
      <c r="A2014" s="115" t="s">
        <v>282</v>
      </c>
      <c r="B2014" s="24">
        <v>12913</v>
      </c>
      <c r="C2014" s="143">
        <f t="shared" si="167"/>
        <v>46.803189561435303</v>
      </c>
      <c r="D2014" s="24"/>
      <c r="E2014" s="24">
        <v>2575</v>
      </c>
      <c r="F2014" s="24">
        <v>1563</v>
      </c>
      <c r="G2014">
        <v>995</v>
      </c>
      <c r="H2014" s="24">
        <v>2908</v>
      </c>
      <c r="I2014" s="24">
        <v>2636</v>
      </c>
      <c r="J2014" s="24">
        <v>2236</v>
      </c>
      <c r="K2014">
        <v>0</v>
      </c>
      <c r="L2014" s="63"/>
      <c r="M2014" s="181"/>
      <c r="N2014" s="181"/>
      <c r="O2014" s="63"/>
      <c r="P2014" s="63"/>
      <c r="Q2014" s="63"/>
      <c r="R2014" s="63"/>
      <c r="S2014" s="63"/>
      <c r="T2014" s="63"/>
    </row>
    <row r="2015" spans="1:21" ht="15.6" x14ac:dyDescent="0.3">
      <c r="A2015" s="115" t="s">
        <v>283</v>
      </c>
      <c r="B2015" s="24">
        <v>6177</v>
      </c>
      <c r="C2015" s="143">
        <f t="shared" si="167"/>
        <v>22.388546574845961</v>
      </c>
      <c r="D2015" s="24"/>
      <c r="E2015" s="24">
        <v>1135</v>
      </c>
      <c r="F2015">
        <v>781</v>
      </c>
      <c r="G2015">
        <v>528</v>
      </c>
      <c r="H2015" s="24">
        <v>1456</v>
      </c>
      <c r="I2015" s="24">
        <v>1145</v>
      </c>
      <c r="J2015" s="24">
        <v>1132</v>
      </c>
      <c r="K2015">
        <v>0</v>
      </c>
      <c r="L2015" s="63"/>
      <c r="M2015" s="181"/>
      <c r="N2015" s="181"/>
      <c r="O2015" s="63"/>
      <c r="P2015" s="63"/>
      <c r="Q2015" s="63"/>
      <c r="R2015" s="63"/>
      <c r="S2015" s="63"/>
      <c r="T2015" s="63"/>
    </row>
    <row r="2016" spans="1:21" ht="15.6" x14ac:dyDescent="0.3">
      <c r="A2016" s="115" t="s">
        <v>285</v>
      </c>
      <c r="B2016" s="24">
        <v>5532</v>
      </c>
      <c r="C2016" s="143">
        <f t="shared" si="167"/>
        <v>20.050743022834361</v>
      </c>
      <c r="D2016" s="24"/>
      <c r="E2016">
        <v>966</v>
      </c>
      <c r="F2016">
        <v>670</v>
      </c>
      <c r="G2016">
        <v>331</v>
      </c>
      <c r="H2016" s="24">
        <v>1387</v>
      </c>
      <c r="I2016">
        <v>665</v>
      </c>
      <c r="J2016" s="24">
        <v>1513</v>
      </c>
      <c r="K2016">
        <v>0</v>
      </c>
      <c r="L2016" s="63"/>
      <c r="M2016" s="181"/>
      <c r="N2016" s="181"/>
      <c r="O2016" s="63"/>
      <c r="P2016" s="63"/>
      <c r="Q2016" s="63"/>
      <c r="R2016" s="63"/>
      <c r="S2016" s="63"/>
      <c r="T2016" s="63"/>
    </row>
    <row r="2017" spans="1:20" ht="15.6" x14ac:dyDescent="0.3">
      <c r="A2017" s="115" t="s">
        <v>286</v>
      </c>
      <c r="B2017">
        <v>46</v>
      </c>
      <c r="C2017" s="143">
        <f t="shared" si="167"/>
        <v>0.16672707502718379</v>
      </c>
      <c r="D2017"/>
      <c r="E2017">
        <v>7</v>
      </c>
      <c r="F2017">
        <v>7</v>
      </c>
      <c r="G2017">
        <v>1</v>
      </c>
      <c r="H2017">
        <v>11</v>
      </c>
      <c r="I2017">
        <v>7</v>
      </c>
      <c r="J2017">
        <v>13</v>
      </c>
      <c r="K2017">
        <v>0</v>
      </c>
      <c r="M2017" s="181"/>
      <c r="N2017" s="181"/>
      <c r="P2017" s="63"/>
    </row>
    <row r="2018" spans="1:20" ht="15.6" x14ac:dyDescent="0.3">
      <c r="A2018" s="116" t="s">
        <v>319</v>
      </c>
      <c r="B2018">
        <v>28</v>
      </c>
      <c r="C2018" s="143">
        <f t="shared" si="167"/>
        <v>0.10148604566872056</v>
      </c>
      <c r="D2018"/>
      <c r="E2018">
        <v>4</v>
      </c>
      <c r="F2018">
        <v>15</v>
      </c>
      <c r="G2018">
        <v>0</v>
      </c>
      <c r="H2018">
        <v>1</v>
      </c>
      <c r="I2018">
        <v>2</v>
      </c>
      <c r="J2018">
        <v>6</v>
      </c>
      <c r="K2018">
        <v>0</v>
      </c>
      <c r="M2018" s="181"/>
      <c r="N2018" s="181"/>
      <c r="P2018" s="63"/>
      <c r="T2018" s="63"/>
    </row>
    <row r="2019" spans="1:20" ht="15.6" x14ac:dyDescent="0.3">
      <c r="A2019" s="115" t="s">
        <v>287</v>
      </c>
      <c r="B2019">
        <v>179</v>
      </c>
      <c r="C2019" s="143">
        <f t="shared" si="167"/>
        <v>0.64878579195360642</v>
      </c>
      <c r="D2019"/>
      <c r="E2019">
        <v>1</v>
      </c>
      <c r="F2019">
        <v>0</v>
      </c>
      <c r="G2019">
        <v>0</v>
      </c>
      <c r="H2019">
        <v>142</v>
      </c>
      <c r="I2019">
        <v>25</v>
      </c>
      <c r="J2019">
        <v>11</v>
      </c>
      <c r="K2019">
        <v>0</v>
      </c>
      <c r="M2019" s="181"/>
      <c r="N2019" s="181"/>
      <c r="P2019" s="63"/>
    </row>
    <row r="2020" spans="1:20" ht="15.6" x14ac:dyDescent="0.3">
      <c r="A2020" s="116" t="s">
        <v>288</v>
      </c>
      <c r="B2020">
        <v>253</v>
      </c>
      <c r="C2020" s="143">
        <f t="shared" si="167"/>
        <v>0.91699891264951072</v>
      </c>
      <c r="D2020"/>
      <c r="E2020">
        <v>31</v>
      </c>
      <c r="F2020">
        <v>21</v>
      </c>
      <c r="G2020">
        <v>15</v>
      </c>
      <c r="H2020">
        <v>107</v>
      </c>
      <c r="I2020">
        <v>23</v>
      </c>
      <c r="J2020">
        <v>56</v>
      </c>
      <c r="K2020">
        <v>0</v>
      </c>
      <c r="L2020" s="63"/>
      <c r="M2020" s="181"/>
      <c r="N2020" s="181"/>
      <c r="O2020" s="63"/>
      <c r="P2020" s="63"/>
      <c r="Q2020" s="63"/>
      <c r="R2020" s="63"/>
      <c r="S2020" s="63"/>
      <c r="T2020" s="63"/>
    </row>
    <row r="2021" spans="1:20" ht="15.6" x14ac:dyDescent="0.3">
      <c r="A2021" s="116" t="s">
        <v>320</v>
      </c>
      <c r="B2021">
        <v>520</v>
      </c>
      <c r="C2021" s="143">
        <f t="shared" si="167"/>
        <v>1.8847408481333818</v>
      </c>
      <c r="D2021"/>
      <c r="E2021">
        <v>83</v>
      </c>
      <c r="F2021">
        <v>53</v>
      </c>
      <c r="G2021">
        <v>59</v>
      </c>
      <c r="H2021">
        <v>140</v>
      </c>
      <c r="I2021">
        <v>96</v>
      </c>
      <c r="J2021">
        <v>89</v>
      </c>
      <c r="K2021">
        <v>0</v>
      </c>
      <c r="M2021" s="181"/>
      <c r="N2021" s="181"/>
      <c r="P2021" s="63"/>
      <c r="S2021" s="63"/>
      <c r="T2021" s="63"/>
    </row>
    <row r="2022" spans="1:20" ht="15.6" x14ac:dyDescent="0.3">
      <c r="A2022" s="116" t="s">
        <v>321</v>
      </c>
      <c r="B2022">
        <v>247</v>
      </c>
      <c r="C2022" s="143">
        <f t="shared" si="167"/>
        <v>0.89525190286335632</v>
      </c>
      <c r="D2022"/>
      <c r="E2022">
        <v>55</v>
      </c>
      <c r="F2022">
        <v>18</v>
      </c>
      <c r="G2022">
        <v>10</v>
      </c>
      <c r="H2022">
        <v>68</v>
      </c>
      <c r="I2022">
        <v>23</v>
      </c>
      <c r="J2022">
        <v>73</v>
      </c>
      <c r="K2022">
        <v>0</v>
      </c>
      <c r="L2022" s="63"/>
      <c r="M2022" s="181"/>
      <c r="N2022" s="181"/>
      <c r="O2022" s="63"/>
      <c r="P2022" s="63"/>
      <c r="Q2022" s="63"/>
      <c r="S2022" s="63"/>
      <c r="T2022" s="63"/>
    </row>
    <row r="2023" spans="1:20" ht="31.2" x14ac:dyDescent="0.3">
      <c r="A2023" s="116" t="s">
        <v>322</v>
      </c>
      <c r="B2023">
        <v>360</v>
      </c>
      <c r="C2023" s="143">
        <f t="shared" si="167"/>
        <v>1.3048205871692644</v>
      </c>
      <c r="D2023"/>
      <c r="E2023">
        <v>207</v>
      </c>
      <c r="F2023">
        <v>15</v>
      </c>
      <c r="G2023">
        <v>3</v>
      </c>
      <c r="H2023">
        <v>109</v>
      </c>
      <c r="I2023">
        <v>13</v>
      </c>
      <c r="J2023">
        <v>13</v>
      </c>
      <c r="K2023">
        <v>0</v>
      </c>
      <c r="L2023" s="63"/>
      <c r="M2023" s="181"/>
      <c r="N2023" s="181"/>
      <c r="P2023" s="63"/>
      <c r="Q2023" s="63"/>
      <c r="R2023" s="63"/>
      <c r="S2023" s="63"/>
      <c r="T2023" s="63"/>
    </row>
    <row r="2024" spans="1:20" ht="15.6" x14ac:dyDescent="0.3">
      <c r="A2024" s="115" t="s">
        <v>323</v>
      </c>
      <c r="B2024">
        <v>5</v>
      </c>
      <c r="C2024" s="143">
        <f t="shared" si="167"/>
        <v>1.8122508155128673E-2</v>
      </c>
      <c r="D2024"/>
      <c r="E2024">
        <v>0</v>
      </c>
      <c r="F2024">
        <v>0</v>
      </c>
      <c r="G2024">
        <v>0</v>
      </c>
      <c r="H2024">
        <v>1</v>
      </c>
      <c r="I2024">
        <v>0</v>
      </c>
      <c r="J2024">
        <v>4</v>
      </c>
      <c r="K2024">
        <v>0</v>
      </c>
      <c r="M2024" s="181"/>
      <c r="N2024" s="181"/>
      <c r="P2024" s="63"/>
    </row>
    <row r="2025" spans="1:20" ht="15.6" x14ac:dyDescent="0.3">
      <c r="A2025" s="115" t="s">
        <v>324</v>
      </c>
      <c r="B2025">
        <v>1</v>
      </c>
      <c r="C2025" s="143">
        <f t="shared" si="167"/>
        <v>3.6245016310257343E-3</v>
      </c>
      <c r="D2025"/>
      <c r="E2025">
        <v>0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M2025" s="181"/>
      <c r="N2025" s="181"/>
    </row>
    <row r="2026" spans="1:20" ht="15.6" x14ac:dyDescent="0.3">
      <c r="A2026" s="115" t="s">
        <v>294</v>
      </c>
      <c r="B2026">
        <v>2</v>
      </c>
      <c r="C2026" s="143">
        <f t="shared" si="167"/>
        <v>7.2490032620514686E-3</v>
      </c>
      <c r="D2026"/>
      <c r="E2026">
        <v>1</v>
      </c>
      <c r="F2026">
        <v>0</v>
      </c>
      <c r="G2026">
        <v>0</v>
      </c>
      <c r="H2026">
        <v>1</v>
      </c>
      <c r="I2026">
        <v>0</v>
      </c>
      <c r="J2026">
        <v>0</v>
      </c>
      <c r="K2026">
        <v>0</v>
      </c>
      <c r="M2026" s="181"/>
      <c r="N2026" s="181"/>
    </row>
    <row r="2027" spans="1:20" x14ac:dyDescent="0.3">
      <c r="A2027" s="114"/>
      <c r="B2027"/>
      <c r="C2027"/>
      <c r="D2027"/>
      <c r="E2027"/>
      <c r="F2027"/>
      <c r="G2027"/>
      <c r="H2027"/>
      <c r="I2027"/>
      <c r="J2027"/>
      <c r="K2027"/>
      <c r="M2027" s="181"/>
      <c r="N2027" s="181"/>
    </row>
    <row r="2028" spans="1:20" x14ac:dyDescent="0.3">
      <c r="A2028" s="119" t="s">
        <v>23</v>
      </c>
      <c r="B2028"/>
      <c r="C2028"/>
      <c r="D2028"/>
      <c r="E2028"/>
      <c r="F2028"/>
      <c r="G2028"/>
      <c r="H2028"/>
      <c r="I2028"/>
      <c r="J2028"/>
      <c r="K2028"/>
      <c r="M2028" s="181"/>
      <c r="N2028" s="181"/>
    </row>
    <row r="2029" spans="1:20" ht="15.6" x14ac:dyDescent="0.3">
      <c r="A2029" s="118" t="s">
        <v>15</v>
      </c>
      <c r="B2029"/>
      <c r="C2029"/>
      <c r="D2029"/>
      <c r="E2029"/>
      <c r="F2029"/>
      <c r="G2029"/>
      <c r="H2029"/>
      <c r="I2029"/>
      <c r="J2029"/>
      <c r="K2029"/>
      <c r="M2029" s="181"/>
      <c r="N2029" s="181"/>
    </row>
    <row r="2030" spans="1:20" s="68" customFormat="1" ht="15.6" x14ac:dyDescent="0.3">
      <c r="A2030" s="112" t="s">
        <v>20</v>
      </c>
      <c r="B2030" s="152">
        <v>74925</v>
      </c>
      <c r="C2030" s="155">
        <f>B2030/$B$2030%</f>
        <v>100</v>
      </c>
      <c r="D2030" s="152"/>
      <c r="E2030" s="152">
        <v>14010</v>
      </c>
      <c r="F2030" s="152">
        <v>14613</v>
      </c>
      <c r="G2030" s="152">
        <v>4897</v>
      </c>
      <c r="H2030" s="152">
        <v>5610</v>
      </c>
      <c r="I2030" s="152">
        <v>12916</v>
      </c>
      <c r="J2030" s="152">
        <v>16894</v>
      </c>
      <c r="K2030" s="152">
        <v>5985</v>
      </c>
      <c r="L2030" s="113"/>
      <c r="M2030" s="181"/>
      <c r="N2030" s="181"/>
      <c r="O2030" s="113"/>
      <c r="P2030" s="113"/>
      <c r="Q2030" s="113"/>
      <c r="R2030" s="113"/>
      <c r="S2030" s="113"/>
      <c r="T2030" s="113"/>
    </row>
    <row r="2031" spans="1:20" ht="15.6" x14ac:dyDescent="0.3">
      <c r="A2031" s="115" t="s">
        <v>281</v>
      </c>
      <c r="B2031" s="24">
        <v>3559</v>
      </c>
      <c r="C2031" s="143">
        <f t="shared" ref="C2031:C2044" si="168">B2031/$B$2030%</f>
        <v>4.7500834167500834</v>
      </c>
      <c r="D2031" s="24"/>
      <c r="E2031">
        <v>878</v>
      </c>
      <c r="F2031">
        <v>866</v>
      </c>
      <c r="G2031">
        <v>147</v>
      </c>
      <c r="H2031">
        <v>239</v>
      </c>
      <c r="I2031">
        <v>564</v>
      </c>
      <c r="J2031">
        <v>704</v>
      </c>
      <c r="K2031">
        <v>161</v>
      </c>
      <c r="L2031" s="63"/>
      <c r="M2031" s="181"/>
      <c r="N2031" s="181"/>
      <c r="O2031" s="63"/>
      <c r="P2031" s="63"/>
      <c r="Q2031" s="63"/>
      <c r="R2031" s="63"/>
      <c r="S2031" s="63"/>
      <c r="T2031" s="63"/>
    </row>
    <row r="2032" spans="1:20" ht="15.6" x14ac:dyDescent="0.3">
      <c r="A2032" s="115" t="s">
        <v>282</v>
      </c>
      <c r="B2032" s="24">
        <v>42198</v>
      </c>
      <c r="C2032" s="143">
        <f t="shared" si="168"/>
        <v>56.32032032032032</v>
      </c>
      <c r="D2032" s="24"/>
      <c r="E2032" s="24">
        <v>7898</v>
      </c>
      <c r="F2032" s="24">
        <v>8549</v>
      </c>
      <c r="G2032" s="24">
        <v>2993</v>
      </c>
      <c r="H2032" s="24">
        <v>3108</v>
      </c>
      <c r="I2032" s="24">
        <v>7125</v>
      </c>
      <c r="J2032" s="24">
        <v>8909</v>
      </c>
      <c r="K2032" s="24">
        <v>3616</v>
      </c>
      <c r="L2032" s="63"/>
      <c r="M2032" s="181"/>
      <c r="N2032" s="181"/>
      <c r="O2032" s="63"/>
      <c r="P2032" s="63"/>
      <c r="Q2032" s="63"/>
      <c r="R2032" s="63"/>
      <c r="S2032" s="63"/>
      <c r="T2032" s="63"/>
    </row>
    <row r="2033" spans="1:20" ht="15.6" x14ac:dyDescent="0.3">
      <c r="A2033" s="115" t="s">
        <v>283</v>
      </c>
      <c r="B2033" s="24">
        <v>17488</v>
      </c>
      <c r="C2033" s="143">
        <f t="shared" si="168"/>
        <v>23.340674007340674</v>
      </c>
      <c r="D2033" s="24"/>
      <c r="E2033" s="24">
        <v>3253</v>
      </c>
      <c r="F2033" s="24">
        <v>3605</v>
      </c>
      <c r="G2033" s="24">
        <v>1059</v>
      </c>
      <c r="H2033" s="24">
        <v>1285</v>
      </c>
      <c r="I2033" s="24">
        <v>2805</v>
      </c>
      <c r="J2033" s="24">
        <v>4074</v>
      </c>
      <c r="K2033" s="24">
        <v>1407</v>
      </c>
      <c r="L2033" s="63"/>
      <c r="M2033" s="181"/>
      <c r="N2033" s="181"/>
      <c r="O2033" s="63"/>
      <c r="P2033" s="63"/>
      <c r="Q2033" s="63"/>
      <c r="R2033" s="63"/>
      <c r="S2033" s="63"/>
      <c r="T2033" s="63"/>
    </row>
    <row r="2034" spans="1:20" ht="15.6" x14ac:dyDescent="0.3">
      <c r="A2034" s="115" t="s">
        <v>285</v>
      </c>
      <c r="B2034" s="24">
        <v>8064</v>
      </c>
      <c r="C2034" s="143">
        <f t="shared" si="168"/>
        <v>10.762762762762764</v>
      </c>
      <c r="D2034" s="24"/>
      <c r="E2034" s="24">
        <v>1388</v>
      </c>
      <c r="F2034" s="24">
        <v>1022</v>
      </c>
      <c r="G2034">
        <v>513</v>
      </c>
      <c r="H2034">
        <v>710</v>
      </c>
      <c r="I2034" s="24">
        <v>1756</v>
      </c>
      <c r="J2034" s="24">
        <v>2019</v>
      </c>
      <c r="K2034">
        <v>656</v>
      </c>
      <c r="L2034" s="63"/>
      <c r="M2034" s="181"/>
      <c r="N2034" s="181"/>
      <c r="O2034" s="63"/>
      <c r="P2034" s="63"/>
      <c r="Q2034" s="63"/>
      <c r="R2034" s="63"/>
      <c r="S2034" s="63"/>
      <c r="T2034" s="63"/>
    </row>
    <row r="2035" spans="1:20" ht="15.6" x14ac:dyDescent="0.3">
      <c r="A2035" s="115" t="s">
        <v>286</v>
      </c>
      <c r="B2035">
        <v>222</v>
      </c>
      <c r="C2035" s="143">
        <f t="shared" si="168"/>
        <v>0.29629629629629628</v>
      </c>
      <c r="D2035"/>
      <c r="E2035">
        <v>20</v>
      </c>
      <c r="F2035">
        <v>30</v>
      </c>
      <c r="G2035">
        <v>8</v>
      </c>
      <c r="H2035">
        <v>21</v>
      </c>
      <c r="I2035">
        <v>45</v>
      </c>
      <c r="J2035">
        <v>97</v>
      </c>
      <c r="K2035">
        <v>1</v>
      </c>
      <c r="L2035" s="63"/>
      <c r="M2035" s="181"/>
      <c r="N2035" s="181"/>
      <c r="O2035" s="63"/>
      <c r="P2035" s="63"/>
      <c r="Q2035" s="63"/>
      <c r="S2035" s="63"/>
      <c r="T2035" s="63"/>
    </row>
    <row r="2036" spans="1:20" ht="15.6" x14ac:dyDescent="0.3">
      <c r="A2036" s="116" t="s">
        <v>319</v>
      </c>
      <c r="B2036">
        <v>31</v>
      </c>
      <c r="C2036" s="143">
        <f t="shared" si="168"/>
        <v>4.1374708041374705E-2</v>
      </c>
      <c r="D2036"/>
      <c r="E2036">
        <v>3</v>
      </c>
      <c r="F2036">
        <v>4</v>
      </c>
      <c r="G2036">
        <v>1</v>
      </c>
      <c r="H2036">
        <v>3</v>
      </c>
      <c r="I2036">
        <v>13</v>
      </c>
      <c r="J2036">
        <v>4</v>
      </c>
      <c r="K2036">
        <v>3</v>
      </c>
      <c r="L2036" s="63"/>
      <c r="M2036" s="181"/>
      <c r="N2036" s="181"/>
      <c r="O2036" s="63"/>
      <c r="P2036" s="63"/>
      <c r="S2036" s="63"/>
      <c r="T2036" s="63"/>
    </row>
    <row r="2037" spans="1:20" ht="15.6" x14ac:dyDescent="0.3">
      <c r="A2037" s="115" t="s">
        <v>287</v>
      </c>
      <c r="B2037">
        <v>64</v>
      </c>
      <c r="C2037" s="143">
        <f t="shared" si="168"/>
        <v>8.5418752085418756E-2</v>
      </c>
      <c r="D2037"/>
      <c r="E2037">
        <v>2</v>
      </c>
      <c r="F2037">
        <v>1</v>
      </c>
      <c r="G2037">
        <v>6</v>
      </c>
      <c r="H2037">
        <v>1</v>
      </c>
      <c r="I2037">
        <v>37</v>
      </c>
      <c r="J2037">
        <v>17</v>
      </c>
      <c r="K2037">
        <v>0</v>
      </c>
      <c r="M2037" s="181"/>
      <c r="N2037" s="181"/>
      <c r="S2037" s="63"/>
    </row>
    <row r="2038" spans="1:20" ht="15.6" x14ac:dyDescent="0.3">
      <c r="A2038" s="116" t="s">
        <v>288</v>
      </c>
      <c r="B2038">
        <v>413</v>
      </c>
      <c r="C2038" s="143">
        <f t="shared" si="168"/>
        <v>0.5512178845512179</v>
      </c>
      <c r="D2038"/>
      <c r="E2038">
        <v>37</v>
      </c>
      <c r="F2038">
        <v>81</v>
      </c>
      <c r="G2038">
        <v>28</v>
      </c>
      <c r="H2038">
        <v>15</v>
      </c>
      <c r="I2038">
        <v>48</v>
      </c>
      <c r="J2038">
        <v>186</v>
      </c>
      <c r="K2038">
        <v>18</v>
      </c>
      <c r="L2038" s="63"/>
      <c r="M2038" s="181"/>
      <c r="N2038" s="181"/>
      <c r="O2038" s="63"/>
      <c r="P2038" s="63"/>
      <c r="R2038" s="63"/>
      <c r="S2038" s="63"/>
      <c r="T2038" s="63"/>
    </row>
    <row r="2039" spans="1:20" ht="15.6" x14ac:dyDescent="0.3">
      <c r="A2039" s="116" t="s">
        <v>320</v>
      </c>
      <c r="B2039" s="24">
        <v>1897</v>
      </c>
      <c r="C2039" s="143">
        <f t="shared" si="168"/>
        <v>2.531865198531865</v>
      </c>
      <c r="D2039" s="24"/>
      <c r="E2039">
        <v>318</v>
      </c>
      <c r="F2039">
        <v>323</v>
      </c>
      <c r="G2039">
        <v>115</v>
      </c>
      <c r="H2039">
        <v>155</v>
      </c>
      <c r="I2039">
        <v>356</v>
      </c>
      <c r="J2039">
        <v>522</v>
      </c>
      <c r="K2039">
        <v>108</v>
      </c>
      <c r="M2039" s="181"/>
      <c r="N2039" s="181"/>
      <c r="P2039" s="63"/>
      <c r="S2039" s="63"/>
      <c r="T2039" s="63"/>
    </row>
    <row r="2040" spans="1:20" ht="15.6" x14ac:dyDescent="0.3">
      <c r="A2040" s="116" t="s">
        <v>321</v>
      </c>
      <c r="B2040">
        <v>726</v>
      </c>
      <c r="C2040" s="143">
        <f t="shared" si="168"/>
        <v>0.968968968968969</v>
      </c>
      <c r="D2040"/>
      <c r="E2040">
        <v>162</v>
      </c>
      <c r="F2040">
        <v>112</v>
      </c>
      <c r="G2040">
        <v>20</v>
      </c>
      <c r="H2040">
        <v>56</v>
      </c>
      <c r="I2040">
        <v>139</v>
      </c>
      <c r="J2040">
        <v>228</v>
      </c>
      <c r="K2040">
        <v>9</v>
      </c>
      <c r="L2040" s="63"/>
      <c r="M2040" s="181"/>
      <c r="N2040" s="181"/>
      <c r="O2040" s="63"/>
      <c r="P2040" s="63"/>
      <c r="Q2040" s="63"/>
      <c r="R2040" s="63"/>
      <c r="S2040" s="63"/>
      <c r="T2040" s="63"/>
    </row>
    <row r="2041" spans="1:20" ht="31.2" x14ac:dyDescent="0.3">
      <c r="A2041" s="116" t="s">
        <v>322</v>
      </c>
      <c r="B2041">
        <v>247</v>
      </c>
      <c r="C2041" s="143">
        <f t="shared" si="168"/>
        <v>0.32966299632966301</v>
      </c>
      <c r="D2041"/>
      <c r="E2041">
        <v>50</v>
      </c>
      <c r="F2041">
        <v>20</v>
      </c>
      <c r="G2041">
        <v>7</v>
      </c>
      <c r="H2041">
        <v>14</v>
      </c>
      <c r="I2041">
        <v>27</v>
      </c>
      <c r="J2041">
        <v>123</v>
      </c>
      <c r="K2041">
        <v>6</v>
      </c>
      <c r="L2041" s="63"/>
      <c r="M2041" s="181"/>
      <c r="N2041" s="181"/>
      <c r="O2041" s="63"/>
      <c r="P2041" s="63"/>
      <c r="R2041" s="63"/>
      <c r="S2041" s="63"/>
      <c r="T2041" s="63"/>
    </row>
    <row r="2042" spans="1:20" ht="15.6" x14ac:dyDescent="0.3">
      <c r="A2042" s="115" t="s">
        <v>323</v>
      </c>
      <c r="B2042">
        <v>5</v>
      </c>
      <c r="C2042" s="143">
        <f t="shared" si="168"/>
        <v>6.6733400066733397E-3</v>
      </c>
      <c r="D2042"/>
      <c r="E2042">
        <v>0</v>
      </c>
      <c r="F2042">
        <v>0</v>
      </c>
      <c r="G2042">
        <v>0</v>
      </c>
      <c r="H2042">
        <v>3</v>
      </c>
      <c r="I2042">
        <v>0</v>
      </c>
      <c r="J2042">
        <v>2</v>
      </c>
      <c r="K2042">
        <v>0</v>
      </c>
      <c r="M2042" s="181"/>
      <c r="N2042" s="181"/>
      <c r="P2042" s="63"/>
      <c r="S2042" s="63"/>
    </row>
    <row r="2043" spans="1:20" ht="15.6" x14ac:dyDescent="0.3">
      <c r="A2043" s="115" t="s">
        <v>324</v>
      </c>
      <c r="B2043">
        <v>3</v>
      </c>
      <c r="C2043" s="143">
        <f t="shared" si="168"/>
        <v>4.004004004004004E-3</v>
      </c>
      <c r="D2043"/>
      <c r="E2043">
        <v>0</v>
      </c>
      <c r="F2043">
        <v>0</v>
      </c>
      <c r="G2043">
        <v>0</v>
      </c>
      <c r="H2043">
        <v>0</v>
      </c>
      <c r="I2043">
        <v>0</v>
      </c>
      <c r="J2043">
        <v>3</v>
      </c>
      <c r="K2043">
        <v>0</v>
      </c>
      <c r="M2043" s="181"/>
      <c r="N2043" s="181"/>
    </row>
    <row r="2044" spans="1:20" ht="15.6" x14ac:dyDescent="0.3">
      <c r="A2044" s="115" t="s">
        <v>294</v>
      </c>
      <c r="B2044">
        <v>8</v>
      </c>
      <c r="C2044" s="143">
        <f t="shared" si="168"/>
        <v>1.0677344010677344E-2</v>
      </c>
      <c r="D2044"/>
      <c r="E2044">
        <v>1</v>
      </c>
      <c r="F2044">
        <v>0</v>
      </c>
      <c r="G2044">
        <v>0</v>
      </c>
      <c r="H2044">
        <v>0</v>
      </c>
      <c r="I2044">
        <v>1</v>
      </c>
      <c r="J2044">
        <v>6</v>
      </c>
      <c r="K2044">
        <v>0</v>
      </c>
      <c r="M2044" s="181"/>
      <c r="N2044" s="181"/>
    </row>
    <row r="2045" spans="1:20" ht="15.6" x14ac:dyDescent="0.3">
      <c r="A2045" s="117"/>
      <c r="B2045"/>
      <c r="C2045"/>
      <c r="D2045"/>
      <c r="E2045"/>
      <c r="F2045"/>
      <c r="G2045"/>
      <c r="H2045"/>
      <c r="I2045"/>
      <c r="J2045"/>
      <c r="K2045"/>
      <c r="M2045" s="181"/>
      <c r="N2045" s="181"/>
    </row>
    <row r="2046" spans="1:20" s="68" customFormat="1" ht="15.6" x14ac:dyDescent="0.3">
      <c r="A2046" s="112" t="s">
        <v>19</v>
      </c>
      <c r="B2046"/>
      <c r="C2046"/>
      <c r="D2046"/>
      <c r="E2046"/>
      <c r="F2046"/>
      <c r="G2046"/>
      <c r="H2046"/>
      <c r="I2046"/>
      <c r="J2046"/>
      <c r="K2046"/>
      <c r="L2046" s="113"/>
      <c r="M2046" s="181"/>
      <c r="N2046" s="181"/>
      <c r="O2046" s="113"/>
      <c r="P2046" s="113"/>
      <c r="Q2046" s="113"/>
      <c r="R2046" s="113"/>
      <c r="S2046" s="113"/>
      <c r="T2046" s="113"/>
    </row>
    <row r="2047" spans="1:20" s="68" customFormat="1" ht="15.6" x14ac:dyDescent="0.3">
      <c r="A2047" s="112" t="s">
        <v>20</v>
      </c>
      <c r="B2047" s="152">
        <v>40305</v>
      </c>
      <c r="C2047" s="155">
        <f>B2047/$B$2047%</f>
        <v>100</v>
      </c>
      <c r="D2047" s="152"/>
      <c r="E2047" s="152">
        <v>7342</v>
      </c>
      <c r="F2047" s="152">
        <v>7645</v>
      </c>
      <c r="G2047" s="152">
        <v>2658</v>
      </c>
      <c r="H2047" s="152">
        <v>3028</v>
      </c>
      <c r="I2047" s="152">
        <v>7176</v>
      </c>
      <c r="J2047" s="152">
        <v>9157</v>
      </c>
      <c r="K2047" s="152">
        <v>3299</v>
      </c>
      <c r="L2047" s="113"/>
      <c r="M2047" s="181"/>
      <c r="N2047" s="181"/>
      <c r="O2047" s="113"/>
      <c r="P2047" s="113"/>
      <c r="Q2047" s="113"/>
      <c r="R2047" s="113"/>
      <c r="S2047" s="113"/>
      <c r="T2047" s="113"/>
    </row>
    <row r="2048" spans="1:20" ht="15.6" x14ac:dyDescent="0.3">
      <c r="A2048" s="115" t="s">
        <v>281</v>
      </c>
      <c r="B2048" s="24">
        <v>1848</v>
      </c>
      <c r="C2048" s="143">
        <f t="shared" ref="C2048:C2061" si="169">B2048/$B$2047%</f>
        <v>4.585039077037588</v>
      </c>
      <c r="D2048" s="24"/>
      <c r="E2048">
        <v>457</v>
      </c>
      <c r="F2048">
        <v>425</v>
      </c>
      <c r="G2048">
        <v>69</v>
      </c>
      <c r="H2048">
        <v>139</v>
      </c>
      <c r="I2048">
        <v>290</v>
      </c>
      <c r="J2048">
        <v>381</v>
      </c>
      <c r="K2048">
        <v>87</v>
      </c>
      <c r="L2048" s="63"/>
      <c r="M2048" s="181"/>
      <c r="N2048" s="181"/>
      <c r="O2048" s="63"/>
      <c r="P2048" s="63"/>
      <c r="Q2048" s="63"/>
      <c r="R2048" s="63"/>
      <c r="S2048" s="63"/>
      <c r="T2048" s="63"/>
    </row>
    <row r="2049" spans="1:20" ht="15.6" x14ac:dyDescent="0.3">
      <c r="A2049" s="115" t="s">
        <v>282</v>
      </c>
      <c r="B2049" s="24">
        <v>21973</v>
      </c>
      <c r="C2049" s="143">
        <f t="shared" si="169"/>
        <v>54.516809328867382</v>
      </c>
      <c r="D2049" s="24"/>
      <c r="E2049" s="24">
        <v>4039</v>
      </c>
      <c r="F2049" s="24">
        <v>4282</v>
      </c>
      <c r="G2049" s="24">
        <v>1574</v>
      </c>
      <c r="H2049" s="24">
        <v>1656</v>
      </c>
      <c r="I2049" s="24">
        <v>3831</v>
      </c>
      <c r="J2049" s="24">
        <v>4690</v>
      </c>
      <c r="K2049" s="24">
        <v>1901</v>
      </c>
      <c r="L2049" s="63"/>
      <c r="M2049" s="181"/>
      <c r="N2049" s="181"/>
      <c r="O2049" s="63"/>
      <c r="P2049" s="63"/>
      <c r="Q2049" s="63"/>
      <c r="R2049" s="63"/>
      <c r="S2049" s="63"/>
      <c r="T2049" s="63"/>
    </row>
    <row r="2050" spans="1:20" ht="15.6" x14ac:dyDescent="0.3">
      <c r="A2050" s="115" t="s">
        <v>283</v>
      </c>
      <c r="B2050" s="24">
        <v>9634</v>
      </c>
      <c r="C2050" s="143">
        <f t="shared" si="169"/>
        <v>23.902741595335566</v>
      </c>
      <c r="D2050" s="24"/>
      <c r="E2050" s="24">
        <v>1672</v>
      </c>
      <c r="F2050" s="24">
        <v>1964</v>
      </c>
      <c r="G2050">
        <v>614</v>
      </c>
      <c r="H2050">
        <v>693</v>
      </c>
      <c r="I2050" s="24">
        <v>1596</v>
      </c>
      <c r="J2050" s="24">
        <v>2290</v>
      </c>
      <c r="K2050">
        <v>805</v>
      </c>
      <c r="L2050" s="63"/>
      <c r="M2050" s="181"/>
      <c r="N2050" s="181"/>
      <c r="O2050" s="63"/>
      <c r="P2050" s="63"/>
      <c r="Q2050" s="63"/>
      <c r="R2050" s="63"/>
      <c r="S2050" s="63"/>
      <c r="T2050" s="63"/>
    </row>
    <row r="2051" spans="1:20" ht="15.6" x14ac:dyDescent="0.3">
      <c r="A2051" s="115" t="s">
        <v>285</v>
      </c>
      <c r="B2051" s="24">
        <v>4705</v>
      </c>
      <c r="C2051" s="143">
        <f t="shared" si="169"/>
        <v>11.673489641483686</v>
      </c>
      <c r="D2051" s="24"/>
      <c r="E2051">
        <v>815</v>
      </c>
      <c r="F2051">
        <v>603</v>
      </c>
      <c r="G2051">
        <v>293</v>
      </c>
      <c r="H2051">
        <v>374</v>
      </c>
      <c r="I2051" s="24">
        <v>1036</v>
      </c>
      <c r="J2051" s="24">
        <v>1165</v>
      </c>
      <c r="K2051">
        <v>419</v>
      </c>
      <c r="L2051" s="63"/>
      <c r="M2051" s="181"/>
      <c r="N2051" s="181"/>
      <c r="O2051" s="63"/>
      <c r="P2051" s="63"/>
      <c r="Q2051" s="63"/>
      <c r="R2051" s="63"/>
      <c r="S2051" s="63"/>
      <c r="T2051" s="63"/>
    </row>
    <row r="2052" spans="1:20" ht="15.6" x14ac:dyDescent="0.3">
      <c r="A2052" s="115" t="s">
        <v>286</v>
      </c>
      <c r="B2052">
        <v>137</v>
      </c>
      <c r="C2052" s="143">
        <f t="shared" si="169"/>
        <v>0.33990819997518917</v>
      </c>
      <c r="D2052"/>
      <c r="E2052">
        <v>10</v>
      </c>
      <c r="F2052">
        <v>21</v>
      </c>
      <c r="G2052">
        <v>5</v>
      </c>
      <c r="H2052">
        <v>12</v>
      </c>
      <c r="I2052">
        <v>28</v>
      </c>
      <c r="J2052">
        <v>60</v>
      </c>
      <c r="K2052">
        <v>1</v>
      </c>
      <c r="L2052" s="63"/>
      <c r="M2052" s="181"/>
      <c r="N2052" s="181"/>
      <c r="O2052" s="63"/>
      <c r="P2052" s="63"/>
      <c r="S2052" s="63"/>
      <c r="T2052" s="63"/>
    </row>
    <row r="2053" spans="1:20" ht="15.6" x14ac:dyDescent="0.3">
      <c r="A2053" s="116" t="s">
        <v>319</v>
      </c>
      <c r="B2053">
        <v>22</v>
      </c>
      <c r="C2053" s="143">
        <f t="shared" si="169"/>
        <v>5.4583798536161764E-2</v>
      </c>
      <c r="D2053"/>
      <c r="E2053">
        <v>2</v>
      </c>
      <c r="F2053">
        <v>2</v>
      </c>
      <c r="G2053">
        <v>1</v>
      </c>
      <c r="H2053">
        <v>2</v>
      </c>
      <c r="I2053">
        <v>11</v>
      </c>
      <c r="J2053">
        <v>3</v>
      </c>
      <c r="K2053">
        <v>1</v>
      </c>
      <c r="M2053" s="181"/>
      <c r="N2053" s="181"/>
      <c r="O2053" s="63"/>
      <c r="P2053" s="63"/>
      <c r="S2053" s="63"/>
      <c r="T2053" s="63"/>
    </row>
    <row r="2054" spans="1:20" ht="15.6" x14ac:dyDescent="0.3">
      <c r="A2054" s="115" t="s">
        <v>287</v>
      </c>
      <c r="B2054">
        <v>25</v>
      </c>
      <c r="C2054" s="143">
        <f t="shared" si="169"/>
        <v>6.2027043791092917E-2</v>
      </c>
      <c r="D2054"/>
      <c r="E2054">
        <v>2</v>
      </c>
      <c r="F2054">
        <v>1</v>
      </c>
      <c r="G2054">
        <v>5</v>
      </c>
      <c r="H2054">
        <v>0</v>
      </c>
      <c r="I2054">
        <v>8</v>
      </c>
      <c r="J2054">
        <v>9</v>
      </c>
      <c r="K2054">
        <v>0</v>
      </c>
      <c r="M2054" s="181"/>
      <c r="N2054" s="181"/>
    </row>
    <row r="2055" spans="1:20" ht="15.6" x14ac:dyDescent="0.3">
      <c r="A2055" s="116" t="s">
        <v>288</v>
      </c>
      <c r="B2055">
        <v>190</v>
      </c>
      <c r="C2055" s="143">
        <f t="shared" si="169"/>
        <v>0.47140553281230613</v>
      </c>
      <c r="D2055"/>
      <c r="E2055">
        <v>16</v>
      </c>
      <c r="F2055">
        <v>46</v>
      </c>
      <c r="G2055">
        <v>17</v>
      </c>
      <c r="H2055">
        <v>10</v>
      </c>
      <c r="I2055">
        <v>16</v>
      </c>
      <c r="J2055">
        <v>80</v>
      </c>
      <c r="K2055">
        <v>5</v>
      </c>
      <c r="L2055" s="63"/>
      <c r="M2055" s="181"/>
      <c r="N2055" s="181"/>
      <c r="O2055" s="63"/>
      <c r="P2055" s="63"/>
      <c r="R2055" s="63"/>
      <c r="S2055" s="63"/>
      <c r="T2055" s="63"/>
    </row>
    <row r="2056" spans="1:20" ht="15.6" x14ac:dyDescent="0.3">
      <c r="A2056" s="116" t="s">
        <v>320</v>
      </c>
      <c r="B2056" s="24">
        <v>1103</v>
      </c>
      <c r="C2056" s="143">
        <f t="shared" si="169"/>
        <v>2.7366331720630193</v>
      </c>
      <c r="D2056" s="24"/>
      <c r="E2056">
        <v>182</v>
      </c>
      <c r="F2056">
        <v>193</v>
      </c>
      <c r="G2056">
        <v>59</v>
      </c>
      <c r="H2056">
        <v>83</v>
      </c>
      <c r="I2056">
        <v>218</v>
      </c>
      <c r="J2056">
        <v>297</v>
      </c>
      <c r="K2056">
        <v>71</v>
      </c>
      <c r="M2056" s="181"/>
      <c r="N2056" s="181"/>
      <c r="P2056" s="63"/>
      <c r="S2056" s="63"/>
      <c r="T2056" s="63"/>
    </row>
    <row r="2057" spans="1:20" ht="15.6" x14ac:dyDescent="0.3">
      <c r="A2057" s="116" t="s">
        <v>321</v>
      </c>
      <c r="B2057">
        <v>570</v>
      </c>
      <c r="C2057" s="143">
        <f t="shared" si="169"/>
        <v>1.4142165984369184</v>
      </c>
      <c r="D2057"/>
      <c r="E2057">
        <v>106</v>
      </c>
      <c r="F2057">
        <v>99</v>
      </c>
      <c r="G2057">
        <v>17</v>
      </c>
      <c r="H2057">
        <v>46</v>
      </c>
      <c r="I2057">
        <v>128</v>
      </c>
      <c r="J2057">
        <v>167</v>
      </c>
      <c r="K2057">
        <v>7</v>
      </c>
      <c r="L2057" s="63"/>
      <c r="M2057" s="181"/>
      <c r="N2057" s="181"/>
      <c r="O2057" s="63"/>
      <c r="P2057" s="63"/>
      <c r="Q2057" s="63"/>
      <c r="S2057" s="63"/>
      <c r="T2057" s="63"/>
    </row>
    <row r="2058" spans="1:20" ht="31.2" x14ac:dyDescent="0.3">
      <c r="A2058" s="116" t="s">
        <v>322</v>
      </c>
      <c r="B2058">
        <v>88</v>
      </c>
      <c r="C2058" s="143">
        <f t="shared" si="169"/>
        <v>0.21833519414464705</v>
      </c>
      <c r="D2058"/>
      <c r="E2058">
        <v>41</v>
      </c>
      <c r="F2058">
        <v>9</v>
      </c>
      <c r="G2058">
        <v>4</v>
      </c>
      <c r="H2058">
        <v>11</v>
      </c>
      <c r="I2058">
        <v>13</v>
      </c>
      <c r="J2058">
        <v>8</v>
      </c>
      <c r="K2058">
        <v>2</v>
      </c>
      <c r="M2058" s="181"/>
      <c r="N2058" s="181"/>
      <c r="P2058" s="63"/>
      <c r="S2058" s="63"/>
      <c r="T2058" s="63"/>
    </row>
    <row r="2059" spans="1:20" ht="15.6" x14ac:dyDescent="0.3">
      <c r="A2059" s="115" t="s">
        <v>323</v>
      </c>
      <c r="B2059">
        <v>3</v>
      </c>
      <c r="C2059" s="143">
        <f t="shared" si="169"/>
        <v>7.4432452549311494E-3</v>
      </c>
      <c r="D2059"/>
      <c r="E2059">
        <v>0</v>
      </c>
      <c r="F2059">
        <v>0</v>
      </c>
      <c r="G2059">
        <v>0</v>
      </c>
      <c r="H2059">
        <v>2</v>
      </c>
      <c r="I2059">
        <v>0</v>
      </c>
      <c r="J2059">
        <v>1</v>
      </c>
      <c r="K2059">
        <v>0</v>
      </c>
      <c r="M2059" s="181"/>
      <c r="N2059" s="181"/>
      <c r="S2059" s="63"/>
    </row>
    <row r="2060" spans="1:20" ht="15.6" x14ac:dyDescent="0.3">
      <c r="A2060" s="115" t="s">
        <v>324</v>
      </c>
      <c r="B2060">
        <v>0</v>
      </c>
      <c r="C2060" s="143">
        <f t="shared" si="169"/>
        <v>0</v>
      </c>
      <c r="D2060"/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M2060" s="181"/>
      <c r="N2060" s="181"/>
    </row>
    <row r="2061" spans="1:20" ht="15.6" x14ac:dyDescent="0.3">
      <c r="A2061" s="115" t="s">
        <v>294</v>
      </c>
      <c r="B2061">
        <v>7</v>
      </c>
      <c r="C2061" s="143">
        <f t="shared" si="169"/>
        <v>1.7367572261506016E-2</v>
      </c>
      <c r="D2061"/>
      <c r="E2061">
        <v>0</v>
      </c>
      <c r="F2061">
        <v>0</v>
      </c>
      <c r="G2061">
        <v>0</v>
      </c>
      <c r="H2061">
        <v>0</v>
      </c>
      <c r="I2061">
        <v>1</v>
      </c>
      <c r="J2061">
        <v>6</v>
      </c>
      <c r="K2061">
        <v>0</v>
      </c>
      <c r="M2061" s="181"/>
      <c r="N2061" s="181"/>
    </row>
    <row r="2062" spans="1:20" ht="15.6" x14ac:dyDescent="0.3">
      <c r="A2062" s="115"/>
      <c r="B2062"/>
      <c r="C2062"/>
      <c r="D2062"/>
      <c r="E2062"/>
      <c r="F2062"/>
      <c r="G2062"/>
      <c r="H2062"/>
      <c r="I2062"/>
      <c r="J2062"/>
      <c r="K2062"/>
      <c r="M2062" s="181"/>
      <c r="N2062" s="181"/>
    </row>
    <row r="2063" spans="1:20" s="68" customFormat="1" ht="15.6" x14ac:dyDescent="0.3">
      <c r="A2063" s="112" t="s">
        <v>21</v>
      </c>
      <c r="B2063"/>
      <c r="C2063"/>
      <c r="D2063"/>
      <c r="E2063"/>
      <c r="F2063"/>
      <c r="G2063"/>
      <c r="H2063"/>
      <c r="I2063"/>
      <c r="J2063"/>
      <c r="K2063"/>
      <c r="L2063" s="113"/>
      <c r="M2063" s="181"/>
      <c r="N2063" s="181"/>
      <c r="O2063" s="113"/>
      <c r="P2063" s="113"/>
      <c r="Q2063" s="113"/>
      <c r="R2063" s="113"/>
      <c r="S2063" s="113"/>
      <c r="T2063" s="113"/>
    </row>
    <row r="2064" spans="1:20" s="68" customFormat="1" ht="15.6" x14ac:dyDescent="0.3">
      <c r="A2064" s="112" t="s">
        <v>20</v>
      </c>
      <c r="B2064" s="152">
        <v>34620</v>
      </c>
      <c r="C2064" s="155">
        <f>B2064/$B$2064%</f>
        <v>100</v>
      </c>
      <c r="D2064" s="152"/>
      <c r="E2064" s="152">
        <v>6668</v>
      </c>
      <c r="F2064" s="152">
        <v>6968</v>
      </c>
      <c r="G2064" s="152">
        <v>2239</v>
      </c>
      <c r="H2064" s="152">
        <v>2582</v>
      </c>
      <c r="I2064" s="152">
        <v>5740</v>
      </c>
      <c r="J2064" s="152">
        <v>7737</v>
      </c>
      <c r="K2064" s="152">
        <v>2686</v>
      </c>
      <c r="L2064" s="113"/>
      <c r="M2064" s="181"/>
      <c r="N2064" s="181"/>
      <c r="O2064" s="113"/>
      <c r="P2064" s="113"/>
      <c r="Q2064" s="113"/>
      <c r="R2064" s="113"/>
      <c r="S2064" s="113"/>
      <c r="T2064" s="113"/>
    </row>
    <row r="2065" spans="1:20" ht="15.6" x14ac:dyDescent="0.3">
      <c r="A2065" s="115" t="s">
        <v>281</v>
      </c>
      <c r="B2065" s="24">
        <v>1711</v>
      </c>
      <c r="C2065" s="143">
        <f t="shared" ref="C2065:C2078" si="170">B2065/$B$2064%</f>
        <v>4.9422299248989026</v>
      </c>
      <c r="D2065" s="24"/>
      <c r="E2065">
        <v>421</v>
      </c>
      <c r="F2065">
        <v>441</v>
      </c>
      <c r="G2065">
        <v>78</v>
      </c>
      <c r="H2065">
        <v>100</v>
      </c>
      <c r="I2065">
        <v>274</v>
      </c>
      <c r="J2065">
        <v>323</v>
      </c>
      <c r="K2065">
        <v>74</v>
      </c>
      <c r="L2065" s="63"/>
      <c r="M2065" s="181"/>
      <c r="N2065" s="181"/>
      <c r="O2065" s="63"/>
      <c r="P2065" s="63"/>
      <c r="Q2065" s="63"/>
      <c r="R2065" s="63"/>
      <c r="S2065" s="63"/>
      <c r="T2065" s="63"/>
    </row>
    <row r="2066" spans="1:20" ht="15.6" x14ac:dyDescent="0.3">
      <c r="A2066" s="115" t="s">
        <v>282</v>
      </c>
      <c r="B2066" s="24">
        <v>20225</v>
      </c>
      <c r="C2066" s="143">
        <f t="shared" si="170"/>
        <v>58.419988445984984</v>
      </c>
      <c r="D2066" s="24"/>
      <c r="E2066" s="24">
        <v>3859</v>
      </c>
      <c r="F2066" s="24">
        <v>4267</v>
      </c>
      <c r="G2066" s="24">
        <v>1419</v>
      </c>
      <c r="H2066" s="24">
        <v>1452</v>
      </c>
      <c r="I2066" s="24">
        <v>3294</v>
      </c>
      <c r="J2066" s="24">
        <v>4219</v>
      </c>
      <c r="K2066" s="24">
        <v>1715</v>
      </c>
      <c r="L2066" s="63"/>
      <c r="M2066" s="181"/>
      <c r="N2066" s="181"/>
      <c r="O2066" s="63"/>
      <c r="P2066" s="63"/>
      <c r="Q2066" s="63"/>
      <c r="R2066" s="63"/>
      <c r="S2066" s="63"/>
      <c r="T2066" s="63"/>
    </row>
    <row r="2067" spans="1:20" ht="15.6" x14ac:dyDescent="0.3">
      <c r="A2067" s="115" t="s">
        <v>283</v>
      </c>
      <c r="B2067" s="24">
        <v>7854</v>
      </c>
      <c r="C2067" s="143">
        <f t="shared" si="170"/>
        <v>22.686308492201039</v>
      </c>
      <c r="D2067" s="24"/>
      <c r="E2067" s="24">
        <v>1581</v>
      </c>
      <c r="F2067" s="24">
        <v>1641</v>
      </c>
      <c r="G2067">
        <v>445</v>
      </c>
      <c r="H2067">
        <v>592</v>
      </c>
      <c r="I2067" s="24">
        <v>1209</v>
      </c>
      <c r="J2067" s="24">
        <v>1784</v>
      </c>
      <c r="K2067">
        <v>602</v>
      </c>
      <c r="L2067" s="63"/>
      <c r="M2067" s="181"/>
      <c r="N2067" s="181"/>
      <c r="O2067" s="63"/>
      <c r="P2067" s="63"/>
      <c r="Q2067" s="63"/>
      <c r="R2067" s="63"/>
      <c r="S2067" s="63"/>
      <c r="T2067" s="63"/>
    </row>
    <row r="2068" spans="1:20" ht="15.6" x14ac:dyDescent="0.3">
      <c r="A2068" s="115" t="s">
        <v>285</v>
      </c>
      <c r="B2068" s="24">
        <v>3359</v>
      </c>
      <c r="C2068" s="143">
        <f t="shared" si="170"/>
        <v>9.7024841132293478</v>
      </c>
      <c r="D2068" s="24"/>
      <c r="E2068">
        <v>573</v>
      </c>
      <c r="F2068">
        <v>419</v>
      </c>
      <c r="G2068">
        <v>220</v>
      </c>
      <c r="H2068">
        <v>336</v>
      </c>
      <c r="I2068">
        <v>720</v>
      </c>
      <c r="J2068">
        <v>854</v>
      </c>
      <c r="K2068">
        <v>237</v>
      </c>
      <c r="L2068" s="63"/>
      <c r="M2068" s="181"/>
      <c r="N2068" s="181"/>
      <c r="O2068" s="63"/>
      <c r="P2068" s="63"/>
      <c r="Q2068" s="63"/>
      <c r="R2068" s="63"/>
      <c r="S2068" s="63"/>
      <c r="T2068" s="63"/>
    </row>
    <row r="2069" spans="1:20" ht="15.6" x14ac:dyDescent="0.3">
      <c r="A2069" s="115" t="s">
        <v>286</v>
      </c>
      <c r="B2069">
        <v>85</v>
      </c>
      <c r="C2069" s="143">
        <f t="shared" si="170"/>
        <v>0.24552281917966495</v>
      </c>
      <c r="D2069"/>
      <c r="E2069">
        <v>10</v>
      </c>
      <c r="F2069">
        <v>9</v>
      </c>
      <c r="G2069">
        <v>3</v>
      </c>
      <c r="H2069">
        <v>9</v>
      </c>
      <c r="I2069">
        <v>17</v>
      </c>
      <c r="J2069">
        <v>37</v>
      </c>
      <c r="K2069">
        <v>0</v>
      </c>
      <c r="M2069" s="181"/>
      <c r="N2069" s="181"/>
      <c r="P2069" s="63"/>
      <c r="S2069" s="63"/>
    </row>
    <row r="2070" spans="1:20" ht="15.6" x14ac:dyDescent="0.3">
      <c r="A2070" s="116" t="s">
        <v>319</v>
      </c>
      <c r="B2070">
        <v>9</v>
      </c>
      <c r="C2070" s="143">
        <f t="shared" si="170"/>
        <v>2.5996533795493933E-2</v>
      </c>
      <c r="D2070"/>
      <c r="E2070">
        <v>1</v>
      </c>
      <c r="F2070">
        <v>2</v>
      </c>
      <c r="G2070">
        <v>0</v>
      </c>
      <c r="H2070">
        <v>1</v>
      </c>
      <c r="I2070">
        <v>2</v>
      </c>
      <c r="J2070">
        <v>1</v>
      </c>
      <c r="K2070">
        <v>2</v>
      </c>
      <c r="M2070" s="181"/>
      <c r="N2070" s="181"/>
      <c r="S2070" s="63"/>
      <c r="T2070" s="63"/>
    </row>
    <row r="2071" spans="1:20" ht="15.6" x14ac:dyDescent="0.3">
      <c r="A2071" s="115" t="s">
        <v>287</v>
      </c>
      <c r="B2071">
        <v>39</v>
      </c>
      <c r="C2071" s="143">
        <f t="shared" si="170"/>
        <v>0.11265164644714039</v>
      </c>
      <c r="D2071"/>
      <c r="E2071">
        <v>0</v>
      </c>
      <c r="F2071">
        <v>0</v>
      </c>
      <c r="G2071">
        <v>1</v>
      </c>
      <c r="H2071">
        <v>1</v>
      </c>
      <c r="I2071">
        <v>29</v>
      </c>
      <c r="J2071">
        <v>8</v>
      </c>
      <c r="K2071">
        <v>0</v>
      </c>
      <c r="M2071" s="181"/>
      <c r="N2071" s="181"/>
    </row>
    <row r="2072" spans="1:20" ht="15.6" x14ac:dyDescent="0.3">
      <c r="A2072" s="116" t="s">
        <v>288</v>
      </c>
      <c r="B2072">
        <v>223</v>
      </c>
      <c r="C2072" s="143">
        <f t="shared" si="170"/>
        <v>0.64413633737723863</v>
      </c>
      <c r="D2072"/>
      <c r="E2072">
        <v>21</v>
      </c>
      <c r="F2072">
        <v>35</v>
      </c>
      <c r="G2072">
        <v>11</v>
      </c>
      <c r="H2072">
        <v>5</v>
      </c>
      <c r="I2072">
        <v>32</v>
      </c>
      <c r="J2072">
        <v>106</v>
      </c>
      <c r="K2072">
        <v>13</v>
      </c>
      <c r="M2072" s="181"/>
      <c r="N2072" s="181"/>
      <c r="O2072" s="63"/>
      <c r="P2072" s="63"/>
      <c r="S2072" s="63"/>
      <c r="T2072" s="63"/>
    </row>
    <row r="2073" spans="1:20" ht="15.6" x14ac:dyDescent="0.3">
      <c r="A2073" s="116" t="s">
        <v>320</v>
      </c>
      <c r="B2073">
        <v>794</v>
      </c>
      <c r="C2073" s="143">
        <f t="shared" si="170"/>
        <v>2.293471981513576</v>
      </c>
      <c r="D2073"/>
      <c r="E2073">
        <v>136</v>
      </c>
      <c r="F2073">
        <v>130</v>
      </c>
      <c r="G2073">
        <v>56</v>
      </c>
      <c r="H2073">
        <v>72</v>
      </c>
      <c r="I2073">
        <v>138</v>
      </c>
      <c r="J2073">
        <v>225</v>
      </c>
      <c r="K2073">
        <v>37</v>
      </c>
      <c r="M2073" s="181"/>
      <c r="N2073" s="181"/>
      <c r="P2073" s="63"/>
      <c r="S2073" s="63"/>
    </row>
    <row r="2074" spans="1:20" ht="15.6" x14ac:dyDescent="0.3">
      <c r="A2074" s="116" t="s">
        <v>321</v>
      </c>
      <c r="B2074">
        <v>156</v>
      </c>
      <c r="C2074" s="143">
        <f t="shared" si="170"/>
        <v>0.45060658578856155</v>
      </c>
      <c r="D2074"/>
      <c r="E2074">
        <v>56</v>
      </c>
      <c r="F2074">
        <v>13</v>
      </c>
      <c r="G2074">
        <v>3</v>
      </c>
      <c r="H2074">
        <v>10</v>
      </c>
      <c r="I2074">
        <v>11</v>
      </c>
      <c r="J2074">
        <v>61</v>
      </c>
      <c r="K2074">
        <v>2</v>
      </c>
      <c r="M2074" s="181"/>
      <c r="N2074" s="181"/>
      <c r="P2074" s="63"/>
      <c r="S2074" s="63"/>
      <c r="T2074" s="63"/>
    </row>
    <row r="2075" spans="1:20" ht="31.2" x14ac:dyDescent="0.3">
      <c r="A2075" s="116" t="s">
        <v>322</v>
      </c>
      <c r="B2075">
        <v>159</v>
      </c>
      <c r="C2075" s="143">
        <f t="shared" si="170"/>
        <v>0.45927209705372618</v>
      </c>
      <c r="D2075"/>
      <c r="E2075">
        <v>9</v>
      </c>
      <c r="F2075">
        <v>11</v>
      </c>
      <c r="G2075">
        <v>3</v>
      </c>
      <c r="H2075">
        <v>3</v>
      </c>
      <c r="I2075">
        <v>14</v>
      </c>
      <c r="J2075">
        <v>115</v>
      </c>
      <c r="K2075">
        <v>4</v>
      </c>
      <c r="M2075" s="181"/>
      <c r="N2075" s="181"/>
      <c r="P2075" s="63"/>
      <c r="S2075" s="63"/>
      <c r="T2075" s="63"/>
    </row>
    <row r="2076" spans="1:20" ht="15.6" x14ac:dyDescent="0.3">
      <c r="A2076" s="115" t="s">
        <v>323</v>
      </c>
      <c r="B2076">
        <v>2</v>
      </c>
      <c r="C2076" s="143">
        <f t="shared" si="170"/>
        <v>5.7770075101097633E-3</v>
      </c>
      <c r="D2076"/>
      <c r="E2076">
        <v>0</v>
      </c>
      <c r="F2076">
        <v>0</v>
      </c>
      <c r="G2076">
        <v>0</v>
      </c>
      <c r="H2076">
        <v>1</v>
      </c>
      <c r="I2076">
        <v>0</v>
      </c>
      <c r="J2076">
        <v>1</v>
      </c>
      <c r="K2076">
        <v>0</v>
      </c>
      <c r="M2076" s="181"/>
      <c r="N2076" s="181"/>
    </row>
    <row r="2077" spans="1:20" ht="15.6" x14ac:dyDescent="0.3">
      <c r="A2077" s="115" t="s">
        <v>324</v>
      </c>
      <c r="B2077" s="130">
        <v>3</v>
      </c>
      <c r="C2077" s="143">
        <f t="shared" si="170"/>
        <v>8.6655112651646445E-3</v>
      </c>
      <c r="D2077" s="130"/>
      <c r="E2077" s="130">
        <v>0</v>
      </c>
      <c r="F2077" s="130">
        <v>0</v>
      </c>
      <c r="G2077" s="130">
        <v>0</v>
      </c>
      <c r="H2077" s="130">
        <v>0</v>
      </c>
      <c r="I2077" s="130">
        <v>0</v>
      </c>
      <c r="J2077" s="130">
        <v>3</v>
      </c>
      <c r="K2077" s="130">
        <v>0</v>
      </c>
      <c r="L2077" s="122"/>
      <c r="M2077" s="213"/>
      <c r="N2077" s="213"/>
    </row>
    <row r="2078" spans="1:20" ht="15.6" x14ac:dyDescent="0.3">
      <c r="A2078" s="120" t="s">
        <v>294</v>
      </c>
      <c r="B2078" s="88">
        <v>1</v>
      </c>
      <c r="C2078" s="144">
        <f t="shared" si="170"/>
        <v>2.8885037550548816E-3</v>
      </c>
      <c r="D2078" s="88"/>
      <c r="E2078" s="88">
        <v>1</v>
      </c>
      <c r="F2078" s="88">
        <v>0</v>
      </c>
      <c r="G2078" s="88">
        <v>0</v>
      </c>
      <c r="H2078" s="88">
        <v>0</v>
      </c>
      <c r="I2078" s="88">
        <v>0</v>
      </c>
      <c r="J2078" s="88">
        <v>0</v>
      </c>
      <c r="K2078" s="88">
        <v>0</v>
      </c>
      <c r="L2078" s="121"/>
      <c r="M2078" s="212"/>
      <c r="N2078" s="212"/>
      <c r="O2078" s="121"/>
      <c r="P2078" s="121"/>
      <c r="Q2078" s="121"/>
      <c r="R2078" s="121"/>
      <c r="S2078" s="121"/>
      <c r="T2078" s="121"/>
    </row>
    <row r="2081" spans="1:54" ht="14.25" customHeight="1" x14ac:dyDescent="0.3">
      <c r="A2081" s="76" t="s">
        <v>290</v>
      </c>
    </row>
    <row r="2082" spans="1:54" ht="14.25" customHeight="1" x14ac:dyDescent="0.3">
      <c r="A2082" s="695" t="s">
        <v>279</v>
      </c>
      <c r="B2082" s="721" t="s">
        <v>245</v>
      </c>
      <c r="C2082" s="722"/>
      <c r="D2082" s="53"/>
      <c r="E2082" s="703" t="s">
        <v>3</v>
      </c>
      <c r="F2082" s="704"/>
      <c r="G2082" s="704"/>
      <c r="H2082" s="704"/>
      <c r="I2082" s="704"/>
      <c r="J2082" s="702"/>
      <c r="K2082" s="69"/>
      <c r="L2082" s="69"/>
      <c r="M2082" s="69"/>
      <c r="N2082" s="69"/>
      <c r="O2082" s="69"/>
      <c r="P2082" s="69"/>
      <c r="Q2082" s="69"/>
      <c r="R2082" s="69"/>
      <c r="S2082" s="69"/>
      <c r="T2082" s="69"/>
      <c r="U2082" s="69"/>
      <c r="V2082" s="69"/>
      <c r="W2082" s="69"/>
      <c r="X2082" s="69"/>
      <c r="Y2082" s="69"/>
      <c r="Z2082" s="69"/>
      <c r="AA2082" s="69"/>
      <c r="AB2082" s="69"/>
      <c r="AC2082" s="69"/>
      <c r="AD2082" s="69"/>
      <c r="AE2082" s="69"/>
      <c r="AF2082" s="69"/>
      <c r="AG2082" s="69"/>
      <c r="AH2082" s="69"/>
      <c r="AI2082" s="69"/>
      <c r="AJ2082" s="69"/>
      <c r="AK2082" s="69"/>
      <c r="AL2082" s="69"/>
      <c r="AM2082" s="69"/>
      <c r="AN2082" s="69"/>
      <c r="AO2082" s="69"/>
      <c r="AP2082" s="69"/>
      <c r="AQ2082" s="69"/>
      <c r="AR2082" s="69"/>
      <c r="AS2082" s="69"/>
      <c r="AT2082" s="69"/>
      <c r="AU2082" s="69"/>
      <c r="AV2082" s="69"/>
      <c r="AW2082" s="69"/>
      <c r="AX2082" s="69"/>
      <c r="AY2082" s="69"/>
      <c r="AZ2082" s="69"/>
      <c r="BA2082" s="122"/>
      <c r="BB2082" s="122"/>
    </row>
    <row r="2083" spans="1:54" ht="14.25" customHeight="1" x14ac:dyDescent="0.3">
      <c r="A2083" s="696"/>
      <c r="B2083" s="108" t="s">
        <v>4</v>
      </c>
      <c r="C2083" s="109" t="s">
        <v>5</v>
      </c>
      <c r="D2083" s="56"/>
      <c r="E2083" s="74" t="s">
        <v>246</v>
      </c>
      <c r="F2083" s="71" t="s">
        <v>247</v>
      </c>
      <c r="G2083" s="71" t="s">
        <v>248</v>
      </c>
      <c r="H2083" s="48" t="s">
        <v>249</v>
      </c>
      <c r="I2083" s="71" t="s">
        <v>250</v>
      </c>
      <c r="J2083" s="72" t="s">
        <v>251</v>
      </c>
      <c r="K2083" s="50"/>
      <c r="L2083" s="50"/>
      <c r="M2083" s="50"/>
      <c r="N2083" s="51"/>
      <c r="O2083" s="50"/>
      <c r="P2083" s="50"/>
      <c r="Q2083" s="73"/>
      <c r="R2083" s="73"/>
      <c r="S2083" s="73"/>
      <c r="T2083" s="73"/>
      <c r="U2083" s="73"/>
      <c r="V2083" s="73"/>
      <c r="W2083" s="50"/>
      <c r="X2083" s="70"/>
      <c r="Y2083" s="70"/>
      <c r="Z2083" s="70"/>
      <c r="AA2083" s="51"/>
      <c r="AB2083" s="50"/>
      <c r="AC2083" s="50"/>
      <c r="AD2083" s="50"/>
      <c r="AE2083" s="50"/>
      <c r="AF2083" s="50"/>
      <c r="AG2083" s="50"/>
      <c r="AH2083" s="50"/>
      <c r="AI2083" s="50"/>
      <c r="AJ2083" s="70"/>
      <c r="AK2083" s="50"/>
      <c r="AL2083" s="50"/>
      <c r="AM2083" s="50"/>
      <c r="AN2083" s="50"/>
      <c r="AO2083" s="50"/>
      <c r="AP2083" s="50"/>
      <c r="AQ2083" s="50"/>
      <c r="AR2083" s="50"/>
      <c r="AS2083" s="50"/>
      <c r="AT2083" s="50"/>
      <c r="AU2083" s="50"/>
      <c r="AV2083" s="50"/>
      <c r="AW2083" s="50"/>
      <c r="AX2083" s="70"/>
      <c r="AY2083" s="50"/>
      <c r="AZ2083" s="50"/>
    </row>
    <row r="2084" spans="1:54" ht="14.25" customHeight="1" x14ac:dyDescent="0.3">
      <c r="A2084" s="110" t="s">
        <v>14</v>
      </c>
      <c r="B2084" s="111"/>
      <c r="C2084" s="111"/>
      <c r="D2084" s="62"/>
      <c r="E2084" s="62"/>
      <c r="F2084" s="62"/>
      <c r="G2084" s="62"/>
      <c r="H2084" s="62"/>
      <c r="I2084" s="62"/>
      <c r="J2084" s="62"/>
      <c r="K2084" s="62"/>
      <c r="L2084" s="62"/>
      <c r="M2084" s="62"/>
      <c r="N2084" s="62"/>
      <c r="O2084" s="62"/>
      <c r="P2084" s="62"/>
      <c r="Q2084" s="62"/>
      <c r="R2084" s="62"/>
      <c r="S2084" s="62"/>
      <c r="W2084" s="122"/>
      <c r="X2084" s="122"/>
      <c r="Y2084" s="122"/>
      <c r="Z2084" s="122"/>
      <c r="AA2084" s="122"/>
      <c r="AB2084" s="122"/>
      <c r="AC2084" s="122"/>
      <c r="AD2084" s="122"/>
      <c r="AE2084" s="122"/>
      <c r="AF2084" s="122"/>
      <c r="AG2084" s="122"/>
      <c r="AH2084" s="122"/>
      <c r="AI2084" s="122"/>
      <c r="AJ2084" s="122"/>
      <c r="AK2084" s="122"/>
      <c r="AL2084" s="122"/>
    </row>
    <row r="2085" spans="1:54" ht="14.25" customHeight="1" x14ac:dyDescent="0.3">
      <c r="A2085" s="112" t="s">
        <v>15</v>
      </c>
      <c r="B2085" s="111"/>
      <c r="C2085" s="111"/>
      <c r="D2085" s="62"/>
      <c r="E2085" s="62"/>
      <c r="F2085" s="62"/>
      <c r="G2085" s="62"/>
      <c r="H2085" s="62"/>
      <c r="I2085" s="62"/>
      <c r="J2085" s="62"/>
      <c r="K2085" s="62"/>
      <c r="L2085" s="62"/>
      <c r="M2085" s="62"/>
      <c r="N2085" s="62"/>
      <c r="O2085" s="62"/>
      <c r="P2085" s="62"/>
      <c r="Q2085" s="62"/>
      <c r="R2085" s="62"/>
      <c r="S2085" s="62"/>
      <c r="W2085" s="122"/>
      <c r="X2085" s="122"/>
      <c r="Y2085" s="122"/>
      <c r="Z2085" s="122"/>
      <c r="AA2085" s="122"/>
      <c r="AB2085" s="122"/>
      <c r="AC2085" s="122"/>
      <c r="AD2085" s="122"/>
      <c r="AE2085" s="122"/>
      <c r="AF2085" s="122"/>
      <c r="AG2085" s="122"/>
      <c r="AH2085" s="122"/>
      <c r="AI2085" s="122"/>
      <c r="AJ2085" s="122"/>
      <c r="AK2085" s="122"/>
      <c r="AL2085" s="122"/>
    </row>
    <row r="2086" spans="1:54" s="68" customFormat="1" ht="14.25" customHeight="1" x14ac:dyDescent="0.3">
      <c r="A2086" s="112" t="s">
        <v>20</v>
      </c>
      <c r="B2086" s="152">
        <v>167684</v>
      </c>
      <c r="C2086" s="155">
        <f>B2086/$B$2086%</f>
        <v>100</v>
      </c>
      <c r="D2086" s="152"/>
      <c r="E2086" s="152">
        <v>13697</v>
      </c>
      <c r="F2086" s="152">
        <v>49212</v>
      </c>
      <c r="G2086" s="152">
        <v>43172</v>
      </c>
      <c r="H2086" s="152">
        <v>27939</v>
      </c>
      <c r="I2086" s="152">
        <v>12780</v>
      </c>
      <c r="J2086" s="152">
        <v>20884</v>
      </c>
      <c r="K2086" s="113"/>
      <c r="L2086" s="213"/>
      <c r="M2086" s="213"/>
      <c r="N2086" s="113"/>
      <c r="O2086" s="113"/>
      <c r="P2086" s="113"/>
      <c r="Q2086" s="113"/>
      <c r="R2086" s="113"/>
      <c r="S2086" s="113"/>
      <c r="T2086" s="113"/>
    </row>
    <row r="2087" spans="1:54" ht="14.25" customHeight="1" x14ac:dyDescent="0.3">
      <c r="A2087" s="115" t="s">
        <v>281</v>
      </c>
      <c r="B2087" s="24">
        <v>8257</v>
      </c>
      <c r="C2087" s="143">
        <f t="shared" ref="C2087:C2100" si="171">B2087/$B$2086%</f>
        <v>4.9241430309391481</v>
      </c>
      <c r="D2087" s="24"/>
      <c r="E2087">
        <v>928</v>
      </c>
      <c r="F2087" s="24">
        <v>2408</v>
      </c>
      <c r="G2087" s="24">
        <v>1945</v>
      </c>
      <c r="H2087">
        <v>979</v>
      </c>
      <c r="I2087">
        <v>533</v>
      </c>
      <c r="J2087" s="24">
        <v>1464</v>
      </c>
      <c r="K2087" s="63"/>
      <c r="L2087" s="213"/>
      <c r="M2087" s="213"/>
      <c r="N2087" s="63"/>
      <c r="O2087" s="63"/>
      <c r="P2087" s="63"/>
      <c r="Q2087" s="63"/>
      <c r="R2087" s="63"/>
      <c r="S2087" s="63"/>
      <c r="T2087" s="63"/>
    </row>
    <row r="2088" spans="1:54" ht="14.25" customHeight="1" x14ac:dyDescent="0.3">
      <c r="A2088" s="115" t="s">
        <v>282</v>
      </c>
      <c r="B2088" s="24">
        <v>91556</v>
      </c>
      <c r="C2088" s="143">
        <f t="shared" si="171"/>
        <v>54.600319648863341</v>
      </c>
      <c r="D2088" s="24"/>
      <c r="E2088" s="24">
        <v>8137</v>
      </c>
      <c r="F2088" s="24">
        <v>27097</v>
      </c>
      <c r="G2088" s="24">
        <v>23392</v>
      </c>
      <c r="H2088" s="24">
        <v>13565</v>
      </c>
      <c r="I2088" s="24">
        <v>7678</v>
      </c>
      <c r="J2088" s="24">
        <v>11687</v>
      </c>
      <c r="K2088" s="63"/>
      <c r="L2088" s="213"/>
      <c r="M2088" s="213"/>
      <c r="N2088" s="63"/>
      <c r="O2088" s="63"/>
      <c r="P2088" s="63"/>
      <c r="Q2088" s="63"/>
      <c r="R2088" s="63"/>
      <c r="S2088" s="63"/>
      <c r="T2088" s="63"/>
    </row>
    <row r="2089" spans="1:54" ht="14.25" customHeight="1" x14ac:dyDescent="0.3">
      <c r="A2089" s="115" t="s">
        <v>283</v>
      </c>
      <c r="B2089" s="24">
        <v>35317</v>
      </c>
      <c r="C2089" s="143">
        <f t="shared" si="171"/>
        <v>21.06163975096014</v>
      </c>
      <c r="D2089" s="24"/>
      <c r="E2089" s="24">
        <v>2770</v>
      </c>
      <c r="F2089" s="24">
        <v>10354</v>
      </c>
      <c r="G2089" s="24">
        <v>8567</v>
      </c>
      <c r="H2089" s="24">
        <v>6460</v>
      </c>
      <c r="I2089" s="24">
        <v>2795</v>
      </c>
      <c r="J2089" s="24">
        <v>4371</v>
      </c>
      <c r="K2089" s="63"/>
      <c r="L2089" s="213"/>
      <c r="M2089" s="213"/>
      <c r="N2089" s="63"/>
      <c r="O2089" s="63"/>
      <c r="P2089" s="63"/>
      <c r="Q2089" s="63"/>
      <c r="R2089" s="63"/>
      <c r="S2089" s="63"/>
      <c r="T2089" s="63"/>
    </row>
    <row r="2090" spans="1:54" ht="14.25" customHeight="1" x14ac:dyDescent="0.3">
      <c r="A2090" s="115" t="s">
        <v>285</v>
      </c>
      <c r="B2090" s="24">
        <v>24390</v>
      </c>
      <c r="C2090" s="143">
        <f t="shared" si="171"/>
        <v>14.545216001526683</v>
      </c>
      <c r="D2090" s="24"/>
      <c r="E2090" s="24">
        <v>1520</v>
      </c>
      <c r="F2090" s="24">
        <v>7069</v>
      </c>
      <c r="G2090" s="24">
        <v>6561</v>
      </c>
      <c r="H2090" s="24">
        <v>5401</v>
      </c>
      <c r="I2090" s="24">
        <v>1272</v>
      </c>
      <c r="J2090" s="24">
        <v>2567</v>
      </c>
      <c r="K2090" s="63"/>
      <c r="L2090" s="213"/>
      <c r="M2090" s="213"/>
      <c r="N2090" s="63"/>
      <c r="O2090" s="63"/>
      <c r="P2090" s="63"/>
      <c r="Q2090" s="63"/>
      <c r="R2090" s="63"/>
      <c r="S2090" s="63"/>
      <c r="T2090" s="63"/>
    </row>
    <row r="2091" spans="1:54" ht="14.25" customHeight="1" x14ac:dyDescent="0.3">
      <c r="A2091" s="115" t="s">
        <v>286</v>
      </c>
      <c r="B2091">
        <v>367</v>
      </c>
      <c r="C2091" s="143">
        <f t="shared" si="171"/>
        <v>0.21886405381551013</v>
      </c>
      <c r="D2091"/>
      <c r="E2091">
        <v>6</v>
      </c>
      <c r="F2091">
        <v>171</v>
      </c>
      <c r="G2091">
        <v>47</v>
      </c>
      <c r="H2091">
        <v>46</v>
      </c>
      <c r="I2091">
        <v>40</v>
      </c>
      <c r="J2091">
        <v>57</v>
      </c>
      <c r="K2091" s="63"/>
      <c r="L2091" s="213"/>
      <c r="M2091" s="213"/>
      <c r="N2091" s="63"/>
      <c r="O2091" s="63"/>
      <c r="P2091" s="63"/>
      <c r="Q2091" s="63"/>
      <c r="R2091" s="63"/>
      <c r="S2091" s="63"/>
      <c r="T2091" s="63"/>
    </row>
    <row r="2092" spans="1:54" ht="14.25" customHeight="1" x14ac:dyDescent="0.3">
      <c r="A2092" s="116" t="s">
        <v>319</v>
      </c>
      <c r="B2092">
        <v>341</v>
      </c>
      <c r="C2092" s="143">
        <f t="shared" si="171"/>
        <v>0.20335869850432958</v>
      </c>
      <c r="D2092"/>
      <c r="E2092">
        <v>9</v>
      </c>
      <c r="F2092">
        <v>223</v>
      </c>
      <c r="G2092">
        <v>92</v>
      </c>
      <c r="H2092">
        <v>7</v>
      </c>
      <c r="I2092">
        <v>1</v>
      </c>
      <c r="J2092">
        <v>9</v>
      </c>
      <c r="K2092" s="63"/>
      <c r="L2092" s="213"/>
      <c r="M2092" s="213"/>
      <c r="N2092" s="63"/>
      <c r="O2092" s="63"/>
      <c r="P2092" s="63"/>
      <c r="S2092" s="63"/>
      <c r="T2092" s="63"/>
    </row>
    <row r="2093" spans="1:54" ht="14.25" customHeight="1" x14ac:dyDescent="0.3">
      <c r="A2093" s="115" t="s">
        <v>287</v>
      </c>
      <c r="B2093">
        <v>738</v>
      </c>
      <c r="C2093" s="143">
        <f t="shared" si="171"/>
        <v>0.44011354690966342</v>
      </c>
      <c r="D2093"/>
      <c r="E2093">
        <v>5</v>
      </c>
      <c r="F2093">
        <v>144</v>
      </c>
      <c r="G2093">
        <v>137</v>
      </c>
      <c r="H2093">
        <v>303</v>
      </c>
      <c r="I2093">
        <v>41</v>
      </c>
      <c r="J2093">
        <v>108</v>
      </c>
      <c r="K2093" s="63"/>
      <c r="L2093" s="213"/>
      <c r="M2093" s="213"/>
      <c r="N2093" s="63"/>
      <c r="O2093" s="63"/>
      <c r="P2093" s="63"/>
      <c r="R2093" s="63"/>
      <c r="S2093" s="63"/>
      <c r="T2093" s="63"/>
    </row>
    <row r="2094" spans="1:54" ht="14.25" customHeight="1" x14ac:dyDescent="0.3">
      <c r="A2094" s="116" t="s">
        <v>288</v>
      </c>
      <c r="B2094" s="24">
        <v>1104</v>
      </c>
      <c r="C2094" s="143">
        <f t="shared" si="171"/>
        <v>0.65838124090551275</v>
      </c>
      <c r="D2094" s="24"/>
      <c r="E2094">
        <v>68</v>
      </c>
      <c r="F2094">
        <v>336</v>
      </c>
      <c r="G2094">
        <v>350</v>
      </c>
      <c r="H2094">
        <v>215</v>
      </c>
      <c r="I2094">
        <v>51</v>
      </c>
      <c r="J2094">
        <v>84</v>
      </c>
      <c r="K2094" s="63"/>
      <c r="L2094" s="213"/>
      <c r="M2094" s="213"/>
      <c r="N2094" s="63"/>
      <c r="O2094" s="63"/>
      <c r="P2094" s="63"/>
      <c r="Q2094" s="63"/>
      <c r="R2094" s="63"/>
      <c r="S2094" s="63"/>
      <c r="T2094" s="63"/>
    </row>
    <row r="2095" spans="1:54" ht="14.25" customHeight="1" x14ac:dyDescent="0.3">
      <c r="A2095" s="116" t="s">
        <v>320</v>
      </c>
      <c r="B2095" s="24">
        <v>3095</v>
      </c>
      <c r="C2095" s="143">
        <f t="shared" si="171"/>
        <v>1.8457336418501469</v>
      </c>
      <c r="D2095" s="24"/>
      <c r="E2095">
        <v>219</v>
      </c>
      <c r="F2095">
        <v>940</v>
      </c>
      <c r="G2095">
        <v>802</v>
      </c>
      <c r="H2095">
        <v>437</v>
      </c>
      <c r="I2095">
        <v>285</v>
      </c>
      <c r="J2095">
        <v>412</v>
      </c>
      <c r="K2095" s="63"/>
      <c r="L2095" s="213"/>
      <c r="M2095" s="213"/>
      <c r="N2095" s="63"/>
      <c r="O2095" s="63"/>
      <c r="P2095" s="63"/>
      <c r="Q2095" s="63"/>
      <c r="R2095" s="63"/>
      <c r="S2095" s="63"/>
      <c r="T2095" s="63"/>
    </row>
    <row r="2096" spans="1:54" ht="15.6" x14ac:dyDescent="0.3">
      <c r="A2096" s="116" t="s">
        <v>321</v>
      </c>
      <c r="B2096" s="24">
        <v>1400</v>
      </c>
      <c r="C2096" s="143">
        <f t="shared" si="171"/>
        <v>0.83490374752510677</v>
      </c>
      <c r="D2096" s="24"/>
      <c r="E2096">
        <v>22</v>
      </c>
      <c r="F2096">
        <v>332</v>
      </c>
      <c r="G2096">
        <v>523</v>
      </c>
      <c r="H2096">
        <v>405</v>
      </c>
      <c r="I2096">
        <v>70</v>
      </c>
      <c r="J2096">
        <v>48</v>
      </c>
      <c r="K2096" s="63"/>
      <c r="L2096" s="213"/>
      <c r="M2096" s="213"/>
      <c r="N2096" s="63"/>
      <c r="O2096" s="63"/>
      <c r="P2096" s="63"/>
      <c r="Q2096" s="63"/>
      <c r="R2096" s="63"/>
      <c r="S2096" s="63"/>
      <c r="T2096" s="63"/>
    </row>
    <row r="2097" spans="1:20" ht="31.2" x14ac:dyDescent="0.3">
      <c r="A2097" s="116" t="s">
        <v>322</v>
      </c>
      <c r="B2097" s="24">
        <v>1058</v>
      </c>
      <c r="C2097" s="143">
        <f t="shared" si="171"/>
        <v>0.63094868920111646</v>
      </c>
      <c r="D2097" s="24"/>
      <c r="E2097">
        <v>13</v>
      </c>
      <c r="F2097">
        <v>128</v>
      </c>
      <c r="G2097">
        <v>720</v>
      </c>
      <c r="H2097">
        <v>107</v>
      </c>
      <c r="I2097">
        <v>14</v>
      </c>
      <c r="J2097">
        <v>76</v>
      </c>
      <c r="K2097" s="63"/>
      <c r="L2097" s="213"/>
      <c r="M2097" s="213"/>
      <c r="N2097" s="63"/>
      <c r="O2097" s="63"/>
      <c r="P2097" s="63"/>
      <c r="Q2097" s="63"/>
      <c r="R2097" s="63"/>
      <c r="S2097" s="63"/>
      <c r="T2097" s="63"/>
    </row>
    <row r="2098" spans="1:20" ht="15.6" x14ac:dyDescent="0.3">
      <c r="A2098" s="115" t="s">
        <v>323</v>
      </c>
      <c r="B2098">
        <v>33</v>
      </c>
      <c r="C2098" s="143">
        <f t="shared" si="171"/>
        <v>1.9679874048806088E-2</v>
      </c>
      <c r="D2098"/>
      <c r="E2098">
        <v>0</v>
      </c>
      <c r="F2098">
        <v>5</v>
      </c>
      <c r="G2098">
        <v>19</v>
      </c>
      <c r="H2098">
        <v>9</v>
      </c>
      <c r="I2098">
        <v>0</v>
      </c>
      <c r="J2098">
        <v>0</v>
      </c>
      <c r="K2098" s="63"/>
      <c r="L2098" s="213"/>
      <c r="M2098" s="213"/>
      <c r="N2098" s="63"/>
      <c r="P2098" s="63"/>
      <c r="S2098" s="63"/>
      <c r="T2098" s="63"/>
    </row>
    <row r="2099" spans="1:20" ht="15.6" x14ac:dyDescent="0.3">
      <c r="A2099" s="115" t="s">
        <v>324</v>
      </c>
      <c r="B2099">
        <v>11</v>
      </c>
      <c r="C2099" s="143">
        <f t="shared" si="171"/>
        <v>6.5599580162686959E-3</v>
      </c>
      <c r="D2099"/>
      <c r="E2099">
        <v>0</v>
      </c>
      <c r="F2099">
        <v>4</v>
      </c>
      <c r="G2099">
        <v>6</v>
      </c>
      <c r="H2099">
        <v>1</v>
      </c>
      <c r="I2099">
        <v>0</v>
      </c>
      <c r="J2099">
        <v>0</v>
      </c>
      <c r="L2099" s="213"/>
      <c r="M2099" s="213"/>
      <c r="P2099" s="63"/>
    </row>
    <row r="2100" spans="1:20" ht="15.6" x14ac:dyDescent="0.3">
      <c r="A2100" s="115" t="s">
        <v>294</v>
      </c>
      <c r="B2100">
        <v>17</v>
      </c>
      <c r="C2100" s="143">
        <f t="shared" si="171"/>
        <v>1.013811693423344E-2</v>
      </c>
      <c r="D2100"/>
      <c r="E2100">
        <v>0</v>
      </c>
      <c r="F2100">
        <v>1</v>
      </c>
      <c r="G2100">
        <v>11</v>
      </c>
      <c r="H2100">
        <v>4</v>
      </c>
      <c r="I2100">
        <v>0</v>
      </c>
      <c r="J2100">
        <v>1</v>
      </c>
      <c r="L2100" s="213"/>
      <c r="M2100" s="213"/>
      <c r="P2100" s="63"/>
    </row>
    <row r="2101" spans="1:20" ht="15.6" x14ac:dyDescent="0.3">
      <c r="A2101" s="117"/>
      <c r="B2101"/>
      <c r="C2101"/>
      <c r="D2101"/>
      <c r="E2101"/>
      <c r="F2101"/>
      <c r="G2101"/>
      <c r="H2101"/>
      <c r="I2101"/>
      <c r="J2101"/>
      <c r="K2101" s="62"/>
      <c r="L2101" s="213"/>
      <c r="M2101" s="213"/>
      <c r="N2101" s="62"/>
      <c r="O2101" s="62"/>
      <c r="P2101" s="62"/>
      <c r="Q2101" s="62"/>
      <c r="R2101" s="62"/>
      <c r="S2101" s="62"/>
    </row>
    <row r="2102" spans="1:20" s="68" customFormat="1" ht="15.6" x14ac:dyDescent="0.3">
      <c r="A2102" s="112" t="s">
        <v>19</v>
      </c>
      <c r="B2102"/>
      <c r="C2102"/>
      <c r="D2102"/>
      <c r="E2102"/>
      <c r="F2102"/>
      <c r="G2102"/>
      <c r="H2102"/>
      <c r="I2102"/>
      <c r="J2102"/>
      <c r="K2102" s="113"/>
      <c r="L2102" s="213"/>
      <c r="M2102" s="213"/>
      <c r="N2102" s="113"/>
      <c r="O2102" s="113"/>
      <c r="P2102" s="113"/>
      <c r="Q2102" s="113"/>
      <c r="R2102" s="113"/>
      <c r="S2102" s="113"/>
      <c r="T2102" s="113"/>
    </row>
    <row r="2103" spans="1:20" s="68" customFormat="1" ht="15.6" x14ac:dyDescent="0.3">
      <c r="A2103" s="112" t="s">
        <v>20</v>
      </c>
      <c r="B2103" s="152">
        <v>88812</v>
      </c>
      <c r="C2103" s="155">
        <f>B2103/$B$2103%</f>
        <v>100</v>
      </c>
      <c r="D2103" s="152"/>
      <c r="E2103" s="152">
        <v>7294</v>
      </c>
      <c r="F2103" s="152">
        <v>25837</v>
      </c>
      <c r="G2103" s="152">
        <v>22738</v>
      </c>
      <c r="H2103" s="152">
        <v>14621</v>
      </c>
      <c r="I2103" s="152">
        <v>7211</v>
      </c>
      <c r="J2103" s="152">
        <v>11111</v>
      </c>
      <c r="K2103" s="113"/>
      <c r="L2103" s="213"/>
      <c r="M2103" s="213"/>
      <c r="N2103" s="113"/>
      <c r="O2103" s="113"/>
      <c r="P2103" s="113"/>
      <c r="Q2103" s="113"/>
      <c r="R2103" s="113"/>
      <c r="S2103" s="113"/>
      <c r="T2103" s="113"/>
    </row>
    <row r="2104" spans="1:20" ht="15.6" x14ac:dyDescent="0.3">
      <c r="A2104" s="115" t="s">
        <v>281</v>
      </c>
      <c r="B2104" s="24">
        <v>4259</v>
      </c>
      <c r="C2104" s="143">
        <f t="shared" ref="C2104:C2117" si="172">B2104/$B$2103%</f>
        <v>4.7955231275052919</v>
      </c>
      <c r="D2104" s="24"/>
      <c r="E2104">
        <v>453</v>
      </c>
      <c r="F2104" s="24">
        <v>1287</v>
      </c>
      <c r="G2104" s="24">
        <v>1000</v>
      </c>
      <c r="H2104">
        <v>502</v>
      </c>
      <c r="I2104">
        <v>274</v>
      </c>
      <c r="J2104">
        <v>743</v>
      </c>
      <c r="K2104" s="63"/>
      <c r="L2104" s="213"/>
      <c r="M2104" s="213"/>
      <c r="N2104" s="63"/>
      <c r="O2104" s="63"/>
      <c r="P2104" s="63"/>
      <c r="Q2104" s="63"/>
      <c r="R2104" s="63"/>
      <c r="S2104" s="63"/>
      <c r="T2104" s="63"/>
    </row>
    <row r="2105" spans="1:20" ht="15.6" x14ac:dyDescent="0.3">
      <c r="A2105" s="115" t="s">
        <v>282</v>
      </c>
      <c r="B2105" s="24">
        <v>47610</v>
      </c>
      <c r="C2105" s="143">
        <f t="shared" si="172"/>
        <v>53.607620591811916</v>
      </c>
      <c r="D2105" s="24"/>
      <c r="E2105" s="24">
        <v>4207</v>
      </c>
      <c r="F2105" s="24">
        <v>13943</v>
      </c>
      <c r="G2105" s="24">
        <v>12408</v>
      </c>
      <c r="H2105" s="24">
        <v>6894</v>
      </c>
      <c r="I2105" s="24">
        <v>4145</v>
      </c>
      <c r="J2105" s="24">
        <v>6013</v>
      </c>
      <c r="K2105" s="63"/>
      <c r="L2105" s="213"/>
      <c r="M2105" s="213"/>
      <c r="N2105" s="63"/>
      <c r="O2105" s="63"/>
      <c r="P2105" s="63"/>
      <c r="Q2105" s="63"/>
      <c r="R2105" s="63"/>
      <c r="S2105" s="63"/>
      <c r="T2105" s="63"/>
    </row>
    <row r="2106" spans="1:20" ht="15.6" x14ac:dyDescent="0.3">
      <c r="A2106" s="115" t="s">
        <v>283</v>
      </c>
      <c r="B2106" s="24">
        <v>19104</v>
      </c>
      <c r="C2106" s="143">
        <f t="shared" si="172"/>
        <v>21.51060667477368</v>
      </c>
      <c r="D2106" s="24"/>
      <c r="E2106" s="24">
        <v>1560</v>
      </c>
      <c r="F2106" s="24">
        <v>5385</v>
      </c>
      <c r="G2106" s="24">
        <v>4754</v>
      </c>
      <c r="H2106" s="24">
        <v>3363</v>
      </c>
      <c r="I2106" s="24">
        <v>1639</v>
      </c>
      <c r="J2106" s="24">
        <v>2403</v>
      </c>
      <c r="K2106" s="63"/>
      <c r="L2106" s="213"/>
      <c r="M2106" s="213"/>
      <c r="N2106" s="63"/>
      <c r="O2106" s="63"/>
      <c r="P2106" s="63"/>
      <c r="Q2106" s="63"/>
      <c r="R2106" s="63"/>
      <c r="S2106" s="63"/>
      <c r="T2106" s="63"/>
    </row>
    <row r="2107" spans="1:20" ht="15.6" x14ac:dyDescent="0.3">
      <c r="A2107" s="115" t="s">
        <v>285</v>
      </c>
      <c r="B2107" s="24">
        <v>13207</v>
      </c>
      <c r="C2107" s="143">
        <f t="shared" si="172"/>
        <v>14.870738188533082</v>
      </c>
      <c r="D2107" s="24"/>
      <c r="E2107">
        <v>876</v>
      </c>
      <c r="F2107" s="24">
        <v>3885</v>
      </c>
      <c r="G2107" s="24">
        <v>3224</v>
      </c>
      <c r="H2107" s="24">
        <v>2907</v>
      </c>
      <c r="I2107">
        <v>831</v>
      </c>
      <c r="J2107" s="24">
        <v>1484</v>
      </c>
      <c r="K2107" s="63"/>
      <c r="L2107" s="213"/>
      <c r="M2107" s="213"/>
      <c r="N2107" s="63"/>
      <c r="O2107" s="63"/>
      <c r="P2107" s="63"/>
      <c r="Q2107" s="63"/>
      <c r="R2107" s="63"/>
      <c r="S2107" s="63"/>
      <c r="T2107" s="63"/>
    </row>
    <row r="2108" spans="1:20" ht="15.6" x14ac:dyDescent="0.3">
      <c r="A2108" s="115" t="s">
        <v>286</v>
      </c>
      <c r="B2108">
        <v>186</v>
      </c>
      <c r="C2108" s="143">
        <f t="shared" si="172"/>
        <v>0.20943115795162814</v>
      </c>
      <c r="D2108"/>
      <c r="E2108">
        <v>3</v>
      </c>
      <c r="F2108">
        <v>78</v>
      </c>
      <c r="G2108">
        <v>24</v>
      </c>
      <c r="H2108">
        <v>30</v>
      </c>
      <c r="I2108">
        <v>25</v>
      </c>
      <c r="J2108">
        <v>26</v>
      </c>
      <c r="K2108" s="63"/>
      <c r="L2108" s="213"/>
      <c r="M2108" s="213"/>
      <c r="N2108" s="63"/>
      <c r="O2108" s="63"/>
      <c r="P2108" s="63"/>
      <c r="Q2108" s="63"/>
      <c r="R2108" s="63"/>
      <c r="S2108" s="63"/>
      <c r="T2108" s="63"/>
    </row>
    <row r="2109" spans="1:20" ht="15.6" x14ac:dyDescent="0.3">
      <c r="A2109" s="116" t="s">
        <v>319</v>
      </c>
      <c r="B2109">
        <v>241</v>
      </c>
      <c r="C2109" s="143">
        <f t="shared" si="172"/>
        <v>0.27135972616313109</v>
      </c>
      <c r="D2109"/>
      <c r="E2109">
        <v>5</v>
      </c>
      <c r="F2109">
        <v>173</v>
      </c>
      <c r="G2109">
        <v>51</v>
      </c>
      <c r="H2109">
        <v>4</v>
      </c>
      <c r="I2109">
        <v>0</v>
      </c>
      <c r="J2109">
        <v>8</v>
      </c>
      <c r="K2109" s="63"/>
      <c r="L2109" s="213"/>
      <c r="M2109" s="213"/>
      <c r="N2109" s="63"/>
      <c r="O2109" s="63"/>
      <c r="P2109" s="63"/>
      <c r="S2109" s="63"/>
      <c r="T2109" s="63"/>
    </row>
    <row r="2110" spans="1:20" ht="15.6" x14ac:dyDescent="0.3">
      <c r="A2110" s="115" t="s">
        <v>287</v>
      </c>
      <c r="B2110">
        <v>379</v>
      </c>
      <c r="C2110" s="143">
        <f t="shared" si="172"/>
        <v>0.42674413367562941</v>
      </c>
      <c r="D2110"/>
      <c r="E2110">
        <v>4</v>
      </c>
      <c r="F2110">
        <v>119</v>
      </c>
      <c r="G2110">
        <v>39</v>
      </c>
      <c r="H2110">
        <v>154</v>
      </c>
      <c r="I2110">
        <v>14</v>
      </c>
      <c r="J2110">
        <v>49</v>
      </c>
      <c r="L2110" s="213"/>
      <c r="M2110" s="213"/>
      <c r="P2110" s="63"/>
      <c r="S2110" s="63"/>
    </row>
    <row r="2111" spans="1:20" ht="15.6" x14ac:dyDescent="0.3">
      <c r="A2111" s="116" t="s">
        <v>288</v>
      </c>
      <c r="B2111">
        <v>438</v>
      </c>
      <c r="C2111" s="143">
        <f t="shared" si="172"/>
        <v>0.49317659775705985</v>
      </c>
      <c r="D2111"/>
      <c r="E2111">
        <v>15</v>
      </c>
      <c r="F2111">
        <v>103</v>
      </c>
      <c r="G2111">
        <v>133</v>
      </c>
      <c r="H2111">
        <v>103</v>
      </c>
      <c r="I2111">
        <v>47</v>
      </c>
      <c r="J2111">
        <v>37</v>
      </c>
      <c r="K2111" s="63"/>
      <c r="L2111" s="213"/>
      <c r="M2111" s="213"/>
      <c r="N2111" s="63"/>
      <c r="O2111" s="63"/>
      <c r="P2111" s="63"/>
      <c r="Q2111" s="63"/>
      <c r="R2111" s="63"/>
      <c r="S2111" s="63"/>
      <c r="T2111" s="63"/>
    </row>
    <row r="2112" spans="1:20" ht="15.6" x14ac:dyDescent="0.3">
      <c r="A2112" s="116" t="s">
        <v>320</v>
      </c>
      <c r="B2112" s="24">
        <v>1856</v>
      </c>
      <c r="C2112" s="143">
        <f t="shared" si="172"/>
        <v>2.0898076836463542</v>
      </c>
      <c r="D2112" s="24"/>
      <c r="E2112">
        <v>145</v>
      </c>
      <c r="F2112">
        <v>582</v>
      </c>
      <c r="G2112">
        <v>409</v>
      </c>
      <c r="H2112">
        <v>258</v>
      </c>
      <c r="I2112">
        <v>189</v>
      </c>
      <c r="J2112">
        <v>273</v>
      </c>
      <c r="K2112" s="63"/>
      <c r="L2112" s="213"/>
      <c r="M2112" s="213"/>
      <c r="N2112" s="63"/>
      <c r="O2112" s="63"/>
      <c r="P2112" s="63"/>
      <c r="Q2112" s="63"/>
      <c r="R2112" s="63"/>
      <c r="S2112" s="63"/>
      <c r="T2112" s="63"/>
    </row>
    <row r="2113" spans="1:20" ht="15.6" x14ac:dyDescent="0.3">
      <c r="A2113" s="116" t="s">
        <v>321</v>
      </c>
      <c r="B2113" s="24">
        <v>1048</v>
      </c>
      <c r="C2113" s="143">
        <f t="shared" si="172"/>
        <v>1.1800207179210016</v>
      </c>
      <c r="D2113" s="24"/>
      <c r="E2113">
        <v>20</v>
      </c>
      <c r="F2113">
        <v>219</v>
      </c>
      <c r="G2113">
        <v>386</v>
      </c>
      <c r="H2113">
        <v>337</v>
      </c>
      <c r="I2113">
        <v>41</v>
      </c>
      <c r="J2113">
        <v>45</v>
      </c>
      <c r="K2113" s="63"/>
      <c r="L2113" s="213"/>
      <c r="M2113" s="213"/>
      <c r="N2113" s="63"/>
      <c r="O2113" s="63"/>
      <c r="P2113" s="63"/>
      <c r="Q2113" s="63"/>
      <c r="R2113" s="63"/>
      <c r="S2113" s="63"/>
      <c r="T2113" s="63"/>
    </row>
    <row r="2114" spans="1:20" ht="31.2" x14ac:dyDescent="0.3">
      <c r="A2114" s="116" t="s">
        <v>322</v>
      </c>
      <c r="B2114">
        <v>448</v>
      </c>
      <c r="C2114" s="143">
        <f t="shared" si="172"/>
        <v>0.50443633743187855</v>
      </c>
      <c r="D2114"/>
      <c r="E2114">
        <v>6</v>
      </c>
      <c r="F2114">
        <v>59</v>
      </c>
      <c r="G2114">
        <v>292</v>
      </c>
      <c r="H2114">
        <v>56</v>
      </c>
      <c r="I2114">
        <v>6</v>
      </c>
      <c r="J2114">
        <v>29</v>
      </c>
      <c r="K2114" s="63"/>
      <c r="L2114" s="213"/>
      <c r="M2114" s="213"/>
      <c r="N2114" s="63"/>
      <c r="O2114" s="63"/>
      <c r="P2114" s="63"/>
      <c r="Q2114" s="63"/>
      <c r="R2114" s="63"/>
      <c r="S2114" s="63"/>
      <c r="T2114" s="63"/>
    </row>
    <row r="2115" spans="1:20" ht="15.6" x14ac:dyDescent="0.3">
      <c r="A2115" s="115" t="s">
        <v>323</v>
      </c>
      <c r="B2115">
        <v>19</v>
      </c>
      <c r="C2115" s="143">
        <f t="shared" si="172"/>
        <v>2.1393505382155564E-2</v>
      </c>
      <c r="D2115"/>
      <c r="E2115">
        <v>0</v>
      </c>
      <c r="F2115">
        <v>3</v>
      </c>
      <c r="G2115">
        <v>7</v>
      </c>
      <c r="H2115">
        <v>9</v>
      </c>
      <c r="I2115">
        <v>0</v>
      </c>
      <c r="J2115">
        <v>0</v>
      </c>
      <c r="K2115" s="63"/>
      <c r="L2115" s="213"/>
      <c r="M2115" s="213"/>
      <c r="N2115" s="63"/>
      <c r="P2115" s="63"/>
      <c r="S2115" s="63"/>
      <c r="T2115" s="63"/>
    </row>
    <row r="2116" spans="1:20" ht="15.6" x14ac:dyDescent="0.3">
      <c r="A2116" s="115" t="s">
        <v>324</v>
      </c>
      <c r="B2116">
        <v>2</v>
      </c>
      <c r="C2116" s="143">
        <f t="shared" si="172"/>
        <v>2.2519479349637438E-3</v>
      </c>
      <c r="D2116"/>
      <c r="E2116">
        <v>0</v>
      </c>
      <c r="F2116">
        <v>1</v>
      </c>
      <c r="G2116">
        <v>0</v>
      </c>
      <c r="H2116">
        <v>1</v>
      </c>
      <c r="I2116">
        <v>0</v>
      </c>
      <c r="J2116">
        <v>0</v>
      </c>
      <c r="L2116" s="213"/>
      <c r="M2116" s="213"/>
    </row>
    <row r="2117" spans="1:20" ht="15.6" x14ac:dyDescent="0.3">
      <c r="A2117" s="115" t="s">
        <v>294</v>
      </c>
      <c r="B2117">
        <v>15</v>
      </c>
      <c r="C2117" s="143">
        <f t="shared" si="172"/>
        <v>1.6889609512228076E-2</v>
      </c>
      <c r="D2117"/>
      <c r="E2117">
        <v>0</v>
      </c>
      <c r="F2117">
        <v>0</v>
      </c>
      <c r="G2117">
        <v>11</v>
      </c>
      <c r="H2117">
        <v>3</v>
      </c>
      <c r="I2117">
        <v>0</v>
      </c>
      <c r="J2117">
        <v>1</v>
      </c>
      <c r="L2117" s="213"/>
      <c r="M2117" s="213"/>
      <c r="P2117" s="63"/>
    </row>
    <row r="2118" spans="1:20" ht="15.6" x14ac:dyDescent="0.3">
      <c r="A2118" s="115"/>
      <c r="B2118"/>
      <c r="C2118"/>
      <c r="D2118"/>
      <c r="E2118"/>
      <c r="F2118"/>
      <c r="G2118"/>
      <c r="H2118"/>
      <c r="I2118"/>
      <c r="J2118"/>
      <c r="K2118" s="62"/>
      <c r="L2118" s="213"/>
      <c r="M2118" s="213"/>
      <c r="N2118" s="62"/>
      <c r="O2118" s="62"/>
      <c r="P2118" s="62"/>
      <c r="Q2118" s="62"/>
      <c r="R2118" s="62"/>
      <c r="S2118" s="62"/>
    </row>
    <row r="2119" spans="1:20" s="68" customFormat="1" ht="15.6" x14ac:dyDescent="0.3">
      <c r="A2119" s="112" t="s">
        <v>21</v>
      </c>
      <c r="B2119"/>
      <c r="C2119"/>
      <c r="D2119"/>
      <c r="E2119"/>
      <c r="F2119"/>
      <c r="G2119"/>
      <c r="H2119"/>
      <c r="I2119"/>
      <c r="J2119"/>
      <c r="K2119" s="113"/>
      <c r="L2119" s="213"/>
      <c r="M2119" s="213"/>
      <c r="N2119" s="113"/>
      <c r="O2119" s="113"/>
      <c r="P2119" s="113"/>
      <c r="Q2119" s="113"/>
      <c r="R2119" s="113"/>
      <c r="S2119" s="113"/>
      <c r="T2119" s="113"/>
    </row>
    <row r="2120" spans="1:20" s="68" customFormat="1" ht="15.6" x14ac:dyDescent="0.3">
      <c r="A2120" s="112" t="s">
        <v>20</v>
      </c>
      <c r="B2120" s="152">
        <v>78872</v>
      </c>
      <c r="C2120" s="155">
        <f>B2120/$B$2120%</f>
        <v>100</v>
      </c>
      <c r="D2120" s="152"/>
      <c r="E2120" s="152">
        <v>6403</v>
      </c>
      <c r="F2120" s="152">
        <v>23375</v>
      </c>
      <c r="G2120" s="152">
        <v>20434</v>
      </c>
      <c r="H2120" s="152">
        <v>13318</v>
      </c>
      <c r="I2120" s="152">
        <v>5569</v>
      </c>
      <c r="J2120" s="152">
        <v>9773</v>
      </c>
      <c r="K2120" s="113"/>
      <c r="L2120" s="213"/>
      <c r="M2120" s="213"/>
      <c r="N2120" s="113"/>
      <c r="O2120" s="113"/>
      <c r="P2120" s="113"/>
      <c r="Q2120" s="113"/>
      <c r="R2120" s="113"/>
      <c r="S2120" s="113"/>
      <c r="T2120" s="113"/>
    </row>
    <row r="2121" spans="1:20" ht="15.6" x14ac:dyDescent="0.3">
      <c r="A2121" s="115" t="s">
        <v>281</v>
      </c>
      <c r="B2121" s="24">
        <v>3998</v>
      </c>
      <c r="C2121" s="143">
        <f t="shared" ref="C2121:C2134" si="173">B2121/$B$2120%</f>
        <v>5.0689725124251952</v>
      </c>
      <c r="D2121" s="24"/>
      <c r="E2121">
        <v>475</v>
      </c>
      <c r="F2121" s="24">
        <v>1121</v>
      </c>
      <c r="G2121">
        <v>945</v>
      </c>
      <c r="H2121">
        <v>477</v>
      </c>
      <c r="I2121">
        <v>259</v>
      </c>
      <c r="J2121">
        <v>721</v>
      </c>
      <c r="K2121" s="63"/>
      <c r="L2121" s="213"/>
      <c r="M2121" s="213"/>
      <c r="N2121" s="63"/>
      <c r="O2121" s="63"/>
      <c r="P2121" s="63"/>
      <c r="Q2121" s="63"/>
      <c r="R2121" s="63"/>
      <c r="S2121" s="63"/>
      <c r="T2121" s="63"/>
    </row>
    <row r="2122" spans="1:20" ht="15.6" x14ac:dyDescent="0.3">
      <c r="A2122" s="115" t="s">
        <v>282</v>
      </c>
      <c r="B2122" s="24">
        <v>43946</v>
      </c>
      <c r="C2122" s="143">
        <f t="shared" si="173"/>
        <v>55.718125570544679</v>
      </c>
      <c r="D2122" s="24"/>
      <c r="E2122" s="24">
        <v>3930</v>
      </c>
      <c r="F2122" s="24">
        <v>13154</v>
      </c>
      <c r="G2122" s="24">
        <v>10984</v>
      </c>
      <c r="H2122" s="24">
        <v>6671</v>
      </c>
      <c r="I2122" s="24">
        <v>3533</v>
      </c>
      <c r="J2122" s="24">
        <v>5674</v>
      </c>
      <c r="K2122" s="63"/>
      <c r="L2122" s="213"/>
      <c r="M2122" s="213"/>
      <c r="N2122" s="63"/>
      <c r="O2122" s="63"/>
      <c r="P2122" s="63"/>
      <c r="Q2122" s="63"/>
      <c r="R2122" s="63"/>
      <c r="S2122" s="63"/>
      <c r="T2122" s="63"/>
    </row>
    <row r="2123" spans="1:20" ht="15.6" x14ac:dyDescent="0.3">
      <c r="A2123" s="115" t="s">
        <v>283</v>
      </c>
      <c r="B2123" s="24">
        <v>16213</v>
      </c>
      <c r="C2123" s="143">
        <f t="shared" si="173"/>
        <v>20.556090881428137</v>
      </c>
      <c r="D2123" s="24"/>
      <c r="E2123" s="24">
        <v>1210</v>
      </c>
      <c r="F2123" s="24">
        <v>4969</v>
      </c>
      <c r="G2123" s="24">
        <v>3813</v>
      </c>
      <c r="H2123" s="24">
        <v>3097</v>
      </c>
      <c r="I2123" s="24">
        <v>1156</v>
      </c>
      <c r="J2123" s="24">
        <v>1968</v>
      </c>
      <c r="K2123" s="63"/>
      <c r="L2123" s="213"/>
      <c r="M2123" s="213"/>
      <c r="N2123" s="63"/>
      <c r="O2123" s="63"/>
      <c r="P2123" s="63"/>
      <c r="Q2123" s="63"/>
      <c r="R2123" s="63"/>
      <c r="S2123" s="63"/>
      <c r="T2123" s="63"/>
    </row>
    <row r="2124" spans="1:20" ht="15.6" x14ac:dyDescent="0.3">
      <c r="A2124" s="115" t="s">
        <v>285</v>
      </c>
      <c r="B2124" s="24">
        <v>11183</v>
      </c>
      <c r="C2124" s="143">
        <f t="shared" si="173"/>
        <v>14.178669236230855</v>
      </c>
      <c r="D2124" s="24"/>
      <c r="E2124">
        <v>644</v>
      </c>
      <c r="F2124" s="24">
        <v>3184</v>
      </c>
      <c r="G2124" s="24">
        <v>3337</v>
      </c>
      <c r="H2124" s="24">
        <v>2494</v>
      </c>
      <c r="I2124">
        <v>441</v>
      </c>
      <c r="J2124" s="24">
        <v>1083</v>
      </c>
      <c r="K2124" s="63"/>
      <c r="L2124" s="213"/>
      <c r="M2124" s="213"/>
      <c r="N2124" s="63"/>
      <c r="O2124" s="63"/>
      <c r="P2124" s="63"/>
      <c r="Q2124" s="63"/>
      <c r="R2124" s="63"/>
      <c r="S2124" s="63"/>
      <c r="T2124" s="63"/>
    </row>
    <row r="2125" spans="1:20" ht="15.6" x14ac:dyDescent="0.3">
      <c r="A2125" s="115" t="s">
        <v>286</v>
      </c>
      <c r="B2125">
        <v>181</v>
      </c>
      <c r="C2125" s="143">
        <f t="shared" si="173"/>
        <v>0.22948574906177097</v>
      </c>
      <c r="D2125"/>
      <c r="E2125">
        <v>3</v>
      </c>
      <c r="F2125">
        <v>93</v>
      </c>
      <c r="G2125">
        <v>23</v>
      </c>
      <c r="H2125">
        <v>16</v>
      </c>
      <c r="I2125">
        <v>15</v>
      </c>
      <c r="J2125">
        <v>31</v>
      </c>
      <c r="K2125" s="63"/>
      <c r="L2125" s="213"/>
      <c r="M2125" s="213"/>
      <c r="N2125" s="63"/>
      <c r="O2125" s="63"/>
      <c r="P2125" s="63"/>
      <c r="S2125" s="63"/>
      <c r="T2125" s="63"/>
    </row>
    <row r="2126" spans="1:20" ht="15.6" x14ac:dyDescent="0.3">
      <c r="A2126" s="116" t="s">
        <v>319</v>
      </c>
      <c r="B2126">
        <v>100</v>
      </c>
      <c r="C2126" s="143">
        <f t="shared" si="173"/>
        <v>0.12678770666396186</v>
      </c>
      <c r="D2126"/>
      <c r="E2126">
        <v>4</v>
      </c>
      <c r="F2126">
        <v>50</v>
      </c>
      <c r="G2126">
        <v>41</v>
      </c>
      <c r="H2126">
        <v>3</v>
      </c>
      <c r="I2126">
        <v>1</v>
      </c>
      <c r="J2126">
        <v>1</v>
      </c>
      <c r="K2126" s="63"/>
      <c r="L2126" s="213"/>
      <c r="M2126" s="213"/>
      <c r="N2126" s="63"/>
      <c r="O2126" s="63"/>
      <c r="P2126" s="63"/>
      <c r="S2126" s="63"/>
      <c r="T2126" s="63"/>
    </row>
    <row r="2127" spans="1:20" ht="15.6" x14ac:dyDescent="0.3">
      <c r="A2127" s="115" t="s">
        <v>287</v>
      </c>
      <c r="B2127">
        <v>359</v>
      </c>
      <c r="C2127" s="143">
        <f t="shared" si="173"/>
        <v>0.45516786692362304</v>
      </c>
      <c r="D2127"/>
      <c r="E2127">
        <v>1</v>
      </c>
      <c r="F2127">
        <v>25</v>
      </c>
      <c r="G2127">
        <v>98</v>
      </c>
      <c r="H2127">
        <v>149</v>
      </c>
      <c r="I2127">
        <v>27</v>
      </c>
      <c r="J2127">
        <v>59</v>
      </c>
      <c r="L2127" s="213"/>
      <c r="M2127" s="213"/>
      <c r="P2127" s="63"/>
      <c r="S2127" s="63"/>
      <c r="T2127" s="63"/>
    </row>
    <row r="2128" spans="1:20" ht="15.6" x14ac:dyDescent="0.3">
      <c r="A2128" s="116" t="s">
        <v>288</v>
      </c>
      <c r="B2128">
        <v>666</v>
      </c>
      <c r="C2128" s="143">
        <f t="shared" si="173"/>
        <v>0.84440612638198598</v>
      </c>
      <c r="D2128"/>
      <c r="E2128">
        <v>53</v>
      </c>
      <c r="F2128">
        <v>233</v>
      </c>
      <c r="G2128">
        <v>217</v>
      </c>
      <c r="H2128">
        <v>112</v>
      </c>
      <c r="I2128">
        <v>4</v>
      </c>
      <c r="J2128">
        <v>47</v>
      </c>
      <c r="K2128" s="63"/>
      <c r="L2128" s="213"/>
      <c r="M2128" s="213"/>
      <c r="N2128" s="63"/>
      <c r="O2128" s="63"/>
      <c r="P2128" s="63"/>
      <c r="Q2128" s="63"/>
      <c r="R2128" s="63"/>
      <c r="S2128" s="63"/>
      <c r="T2128" s="63"/>
    </row>
    <row r="2129" spans="1:20" ht="15.6" x14ac:dyDescent="0.3">
      <c r="A2129" s="116" t="s">
        <v>320</v>
      </c>
      <c r="B2129" s="24">
        <v>1239</v>
      </c>
      <c r="C2129" s="143">
        <f t="shared" si="173"/>
        <v>1.5708996855664874</v>
      </c>
      <c r="D2129" s="24"/>
      <c r="E2129">
        <v>74</v>
      </c>
      <c r="F2129">
        <v>358</v>
      </c>
      <c r="G2129">
        <v>393</v>
      </c>
      <c r="H2129">
        <v>179</v>
      </c>
      <c r="I2129">
        <v>96</v>
      </c>
      <c r="J2129">
        <v>139</v>
      </c>
      <c r="K2129" s="63"/>
      <c r="L2129" s="213"/>
      <c r="M2129" s="213"/>
      <c r="N2129" s="63"/>
      <c r="P2129" s="63"/>
      <c r="S2129" s="63"/>
      <c r="T2129" s="63"/>
    </row>
    <row r="2130" spans="1:20" ht="15.6" x14ac:dyDescent="0.3">
      <c r="A2130" s="116" t="s">
        <v>321</v>
      </c>
      <c r="B2130">
        <v>352</v>
      </c>
      <c r="C2130" s="143">
        <f t="shared" si="173"/>
        <v>0.44629272745714577</v>
      </c>
      <c r="D2130"/>
      <c r="E2130">
        <v>2</v>
      </c>
      <c r="F2130">
        <v>113</v>
      </c>
      <c r="G2130">
        <v>137</v>
      </c>
      <c r="H2130">
        <v>68</v>
      </c>
      <c r="I2130">
        <v>29</v>
      </c>
      <c r="J2130">
        <v>3</v>
      </c>
      <c r="K2130" s="63"/>
      <c r="L2130" s="213"/>
      <c r="M2130" s="213"/>
      <c r="N2130" s="63"/>
      <c r="O2130" s="63"/>
      <c r="P2130" s="63"/>
      <c r="Q2130" s="63"/>
      <c r="R2130" s="63"/>
      <c r="S2130" s="63"/>
      <c r="T2130" s="63"/>
    </row>
    <row r="2131" spans="1:20" ht="31.2" x14ac:dyDescent="0.3">
      <c r="A2131" s="116" t="s">
        <v>322</v>
      </c>
      <c r="B2131">
        <v>610</v>
      </c>
      <c r="C2131" s="143">
        <f t="shared" si="173"/>
        <v>0.77340501065016731</v>
      </c>
      <c r="D2131"/>
      <c r="E2131">
        <v>7</v>
      </c>
      <c r="F2131">
        <v>69</v>
      </c>
      <c r="G2131">
        <v>428</v>
      </c>
      <c r="H2131">
        <v>51</v>
      </c>
      <c r="I2131">
        <v>8</v>
      </c>
      <c r="J2131">
        <v>47</v>
      </c>
      <c r="K2131" s="63"/>
      <c r="L2131" s="213"/>
      <c r="M2131" s="213"/>
      <c r="N2131" s="63"/>
      <c r="O2131" s="63"/>
      <c r="P2131" s="63"/>
      <c r="Q2131" s="63"/>
      <c r="R2131" s="63"/>
      <c r="S2131" s="63"/>
      <c r="T2131" s="63"/>
    </row>
    <row r="2132" spans="1:20" ht="15.6" x14ac:dyDescent="0.3">
      <c r="A2132" s="115" t="s">
        <v>323</v>
      </c>
      <c r="B2132">
        <v>14</v>
      </c>
      <c r="C2132" s="143">
        <f t="shared" si="173"/>
        <v>1.7750278932954659E-2</v>
      </c>
      <c r="D2132"/>
      <c r="E2132">
        <v>0</v>
      </c>
      <c r="F2132">
        <v>2</v>
      </c>
      <c r="G2132">
        <v>12</v>
      </c>
      <c r="H2132">
        <v>0</v>
      </c>
      <c r="I2132">
        <v>0</v>
      </c>
      <c r="J2132">
        <v>0</v>
      </c>
      <c r="L2132" s="213"/>
      <c r="M2132" s="213"/>
      <c r="P2132" s="63"/>
    </row>
    <row r="2133" spans="1:20" ht="15.6" x14ac:dyDescent="0.3">
      <c r="A2133" s="115" t="s">
        <v>324</v>
      </c>
      <c r="B2133">
        <v>9</v>
      </c>
      <c r="C2133" s="143">
        <f t="shared" si="173"/>
        <v>1.1410893599756567E-2</v>
      </c>
      <c r="D2133"/>
      <c r="E2133">
        <v>0</v>
      </c>
      <c r="F2133">
        <v>3</v>
      </c>
      <c r="G2133">
        <v>6</v>
      </c>
      <c r="H2133">
        <v>0</v>
      </c>
      <c r="I2133">
        <v>0</v>
      </c>
      <c r="J2133">
        <v>0</v>
      </c>
      <c r="L2133" s="213"/>
      <c r="M2133" s="213"/>
    </row>
    <row r="2134" spans="1:20" ht="15.6" x14ac:dyDescent="0.3">
      <c r="A2134" s="115" t="s">
        <v>294</v>
      </c>
      <c r="B2134">
        <v>2</v>
      </c>
      <c r="C2134" s="143">
        <f t="shared" si="173"/>
        <v>2.5357541332792373E-3</v>
      </c>
      <c r="D2134"/>
      <c r="E2134">
        <v>0</v>
      </c>
      <c r="F2134">
        <v>1</v>
      </c>
      <c r="G2134">
        <v>0</v>
      </c>
      <c r="H2134">
        <v>1</v>
      </c>
      <c r="I2134">
        <v>0</v>
      </c>
      <c r="J2134">
        <v>0</v>
      </c>
      <c r="L2134" s="213"/>
      <c r="M2134" s="213"/>
    </row>
    <row r="2135" spans="1:20" x14ac:dyDescent="0.3">
      <c r="B2135"/>
      <c r="C2135"/>
      <c r="D2135"/>
      <c r="E2135"/>
      <c r="F2135"/>
      <c r="G2135"/>
      <c r="H2135"/>
      <c r="I2135"/>
      <c r="J2135"/>
      <c r="L2135" s="213"/>
      <c r="M2135" s="213"/>
    </row>
    <row r="2136" spans="1:20" ht="15.6" x14ac:dyDescent="0.3">
      <c r="A2136" s="118" t="s">
        <v>22</v>
      </c>
      <c r="B2136"/>
      <c r="C2136"/>
      <c r="D2136"/>
      <c r="E2136"/>
      <c r="F2136"/>
      <c r="G2136"/>
      <c r="H2136"/>
      <c r="I2136"/>
      <c r="J2136"/>
      <c r="L2136" s="213"/>
      <c r="M2136" s="213"/>
    </row>
    <row r="2137" spans="1:20" ht="15.6" x14ac:dyDescent="0.3">
      <c r="A2137" s="118" t="s">
        <v>15</v>
      </c>
      <c r="B2137"/>
      <c r="C2137"/>
      <c r="D2137"/>
      <c r="E2137"/>
      <c r="F2137"/>
      <c r="G2137"/>
      <c r="H2137"/>
      <c r="I2137"/>
      <c r="J2137"/>
      <c r="L2137" s="213"/>
      <c r="M2137" s="213"/>
    </row>
    <row r="2138" spans="1:20" s="68" customFormat="1" ht="15.6" x14ac:dyDescent="0.3">
      <c r="A2138" s="112" t="s">
        <v>20</v>
      </c>
      <c r="B2138" s="152">
        <v>65955</v>
      </c>
      <c r="C2138" s="155">
        <f>B2138/$B$2138%</f>
        <v>100</v>
      </c>
      <c r="D2138" s="153"/>
      <c r="E2138" s="152">
        <v>2156</v>
      </c>
      <c r="F2138" s="152">
        <v>26717</v>
      </c>
      <c r="G2138" s="152">
        <v>24225</v>
      </c>
      <c r="H2138" s="152">
        <v>8203</v>
      </c>
      <c r="I2138" s="152">
        <v>0</v>
      </c>
      <c r="J2138" s="152">
        <v>4654</v>
      </c>
      <c r="K2138" s="113"/>
      <c r="L2138" s="213"/>
      <c r="M2138" s="213"/>
      <c r="N2138" s="113"/>
      <c r="O2138" s="113"/>
      <c r="P2138" s="113"/>
      <c r="Q2138" s="113"/>
      <c r="R2138" s="113"/>
      <c r="S2138" s="113"/>
      <c r="T2138" s="113"/>
    </row>
    <row r="2139" spans="1:20" ht="15.6" x14ac:dyDescent="0.3">
      <c r="A2139" s="115" t="s">
        <v>281</v>
      </c>
      <c r="B2139" s="24">
        <v>2853</v>
      </c>
      <c r="C2139" s="143">
        <f t="shared" ref="C2139:C2152" si="174">B2139/$B$2138%</f>
        <v>4.3256765976802365</v>
      </c>
      <c r="D2139"/>
      <c r="E2139">
        <v>208</v>
      </c>
      <c r="F2139" s="24">
        <v>1157</v>
      </c>
      <c r="G2139">
        <v>984</v>
      </c>
      <c r="H2139">
        <v>298</v>
      </c>
      <c r="I2139" s="24">
        <v>0</v>
      </c>
      <c r="J2139">
        <v>206</v>
      </c>
      <c r="K2139" s="63"/>
      <c r="L2139" s="213"/>
      <c r="M2139" s="213"/>
      <c r="N2139" s="63"/>
      <c r="O2139" s="63"/>
      <c r="P2139" s="63"/>
      <c r="Q2139" s="63"/>
      <c r="R2139" s="63"/>
      <c r="S2139" s="63"/>
      <c r="T2139" s="63"/>
    </row>
    <row r="2140" spans="1:20" ht="15.6" x14ac:dyDescent="0.3">
      <c r="A2140" s="115" t="s">
        <v>282</v>
      </c>
      <c r="B2140" s="24">
        <v>31709</v>
      </c>
      <c r="C2140" s="143">
        <f t="shared" si="174"/>
        <v>48.076718975058753</v>
      </c>
      <c r="D2140"/>
      <c r="E2140" s="24">
        <v>1300</v>
      </c>
      <c r="F2140" s="24">
        <v>13328</v>
      </c>
      <c r="G2140" s="24">
        <v>11608</v>
      </c>
      <c r="H2140" s="24">
        <v>3397</v>
      </c>
      <c r="I2140" s="24">
        <v>0</v>
      </c>
      <c r="J2140" s="24">
        <v>2076</v>
      </c>
      <c r="K2140" s="63"/>
      <c r="L2140" s="213"/>
      <c r="M2140" s="213"/>
      <c r="N2140" s="63"/>
      <c r="O2140" s="63"/>
      <c r="P2140" s="63"/>
      <c r="Q2140" s="63"/>
      <c r="R2140" s="63"/>
      <c r="S2140" s="63"/>
      <c r="T2140" s="63"/>
    </row>
    <row r="2141" spans="1:20" ht="15.6" x14ac:dyDescent="0.3">
      <c r="A2141" s="115" t="s">
        <v>283</v>
      </c>
      <c r="B2141" s="24">
        <v>13575</v>
      </c>
      <c r="C2141" s="143">
        <f t="shared" si="174"/>
        <v>20.582215146690928</v>
      </c>
      <c r="D2141"/>
      <c r="E2141">
        <v>445</v>
      </c>
      <c r="F2141" s="24">
        <v>5667</v>
      </c>
      <c r="G2141" s="24">
        <v>4838</v>
      </c>
      <c r="H2141" s="24">
        <v>1653</v>
      </c>
      <c r="I2141" s="24">
        <v>0</v>
      </c>
      <c r="J2141">
        <v>972</v>
      </c>
      <c r="K2141" s="63"/>
      <c r="L2141" s="213"/>
      <c r="M2141" s="213"/>
      <c r="N2141" s="63"/>
      <c r="O2141" s="63"/>
      <c r="P2141" s="63"/>
      <c r="Q2141" s="63"/>
      <c r="R2141" s="63"/>
      <c r="S2141" s="63"/>
      <c r="T2141" s="63"/>
    </row>
    <row r="2142" spans="1:20" ht="15.6" x14ac:dyDescent="0.3">
      <c r="A2142" s="115" t="s">
        <v>285</v>
      </c>
      <c r="B2142" s="24">
        <v>13436</v>
      </c>
      <c r="C2142" s="143">
        <f t="shared" si="174"/>
        <v>20.371465393071034</v>
      </c>
      <c r="D2142"/>
      <c r="E2142">
        <v>145</v>
      </c>
      <c r="F2142" s="24">
        <v>5026</v>
      </c>
      <c r="G2142" s="24">
        <v>4692</v>
      </c>
      <c r="H2142" s="24">
        <v>2432</v>
      </c>
      <c r="I2142" s="24">
        <v>0</v>
      </c>
      <c r="J2142" s="24">
        <v>1141</v>
      </c>
      <c r="K2142" s="63"/>
      <c r="L2142" s="213"/>
      <c r="M2142" s="213"/>
      <c r="N2142" s="63"/>
      <c r="O2142" s="63"/>
      <c r="P2142" s="63"/>
      <c r="Q2142" s="63"/>
      <c r="R2142" s="63"/>
      <c r="S2142" s="63"/>
      <c r="T2142" s="63"/>
    </row>
    <row r="2143" spans="1:20" ht="15.6" x14ac:dyDescent="0.3">
      <c r="A2143" s="115" t="s">
        <v>286</v>
      </c>
      <c r="B2143">
        <v>169</v>
      </c>
      <c r="C2143" s="143">
        <f t="shared" si="174"/>
        <v>0.25623531195512095</v>
      </c>
      <c r="D2143"/>
      <c r="E2143">
        <v>0</v>
      </c>
      <c r="F2143">
        <v>94</v>
      </c>
      <c r="G2143">
        <v>37</v>
      </c>
      <c r="H2143">
        <v>22</v>
      </c>
      <c r="I2143" s="24">
        <v>0</v>
      </c>
      <c r="J2143">
        <v>16</v>
      </c>
      <c r="K2143" s="63"/>
      <c r="L2143" s="213"/>
      <c r="M2143" s="213"/>
      <c r="N2143" s="63"/>
      <c r="O2143" s="63"/>
      <c r="P2143" s="63"/>
      <c r="Q2143" s="63"/>
      <c r="S2143" s="63"/>
      <c r="T2143" s="63"/>
    </row>
    <row r="2144" spans="1:20" ht="15.6" x14ac:dyDescent="0.3">
      <c r="A2144" s="116" t="s">
        <v>319</v>
      </c>
      <c r="B2144">
        <v>313</v>
      </c>
      <c r="C2144" s="143">
        <f t="shared" si="174"/>
        <v>0.47456599196421806</v>
      </c>
      <c r="D2144"/>
      <c r="E2144">
        <v>0</v>
      </c>
      <c r="F2144">
        <v>215</v>
      </c>
      <c r="G2144">
        <v>90</v>
      </c>
      <c r="H2144">
        <v>4</v>
      </c>
      <c r="I2144" s="24">
        <v>0</v>
      </c>
      <c r="J2144">
        <v>4</v>
      </c>
      <c r="K2144" s="63"/>
      <c r="L2144" s="213"/>
      <c r="M2144" s="213"/>
      <c r="N2144" s="63"/>
      <c r="O2144" s="63"/>
      <c r="P2144" s="63"/>
      <c r="S2144" s="63"/>
      <c r="T2144" s="63"/>
    </row>
    <row r="2145" spans="1:21" ht="15.6" x14ac:dyDescent="0.3">
      <c r="A2145" s="115" t="s">
        <v>287</v>
      </c>
      <c r="B2145">
        <v>295</v>
      </c>
      <c r="C2145" s="143">
        <f t="shared" si="174"/>
        <v>0.44727465696308094</v>
      </c>
      <c r="D2145"/>
      <c r="E2145">
        <v>0</v>
      </c>
      <c r="F2145">
        <v>80</v>
      </c>
      <c r="G2145">
        <v>127</v>
      </c>
      <c r="H2145">
        <v>51</v>
      </c>
      <c r="I2145" s="24">
        <v>0</v>
      </c>
      <c r="J2145">
        <v>37</v>
      </c>
      <c r="L2145" s="213"/>
      <c r="M2145" s="213"/>
      <c r="N2145" s="63"/>
      <c r="P2145" s="63"/>
      <c r="T2145" s="63"/>
    </row>
    <row r="2146" spans="1:21" ht="15.6" x14ac:dyDescent="0.3">
      <c r="A2146" s="116" t="s">
        <v>288</v>
      </c>
      <c r="B2146">
        <v>648</v>
      </c>
      <c r="C2146" s="143">
        <f t="shared" si="174"/>
        <v>0.98248806004093703</v>
      </c>
      <c r="D2146"/>
      <c r="E2146">
        <v>13</v>
      </c>
      <c r="F2146">
        <v>226</v>
      </c>
      <c r="G2146">
        <v>295</v>
      </c>
      <c r="H2146">
        <v>73</v>
      </c>
      <c r="I2146" s="24">
        <v>0</v>
      </c>
      <c r="J2146">
        <v>41</v>
      </c>
      <c r="K2146" s="63"/>
      <c r="L2146" s="213"/>
      <c r="M2146" s="213"/>
      <c r="N2146" s="63"/>
      <c r="O2146" s="63"/>
      <c r="P2146" s="63"/>
      <c r="Q2146" s="63"/>
      <c r="R2146" s="63"/>
      <c r="S2146" s="63"/>
      <c r="T2146" s="63"/>
    </row>
    <row r="2147" spans="1:21" ht="15.6" x14ac:dyDescent="0.3">
      <c r="A2147" s="116" t="s">
        <v>320</v>
      </c>
      <c r="B2147" s="24">
        <v>1276</v>
      </c>
      <c r="C2147" s="143">
        <f t="shared" si="174"/>
        <v>1.934652414525055</v>
      </c>
      <c r="D2147"/>
      <c r="E2147">
        <v>42</v>
      </c>
      <c r="F2147">
        <v>576</v>
      </c>
      <c r="G2147">
        <v>447</v>
      </c>
      <c r="H2147">
        <v>107</v>
      </c>
      <c r="I2147" s="24">
        <v>0</v>
      </c>
      <c r="J2147">
        <v>104</v>
      </c>
      <c r="K2147" s="63"/>
      <c r="L2147" s="213"/>
      <c r="M2147" s="213"/>
      <c r="N2147" s="63"/>
      <c r="O2147" s="63"/>
      <c r="P2147" s="63"/>
      <c r="Q2147" s="63"/>
      <c r="R2147" s="63"/>
      <c r="S2147" s="63"/>
      <c r="T2147" s="63"/>
    </row>
    <row r="2148" spans="1:21" ht="15.6" x14ac:dyDescent="0.3">
      <c r="A2148" s="116" t="s">
        <v>321</v>
      </c>
      <c r="B2148">
        <v>806</v>
      </c>
      <c r="C2148" s="143">
        <f t="shared" si="174"/>
        <v>1.2220453339398076</v>
      </c>
      <c r="D2148"/>
      <c r="E2148">
        <v>2</v>
      </c>
      <c r="F2148">
        <v>249</v>
      </c>
      <c r="G2148">
        <v>409</v>
      </c>
      <c r="H2148">
        <v>121</v>
      </c>
      <c r="I2148" s="24">
        <v>0</v>
      </c>
      <c r="J2148">
        <v>25</v>
      </c>
      <c r="K2148" s="63"/>
      <c r="L2148" s="213"/>
      <c r="M2148" s="213"/>
      <c r="N2148" s="63"/>
      <c r="O2148" s="63"/>
      <c r="P2148" s="63"/>
      <c r="Q2148" s="63"/>
      <c r="R2148" s="63"/>
      <c r="S2148" s="63"/>
      <c r="T2148" s="63"/>
    </row>
    <row r="2149" spans="1:21" ht="31.2" x14ac:dyDescent="0.3">
      <c r="A2149" s="116" t="s">
        <v>322</v>
      </c>
      <c r="B2149">
        <v>837</v>
      </c>
      <c r="C2149" s="143">
        <f t="shared" si="174"/>
        <v>1.269047077552877</v>
      </c>
      <c r="D2149"/>
      <c r="E2149">
        <v>1</v>
      </c>
      <c r="F2149">
        <v>90</v>
      </c>
      <c r="G2149">
        <v>670</v>
      </c>
      <c r="H2149">
        <v>44</v>
      </c>
      <c r="I2149" s="24">
        <v>0</v>
      </c>
      <c r="J2149">
        <v>32</v>
      </c>
      <c r="K2149" s="63"/>
      <c r="L2149" s="213"/>
      <c r="M2149" s="213"/>
      <c r="N2149" s="63"/>
      <c r="O2149" s="63"/>
      <c r="P2149" s="63"/>
      <c r="Q2149" s="63"/>
      <c r="R2149" s="63"/>
      <c r="S2149" s="63"/>
      <c r="T2149" s="63"/>
    </row>
    <row r="2150" spans="1:21" ht="15.6" x14ac:dyDescent="0.3">
      <c r="A2150" s="115" t="s">
        <v>323</v>
      </c>
      <c r="B2150">
        <v>18</v>
      </c>
      <c r="C2150" s="143">
        <f t="shared" si="174"/>
        <v>2.7291335001137142E-2</v>
      </c>
      <c r="D2150"/>
      <c r="E2150">
        <v>0</v>
      </c>
      <c r="F2150">
        <v>5</v>
      </c>
      <c r="G2150">
        <v>12</v>
      </c>
      <c r="H2150">
        <v>1</v>
      </c>
      <c r="I2150" s="24">
        <v>0</v>
      </c>
      <c r="J2150">
        <v>0</v>
      </c>
      <c r="L2150" s="213"/>
      <c r="M2150" s="213"/>
      <c r="N2150" s="63"/>
      <c r="P2150" s="63"/>
      <c r="S2150" s="63"/>
      <c r="T2150" s="63"/>
    </row>
    <row r="2151" spans="1:21" ht="15.6" x14ac:dyDescent="0.3">
      <c r="A2151" s="115" t="s">
        <v>324</v>
      </c>
      <c r="B2151">
        <v>10</v>
      </c>
      <c r="C2151" s="143">
        <f t="shared" si="174"/>
        <v>1.5161852778409523E-2</v>
      </c>
      <c r="D2151"/>
      <c r="E2151">
        <v>0</v>
      </c>
      <c r="F2151">
        <v>4</v>
      </c>
      <c r="G2151">
        <v>6</v>
      </c>
      <c r="H2151">
        <v>0</v>
      </c>
      <c r="I2151" s="24">
        <v>0</v>
      </c>
      <c r="J2151">
        <v>0</v>
      </c>
      <c r="L2151" s="213"/>
      <c r="M2151" s="213"/>
    </row>
    <row r="2152" spans="1:21" ht="15.6" x14ac:dyDescent="0.3">
      <c r="A2152" s="115" t="s">
        <v>294</v>
      </c>
      <c r="B2152">
        <v>10</v>
      </c>
      <c r="C2152" s="143">
        <f t="shared" si="174"/>
        <v>1.5161852778409523E-2</v>
      </c>
      <c r="D2152"/>
      <c r="E2152">
        <v>0</v>
      </c>
      <c r="F2152">
        <v>0</v>
      </c>
      <c r="G2152">
        <v>10</v>
      </c>
      <c r="H2152">
        <v>0</v>
      </c>
      <c r="I2152" s="24">
        <v>0</v>
      </c>
      <c r="J2152">
        <v>0</v>
      </c>
      <c r="L2152" s="213"/>
      <c r="M2152" s="213"/>
      <c r="P2152" s="63"/>
    </row>
    <row r="2153" spans="1:21" ht="15.6" x14ac:dyDescent="0.3">
      <c r="A2153" s="117"/>
      <c r="B2153"/>
      <c r="C2153"/>
      <c r="D2153"/>
      <c r="E2153"/>
      <c r="F2153"/>
      <c r="G2153"/>
      <c r="H2153"/>
      <c r="I2153"/>
      <c r="J2153"/>
      <c r="L2153" s="213"/>
      <c r="M2153" s="213"/>
    </row>
    <row r="2154" spans="1:21" s="68" customFormat="1" ht="15.6" x14ac:dyDescent="0.3">
      <c r="A2154" s="112" t="s">
        <v>19</v>
      </c>
      <c r="B2154"/>
      <c r="C2154"/>
      <c r="D2154"/>
      <c r="E2154"/>
      <c r="F2154"/>
      <c r="G2154"/>
      <c r="H2154"/>
      <c r="I2154"/>
      <c r="J2154"/>
      <c r="K2154" s="113"/>
      <c r="L2154" s="213"/>
      <c r="M2154" s="213"/>
      <c r="N2154" s="113"/>
      <c r="O2154" s="113"/>
      <c r="P2154" s="113"/>
      <c r="Q2154" s="113"/>
      <c r="R2154" s="113"/>
      <c r="S2154" s="113"/>
      <c r="T2154" s="113"/>
    </row>
    <row r="2155" spans="1:21" s="68" customFormat="1" ht="15.6" x14ac:dyDescent="0.3">
      <c r="A2155" s="112" t="s">
        <v>20</v>
      </c>
      <c r="B2155" s="152">
        <v>33788</v>
      </c>
      <c r="C2155" s="155">
        <f>B2155/$B$2155%</f>
        <v>100</v>
      </c>
      <c r="D2155" s="153"/>
      <c r="E2155" s="152">
        <v>1090</v>
      </c>
      <c r="F2155" s="152">
        <v>13901</v>
      </c>
      <c r="G2155" s="152">
        <v>12208</v>
      </c>
      <c r="H2155" s="152">
        <v>4191</v>
      </c>
      <c r="I2155" s="152">
        <v>0</v>
      </c>
      <c r="J2155" s="152">
        <v>2398</v>
      </c>
      <c r="K2155" s="113"/>
      <c r="L2155" s="213"/>
      <c r="M2155" s="213"/>
      <c r="N2155" s="113"/>
      <c r="O2155" s="113"/>
      <c r="P2155" s="113"/>
      <c r="Q2155" s="113"/>
      <c r="R2155" s="113"/>
      <c r="S2155" s="113"/>
      <c r="T2155" s="113"/>
    </row>
    <row r="2156" spans="1:21" ht="15.6" x14ac:dyDescent="0.3">
      <c r="A2156" s="115" t="s">
        <v>281</v>
      </c>
      <c r="B2156" s="24">
        <v>1481</v>
      </c>
      <c r="C2156" s="143">
        <f t="shared" ref="C2156:C2169" si="175">B2156/$B$2155%</f>
        <v>4.3832129750207178</v>
      </c>
      <c r="D2156"/>
      <c r="E2156">
        <v>101</v>
      </c>
      <c r="F2156">
        <v>597</v>
      </c>
      <c r="G2156">
        <v>524</v>
      </c>
      <c r="H2156">
        <v>147</v>
      </c>
      <c r="I2156" s="24">
        <v>0</v>
      </c>
      <c r="J2156">
        <v>112</v>
      </c>
      <c r="K2156" s="63"/>
      <c r="L2156" s="213"/>
      <c r="M2156" s="213"/>
      <c r="N2156" s="63"/>
      <c r="O2156" s="63"/>
      <c r="P2156" s="63"/>
      <c r="Q2156" s="63"/>
      <c r="R2156" s="63"/>
      <c r="S2156" s="63"/>
      <c r="T2156" s="63"/>
      <c r="U2156" s="63"/>
    </row>
    <row r="2157" spans="1:21" ht="15.6" x14ac:dyDescent="0.3">
      <c r="A2157" s="115" t="s">
        <v>282</v>
      </c>
      <c r="B2157" s="24">
        <v>16263</v>
      </c>
      <c r="C2157" s="143">
        <f t="shared" si="175"/>
        <v>48.132473067361197</v>
      </c>
      <c r="D2157"/>
      <c r="E2157">
        <v>655</v>
      </c>
      <c r="F2157" s="24">
        <v>6835</v>
      </c>
      <c r="G2157" s="24">
        <v>6058</v>
      </c>
      <c r="H2157" s="24">
        <v>1695</v>
      </c>
      <c r="I2157" s="24">
        <v>0</v>
      </c>
      <c r="J2157" s="24">
        <v>1020</v>
      </c>
      <c r="K2157" s="63"/>
      <c r="L2157" s="213"/>
      <c r="M2157" s="213"/>
      <c r="N2157" s="63"/>
      <c r="O2157" s="63"/>
      <c r="P2157" s="63"/>
      <c r="Q2157" s="63"/>
      <c r="R2157" s="63"/>
      <c r="S2157" s="63"/>
      <c r="T2157" s="63"/>
      <c r="U2157" s="63"/>
    </row>
    <row r="2158" spans="1:21" ht="15.6" x14ac:dyDescent="0.3">
      <c r="A2158" s="115" t="s">
        <v>283</v>
      </c>
      <c r="B2158" s="24">
        <v>6970</v>
      </c>
      <c r="C2158" s="143">
        <f t="shared" si="175"/>
        <v>20.628625547531669</v>
      </c>
      <c r="D2158"/>
      <c r="E2158">
        <v>235</v>
      </c>
      <c r="F2158" s="24">
        <v>2904</v>
      </c>
      <c r="G2158" s="24">
        <v>2538</v>
      </c>
      <c r="H2158">
        <v>806</v>
      </c>
      <c r="I2158" s="24">
        <v>0</v>
      </c>
      <c r="J2158">
        <v>487</v>
      </c>
      <c r="K2158" s="63"/>
      <c r="L2158" s="213"/>
      <c r="M2158" s="213"/>
      <c r="N2158" s="63"/>
      <c r="O2158" s="63"/>
      <c r="P2158" s="63"/>
      <c r="Q2158" s="63"/>
      <c r="R2158" s="63"/>
      <c r="S2158" s="63"/>
      <c r="T2158" s="63"/>
      <c r="U2158" s="63"/>
    </row>
    <row r="2159" spans="1:21" ht="15.6" x14ac:dyDescent="0.3">
      <c r="A2159" s="115" t="s">
        <v>285</v>
      </c>
      <c r="B2159" s="24">
        <v>6760</v>
      </c>
      <c r="C2159" s="143">
        <f t="shared" si="175"/>
        <v>20.007103113531432</v>
      </c>
      <c r="D2159"/>
      <c r="E2159">
        <v>71</v>
      </c>
      <c r="F2159" s="24">
        <v>2690</v>
      </c>
      <c r="G2159" s="24">
        <v>2088</v>
      </c>
      <c r="H2159" s="24">
        <v>1290</v>
      </c>
      <c r="I2159" s="24">
        <v>0</v>
      </c>
      <c r="J2159">
        <v>621</v>
      </c>
      <c r="K2159" s="63"/>
      <c r="L2159" s="213"/>
      <c r="M2159" s="213"/>
      <c r="N2159" s="63"/>
      <c r="O2159" s="63"/>
      <c r="P2159" s="63"/>
      <c r="Q2159" s="63"/>
      <c r="R2159" s="63"/>
      <c r="S2159" s="63"/>
      <c r="T2159" s="63"/>
      <c r="U2159" s="63"/>
    </row>
    <row r="2160" spans="1:21" ht="15.6" x14ac:dyDescent="0.3">
      <c r="A2160" s="115" t="s">
        <v>286</v>
      </c>
      <c r="B2160">
        <v>72</v>
      </c>
      <c r="C2160" s="143">
        <f t="shared" si="175"/>
        <v>0.21309340594293832</v>
      </c>
      <c r="D2160"/>
      <c r="E2160">
        <v>0</v>
      </c>
      <c r="F2160">
        <v>30</v>
      </c>
      <c r="G2160">
        <v>18</v>
      </c>
      <c r="H2160">
        <v>17</v>
      </c>
      <c r="I2160" s="24">
        <v>0</v>
      </c>
      <c r="J2160">
        <v>7</v>
      </c>
      <c r="K2160" s="63"/>
      <c r="L2160" s="213"/>
      <c r="M2160" s="213"/>
      <c r="N2160" s="63"/>
      <c r="P2160" s="63"/>
      <c r="S2160" s="63"/>
      <c r="U2160" s="63"/>
    </row>
    <row r="2161" spans="1:21" ht="15.6" x14ac:dyDescent="0.3">
      <c r="A2161" s="116" t="s">
        <v>319</v>
      </c>
      <c r="B2161">
        <v>224</v>
      </c>
      <c r="C2161" s="143">
        <f t="shared" si="175"/>
        <v>0.66295726293358592</v>
      </c>
      <c r="D2161"/>
      <c r="E2161">
        <v>0</v>
      </c>
      <c r="F2161">
        <v>168</v>
      </c>
      <c r="G2161">
        <v>50</v>
      </c>
      <c r="H2161">
        <v>2</v>
      </c>
      <c r="I2161" s="24">
        <v>0</v>
      </c>
      <c r="J2161">
        <v>4</v>
      </c>
      <c r="L2161" s="213"/>
      <c r="M2161" s="213"/>
      <c r="N2161" s="63"/>
      <c r="P2161" s="63"/>
      <c r="S2161" s="63"/>
      <c r="T2161" s="63"/>
      <c r="U2161" s="63"/>
    </row>
    <row r="2162" spans="1:21" ht="15.6" x14ac:dyDescent="0.3">
      <c r="A2162" s="115" t="s">
        <v>287</v>
      </c>
      <c r="B2162">
        <v>135</v>
      </c>
      <c r="C2162" s="143">
        <f t="shared" si="175"/>
        <v>0.39955013614300938</v>
      </c>
      <c r="D2162"/>
      <c r="E2162">
        <v>0</v>
      </c>
      <c r="F2162">
        <v>64</v>
      </c>
      <c r="G2162">
        <v>31</v>
      </c>
      <c r="H2162">
        <v>22</v>
      </c>
      <c r="I2162" s="24">
        <v>0</v>
      </c>
      <c r="J2162">
        <v>18</v>
      </c>
      <c r="L2162" s="213"/>
      <c r="M2162" s="213"/>
      <c r="P2162" s="63"/>
      <c r="U2162" s="63"/>
    </row>
    <row r="2163" spans="1:21" ht="15.6" x14ac:dyDescent="0.3">
      <c r="A2163" s="116" t="s">
        <v>288</v>
      </c>
      <c r="B2163">
        <v>235</v>
      </c>
      <c r="C2163" s="143">
        <f t="shared" si="175"/>
        <v>0.69551319995264593</v>
      </c>
      <c r="D2163"/>
      <c r="E2163">
        <v>3</v>
      </c>
      <c r="F2163">
        <v>59</v>
      </c>
      <c r="G2163">
        <v>116</v>
      </c>
      <c r="H2163">
        <v>32</v>
      </c>
      <c r="I2163" s="24">
        <v>0</v>
      </c>
      <c r="J2163">
        <v>25</v>
      </c>
      <c r="K2163" s="63"/>
      <c r="L2163" s="213"/>
      <c r="M2163" s="213"/>
      <c r="N2163" s="63"/>
      <c r="O2163" s="63"/>
      <c r="P2163" s="63"/>
      <c r="Q2163" s="63"/>
      <c r="R2163" s="63"/>
      <c r="S2163" s="63"/>
      <c r="T2163" s="63"/>
      <c r="U2163" s="63"/>
    </row>
    <row r="2164" spans="1:21" ht="15.6" x14ac:dyDescent="0.3">
      <c r="A2164" s="116" t="s">
        <v>320</v>
      </c>
      <c r="B2164">
        <v>736</v>
      </c>
      <c r="C2164" s="143">
        <f t="shared" si="175"/>
        <v>2.178288149638925</v>
      </c>
      <c r="D2164"/>
      <c r="E2164">
        <v>24</v>
      </c>
      <c r="F2164">
        <v>352</v>
      </c>
      <c r="G2164">
        <v>210</v>
      </c>
      <c r="H2164">
        <v>74</v>
      </c>
      <c r="I2164" s="24">
        <v>0</v>
      </c>
      <c r="J2164">
        <v>76</v>
      </c>
      <c r="K2164" s="63"/>
      <c r="L2164" s="213"/>
      <c r="M2164" s="213"/>
      <c r="N2164" s="63"/>
      <c r="P2164" s="63"/>
      <c r="Q2164" s="63"/>
      <c r="S2164" s="63"/>
      <c r="T2164" s="63"/>
      <c r="U2164" s="63"/>
    </row>
    <row r="2165" spans="1:21" ht="15.6" x14ac:dyDescent="0.3">
      <c r="A2165" s="116" t="s">
        <v>321</v>
      </c>
      <c r="B2165">
        <v>587</v>
      </c>
      <c r="C2165" s="143">
        <f t="shared" si="175"/>
        <v>1.7373031845625666</v>
      </c>
      <c r="D2165"/>
      <c r="E2165">
        <v>1</v>
      </c>
      <c r="F2165">
        <v>161</v>
      </c>
      <c r="G2165">
        <v>317</v>
      </c>
      <c r="H2165">
        <v>85</v>
      </c>
      <c r="I2165" s="24">
        <v>0</v>
      </c>
      <c r="J2165">
        <v>23</v>
      </c>
      <c r="K2165" s="63"/>
      <c r="L2165" s="213"/>
      <c r="M2165" s="213"/>
      <c r="N2165" s="63"/>
      <c r="O2165" s="63"/>
      <c r="P2165" s="63"/>
      <c r="Q2165" s="63"/>
      <c r="R2165" s="63"/>
      <c r="S2165" s="63"/>
      <c r="T2165" s="63"/>
      <c r="U2165" s="63"/>
    </row>
    <row r="2166" spans="1:21" ht="31.2" x14ac:dyDescent="0.3">
      <c r="A2166" s="116" t="s">
        <v>322</v>
      </c>
      <c r="B2166">
        <v>308</v>
      </c>
      <c r="C2166" s="143">
        <f t="shared" si="175"/>
        <v>0.91156623653368063</v>
      </c>
      <c r="D2166"/>
      <c r="E2166">
        <v>0</v>
      </c>
      <c r="F2166">
        <v>37</v>
      </c>
      <c r="G2166">
        <v>246</v>
      </c>
      <c r="H2166">
        <v>20</v>
      </c>
      <c r="I2166" s="24">
        <v>0</v>
      </c>
      <c r="J2166">
        <v>5</v>
      </c>
      <c r="K2166" s="63"/>
      <c r="L2166" s="213"/>
      <c r="M2166" s="213"/>
      <c r="N2166" s="63"/>
      <c r="P2166" s="63"/>
      <c r="Q2166" s="63"/>
      <c r="R2166" s="63"/>
      <c r="S2166" s="63"/>
      <c r="T2166" s="63"/>
      <c r="U2166" s="63"/>
    </row>
    <row r="2167" spans="1:21" ht="15.6" x14ac:dyDescent="0.3">
      <c r="A2167" s="115" t="s">
        <v>323</v>
      </c>
      <c r="B2167">
        <v>6</v>
      </c>
      <c r="C2167" s="143">
        <f t="shared" si="175"/>
        <v>1.7757783828578195E-2</v>
      </c>
      <c r="D2167"/>
      <c r="E2167">
        <v>0</v>
      </c>
      <c r="F2167">
        <v>3</v>
      </c>
      <c r="G2167">
        <v>2</v>
      </c>
      <c r="H2167">
        <v>1</v>
      </c>
      <c r="I2167" s="24">
        <v>0</v>
      </c>
      <c r="J2167">
        <v>0</v>
      </c>
      <c r="L2167" s="213"/>
      <c r="M2167" s="213"/>
      <c r="N2167" s="63"/>
      <c r="P2167" s="63"/>
      <c r="S2167" s="63"/>
      <c r="T2167" s="63"/>
      <c r="U2167" s="63"/>
    </row>
    <row r="2168" spans="1:21" ht="15.6" x14ac:dyDescent="0.3">
      <c r="A2168" s="115" t="s">
        <v>324</v>
      </c>
      <c r="B2168">
        <v>1</v>
      </c>
      <c r="C2168" s="143">
        <f t="shared" si="175"/>
        <v>2.9596306380963657E-3</v>
      </c>
      <c r="D2168"/>
      <c r="E2168">
        <v>0</v>
      </c>
      <c r="F2168">
        <v>1</v>
      </c>
      <c r="G2168">
        <v>0</v>
      </c>
      <c r="H2168">
        <v>0</v>
      </c>
      <c r="I2168" s="24">
        <v>0</v>
      </c>
      <c r="J2168">
        <v>0</v>
      </c>
      <c r="L2168" s="213"/>
      <c r="M2168" s="213"/>
      <c r="U2168" s="63"/>
    </row>
    <row r="2169" spans="1:21" ht="15.6" x14ac:dyDescent="0.3">
      <c r="A2169" s="115" t="s">
        <v>294</v>
      </c>
      <c r="B2169">
        <v>10</v>
      </c>
      <c r="C2169" s="143">
        <f t="shared" si="175"/>
        <v>2.9596306380963656E-2</v>
      </c>
      <c r="D2169"/>
      <c r="E2169">
        <v>0</v>
      </c>
      <c r="F2169">
        <v>0</v>
      </c>
      <c r="G2169">
        <v>10</v>
      </c>
      <c r="H2169">
        <v>0</v>
      </c>
      <c r="I2169" s="24">
        <v>0</v>
      </c>
      <c r="J2169">
        <v>0</v>
      </c>
      <c r="L2169" s="213"/>
      <c r="M2169" s="213"/>
      <c r="U2169" s="63"/>
    </row>
    <row r="2170" spans="1:21" ht="15.6" x14ac:dyDescent="0.3">
      <c r="A2170" s="115"/>
      <c r="B2170"/>
      <c r="C2170"/>
      <c r="D2170"/>
      <c r="E2170"/>
      <c r="F2170"/>
      <c r="G2170"/>
      <c r="H2170"/>
      <c r="I2170"/>
      <c r="J2170"/>
      <c r="L2170" s="213"/>
      <c r="M2170" s="213"/>
    </row>
    <row r="2171" spans="1:21" s="68" customFormat="1" ht="15.6" x14ac:dyDescent="0.3">
      <c r="A2171" s="112" t="s">
        <v>21</v>
      </c>
      <c r="B2171"/>
      <c r="C2171"/>
      <c r="D2171"/>
      <c r="E2171"/>
      <c r="F2171"/>
      <c r="G2171"/>
      <c r="H2171"/>
      <c r="I2171"/>
      <c r="J2171"/>
      <c r="K2171" s="113"/>
      <c r="L2171" s="213"/>
      <c r="M2171" s="213"/>
      <c r="N2171" s="113"/>
      <c r="O2171" s="113"/>
      <c r="P2171" s="113"/>
      <c r="Q2171" s="113"/>
      <c r="R2171" s="113"/>
      <c r="S2171" s="113"/>
      <c r="T2171" s="113"/>
    </row>
    <row r="2172" spans="1:21" s="68" customFormat="1" ht="15.6" x14ac:dyDescent="0.3">
      <c r="A2172" s="112" t="s">
        <v>20</v>
      </c>
      <c r="B2172" s="152">
        <v>32167</v>
      </c>
      <c r="C2172" s="155">
        <f>B2172/$B$2172%</f>
        <v>100</v>
      </c>
      <c r="D2172" s="153"/>
      <c r="E2172" s="152">
        <v>1066</v>
      </c>
      <c r="F2172" s="152">
        <v>12816</v>
      </c>
      <c r="G2172" s="152">
        <v>12017</v>
      </c>
      <c r="H2172" s="152">
        <v>4012</v>
      </c>
      <c r="I2172" s="152">
        <v>0</v>
      </c>
      <c r="J2172" s="152">
        <v>2256</v>
      </c>
      <c r="K2172" s="113"/>
      <c r="L2172" s="213"/>
      <c r="M2172" s="213"/>
      <c r="N2172" s="113"/>
      <c r="O2172" s="113"/>
      <c r="P2172" s="113"/>
      <c r="Q2172" s="113"/>
      <c r="R2172" s="113"/>
      <c r="S2172" s="113"/>
      <c r="T2172" s="113"/>
    </row>
    <row r="2173" spans="1:21" ht="15.6" x14ac:dyDescent="0.3">
      <c r="A2173" s="115" t="s">
        <v>281</v>
      </c>
      <c r="B2173" s="24">
        <v>1372</v>
      </c>
      <c r="C2173" s="143">
        <f t="shared" ref="C2173:C2186" si="176">B2173/$B$2172%</f>
        <v>4.2652407747069976</v>
      </c>
      <c r="D2173"/>
      <c r="E2173">
        <v>107</v>
      </c>
      <c r="F2173">
        <v>560</v>
      </c>
      <c r="G2173">
        <v>460</v>
      </c>
      <c r="H2173">
        <v>151</v>
      </c>
      <c r="I2173" s="24">
        <v>0</v>
      </c>
      <c r="J2173">
        <v>94</v>
      </c>
      <c r="K2173" s="63"/>
      <c r="L2173" s="213"/>
      <c r="M2173" s="213"/>
      <c r="N2173" s="63"/>
      <c r="O2173" s="63"/>
      <c r="P2173" s="63"/>
      <c r="Q2173" s="63"/>
      <c r="R2173" s="63"/>
      <c r="S2173" s="63"/>
      <c r="T2173" s="63"/>
    </row>
    <row r="2174" spans="1:21" ht="15.6" x14ac:dyDescent="0.3">
      <c r="A2174" s="115" t="s">
        <v>282</v>
      </c>
      <c r="B2174" s="24">
        <v>15446</v>
      </c>
      <c r="C2174" s="143">
        <f t="shared" si="176"/>
        <v>48.018155252277175</v>
      </c>
      <c r="D2174"/>
      <c r="E2174">
        <v>645</v>
      </c>
      <c r="F2174" s="24">
        <v>6493</v>
      </c>
      <c r="G2174" s="24">
        <v>5550</v>
      </c>
      <c r="H2174" s="24">
        <v>1702</v>
      </c>
      <c r="I2174" s="24">
        <v>0</v>
      </c>
      <c r="J2174" s="24">
        <v>1056</v>
      </c>
      <c r="K2174" s="63"/>
      <c r="L2174" s="213"/>
      <c r="M2174" s="213"/>
      <c r="N2174" s="63"/>
      <c r="O2174" s="63"/>
      <c r="P2174" s="63"/>
      <c r="Q2174" s="63"/>
      <c r="R2174" s="63"/>
      <c r="S2174" s="63"/>
      <c r="T2174" s="63"/>
    </row>
    <row r="2175" spans="1:21" ht="15.6" x14ac:dyDescent="0.3">
      <c r="A2175" s="115" t="s">
        <v>283</v>
      </c>
      <c r="B2175" s="24">
        <v>6605</v>
      </c>
      <c r="C2175" s="143">
        <f t="shared" si="176"/>
        <v>20.533465974445861</v>
      </c>
      <c r="D2175"/>
      <c r="E2175">
        <v>210</v>
      </c>
      <c r="F2175" s="24">
        <v>2763</v>
      </c>
      <c r="G2175" s="24">
        <v>2300</v>
      </c>
      <c r="H2175">
        <v>847</v>
      </c>
      <c r="I2175" s="24">
        <v>0</v>
      </c>
      <c r="J2175">
        <v>485</v>
      </c>
      <c r="K2175" s="63"/>
      <c r="L2175" s="213"/>
      <c r="M2175" s="213"/>
      <c r="N2175" s="63"/>
      <c r="O2175" s="63"/>
      <c r="P2175" s="63"/>
      <c r="Q2175" s="63"/>
      <c r="R2175" s="63"/>
      <c r="S2175" s="63"/>
      <c r="T2175" s="63"/>
    </row>
    <row r="2176" spans="1:21" ht="15.6" x14ac:dyDescent="0.3">
      <c r="A2176" s="115" t="s">
        <v>285</v>
      </c>
      <c r="B2176" s="24">
        <v>6676</v>
      </c>
      <c r="C2176" s="143">
        <f t="shared" si="176"/>
        <v>20.754189075760873</v>
      </c>
      <c r="D2176"/>
      <c r="E2176">
        <v>74</v>
      </c>
      <c r="F2176" s="24">
        <v>2336</v>
      </c>
      <c r="G2176" s="24">
        <v>2604</v>
      </c>
      <c r="H2176" s="24">
        <v>1142</v>
      </c>
      <c r="I2176" s="24">
        <v>0</v>
      </c>
      <c r="J2176">
        <v>520</v>
      </c>
      <c r="K2176" s="63"/>
      <c r="L2176" s="213"/>
      <c r="M2176" s="213"/>
      <c r="N2176" s="63"/>
      <c r="O2176" s="63"/>
      <c r="P2176" s="63"/>
      <c r="Q2176" s="63"/>
      <c r="R2176" s="63"/>
      <c r="S2176" s="63"/>
      <c r="T2176" s="63"/>
    </row>
    <row r="2177" spans="1:20" ht="15.6" x14ac:dyDescent="0.3">
      <c r="A2177" s="115" t="s">
        <v>286</v>
      </c>
      <c r="B2177">
        <v>97</v>
      </c>
      <c r="C2177" s="143">
        <f t="shared" si="176"/>
        <v>0.30155127926135478</v>
      </c>
      <c r="D2177"/>
      <c r="E2177">
        <v>0</v>
      </c>
      <c r="F2177">
        <v>64</v>
      </c>
      <c r="G2177">
        <v>19</v>
      </c>
      <c r="H2177">
        <v>5</v>
      </c>
      <c r="I2177" s="24">
        <v>0</v>
      </c>
      <c r="J2177">
        <v>9</v>
      </c>
      <c r="K2177" s="63"/>
      <c r="L2177" s="213"/>
      <c r="M2177" s="213"/>
      <c r="N2177" s="63"/>
      <c r="P2177" s="63"/>
    </row>
    <row r="2178" spans="1:20" ht="15.6" x14ac:dyDescent="0.3">
      <c r="A2178" s="116" t="s">
        <v>319</v>
      </c>
      <c r="B2178">
        <v>89</v>
      </c>
      <c r="C2178" s="143">
        <f t="shared" si="176"/>
        <v>0.27668107066248016</v>
      </c>
      <c r="D2178"/>
      <c r="E2178">
        <v>0</v>
      </c>
      <c r="F2178">
        <v>47</v>
      </c>
      <c r="G2178">
        <v>40</v>
      </c>
      <c r="H2178">
        <v>2</v>
      </c>
      <c r="I2178" s="24">
        <v>0</v>
      </c>
      <c r="J2178">
        <v>0</v>
      </c>
      <c r="L2178" s="213"/>
      <c r="M2178" s="213"/>
      <c r="N2178" s="63"/>
      <c r="P2178" s="63"/>
      <c r="T2178" s="63"/>
    </row>
    <row r="2179" spans="1:20" ht="15.6" x14ac:dyDescent="0.3">
      <c r="A2179" s="115" t="s">
        <v>287</v>
      </c>
      <c r="B2179">
        <v>160</v>
      </c>
      <c r="C2179" s="143">
        <f t="shared" si="176"/>
        <v>0.49740417197749243</v>
      </c>
      <c r="D2179"/>
      <c r="E2179">
        <v>0</v>
      </c>
      <c r="F2179">
        <v>16</v>
      </c>
      <c r="G2179">
        <v>96</v>
      </c>
      <c r="H2179">
        <v>29</v>
      </c>
      <c r="I2179" s="24">
        <v>0</v>
      </c>
      <c r="J2179">
        <v>19</v>
      </c>
      <c r="L2179" s="213"/>
      <c r="M2179" s="213"/>
      <c r="P2179" s="63"/>
    </row>
    <row r="2180" spans="1:20" ht="15.6" x14ac:dyDescent="0.3">
      <c r="A2180" s="116" t="s">
        <v>288</v>
      </c>
      <c r="B2180">
        <v>413</v>
      </c>
      <c r="C2180" s="143">
        <f t="shared" si="176"/>
        <v>1.2839245189169024</v>
      </c>
      <c r="D2180"/>
      <c r="E2180">
        <v>10</v>
      </c>
      <c r="F2180">
        <v>167</v>
      </c>
      <c r="G2180">
        <v>179</v>
      </c>
      <c r="H2180">
        <v>41</v>
      </c>
      <c r="I2180" s="24">
        <v>0</v>
      </c>
      <c r="J2180">
        <v>16</v>
      </c>
      <c r="K2180" s="63"/>
      <c r="L2180" s="213"/>
      <c r="M2180" s="213"/>
      <c r="N2180" s="63"/>
      <c r="O2180" s="63"/>
      <c r="P2180" s="63"/>
      <c r="Q2180" s="63"/>
      <c r="R2180" s="63"/>
      <c r="S2180" s="63"/>
      <c r="T2180" s="63"/>
    </row>
    <row r="2181" spans="1:20" ht="15.6" x14ac:dyDescent="0.3">
      <c r="A2181" s="116" t="s">
        <v>320</v>
      </c>
      <c r="B2181">
        <v>540</v>
      </c>
      <c r="C2181" s="143">
        <f t="shared" si="176"/>
        <v>1.678739080424037</v>
      </c>
      <c r="D2181"/>
      <c r="E2181">
        <v>18</v>
      </c>
      <c r="F2181">
        <v>224</v>
      </c>
      <c r="G2181">
        <v>237</v>
      </c>
      <c r="H2181">
        <v>33</v>
      </c>
      <c r="I2181" s="24">
        <v>0</v>
      </c>
      <c r="J2181">
        <v>28</v>
      </c>
      <c r="K2181" s="63"/>
      <c r="L2181" s="213"/>
      <c r="M2181" s="213"/>
      <c r="N2181" s="63"/>
      <c r="P2181" s="63"/>
      <c r="S2181" s="63"/>
      <c r="T2181" s="63"/>
    </row>
    <row r="2182" spans="1:20" ht="15.6" x14ac:dyDescent="0.3">
      <c r="A2182" s="116" t="s">
        <v>321</v>
      </c>
      <c r="B2182">
        <v>219</v>
      </c>
      <c r="C2182" s="143">
        <f t="shared" si="176"/>
        <v>0.68082196039419274</v>
      </c>
      <c r="D2182"/>
      <c r="E2182">
        <v>1</v>
      </c>
      <c r="F2182">
        <v>88</v>
      </c>
      <c r="G2182">
        <v>92</v>
      </c>
      <c r="H2182">
        <v>36</v>
      </c>
      <c r="I2182" s="24">
        <v>0</v>
      </c>
      <c r="J2182">
        <v>2</v>
      </c>
      <c r="K2182" s="63"/>
      <c r="L2182" s="213"/>
      <c r="M2182" s="213"/>
      <c r="N2182" s="63"/>
      <c r="O2182" s="63"/>
      <c r="P2182" s="63"/>
      <c r="Q2182" s="63"/>
      <c r="S2182" s="63"/>
      <c r="T2182" s="63"/>
    </row>
    <row r="2183" spans="1:20" ht="31.2" x14ac:dyDescent="0.3">
      <c r="A2183" s="116" t="s">
        <v>322</v>
      </c>
      <c r="B2183">
        <v>529</v>
      </c>
      <c r="C2183" s="143">
        <f t="shared" si="176"/>
        <v>1.6445425436005843</v>
      </c>
      <c r="D2183"/>
      <c r="E2183">
        <v>1</v>
      </c>
      <c r="F2183">
        <v>53</v>
      </c>
      <c r="G2183">
        <v>424</v>
      </c>
      <c r="H2183">
        <v>24</v>
      </c>
      <c r="I2183" s="24">
        <v>0</v>
      </c>
      <c r="J2183">
        <v>27</v>
      </c>
      <c r="K2183" s="63"/>
      <c r="L2183" s="213"/>
      <c r="M2183" s="213"/>
      <c r="N2183" s="63"/>
      <c r="P2183" s="63"/>
      <c r="Q2183" s="63"/>
      <c r="R2183" s="63"/>
      <c r="S2183" s="63"/>
      <c r="T2183" s="63"/>
    </row>
    <row r="2184" spans="1:20" ht="15.6" x14ac:dyDescent="0.3">
      <c r="A2184" s="115" t="s">
        <v>323</v>
      </c>
      <c r="B2184">
        <v>12</v>
      </c>
      <c r="C2184" s="143">
        <f t="shared" si="176"/>
        <v>3.7305312898311932E-2</v>
      </c>
      <c r="D2184"/>
      <c r="E2184">
        <v>0</v>
      </c>
      <c r="F2184">
        <v>2</v>
      </c>
      <c r="G2184">
        <v>10</v>
      </c>
      <c r="H2184">
        <v>0</v>
      </c>
      <c r="I2184" s="24">
        <v>0</v>
      </c>
      <c r="J2184">
        <v>0</v>
      </c>
      <c r="L2184" s="213"/>
      <c r="M2184" s="213"/>
      <c r="P2184" s="63"/>
    </row>
    <row r="2185" spans="1:20" ht="15.6" x14ac:dyDescent="0.3">
      <c r="A2185" s="115" t="s">
        <v>324</v>
      </c>
      <c r="B2185">
        <v>9</v>
      </c>
      <c r="C2185" s="143">
        <f t="shared" si="176"/>
        <v>2.7978984673733949E-2</v>
      </c>
      <c r="D2185"/>
      <c r="E2185">
        <v>0</v>
      </c>
      <c r="F2185">
        <v>3</v>
      </c>
      <c r="G2185">
        <v>6</v>
      </c>
      <c r="H2185">
        <v>0</v>
      </c>
      <c r="I2185" s="24">
        <v>0</v>
      </c>
      <c r="J2185">
        <v>0</v>
      </c>
      <c r="L2185" s="213"/>
      <c r="M2185" s="213"/>
    </row>
    <row r="2186" spans="1:20" ht="15.6" x14ac:dyDescent="0.3">
      <c r="A2186" s="115" t="s">
        <v>294</v>
      </c>
      <c r="B2186">
        <v>0</v>
      </c>
      <c r="C2186" s="143">
        <f t="shared" si="176"/>
        <v>0</v>
      </c>
      <c r="D2186"/>
      <c r="E2186">
        <v>0</v>
      </c>
      <c r="F2186">
        <v>0</v>
      </c>
      <c r="G2186">
        <v>0</v>
      </c>
      <c r="H2186">
        <v>0</v>
      </c>
      <c r="I2186" s="24">
        <v>0</v>
      </c>
      <c r="J2186">
        <v>0</v>
      </c>
      <c r="L2186" s="213"/>
      <c r="M2186" s="213"/>
    </row>
    <row r="2187" spans="1:20" x14ac:dyDescent="0.3">
      <c r="A2187" s="114"/>
      <c r="B2187"/>
      <c r="C2187"/>
      <c r="D2187"/>
      <c r="E2187"/>
      <c r="F2187"/>
      <c r="G2187"/>
      <c r="H2187"/>
      <c r="I2187"/>
      <c r="J2187"/>
      <c r="L2187" s="213"/>
      <c r="M2187" s="213"/>
    </row>
    <row r="2188" spans="1:20" x14ac:dyDescent="0.3">
      <c r="A2188" s="119" t="s">
        <v>23</v>
      </c>
      <c r="B2188"/>
      <c r="C2188"/>
      <c r="D2188"/>
      <c r="E2188"/>
      <c r="F2188"/>
      <c r="G2188"/>
      <c r="H2188"/>
      <c r="I2188"/>
      <c r="J2188"/>
      <c r="L2188" s="213"/>
      <c r="M2188" s="213"/>
    </row>
    <row r="2189" spans="1:20" ht="15.6" x14ac:dyDescent="0.3">
      <c r="A2189" s="118" t="s">
        <v>15</v>
      </c>
      <c r="B2189"/>
      <c r="C2189"/>
      <c r="D2189"/>
      <c r="E2189"/>
      <c r="F2189"/>
      <c r="G2189"/>
      <c r="H2189"/>
      <c r="I2189"/>
      <c r="J2189"/>
      <c r="L2189" s="213"/>
      <c r="M2189" s="213"/>
    </row>
    <row r="2190" spans="1:20" s="68" customFormat="1" ht="15.6" x14ac:dyDescent="0.3">
      <c r="A2190" s="112" t="s">
        <v>20</v>
      </c>
      <c r="B2190" s="152">
        <v>101729</v>
      </c>
      <c r="C2190" s="155">
        <f>B2190/$B$2190%</f>
        <v>100</v>
      </c>
      <c r="D2190" s="152"/>
      <c r="E2190" s="152">
        <v>11541</v>
      </c>
      <c r="F2190" s="152">
        <v>22495</v>
      </c>
      <c r="G2190" s="152">
        <v>18947</v>
      </c>
      <c r="H2190" s="152">
        <v>19736</v>
      </c>
      <c r="I2190" s="152">
        <v>12780</v>
      </c>
      <c r="J2190" s="152">
        <v>16230</v>
      </c>
      <c r="K2190" s="113"/>
      <c r="L2190" s="213"/>
      <c r="M2190" s="213"/>
      <c r="N2190" s="113"/>
      <c r="O2190" s="113"/>
      <c r="P2190" s="113"/>
      <c r="Q2190" s="113"/>
      <c r="R2190" s="113"/>
      <c r="S2190" s="113"/>
      <c r="T2190" s="113"/>
    </row>
    <row r="2191" spans="1:20" ht="15.6" x14ac:dyDescent="0.3">
      <c r="A2191" s="115" t="s">
        <v>281</v>
      </c>
      <c r="B2191" s="24">
        <v>5404</v>
      </c>
      <c r="C2191" s="143">
        <f t="shared" ref="C2191:C2204" si="177">B2191/$B$2190%</f>
        <v>5.3121528767608055</v>
      </c>
      <c r="D2191" s="24"/>
      <c r="E2191">
        <v>720</v>
      </c>
      <c r="F2191" s="24">
        <v>1251</v>
      </c>
      <c r="G2191">
        <v>961</v>
      </c>
      <c r="H2191">
        <v>681</v>
      </c>
      <c r="I2191">
        <v>533</v>
      </c>
      <c r="J2191" s="24">
        <v>1258</v>
      </c>
      <c r="K2191" s="63"/>
      <c r="L2191" s="213"/>
      <c r="M2191" s="213"/>
      <c r="N2191" s="63"/>
      <c r="O2191" s="63"/>
      <c r="P2191" s="63"/>
      <c r="Q2191" s="63"/>
      <c r="R2191" s="63"/>
      <c r="S2191" s="63"/>
      <c r="T2191" s="63"/>
    </row>
    <row r="2192" spans="1:20" ht="15.6" x14ac:dyDescent="0.3">
      <c r="A2192" s="115" t="s">
        <v>282</v>
      </c>
      <c r="B2192" s="24">
        <v>59847</v>
      </c>
      <c r="C2192" s="143">
        <f t="shared" si="177"/>
        <v>58.829832201240556</v>
      </c>
      <c r="D2192" s="24"/>
      <c r="E2192" s="24">
        <v>6837</v>
      </c>
      <c r="F2192" s="24">
        <v>13769</v>
      </c>
      <c r="G2192" s="24">
        <v>11784</v>
      </c>
      <c r="H2192" s="24">
        <v>10168</v>
      </c>
      <c r="I2192" s="24">
        <v>7678</v>
      </c>
      <c r="J2192" s="24">
        <v>9611</v>
      </c>
      <c r="K2192" s="63"/>
      <c r="L2192" s="213"/>
      <c r="M2192" s="213"/>
      <c r="N2192" s="63"/>
      <c r="O2192" s="63"/>
      <c r="P2192" s="63"/>
      <c r="Q2192" s="63"/>
      <c r="R2192" s="63"/>
      <c r="S2192" s="63"/>
      <c r="T2192" s="63"/>
    </row>
    <row r="2193" spans="1:20" ht="15.6" x14ac:dyDescent="0.3">
      <c r="A2193" s="115" t="s">
        <v>283</v>
      </c>
      <c r="B2193" s="24">
        <v>21742</v>
      </c>
      <c r="C2193" s="143">
        <f t="shared" si="177"/>
        <v>21.372469993807076</v>
      </c>
      <c r="D2193" s="24"/>
      <c r="E2193" s="24">
        <v>2325</v>
      </c>
      <c r="F2193" s="24">
        <v>4687</v>
      </c>
      <c r="G2193" s="24">
        <v>3729</v>
      </c>
      <c r="H2193" s="24">
        <v>4807</v>
      </c>
      <c r="I2193" s="24">
        <v>2795</v>
      </c>
      <c r="J2193" s="24">
        <v>3399</v>
      </c>
      <c r="K2193" s="63"/>
      <c r="L2193" s="213"/>
      <c r="M2193" s="213"/>
      <c r="N2193" s="63"/>
      <c r="O2193" s="63"/>
      <c r="P2193" s="63"/>
      <c r="Q2193" s="63"/>
      <c r="R2193" s="63"/>
      <c r="S2193" s="63"/>
      <c r="T2193" s="63"/>
    </row>
    <row r="2194" spans="1:20" ht="15.6" x14ac:dyDescent="0.3">
      <c r="A2194" s="115" t="s">
        <v>285</v>
      </c>
      <c r="B2194" s="24">
        <v>10954</v>
      </c>
      <c r="C2194" s="143">
        <f t="shared" si="177"/>
        <v>10.767824317549568</v>
      </c>
      <c r="D2194" s="24"/>
      <c r="E2194" s="24">
        <v>1375</v>
      </c>
      <c r="F2194" s="24">
        <v>2043</v>
      </c>
      <c r="G2194" s="24">
        <v>1869</v>
      </c>
      <c r="H2194" s="24">
        <v>2969</v>
      </c>
      <c r="I2194" s="24">
        <v>1272</v>
      </c>
      <c r="J2194" s="24">
        <v>1426</v>
      </c>
      <c r="K2194" s="63"/>
      <c r="L2194" s="213"/>
      <c r="M2194" s="213"/>
      <c r="N2194" s="63"/>
      <c r="O2194" s="63"/>
      <c r="P2194" s="63"/>
      <c r="Q2194" s="63"/>
      <c r="R2194" s="63"/>
      <c r="S2194" s="63"/>
      <c r="T2194" s="63"/>
    </row>
    <row r="2195" spans="1:20" ht="15.6" x14ac:dyDescent="0.3">
      <c r="A2195" s="115" t="s">
        <v>286</v>
      </c>
      <c r="B2195">
        <v>198</v>
      </c>
      <c r="C2195" s="143">
        <f t="shared" si="177"/>
        <v>0.19463476491462611</v>
      </c>
      <c r="D2195"/>
      <c r="E2195">
        <v>6</v>
      </c>
      <c r="F2195">
        <v>77</v>
      </c>
      <c r="G2195">
        <v>10</v>
      </c>
      <c r="H2195">
        <v>24</v>
      </c>
      <c r="I2195">
        <v>40</v>
      </c>
      <c r="J2195">
        <v>41</v>
      </c>
      <c r="K2195" s="63"/>
      <c r="L2195" s="213"/>
      <c r="M2195" s="213"/>
      <c r="N2195" s="63"/>
      <c r="O2195" s="63"/>
      <c r="P2195" s="63"/>
      <c r="Q2195" s="63"/>
      <c r="S2195" s="63"/>
      <c r="T2195" s="63"/>
    </row>
    <row r="2196" spans="1:20" ht="15.6" x14ac:dyDescent="0.3">
      <c r="A2196" s="116" t="s">
        <v>319</v>
      </c>
      <c r="B2196">
        <v>28</v>
      </c>
      <c r="C2196" s="143">
        <f t="shared" si="177"/>
        <v>2.7524108169745109E-2</v>
      </c>
      <c r="D2196"/>
      <c r="E2196">
        <v>9</v>
      </c>
      <c r="F2196">
        <v>8</v>
      </c>
      <c r="G2196">
        <v>2</v>
      </c>
      <c r="H2196">
        <v>3</v>
      </c>
      <c r="I2196">
        <v>1</v>
      </c>
      <c r="J2196">
        <v>5</v>
      </c>
      <c r="K2196" s="63"/>
      <c r="L2196" s="213"/>
      <c r="M2196" s="213"/>
      <c r="O2196" s="63"/>
      <c r="P2196" s="63"/>
      <c r="S2196" s="63"/>
      <c r="T2196" s="63"/>
    </row>
    <row r="2197" spans="1:20" ht="15.6" x14ac:dyDescent="0.3">
      <c r="A2197" s="115" t="s">
        <v>287</v>
      </c>
      <c r="B2197">
        <v>443</v>
      </c>
      <c r="C2197" s="143">
        <f t="shared" si="177"/>
        <v>0.43547071139989579</v>
      </c>
      <c r="D2197"/>
      <c r="E2197">
        <v>5</v>
      </c>
      <c r="F2197">
        <v>64</v>
      </c>
      <c r="G2197">
        <v>10</v>
      </c>
      <c r="H2197">
        <v>252</v>
      </c>
      <c r="I2197">
        <v>41</v>
      </c>
      <c r="J2197">
        <v>71</v>
      </c>
      <c r="L2197" s="213"/>
      <c r="M2197" s="213"/>
      <c r="S2197" s="63"/>
    </row>
    <row r="2198" spans="1:20" ht="15.6" x14ac:dyDescent="0.3">
      <c r="A2198" s="116" t="s">
        <v>288</v>
      </c>
      <c r="B2198">
        <v>456</v>
      </c>
      <c r="C2198" s="143">
        <f t="shared" si="177"/>
        <v>0.44824976162156321</v>
      </c>
      <c r="D2198"/>
      <c r="E2198">
        <v>55</v>
      </c>
      <c r="F2198">
        <v>110</v>
      </c>
      <c r="G2198">
        <v>55</v>
      </c>
      <c r="H2198">
        <v>142</v>
      </c>
      <c r="I2198">
        <v>51</v>
      </c>
      <c r="J2198">
        <v>43</v>
      </c>
      <c r="K2198" s="63"/>
      <c r="L2198" s="213"/>
      <c r="M2198" s="213"/>
      <c r="N2198" s="63"/>
      <c r="O2198" s="63"/>
      <c r="P2198" s="63"/>
      <c r="R2198" s="63"/>
      <c r="S2198" s="63"/>
      <c r="T2198" s="63"/>
    </row>
    <row r="2199" spans="1:20" ht="15.6" x14ac:dyDescent="0.3">
      <c r="A2199" s="116" t="s">
        <v>320</v>
      </c>
      <c r="B2199" s="24">
        <v>1819</v>
      </c>
      <c r="C2199" s="143">
        <f t="shared" si="177"/>
        <v>1.7880840271702267</v>
      </c>
      <c r="D2199" s="24"/>
      <c r="E2199">
        <v>177</v>
      </c>
      <c r="F2199">
        <v>364</v>
      </c>
      <c r="G2199">
        <v>355</v>
      </c>
      <c r="H2199">
        <v>330</v>
      </c>
      <c r="I2199">
        <v>285</v>
      </c>
      <c r="J2199">
        <v>308</v>
      </c>
      <c r="K2199" s="63"/>
      <c r="L2199" s="213"/>
      <c r="M2199" s="213"/>
      <c r="P2199" s="63"/>
      <c r="S2199" s="63"/>
      <c r="T2199" s="63"/>
    </row>
    <row r="2200" spans="1:20" ht="15.6" x14ac:dyDescent="0.3">
      <c r="A2200" s="116" t="s">
        <v>321</v>
      </c>
      <c r="B2200">
        <v>594</v>
      </c>
      <c r="C2200" s="143">
        <f t="shared" si="177"/>
        <v>0.58390429474387839</v>
      </c>
      <c r="D2200"/>
      <c r="E2200">
        <v>20</v>
      </c>
      <c r="F2200">
        <v>83</v>
      </c>
      <c r="G2200">
        <v>114</v>
      </c>
      <c r="H2200">
        <v>284</v>
      </c>
      <c r="I2200">
        <v>70</v>
      </c>
      <c r="J2200">
        <v>23</v>
      </c>
      <c r="K2200" s="63"/>
      <c r="L2200" s="213"/>
      <c r="M2200" s="213"/>
      <c r="N2200" s="63"/>
      <c r="O2200" s="63"/>
      <c r="P2200" s="63"/>
      <c r="Q2200" s="63"/>
      <c r="R2200" s="63"/>
      <c r="S2200" s="63"/>
      <c r="T2200" s="63"/>
    </row>
    <row r="2201" spans="1:20" ht="31.2" x14ac:dyDescent="0.3">
      <c r="A2201" s="116" t="s">
        <v>322</v>
      </c>
      <c r="B2201">
        <v>221</v>
      </c>
      <c r="C2201" s="143">
        <f t="shared" si="177"/>
        <v>0.21724385376834532</v>
      </c>
      <c r="D2201"/>
      <c r="E2201">
        <v>12</v>
      </c>
      <c r="F2201">
        <v>38</v>
      </c>
      <c r="G2201">
        <v>50</v>
      </c>
      <c r="H2201">
        <v>63</v>
      </c>
      <c r="I2201">
        <v>14</v>
      </c>
      <c r="J2201">
        <v>44</v>
      </c>
      <c r="K2201" s="63"/>
      <c r="L2201" s="213"/>
      <c r="M2201" s="213"/>
      <c r="N2201" s="63"/>
      <c r="O2201" s="63"/>
      <c r="P2201" s="63"/>
      <c r="R2201" s="63"/>
      <c r="S2201" s="63"/>
      <c r="T2201" s="63"/>
    </row>
    <row r="2202" spans="1:20" ht="15.6" x14ac:dyDescent="0.3">
      <c r="A2202" s="115" t="s">
        <v>323</v>
      </c>
      <c r="B2202">
        <v>15</v>
      </c>
      <c r="C2202" s="143">
        <f t="shared" si="177"/>
        <v>1.4745057948077737E-2</v>
      </c>
      <c r="D2202"/>
      <c r="E2202">
        <v>0</v>
      </c>
      <c r="F2202">
        <v>0</v>
      </c>
      <c r="G2202">
        <v>7</v>
      </c>
      <c r="H2202">
        <v>8</v>
      </c>
      <c r="I2202">
        <v>0</v>
      </c>
      <c r="J2202">
        <v>0</v>
      </c>
      <c r="L2202" s="213"/>
      <c r="M2202" s="213"/>
      <c r="P2202" s="63"/>
      <c r="S2202" s="63"/>
    </row>
    <row r="2203" spans="1:20" ht="15.6" x14ac:dyDescent="0.3">
      <c r="A2203" s="115" t="s">
        <v>324</v>
      </c>
      <c r="B2203">
        <v>1</v>
      </c>
      <c r="C2203" s="143">
        <f t="shared" si="177"/>
        <v>9.8300386320518233E-4</v>
      </c>
      <c r="D2203"/>
      <c r="E2203">
        <v>0</v>
      </c>
      <c r="F2203">
        <v>0</v>
      </c>
      <c r="G2203">
        <v>0</v>
      </c>
      <c r="H2203">
        <v>1</v>
      </c>
      <c r="I2203">
        <v>0</v>
      </c>
      <c r="J2203">
        <v>0</v>
      </c>
      <c r="L2203" s="213"/>
      <c r="M2203" s="213"/>
    </row>
    <row r="2204" spans="1:20" ht="15.6" x14ac:dyDescent="0.3">
      <c r="A2204" s="115" t="s">
        <v>294</v>
      </c>
      <c r="B2204">
        <v>7</v>
      </c>
      <c r="C2204" s="143">
        <f t="shared" si="177"/>
        <v>6.8810270424362772E-3</v>
      </c>
      <c r="D2204"/>
      <c r="E2204">
        <v>0</v>
      </c>
      <c r="F2204">
        <v>1</v>
      </c>
      <c r="G2204">
        <v>1</v>
      </c>
      <c r="H2204">
        <v>4</v>
      </c>
      <c r="I2204">
        <v>0</v>
      </c>
      <c r="J2204">
        <v>1</v>
      </c>
      <c r="L2204" s="213"/>
      <c r="M2204" s="213"/>
    </row>
    <row r="2205" spans="1:20" ht="15.6" x14ac:dyDescent="0.3">
      <c r="A2205" s="117"/>
      <c r="B2205"/>
      <c r="C2205"/>
      <c r="D2205"/>
      <c r="E2205"/>
      <c r="F2205"/>
      <c r="G2205"/>
      <c r="H2205"/>
      <c r="I2205"/>
      <c r="J2205"/>
      <c r="L2205" s="213"/>
      <c r="M2205" s="213"/>
    </row>
    <row r="2206" spans="1:20" s="68" customFormat="1" ht="15.6" x14ac:dyDescent="0.3">
      <c r="A2206" s="112" t="s">
        <v>19</v>
      </c>
      <c r="B2206"/>
      <c r="C2206"/>
      <c r="D2206"/>
      <c r="E2206"/>
      <c r="F2206"/>
      <c r="G2206"/>
      <c r="H2206"/>
      <c r="I2206"/>
      <c r="J2206"/>
      <c r="K2206" s="113"/>
      <c r="L2206" s="213"/>
      <c r="M2206" s="213"/>
      <c r="N2206" s="113"/>
      <c r="O2206" s="113"/>
      <c r="P2206" s="113"/>
      <c r="Q2206" s="113"/>
      <c r="R2206" s="113"/>
      <c r="S2206" s="113"/>
      <c r="T2206" s="113"/>
    </row>
    <row r="2207" spans="1:20" s="68" customFormat="1" ht="15.6" x14ac:dyDescent="0.3">
      <c r="A2207" s="112" t="s">
        <v>20</v>
      </c>
      <c r="B2207" s="152">
        <v>55024</v>
      </c>
      <c r="C2207" s="155">
        <f>B2207/$B$2207%</f>
        <v>100</v>
      </c>
      <c r="D2207" s="152"/>
      <c r="E2207" s="152">
        <v>6204</v>
      </c>
      <c r="F2207" s="152">
        <v>11936</v>
      </c>
      <c r="G2207" s="152">
        <v>10530</v>
      </c>
      <c r="H2207" s="152">
        <v>10430</v>
      </c>
      <c r="I2207" s="152">
        <v>7211</v>
      </c>
      <c r="J2207" s="152">
        <v>8713</v>
      </c>
      <c r="K2207" s="113"/>
      <c r="L2207" s="213"/>
      <c r="M2207" s="213"/>
      <c r="N2207" s="113"/>
      <c r="O2207" s="113"/>
      <c r="P2207" s="113"/>
      <c r="Q2207" s="113"/>
      <c r="R2207" s="113"/>
      <c r="S2207" s="113"/>
      <c r="T2207" s="113"/>
    </row>
    <row r="2208" spans="1:20" ht="15.6" x14ac:dyDescent="0.3">
      <c r="A2208" s="115" t="s">
        <v>281</v>
      </c>
      <c r="B2208" s="24">
        <v>2778</v>
      </c>
      <c r="C2208" s="143">
        <f t="shared" ref="C2208:C2221" si="178">B2208/$B$2207%</f>
        <v>5.0487060191916253</v>
      </c>
      <c r="D2208" s="24"/>
      <c r="E2208">
        <v>352</v>
      </c>
      <c r="F2208">
        <v>690</v>
      </c>
      <c r="G2208">
        <v>476</v>
      </c>
      <c r="H2208">
        <v>355</v>
      </c>
      <c r="I2208">
        <v>274</v>
      </c>
      <c r="J2208">
        <v>631</v>
      </c>
      <c r="K2208" s="63"/>
      <c r="L2208" s="213"/>
      <c r="M2208" s="213"/>
      <c r="N2208" s="63"/>
      <c r="O2208" s="63"/>
      <c r="P2208" s="63"/>
      <c r="Q2208" s="63"/>
      <c r="R2208" s="63"/>
      <c r="S2208" s="63"/>
      <c r="T2208" s="63"/>
    </row>
    <row r="2209" spans="1:20" ht="15.6" x14ac:dyDescent="0.3">
      <c r="A2209" s="115" t="s">
        <v>282</v>
      </c>
      <c r="B2209" s="24">
        <v>31347</v>
      </c>
      <c r="C2209" s="143">
        <f t="shared" si="178"/>
        <v>56.969685955219539</v>
      </c>
      <c r="D2209" s="24"/>
      <c r="E2209" s="24">
        <v>3552</v>
      </c>
      <c r="F2209" s="24">
        <v>7108</v>
      </c>
      <c r="G2209" s="24">
        <v>6350</v>
      </c>
      <c r="H2209" s="24">
        <v>5199</v>
      </c>
      <c r="I2209" s="24">
        <v>4145</v>
      </c>
      <c r="J2209" s="24">
        <v>4993</v>
      </c>
      <c r="K2209" s="63"/>
      <c r="L2209" s="213"/>
      <c r="M2209" s="213"/>
      <c r="N2209" s="63"/>
      <c r="O2209" s="63"/>
      <c r="P2209" s="63"/>
      <c r="Q2209" s="63"/>
      <c r="R2209" s="63"/>
      <c r="S2209" s="63"/>
      <c r="T2209" s="63"/>
    </row>
    <row r="2210" spans="1:20" ht="15.6" x14ac:dyDescent="0.3">
      <c r="A2210" s="115" t="s">
        <v>283</v>
      </c>
      <c r="B2210" s="24">
        <v>12134</v>
      </c>
      <c r="C2210" s="143">
        <f t="shared" si="178"/>
        <v>22.052195405641175</v>
      </c>
      <c r="D2210" s="24"/>
      <c r="E2210" s="24">
        <v>1325</v>
      </c>
      <c r="F2210" s="24">
        <v>2481</v>
      </c>
      <c r="G2210" s="24">
        <v>2216</v>
      </c>
      <c r="H2210" s="24">
        <v>2557</v>
      </c>
      <c r="I2210" s="24">
        <v>1639</v>
      </c>
      <c r="J2210" s="24">
        <v>1916</v>
      </c>
      <c r="K2210" s="63"/>
      <c r="L2210" s="213"/>
      <c r="M2210" s="213"/>
      <c r="N2210" s="63"/>
      <c r="O2210" s="63"/>
      <c r="P2210" s="63"/>
      <c r="Q2210" s="63"/>
      <c r="R2210" s="63"/>
      <c r="S2210" s="63"/>
      <c r="T2210" s="63"/>
    </row>
    <row r="2211" spans="1:20" ht="15.6" x14ac:dyDescent="0.3">
      <c r="A2211" s="115" t="s">
        <v>285</v>
      </c>
      <c r="B2211" s="24">
        <v>6447</v>
      </c>
      <c r="C2211" s="143">
        <f t="shared" si="178"/>
        <v>11.716705437627217</v>
      </c>
      <c r="D2211" s="24"/>
      <c r="E2211">
        <v>805</v>
      </c>
      <c r="F2211" s="24">
        <v>1195</v>
      </c>
      <c r="G2211" s="24">
        <v>1136</v>
      </c>
      <c r="H2211" s="24">
        <v>1617</v>
      </c>
      <c r="I2211">
        <v>831</v>
      </c>
      <c r="J2211">
        <v>863</v>
      </c>
      <c r="K2211" s="63"/>
      <c r="L2211" s="213"/>
      <c r="M2211" s="213"/>
      <c r="N2211" s="63"/>
      <c r="O2211" s="63"/>
      <c r="P2211" s="63"/>
      <c r="Q2211" s="63"/>
      <c r="R2211" s="63"/>
      <c r="S2211" s="63"/>
      <c r="T2211" s="63"/>
    </row>
    <row r="2212" spans="1:20" ht="15.6" x14ac:dyDescent="0.3">
      <c r="A2212" s="115" t="s">
        <v>286</v>
      </c>
      <c r="B2212">
        <v>114</v>
      </c>
      <c r="C2212" s="143">
        <f t="shared" si="178"/>
        <v>0.20718232044198895</v>
      </c>
      <c r="D2212"/>
      <c r="E2212">
        <v>3</v>
      </c>
      <c r="F2212">
        <v>48</v>
      </c>
      <c r="G2212">
        <v>6</v>
      </c>
      <c r="H2212">
        <v>13</v>
      </c>
      <c r="I2212">
        <v>25</v>
      </c>
      <c r="J2212">
        <v>19</v>
      </c>
      <c r="K2212" s="63"/>
      <c r="L2212" s="213"/>
      <c r="M2212" s="213"/>
      <c r="N2212" s="63"/>
      <c r="O2212" s="63"/>
      <c r="P2212" s="63"/>
      <c r="S2212" s="63"/>
      <c r="T2212" s="63"/>
    </row>
    <row r="2213" spans="1:20" ht="15.6" x14ac:dyDescent="0.3">
      <c r="A2213" s="116" t="s">
        <v>319</v>
      </c>
      <c r="B2213">
        <v>17</v>
      </c>
      <c r="C2213" s="143">
        <f t="shared" si="178"/>
        <v>3.089560918871765E-2</v>
      </c>
      <c r="D2213"/>
      <c r="E2213">
        <v>5</v>
      </c>
      <c r="F2213">
        <v>5</v>
      </c>
      <c r="G2213">
        <v>1</v>
      </c>
      <c r="H2213">
        <v>2</v>
      </c>
      <c r="I2213">
        <v>0</v>
      </c>
      <c r="J2213">
        <v>4</v>
      </c>
      <c r="L2213" s="213"/>
      <c r="M2213" s="213"/>
      <c r="O2213" s="63"/>
      <c r="P2213" s="63"/>
      <c r="S2213" s="63"/>
      <c r="T2213" s="63"/>
    </row>
    <row r="2214" spans="1:20" ht="15.6" x14ac:dyDescent="0.3">
      <c r="A2214" s="115" t="s">
        <v>287</v>
      </c>
      <c r="B2214">
        <v>244</v>
      </c>
      <c r="C2214" s="143">
        <f t="shared" si="178"/>
        <v>0.44344286129688865</v>
      </c>
      <c r="D2214"/>
      <c r="E2214">
        <v>4</v>
      </c>
      <c r="F2214">
        <v>55</v>
      </c>
      <c r="G2214">
        <v>8</v>
      </c>
      <c r="H2214">
        <v>132</v>
      </c>
      <c r="I2214">
        <v>14</v>
      </c>
      <c r="J2214">
        <v>31</v>
      </c>
      <c r="L2214" s="213"/>
      <c r="M2214" s="213"/>
    </row>
    <row r="2215" spans="1:20" ht="15.6" x14ac:dyDescent="0.3">
      <c r="A2215" s="116" t="s">
        <v>288</v>
      </c>
      <c r="B2215">
        <v>203</v>
      </c>
      <c r="C2215" s="143">
        <f t="shared" si="178"/>
        <v>0.36892992148880488</v>
      </c>
      <c r="D2215"/>
      <c r="E2215">
        <v>12</v>
      </c>
      <c r="F2215">
        <v>44</v>
      </c>
      <c r="G2215">
        <v>17</v>
      </c>
      <c r="H2215">
        <v>71</v>
      </c>
      <c r="I2215">
        <v>47</v>
      </c>
      <c r="J2215">
        <v>12</v>
      </c>
      <c r="K2215" s="63"/>
      <c r="L2215" s="213"/>
      <c r="M2215" s="213"/>
      <c r="N2215" s="63"/>
      <c r="O2215" s="63"/>
      <c r="P2215" s="63"/>
      <c r="R2215" s="63"/>
      <c r="S2215" s="63"/>
      <c r="T2215" s="63"/>
    </row>
    <row r="2216" spans="1:20" ht="15.6" x14ac:dyDescent="0.3">
      <c r="A2216" s="116" t="s">
        <v>320</v>
      </c>
      <c r="B2216" s="24">
        <v>1120</v>
      </c>
      <c r="C2216" s="143">
        <f t="shared" si="178"/>
        <v>2.0354754289037511</v>
      </c>
      <c r="D2216" s="24"/>
      <c r="E2216">
        <v>121</v>
      </c>
      <c r="F2216">
        <v>230</v>
      </c>
      <c r="G2216">
        <v>199</v>
      </c>
      <c r="H2216">
        <v>184</v>
      </c>
      <c r="I2216">
        <v>189</v>
      </c>
      <c r="J2216">
        <v>197</v>
      </c>
      <c r="K2216" s="63"/>
      <c r="L2216" s="213"/>
      <c r="M2216" s="213"/>
      <c r="P2216" s="63"/>
      <c r="S2216" s="63"/>
      <c r="T2216" s="63"/>
    </row>
    <row r="2217" spans="1:20" ht="15.6" x14ac:dyDescent="0.3">
      <c r="A2217" s="116" t="s">
        <v>321</v>
      </c>
      <c r="B2217">
        <v>461</v>
      </c>
      <c r="C2217" s="143">
        <f t="shared" si="178"/>
        <v>0.83781622564699043</v>
      </c>
      <c r="D2217"/>
      <c r="E2217">
        <v>19</v>
      </c>
      <c r="F2217">
        <v>58</v>
      </c>
      <c r="G2217">
        <v>69</v>
      </c>
      <c r="H2217">
        <v>252</v>
      </c>
      <c r="I2217">
        <v>41</v>
      </c>
      <c r="J2217">
        <v>22</v>
      </c>
      <c r="K2217" s="63"/>
      <c r="L2217" s="213"/>
      <c r="M2217" s="213"/>
      <c r="N2217" s="63"/>
      <c r="O2217" s="63"/>
      <c r="P2217" s="63"/>
      <c r="Q2217" s="63"/>
      <c r="S2217" s="63"/>
      <c r="T2217" s="63"/>
    </row>
    <row r="2218" spans="1:20" ht="31.2" x14ac:dyDescent="0.3">
      <c r="A2218" s="116" t="s">
        <v>322</v>
      </c>
      <c r="B2218">
        <v>140</v>
      </c>
      <c r="C2218" s="143">
        <f t="shared" si="178"/>
        <v>0.25443442861296889</v>
      </c>
      <c r="D2218"/>
      <c r="E2218">
        <v>6</v>
      </c>
      <c r="F2218">
        <v>22</v>
      </c>
      <c r="G2218">
        <v>46</v>
      </c>
      <c r="H2218">
        <v>36</v>
      </c>
      <c r="I2218">
        <v>6</v>
      </c>
      <c r="J2218">
        <v>24</v>
      </c>
      <c r="K2218" s="63"/>
      <c r="L2218" s="213"/>
      <c r="M2218" s="213"/>
      <c r="N2218" s="63"/>
      <c r="P2218" s="63"/>
      <c r="S2218" s="63"/>
      <c r="T2218" s="63"/>
    </row>
    <row r="2219" spans="1:20" ht="15.6" x14ac:dyDescent="0.3">
      <c r="A2219" s="115" t="s">
        <v>323</v>
      </c>
      <c r="B2219">
        <v>13</v>
      </c>
      <c r="C2219" s="143">
        <f t="shared" si="178"/>
        <v>2.3626054085489966E-2</v>
      </c>
      <c r="D2219"/>
      <c r="E2219">
        <v>0</v>
      </c>
      <c r="F2219">
        <v>0</v>
      </c>
      <c r="G2219">
        <v>5</v>
      </c>
      <c r="H2219">
        <v>8</v>
      </c>
      <c r="I2219">
        <v>0</v>
      </c>
      <c r="J2219">
        <v>0</v>
      </c>
      <c r="L2219" s="213"/>
      <c r="M2219" s="213"/>
      <c r="S2219" s="63"/>
    </row>
    <row r="2220" spans="1:20" ht="15.6" x14ac:dyDescent="0.3">
      <c r="A2220" s="115" t="s">
        <v>324</v>
      </c>
      <c r="B2220">
        <v>1</v>
      </c>
      <c r="C2220" s="143">
        <f t="shared" si="178"/>
        <v>1.8173887758069205E-3</v>
      </c>
      <c r="D2220"/>
      <c r="E2220">
        <v>0</v>
      </c>
      <c r="F2220">
        <v>0</v>
      </c>
      <c r="G2220">
        <v>0</v>
      </c>
      <c r="H2220">
        <v>1</v>
      </c>
      <c r="I2220">
        <v>0</v>
      </c>
      <c r="J2220">
        <v>0</v>
      </c>
      <c r="L2220" s="213"/>
      <c r="M2220" s="213"/>
    </row>
    <row r="2221" spans="1:20" ht="15.6" x14ac:dyDescent="0.3">
      <c r="A2221" s="115" t="s">
        <v>294</v>
      </c>
      <c r="B2221">
        <v>5</v>
      </c>
      <c r="C2221" s="143">
        <f t="shared" si="178"/>
        <v>9.0869438790346022E-3</v>
      </c>
      <c r="D2221"/>
      <c r="E2221">
        <v>0</v>
      </c>
      <c r="F2221">
        <v>0</v>
      </c>
      <c r="G2221">
        <v>1</v>
      </c>
      <c r="H2221">
        <v>3</v>
      </c>
      <c r="I2221">
        <v>0</v>
      </c>
      <c r="J2221">
        <v>1</v>
      </c>
      <c r="L2221" s="213"/>
      <c r="M2221" s="213"/>
    </row>
    <row r="2222" spans="1:20" ht="15.6" x14ac:dyDescent="0.3">
      <c r="A2222" s="115"/>
      <c r="B2222"/>
      <c r="C2222"/>
      <c r="D2222"/>
      <c r="E2222"/>
      <c r="F2222"/>
      <c r="G2222"/>
      <c r="H2222"/>
      <c r="I2222"/>
      <c r="J2222"/>
      <c r="L2222" s="213"/>
      <c r="M2222" s="213"/>
    </row>
    <row r="2223" spans="1:20" s="68" customFormat="1" ht="15.6" x14ac:dyDescent="0.3">
      <c r="A2223" s="112" t="s">
        <v>21</v>
      </c>
      <c r="B2223"/>
      <c r="C2223"/>
      <c r="D2223"/>
      <c r="E2223"/>
      <c r="F2223"/>
      <c r="G2223"/>
      <c r="H2223"/>
      <c r="I2223"/>
      <c r="J2223"/>
      <c r="K2223" s="113"/>
      <c r="L2223" s="213"/>
      <c r="M2223" s="213"/>
      <c r="N2223" s="113"/>
      <c r="O2223" s="113"/>
      <c r="P2223" s="113"/>
      <c r="Q2223" s="113"/>
      <c r="R2223" s="113"/>
      <c r="S2223" s="113"/>
      <c r="T2223" s="113"/>
    </row>
    <row r="2224" spans="1:20" s="68" customFormat="1" ht="15.6" x14ac:dyDescent="0.3">
      <c r="A2224" s="112" t="s">
        <v>20</v>
      </c>
      <c r="B2224" s="152">
        <v>46705</v>
      </c>
      <c r="C2224" s="155">
        <f>B2224/$B$2224%</f>
        <v>100</v>
      </c>
      <c r="D2224" s="152"/>
      <c r="E2224" s="152">
        <v>5337</v>
      </c>
      <c r="F2224" s="152">
        <v>10559</v>
      </c>
      <c r="G2224" s="152">
        <v>8417</v>
      </c>
      <c r="H2224" s="152">
        <v>9306</v>
      </c>
      <c r="I2224" s="152">
        <v>5569</v>
      </c>
      <c r="J2224" s="152">
        <v>7517</v>
      </c>
      <c r="K2224" s="113"/>
      <c r="L2224" s="213"/>
      <c r="M2224" s="213"/>
      <c r="N2224" s="113"/>
      <c r="O2224" s="113"/>
      <c r="P2224" s="113"/>
      <c r="Q2224" s="113"/>
      <c r="R2224" s="113"/>
      <c r="S2224" s="113"/>
      <c r="T2224" s="113"/>
    </row>
    <row r="2225" spans="1:20" ht="15.6" x14ac:dyDescent="0.3">
      <c r="A2225" s="115" t="s">
        <v>281</v>
      </c>
      <c r="B2225" s="24">
        <v>2626</v>
      </c>
      <c r="C2225" s="143">
        <f t="shared" ref="C2225:C2238" si="179">B2225/$B$2224%</f>
        <v>5.6225243549941117</v>
      </c>
      <c r="D2225" s="24"/>
      <c r="E2225">
        <v>368</v>
      </c>
      <c r="F2225">
        <v>561</v>
      </c>
      <c r="G2225">
        <v>485</v>
      </c>
      <c r="H2225">
        <v>326</v>
      </c>
      <c r="I2225">
        <v>259</v>
      </c>
      <c r="J2225">
        <v>627</v>
      </c>
      <c r="K2225" s="63"/>
      <c r="L2225" s="213"/>
      <c r="M2225" s="213"/>
      <c r="N2225" s="63"/>
      <c r="O2225" s="63"/>
      <c r="P2225" s="63"/>
      <c r="Q2225" s="63"/>
      <c r="R2225" s="63"/>
      <c r="S2225" s="63"/>
      <c r="T2225" s="63"/>
    </row>
    <row r="2226" spans="1:20" ht="15.6" x14ac:dyDescent="0.3">
      <c r="A2226" s="115" t="s">
        <v>282</v>
      </c>
      <c r="B2226" s="24">
        <v>28500</v>
      </c>
      <c r="C2226" s="143">
        <f t="shared" si="179"/>
        <v>61.021303928915529</v>
      </c>
      <c r="D2226" s="24"/>
      <c r="E2226" s="24">
        <v>3285</v>
      </c>
      <c r="F2226" s="24">
        <v>6661</v>
      </c>
      <c r="G2226" s="24">
        <v>5434</v>
      </c>
      <c r="H2226" s="24">
        <v>4969</v>
      </c>
      <c r="I2226" s="24">
        <v>3533</v>
      </c>
      <c r="J2226" s="24">
        <v>4618</v>
      </c>
      <c r="K2226" s="63"/>
      <c r="L2226" s="213"/>
      <c r="M2226" s="213"/>
      <c r="N2226" s="63"/>
      <c r="O2226" s="63"/>
      <c r="P2226" s="63"/>
      <c r="Q2226" s="63"/>
      <c r="R2226" s="63"/>
      <c r="S2226" s="63"/>
      <c r="T2226" s="63"/>
    </row>
    <row r="2227" spans="1:20" ht="15.6" x14ac:dyDescent="0.3">
      <c r="A2227" s="115" t="s">
        <v>283</v>
      </c>
      <c r="B2227" s="24">
        <v>9608</v>
      </c>
      <c r="C2227" s="143">
        <f t="shared" si="179"/>
        <v>20.571673268386682</v>
      </c>
      <c r="D2227" s="24"/>
      <c r="E2227" s="24">
        <v>1000</v>
      </c>
      <c r="F2227" s="24">
        <v>2206</v>
      </c>
      <c r="G2227" s="24">
        <v>1513</v>
      </c>
      <c r="H2227" s="24">
        <v>2250</v>
      </c>
      <c r="I2227" s="24">
        <v>1156</v>
      </c>
      <c r="J2227" s="24">
        <v>1483</v>
      </c>
      <c r="K2227" s="63"/>
      <c r="L2227" s="213"/>
      <c r="M2227" s="213"/>
      <c r="N2227" s="63"/>
      <c r="O2227" s="63"/>
      <c r="P2227" s="63"/>
      <c r="Q2227" s="63"/>
      <c r="R2227" s="63"/>
      <c r="S2227" s="63"/>
      <c r="T2227" s="63"/>
    </row>
    <row r="2228" spans="1:20" ht="15.6" x14ac:dyDescent="0.3">
      <c r="A2228" s="115" t="s">
        <v>285</v>
      </c>
      <c r="B2228" s="24">
        <v>4507</v>
      </c>
      <c r="C2228" s="143">
        <f t="shared" si="179"/>
        <v>9.6499304143025366</v>
      </c>
      <c r="D2228" s="24"/>
      <c r="E2228">
        <v>570</v>
      </c>
      <c r="F2228">
        <v>848</v>
      </c>
      <c r="G2228">
        <v>733</v>
      </c>
      <c r="H2228" s="24">
        <v>1352</v>
      </c>
      <c r="I2228">
        <v>441</v>
      </c>
      <c r="J2228">
        <v>563</v>
      </c>
      <c r="K2228" s="63"/>
      <c r="L2228" s="213"/>
      <c r="M2228" s="213"/>
      <c r="N2228" s="63"/>
      <c r="O2228" s="63"/>
      <c r="P2228" s="63"/>
      <c r="Q2228" s="63"/>
      <c r="R2228" s="63"/>
      <c r="S2228" s="63"/>
      <c r="T2228" s="63"/>
    </row>
    <row r="2229" spans="1:20" ht="15.6" x14ac:dyDescent="0.3">
      <c r="A2229" s="115" t="s">
        <v>286</v>
      </c>
      <c r="B2229">
        <v>84</v>
      </c>
      <c r="C2229" s="143">
        <f t="shared" si="179"/>
        <v>0.17985226421154052</v>
      </c>
      <c r="D2229"/>
      <c r="E2229">
        <v>3</v>
      </c>
      <c r="F2229">
        <v>29</v>
      </c>
      <c r="G2229">
        <v>4</v>
      </c>
      <c r="H2229">
        <v>11</v>
      </c>
      <c r="I2229">
        <v>15</v>
      </c>
      <c r="J2229">
        <v>22</v>
      </c>
      <c r="L2229" s="213"/>
      <c r="M2229" s="213"/>
      <c r="P2229" s="63"/>
      <c r="S2229" s="63"/>
    </row>
    <row r="2230" spans="1:20" ht="15.6" x14ac:dyDescent="0.3">
      <c r="A2230" s="116" t="s">
        <v>319</v>
      </c>
      <c r="B2230">
        <v>11</v>
      </c>
      <c r="C2230" s="143">
        <f t="shared" si="179"/>
        <v>2.3552082218177926E-2</v>
      </c>
      <c r="D2230"/>
      <c r="E2230">
        <v>4</v>
      </c>
      <c r="F2230">
        <v>3</v>
      </c>
      <c r="G2230">
        <v>1</v>
      </c>
      <c r="H2230">
        <v>1</v>
      </c>
      <c r="I2230">
        <v>1</v>
      </c>
      <c r="J2230">
        <v>1</v>
      </c>
      <c r="L2230" s="213"/>
      <c r="M2230" s="213"/>
      <c r="S2230" s="63"/>
      <c r="T2230" s="63"/>
    </row>
    <row r="2231" spans="1:20" ht="15.6" x14ac:dyDescent="0.3">
      <c r="A2231" s="115" t="s">
        <v>287</v>
      </c>
      <c r="B2231">
        <v>199</v>
      </c>
      <c r="C2231" s="143">
        <f t="shared" si="179"/>
        <v>0.42607857831067336</v>
      </c>
      <c r="D2231"/>
      <c r="E2231">
        <v>1</v>
      </c>
      <c r="F2231">
        <v>9</v>
      </c>
      <c r="G2231">
        <v>2</v>
      </c>
      <c r="H2231">
        <v>120</v>
      </c>
      <c r="I2231">
        <v>27</v>
      </c>
      <c r="J2231">
        <v>40</v>
      </c>
      <c r="L2231" s="213"/>
      <c r="M2231" s="213"/>
    </row>
    <row r="2232" spans="1:20" ht="15.6" x14ac:dyDescent="0.3">
      <c r="A2232" s="116" t="s">
        <v>288</v>
      </c>
      <c r="B2232">
        <v>253</v>
      </c>
      <c r="C2232" s="143">
        <f t="shared" si="179"/>
        <v>0.54169789101809229</v>
      </c>
      <c r="D2232"/>
      <c r="E2232">
        <v>43</v>
      </c>
      <c r="F2232">
        <v>66</v>
      </c>
      <c r="G2232">
        <v>38</v>
      </c>
      <c r="H2232">
        <v>71</v>
      </c>
      <c r="I2232">
        <v>4</v>
      </c>
      <c r="J2232">
        <v>31</v>
      </c>
      <c r="K2232" s="63"/>
      <c r="L2232" s="213"/>
      <c r="M2232" s="213"/>
      <c r="N2232" s="63"/>
      <c r="O2232" s="63"/>
      <c r="P2232" s="63"/>
      <c r="S2232" s="63"/>
      <c r="T2232" s="63"/>
    </row>
    <row r="2233" spans="1:20" ht="15.6" x14ac:dyDescent="0.3">
      <c r="A2233" s="116" t="s">
        <v>320</v>
      </c>
      <c r="B2233">
        <v>699</v>
      </c>
      <c r="C2233" s="143">
        <f t="shared" si="179"/>
        <v>1.4966277700460335</v>
      </c>
      <c r="D2233"/>
      <c r="E2233">
        <v>56</v>
      </c>
      <c r="F2233">
        <v>134</v>
      </c>
      <c r="G2233">
        <v>156</v>
      </c>
      <c r="H2233">
        <v>146</v>
      </c>
      <c r="I2233">
        <v>96</v>
      </c>
      <c r="J2233">
        <v>111</v>
      </c>
      <c r="L2233" s="213"/>
      <c r="M2233" s="213"/>
      <c r="P2233" s="63"/>
      <c r="S2233" s="63"/>
    </row>
    <row r="2234" spans="1:20" ht="15.6" x14ac:dyDescent="0.3">
      <c r="A2234" s="116" t="s">
        <v>321</v>
      </c>
      <c r="B2234">
        <v>133</v>
      </c>
      <c r="C2234" s="143">
        <f t="shared" si="179"/>
        <v>0.28476608500160583</v>
      </c>
      <c r="D2234"/>
      <c r="E2234">
        <v>1</v>
      </c>
      <c r="F2234">
        <v>25</v>
      </c>
      <c r="G2234">
        <v>45</v>
      </c>
      <c r="H2234">
        <v>32</v>
      </c>
      <c r="I2234">
        <v>29</v>
      </c>
      <c r="J2234">
        <v>1</v>
      </c>
      <c r="K2234" s="63"/>
      <c r="L2234" s="213"/>
      <c r="M2234" s="213"/>
      <c r="P2234" s="63"/>
      <c r="S2234" s="63"/>
      <c r="T2234" s="63"/>
    </row>
    <row r="2235" spans="1:20" ht="31.2" x14ac:dyDescent="0.3">
      <c r="A2235" s="116" t="s">
        <v>322</v>
      </c>
      <c r="B2235">
        <v>81</v>
      </c>
      <c r="C2235" s="143">
        <f t="shared" si="179"/>
        <v>0.17342896906112834</v>
      </c>
      <c r="D2235"/>
      <c r="E2235">
        <v>6</v>
      </c>
      <c r="F2235">
        <v>16</v>
      </c>
      <c r="G2235">
        <v>4</v>
      </c>
      <c r="H2235">
        <v>27</v>
      </c>
      <c r="I2235">
        <v>8</v>
      </c>
      <c r="J2235">
        <v>20</v>
      </c>
      <c r="L2235" s="213"/>
      <c r="M2235" s="213"/>
      <c r="P2235" s="63"/>
      <c r="S2235" s="63"/>
      <c r="T2235" s="63"/>
    </row>
    <row r="2236" spans="1:20" ht="15.6" x14ac:dyDescent="0.3">
      <c r="A2236" s="115" t="s">
        <v>323</v>
      </c>
      <c r="B2236">
        <v>2</v>
      </c>
      <c r="C2236" s="143">
        <f t="shared" si="179"/>
        <v>4.2821967669414412E-3</v>
      </c>
      <c r="D2236"/>
      <c r="E2236">
        <v>0</v>
      </c>
      <c r="F2236">
        <v>0</v>
      </c>
      <c r="G2236">
        <v>2</v>
      </c>
      <c r="H2236">
        <v>0</v>
      </c>
      <c r="I2236">
        <v>0</v>
      </c>
      <c r="J2236">
        <v>0</v>
      </c>
      <c r="L2236" s="213"/>
      <c r="M2236" s="213"/>
    </row>
    <row r="2237" spans="1:20" ht="15.6" x14ac:dyDescent="0.3">
      <c r="A2237" s="115" t="s">
        <v>324</v>
      </c>
      <c r="B2237" s="54">
        <v>0</v>
      </c>
      <c r="C2237" s="143">
        <f t="shared" si="179"/>
        <v>0</v>
      </c>
      <c r="E2237" s="54">
        <v>0</v>
      </c>
      <c r="F2237" s="54">
        <v>0</v>
      </c>
      <c r="G2237" s="54">
        <v>0</v>
      </c>
      <c r="H2237" s="54">
        <v>0</v>
      </c>
      <c r="I2237" s="54">
        <v>0</v>
      </c>
      <c r="J2237" s="54">
        <v>0</v>
      </c>
      <c r="L2237" s="213"/>
      <c r="M2237" s="213"/>
    </row>
    <row r="2238" spans="1:20" ht="15.6" x14ac:dyDescent="0.3">
      <c r="A2238" s="120" t="s">
        <v>294</v>
      </c>
      <c r="B2238" s="88">
        <v>2</v>
      </c>
      <c r="C2238" s="144">
        <f t="shared" si="179"/>
        <v>4.2821967669414412E-3</v>
      </c>
      <c r="D2238" s="88"/>
      <c r="E2238" s="88">
        <v>0</v>
      </c>
      <c r="F2238" s="88">
        <v>1</v>
      </c>
      <c r="G2238" s="88">
        <v>0</v>
      </c>
      <c r="H2238" s="88">
        <v>1</v>
      </c>
      <c r="I2238" s="88">
        <v>0</v>
      </c>
      <c r="J2238" s="88">
        <v>0</v>
      </c>
      <c r="K2238" s="121"/>
      <c r="L2238" s="212"/>
      <c r="M2238" s="212"/>
      <c r="N2238" s="121"/>
      <c r="O2238" s="121"/>
      <c r="P2238" s="121"/>
      <c r="Q2238" s="121"/>
      <c r="R2238" s="121"/>
      <c r="S2238" s="121"/>
      <c r="T2238" s="121"/>
    </row>
    <row r="2241" spans="1:54" ht="14.25" customHeight="1" x14ac:dyDescent="0.3">
      <c r="A2241" s="76" t="s">
        <v>290</v>
      </c>
    </row>
    <row r="2242" spans="1:54" ht="14.25" customHeight="1" x14ac:dyDescent="0.3">
      <c r="A2242" s="695" t="s">
        <v>279</v>
      </c>
      <c r="B2242" s="721" t="s">
        <v>252</v>
      </c>
      <c r="C2242" s="722"/>
      <c r="D2242" s="53"/>
      <c r="E2242" s="703" t="s">
        <v>3</v>
      </c>
      <c r="F2242" s="704"/>
      <c r="G2242" s="704"/>
      <c r="H2242" s="704"/>
      <c r="I2242" s="704"/>
      <c r="J2242" s="704"/>
      <c r="K2242" s="704"/>
      <c r="L2242" s="704"/>
      <c r="M2242" s="704"/>
      <c r="N2242" s="704"/>
      <c r="O2242" s="704"/>
      <c r="P2242" s="704"/>
      <c r="Q2242" s="704"/>
      <c r="R2242" s="704"/>
      <c r="S2242" s="702"/>
      <c r="T2242" s="69"/>
      <c r="U2242" s="69"/>
      <c r="V2242" s="69"/>
      <c r="W2242" s="69"/>
      <c r="X2242" s="69"/>
      <c r="Y2242" s="69"/>
      <c r="Z2242" s="69"/>
      <c r="AA2242" s="69"/>
      <c r="AB2242" s="69"/>
      <c r="AC2242" s="69"/>
      <c r="AD2242" s="69"/>
      <c r="AE2242" s="69"/>
      <c r="AF2242" s="69"/>
      <c r="AG2242" s="69"/>
      <c r="AH2242" s="69"/>
      <c r="AI2242" s="69"/>
      <c r="AJ2242" s="69"/>
      <c r="AK2242" s="69"/>
      <c r="AL2242" s="69"/>
      <c r="AM2242" s="69"/>
      <c r="AN2242" s="69"/>
      <c r="AO2242" s="69"/>
      <c r="AP2242" s="69"/>
      <c r="AQ2242" s="69"/>
      <c r="AR2242" s="69"/>
      <c r="AS2242" s="69"/>
      <c r="AT2242" s="69"/>
      <c r="AU2242" s="69"/>
      <c r="AV2242" s="69"/>
      <c r="AW2242" s="69"/>
      <c r="AX2242" s="69"/>
      <c r="AY2242" s="69"/>
      <c r="AZ2242" s="69"/>
      <c r="BA2242" s="122"/>
      <c r="BB2242" s="122"/>
    </row>
    <row r="2243" spans="1:54" ht="14.25" customHeight="1" x14ac:dyDescent="0.3">
      <c r="A2243" s="696"/>
      <c r="B2243" s="108" t="s">
        <v>4</v>
      </c>
      <c r="C2243" s="109" t="s">
        <v>5</v>
      </c>
      <c r="D2243" s="56"/>
      <c r="E2243" s="206" t="s">
        <v>351</v>
      </c>
      <c r="F2243" s="207" t="s">
        <v>352</v>
      </c>
      <c r="G2243" s="207" t="s">
        <v>353</v>
      </c>
      <c r="H2243" s="207" t="s">
        <v>354</v>
      </c>
      <c r="I2243" s="207" t="s">
        <v>355</v>
      </c>
      <c r="J2243" s="207" t="s">
        <v>356</v>
      </c>
      <c r="K2243" s="207" t="s">
        <v>357</v>
      </c>
      <c r="L2243" s="207" t="s">
        <v>358</v>
      </c>
      <c r="M2243" s="207" t="s">
        <v>359</v>
      </c>
      <c r="N2243" s="207" t="s">
        <v>360</v>
      </c>
      <c r="O2243" s="207" t="s">
        <v>361</v>
      </c>
      <c r="P2243" s="207" t="s">
        <v>362</v>
      </c>
      <c r="Q2243" s="207" t="s">
        <v>363</v>
      </c>
      <c r="R2243" s="207" t="s">
        <v>364</v>
      </c>
      <c r="S2243" s="208" t="s">
        <v>365</v>
      </c>
      <c r="T2243" s="73"/>
      <c r="U2243" s="73"/>
      <c r="V2243" s="73"/>
      <c r="W2243" s="50"/>
      <c r="X2243" s="70"/>
      <c r="Y2243" s="70"/>
      <c r="Z2243" s="70"/>
      <c r="AA2243" s="51"/>
      <c r="AB2243" s="50"/>
      <c r="AC2243" s="50"/>
      <c r="AD2243" s="50"/>
      <c r="AE2243" s="50"/>
      <c r="AF2243" s="50"/>
      <c r="AG2243" s="50"/>
      <c r="AH2243" s="50"/>
      <c r="AI2243" s="50"/>
      <c r="AJ2243" s="70"/>
      <c r="AK2243" s="50"/>
      <c r="AL2243" s="50"/>
      <c r="AM2243" s="50"/>
      <c r="AN2243" s="50"/>
      <c r="AO2243" s="50"/>
      <c r="AP2243" s="50"/>
      <c r="AQ2243" s="50"/>
      <c r="AR2243" s="50"/>
      <c r="AS2243" s="50"/>
      <c r="AT2243" s="50"/>
      <c r="AU2243" s="50"/>
      <c r="AV2243" s="50"/>
      <c r="AW2243" s="50"/>
      <c r="AX2243" s="70"/>
      <c r="AY2243" s="50"/>
      <c r="AZ2243" s="50"/>
    </row>
    <row r="2244" spans="1:54" ht="14.25" customHeight="1" x14ac:dyDescent="0.3">
      <c r="A2244" s="110" t="s">
        <v>14</v>
      </c>
      <c r="B2244" s="111"/>
      <c r="C2244" s="111"/>
      <c r="D2244" s="62"/>
      <c r="E2244" s="62"/>
      <c r="F2244" s="62"/>
      <c r="G2244" s="62"/>
      <c r="H2244" s="62"/>
      <c r="I2244" s="62"/>
      <c r="J2244" s="62"/>
      <c r="K2244" s="62"/>
      <c r="L2244" s="62"/>
      <c r="M2244" s="62"/>
      <c r="N2244" s="62"/>
      <c r="O2244" s="62"/>
      <c r="P2244" s="62"/>
      <c r="Q2244" s="62"/>
      <c r="R2244" s="62"/>
      <c r="S2244" s="62"/>
      <c r="W2244" s="122"/>
      <c r="X2244" s="122"/>
      <c r="Y2244" s="122"/>
      <c r="Z2244" s="122"/>
      <c r="AA2244" s="122"/>
      <c r="AB2244" s="122"/>
      <c r="AC2244" s="122"/>
      <c r="AD2244" s="122"/>
      <c r="AE2244" s="122"/>
      <c r="AF2244" s="122"/>
      <c r="AG2244" s="122"/>
      <c r="AH2244" s="122"/>
      <c r="AI2244" s="122"/>
      <c r="AJ2244" s="122"/>
      <c r="AK2244" s="122"/>
      <c r="AL2244" s="122"/>
    </row>
    <row r="2245" spans="1:54" ht="14.25" customHeight="1" x14ac:dyDescent="0.3">
      <c r="A2245" s="112" t="s">
        <v>15</v>
      </c>
      <c r="B2245" s="111"/>
      <c r="C2245" s="111"/>
      <c r="D2245" s="62"/>
      <c r="E2245" s="62"/>
      <c r="F2245" s="62"/>
      <c r="G2245" s="62"/>
      <c r="H2245" s="62"/>
      <c r="I2245" s="62"/>
      <c r="J2245" s="62"/>
      <c r="K2245" s="62"/>
      <c r="L2245" s="62"/>
      <c r="M2245" s="62"/>
      <c r="N2245" s="62"/>
      <c r="O2245" s="62"/>
      <c r="P2245" s="62"/>
      <c r="Q2245" s="62"/>
      <c r="R2245" s="62"/>
      <c r="S2245" s="62"/>
      <c r="W2245" s="122"/>
      <c r="X2245" s="122"/>
      <c r="Y2245" s="122"/>
      <c r="Z2245" s="122"/>
      <c r="AA2245" s="122"/>
      <c r="AB2245" s="122"/>
      <c r="AC2245" s="122"/>
      <c r="AD2245" s="122"/>
      <c r="AE2245" s="122"/>
      <c r="AF2245" s="122"/>
      <c r="AG2245" s="122"/>
      <c r="AH2245" s="122"/>
      <c r="AI2245" s="122"/>
      <c r="AJ2245" s="122"/>
      <c r="AK2245" s="122"/>
      <c r="AL2245" s="122"/>
    </row>
    <row r="2246" spans="1:54" s="68" customFormat="1" ht="14.25" customHeight="1" x14ac:dyDescent="0.3">
      <c r="A2246" s="112" t="s">
        <v>20</v>
      </c>
      <c r="B2246" s="138">
        <v>390181</v>
      </c>
      <c r="C2246" s="139">
        <f>B2246/$B$2246%</f>
        <v>100</v>
      </c>
      <c r="D2246" s="138"/>
      <c r="E2246" s="138">
        <v>11569</v>
      </c>
      <c r="F2246" s="138">
        <v>18798</v>
      </c>
      <c r="G2246" s="138">
        <v>32600</v>
      </c>
      <c r="H2246" s="138">
        <v>28561</v>
      </c>
      <c r="I2246" s="138">
        <v>42042</v>
      </c>
      <c r="J2246" s="138">
        <v>26311</v>
      </c>
      <c r="K2246" s="138">
        <v>12428</v>
      </c>
      <c r="L2246" s="138">
        <v>36426</v>
      </c>
      <c r="M2246" s="138">
        <v>15417</v>
      </c>
      <c r="N2246" s="138">
        <v>40519</v>
      </c>
      <c r="O2246" s="138">
        <v>21733</v>
      </c>
      <c r="P2246" s="138">
        <v>36222</v>
      </c>
      <c r="Q2246" s="138">
        <v>21472</v>
      </c>
      <c r="R2246" s="138">
        <v>25424</v>
      </c>
      <c r="S2246" s="138">
        <v>20659</v>
      </c>
      <c r="T2246" s="113"/>
      <c r="U2246" s="209"/>
      <c r="V2246" s="209"/>
    </row>
    <row r="2247" spans="1:54" ht="14.25" customHeight="1" x14ac:dyDescent="0.3">
      <c r="A2247" s="115" t="s">
        <v>281</v>
      </c>
      <c r="B2247" s="37">
        <v>18028</v>
      </c>
      <c r="C2247" s="136">
        <f t="shared" ref="C2247:C2260" si="180">B2247/$B$2246%</f>
        <v>4.6204197539090837</v>
      </c>
      <c r="D2247" s="37"/>
      <c r="E2247" s="130">
        <v>600</v>
      </c>
      <c r="F2247" s="130">
        <v>812</v>
      </c>
      <c r="G2247" s="37">
        <v>1427</v>
      </c>
      <c r="H2247" s="37">
        <v>1333</v>
      </c>
      <c r="I2247" s="37">
        <v>1737</v>
      </c>
      <c r="J2247" s="37">
        <v>1099</v>
      </c>
      <c r="K2247" s="130">
        <v>526</v>
      </c>
      <c r="L2247" s="37">
        <v>1673</v>
      </c>
      <c r="M2247" s="130">
        <v>757</v>
      </c>
      <c r="N2247" s="37">
        <v>2212</v>
      </c>
      <c r="O2247" s="37">
        <v>1248</v>
      </c>
      <c r="P2247" s="37">
        <v>1451</v>
      </c>
      <c r="Q2247" s="37">
        <v>1086</v>
      </c>
      <c r="R2247" s="37">
        <v>1261</v>
      </c>
      <c r="S2247" s="130">
        <v>806</v>
      </c>
      <c r="T2247" s="63"/>
      <c r="U2247" s="209"/>
      <c r="V2247" s="209"/>
    </row>
    <row r="2248" spans="1:54" ht="14.25" customHeight="1" x14ac:dyDescent="0.3">
      <c r="A2248" s="115" t="s">
        <v>282</v>
      </c>
      <c r="B2248" s="37">
        <v>205897</v>
      </c>
      <c r="C2248" s="136">
        <f t="shared" si="180"/>
        <v>52.769612051842607</v>
      </c>
      <c r="D2248" s="37"/>
      <c r="E2248" s="37">
        <v>5962</v>
      </c>
      <c r="F2248" s="37">
        <v>9006</v>
      </c>
      <c r="G2248" s="37">
        <v>14163</v>
      </c>
      <c r="H2248" s="37">
        <v>14626</v>
      </c>
      <c r="I2248" s="37">
        <v>20972</v>
      </c>
      <c r="J2248" s="37">
        <v>14207</v>
      </c>
      <c r="K2248" s="37">
        <v>6139</v>
      </c>
      <c r="L2248" s="37">
        <v>19892</v>
      </c>
      <c r="M2248" s="37">
        <v>8092</v>
      </c>
      <c r="N2248" s="37">
        <v>22826</v>
      </c>
      <c r="O2248" s="37">
        <v>12243</v>
      </c>
      <c r="P2248" s="37">
        <v>19318</v>
      </c>
      <c r="Q2248" s="37">
        <v>12300</v>
      </c>
      <c r="R2248" s="37">
        <v>14108</v>
      </c>
      <c r="S2248" s="37">
        <v>12043</v>
      </c>
      <c r="T2248" s="63"/>
      <c r="U2248" s="209"/>
      <c r="V2248" s="209"/>
    </row>
    <row r="2249" spans="1:54" ht="14.25" customHeight="1" x14ac:dyDescent="0.3">
      <c r="A2249" s="115" t="s">
        <v>283</v>
      </c>
      <c r="B2249" s="37">
        <v>89637</v>
      </c>
      <c r="C2249" s="136">
        <f t="shared" si="180"/>
        <v>22.973184240134707</v>
      </c>
      <c r="D2249" s="37"/>
      <c r="E2249" s="37">
        <v>2758</v>
      </c>
      <c r="F2249" s="37">
        <v>4534</v>
      </c>
      <c r="G2249" s="37">
        <v>7004</v>
      </c>
      <c r="H2249" s="37">
        <v>7105</v>
      </c>
      <c r="I2249" s="37">
        <v>9525</v>
      </c>
      <c r="J2249" s="37">
        <v>6121</v>
      </c>
      <c r="K2249" s="37">
        <v>2901</v>
      </c>
      <c r="L2249" s="37">
        <v>8648</v>
      </c>
      <c r="M2249" s="37">
        <v>3310</v>
      </c>
      <c r="N2249" s="37">
        <v>9166</v>
      </c>
      <c r="O2249" s="37">
        <v>4612</v>
      </c>
      <c r="P2249" s="37">
        <v>7992</v>
      </c>
      <c r="Q2249" s="37">
        <v>5149</v>
      </c>
      <c r="R2249" s="37">
        <v>6128</v>
      </c>
      <c r="S2249" s="37">
        <v>4684</v>
      </c>
      <c r="T2249" s="63"/>
      <c r="U2249" s="209"/>
      <c r="V2249" s="209"/>
    </row>
    <row r="2250" spans="1:54" ht="14.25" customHeight="1" x14ac:dyDescent="0.3">
      <c r="A2250" s="115" t="s">
        <v>285</v>
      </c>
      <c r="B2250" s="37">
        <v>56281</v>
      </c>
      <c r="C2250" s="136">
        <f t="shared" si="180"/>
        <v>14.424331271896889</v>
      </c>
      <c r="D2250" s="37"/>
      <c r="E2250" s="37">
        <v>1879</v>
      </c>
      <c r="F2250" s="37">
        <v>3754</v>
      </c>
      <c r="G2250" s="37">
        <v>6379</v>
      </c>
      <c r="H2250" s="37">
        <v>4407</v>
      </c>
      <c r="I2250" s="37">
        <v>6513</v>
      </c>
      <c r="J2250" s="37">
        <v>4151</v>
      </c>
      <c r="K2250" s="37">
        <v>2375</v>
      </c>
      <c r="L2250" s="37">
        <v>4939</v>
      </c>
      <c r="M2250" s="37">
        <v>2467</v>
      </c>
      <c r="N2250" s="37">
        <v>4784</v>
      </c>
      <c r="O2250" s="37">
        <v>2223</v>
      </c>
      <c r="P2250" s="37">
        <v>5914</v>
      </c>
      <c r="Q2250" s="37">
        <v>1893</v>
      </c>
      <c r="R2250" s="37">
        <v>2765</v>
      </c>
      <c r="S2250" s="37">
        <v>1838</v>
      </c>
      <c r="T2250" s="63"/>
      <c r="U2250" s="209"/>
      <c r="V2250" s="209"/>
    </row>
    <row r="2251" spans="1:54" ht="14.25" customHeight="1" x14ac:dyDescent="0.3">
      <c r="A2251" s="115" t="s">
        <v>286</v>
      </c>
      <c r="B2251" s="37">
        <v>1272</v>
      </c>
      <c r="C2251" s="136">
        <f t="shared" si="180"/>
        <v>0.3260025475356309</v>
      </c>
      <c r="D2251" s="37"/>
      <c r="E2251" s="130">
        <v>12</v>
      </c>
      <c r="F2251" s="130">
        <v>25</v>
      </c>
      <c r="G2251" s="130">
        <v>431</v>
      </c>
      <c r="H2251" s="130">
        <v>93</v>
      </c>
      <c r="I2251" s="130">
        <v>188</v>
      </c>
      <c r="J2251" s="130">
        <v>14</v>
      </c>
      <c r="K2251" s="130">
        <v>20</v>
      </c>
      <c r="L2251" s="130">
        <v>26</v>
      </c>
      <c r="M2251" s="130">
        <v>29</v>
      </c>
      <c r="N2251" s="130">
        <v>113</v>
      </c>
      <c r="O2251" s="130">
        <v>40</v>
      </c>
      <c r="P2251" s="130">
        <v>51</v>
      </c>
      <c r="Q2251" s="130">
        <v>112</v>
      </c>
      <c r="R2251" s="130">
        <v>54</v>
      </c>
      <c r="S2251" s="130">
        <v>64</v>
      </c>
      <c r="T2251" s="63"/>
      <c r="U2251" s="209"/>
      <c r="V2251" s="209"/>
    </row>
    <row r="2252" spans="1:54" ht="14.25" customHeight="1" x14ac:dyDescent="0.3">
      <c r="A2252" s="116" t="s">
        <v>319</v>
      </c>
      <c r="B2252" s="37">
        <v>1987</v>
      </c>
      <c r="C2252" s="136">
        <f t="shared" si="180"/>
        <v>0.5092508348689454</v>
      </c>
      <c r="D2252" s="37"/>
      <c r="E2252" s="130">
        <v>1</v>
      </c>
      <c r="F2252" s="130">
        <v>139</v>
      </c>
      <c r="G2252" s="130">
        <v>61</v>
      </c>
      <c r="H2252" s="130">
        <v>12</v>
      </c>
      <c r="I2252" s="130">
        <v>724</v>
      </c>
      <c r="J2252" s="130">
        <v>16</v>
      </c>
      <c r="K2252" s="130">
        <v>15</v>
      </c>
      <c r="L2252" s="130">
        <v>112</v>
      </c>
      <c r="M2252" s="130">
        <v>6</v>
      </c>
      <c r="N2252" s="130">
        <v>43</v>
      </c>
      <c r="O2252" s="130">
        <v>734</v>
      </c>
      <c r="P2252" s="130">
        <v>98</v>
      </c>
      <c r="Q2252" s="130">
        <v>8</v>
      </c>
      <c r="R2252" s="130">
        <v>10</v>
      </c>
      <c r="S2252" s="130">
        <v>8</v>
      </c>
      <c r="T2252" s="63"/>
      <c r="U2252" s="209"/>
      <c r="V2252" s="209"/>
    </row>
    <row r="2253" spans="1:54" ht="14.25" customHeight="1" x14ac:dyDescent="0.3">
      <c r="A2253" s="115" t="s">
        <v>287</v>
      </c>
      <c r="B2253" s="130">
        <v>390</v>
      </c>
      <c r="C2253" s="136">
        <f t="shared" si="180"/>
        <v>9.9953611272717027E-2</v>
      </c>
      <c r="D2253" s="130"/>
      <c r="E2253" s="130">
        <v>28</v>
      </c>
      <c r="F2253" s="130">
        <v>36</v>
      </c>
      <c r="G2253" s="130">
        <v>55</v>
      </c>
      <c r="H2253" s="130">
        <v>30</v>
      </c>
      <c r="I2253" s="130">
        <v>52</v>
      </c>
      <c r="J2253" s="130">
        <v>45</v>
      </c>
      <c r="K2253" s="130">
        <v>38</v>
      </c>
      <c r="L2253" s="130">
        <v>12</v>
      </c>
      <c r="M2253" s="130">
        <v>10</v>
      </c>
      <c r="N2253" s="130">
        <v>15</v>
      </c>
      <c r="O2253" s="130">
        <v>6</v>
      </c>
      <c r="P2253" s="130">
        <v>34</v>
      </c>
      <c r="Q2253" s="130">
        <v>6</v>
      </c>
      <c r="R2253" s="130">
        <v>17</v>
      </c>
      <c r="S2253" s="130">
        <v>6</v>
      </c>
      <c r="T2253" s="63"/>
      <c r="U2253" s="209"/>
      <c r="V2253" s="209"/>
    </row>
    <row r="2254" spans="1:54" ht="14.25" customHeight="1" x14ac:dyDescent="0.3">
      <c r="A2254" s="116" t="s">
        <v>288</v>
      </c>
      <c r="B2254" s="37">
        <v>1904</v>
      </c>
      <c r="C2254" s="136">
        <f t="shared" si="180"/>
        <v>0.48797865605962359</v>
      </c>
      <c r="D2254" s="37"/>
      <c r="E2254" s="130">
        <v>50</v>
      </c>
      <c r="F2254" s="130">
        <v>50</v>
      </c>
      <c r="G2254" s="130">
        <v>177</v>
      </c>
      <c r="H2254" s="130">
        <v>79</v>
      </c>
      <c r="I2254" s="130">
        <v>187</v>
      </c>
      <c r="J2254" s="130">
        <v>71</v>
      </c>
      <c r="K2254" s="130">
        <v>83</v>
      </c>
      <c r="L2254" s="130">
        <v>203</v>
      </c>
      <c r="M2254" s="130">
        <v>63</v>
      </c>
      <c r="N2254" s="130">
        <v>152</v>
      </c>
      <c r="O2254" s="130">
        <v>39</v>
      </c>
      <c r="P2254" s="130">
        <v>342</v>
      </c>
      <c r="Q2254" s="130">
        <v>128</v>
      </c>
      <c r="R2254" s="130">
        <v>192</v>
      </c>
      <c r="S2254" s="130">
        <v>88</v>
      </c>
      <c r="T2254" s="63"/>
      <c r="U2254" s="209"/>
      <c r="V2254" s="209"/>
    </row>
    <row r="2255" spans="1:54" ht="14.25" customHeight="1" x14ac:dyDescent="0.3">
      <c r="A2255" s="116" t="s">
        <v>320</v>
      </c>
      <c r="B2255" s="37">
        <v>7092</v>
      </c>
      <c r="C2255" s="136">
        <f t="shared" si="180"/>
        <v>1.8176179772977157</v>
      </c>
      <c r="D2255" s="37"/>
      <c r="E2255" s="130">
        <v>189</v>
      </c>
      <c r="F2255" s="130">
        <v>220</v>
      </c>
      <c r="G2255" s="130">
        <v>425</v>
      </c>
      <c r="H2255" s="130">
        <v>513</v>
      </c>
      <c r="I2255" s="37">
        <v>1366</v>
      </c>
      <c r="J2255" s="130">
        <v>293</v>
      </c>
      <c r="K2255" s="130">
        <v>190</v>
      </c>
      <c r="L2255" s="130">
        <v>502</v>
      </c>
      <c r="M2255" s="130">
        <v>270</v>
      </c>
      <c r="N2255" s="130">
        <v>711</v>
      </c>
      <c r="O2255" s="130">
        <v>350</v>
      </c>
      <c r="P2255" s="130">
        <v>607</v>
      </c>
      <c r="Q2255" s="130">
        <v>494</v>
      </c>
      <c r="R2255" s="130">
        <v>571</v>
      </c>
      <c r="S2255" s="130">
        <v>391</v>
      </c>
      <c r="T2255" s="63"/>
      <c r="U2255" s="209"/>
      <c r="V2255" s="209"/>
    </row>
    <row r="2256" spans="1:54" ht="15.6" x14ac:dyDescent="0.3">
      <c r="A2256" s="116" t="s">
        <v>321</v>
      </c>
      <c r="B2256" s="37">
        <v>6399</v>
      </c>
      <c r="C2256" s="136">
        <f t="shared" si="180"/>
        <v>1.6400080988054262</v>
      </c>
      <c r="D2256" s="37"/>
      <c r="E2256" s="130">
        <v>77</v>
      </c>
      <c r="F2256" s="130">
        <v>185</v>
      </c>
      <c r="G2256" s="37">
        <v>2176</v>
      </c>
      <c r="H2256" s="130">
        <v>279</v>
      </c>
      <c r="I2256" s="130">
        <v>597</v>
      </c>
      <c r="J2256" s="130">
        <v>245</v>
      </c>
      <c r="K2256" s="130">
        <v>90</v>
      </c>
      <c r="L2256" s="130">
        <v>341</v>
      </c>
      <c r="M2256" s="130">
        <v>353</v>
      </c>
      <c r="N2256" s="130">
        <v>413</v>
      </c>
      <c r="O2256" s="130">
        <v>191</v>
      </c>
      <c r="P2256" s="130">
        <v>311</v>
      </c>
      <c r="Q2256" s="130">
        <v>218</v>
      </c>
      <c r="R2256" s="130">
        <v>224</v>
      </c>
      <c r="S2256" s="130">
        <v>699</v>
      </c>
      <c r="T2256" s="63"/>
      <c r="U2256" s="209"/>
      <c r="V2256" s="209"/>
    </row>
    <row r="2257" spans="1:22" ht="31.2" x14ac:dyDescent="0.3">
      <c r="A2257" s="116" t="s">
        <v>322</v>
      </c>
      <c r="B2257" s="37">
        <v>1194</v>
      </c>
      <c r="C2257" s="136">
        <f t="shared" si="180"/>
        <v>0.3060118252810875</v>
      </c>
      <c r="D2257" s="37"/>
      <c r="E2257" s="130">
        <v>13</v>
      </c>
      <c r="F2257" s="130">
        <v>35</v>
      </c>
      <c r="G2257" s="130">
        <v>291</v>
      </c>
      <c r="H2257" s="130">
        <v>75</v>
      </c>
      <c r="I2257" s="130">
        <v>161</v>
      </c>
      <c r="J2257" s="130">
        <v>43</v>
      </c>
      <c r="K2257" s="130">
        <v>47</v>
      </c>
      <c r="L2257" s="130">
        <v>76</v>
      </c>
      <c r="M2257" s="130">
        <v>57</v>
      </c>
      <c r="N2257" s="130">
        <v>62</v>
      </c>
      <c r="O2257" s="130">
        <v>36</v>
      </c>
      <c r="P2257" s="130">
        <v>99</v>
      </c>
      <c r="Q2257" s="130">
        <v>76</v>
      </c>
      <c r="R2257" s="130">
        <v>94</v>
      </c>
      <c r="S2257" s="130">
        <v>29</v>
      </c>
      <c r="T2257" s="63"/>
      <c r="U2257" s="209"/>
      <c r="V2257" s="209"/>
    </row>
    <row r="2258" spans="1:22" ht="15.6" x14ac:dyDescent="0.3">
      <c r="A2258" s="115" t="s">
        <v>323</v>
      </c>
      <c r="B2258" s="130">
        <v>52</v>
      </c>
      <c r="C2258" s="136">
        <f t="shared" si="180"/>
        <v>1.3327148169695604E-2</v>
      </c>
      <c r="D2258" s="130"/>
      <c r="E2258" s="130">
        <v>0</v>
      </c>
      <c r="F2258" s="130">
        <v>2</v>
      </c>
      <c r="G2258" s="130">
        <v>8</v>
      </c>
      <c r="H2258" s="130">
        <v>7</v>
      </c>
      <c r="I2258" s="130">
        <v>11</v>
      </c>
      <c r="J2258" s="130">
        <v>1</v>
      </c>
      <c r="K2258" s="130">
        <v>1</v>
      </c>
      <c r="L2258" s="130">
        <v>0</v>
      </c>
      <c r="M2258" s="130">
        <v>3</v>
      </c>
      <c r="N2258" s="130">
        <v>8</v>
      </c>
      <c r="O2258" s="130">
        <v>6</v>
      </c>
      <c r="P2258" s="130">
        <v>3</v>
      </c>
      <c r="Q2258" s="130">
        <v>2</v>
      </c>
      <c r="R2258" s="130">
        <v>0</v>
      </c>
      <c r="S2258" s="130">
        <v>0</v>
      </c>
      <c r="T2258" s="63"/>
      <c r="U2258" s="209"/>
      <c r="V2258" s="209"/>
    </row>
    <row r="2259" spans="1:22" ht="15.6" x14ac:dyDescent="0.3">
      <c r="A2259" s="115" t="s">
        <v>324</v>
      </c>
      <c r="B2259" s="130">
        <v>18</v>
      </c>
      <c r="C2259" s="136">
        <f t="shared" si="180"/>
        <v>4.6132435972023244E-3</v>
      </c>
      <c r="D2259" s="130"/>
      <c r="E2259" s="130">
        <v>0</v>
      </c>
      <c r="F2259" s="130">
        <v>0</v>
      </c>
      <c r="G2259" s="130">
        <v>1</v>
      </c>
      <c r="H2259" s="130">
        <v>2</v>
      </c>
      <c r="I2259" s="130">
        <v>1</v>
      </c>
      <c r="J2259" s="130">
        <v>0</v>
      </c>
      <c r="K2259" s="130">
        <v>0</v>
      </c>
      <c r="L2259" s="130">
        <v>2</v>
      </c>
      <c r="M2259" s="130">
        <v>0</v>
      </c>
      <c r="N2259" s="130">
        <v>9</v>
      </c>
      <c r="O2259" s="130">
        <v>3</v>
      </c>
      <c r="P2259" s="130">
        <v>0</v>
      </c>
      <c r="Q2259" s="130">
        <v>0</v>
      </c>
      <c r="R2259" s="130">
        <v>0</v>
      </c>
      <c r="S2259" s="130">
        <v>0</v>
      </c>
      <c r="U2259" s="209"/>
      <c r="V2259" s="209"/>
    </row>
    <row r="2260" spans="1:22" ht="15.6" x14ac:dyDescent="0.3">
      <c r="A2260" s="115" t="s">
        <v>294</v>
      </c>
      <c r="B2260" s="130">
        <v>30</v>
      </c>
      <c r="C2260" s="136">
        <f t="shared" si="180"/>
        <v>7.6887393286705404E-3</v>
      </c>
      <c r="D2260" s="130"/>
      <c r="E2260" s="130">
        <v>0</v>
      </c>
      <c r="F2260" s="130">
        <v>0</v>
      </c>
      <c r="G2260" s="130">
        <v>2</v>
      </c>
      <c r="H2260" s="130">
        <v>0</v>
      </c>
      <c r="I2260" s="130">
        <v>8</v>
      </c>
      <c r="J2260" s="130">
        <v>5</v>
      </c>
      <c r="K2260" s="130">
        <v>3</v>
      </c>
      <c r="L2260" s="130">
        <v>0</v>
      </c>
      <c r="M2260" s="130">
        <v>0</v>
      </c>
      <c r="N2260" s="130">
        <v>5</v>
      </c>
      <c r="O2260" s="130">
        <v>2</v>
      </c>
      <c r="P2260" s="130">
        <v>2</v>
      </c>
      <c r="Q2260" s="130">
        <v>0</v>
      </c>
      <c r="R2260" s="130">
        <v>0</v>
      </c>
      <c r="S2260" s="130">
        <v>3</v>
      </c>
      <c r="U2260" s="209"/>
      <c r="V2260" s="209"/>
    </row>
    <row r="2261" spans="1:22" ht="15.6" x14ac:dyDescent="0.3">
      <c r="A2261" s="117"/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U2261" s="209"/>
      <c r="V2261" s="209"/>
    </row>
    <row r="2262" spans="1:22" s="68" customFormat="1" ht="15.6" x14ac:dyDescent="0.3">
      <c r="A2262" s="112" t="s">
        <v>19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13"/>
      <c r="U2262" s="209"/>
      <c r="V2262" s="209"/>
    </row>
    <row r="2263" spans="1:22" s="68" customFormat="1" ht="15.6" x14ac:dyDescent="0.3">
      <c r="A2263" s="112" t="s">
        <v>20</v>
      </c>
      <c r="B2263" s="138">
        <v>200577</v>
      </c>
      <c r="C2263" s="139">
        <f>B2263/$B$2263%</f>
        <v>100</v>
      </c>
      <c r="D2263" s="138"/>
      <c r="E2263" s="138">
        <v>6033</v>
      </c>
      <c r="F2263" s="138">
        <v>10155</v>
      </c>
      <c r="G2263" s="138">
        <v>17022</v>
      </c>
      <c r="H2263" s="138">
        <v>14703</v>
      </c>
      <c r="I2263" s="138">
        <v>20053</v>
      </c>
      <c r="J2263" s="138">
        <v>14175</v>
      </c>
      <c r="K2263" s="138">
        <v>6330</v>
      </c>
      <c r="L2263" s="138">
        <v>18418</v>
      </c>
      <c r="M2263" s="138">
        <v>7627</v>
      </c>
      <c r="N2263" s="138">
        <v>20864</v>
      </c>
      <c r="O2263" s="138">
        <v>11256</v>
      </c>
      <c r="P2263" s="138">
        <v>18449</v>
      </c>
      <c r="Q2263" s="138">
        <v>11278</v>
      </c>
      <c r="R2263" s="138">
        <v>13222</v>
      </c>
      <c r="S2263" s="138">
        <v>10992</v>
      </c>
      <c r="T2263" s="113"/>
      <c r="U2263" s="209"/>
      <c r="V2263" s="209"/>
    </row>
    <row r="2264" spans="1:22" ht="15.6" x14ac:dyDescent="0.3">
      <c r="A2264" s="115" t="s">
        <v>281</v>
      </c>
      <c r="B2264" s="37">
        <v>9477</v>
      </c>
      <c r="C2264" s="136">
        <f t="shared" ref="C2264:C2277" si="181">B2264/$B$2263%</f>
        <v>4.7248687536457323</v>
      </c>
      <c r="D2264" s="37"/>
      <c r="E2264" s="130">
        <v>323</v>
      </c>
      <c r="F2264" s="130">
        <v>438</v>
      </c>
      <c r="G2264" s="130">
        <v>773</v>
      </c>
      <c r="H2264" s="130">
        <v>720</v>
      </c>
      <c r="I2264" s="130">
        <v>898</v>
      </c>
      <c r="J2264" s="130">
        <v>605</v>
      </c>
      <c r="K2264" s="130">
        <v>281</v>
      </c>
      <c r="L2264" s="130">
        <v>866</v>
      </c>
      <c r="M2264" s="130">
        <v>404</v>
      </c>
      <c r="N2264" s="37">
        <v>1128</v>
      </c>
      <c r="O2264" s="130">
        <v>628</v>
      </c>
      <c r="P2264" s="130">
        <v>767</v>
      </c>
      <c r="Q2264" s="130">
        <v>574</v>
      </c>
      <c r="R2264" s="130">
        <v>646</v>
      </c>
      <c r="S2264" s="130">
        <v>426</v>
      </c>
      <c r="T2264" s="63"/>
      <c r="U2264" s="209"/>
      <c r="V2264" s="209"/>
    </row>
    <row r="2265" spans="1:22" ht="15.6" x14ac:dyDescent="0.3">
      <c r="A2265" s="115" t="s">
        <v>282</v>
      </c>
      <c r="B2265" s="37">
        <v>106127</v>
      </c>
      <c r="C2265" s="136">
        <f t="shared" si="181"/>
        <v>52.910852191427729</v>
      </c>
      <c r="D2265" s="37"/>
      <c r="E2265" s="37">
        <v>3066</v>
      </c>
      <c r="F2265" s="37">
        <v>4823</v>
      </c>
      <c r="G2265" s="37">
        <v>7299</v>
      </c>
      <c r="H2265" s="37">
        <v>7537</v>
      </c>
      <c r="I2265" s="37">
        <v>10573</v>
      </c>
      <c r="J2265" s="37">
        <v>7419</v>
      </c>
      <c r="K2265" s="37">
        <v>3187</v>
      </c>
      <c r="L2265" s="37">
        <v>10297</v>
      </c>
      <c r="M2265" s="37">
        <v>4154</v>
      </c>
      <c r="N2265" s="37">
        <v>11675</v>
      </c>
      <c r="O2265" s="37">
        <v>6319</v>
      </c>
      <c r="P2265" s="37">
        <v>9877</v>
      </c>
      <c r="Q2265" s="37">
        <v>6309</v>
      </c>
      <c r="R2265" s="37">
        <v>7249</v>
      </c>
      <c r="S2265" s="37">
        <v>6343</v>
      </c>
      <c r="T2265" s="63"/>
      <c r="U2265" s="209"/>
      <c r="V2265" s="209"/>
    </row>
    <row r="2266" spans="1:22" ht="15.6" x14ac:dyDescent="0.3">
      <c r="A2266" s="115" t="s">
        <v>283</v>
      </c>
      <c r="B2266" s="37">
        <v>45682</v>
      </c>
      <c r="C2266" s="136">
        <f t="shared" si="181"/>
        <v>22.775293278890402</v>
      </c>
      <c r="D2266" s="37"/>
      <c r="E2266" s="37">
        <v>1450</v>
      </c>
      <c r="F2266" s="37">
        <v>2479</v>
      </c>
      <c r="G2266" s="37">
        <v>3543</v>
      </c>
      <c r="H2266" s="37">
        <v>3606</v>
      </c>
      <c r="I2266" s="37">
        <v>4627</v>
      </c>
      <c r="J2266" s="37">
        <v>3289</v>
      </c>
      <c r="K2266" s="37">
        <v>1440</v>
      </c>
      <c r="L2266" s="37">
        <v>4320</v>
      </c>
      <c r="M2266" s="37">
        <v>1625</v>
      </c>
      <c r="N2266" s="37">
        <v>4605</v>
      </c>
      <c r="O2266" s="37">
        <v>2320</v>
      </c>
      <c r="P2266" s="37">
        <v>3938</v>
      </c>
      <c r="Q2266" s="37">
        <v>2752</v>
      </c>
      <c r="R2266" s="37">
        <v>3190</v>
      </c>
      <c r="S2266" s="37">
        <v>2498</v>
      </c>
      <c r="T2266" s="63"/>
      <c r="U2266" s="209"/>
      <c r="V2266" s="209"/>
    </row>
    <row r="2267" spans="1:22" ht="15.6" x14ac:dyDescent="0.3">
      <c r="A2267" s="115" t="s">
        <v>285</v>
      </c>
      <c r="B2267" s="37">
        <v>28269</v>
      </c>
      <c r="C2267" s="136">
        <f t="shared" si="181"/>
        <v>14.093839273695389</v>
      </c>
      <c r="D2267" s="37"/>
      <c r="E2267" s="130">
        <v>981</v>
      </c>
      <c r="F2267" s="37">
        <v>2008</v>
      </c>
      <c r="G2267" s="37">
        <v>3296</v>
      </c>
      <c r="H2267" s="37">
        <v>2254</v>
      </c>
      <c r="I2267" s="37">
        <v>2418</v>
      </c>
      <c r="J2267" s="37">
        <v>2434</v>
      </c>
      <c r="K2267" s="37">
        <v>1175</v>
      </c>
      <c r="L2267" s="37">
        <v>2269</v>
      </c>
      <c r="M2267" s="37">
        <v>1042</v>
      </c>
      <c r="N2267" s="37">
        <v>2557</v>
      </c>
      <c r="O2267" s="37">
        <v>1312</v>
      </c>
      <c r="P2267" s="37">
        <v>3038</v>
      </c>
      <c r="Q2267" s="37">
        <v>1017</v>
      </c>
      <c r="R2267" s="37">
        <v>1467</v>
      </c>
      <c r="S2267" s="37">
        <v>1001</v>
      </c>
      <c r="T2267" s="63"/>
      <c r="U2267" s="209"/>
      <c r="V2267" s="209"/>
    </row>
    <row r="2268" spans="1:22" ht="15.6" x14ac:dyDescent="0.3">
      <c r="A2268" s="115" t="s">
        <v>286</v>
      </c>
      <c r="B2268" s="130">
        <v>476</v>
      </c>
      <c r="C2268" s="136">
        <f t="shared" si="181"/>
        <v>0.23731534522901429</v>
      </c>
      <c r="D2268" s="130"/>
      <c r="E2268" s="130">
        <v>5</v>
      </c>
      <c r="F2268" s="130">
        <v>12</v>
      </c>
      <c r="G2268" s="130">
        <v>150</v>
      </c>
      <c r="H2268" s="130">
        <v>22</v>
      </c>
      <c r="I2268" s="130">
        <v>28</v>
      </c>
      <c r="J2268" s="130">
        <v>6</v>
      </c>
      <c r="K2268" s="130">
        <v>11</v>
      </c>
      <c r="L2268" s="130">
        <v>12</v>
      </c>
      <c r="M2268" s="130">
        <v>17</v>
      </c>
      <c r="N2268" s="130">
        <v>59</v>
      </c>
      <c r="O2268" s="130">
        <v>18</v>
      </c>
      <c r="P2268" s="130">
        <v>22</v>
      </c>
      <c r="Q2268" s="130">
        <v>49</v>
      </c>
      <c r="R2268" s="130">
        <v>26</v>
      </c>
      <c r="S2268" s="130">
        <v>39</v>
      </c>
      <c r="T2268" s="63"/>
      <c r="U2268" s="209"/>
      <c r="V2268" s="209"/>
    </row>
    <row r="2269" spans="1:22" ht="15.6" x14ac:dyDescent="0.3">
      <c r="A2269" s="116" t="s">
        <v>319</v>
      </c>
      <c r="B2269" s="130">
        <v>942</v>
      </c>
      <c r="C2269" s="136">
        <f t="shared" si="181"/>
        <v>0.46964507396162075</v>
      </c>
      <c r="D2269" s="130"/>
      <c r="E2269" s="130">
        <v>0</v>
      </c>
      <c r="F2269" s="130">
        <v>90</v>
      </c>
      <c r="G2269" s="130">
        <v>27</v>
      </c>
      <c r="H2269" s="130">
        <v>3</v>
      </c>
      <c r="I2269" s="130">
        <v>366</v>
      </c>
      <c r="J2269" s="130">
        <v>8</v>
      </c>
      <c r="K2269" s="130">
        <v>7</v>
      </c>
      <c r="L2269" s="130">
        <v>45</v>
      </c>
      <c r="M2269" s="130">
        <v>4</v>
      </c>
      <c r="N2269" s="130">
        <v>28</v>
      </c>
      <c r="O2269" s="130">
        <v>293</v>
      </c>
      <c r="P2269" s="130">
        <v>58</v>
      </c>
      <c r="Q2269" s="130">
        <v>3</v>
      </c>
      <c r="R2269" s="130">
        <v>7</v>
      </c>
      <c r="S2269" s="130">
        <v>3</v>
      </c>
      <c r="T2269" s="63"/>
      <c r="U2269" s="209"/>
      <c r="V2269" s="209"/>
    </row>
    <row r="2270" spans="1:22" ht="15.6" x14ac:dyDescent="0.3">
      <c r="A2270" s="115" t="s">
        <v>287</v>
      </c>
      <c r="B2270" s="130">
        <v>215</v>
      </c>
      <c r="C2270" s="136">
        <f t="shared" si="181"/>
        <v>0.10719075467276906</v>
      </c>
      <c r="D2270" s="130"/>
      <c r="E2270" s="130">
        <v>19</v>
      </c>
      <c r="F2270" s="130">
        <v>31</v>
      </c>
      <c r="G2270" s="130">
        <v>28</v>
      </c>
      <c r="H2270" s="130">
        <v>2</v>
      </c>
      <c r="I2270" s="130">
        <v>7</v>
      </c>
      <c r="J2270" s="130">
        <v>43</v>
      </c>
      <c r="K2270" s="130">
        <v>34</v>
      </c>
      <c r="L2270" s="130">
        <v>6</v>
      </c>
      <c r="M2270" s="130">
        <v>1</v>
      </c>
      <c r="N2270" s="130">
        <v>9</v>
      </c>
      <c r="O2270" s="130">
        <v>3</v>
      </c>
      <c r="P2270" s="130">
        <v>12</v>
      </c>
      <c r="Q2270" s="130">
        <v>5</v>
      </c>
      <c r="R2270" s="130">
        <v>12</v>
      </c>
      <c r="S2270" s="130">
        <v>3</v>
      </c>
      <c r="U2270" s="209"/>
      <c r="V2270" s="209"/>
    </row>
    <row r="2271" spans="1:22" ht="15.6" x14ac:dyDescent="0.3">
      <c r="A2271" s="116" t="s">
        <v>288</v>
      </c>
      <c r="B2271" s="130">
        <v>845</v>
      </c>
      <c r="C2271" s="136">
        <f t="shared" si="181"/>
        <v>0.42128459394646445</v>
      </c>
      <c r="D2271" s="130"/>
      <c r="E2271" s="130">
        <v>8</v>
      </c>
      <c r="F2271" s="130">
        <v>13</v>
      </c>
      <c r="G2271" s="130">
        <v>79</v>
      </c>
      <c r="H2271" s="130">
        <v>32</v>
      </c>
      <c r="I2271" s="130">
        <v>78</v>
      </c>
      <c r="J2271" s="130">
        <v>42</v>
      </c>
      <c r="K2271" s="130">
        <v>32</v>
      </c>
      <c r="L2271" s="130">
        <v>93</v>
      </c>
      <c r="M2271" s="130">
        <v>18</v>
      </c>
      <c r="N2271" s="130">
        <v>67</v>
      </c>
      <c r="O2271" s="130">
        <v>24</v>
      </c>
      <c r="P2271" s="130">
        <v>133</v>
      </c>
      <c r="Q2271" s="130">
        <v>59</v>
      </c>
      <c r="R2271" s="130">
        <v>124</v>
      </c>
      <c r="S2271" s="130">
        <v>43</v>
      </c>
      <c r="T2271" s="63"/>
      <c r="U2271" s="209"/>
      <c r="V2271" s="209"/>
    </row>
    <row r="2272" spans="1:22" ht="15.6" x14ac:dyDescent="0.3">
      <c r="A2272" s="116" t="s">
        <v>320</v>
      </c>
      <c r="B2272" s="37">
        <v>4066</v>
      </c>
      <c r="C2272" s="136">
        <f t="shared" si="181"/>
        <v>2.0271516674394374</v>
      </c>
      <c r="D2272" s="37"/>
      <c r="E2272" s="130">
        <v>123</v>
      </c>
      <c r="F2272" s="130">
        <v>142</v>
      </c>
      <c r="G2272" s="130">
        <v>238</v>
      </c>
      <c r="H2272" s="130">
        <v>302</v>
      </c>
      <c r="I2272" s="130">
        <v>665</v>
      </c>
      <c r="J2272" s="130">
        <v>171</v>
      </c>
      <c r="K2272" s="130">
        <v>99</v>
      </c>
      <c r="L2272" s="130">
        <v>251</v>
      </c>
      <c r="M2272" s="130">
        <v>121</v>
      </c>
      <c r="N2272" s="130">
        <v>435</v>
      </c>
      <c r="O2272" s="130">
        <v>235</v>
      </c>
      <c r="P2272" s="130">
        <v>387</v>
      </c>
      <c r="Q2272" s="130">
        <v>338</v>
      </c>
      <c r="R2272" s="130">
        <v>324</v>
      </c>
      <c r="S2272" s="130">
        <v>235</v>
      </c>
      <c r="T2272" s="63"/>
      <c r="U2272" s="209"/>
      <c r="V2272" s="209"/>
    </row>
    <row r="2273" spans="1:22" ht="15.6" x14ac:dyDescent="0.3">
      <c r="A2273" s="116" t="s">
        <v>321</v>
      </c>
      <c r="B2273" s="37">
        <v>3880</v>
      </c>
      <c r="C2273" s="136">
        <f t="shared" si="181"/>
        <v>1.9344192006062511</v>
      </c>
      <c r="D2273" s="37"/>
      <c r="E2273" s="130">
        <v>49</v>
      </c>
      <c r="F2273" s="130">
        <v>106</v>
      </c>
      <c r="G2273" s="37">
        <v>1466</v>
      </c>
      <c r="H2273" s="130">
        <v>184</v>
      </c>
      <c r="I2273" s="130">
        <v>322</v>
      </c>
      <c r="J2273" s="130">
        <v>134</v>
      </c>
      <c r="K2273" s="130">
        <v>44</v>
      </c>
      <c r="L2273" s="130">
        <v>240</v>
      </c>
      <c r="M2273" s="130">
        <v>210</v>
      </c>
      <c r="N2273" s="130">
        <v>269</v>
      </c>
      <c r="O2273" s="130">
        <v>76</v>
      </c>
      <c r="P2273" s="130">
        <v>182</v>
      </c>
      <c r="Q2273" s="130">
        <v>113</v>
      </c>
      <c r="R2273" s="130">
        <v>106</v>
      </c>
      <c r="S2273" s="130">
        <v>379</v>
      </c>
      <c r="T2273" s="63"/>
      <c r="U2273" s="209"/>
      <c r="V2273" s="209"/>
    </row>
    <row r="2274" spans="1:22" ht="31.2" x14ac:dyDescent="0.3">
      <c r="A2274" s="116" t="s">
        <v>322</v>
      </c>
      <c r="B2274" s="130">
        <v>542</v>
      </c>
      <c r="C2274" s="136">
        <f t="shared" si="181"/>
        <v>0.27022041410530617</v>
      </c>
      <c r="D2274" s="130"/>
      <c r="E2274" s="130">
        <v>9</v>
      </c>
      <c r="F2274" s="130">
        <v>12</v>
      </c>
      <c r="G2274" s="130">
        <v>115</v>
      </c>
      <c r="H2274" s="130">
        <v>36</v>
      </c>
      <c r="I2274" s="130">
        <v>57</v>
      </c>
      <c r="J2274" s="130">
        <v>22</v>
      </c>
      <c r="K2274" s="130">
        <v>19</v>
      </c>
      <c r="L2274" s="130">
        <v>17</v>
      </c>
      <c r="M2274" s="130">
        <v>28</v>
      </c>
      <c r="N2274" s="130">
        <v>20</v>
      </c>
      <c r="O2274" s="130">
        <v>23</v>
      </c>
      <c r="P2274" s="130">
        <v>35</v>
      </c>
      <c r="Q2274" s="130">
        <v>57</v>
      </c>
      <c r="R2274" s="130">
        <v>71</v>
      </c>
      <c r="S2274" s="130">
        <v>21</v>
      </c>
      <c r="T2274" s="63"/>
      <c r="U2274" s="209"/>
      <c r="V2274" s="209"/>
    </row>
    <row r="2275" spans="1:22" ht="15.6" x14ac:dyDescent="0.3">
      <c r="A2275" s="115" t="s">
        <v>323</v>
      </c>
      <c r="B2275" s="130">
        <v>39</v>
      </c>
      <c r="C2275" s="136">
        <f t="shared" si="181"/>
        <v>1.9443904335990667E-2</v>
      </c>
      <c r="D2275" s="130"/>
      <c r="E2275" s="130">
        <v>0</v>
      </c>
      <c r="F2275" s="130">
        <v>1</v>
      </c>
      <c r="G2275" s="130">
        <v>6</v>
      </c>
      <c r="H2275" s="130">
        <v>3</v>
      </c>
      <c r="I2275" s="130">
        <v>10</v>
      </c>
      <c r="J2275" s="130">
        <v>0</v>
      </c>
      <c r="K2275" s="130">
        <v>1</v>
      </c>
      <c r="L2275" s="130">
        <v>0</v>
      </c>
      <c r="M2275" s="130">
        <v>3</v>
      </c>
      <c r="N2275" s="130">
        <v>8</v>
      </c>
      <c r="O2275" s="130">
        <v>5</v>
      </c>
      <c r="P2275" s="130">
        <v>0</v>
      </c>
      <c r="Q2275" s="130">
        <v>2</v>
      </c>
      <c r="R2275" s="130">
        <v>0</v>
      </c>
      <c r="S2275" s="130">
        <v>0</v>
      </c>
      <c r="T2275" s="63"/>
      <c r="U2275" s="209"/>
      <c r="V2275" s="209"/>
    </row>
    <row r="2276" spans="1:22" ht="15.6" x14ac:dyDescent="0.3">
      <c r="A2276" s="115" t="s">
        <v>324</v>
      </c>
      <c r="B2276" s="130">
        <v>5</v>
      </c>
      <c r="C2276" s="136">
        <f t="shared" si="181"/>
        <v>2.4928082482039318E-3</v>
      </c>
      <c r="D2276" s="130"/>
      <c r="E2276" s="130">
        <v>0</v>
      </c>
      <c r="F2276" s="130">
        <v>0</v>
      </c>
      <c r="G2276" s="130">
        <v>1</v>
      </c>
      <c r="H2276" s="130">
        <v>2</v>
      </c>
      <c r="I2276" s="130">
        <v>0</v>
      </c>
      <c r="J2276" s="130">
        <v>0</v>
      </c>
      <c r="K2276" s="130">
        <v>0</v>
      </c>
      <c r="L2276" s="130">
        <v>2</v>
      </c>
      <c r="M2276" s="130">
        <v>0</v>
      </c>
      <c r="N2276" s="130">
        <v>0</v>
      </c>
      <c r="O2276" s="130">
        <v>0</v>
      </c>
      <c r="P2276" s="130">
        <v>0</v>
      </c>
      <c r="Q2276" s="130">
        <v>0</v>
      </c>
      <c r="R2276" s="130">
        <v>0</v>
      </c>
      <c r="S2276" s="130">
        <v>0</v>
      </c>
      <c r="U2276" s="209"/>
      <c r="V2276" s="209"/>
    </row>
    <row r="2277" spans="1:22" ht="15.6" x14ac:dyDescent="0.3">
      <c r="A2277" s="115" t="s">
        <v>294</v>
      </c>
      <c r="B2277" s="130">
        <v>12</v>
      </c>
      <c r="C2277" s="136">
        <f t="shared" si="181"/>
        <v>5.9827397956894362E-3</v>
      </c>
      <c r="D2277" s="130"/>
      <c r="E2277" s="130">
        <v>0</v>
      </c>
      <c r="F2277" s="130">
        <v>0</v>
      </c>
      <c r="G2277" s="130">
        <v>1</v>
      </c>
      <c r="H2277" s="130">
        <v>0</v>
      </c>
      <c r="I2277" s="130">
        <v>4</v>
      </c>
      <c r="J2277" s="130">
        <v>2</v>
      </c>
      <c r="K2277" s="130">
        <v>0</v>
      </c>
      <c r="L2277" s="130">
        <v>0</v>
      </c>
      <c r="M2277" s="130">
        <v>0</v>
      </c>
      <c r="N2277" s="130">
        <v>4</v>
      </c>
      <c r="O2277" s="130">
        <v>0</v>
      </c>
      <c r="P2277" s="130">
        <v>0</v>
      </c>
      <c r="Q2277" s="130">
        <v>0</v>
      </c>
      <c r="R2277" s="130">
        <v>0</v>
      </c>
      <c r="S2277" s="130">
        <v>1</v>
      </c>
      <c r="U2277" s="209"/>
      <c r="V2277" s="209"/>
    </row>
    <row r="2278" spans="1:22" ht="15.6" x14ac:dyDescent="0.3">
      <c r="A2278" s="115"/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U2278" s="209"/>
      <c r="V2278" s="209"/>
    </row>
    <row r="2279" spans="1:22" s="68" customFormat="1" ht="15.6" x14ac:dyDescent="0.3">
      <c r="A2279" s="112" t="s">
        <v>21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13"/>
      <c r="U2279" s="209"/>
      <c r="V2279" s="209"/>
    </row>
    <row r="2280" spans="1:22" s="68" customFormat="1" ht="15.6" x14ac:dyDescent="0.3">
      <c r="A2280" s="112" t="s">
        <v>20</v>
      </c>
      <c r="B2280" s="138">
        <v>189604</v>
      </c>
      <c r="C2280" s="139">
        <f>B2280/$B$2280%</f>
        <v>100</v>
      </c>
      <c r="D2280" s="138"/>
      <c r="E2280" s="138">
        <v>5536</v>
      </c>
      <c r="F2280" s="138">
        <v>8643</v>
      </c>
      <c r="G2280" s="138">
        <v>15578</v>
      </c>
      <c r="H2280" s="138">
        <v>13858</v>
      </c>
      <c r="I2280" s="138">
        <v>21989</v>
      </c>
      <c r="J2280" s="138">
        <v>12136</v>
      </c>
      <c r="K2280" s="138">
        <v>6098</v>
      </c>
      <c r="L2280" s="138">
        <v>18008</v>
      </c>
      <c r="M2280" s="138">
        <v>7790</v>
      </c>
      <c r="N2280" s="138">
        <v>19655</v>
      </c>
      <c r="O2280" s="138">
        <v>10477</v>
      </c>
      <c r="P2280" s="138">
        <v>17773</v>
      </c>
      <c r="Q2280" s="138">
        <v>10194</v>
      </c>
      <c r="R2280" s="138">
        <v>12202</v>
      </c>
      <c r="S2280" s="138">
        <v>9667</v>
      </c>
      <c r="T2280" s="113"/>
      <c r="U2280" s="209"/>
      <c r="V2280" s="209"/>
    </row>
    <row r="2281" spans="1:22" ht="15.6" x14ac:dyDescent="0.3">
      <c r="A2281" s="115" t="s">
        <v>281</v>
      </c>
      <c r="B2281" s="37">
        <v>8551</v>
      </c>
      <c r="C2281" s="136">
        <f t="shared" ref="C2281:C2294" si="182">B2281/$B$2280%</f>
        <v>4.509925950929305</v>
      </c>
      <c r="D2281" s="37"/>
      <c r="E2281" s="130">
        <v>277</v>
      </c>
      <c r="F2281" s="130">
        <v>374</v>
      </c>
      <c r="G2281" s="130">
        <v>654</v>
      </c>
      <c r="H2281" s="130">
        <v>613</v>
      </c>
      <c r="I2281" s="130">
        <v>839</v>
      </c>
      <c r="J2281" s="130">
        <v>494</v>
      </c>
      <c r="K2281" s="130">
        <v>245</v>
      </c>
      <c r="L2281" s="130">
        <v>807</v>
      </c>
      <c r="M2281" s="130">
        <v>353</v>
      </c>
      <c r="N2281" s="37">
        <v>1084</v>
      </c>
      <c r="O2281" s="130">
        <v>620</v>
      </c>
      <c r="P2281" s="130">
        <v>684</v>
      </c>
      <c r="Q2281" s="130">
        <v>512</v>
      </c>
      <c r="R2281" s="130">
        <v>615</v>
      </c>
      <c r="S2281" s="130">
        <v>380</v>
      </c>
      <c r="T2281" s="63"/>
      <c r="U2281" s="209"/>
      <c r="V2281" s="209"/>
    </row>
    <row r="2282" spans="1:22" ht="15.6" x14ac:dyDescent="0.3">
      <c r="A2282" s="115" t="s">
        <v>282</v>
      </c>
      <c r="B2282" s="37">
        <v>99770</v>
      </c>
      <c r="C2282" s="136">
        <f t="shared" si="182"/>
        <v>52.62019788612055</v>
      </c>
      <c r="D2282" s="37"/>
      <c r="E2282" s="37">
        <v>2896</v>
      </c>
      <c r="F2282" s="37">
        <v>4183</v>
      </c>
      <c r="G2282" s="37">
        <v>6864</v>
      </c>
      <c r="H2282" s="37">
        <v>7089</v>
      </c>
      <c r="I2282" s="37">
        <v>10399</v>
      </c>
      <c r="J2282" s="37">
        <v>6788</v>
      </c>
      <c r="K2282" s="37">
        <v>2952</v>
      </c>
      <c r="L2282" s="37">
        <v>9595</v>
      </c>
      <c r="M2282" s="37">
        <v>3938</v>
      </c>
      <c r="N2282" s="37">
        <v>11151</v>
      </c>
      <c r="O2282" s="37">
        <v>5924</v>
      </c>
      <c r="P2282" s="37">
        <v>9441</v>
      </c>
      <c r="Q2282" s="37">
        <v>5991</v>
      </c>
      <c r="R2282" s="37">
        <v>6859</v>
      </c>
      <c r="S2282" s="37">
        <v>5700</v>
      </c>
      <c r="T2282" s="63"/>
      <c r="U2282" s="209"/>
      <c r="V2282" s="209"/>
    </row>
    <row r="2283" spans="1:22" ht="15.6" x14ac:dyDescent="0.3">
      <c r="A2283" s="115" t="s">
        <v>283</v>
      </c>
      <c r="B2283" s="37">
        <v>43955</v>
      </c>
      <c r="C2283" s="136">
        <f t="shared" si="182"/>
        <v>23.182527794772263</v>
      </c>
      <c r="D2283" s="37"/>
      <c r="E2283" s="37">
        <v>1308</v>
      </c>
      <c r="F2283" s="37">
        <v>2055</v>
      </c>
      <c r="G2283" s="37">
        <v>3461</v>
      </c>
      <c r="H2283" s="37">
        <v>3499</v>
      </c>
      <c r="I2283" s="37">
        <v>4898</v>
      </c>
      <c r="J2283" s="37">
        <v>2832</v>
      </c>
      <c r="K2283" s="37">
        <v>1461</v>
      </c>
      <c r="L2283" s="37">
        <v>4328</v>
      </c>
      <c r="M2283" s="37">
        <v>1685</v>
      </c>
      <c r="N2283" s="37">
        <v>4561</v>
      </c>
      <c r="O2283" s="37">
        <v>2292</v>
      </c>
      <c r="P2283" s="37">
        <v>4054</v>
      </c>
      <c r="Q2283" s="37">
        <v>2397</v>
      </c>
      <c r="R2283" s="37">
        <v>2938</v>
      </c>
      <c r="S2283" s="37">
        <v>2186</v>
      </c>
      <c r="T2283" s="63"/>
      <c r="U2283" s="209"/>
      <c r="V2283" s="209"/>
    </row>
    <row r="2284" spans="1:22" ht="15.6" x14ac:dyDescent="0.3">
      <c r="A2284" s="115" t="s">
        <v>285</v>
      </c>
      <c r="B2284" s="37">
        <v>28012</v>
      </c>
      <c r="C2284" s="136">
        <f t="shared" si="182"/>
        <v>14.773949916668425</v>
      </c>
      <c r="D2284" s="37"/>
      <c r="E2284" s="130">
        <v>898</v>
      </c>
      <c r="F2284" s="37">
        <v>1746</v>
      </c>
      <c r="G2284" s="37">
        <v>3083</v>
      </c>
      <c r="H2284" s="37">
        <v>2153</v>
      </c>
      <c r="I2284" s="37">
        <v>4095</v>
      </c>
      <c r="J2284" s="37">
        <v>1717</v>
      </c>
      <c r="K2284" s="37">
        <v>1200</v>
      </c>
      <c r="L2284" s="37">
        <v>2670</v>
      </c>
      <c r="M2284" s="37">
        <v>1425</v>
      </c>
      <c r="N2284" s="37">
        <v>2227</v>
      </c>
      <c r="O2284" s="130">
        <v>911</v>
      </c>
      <c r="P2284" s="37">
        <v>2876</v>
      </c>
      <c r="Q2284" s="130">
        <v>876</v>
      </c>
      <c r="R2284" s="37">
        <v>1298</v>
      </c>
      <c r="S2284" s="130">
        <v>837</v>
      </c>
      <c r="T2284" s="63"/>
      <c r="U2284" s="209"/>
      <c r="V2284" s="209"/>
    </row>
    <row r="2285" spans="1:22" ht="15.6" x14ac:dyDescent="0.3">
      <c r="A2285" s="115" t="s">
        <v>286</v>
      </c>
      <c r="B2285" s="130">
        <v>796</v>
      </c>
      <c r="C2285" s="136">
        <f t="shared" si="182"/>
        <v>0.41982236661673805</v>
      </c>
      <c r="D2285" s="130"/>
      <c r="E2285" s="130">
        <v>7</v>
      </c>
      <c r="F2285" s="130">
        <v>13</v>
      </c>
      <c r="G2285" s="130">
        <v>281</v>
      </c>
      <c r="H2285" s="130">
        <v>71</v>
      </c>
      <c r="I2285" s="130">
        <v>160</v>
      </c>
      <c r="J2285" s="130">
        <v>8</v>
      </c>
      <c r="K2285" s="130">
        <v>9</v>
      </c>
      <c r="L2285" s="130">
        <v>14</v>
      </c>
      <c r="M2285" s="130">
        <v>12</v>
      </c>
      <c r="N2285" s="130">
        <v>54</v>
      </c>
      <c r="O2285" s="130">
        <v>22</v>
      </c>
      <c r="P2285" s="130">
        <v>29</v>
      </c>
      <c r="Q2285" s="130">
        <v>63</v>
      </c>
      <c r="R2285" s="130">
        <v>28</v>
      </c>
      <c r="S2285" s="130">
        <v>25</v>
      </c>
      <c r="T2285" s="63"/>
      <c r="U2285" s="209"/>
      <c r="V2285" s="209"/>
    </row>
    <row r="2286" spans="1:22" ht="15.6" x14ac:dyDescent="0.3">
      <c r="A2286" s="116" t="s">
        <v>319</v>
      </c>
      <c r="B2286" s="37">
        <v>1045</v>
      </c>
      <c r="C2286" s="136">
        <f t="shared" si="182"/>
        <v>0.55114870994282827</v>
      </c>
      <c r="D2286" s="37"/>
      <c r="E2286" s="130">
        <v>1</v>
      </c>
      <c r="F2286" s="130">
        <v>49</v>
      </c>
      <c r="G2286" s="130">
        <v>34</v>
      </c>
      <c r="H2286" s="130">
        <v>9</v>
      </c>
      <c r="I2286" s="130">
        <v>358</v>
      </c>
      <c r="J2286" s="130">
        <v>8</v>
      </c>
      <c r="K2286" s="130">
        <v>8</v>
      </c>
      <c r="L2286" s="130">
        <v>67</v>
      </c>
      <c r="M2286" s="130">
        <v>2</v>
      </c>
      <c r="N2286" s="130">
        <v>15</v>
      </c>
      <c r="O2286" s="130">
        <v>441</v>
      </c>
      <c r="P2286" s="130">
        <v>40</v>
      </c>
      <c r="Q2286" s="130">
        <v>5</v>
      </c>
      <c r="R2286" s="130">
        <v>3</v>
      </c>
      <c r="S2286" s="130">
        <v>5</v>
      </c>
      <c r="T2286" s="63"/>
      <c r="U2286" s="209"/>
      <c r="V2286" s="209"/>
    </row>
    <row r="2287" spans="1:22" ht="15.6" x14ac:dyDescent="0.3">
      <c r="A2287" s="115" t="s">
        <v>287</v>
      </c>
      <c r="B2287" s="130">
        <v>175</v>
      </c>
      <c r="C2287" s="136">
        <f t="shared" si="182"/>
        <v>9.2297630851669796E-2</v>
      </c>
      <c r="D2287" s="130"/>
      <c r="E2287" s="130">
        <v>9</v>
      </c>
      <c r="F2287" s="130">
        <v>5</v>
      </c>
      <c r="G2287" s="130">
        <v>27</v>
      </c>
      <c r="H2287" s="130">
        <v>28</v>
      </c>
      <c r="I2287" s="130">
        <v>45</v>
      </c>
      <c r="J2287" s="130">
        <v>2</v>
      </c>
      <c r="K2287" s="130">
        <v>4</v>
      </c>
      <c r="L2287" s="130">
        <v>6</v>
      </c>
      <c r="M2287" s="130">
        <v>9</v>
      </c>
      <c r="N2287" s="130">
        <v>6</v>
      </c>
      <c r="O2287" s="130">
        <v>3</v>
      </c>
      <c r="P2287" s="130">
        <v>22</v>
      </c>
      <c r="Q2287" s="130">
        <v>1</v>
      </c>
      <c r="R2287" s="130">
        <v>5</v>
      </c>
      <c r="S2287" s="130">
        <v>3</v>
      </c>
      <c r="T2287" s="63"/>
      <c r="U2287" s="209"/>
      <c r="V2287" s="209"/>
    </row>
    <row r="2288" spans="1:22" ht="15.6" x14ac:dyDescent="0.3">
      <c r="A2288" s="116" t="s">
        <v>288</v>
      </c>
      <c r="B2288" s="37">
        <v>1059</v>
      </c>
      <c r="C2288" s="136">
        <f t="shared" si="182"/>
        <v>0.5585325204109618</v>
      </c>
      <c r="D2288" s="37"/>
      <c r="E2288" s="130">
        <v>42</v>
      </c>
      <c r="F2288" s="130">
        <v>37</v>
      </c>
      <c r="G2288" s="130">
        <v>98</v>
      </c>
      <c r="H2288" s="130">
        <v>47</v>
      </c>
      <c r="I2288" s="130">
        <v>109</v>
      </c>
      <c r="J2288" s="130">
        <v>29</v>
      </c>
      <c r="K2288" s="130">
        <v>51</v>
      </c>
      <c r="L2288" s="130">
        <v>110</v>
      </c>
      <c r="M2288" s="130">
        <v>45</v>
      </c>
      <c r="N2288" s="130">
        <v>85</v>
      </c>
      <c r="O2288" s="130">
        <v>15</v>
      </c>
      <c r="P2288" s="130">
        <v>209</v>
      </c>
      <c r="Q2288" s="130">
        <v>69</v>
      </c>
      <c r="R2288" s="130">
        <v>68</v>
      </c>
      <c r="S2288" s="130">
        <v>45</v>
      </c>
      <c r="T2288" s="63"/>
      <c r="U2288" s="209"/>
      <c r="V2288" s="209"/>
    </row>
    <row r="2289" spans="1:22" ht="15.6" x14ac:dyDescent="0.3">
      <c r="A2289" s="116" t="s">
        <v>320</v>
      </c>
      <c r="B2289" s="37">
        <v>3026</v>
      </c>
      <c r="C2289" s="136">
        <f t="shared" si="182"/>
        <v>1.5959578911837304</v>
      </c>
      <c r="D2289" s="37"/>
      <c r="E2289" s="130">
        <v>66</v>
      </c>
      <c r="F2289" s="130">
        <v>78</v>
      </c>
      <c r="G2289" s="130">
        <v>187</v>
      </c>
      <c r="H2289" s="130">
        <v>211</v>
      </c>
      <c r="I2289" s="130">
        <v>701</v>
      </c>
      <c r="J2289" s="130">
        <v>122</v>
      </c>
      <c r="K2289" s="130">
        <v>91</v>
      </c>
      <c r="L2289" s="130">
        <v>251</v>
      </c>
      <c r="M2289" s="130">
        <v>149</v>
      </c>
      <c r="N2289" s="130">
        <v>276</v>
      </c>
      <c r="O2289" s="130">
        <v>115</v>
      </c>
      <c r="P2289" s="130">
        <v>220</v>
      </c>
      <c r="Q2289" s="130">
        <v>156</v>
      </c>
      <c r="R2289" s="130">
        <v>247</v>
      </c>
      <c r="S2289" s="130">
        <v>156</v>
      </c>
      <c r="T2289" s="63"/>
      <c r="U2289" s="209"/>
      <c r="V2289" s="209"/>
    </row>
    <row r="2290" spans="1:22" ht="15.6" x14ac:dyDescent="0.3">
      <c r="A2290" s="116" t="s">
        <v>321</v>
      </c>
      <c r="B2290" s="37">
        <v>2519</v>
      </c>
      <c r="C2290" s="136">
        <f t="shared" si="182"/>
        <v>1.3285584692306069</v>
      </c>
      <c r="D2290" s="37"/>
      <c r="E2290" s="130">
        <v>28</v>
      </c>
      <c r="F2290" s="130">
        <v>79</v>
      </c>
      <c r="G2290" s="130">
        <v>710</v>
      </c>
      <c r="H2290" s="130">
        <v>95</v>
      </c>
      <c r="I2290" s="130">
        <v>275</v>
      </c>
      <c r="J2290" s="130">
        <v>111</v>
      </c>
      <c r="K2290" s="130">
        <v>46</v>
      </c>
      <c r="L2290" s="130">
        <v>101</v>
      </c>
      <c r="M2290" s="130">
        <v>143</v>
      </c>
      <c r="N2290" s="130">
        <v>144</v>
      </c>
      <c r="O2290" s="130">
        <v>115</v>
      </c>
      <c r="P2290" s="130">
        <v>129</v>
      </c>
      <c r="Q2290" s="130">
        <v>105</v>
      </c>
      <c r="R2290" s="130">
        <v>118</v>
      </c>
      <c r="S2290" s="130">
        <v>320</v>
      </c>
      <c r="T2290" s="63"/>
      <c r="U2290" s="209"/>
      <c r="V2290" s="209"/>
    </row>
    <row r="2291" spans="1:22" ht="31.2" x14ac:dyDescent="0.3">
      <c r="A2291" s="116" t="s">
        <v>322</v>
      </c>
      <c r="B2291" s="130">
        <v>652</v>
      </c>
      <c r="C2291" s="136">
        <f t="shared" si="182"/>
        <v>0.34387460180164975</v>
      </c>
      <c r="D2291" s="130"/>
      <c r="E2291" s="130">
        <v>4</v>
      </c>
      <c r="F2291" s="130">
        <v>23</v>
      </c>
      <c r="G2291" s="130">
        <v>176</v>
      </c>
      <c r="H2291" s="130">
        <v>39</v>
      </c>
      <c r="I2291" s="130">
        <v>104</v>
      </c>
      <c r="J2291" s="130">
        <v>21</v>
      </c>
      <c r="K2291" s="130">
        <v>28</v>
      </c>
      <c r="L2291" s="130">
        <v>59</v>
      </c>
      <c r="M2291" s="130">
        <v>29</v>
      </c>
      <c r="N2291" s="130">
        <v>42</v>
      </c>
      <c r="O2291" s="130">
        <v>13</v>
      </c>
      <c r="P2291" s="130">
        <v>64</v>
      </c>
      <c r="Q2291" s="130">
        <v>19</v>
      </c>
      <c r="R2291" s="130">
        <v>23</v>
      </c>
      <c r="S2291" s="130">
        <v>8</v>
      </c>
      <c r="T2291" s="63"/>
      <c r="U2291" s="209"/>
      <c r="V2291" s="209"/>
    </row>
    <row r="2292" spans="1:22" ht="15.6" x14ac:dyDescent="0.3">
      <c r="A2292" s="115" t="s">
        <v>323</v>
      </c>
      <c r="B2292" s="130">
        <v>13</v>
      </c>
      <c r="C2292" s="136">
        <f t="shared" si="182"/>
        <v>6.856395434695471E-3</v>
      </c>
      <c r="D2292" s="130"/>
      <c r="E2292" s="130">
        <v>0</v>
      </c>
      <c r="F2292" s="130">
        <v>1</v>
      </c>
      <c r="G2292" s="130">
        <v>2</v>
      </c>
      <c r="H2292" s="130">
        <v>4</v>
      </c>
      <c r="I2292" s="130">
        <v>1</v>
      </c>
      <c r="J2292" s="130">
        <v>1</v>
      </c>
      <c r="K2292" s="130">
        <v>0</v>
      </c>
      <c r="L2292" s="130">
        <v>0</v>
      </c>
      <c r="M2292" s="130">
        <v>0</v>
      </c>
      <c r="N2292" s="130">
        <v>0</v>
      </c>
      <c r="O2292" s="130">
        <v>1</v>
      </c>
      <c r="P2292" s="130">
        <v>3</v>
      </c>
      <c r="Q2292" s="130">
        <v>0</v>
      </c>
      <c r="R2292" s="130">
        <v>0</v>
      </c>
      <c r="S2292" s="130">
        <v>0</v>
      </c>
      <c r="U2292" s="209"/>
      <c r="V2292" s="209"/>
    </row>
    <row r="2293" spans="1:22" ht="15.6" x14ac:dyDescent="0.3">
      <c r="A2293" s="115" t="s">
        <v>324</v>
      </c>
      <c r="B2293" s="130">
        <v>13</v>
      </c>
      <c r="C2293" s="136">
        <f t="shared" si="182"/>
        <v>6.856395434695471E-3</v>
      </c>
      <c r="D2293" s="130"/>
      <c r="E2293" s="130">
        <v>0</v>
      </c>
      <c r="F2293" s="130">
        <v>0</v>
      </c>
      <c r="G2293" s="130">
        <v>0</v>
      </c>
      <c r="H2293" s="130">
        <v>0</v>
      </c>
      <c r="I2293" s="130">
        <v>1</v>
      </c>
      <c r="J2293" s="130">
        <v>0</v>
      </c>
      <c r="K2293" s="130">
        <v>0</v>
      </c>
      <c r="L2293" s="130">
        <v>0</v>
      </c>
      <c r="M2293" s="130">
        <v>0</v>
      </c>
      <c r="N2293" s="130">
        <v>9</v>
      </c>
      <c r="O2293" s="130">
        <v>3</v>
      </c>
      <c r="P2293" s="130">
        <v>0</v>
      </c>
      <c r="Q2293" s="130">
        <v>0</v>
      </c>
      <c r="R2293" s="130">
        <v>0</v>
      </c>
      <c r="S2293" s="130">
        <v>0</v>
      </c>
      <c r="U2293" s="209"/>
      <c r="V2293" s="209"/>
    </row>
    <row r="2294" spans="1:22" ht="15.6" x14ac:dyDescent="0.3">
      <c r="A2294" s="115" t="s">
        <v>294</v>
      </c>
      <c r="B2294" s="130">
        <v>18</v>
      </c>
      <c r="C2294" s="136">
        <f t="shared" si="182"/>
        <v>9.4934706018860362E-3</v>
      </c>
      <c r="D2294" s="130"/>
      <c r="E2294" s="130">
        <v>0</v>
      </c>
      <c r="F2294" s="130">
        <v>0</v>
      </c>
      <c r="G2294" s="130">
        <v>1</v>
      </c>
      <c r="H2294" s="130">
        <v>0</v>
      </c>
      <c r="I2294" s="130">
        <v>4</v>
      </c>
      <c r="J2294" s="130">
        <v>3</v>
      </c>
      <c r="K2294" s="130">
        <v>3</v>
      </c>
      <c r="L2294" s="130">
        <v>0</v>
      </c>
      <c r="M2294" s="130">
        <v>0</v>
      </c>
      <c r="N2294" s="130">
        <v>1</v>
      </c>
      <c r="O2294" s="130">
        <v>2</v>
      </c>
      <c r="P2294" s="130">
        <v>2</v>
      </c>
      <c r="Q2294" s="130">
        <v>0</v>
      </c>
      <c r="R2294" s="130">
        <v>0</v>
      </c>
      <c r="S2294" s="130">
        <v>2</v>
      </c>
      <c r="U2294" s="209"/>
      <c r="V2294" s="209"/>
    </row>
    <row r="2295" spans="1:22" x14ac:dyDescent="0.3"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U2295" s="209"/>
      <c r="V2295" s="209"/>
    </row>
    <row r="2296" spans="1:22" ht="15.6" x14ac:dyDescent="0.3">
      <c r="A2296" s="118" t="s">
        <v>22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U2296" s="209"/>
      <c r="V2296" s="209"/>
    </row>
    <row r="2297" spans="1:22" ht="15.6" x14ac:dyDescent="0.3">
      <c r="A2297" s="118" t="s">
        <v>15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U2297" s="209"/>
      <c r="V2297" s="209"/>
    </row>
    <row r="2298" spans="1:22" s="68" customFormat="1" ht="15.6" x14ac:dyDescent="0.3">
      <c r="A2298" s="112" t="s">
        <v>20</v>
      </c>
      <c r="B2298" s="138">
        <v>105930</v>
      </c>
      <c r="C2298" s="139">
        <f>B2298/$B$2298%</f>
        <v>100</v>
      </c>
      <c r="D2298" s="138"/>
      <c r="E2298" s="138">
        <v>2196</v>
      </c>
      <c r="F2298" s="138">
        <v>1539</v>
      </c>
      <c r="G2298" s="138">
        <v>9576</v>
      </c>
      <c r="H2298" s="138">
        <v>5551</v>
      </c>
      <c r="I2298" s="138">
        <v>27331</v>
      </c>
      <c r="J2298" s="138">
        <v>4280</v>
      </c>
      <c r="K2298" s="138">
        <v>4220</v>
      </c>
      <c r="L2298" s="138">
        <v>2570</v>
      </c>
      <c r="M2298" s="140">
        <v>0</v>
      </c>
      <c r="N2298" s="138">
        <v>6899</v>
      </c>
      <c r="O2298" s="140">
        <v>0</v>
      </c>
      <c r="P2298" s="138">
        <v>26020</v>
      </c>
      <c r="Q2298" s="138">
        <v>3865</v>
      </c>
      <c r="R2298" s="138">
        <v>4339</v>
      </c>
      <c r="S2298" s="138">
        <v>7544</v>
      </c>
      <c r="T2298" s="113"/>
      <c r="U2298" s="209"/>
      <c r="V2298" s="209"/>
    </row>
    <row r="2299" spans="1:22" ht="15.6" x14ac:dyDescent="0.3">
      <c r="A2299" s="115" t="s">
        <v>281</v>
      </c>
      <c r="B2299" s="37">
        <v>3811</v>
      </c>
      <c r="C2299" s="136">
        <f t="shared" ref="C2299:C2312" si="183">B2299/$B$2298%</f>
        <v>3.5976588313036912</v>
      </c>
      <c r="D2299" s="37"/>
      <c r="E2299" s="130">
        <v>72</v>
      </c>
      <c r="F2299" s="130">
        <v>64</v>
      </c>
      <c r="G2299" s="130">
        <v>350</v>
      </c>
      <c r="H2299" s="130">
        <v>225</v>
      </c>
      <c r="I2299" s="37">
        <v>1001</v>
      </c>
      <c r="J2299" s="130">
        <v>94</v>
      </c>
      <c r="K2299" s="130">
        <v>144</v>
      </c>
      <c r="L2299" s="130">
        <v>102</v>
      </c>
      <c r="M2299" s="130">
        <v>0</v>
      </c>
      <c r="N2299" s="130">
        <v>247</v>
      </c>
      <c r="O2299" s="130">
        <v>0</v>
      </c>
      <c r="P2299" s="130">
        <v>903</v>
      </c>
      <c r="Q2299" s="130">
        <v>168</v>
      </c>
      <c r="R2299" s="130">
        <v>150</v>
      </c>
      <c r="S2299" s="130">
        <v>291</v>
      </c>
      <c r="T2299" s="63"/>
      <c r="U2299" s="209"/>
      <c r="V2299" s="209"/>
    </row>
    <row r="2300" spans="1:22" ht="15.6" x14ac:dyDescent="0.3">
      <c r="A2300" s="115" t="s">
        <v>282</v>
      </c>
      <c r="B2300" s="37">
        <v>48851</v>
      </c>
      <c r="C2300" s="136">
        <f t="shared" si="183"/>
        <v>46.11630321910696</v>
      </c>
      <c r="D2300" s="37"/>
      <c r="E2300" s="130">
        <v>728</v>
      </c>
      <c r="F2300" s="130">
        <v>822</v>
      </c>
      <c r="G2300" s="37">
        <v>3686</v>
      </c>
      <c r="H2300" s="37">
        <v>2670</v>
      </c>
      <c r="I2300" s="37">
        <v>12692</v>
      </c>
      <c r="J2300" s="37">
        <v>1367</v>
      </c>
      <c r="K2300" s="37">
        <v>1621</v>
      </c>
      <c r="L2300" s="37">
        <v>1022</v>
      </c>
      <c r="M2300" s="130">
        <v>0</v>
      </c>
      <c r="N2300" s="37">
        <v>3398</v>
      </c>
      <c r="O2300" s="130">
        <v>0</v>
      </c>
      <c r="P2300" s="37">
        <v>12953</v>
      </c>
      <c r="Q2300" s="37">
        <v>1975</v>
      </c>
      <c r="R2300" s="37">
        <v>1991</v>
      </c>
      <c r="S2300" s="37">
        <v>3926</v>
      </c>
      <c r="T2300" s="63"/>
      <c r="U2300" s="209"/>
      <c r="V2300" s="209"/>
    </row>
    <row r="2301" spans="1:22" ht="15.6" x14ac:dyDescent="0.3">
      <c r="A2301" s="115" t="s">
        <v>283</v>
      </c>
      <c r="B2301" s="37">
        <v>22629</v>
      </c>
      <c r="C2301" s="136">
        <f t="shared" si="183"/>
        <v>21.36222033418295</v>
      </c>
      <c r="D2301" s="37"/>
      <c r="E2301" s="130">
        <v>427</v>
      </c>
      <c r="F2301" s="130">
        <v>423</v>
      </c>
      <c r="G2301" s="37">
        <v>1801</v>
      </c>
      <c r="H2301" s="37">
        <v>1204</v>
      </c>
      <c r="I2301" s="37">
        <v>6093</v>
      </c>
      <c r="J2301" s="130">
        <v>719</v>
      </c>
      <c r="K2301" s="130">
        <v>784</v>
      </c>
      <c r="L2301" s="130">
        <v>495</v>
      </c>
      <c r="M2301" s="130">
        <v>0</v>
      </c>
      <c r="N2301" s="37">
        <v>1509</v>
      </c>
      <c r="O2301" s="130">
        <v>0</v>
      </c>
      <c r="P2301" s="37">
        <v>5613</v>
      </c>
      <c r="Q2301" s="130">
        <v>858</v>
      </c>
      <c r="R2301" s="130">
        <v>959</v>
      </c>
      <c r="S2301" s="37">
        <v>1744</v>
      </c>
      <c r="T2301" s="63"/>
      <c r="U2301" s="209"/>
      <c r="V2301" s="209"/>
    </row>
    <row r="2302" spans="1:22" ht="15.6" x14ac:dyDescent="0.3">
      <c r="A2302" s="115" t="s">
        <v>285</v>
      </c>
      <c r="B2302" s="37">
        <v>23448</v>
      </c>
      <c r="C2302" s="136">
        <f t="shared" si="183"/>
        <v>22.13537241574625</v>
      </c>
      <c r="D2302" s="37"/>
      <c r="E2302" s="130">
        <v>889</v>
      </c>
      <c r="F2302" s="130">
        <v>173</v>
      </c>
      <c r="G2302" s="37">
        <v>2538</v>
      </c>
      <c r="H2302" s="37">
        <v>1218</v>
      </c>
      <c r="I2302" s="37">
        <v>5283</v>
      </c>
      <c r="J2302" s="37">
        <v>2005</v>
      </c>
      <c r="K2302" s="37">
        <v>1493</v>
      </c>
      <c r="L2302" s="130">
        <v>861</v>
      </c>
      <c r="M2302" s="130">
        <v>0</v>
      </c>
      <c r="N2302" s="37">
        <v>1444</v>
      </c>
      <c r="O2302" s="130">
        <v>0</v>
      </c>
      <c r="P2302" s="37">
        <v>5283</v>
      </c>
      <c r="Q2302" s="130">
        <v>490</v>
      </c>
      <c r="R2302" s="37">
        <v>1049</v>
      </c>
      <c r="S2302" s="130">
        <v>722</v>
      </c>
      <c r="T2302" s="63"/>
      <c r="U2302" s="209"/>
      <c r="V2302" s="209"/>
    </row>
    <row r="2303" spans="1:22" ht="15.6" x14ac:dyDescent="0.3">
      <c r="A2303" s="115" t="s">
        <v>286</v>
      </c>
      <c r="B2303" s="130">
        <v>501</v>
      </c>
      <c r="C2303" s="136">
        <f t="shared" si="183"/>
        <v>0.47295383743981878</v>
      </c>
      <c r="D2303" s="130"/>
      <c r="E2303" s="130">
        <v>2</v>
      </c>
      <c r="F2303" s="130">
        <v>1</v>
      </c>
      <c r="G2303" s="130">
        <v>142</v>
      </c>
      <c r="H2303" s="130">
        <v>9</v>
      </c>
      <c r="I2303" s="130">
        <v>173</v>
      </c>
      <c r="J2303" s="130">
        <v>1</v>
      </c>
      <c r="K2303" s="130">
        <v>5</v>
      </c>
      <c r="L2303" s="130">
        <v>5</v>
      </c>
      <c r="M2303" s="130">
        <v>0</v>
      </c>
      <c r="N2303" s="130">
        <v>9</v>
      </c>
      <c r="O2303" s="130">
        <v>0</v>
      </c>
      <c r="P2303" s="130">
        <v>32</v>
      </c>
      <c r="Q2303" s="130">
        <v>86</v>
      </c>
      <c r="R2303" s="130">
        <v>2</v>
      </c>
      <c r="S2303" s="130">
        <v>34</v>
      </c>
      <c r="T2303" s="63"/>
      <c r="U2303" s="209"/>
      <c r="V2303" s="209"/>
    </row>
    <row r="2304" spans="1:22" ht="15.6" x14ac:dyDescent="0.3">
      <c r="A2304" s="116" t="s">
        <v>319</v>
      </c>
      <c r="B2304" s="130">
        <v>834</v>
      </c>
      <c r="C2304" s="136">
        <f t="shared" si="183"/>
        <v>0.78731237609742288</v>
      </c>
      <c r="D2304" s="130"/>
      <c r="E2304" s="130">
        <v>0</v>
      </c>
      <c r="F2304" s="130">
        <v>0</v>
      </c>
      <c r="G2304" s="130">
        <v>35</v>
      </c>
      <c r="H2304" s="130">
        <v>4</v>
      </c>
      <c r="I2304" s="130">
        <v>701</v>
      </c>
      <c r="J2304" s="130">
        <v>1</v>
      </c>
      <c r="K2304" s="130">
        <v>4</v>
      </c>
      <c r="L2304" s="130">
        <v>1</v>
      </c>
      <c r="M2304" s="130">
        <v>0</v>
      </c>
      <c r="N2304" s="130">
        <v>6</v>
      </c>
      <c r="O2304" s="130">
        <v>0</v>
      </c>
      <c r="P2304" s="130">
        <v>74</v>
      </c>
      <c r="Q2304" s="130">
        <v>4</v>
      </c>
      <c r="R2304" s="130">
        <v>2</v>
      </c>
      <c r="S2304" s="130">
        <v>2</v>
      </c>
      <c r="T2304" s="63"/>
      <c r="U2304" s="209"/>
      <c r="V2304" s="209"/>
    </row>
    <row r="2305" spans="1:22" ht="15.6" x14ac:dyDescent="0.3">
      <c r="A2305" s="115" t="s">
        <v>287</v>
      </c>
      <c r="B2305" s="130">
        <v>140</v>
      </c>
      <c r="C2305" s="136">
        <f t="shared" si="183"/>
        <v>0.13216274898517891</v>
      </c>
      <c r="D2305" s="130"/>
      <c r="E2305" s="130">
        <v>8</v>
      </c>
      <c r="F2305" s="130">
        <v>5</v>
      </c>
      <c r="G2305" s="130">
        <v>18</v>
      </c>
      <c r="H2305" s="130">
        <v>6</v>
      </c>
      <c r="I2305" s="130">
        <v>38</v>
      </c>
      <c r="J2305" s="130">
        <v>8</v>
      </c>
      <c r="K2305" s="130">
        <v>12</v>
      </c>
      <c r="L2305" s="130">
        <v>0</v>
      </c>
      <c r="M2305" s="130">
        <v>0</v>
      </c>
      <c r="N2305" s="130">
        <v>6</v>
      </c>
      <c r="O2305" s="130">
        <v>0</v>
      </c>
      <c r="P2305" s="130">
        <v>30</v>
      </c>
      <c r="Q2305" s="130">
        <v>4</v>
      </c>
      <c r="R2305" s="130">
        <v>2</v>
      </c>
      <c r="S2305" s="130">
        <v>3</v>
      </c>
      <c r="T2305" s="63"/>
      <c r="U2305" s="209"/>
      <c r="V2305" s="209"/>
    </row>
    <row r="2306" spans="1:22" ht="15.6" x14ac:dyDescent="0.3">
      <c r="A2306" s="116" t="s">
        <v>288</v>
      </c>
      <c r="B2306" s="130">
        <v>780</v>
      </c>
      <c r="C2306" s="136">
        <f t="shared" si="183"/>
        <v>0.73633531577456812</v>
      </c>
      <c r="D2306" s="130"/>
      <c r="E2306" s="130">
        <v>15</v>
      </c>
      <c r="F2306" s="130">
        <v>5</v>
      </c>
      <c r="G2306" s="130">
        <v>35</v>
      </c>
      <c r="H2306" s="130">
        <v>23</v>
      </c>
      <c r="I2306" s="130">
        <v>158</v>
      </c>
      <c r="J2306" s="130">
        <v>7</v>
      </c>
      <c r="K2306" s="130">
        <v>24</v>
      </c>
      <c r="L2306" s="130">
        <v>18</v>
      </c>
      <c r="M2306" s="130">
        <v>0</v>
      </c>
      <c r="N2306" s="130">
        <v>42</v>
      </c>
      <c r="O2306" s="130">
        <v>0</v>
      </c>
      <c r="P2306" s="130">
        <v>327</v>
      </c>
      <c r="Q2306" s="130">
        <v>60</v>
      </c>
      <c r="R2306" s="130">
        <v>41</v>
      </c>
      <c r="S2306" s="130">
        <v>25</v>
      </c>
      <c r="T2306" s="63"/>
      <c r="U2306" s="209"/>
      <c r="V2306" s="209"/>
    </row>
    <row r="2307" spans="1:22" ht="15.6" x14ac:dyDescent="0.3">
      <c r="A2307" s="116" t="s">
        <v>320</v>
      </c>
      <c r="B2307" s="37">
        <v>1696</v>
      </c>
      <c r="C2307" s="136">
        <f t="shared" si="183"/>
        <v>1.6010573019918815</v>
      </c>
      <c r="D2307" s="37"/>
      <c r="E2307" s="130">
        <v>27</v>
      </c>
      <c r="F2307" s="130">
        <v>12</v>
      </c>
      <c r="G2307" s="130">
        <v>66</v>
      </c>
      <c r="H2307" s="130">
        <v>79</v>
      </c>
      <c r="I2307" s="130">
        <v>495</v>
      </c>
      <c r="J2307" s="130">
        <v>36</v>
      </c>
      <c r="K2307" s="130">
        <v>64</v>
      </c>
      <c r="L2307" s="130">
        <v>28</v>
      </c>
      <c r="M2307" s="130">
        <v>0</v>
      </c>
      <c r="N2307" s="130">
        <v>121</v>
      </c>
      <c r="O2307" s="130">
        <v>0</v>
      </c>
      <c r="P2307" s="130">
        <v>442</v>
      </c>
      <c r="Q2307" s="130">
        <v>88</v>
      </c>
      <c r="R2307" s="130">
        <v>91</v>
      </c>
      <c r="S2307" s="130">
        <v>147</v>
      </c>
      <c r="T2307" s="63"/>
      <c r="U2307" s="209"/>
      <c r="V2307" s="209"/>
    </row>
    <row r="2308" spans="1:22" ht="15.6" x14ac:dyDescent="0.3">
      <c r="A2308" s="116" t="s">
        <v>321</v>
      </c>
      <c r="B2308" s="37">
        <v>2734</v>
      </c>
      <c r="C2308" s="136">
        <f t="shared" si="183"/>
        <v>2.5809496837534223</v>
      </c>
      <c r="D2308" s="37"/>
      <c r="E2308" s="130">
        <v>23</v>
      </c>
      <c r="F2308" s="130">
        <v>25</v>
      </c>
      <c r="G2308" s="130">
        <v>836</v>
      </c>
      <c r="H2308" s="130">
        <v>74</v>
      </c>
      <c r="I2308" s="130">
        <v>524</v>
      </c>
      <c r="J2308" s="130">
        <v>34</v>
      </c>
      <c r="K2308" s="130">
        <v>54</v>
      </c>
      <c r="L2308" s="130">
        <v>25</v>
      </c>
      <c r="M2308" s="130">
        <v>0</v>
      </c>
      <c r="N2308" s="130">
        <v>89</v>
      </c>
      <c r="O2308" s="130">
        <v>0</v>
      </c>
      <c r="P2308" s="130">
        <v>268</v>
      </c>
      <c r="Q2308" s="130">
        <v>109</v>
      </c>
      <c r="R2308" s="130">
        <v>37</v>
      </c>
      <c r="S2308" s="130">
        <v>636</v>
      </c>
      <c r="T2308" s="63"/>
      <c r="U2308" s="209"/>
      <c r="V2308" s="209"/>
    </row>
    <row r="2309" spans="1:22" ht="31.2" x14ac:dyDescent="0.3">
      <c r="A2309" s="116" t="s">
        <v>322</v>
      </c>
      <c r="B2309" s="130">
        <v>450</v>
      </c>
      <c r="C2309" s="136">
        <f t="shared" si="183"/>
        <v>0.42480883602378933</v>
      </c>
      <c r="D2309" s="130"/>
      <c r="E2309" s="130">
        <v>5</v>
      </c>
      <c r="F2309" s="130">
        <v>9</v>
      </c>
      <c r="G2309" s="130">
        <v>65</v>
      </c>
      <c r="H2309" s="130">
        <v>32</v>
      </c>
      <c r="I2309" s="130">
        <v>154</v>
      </c>
      <c r="J2309" s="130">
        <v>4</v>
      </c>
      <c r="K2309" s="130">
        <v>14</v>
      </c>
      <c r="L2309" s="130">
        <v>13</v>
      </c>
      <c r="M2309" s="130">
        <v>0</v>
      </c>
      <c r="N2309" s="130">
        <v>15</v>
      </c>
      <c r="O2309" s="130">
        <v>0</v>
      </c>
      <c r="P2309" s="130">
        <v>90</v>
      </c>
      <c r="Q2309" s="130">
        <v>22</v>
      </c>
      <c r="R2309" s="130">
        <v>15</v>
      </c>
      <c r="S2309" s="130">
        <v>12</v>
      </c>
      <c r="T2309" s="63"/>
      <c r="U2309" s="209"/>
      <c r="V2309" s="209"/>
    </row>
    <row r="2310" spans="1:22" ht="15.6" x14ac:dyDescent="0.3">
      <c r="A2310" s="115" t="s">
        <v>323</v>
      </c>
      <c r="B2310" s="130">
        <v>28</v>
      </c>
      <c r="C2310" s="136">
        <f t="shared" si="183"/>
        <v>2.6432549797035781E-2</v>
      </c>
      <c r="D2310" s="130"/>
      <c r="E2310" s="130">
        <v>0</v>
      </c>
      <c r="F2310" s="130">
        <v>0</v>
      </c>
      <c r="G2310" s="130">
        <v>1</v>
      </c>
      <c r="H2310" s="130">
        <v>7</v>
      </c>
      <c r="I2310" s="130">
        <v>11</v>
      </c>
      <c r="J2310" s="130">
        <v>0</v>
      </c>
      <c r="K2310" s="130">
        <v>0</v>
      </c>
      <c r="L2310" s="130">
        <v>0</v>
      </c>
      <c r="M2310" s="130">
        <v>0</v>
      </c>
      <c r="N2310" s="130">
        <v>5</v>
      </c>
      <c r="O2310" s="130">
        <v>0</v>
      </c>
      <c r="P2310" s="130">
        <v>3</v>
      </c>
      <c r="Q2310" s="130">
        <v>1</v>
      </c>
      <c r="R2310" s="130">
        <v>0</v>
      </c>
      <c r="S2310" s="130">
        <v>0</v>
      </c>
      <c r="T2310" s="63"/>
      <c r="U2310" s="209"/>
      <c r="V2310" s="209"/>
    </row>
    <row r="2311" spans="1:22" ht="15.6" x14ac:dyDescent="0.3">
      <c r="A2311" s="115" t="s">
        <v>324</v>
      </c>
      <c r="B2311" s="130">
        <v>7</v>
      </c>
      <c r="C2311" s="136">
        <f t="shared" si="183"/>
        <v>6.6081374492589452E-3</v>
      </c>
      <c r="D2311" s="130"/>
      <c r="E2311" s="130">
        <v>0</v>
      </c>
      <c r="F2311" s="130">
        <v>0</v>
      </c>
      <c r="G2311" s="130">
        <v>1</v>
      </c>
      <c r="H2311" s="130">
        <v>0</v>
      </c>
      <c r="I2311" s="130">
        <v>1</v>
      </c>
      <c r="J2311" s="130">
        <v>0</v>
      </c>
      <c r="K2311" s="130">
        <v>0</v>
      </c>
      <c r="L2311" s="130">
        <v>0</v>
      </c>
      <c r="M2311" s="130">
        <v>0</v>
      </c>
      <c r="N2311" s="130">
        <v>5</v>
      </c>
      <c r="O2311" s="130">
        <v>0</v>
      </c>
      <c r="P2311" s="130">
        <v>0</v>
      </c>
      <c r="Q2311" s="130">
        <v>0</v>
      </c>
      <c r="R2311" s="130">
        <v>0</v>
      </c>
      <c r="S2311" s="130">
        <v>0</v>
      </c>
      <c r="U2311" s="209"/>
      <c r="V2311" s="209"/>
    </row>
    <row r="2312" spans="1:22" ht="15.6" x14ac:dyDescent="0.3">
      <c r="A2312" s="115" t="s">
        <v>294</v>
      </c>
      <c r="B2312" s="130">
        <v>21</v>
      </c>
      <c r="C2312" s="136">
        <f t="shared" si="183"/>
        <v>1.9824412347776835E-2</v>
      </c>
      <c r="D2312" s="130"/>
      <c r="E2312" s="130">
        <v>0</v>
      </c>
      <c r="F2312" s="130">
        <v>0</v>
      </c>
      <c r="G2312" s="130">
        <v>2</v>
      </c>
      <c r="H2312" s="130">
        <v>0</v>
      </c>
      <c r="I2312" s="130">
        <v>7</v>
      </c>
      <c r="J2312" s="130">
        <v>4</v>
      </c>
      <c r="K2312" s="130">
        <v>1</v>
      </c>
      <c r="L2312" s="130">
        <v>0</v>
      </c>
      <c r="M2312" s="130">
        <v>0</v>
      </c>
      <c r="N2312" s="130">
        <v>3</v>
      </c>
      <c r="O2312" s="130">
        <v>0</v>
      </c>
      <c r="P2312" s="130">
        <v>2</v>
      </c>
      <c r="Q2312" s="130">
        <v>0</v>
      </c>
      <c r="R2312" s="130">
        <v>0</v>
      </c>
      <c r="S2312" s="130">
        <v>2</v>
      </c>
      <c r="U2312" s="209"/>
      <c r="V2312" s="209"/>
    </row>
    <row r="2313" spans="1:22" ht="15.6" x14ac:dyDescent="0.3">
      <c r="A2313" s="117"/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U2313" s="209"/>
      <c r="V2313" s="209"/>
    </row>
    <row r="2314" spans="1:22" s="68" customFormat="1" ht="15.6" x14ac:dyDescent="0.3">
      <c r="A2314" s="112" t="s">
        <v>19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13"/>
      <c r="U2314" s="209"/>
      <c r="V2314" s="209"/>
    </row>
    <row r="2315" spans="1:22" s="68" customFormat="1" ht="15.6" x14ac:dyDescent="0.3">
      <c r="A2315" s="112" t="s">
        <v>20</v>
      </c>
      <c r="B2315" s="138">
        <v>52680</v>
      </c>
      <c r="C2315" s="139">
        <f>B2315/$B$2315%</f>
        <v>100.00000000000001</v>
      </c>
      <c r="D2315" s="138"/>
      <c r="E2315" s="138">
        <v>1047</v>
      </c>
      <c r="F2315" s="140">
        <v>757</v>
      </c>
      <c r="G2315" s="138">
        <v>5103</v>
      </c>
      <c r="H2315" s="138">
        <v>2680</v>
      </c>
      <c r="I2315" s="138">
        <v>12692</v>
      </c>
      <c r="J2315" s="138">
        <v>2429</v>
      </c>
      <c r="K2315" s="138">
        <v>2111</v>
      </c>
      <c r="L2315" s="138">
        <v>1202</v>
      </c>
      <c r="M2315" s="140">
        <v>0</v>
      </c>
      <c r="N2315" s="138">
        <v>3531</v>
      </c>
      <c r="O2315" s="140">
        <v>0</v>
      </c>
      <c r="P2315" s="138">
        <v>13153</v>
      </c>
      <c r="Q2315" s="138">
        <v>1943</v>
      </c>
      <c r="R2315" s="138">
        <v>2161</v>
      </c>
      <c r="S2315" s="138">
        <v>3871</v>
      </c>
      <c r="T2315" s="113"/>
      <c r="U2315" s="209"/>
      <c r="V2315" s="209"/>
    </row>
    <row r="2316" spans="1:22" ht="15.6" x14ac:dyDescent="0.3">
      <c r="A2316" s="115" t="s">
        <v>281</v>
      </c>
      <c r="B2316" s="37">
        <v>2003</v>
      </c>
      <c r="C2316" s="136">
        <f t="shared" ref="C2316:C2329" si="184">B2316/$B$2315%</f>
        <v>3.8022019741837512</v>
      </c>
      <c r="D2316" s="37"/>
      <c r="E2316" s="130">
        <v>39</v>
      </c>
      <c r="F2316" s="130">
        <v>31</v>
      </c>
      <c r="G2316" s="130">
        <v>193</v>
      </c>
      <c r="H2316" s="130">
        <v>117</v>
      </c>
      <c r="I2316" s="130">
        <v>512</v>
      </c>
      <c r="J2316" s="130">
        <v>54</v>
      </c>
      <c r="K2316" s="130">
        <v>74</v>
      </c>
      <c r="L2316" s="130">
        <v>48</v>
      </c>
      <c r="M2316" s="130">
        <v>0</v>
      </c>
      <c r="N2316" s="130">
        <v>127</v>
      </c>
      <c r="O2316" s="130">
        <v>0</v>
      </c>
      <c r="P2316" s="130">
        <v>488</v>
      </c>
      <c r="Q2316" s="130">
        <v>98</v>
      </c>
      <c r="R2316" s="130">
        <v>76</v>
      </c>
      <c r="S2316" s="130">
        <v>146</v>
      </c>
      <c r="T2316" s="63"/>
      <c r="U2316" s="209"/>
      <c r="V2316" s="209"/>
    </row>
    <row r="2317" spans="1:22" ht="15.6" x14ac:dyDescent="0.3">
      <c r="A2317" s="115" t="s">
        <v>282</v>
      </c>
      <c r="B2317" s="37">
        <v>24703</v>
      </c>
      <c r="C2317" s="136">
        <f t="shared" si="184"/>
        <v>46.892558845861814</v>
      </c>
      <c r="D2317" s="37"/>
      <c r="E2317" s="130">
        <v>352</v>
      </c>
      <c r="F2317" s="130">
        <v>428</v>
      </c>
      <c r="G2317" s="37">
        <v>1861</v>
      </c>
      <c r="H2317" s="37">
        <v>1333</v>
      </c>
      <c r="I2317" s="37">
        <v>6329</v>
      </c>
      <c r="J2317" s="130">
        <v>714</v>
      </c>
      <c r="K2317" s="130">
        <v>852</v>
      </c>
      <c r="L2317" s="130">
        <v>531</v>
      </c>
      <c r="M2317" s="130">
        <v>0</v>
      </c>
      <c r="N2317" s="37">
        <v>1730</v>
      </c>
      <c r="O2317" s="130">
        <v>0</v>
      </c>
      <c r="P2317" s="37">
        <v>6591</v>
      </c>
      <c r="Q2317" s="130">
        <v>974</v>
      </c>
      <c r="R2317" s="37">
        <v>1001</v>
      </c>
      <c r="S2317" s="37">
        <v>2007</v>
      </c>
      <c r="T2317" s="63"/>
      <c r="U2317" s="209"/>
      <c r="V2317" s="209"/>
    </row>
    <row r="2318" spans="1:22" ht="15.6" x14ac:dyDescent="0.3">
      <c r="A2318" s="115" t="s">
        <v>283</v>
      </c>
      <c r="B2318" s="37">
        <v>11072</v>
      </c>
      <c r="C2318" s="136">
        <f t="shared" si="184"/>
        <v>21.017463933181475</v>
      </c>
      <c r="D2318" s="37"/>
      <c r="E2318" s="130">
        <v>172</v>
      </c>
      <c r="F2318" s="130">
        <v>207</v>
      </c>
      <c r="G2318" s="130">
        <v>901</v>
      </c>
      <c r="H2318" s="130">
        <v>561</v>
      </c>
      <c r="I2318" s="37">
        <v>2976</v>
      </c>
      <c r="J2318" s="130">
        <v>376</v>
      </c>
      <c r="K2318" s="130">
        <v>388</v>
      </c>
      <c r="L2318" s="130">
        <v>238</v>
      </c>
      <c r="M2318" s="130">
        <v>0</v>
      </c>
      <c r="N2318" s="130">
        <v>711</v>
      </c>
      <c r="O2318" s="130">
        <v>0</v>
      </c>
      <c r="P2318" s="37">
        <v>2716</v>
      </c>
      <c r="Q2318" s="130">
        <v>441</v>
      </c>
      <c r="R2318" s="130">
        <v>488</v>
      </c>
      <c r="S2318" s="130">
        <v>897</v>
      </c>
      <c r="T2318" s="63"/>
      <c r="U2318" s="209"/>
      <c r="V2318" s="209"/>
    </row>
    <row r="2319" spans="1:22" ht="15.6" x14ac:dyDescent="0.3">
      <c r="A2319" s="115" t="s">
        <v>285</v>
      </c>
      <c r="B2319" s="37">
        <v>11111</v>
      </c>
      <c r="C2319" s="136">
        <f t="shared" si="184"/>
        <v>21.091495823842067</v>
      </c>
      <c r="D2319" s="37"/>
      <c r="E2319" s="130">
        <v>447</v>
      </c>
      <c r="F2319" s="130">
        <v>67</v>
      </c>
      <c r="G2319" s="37">
        <v>1350</v>
      </c>
      <c r="H2319" s="130">
        <v>554</v>
      </c>
      <c r="I2319" s="37">
        <v>1836</v>
      </c>
      <c r="J2319" s="37">
        <v>1240</v>
      </c>
      <c r="K2319" s="130">
        <v>709</v>
      </c>
      <c r="L2319" s="130">
        <v>345</v>
      </c>
      <c r="M2319" s="130">
        <v>0</v>
      </c>
      <c r="N2319" s="130">
        <v>795</v>
      </c>
      <c r="O2319" s="130">
        <v>0</v>
      </c>
      <c r="P2319" s="37">
        <v>2706</v>
      </c>
      <c r="Q2319" s="130">
        <v>206</v>
      </c>
      <c r="R2319" s="130">
        <v>496</v>
      </c>
      <c r="S2319" s="130">
        <v>360</v>
      </c>
      <c r="T2319" s="63"/>
      <c r="U2319" s="209"/>
      <c r="V2319" s="209"/>
    </row>
    <row r="2320" spans="1:22" ht="15.6" x14ac:dyDescent="0.3">
      <c r="A2320" s="115" t="s">
        <v>286</v>
      </c>
      <c r="B2320" s="130">
        <v>247</v>
      </c>
      <c r="C2320" s="136">
        <f t="shared" si="184"/>
        <v>0.46886864085041768</v>
      </c>
      <c r="D2320" s="130"/>
      <c r="E2320" s="130">
        <v>1</v>
      </c>
      <c r="F2320" s="130">
        <v>0</v>
      </c>
      <c r="G2320" s="130">
        <v>140</v>
      </c>
      <c r="H2320" s="130">
        <v>3</v>
      </c>
      <c r="I2320" s="130">
        <v>23</v>
      </c>
      <c r="J2320" s="130">
        <v>0</v>
      </c>
      <c r="K2320" s="130">
        <v>1</v>
      </c>
      <c r="L2320" s="130">
        <v>1</v>
      </c>
      <c r="M2320" s="130">
        <v>0</v>
      </c>
      <c r="N2320" s="130">
        <v>4</v>
      </c>
      <c r="O2320" s="130">
        <v>0</v>
      </c>
      <c r="P2320" s="130">
        <v>11</v>
      </c>
      <c r="Q2320" s="130">
        <v>39</v>
      </c>
      <c r="R2320" s="130">
        <v>1</v>
      </c>
      <c r="S2320" s="130">
        <v>23</v>
      </c>
      <c r="U2320" s="209"/>
      <c r="V2320" s="209"/>
    </row>
    <row r="2321" spans="1:22" ht="15.6" x14ac:dyDescent="0.3">
      <c r="A2321" s="116" t="s">
        <v>319</v>
      </c>
      <c r="B2321" s="130">
        <v>417</v>
      </c>
      <c r="C2321" s="136">
        <f t="shared" si="184"/>
        <v>0.79157175398633262</v>
      </c>
      <c r="D2321" s="130"/>
      <c r="E2321" s="130">
        <v>0</v>
      </c>
      <c r="F2321" s="130">
        <v>0</v>
      </c>
      <c r="G2321" s="130">
        <v>12</v>
      </c>
      <c r="H2321" s="130">
        <v>1</v>
      </c>
      <c r="I2321" s="130">
        <v>353</v>
      </c>
      <c r="J2321" s="130">
        <v>0</v>
      </c>
      <c r="K2321" s="130">
        <v>2</v>
      </c>
      <c r="L2321" s="130">
        <v>1</v>
      </c>
      <c r="M2321" s="130">
        <v>0</v>
      </c>
      <c r="N2321" s="130">
        <v>3</v>
      </c>
      <c r="O2321" s="130">
        <v>0</v>
      </c>
      <c r="P2321" s="130">
        <v>42</v>
      </c>
      <c r="Q2321" s="130">
        <v>2</v>
      </c>
      <c r="R2321" s="130">
        <v>1</v>
      </c>
      <c r="S2321" s="130">
        <v>0</v>
      </c>
      <c r="T2321" s="63"/>
      <c r="U2321" s="209"/>
      <c r="V2321" s="209"/>
    </row>
    <row r="2322" spans="1:22" ht="15.6" x14ac:dyDescent="0.3">
      <c r="A2322" s="115" t="s">
        <v>287</v>
      </c>
      <c r="B2322" s="130">
        <v>64</v>
      </c>
      <c r="C2322" s="136">
        <f t="shared" si="184"/>
        <v>0.12148823082763859</v>
      </c>
      <c r="D2322" s="130"/>
      <c r="E2322" s="130">
        <v>7</v>
      </c>
      <c r="F2322" s="130">
        <v>4</v>
      </c>
      <c r="G2322" s="130">
        <v>14</v>
      </c>
      <c r="H2322" s="130">
        <v>1</v>
      </c>
      <c r="I2322" s="130">
        <v>4</v>
      </c>
      <c r="J2322" s="130">
        <v>7</v>
      </c>
      <c r="K2322" s="130">
        <v>10</v>
      </c>
      <c r="L2322" s="130">
        <v>0</v>
      </c>
      <c r="M2322" s="130">
        <v>0</v>
      </c>
      <c r="N2322" s="130">
        <v>3</v>
      </c>
      <c r="O2322" s="130">
        <v>0</v>
      </c>
      <c r="P2322" s="130">
        <v>9</v>
      </c>
      <c r="Q2322" s="130">
        <v>4</v>
      </c>
      <c r="R2322" s="130">
        <v>0</v>
      </c>
      <c r="S2322" s="130">
        <v>1</v>
      </c>
      <c r="U2322" s="209"/>
      <c r="V2322" s="209"/>
    </row>
    <row r="2323" spans="1:22" ht="15.6" x14ac:dyDescent="0.3">
      <c r="A2323" s="116" t="s">
        <v>288</v>
      </c>
      <c r="B2323" s="130">
        <v>316</v>
      </c>
      <c r="C2323" s="136">
        <f t="shared" si="184"/>
        <v>0.59984813971146556</v>
      </c>
      <c r="D2323" s="130"/>
      <c r="E2323" s="130">
        <v>2</v>
      </c>
      <c r="F2323" s="130">
        <v>3</v>
      </c>
      <c r="G2323" s="130">
        <v>14</v>
      </c>
      <c r="H2323" s="130">
        <v>5</v>
      </c>
      <c r="I2323" s="130">
        <v>65</v>
      </c>
      <c r="J2323" s="130">
        <v>3</v>
      </c>
      <c r="K2323" s="130">
        <v>6</v>
      </c>
      <c r="L2323" s="130">
        <v>7</v>
      </c>
      <c r="M2323" s="130">
        <v>0</v>
      </c>
      <c r="N2323" s="130">
        <v>21</v>
      </c>
      <c r="O2323" s="130">
        <v>0</v>
      </c>
      <c r="P2323" s="130">
        <v>128</v>
      </c>
      <c r="Q2323" s="130">
        <v>28</v>
      </c>
      <c r="R2323" s="130">
        <v>27</v>
      </c>
      <c r="S2323" s="130">
        <v>7</v>
      </c>
      <c r="T2323" s="63"/>
      <c r="U2323" s="209"/>
      <c r="V2323" s="209"/>
    </row>
    <row r="2324" spans="1:22" ht="15.6" x14ac:dyDescent="0.3">
      <c r="A2324" s="116" t="s">
        <v>320</v>
      </c>
      <c r="B2324" s="130">
        <v>929</v>
      </c>
      <c r="C2324" s="136">
        <f t="shared" si="184"/>
        <v>1.7634776006074413</v>
      </c>
      <c r="D2324" s="130"/>
      <c r="E2324" s="130">
        <v>12</v>
      </c>
      <c r="F2324" s="130">
        <v>6</v>
      </c>
      <c r="G2324" s="130">
        <v>30</v>
      </c>
      <c r="H2324" s="130">
        <v>38</v>
      </c>
      <c r="I2324" s="130">
        <v>251</v>
      </c>
      <c r="J2324" s="130">
        <v>15</v>
      </c>
      <c r="K2324" s="130">
        <v>32</v>
      </c>
      <c r="L2324" s="130">
        <v>9</v>
      </c>
      <c r="M2324" s="130">
        <v>0</v>
      </c>
      <c r="N2324" s="130">
        <v>76</v>
      </c>
      <c r="O2324" s="130">
        <v>0</v>
      </c>
      <c r="P2324" s="130">
        <v>272</v>
      </c>
      <c r="Q2324" s="130">
        <v>66</v>
      </c>
      <c r="R2324" s="130">
        <v>49</v>
      </c>
      <c r="S2324" s="130">
        <v>73</v>
      </c>
      <c r="T2324" s="63"/>
      <c r="U2324" s="209"/>
      <c r="V2324" s="209"/>
    </row>
    <row r="2325" spans="1:22" ht="15.6" x14ac:dyDescent="0.3">
      <c r="A2325" s="116" t="s">
        <v>321</v>
      </c>
      <c r="B2325" s="37">
        <v>1613</v>
      </c>
      <c r="C2325" s="136">
        <f t="shared" si="184"/>
        <v>3.0618830675778286</v>
      </c>
      <c r="D2325" s="37"/>
      <c r="E2325" s="130">
        <v>14</v>
      </c>
      <c r="F2325" s="130">
        <v>9</v>
      </c>
      <c r="G2325" s="130">
        <v>566</v>
      </c>
      <c r="H2325" s="130">
        <v>45</v>
      </c>
      <c r="I2325" s="130">
        <v>277</v>
      </c>
      <c r="J2325" s="130">
        <v>16</v>
      </c>
      <c r="K2325" s="130">
        <v>28</v>
      </c>
      <c r="L2325" s="130">
        <v>20</v>
      </c>
      <c r="M2325" s="130">
        <v>0</v>
      </c>
      <c r="N2325" s="130">
        <v>50</v>
      </c>
      <c r="O2325" s="130">
        <v>0</v>
      </c>
      <c r="P2325" s="130">
        <v>158</v>
      </c>
      <c r="Q2325" s="130">
        <v>65</v>
      </c>
      <c r="R2325" s="130">
        <v>16</v>
      </c>
      <c r="S2325" s="130">
        <v>349</v>
      </c>
      <c r="T2325" s="63"/>
      <c r="U2325" s="209"/>
      <c r="V2325" s="209"/>
    </row>
    <row r="2326" spans="1:22" ht="31.2" x14ac:dyDescent="0.3">
      <c r="A2326" s="116" t="s">
        <v>322</v>
      </c>
      <c r="B2326" s="130">
        <v>176</v>
      </c>
      <c r="C2326" s="136">
        <f t="shared" si="184"/>
        <v>0.33409263477600609</v>
      </c>
      <c r="D2326" s="130"/>
      <c r="E2326" s="130">
        <v>1</v>
      </c>
      <c r="F2326" s="130">
        <v>2</v>
      </c>
      <c r="G2326" s="130">
        <v>20</v>
      </c>
      <c r="H2326" s="130">
        <v>19</v>
      </c>
      <c r="I2326" s="130">
        <v>52</v>
      </c>
      <c r="J2326" s="130">
        <v>2</v>
      </c>
      <c r="K2326" s="130">
        <v>9</v>
      </c>
      <c r="L2326" s="130">
        <v>2</v>
      </c>
      <c r="M2326" s="130">
        <v>0</v>
      </c>
      <c r="N2326" s="130">
        <v>4</v>
      </c>
      <c r="O2326" s="130">
        <v>0</v>
      </c>
      <c r="P2326" s="130">
        <v>32</v>
      </c>
      <c r="Q2326" s="130">
        <v>19</v>
      </c>
      <c r="R2326" s="130">
        <v>6</v>
      </c>
      <c r="S2326" s="130">
        <v>8</v>
      </c>
      <c r="T2326" s="63"/>
      <c r="U2326" s="209"/>
      <c r="V2326" s="209"/>
    </row>
    <row r="2327" spans="1:22" ht="15.6" x14ac:dyDescent="0.3">
      <c r="A2327" s="115" t="s">
        <v>323</v>
      </c>
      <c r="B2327" s="130">
        <v>19</v>
      </c>
      <c r="C2327" s="136">
        <f t="shared" si="184"/>
        <v>3.6066818526955202E-2</v>
      </c>
      <c r="D2327" s="130"/>
      <c r="E2327" s="130">
        <v>0</v>
      </c>
      <c r="F2327" s="130">
        <v>0</v>
      </c>
      <c r="G2327" s="130">
        <v>0</v>
      </c>
      <c r="H2327" s="130">
        <v>3</v>
      </c>
      <c r="I2327" s="130">
        <v>10</v>
      </c>
      <c r="J2327" s="130">
        <v>0</v>
      </c>
      <c r="K2327" s="130">
        <v>0</v>
      </c>
      <c r="L2327" s="130">
        <v>0</v>
      </c>
      <c r="M2327" s="130">
        <v>0</v>
      </c>
      <c r="N2327" s="130">
        <v>5</v>
      </c>
      <c r="O2327" s="130">
        <v>0</v>
      </c>
      <c r="P2327" s="130">
        <v>0</v>
      </c>
      <c r="Q2327" s="130">
        <v>1</v>
      </c>
      <c r="R2327" s="130">
        <v>0</v>
      </c>
      <c r="S2327" s="130">
        <v>0</v>
      </c>
      <c r="T2327" s="63"/>
      <c r="U2327" s="209"/>
      <c r="V2327" s="209"/>
    </row>
    <row r="2328" spans="1:22" ht="15.6" x14ac:dyDescent="0.3">
      <c r="A2328" s="115" t="s">
        <v>324</v>
      </c>
      <c r="B2328" s="130">
        <v>1</v>
      </c>
      <c r="C2328" s="136">
        <f t="shared" si="184"/>
        <v>1.8982536066818529E-3</v>
      </c>
      <c r="D2328" s="130"/>
      <c r="E2328" s="130">
        <v>0</v>
      </c>
      <c r="F2328" s="130">
        <v>0</v>
      </c>
      <c r="G2328" s="130">
        <v>1</v>
      </c>
      <c r="H2328" s="130">
        <v>0</v>
      </c>
      <c r="I2328" s="130">
        <v>0</v>
      </c>
      <c r="J2328" s="130">
        <v>0</v>
      </c>
      <c r="K2328" s="130">
        <v>0</v>
      </c>
      <c r="L2328" s="130">
        <v>0</v>
      </c>
      <c r="M2328" s="130">
        <v>0</v>
      </c>
      <c r="N2328" s="130">
        <v>0</v>
      </c>
      <c r="O2328" s="130">
        <v>0</v>
      </c>
      <c r="P2328" s="130">
        <v>0</v>
      </c>
      <c r="Q2328" s="130">
        <v>0</v>
      </c>
      <c r="R2328" s="130">
        <v>0</v>
      </c>
      <c r="S2328" s="130">
        <v>0</v>
      </c>
      <c r="U2328" s="209"/>
      <c r="V2328" s="209"/>
    </row>
    <row r="2329" spans="1:22" ht="15.6" x14ac:dyDescent="0.3">
      <c r="A2329" s="115" t="s">
        <v>294</v>
      </c>
      <c r="B2329" s="130">
        <v>9</v>
      </c>
      <c r="C2329" s="136">
        <f t="shared" si="184"/>
        <v>1.7084282460136675E-2</v>
      </c>
      <c r="D2329" s="130"/>
      <c r="E2329" s="130">
        <v>0</v>
      </c>
      <c r="F2329" s="130">
        <v>0</v>
      </c>
      <c r="G2329" s="130">
        <v>1</v>
      </c>
      <c r="H2329" s="130">
        <v>0</v>
      </c>
      <c r="I2329" s="130">
        <v>4</v>
      </c>
      <c r="J2329" s="130">
        <v>2</v>
      </c>
      <c r="K2329" s="130">
        <v>0</v>
      </c>
      <c r="L2329" s="130">
        <v>0</v>
      </c>
      <c r="M2329" s="130">
        <v>0</v>
      </c>
      <c r="N2329" s="130">
        <v>2</v>
      </c>
      <c r="O2329" s="130">
        <v>0</v>
      </c>
      <c r="P2329" s="130">
        <v>0</v>
      </c>
      <c r="Q2329" s="130">
        <v>0</v>
      </c>
      <c r="R2329" s="130">
        <v>0</v>
      </c>
      <c r="S2329" s="130">
        <v>0</v>
      </c>
      <c r="U2329" s="209"/>
      <c r="V2329" s="209"/>
    </row>
    <row r="2330" spans="1:22" ht="15.6" x14ac:dyDescent="0.3">
      <c r="A2330" s="115"/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U2330" s="209"/>
      <c r="V2330" s="209"/>
    </row>
    <row r="2331" spans="1:22" s="68" customFormat="1" ht="15.6" x14ac:dyDescent="0.3">
      <c r="A2331" s="112" t="s">
        <v>21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13"/>
      <c r="U2331" s="209"/>
      <c r="V2331" s="209"/>
    </row>
    <row r="2332" spans="1:22" s="68" customFormat="1" ht="15.6" x14ac:dyDescent="0.3">
      <c r="A2332" s="112" t="s">
        <v>20</v>
      </c>
      <c r="B2332" s="138">
        <v>53250</v>
      </c>
      <c r="C2332" s="139">
        <f>B2332/$B$2332%</f>
        <v>100</v>
      </c>
      <c r="D2332" s="138"/>
      <c r="E2332" s="138">
        <v>1149</v>
      </c>
      <c r="F2332" s="140">
        <v>782</v>
      </c>
      <c r="G2332" s="138">
        <v>4473</v>
      </c>
      <c r="H2332" s="138">
        <v>2871</v>
      </c>
      <c r="I2332" s="138">
        <v>14639</v>
      </c>
      <c r="J2332" s="138">
        <v>1851</v>
      </c>
      <c r="K2332" s="138">
        <v>2109</v>
      </c>
      <c r="L2332" s="138">
        <v>1368</v>
      </c>
      <c r="M2332" s="140">
        <v>0</v>
      </c>
      <c r="N2332" s="138">
        <v>3368</v>
      </c>
      <c r="O2332" s="140">
        <v>0</v>
      </c>
      <c r="P2332" s="138">
        <v>12867</v>
      </c>
      <c r="Q2332" s="138">
        <v>1922</v>
      </c>
      <c r="R2332" s="138">
        <v>2178</v>
      </c>
      <c r="S2332" s="138">
        <v>3673</v>
      </c>
      <c r="T2332" s="113"/>
      <c r="U2332" s="209"/>
      <c r="V2332" s="209"/>
    </row>
    <row r="2333" spans="1:22" ht="15.6" x14ac:dyDescent="0.3">
      <c r="A2333" s="115" t="s">
        <v>281</v>
      </c>
      <c r="B2333" s="37">
        <v>1808</v>
      </c>
      <c r="C2333" s="136">
        <f t="shared" ref="C2333:C2346" si="185">B2333/$B$2332%</f>
        <v>3.3953051643192489</v>
      </c>
      <c r="D2333" s="37"/>
      <c r="E2333" s="130">
        <v>33</v>
      </c>
      <c r="F2333" s="130">
        <v>33</v>
      </c>
      <c r="G2333" s="130">
        <v>157</v>
      </c>
      <c r="H2333" s="130">
        <v>108</v>
      </c>
      <c r="I2333" s="130">
        <v>489</v>
      </c>
      <c r="J2333" s="130">
        <v>40</v>
      </c>
      <c r="K2333" s="130">
        <v>70</v>
      </c>
      <c r="L2333" s="130">
        <v>54</v>
      </c>
      <c r="M2333" s="130">
        <v>0</v>
      </c>
      <c r="N2333" s="130">
        <v>120</v>
      </c>
      <c r="O2333" s="130">
        <v>0</v>
      </c>
      <c r="P2333" s="130">
        <v>415</v>
      </c>
      <c r="Q2333" s="130">
        <v>70</v>
      </c>
      <c r="R2333" s="130">
        <v>74</v>
      </c>
      <c r="S2333" s="130">
        <v>145</v>
      </c>
      <c r="T2333" s="63"/>
      <c r="U2333" s="209"/>
      <c r="V2333" s="209"/>
    </row>
    <row r="2334" spans="1:22" ht="15.6" x14ac:dyDescent="0.3">
      <c r="A2334" s="115" t="s">
        <v>282</v>
      </c>
      <c r="B2334" s="37">
        <v>24148</v>
      </c>
      <c r="C2334" s="136">
        <f t="shared" si="185"/>
        <v>45.348356807511735</v>
      </c>
      <c r="D2334" s="37"/>
      <c r="E2334" s="130">
        <v>376</v>
      </c>
      <c r="F2334" s="130">
        <v>394</v>
      </c>
      <c r="G2334" s="37">
        <v>1825</v>
      </c>
      <c r="H2334" s="37">
        <v>1337</v>
      </c>
      <c r="I2334" s="37">
        <v>6363</v>
      </c>
      <c r="J2334" s="130">
        <v>653</v>
      </c>
      <c r="K2334" s="130">
        <v>769</v>
      </c>
      <c r="L2334" s="130">
        <v>491</v>
      </c>
      <c r="M2334" s="130">
        <v>0</v>
      </c>
      <c r="N2334" s="37">
        <v>1668</v>
      </c>
      <c r="O2334" s="130">
        <v>0</v>
      </c>
      <c r="P2334" s="37">
        <v>6362</v>
      </c>
      <c r="Q2334" s="37">
        <v>1001</v>
      </c>
      <c r="R2334" s="130">
        <v>990</v>
      </c>
      <c r="S2334" s="37">
        <v>1919</v>
      </c>
      <c r="T2334" s="63"/>
      <c r="U2334" s="209"/>
      <c r="V2334" s="209"/>
    </row>
    <row r="2335" spans="1:22" ht="15.6" x14ac:dyDescent="0.3">
      <c r="A2335" s="115" t="s">
        <v>283</v>
      </c>
      <c r="B2335" s="37">
        <v>11557</v>
      </c>
      <c r="C2335" s="136">
        <f t="shared" si="185"/>
        <v>21.703286384976526</v>
      </c>
      <c r="D2335" s="37"/>
      <c r="E2335" s="130">
        <v>255</v>
      </c>
      <c r="F2335" s="130">
        <v>216</v>
      </c>
      <c r="G2335" s="130">
        <v>900</v>
      </c>
      <c r="H2335" s="130">
        <v>643</v>
      </c>
      <c r="I2335" s="37">
        <v>3117</v>
      </c>
      <c r="J2335" s="130">
        <v>343</v>
      </c>
      <c r="K2335" s="130">
        <v>396</v>
      </c>
      <c r="L2335" s="130">
        <v>257</v>
      </c>
      <c r="M2335" s="130">
        <v>0</v>
      </c>
      <c r="N2335" s="130">
        <v>798</v>
      </c>
      <c r="O2335" s="130">
        <v>0</v>
      </c>
      <c r="P2335" s="37">
        <v>2897</v>
      </c>
      <c r="Q2335" s="130">
        <v>417</v>
      </c>
      <c r="R2335" s="130">
        <v>471</v>
      </c>
      <c r="S2335" s="130">
        <v>847</v>
      </c>
      <c r="T2335" s="63"/>
      <c r="U2335" s="209"/>
      <c r="V2335" s="209"/>
    </row>
    <row r="2336" spans="1:22" ht="15.6" x14ac:dyDescent="0.3">
      <c r="A2336" s="115" t="s">
        <v>285</v>
      </c>
      <c r="B2336" s="37">
        <v>12337</v>
      </c>
      <c r="C2336" s="136">
        <f t="shared" si="185"/>
        <v>23.168075117370893</v>
      </c>
      <c r="D2336" s="37"/>
      <c r="E2336" s="130">
        <v>442</v>
      </c>
      <c r="F2336" s="130">
        <v>106</v>
      </c>
      <c r="G2336" s="37">
        <v>1188</v>
      </c>
      <c r="H2336" s="130">
        <v>664</v>
      </c>
      <c r="I2336" s="37">
        <v>3447</v>
      </c>
      <c r="J2336" s="130">
        <v>765</v>
      </c>
      <c r="K2336" s="130">
        <v>784</v>
      </c>
      <c r="L2336" s="130">
        <v>516</v>
      </c>
      <c r="M2336" s="130">
        <v>0</v>
      </c>
      <c r="N2336" s="130">
        <v>649</v>
      </c>
      <c r="O2336" s="130">
        <v>0</v>
      </c>
      <c r="P2336" s="37">
        <v>2577</v>
      </c>
      <c r="Q2336" s="130">
        <v>284</v>
      </c>
      <c r="R2336" s="130">
        <v>553</v>
      </c>
      <c r="S2336" s="130">
        <v>362</v>
      </c>
      <c r="T2336" s="63"/>
      <c r="U2336" s="209"/>
      <c r="V2336" s="209"/>
    </row>
    <row r="2337" spans="1:22" ht="15.6" x14ac:dyDescent="0.3">
      <c r="A2337" s="115" t="s">
        <v>286</v>
      </c>
      <c r="B2337" s="130">
        <v>254</v>
      </c>
      <c r="C2337" s="136">
        <f t="shared" si="185"/>
        <v>0.47699530516431926</v>
      </c>
      <c r="D2337" s="130"/>
      <c r="E2337" s="130">
        <v>1</v>
      </c>
      <c r="F2337" s="130">
        <v>1</v>
      </c>
      <c r="G2337" s="130">
        <v>2</v>
      </c>
      <c r="H2337" s="130">
        <v>6</v>
      </c>
      <c r="I2337" s="130">
        <v>150</v>
      </c>
      <c r="J2337" s="130">
        <v>1</v>
      </c>
      <c r="K2337" s="130">
        <v>4</v>
      </c>
      <c r="L2337" s="130">
        <v>4</v>
      </c>
      <c r="M2337" s="130">
        <v>0</v>
      </c>
      <c r="N2337" s="130">
        <v>5</v>
      </c>
      <c r="O2337" s="130">
        <v>0</v>
      </c>
      <c r="P2337" s="130">
        <v>21</v>
      </c>
      <c r="Q2337" s="130">
        <v>47</v>
      </c>
      <c r="R2337" s="130">
        <v>1</v>
      </c>
      <c r="S2337" s="130">
        <v>11</v>
      </c>
      <c r="U2337" s="209"/>
      <c r="V2337" s="209"/>
    </row>
    <row r="2338" spans="1:22" ht="15.6" x14ac:dyDescent="0.3">
      <c r="A2338" s="116" t="s">
        <v>319</v>
      </c>
      <c r="B2338" s="130">
        <v>417</v>
      </c>
      <c r="C2338" s="136">
        <f t="shared" si="185"/>
        <v>0.78309859154929573</v>
      </c>
      <c r="D2338" s="130"/>
      <c r="E2338" s="130">
        <v>0</v>
      </c>
      <c r="F2338" s="130">
        <v>0</v>
      </c>
      <c r="G2338" s="130">
        <v>23</v>
      </c>
      <c r="H2338" s="130">
        <v>3</v>
      </c>
      <c r="I2338" s="130">
        <v>348</v>
      </c>
      <c r="J2338" s="130">
        <v>1</v>
      </c>
      <c r="K2338" s="130">
        <v>2</v>
      </c>
      <c r="L2338" s="130">
        <v>0</v>
      </c>
      <c r="M2338" s="130">
        <v>0</v>
      </c>
      <c r="N2338" s="130">
        <v>3</v>
      </c>
      <c r="O2338" s="130">
        <v>0</v>
      </c>
      <c r="P2338" s="130">
        <v>32</v>
      </c>
      <c r="Q2338" s="130">
        <v>2</v>
      </c>
      <c r="R2338" s="130">
        <v>1</v>
      </c>
      <c r="S2338" s="130">
        <v>2</v>
      </c>
      <c r="T2338" s="63"/>
      <c r="U2338" s="209"/>
      <c r="V2338" s="209"/>
    </row>
    <row r="2339" spans="1:22" ht="15.6" x14ac:dyDescent="0.3">
      <c r="A2339" s="115" t="s">
        <v>287</v>
      </c>
      <c r="B2339" s="130">
        <v>76</v>
      </c>
      <c r="C2339" s="136">
        <f t="shared" si="185"/>
        <v>0.14272300469483568</v>
      </c>
      <c r="D2339" s="130"/>
      <c r="E2339" s="130">
        <v>1</v>
      </c>
      <c r="F2339" s="130">
        <v>1</v>
      </c>
      <c r="G2339" s="130">
        <v>4</v>
      </c>
      <c r="H2339" s="130">
        <v>5</v>
      </c>
      <c r="I2339" s="130">
        <v>34</v>
      </c>
      <c r="J2339" s="130">
        <v>1</v>
      </c>
      <c r="K2339" s="130">
        <v>2</v>
      </c>
      <c r="L2339" s="130">
        <v>0</v>
      </c>
      <c r="M2339" s="130">
        <v>0</v>
      </c>
      <c r="N2339" s="130">
        <v>3</v>
      </c>
      <c r="O2339" s="130">
        <v>0</v>
      </c>
      <c r="P2339" s="130">
        <v>21</v>
      </c>
      <c r="Q2339" s="130">
        <v>0</v>
      </c>
      <c r="R2339" s="130">
        <v>2</v>
      </c>
      <c r="S2339" s="130">
        <v>2</v>
      </c>
      <c r="U2339" s="209"/>
      <c r="V2339" s="209"/>
    </row>
    <row r="2340" spans="1:22" ht="15.6" x14ac:dyDescent="0.3">
      <c r="A2340" s="116" t="s">
        <v>288</v>
      </c>
      <c r="B2340" s="130">
        <v>464</v>
      </c>
      <c r="C2340" s="136">
        <f t="shared" si="185"/>
        <v>0.87136150234741783</v>
      </c>
      <c r="D2340" s="130"/>
      <c r="E2340" s="130">
        <v>13</v>
      </c>
      <c r="F2340" s="130">
        <v>2</v>
      </c>
      <c r="G2340" s="130">
        <v>21</v>
      </c>
      <c r="H2340" s="130">
        <v>18</v>
      </c>
      <c r="I2340" s="130">
        <v>93</v>
      </c>
      <c r="J2340" s="130">
        <v>4</v>
      </c>
      <c r="K2340" s="130">
        <v>18</v>
      </c>
      <c r="L2340" s="130">
        <v>11</v>
      </c>
      <c r="M2340" s="130">
        <v>0</v>
      </c>
      <c r="N2340" s="130">
        <v>21</v>
      </c>
      <c r="O2340" s="130">
        <v>0</v>
      </c>
      <c r="P2340" s="130">
        <v>199</v>
      </c>
      <c r="Q2340" s="130">
        <v>32</v>
      </c>
      <c r="R2340" s="130">
        <v>14</v>
      </c>
      <c r="S2340" s="130">
        <v>18</v>
      </c>
      <c r="T2340" s="63"/>
      <c r="U2340" s="209"/>
      <c r="V2340" s="209"/>
    </row>
    <row r="2341" spans="1:22" ht="15.6" x14ac:dyDescent="0.3">
      <c r="A2341" s="116" t="s">
        <v>320</v>
      </c>
      <c r="B2341" s="130">
        <v>767</v>
      </c>
      <c r="C2341" s="136">
        <f t="shared" si="185"/>
        <v>1.4403755868544601</v>
      </c>
      <c r="D2341" s="130"/>
      <c r="E2341" s="130">
        <v>15</v>
      </c>
      <c r="F2341" s="130">
        <v>6</v>
      </c>
      <c r="G2341" s="130">
        <v>36</v>
      </c>
      <c r="H2341" s="130">
        <v>41</v>
      </c>
      <c r="I2341" s="130">
        <v>244</v>
      </c>
      <c r="J2341" s="130">
        <v>21</v>
      </c>
      <c r="K2341" s="130">
        <v>32</v>
      </c>
      <c r="L2341" s="130">
        <v>19</v>
      </c>
      <c r="M2341" s="130">
        <v>0</v>
      </c>
      <c r="N2341" s="130">
        <v>45</v>
      </c>
      <c r="O2341" s="130">
        <v>0</v>
      </c>
      <c r="P2341" s="130">
        <v>170</v>
      </c>
      <c r="Q2341" s="130">
        <v>22</v>
      </c>
      <c r="R2341" s="130">
        <v>42</v>
      </c>
      <c r="S2341" s="130">
        <v>74</v>
      </c>
      <c r="T2341" s="63"/>
      <c r="U2341" s="209"/>
      <c r="V2341" s="209"/>
    </row>
    <row r="2342" spans="1:22" ht="15.6" x14ac:dyDescent="0.3">
      <c r="A2342" s="116" t="s">
        <v>321</v>
      </c>
      <c r="B2342" s="37">
        <v>1121</v>
      </c>
      <c r="C2342" s="136">
        <f t="shared" si="185"/>
        <v>2.1051643192488263</v>
      </c>
      <c r="D2342" s="37"/>
      <c r="E2342" s="130">
        <v>9</v>
      </c>
      <c r="F2342" s="130">
        <v>16</v>
      </c>
      <c r="G2342" s="130">
        <v>270</v>
      </c>
      <c r="H2342" s="130">
        <v>29</v>
      </c>
      <c r="I2342" s="130">
        <v>247</v>
      </c>
      <c r="J2342" s="130">
        <v>18</v>
      </c>
      <c r="K2342" s="130">
        <v>26</v>
      </c>
      <c r="L2342" s="130">
        <v>5</v>
      </c>
      <c r="M2342" s="130">
        <v>0</v>
      </c>
      <c r="N2342" s="130">
        <v>39</v>
      </c>
      <c r="O2342" s="130">
        <v>0</v>
      </c>
      <c r="P2342" s="130">
        <v>110</v>
      </c>
      <c r="Q2342" s="130">
        <v>44</v>
      </c>
      <c r="R2342" s="130">
        <v>21</v>
      </c>
      <c r="S2342" s="130">
        <v>287</v>
      </c>
      <c r="T2342" s="63"/>
      <c r="U2342" s="209"/>
      <c r="V2342" s="209"/>
    </row>
    <row r="2343" spans="1:22" ht="31.2" x14ac:dyDescent="0.3">
      <c r="A2343" s="116" t="s">
        <v>322</v>
      </c>
      <c r="B2343" s="130">
        <v>274</v>
      </c>
      <c r="C2343" s="136">
        <f t="shared" si="185"/>
        <v>0.51455399061032869</v>
      </c>
      <c r="D2343" s="130"/>
      <c r="E2343" s="130">
        <v>4</v>
      </c>
      <c r="F2343" s="130">
        <v>7</v>
      </c>
      <c r="G2343" s="130">
        <v>45</v>
      </c>
      <c r="H2343" s="130">
        <v>13</v>
      </c>
      <c r="I2343" s="130">
        <v>102</v>
      </c>
      <c r="J2343" s="130">
        <v>2</v>
      </c>
      <c r="K2343" s="130">
        <v>5</v>
      </c>
      <c r="L2343" s="130">
        <v>11</v>
      </c>
      <c r="M2343" s="130">
        <v>0</v>
      </c>
      <c r="N2343" s="130">
        <v>11</v>
      </c>
      <c r="O2343" s="130">
        <v>0</v>
      </c>
      <c r="P2343" s="130">
        <v>58</v>
      </c>
      <c r="Q2343" s="130">
        <v>3</v>
      </c>
      <c r="R2343" s="130">
        <v>9</v>
      </c>
      <c r="S2343" s="130">
        <v>4</v>
      </c>
      <c r="T2343" s="63"/>
      <c r="U2343" s="209"/>
      <c r="V2343" s="209"/>
    </row>
    <row r="2344" spans="1:22" ht="15.6" x14ac:dyDescent="0.3">
      <c r="A2344" s="115" t="s">
        <v>323</v>
      </c>
      <c r="B2344" s="130">
        <v>9</v>
      </c>
      <c r="C2344" s="136">
        <f t="shared" si="185"/>
        <v>1.6901408450704224E-2</v>
      </c>
      <c r="D2344" s="130"/>
      <c r="E2344" s="130">
        <v>0</v>
      </c>
      <c r="F2344" s="130">
        <v>0</v>
      </c>
      <c r="G2344" s="130">
        <v>1</v>
      </c>
      <c r="H2344" s="130">
        <v>4</v>
      </c>
      <c r="I2344" s="130">
        <v>1</v>
      </c>
      <c r="J2344" s="130">
        <v>0</v>
      </c>
      <c r="K2344" s="130">
        <v>0</v>
      </c>
      <c r="L2344" s="130">
        <v>0</v>
      </c>
      <c r="M2344" s="130">
        <v>0</v>
      </c>
      <c r="N2344" s="130">
        <v>0</v>
      </c>
      <c r="O2344" s="130">
        <v>0</v>
      </c>
      <c r="P2344" s="130">
        <v>3</v>
      </c>
      <c r="Q2344" s="130">
        <v>0</v>
      </c>
      <c r="R2344" s="130">
        <v>0</v>
      </c>
      <c r="S2344" s="130">
        <v>0</v>
      </c>
      <c r="U2344" s="209"/>
      <c r="V2344" s="209"/>
    </row>
    <row r="2345" spans="1:22" ht="15.6" x14ac:dyDescent="0.3">
      <c r="A2345" s="115" t="s">
        <v>324</v>
      </c>
      <c r="B2345" s="130">
        <v>6</v>
      </c>
      <c r="C2345" s="136">
        <f t="shared" si="185"/>
        <v>1.1267605633802818E-2</v>
      </c>
      <c r="D2345" s="130"/>
      <c r="E2345" s="130">
        <v>0</v>
      </c>
      <c r="F2345" s="130">
        <v>0</v>
      </c>
      <c r="G2345" s="130">
        <v>0</v>
      </c>
      <c r="H2345" s="130">
        <v>0</v>
      </c>
      <c r="I2345" s="130">
        <v>1</v>
      </c>
      <c r="J2345" s="130">
        <v>0</v>
      </c>
      <c r="K2345" s="130">
        <v>0</v>
      </c>
      <c r="L2345" s="130">
        <v>0</v>
      </c>
      <c r="M2345" s="130">
        <v>0</v>
      </c>
      <c r="N2345" s="130">
        <v>5</v>
      </c>
      <c r="O2345" s="130">
        <v>0</v>
      </c>
      <c r="P2345" s="130">
        <v>0</v>
      </c>
      <c r="Q2345" s="130">
        <v>0</v>
      </c>
      <c r="R2345" s="130">
        <v>0</v>
      </c>
      <c r="S2345" s="130">
        <v>0</v>
      </c>
      <c r="U2345" s="209"/>
      <c r="V2345" s="209"/>
    </row>
    <row r="2346" spans="1:22" ht="15.6" x14ac:dyDescent="0.3">
      <c r="A2346" s="115" t="s">
        <v>294</v>
      </c>
      <c r="B2346" s="130">
        <v>12</v>
      </c>
      <c r="C2346" s="136">
        <f t="shared" si="185"/>
        <v>2.2535211267605635E-2</v>
      </c>
      <c r="D2346" s="130"/>
      <c r="E2346" s="130">
        <v>0</v>
      </c>
      <c r="F2346" s="130">
        <v>0</v>
      </c>
      <c r="G2346" s="130">
        <v>1</v>
      </c>
      <c r="H2346" s="130">
        <v>0</v>
      </c>
      <c r="I2346" s="130">
        <v>3</v>
      </c>
      <c r="J2346" s="130">
        <v>2</v>
      </c>
      <c r="K2346" s="130">
        <v>1</v>
      </c>
      <c r="L2346" s="130">
        <v>0</v>
      </c>
      <c r="M2346" s="130">
        <v>0</v>
      </c>
      <c r="N2346" s="130">
        <v>1</v>
      </c>
      <c r="O2346" s="130">
        <v>0</v>
      </c>
      <c r="P2346" s="130">
        <v>2</v>
      </c>
      <c r="Q2346" s="130">
        <v>0</v>
      </c>
      <c r="R2346" s="130">
        <v>0</v>
      </c>
      <c r="S2346" s="130">
        <v>2</v>
      </c>
      <c r="U2346" s="209"/>
      <c r="V2346" s="209"/>
    </row>
    <row r="2347" spans="1:22" x14ac:dyDescent="0.3">
      <c r="A2347" s="114"/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U2347" s="209"/>
      <c r="V2347" s="209"/>
    </row>
    <row r="2348" spans="1:22" x14ac:dyDescent="0.3">
      <c r="A2348" s="119" t="s">
        <v>23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U2348" s="209"/>
      <c r="V2348" s="209"/>
    </row>
    <row r="2349" spans="1:22" ht="15.6" x14ac:dyDescent="0.3">
      <c r="A2349" s="118" t="s">
        <v>15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U2349" s="209"/>
      <c r="V2349" s="209"/>
    </row>
    <row r="2350" spans="1:22" s="68" customFormat="1" ht="15.6" x14ac:dyDescent="0.3">
      <c r="A2350" s="112" t="s">
        <v>20</v>
      </c>
      <c r="B2350" s="138">
        <v>284251</v>
      </c>
      <c r="C2350" s="139">
        <f>B2350/$B$2350%</f>
        <v>99.999999999999986</v>
      </c>
      <c r="D2350" s="138"/>
      <c r="E2350" s="138">
        <v>9373</v>
      </c>
      <c r="F2350" s="138">
        <v>17259</v>
      </c>
      <c r="G2350" s="138">
        <v>23024</v>
      </c>
      <c r="H2350" s="138">
        <v>23010</v>
      </c>
      <c r="I2350" s="138">
        <v>14711</v>
      </c>
      <c r="J2350" s="138">
        <v>22031</v>
      </c>
      <c r="K2350" s="138">
        <v>8208</v>
      </c>
      <c r="L2350" s="138">
        <v>33856</v>
      </c>
      <c r="M2350" s="138">
        <v>15417</v>
      </c>
      <c r="N2350" s="138">
        <v>33620</v>
      </c>
      <c r="O2350" s="138">
        <v>21733</v>
      </c>
      <c r="P2350" s="138">
        <v>10202</v>
      </c>
      <c r="Q2350" s="138">
        <v>17607</v>
      </c>
      <c r="R2350" s="138">
        <v>21085</v>
      </c>
      <c r="S2350" s="138">
        <v>13115</v>
      </c>
      <c r="T2350" s="113"/>
      <c r="U2350" s="209"/>
      <c r="V2350" s="209"/>
    </row>
    <row r="2351" spans="1:22" ht="15.6" x14ac:dyDescent="0.3">
      <c r="A2351" s="115" t="s">
        <v>281</v>
      </c>
      <c r="B2351" s="37">
        <v>14217</v>
      </c>
      <c r="C2351" s="136">
        <f t="shared" ref="C2351:C2364" si="186">B2351/$B$2350%</f>
        <v>5.0015655177994089</v>
      </c>
      <c r="D2351" s="37"/>
      <c r="E2351" s="130">
        <v>528</v>
      </c>
      <c r="F2351" s="130">
        <v>748</v>
      </c>
      <c r="G2351" s="37">
        <v>1077</v>
      </c>
      <c r="H2351" s="37">
        <v>1108</v>
      </c>
      <c r="I2351" s="130">
        <v>736</v>
      </c>
      <c r="J2351" s="37">
        <v>1005</v>
      </c>
      <c r="K2351" s="130">
        <v>382</v>
      </c>
      <c r="L2351" s="37">
        <v>1571</v>
      </c>
      <c r="M2351" s="130">
        <v>757</v>
      </c>
      <c r="N2351" s="37">
        <v>1965</v>
      </c>
      <c r="O2351" s="37">
        <v>1248</v>
      </c>
      <c r="P2351" s="130">
        <v>548</v>
      </c>
      <c r="Q2351" s="130">
        <v>918</v>
      </c>
      <c r="R2351" s="37">
        <v>1111</v>
      </c>
      <c r="S2351" s="130">
        <v>515</v>
      </c>
      <c r="T2351" s="63"/>
      <c r="U2351" s="209"/>
      <c r="V2351" s="209"/>
    </row>
    <row r="2352" spans="1:22" ht="15.6" x14ac:dyDescent="0.3">
      <c r="A2352" s="115" t="s">
        <v>282</v>
      </c>
      <c r="B2352" s="37">
        <v>157046</v>
      </c>
      <c r="C2352" s="136">
        <f t="shared" si="186"/>
        <v>55.249058050807207</v>
      </c>
      <c r="D2352" s="37"/>
      <c r="E2352" s="37">
        <v>5234</v>
      </c>
      <c r="F2352" s="37">
        <v>8184</v>
      </c>
      <c r="G2352" s="37">
        <v>10477</v>
      </c>
      <c r="H2352" s="37">
        <v>11956</v>
      </c>
      <c r="I2352" s="37">
        <v>8280</v>
      </c>
      <c r="J2352" s="37">
        <v>12840</v>
      </c>
      <c r="K2352" s="37">
        <v>4518</v>
      </c>
      <c r="L2352" s="37">
        <v>18870</v>
      </c>
      <c r="M2352" s="37">
        <v>8092</v>
      </c>
      <c r="N2352" s="37">
        <v>19428</v>
      </c>
      <c r="O2352" s="37">
        <v>12243</v>
      </c>
      <c r="P2352" s="37">
        <v>6365</v>
      </c>
      <c r="Q2352" s="37">
        <v>10325</v>
      </c>
      <c r="R2352" s="37">
        <v>12117</v>
      </c>
      <c r="S2352" s="37">
        <v>8117</v>
      </c>
      <c r="T2352" s="63"/>
      <c r="U2352" s="209"/>
      <c r="V2352" s="209"/>
    </row>
    <row r="2353" spans="1:22" ht="15.6" x14ac:dyDescent="0.3">
      <c r="A2353" s="115" t="s">
        <v>283</v>
      </c>
      <c r="B2353" s="37">
        <v>67008</v>
      </c>
      <c r="C2353" s="136">
        <f t="shared" si="186"/>
        <v>23.57353184333564</v>
      </c>
      <c r="D2353" s="37"/>
      <c r="E2353" s="37">
        <v>2331</v>
      </c>
      <c r="F2353" s="37">
        <v>4111</v>
      </c>
      <c r="G2353" s="37">
        <v>5203</v>
      </c>
      <c r="H2353" s="37">
        <v>5901</v>
      </c>
      <c r="I2353" s="37">
        <v>3432</v>
      </c>
      <c r="J2353" s="37">
        <v>5402</v>
      </c>
      <c r="K2353" s="37">
        <v>2117</v>
      </c>
      <c r="L2353" s="37">
        <v>8153</v>
      </c>
      <c r="M2353" s="37">
        <v>3310</v>
      </c>
      <c r="N2353" s="37">
        <v>7657</v>
      </c>
      <c r="O2353" s="37">
        <v>4612</v>
      </c>
      <c r="P2353" s="37">
        <v>2379</v>
      </c>
      <c r="Q2353" s="37">
        <v>4291</v>
      </c>
      <c r="R2353" s="37">
        <v>5169</v>
      </c>
      <c r="S2353" s="37">
        <v>2940</v>
      </c>
      <c r="T2353" s="63"/>
      <c r="U2353" s="209"/>
      <c r="V2353" s="209"/>
    </row>
    <row r="2354" spans="1:22" ht="15.6" x14ac:dyDescent="0.3">
      <c r="A2354" s="115" t="s">
        <v>285</v>
      </c>
      <c r="B2354" s="37">
        <v>32833</v>
      </c>
      <c r="C2354" s="136">
        <f t="shared" si="186"/>
        <v>11.550706945622002</v>
      </c>
      <c r="D2354" s="37"/>
      <c r="E2354" s="130">
        <v>990</v>
      </c>
      <c r="F2354" s="37">
        <v>3581</v>
      </c>
      <c r="G2354" s="37">
        <v>3841</v>
      </c>
      <c r="H2354" s="37">
        <v>3189</v>
      </c>
      <c r="I2354" s="37">
        <v>1230</v>
      </c>
      <c r="J2354" s="37">
        <v>2146</v>
      </c>
      <c r="K2354" s="130">
        <v>882</v>
      </c>
      <c r="L2354" s="37">
        <v>4078</v>
      </c>
      <c r="M2354" s="37">
        <v>2467</v>
      </c>
      <c r="N2354" s="37">
        <v>3340</v>
      </c>
      <c r="O2354" s="37">
        <v>2223</v>
      </c>
      <c r="P2354" s="130">
        <v>631</v>
      </c>
      <c r="Q2354" s="37">
        <v>1403</v>
      </c>
      <c r="R2354" s="37">
        <v>1716</v>
      </c>
      <c r="S2354" s="37">
        <v>1116</v>
      </c>
      <c r="T2354" s="63"/>
      <c r="U2354" s="209"/>
      <c r="V2354" s="209"/>
    </row>
    <row r="2355" spans="1:22" ht="15.6" x14ac:dyDescent="0.3">
      <c r="A2355" s="115" t="s">
        <v>286</v>
      </c>
      <c r="B2355" s="130">
        <v>771</v>
      </c>
      <c r="C2355" s="136">
        <f t="shared" si="186"/>
        <v>0.27123915131345183</v>
      </c>
      <c r="D2355" s="130"/>
      <c r="E2355" s="130">
        <v>10</v>
      </c>
      <c r="F2355" s="130">
        <v>24</v>
      </c>
      <c r="G2355" s="130">
        <v>289</v>
      </c>
      <c r="H2355" s="130">
        <v>84</v>
      </c>
      <c r="I2355" s="130">
        <v>15</v>
      </c>
      <c r="J2355" s="130">
        <v>13</v>
      </c>
      <c r="K2355" s="130">
        <v>15</v>
      </c>
      <c r="L2355" s="130">
        <v>21</v>
      </c>
      <c r="M2355" s="130">
        <v>29</v>
      </c>
      <c r="N2355" s="130">
        <v>104</v>
      </c>
      <c r="O2355" s="130">
        <v>40</v>
      </c>
      <c r="P2355" s="130">
        <v>19</v>
      </c>
      <c r="Q2355" s="130">
        <v>26</v>
      </c>
      <c r="R2355" s="130">
        <v>52</v>
      </c>
      <c r="S2355" s="130">
        <v>30</v>
      </c>
      <c r="T2355" s="63"/>
      <c r="U2355" s="209"/>
      <c r="V2355" s="209"/>
    </row>
    <row r="2356" spans="1:22" ht="15.6" x14ac:dyDescent="0.3">
      <c r="A2356" s="116" t="s">
        <v>319</v>
      </c>
      <c r="B2356" s="37">
        <v>1153</v>
      </c>
      <c r="C2356" s="136">
        <f t="shared" si="186"/>
        <v>0.40562742083581055</v>
      </c>
      <c r="D2356" s="37"/>
      <c r="E2356" s="130">
        <v>1</v>
      </c>
      <c r="F2356" s="130">
        <v>139</v>
      </c>
      <c r="G2356" s="130">
        <v>26</v>
      </c>
      <c r="H2356" s="130">
        <v>8</v>
      </c>
      <c r="I2356" s="130">
        <v>23</v>
      </c>
      <c r="J2356" s="130">
        <v>15</v>
      </c>
      <c r="K2356" s="130">
        <v>11</v>
      </c>
      <c r="L2356" s="130">
        <v>111</v>
      </c>
      <c r="M2356" s="130">
        <v>6</v>
      </c>
      <c r="N2356" s="130">
        <v>37</v>
      </c>
      <c r="O2356" s="130">
        <v>734</v>
      </c>
      <c r="P2356" s="130">
        <v>24</v>
      </c>
      <c r="Q2356" s="130">
        <v>4</v>
      </c>
      <c r="R2356" s="130">
        <v>8</v>
      </c>
      <c r="S2356" s="130">
        <v>6</v>
      </c>
      <c r="T2356" s="63"/>
      <c r="U2356" s="209"/>
      <c r="V2356" s="209"/>
    </row>
    <row r="2357" spans="1:22" ht="15.6" x14ac:dyDescent="0.3">
      <c r="A2357" s="115" t="s">
        <v>287</v>
      </c>
      <c r="B2357" s="130">
        <v>250</v>
      </c>
      <c r="C2357" s="136">
        <f t="shared" si="186"/>
        <v>8.7950438169082948E-2</v>
      </c>
      <c r="D2357" s="130"/>
      <c r="E2357" s="130">
        <v>20</v>
      </c>
      <c r="F2357" s="130">
        <v>31</v>
      </c>
      <c r="G2357" s="130">
        <v>37</v>
      </c>
      <c r="H2357" s="130">
        <v>24</v>
      </c>
      <c r="I2357" s="130">
        <v>14</v>
      </c>
      <c r="J2357" s="130">
        <v>37</v>
      </c>
      <c r="K2357" s="130">
        <v>26</v>
      </c>
      <c r="L2357" s="130">
        <v>12</v>
      </c>
      <c r="M2357" s="130">
        <v>10</v>
      </c>
      <c r="N2357" s="130">
        <v>9</v>
      </c>
      <c r="O2357" s="130">
        <v>6</v>
      </c>
      <c r="P2357" s="130">
        <v>4</v>
      </c>
      <c r="Q2357" s="130">
        <v>2</v>
      </c>
      <c r="R2357" s="130">
        <v>15</v>
      </c>
      <c r="S2357" s="130">
        <v>3</v>
      </c>
      <c r="U2357" s="209"/>
      <c r="V2357" s="209"/>
    </row>
    <row r="2358" spans="1:22" ht="15.6" x14ac:dyDescent="0.3">
      <c r="A2358" s="116" t="s">
        <v>288</v>
      </c>
      <c r="B2358" s="37">
        <v>1124</v>
      </c>
      <c r="C2358" s="136">
        <f t="shared" si="186"/>
        <v>0.39542517000819694</v>
      </c>
      <c r="D2358" s="37"/>
      <c r="E2358" s="130">
        <v>35</v>
      </c>
      <c r="F2358" s="130">
        <v>45</v>
      </c>
      <c r="G2358" s="130">
        <v>142</v>
      </c>
      <c r="H2358" s="130">
        <v>56</v>
      </c>
      <c r="I2358" s="130">
        <v>29</v>
      </c>
      <c r="J2358" s="130">
        <v>64</v>
      </c>
      <c r="K2358" s="130">
        <v>59</v>
      </c>
      <c r="L2358" s="130">
        <v>185</v>
      </c>
      <c r="M2358" s="130">
        <v>63</v>
      </c>
      <c r="N2358" s="130">
        <v>110</v>
      </c>
      <c r="O2358" s="130">
        <v>39</v>
      </c>
      <c r="P2358" s="130">
        <v>15</v>
      </c>
      <c r="Q2358" s="130">
        <v>68</v>
      </c>
      <c r="R2358" s="130">
        <v>151</v>
      </c>
      <c r="S2358" s="130">
        <v>63</v>
      </c>
      <c r="T2358" s="63"/>
      <c r="U2358" s="209"/>
      <c r="V2358" s="209"/>
    </row>
    <row r="2359" spans="1:22" ht="15.6" x14ac:dyDescent="0.3">
      <c r="A2359" s="116" t="s">
        <v>320</v>
      </c>
      <c r="B2359" s="37">
        <v>5396</v>
      </c>
      <c r="C2359" s="136">
        <f t="shared" si="186"/>
        <v>1.8983222574414864</v>
      </c>
      <c r="D2359" s="37"/>
      <c r="E2359" s="130">
        <v>162</v>
      </c>
      <c r="F2359" s="130">
        <v>208</v>
      </c>
      <c r="G2359" s="130">
        <v>359</v>
      </c>
      <c r="H2359" s="130">
        <v>434</v>
      </c>
      <c r="I2359" s="130">
        <v>871</v>
      </c>
      <c r="J2359" s="130">
        <v>257</v>
      </c>
      <c r="K2359" s="130">
        <v>126</v>
      </c>
      <c r="L2359" s="130">
        <v>474</v>
      </c>
      <c r="M2359" s="130">
        <v>270</v>
      </c>
      <c r="N2359" s="130">
        <v>590</v>
      </c>
      <c r="O2359" s="130">
        <v>350</v>
      </c>
      <c r="P2359" s="130">
        <v>165</v>
      </c>
      <c r="Q2359" s="130">
        <v>406</v>
      </c>
      <c r="R2359" s="130">
        <v>480</v>
      </c>
      <c r="S2359" s="130">
        <v>244</v>
      </c>
      <c r="T2359" s="63"/>
      <c r="U2359" s="209"/>
      <c r="V2359" s="209"/>
    </row>
    <row r="2360" spans="1:22" ht="15.6" x14ac:dyDescent="0.3">
      <c r="A2360" s="116" t="s">
        <v>321</v>
      </c>
      <c r="B2360" s="37">
        <v>3665</v>
      </c>
      <c r="C2360" s="136">
        <f t="shared" si="186"/>
        <v>1.289353423558756</v>
      </c>
      <c r="D2360" s="37"/>
      <c r="E2360" s="130">
        <v>54</v>
      </c>
      <c r="F2360" s="130">
        <v>160</v>
      </c>
      <c r="G2360" s="37">
        <v>1340</v>
      </c>
      <c r="H2360" s="130">
        <v>205</v>
      </c>
      <c r="I2360" s="130">
        <v>73</v>
      </c>
      <c r="J2360" s="130">
        <v>211</v>
      </c>
      <c r="K2360" s="130">
        <v>36</v>
      </c>
      <c r="L2360" s="130">
        <v>316</v>
      </c>
      <c r="M2360" s="130">
        <v>353</v>
      </c>
      <c r="N2360" s="130">
        <v>324</v>
      </c>
      <c r="O2360" s="130">
        <v>191</v>
      </c>
      <c r="P2360" s="130">
        <v>43</v>
      </c>
      <c r="Q2360" s="130">
        <v>109</v>
      </c>
      <c r="R2360" s="130">
        <v>187</v>
      </c>
      <c r="S2360" s="130">
        <v>63</v>
      </c>
      <c r="T2360" s="63"/>
      <c r="U2360" s="209"/>
      <c r="V2360" s="209"/>
    </row>
    <row r="2361" spans="1:22" ht="31.2" x14ac:dyDescent="0.3">
      <c r="A2361" s="116" t="s">
        <v>322</v>
      </c>
      <c r="B2361" s="130">
        <v>744</v>
      </c>
      <c r="C2361" s="136">
        <f t="shared" si="186"/>
        <v>0.26174050399119086</v>
      </c>
      <c r="D2361" s="130"/>
      <c r="E2361" s="130">
        <v>8</v>
      </c>
      <c r="F2361" s="130">
        <v>26</v>
      </c>
      <c r="G2361" s="130">
        <v>226</v>
      </c>
      <c r="H2361" s="130">
        <v>43</v>
      </c>
      <c r="I2361" s="130">
        <v>7</v>
      </c>
      <c r="J2361" s="130">
        <v>39</v>
      </c>
      <c r="K2361" s="130">
        <v>33</v>
      </c>
      <c r="L2361" s="130">
        <v>63</v>
      </c>
      <c r="M2361" s="130">
        <v>57</v>
      </c>
      <c r="N2361" s="130">
        <v>47</v>
      </c>
      <c r="O2361" s="130">
        <v>36</v>
      </c>
      <c r="P2361" s="130">
        <v>9</v>
      </c>
      <c r="Q2361" s="130">
        <v>54</v>
      </c>
      <c r="R2361" s="130">
        <v>79</v>
      </c>
      <c r="S2361" s="130">
        <v>17</v>
      </c>
      <c r="T2361" s="63"/>
      <c r="U2361" s="209"/>
      <c r="V2361" s="209"/>
    </row>
    <row r="2362" spans="1:22" ht="15.6" x14ac:dyDescent="0.3">
      <c r="A2362" s="115" t="s">
        <v>323</v>
      </c>
      <c r="B2362" s="130">
        <v>24</v>
      </c>
      <c r="C2362" s="136">
        <f t="shared" si="186"/>
        <v>8.4432420642319636E-3</v>
      </c>
      <c r="D2362" s="130"/>
      <c r="E2362" s="130">
        <v>0</v>
      </c>
      <c r="F2362" s="130">
        <v>2</v>
      </c>
      <c r="G2362" s="130">
        <v>7</v>
      </c>
      <c r="H2362" s="130">
        <v>0</v>
      </c>
      <c r="I2362" s="130">
        <v>0</v>
      </c>
      <c r="J2362" s="130">
        <v>1</v>
      </c>
      <c r="K2362" s="130">
        <v>1</v>
      </c>
      <c r="L2362" s="130">
        <v>0</v>
      </c>
      <c r="M2362" s="130">
        <v>3</v>
      </c>
      <c r="N2362" s="130">
        <v>3</v>
      </c>
      <c r="O2362" s="130">
        <v>6</v>
      </c>
      <c r="P2362" s="130">
        <v>0</v>
      </c>
      <c r="Q2362" s="130">
        <v>1</v>
      </c>
      <c r="R2362" s="130">
        <v>0</v>
      </c>
      <c r="S2362" s="130">
        <v>0</v>
      </c>
      <c r="U2362" s="209"/>
      <c r="V2362" s="209"/>
    </row>
    <row r="2363" spans="1:22" ht="15.6" x14ac:dyDescent="0.3">
      <c r="A2363" s="115" t="s">
        <v>324</v>
      </c>
      <c r="B2363" s="130">
        <v>11</v>
      </c>
      <c r="C2363" s="136">
        <f t="shared" si="186"/>
        <v>3.8698192794396498E-3</v>
      </c>
      <c r="D2363" s="130"/>
      <c r="E2363" s="130">
        <v>0</v>
      </c>
      <c r="F2363" s="130">
        <v>0</v>
      </c>
      <c r="G2363" s="130">
        <v>0</v>
      </c>
      <c r="H2363" s="130">
        <v>2</v>
      </c>
      <c r="I2363" s="130">
        <v>0</v>
      </c>
      <c r="J2363" s="130">
        <v>0</v>
      </c>
      <c r="K2363" s="130">
        <v>0</v>
      </c>
      <c r="L2363" s="130">
        <v>2</v>
      </c>
      <c r="M2363" s="130">
        <v>0</v>
      </c>
      <c r="N2363" s="130">
        <v>4</v>
      </c>
      <c r="O2363" s="130">
        <v>3</v>
      </c>
      <c r="P2363" s="130">
        <v>0</v>
      </c>
      <c r="Q2363" s="130">
        <v>0</v>
      </c>
      <c r="R2363" s="130">
        <v>0</v>
      </c>
      <c r="S2363" s="130">
        <v>0</v>
      </c>
      <c r="U2363" s="209"/>
      <c r="V2363" s="209"/>
    </row>
    <row r="2364" spans="1:22" ht="15.6" x14ac:dyDescent="0.3">
      <c r="A2364" s="115" t="s">
        <v>294</v>
      </c>
      <c r="B2364" s="130">
        <v>9</v>
      </c>
      <c r="C2364" s="136">
        <f t="shared" si="186"/>
        <v>3.1662157740869864E-3</v>
      </c>
      <c r="D2364" s="130"/>
      <c r="E2364" s="130">
        <v>0</v>
      </c>
      <c r="F2364" s="130">
        <v>0</v>
      </c>
      <c r="G2364" s="130">
        <v>0</v>
      </c>
      <c r="H2364" s="130">
        <v>0</v>
      </c>
      <c r="I2364" s="130">
        <v>1</v>
      </c>
      <c r="J2364" s="130">
        <v>1</v>
      </c>
      <c r="K2364" s="130">
        <v>2</v>
      </c>
      <c r="L2364" s="130">
        <v>0</v>
      </c>
      <c r="M2364" s="130">
        <v>0</v>
      </c>
      <c r="N2364" s="130">
        <v>2</v>
      </c>
      <c r="O2364" s="130">
        <v>2</v>
      </c>
      <c r="P2364" s="130">
        <v>0</v>
      </c>
      <c r="Q2364" s="130">
        <v>0</v>
      </c>
      <c r="R2364" s="130">
        <v>0</v>
      </c>
      <c r="S2364" s="130">
        <v>1</v>
      </c>
      <c r="U2364" s="209"/>
      <c r="V2364" s="209"/>
    </row>
    <row r="2365" spans="1:22" ht="15.6" x14ac:dyDescent="0.3">
      <c r="A2365" s="117"/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U2365" s="209"/>
      <c r="V2365" s="209"/>
    </row>
    <row r="2366" spans="1:22" s="68" customFormat="1" ht="15.6" x14ac:dyDescent="0.3">
      <c r="A2366" s="112" t="s">
        <v>19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13"/>
      <c r="U2366" s="209"/>
      <c r="V2366" s="209"/>
    </row>
    <row r="2367" spans="1:22" s="68" customFormat="1" ht="15.6" x14ac:dyDescent="0.3">
      <c r="A2367" s="112" t="s">
        <v>20</v>
      </c>
      <c r="B2367" s="138">
        <v>147897</v>
      </c>
      <c r="C2367" s="139">
        <f>B2367/$B$2367%</f>
        <v>100</v>
      </c>
      <c r="D2367" s="138"/>
      <c r="E2367" s="138">
        <v>4986</v>
      </c>
      <c r="F2367" s="138">
        <v>9398</v>
      </c>
      <c r="G2367" s="138">
        <v>11919</v>
      </c>
      <c r="H2367" s="138">
        <v>12023</v>
      </c>
      <c r="I2367" s="138">
        <v>7361</v>
      </c>
      <c r="J2367" s="138">
        <v>11746</v>
      </c>
      <c r="K2367" s="138">
        <v>4219</v>
      </c>
      <c r="L2367" s="138">
        <v>17216</v>
      </c>
      <c r="M2367" s="138">
        <v>7627</v>
      </c>
      <c r="N2367" s="138">
        <v>17333</v>
      </c>
      <c r="O2367" s="138">
        <v>11256</v>
      </c>
      <c r="P2367" s="138">
        <v>5296</v>
      </c>
      <c r="Q2367" s="138">
        <v>9335</v>
      </c>
      <c r="R2367" s="138">
        <v>11061</v>
      </c>
      <c r="S2367" s="138">
        <v>7121</v>
      </c>
      <c r="T2367" s="113"/>
      <c r="U2367" s="209"/>
      <c r="V2367" s="209"/>
    </row>
    <row r="2368" spans="1:22" ht="15.6" x14ac:dyDescent="0.3">
      <c r="A2368" s="115" t="s">
        <v>281</v>
      </c>
      <c r="B2368" s="37">
        <v>7474</v>
      </c>
      <c r="C2368" s="136">
        <f t="shared" ref="C2368:C2381" si="187">B2368/$B$2367%</f>
        <v>5.0535169746512771</v>
      </c>
      <c r="D2368" s="37"/>
      <c r="E2368" s="130">
        <v>284</v>
      </c>
      <c r="F2368" s="130">
        <v>407</v>
      </c>
      <c r="G2368" s="130">
        <v>580</v>
      </c>
      <c r="H2368" s="130">
        <v>603</v>
      </c>
      <c r="I2368" s="130">
        <v>386</v>
      </c>
      <c r="J2368" s="130">
        <v>551</v>
      </c>
      <c r="K2368" s="130">
        <v>207</v>
      </c>
      <c r="L2368" s="130">
        <v>818</v>
      </c>
      <c r="M2368" s="130">
        <v>404</v>
      </c>
      <c r="N2368" s="37">
        <v>1001</v>
      </c>
      <c r="O2368" s="130">
        <v>628</v>
      </c>
      <c r="P2368" s="130">
        <v>279</v>
      </c>
      <c r="Q2368" s="130">
        <v>476</v>
      </c>
      <c r="R2368" s="130">
        <v>570</v>
      </c>
      <c r="S2368" s="130">
        <v>280</v>
      </c>
      <c r="T2368" s="63"/>
      <c r="U2368" s="209"/>
      <c r="V2368" s="209"/>
    </row>
    <row r="2369" spans="1:22" ht="15.6" x14ac:dyDescent="0.3">
      <c r="A2369" s="115" t="s">
        <v>282</v>
      </c>
      <c r="B2369" s="37">
        <v>81424</v>
      </c>
      <c r="C2369" s="136">
        <f t="shared" si="187"/>
        <v>55.054531194006636</v>
      </c>
      <c r="D2369" s="37"/>
      <c r="E2369" s="37">
        <v>2714</v>
      </c>
      <c r="F2369" s="37">
        <v>4395</v>
      </c>
      <c r="G2369" s="37">
        <v>5438</v>
      </c>
      <c r="H2369" s="37">
        <v>6204</v>
      </c>
      <c r="I2369" s="37">
        <v>4244</v>
      </c>
      <c r="J2369" s="37">
        <v>6705</v>
      </c>
      <c r="K2369" s="37">
        <v>2335</v>
      </c>
      <c r="L2369" s="37">
        <v>9766</v>
      </c>
      <c r="M2369" s="37">
        <v>4154</v>
      </c>
      <c r="N2369" s="37">
        <v>9945</v>
      </c>
      <c r="O2369" s="37">
        <v>6319</v>
      </c>
      <c r="P2369" s="37">
        <v>3286</v>
      </c>
      <c r="Q2369" s="37">
        <v>5335</v>
      </c>
      <c r="R2369" s="37">
        <v>6248</v>
      </c>
      <c r="S2369" s="37">
        <v>4336</v>
      </c>
      <c r="T2369" s="63"/>
      <c r="U2369" s="209"/>
      <c r="V2369" s="209"/>
    </row>
    <row r="2370" spans="1:22" ht="15.6" x14ac:dyDescent="0.3">
      <c r="A2370" s="115" t="s">
        <v>283</v>
      </c>
      <c r="B2370" s="37">
        <v>34610</v>
      </c>
      <c r="C2370" s="136">
        <f t="shared" si="187"/>
        <v>23.401421259389981</v>
      </c>
      <c r="D2370" s="37"/>
      <c r="E2370" s="37">
        <v>1278</v>
      </c>
      <c r="F2370" s="37">
        <v>2272</v>
      </c>
      <c r="G2370" s="37">
        <v>2642</v>
      </c>
      <c r="H2370" s="37">
        <v>3045</v>
      </c>
      <c r="I2370" s="37">
        <v>1651</v>
      </c>
      <c r="J2370" s="37">
        <v>2913</v>
      </c>
      <c r="K2370" s="37">
        <v>1052</v>
      </c>
      <c r="L2370" s="37">
        <v>4082</v>
      </c>
      <c r="M2370" s="37">
        <v>1625</v>
      </c>
      <c r="N2370" s="37">
        <v>3894</v>
      </c>
      <c r="O2370" s="37">
        <v>2320</v>
      </c>
      <c r="P2370" s="37">
        <v>1222</v>
      </c>
      <c r="Q2370" s="37">
        <v>2311</v>
      </c>
      <c r="R2370" s="37">
        <v>2702</v>
      </c>
      <c r="S2370" s="37">
        <v>1601</v>
      </c>
      <c r="T2370" s="63"/>
      <c r="U2370" s="209"/>
      <c r="V2370" s="209"/>
    </row>
    <row r="2371" spans="1:22" ht="15.6" x14ac:dyDescent="0.3">
      <c r="A2371" s="115" t="s">
        <v>285</v>
      </c>
      <c r="B2371" s="37">
        <v>17158</v>
      </c>
      <c r="C2371" s="136">
        <f t="shared" si="187"/>
        <v>11.601317132869497</v>
      </c>
      <c r="D2371" s="37"/>
      <c r="E2371" s="130">
        <v>534</v>
      </c>
      <c r="F2371" s="37">
        <v>1941</v>
      </c>
      <c r="G2371" s="37">
        <v>1946</v>
      </c>
      <c r="H2371" s="37">
        <v>1700</v>
      </c>
      <c r="I2371" s="130">
        <v>582</v>
      </c>
      <c r="J2371" s="37">
        <v>1194</v>
      </c>
      <c r="K2371" s="130">
        <v>466</v>
      </c>
      <c r="L2371" s="37">
        <v>1924</v>
      </c>
      <c r="M2371" s="37">
        <v>1042</v>
      </c>
      <c r="N2371" s="37">
        <v>1762</v>
      </c>
      <c r="O2371" s="37">
        <v>1312</v>
      </c>
      <c r="P2371" s="130">
        <v>332</v>
      </c>
      <c r="Q2371" s="130">
        <v>811</v>
      </c>
      <c r="R2371" s="130">
        <v>971</v>
      </c>
      <c r="S2371" s="130">
        <v>641</v>
      </c>
      <c r="T2371" s="63"/>
      <c r="U2371" s="209"/>
      <c r="V2371" s="209"/>
    </row>
    <row r="2372" spans="1:22" ht="15.6" x14ac:dyDescent="0.3">
      <c r="A2372" s="115" t="s">
        <v>286</v>
      </c>
      <c r="B2372" s="130">
        <v>229</v>
      </c>
      <c r="C2372" s="136">
        <f t="shared" si="187"/>
        <v>0.15483748825195914</v>
      </c>
      <c r="D2372" s="130"/>
      <c r="E2372" s="130">
        <v>4</v>
      </c>
      <c r="F2372" s="130">
        <v>12</v>
      </c>
      <c r="G2372" s="130">
        <v>10</v>
      </c>
      <c r="H2372" s="130">
        <v>19</v>
      </c>
      <c r="I2372" s="130">
        <v>5</v>
      </c>
      <c r="J2372" s="130">
        <v>6</v>
      </c>
      <c r="K2372" s="130">
        <v>10</v>
      </c>
      <c r="L2372" s="130">
        <v>11</v>
      </c>
      <c r="M2372" s="130">
        <v>17</v>
      </c>
      <c r="N2372" s="130">
        <v>55</v>
      </c>
      <c r="O2372" s="130">
        <v>18</v>
      </c>
      <c r="P2372" s="130">
        <v>11</v>
      </c>
      <c r="Q2372" s="130">
        <v>10</v>
      </c>
      <c r="R2372" s="130">
        <v>25</v>
      </c>
      <c r="S2372" s="130">
        <v>16</v>
      </c>
      <c r="T2372" s="63"/>
      <c r="U2372" s="209"/>
      <c r="V2372" s="209"/>
    </row>
    <row r="2373" spans="1:22" ht="15.6" x14ac:dyDescent="0.3">
      <c r="A2373" s="116" t="s">
        <v>319</v>
      </c>
      <c r="B2373" s="130">
        <v>525</v>
      </c>
      <c r="C2373" s="136">
        <f t="shared" si="187"/>
        <v>0.35497677437676217</v>
      </c>
      <c r="D2373" s="130"/>
      <c r="E2373" s="130">
        <v>0</v>
      </c>
      <c r="F2373" s="130">
        <v>90</v>
      </c>
      <c r="G2373" s="130">
        <v>15</v>
      </c>
      <c r="H2373" s="130">
        <v>2</v>
      </c>
      <c r="I2373" s="130">
        <v>13</v>
      </c>
      <c r="J2373" s="130">
        <v>8</v>
      </c>
      <c r="K2373" s="130">
        <v>5</v>
      </c>
      <c r="L2373" s="130">
        <v>44</v>
      </c>
      <c r="M2373" s="130">
        <v>4</v>
      </c>
      <c r="N2373" s="130">
        <v>25</v>
      </c>
      <c r="O2373" s="130">
        <v>293</v>
      </c>
      <c r="P2373" s="130">
        <v>16</v>
      </c>
      <c r="Q2373" s="130">
        <v>1</v>
      </c>
      <c r="R2373" s="130">
        <v>6</v>
      </c>
      <c r="S2373" s="130">
        <v>3</v>
      </c>
      <c r="T2373" s="63"/>
      <c r="U2373" s="209"/>
      <c r="V2373" s="209"/>
    </row>
    <row r="2374" spans="1:22" ht="15.6" x14ac:dyDescent="0.3">
      <c r="A2374" s="115" t="s">
        <v>287</v>
      </c>
      <c r="B2374" s="130">
        <v>151</v>
      </c>
      <c r="C2374" s="136">
        <f t="shared" si="187"/>
        <v>0.10209808177312589</v>
      </c>
      <c r="D2374" s="130"/>
      <c r="E2374" s="130">
        <v>12</v>
      </c>
      <c r="F2374" s="130">
        <v>27</v>
      </c>
      <c r="G2374" s="130">
        <v>14</v>
      </c>
      <c r="H2374" s="130">
        <v>1</v>
      </c>
      <c r="I2374" s="130">
        <v>3</v>
      </c>
      <c r="J2374" s="130">
        <v>36</v>
      </c>
      <c r="K2374" s="130">
        <v>24</v>
      </c>
      <c r="L2374" s="130">
        <v>6</v>
      </c>
      <c r="M2374" s="130">
        <v>1</v>
      </c>
      <c r="N2374" s="130">
        <v>6</v>
      </c>
      <c r="O2374" s="130">
        <v>3</v>
      </c>
      <c r="P2374" s="130">
        <v>3</v>
      </c>
      <c r="Q2374" s="130">
        <v>1</v>
      </c>
      <c r="R2374" s="130">
        <v>12</v>
      </c>
      <c r="S2374" s="130">
        <v>2</v>
      </c>
      <c r="U2374" s="209"/>
      <c r="V2374" s="209"/>
    </row>
    <row r="2375" spans="1:22" ht="15.6" x14ac:dyDescent="0.3">
      <c r="A2375" s="116" t="s">
        <v>288</v>
      </c>
      <c r="B2375" s="130">
        <v>529</v>
      </c>
      <c r="C2375" s="136">
        <f t="shared" si="187"/>
        <v>0.35768135932439465</v>
      </c>
      <c r="D2375" s="130"/>
      <c r="E2375" s="130">
        <v>6</v>
      </c>
      <c r="F2375" s="130">
        <v>10</v>
      </c>
      <c r="G2375" s="130">
        <v>65</v>
      </c>
      <c r="H2375" s="130">
        <v>27</v>
      </c>
      <c r="I2375" s="130">
        <v>13</v>
      </c>
      <c r="J2375" s="130">
        <v>39</v>
      </c>
      <c r="K2375" s="130">
        <v>26</v>
      </c>
      <c r="L2375" s="130">
        <v>86</v>
      </c>
      <c r="M2375" s="130">
        <v>18</v>
      </c>
      <c r="N2375" s="130">
        <v>46</v>
      </c>
      <c r="O2375" s="130">
        <v>24</v>
      </c>
      <c r="P2375" s="130">
        <v>5</v>
      </c>
      <c r="Q2375" s="130">
        <v>31</v>
      </c>
      <c r="R2375" s="130">
        <v>97</v>
      </c>
      <c r="S2375" s="130">
        <v>36</v>
      </c>
      <c r="T2375" s="63"/>
      <c r="U2375" s="209"/>
      <c r="V2375" s="209"/>
    </row>
    <row r="2376" spans="1:22" ht="15.6" x14ac:dyDescent="0.3">
      <c r="A2376" s="116" t="s">
        <v>320</v>
      </c>
      <c r="B2376" s="37">
        <v>3137</v>
      </c>
      <c r="C2376" s="136">
        <f t="shared" si="187"/>
        <v>2.1210707451807678</v>
      </c>
      <c r="D2376" s="37"/>
      <c r="E2376" s="130">
        <v>111</v>
      </c>
      <c r="F2376" s="130">
        <v>136</v>
      </c>
      <c r="G2376" s="130">
        <v>208</v>
      </c>
      <c r="H2376" s="130">
        <v>264</v>
      </c>
      <c r="I2376" s="130">
        <v>414</v>
      </c>
      <c r="J2376" s="130">
        <v>156</v>
      </c>
      <c r="K2376" s="130">
        <v>67</v>
      </c>
      <c r="L2376" s="130">
        <v>242</v>
      </c>
      <c r="M2376" s="130">
        <v>121</v>
      </c>
      <c r="N2376" s="130">
        <v>359</v>
      </c>
      <c r="O2376" s="130">
        <v>235</v>
      </c>
      <c r="P2376" s="130">
        <v>115</v>
      </c>
      <c r="Q2376" s="130">
        <v>272</v>
      </c>
      <c r="R2376" s="130">
        <v>275</v>
      </c>
      <c r="S2376" s="130">
        <v>162</v>
      </c>
      <c r="T2376" s="63"/>
      <c r="U2376" s="209"/>
      <c r="V2376" s="209"/>
    </row>
    <row r="2377" spans="1:22" ht="15.6" x14ac:dyDescent="0.3">
      <c r="A2377" s="116" t="s">
        <v>321</v>
      </c>
      <c r="B2377" s="37">
        <v>2267</v>
      </c>
      <c r="C2377" s="136">
        <f t="shared" si="187"/>
        <v>1.5328235190707047</v>
      </c>
      <c r="D2377" s="37"/>
      <c r="E2377" s="130">
        <v>35</v>
      </c>
      <c r="F2377" s="130">
        <v>97</v>
      </c>
      <c r="G2377" s="130">
        <v>900</v>
      </c>
      <c r="H2377" s="130">
        <v>139</v>
      </c>
      <c r="I2377" s="130">
        <v>45</v>
      </c>
      <c r="J2377" s="130">
        <v>118</v>
      </c>
      <c r="K2377" s="130">
        <v>16</v>
      </c>
      <c r="L2377" s="130">
        <v>220</v>
      </c>
      <c r="M2377" s="130">
        <v>210</v>
      </c>
      <c r="N2377" s="130">
        <v>219</v>
      </c>
      <c r="O2377" s="130">
        <v>76</v>
      </c>
      <c r="P2377" s="130">
        <v>24</v>
      </c>
      <c r="Q2377" s="130">
        <v>48</v>
      </c>
      <c r="R2377" s="130">
        <v>90</v>
      </c>
      <c r="S2377" s="130">
        <v>30</v>
      </c>
      <c r="T2377" s="63"/>
      <c r="U2377" s="209"/>
      <c r="V2377" s="209"/>
    </row>
    <row r="2378" spans="1:22" ht="31.2" x14ac:dyDescent="0.3">
      <c r="A2378" s="116" t="s">
        <v>322</v>
      </c>
      <c r="B2378" s="130">
        <v>366</v>
      </c>
      <c r="C2378" s="136">
        <f t="shared" si="187"/>
        <v>0.24746952270837136</v>
      </c>
      <c r="D2378" s="130"/>
      <c r="E2378" s="130">
        <v>8</v>
      </c>
      <c r="F2378" s="130">
        <v>10</v>
      </c>
      <c r="G2378" s="130">
        <v>95</v>
      </c>
      <c r="H2378" s="130">
        <v>17</v>
      </c>
      <c r="I2378" s="130">
        <v>5</v>
      </c>
      <c r="J2378" s="130">
        <v>20</v>
      </c>
      <c r="K2378" s="130">
        <v>10</v>
      </c>
      <c r="L2378" s="130">
        <v>15</v>
      </c>
      <c r="M2378" s="130">
        <v>28</v>
      </c>
      <c r="N2378" s="130">
        <v>16</v>
      </c>
      <c r="O2378" s="130">
        <v>23</v>
      </c>
      <c r="P2378" s="130">
        <v>3</v>
      </c>
      <c r="Q2378" s="130">
        <v>38</v>
      </c>
      <c r="R2378" s="130">
        <v>65</v>
      </c>
      <c r="S2378" s="130">
        <v>13</v>
      </c>
      <c r="T2378" s="63"/>
      <c r="U2378" s="209"/>
      <c r="V2378" s="209"/>
    </row>
    <row r="2379" spans="1:22" ht="15.6" x14ac:dyDescent="0.3">
      <c r="A2379" s="115" t="s">
        <v>323</v>
      </c>
      <c r="B2379" s="130">
        <v>20</v>
      </c>
      <c r="C2379" s="136">
        <f t="shared" si="187"/>
        <v>1.352292473816237E-2</v>
      </c>
      <c r="D2379" s="130"/>
      <c r="E2379" s="130">
        <v>0</v>
      </c>
      <c r="F2379" s="130">
        <v>1</v>
      </c>
      <c r="G2379" s="130">
        <v>6</v>
      </c>
      <c r="H2379" s="130">
        <v>0</v>
      </c>
      <c r="I2379" s="130">
        <v>0</v>
      </c>
      <c r="J2379" s="130">
        <v>0</v>
      </c>
      <c r="K2379" s="130">
        <v>1</v>
      </c>
      <c r="L2379" s="130">
        <v>0</v>
      </c>
      <c r="M2379" s="130">
        <v>3</v>
      </c>
      <c r="N2379" s="130">
        <v>3</v>
      </c>
      <c r="O2379" s="130">
        <v>5</v>
      </c>
      <c r="P2379" s="130">
        <v>0</v>
      </c>
      <c r="Q2379" s="130">
        <v>1</v>
      </c>
      <c r="R2379" s="130">
        <v>0</v>
      </c>
      <c r="S2379" s="130">
        <v>0</v>
      </c>
      <c r="U2379" s="209"/>
      <c r="V2379" s="209"/>
    </row>
    <row r="2380" spans="1:22" ht="15.6" x14ac:dyDescent="0.3">
      <c r="A2380" s="115" t="s">
        <v>324</v>
      </c>
      <c r="B2380" s="130">
        <v>4</v>
      </c>
      <c r="C2380" s="136">
        <f t="shared" si="187"/>
        <v>2.7045849476324737E-3</v>
      </c>
      <c r="D2380" s="130"/>
      <c r="E2380" s="130">
        <v>0</v>
      </c>
      <c r="F2380" s="130">
        <v>0</v>
      </c>
      <c r="G2380" s="130">
        <v>0</v>
      </c>
      <c r="H2380" s="130">
        <v>2</v>
      </c>
      <c r="I2380" s="130">
        <v>0</v>
      </c>
      <c r="J2380" s="130">
        <v>0</v>
      </c>
      <c r="K2380" s="130">
        <v>0</v>
      </c>
      <c r="L2380" s="130">
        <v>2</v>
      </c>
      <c r="M2380" s="130">
        <v>0</v>
      </c>
      <c r="N2380" s="130">
        <v>0</v>
      </c>
      <c r="O2380" s="130">
        <v>0</v>
      </c>
      <c r="P2380" s="130">
        <v>0</v>
      </c>
      <c r="Q2380" s="130">
        <v>0</v>
      </c>
      <c r="R2380" s="130">
        <v>0</v>
      </c>
      <c r="S2380" s="130">
        <v>0</v>
      </c>
      <c r="U2380" s="209"/>
      <c r="V2380" s="209"/>
    </row>
    <row r="2381" spans="1:22" ht="15.6" x14ac:dyDescent="0.3">
      <c r="A2381" s="115" t="s">
        <v>294</v>
      </c>
      <c r="B2381" s="130">
        <v>3</v>
      </c>
      <c r="C2381" s="136">
        <f t="shared" si="187"/>
        <v>2.0284387107243553E-3</v>
      </c>
      <c r="D2381" s="130"/>
      <c r="E2381" s="130">
        <v>0</v>
      </c>
      <c r="F2381" s="130">
        <v>0</v>
      </c>
      <c r="G2381" s="130">
        <v>0</v>
      </c>
      <c r="H2381" s="130">
        <v>0</v>
      </c>
      <c r="I2381" s="130">
        <v>0</v>
      </c>
      <c r="J2381" s="130">
        <v>0</v>
      </c>
      <c r="K2381" s="130">
        <v>0</v>
      </c>
      <c r="L2381" s="130">
        <v>0</v>
      </c>
      <c r="M2381" s="130">
        <v>0</v>
      </c>
      <c r="N2381" s="130">
        <v>2</v>
      </c>
      <c r="O2381" s="130">
        <v>0</v>
      </c>
      <c r="P2381" s="130">
        <v>0</v>
      </c>
      <c r="Q2381" s="130">
        <v>0</v>
      </c>
      <c r="R2381" s="130">
        <v>0</v>
      </c>
      <c r="S2381" s="130">
        <v>1</v>
      </c>
      <c r="U2381" s="209"/>
      <c r="V2381" s="209"/>
    </row>
    <row r="2382" spans="1:22" ht="15.6" x14ac:dyDescent="0.3">
      <c r="A2382" s="115"/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U2382" s="209"/>
      <c r="V2382" s="209"/>
    </row>
    <row r="2383" spans="1:22" s="68" customFormat="1" ht="15.6" x14ac:dyDescent="0.3">
      <c r="A2383" s="112" t="s">
        <v>21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13"/>
      <c r="U2383" s="209"/>
      <c r="V2383" s="209"/>
    </row>
    <row r="2384" spans="1:22" s="68" customFormat="1" ht="15.6" x14ac:dyDescent="0.3">
      <c r="A2384" s="112" t="s">
        <v>20</v>
      </c>
      <c r="B2384" s="138">
        <v>136354</v>
      </c>
      <c r="C2384" s="139">
        <f>B2384/$B$2384%</f>
        <v>100</v>
      </c>
      <c r="D2384" s="138"/>
      <c r="E2384" s="138">
        <v>4387</v>
      </c>
      <c r="F2384" s="138">
        <v>7861</v>
      </c>
      <c r="G2384" s="138">
        <v>11105</v>
      </c>
      <c r="H2384" s="138">
        <v>10987</v>
      </c>
      <c r="I2384" s="138">
        <v>7350</v>
      </c>
      <c r="J2384" s="138">
        <v>10285</v>
      </c>
      <c r="K2384" s="138">
        <v>3989</v>
      </c>
      <c r="L2384" s="138">
        <v>16640</v>
      </c>
      <c r="M2384" s="138">
        <v>7790</v>
      </c>
      <c r="N2384" s="138">
        <v>16287</v>
      </c>
      <c r="O2384" s="138">
        <v>10477</v>
      </c>
      <c r="P2384" s="138">
        <v>4906</v>
      </c>
      <c r="Q2384" s="138">
        <v>8272</v>
      </c>
      <c r="R2384" s="138">
        <v>10024</v>
      </c>
      <c r="S2384" s="138">
        <v>5994</v>
      </c>
      <c r="T2384" s="113"/>
      <c r="U2384" s="209"/>
      <c r="V2384" s="209"/>
    </row>
    <row r="2385" spans="1:22" ht="15.6" x14ac:dyDescent="0.3">
      <c r="A2385" s="115" t="s">
        <v>281</v>
      </c>
      <c r="B2385" s="37">
        <v>6743</v>
      </c>
      <c r="C2385" s="136">
        <f t="shared" ref="C2385:C2398" si="188">B2385/$B$2384%</f>
        <v>4.9452161286064218</v>
      </c>
      <c r="D2385" s="37"/>
      <c r="E2385" s="130">
        <v>244</v>
      </c>
      <c r="F2385" s="130">
        <v>341</v>
      </c>
      <c r="G2385" s="130">
        <v>497</v>
      </c>
      <c r="H2385" s="130">
        <v>505</v>
      </c>
      <c r="I2385" s="130">
        <v>350</v>
      </c>
      <c r="J2385" s="130">
        <v>454</v>
      </c>
      <c r="K2385" s="130">
        <v>175</v>
      </c>
      <c r="L2385" s="130">
        <v>753</v>
      </c>
      <c r="M2385" s="130">
        <v>353</v>
      </c>
      <c r="N2385" s="130">
        <v>964</v>
      </c>
      <c r="O2385" s="130">
        <v>620</v>
      </c>
      <c r="P2385" s="130">
        <v>269</v>
      </c>
      <c r="Q2385" s="130">
        <v>442</v>
      </c>
      <c r="R2385" s="130">
        <v>541</v>
      </c>
      <c r="S2385" s="130">
        <v>235</v>
      </c>
      <c r="T2385" s="63"/>
      <c r="U2385" s="209"/>
      <c r="V2385" s="209"/>
    </row>
    <row r="2386" spans="1:22" ht="15.6" x14ac:dyDescent="0.3">
      <c r="A2386" s="115" t="s">
        <v>282</v>
      </c>
      <c r="B2386" s="37">
        <v>75622</v>
      </c>
      <c r="C2386" s="136">
        <f t="shared" si="188"/>
        <v>55.460052510377402</v>
      </c>
      <c r="D2386" s="37"/>
      <c r="E2386" s="37">
        <v>2520</v>
      </c>
      <c r="F2386" s="37">
        <v>3789</v>
      </c>
      <c r="G2386" s="37">
        <v>5039</v>
      </c>
      <c r="H2386" s="37">
        <v>5752</v>
      </c>
      <c r="I2386" s="37">
        <v>4036</v>
      </c>
      <c r="J2386" s="37">
        <v>6135</v>
      </c>
      <c r="K2386" s="37">
        <v>2183</v>
      </c>
      <c r="L2386" s="37">
        <v>9104</v>
      </c>
      <c r="M2386" s="37">
        <v>3938</v>
      </c>
      <c r="N2386" s="37">
        <v>9483</v>
      </c>
      <c r="O2386" s="37">
        <v>5924</v>
      </c>
      <c r="P2386" s="37">
        <v>3079</v>
      </c>
      <c r="Q2386" s="37">
        <v>4990</v>
      </c>
      <c r="R2386" s="37">
        <v>5869</v>
      </c>
      <c r="S2386" s="37">
        <v>3781</v>
      </c>
      <c r="T2386" s="63"/>
      <c r="U2386" s="209"/>
      <c r="V2386" s="209"/>
    </row>
    <row r="2387" spans="1:22" ht="15.6" x14ac:dyDescent="0.3">
      <c r="A2387" s="115" t="s">
        <v>283</v>
      </c>
      <c r="B2387" s="37">
        <v>32398</v>
      </c>
      <c r="C2387" s="136">
        <f t="shared" si="188"/>
        <v>23.760212388342111</v>
      </c>
      <c r="D2387" s="37"/>
      <c r="E2387" s="37">
        <v>1053</v>
      </c>
      <c r="F2387" s="37">
        <v>1839</v>
      </c>
      <c r="G2387" s="37">
        <v>2561</v>
      </c>
      <c r="H2387" s="37">
        <v>2856</v>
      </c>
      <c r="I2387" s="37">
        <v>1781</v>
      </c>
      <c r="J2387" s="37">
        <v>2489</v>
      </c>
      <c r="K2387" s="37">
        <v>1065</v>
      </c>
      <c r="L2387" s="37">
        <v>4071</v>
      </c>
      <c r="M2387" s="37">
        <v>1685</v>
      </c>
      <c r="N2387" s="37">
        <v>3763</v>
      </c>
      <c r="O2387" s="37">
        <v>2292</v>
      </c>
      <c r="P2387" s="37">
        <v>1157</v>
      </c>
      <c r="Q2387" s="37">
        <v>1980</v>
      </c>
      <c r="R2387" s="37">
        <v>2467</v>
      </c>
      <c r="S2387" s="37">
        <v>1339</v>
      </c>
      <c r="T2387" s="63"/>
      <c r="U2387" s="209"/>
      <c r="V2387" s="209"/>
    </row>
    <row r="2388" spans="1:22" ht="15.6" x14ac:dyDescent="0.3">
      <c r="A2388" s="115" t="s">
        <v>285</v>
      </c>
      <c r="B2388" s="37">
        <v>15675</v>
      </c>
      <c r="C2388" s="136">
        <f t="shared" si="188"/>
        <v>11.495812370740866</v>
      </c>
      <c r="D2388" s="37"/>
      <c r="E2388" s="130">
        <v>456</v>
      </c>
      <c r="F2388" s="37">
        <v>1640</v>
      </c>
      <c r="G2388" s="37">
        <v>1895</v>
      </c>
      <c r="H2388" s="37">
        <v>1489</v>
      </c>
      <c r="I2388" s="130">
        <v>648</v>
      </c>
      <c r="J2388" s="130">
        <v>952</v>
      </c>
      <c r="K2388" s="130">
        <v>416</v>
      </c>
      <c r="L2388" s="37">
        <v>2154</v>
      </c>
      <c r="M2388" s="37">
        <v>1425</v>
      </c>
      <c r="N2388" s="37">
        <v>1578</v>
      </c>
      <c r="O2388" s="130">
        <v>911</v>
      </c>
      <c r="P2388" s="130">
        <v>299</v>
      </c>
      <c r="Q2388" s="130">
        <v>592</v>
      </c>
      <c r="R2388" s="130">
        <v>745</v>
      </c>
      <c r="S2388" s="130">
        <v>475</v>
      </c>
      <c r="T2388" s="63"/>
      <c r="U2388" s="209"/>
      <c r="V2388" s="209"/>
    </row>
    <row r="2389" spans="1:22" ht="15.6" x14ac:dyDescent="0.3">
      <c r="A2389" s="115" t="s">
        <v>286</v>
      </c>
      <c r="B2389" s="130">
        <v>542</v>
      </c>
      <c r="C2389" s="136">
        <f t="shared" si="188"/>
        <v>0.39749475629611158</v>
      </c>
      <c r="D2389" s="130"/>
      <c r="E2389" s="130">
        <v>6</v>
      </c>
      <c r="F2389" s="130">
        <v>12</v>
      </c>
      <c r="G2389" s="130">
        <v>279</v>
      </c>
      <c r="H2389" s="130">
        <v>65</v>
      </c>
      <c r="I2389" s="130">
        <v>10</v>
      </c>
      <c r="J2389" s="130">
        <v>7</v>
      </c>
      <c r="K2389" s="130">
        <v>5</v>
      </c>
      <c r="L2389" s="130">
        <v>10</v>
      </c>
      <c r="M2389" s="130">
        <v>12</v>
      </c>
      <c r="N2389" s="130">
        <v>49</v>
      </c>
      <c r="O2389" s="130">
        <v>22</v>
      </c>
      <c r="P2389" s="130">
        <v>8</v>
      </c>
      <c r="Q2389" s="130">
        <v>16</v>
      </c>
      <c r="R2389" s="130">
        <v>27</v>
      </c>
      <c r="S2389" s="130">
        <v>14</v>
      </c>
      <c r="U2389" s="209"/>
      <c r="V2389" s="209"/>
    </row>
    <row r="2390" spans="1:22" ht="15.6" x14ac:dyDescent="0.3">
      <c r="A2390" s="116" t="s">
        <v>319</v>
      </c>
      <c r="B2390" s="130">
        <v>628</v>
      </c>
      <c r="C2390" s="136">
        <f t="shared" si="188"/>
        <v>0.46056587998885257</v>
      </c>
      <c r="D2390" s="130"/>
      <c r="E2390" s="130">
        <v>1</v>
      </c>
      <c r="F2390" s="130">
        <v>49</v>
      </c>
      <c r="G2390" s="130">
        <v>11</v>
      </c>
      <c r="H2390" s="130">
        <v>6</v>
      </c>
      <c r="I2390" s="130">
        <v>10</v>
      </c>
      <c r="J2390" s="130">
        <v>7</v>
      </c>
      <c r="K2390" s="130">
        <v>6</v>
      </c>
      <c r="L2390" s="130">
        <v>67</v>
      </c>
      <c r="M2390" s="130">
        <v>2</v>
      </c>
      <c r="N2390" s="130">
        <v>12</v>
      </c>
      <c r="O2390" s="130">
        <v>441</v>
      </c>
      <c r="P2390" s="130">
        <v>8</v>
      </c>
      <c r="Q2390" s="130">
        <v>3</v>
      </c>
      <c r="R2390" s="130">
        <v>2</v>
      </c>
      <c r="S2390" s="130">
        <v>3</v>
      </c>
      <c r="T2390" s="63"/>
      <c r="U2390" s="209"/>
      <c r="V2390" s="209"/>
    </row>
    <row r="2391" spans="1:22" ht="15.6" x14ac:dyDescent="0.3">
      <c r="A2391" s="115" t="s">
        <v>287</v>
      </c>
      <c r="B2391" s="130">
        <v>99</v>
      </c>
      <c r="C2391" s="136">
        <f t="shared" si="188"/>
        <v>7.2605130762573897E-2</v>
      </c>
      <c r="D2391" s="130"/>
      <c r="E2391" s="130">
        <v>8</v>
      </c>
      <c r="F2391" s="130">
        <v>4</v>
      </c>
      <c r="G2391" s="130">
        <v>23</v>
      </c>
      <c r="H2391" s="130">
        <v>23</v>
      </c>
      <c r="I2391" s="130">
        <v>11</v>
      </c>
      <c r="J2391" s="130">
        <v>1</v>
      </c>
      <c r="K2391" s="130">
        <v>2</v>
      </c>
      <c r="L2391" s="130">
        <v>6</v>
      </c>
      <c r="M2391" s="130">
        <v>9</v>
      </c>
      <c r="N2391" s="130">
        <v>3</v>
      </c>
      <c r="O2391" s="130">
        <v>3</v>
      </c>
      <c r="P2391" s="130">
        <v>1</v>
      </c>
      <c r="Q2391" s="130">
        <v>1</v>
      </c>
      <c r="R2391" s="130">
        <v>3</v>
      </c>
      <c r="S2391" s="130">
        <v>1</v>
      </c>
      <c r="U2391" s="209"/>
      <c r="V2391" s="209"/>
    </row>
    <row r="2392" spans="1:22" ht="15.6" x14ac:dyDescent="0.3">
      <c r="A2392" s="116" t="s">
        <v>288</v>
      </c>
      <c r="B2392" s="130">
        <v>595</v>
      </c>
      <c r="C2392" s="136">
        <f t="shared" si="188"/>
        <v>0.43636416973466124</v>
      </c>
      <c r="D2392" s="130"/>
      <c r="E2392" s="130">
        <v>29</v>
      </c>
      <c r="F2392" s="130">
        <v>35</v>
      </c>
      <c r="G2392" s="130">
        <v>77</v>
      </c>
      <c r="H2392" s="130">
        <v>29</v>
      </c>
      <c r="I2392" s="130">
        <v>16</v>
      </c>
      <c r="J2392" s="130">
        <v>25</v>
      </c>
      <c r="K2392" s="130">
        <v>33</v>
      </c>
      <c r="L2392" s="130">
        <v>99</v>
      </c>
      <c r="M2392" s="130">
        <v>45</v>
      </c>
      <c r="N2392" s="130">
        <v>64</v>
      </c>
      <c r="O2392" s="130">
        <v>15</v>
      </c>
      <c r="P2392" s="130">
        <v>10</v>
      </c>
      <c r="Q2392" s="130">
        <v>37</v>
      </c>
      <c r="R2392" s="130">
        <v>54</v>
      </c>
      <c r="S2392" s="130">
        <v>27</v>
      </c>
      <c r="T2392" s="63"/>
      <c r="U2392" s="209"/>
      <c r="V2392" s="209"/>
    </row>
    <row r="2393" spans="1:22" ht="15.6" x14ac:dyDescent="0.3">
      <c r="A2393" s="116" t="s">
        <v>320</v>
      </c>
      <c r="B2393" s="37">
        <v>2259</v>
      </c>
      <c r="C2393" s="136">
        <f t="shared" si="188"/>
        <v>1.6567170746732769</v>
      </c>
      <c r="D2393" s="37"/>
      <c r="E2393" s="130">
        <v>51</v>
      </c>
      <c r="F2393" s="130">
        <v>72</v>
      </c>
      <c r="G2393" s="130">
        <v>151</v>
      </c>
      <c r="H2393" s="130">
        <v>170</v>
      </c>
      <c r="I2393" s="130">
        <v>457</v>
      </c>
      <c r="J2393" s="130">
        <v>101</v>
      </c>
      <c r="K2393" s="130">
        <v>59</v>
      </c>
      <c r="L2393" s="130">
        <v>232</v>
      </c>
      <c r="M2393" s="130">
        <v>149</v>
      </c>
      <c r="N2393" s="130">
        <v>231</v>
      </c>
      <c r="O2393" s="130">
        <v>115</v>
      </c>
      <c r="P2393" s="130">
        <v>50</v>
      </c>
      <c r="Q2393" s="130">
        <v>134</v>
      </c>
      <c r="R2393" s="130">
        <v>205</v>
      </c>
      <c r="S2393" s="130">
        <v>82</v>
      </c>
      <c r="U2393" s="209"/>
      <c r="V2393" s="209"/>
    </row>
    <row r="2394" spans="1:22" ht="15.6" x14ac:dyDescent="0.3">
      <c r="A2394" s="116" t="s">
        <v>321</v>
      </c>
      <c r="B2394" s="37">
        <v>1398</v>
      </c>
      <c r="C2394" s="136">
        <f t="shared" si="188"/>
        <v>1.0252724525866495</v>
      </c>
      <c r="D2394" s="37"/>
      <c r="E2394" s="130">
        <v>19</v>
      </c>
      <c r="F2394" s="130">
        <v>63</v>
      </c>
      <c r="G2394" s="130">
        <v>440</v>
      </c>
      <c r="H2394" s="130">
        <v>66</v>
      </c>
      <c r="I2394" s="130">
        <v>28</v>
      </c>
      <c r="J2394" s="130">
        <v>93</v>
      </c>
      <c r="K2394" s="130">
        <v>20</v>
      </c>
      <c r="L2394" s="130">
        <v>96</v>
      </c>
      <c r="M2394" s="130">
        <v>143</v>
      </c>
      <c r="N2394" s="130">
        <v>105</v>
      </c>
      <c r="O2394" s="130">
        <v>115</v>
      </c>
      <c r="P2394" s="130">
        <v>19</v>
      </c>
      <c r="Q2394" s="130">
        <v>61</v>
      </c>
      <c r="R2394" s="130">
        <v>97</v>
      </c>
      <c r="S2394" s="130">
        <v>33</v>
      </c>
      <c r="T2394" s="63"/>
      <c r="U2394" s="209"/>
      <c r="V2394" s="209"/>
    </row>
    <row r="2395" spans="1:22" ht="31.2" x14ac:dyDescent="0.3">
      <c r="A2395" s="116" t="s">
        <v>322</v>
      </c>
      <c r="B2395" s="130">
        <v>378</v>
      </c>
      <c r="C2395" s="136">
        <f t="shared" si="188"/>
        <v>0.27721959018437303</v>
      </c>
      <c r="D2395" s="130"/>
      <c r="E2395" s="130">
        <v>0</v>
      </c>
      <c r="F2395" s="130">
        <v>16</v>
      </c>
      <c r="G2395" s="130">
        <v>131</v>
      </c>
      <c r="H2395" s="130">
        <v>26</v>
      </c>
      <c r="I2395" s="130">
        <v>2</v>
      </c>
      <c r="J2395" s="130">
        <v>19</v>
      </c>
      <c r="K2395" s="130">
        <v>23</v>
      </c>
      <c r="L2395" s="130">
        <v>48</v>
      </c>
      <c r="M2395" s="130">
        <v>29</v>
      </c>
      <c r="N2395" s="130">
        <v>31</v>
      </c>
      <c r="O2395" s="130">
        <v>13</v>
      </c>
      <c r="P2395" s="130">
        <v>6</v>
      </c>
      <c r="Q2395" s="130">
        <v>16</v>
      </c>
      <c r="R2395" s="130">
        <v>14</v>
      </c>
      <c r="S2395" s="130">
        <v>4</v>
      </c>
      <c r="T2395" s="63"/>
      <c r="U2395" s="209"/>
      <c r="V2395" s="209"/>
    </row>
    <row r="2396" spans="1:22" ht="15.6" x14ac:dyDescent="0.3">
      <c r="A2396" s="115" t="s">
        <v>323</v>
      </c>
      <c r="B2396" s="130">
        <v>4</v>
      </c>
      <c r="C2396" s="136">
        <f t="shared" si="188"/>
        <v>2.9335406368716723E-3</v>
      </c>
      <c r="D2396" s="130"/>
      <c r="E2396" s="130">
        <v>0</v>
      </c>
      <c r="F2396" s="130">
        <v>1</v>
      </c>
      <c r="G2396" s="130">
        <v>1</v>
      </c>
      <c r="H2396" s="130">
        <v>0</v>
      </c>
      <c r="I2396" s="130">
        <v>0</v>
      </c>
      <c r="J2396" s="130">
        <v>1</v>
      </c>
      <c r="K2396" s="130">
        <v>0</v>
      </c>
      <c r="L2396" s="130">
        <v>0</v>
      </c>
      <c r="M2396" s="130">
        <v>0</v>
      </c>
      <c r="N2396" s="130">
        <v>0</v>
      </c>
      <c r="O2396" s="130">
        <v>1</v>
      </c>
      <c r="P2396" s="130">
        <v>0</v>
      </c>
      <c r="Q2396" s="130">
        <v>0</v>
      </c>
      <c r="R2396" s="130">
        <v>0</v>
      </c>
      <c r="S2396" s="130">
        <v>0</v>
      </c>
      <c r="U2396" s="209"/>
      <c r="V2396" s="209"/>
    </row>
    <row r="2397" spans="1:22" ht="15.6" x14ac:dyDescent="0.3">
      <c r="A2397" s="115" t="s">
        <v>324</v>
      </c>
      <c r="B2397" s="130">
        <v>7</v>
      </c>
      <c r="C2397" s="136">
        <f t="shared" si="188"/>
        <v>5.1336961145254266E-3</v>
      </c>
      <c r="D2397" s="130"/>
      <c r="E2397" s="130">
        <v>0</v>
      </c>
      <c r="F2397" s="130">
        <v>0</v>
      </c>
      <c r="G2397" s="130">
        <v>0</v>
      </c>
      <c r="H2397" s="130">
        <v>0</v>
      </c>
      <c r="I2397" s="130">
        <v>0</v>
      </c>
      <c r="J2397" s="130">
        <v>0</v>
      </c>
      <c r="K2397" s="130">
        <v>0</v>
      </c>
      <c r="L2397" s="130">
        <v>0</v>
      </c>
      <c r="M2397" s="130">
        <v>0</v>
      </c>
      <c r="N2397" s="130">
        <v>4</v>
      </c>
      <c r="O2397" s="130">
        <v>3</v>
      </c>
      <c r="P2397" s="130">
        <v>0</v>
      </c>
      <c r="Q2397" s="130">
        <v>0</v>
      </c>
      <c r="R2397" s="130">
        <v>0</v>
      </c>
      <c r="S2397" s="130">
        <v>0</v>
      </c>
      <c r="U2397" s="209"/>
      <c r="V2397" s="209"/>
    </row>
    <row r="2398" spans="1:22" ht="15.6" x14ac:dyDescent="0.3">
      <c r="A2398" s="120" t="s">
        <v>294</v>
      </c>
      <c r="B2398" s="88">
        <v>6</v>
      </c>
      <c r="C2398" s="137">
        <f t="shared" si="188"/>
        <v>4.4003109553075086E-3</v>
      </c>
      <c r="D2398" s="88"/>
      <c r="E2398" s="88">
        <v>0</v>
      </c>
      <c r="F2398" s="88">
        <v>0</v>
      </c>
      <c r="G2398" s="88">
        <v>0</v>
      </c>
      <c r="H2398" s="88">
        <v>0</v>
      </c>
      <c r="I2398" s="88">
        <v>1</v>
      </c>
      <c r="J2398" s="88">
        <v>1</v>
      </c>
      <c r="K2398" s="88">
        <v>2</v>
      </c>
      <c r="L2398" s="88">
        <v>0</v>
      </c>
      <c r="M2398" s="88">
        <v>0</v>
      </c>
      <c r="N2398" s="88">
        <v>0</v>
      </c>
      <c r="O2398" s="88">
        <v>2</v>
      </c>
      <c r="P2398" s="88">
        <v>0</v>
      </c>
      <c r="Q2398" s="88">
        <v>0</v>
      </c>
      <c r="R2398" s="88">
        <v>0</v>
      </c>
      <c r="S2398" s="88">
        <v>0</v>
      </c>
      <c r="T2398" s="121"/>
      <c r="U2398" s="209"/>
      <c r="V2398" s="209"/>
    </row>
    <row r="2401" spans="1:54" ht="14.25" customHeight="1" x14ac:dyDescent="0.3">
      <c r="A2401" s="76" t="s">
        <v>290</v>
      </c>
    </row>
    <row r="2402" spans="1:54" ht="14.25" customHeight="1" x14ac:dyDescent="0.3">
      <c r="A2402" s="695" t="s">
        <v>279</v>
      </c>
      <c r="B2402" s="721" t="s">
        <v>264</v>
      </c>
      <c r="C2402" s="722"/>
      <c r="D2402" s="53"/>
      <c r="E2402" s="703" t="s">
        <v>3</v>
      </c>
      <c r="F2402" s="704"/>
      <c r="G2402" s="704"/>
      <c r="H2402" s="704"/>
      <c r="I2402" s="704"/>
      <c r="J2402" s="704"/>
      <c r="K2402" s="704"/>
      <c r="L2402" s="704"/>
      <c r="M2402" s="704"/>
      <c r="N2402" s="704"/>
      <c r="O2402" s="702"/>
      <c r="P2402" s="69"/>
      <c r="Q2402" s="69"/>
      <c r="R2402" s="69"/>
      <c r="S2402" s="69"/>
      <c r="T2402" s="69"/>
      <c r="U2402" s="69"/>
      <c r="V2402" s="69"/>
      <c r="W2402" s="69"/>
      <c r="X2402" s="69"/>
      <c r="Y2402" s="69"/>
      <c r="Z2402" s="69"/>
      <c r="AA2402" s="69"/>
      <c r="AB2402" s="69"/>
      <c r="AC2402" s="69"/>
      <c r="AD2402" s="69"/>
      <c r="AE2402" s="69"/>
      <c r="AF2402" s="69"/>
      <c r="AG2402" s="69"/>
      <c r="AH2402" s="69"/>
      <c r="AI2402" s="69"/>
      <c r="AJ2402" s="69"/>
      <c r="AK2402" s="69"/>
      <c r="AL2402" s="69"/>
      <c r="AM2402" s="69"/>
      <c r="AN2402" s="69"/>
      <c r="AO2402" s="69"/>
      <c r="AP2402" s="69"/>
      <c r="AQ2402" s="69"/>
      <c r="AR2402" s="69"/>
      <c r="AS2402" s="69"/>
      <c r="AT2402" s="69"/>
      <c r="AU2402" s="69"/>
      <c r="AV2402" s="69"/>
      <c r="AW2402" s="69"/>
      <c r="AX2402" s="69"/>
      <c r="AY2402" s="69"/>
      <c r="AZ2402" s="69"/>
      <c r="BA2402" s="122"/>
      <c r="BB2402" s="122"/>
    </row>
    <row r="2403" spans="1:54" ht="14.25" customHeight="1" x14ac:dyDescent="0.3">
      <c r="A2403" s="696"/>
      <c r="B2403" s="108" t="s">
        <v>4</v>
      </c>
      <c r="C2403" s="109" t="s">
        <v>5</v>
      </c>
      <c r="D2403" s="56"/>
      <c r="E2403" s="47" t="s">
        <v>265</v>
      </c>
      <c r="F2403" s="48" t="s">
        <v>266</v>
      </c>
      <c r="G2403" s="48" t="s">
        <v>267</v>
      </c>
      <c r="H2403" s="48" t="s">
        <v>268</v>
      </c>
      <c r="I2403" s="48" t="s">
        <v>269</v>
      </c>
      <c r="J2403" s="48" t="s">
        <v>270</v>
      </c>
      <c r="K2403" s="48" t="s">
        <v>271</v>
      </c>
      <c r="L2403" s="48" t="s">
        <v>272</v>
      </c>
      <c r="M2403" s="48" t="s">
        <v>273</v>
      </c>
      <c r="N2403" s="48" t="s">
        <v>274</v>
      </c>
      <c r="O2403" s="49" t="s">
        <v>275</v>
      </c>
      <c r="P2403" s="50"/>
      <c r="Q2403" s="50"/>
      <c r="R2403" s="50"/>
      <c r="S2403" s="50"/>
      <c r="T2403" s="73"/>
      <c r="U2403" s="73"/>
      <c r="V2403" s="73"/>
      <c r="W2403" s="50"/>
      <c r="X2403" s="70"/>
      <c r="Y2403" s="70"/>
      <c r="Z2403" s="70"/>
      <c r="AA2403" s="51"/>
      <c r="AB2403" s="50"/>
      <c r="AC2403" s="50"/>
      <c r="AD2403" s="50"/>
      <c r="AE2403" s="50"/>
      <c r="AF2403" s="50"/>
      <c r="AG2403" s="50"/>
      <c r="AH2403" s="50"/>
      <c r="AI2403" s="50"/>
      <c r="AJ2403" s="70"/>
      <c r="AK2403" s="50"/>
      <c r="AL2403" s="50"/>
      <c r="AM2403" s="50"/>
      <c r="AN2403" s="50"/>
      <c r="AO2403" s="50"/>
      <c r="AP2403" s="50"/>
      <c r="AQ2403" s="50"/>
      <c r="AR2403" s="50"/>
      <c r="AS2403" s="50"/>
      <c r="AT2403" s="50"/>
      <c r="AU2403" s="50"/>
      <c r="AV2403" s="50"/>
      <c r="AW2403" s="50"/>
      <c r="AX2403" s="70"/>
      <c r="AY2403" s="50"/>
      <c r="AZ2403" s="50"/>
    </row>
    <row r="2404" spans="1:54" ht="14.25" customHeight="1" x14ac:dyDescent="0.3">
      <c r="A2404" s="110" t="s">
        <v>14</v>
      </c>
      <c r="B2404" s="111"/>
      <c r="C2404" s="111"/>
      <c r="D2404" s="62"/>
      <c r="E2404" s="62"/>
      <c r="F2404" s="62"/>
      <c r="G2404" s="62"/>
      <c r="H2404" s="62"/>
      <c r="I2404" s="62"/>
      <c r="J2404" s="62"/>
      <c r="K2404" s="62"/>
      <c r="L2404" s="62"/>
      <c r="M2404" s="62"/>
      <c r="N2404" s="62"/>
      <c r="O2404" s="62"/>
      <c r="P2404" s="111"/>
      <c r="Q2404" s="111"/>
      <c r="R2404" s="111"/>
      <c r="S2404" s="111"/>
      <c r="W2404" s="122"/>
      <c r="X2404" s="122"/>
      <c r="Y2404" s="122"/>
      <c r="Z2404" s="122"/>
      <c r="AA2404" s="122"/>
      <c r="AB2404" s="122"/>
      <c r="AC2404" s="122"/>
      <c r="AD2404" s="122"/>
      <c r="AE2404" s="122"/>
      <c r="AF2404" s="122"/>
      <c r="AG2404" s="122"/>
      <c r="AH2404" s="122"/>
      <c r="AI2404" s="122"/>
      <c r="AJ2404" s="122"/>
      <c r="AK2404" s="122"/>
      <c r="AL2404" s="122"/>
    </row>
    <row r="2405" spans="1:54" ht="14.25" customHeight="1" x14ac:dyDescent="0.3">
      <c r="A2405" s="112" t="s">
        <v>15</v>
      </c>
      <c r="B2405" s="111"/>
      <c r="C2405" s="111"/>
      <c r="D2405" s="62"/>
      <c r="E2405" s="62"/>
      <c r="F2405" s="62"/>
      <c r="G2405" s="62"/>
      <c r="H2405" s="62"/>
      <c r="I2405" s="62"/>
      <c r="J2405" s="62"/>
      <c r="K2405" s="62"/>
      <c r="L2405" s="62"/>
      <c r="M2405" s="62"/>
      <c r="N2405" s="62"/>
      <c r="O2405" s="62"/>
      <c r="P2405" s="111"/>
      <c r="Q2405" s="111"/>
      <c r="R2405" s="111"/>
      <c r="S2405" s="111"/>
      <c r="W2405" s="122"/>
      <c r="X2405" s="122"/>
      <c r="Y2405" s="122"/>
      <c r="Z2405" s="122"/>
      <c r="AA2405" s="122"/>
      <c r="AB2405" s="122"/>
      <c r="AC2405" s="122"/>
      <c r="AD2405" s="122"/>
      <c r="AE2405" s="122"/>
      <c r="AF2405" s="122"/>
      <c r="AG2405" s="122"/>
      <c r="AH2405" s="122"/>
      <c r="AI2405" s="122"/>
      <c r="AJ2405" s="122"/>
      <c r="AK2405" s="122"/>
      <c r="AL2405" s="122"/>
    </row>
    <row r="2406" spans="1:54" s="68" customFormat="1" ht="14.25" customHeight="1" x14ac:dyDescent="0.3">
      <c r="A2406" s="112" t="s">
        <v>20</v>
      </c>
      <c r="B2406" s="138">
        <v>262921</v>
      </c>
      <c r="C2406" s="155">
        <f>B2406/$B$2406%</f>
        <v>100</v>
      </c>
      <c r="D2406" s="138"/>
      <c r="E2406" s="138">
        <v>25824</v>
      </c>
      <c r="F2406" s="138">
        <v>20502</v>
      </c>
      <c r="G2406" s="138">
        <v>66196</v>
      </c>
      <c r="H2406" s="138">
        <v>22986</v>
      </c>
      <c r="I2406" s="138">
        <v>10095</v>
      </c>
      <c r="J2406" s="138">
        <v>21896</v>
      </c>
      <c r="K2406" s="138">
        <v>18877</v>
      </c>
      <c r="L2406" s="138">
        <v>26812</v>
      </c>
      <c r="M2406" s="138">
        <v>17689</v>
      </c>
      <c r="N2406" s="138">
        <v>16398</v>
      </c>
      <c r="O2406" s="138">
        <v>15646</v>
      </c>
      <c r="P2406" s="113"/>
      <c r="Q2406" s="181"/>
      <c r="R2406" s="181"/>
      <c r="S2406" s="113"/>
      <c r="T2406" s="113"/>
    </row>
    <row r="2407" spans="1:54" ht="14.25" customHeight="1" x14ac:dyDescent="0.3">
      <c r="A2407" s="115" t="s">
        <v>281</v>
      </c>
      <c r="B2407" s="37">
        <v>13064</v>
      </c>
      <c r="C2407" s="143">
        <f t="shared" ref="C2407:C2420" si="189">B2407/$B$2406%</f>
        <v>4.9687929073752191</v>
      </c>
      <c r="D2407" s="37"/>
      <c r="E2407" s="37">
        <v>1335</v>
      </c>
      <c r="F2407" s="37">
        <v>1155</v>
      </c>
      <c r="G2407" s="37">
        <v>2832</v>
      </c>
      <c r="H2407" s="37">
        <v>1156</v>
      </c>
      <c r="I2407" s="130">
        <v>600</v>
      </c>
      <c r="J2407" s="130">
        <v>918</v>
      </c>
      <c r="K2407" s="37">
        <v>1131</v>
      </c>
      <c r="L2407" s="37">
        <v>1373</v>
      </c>
      <c r="M2407" s="130">
        <v>821</v>
      </c>
      <c r="N2407" s="130">
        <v>992</v>
      </c>
      <c r="O2407" s="130">
        <v>751</v>
      </c>
      <c r="P2407" s="63"/>
      <c r="Q2407" s="181"/>
      <c r="R2407" s="181"/>
      <c r="S2407" s="63"/>
      <c r="T2407" s="63"/>
    </row>
    <row r="2408" spans="1:54" ht="14.25" customHeight="1" x14ac:dyDescent="0.3">
      <c r="A2408" s="115" t="s">
        <v>282</v>
      </c>
      <c r="B2408" s="37">
        <v>135259</v>
      </c>
      <c r="C2408" s="143">
        <f t="shared" si="189"/>
        <v>51.444730546437903</v>
      </c>
      <c r="D2408" s="37"/>
      <c r="E2408" s="37">
        <v>14808</v>
      </c>
      <c r="F2408" s="37">
        <v>11519</v>
      </c>
      <c r="G2408" s="37">
        <v>29904</v>
      </c>
      <c r="H2408" s="37">
        <v>12041</v>
      </c>
      <c r="I2408" s="37">
        <v>5599</v>
      </c>
      <c r="J2408" s="37">
        <v>11209</v>
      </c>
      <c r="K2408" s="37">
        <v>10421</v>
      </c>
      <c r="L2408" s="37">
        <v>14023</v>
      </c>
      <c r="M2408" s="37">
        <v>9059</v>
      </c>
      <c r="N2408" s="37">
        <v>8723</v>
      </c>
      <c r="O2408" s="37">
        <v>7953</v>
      </c>
      <c r="P2408" s="63"/>
      <c r="Q2408" s="181"/>
      <c r="R2408" s="181"/>
      <c r="S2408" s="63"/>
      <c r="T2408" s="63"/>
    </row>
    <row r="2409" spans="1:54" ht="14.25" customHeight="1" x14ac:dyDescent="0.3">
      <c r="A2409" s="115" t="s">
        <v>283</v>
      </c>
      <c r="B2409" s="37">
        <v>59372</v>
      </c>
      <c r="C2409" s="143">
        <f t="shared" si="189"/>
        <v>22.58168803556962</v>
      </c>
      <c r="D2409" s="37"/>
      <c r="E2409" s="37">
        <v>6406</v>
      </c>
      <c r="F2409" s="37">
        <v>4684</v>
      </c>
      <c r="G2409" s="37">
        <v>14018</v>
      </c>
      <c r="H2409" s="37">
        <v>4933</v>
      </c>
      <c r="I2409" s="37">
        <v>2234</v>
      </c>
      <c r="J2409" s="37">
        <v>4821</v>
      </c>
      <c r="K2409" s="37">
        <v>4821</v>
      </c>
      <c r="L2409" s="37">
        <v>6027</v>
      </c>
      <c r="M2409" s="37">
        <v>3768</v>
      </c>
      <c r="N2409" s="37">
        <v>3899</v>
      </c>
      <c r="O2409" s="37">
        <v>3761</v>
      </c>
      <c r="P2409" s="63"/>
      <c r="Q2409" s="181"/>
      <c r="R2409" s="181"/>
      <c r="S2409" s="63"/>
      <c r="T2409" s="63"/>
    </row>
    <row r="2410" spans="1:54" ht="14.25" customHeight="1" x14ac:dyDescent="0.3">
      <c r="A2410" s="115" t="s">
        <v>285</v>
      </c>
      <c r="B2410" s="37">
        <v>35291</v>
      </c>
      <c r="C2410" s="143">
        <f t="shared" si="189"/>
        <v>13.422663081305791</v>
      </c>
      <c r="D2410" s="37"/>
      <c r="E2410" s="37">
        <v>2407</v>
      </c>
      <c r="F2410" s="37">
        <v>1977</v>
      </c>
      <c r="G2410" s="37">
        <v>9775</v>
      </c>
      <c r="H2410" s="37">
        <v>3520</v>
      </c>
      <c r="I2410" s="37">
        <v>1247</v>
      </c>
      <c r="J2410" s="37">
        <v>3523</v>
      </c>
      <c r="K2410" s="37">
        <v>1746</v>
      </c>
      <c r="L2410" s="37">
        <v>3782</v>
      </c>
      <c r="M2410" s="37">
        <v>3162</v>
      </c>
      <c r="N2410" s="37">
        <v>2176</v>
      </c>
      <c r="O2410" s="37">
        <v>1976</v>
      </c>
      <c r="P2410" s="63"/>
      <c r="Q2410" s="181"/>
      <c r="R2410" s="181"/>
      <c r="S2410" s="63"/>
      <c r="T2410" s="63"/>
    </row>
    <row r="2411" spans="1:54" ht="14.25" customHeight="1" x14ac:dyDescent="0.3">
      <c r="A2411" s="115" t="s">
        <v>286</v>
      </c>
      <c r="B2411" s="37">
        <v>1000</v>
      </c>
      <c r="C2411" s="143">
        <f t="shared" si="189"/>
        <v>0.38034238421426969</v>
      </c>
      <c r="D2411" s="37"/>
      <c r="E2411" s="130">
        <v>22</v>
      </c>
      <c r="F2411" s="130">
        <v>51</v>
      </c>
      <c r="G2411" s="130">
        <v>679</v>
      </c>
      <c r="H2411" s="130">
        <v>22</v>
      </c>
      <c r="I2411" s="130">
        <v>4</v>
      </c>
      <c r="J2411" s="130">
        <v>32</v>
      </c>
      <c r="K2411" s="130">
        <v>67</v>
      </c>
      <c r="L2411" s="130">
        <v>35</v>
      </c>
      <c r="M2411" s="130">
        <v>17</v>
      </c>
      <c r="N2411" s="130">
        <v>24</v>
      </c>
      <c r="O2411" s="130">
        <v>47</v>
      </c>
      <c r="P2411" s="63"/>
      <c r="Q2411" s="181"/>
      <c r="R2411" s="181"/>
      <c r="S2411" s="63"/>
      <c r="T2411" s="63"/>
    </row>
    <row r="2412" spans="1:54" ht="14.25" customHeight="1" x14ac:dyDescent="0.3">
      <c r="A2412" s="116" t="s">
        <v>319</v>
      </c>
      <c r="B2412" s="37">
        <v>2814</v>
      </c>
      <c r="C2412" s="143">
        <f t="shared" si="189"/>
        <v>1.0702834691789549</v>
      </c>
      <c r="D2412" s="37"/>
      <c r="E2412" s="130">
        <v>17</v>
      </c>
      <c r="F2412" s="130">
        <v>3</v>
      </c>
      <c r="G2412" s="37">
        <v>1653</v>
      </c>
      <c r="H2412" s="130">
        <v>238</v>
      </c>
      <c r="I2412" s="130">
        <v>114</v>
      </c>
      <c r="J2412" s="130">
        <v>119</v>
      </c>
      <c r="K2412" s="130">
        <v>8</v>
      </c>
      <c r="L2412" s="130">
        <v>34</v>
      </c>
      <c r="M2412" s="130">
        <v>20</v>
      </c>
      <c r="N2412" s="130">
        <v>24</v>
      </c>
      <c r="O2412" s="130">
        <v>584</v>
      </c>
      <c r="P2412" s="63"/>
      <c r="Q2412" s="181"/>
      <c r="R2412" s="181"/>
      <c r="S2412" s="63"/>
      <c r="T2412" s="63"/>
    </row>
    <row r="2413" spans="1:54" ht="14.25" customHeight="1" x14ac:dyDescent="0.3">
      <c r="A2413" s="115" t="s">
        <v>287</v>
      </c>
      <c r="B2413" s="130">
        <v>291</v>
      </c>
      <c r="C2413" s="143">
        <f t="shared" si="189"/>
        <v>0.11067963380635247</v>
      </c>
      <c r="D2413" s="130"/>
      <c r="E2413" s="130">
        <v>3</v>
      </c>
      <c r="F2413" s="130">
        <v>19</v>
      </c>
      <c r="G2413" s="130">
        <v>48</v>
      </c>
      <c r="H2413" s="130">
        <v>6</v>
      </c>
      <c r="I2413" s="130">
        <v>1</v>
      </c>
      <c r="J2413" s="130">
        <v>5</v>
      </c>
      <c r="K2413" s="130">
        <v>5</v>
      </c>
      <c r="L2413" s="130">
        <v>14</v>
      </c>
      <c r="M2413" s="130">
        <v>148</v>
      </c>
      <c r="N2413" s="130">
        <v>38</v>
      </c>
      <c r="O2413" s="130">
        <v>4</v>
      </c>
      <c r="P2413" s="63"/>
      <c r="Q2413" s="181"/>
      <c r="R2413" s="181"/>
      <c r="S2413" s="63"/>
      <c r="T2413" s="63"/>
    </row>
    <row r="2414" spans="1:54" ht="14.25" customHeight="1" x14ac:dyDescent="0.3">
      <c r="A2414" s="116" t="s">
        <v>288</v>
      </c>
      <c r="B2414" s="37">
        <v>1659</v>
      </c>
      <c r="C2414" s="143">
        <f t="shared" si="189"/>
        <v>0.63098801541147342</v>
      </c>
      <c r="D2414" s="37"/>
      <c r="E2414" s="130">
        <v>23</v>
      </c>
      <c r="F2414" s="130">
        <v>38</v>
      </c>
      <c r="G2414" s="130">
        <v>612</v>
      </c>
      <c r="H2414" s="130">
        <v>41</v>
      </c>
      <c r="I2414" s="130">
        <v>6</v>
      </c>
      <c r="J2414" s="130">
        <v>66</v>
      </c>
      <c r="K2414" s="130">
        <v>56</v>
      </c>
      <c r="L2414" s="130">
        <v>371</v>
      </c>
      <c r="M2414" s="130">
        <v>230</v>
      </c>
      <c r="N2414" s="130">
        <v>121</v>
      </c>
      <c r="O2414" s="130">
        <v>95</v>
      </c>
      <c r="P2414" s="63"/>
      <c r="Q2414" s="181"/>
      <c r="R2414" s="181"/>
      <c r="S2414" s="63"/>
      <c r="T2414" s="63"/>
    </row>
    <row r="2415" spans="1:54" ht="14.25" customHeight="1" x14ac:dyDescent="0.3">
      <c r="A2415" s="116" t="s">
        <v>320</v>
      </c>
      <c r="B2415" s="37">
        <v>5877</v>
      </c>
      <c r="C2415" s="143">
        <f t="shared" si="189"/>
        <v>2.2352721920272631</v>
      </c>
      <c r="D2415" s="37"/>
      <c r="E2415" s="130">
        <v>497</v>
      </c>
      <c r="F2415" s="130">
        <v>600</v>
      </c>
      <c r="G2415" s="37">
        <v>1790</v>
      </c>
      <c r="H2415" s="130">
        <v>439</v>
      </c>
      <c r="I2415" s="130">
        <v>190</v>
      </c>
      <c r="J2415" s="130">
        <v>420</v>
      </c>
      <c r="K2415" s="130">
        <v>407</v>
      </c>
      <c r="L2415" s="130">
        <v>542</v>
      </c>
      <c r="M2415" s="130">
        <v>334</v>
      </c>
      <c r="N2415" s="130">
        <v>324</v>
      </c>
      <c r="O2415" s="130">
        <v>334</v>
      </c>
      <c r="P2415" s="63"/>
      <c r="Q2415" s="181"/>
      <c r="R2415" s="181"/>
      <c r="S2415" s="63"/>
      <c r="T2415" s="63"/>
    </row>
    <row r="2416" spans="1:54" ht="15.6" x14ac:dyDescent="0.3">
      <c r="A2416" s="116" t="s">
        <v>321</v>
      </c>
      <c r="B2416" s="37">
        <v>6761</v>
      </c>
      <c r="C2416" s="143">
        <f t="shared" si="189"/>
        <v>2.5714948596726774</v>
      </c>
      <c r="D2416" s="37"/>
      <c r="E2416" s="130">
        <v>264</v>
      </c>
      <c r="F2416" s="130">
        <v>327</v>
      </c>
      <c r="G2416" s="37">
        <v>4281</v>
      </c>
      <c r="H2416" s="130">
        <v>549</v>
      </c>
      <c r="I2416" s="130">
        <v>91</v>
      </c>
      <c r="J2416" s="130">
        <v>627</v>
      </c>
      <c r="K2416" s="130">
        <v>182</v>
      </c>
      <c r="L2416" s="130">
        <v>201</v>
      </c>
      <c r="M2416" s="130">
        <v>67</v>
      </c>
      <c r="N2416" s="130">
        <v>53</v>
      </c>
      <c r="O2416" s="130">
        <v>119</v>
      </c>
      <c r="P2416" s="63"/>
      <c r="Q2416" s="181"/>
      <c r="R2416" s="181"/>
      <c r="S2416" s="63"/>
      <c r="T2416" s="63"/>
    </row>
    <row r="2417" spans="1:20" ht="31.2" x14ac:dyDescent="0.3">
      <c r="A2417" s="116" t="s">
        <v>322</v>
      </c>
      <c r="B2417" s="37">
        <v>1470</v>
      </c>
      <c r="C2417" s="143">
        <f t="shared" si="189"/>
        <v>0.55910330479497639</v>
      </c>
      <c r="D2417" s="37"/>
      <c r="E2417" s="130">
        <v>38</v>
      </c>
      <c r="F2417" s="130">
        <v>123</v>
      </c>
      <c r="G2417" s="130">
        <v>561</v>
      </c>
      <c r="H2417" s="130">
        <v>40</v>
      </c>
      <c r="I2417" s="130">
        <v>8</v>
      </c>
      <c r="J2417" s="130">
        <v>150</v>
      </c>
      <c r="K2417" s="130">
        <v>32</v>
      </c>
      <c r="L2417" s="130">
        <v>409</v>
      </c>
      <c r="M2417" s="130">
        <v>63</v>
      </c>
      <c r="N2417" s="130">
        <v>24</v>
      </c>
      <c r="O2417" s="130">
        <v>22</v>
      </c>
      <c r="P2417" s="63"/>
      <c r="Q2417" s="181"/>
      <c r="R2417" s="181"/>
      <c r="S2417" s="63"/>
      <c r="T2417" s="63"/>
    </row>
    <row r="2418" spans="1:20" ht="15.6" x14ac:dyDescent="0.3">
      <c r="A2418" s="115" t="s">
        <v>323</v>
      </c>
      <c r="B2418" s="130">
        <v>41</v>
      </c>
      <c r="C2418" s="143">
        <f t="shared" si="189"/>
        <v>1.5594037752785056E-2</v>
      </c>
      <c r="D2418" s="130"/>
      <c r="E2418" s="130">
        <v>0</v>
      </c>
      <c r="F2418" s="130">
        <v>0</v>
      </c>
      <c r="G2418" s="130">
        <v>36</v>
      </c>
      <c r="H2418" s="130">
        <v>0</v>
      </c>
      <c r="I2418" s="130">
        <v>1</v>
      </c>
      <c r="J2418" s="130">
        <v>4</v>
      </c>
      <c r="K2418" s="130">
        <v>0</v>
      </c>
      <c r="L2418" s="130">
        <v>0</v>
      </c>
      <c r="M2418" s="130">
        <v>0</v>
      </c>
      <c r="N2418" s="130">
        <v>0</v>
      </c>
      <c r="O2418" s="130">
        <v>0</v>
      </c>
      <c r="P2418" s="63"/>
      <c r="Q2418" s="181"/>
      <c r="R2418" s="181"/>
      <c r="S2418" s="63"/>
      <c r="T2418" s="63"/>
    </row>
    <row r="2419" spans="1:20" ht="15.6" x14ac:dyDescent="0.3">
      <c r="A2419" s="115" t="s">
        <v>324</v>
      </c>
      <c r="B2419" s="130">
        <v>9</v>
      </c>
      <c r="C2419" s="143">
        <f t="shared" si="189"/>
        <v>3.4230814579284271E-3</v>
      </c>
      <c r="D2419" s="130"/>
      <c r="E2419" s="130">
        <v>1</v>
      </c>
      <c r="F2419" s="130">
        <v>5</v>
      </c>
      <c r="G2419" s="130">
        <v>3</v>
      </c>
      <c r="H2419" s="130">
        <v>0</v>
      </c>
      <c r="I2419" s="130">
        <v>0</v>
      </c>
      <c r="J2419" s="130">
        <v>0</v>
      </c>
      <c r="K2419" s="130">
        <v>0</v>
      </c>
      <c r="L2419" s="130">
        <v>0</v>
      </c>
      <c r="M2419" s="130">
        <v>0</v>
      </c>
      <c r="N2419" s="130">
        <v>0</v>
      </c>
      <c r="O2419" s="130">
        <v>0</v>
      </c>
      <c r="P2419" s="63"/>
      <c r="Q2419" s="181"/>
      <c r="R2419" s="181"/>
    </row>
    <row r="2420" spans="1:20" ht="15.6" x14ac:dyDescent="0.3">
      <c r="A2420" s="115" t="s">
        <v>294</v>
      </c>
      <c r="B2420" s="130">
        <v>13</v>
      </c>
      <c r="C2420" s="143">
        <f t="shared" si="189"/>
        <v>4.9444509947855061E-3</v>
      </c>
      <c r="D2420" s="130"/>
      <c r="E2420" s="130">
        <v>3</v>
      </c>
      <c r="F2420" s="130">
        <v>1</v>
      </c>
      <c r="G2420" s="130">
        <v>4</v>
      </c>
      <c r="H2420" s="130">
        <v>1</v>
      </c>
      <c r="I2420" s="130">
        <v>0</v>
      </c>
      <c r="J2420" s="130">
        <v>2</v>
      </c>
      <c r="K2420" s="130">
        <v>1</v>
      </c>
      <c r="L2420" s="130">
        <v>1</v>
      </c>
      <c r="M2420" s="130">
        <v>0</v>
      </c>
      <c r="N2420" s="130">
        <v>0</v>
      </c>
      <c r="O2420" s="130">
        <v>0</v>
      </c>
      <c r="P2420" s="63"/>
      <c r="Q2420" s="181"/>
      <c r="R2420" s="181"/>
    </row>
    <row r="2421" spans="1:20" ht="15.6" x14ac:dyDescent="0.3">
      <c r="A2421" s="117"/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62"/>
      <c r="Q2421" s="181"/>
      <c r="R2421" s="181"/>
      <c r="S2421" s="62"/>
    </row>
    <row r="2422" spans="1:20" s="68" customFormat="1" ht="15.6" x14ac:dyDescent="0.3">
      <c r="A2422" s="112" t="s">
        <v>19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13"/>
      <c r="Q2422" s="181"/>
      <c r="R2422" s="181"/>
      <c r="S2422" s="113"/>
      <c r="T2422" s="113"/>
    </row>
    <row r="2423" spans="1:20" s="68" customFormat="1" ht="15.6" x14ac:dyDescent="0.3">
      <c r="A2423" s="112" t="s">
        <v>20</v>
      </c>
      <c r="B2423" s="138">
        <v>134848</v>
      </c>
      <c r="C2423" s="155">
        <f>B2423/$B$2423%</f>
        <v>100</v>
      </c>
      <c r="D2423" s="138"/>
      <c r="E2423" s="138">
        <v>13288</v>
      </c>
      <c r="F2423" s="138">
        <v>10955</v>
      </c>
      <c r="G2423" s="138">
        <v>33627</v>
      </c>
      <c r="H2423" s="138">
        <v>11905</v>
      </c>
      <c r="I2423" s="138">
        <v>5161</v>
      </c>
      <c r="J2423" s="138">
        <v>10993</v>
      </c>
      <c r="K2423" s="138">
        <v>9900</v>
      </c>
      <c r="L2423" s="138">
        <v>12773</v>
      </c>
      <c r="M2423" s="138">
        <v>9166</v>
      </c>
      <c r="N2423" s="138">
        <v>8637</v>
      </c>
      <c r="O2423" s="138">
        <v>8443</v>
      </c>
      <c r="P2423" s="113"/>
      <c r="Q2423" s="181"/>
      <c r="R2423" s="181"/>
      <c r="S2423" s="113"/>
      <c r="T2423" s="113"/>
    </row>
    <row r="2424" spans="1:20" ht="15.6" x14ac:dyDescent="0.3">
      <c r="A2424" s="115" t="s">
        <v>281</v>
      </c>
      <c r="B2424" s="37">
        <v>6729</v>
      </c>
      <c r="C2424" s="143">
        <f t="shared" ref="C2424:C2437" si="190">B2424/$B$2423%</f>
        <v>4.9900628856193636</v>
      </c>
      <c r="D2424" s="37"/>
      <c r="E2424" s="130">
        <v>665</v>
      </c>
      <c r="F2424" s="130">
        <v>607</v>
      </c>
      <c r="G2424" s="37">
        <v>1520</v>
      </c>
      <c r="H2424" s="130">
        <v>582</v>
      </c>
      <c r="I2424" s="130">
        <v>291</v>
      </c>
      <c r="J2424" s="130">
        <v>466</v>
      </c>
      <c r="K2424" s="130">
        <v>594</v>
      </c>
      <c r="L2424" s="130">
        <v>692</v>
      </c>
      <c r="M2424" s="130">
        <v>422</v>
      </c>
      <c r="N2424" s="130">
        <v>512</v>
      </c>
      <c r="O2424" s="130">
        <v>378</v>
      </c>
      <c r="P2424" s="63"/>
      <c r="Q2424" s="181"/>
      <c r="R2424" s="181"/>
      <c r="S2424" s="63"/>
      <c r="T2424" s="63"/>
    </row>
    <row r="2425" spans="1:20" ht="15.6" x14ac:dyDescent="0.3">
      <c r="A2425" s="115" t="s">
        <v>282</v>
      </c>
      <c r="B2425" s="37">
        <v>68409</v>
      </c>
      <c r="C2425" s="143">
        <f t="shared" si="190"/>
        <v>50.730452064546746</v>
      </c>
      <c r="D2425" s="37"/>
      <c r="E2425" s="37">
        <v>7249</v>
      </c>
      <c r="F2425" s="37">
        <v>5913</v>
      </c>
      <c r="G2425" s="37">
        <v>15101</v>
      </c>
      <c r="H2425" s="37">
        <v>6120</v>
      </c>
      <c r="I2425" s="37">
        <v>2830</v>
      </c>
      <c r="J2425" s="37">
        <v>5573</v>
      </c>
      <c r="K2425" s="37">
        <v>5400</v>
      </c>
      <c r="L2425" s="37">
        <v>6891</v>
      </c>
      <c r="M2425" s="37">
        <v>4666</v>
      </c>
      <c r="N2425" s="37">
        <v>4536</v>
      </c>
      <c r="O2425" s="37">
        <v>4130</v>
      </c>
      <c r="P2425" s="63"/>
      <c r="Q2425" s="181"/>
      <c r="R2425" s="181"/>
      <c r="S2425" s="63"/>
      <c r="T2425" s="63"/>
    </row>
    <row r="2426" spans="1:20" ht="15.6" x14ac:dyDescent="0.3">
      <c r="A2426" s="115" t="s">
        <v>283</v>
      </c>
      <c r="B2426" s="37">
        <v>30310</v>
      </c>
      <c r="C2426" s="143">
        <f t="shared" si="190"/>
        <v>22.477159468438536</v>
      </c>
      <c r="D2426" s="37"/>
      <c r="E2426" s="37">
        <v>3444</v>
      </c>
      <c r="F2426" s="37">
        <v>2588</v>
      </c>
      <c r="G2426" s="37">
        <v>6856</v>
      </c>
      <c r="H2426" s="37">
        <v>2477</v>
      </c>
      <c r="I2426" s="37">
        <v>1104</v>
      </c>
      <c r="J2426" s="37">
        <v>2430</v>
      </c>
      <c r="K2426" s="37">
        <v>2519</v>
      </c>
      <c r="L2426" s="37">
        <v>2915</v>
      </c>
      <c r="M2426" s="37">
        <v>1943</v>
      </c>
      <c r="N2426" s="37">
        <v>2082</v>
      </c>
      <c r="O2426" s="37">
        <v>1952</v>
      </c>
      <c r="P2426" s="63"/>
      <c r="Q2426" s="181"/>
      <c r="R2426" s="181"/>
      <c r="S2426" s="63"/>
      <c r="T2426" s="63"/>
    </row>
    <row r="2427" spans="1:20" ht="15.6" x14ac:dyDescent="0.3">
      <c r="A2427" s="115" t="s">
        <v>285</v>
      </c>
      <c r="B2427" s="37">
        <v>18436</v>
      </c>
      <c r="C2427" s="143">
        <f t="shared" si="190"/>
        <v>13.671689606074988</v>
      </c>
      <c r="D2427" s="37"/>
      <c r="E2427" s="37">
        <v>1369</v>
      </c>
      <c r="F2427" s="37">
        <v>1137</v>
      </c>
      <c r="G2427" s="37">
        <v>4798</v>
      </c>
      <c r="H2427" s="37">
        <v>1963</v>
      </c>
      <c r="I2427" s="130">
        <v>692</v>
      </c>
      <c r="J2427" s="37">
        <v>1886</v>
      </c>
      <c r="K2427" s="130">
        <v>960</v>
      </c>
      <c r="L2427" s="37">
        <v>1552</v>
      </c>
      <c r="M2427" s="37">
        <v>1710</v>
      </c>
      <c r="N2427" s="37">
        <v>1147</v>
      </c>
      <c r="O2427" s="37">
        <v>1222</v>
      </c>
      <c r="P2427" s="63"/>
      <c r="Q2427" s="181"/>
      <c r="R2427" s="181"/>
      <c r="S2427" s="63"/>
      <c r="T2427" s="63"/>
    </row>
    <row r="2428" spans="1:20" ht="15.6" x14ac:dyDescent="0.3">
      <c r="A2428" s="115" t="s">
        <v>286</v>
      </c>
      <c r="B2428" s="130">
        <v>426</v>
      </c>
      <c r="C2428" s="143">
        <f t="shared" si="190"/>
        <v>0.31591124822021832</v>
      </c>
      <c r="D2428" s="130"/>
      <c r="E2428" s="130">
        <v>14</v>
      </c>
      <c r="F2428" s="130">
        <v>26</v>
      </c>
      <c r="G2428" s="130">
        <v>252</v>
      </c>
      <c r="H2428" s="130">
        <v>10</v>
      </c>
      <c r="I2428" s="130">
        <v>3</v>
      </c>
      <c r="J2428" s="130">
        <v>15</v>
      </c>
      <c r="K2428" s="130">
        <v>20</v>
      </c>
      <c r="L2428" s="130">
        <v>20</v>
      </c>
      <c r="M2428" s="130">
        <v>8</v>
      </c>
      <c r="N2428" s="130">
        <v>14</v>
      </c>
      <c r="O2428" s="130">
        <v>44</v>
      </c>
      <c r="P2428" s="63"/>
      <c r="Q2428" s="181"/>
      <c r="R2428" s="181"/>
      <c r="S2428" s="63"/>
      <c r="T2428" s="63"/>
    </row>
    <row r="2429" spans="1:20" ht="15.6" x14ac:dyDescent="0.3">
      <c r="A2429" s="116" t="s">
        <v>319</v>
      </c>
      <c r="B2429" s="37">
        <v>1630</v>
      </c>
      <c r="C2429" s="143">
        <f t="shared" si="190"/>
        <v>1.2087683910773612</v>
      </c>
      <c r="D2429" s="37"/>
      <c r="E2429" s="130">
        <v>10</v>
      </c>
      <c r="F2429" s="130">
        <v>1</v>
      </c>
      <c r="G2429" s="130">
        <v>959</v>
      </c>
      <c r="H2429" s="130">
        <v>125</v>
      </c>
      <c r="I2429" s="130">
        <v>77</v>
      </c>
      <c r="J2429" s="130">
        <v>13</v>
      </c>
      <c r="K2429" s="130">
        <v>4</v>
      </c>
      <c r="L2429" s="130">
        <v>23</v>
      </c>
      <c r="M2429" s="130">
        <v>10</v>
      </c>
      <c r="N2429" s="130">
        <v>18</v>
      </c>
      <c r="O2429" s="130">
        <v>390</v>
      </c>
      <c r="P2429" s="63"/>
      <c r="Q2429" s="181"/>
      <c r="R2429" s="181"/>
      <c r="S2429" s="63"/>
      <c r="T2429" s="63"/>
    </row>
    <row r="2430" spans="1:20" ht="15.6" x14ac:dyDescent="0.3">
      <c r="A2430" s="115" t="s">
        <v>287</v>
      </c>
      <c r="B2430" s="130">
        <v>137</v>
      </c>
      <c r="C2430" s="143">
        <f t="shared" si="190"/>
        <v>0.10159587090650213</v>
      </c>
      <c r="D2430" s="130"/>
      <c r="E2430" s="130">
        <v>3</v>
      </c>
      <c r="F2430" s="130">
        <v>11</v>
      </c>
      <c r="G2430" s="130">
        <v>18</v>
      </c>
      <c r="H2430" s="130">
        <v>5</v>
      </c>
      <c r="I2430" s="130">
        <v>1</v>
      </c>
      <c r="J2430" s="130">
        <v>2</v>
      </c>
      <c r="K2430" s="130">
        <v>0</v>
      </c>
      <c r="L2430" s="130">
        <v>7</v>
      </c>
      <c r="M2430" s="130">
        <v>55</v>
      </c>
      <c r="N2430" s="130">
        <v>34</v>
      </c>
      <c r="O2430" s="130">
        <v>1</v>
      </c>
      <c r="P2430" s="63"/>
      <c r="Q2430" s="181"/>
      <c r="R2430" s="181"/>
      <c r="S2430" s="63"/>
    </row>
    <row r="2431" spans="1:20" ht="15.6" x14ac:dyDescent="0.3">
      <c r="A2431" s="116" t="s">
        <v>288</v>
      </c>
      <c r="B2431" s="130">
        <v>659</v>
      </c>
      <c r="C2431" s="143">
        <f t="shared" si="190"/>
        <v>0.48869838633127671</v>
      </c>
      <c r="D2431" s="130"/>
      <c r="E2431" s="130">
        <v>16</v>
      </c>
      <c r="F2431" s="130">
        <v>33</v>
      </c>
      <c r="G2431" s="130">
        <v>250</v>
      </c>
      <c r="H2431" s="130">
        <v>26</v>
      </c>
      <c r="I2431" s="130">
        <v>4</v>
      </c>
      <c r="J2431" s="130">
        <v>23</v>
      </c>
      <c r="K2431" s="130">
        <v>30</v>
      </c>
      <c r="L2431" s="130">
        <v>85</v>
      </c>
      <c r="M2431" s="130">
        <v>84</v>
      </c>
      <c r="N2431" s="130">
        <v>68</v>
      </c>
      <c r="O2431" s="130">
        <v>40</v>
      </c>
      <c r="P2431" s="63"/>
      <c r="Q2431" s="181"/>
      <c r="R2431" s="181"/>
      <c r="S2431" s="63"/>
      <c r="T2431" s="63"/>
    </row>
    <row r="2432" spans="1:20" ht="15.6" x14ac:dyDescent="0.3">
      <c r="A2432" s="116" t="s">
        <v>320</v>
      </c>
      <c r="B2432" s="37">
        <v>3536</v>
      </c>
      <c r="C2432" s="143">
        <f t="shared" si="190"/>
        <v>2.6222116753678213</v>
      </c>
      <c r="D2432" s="37"/>
      <c r="E2432" s="130">
        <v>326</v>
      </c>
      <c r="F2432" s="130">
        <v>398</v>
      </c>
      <c r="G2432" s="37">
        <v>1020</v>
      </c>
      <c r="H2432" s="130">
        <v>288</v>
      </c>
      <c r="I2432" s="130">
        <v>98</v>
      </c>
      <c r="J2432" s="130">
        <v>235</v>
      </c>
      <c r="K2432" s="130">
        <v>250</v>
      </c>
      <c r="L2432" s="130">
        <v>311</v>
      </c>
      <c r="M2432" s="130">
        <v>203</v>
      </c>
      <c r="N2432" s="130">
        <v>189</v>
      </c>
      <c r="O2432" s="130">
        <v>218</v>
      </c>
      <c r="P2432" s="63"/>
      <c r="Q2432" s="181"/>
      <c r="R2432" s="181"/>
      <c r="S2432" s="63"/>
      <c r="T2432" s="63"/>
    </row>
    <row r="2433" spans="1:20" ht="15.6" x14ac:dyDescent="0.3">
      <c r="A2433" s="116" t="s">
        <v>321</v>
      </c>
      <c r="B2433" s="37">
        <v>3938</v>
      </c>
      <c r="C2433" s="143">
        <f t="shared" si="190"/>
        <v>2.9203251067869007</v>
      </c>
      <c r="D2433" s="37"/>
      <c r="E2433" s="130">
        <v>163</v>
      </c>
      <c r="F2433" s="130">
        <v>168</v>
      </c>
      <c r="G2433" s="37">
        <v>2544</v>
      </c>
      <c r="H2433" s="130">
        <v>294</v>
      </c>
      <c r="I2433" s="130">
        <v>53</v>
      </c>
      <c r="J2433" s="130">
        <v>329</v>
      </c>
      <c r="K2433" s="130">
        <v>104</v>
      </c>
      <c r="L2433" s="130">
        <v>143</v>
      </c>
      <c r="M2433" s="130">
        <v>44</v>
      </c>
      <c r="N2433" s="130">
        <v>33</v>
      </c>
      <c r="O2433" s="130">
        <v>63</v>
      </c>
      <c r="P2433" s="63"/>
      <c r="Q2433" s="181"/>
      <c r="R2433" s="181"/>
      <c r="S2433" s="63"/>
      <c r="T2433" s="63"/>
    </row>
    <row r="2434" spans="1:20" ht="31.2" x14ac:dyDescent="0.3">
      <c r="A2434" s="116" t="s">
        <v>322</v>
      </c>
      <c r="B2434" s="130">
        <v>596</v>
      </c>
      <c r="C2434" s="143">
        <f t="shared" si="190"/>
        <v>0.44197911722828664</v>
      </c>
      <c r="D2434" s="130"/>
      <c r="E2434" s="130">
        <v>27</v>
      </c>
      <c r="F2434" s="130">
        <v>67</v>
      </c>
      <c r="G2434" s="130">
        <v>281</v>
      </c>
      <c r="H2434" s="130">
        <v>15</v>
      </c>
      <c r="I2434" s="130">
        <v>7</v>
      </c>
      <c r="J2434" s="130">
        <v>18</v>
      </c>
      <c r="K2434" s="130">
        <v>18</v>
      </c>
      <c r="L2434" s="130">
        <v>133</v>
      </c>
      <c r="M2434" s="130">
        <v>21</v>
      </c>
      <c r="N2434" s="130">
        <v>4</v>
      </c>
      <c r="O2434" s="130">
        <v>5</v>
      </c>
      <c r="P2434" s="63"/>
      <c r="Q2434" s="181"/>
      <c r="R2434" s="181"/>
      <c r="S2434" s="63"/>
      <c r="T2434" s="63"/>
    </row>
    <row r="2435" spans="1:20" ht="15.6" x14ac:dyDescent="0.3">
      <c r="A2435" s="115" t="s">
        <v>323</v>
      </c>
      <c r="B2435" s="130">
        <v>30</v>
      </c>
      <c r="C2435" s="143">
        <f t="shared" si="190"/>
        <v>2.2247271001423825E-2</v>
      </c>
      <c r="D2435" s="130"/>
      <c r="E2435" s="130">
        <v>0</v>
      </c>
      <c r="F2435" s="130">
        <v>0</v>
      </c>
      <c r="G2435" s="130">
        <v>26</v>
      </c>
      <c r="H2435" s="130">
        <v>0</v>
      </c>
      <c r="I2435" s="130">
        <v>1</v>
      </c>
      <c r="J2435" s="130">
        <v>3</v>
      </c>
      <c r="K2435" s="130">
        <v>0</v>
      </c>
      <c r="L2435" s="130">
        <v>0</v>
      </c>
      <c r="M2435" s="130">
        <v>0</v>
      </c>
      <c r="N2435" s="130">
        <v>0</v>
      </c>
      <c r="O2435" s="130">
        <v>0</v>
      </c>
      <c r="P2435" s="63"/>
      <c r="Q2435" s="181"/>
      <c r="R2435" s="181"/>
      <c r="S2435" s="63"/>
      <c r="T2435" s="63"/>
    </row>
    <row r="2436" spans="1:20" ht="15.6" x14ac:dyDescent="0.3">
      <c r="A2436" s="115" t="s">
        <v>324</v>
      </c>
      <c r="B2436" s="130">
        <v>7</v>
      </c>
      <c r="C2436" s="143">
        <f t="shared" si="190"/>
        <v>5.1910299003322261E-3</v>
      </c>
      <c r="D2436" s="130"/>
      <c r="E2436" s="130">
        <v>1</v>
      </c>
      <c r="F2436" s="130">
        <v>5</v>
      </c>
      <c r="G2436" s="130">
        <v>1</v>
      </c>
      <c r="H2436" s="130">
        <v>0</v>
      </c>
      <c r="I2436" s="130">
        <v>0</v>
      </c>
      <c r="J2436" s="130">
        <v>0</v>
      </c>
      <c r="K2436" s="130">
        <v>0</v>
      </c>
      <c r="L2436" s="130">
        <v>0</v>
      </c>
      <c r="M2436" s="130">
        <v>0</v>
      </c>
      <c r="N2436" s="130">
        <v>0</v>
      </c>
      <c r="O2436" s="130">
        <v>0</v>
      </c>
      <c r="Q2436" s="181"/>
      <c r="R2436" s="181"/>
    </row>
    <row r="2437" spans="1:20" ht="15.6" x14ac:dyDescent="0.3">
      <c r="A2437" s="115" t="s">
        <v>294</v>
      </c>
      <c r="B2437" s="130">
        <v>5</v>
      </c>
      <c r="C2437" s="143">
        <f t="shared" si="190"/>
        <v>3.7078785002373042E-3</v>
      </c>
      <c r="D2437" s="130"/>
      <c r="E2437" s="130">
        <v>1</v>
      </c>
      <c r="F2437" s="130">
        <v>1</v>
      </c>
      <c r="G2437" s="130">
        <v>1</v>
      </c>
      <c r="H2437" s="130">
        <v>0</v>
      </c>
      <c r="I2437" s="130">
        <v>0</v>
      </c>
      <c r="J2437" s="130">
        <v>0</v>
      </c>
      <c r="K2437" s="130">
        <v>1</v>
      </c>
      <c r="L2437" s="130">
        <v>1</v>
      </c>
      <c r="M2437" s="130">
        <v>0</v>
      </c>
      <c r="N2437" s="130">
        <v>0</v>
      </c>
      <c r="O2437" s="130">
        <v>0</v>
      </c>
      <c r="P2437" s="63"/>
      <c r="Q2437" s="181"/>
      <c r="R2437" s="181"/>
    </row>
    <row r="2438" spans="1:20" ht="15.6" x14ac:dyDescent="0.3">
      <c r="A2438" s="115"/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62"/>
      <c r="Q2438" s="181"/>
      <c r="R2438" s="181"/>
      <c r="S2438" s="62"/>
    </row>
    <row r="2439" spans="1:20" s="68" customFormat="1" ht="15.6" x14ac:dyDescent="0.3">
      <c r="A2439" s="112" t="s">
        <v>21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13"/>
      <c r="Q2439" s="181"/>
      <c r="R2439" s="181"/>
      <c r="S2439" s="113"/>
      <c r="T2439" s="113"/>
    </row>
    <row r="2440" spans="1:20" s="68" customFormat="1" ht="15.6" x14ac:dyDescent="0.3">
      <c r="A2440" s="112" t="s">
        <v>20</v>
      </c>
      <c r="B2440" s="138">
        <v>128073</v>
      </c>
      <c r="C2440" s="155">
        <f>B2440/$B$2440%</f>
        <v>100</v>
      </c>
      <c r="D2440" s="138"/>
      <c r="E2440" s="138">
        <v>12536</v>
      </c>
      <c r="F2440" s="138">
        <v>9547</v>
      </c>
      <c r="G2440" s="138">
        <v>32569</v>
      </c>
      <c r="H2440" s="138">
        <v>11081</v>
      </c>
      <c r="I2440" s="138">
        <v>4934</v>
      </c>
      <c r="J2440" s="138">
        <v>10903</v>
      </c>
      <c r="K2440" s="138">
        <v>8977</v>
      </c>
      <c r="L2440" s="138">
        <v>14039</v>
      </c>
      <c r="M2440" s="138">
        <v>8523</v>
      </c>
      <c r="N2440" s="138">
        <v>7761</v>
      </c>
      <c r="O2440" s="138">
        <v>7203</v>
      </c>
      <c r="P2440" s="113"/>
      <c r="Q2440" s="181"/>
      <c r="R2440" s="181"/>
      <c r="S2440" s="113"/>
      <c r="T2440" s="113"/>
    </row>
    <row r="2441" spans="1:20" ht="15.6" x14ac:dyDescent="0.3">
      <c r="A2441" s="115" t="s">
        <v>281</v>
      </c>
      <c r="B2441" s="37">
        <v>6335</v>
      </c>
      <c r="C2441" s="143">
        <f t="shared" ref="C2441:C2454" si="191">B2441/$B$2440%</f>
        <v>4.9463977575289091</v>
      </c>
      <c r="D2441" s="37"/>
      <c r="E2441" s="130">
        <v>670</v>
      </c>
      <c r="F2441" s="130">
        <v>548</v>
      </c>
      <c r="G2441" s="37">
        <v>1312</v>
      </c>
      <c r="H2441" s="130">
        <v>574</v>
      </c>
      <c r="I2441" s="130">
        <v>309</v>
      </c>
      <c r="J2441" s="130">
        <v>452</v>
      </c>
      <c r="K2441" s="130">
        <v>537</v>
      </c>
      <c r="L2441" s="130">
        <v>681</v>
      </c>
      <c r="M2441" s="130">
        <v>399</v>
      </c>
      <c r="N2441" s="130">
        <v>480</v>
      </c>
      <c r="O2441" s="130">
        <v>373</v>
      </c>
      <c r="P2441" s="63"/>
      <c r="Q2441" s="181"/>
      <c r="R2441" s="181"/>
      <c r="S2441" s="63"/>
      <c r="T2441" s="63"/>
    </row>
    <row r="2442" spans="1:20" ht="15.6" x14ac:dyDescent="0.3">
      <c r="A2442" s="115" t="s">
        <v>282</v>
      </c>
      <c r="B2442" s="37">
        <v>66850</v>
      </c>
      <c r="C2442" s="143">
        <f t="shared" si="191"/>
        <v>52.196794015912801</v>
      </c>
      <c r="D2442" s="37"/>
      <c r="E2442" s="37">
        <v>7559</v>
      </c>
      <c r="F2442" s="37">
        <v>5606</v>
      </c>
      <c r="G2442" s="37">
        <v>14803</v>
      </c>
      <c r="H2442" s="37">
        <v>5921</v>
      </c>
      <c r="I2442" s="37">
        <v>2769</v>
      </c>
      <c r="J2442" s="37">
        <v>5636</v>
      </c>
      <c r="K2442" s="37">
        <v>5021</v>
      </c>
      <c r="L2442" s="37">
        <v>7132</v>
      </c>
      <c r="M2442" s="37">
        <v>4393</v>
      </c>
      <c r="N2442" s="37">
        <v>4187</v>
      </c>
      <c r="O2442" s="37">
        <v>3823</v>
      </c>
      <c r="P2442" s="63"/>
      <c r="Q2442" s="181"/>
      <c r="R2442" s="181"/>
      <c r="S2442" s="63"/>
      <c r="T2442" s="63"/>
    </row>
    <row r="2443" spans="1:20" ht="15.6" x14ac:dyDescent="0.3">
      <c r="A2443" s="115" t="s">
        <v>283</v>
      </c>
      <c r="B2443" s="37">
        <v>29062</v>
      </c>
      <c r="C2443" s="143">
        <f t="shared" si="191"/>
        <v>22.691746113544617</v>
      </c>
      <c r="D2443" s="37"/>
      <c r="E2443" s="37">
        <v>2962</v>
      </c>
      <c r="F2443" s="37">
        <v>2096</v>
      </c>
      <c r="G2443" s="37">
        <v>7162</v>
      </c>
      <c r="H2443" s="37">
        <v>2456</v>
      </c>
      <c r="I2443" s="37">
        <v>1130</v>
      </c>
      <c r="J2443" s="37">
        <v>2391</v>
      </c>
      <c r="K2443" s="37">
        <v>2302</v>
      </c>
      <c r="L2443" s="37">
        <v>3112</v>
      </c>
      <c r="M2443" s="37">
        <v>1825</v>
      </c>
      <c r="N2443" s="37">
        <v>1817</v>
      </c>
      <c r="O2443" s="37">
        <v>1809</v>
      </c>
      <c r="P2443" s="63"/>
      <c r="Q2443" s="181"/>
      <c r="R2443" s="181"/>
      <c r="S2443" s="63"/>
      <c r="T2443" s="63"/>
    </row>
    <row r="2444" spans="1:20" ht="15.6" x14ac:dyDescent="0.3">
      <c r="A2444" s="115" t="s">
        <v>285</v>
      </c>
      <c r="B2444" s="37">
        <v>16855</v>
      </c>
      <c r="C2444" s="143">
        <f t="shared" si="191"/>
        <v>13.16046317334645</v>
      </c>
      <c r="D2444" s="37"/>
      <c r="E2444" s="37">
        <v>1038</v>
      </c>
      <c r="F2444" s="130">
        <v>840</v>
      </c>
      <c r="G2444" s="37">
        <v>4977</v>
      </c>
      <c r="H2444" s="37">
        <v>1557</v>
      </c>
      <c r="I2444" s="130">
        <v>555</v>
      </c>
      <c r="J2444" s="37">
        <v>1637</v>
      </c>
      <c r="K2444" s="130">
        <v>786</v>
      </c>
      <c r="L2444" s="37">
        <v>2230</v>
      </c>
      <c r="M2444" s="37">
        <v>1452</v>
      </c>
      <c r="N2444" s="37">
        <v>1029</v>
      </c>
      <c r="O2444" s="130">
        <v>754</v>
      </c>
      <c r="P2444" s="63"/>
      <c r="Q2444" s="181"/>
      <c r="R2444" s="181"/>
      <c r="S2444" s="63"/>
      <c r="T2444" s="63"/>
    </row>
    <row r="2445" spans="1:20" ht="15.6" x14ac:dyDescent="0.3">
      <c r="A2445" s="115" t="s">
        <v>286</v>
      </c>
      <c r="B2445" s="130">
        <v>574</v>
      </c>
      <c r="C2445" s="143">
        <f t="shared" si="191"/>
        <v>0.44818189626228788</v>
      </c>
      <c r="D2445" s="130"/>
      <c r="E2445" s="130">
        <v>8</v>
      </c>
      <c r="F2445" s="130">
        <v>25</v>
      </c>
      <c r="G2445" s="130">
        <v>427</v>
      </c>
      <c r="H2445" s="130">
        <v>12</v>
      </c>
      <c r="I2445" s="130">
        <v>1</v>
      </c>
      <c r="J2445" s="130">
        <v>17</v>
      </c>
      <c r="K2445" s="130">
        <v>47</v>
      </c>
      <c r="L2445" s="130">
        <v>15</v>
      </c>
      <c r="M2445" s="130">
        <v>9</v>
      </c>
      <c r="N2445" s="130">
        <v>10</v>
      </c>
      <c r="O2445" s="130">
        <v>3</v>
      </c>
      <c r="P2445" s="63"/>
      <c r="Q2445" s="181"/>
      <c r="R2445" s="181"/>
      <c r="S2445" s="63"/>
      <c r="T2445" s="63"/>
    </row>
    <row r="2446" spans="1:20" ht="15.6" x14ac:dyDescent="0.3">
      <c r="A2446" s="116" t="s">
        <v>319</v>
      </c>
      <c r="B2446" s="37">
        <v>1184</v>
      </c>
      <c r="C2446" s="143">
        <f t="shared" si="191"/>
        <v>0.92447276162813397</v>
      </c>
      <c r="D2446" s="37"/>
      <c r="E2446" s="130">
        <v>7</v>
      </c>
      <c r="F2446" s="130">
        <v>2</v>
      </c>
      <c r="G2446" s="130">
        <v>694</v>
      </c>
      <c r="H2446" s="130">
        <v>113</v>
      </c>
      <c r="I2446" s="130">
        <v>37</v>
      </c>
      <c r="J2446" s="130">
        <v>106</v>
      </c>
      <c r="K2446" s="130">
        <v>4</v>
      </c>
      <c r="L2446" s="130">
        <v>11</v>
      </c>
      <c r="M2446" s="130">
        <v>10</v>
      </c>
      <c r="N2446" s="130">
        <v>6</v>
      </c>
      <c r="O2446" s="130">
        <v>194</v>
      </c>
      <c r="P2446" s="63"/>
      <c r="Q2446" s="181"/>
      <c r="R2446" s="181"/>
      <c r="S2446" s="63"/>
      <c r="T2446" s="63"/>
    </row>
    <row r="2447" spans="1:20" ht="15.6" x14ac:dyDescent="0.3">
      <c r="A2447" s="115" t="s">
        <v>287</v>
      </c>
      <c r="B2447" s="130">
        <v>154</v>
      </c>
      <c r="C2447" s="143">
        <f t="shared" si="191"/>
        <v>0.12024392338744309</v>
      </c>
      <c r="D2447" s="130"/>
      <c r="E2447" s="130">
        <v>0</v>
      </c>
      <c r="F2447" s="130">
        <v>8</v>
      </c>
      <c r="G2447" s="130">
        <v>30</v>
      </c>
      <c r="H2447" s="130">
        <v>1</v>
      </c>
      <c r="I2447" s="130">
        <v>0</v>
      </c>
      <c r="J2447" s="130">
        <v>3</v>
      </c>
      <c r="K2447" s="130">
        <v>5</v>
      </c>
      <c r="L2447" s="130">
        <v>7</v>
      </c>
      <c r="M2447" s="130">
        <v>93</v>
      </c>
      <c r="N2447" s="130">
        <v>4</v>
      </c>
      <c r="O2447" s="130">
        <v>3</v>
      </c>
      <c r="P2447" s="63"/>
      <c r="Q2447" s="181"/>
      <c r="R2447" s="181"/>
      <c r="S2447" s="63"/>
      <c r="T2447" s="63"/>
    </row>
    <row r="2448" spans="1:20" ht="15.6" x14ac:dyDescent="0.3">
      <c r="A2448" s="116" t="s">
        <v>288</v>
      </c>
      <c r="B2448" s="37">
        <v>1000</v>
      </c>
      <c r="C2448" s="143">
        <f t="shared" si="191"/>
        <v>0.78080469732105906</v>
      </c>
      <c r="D2448" s="37"/>
      <c r="E2448" s="130">
        <v>7</v>
      </c>
      <c r="F2448" s="130">
        <v>5</v>
      </c>
      <c r="G2448" s="130">
        <v>362</v>
      </c>
      <c r="H2448" s="130">
        <v>15</v>
      </c>
      <c r="I2448" s="130">
        <v>2</v>
      </c>
      <c r="J2448" s="130">
        <v>43</v>
      </c>
      <c r="K2448" s="130">
        <v>26</v>
      </c>
      <c r="L2448" s="130">
        <v>286</v>
      </c>
      <c r="M2448" s="130">
        <v>146</v>
      </c>
      <c r="N2448" s="130">
        <v>53</v>
      </c>
      <c r="O2448" s="130">
        <v>55</v>
      </c>
      <c r="P2448" s="63"/>
      <c r="Q2448" s="181"/>
      <c r="R2448" s="181"/>
      <c r="S2448" s="63"/>
      <c r="T2448" s="63"/>
    </row>
    <row r="2449" spans="1:20" ht="15.6" x14ac:dyDescent="0.3">
      <c r="A2449" s="116" t="s">
        <v>320</v>
      </c>
      <c r="B2449" s="37">
        <v>2341</v>
      </c>
      <c r="C2449" s="143">
        <f t="shared" si="191"/>
        <v>1.8278637964285993</v>
      </c>
      <c r="D2449" s="37"/>
      <c r="E2449" s="130">
        <v>171</v>
      </c>
      <c r="F2449" s="130">
        <v>202</v>
      </c>
      <c r="G2449" s="130">
        <v>770</v>
      </c>
      <c r="H2449" s="130">
        <v>151</v>
      </c>
      <c r="I2449" s="130">
        <v>92</v>
      </c>
      <c r="J2449" s="130">
        <v>185</v>
      </c>
      <c r="K2449" s="130">
        <v>157</v>
      </c>
      <c r="L2449" s="130">
        <v>231</v>
      </c>
      <c r="M2449" s="130">
        <v>131</v>
      </c>
      <c r="N2449" s="130">
        <v>135</v>
      </c>
      <c r="O2449" s="130">
        <v>116</v>
      </c>
      <c r="P2449" s="63"/>
      <c r="Q2449" s="181"/>
      <c r="R2449" s="181"/>
      <c r="S2449" s="63"/>
      <c r="T2449" s="63"/>
    </row>
    <row r="2450" spans="1:20" ht="15.6" x14ac:dyDescent="0.3">
      <c r="A2450" s="116" t="s">
        <v>321</v>
      </c>
      <c r="B2450" s="37">
        <v>2823</v>
      </c>
      <c r="C2450" s="143">
        <f t="shared" si="191"/>
        <v>2.2042116605373496</v>
      </c>
      <c r="D2450" s="37"/>
      <c r="E2450" s="130">
        <v>101</v>
      </c>
      <c r="F2450" s="130">
        <v>159</v>
      </c>
      <c r="G2450" s="37">
        <v>1737</v>
      </c>
      <c r="H2450" s="130">
        <v>255</v>
      </c>
      <c r="I2450" s="130">
        <v>38</v>
      </c>
      <c r="J2450" s="130">
        <v>298</v>
      </c>
      <c r="K2450" s="130">
        <v>78</v>
      </c>
      <c r="L2450" s="130">
        <v>58</v>
      </c>
      <c r="M2450" s="130">
        <v>23</v>
      </c>
      <c r="N2450" s="130">
        <v>20</v>
      </c>
      <c r="O2450" s="130">
        <v>56</v>
      </c>
      <c r="P2450" s="63"/>
      <c r="Q2450" s="181"/>
      <c r="R2450" s="181"/>
      <c r="S2450" s="63"/>
      <c r="T2450" s="63"/>
    </row>
    <row r="2451" spans="1:20" ht="31.2" x14ac:dyDescent="0.3">
      <c r="A2451" s="116" t="s">
        <v>322</v>
      </c>
      <c r="B2451" s="130">
        <v>874</v>
      </c>
      <c r="C2451" s="143">
        <f t="shared" si="191"/>
        <v>0.68242330545860563</v>
      </c>
      <c r="D2451" s="130"/>
      <c r="E2451" s="130">
        <v>11</v>
      </c>
      <c r="F2451" s="130">
        <v>56</v>
      </c>
      <c r="G2451" s="130">
        <v>280</v>
      </c>
      <c r="H2451" s="130">
        <v>25</v>
      </c>
      <c r="I2451" s="130">
        <v>1</v>
      </c>
      <c r="J2451" s="130">
        <v>132</v>
      </c>
      <c r="K2451" s="130">
        <v>14</v>
      </c>
      <c r="L2451" s="130">
        <v>276</v>
      </c>
      <c r="M2451" s="130">
        <v>42</v>
      </c>
      <c r="N2451" s="130">
        <v>20</v>
      </c>
      <c r="O2451" s="130">
        <v>17</v>
      </c>
      <c r="P2451" s="63"/>
      <c r="Q2451" s="181"/>
      <c r="R2451" s="181"/>
      <c r="S2451" s="63"/>
      <c r="T2451" s="63"/>
    </row>
    <row r="2452" spans="1:20" ht="15.6" x14ac:dyDescent="0.3">
      <c r="A2452" s="115" t="s">
        <v>323</v>
      </c>
      <c r="B2452" s="130">
        <v>11</v>
      </c>
      <c r="C2452" s="143">
        <f t="shared" si="191"/>
        <v>8.5888516705316491E-3</v>
      </c>
      <c r="D2452" s="130"/>
      <c r="E2452" s="130">
        <v>0</v>
      </c>
      <c r="F2452" s="130">
        <v>0</v>
      </c>
      <c r="G2452" s="130">
        <v>10</v>
      </c>
      <c r="H2452" s="130">
        <v>0</v>
      </c>
      <c r="I2452" s="130">
        <v>0</v>
      </c>
      <c r="J2452" s="130">
        <v>1</v>
      </c>
      <c r="K2452" s="130">
        <v>0</v>
      </c>
      <c r="L2452" s="130">
        <v>0</v>
      </c>
      <c r="M2452" s="130">
        <v>0</v>
      </c>
      <c r="N2452" s="130">
        <v>0</v>
      </c>
      <c r="O2452" s="130">
        <v>0</v>
      </c>
      <c r="P2452" s="63"/>
      <c r="Q2452" s="181"/>
      <c r="R2452" s="181"/>
    </row>
    <row r="2453" spans="1:20" ht="15.6" x14ac:dyDescent="0.3">
      <c r="A2453" s="115" t="s">
        <v>324</v>
      </c>
      <c r="B2453" s="130">
        <v>2</v>
      </c>
      <c r="C2453" s="143">
        <f t="shared" si="191"/>
        <v>1.5616093946421181E-3</v>
      </c>
      <c r="D2453" s="130"/>
      <c r="E2453" s="130">
        <v>0</v>
      </c>
      <c r="F2453" s="130">
        <v>0</v>
      </c>
      <c r="G2453" s="130">
        <v>2</v>
      </c>
      <c r="H2453" s="130">
        <v>0</v>
      </c>
      <c r="I2453" s="130">
        <v>0</v>
      </c>
      <c r="J2453" s="130">
        <v>0</v>
      </c>
      <c r="K2453" s="130">
        <v>0</v>
      </c>
      <c r="L2453" s="130">
        <v>0</v>
      </c>
      <c r="M2453" s="130">
        <v>0</v>
      </c>
      <c r="N2453" s="130">
        <v>0</v>
      </c>
      <c r="O2453" s="130">
        <v>0</v>
      </c>
      <c r="Q2453" s="181"/>
      <c r="R2453" s="181"/>
    </row>
    <row r="2454" spans="1:20" ht="15.6" x14ac:dyDescent="0.3">
      <c r="A2454" s="115" t="s">
        <v>294</v>
      </c>
      <c r="B2454" s="130">
        <v>8</v>
      </c>
      <c r="C2454" s="143">
        <f t="shared" si="191"/>
        <v>6.2464375785684723E-3</v>
      </c>
      <c r="D2454" s="130"/>
      <c r="E2454" s="130">
        <v>2</v>
      </c>
      <c r="F2454" s="130">
        <v>0</v>
      </c>
      <c r="G2454" s="130">
        <v>3</v>
      </c>
      <c r="H2454" s="130">
        <v>1</v>
      </c>
      <c r="I2454" s="130">
        <v>0</v>
      </c>
      <c r="J2454" s="130">
        <v>2</v>
      </c>
      <c r="K2454" s="130">
        <v>0</v>
      </c>
      <c r="L2454" s="130">
        <v>0</v>
      </c>
      <c r="M2454" s="130">
        <v>0</v>
      </c>
      <c r="N2454" s="130">
        <v>0</v>
      </c>
      <c r="O2454" s="130">
        <v>0</v>
      </c>
      <c r="Q2454" s="181"/>
      <c r="R2454" s="181"/>
    </row>
    <row r="2455" spans="1:20" x14ac:dyDescent="0.3"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Q2455" s="181"/>
      <c r="R2455" s="181"/>
    </row>
    <row r="2456" spans="1:20" ht="15.6" x14ac:dyDescent="0.3">
      <c r="A2456" s="118" t="s">
        <v>22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Q2456" s="181"/>
      <c r="R2456" s="181"/>
    </row>
    <row r="2457" spans="1:20" ht="15.6" x14ac:dyDescent="0.3">
      <c r="A2457" s="118" t="s">
        <v>15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Q2457" s="181"/>
      <c r="R2457" s="181"/>
    </row>
    <row r="2458" spans="1:20" s="68" customFormat="1" ht="15.6" x14ac:dyDescent="0.3">
      <c r="A2458" s="112" t="s">
        <v>20</v>
      </c>
      <c r="B2458" s="138">
        <v>81091</v>
      </c>
      <c r="C2458" s="155">
        <f>B2458/$B$2458%</f>
        <v>100</v>
      </c>
      <c r="D2458" s="140"/>
      <c r="E2458" s="140">
        <v>0</v>
      </c>
      <c r="F2458" s="138">
        <v>1577</v>
      </c>
      <c r="G2458" s="138">
        <v>47032</v>
      </c>
      <c r="H2458" s="138">
        <v>6081</v>
      </c>
      <c r="I2458" s="138">
        <v>1979</v>
      </c>
      <c r="J2458" s="138">
        <v>6870</v>
      </c>
      <c r="K2458" s="138">
        <v>2159</v>
      </c>
      <c r="L2458" s="138">
        <v>6785</v>
      </c>
      <c r="M2458" s="138">
        <v>3701</v>
      </c>
      <c r="N2458" s="138">
        <v>2615</v>
      </c>
      <c r="O2458" s="138">
        <v>2292</v>
      </c>
      <c r="P2458" s="113"/>
      <c r="Q2458" s="181"/>
      <c r="R2458" s="181"/>
      <c r="S2458" s="113"/>
      <c r="T2458" s="113"/>
    </row>
    <row r="2459" spans="1:20" ht="15.6" x14ac:dyDescent="0.3">
      <c r="A2459" s="115" t="s">
        <v>281</v>
      </c>
      <c r="B2459" s="37">
        <v>2913</v>
      </c>
      <c r="C2459" s="143">
        <f t="shared" ref="C2459:C2472" si="192">B2459/$B$2458%</f>
        <v>3.592260546793109</v>
      </c>
      <c r="D2459" s="130"/>
      <c r="E2459" s="130">
        <v>0</v>
      </c>
      <c r="F2459" s="130">
        <v>60</v>
      </c>
      <c r="G2459" s="37">
        <v>1901</v>
      </c>
      <c r="H2459" s="130">
        <v>190</v>
      </c>
      <c r="I2459" s="130">
        <v>76</v>
      </c>
      <c r="J2459" s="130">
        <v>146</v>
      </c>
      <c r="K2459" s="130">
        <v>103</v>
      </c>
      <c r="L2459" s="130">
        <v>195</v>
      </c>
      <c r="M2459" s="130">
        <v>100</v>
      </c>
      <c r="N2459" s="130">
        <v>82</v>
      </c>
      <c r="O2459" s="130">
        <v>60</v>
      </c>
      <c r="P2459" s="63"/>
      <c r="Q2459" s="181"/>
      <c r="R2459" s="181"/>
      <c r="S2459" s="63"/>
      <c r="T2459" s="63"/>
    </row>
    <row r="2460" spans="1:20" ht="15.6" x14ac:dyDescent="0.3">
      <c r="A2460" s="115" t="s">
        <v>282</v>
      </c>
      <c r="B2460" s="37">
        <v>32763</v>
      </c>
      <c r="C2460" s="143">
        <f t="shared" si="192"/>
        <v>40.402757396011893</v>
      </c>
      <c r="D2460" s="130"/>
      <c r="E2460" s="130">
        <v>0</v>
      </c>
      <c r="F2460" s="130">
        <v>877</v>
      </c>
      <c r="G2460" s="37">
        <v>20109</v>
      </c>
      <c r="H2460" s="37">
        <v>1857</v>
      </c>
      <c r="I2460" s="130">
        <v>657</v>
      </c>
      <c r="J2460" s="37">
        <v>2252</v>
      </c>
      <c r="K2460" s="130">
        <v>965</v>
      </c>
      <c r="L2460" s="37">
        <v>2708</v>
      </c>
      <c r="M2460" s="37">
        <v>1146</v>
      </c>
      <c r="N2460" s="37">
        <v>1262</v>
      </c>
      <c r="O2460" s="130">
        <v>930</v>
      </c>
      <c r="P2460" s="63"/>
      <c r="Q2460" s="181"/>
      <c r="R2460" s="181"/>
      <c r="S2460" s="63"/>
      <c r="T2460" s="63"/>
    </row>
    <row r="2461" spans="1:20" ht="15.6" x14ac:dyDescent="0.3">
      <c r="A2461" s="115" t="s">
        <v>283</v>
      </c>
      <c r="B2461" s="37">
        <v>16036</v>
      </c>
      <c r="C2461" s="143">
        <f t="shared" si="192"/>
        <v>19.775314153235254</v>
      </c>
      <c r="D2461" s="130"/>
      <c r="E2461" s="130">
        <v>0</v>
      </c>
      <c r="F2461" s="130">
        <v>325</v>
      </c>
      <c r="G2461" s="37">
        <v>9512</v>
      </c>
      <c r="H2461" s="37">
        <v>1218</v>
      </c>
      <c r="I2461" s="130">
        <v>355</v>
      </c>
      <c r="J2461" s="37">
        <v>1109</v>
      </c>
      <c r="K2461" s="130">
        <v>490</v>
      </c>
      <c r="L2461" s="37">
        <v>1319</v>
      </c>
      <c r="M2461" s="130">
        <v>544</v>
      </c>
      <c r="N2461" s="130">
        <v>633</v>
      </c>
      <c r="O2461" s="130">
        <v>531</v>
      </c>
      <c r="P2461" s="63"/>
      <c r="Q2461" s="181"/>
      <c r="R2461" s="181"/>
      <c r="S2461" s="63"/>
      <c r="T2461" s="63"/>
    </row>
    <row r="2462" spans="1:20" ht="15.6" x14ac:dyDescent="0.3">
      <c r="A2462" s="115" t="s">
        <v>285</v>
      </c>
      <c r="B2462" s="37">
        <v>17374</v>
      </c>
      <c r="C2462" s="143">
        <f t="shared" si="192"/>
        <v>21.425312303461546</v>
      </c>
      <c r="D2462" s="130"/>
      <c r="E2462" s="130">
        <v>0</v>
      </c>
      <c r="F2462" s="130">
        <v>273</v>
      </c>
      <c r="G2462" s="37">
        <v>7042</v>
      </c>
      <c r="H2462" s="37">
        <v>2132</v>
      </c>
      <c r="I2462" s="130">
        <v>798</v>
      </c>
      <c r="J2462" s="37">
        <v>2492</v>
      </c>
      <c r="K2462" s="130">
        <v>473</v>
      </c>
      <c r="L2462" s="37">
        <v>1871</v>
      </c>
      <c r="M2462" s="37">
        <v>1538</v>
      </c>
      <c r="N2462" s="130">
        <v>525</v>
      </c>
      <c r="O2462" s="130">
        <v>230</v>
      </c>
      <c r="P2462" s="63"/>
      <c r="Q2462" s="181"/>
      <c r="R2462" s="181"/>
      <c r="S2462" s="63"/>
      <c r="T2462" s="63"/>
    </row>
    <row r="2463" spans="1:20" ht="15.6" x14ac:dyDescent="0.3">
      <c r="A2463" s="115" t="s">
        <v>286</v>
      </c>
      <c r="B2463" s="130">
        <v>752</v>
      </c>
      <c r="C2463" s="143">
        <f t="shared" si="192"/>
        <v>0.92735322045603097</v>
      </c>
      <c r="D2463" s="130"/>
      <c r="E2463" s="130">
        <v>0</v>
      </c>
      <c r="F2463" s="130">
        <v>0</v>
      </c>
      <c r="G2463" s="130">
        <v>636</v>
      </c>
      <c r="H2463" s="130">
        <v>12</v>
      </c>
      <c r="I2463" s="130">
        <v>0</v>
      </c>
      <c r="J2463" s="130">
        <v>2</v>
      </c>
      <c r="K2463" s="130">
        <v>51</v>
      </c>
      <c r="L2463" s="130">
        <v>4</v>
      </c>
      <c r="M2463" s="130">
        <v>2</v>
      </c>
      <c r="N2463" s="130">
        <v>0</v>
      </c>
      <c r="O2463" s="130">
        <v>45</v>
      </c>
      <c r="P2463" s="63"/>
      <c r="Q2463" s="181"/>
      <c r="R2463" s="181"/>
      <c r="S2463" s="63"/>
      <c r="T2463" s="63"/>
    </row>
    <row r="2464" spans="1:20" ht="15.6" x14ac:dyDescent="0.3">
      <c r="A2464" s="116" t="s">
        <v>319</v>
      </c>
      <c r="B2464" s="37">
        <v>2431</v>
      </c>
      <c r="C2464" s="143">
        <f t="shared" si="192"/>
        <v>2.9978665943199618</v>
      </c>
      <c r="D2464" s="130"/>
      <c r="E2464" s="130">
        <v>0</v>
      </c>
      <c r="F2464" s="130">
        <v>0</v>
      </c>
      <c r="G2464" s="37">
        <v>1627</v>
      </c>
      <c r="H2464" s="130">
        <v>222</v>
      </c>
      <c r="I2464" s="130">
        <v>40</v>
      </c>
      <c r="J2464" s="130">
        <v>117</v>
      </c>
      <c r="K2464" s="130">
        <v>0</v>
      </c>
      <c r="L2464" s="130">
        <v>15</v>
      </c>
      <c r="M2464" s="130">
        <v>6</v>
      </c>
      <c r="N2464" s="130">
        <v>3</v>
      </c>
      <c r="O2464" s="130">
        <v>401</v>
      </c>
      <c r="P2464" s="63"/>
      <c r="Q2464" s="181"/>
      <c r="R2464" s="181"/>
      <c r="S2464" s="63"/>
      <c r="T2464" s="63"/>
    </row>
    <row r="2465" spans="1:21" ht="15.6" x14ac:dyDescent="0.3">
      <c r="A2465" s="115" t="s">
        <v>287</v>
      </c>
      <c r="B2465" s="130">
        <v>199</v>
      </c>
      <c r="C2465" s="143">
        <f t="shared" si="192"/>
        <v>0.24540331232812521</v>
      </c>
      <c r="D2465" s="130"/>
      <c r="E2465" s="130">
        <v>0</v>
      </c>
      <c r="F2465" s="130">
        <v>7</v>
      </c>
      <c r="G2465" s="130">
        <v>39</v>
      </c>
      <c r="H2465" s="130">
        <v>1</v>
      </c>
      <c r="I2465" s="130">
        <v>0</v>
      </c>
      <c r="J2465" s="130">
        <v>1</v>
      </c>
      <c r="K2465" s="130">
        <v>3</v>
      </c>
      <c r="L2465" s="130">
        <v>8</v>
      </c>
      <c r="M2465" s="130">
        <v>130</v>
      </c>
      <c r="N2465" s="130">
        <v>7</v>
      </c>
      <c r="O2465" s="130">
        <v>3</v>
      </c>
      <c r="P2465" s="63"/>
      <c r="Q2465" s="181"/>
      <c r="R2465" s="181"/>
      <c r="T2465" s="63"/>
    </row>
    <row r="2466" spans="1:21" ht="15.6" x14ac:dyDescent="0.3">
      <c r="A2466" s="116" t="s">
        <v>288</v>
      </c>
      <c r="B2466" s="37">
        <v>1121</v>
      </c>
      <c r="C2466" s="143">
        <f t="shared" si="192"/>
        <v>1.3823975533659716</v>
      </c>
      <c r="D2466" s="130"/>
      <c r="E2466" s="130">
        <v>0</v>
      </c>
      <c r="F2466" s="130">
        <v>3</v>
      </c>
      <c r="G2466" s="130">
        <v>553</v>
      </c>
      <c r="H2466" s="130">
        <v>25</v>
      </c>
      <c r="I2466" s="130">
        <v>1</v>
      </c>
      <c r="J2466" s="130">
        <v>43</v>
      </c>
      <c r="K2466" s="130">
        <v>12</v>
      </c>
      <c r="L2466" s="130">
        <v>334</v>
      </c>
      <c r="M2466" s="130">
        <v>121</v>
      </c>
      <c r="N2466" s="130">
        <v>15</v>
      </c>
      <c r="O2466" s="130">
        <v>14</v>
      </c>
      <c r="P2466" s="63"/>
      <c r="Q2466" s="181"/>
      <c r="R2466" s="181"/>
      <c r="S2466" s="63"/>
      <c r="T2466" s="63"/>
    </row>
    <row r="2467" spans="1:21" ht="15.6" x14ac:dyDescent="0.3">
      <c r="A2467" s="116" t="s">
        <v>320</v>
      </c>
      <c r="B2467" s="37">
        <v>1838</v>
      </c>
      <c r="C2467" s="143">
        <f t="shared" si="192"/>
        <v>2.2665893872316287</v>
      </c>
      <c r="D2467" s="130"/>
      <c r="E2467" s="130">
        <v>0</v>
      </c>
      <c r="F2467" s="130">
        <v>20</v>
      </c>
      <c r="G2467" s="37">
        <v>1239</v>
      </c>
      <c r="H2467" s="130">
        <v>137</v>
      </c>
      <c r="I2467" s="130">
        <v>35</v>
      </c>
      <c r="J2467" s="130">
        <v>88</v>
      </c>
      <c r="K2467" s="130">
        <v>33</v>
      </c>
      <c r="L2467" s="130">
        <v>117</v>
      </c>
      <c r="M2467" s="130">
        <v>50</v>
      </c>
      <c r="N2467" s="130">
        <v>66</v>
      </c>
      <c r="O2467" s="130">
        <v>53</v>
      </c>
      <c r="P2467" s="63"/>
      <c r="Q2467" s="181"/>
      <c r="R2467" s="181"/>
      <c r="S2467" s="63"/>
      <c r="T2467" s="63"/>
    </row>
    <row r="2468" spans="1:21" ht="15.6" x14ac:dyDescent="0.3">
      <c r="A2468" s="116" t="s">
        <v>321</v>
      </c>
      <c r="B2468" s="37">
        <v>4824</v>
      </c>
      <c r="C2468" s="143">
        <f t="shared" si="192"/>
        <v>5.9488722546275179</v>
      </c>
      <c r="D2468" s="130"/>
      <c r="E2468" s="130">
        <v>0</v>
      </c>
      <c r="F2468" s="130">
        <v>11</v>
      </c>
      <c r="G2468" s="37">
        <v>3888</v>
      </c>
      <c r="H2468" s="130">
        <v>276</v>
      </c>
      <c r="I2468" s="130">
        <v>16</v>
      </c>
      <c r="J2468" s="130">
        <v>482</v>
      </c>
      <c r="K2468" s="130">
        <v>20</v>
      </c>
      <c r="L2468" s="130">
        <v>74</v>
      </c>
      <c r="M2468" s="130">
        <v>27</v>
      </c>
      <c r="N2468" s="130">
        <v>13</v>
      </c>
      <c r="O2468" s="130">
        <v>17</v>
      </c>
      <c r="P2468" s="63"/>
      <c r="Q2468" s="181"/>
      <c r="R2468" s="181"/>
      <c r="S2468" s="63"/>
      <c r="T2468" s="63"/>
    </row>
    <row r="2469" spans="1:21" ht="31.2" x14ac:dyDescent="0.3">
      <c r="A2469" s="116" t="s">
        <v>322</v>
      </c>
      <c r="B2469" s="130">
        <v>796</v>
      </c>
      <c r="C2469" s="143">
        <f t="shared" si="192"/>
        <v>0.98161324931250082</v>
      </c>
      <c r="D2469" s="130"/>
      <c r="E2469" s="130">
        <v>0</v>
      </c>
      <c r="F2469" s="130">
        <v>1</v>
      </c>
      <c r="G2469" s="130">
        <v>449</v>
      </c>
      <c r="H2469" s="130">
        <v>10</v>
      </c>
      <c r="I2469" s="130">
        <v>1</v>
      </c>
      <c r="J2469" s="130">
        <v>133</v>
      </c>
      <c r="K2469" s="130">
        <v>9</v>
      </c>
      <c r="L2469" s="130">
        <v>139</v>
      </c>
      <c r="M2469" s="130">
        <v>37</v>
      </c>
      <c r="N2469" s="130">
        <v>9</v>
      </c>
      <c r="O2469" s="130">
        <v>8</v>
      </c>
      <c r="P2469" s="63"/>
      <c r="Q2469" s="181"/>
      <c r="R2469" s="181"/>
      <c r="S2469" s="63"/>
      <c r="T2469" s="63"/>
    </row>
    <row r="2470" spans="1:21" ht="15.6" x14ac:dyDescent="0.3">
      <c r="A2470" s="115" t="s">
        <v>323</v>
      </c>
      <c r="B2470" s="130">
        <v>35</v>
      </c>
      <c r="C2470" s="143">
        <f t="shared" si="192"/>
        <v>4.3161386590373781E-2</v>
      </c>
      <c r="D2470" s="130"/>
      <c r="E2470" s="130">
        <v>0</v>
      </c>
      <c r="F2470" s="130">
        <v>0</v>
      </c>
      <c r="G2470" s="130">
        <v>31</v>
      </c>
      <c r="H2470" s="130">
        <v>0</v>
      </c>
      <c r="I2470" s="130">
        <v>0</v>
      </c>
      <c r="J2470" s="130">
        <v>4</v>
      </c>
      <c r="K2470" s="130">
        <v>0</v>
      </c>
      <c r="L2470" s="130">
        <v>0</v>
      </c>
      <c r="M2470" s="130">
        <v>0</v>
      </c>
      <c r="N2470" s="130">
        <v>0</v>
      </c>
      <c r="O2470" s="130">
        <v>0</v>
      </c>
      <c r="P2470" s="63"/>
      <c r="Q2470" s="181"/>
      <c r="R2470" s="181"/>
      <c r="S2470" s="63"/>
      <c r="T2470" s="63"/>
    </row>
    <row r="2471" spans="1:21" ht="15.6" x14ac:dyDescent="0.3">
      <c r="A2471" s="115" t="s">
        <v>324</v>
      </c>
      <c r="B2471" s="130">
        <v>3</v>
      </c>
      <c r="C2471" s="143">
        <f t="shared" si="192"/>
        <v>3.6995474220320383E-3</v>
      </c>
      <c r="D2471" s="130"/>
      <c r="E2471" s="130">
        <v>0</v>
      </c>
      <c r="F2471" s="130">
        <v>0</v>
      </c>
      <c r="G2471" s="130">
        <v>3</v>
      </c>
      <c r="H2471" s="130">
        <v>0</v>
      </c>
      <c r="I2471" s="130">
        <v>0</v>
      </c>
      <c r="J2471" s="130">
        <v>0</v>
      </c>
      <c r="K2471" s="130">
        <v>0</v>
      </c>
      <c r="L2471" s="130">
        <v>0</v>
      </c>
      <c r="M2471" s="130">
        <v>0</v>
      </c>
      <c r="N2471" s="130">
        <v>0</v>
      </c>
      <c r="O2471" s="130">
        <v>0</v>
      </c>
      <c r="Q2471" s="181"/>
      <c r="R2471" s="181"/>
    </row>
    <row r="2472" spans="1:21" ht="15.6" x14ac:dyDescent="0.3">
      <c r="A2472" s="115" t="s">
        <v>294</v>
      </c>
      <c r="B2472" s="130">
        <v>6</v>
      </c>
      <c r="C2472" s="143">
        <f t="shared" si="192"/>
        <v>7.3990948440640766E-3</v>
      </c>
      <c r="D2472" s="130"/>
      <c r="E2472" s="130">
        <v>0</v>
      </c>
      <c r="F2472" s="130">
        <v>0</v>
      </c>
      <c r="G2472" s="130">
        <v>3</v>
      </c>
      <c r="H2472" s="130">
        <v>1</v>
      </c>
      <c r="I2472" s="130">
        <v>0</v>
      </c>
      <c r="J2472" s="130">
        <v>1</v>
      </c>
      <c r="K2472" s="130">
        <v>0</v>
      </c>
      <c r="L2472" s="130">
        <v>1</v>
      </c>
      <c r="M2472" s="130">
        <v>0</v>
      </c>
      <c r="N2472" s="130">
        <v>0</v>
      </c>
      <c r="O2472" s="130">
        <v>0</v>
      </c>
      <c r="P2472" s="63"/>
      <c r="Q2472" s="181"/>
      <c r="R2472" s="181"/>
    </row>
    <row r="2473" spans="1:21" ht="15.6" x14ac:dyDescent="0.3">
      <c r="A2473" s="117"/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Q2473" s="181"/>
      <c r="R2473" s="181"/>
    </row>
    <row r="2474" spans="1:21" s="68" customFormat="1" ht="15.6" x14ac:dyDescent="0.3">
      <c r="A2474" s="112" t="s">
        <v>19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13"/>
      <c r="Q2474" s="181"/>
      <c r="R2474" s="181"/>
      <c r="S2474" s="113"/>
      <c r="T2474" s="113"/>
    </row>
    <row r="2475" spans="1:21" s="68" customFormat="1" ht="15.6" x14ac:dyDescent="0.3">
      <c r="A2475" s="112" t="s">
        <v>20</v>
      </c>
      <c r="B2475" s="138">
        <v>40198</v>
      </c>
      <c r="C2475" s="155">
        <f>B2475/$B$2475%</f>
        <v>100</v>
      </c>
      <c r="D2475" s="140"/>
      <c r="E2475" s="140">
        <v>0</v>
      </c>
      <c r="F2475" s="140">
        <v>828</v>
      </c>
      <c r="G2475" s="138">
        <v>23514</v>
      </c>
      <c r="H2475" s="138">
        <v>3150</v>
      </c>
      <c r="I2475" s="138">
        <v>1057</v>
      </c>
      <c r="J2475" s="138">
        <v>3287</v>
      </c>
      <c r="K2475" s="138">
        <v>1093</v>
      </c>
      <c r="L2475" s="138">
        <v>2710</v>
      </c>
      <c r="M2475" s="138">
        <v>1879</v>
      </c>
      <c r="N2475" s="138">
        <v>1352</v>
      </c>
      <c r="O2475" s="138">
        <v>1328</v>
      </c>
      <c r="P2475" s="113"/>
      <c r="Q2475" s="181"/>
      <c r="R2475" s="181"/>
      <c r="S2475" s="113"/>
      <c r="T2475" s="113"/>
    </row>
    <row r="2476" spans="1:21" ht="15.6" x14ac:dyDescent="0.3">
      <c r="A2476" s="115" t="s">
        <v>281</v>
      </c>
      <c r="B2476" s="37">
        <v>1520</v>
      </c>
      <c r="C2476" s="143">
        <f t="shared" ref="C2476:C2489" si="193">B2476/$B$2475%</f>
        <v>3.7812826508781532</v>
      </c>
      <c r="D2476" s="130"/>
      <c r="E2476" s="130">
        <v>0</v>
      </c>
      <c r="F2476" s="130">
        <v>32</v>
      </c>
      <c r="G2476" s="37">
        <v>1007</v>
      </c>
      <c r="H2476" s="130">
        <v>100</v>
      </c>
      <c r="I2476" s="130">
        <v>34</v>
      </c>
      <c r="J2476" s="130">
        <v>65</v>
      </c>
      <c r="K2476" s="130">
        <v>56</v>
      </c>
      <c r="L2476" s="130">
        <v>100</v>
      </c>
      <c r="M2476" s="130">
        <v>48</v>
      </c>
      <c r="N2476" s="130">
        <v>49</v>
      </c>
      <c r="O2476" s="130">
        <v>29</v>
      </c>
      <c r="P2476" s="63"/>
      <c r="Q2476" s="181"/>
      <c r="R2476" s="181"/>
      <c r="S2476" s="63"/>
      <c r="T2476" s="63"/>
      <c r="U2476" s="63"/>
    </row>
    <row r="2477" spans="1:21" ht="15.6" x14ac:dyDescent="0.3">
      <c r="A2477" s="115" t="s">
        <v>282</v>
      </c>
      <c r="B2477" s="37">
        <v>16333</v>
      </c>
      <c r="C2477" s="143">
        <f t="shared" si="193"/>
        <v>40.631374695258472</v>
      </c>
      <c r="D2477" s="130"/>
      <c r="E2477" s="130">
        <v>0</v>
      </c>
      <c r="F2477" s="130">
        <v>430</v>
      </c>
      <c r="G2477" s="37">
        <v>10041</v>
      </c>
      <c r="H2477" s="130">
        <v>942</v>
      </c>
      <c r="I2477" s="130">
        <v>341</v>
      </c>
      <c r="J2477" s="37">
        <v>1063</v>
      </c>
      <c r="K2477" s="130">
        <v>506</v>
      </c>
      <c r="L2477" s="37">
        <v>1332</v>
      </c>
      <c r="M2477" s="130">
        <v>559</v>
      </c>
      <c r="N2477" s="130">
        <v>657</v>
      </c>
      <c r="O2477" s="130">
        <v>462</v>
      </c>
      <c r="P2477" s="63"/>
      <c r="Q2477" s="181"/>
      <c r="R2477" s="181"/>
      <c r="S2477" s="63"/>
      <c r="T2477" s="63"/>
      <c r="U2477" s="63"/>
    </row>
    <row r="2478" spans="1:21" ht="15.6" x14ac:dyDescent="0.3">
      <c r="A2478" s="115" t="s">
        <v>283</v>
      </c>
      <c r="B2478" s="37">
        <v>7479</v>
      </c>
      <c r="C2478" s="143">
        <f t="shared" si="193"/>
        <v>18.605403253893229</v>
      </c>
      <c r="D2478" s="130"/>
      <c r="E2478" s="130">
        <v>0</v>
      </c>
      <c r="F2478" s="130">
        <v>183</v>
      </c>
      <c r="G2478" s="37">
        <v>4421</v>
      </c>
      <c r="H2478" s="130">
        <v>627</v>
      </c>
      <c r="I2478" s="130">
        <v>182</v>
      </c>
      <c r="J2478" s="130">
        <v>493</v>
      </c>
      <c r="K2478" s="130">
        <v>237</v>
      </c>
      <c r="L2478" s="130">
        <v>542</v>
      </c>
      <c r="M2478" s="130">
        <v>234</v>
      </c>
      <c r="N2478" s="130">
        <v>315</v>
      </c>
      <c r="O2478" s="130">
        <v>245</v>
      </c>
      <c r="P2478" s="63"/>
      <c r="Q2478" s="181"/>
      <c r="R2478" s="181"/>
      <c r="S2478" s="63"/>
      <c r="T2478" s="63"/>
      <c r="U2478" s="63"/>
    </row>
    <row r="2479" spans="1:21" ht="15.6" x14ac:dyDescent="0.3">
      <c r="A2479" s="115" t="s">
        <v>285</v>
      </c>
      <c r="B2479" s="37">
        <v>8637</v>
      </c>
      <c r="C2479" s="143">
        <f t="shared" si="193"/>
        <v>21.486143589233293</v>
      </c>
      <c r="D2479" s="130"/>
      <c r="E2479" s="130">
        <v>0</v>
      </c>
      <c r="F2479" s="130">
        <v>160</v>
      </c>
      <c r="G2479" s="37">
        <v>3478</v>
      </c>
      <c r="H2479" s="37">
        <v>1160</v>
      </c>
      <c r="I2479" s="130">
        <v>463</v>
      </c>
      <c r="J2479" s="37">
        <v>1333</v>
      </c>
      <c r="K2479" s="130">
        <v>247</v>
      </c>
      <c r="L2479" s="130">
        <v>502</v>
      </c>
      <c r="M2479" s="130">
        <v>908</v>
      </c>
      <c r="N2479" s="130">
        <v>270</v>
      </c>
      <c r="O2479" s="130">
        <v>116</v>
      </c>
      <c r="P2479" s="63"/>
      <c r="Q2479" s="181"/>
      <c r="R2479" s="181"/>
      <c r="S2479" s="63"/>
      <c r="T2479" s="63"/>
      <c r="U2479" s="63"/>
    </row>
    <row r="2480" spans="1:21" ht="15.6" x14ac:dyDescent="0.3">
      <c r="A2480" s="115" t="s">
        <v>286</v>
      </c>
      <c r="B2480" s="130">
        <v>295</v>
      </c>
      <c r="C2480" s="143">
        <f t="shared" si="193"/>
        <v>0.73386735658490465</v>
      </c>
      <c r="D2480" s="130"/>
      <c r="E2480" s="130">
        <v>0</v>
      </c>
      <c r="F2480" s="130">
        <v>0</v>
      </c>
      <c r="G2480" s="130">
        <v>232</v>
      </c>
      <c r="H2480" s="130">
        <v>6</v>
      </c>
      <c r="I2480" s="130">
        <v>0</v>
      </c>
      <c r="J2480" s="130">
        <v>1</v>
      </c>
      <c r="K2480" s="130">
        <v>12</v>
      </c>
      <c r="L2480" s="130">
        <v>1</v>
      </c>
      <c r="M2480" s="130">
        <v>0</v>
      </c>
      <c r="N2480" s="130">
        <v>0</v>
      </c>
      <c r="O2480" s="130">
        <v>43</v>
      </c>
      <c r="P2480" s="63"/>
      <c r="Q2480" s="181"/>
      <c r="R2480" s="181"/>
      <c r="S2480" s="63"/>
      <c r="U2480" s="63"/>
    </row>
    <row r="2481" spans="1:21" ht="15.6" x14ac:dyDescent="0.3">
      <c r="A2481" s="116" t="s">
        <v>319</v>
      </c>
      <c r="B2481" s="37">
        <v>1458</v>
      </c>
      <c r="C2481" s="143">
        <f t="shared" si="193"/>
        <v>3.6270461216975969</v>
      </c>
      <c r="D2481" s="130"/>
      <c r="E2481" s="130">
        <v>0</v>
      </c>
      <c r="F2481" s="130">
        <v>0</v>
      </c>
      <c r="G2481" s="130">
        <v>936</v>
      </c>
      <c r="H2481" s="130">
        <v>119</v>
      </c>
      <c r="I2481" s="130">
        <v>3</v>
      </c>
      <c r="J2481" s="130">
        <v>11</v>
      </c>
      <c r="K2481" s="130">
        <v>0</v>
      </c>
      <c r="L2481" s="130">
        <v>12</v>
      </c>
      <c r="M2481" s="130">
        <v>4</v>
      </c>
      <c r="N2481" s="130">
        <v>3</v>
      </c>
      <c r="O2481" s="130">
        <v>370</v>
      </c>
      <c r="P2481" s="63"/>
      <c r="Q2481" s="181"/>
      <c r="R2481" s="181"/>
      <c r="S2481" s="63"/>
      <c r="T2481" s="63"/>
      <c r="U2481" s="63"/>
    </row>
    <row r="2482" spans="1:21" ht="15.6" x14ac:dyDescent="0.3">
      <c r="A2482" s="115" t="s">
        <v>287</v>
      </c>
      <c r="B2482" s="130">
        <v>68</v>
      </c>
      <c r="C2482" s="143">
        <f t="shared" si="193"/>
        <v>0.16916264490770686</v>
      </c>
      <c r="D2482" s="130"/>
      <c r="E2482" s="130">
        <v>0</v>
      </c>
      <c r="F2482" s="130">
        <v>3</v>
      </c>
      <c r="G2482" s="130">
        <v>15</v>
      </c>
      <c r="H2482" s="130">
        <v>1</v>
      </c>
      <c r="I2482" s="130">
        <v>0</v>
      </c>
      <c r="J2482" s="130">
        <v>0</v>
      </c>
      <c r="K2482" s="130">
        <v>0</v>
      </c>
      <c r="L2482" s="130">
        <v>4</v>
      </c>
      <c r="M2482" s="130">
        <v>39</v>
      </c>
      <c r="N2482" s="130">
        <v>5</v>
      </c>
      <c r="O2482" s="130">
        <v>1</v>
      </c>
      <c r="P2482" s="63"/>
      <c r="Q2482" s="181"/>
      <c r="R2482" s="181"/>
      <c r="U2482" s="63"/>
    </row>
    <row r="2483" spans="1:21" ht="15.6" x14ac:dyDescent="0.3">
      <c r="A2483" s="116" t="s">
        <v>288</v>
      </c>
      <c r="B2483" s="130">
        <v>376</v>
      </c>
      <c r="C2483" s="143">
        <f t="shared" si="193"/>
        <v>0.93536991890143784</v>
      </c>
      <c r="D2483" s="130"/>
      <c r="E2483" s="130">
        <v>0</v>
      </c>
      <c r="F2483" s="130">
        <v>1</v>
      </c>
      <c r="G2483" s="130">
        <v>215</v>
      </c>
      <c r="H2483" s="130">
        <v>16</v>
      </c>
      <c r="I2483" s="130">
        <v>1</v>
      </c>
      <c r="J2483" s="130">
        <v>10</v>
      </c>
      <c r="K2483" s="130">
        <v>6</v>
      </c>
      <c r="L2483" s="130">
        <v>70</v>
      </c>
      <c r="M2483" s="130">
        <v>41</v>
      </c>
      <c r="N2483" s="130">
        <v>9</v>
      </c>
      <c r="O2483" s="130">
        <v>7</v>
      </c>
      <c r="P2483" s="63"/>
      <c r="Q2483" s="181"/>
      <c r="R2483" s="181"/>
      <c r="S2483" s="63"/>
      <c r="T2483" s="63"/>
      <c r="U2483" s="63"/>
    </row>
    <row r="2484" spans="1:21" ht="15.6" x14ac:dyDescent="0.3">
      <c r="A2484" s="116" t="s">
        <v>320</v>
      </c>
      <c r="B2484" s="37">
        <v>1007</v>
      </c>
      <c r="C2484" s="143">
        <f t="shared" si="193"/>
        <v>2.5050997562067763</v>
      </c>
      <c r="D2484" s="130"/>
      <c r="E2484" s="130">
        <v>0</v>
      </c>
      <c r="F2484" s="130">
        <v>14</v>
      </c>
      <c r="G2484" s="130">
        <v>663</v>
      </c>
      <c r="H2484" s="130">
        <v>92</v>
      </c>
      <c r="I2484" s="130">
        <v>20</v>
      </c>
      <c r="J2484" s="130">
        <v>48</v>
      </c>
      <c r="K2484" s="130">
        <v>17</v>
      </c>
      <c r="L2484" s="130">
        <v>53</v>
      </c>
      <c r="M2484" s="130">
        <v>25</v>
      </c>
      <c r="N2484" s="130">
        <v>34</v>
      </c>
      <c r="O2484" s="130">
        <v>41</v>
      </c>
      <c r="P2484" s="63"/>
      <c r="Q2484" s="181"/>
      <c r="R2484" s="181"/>
      <c r="S2484" s="63"/>
      <c r="T2484" s="63"/>
      <c r="U2484" s="63"/>
    </row>
    <row r="2485" spans="1:21" ht="15.6" x14ac:dyDescent="0.3">
      <c r="A2485" s="116" t="s">
        <v>321</v>
      </c>
      <c r="B2485" s="37">
        <v>2700</v>
      </c>
      <c r="C2485" s="143">
        <f t="shared" si="193"/>
        <v>6.7167520772177713</v>
      </c>
      <c r="D2485" s="130"/>
      <c r="E2485" s="130">
        <v>0</v>
      </c>
      <c r="F2485" s="130">
        <v>5</v>
      </c>
      <c r="G2485" s="37">
        <v>2262</v>
      </c>
      <c r="H2485" s="130">
        <v>85</v>
      </c>
      <c r="I2485" s="130">
        <v>12</v>
      </c>
      <c r="J2485" s="130">
        <v>251</v>
      </c>
      <c r="K2485" s="130">
        <v>10</v>
      </c>
      <c r="L2485" s="130">
        <v>41</v>
      </c>
      <c r="M2485" s="130">
        <v>15</v>
      </c>
      <c r="N2485" s="130">
        <v>7</v>
      </c>
      <c r="O2485" s="130">
        <v>12</v>
      </c>
      <c r="P2485" s="63"/>
      <c r="Q2485" s="181"/>
      <c r="R2485" s="181"/>
      <c r="S2485" s="63"/>
      <c r="T2485" s="63"/>
      <c r="U2485" s="63"/>
    </row>
    <row r="2486" spans="1:21" ht="31.2" x14ac:dyDescent="0.3">
      <c r="A2486" s="116" t="s">
        <v>322</v>
      </c>
      <c r="B2486" s="130">
        <v>299</v>
      </c>
      <c r="C2486" s="143">
        <f t="shared" si="193"/>
        <v>0.74381810040300511</v>
      </c>
      <c r="D2486" s="130"/>
      <c r="E2486" s="130">
        <v>0</v>
      </c>
      <c r="F2486" s="130">
        <v>0</v>
      </c>
      <c r="G2486" s="130">
        <v>222</v>
      </c>
      <c r="H2486" s="130">
        <v>2</v>
      </c>
      <c r="I2486" s="130">
        <v>1</v>
      </c>
      <c r="J2486" s="130">
        <v>9</v>
      </c>
      <c r="K2486" s="130">
        <v>2</v>
      </c>
      <c r="L2486" s="130">
        <v>52</v>
      </c>
      <c r="M2486" s="130">
        <v>6</v>
      </c>
      <c r="N2486" s="130">
        <v>3</v>
      </c>
      <c r="O2486" s="130">
        <v>2</v>
      </c>
      <c r="P2486" s="63"/>
      <c r="Q2486" s="181"/>
      <c r="R2486" s="181"/>
      <c r="S2486" s="63"/>
      <c r="T2486" s="63"/>
      <c r="U2486" s="63"/>
    </row>
    <row r="2487" spans="1:21" ht="15.6" x14ac:dyDescent="0.3">
      <c r="A2487" s="115" t="s">
        <v>323</v>
      </c>
      <c r="B2487" s="130">
        <v>24</v>
      </c>
      <c r="C2487" s="143">
        <f t="shared" si="193"/>
        <v>5.9704462908602415E-2</v>
      </c>
      <c r="D2487" s="130"/>
      <c r="E2487" s="130">
        <v>0</v>
      </c>
      <c r="F2487" s="130">
        <v>0</v>
      </c>
      <c r="G2487" s="130">
        <v>21</v>
      </c>
      <c r="H2487" s="130">
        <v>0</v>
      </c>
      <c r="I2487" s="130">
        <v>0</v>
      </c>
      <c r="J2487" s="130">
        <v>3</v>
      </c>
      <c r="K2487" s="130">
        <v>0</v>
      </c>
      <c r="L2487" s="130">
        <v>0</v>
      </c>
      <c r="M2487" s="130">
        <v>0</v>
      </c>
      <c r="N2487" s="130">
        <v>0</v>
      </c>
      <c r="O2487" s="130">
        <v>0</v>
      </c>
      <c r="P2487" s="63"/>
      <c r="Q2487" s="181"/>
      <c r="R2487" s="181"/>
      <c r="S2487" s="63"/>
      <c r="T2487" s="63"/>
      <c r="U2487" s="63"/>
    </row>
    <row r="2488" spans="1:21" ht="15.6" x14ac:dyDescent="0.3">
      <c r="A2488" s="115" t="s">
        <v>324</v>
      </c>
      <c r="B2488" s="130">
        <v>1</v>
      </c>
      <c r="C2488" s="143">
        <f t="shared" si="193"/>
        <v>2.4876859545251008E-3</v>
      </c>
      <c r="D2488" s="130"/>
      <c r="E2488" s="130">
        <v>0</v>
      </c>
      <c r="F2488" s="130">
        <v>0</v>
      </c>
      <c r="G2488" s="130">
        <v>1</v>
      </c>
      <c r="H2488" s="130">
        <v>0</v>
      </c>
      <c r="I2488" s="130">
        <v>0</v>
      </c>
      <c r="J2488" s="130">
        <v>0</v>
      </c>
      <c r="K2488" s="130">
        <v>0</v>
      </c>
      <c r="L2488" s="130">
        <v>0</v>
      </c>
      <c r="M2488" s="130">
        <v>0</v>
      </c>
      <c r="N2488" s="130">
        <v>0</v>
      </c>
      <c r="O2488" s="130">
        <v>0</v>
      </c>
      <c r="Q2488" s="181"/>
      <c r="R2488" s="181"/>
      <c r="U2488" s="63"/>
    </row>
    <row r="2489" spans="1:21" ht="15.6" x14ac:dyDescent="0.3">
      <c r="A2489" s="115" t="s">
        <v>294</v>
      </c>
      <c r="B2489" s="130">
        <v>1</v>
      </c>
      <c r="C2489" s="143">
        <f t="shared" si="193"/>
        <v>2.4876859545251008E-3</v>
      </c>
      <c r="D2489" s="130"/>
      <c r="E2489" s="130">
        <v>0</v>
      </c>
      <c r="F2489" s="130">
        <v>0</v>
      </c>
      <c r="G2489" s="130">
        <v>0</v>
      </c>
      <c r="H2489" s="130">
        <v>0</v>
      </c>
      <c r="I2489" s="130">
        <v>0</v>
      </c>
      <c r="J2489" s="130">
        <v>0</v>
      </c>
      <c r="K2489" s="130">
        <v>0</v>
      </c>
      <c r="L2489" s="130">
        <v>1</v>
      </c>
      <c r="M2489" s="130">
        <v>0</v>
      </c>
      <c r="N2489" s="130">
        <v>0</v>
      </c>
      <c r="O2489" s="130">
        <v>0</v>
      </c>
      <c r="Q2489" s="181"/>
      <c r="R2489" s="181"/>
      <c r="U2489" s="63"/>
    </row>
    <row r="2490" spans="1:21" ht="15.6" x14ac:dyDescent="0.3">
      <c r="A2490" s="115"/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Q2490" s="181"/>
      <c r="R2490" s="181"/>
    </row>
    <row r="2491" spans="1:21" s="68" customFormat="1" ht="15.6" x14ac:dyDescent="0.3">
      <c r="A2491" s="112" t="s">
        <v>21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13"/>
      <c r="Q2491" s="181"/>
      <c r="R2491" s="181"/>
      <c r="S2491" s="113"/>
      <c r="T2491" s="113"/>
    </row>
    <row r="2492" spans="1:21" s="68" customFormat="1" ht="15.6" x14ac:dyDescent="0.3">
      <c r="A2492" s="112" t="s">
        <v>20</v>
      </c>
      <c r="B2492" s="138">
        <v>40893</v>
      </c>
      <c r="C2492" s="155">
        <f>B2492/$B$2492%</f>
        <v>100</v>
      </c>
      <c r="D2492" s="140"/>
      <c r="E2492" s="140">
        <v>0</v>
      </c>
      <c r="F2492" s="140">
        <v>749</v>
      </c>
      <c r="G2492" s="138">
        <v>23518</v>
      </c>
      <c r="H2492" s="138">
        <v>2931</v>
      </c>
      <c r="I2492" s="140">
        <v>922</v>
      </c>
      <c r="J2492" s="138">
        <v>3583</v>
      </c>
      <c r="K2492" s="138">
        <v>1066</v>
      </c>
      <c r="L2492" s="138">
        <v>4075</v>
      </c>
      <c r="M2492" s="138">
        <v>1822</v>
      </c>
      <c r="N2492" s="138">
        <v>1263</v>
      </c>
      <c r="O2492" s="140">
        <v>964</v>
      </c>
      <c r="P2492" s="113"/>
      <c r="Q2492" s="181"/>
      <c r="R2492" s="181"/>
      <c r="S2492" s="113"/>
      <c r="T2492" s="113"/>
    </row>
    <row r="2493" spans="1:21" ht="15.6" x14ac:dyDescent="0.3">
      <c r="A2493" s="115" t="s">
        <v>281</v>
      </c>
      <c r="B2493" s="37">
        <v>1393</v>
      </c>
      <c r="C2493" s="143">
        <f t="shared" ref="C2493:C2506" si="194">B2493/$B$2492%</f>
        <v>3.406450981830631</v>
      </c>
      <c r="D2493" s="130"/>
      <c r="E2493" s="130">
        <v>0</v>
      </c>
      <c r="F2493" s="130">
        <v>28</v>
      </c>
      <c r="G2493" s="130">
        <v>894</v>
      </c>
      <c r="H2493" s="130">
        <v>90</v>
      </c>
      <c r="I2493" s="130">
        <v>42</v>
      </c>
      <c r="J2493" s="130">
        <v>81</v>
      </c>
      <c r="K2493" s="130">
        <v>47</v>
      </c>
      <c r="L2493" s="130">
        <v>95</v>
      </c>
      <c r="M2493" s="130">
        <v>52</v>
      </c>
      <c r="N2493" s="130">
        <v>33</v>
      </c>
      <c r="O2493" s="130">
        <v>31</v>
      </c>
      <c r="P2493" s="63"/>
      <c r="Q2493" s="181"/>
      <c r="R2493" s="181"/>
      <c r="S2493" s="63"/>
      <c r="T2493" s="63"/>
    </row>
    <row r="2494" spans="1:21" ht="15.6" x14ac:dyDescent="0.3">
      <c r="A2494" s="115" t="s">
        <v>282</v>
      </c>
      <c r="B2494" s="37">
        <v>16430</v>
      </c>
      <c r="C2494" s="143">
        <f t="shared" si="194"/>
        <v>40.178025578949942</v>
      </c>
      <c r="D2494" s="130"/>
      <c r="E2494" s="130">
        <v>0</v>
      </c>
      <c r="F2494" s="130">
        <v>447</v>
      </c>
      <c r="G2494" s="37">
        <v>10068</v>
      </c>
      <c r="H2494" s="130">
        <v>915</v>
      </c>
      <c r="I2494" s="130">
        <v>316</v>
      </c>
      <c r="J2494" s="37">
        <v>1189</v>
      </c>
      <c r="K2494" s="130">
        <v>459</v>
      </c>
      <c r="L2494" s="37">
        <v>1376</v>
      </c>
      <c r="M2494" s="130">
        <v>587</v>
      </c>
      <c r="N2494" s="130">
        <v>605</v>
      </c>
      <c r="O2494" s="130">
        <v>468</v>
      </c>
      <c r="P2494" s="63"/>
      <c r="Q2494" s="181"/>
      <c r="R2494" s="181"/>
      <c r="S2494" s="63"/>
      <c r="T2494" s="63"/>
    </row>
    <row r="2495" spans="1:21" ht="15.6" x14ac:dyDescent="0.3">
      <c r="A2495" s="115" t="s">
        <v>283</v>
      </c>
      <c r="B2495" s="37">
        <v>8557</v>
      </c>
      <c r="C2495" s="143">
        <f t="shared" si="194"/>
        <v>20.925341745531021</v>
      </c>
      <c r="D2495" s="130"/>
      <c r="E2495" s="130">
        <v>0</v>
      </c>
      <c r="F2495" s="130">
        <v>142</v>
      </c>
      <c r="G2495" s="37">
        <v>5091</v>
      </c>
      <c r="H2495" s="130">
        <v>591</v>
      </c>
      <c r="I2495" s="130">
        <v>173</v>
      </c>
      <c r="J2495" s="130">
        <v>616</v>
      </c>
      <c r="K2495" s="130">
        <v>253</v>
      </c>
      <c r="L2495" s="130">
        <v>777</v>
      </c>
      <c r="M2495" s="130">
        <v>310</v>
      </c>
      <c r="N2495" s="130">
        <v>318</v>
      </c>
      <c r="O2495" s="130">
        <v>286</v>
      </c>
      <c r="P2495" s="63"/>
      <c r="Q2495" s="181"/>
      <c r="R2495" s="181"/>
      <c r="S2495" s="63"/>
      <c r="T2495" s="63"/>
    </row>
    <row r="2496" spans="1:21" ht="15.6" x14ac:dyDescent="0.3">
      <c r="A2496" s="115" t="s">
        <v>285</v>
      </c>
      <c r="B2496" s="37">
        <v>8737</v>
      </c>
      <c r="C2496" s="143">
        <f t="shared" si="194"/>
        <v>21.365514880297361</v>
      </c>
      <c r="D2496" s="130"/>
      <c r="E2496" s="130">
        <v>0</v>
      </c>
      <c r="F2496" s="130">
        <v>113</v>
      </c>
      <c r="G2496" s="37">
        <v>3564</v>
      </c>
      <c r="H2496" s="130">
        <v>972</v>
      </c>
      <c r="I2496" s="130">
        <v>335</v>
      </c>
      <c r="J2496" s="37">
        <v>1159</v>
      </c>
      <c r="K2496" s="130">
        <v>226</v>
      </c>
      <c r="L2496" s="37">
        <v>1369</v>
      </c>
      <c r="M2496" s="130">
        <v>630</v>
      </c>
      <c r="N2496" s="130">
        <v>255</v>
      </c>
      <c r="O2496" s="130">
        <v>114</v>
      </c>
      <c r="P2496" s="63"/>
      <c r="Q2496" s="181"/>
      <c r="R2496" s="181"/>
      <c r="S2496" s="63"/>
      <c r="T2496" s="63"/>
    </row>
    <row r="2497" spans="1:20" ht="15.6" x14ac:dyDescent="0.3">
      <c r="A2497" s="115" t="s">
        <v>286</v>
      </c>
      <c r="B2497" s="130">
        <v>457</v>
      </c>
      <c r="C2497" s="143">
        <f t="shared" si="194"/>
        <v>1.1175506810456557</v>
      </c>
      <c r="D2497" s="130"/>
      <c r="E2497" s="130">
        <v>0</v>
      </c>
      <c r="F2497" s="130">
        <v>0</v>
      </c>
      <c r="G2497" s="130">
        <v>404</v>
      </c>
      <c r="H2497" s="130">
        <v>6</v>
      </c>
      <c r="I2497" s="130">
        <v>0</v>
      </c>
      <c r="J2497" s="130">
        <v>1</v>
      </c>
      <c r="K2497" s="130">
        <v>39</v>
      </c>
      <c r="L2497" s="130">
        <v>3</v>
      </c>
      <c r="M2497" s="130">
        <v>2</v>
      </c>
      <c r="N2497" s="130">
        <v>0</v>
      </c>
      <c r="O2497" s="130">
        <v>2</v>
      </c>
      <c r="P2497" s="63"/>
      <c r="Q2497" s="181"/>
      <c r="R2497" s="181"/>
    </row>
    <row r="2498" spans="1:20" ht="15.6" x14ac:dyDescent="0.3">
      <c r="A2498" s="116" t="s">
        <v>319</v>
      </c>
      <c r="B2498" s="130">
        <v>973</v>
      </c>
      <c r="C2498" s="143">
        <f t="shared" si="194"/>
        <v>2.379380334042501</v>
      </c>
      <c r="D2498" s="130"/>
      <c r="E2498" s="130">
        <v>0</v>
      </c>
      <c r="F2498" s="130">
        <v>0</v>
      </c>
      <c r="G2498" s="130">
        <v>691</v>
      </c>
      <c r="H2498" s="130">
        <v>103</v>
      </c>
      <c r="I2498" s="130">
        <v>37</v>
      </c>
      <c r="J2498" s="130">
        <v>106</v>
      </c>
      <c r="K2498" s="130">
        <v>0</v>
      </c>
      <c r="L2498" s="130">
        <v>3</v>
      </c>
      <c r="M2498" s="130">
        <v>2</v>
      </c>
      <c r="N2498" s="130">
        <v>0</v>
      </c>
      <c r="O2498" s="130">
        <v>31</v>
      </c>
      <c r="P2498" s="63"/>
      <c r="Q2498" s="181"/>
      <c r="R2498" s="181"/>
      <c r="T2498" s="63"/>
    </row>
    <row r="2499" spans="1:20" ht="15.6" x14ac:dyDescent="0.3">
      <c r="A2499" s="115" t="s">
        <v>287</v>
      </c>
      <c r="B2499" s="130">
        <v>131</v>
      </c>
      <c r="C2499" s="143">
        <f t="shared" si="194"/>
        <v>0.32034822585772627</v>
      </c>
      <c r="D2499" s="130"/>
      <c r="E2499" s="130">
        <v>0</v>
      </c>
      <c r="F2499" s="130">
        <v>4</v>
      </c>
      <c r="G2499" s="130">
        <v>24</v>
      </c>
      <c r="H2499" s="130">
        <v>0</v>
      </c>
      <c r="I2499" s="130">
        <v>0</v>
      </c>
      <c r="J2499" s="130">
        <v>1</v>
      </c>
      <c r="K2499" s="130">
        <v>3</v>
      </c>
      <c r="L2499" s="130">
        <v>4</v>
      </c>
      <c r="M2499" s="130">
        <v>91</v>
      </c>
      <c r="N2499" s="130">
        <v>2</v>
      </c>
      <c r="O2499" s="130">
        <v>2</v>
      </c>
      <c r="P2499" s="63"/>
      <c r="Q2499" s="181"/>
      <c r="R2499" s="181"/>
    </row>
    <row r="2500" spans="1:20" ht="15.6" x14ac:dyDescent="0.3">
      <c r="A2500" s="116" t="s">
        <v>288</v>
      </c>
      <c r="B2500" s="130">
        <v>745</v>
      </c>
      <c r="C2500" s="143">
        <f t="shared" si="194"/>
        <v>1.8218276966718019</v>
      </c>
      <c r="D2500" s="130"/>
      <c r="E2500" s="130">
        <v>0</v>
      </c>
      <c r="F2500" s="130">
        <v>2</v>
      </c>
      <c r="G2500" s="130">
        <v>338</v>
      </c>
      <c r="H2500" s="130">
        <v>9</v>
      </c>
      <c r="I2500" s="130">
        <v>0</v>
      </c>
      <c r="J2500" s="130">
        <v>33</v>
      </c>
      <c r="K2500" s="130">
        <v>6</v>
      </c>
      <c r="L2500" s="130">
        <v>264</v>
      </c>
      <c r="M2500" s="130">
        <v>80</v>
      </c>
      <c r="N2500" s="130">
        <v>6</v>
      </c>
      <c r="O2500" s="130">
        <v>7</v>
      </c>
      <c r="P2500" s="63"/>
      <c r="Q2500" s="181"/>
      <c r="R2500" s="181"/>
      <c r="S2500" s="63"/>
      <c r="T2500" s="63"/>
    </row>
    <row r="2501" spans="1:20" ht="15.6" x14ac:dyDescent="0.3">
      <c r="A2501" s="116" t="s">
        <v>320</v>
      </c>
      <c r="B2501" s="130">
        <v>831</v>
      </c>
      <c r="C2501" s="143">
        <f t="shared" si="194"/>
        <v>2.0321326388379428</v>
      </c>
      <c r="D2501" s="130"/>
      <c r="E2501" s="130">
        <v>0</v>
      </c>
      <c r="F2501" s="130">
        <v>6</v>
      </c>
      <c r="G2501" s="130">
        <v>576</v>
      </c>
      <c r="H2501" s="130">
        <v>45</v>
      </c>
      <c r="I2501" s="130">
        <v>15</v>
      </c>
      <c r="J2501" s="130">
        <v>40</v>
      </c>
      <c r="K2501" s="130">
        <v>16</v>
      </c>
      <c r="L2501" s="130">
        <v>64</v>
      </c>
      <c r="M2501" s="130">
        <v>25</v>
      </c>
      <c r="N2501" s="130">
        <v>32</v>
      </c>
      <c r="O2501" s="130">
        <v>12</v>
      </c>
      <c r="P2501" s="63"/>
      <c r="Q2501" s="181"/>
      <c r="R2501" s="181"/>
      <c r="S2501" s="63"/>
      <c r="T2501" s="63"/>
    </row>
    <row r="2502" spans="1:20" ht="15.6" x14ac:dyDescent="0.3">
      <c r="A2502" s="116" t="s">
        <v>321</v>
      </c>
      <c r="B2502" s="37">
        <v>2124</v>
      </c>
      <c r="C2502" s="143">
        <f t="shared" si="194"/>
        <v>5.1940429902428287</v>
      </c>
      <c r="D2502" s="130"/>
      <c r="E2502" s="130">
        <v>0</v>
      </c>
      <c r="F2502" s="130">
        <v>6</v>
      </c>
      <c r="G2502" s="37">
        <v>1626</v>
      </c>
      <c r="H2502" s="130">
        <v>191</v>
      </c>
      <c r="I2502" s="130">
        <v>4</v>
      </c>
      <c r="J2502" s="130">
        <v>231</v>
      </c>
      <c r="K2502" s="130">
        <v>10</v>
      </c>
      <c r="L2502" s="130">
        <v>33</v>
      </c>
      <c r="M2502" s="130">
        <v>12</v>
      </c>
      <c r="N2502" s="130">
        <v>6</v>
      </c>
      <c r="O2502" s="130">
        <v>5</v>
      </c>
      <c r="P2502" s="63"/>
      <c r="Q2502" s="181"/>
      <c r="R2502" s="181"/>
      <c r="S2502" s="63"/>
      <c r="T2502" s="63"/>
    </row>
    <row r="2503" spans="1:20" ht="31.2" x14ac:dyDescent="0.3">
      <c r="A2503" s="116" t="s">
        <v>322</v>
      </c>
      <c r="B2503" s="130">
        <v>497</v>
      </c>
      <c r="C2503" s="143">
        <f t="shared" si="194"/>
        <v>1.2153669332159538</v>
      </c>
      <c r="D2503" s="130"/>
      <c r="E2503" s="130">
        <v>0</v>
      </c>
      <c r="F2503" s="130">
        <v>1</v>
      </c>
      <c r="G2503" s="130">
        <v>227</v>
      </c>
      <c r="H2503" s="130">
        <v>8</v>
      </c>
      <c r="I2503" s="130">
        <v>0</v>
      </c>
      <c r="J2503" s="130">
        <v>124</v>
      </c>
      <c r="K2503" s="130">
        <v>7</v>
      </c>
      <c r="L2503" s="130">
        <v>87</v>
      </c>
      <c r="M2503" s="130">
        <v>31</v>
      </c>
      <c r="N2503" s="130">
        <v>6</v>
      </c>
      <c r="O2503" s="130">
        <v>6</v>
      </c>
      <c r="P2503" s="63"/>
      <c r="Q2503" s="181"/>
      <c r="R2503" s="181"/>
      <c r="S2503" s="63"/>
      <c r="T2503" s="63"/>
    </row>
    <row r="2504" spans="1:20" ht="15.6" x14ac:dyDescent="0.3">
      <c r="A2504" s="115" t="s">
        <v>323</v>
      </c>
      <c r="B2504" s="130">
        <v>11</v>
      </c>
      <c r="C2504" s="143">
        <f t="shared" si="194"/>
        <v>2.6899469346831975E-2</v>
      </c>
      <c r="D2504" s="130"/>
      <c r="E2504" s="130">
        <v>0</v>
      </c>
      <c r="F2504" s="130">
        <v>0</v>
      </c>
      <c r="G2504" s="130">
        <v>10</v>
      </c>
      <c r="H2504" s="130">
        <v>0</v>
      </c>
      <c r="I2504" s="130">
        <v>0</v>
      </c>
      <c r="J2504" s="130">
        <v>1</v>
      </c>
      <c r="K2504" s="130">
        <v>0</v>
      </c>
      <c r="L2504" s="130">
        <v>0</v>
      </c>
      <c r="M2504" s="130">
        <v>0</v>
      </c>
      <c r="N2504" s="130">
        <v>0</v>
      </c>
      <c r="O2504" s="130">
        <v>0</v>
      </c>
      <c r="P2504" s="63"/>
      <c r="Q2504" s="181"/>
      <c r="R2504" s="181"/>
    </row>
    <row r="2505" spans="1:20" ht="15.6" x14ac:dyDescent="0.3">
      <c r="A2505" s="115" t="s">
        <v>324</v>
      </c>
      <c r="B2505" s="130">
        <v>2</v>
      </c>
      <c r="C2505" s="143">
        <f t="shared" si="194"/>
        <v>4.8908126085149047E-3</v>
      </c>
      <c r="D2505" s="130"/>
      <c r="E2505" s="130">
        <v>0</v>
      </c>
      <c r="F2505" s="130">
        <v>0</v>
      </c>
      <c r="G2505" s="130">
        <v>2</v>
      </c>
      <c r="H2505" s="130">
        <v>0</v>
      </c>
      <c r="I2505" s="130">
        <v>0</v>
      </c>
      <c r="J2505" s="130">
        <v>0</v>
      </c>
      <c r="K2505" s="130">
        <v>0</v>
      </c>
      <c r="L2505" s="130">
        <v>0</v>
      </c>
      <c r="M2505" s="130">
        <v>0</v>
      </c>
      <c r="N2505" s="130">
        <v>0</v>
      </c>
      <c r="O2505" s="130">
        <v>0</v>
      </c>
      <c r="Q2505" s="181"/>
      <c r="R2505" s="181"/>
    </row>
    <row r="2506" spans="1:20" ht="15.6" x14ac:dyDescent="0.3">
      <c r="A2506" s="115" t="s">
        <v>294</v>
      </c>
      <c r="B2506" s="130">
        <v>5</v>
      </c>
      <c r="C2506" s="143">
        <f t="shared" si="194"/>
        <v>1.2227031521287261E-2</v>
      </c>
      <c r="D2506" s="130"/>
      <c r="E2506" s="130">
        <v>0</v>
      </c>
      <c r="F2506" s="130">
        <v>0</v>
      </c>
      <c r="G2506" s="130">
        <v>3</v>
      </c>
      <c r="H2506" s="130">
        <v>1</v>
      </c>
      <c r="I2506" s="130">
        <v>0</v>
      </c>
      <c r="J2506" s="130">
        <v>1</v>
      </c>
      <c r="K2506" s="130">
        <v>0</v>
      </c>
      <c r="L2506" s="130">
        <v>0</v>
      </c>
      <c r="M2506" s="130">
        <v>0</v>
      </c>
      <c r="N2506" s="130">
        <v>0</v>
      </c>
      <c r="O2506" s="130">
        <v>0</v>
      </c>
      <c r="Q2506" s="181"/>
      <c r="R2506" s="181"/>
    </row>
    <row r="2507" spans="1:20" x14ac:dyDescent="0.3">
      <c r="A2507" s="114"/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Q2507" s="181"/>
      <c r="R2507" s="181"/>
    </row>
    <row r="2508" spans="1:20" x14ac:dyDescent="0.3">
      <c r="A2508" s="119" t="s">
        <v>23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Q2508" s="181"/>
      <c r="R2508" s="181"/>
    </row>
    <row r="2509" spans="1:20" ht="15.6" x14ac:dyDescent="0.3">
      <c r="A2509" s="118" t="s">
        <v>15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Q2509" s="181"/>
      <c r="R2509" s="181"/>
    </row>
    <row r="2510" spans="1:20" s="68" customFormat="1" ht="15.6" x14ac:dyDescent="0.3">
      <c r="A2510" s="112" t="s">
        <v>20</v>
      </c>
      <c r="B2510" s="138">
        <v>181830</v>
      </c>
      <c r="C2510" s="155">
        <f>B2510/$B$2510%</f>
        <v>100</v>
      </c>
      <c r="D2510" s="138"/>
      <c r="E2510" s="138">
        <v>25824</v>
      </c>
      <c r="F2510" s="138">
        <v>18925</v>
      </c>
      <c r="G2510" s="138">
        <v>19164</v>
      </c>
      <c r="H2510" s="138">
        <v>16905</v>
      </c>
      <c r="I2510" s="138">
        <v>8116</v>
      </c>
      <c r="J2510" s="138">
        <v>15026</v>
      </c>
      <c r="K2510" s="138">
        <v>16718</v>
      </c>
      <c r="L2510" s="138">
        <v>20027</v>
      </c>
      <c r="M2510" s="138">
        <v>13988</v>
      </c>
      <c r="N2510" s="138">
        <v>13783</v>
      </c>
      <c r="O2510" s="138">
        <v>13354</v>
      </c>
      <c r="P2510" s="113"/>
      <c r="Q2510" s="181"/>
      <c r="R2510" s="181"/>
      <c r="S2510" s="113"/>
      <c r="T2510" s="113"/>
    </row>
    <row r="2511" spans="1:20" ht="15.6" x14ac:dyDescent="0.3">
      <c r="A2511" s="115" t="s">
        <v>281</v>
      </c>
      <c r="B2511" s="37">
        <v>10151</v>
      </c>
      <c r="C2511" s="143">
        <f t="shared" ref="C2511:C2524" si="195">B2511/$B$2510%</f>
        <v>5.5826871253368529</v>
      </c>
      <c r="D2511" s="37"/>
      <c r="E2511" s="37">
        <v>1335</v>
      </c>
      <c r="F2511" s="37">
        <v>1095</v>
      </c>
      <c r="G2511" s="130">
        <v>931</v>
      </c>
      <c r="H2511" s="130">
        <v>966</v>
      </c>
      <c r="I2511" s="130">
        <v>524</v>
      </c>
      <c r="J2511" s="130">
        <v>772</v>
      </c>
      <c r="K2511" s="37">
        <v>1028</v>
      </c>
      <c r="L2511" s="37">
        <v>1178</v>
      </c>
      <c r="M2511" s="130">
        <v>721</v>
      </c>
      <c r="N2511" s="130">
        <v>910</v>
      </c>
      <c r="O2511" s="130">
        <v>691</v>
      </c>
      <c r="P2511" s="63"/>
      <c r="Q2511" s="181"/>
      <c r="R2511" s="181"/>
      <c r="S2511" s="63"/>
      <c r="T2511" s="63"/>
    </row>
    <row r="2512" spans="1:20" ht="15.6" x14ac:dyDescent="0.3">
      <c r="A2512" s="115" t="s">
        <v>282</v>
      </c>
      <c r="B2512" s="37">
        <v>102496</v>
      </c>
      <c r="C2512" s="143">
        <f t="shared" si="195"/>
        <v>56.3691360061596</v>
      </c>
      <c r="D2512" s="37"/>
      <c r="E2512" s="37">
        <v>14808</v>
      </c>
      <c r="F2512" s="37">
        <v>10642</v>
      </c>
      <c r="G2512" s="37">
        <v>9795</v>
      </c>
      <c r="H2512" s="37">
        <v>10184</v>
      </c>
      <c r="I2512" s="37">
        <v>4942</v>
      </c>
      <c r="J2512" s="37">
        <v>8957</v>
      </c>
      <c r="K2512" s="37">
        <v>9456</v>
      </c>
      <c r="L2512" s="37">
        <v>11315</v>
      </c>
      <c r="M2512" s="37">
        <v>7913</v>
      </c>
      <c r="N2512" s="37">
        <v>7461</v>
      </c>
      <c r="O2512" s="37">
        <v>7023</v>
      </c>
      <c r="P2512" s="63"/>
      <c r="Q2512" s="181"/>
      <c r="R2512" s="181"/>
      <c r="S2512" s="63"/>
      <c r="T2512" s="63"/>
    </row>
    <row r="2513" spans="1:20" ht="15.6" x14ac:dyDescent="0.3">
      <c r="A2513" s="115" t="s">
        <v>283</v>
      </c>
      <c r="B2513" s="37">
        <v>43336</v>
      </c>
      <c r="C2513" s="143">
        <f t="shared" si="195"/>
        <v>23.833250838695484</v>
      </c>
      <c r="D2513" s="37"/>
      <c r="E2513" s="37">
        <v>6406</v>
      </c>
      <c r="F2513" s="37">
        <v>4359</v>
      </c>
      <c r="G2513" s="37">
        <v>4506</v>
      </c>
      <c r="H2513" s="37">
        <v>3715</v>
      </c>
      <c r="I2513" s="37">
        <v>1879</v>
      </c>
      <c r="J2513" s="37">
        <v>3712</v>
      </c>
      <c r="K2513" s="37">
        <v>4331</v>
      </c>
      <c r="L2513" s="37">
        <v>4708</v>
      </c>
      <c r="M2513" s="37">
        <v>3224</v>
      </c>
      <c r="N2513" s="37">
        <v>3266</v>
      </c>
      <c r="O2513" s="37">
        <v>3230</v>
      </c>
      <c r="P2513" s="63"/>
      <c r="Q2513" s="181"/>
      <c r="R2513" s="181"/>
      <c r="S2513" s="63"/>
      <c r="T2513" s="63"/>
    </row>
    <row r="2514" spans="1:20" ht="15.6" x14ac:dyDescent="0.3">
      <c r="A2514" s="115" t="s">
        <v>285</v>
      </c>
      <c r="B2514" s="37">
        <v>17917</v>
      </c>
      <c r="C2514" s="143">
        <f t="shared" si="195"/>
        <v>9.8537095088819235</v>
      </c>
      <c r="D2514" s="37"/>
      <c r="E2514" s="37">
        <v>2407</v>
      </c>
      <c r="F2514" s="37">
        <v>1704</v>
      </c>
      <c r="G2514" s="37">
        <v>2733</v>
      </c>
      <c r="H2514" s="37">
        <v>1388</v>
      </c>
      <c r="I2514" s="130">
        <v>449</v>
      </c>
      <c r="J2514" s="37">
        <v>1031</v>
      </c>
      <c r="K2514" s="37">
        <v>1273</v>
      </c>
      <c r="L2514" s="37">
        <v>1911</v>
      </c>
      <c r="M2514" s="37">
        <v>1624</v>
      </c>
      <c r="N2514" s="37">
        <v>1651</v>
      </c>
      <c r="O2514" s="37">
        <v>1746</v>
      </c>
      <c r="P2514" s="63"/>
      <c r="Q2514" s="181"/>
      <c r="R2514" s="181"/>
      <c r="S2514" s="63"/>
      <c r="T2514" s="63"/>
    </row>
    <row r="2515" spans="1:20" ht="15.6" x14ac:dyDescent="0.3">
      <c r="A2515" s="115" t="s">
        <v>286</v>
      </c>
      <c r="B2515" s="130">
        <v>248</v>
      </c>
      <c r="C2515" s="143">
        <f t="shared" si="195"/>
        <v>0.13639113457625254</v>
      </c>
      <c r="D2515" s="130"/>
      <c r="E2515" s="130">
        <v>22</v>
      </c>
      <c r="F2515" s="130">
        <v>51</v>
      </c>
      <c r="G2515" s="130">
        <v>43</v>
      </c>
      <c r="H2515" s="130">
        <v>10</v>
      </c>
      <c r="I2515" s="130">
        <v>4</v>
      </c>
      <c r="J2515" s="130">
        <v>30</v>
      </c>
      <c r="K2515" s="130">
        <v>16</v>
      </c>
      <c r="L2515" s="130">
        <v>31</v>
      </c>
      <c r="M2515" s="130">
        <v>15</v>
      </c>
      <c r="N2515" s="130">
        <v>24</v>
      </c>
      <c r="O2515" s="130">
        <v>2</v>
      </c>
      <c r="P2515" s="63"/>
      <c r="Q2515" s="181"/>
      <c r="R2515" s="181"/>
      <c r="S2515" s="63"/>
      <c r="T2515" s="63"/>
    </row>
    <row r="2516" spans="1:20" ht="15.6" x14ac:dyDescent="0.3">
      <c r="A2516" s="116" t="s">
        <v>319</v>
      </c>
      <c r="B2516" s="130">
        <v>383</v>
      </c>
      <c r="C2516" s="143">
        <f t="shared" si="195"/>
        <v>0.2106363086399384</v>
      </c>
      <c r="D2516" s="130"/>
      <c r="E2516" s="130">
        <v>17</v>
      </c>
      <c r="F2516" s="130">
        <v>3</v>
      </c>
      <c r="G2516" s="130">
        <v>26</v>
      </c>
      <c r="H2516" s="130">
        <v>16</v>
      </c>
      <c r="I2516" s="130">
        <v>74</v>
      </c>
      <c r="J2516" s="130">
        <v>2</v>
      </c>
      <c r="K2516" s="130">
        <v>8</v>
      </c>
      <c r="L2516" s="130">
        <v>19</v>
      </c>
      <c r="M2516" s="130">
        <v>14</v>
      </c>
      <c r="N2516" s="130">
        <v>21</v>
      </c>
      <c r="O2516" s="130">
        <v>183</v>
      </c>
      <c r="P2516" s="63"/>
      <c r="Q2516" s="181"/>
      <c r="R2516" s="181"/>
      <c r="S2516" s="63"/>
      <c r="T2516" s="63"/>
    </row>
    <row r="2517" spans="1:20" ht="15.6" x14ac:dyDescent="0.3">
      <c r="A2517" s="115" t="s">
        <v>287</v>
      </c>
      <c r="B2517" s="130">
        <v>92</v>
      </c>
      <c r="C2517" s="143">
        <f t="shared" si="195"/>
        <v>5.0596711213771108E-2</v>
      </c>
      <c r="D2517" s="130"/>
      <c r="E2517" s="130">
        <v>3</v>
      </c>
      <c r="F2517" s="130">
        <v>12</v>
      </c>
      <c r="G2517" s="130">
        <v>9</v>
      </c>
      <c r="H2517" s="130">
        <v>5</v>
      </c>
      <c r="I2517" s="130">
        <v>1</v>
      </c>
      <c r="J2517" s="130">
        <v>4</v>
      </c>
      <c r="K2517" s="130">
        <v>2</v>
      </c>
      <c r="L2517" s="130">
        <v>6</v>
      </c>
      <c r="M2517" s="130">
        <v>18</v>
      </c>
      <c r="N2517" s="130">
        <v>31</v>
      </c>
      <c r="O2517" s="130">
        <v>1</v>
      </c>
      <c r="Q2517" s="181"/>
      <c r="R2517" s="181"/>
      <c r="S2517" s="63"/>
    </row>
    <row r="2518" spans="1:20" ht="15.6" x14ac:dyDescent="0.3">
      <c r="A2518" s="116" t="s">
        <v>288</v>
      </c>
      <c r="B2518" s="130">
        <v>538</v>
      </c>
      <c r="C2518" s="143">
        <f t="shared" si="195"/>
        <v>0.29588076775009625</v>
      </c>
      <c r="D2518" s="130"/>
      <c r="E2518" s="130">
        <v>23</v>
      </c>
      <c r="F2518" s="130">
        <v>35</v>
      </c>
      <c r="G2518" s="130">
        <v>59</v>
      </c>
      <c r="H2518" s="130">
        <v>16</v>
      </c>
      <c r="I2518" s="130">
        <v>5</v>
      </c>
      <c r="J2518" s="130">
        <v>23</v>
      </c>
      <c r="K2518" s="130">
        <v>44</v>
      </c>
      <c r="L2518" s="130">
        <v>37</v>
      </c>
      <c r="M2518" s="130">
        <v>109</v>
      </c>
      <c r="N2518" s="130">
        <v>106</v>
      </c>
      <c r="O2518" s="130">
        <v>81</v>
      </c>
      <c r="P2518" s="63"/>
      <c r="Q2518" s="181"/>
      <c r="R2518" s="181"/>
      <c r="S2518" s="63"/>
      <c r="T2518" s="63"/>
    </row>
    <row r="2519" spans="1:20" ht="15.6" x14ac:dyDescent="0.3">
      <c r="A2519" s="116" t="s">
        <v>320</v>
      </c>
      <c r="B2519" s="37">
        <v>4039</v>
      </c>
      <c r="C2519" s="143">
        <f t="shared" si="195"/>
        <v>2.2213056151350163</v>
      </c>
      <c r="D2519" s="37"/>
      <c r="E2519" s="130">
        <v>497</v>
      </c>
      <c r="F2519" s="130">
        <v>580</v>
      </c>
      <c r="G2519" s="130">
        <v>551</v>
      </c>
      <c r="H2519" s="130">
        <v>302</v>
      </c>
      <c r="I2519" s="130">
        <v>155</v>
      </c>
      <c r="J2519" s="130">
        <v>332</v>
      </c>
      <c r="K2519" s="130">
        <v>374</v>
      </c>
      <c r="L2519" s="130">
        <v>425</v>
      </c>
      <c r="M2519" s="130">
        <v>284</v>
      </c>
      <c r="N2519" s="130">
        <v>258</v>
      </c>
      <c r="O2519" s="130">
        <v>281</v>
      </c>
      <c r="P2519" s="63"/>
      <c r="Q2519" s="181"/>
      <c r="R2519" s="181"/>
      <c r="S2519" s="63"/>
      <c r="T2519" s="63"/>
    </row>
    <row r="2520" spans="1:20" ht="15.6" x14ac:dyDescent="0.3">
      <c r="A2520" s="116" t="s">
        <v>321</v>
      </c>
      <c r="B2520" s="37">
        <v>1937</v>
      </c>
      <c r="C2520" s="143">
        <f t="shared" si="195"/>
        <v>1.0652807567508111</v>
      </c>
      <c r="D2520" s="37"/>
      <c r="E2520" s="130">
        <v>264</v>
      </c>
      <c r="F2520" s="130">
        <v>316</v>
      </c>
      <c r="G2520" s="130">
        <v>393</v>
      </c>
      <c r="H2520" s="130">
        <v>273</v>
      </c>
      <c r="I2520" s="130">
        <v>75</v>
      </c>
      <c r="J2520" s="130">
        <v>145</v>
      </c>
      <c r="K2520" s="130">
        <v>162</v>
      </c>
      <c r="L2520" s="130">
        <v>127</v>
      </c>
      <c r="M2520" s="130">
        <v>40</v>
      </c>
      <c r="N2520" s="130">
        <v>40</v>
      </c>
      <c r="O2520" s="130">
        <v>102</v>
      </c>
      <c r="P2520" s="63"/>
      <c r="Q2520" s="181"/>
      <c r="R2520" s="181"/>
      <c r="S2520" s="63"/>
      <c r="T2520" s="63"/>
    </row>
    <row r="2521" spans="1:20" ht="31.2" x14ac:dyDescent="0.3">
      <c r="A2521" s="116" t="s">
        <v>322</v>
      </c>
      <c r="B2521" s="130">
        <v>674</v>
      </c>
      <c r="C2521" s="143">
        <f t="shared" si="195"/>
        <v>0.37067590606610573</v>
      </c>
      <c r="D2521" s="130"/>
      <c r="E2521" s="130">
        <v>38</v>
      </c>
      <c r="F2521" s="130">
        <v>122</v>
      </c>
      <c r="G2521" s="130">
        <v>112</v>
      </c>
      <c r="H2521" s="130">
        <v>30</v>
      </c>
      <c r="I2521" s="130">
        <v>7</v>
      </c>
      <c r="J2521" s="130">
        <v>17</v>
      </c>
      <c r="K2521" s="130">
        <v>23</v>
      </c>
      <c r="L2521" s="130">
        <v>270</v>
      </c>
      <c r="M2521" s="130">
        <v>26</v>
      </c>
      <c r="N2521" s="130">
        <v>15</v>
      </c>
      <c r="O2521" s="130">
        <v>14</v>
      </c>
      <c r="P2521" s="63"/>
      <c r="Q2521" s="181"/>
      <c r="R2521" s="181"/>
      <c r="S2521" s="63"/>
      <c r="T2521" s="63"/>
    </row>
    <row r="2522" spans="1:20" ht="15.6" x14ac:dyDescent="0.3">
      <c r="A2522" s="115" t="s">
        <v>323</v>
      </c>
      <c r="B2522" s="130">
        <v>6</v>
      </c>
      <c r="C2522" s="143">
        <f t="shared" si="195"/>
        <v>3.2997855139415937E-3</v>
      </c>
      <c r="D2522" s="130"/>
      <c r="E2522" s="130">
        <v>0</v>
      </c>
      <c r="F2522" s="130">
        <v>0</v>
      </c>
      <c r="G2522" s="130">
        <v>5</v>
      </c>
      <c r="H2522" s="130">
        <v>0</v>
      </c>
      <c r="I2522" s="130">
        <v>1</v>
      </c>
      <c r="J2522" s="130">
        <v>0</v>
      </c>
      <c r="K2522" s="130">
        <v>0</v>
      </c>
      <c r="L2522" s="130">
        <v>0</v>
      </c>
      <c r="M2522" s="130">
        <v>0</v>
      </c>
      <c r="N2522" s="130">
        <v>0</v>
      </c>
      <c r="O2522" s="130">
        <v>0</v>
      </c>
      <c r="P2522" s="63"/>
      <c r="Q2522" s="181"/>
      <c r="R2522" s="181"/>
      <c r="S2522" s="63"/>
    </row>
    <row r="2523" spans="1:20" ht="15.6" x14ac:dyDescent="0.3">
      <c r="A2523" s="115" t="s">
        <v>324</v>
      </c>
      <c r="B2523" s="130">
        <v>6</v>
      </c>
      <c r="C2523" s="143">
        <f t="shared" si="195"/>
        <v>3.2997855139415937E-3</v>
      </c>
      <c r="D2523" s="130"/>
      <c r="E2523" s="130">
        <v>1</v>
      </c>
      <c r="F2523" s="130">
        <v>5</v>
      </c>
      <c r="G2523" s="130">
        <v>0</v>
      </c>
      <c r="H2523" s="130">
        <v>0</v>
      </c>
      <c r="I2523" s="130">
        <v>0</v>
      </c>
      <c r="J2523" s="130">
        <v>0</v>
      </c>
      <c r="K2523" s="130">
        <v>0</v>
      </c>
      <c r="L2523" s="130">
        <v>0</v>
      </c>
      <c r="M2523" s="130">
        <v>0</v>
      </c>
      <c r="N2523" s="130">
        <v>0</v>
      </c>
      <c r="O2523" s="130">
        <v>0</v>
      </c>
      <c r="Q2523" s="181"/>
      <c r="R2523" s="181"/>
    </row>
    <row r="2524" spans="1:20" ht="15.6" x14ac:dyDescent="0.3">
      <c r="A2524" s="115" t="s">
        <v>294</v>
      </c>
      <c r="B2524" s="130">
        <v>7</v>
      </c>
      <c r="C2524" s="143">
        <f t="shared" si="195"/>
        <v>3.8497497662651928E-3</v>
      </c>
      <c r="D2524" s="130"/>
      <c r="E2524" s="130">
        <v>3</v>
      </c>
      <c r="F2524" s="130">
        <v>1</v>
      </c>
      <c r="G2524" s="130">
        <v>1</v>
      </c>
      <c r="H2524" s="130">
        <v>0</v>
      </c>
      <c r="I2524" s="130">
        <v>0</v>
      </c>
      <c r="J2524" s="130">
        <v>1</v>
      </c>
      <c r="K2524" s="130">
        <v>1</v>
      </c>
      <c r="L2524" s="130">
        <v>0</v>
      </c>
      <c r="M2524" s="130">
        <v>0</v>
      </c>
      <c r="N2524" s="130">
        <v>0</v>
      </c>
      <c r="O2524" s="130">
        <v>0</v>
      </c>
      <c r="Q2524" s="181"/>
      <c r="R2524" s="181"/>
    </row>
    <row r="2525" spans="1:20" ht="15.6" x14ac:dyDescent="0.3">
      <c r="A2525" s="117"/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Q2525" s="181"/>
      <c r="R2525" s="181"/>
    </row>
    <row r="2526" spans="1:20" s="68" customFormat="1" ht="15.6" x14ac:dyDescent="0.3">
      <c r="A2526" s="112" t="s">
        <v>19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13"/>
      <c r="Q2526" s="181"/>
      <c r="R2526" s="181"/>
      <c r="S2526" s="113"/>
      <c r="T2526" s="113"/>
    </row>
    <row r="2527" spans="1:20" s="68" customFormat="1" ht="15.6" x14ac:dyDescent="0.3">
      <c r="A2527" s="112" t="s">
        <v>20</v>
      </c>
      <c r="B2527" s="138">
        <v>94650</v>
      </c>
      <c r="C2527" s="155">
        <f>B2527/$B$2527%</f>
        <v>100</v>
      </c>
      <c r="D2527" s="138"/>
      <c r="E2527" s="138">
        <v>13288</v>
      </c>
      <c r="F2527" s="138">
        <v>10127</v>
      </c>
      <c r="G2527" s="138">
        <v>10113</v>
      </c>
      <c r="H2527" s="138">
        <v>8755</v>
      </c>
      <c r="I2527" s="138">
        <v>4104</v>
      </c>
      <c r="J2527" s="138">
        <v>7706</v>
      </c>
      <c r="K2527" s="138">
        <v>8807</v>
      </c>
      <c r="L2527" s="138">
        <v>10063</v>
      </c>
      <c r="M2527" s="138">
        <v>7287</v>
      </c>
      <c r="N2527" s="138">
        <v>7285</v>
      </c>
      <c r="O2527" s="138">
        <v>7115</v>
      </c>
      <c r="P2527" s="113"/>
      <c r="Q2527" s="181"/>
      <c r="R2527" s="181"/>
      <c r="S2527" s="113"/>
      <c r="T2527" s="113"/>
    </row>
    <row r="2528" spans="1:20" ht="15.6" x14ac:dyDescent="0.3">
      <c r="A2528" s="115" t="s">
        <v>281</v>
      </c>
      <c r="B2528" s="37">
        <v>5209</v>
      </c>
      <c r="C2528" s="143">
        <f t="shared" ref="C2528:C2541" si="196">B2528/$B$2527%</f>
        <v>5.5034337031167455</v>
      </c>
      <c r="D2528" s="37"/>
      <c r="E2528" s="130">
        <v>665</v>
      </c>
      <c r="F2528" s="130">
        <v>575</v>
      </c>
      <c r="G2528" s="130">
        <v>513</v>
      </c>
      <c r="H2528" s="130">
        <v>482</v>
      </c>
      <c r="I2528" s="130">
        <v>257</v>
      </c>
      <c r="J2528" s="130">
        <v>401</v>
      </c>
      <c r="K2528" s="130">
        <v>538</v>
      </c>
      <c r="L2528" s="130">
        <v>592</v>
      </c>
      <c r="M2528" s="130">
        <v>374</v>
      </c>
      <c r="N2528" s="130">
        <v>463</v>
      </c>
      <c r="O2528" s="130">
        <v>349</v>
      </c>
      <c r="P2528" s="63"/>
      <c r="Q2528" s="181"/>
      <c r="R2528" s="181"/>
      <c r="S2528" s="63"/>
      <c r="T2528" s="63"/>
    </row>
    <row r="2529" spans="1:20" ht="15.6" x14ac:dyDescent="0.3">
      <c r="A2529" s="115" t="s">
        <v>282</v>
      </c>
      <c r="B2529" s="37">
        <v>52076</v>
      </c>
      <c r="C2529" s="143">
        <f t="shared" si="196"/>
        <v>55.019545694664551</v>
      </c>
      <c r="D2529" s="37"/>
      <c r="E2529" s="37">
        <v>7249</v>
      </c>
      <c r="F2529" s="37">
        <v>5483</v>
      </c>
      <c r="G2529" s="37">
        <v>5060</v>
      </c>
      <c r="H2529" s="37">
        <v>5178</v>
      </c>
      <c r="I2529" s="37">
        <v>2489</v>
      </c>
      <c r="J2529" s="37">
        <v>4510</v>
      </c>
      <c r="K2529" s="37">
        <v>4894</v>
      </c>
      <c r="L2529" s="37">
        <v>5559</v>
      </c>
      <c r="M2529" s="37">
        <v>4107</v>
      </c>
      <c r="N2529" s="37">
        <v>3879</v>
      </c>
      <c r="O2529" s="37">
        <v>3668</v>
      </c>
      <c r="P2529" s="63"/>
      <c r="Q2529" s="181"/>
      <c r="R2529" s="181"/>
      <c r="S2529" s="63"/>
      <c r="T2529" s="63"/>
    </row>
    <row r="2530" spans="1:20" ht="15.6" x14ac:dyDescent="0.3">
      <c r="A2530" s="115" t="s">
        <v>283</v>
      </c>
      <c r="B2530" s="37">
        <v>22831</v>
      </c>
      <c r="C2530" s="143">
        <f t="shared" si="196"/>
        <v>24.121500264131008</v>
      </c>
      <c r="D2530" s="37"/>
      <c r="E2530" s="37">
        <v>3444</v>
      </c>
      <c r="F2530" s="37">
        <v>2405</v>
      </c>
      <c r="G2530" s="37">
        <v>2435</v>
      </c>
      <c r="H2530" s="37">
        <v>1850</v>
      </c>
      <c r="I2530" s="130">
        <v>922</v>
      </c>
      <c r="J2530" s="37">
        <v>1937</v>
      </c>
      <c r="K2530" s="37">
        <v>2282</v>
      </c>
      <c r="L2530" s="37">
        <v>2373</v>
      </c>
      <c r="M2530" s="37">
        <v>1709</v>
      </c>
      <c r="N2530" s="37">
        <v>1767</v>
      </c>
      <c r="O2530" s="37">
        <v>1707</v>
      </c>
      <c r="P2530" s="63"/>
      <c r="Q2530" s="181"/>
      <c r="R2530" s="181"/>
      <c r="S2530" s="63"/>
      <c r="T2530" s="63"/>
    </row>
    <row r="2531" spans="1:20" ht="15.6" x14ac:dyDescent="0.3">
      <c r="A2531" s="115" t="s">
        <v>285</v>
      </c>
      <c r="B2531" s="37">
        <v>9799</v>
      </c>
      <c r="C2531" s="143">
        <f t="shared" si="196"/>
        <v>10.352879027997886</v>
      </c>
      <c r="D2531" s="37"/>
      <c r="E2531" s="37">
        <v>1369</v>
      </c>
      <c r="F2531" s="130">
        <v>977</v>
      </c>
      <c r="G2531" s="37">
        <v>1320</v>
      </c>
      <c r="H2531" s="130">
        <v>803</v>
      </c>
      <c r="I2531" s="130">
        <v>229</v>
      </c>
      <c r="J2531" s="130">
        <v>553</v>
      </c>
      <c r="K2531" s="130">
        <v>713</v>
      </c>
      <c r="L2531" s="37">
        <v>1050</v>
      </c>
      <c r="M2531" s="130">
        <v>802</v>
      </c>
      <c r="N2531" s="130">
        <v>877</v>
      </c>
      <c r="O2531" s="37">
        <v>1106</v>
      </c>
      <c r="P2531" s="63"/>
      <c r="Q2531" s="181"/>
      <c r="R2531" s="181"/>
      <c r="S2531" s="63"/>
      <c r="T2531" s="63"/>
    </row>
    <row r="2532" spans="1:20" ht="15.6" x14ac:dyDescent="0.3">
      <c r="A2532" s="115" t="s">
        <v>286</v>
      </c>
      <c r="B2532" s="130">
        <v>131</v>
      </c>
      <c r="C2532" s="143">
        <f t="shared" si="196"/>
        <v>0.13840464870575805</v>
      </c>
      <c r="D2532" s="130"/>
      <c r="E2532" s="130">
        <v>14</v>
      </c>
      <c r="F2532" s="130">
        <v>26</v>
      </c>
      <c r="G2532" s="130">
        <v>20</v>
      </c>
      <c r="H2532" s="130">
        <v>4</v>
      </c>
      <c r="I2532" s="130">
        <v>3</v>
      </c>
      <c r="J2532" s="130">
        <v>14</v>
      </c>
      <c r="K2532" s="130">
        <v>8</v>
      </c>
      <c r="L2532" s="130">
        <v>19</v>
      </c>
      <c r="M2532" s="130">
        <v>8</v>
      </c>
      <c r="N2532" s="130">
        <v>14</v>
      </c>
      <c r="O2532" s="130">
        <v>1</v>
      </c>
      <c r="P2532" s="63"/>
      <c r="Q2532" s="181"/>
      <c r="R2532" s="181"/>
      <c r="S2532" s="63"/>
      <c r="T2532" s="63"/>
    </row>
    <row r="2533" spans="1:20" ht="15.6" x14ac:dyDescent="0.3">
      <c r="A2533" s="116" t="s">
        <v>319</v>
      </c>
      <c r="B2533" s="130">
        <v>172</v>
      </c>
      <c r="C2533" s="143">
        <f t="shared" si="196"/>
        <v>0.18172213417855257</v>
      </c>
      <c r="D2533" s="130"/>
      <c r="E2533" s="130">
        <v>10</v>
      </c>
      <c r="F2533" s="130">
        <v>1</v>
      </c>
      <c r="G2533" s="130">
        <v>23</v>
      </c>
      <c r="H2533" s="130">
        <v>6</v>
      </c>
      <c r="I2533" s="130">
        <v>74</v>
      </c>
      <c r="J2533" s="130">
        <v>2</v>
      </c>
      <c r="K2533" s="130">
        <v>4</v>
      </c>
      <c r="L2533" s="130">
        <v>11</v>
      </c>
      <c r="M2533" s="130">
        <v>6</v>
      </c>
      <c r="N2533" s="130">
        <v>15</v>
      </c>
      <c r="O2533" s="130">
        <v>20</v>
      </c>
      <c r="P2533" s="63"/>
      <c r="Q2533" s="181"/>
      <c r="R2533" s="181"/>
      <c r="S2533" s="63"/>
      <c r="T2533" s="63"/>
    </row>
    <row r="2534" spans="1:20" ht="15.6" x14ac:dyDescent="0.3">
      <c r="A2534" s="115" t="s">
        <v>287</v>
      </c>
      <c r="B2534" s="130">
        <v>69</v>
      </c>
      <c r="C2534" s="143">
        <f t="shared" si="196"/>
        <v>7.2900158478605384E-2</v>
      </c>
      <c r="D2534" s="130"/>
      <c r="E2534" s="130">
        <v>3</v>
      </c>
      <c r="F2534" s="130">
        <v>8</v>
      </c>
      <c r="G2534" s="130">
        <v>3</v>
      </c>
      <c r="H2534" s="130">
        <v>4</v>
      </c>
      <c r="I2534" s="130">
        <v>1</v>
      </c>
      <c r="J2534" s="130">
        <v>2</v>
      </c>
      <c r="K2534" s="130">
        <v>0</v>
      </c>
      <c r="L2534" s="130">
        <v>3</v>
      </c>
      <c r="M2534" s="130">
        <v>16</v>
      </c>
      <c r="N2534" s="130">
        <v>29</v>
      </c>
      <c r="O2534" s="130">
        <v>0</v>
      </c>
      <c r="Q2534" s="181"/>
      <c r="R2534" s="181"/>
    </row>
    <row r="2535" spans="1:20" ht="15.6" x14ac:dyDescent="0.3">
      <c r="A2535" s="116" t="s">
        <v>288</v>
      </c>
      <c r="B2535" s="130">
        <v>283</v>
      </c>
      <c r="C2535" s="143">
        <f t="shared" si="196"/>
        <v>0.29899630216587425</v>
      </c>
      <c r="D2535" s="130"/>
      <c r="E2535" s="130">
        <v>16</v>
      </c>
      <c r="F2535" s="130">
        <v>32</v>
      </c>
      <c r="G2535" s="130">
        <v>35</v>
      </c>
      <c r="H2535" s="130">
        <v>10</v>
      </c>
      <c r="I2535" s="130">
        <v>3</v>
      </c>
      <c r="J2535" s="130">
        <v>13</v>
      </c>
      <c r="K2535" s="130">
        <v>24</v>
      </c>
      <c r="L2535" s="130">
        <v>15</v>
      </c>
      <c r="M2535" s="130">
        <v>43</v>
      </c>
      <c r="N2535" s="130">
        <v>59</v>
      </c>
      <c r="O2535" s="130">
        <v>33</v>
      </c>
      <c r="P2535" s="63"/>
      <c r="Q2535" s="181"/>
      <c r="R2535" s="181"/>
      <c r="S2535" s="63"/>
      <c r="T2535" s="63"/>
    </row>
    <row r="2536" spans="1:20" ht="15.6" x14ac:dyDescent="0.3">
      <c r="A2536" s="116" t="s">
        <v>320</v>
      </c>
      <c r="B2536" s="37">
        <v>2529</v>
      </c>
      <c r="C2536" s="143">
        <f t="shared" si="196"/>
        <v>2.6719492868462758</v>
      </c>
      <c r="D2536" s="37"/>
      <c r="E2536" s="130">
        <v>326</v>
      </c>
      <c r="F2536" s="130">
        <v>384</v>
      </c>
      <c r="G2536" s="130">
        <v>357</v>
      </c>
      <c r="H2536" s="130">
        <v>196</v>
      </c>
      <c r="I2536" s="130">
        <v>78</v>
      </c>
      <c r="J2536" s="130">
        <v>187</v>
      </c>
      <c r="K2536" s="130">
        <v>233</v>
      </c>
      <c r="L2536" s="130">
        <v>258</v>
      </c>
      <c r="M2536" s="130">
        <v>178</v>
      </c>
      <c r="N2536" s="130">
        <v>155</v>
      </c>
      <c r="O2536" s="130">
        <v>177</v>
      </c>
      <c r="P2536" s="63"/>
      <c r="Q2536" s="181"/>
      <c r="R2536" s="181"/>
      <c r="S2536" s="63"/>
      <c r="T2536" s="63"/>
    </row>
    <row r="2537" spans="1:20" ht="15.6" x14ac:dyDescent="0.3">
      <c r="A2537" s="116" t="s">
        <v>321</v>
      </c>
      <c r="B2537" s="37">
        <v>1238</v>
      </c>
      <c r="C2537" s="143">
        <f t="shared" si="196"/>
        <v>1.3079767564712097</v>
      </c>
      <c r="D2537" s="37"/>
      <c r="E2537" s="130">
        <v>163</v>
      </c>
      <c r="F2537" s="130">
        <v>163</v>
      </c>
      <c r="G2537" s="130">
        <v>282</v>
      </c>
      <c r="H2537" s="130">
        <v>209</v>
      </c>
      <c r="I2537" s="130">
        <v>41</v>
      </c>
      <c r="J2537" s="130">
        <v>78</v>
      </c>
      <c r="K2537" s="130">
        <v>94</v>
      </c>
      <c r="L2537" s="130">
        <v>102</v>
      </c>
      <c r="M2537" s="130">
        <v>29</v>
      </c>
      <c r="N2537" s="130">
        <v>26</v>
      </c>
      <c r="O2537" s="130">
        <v>51</v>
      </c>
      <c r="P2537" s="63"/>
      <c r="Q2537" s="181"/>
      <c r="R2537" s="181"/>
      <c r="S2537" s="63"/>
      <c r="T2537" s="63"/>
    </row>
    <row r="2538" spans="1:20" ht="31.2" x14ac:dyDescent="0.3">
      <c r="A2538" s="116" t="s">
        <v>322</v>
      </c>
      <c r="B2538" s="130">
        <v>297</v>
      </c>
      <c r="C2538" s="143">
        <f t="shared" si="196"/>
        <v>0.31378763866877973</v>
      </c>
      <c r="D2538" s="130"/>
      <c r="E2538" s="130">
        <v>27</v>
      </c>
      <c r="F2538" s="130">
        <v>67</v>
      </c>
      <c r="G2538" s="130">
        <v>59</v>
      </c>
      <c r="H2538" s="130">
        <v>13</v>
      </c>
      <c r="I2538" s="130">
        <v>6</v>
      </c>
      <c r="J2538" s="130">
        <v>9</v>
      </c>
      <c r="K2538" s="130">
        <v>16</v>
      </c>
      <c r="L2538" s="130">
        <v>81</v>
      </c>
      <c r="M2538" s="130">
        <v>15</v>
      </c>
      <c r="N2538" s="130">
        <v>1</v>
      </c>
      <c r="O2538" s="130">
        <v>3</v>
      </c>
      <c r="P2538" s="63"/>
      <c r="Q2538" s="181"/>
      <c r="R2538" s="181"/>
      <c r="S2538" s="63"/>
      <c r="T2538" s="63"/>
    </row>
    <row r="2539" spans="1:20" ht="15.6" x14ac:dyDescent="0.3">
      <c r="A2539" s="115" t="s">
        <v>323</v>
      </c>
      <c r="B2539" s="130">
        <v>6</v>
      </c>
      <c r="C2539" s="143">
        <f t="shared" si="196"/>
        <v>6.3391442155309036E-3</v>
      </c>
      <c r="D2539" s="130"/>
      <c r="E2539" s="130">
        <v>0</v>
      </c>
      <c r="F2539" s="130">
        <v>0</v>
      </c>
      <c r="G2539" s="130">
        <v>5</v>
      </c>
      <c r="H2539" s="130">
        <v>0</v>
      </c>
      <c r="I2539" s="130">
        <v>1</v>
      </c>
      <c r="J2539" s="130">
        <v>0</v>
      </c>
      <c r="K2539" s="130">
        <v>0</v>
      </c>
      <c r="L2539" s="130">
        <v>0</v>
      </c>
      <c r="M2539" s="130">
        <v>0</v>
      </c>
      <c r="N2539" s="130">
        <v>0</v>
      </c>
      <c r="O2539" s="130">
        <v>0</v>
      </c>
      <c r="Q2539" s="181"/>
      <c r="R2539" s="181"/>
      <c r="S2539" s="63"/>
    </row>
    <row r="2540" spans="1:20" ht="15.6" x14ac:dyDescent="0.3">
      <c r="A2540" s="115" t="s">
        <v>324</v>
      </c>
      <c r="B2540" s="130">
        <v>6</v>
      </c>
      <c r="C2540" s="143">
        <f t="shared" si="196"/>
        <v>6.3391442155309036E-3</v>
      </c>
      <c r="D2540" s="130"/>
      <c r="E2540" s="130">
        <v>1</v>
      </c>
      <c r="F2540" s="130">
        <v>5</v>
      </c>
      <c r="G2540" s="130">
        <v>0</v>
      </c>
      <c r="H2540" s="130">
        <v>0</v>
      </c>
      <c r="I2540" s="130">
        <v>0</v>
      </c>
      <c r="J2540" s="130">
        <v>0</v>
      </c>
      <c r="K2540" s="130">
        <v>0</v>
      </c>
      <c r="L2540" s="130">
        <v>0</v>
      </c>
      <c r="M2540" s="130">
        <v>0</v>
      </c>
      <c r="N2540" s="130">
        <v>0</v>
      </c>
      <c r="O2540" s="130">
        <v>0</v>
      </c>
      <c r="Q2540" s="181"/>
      <c r="R2540" s="181"/>
    </row>
    <row r="2541" spans="1:20" ht="15.6" x14ac:dyDescent="0.3">
      <c r="A2541" s="115" t="s">
        <v>294</v>
      </c>
      <c r="B2541" s="130">
        <v>4</v>
      </c>
      <c r="C2541" s="143">
        <f t="shared" si="196"/>
        <v>4.226096143687269E-3</v>
      </c>
      <c r="D2541" s="130"/>
      <c r="E2541" s="130">
        <v>1</v>
      </c>
      <c r="F2541" s="130">
        <v>1</v>
      </c>
      <c r="G2541" s="130">
        <v>1</v>
      </c>
      <c r="H2541" s="130">
        <v>0</v>
      </c>
      <c r="I2541" s="130">
        <v>0</v>
      </c>
      <c r="J2541" s="130">
        <v>0</v>
      </c>
      <c r="K2541" s="130">
        <v>1</v>
      </c>
      <c r="L2541" s="130">
        <v>0</v>
      </c>
      <c r="M2541" s="130">
        <v>0</v>
      </c>
      <c r="N2541" s="130">
        <v>0</v>
      </c>
      <c r="O2541" s="130">
        <v>0</v>
      </c>
      <c r="Q2541" s="181"/>
      <c r="R2541" s="181"/>
    </row>
    <row r="2542" spans="1:20" ht="15.6" x14ac:dyDescent="0.3">
      <c r="A2542" s="115"/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Q2542" s="181"/>
      <c r="R2542" s="181"/>
    </row>
    <row r="2543" spans="1:20" s="68" customFormat="1" ht="15.6" x14ac:dyDescent="0.3">
      <c r="A2543" s="112" t="s">
        <v>21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13"/>
      <c r="Q2543" s="181"/>
      <c r="R2543" s="181"/>
      <c r="S2543" s="113"/>
      <c r="T2543" s="113"/>
    </row>
    <row r="2544" spans="1:20" s="68" customFormat="1" ht="15.6" x14ac:dyDescent="0.3">
      <c r="A2544" s="112" t="s">
        <v>20</v>
      </c>
      <c r="B2544" s="138">
        <v>87180</v>
      </c>
      <c r="C2544" s="155">
        <f>B2544/$B$2544%</f>
        <v>100</v>
      </c>
      <c r="D2544" s="138"/>
      <c r="E2544" s="138">
        <v>12536</v>
      </c>
      <c r="F2544" s="138">
        <v>8798</v>
      </c>
      <c r="G2544" s="138">
        <v>9051</v>
      </c>
      <c r="H2544" s="138">
        <v>8150</v>
      </c>
      <c r="I2544" s="138">
        <v>4012</v>
      </c>
      <c r="J2544" s="138">
        <v>7320</v>
      </c>
      <c r="K2544" s="138">
        <v>7911</v>
      </c>
      <c r="L2544" s="138">
        <v>9964</v>
      </c>
      <c r="M2544" s="138">
        <v>6701</v>
      </c>
      <c r="N2544" s="138">
        <v>6498</v>
      </c>
      <c r="O2544" s="138">
        <v>6239</v>
      </c>
      <c r="P2544" s="113"/>
      <c r="Q2544" s="181"/>
      <c r="R2544" s="181"/>
      <c r="S2544" s="113"/>
      <c r="T2544" s="113"/>
    </row>
    <row r="2545" spans="1:20" ht="15.6" x14ac:dyDescent="0.3">
      <c r="A2545" s="115" t="s">
        <v>281</v>
      </c>
      <c r="B2545" s="37">
        <v>4942</v>
      </c>
      <c r="C2545" s="143">
        <f t="shared" ref="C2545:C2558" si="197">B2545/$B$2544%</f>
        <v>5.668731360403763</v>
      </c>
      <c r="D2545" s="37"/>
      <c r="E2545" s="130">
        <v>670</v>
      </c>
      <c r="F2545" s="130">
        <v>520</v>
      </c>
      <c r="G2545" s="130">
        <v>418</v>
      </c>
      <c r="H2545" s="130">
        <v>484</v>
      </c>
      <c r="I2545" s="130">
        <v>267</v>
      </c>
      <c r="J2545" s="130">
        <v>371</v>
      </c>
      <c r="K2545" s="130">
        <v>490</v>
      </c>
      <c r="L2545" s="130">
        <v>586</v>
      </c>
      <c r="M2545" s="130">
        <v>347</v>
      </c>
      <c r="N2545" s="130">
        <v>447</v>
      </c>
      <c r="O2545" s="130">
        <v>342</v>
      </c>
      <c r="P2545" s="63"/>
      <c r="Q2545" s="181"/>
      <c r="R2545" s="181"/>
      <c r="S2545" s="63"/>
      <c r="T2545" s="63"/>
    </row>
    <row r="2546" spans="1:20" ht="15.6" x14ac:dyDescent="0.3">
      <c r="A2546" s="115" t="s">
        <v>282</v>
      </c>
      <c r="B2546" s="37">
        <v>50420</v>
      </c>
      <c r="C2546" s="143">
        <f t="shared" si="197"/>
        <v>57.834365680201884</v>
      </c>
      <c r="D2546" s="37"/>
      <c r="E2546" s="37">
        <v>7559</v>
      </c>
      <c r="F2546" s="37">
        <v>5159</v>
      </c>
      <c r="G2546" s="37">
        <v>4735</v>
      </c>
      <c r="H2546" s="37">
        <v>5006</v>
      </c>
      <c r="I2546" s="37">
        <v>2453</v>
      </c>
      <c r="J2546" s="37">
        <v>4447</v>
      </c>
      <c r="K2546" s="37">
        <v>4562</v>
      </c>
      <c r="L2546" s="37">
        <v>5756</v>
      </c>
      <c r="M2546" s="37">
        <v>3806</v>
      </c>
      <c r="N2546" s="37">
        <v>3582</v>
      </c>
      <c r="O2546" s="37">
        <v>3355</v>
      </c>
      <c r="P2546" s="63"/>
      <c r="Q2546" s="181"/>
      <c r="R2546" s="181"/>
      <c r="S2546" s="63"/>
      <c r="T2546" s="63"/>
    </row>
    <row r="2547" spans="1:20" ht="15.6" x14ac:dyDescent="0.3">
      <c r="A2547" s="115" t="s">
        <v>283</v>
      </c>
      <c r="B2547" s="37">
        <v>20505</v>
      </c>
      <c r="C2547" s="143">
        <f t="shared" si="197"/>
        <v>23.520302821748107</v>
      </c>
      <c r="D2547" s="37"/>
      <c r="E2547" s="37">
        <v>2962</v>
      </c>
      <c r="F2547" s="37">
        <v>1954</v>
      </c>
      <c r="G2547" s="37">
        <v>2071</v>
      </c>
      <c r="H2547" s="37">
        <v>1865</v>
      </c>
      <c r="I2547" s="130">
        <v>957</v>
      </c>
      <c r="J2547" s="37">
        <v>1775</v>
      </c>
      <c r="K2547" s="37">
        <v>2049</v>
      </c>
      <c r="L2547" s="37">
        <v>2335</v>
      </c>
      <c r="M2547" s="37">
        <v>1515</v>
      </c>
      <c r="N2547" s="37">
        <v>1499</v>
      </c>
      <c r="O2547" s="37">
        <v>1523</v>
      </c>
      <c r="P2547" s="63"/>
      <c r="Q2547" s="181"/>
      <c r="R2547" s="181"/>
      <c r="S2547" s="63"/>
      <c r="T2547" s="63"/>
    </row>
    <row r="2548" spans="1:20" ht="15.6" x14ac:dyDescent="0.3">
      <c r="A2548" s="115" t="s">
        <v>285</v>
      </c>
      <c r="B2548" s="37">
        <v>8118</v>
      </c>
      <c r="C2548" s="143">
        <f t="shared" si="197"/>
        <v>9.3117687543014451</v>
      </c>
      <c r="D2548" s="37"/>
      <c r="E2548" s="37">
        <v>1038</v>
      </c>
      <c r="F2548" s="130">
        <v>727</v>
      </c>
      <c r="G2548" s="37">
        <v>1413</v>
      </c>
      <c r="H2548" s="130">
        <v>585</v>
      </c>
      <c r="I2548" s="130">
        <v>220</v>
      </c>
      <c r="J2548" s="130">
        <v>478</v>
      </c>
      <c r="K2548" s="130">
        <v>560</v>
      </c>
      <c r="L2548" s="130">
        <v>861</v>
      </c>
      <c r="M2548" s="130">
        <v>822</v>
      </c>
      <c r="N2548" s="130">
        <v>774</v>
      </c>
      <c r="O2548" s="130">
        <v>640</v>
      </c>
      <c r="P2548" s="63"/>
      <c r="Q2548" s="181"/>
      <c r="R2548" s="181"/>
      <c r="S2548" s="63"/>
      <c r="T2548" s="63"/>
    </row>
    <row r="2549" spans="1:20" ht="15.6" x14ac:dyDescent="0.3">
      <c r="A2549" s="115" t="s">
        <v>286</v>
      </c>
      <c r="B2549" s="130">
        <v>117</v>
      </c>
      <c r="C2549" s="143">
        <f t="shared" si="197"/>
        <v>0.13420509291121818</v>
      </c>
      <c r="D2549" s="130"/>
      <c r="E2549" s="130">
        <v>8</v>
      </c>
      <c r="F2549" s="130">
        <v>25</v>
      </c>
      <c r="G2549" s="130">
        <v>23</v>
      </c>
      <c r="H2549" s="130">
        <v>6</v>
      </c>
      <c r="I2549" s="130">
        <v>1</v>
      </c>
      <c r="J2549" s="130">
        <v>16</v>
      </c>
      <c r="K2549" s="130">
        <v>8</v>
      </c>
      <c r="L2549" s="130">
        <v>12</v>
      </c>
      <c r="M2549" s="130">
        <v>7</v>
      </c>
      <c r="N2549" s="130">
        <v>10</v>
      </c>
      <c r="O2549" s="130">
        <v>1</v>
      </c>
      <c r="P2549" s="63"/>
      <c r="Q2549" s="181"/>
      <c r="R2549" s="181"/>
      <c r="S2549" s="63"/>
    </row>
    <row r="2550" spans="1:20" ht="15.6" x14ac:dyDescent="0.3">
      <c r="A2550" s="116" t="s">
        <v>319</v>
      </c>
      <c r="B2550" s="130">
        <v>211</v>
      </c>
      <c r="C2550" s="143">
        <f t="shared" si="197"/>
        <v>0.24202798807065842</v>
      </c>
      <c r="D2550" s="130"/>
      <c r="E2550" s="130">
        <v>7</v>
      </c>
      <c r="F2550" s="130">
        <v>2</v>
      </c>
      <c r="G2550" s="130">
        <v>3</v>
      </c>
      <c r="H2550" s="130">
        <v>10</v>
      </c>
      <c r="I2550" s="130">
        <v>0</v>
      </c>
      <c r="J2550" s="130">
        <v>0</v>
      </c>
      <c r="K2550" s="130">
        <v>4</v>
      </c>
      <c r="L2550" s="130">
        <v>8</v>
      </c>
      <c r="M2550" s="130">
        <v>8</v>
      </c>
      <c r="N2550" s="130">
        <v>6</v>
      </c>
      <c r="O2550" s="130">
        <v>163</v>
      </c>
      <c r="Q2550" s="181"/>
      <c r="R2550" s="181"/>
      <c r="S2550" s="63"/>
      <c r="T2550" s="63"/>
    </row>
    <row r="2551" spans="1:20" ht="15.6" x14ac:dyDescent="0.3">
      <c r="A2551" s="115" t="s">
        <v>287</v>
      </c>
      <c r="B2551" s="130">
        <v>23</v>
      </c>
      <c r="C2551" s="143">
        <f t="shared" si="197"/>
        <v>2.6382197751777931E-2</v>
      </c>
      <c r="D2551" s="130"/>
      <c r="E2551" s="130">
        <v>0</v>
      </c>
      <c r="F2551" s="130">
        <v>4</v>
      </c>
      <c r="G2551" s="130">
        <v>6</v>
      </c>
      <c r="H2551" s="130">
        <v>1</v>
      </c>
      <c r="I2551" s="130">
        <v>0</v>
      </c>
      <c r="J2551" s="130">
        <v>2</v>
      </c>
      <c r="K2551" s="130">
        <v>2</v>
      </c>
      <c r="L2551" s="130">
        <v>3</v>
      </c>
      <c r="M2551" s="130">
        <v>2</v>
      </c>
      <c r="N2551" s="130">
        <v>2</v>
      </c>
      <c r="O2551" s="130">
        <v>1</v>
      </c>
      <c r="Q2551" s="181"/>
      <c r="R2551" s="181"/>
    </row>
    <row r="2552" spans="1:20" ht="15.6" x14ac:dyDescent="0.3">
      <c r="A2552" s="116" t="s">
        <v>288</v>
      </c>
      <c r="B2552" s="130">
        <v>255</v>
      </c>
      <c r="C2552" s="143">
        <f t="shared" si="197"/>
        <v>0.29249827942188578</v>
      </c>
      <c r="D2552" s="130"/>
      <c r="E2552" s="130">
        <v>7</v>
      </c>
      <c r="F2552" s="130">
        <v>3</v>
      </c>
      <c r="G2552" s="130">
        <v>24</v>
      </c>
      <c r="H2552" s="130">
        <v>6</v>
      </c>
      <c r="I2552" s="130">
        <v>2</v>
      </c>
      <c r="J2552" s="130">
        <v>10</v>
      </c>
      <c r="K2552" s="130">
        <v>20</v>
      </c>
      <c r="L2552" s="130">
        <v>22</v>
      </c>
      <c r="M2552" s="130">
        <v>66</v>
      </c>
      <c r="N2552" s="130">
        <v>47</v>
      </c>
      <c r="O2552" s="130">
        <v>48</v>
      </c>
      <c r="P2552" s="63"/>
      <c r="Q2552" s="181"/>
      <c r="R2552" s="181"/>
      <c r="S2552" s="63"/>
      <c r="T2552" s="63"/>
    </row>
    <row r="2553" spans="1:20" ht="15.6" x14ac:dyDescent="0.3">
      <c r="A2553" s="116" t="s">
        <v>320</v>
      </c>
      <c r="B2553" s="37">
        <v>1510</v>
      </c>
      <c r="C2553" s="143">
        <f t="shared" si="197"/>
        <v>1.7320486350080295</v>
      </c>
      <c r="D2553" s="37"/>
      <c r="E2553" s="130">
        <v>171</v>
      </c>
      <c r="F2553" s="130">
        <v>196</v>
      </c>
      <c r="G2553" s="130">
        <v>194</v>
      </c>
      <c r="H2553" s="130">
        <v>106</v>
      </c>
      <c r="I2553" s="130">
        <v>77</v>
      </c>
      <c r="J2553" s="130">
        <v>145</v>
      </c>
      <c r="K2553" s="130">
        <v>141</v>
      </c>
      <c r="L2553" s="130">
        <v>167</v>
      </c>
      <c r="M2553" s="130">
        <v>106</v>
      </c>
      <c r="N2553" s="130">
        <v>103</v>
      </c>
      <c r="O2553" s="130">
        <v>104</v>
      </c>
      <c r="P2553" s="63"/>
      <c r="Q2553" s="181"/>
      <c r="R2553" s="181"/>
      <c r="S2553" s="63"/>
    </row>
    <row r="2554" spans="1:20" ht="15.6" x14ac:dyDescent="0.3">
      <c r="A2554" s="116" t="s">
        <v>321</v>
      </c>
      <c r="B2554" s="130">
        <v>699</v>
      </c>
      <c r="C2554" s="143">
        <f t="shared" si="197"/>
        <v>0.80178940123881626</v>
      </c>
      <c r="D2554" s="130"/>
      <c r="E2554" s="130">
        <v>101</v>
      </c>
      <c r="F2554" s="130">
        <v>153</v>
      </c>
      <c r="G2554" s="130">
        <v>111</v>
      </c>
      <c r="H2554" s="130">
        <v>64</v>
      </c>
      <c r="I2554" s="130">
        <v>34</v>
      </c>
      <c r="J2554" s="130">
        <v>67</v>
      </c>
      <c r="K2554" s="130">
        <v>68</v>
      </c>
      <c r="L2554" s="130">
        <v>25</v>
      </c>
      <c r="M2554" s="130">
        <v>11</v>
      </c>
      <c r="N2554" s="130">
        <v>14</v>
      </c>
      <c r="O2554" s="130">
        <v>51</v>
      </c>
      <c r="P2554" s="63"/>
      <c r="Q2554" s="181"/>
      <c r="R2554" s="181"/>
      <c r="S2554" s="63"/>
      <c r="T2554" s="63"/>
    </row>
    <row r="2555" spans="1:20" ht="31.2" x14ac:dyDescent="0.3">
      <c r="A2555" s="116" t="s">
        <v>322</v>
      </c>
      <c r="B2555" s="130">
        <v>377</v>
      </c>
      <c r="C2555" s="143">
        <f t="shared" si="197"/>
        <v>0.43243863271392524</v>
      </c>
      <c r="D2555" s="130"/>
      <c r="E2555" s="130">
        <v>11</v>
      </c>
      <c r="F2555" s="130">
        <v>55</v>
      </c>
      <c r="G2555" s="130">
        <v>53</v>
      </c>
      <c r="H2555" s="130">
        <v>17</v>
      </c>
      <c r="I2555" s="130">
        <v>1</v>
      </c>
      <c r="J2555" s="130">
        <v>8</v>
      </c>
      <c r="K2555" s="130">
        <v>7</v>
      </c>
      <c r="L2555" s="130">
        <v>189</v>
      </c>
      <c r="M2555" s="130">
        <v>11</v>
      </c>
      <c r="N2555" s="130">
        <v>14</v>
      </c>
      <c r="O2555" s="130">
        <v>11</v>
      </c>
      <c r="P2555" s="63"/>
      <c r="Q2555" s="181"/>
      <c r="R2555" s="181"/>
      <c r="S2555" s="63"/>
      <c r="T2555" s="63"/>
    </row>
    <row r="2556" spans="1:20" ht="15.6" x14ac:dyDescent="0.3">
      <c r="A2556" s="115" t="s">
        <v>323</v>
      </c>
      <c r="B2556" s="130">
        <v>0</v>
      </c>
      <c r="C2556" s="143">
        <f t="shared" si="197"/>
        <v>0</v>
      </c>
      <c r="D2556" s="130"/>
      <c r="E2556" s="130">
        <v>0</v>
      </c>
      <c r="F2556" s="130">
        <v>0</v>
      </c>
      <c r="G2556" s="130">
        <v>0</v>
      </c>
      <c r="H2556" s="130">
        <v>0</v>
      </c>
      <c r="I2556" s="130">
        <v>0</v>
      </c>
      <c r="J2556" s="130">
        <v>0</v>
      </c>
      <c r="K2556" s="130">
        <v>0</v>
      </c>
      <c r="L2556" s="130">
        <v>0</v>
      </c>
      <c r="M2556" s="130">
        <v>0</v>
      </c>
      <c r="N2556" s="130">
        <v>0</v>
      </c>
      <c r="O2556" s="130">
        <v>0</v>
      </c>
      <c r="Q2556" s="181"/>
      <c r="R2556" s="181"/>
    </row>
    <row r="2557" spans="1:20" ht="15.6" x14ac:dyDescent="0.3">
      <c r="A2557" s="115" t="s">
        <v>324</v>
      </c>
      <c r="B2557" s="130">
        <v>0</v>
      </c>
      <c r="C2557" s="143">
        <f t="shared" si="197"/>
        <v>0</v>
      </c>
      <c r="D2557" s="130"/>
      <c r="E2557" s="130">
        <v>0</v>
      </c>
      <c r="F2557" s="130">
        <v>0</v>
      </c>
      <c r="G2557" s="130">
        <v>0</v>
      </c>
      <c r="H2557" s="130">
        <v>0</v>
      </c>
      <c r="I2557" s="130">
        <v>0</v>
      </c>
      <c r="J2557" s="130">
        <v>0</v>
      </c>
      <c r="K2557" s="130">
        <v>0</v>
      </c>
      <c r="L2557" s="130">
        <v>0</v>
      </c>
      <c r="M2557" s="130">
        <v>0</v>
      </c>
      <c r="N2557" s="130">
        <v>0</v>
      </c>
      <c r="O2557" s="130">
        <v>0</v>
      </c>
      <c r="Q2557" s="181"/>
      <c r="R2557" s="181"/>
    </row>
    <row r="2558" spans="1:20" ht="15.6" x14ac:dyDescent="0.3">
      <c r="A2558" s="120" t="s">
        <v>294</v>
      </c>
      <c r="B2558" s="88">
        <v>3</v>
      </c>
      <c r="C2558" s="144">
        <f t="shared" si="197"/>
        <v>3.4411562284927736E-3</v>
      </c>
      <c r="D2558" s="88"/>
      <c r="E2558" s="88">
        <v>2</v>
      </c>
      <c r="F2558" s="88">
        <v>0</v>
      </c>
      <c r="G2558" s="88">
        <v>0</v>
      </c>
      <c r="H2558" s="88">
        <v>0</v>
      </c>
      <c r="I2558" s="88">
        <v>0</v>
      </c>
      <c r="J2558" s="88">
        <v>1</v>
      </c>
      <c r="K2558" s="88">
        <v>0</v>
      </c>
      <c r="L2558" s="88">
        <v>0</v>
      </c>
      <c r="M2558" s="88">
        <v>0</v>
      </c>
      <c r="N2558" s="88">
        <v>0</v>
      </c>
      <c r="O2558" s="88">
        <v>0</v>
      </c>
      <c r="P2558" s="121"/>
      <c r="Q2558" s="212"/>
      <c r="R2558" s="212"/>
      <c r="S2558" s="121"/>
      <c r="T2558" s="121"/>
    </row>
  </sheetData>
  <mergeCells count="47">
    <mergeCell ref="A2402:A2403"/>
    <mergeCell ref="B2402:C2402"/>
    <mergeCell ref="E2402:O2402"/>
    <mergeCell ref="E2:U2"/>
    <mergeCell ref="E1922:K1922"/>
    <mergeCell ref="A2082:A2083"/>
    <mergeCell ref="B2082:C2082"/>
    <mergeCell ref="E2082:J2082"/>
    <mergeCell ref="A2242:A2243"/>
    <mergeCell ref="B2242:C2242"/>
    <mergeCell ref="E2242:S2242"/>
    <mergeCell ref="A1762:A1763"/>
    <mergeCell ref="B1762:C1762"/>
    <mergeCell ref="E1762:V1762"/>
    <mergeCell ref="A1922:A1923"/>
    <mergeCell ref="B1922:C1922"/>
    <mergeCell ref="A1442:A1443"/>
    <mergeCell ref="B1442:C1442"/>
    <mergeCell ref="E1442:O1442"/>
    <mergeCell ref="A1602:A1603"/>
    <mergeCell ref="B1602:C1602"/>
    <mergeCell ref="E1602:M1602"/>
    <mergeCell ref="A1282:A1283"/>
    <mergeCell ref="B1282:C1282"/>
    <mergeCell ref="E1282:P1282"/>
    <mergeCell ref="A642:A643"/>
    <mergeCell ref="B642:C642"/>
    <mergeCell ref="E642:AK642"/>
    <mergeCell ref="A802:A803"/>
    <mergeCell ref="B802:C802"/>
    <mergeCell ref="E802:AZ802"/>
    <mergeCell ref="A962:A963"/>
    <mergeCell ref="B962:C962"/>
    <mergeCell ref="A1122:A1123"/>
    <mergeCell ref="B1122:C1122"/>
    <mergeCell ref="E1122:J1122"/>
    <mergeCell ref="A322:A323"/>
    <mergeCell ref="B322:C322"/>
    <mergeCell ref="E322:AL322"/>
    <mergeCell ref="A482:A483"/>
    <mergeCell ref="B482:C482"/>
    <mergeCell ref="E482:V482"/>
    <mergeCell ref="A2:A3"/>
    <mergeCell ref="B2:C2"/>
    <mergeCell ref="A162:A163"/>
    <mergeCell ref="B162:C162"/>
    <mergeCell ref="E162:AB162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71"/>
  <sheetViews>
    <sheetView tabSelected="1" zoomScaleNormal="100" workbookViewId="0">
      <selection activeCell="F9" sqref="F9"/>
    </sheetView>
  </sheetViews>
  <sheetFormatPr defaultColWidth="14.44140625" defaultRowHeight="14.4" x14ac:dyDescent="0.3"/>
  <cols>
    <col min="1" max="1" width="34.21875" style="54" customWidth="1"/>
    <col min="2" max="2" width="10.21875" style="54" bestFit="1" customWidth="1"/>
    <col min="3" max="3" width="10.109375" style="54" customWidth="1"/>
    <col min="4" max="4" width="1.21875" style="54" customWidth="1"/>
    <col min="5" max="5" width="12" style="54" customWidth="1"/>
    <col min="6" max="6" width="13.5546875" style="54" customWidth="1"/>
    <col min="7" max="7" width="12.77734375" style="54" bestFit="1" customWidth="1"/>
    <col min="8" max="8" width="12.109375" style="54" customWidth="1"/>
    <col min="9" max="9" width="14.5546875" style="54" customWidth="1"/>
    <col min="10" max="10" width="13.5546875" style="54" customWidth="1"/>
    <col min="11" max="11" width="15.5546875" style="54" customWidth="1"/>
    <col min="12" max="12" width="13.44140625" style="54" customWidth="1"/>
    <col min="13" max="13" width="12.88671875" style="54" customWidth="1"/>
    <col min="14" max="14" width="12" style="54" customWidth="1"/>
    <col min="15" max="15" width="10.44140625" style="54" customWidth="1"/>
    <col min="16" max="16" width="11.44140625" style="54" customWidth="1"/>
    <col min="17" max="17" width="11.5546875" style="54" customWidth="1"/>
    <col min="18" max="18" width="13.44140625" style="54" customWidth="1"/>
    <col min="19" max="19" width="11.6640625" style="54" customWidth="1"/>
    <col min="20" max="20" width="11.109375" style="54" customWidth="1"/>
    <col min="21" max="21" width="15.77734375" style="54" customWidth="1"/>
    <col min="22" max="22" width="12.88671875" style="54" customWidth="1"/>
    <col min="23" max="23" width="13" style="54" customWidth="1"/>
    <col min="24" max="24" width="10.33203125" style="54" customWidth="1"/>
    <col min="25" max="25" width="10.44140625" style="54" customWidth="1"/>
    <col min="26" max="26" width="10.77734375" style="54" customWidth="1"/>
    <col min="27" max="16384" width="14.44140625" style="54"/>
  </cols>
  <sheetData>
    <row r="1" spans="1:22" ht="14.25" customHeight="1" x14ac:dyDescent="0.3">
      <c r="A1" s="76" t="s">
        <v>292</v>
      </c>
    </row>
    <row r="2" spans="1:22" ht="14.25" customHeight="1" x14ac:dyDescent="0.3">
      <c r="A2" s="726" t="s">
        <v>279</v>
      </c>
      <c r="B2" s="721" t="s">
        <v>2</v>
      </c>
      <c r="C2" s="722"/>
      <c r="D2" s="53"/>
      <c r="E2" s="703" t="s">
        <v>3</v>
      </c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2"/>
    </row>
    <row r="3" spans="1:22" ht="66.599999999999994" customHeight="1" x14ac:dyDescent="0.3">
      <c r="A3" s="727"/>
      <c r="B3" s="108" t="s">
        <v>4</v>
      </c>
      <c r="C3" s="109" t="s">
        <v>5</v>
      </c>
      <c r="D3" s="56"/>
      <c r="E3" s="501" t="s">
        <v>369</v>
      </c>
      <c r="F3" s="501" t="s">
        <v>6</v>
      </c>
      <c r="G3" s="501" t="s">
        <v>7</v>
      </c>
      <c r="H3" s="501" t="s">
        <v>370</v>
      </c>
      <c r="I3" s="501" t="s">
        <v>8</v>
      </c>
      <c r="J3" s="501" t="s">
        <v>470</v>
      </c>
      <c r="K3" s="502" t="s">
        <v>371</v>
      </c>
      <c r="L3" s="502" t="s">
        <v>372</v>
      </c>
      <c r="M3" s="502" t="s">
        <v>373</v>
      </c>
      <c r="N3" s="501" t="s">
        <v>10</v>
      </c>
      <c r="O3" s="501" t="s">
        <v>11</v>
      </c>
      <c r="P3" s="501" t="s">
        <v>374</v>
      </c>
      <c r="Q3" s="501" t="s">
        <v>12</v>
      </c>
      <c r="R3" s="501" t="s">
        <v>375</v>
      </c>
      <c r="S3" s="501" t="s">
        <v>376</v>
      </c>
      <c r="T3" s="501" t="s">
        <v>13</v>
      </c>
      <c r="U3" s="503" t="s">
        <v>377</v>
      </c>
      <c r="V3"/>
    </row>
    <row r="4" spans="1:22" ht="14.25" customHeight="1" x14ac:dyDescent="0.3">
      <c r="A4" s="126" t="s">
        <v>293</v>
      </c>
      <c r="B4" s="111"/>
      <c r="C4" s="11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5" spans="1:22" ht="14.25" customHeight="1" x14ac:dyDescent="0.3">
      <c r="A5" s="112" t="s">
        <v>15</v>
      </c>
      <c r="B5" s="111"/>
      <c r="C5" s="11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22" s="68" customFormat="1" ht="14.25" customHeight="1" x14ac:dyDescent="0.3">
      <c r="A6" s="112" t="s">
        <v>20</v>
      </c>
      <c r="B6" s="138">
        <v>235979</v>
      </c>
      <c r="C6" s="139">
        <f>B6/$B$6%</f>
        <v>100</v>
      </c>
      <c r="D6" s="138"/>
      <c r="E6" s="138">
        <v>14618</v>
      </c>
      <c r="F6" s="138">
        <v>15457</v>
      </c>
      <c r="G6" s="138">
        <v>10057</v>
      </c>
      <c r="H6" s="138">
        <v>17455</v>
      </c>
      <c r="I6" s="138">
        <v>26211</v>
      </c>
      <c r="J6" s="134">
        <f>SUM(K6,L6,M6)</f>
        <v>39341</v>
      </c>
      <c r="K6" s="142">
        <v>7690</v>
      </c>
      <c r="L6" s="142">
        <v>9661</v>
      </c>
      <c r="M6" s="142">
        <v>21990</v>
      </c>
      <c r="N6" s="138">
        <v>14188</v>
      </c>
      <c r="O6" s="138">
        <v>9603</v>
      </c>
      <c r="P6" s="138">
        <v>5232</v>
      </c>
      <c r="Q6" s="138">
        <v>24294</v>
      </c>
      <c r="R6" s="138">
        <v>22292</v>
      </c>
      <c r="S6" s="138">
        <v>15797</v>
      </c>
      <c r="T6" s="138">
        <v>9844</v>
      </c>
      <c r="U6" s="138">
        <v>11590</v>
      </c>
      <c r="V6" s="140"/>
    </row>
    <row r="7" spans="1:22" ht="14.25" customHeight="1" x14ac:dyDescent="0.3">
      <c r="A7" s="115" t="s">
        <v>283</v>
      </c>
      <c r="B7" s="37">
        <v>86465</v>
      </c>
      <c r="C7" s="136">
        <f t="shared" ref="C7:C18" si="0">B7/$B$6%</f>
        <v>36.640972289907154</v>
      </c>
      <c r="D7" s="37"/>
      <c r="E7" s="37">
        <v>6222</v>
      </c>
      <c r="F7" s="37">
        <v>5550</v>
      </c>
      <c r="G7" s="37">
        <v>4433</v>
      </c>
      <c r="H7" s="37">
        <v>7045</v>
      </c>
      <c r="I7" s="37">
        <v>5242</v>
      </c>
      <c r="J7" s="134">
        <f t="shared" ref="J7:J18" si="1">SUM(K7,L7,M7)</f>
        <v>7901</v>
      </c>
      <c r="K7" s="131">
        <v>1614</v>
      </c>
      <c r="L7" s="131">
        <v>1616</v>
      </c>
      <c r="M7" s="131">
        <v>4671</v>
      </c>
      <c r="N7" s="37">
        <v>5560</v>
      </c>
      <c r="O7" s="37">
        <v>5364</v>
      </c>
      <c r="P7" s="37">
        <v>2350</v>
      </c>
      <c r="Q7" s="37">
        <v>8423</v>
      </c>
      <c r="R7" s="37">
        <v>10427</v>
      </c>
      <c r="S7" s="37">
        <v>6945</v>
      </c>
      <c r="T7" s="37">
        <v>5279</v>
      </c>
      <c r="U7" s="37">
        <v>5724</v>
      </c>
      <c r="V7" s="130"/>
    </row>
    <row r="8" spans="1:22" ht="14.25" customHeight="1" x14ac:dyDescent="0.3">
      <c r="A8" s="115" t="s">
        <v>285</v>
      </c>
      <c r="B8" s="37">
        <v>89749</v>
      </c>
      <c r="C8" s="136">
        <f t="shared" si="0"/>
        <v>38.032621546832559</v>
      </c>
      <c r="D8" s="37"/>
      <c r="E8" s="37">
        <v>5804</v>
      </c>
      <c r="F8" s="37">
        <v>5915</v>
      </c>
      <c r="G8" s="37">
        <v>4136</v>
      </c>
      <c r="H8" s="37">
        <v>6832</v>
      </c>
      <c r="I8" s="37">
        <v>9435</v>
      </c>
      <c r="J8" s="134">
        <f t="shared" si="1"/>
        <v>18356</v>
      </c>
      <c r="K8" s="131">
        <v>3536</v>
      </c>
      <c r="L8" s="131">
        <v>4750</v>
      </c>
      <c r="M8" s="131">
        <v>10070</v>
      </c>
      <c r="N8" s="37">
        <v>5776</v>
      </c>
      <c r="O8" s="37">
        <v>2823</v>
      </c>
      <c r="P8" s="37">
        <v>1948</v>
      </c>
      <c r="Q8" s="37">
        <v>8635</v>
      </c>
      <c r="R8" s="37">
        <v>7754</v>
      </c>
      <c r="S8" s="37">
        <v>5452</v>
      </c>
      <c r="T8" s="37">
        <v>2845</v>
      </c>
      <c r="U8" s="37">
        <v>4038</v>
      </c>
      <c r="V8" s="130"/>
    </row>
    <row r="9" spans="1:22" ht="14.25" customHeight="1" x14ac:dyDescent="0.3">
      <c r="A9" s="115" t="s">
        <v>286</v>
      </c>
      <c r="B9" s="37">
        <v>1423</v>
      </c>
      <c r="C9" s="136">
        <f t="shared" si="0"/>
        <v>0.60301976023290205</v>
      </c>
      <c r="D9" s="37"/>
      <c r="E9" s="130">
        <v>129</v>
      </c>
      <c r="F9" s="130">
        <v>52</v>
      </c>
      <c r="G9" s="130">
        <v>19</v>
      </c>
      <c r="H9" s="130">
        <v>82</v>
      </c>
      <c r="I9" s="130">
        <v>159</v>
      </c>
      <c r="J9" s="134">
        <f t="shared" si="1"/>
        <v>475</v>
      </c>
      <c r="K9" s="132">
        <v>214</v>
      </c>
      <c r="L9" s="132">
        <v>37</v>
      </c>
      <c r="M9" s="132">
        <v>224</v>
      </c>
      <c r="N9" s="130">
        <v>66</v>
      </c>
      <c r="O9" s="130">
        <v>18</v>
      </c>
      <c r="P9" s="130">
        <v>16</v>
      </c>
      <c r="Q9" s="130">
        <v>89</v>
      </c>
      <c r="R9" s="130">
        <v>123</v>
      </c>
      <c r="S9" s="130">
        <v>71</v>
      </c>
      <c r="T9" s="130">
        <v>103</v>
      </c>
      <c r="U9" s="130">
        <v>21</v>
      </c>
      <c r="V9" s="130"/>
    </row>
    <row r="10" spans="1:22" ht="14.25" customHeight="1" x14ac:dyDescent="0.3">
      <c r="A10" s="116" t="s">
        <v>319</v>
      </c>
      <c r="B10" s="37">
        <v>4429</v>
      </c>
      <c r="C10" s="136">
        <f t="shared" si="0"/>
        <v>1.8768619241542679</v>
      </c>
      <c r="D10" s="37"/>
      <c r="E10" s="130">
        <v>116</v>
      </c>
      <c r="F10" s="37">
        <v>1035</v>
      </c>
      <c r="G10" s="130">
        <v>126</v>
      </c>
      <c r="H10" s="130">
        <v>265</v>
      </c>
      <c r="I10" s="130">
        <v>790</v>
      </c>
      <c r="J10" s="134">
        <f t="shared" si="1"/>
        <v>858</v>
      </c>
      <c r="K10" s="132">
        <v>240</v>
      </c>
      <c r="L10" s="132">
        <v>151</v>
      </c>
      <c r="M10" s="132">
        <v>467</v>
      </c>
      <c r="N10" s="130">
        <v>171</v>
      </c>
      <c r="O10" s="130">
        <v>34</v>
      </c>
      <c r="P10" s="130">
        <v>46</v>
      </c>
      <c r="Q10" s="130">
        <v>293</v>
      </c>
      <c r="R10" s="130">
        <v>182</v>
      </c>
      <c r="S10" s="130">
        <v>127</v>
      </c>
      <c r="T10" s="130">
        <v>124</v>
      </c>
      <c r="U10" s="130">
        <v>262</v>
      </c>
      <c r="V10" s="130"/>
    </row>
    <row r="11" spans="1:22" ht="14.25" customHeight="1" x14ac:dyDescent="0.3">
      <c r="A11" s="115" t="s">
        <v>287</v>
      </c>
      <c r="B11" s="37">
        <v>1823</v>
      </c>
      <c r="C11" s="136">
        <f t="shared" si="0"/>
        <v>0.77252636887180637</v>
      </c>
      <c r="D11" s="37"/>
      <c r="E11" s="130">
        <v>141</v>
      </c>
      <c r="F11" s="130">
        <v>90</v>
      </c>
      <c r="G11" s="130">
        <v>51</v>
      </c>
      <c r="H11" s="130">
        <v>150</v>
      </c>
      <c r="I11" s="130">
        <v>234</v>
      </c>
      <c r="J11" s="134">
        <f t="shared" si="1"/>
        <v>248</v>
      </c>
      <c r="K11" s="132">
        <v>55</v>
      </c>
      <c r="L11" s="132">
        <v>36</v>
      </c>
      <c r="M11" s="132">
        <v>157</v>
      </c>
      <c r="N11" s="130">
        <v>152</v>
      </c>
      <c r="O11" s="130">
        <v>84</v>
      </c>
      <c r="P11" s="130">
        <v>36</v>
      </c>
      <c r="Q11" s="130">
        <v>150</v>
      </c>
      <c r="R11" s="130">
        <v>191</v>
      </c>
      <c r="S11" s="130">
        <v>160</v>
      </c>
      <c r="T11" s="130">
        <v>82</v>
      </c>
      <c r="U11" s="130">
        <v>54</v>
      </c>
      <c r="V11" s="130"/>
    </row>
    <row r="12" spans="1:22" ht="14.25" customHeight="1" x14ac:dyDescent="0.3">
      <c r="A12" s="116" t="s">
        <v>288</v>
      </c>
      <c r="B12" s="37">
        <v>2618</v>
      </c>
      <c r="C12" s="136">
        <f t="shared" si="0"/>
        <v>1.1094207535416287</v>
      </c>
      <c r="D12" s="37"/>
      <c r="E12" s="130">
        <v>116</v>
      </c>
      <c r="F12" s="130">
        <v>705</v>
      </c>
      <c r="G12" s="130">
        <v>34</v>
      </c>
      <c r="H12" s="130">
        <v>93</v>
      </c>
      <c r="I12" s="130">
        <v>244</v>
      </c>
      <c r="J12" s="134">
        <f t="shared" si="1"/>
        <v>339</v>
      </c>
      <c r="K12" s="132">
        <v>54</v>
      </c>
      <c r="L12" s="132">
        <v>79</v>
      </c>
      <c r="M12" s="132">
        <v>206</v>
      </c>
      <c r="N12" s="130">
        <v>115</v>
      </c>
      <c r="O12" s="130">
        <v>42</v>
      </c>
      <c r="P12" s="130">
        <v>22</v>
      </c>
      <c r="Q12" s="130">
        <v>258</v>
      </c>
      <c r="R12" s="130">
        <v>179</v>
      </c>
      <c r="S12" s="130">
        <v>219</v>
      </c>
      <c r="T12" s="130">
        <v>100</v>
      </c>
      <c r="U12" s="130">
        <v>152</v>
      </c>
      <c r="V12" s="130"/>
    </row>
    <row r="13" spans="1:22" ht="14.25" customHeight="1" x14ac:dyDescent="0.3">
      <c r="A13" s="116" t="s">
        <v>320</v>
      </c>
      <c r="B13" s="37">
        <v>22737</v>
      </c>
      <c r="C13" s="136">
        <f t="shared" si="0"/>
        <v>9.6351794015569183</v>
      </c>
      <c r="D13" s="37"/>
      <c r="E13" s="37">
        <v>1089</v>
      </c>
      <c r="F13" s="37">
        <v>1007</v>
      </c>
      <c r="G13" s="130">
        <v>559</v>
      </c>
      <c r="H13" s="37">
        <v>1339</v>
      </c>
      <c r="I13" s="37">
        <v>5650</v>
      </c>
      <c r="J13" s="134">
        <f t="shared" si="1"/>
        <v>5242</v>
      </c>
      <c r="K13" s="132">
        <v>826</v>
      </c>
      <c r="L13" s="131">
        <v>1244</v>
      </c>
      <c r="M13" s="131">
        <v>3172</v>
      </c>
      <c r="N13" s="37">
        <v>1063</v>
      </c>
      <c r="O13" s="130">
        <v>625</v>
      </c>
      <c r="P13" s="130">
        <v>318</v>
      </c>
      <c r="Q13" s="37">
        <v>1506</v>
      </c>
      <c r="R13" s="37">
        <v>1764</v>
      </c>
      <c r="S13" s="37">
        <v>1412</v>
      </c>
      <c r="T13" s="130">
        <v>667</v>
      </c>
      <c r="U13" s="130">
        <v>496</v>
      </c>
      <c r="V13" s="130"/>
    </row>
    <row r="14" spans="1:22" ht="15.6" x14ac:dyDescent="0.3">
      <c r="A14" s="116" t="s">
        <v>321</v>
      </c>
      <c r="B14" s="37">
        <v>22924</v>
      </c>
      <c r="C14" s="136">
        <f t="shared" si="0"/>
        <v>9.7144237410956062</v>
      </c>
      <c r="D14" s="37"/>
      <c r="E14" s="130">
        <v>860</v>
      </c>
      <c r="F14" s="130">
        <v>863</v>
      </c>
      <c r="G14" s="130">
        <v>585</v>
      </c>
      <c r="H14" s="37">
        <v>1410</v>
      </c>
      <c r="I14" s="37">
        <v>3512</v>
      </c>
      <c r="J14" s="134">
        <f t="shared" si="1"/>
        <v>5008</v>
      </c>
      <c r="K14" s="132">
        <v>961</v>
      </c>
      <c r="L14" s="131">
        <v>1494</v>
      </c>
      <c r="M14" s="131">
        <v>2553</v>
      </c>
      <c r="N14" s="37">
        <v>1096</v>
      </c>
      <c r="O14" s="130">
        <v>556</v>
      </c>
      <c r="P14" s="130">
        <v>424</v>
      </c>
      <c r="Q14" s="37">
        <v>4574</v>
      </c>
      <c r="R14" s="37">
        <v>1469</v>
      </c>
      <c r="S14" s="37">
        <v>1259</v>
      </c>
      <c r="T14" s="130">
        <v>556</v>
      </c>
      <c r="U14" s="130">
        <v>752</v>
      </c>
      <c r="V14" s="130"/>
    </row>
    <row r="15" spans="1:22" ht="31.2" x14ac:dyDescent="0.3">
      <c r="A15" s="116" t="s">
        <v>322</v>
      </c>
      <c r="B15" s="37">
        <v>2172</v>
      </c>
      <c r="C15" s="136">
        <f t="shared" si="0"/>
        <v>0.92042088490925045</v>
      </c>
      <c r="D15" s="37"/>
      <c r="E15" s="130">
        <v>94</v>
      </c>
      <c r="F15" s="130">
        <v>182</v>
      </c>
      <c r="G15" s="130">
        <v>86</v>
      </c>
      <c r="H15" s="130">
        <v>125</v>
      </c>
      <c r="I15" s="130">
        <v>475</v>
      </c>
      <c r="J15" s="134">
        <f t="shared" si="1"/>
        <v>474</v>
      </c>
      <c r="K15" s="132">
        <v>89</v>
      </c>
      <c r="L15" s="132">
        <v>153</v>
      </c>
      <c r="M15" s="132">
        <v>232</v>
      </c>
      <c r="N15" s="130">
        <v>102</v>
      </c>
      <c r="O15" s="130">
        <v>30</v>
      </c>
      <c r="P15" s="130">
        <v>53</v>
      </c>
      <c r="Q15" s="130">
        <v>196</v>
      </c>
      <c r="R15" s="130">
        <v>118</v>
      </c>
      <c r="S15" s="130">
        <v>108</v>
      </c>
      <c r="T15" s="130">
        <v>61</v>
      </c>
      <c r="U15" s="130">
        <v>68</v>
      </c>
      <c r="V15" s="130"/>
    </row>
    <row r="16" spans="1:22" ht="15.6" x14ac:dyDescent="0.3">
      <c r="A16" s="115" t="s">
        <v>323</v>
      </c>
      <c r="B16" s="37">
        <v>1259</v>
      </c>
      <c r="C16" s="136">
        <f t="shared" si="0"/>
        <v>0.53352205069095138</v>
      </c>
      <c r="D16" s="37"/>
      <c r="E16" s="130">
        <v>24</v>
      </c>
      <c r="F16" s="130">
        <v>45</v>
      </c>
      <c r="G16" s="130">
        <v>15</v>
      </c>
      <c r="H16" s="130">
        <v>105</v>
      </c>
      <c r="I16" s="130">
        <v>319</v>
      </c>
      <c r="J16" s="134">
        <f t="shared" si="1"/>
        <v>375</v>
      </c>
      <c r="K16" s="132">
        <v>85</v>
      </c>
      <c r="L16" s="132">
        <v>82</v>
      </c>
      <c r="M16" s="132">
        <v>208</v>
      </c>
      <c r="N16" s="130">
        <v>73</v>
      </c>
      <c r="O16" s="130">
        <v>19</v>
      </c>
      <c r="P16" s="130">
        <v>14</v>
      </c>
      <c r="Q16" s="130">
        <v>141</v>
      </c>
      <c r="R16" s="130">
        <v>58</v>
      </c>
      <c r="S16" s="130">
        <v>31</v>
      </c>
      <c r="T16" s="130">
        <v>22</v>
      </c>
      <c r="U16" s="130">
        <v>18</v>
      </c>
      <c r="V16" s="130"/>
    </row>
    <row r="17" spans="1:22" ht="15.6" x14ac:dyDescent="0.3">
      <c r="A17" s="115" t="s">
        <v>324</v>
      </c>
      <c r="B17" s="130">
        <v>306</v>
      </c>
      <c r="C17" s="136">
        <f t="shared" si="0"/>
        <v>0.12967255560876179</v>
      </c>
      <c r="D17" s="130"/>
      <c r="E17" s="130">
        <v>15</v>
      </c>
      <c r="F17" s="130">
        <v>12</v>
      </c>
      <c r="G17" s="130">
        <v>10</v>
      </c>
      <c r="H17" s="130">
        <v>6</v>
      </c>
      <c r="I17" s="130">
        <v>120</v>
      </c>
      <c r="J17" s="134">
        <f t="shared" si="1"/>
        <v>57</v>
      </c>
      <c r="K17" s="132">
        <v>13</v>
      </c>
      <c r="L17" s="132">
        <v>19</v>
      </c>
      <c r="M17" s="132">
        <v>25</v>
      </c>
      <c r="N17" s="130">
        <v>10</v>
      </c>
      <c r="O17" s="130">
        <v>8</v>
      </c>
      <c r="P17" s="130">
        <v>3</v>
      </c>
      <c r="Q17" s="130">
        <v>24</v>
      </c>
      <c r="R17" s="130">
        <v>20</v>
      </c>
      <c r="S17" s="130">
        <v>13</v>
      </c>
      <c r="T17" s="130">
        <v>5</v>
      </c>
      <c r="U17" s="130">
        <v>3</v>
      </c>
      <c r="V17" s="130"/>
    </row>
    <row r="18" spans="1:22" ht="15.6" x14ac:dyDescent="0.3">
      <c r="A18" s="115" t="s">
        <v>294</v>
      </c>
      <c r="B18" s="130">
        <v>74</v>
      </c>
      <c r="C18" s="136">
        <f t="shared" si="0"/>
        <v>3.1358722598197296E-2</v>
      </c>
      <c r="D18" s="130"/>
      <c r="E18" s="130">
        <v>8</v>
      </c>
      <c r="F18" s="130">
        <v>1</v>
      </c>
      <c r="G18" s="130">
        <v>3</v>
      </c>
      <c r="H18" s="130">
        <v>3</v>
      </c>
      <c r="I18" s="130">
        <v>31</v>
      </c>
      <c r="J18" s="134">
        <f t="shared" si="1"/>
        <v>8</v>
      </c>
      <c r="K18" s="132">
        <v>3</v>
      </c>
      <c r="L18" s="132">
        <v>0</v>
      </c>
      <c r="M18" s="132">
        <v>5</v>
      </c>
      <c r="N18" s="130">
        <v>4</v>
      </c>
      <c r="O18" s="130">
        <v>0</v>
      </c>
      <c r="P18" s="130">
        <v>2</v>
      </c>
      <c r="Q18" s="130">
        <v>5</v>
      </c>
      <c r="R18" s="130">
        <v>7</v>
      </c>
      <c r="S18" s="130">
        <v>0</v>
      </c>
      <c r="T18" s="130">
        <v>0</v>
      </c>
      <c r="U18" s="130">
        <v>2</v>
      </c>
      <c r="V18" s="130"/>
    </row>
    <row r="19" spans="1:22" ht="15.6" x14ac:dyDescent="0.3">
      <c r="A19" s="117"/>
      <c r="B19" s="130"/>
      <c r="C19" s="130"/>
      <c r="D19" s="130"/>
      <c r="E19" s="130"/>
      <c r="F19" s="130"/>
      <c r="G19" s="130"/>
      <c r="H19" s="130"/>
      <c r="I19" s="130"/>
      <c r="J19" s="130"/>
      <c r="K19" s="132"/>
      <c r="L19" s="132"/>
      <c r="M19" s="132"/>
      <c r="N19" s="130"/>
      <c r="O19" s="130"/>
      <c r="P19" s="130"/>
      <c r="Q19" s="130"/>
      <c r="R19" s="130"/>
      <c r="S19" s="130"/>
      <c r="T19" s="130"/>
      <c r="U19" s="130"/>
      <c r="V19" s="130"/>
    </row>
    <row r="20" spans="1:22" s="68" customFormat="1" ht="15.6" x14ac:dyDescent="0.3">
      <c r="A20" s="112" t="s">
        <v>19</v>
      </c>
      <c r="B20" s="130"/>
      <c r="C20" s="130"/>
      <c r="D20" s="130"/>
      <c r="E20" s="130"/>
      <c r="F20" s="130"/>
      <c r="G20" s="130"/>
      <c r="H20" s="130"/>
      <c r="I20" s="130"/>
      <c r="J20" s="37"/>
      <c r="K20" s="132"/>
      <c r="L20" s="132"/>
      <c r="M20" s="132"/>
      <c r="N20" s="130"/>
      <c r="O20" s="130"/>
      <c r="P20" s="130"/>
      <c r="Q20" s="130"/>
      <c r="R20" s="130"/>
      <c r="S20" s="130"/>
      <c r="T20" s="130"/>
      <c r="U20" s="130"/>
      <c r="V20" s="130"/>
    </row>
    <row r="21" spans="1:22" s="68" customFormat="1" ht="15.6" x14ac:dyDescent="0.3">
      <c r="A21" s="112" t="s">
        <v>20</v>
      </c>
      <c r="B21" s="138">
        <v>125659</v>
      </c>
      <c r="C21" s="139">
        <f>B21/$B$21%</f>
        <v>100</v>
      </c>
      <c r="D21" s="138"/>
      <c r="E21" s="138">
        <v>7683</v>
      </c>
      <c r="F21" s="138">
        <v>8369</v>
      </c>
      <c r="G21" s="138">
        <v>5231</v>
      </c>
      <c r="H21" s="138">
        <v>9501</v>
      </c>
      <c r="I21" s="138">
        <v>14390</v>
      </c>
      <c r="J21" s="134">
        <f t="shared" ref="J21:J33" si="2">SUM(K21,L21,M21)</f>
        <v>19267</v>
      </c>
      <c r="K21" s="142">
        <v>4706</v>
      </c>
      <c r="L21" s="142">
        <v>4592</v>
      </c>
      <c r="M21" s="142">
        <v>9969</v>
      </c>
      <c r="N21" s="138">
        <v>7419</v>
      </c>
      <c r="O21" s="138">
        <v>5483</v>
      </c>
      <c r="P21" s="138">
        <v>2916</v>
      </c>
      <c r="Q21" s="138">
        <v>12777</v>
      </c>
      <c r="R21" s="138">
        <v>11783</v>
      </c>
      <c r="S21" s="138">
        <v>8727</v>
      </c>
      <c r="T21" s="138">
        <v>5662</v>
      </c>
      <c r="U21" s="138">
        <v>6451</v>
      </c>
      <c r="V21" s="140"/>
    </row>
    <row r="22" spans="1:22" ht="15.6" x14ac:dyDescent="0.3">
      <c r="A22" s="115" t="s">
        <v>283</v>
      </c>
      <c r="B22" s="37">
        <v>46514</v>
      </c>
      <c r="C22" s="136">
        <f t="shared" ref="C22:C33" si="3">B22/$B$21%</f>
        <v>37.016051377139725</v>
      </c>
      <c r="D22" s="37"/>
      <c r="E22" s="37">
        <v>3283</v>
      </c>
      <c r="F22" s="37">
        <v>3016</v>
      </c>
      <c r="G22" s="37">
        <v>2451</v>
      </c>
      <c r="H22" s="37">
        <v>3646</v>
      </c>
      <c r="I22" s="37">
        <v>2660</v>
      </c>
      <c r="J22" s="134">
        <f t="shared" si="2"/>
        <v>4081</v>
      </c>
      <c r="K22" s="132">
        <v>813</v>
      </c>
      <c r="L22" s="132">
        <v>839</v>
      </c>
      <c r="M22" s="131">
        <v>2429</v>
      </c>
      <c r="N22" s="37">
        <v>2917</v>
      </c>
      <c r="O22" s="37">
        <v>3127</v>
      </c>
      <c r="P22" s="37">
        <v>1338</v>
      </c>
      <c r="Q22" s="37">
        <v>4400</v>
      </c>
      <c r="R22" s="37">
        <v>5643</v>
      </c>
      <c r="S22" s="37">
        <v>3770</v>
      </c>
      <c r="T22" s="37">
        <v>2986</v>
      </c>
      <c r="U22" s="37">
        <v>3196</v>
      </c>
      <c r="V22" s="130"/>
    </row>
    <row r="23" spans="1:22" ht="15.6" x14ac:dyDescent="0.3">
      <c r="A23" s="115" t="s">
        <v>285</v>
      </c>
      <c r="B23" s="37">
        <v>45282</v>
      </c>
      <c r="C23" s="136">
        <f t="shared" si="3"/>
        <v>36.035620210251558</v>
      </c>
      <c r="D23" s="37"/>
      <c r="E23" s="37">
        <v>2941</v>
      </c>
      <c r="F23" s="37">
        <v>3062</v>
      </c>
      <c r="G23" s="37">
        <v>1908</v>
      </c>
      <c r="H23" s="37">
        <v>3931</v>
      </c>
      <c r="I23" s="37">
        <v>4855</v>
      </c>
      <c r="J23" s="134">
        <f t="shared" si="2"/>
        <v>8546</v>
      </c>
      <c r="K23" s="131">
        <v>2368</v>
      </c>
      <c r="L23" s="131">
        <v>2406</v>
      </c>
      <c r="M23" s="131">
        <v>3772</v>
      </c>
      <c r="N23" s="37">
        <v>2824</v>
      </c>
      <c r="O23" s="37">
        <v>1532</v>
      </c>
      <c r="P23" s="37">
        <v>1029</v>
      </c>
      <c r="Q23" s="37">
        <v>4090</v>
      </c>
      <c r="R23" s="37">
        <v>3800</v>
      </c>
      <c r="S23" s="37">
        <v>2951</v>
      </c>
      <c r="T23" s="37">
        <v>1652</v>
      </c>
      <c r="U23" s="37">
        <v>2161</v>
      </c>
      <c r="V23" s="130"/>
    </row>
    <row r="24" spans="1:22" ht="15.6" x14ac:dyDescent="0.3">
      <c r="A24" s="115" t="s">
        <v>286</v>
      </c>
      <c r="B24" s="130">
        <v>747</v>
      </c>
      <c r="C24" s="136">
        <f t="shared" si="3"/>
        <v>0.59446597537780821</v>
      </c>
      <c r="D24" s="130"/>
      <c r="E24" s="130">
        <v>61</v>
      </c>
      <c r="F24" s="130">
        <v>28</v>
      </c>
      <c r="G24" s="130">
        <v>12</v>
      </c>
      <c r="H24" s="130">
        <v>49</v>
      </c>
      <c r="I24" s="130">
        <v>93</v>
      </c>
      <c r="J24" s="134">
        <f t="shared" si="2"/>
        <v>219</v>
      </c>
      <c r="K24" s="132">
        <v>165</v>
      </c>
      <c r="L24" s="132">
        <v>20</v>
      </c>
      <c r="M24" s="132">
        <v>34</v>
      </c>
      <c r="N24" s="130">
        <v>44</v>
      </c>
      <c r="O24" s="130">
        <v>7</v>
      </c>
      <c r="P24" s="130">
        <v>8</v>
      </c>
      <c r="Q24" s="130">
        <v>45</v>
      </c>
      <c r="R24" s="130">
        <v>64</v>
      </c>
      <c r="S24" s="130">
        <v>43</v>
      </c>
      <c r="T24" s="130">
        <v>61</v>
      </c>
      <c r="U24" s="130">
        <v>13</v>
      </c>
      <c r="V24" s="130"/>
    </row>
    <row r="25" spans="1:22" ht="15.6" x14ac:dyDescent="0.3">
      <c r="A25" s="116" t="s">
        <v>319</v>
      </c>
      <c r="B25" s="37">
        <v>2909</v>
      </c>
      <c r="C25" s="136">
        <f t="shared" si="3"/>
        <v>2.3149953445435663</v>
      </c>
      <c r="D25" s="37"/>
      <c r="E25" s="130">
        <v>85</v>
      </c>
      <c r="F25" s="130">
        <v>826</v>
      </c>
      <c r="G25" s="130">
        <v>63</v>
      </c>
      <c r="H25" s="130">
        <v>165</v>
      </c>
      <c r="I25" s="130">
        <v>552</v>
      </c>
      <c r="J25" s="134">
        <f t="shared" si="2"/>
        <v>463</v>
      </c>
      <c r="K25" s="132">
        <v>164</v>
      </c>
      <c r="L25" s="132">
        <v>85</v>
      </c>
      <c r="M25" s="132">
        <v>214</v>
      </c>
      <c r="N25" s="130">
        <v>101</v>
      </c>
      <c r="O25" s="130">
        <v>15</v>
      </c>
      <c r="P25" s="130">
        <v>31</v>
      </c>
      <c r="Q25" s="130">
        <v>190</v>
      </c>
      <c r="R25" s="130">
        <v>105</v>
      </c>
      <c r="S25" s="130">
        <v>55</v>
      </c>
      <c r="T25" s="130">
        <v>87</v>
      </c>
      <c r="U25" s="130">
        <v>171</v>
      </c>
      <c r="V25" s="130"/>
    </row>
    <row r="26" spans="1:22" ht="15.6" x14ac:dyDescent="0.3">
      <c r="A26" s="115" t="s">
        <v>287</v>
      </c>
      <c r="B26" s="37">
        <v>1019</v>
      </c>
      <c r="C26" s="136">
        <f t="shared" si="3"/>
        <v>0.81092480443103965</v>
      </c>
      <c r="D26" s="37"/>
      <c r="E26" s="130">
        <v>80</v>
      </c>
      <c r="F26" s="130">
        <v>41</v>
      </c>
      <c r="G26" s="130">
        <v>24</v>
      </c>
      <c r="H26" s="130">
        <v>80</v>
      </c>
      <c r="I26" s="130">
        <v>108</v>
      </c>
      <c r="J26" s="134">
        <f t="shared" si="2"/>
        <v>148</v>
      </c>
      <c r="K26" s="132">
        <v>29</v>
      </c>
      <c r="L26" s="132">
        <v>24</v>
      </c>
      <c r="M26" s="132">
        <v>95</v>
      </c>
      <c r="N26" s="130">
        <v>121</v>
      </c>
      <c r="O26" s="130">
        <v>58</v>
      </c>
      <c r="P26" s="130">
        <v>25</v>
      </c>
      <c r="Q26" s="130">
        <v>88</v>
      </c>
      <c r="R26" s="130">
        <v>108</v>
      </c>
      <c r="S26" s="130">
        <v>64</v>
      </c>
      <c r="T26" s="130">
        <v>50</v>
      </c>
      <c r="U26" s="130">
        <v>24</v>
      </c>
      <c r="V26" s="130"/>
    </row>
    <row r="27" spans="1:22" ht="15.6" x14ac:dyDescent="0.3">
      <c r="A27" s="116" t="s">
        <v>288</v>
      </c>
      <c r="B27" s="130">
        <v>812</v>
      </c>
      <c r="C27" s="136">
        <f t="shared" si="3"/>
        <v>0.64619326908538188</v>
      </c>
      <c r="D27" s="130"/>
      <c r="E27" s="130">
        <v>55</v>
      </c>
      <c r="F27" s="130">
        <v>135</v>
      </c>
      <c r="G27" s="130">
        <v>16</v>
      </c>
      <c r="H27" s="130">
        <v>27</v>
      </c>
      <c r="I27" s="130">
        <v>90</v>
      </c>
      <c r="J27" s="134">
        <f t="shared" si="2"/>
        <v>96</v>
      </c>
      <c r="K27" s="132">
        <v>16</v>
      </c>
      <c r="L27" s="132">
        <v>14</v>
      </c>
      <c r="M27" s="132">
        <v>66</v>
      </c>
      <c r="N27" s="130">
        <v>23</v>
      </c>
      <c r="O27" s="130">
        <v>17</v>
      </c>
      <c r="P27" s="130">
        <v>9</v>
      </c>
      <c r="Q27" s="130">
        <v>51</v>
      </c>
      <c r="R27" s="130">
        <v>85</v>
      </c>
      <c r="S27" s="130">
        <v>57</v>
      </c>
      <c r="T27" s="130">
        <v>60</v>
      </c>
      <c r="U27" s="130">
        <v>91</v>
      </c>
      <c r="V27" s="130"/>
    </row>
    <row r="28" spans="1:22" ht="15.6" x14ac:dyDescent="0.3">
      <c r="A28" s="116" t="s">
        <v>320</v>
      </c>
      <c r="B28" s="37">
        <v>13065</v>
      </c>
      <c r="C28" s="136">
        <f t="shared" si="3"/>
        <v>10.397186035222308</v>
      </c>
      <c r="D28" s="37"/>
      <c r="E28" s="130">
        <v>605</v>
      </c>
      <c r="F28" s="130">
        <v>625</v>
      </c>
      <c r="G28" s="130">
        <v>342</v>
      </c>
      <c r="H28" s="130">
        <v>642</v>
      </c>
      <c r="I28" s="37">
        <v>3610</v>
      </c>
      <c r="J28" s="134">
        <f t="shared" si="2"/>
        <v>2791</v>
      </c>
      <c r="K28" s="132">
        <v>495</v>
      </c>
      <c r="L28" s="132">
        <v>606</v>
      </c>
      <c r="M28" s="131">
        <v>1690</v>
      </c>
      <c r="N28" s="130">
        <v>631</v>
      </c>
      <c r="O28" s="130">
        <v>355</v>
      </c>
      <c r="P28" s="130">
        <v>168</v>
      </c>
      <c r="Q28" s="130">
        <v>830</v>
      </c>
      <c r="R28" s="130">
        <v>980</v>
      </c>
      <c r="S28" s="130">
        <v>848</v>
      </c>
      <c r="T28" s="130">
        <v>340</v>
      </c>
      <c r="U28" s="130">
        <v>298</v>
      </c>
      <c r="V28" s="130"/>
    </row>
    <row r="29" spans="1:22" ht="15.6" x14ac:dyDescent="0.3">
      <c r="A29" s="116" t="s">
        <v>321</v>
      </c>
      <c r="B29" s="37">
        <v>13216</v>
      </c>
      <c r="C29" s="136">
        <f t="shared" si="3"/>
        <v>10.517352517527595</v>
      </c>
      <c r="D29" s="37"/>
      <c r="E29" s="130">
        <v>503</v>
      </c>
      <c r="F29" s="130">
        <v>500</v>
      </c>
      <c r="G29" s="130">
        <v>337</v>
      </c>
      <c r="H29" s="130">
        <v>817</v>
      </c>
      <c r="I29" s="37">
        <v>1903</v>
      </c>
      <c r="J29" s="134">
        <f t="shared" si="2"/>
        <v>2481</v>
      </c>
      <c r="K29" s="132">
        <v>543</v>
      </c>
      <c r="L29" s="132">
        <v>505</v>
      </c>
      <c r="M29" s="131">
        <v>1433</v>
      </c>
      <c r="N29" s="130">
        <v>661</v>
      </c>
      <c r="O29" s="130">
        <v>334</v>
      </c>
      <c r="P29" s="130">
        <v>265</v>
      </c>
      <c r="Q29" s="37">
        <v>2896</v>
      </c>
      <c r="R29" s="130">
        <v>871</v>
      </c>
      <c r="S29" s="130">
        <v>838</v>
      </c>
      <c r="T29" s="130">
        <v>364</v>
      </c>
      <c r="U29" s="130">
        <v>446</v>
      </c>
      <c r="V29" s="130"/>
    </row>
    <row r="30" spans="1:22" ht="31.2" x14ac:dyDescent="0.3">
      <c r="A30" s="116" t="s">
        <v>322</v>
      </c>
      <c r="B30" s="130">
        <v>989</v>
      </c>
      <c r="C30" s="136">
        <f t="shared" si="3"/>
        <v>0.7870506688736979</v>
      </c>
      <c r="D30" s="130"/>
      <c r="E30" s="130">
        <v>50</v>
      </c>
      <c r="F30" s="130">
        <v>85</v>
      </c>
      <c r="G30" s="130">
        <v>57</v>
      </c>
      <c r="H30" s="130">
        <v>60</v>
      </c>
      <c r="I30" s="130">
        <v>226</v>
      </c>
      <c r="J30" s="134">
        <f t="shared" si="2"/>
        <v>151</v>
      </c>
      <c r="K30" s="132">
        <v>44</v>
      </c>
      <c r="L30" s="132">
        <v>31</v>
      </c>
      <c r="M30" s="132">
        <v>76</v>
      </c>
      <c r="N30" s="130">
        <v>45</v>
      </c>
      <c r="O30" s="130">
        <v>19</v>
      </c>
      <c r="P30" s="130">
        <v>27</v>
      </c>
      <c r="Q30" s="130">
        <v>60</v>
      </c>
      <c r="R30" s="130">
        <v>64</v>
      </c>
      <c r="S30" s="130">
        <v>71</v>
      </c>
      <c r="T30" s="130">
        <v>42</v>
      </c>
      <c r="U30" s="130">
        <v>32</v>
      </c>
      <c r="V30" s="130"/>
    </row>
    <row r="31" spans="1:22" ht="15.6" x14ac:dyDescent="0.3">
      <c r="A31" s="115" t="s">
        <v>323</v>
      </c>
      <c r="B31" s="130">
        <v>855</v>
      </c>
      <c r="C31" s="136">
        <f t="shared" si="3"/>
        <v>0.68041286338423834</v>
      </c>
      <c r="D31" s="130"/>
      <c r="E31" s="130">
        <v>6</v>
      </c>
      <c r="F31" s="130">
        <v>39</v>
      </c>
      <c r="G31" s="130">
        <v>14</v>
      </c>
      <c r="H31" s="130">
        <v>79</v>
      </c>
      <c r="I31" s="130">
        <v>200</v>
      </c>
      <c r="J31" s="134">
        <f t="shared" si="2"/>
        <v>243</v>
      </c>
      <c r="K31" s="132">
        <v>59</v>
      </c>
      <c r="L31" s="132">
        <v>49</v>
      </c>
      <c r="M31" s="132">
        <v>135</v>
      </c>
      <c r="N31" s="130">
        <v>43</v>
      </c>
      <c r="O31" s="130">
        <v>13</v>
      </c>
      <c r="P31" s="130">
        <v>12</v>
      </c>
      <c r="Q31" s="130">
        <v>105</v>
      </c>
      <c r="R31" s="130">
        <v>45</v>
      </c>
      <c r="S31" s="130">
        <v>26</v>
      </c>
      <c r="T31" s="130">
        <v>16</v>
      </c>
      <c r="U31" s="130">
        <v>14</v>
      </c>
      <c r="V31" s="130"/>
    </row>
    <row r="32" spans="1:22" ht="15.6" x14ac:dyDescent="0.3">
      <c r="A32" s="115" t="s">
        <v>324</v>
      </c>
      <c r="B32" s="130">
        <v>207</v>
      </c>
      <c r="C32" s="136">
        <f t="shared" si="3"/>
        <v>0.16473153534565771</v>
      </c>
      <c r="D32" s="130"/>
      <c r="E32" s="130">
        <v>10</v>
      </c>
      <c r="F32" s="130">
        <v>11</v>
      </c>
      <c r="G32" s="130">
        <v>5</v>
      </c>
      <c r="H32" s="130">
        <v>3</v>
      </c>
      <c r="I32" s="130">
        <v>75</v>
      </c>
      <c r="J32" s="134">
        <f t="shared" si="2"/>
        <v>43</v>
      </c>
      <c r="K32" s="132">
        <v>9</v>
      </c>
      <c r="L32" s="132">
        <v>13</v>
      </c>
      <c r="M32" s="132">
        <v>21</v>
      </c>
      <c r="N32" s="130">
        <v>8</v>
      </c>
      <c r="O32" s="130">
        <v>6</v>
      </c>
      <c r="P32" s="130">
        <v>3</v>
      </c>
      <c r="Q32" s="130">
        <v>20</v>
      </c>
      <c r="R32" s="130">
        <v>12</v>
      </c>
      <c r="S32" s="130">
        <v>4</v>
      </c>
      <c r="T32" s="130">
        <v>4</v>
      </c>
      <c r="U32" s="130">
        <v>3</v>
      </c>
      <c r="V32" s="130"/>
    </row>
    <row r="33" spans="1:22" ht="15.6" x14ac:dyDescent="0.3">
      <c r="A33" s="115" t="s">
        <v>294</v>
      </c>
      <c r="B33" s="130">
        <v>44</v>
      </c>
      <c r="C33" s="136">
        <f t="shared" si="3"/>
        <v>3.5015398817434484E-2</v>
      </c>
      <c r="D33" s="130"/>
      <c r="E33" s="130">
        <v>4</v>
      </c>
      <c r="F33" s="130">
        <v>1</v>
      </c>
      <c r="G33" s="130">
        <v>2</v>
      </c>
      <c r="H33" s="130">
        <v>2</v>
      </c>
      <c r="I33" s="130">
        <v>18</v>
      </c>
      <c r="J33" s="134">
        <f t="shared" si="2"/>
        <v>5</v>
      </c>
      <c r="K33" s="132">
        <v>1</v>
      </c>
      <c r="L33" s="132">
        <v>0</v>
      </c>
      <c r="M33" s="132">
        <v>4</v>
      </c>
      <c r="N33" s="130">
        <v>1</v>
      </c>
      <c r="O33" s="130">
        <v>0</v>
      </c>
      <c r="P33" s="130">
        <v>1</v>
      </c>
      <c r="Q33" s="130">
        <v>2</v>
      </c>
      <c r="R33" s="130">
        <v>6</v>
      </c>
      <c r="S33" s="130">
        <v>0</v>
      </c>
      <c r="T33" s="130">
        <v>0</v>
      </c>
      <c r="U33" s="130">
        <v>2</v>
      </c>
      <c r="V33" s="130"/>
    </row>
    <row r="34" spans="1:22" ht="15.6" x14ac:dyDescent="0.3">
      <c r="A34" s="115"/>
      <c r="B34" s="130"/>
      <c r="C34" s="130"/>
      <c r="D34" s="130"/>
      <c r="E34" s="130"/>
      <c r="F34" s="130"/>
      <c r="G34" s="130"/>
      <c r="H34" s="130"/>
      <c r="I34" s="130"/>
      <c r="J34" s="130"/>
      <c r="K34" s="132"/>
      <c r="L34" s="132"/>
      <c r="M34" s="132"/>
      <c r="N34" s="130"/>
      <c r="O34" s="130"/>
      <c r="P34" s="130"/>
      <c r="Q34" s="130"/>
      <c r="R34" s="130"/>
      <c r="S34" s="130"/>
      <c r="T34" s="130"/>
      <c r="U34" s="130"/>
      <c r="V34" s="130"/>
    </row>
    <row r="35" spans="1:22" s="68" customFormat="1" ht="15.6" x14ac:dyDescent="0.3">
      <c r="A35" s="112" t="s">
        <v>21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2"/>
      <c r="L35" s="132"/>
      <c r="M35" s="132"/>
      <c r="N35" s="130"/>
      <c r="O35" s="130"/>
      <c r="P35" s="130"/>
      <c r="Q35" s="130"/>
      <c r="R35" s="130"/>
      <c r="S35" s="130"/>
      <c r="T35" s="130"/>
      <c r="U35" s="130"/>
      <c r="V35" s="130"/>
    </row>
    <row r="36" spans="1:22" s="68" customFormat="1" ht="15.6" x14ac:dyDescent="0.3">
      <c r="A36" s="112" t="s">
        <v>20</v>
      </c>
      <c r="B36" s="138">
        <v>110320</v>
      </c>
      <c r="C36" s="139">
        <f>B36/$B$36%</f>
        <v>100</v>
      </c>
      <c r="D36" s="138"/>
      <c r="E36" s="138">
        <v>6935</v>
      </c>
      <c r="F36" s="138">
        <v>7088</v>
      </c>
      <c r="G36" s="138">
        <v>4826</v>
      </c>
      <c r="H36" s="138">
        <v>7954</v>
      </c>
      <c r="I36" s="138">
        <v>11821</v>
      </c>
      <c r="J36" s="134">
        <f t="shared" ref="J36:J48" si="4">SUM(K36,L36,M36)</f>
        <v>20074</v>
      </c>
      <c r="K36" s="142">
        <v>2984</v>
      </c>
      <c r="L36" s="142">
        <v>5069</v>
      </c>
      <c r="M36" s="142">
        <v>12021</v>
      </c>
      <c r="N36" s="138">
        <v>6769</v>
      </c>
      <c r="O36" s="138">
        <v>4120</v>
      </c>
      <c r="P36" s="138">
        <v>2316</v>
      </c>
      <c r="Q36" s="138">
        <v>11517</v>
      </c>
      <c r="R36" s="138">
        <v>10509</v>
      </c>
      <c r="S36" s="138">
        <v>7070</v>
      </c>
      <c r="T36" s="138">
        <v>4182</v>
      </c>
      <c r="U36" s="138">
        <v>5139</v>
      </c>
      <c r="V36" s="140"/>
    </row>
    <row r="37" spans="1:22" ht="15.6" x14ac:dyDescent="0.3">
      <c r="A37" s="115" t="s">
        <v>283</v>
      </c>
      <c r="B37" s="37">
        <v>39951</v>
      </c>
      <c r="C37" s="136">
        <f t="shared" ref="C37:C48" si="5">B37/$B$36%</f>
        <v>36.213741841914427</v>
      </c>
      <c r="D37" s="37"/>
      <c r="E37" s="37">
        <v>2939</v>
      </c>
      <c r="F37" s="37">
        <v>2534</v>
      </c>
      <c r="G37" s="37">
        <v>1982</v>
      </c>
      <c r="H37" s="37">
        <v>3399</v>
      </c>
      <c r="I37" s="37">
        <v>2582</v>
      </c>
      <c r="J37" s="134">
        <f t="shared" si="4"/>
        <v>3820</v>
      </c>
      <c r="K37" s="132">
        <v>801</v>
      </c>
      <c r="L37" s="132">
        <v>777</v>
      </c>
      <c r="M37" s="131">
        <v>2242</v>
      </c>
      <c r="N37" s="37">
        <v>2643</v>
      </c>
      <c r="O37" s="37">
        <v>2237</v>
      </c>
      <c r="P37" s="37">
        <v>1012</v>
      </c>
      <c r="Q37" s="37">
        <v>4023</v>
      </c>
      <c r="R37" s="37">
        <v>4784</v>
      </c>
      <c r="S37" s="37">
        <v>3175</v>
      </c>
      <c r="T37" s="37">
        <v>2293</v>
      </c>
      <c r="U37" s="37">
        <v>2528</v>
      </c>
      <c r="V37" s="130"/>
    </row>
    <row r="38" spans="1:22" ht="15.6" x14ac:dyDescent="0.3">
      <c r="A38" s="115" t="s">
        <v>285</v>
      </c>
      <c r="B38" s="37">
        <v>44467</v>
      </c>
      <c r="C38" s="136">
        <f t="shared" si="5"/>
        <v>40.307287889775196</v>
      </c>
      <c r="D38" s="37"/>
      <c r="E38" s="37">
        <v>2863</v>
      </c>
      <c r="F38" s="37">
        <v>2853</v>
      </c>
      <c r="G38" s="37">
        <v>2228</v>
      </c>
      <c r="H38" s="37">
        <v>2901</v>
      </c>
      <c r="I38" s="37">
        <v>4580</v>
      </c>
      <c r="J38" s="134">
        <f t="shared" si="4"/>
        <v>9810</v>
      </c>
      <c r="K38" s="131">
        <v>1168</v>
      </c>
      <c r="L38" s="131">
        <v>2344</v>
      </c>
      <c r="M38" s="131">
        <v>6298</v>
      </c>
      <c r="N38" s="37">
        <v>2952</v>
      </c>
      <c r="O38" s="37">
        <v>1291</v>
      </c>
      <c r="P38" s="130">
        <v>919</v>
      </c>
      <c r="Q38" s="37">
        <v>4545</v>
      </c>
      <c r="R38" s="37">
        <v>3954</v>
      </c>
      <c r="S38" s="37">
        <v>2501</v>
      </c>
      <c r="T38" s="37">
        <v>1193</v>
      </c>
      <c r="U38" s="37">
        <v>1877</v>
      </c>
      <c r="V38" s="130"/>
    </row>
    <row r="39" spans="1:22" ht="15.6" x14ac:dyDescent="0.3">
      <c r="A39" s="115" t="s">
        <v>286</v>
      </c>
      <c r="B39" s="130">
        <v>676</v>
      </c>
      <c r="C39" s="136">
        <f t="shared" si="5"/>
        <v>0.61276287164612031</v>
      </c>
      <c r="D39" s="130"/>
      <c r="E39" s="130">
        <v>68</v>
      </c>
      <c r="F39" s="130">
        <v>24</v>
      </c>
      <c r="G39" s="130">
        <v>7</v>
      </c>
      <c r="H39" s="130">
        <v>33</v>
      </c>
      <c r="I39" s="130">
        <v>66</v>
      </c>
      <c r="J39" s="134">
        <f t="shared" si="4"/>
        <v>256</v>
      </c>
      <c r="K39" s="132">
        <v>49</v>
      </c>
      <c r="L39" s="132">
        <v>17</v>
      </c>
      <c r="M39" s="132">
        <v>190</v>
      </c>
      <c r="N39" s="130">
        <v>22</v>
      </c>
      <c r="O39" s="130">
        <v>11</v>
      </c>
      <c r="P39" s="130">
        <v>8</v>
      </c>
      <c r="Q39" s="130">
        <v>44</v>
      </c>
      <c r="R39" s="130">
        <v>59</v>
      </c>
      <c r="S39" s="130">
        <v>28</v>
      </c>
      <c r="T39" s="130">
        <v>42</v>
      </c>
      <c r="U39" s="130">
        <v>8</v>
      </c>
      <c r="V39" s="130"/>
    </row>
    <row r="40" spans="1:22" ht="15.6" x14ac:dyDescent="0.3">
      <c r="A40" s="116" t="s">
        <v>319</v>
      </c>
      <c r="B40" s="37">
        <v>1520</v>
      </c>
      <c r="C40" s="136">
        <f t="shared" si="5"/>
        <v>1.3778100072516315</v>
      </c>
      <c r="D40" s="37"/>
      <c r="E40" s="130">
        <v>31</v>
      </c>
      <c r="F40" s="130">
        <v>209</v>
      </c>
      <c r="G40" s="130">
        <v>63</v>
      </c>
      <c r="H40" s="130">
        <v>100</v>
      </c>
      <c r="I40" s="130">
        <v>238</v>
      </c>
      <c r="J40" s="134">
        <f t="shared" si="4"/>
        <v>395</v>
      </c>
      <c r="K40" s="132">
        <v>76</v>
      </c>
      <c r="L40" s="132">
        <v>66</v>
      </c>
      <c r="M40" s="132">
        <v>253</v>
      </c>
      <c r="N40" s="130">
        <v>70</v>
      </c>
      <c r="O40" s="130">
        <v>19</v>
      </c>
      <c r="P40" s="130">
        <v>15</v>
      </c>
      <c r="Q40" s="130">
        <v>103</v>
      </c>
      <c r="R40" s="130">
        <v>77</v>
      </c>
      <c r="S40" s="130">
        <v>72</v>
      </c>
      <c r="T40" s="130">
        <v>37</v>
      </c>
      <c r="U40" s="130">
        <v>91</v>
      </c>
      <c r="V40" s="130"/>
    </row>
    <row r="41" spans="1:22" ht="15.6" x14ac:dyDescent="0.3">
      <c r="A41" s="115" t="s">
        <v>287</v>
      </c>
      <c r="B41" s="130">
        <v>804</v>
      </c>
      <c r="C41" s="136">
        <f t="shared" si="5"/>
        <v>0.72878897751994198</v>
      </c>
      <c r="D41" s="130"/>
      <c r="E41" s="130">
        <v>61</v>
      </c>
      <c r="F41" s="130">
        <v>49</v>
      </c>
      <c r="G41" s="130">
        <v>27</v>
      </c>
      <c r="H41" s="130">
        <v>70</v>
      </c>
      <c r="I41" s="130">
        <v>126</v>
      </c>
      <c r="J41" s="134">
        <f t="shared" si="4"/>
        <v>100</v>
      </c>
      <c r="K41" s="132">
        <v>26</v>
      </c>
      <c r="L41" s="132">
        <v>12</v>
      </c>
      <c r="M41" s="132">
        <v>62</v>
      </c>
      <c r="N41" s="130">
        <v>31</v>
      </c>
      <c r="O41" s="130">
        <v>26</v>
      </c>
      <c r="P41" s="130">
        <v>11</v>
      </c>
      <c r="Q41" s="130">
        <v>62</v>
      </c>
      <c r="R41" s="130">
        <v>83</v>
      </c>
      <c r="S41" s="130">
        <v>96</v>
      </c>
      <c r="T41" s="130">
        <v>32</v>
      </c>
      <c r="U41" s="130">
        <v>30</v>
      </c>
      <c r="V41" s="130"/>
    </row>
    <row r="42" spans="1:22" ht="15.6" x14ac:dyDescent="0.3">
      <c r="A42" s="116" t="s">
        <v>288</v>
      </c>
      <c r="B42" s="37">
        <v>1806</v>
      </c>
      <c r="C42" s="136">
        <f t="shared" si="5"/>
        <v>1.6370558375634516</v>
      </c>
      <c r="D42" s="37"/>
      <c r="E42" s="130">
        <v>61</v>
      </c>
      <c r="F42" s="130">
        <v>570</v>
      </c>
      <c r="G42" s="130">
        <v>18</v>
      </c>
      <c r="H42" s="130">
        <v>66</v>
      </c>
      <c r="I42" s="130">
        <v>154</v>
      </c>
      <c r="J42" s="134">
        <f t="shared" si="4"/>
        <v>243</v>
      </c>
      <c r="K42" s="132">
        <v>38</v>
      </c>
      <c r="L42" s="132">
        <v>65</v>
      </c>
      <c r="M42" s="132">
        <v>140</v>
      </c>
      <c r="N42" s="130">
        <v>92</v>
      </c>
      <c r="O42" s="130">
        <v>25</v>
      </c>
      <c r="P42" s="130">
        <v>13</v>
      </c>
      <c r="Q42" s="130">
        <v>207</v>
      </c>
      <c r="R42" s="130">
        <v>94</v>
      </c>
      <c r="S42" s="130">
        <v>162</v>
      </c>
      <c r="T42" s="130">
        <v>40</v>
      </c>
      <c r="U42" s="130">
        <v>61</v>
      </c>
      <c r="V42" s="130"/>
    </row>
    <row r="43" spans="1:22" ht="15.6" x14ac:dyDescent="0.3">
      <c r="A43" s="116" t="s">
        <v>320</v>
      </c>
      <c r="B43" s="37">
        <v>9672</v>
      </c>
      <c r="C43" s="136">
        <f t="shared" si="5"/>
        <v>8.7672226250906444</v>
      </c>
      <c r="D43" s="37"/>
      <c r="E43" s="130">
        <v>484</v>
      </c>
      <c r="F43" s="130">
        <v>382</v>
      </c>
      <c r="G43" s="130">
        <v>217</v>
      </c>
      <c r="H43" s="130">
        <v>697</v>
      </c>
      <c r="I43" s="37">
        <v>2040</v>
      </c>
      <c r="J43" s="134">
        <f t="shared" si="4"/>
        <v>2451</v>
      </c>
      <c r="K43" s="132">
        <v>331</v>
      </c>
      <c r="L43" s="132">
        <v>638</v>
      </c>
      <c r="M43" s="131">
        <v>1482</v>
      </c>
      <c r="N43" s="130">
        <v>432</v>
      </c>
      <c r="O43" s="130">
        <v>270</v>
      </c>
      <c r="P43" s="130">
        <v>150</v>
      </c>
      <c r="Q43" s="130">
        <v>676</v>
      </c>
      <c r="R43" s="130">
        <v>784</v>
      </c>
      <c r="S43" s="130">
        <v>564</v>
      </c>
      <c r="T43" s="130">
        <v>327</v>
      </c>
      <c r="U43" s="130">
        <v>198</v>
      </c>
      <c r="V43" s="130"/>
    </row>
    <row r="44" spans="1:22" ht="15.6" x14ac:dyDescent="0.3">
      <c r="A44" s="116" t="s">
        <v>321</v>
      </c>
      <c r="B44" s="37">
        <v>9708</v>
      </c>
      <c r="C44" s="136">
        <f t="shared" si="5"/>
        <v>8.7998549673676578</v>
      </c>
      <c r="D44" s="37"/>
      <c r="E44" s="130">
        <v>357</v>
      </c>
      <c r="F44" s="130">
        <v>363</v>
      </c>
      <c r="G44" s="130">
        <v>248</v>
      </c>
      <c r="H44" s="130">
        <v>593</v>
      </c>
      <c r="I44" s="37">
        <v>1609</v>
      </c>
      <c r="J44" s="134">
        <f t="shared" si="4"/>
        <v>2527</v>
      </c>
      <c r="K44" s="132">
        <v>418</v>
      </c>
      <c r="L44" s="132">
        <v>989</v>
      </c>
      <c r="M44" s="131">
        <v>1120</v>
      </c>
      <c r="N44" s="130">
        <v>435</v>
      </c>
      <c r="O44" s="130">
        <v>222</v>
      </c>
      <c r="P44" s="130">
        <v>159</v>
      </c>
      <c r="Q44" s="37">
        <v>1678</v>
      </c>
      <c r="R44" s="130">
        <v>598</v>
      </c>
      <c r="S44" s="130">
        <v>421</v>
      </c>
      <c r="T44" s="130">
        <v>192</v>
      </c>
      <c r="U44" s="130">
        <v>306</v>
      </c>
      <c r="V44" s="130"/>
    </row>
    <row r="45" spans="1:22" ht="31.2" x14ac:dyDescent="0.3">
      <c r="A45" s="116" t="s">
        <v>322</v>
      </c>
      <c r="B45" s="37">
        <v>1183</v>
      </c>
      <c r="C45" s="136">
        <f t="shared" si="5"/>
        <v>1.0723350253807107</v>
      </c>
      <c r="D45" s="37"/>
      <c r="E45" s="130">
        <v>44</v>
      </c>
      <c r="F45" s="130">
        <v>97</v>
      </c>
      <c r="G45" s="130">
        <v>29</v>
      </c>
      <c r="H45" s="130">
        <v>65</v>
      </c>
      <c r="I45" s="130">
        <v>249</v>
      </c>
      <c r="J45" s="134">
        <f t="shared" si="4"/>
        <v>323</v>
      </c>
      <c r="K45" s="132">
        <v>45</v>
      </c>
      <c r="L45" s="132">
        <v>122</v>
      </c>
      <c r="M45" s="132">
        <v>156</v>
      </c>
      <c r="N45" s="130">
        <v>57</v>
      </c>
      <c r="O45" s="130">
        <v>11</v>
      </c>
      <c r="P45" s="130">
        <v>26</v>
      </c>
      <c r="Q45" s="130">
        <v>136</v>
      </c>
      <c r="R45" s="130">
        <v>54</v>
      </c>
      <c r="S45" s="130">
        <v>37</v>
      </c>
      <c r="T45" s="130">
        <v>19</v>
      </c>
      <c r="U45" s="130">
        <v>36</v>
      </c>
      <c r="V45" s="130"/>
    </row>
    <row r="46" spans="1:22" ht="15.6" x14ac:dyDescent="0.3">
      <c r="A46" s="115" t="s">
        <v>323</v>
      </c>
      <c r="B46" s="130">
        <v>404</v>
      </c>
      <c r="C46" s="136">
        <f t="shared" si="5"/>
        <v>0.36620739666424945</v>
      </c>
      <c r="D46" s="130"/>
      <c r="E46" s="130">
        <v>18</v>
      </c>
      <c r="F46" s="130">
        <v>6</v>
      </c>
      <c r="G46" s="130">
        <v>1</v>
      </c>
      <c r="H46" s="130">
        <v>26</v>
      </c>
      <c r="I46" s="130">
        <v>119</v>
      </c>
      <c r="J46" s="134">
        <f t="shared" si="4"/>
        <v>132</v>
      </c>
      <c r="K46" s="132">
        <v>26</v>
      </c>
      <c r="L46" s="132">
        <v>33</v>
      </c>
      <c r="M46" s="132">
        <v>73</v>
      </c>
      <c r="N46" s="130">
        <v>30</v>
      </c>
      <c r="O46" s="130">
        <v>6</v>
      </c>
      <c r="P46" s="130">
        <v>2</v>
      </c>
      <c r="Q46" s="130">
        <v>36</v>
      </c>
      <c r="R46" s="130">
        <v>13</v>
      </c>
      <c r="S46" s="130">
        <v>5</v>
      </c>
      <c r="T46" s="130">
        <v>6</v>
      </c>
      <c r="U46" s="130">
        <v>4</v>
      </c>
      <c r="V46" s="130"/>
    </row>
    <row r="47" spans="1:22" ht="15.6" x14ac:dyDescent="0.3">
      <c r="A47" s="115" t="s">
        <v>324</v>
      </c>
      <c r="B47" s="130">
        <v>99</v>
      </c>
      <c r="C47" s="136">
        <f t="shared" si="5"/>
        <v>8.9738941261783903E-2</v>
      </c>
      <c r="D47" s="130"/>
      <c r="E47" s="130">
        <v>5</v>
      </c>
      <c r="F47" s="130">
        <v>1</v>
      </c>
      <c r="G47" s="130">
        <v>5</v>
      </c>
      <c r="H47" s="130">
        <v>3</v>
      </c>
      <c r="I47" s="130">
        <v>45</v>
      </c>
      <c r="J47" s="134">
        <f t="shared" si="4"/>
        <v>14</v>
      </c>
      <c r="K47" s="132">
        <v>4</v>
      </c>
      <c r="L47" s="132">
        <v>6</v>
      </c>
      <c r="M47" s="132">
        <v>4</v>
      </c>
      <c r="N47" s="130">
        <v>2</v>
      </c>
      <c r="O47" s="130">
        <v>2</v>
      </c>
      <c r="P47" s="130">
        <v>0</v>
      </c>
      <c r="Q47" s="130">
        <v>4</v>
      </c>
      <c r="R47" s="130">
        <v>8</v>
      </c>
      <c r="S47" s="130">
        <v>9</v>
      </c>
      <c r="T47" s="130">
        <v>1</v>
      </c>
      <c r="U47" s="130">
        <v>0</v>
      </c>
      <c r="V47" s="130"/>
    </row>
    <row r="48" spans="1:22" ht="15.6" x14ac:dyDescent="0.3">
      <c r="A48" s="115" t="s">
        <v>294</v>
      </c>
      <c r="B48" s="130">
        <v>30</v>
      </c>
      <c r="C48" s="136">
        <f t="shared" si="5"/>
        <v>2.7193618564176937E-2</v>
      </c>
      <c r="D48" s="130"/>
      <c r="E48" s="130">
        <v>4</v>
      </c>
      <c r="F48" s="130">
        <v>0</v>
      </c>
      <c r="G48" s="130">
        <v>1</v>
      </c>
      <c r="H48" s="130">
        <v>1</v>
      </c>
      <c r="I48" s="130">
        <v>13</v>
      </c>
      <c r="J48" s="134">
        <f t="shared" si="4"/>
        <v>3</v>
      </c>
      <c r="K48" s="132">
        <v>2</v>
      </c>
      <c r="L48" s="132">
        <v>0</v>
      </c>
      <c r="M48" s="132">
        <v>1</v>
      </c>
      <c r="N48" s="130">
        <v>3</v>
      </c>
      <c r="O48" s="130">
        <v>0</v>
      </c>
      <c r="P48" s="130">
        <v>1</v>
      </c>
      <c r="Q48" s="130">
        <v>3</v>
      </c>
      <c r="R48" s="130">
        <v>1</v>
      </c>
      <c r="S48" s="130">
        <v>0</v>
      </c>
      <c r="T48" s="130">
        <v>0</v>
      </c>
      <c r="U48" s="130">
        <v>0</v>
      </c>
      <c r="V48" s="130"/>
    </row>
    <row r="49" spans="1:22" x14ac:dyDescent="0.3">
      <c r="B49" s="130"/>
      <c r="C49" s="130"/>
      <c r="D49" s="130"/>
      <c r="E49" s="130"/>
      <c r="F49" s="130"/>
      <c r="G49" s="130"/>
      <c r="H49" s="130"/>
      <c r="I49" s="130"/>
      <c r="J49" s="130"/>
      <c r="K49" s="132"/>
      <c r="L49" s="132"/>
      <c r="M49" s="132"/>
      <c r="N49" s="130"/>
      <c r="O49" s="130"/>
      <c r="P49" s="130"/>
      <c r="Q49" s="130"/>
      <c r="R49" s="130"/>
      <c r="S49" s="130"/>
      <c r="T49" s="130"/>
      <c r="U49" s="130"/>
      <c r="V49" s="130"/>
    </row>
    <row r="50" spans="1:22" ht="15.6" x14ac:dyDescent="0.3">
      <c r="A50" s="118" t="s">
        <v>22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2"/>
      <c r="L50" s="132"/>
      <c r="M50" s="132"/>
      <c r="N50" s="130"/>
      <c r="O50" s="130"/>
      <c r="P50" s="130"/>
      <c r="Q50" s="130"/>
      <c r="R50" s="130"/>
      <c r="S50" s="130"/>
      <c r="T50" s="130"/>
      <c r="U50" s="130"/>
      <c r="V50" s="130"/>
    </row>
    <row r="51" spans="1:22" ht="15.6" x14ac:dyDescent="0.3">
      <c r="A51" s="118" t="s">
        <v>15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2"/>
      <c r="L51" s="132"/>
      <c r="M51" s="132"/>
      <c r="N51" s="130"/>
      <c r="O51" s="130"/>
      <c r="P51" s="130"/>
      <c r="Q51" s="130"/>
      <c r="R51" s="130"/>
      <c r="S51" s="130"/>
      <c r="T51" s="130"/>
      <c r="U51" s="130"/>
      <c r="V51" s="130"/>
    </row>
    <row r="52" spans="1:22" s="68" customFormat="1" ht="15.6" x14ac:dyDescent="0.3">
      <c r="A52" s="112" t="s">
        <v>20</v>
      </c>
      <c r="B52" s="138">
        <v>144115</v>
      </c>
      <c r="C52" s="139">
        <f>B52/$B$52%</f>
        <v>100</v>
      </c>
      <c r="D52" s="138"/>
      <c r="E52" s="138">
        <v>5108</v>
      </c>
      <c r="F52" s="138">
        <v>5813</v>
      </c>
      <c r="G52" s="138">
        <v>3004</v>
      </c>
      <c r="H52" s="138">
        <v>9454</v>
      </c>
      <c r="I52" s="138">
        <v>26211</v>
      </c>
      <c r="J52" s="134">
        <f t="shared" ref="J52:J64" si="6">SUM(K52,L52,M52)</f>
        <v>39341</v>
      </c>
      <c r="K52" s="142">
        <v>7690</v>
      </c>
      <c r="L52" s="142">
        <v>9661</v>
      </c>
      <c r="M52" s="142">
        <v>21990</v>
      </c>
      <c r="N52" s="138">
        <v>10051</v>
      </c>
      <c r="O52" s="138">
        <v>2099</v>
      </c>
      <c r="P52" s="138">
        <v>2898</v>
      </c>
      <c r="Q52" s="138">
        <v>15576</v>
      </c>
      <c r="R52" s="138">
        <v>12588</v>
      </c>
      <c r="S52" s="138">
        <v>4255</v>
      </c>
      <c r="T52" s="138">
        <v>1814</v>
      </c>
      <c r="U52" s="138">
        <v>5903</v>
      </c>
      <c r="V52" s="140"/>
    </row>
    <row r="53" spans="1:22" ht="15.6" x14ac:dyDescent="0.3">
      <c r="A53" s="115" t="s">
        <v>283</v>
      </c>
      <c r="B53" s="37">
        <v>39772</v>
      </c>
      <c r="C53" s="136">
        <f t="shared" ref="C53:C64" si="7">B53/$B$52%</f>
        <v>27.597404850293167</v>
      </c>
      <c r="D53" s="37"/>
      <c r="E53" s="37">
        <v>1691</v>
      </c>
      <c r="F53" s="37">
        <v>1377</v>
      </c>
      <c r="G53" s="37">
        <v>1208</v>
      </c>
      <c r="H53" s="37">
        <v>2832</v>
      </c>
      <c r="I53" s="37">
        <v>5242</v>
      </c>
      <c r="J53" s="134">
        <f t="shared" si="6"/>
        <v>7901</v>
      </c>
      <c r="K53" s="131">
        <v>1614</v>
      </c>
      <c r="L53" s="131">
        <v>1616</v>
      </c>
      <c r="M53" s="131">
        <v>4671</v>
      </c>
      <c r="N53" s="37">
        <v>3559</v>
      </c>
      <c r="O53" s="130">
        <v>666</v>
      </c>
      <c r="P53" s="37">
        <v>1094</v>
      </c>
      <c r="Q53" s="37">
        <v>4713</v>
      </c>
      <c r="R53" s="37">
        <v>4880</v>
      </c>
      <c r="S53" s="37">
        <v>1488</v>
      </c>
      <c r="T53" s="130">
        <v>746</v>
      </c>
      <c r="U53" s="37">
        <v>2375</v>
      </c>
      <c r="V53" s="130"/>
    </row>
    <row r="54" spans="1:22" ht="15.6" x14ac:dyDescent="0.3">
      <c r="A54" s="115" t="s">
        <v>285</v>
      </c>
      <c r="B54" s="37">
        <v>61254</v>
      </c>
      <c r="C54" s="136">
        <f t="shared" si="7"/>
        <v>42.503556187766712</v>
      </c>
      <c r="D54" s="37"/>
      <c r="E54" s="37">
        <v>2492</v>
      </c>
      <c r="F54" s="37">
        <v>2578</v>
      </c>
      <c r="G54" s="37">
        <v>1315</v>
      </c>
      <c r="H54" s="37">
        <v>4561</v>
      </c>
      <c r="I54" s="37">
        <v>9435</v>
      </c>
      <c r="J54" s="134">
        <f t="shared" si="6"/>
        <v>18356</v>
      </c>
      <c r="K54" s="131">
        <v>3536</v>
      </c>
      <c r="L54" s="131">
        <v>4750</v>
      </c>
      <c r="M54" s="131">
        <v>10070</v>
      </c>
      <c r="N54" s="37">
        <v>4437</v>
      </c>
      <c r="O54" s="37">
        <v>1169</v>
      </c>
      <c r="P54" s="37">
        <v>1286</v>
      </c>
      <c r="Q54" s="37">
        <v>5254</v>
      </c>
      <c r="R54" s="37">
        <v>5282</v>
      </c>
      <c r="S54" s="37">
        <v>1882</v>
      </c>
      <c r="T54" s="130">
        <v>706</v>
      </c>
      <c r="U54" s="37">
        <v>2501</v>
      </c>
      <c r="V54" s="130"/>
    </row>
    <row r="55" spans="1:22" ht="15.6" x14ac:dyDescent="0.3">
      <c r="A55" s="115" t="s">
        <v>286</v>
      </c>
      <c r="B55" s="37">
        <v>1008</v>
      </c>
      <c r="C55" s="136">
        <f t="shared" si="7"/>
        <v>0.69944141831176487</v>
      </c>
      <c r="D55" s="37"/>
      <c r="E55" s="130">
        <v>58</v>
      </c>
      <c r="F55" s="130">
        <v>9</v>
      </c>
      <c r="G55" s="130">
        <v>3</v>
      </c>
      <c r="H55" s="130">
        <v>26</v>
      </c>
      <c r="I55" s="130">
        <v>159</v>
      </c>
      <c r="J55" s="134">
        <f t="shared" si="6"/>
        <v>475</v>
      </c>
      <c r="K55" s="132">
        <v>214</v>
      </c>
      <c r="L55" s="132">
        <v>37</v>
      </c>
      <c r="M55" s="132">
        <v>224</v>
      </c>
      <c r="N55" s="130">
        <v>48</v>
      </c>
      <c r="O55" s="130">
        <v>3</v>
      </c>
      <c r="P55" s="130">
        <v>6</v>
      </c>
      <c r="Q55" s="130">
        <v>61</v>
      </c>
      <c r="R55" s="130">
        <v>69</v>
      </c>
      <c r="S55" s="130">
        <v>13</v>
      </c>
      <c r="T55" s="130">
        <v>62</v>
      </c>
      <c r="U55" s="130">
        <v>16</v>
      </c>
      <c r="V55" s="130"/>
    </row>
    <row r="56" spans="1:22" ht="15.6" x14ac:dyDescent="0.3">
      <c r="A56" s="116" t="s">
        <v>319</v>
      </c>
      <c r="B56" s="37">
        <v>3272</v>
      </c>
      <c r="C56" s="136">
        <f t="shared" si="7"/>
        <v>2.270409048329459</v>
      </c>
      <c r="D56" s="37"/>
      <c r="E56" s="130">
        <v>37</v>
      </c>
      <c r="F56" s="130">
        <v>593</v>
      </c>
      <c r="G56" s="130">
        <v>77</v>
      </c>
      <c r="H56" s="130">
        <v>95</v>
      </c>
      <c r="I56" s="130">
        <v>790</v>
      </c>
      <c r="J56" s="134">
        <f t="shared" si="6"/>
        <v>858</v>
      </c>
      <c r="K56" s="132">
        <v>240</v>
      </c>
      <c r="L56" s="132">
        <v>151</v>
      </c>
      <c r="M56" s="132">
        <v>467</v>
      </c>
      <c r="N56" s="130">
        <v>132</v>
      </c>
      <c r="O56" s="130">
        <v>5</v>
      </c>
      <c r="P56" s="130">
        <v>30</v>
      </c>
      <c r="Q56" s="130">
        <v>197</v>
      </c>
      <c r="R56" s="130">
        <v>106</v>
      </c>
      <c r="S56" s="130">
        <v>38</v>
      </c>
      <c r="T56" s="130">
        <v>72</v>
      </c>
      <c r="U56" s="130">
        <v>242</v>
      </c>
      <c r="V56" s="130"/>
    </row>
    <row r="57" spans="1:22" ht="15.6" x14ac:dyDescent="0.3">
      <c r="A57" s="115" t="s">
        <v>287</v>
      </c>
      <c r="B57" s="37">
        <v>1061</v>
      </c>
      <c r="C57" s="136">
        <f t="shared" si="7"/>
        <v>0.73621760399680802</v>
      </c>
      <c r="D57" s="37"/>
      <c r="E57" s="130">
        <v>51</v>
      </c>
      <c r="F57" s="130">
        <v>39</v>
      </c>
      <c r="G57" s="130">
        <v>10</v>
      </c>
      <c r="H57" s="130">
        <v>66</v>
      </c>
      <c r="I57" s="130">
        <v>234</v>
      </c>
      <c r="J57" s="134">
        <f t="shared" si="6"/>
        <v>248</v>
      </c>
      <c r="K57" s="132">
        <v>55</v>
      </c>
      <c r="L57" s="132">
        <v>36</v>
      </c>
      <c r="M57" s="132">
        <v>157</v>
      </c>
      <c r="N57" s="130">
        <v>124</v>
      </c>
      <c r="O57" s="130">
        <v>8</v>
      </c>
      <c r="P57" s="130">
        <v>23</v>
      </c>
      <c r="Q57" s="130">
        <v>92</v>
      </c>
      <c r="R57" s="130">
        <v>104</v>
      </c>
      <c r="S57" s="130">
        <v>35</v>
      </c>
      <c r="T57" s="130">
        <v>7</v>
      </c>
      <c r="U57" s="130">
        <v>20</v>
      </c>
      <c r="V57" s="130"/>
    </row>
    <row r="58" spans="1:22" ht="15.6" x14ac:dyDescent="0.3">
      <c r="A58" s="116" t="s">
        <v>288</v>
      </c>
      <c r="B58" s="37">
        <v>1876</v>
      </c>
      <c r="C58" s="136">
        <f t="shared" si="7"/>
        <v>1.3017381951913403</v>
      </c>
      <c r="D58" s="37"/>
      <c r="E58" s="130">
        <v>27</v>
      </c>
      <c r="F58" s="130">
        <v>602</v>
      </c>
      <c r="G58" s="130">
        <v>6</v>
      </c>
      <c r="H58" s="130">
        <v>57</v>
      </c>
      <c r="I58" s="130">
        <v>244</v>
      </c>
      <c r="J58" s="134">
        <f t="shared" si="6"/>
        <v>339</v>
      </c>
      <c r="K58" s="132">
        <v>54</v>
      </c>
      <c r="L58" s="132">
        <v>79</v>
      </c>
      <c r="M58" s="132">
        <v>206</v>
      </c>
      <c r="N58" s="130">
        <v>67</v>
      </c>
      <c r="O58" s="130">
        <v>14</v>
      </c>
      <c r="P58" s="130">
        <v>14</v>
      </c>
      <c r="Q58" s="130">
        <v>198</v>
      </c>
      <c r="R58" s="130">
        <v>124</v>
      </c>
      <c r="S58" s="130">
        <v>65</v>
      </c>
      <c r="T58" s="130">
        <v>18</v>
      </c>
      <c r="U58" s="130">
        <v>101</v>
      </c>
      <c r="V58" s="130"/>
    </row>
    <row r="59" spans="1:22" ht="15.6" x14ac:dyDescent="0.3">
      <c r="A59" s="116" t="s">
        <v>320</v>
      </c>
      <c r="B59" s="37">
        <v>15762</v>
      </c>
      <c r="C59" s="136">
        <f t="shared" si="7"/>
        <v>10.937098844672656</v>
      </c>
      <c r="D59" s="37"/>
      <c r="E59" s="130">
        <v>304</v>
      </c>
      <c r="F59" s="130">
        <v>251</v>
      </c>
      <c r="G59" s="130">
        <v>140</v>
      </c>
      <c r="H59" s="130">
        <v>673</v>
      </c>
      <c r="I59" s="37">
        <v>5650</v>
      </c>
      <c r="J59" s="134">
        <f t="shared" si="6"/>
        <v>5242</v>
      </c>
      <c r="K59" s="132">
        <v>826</v>
      </c>
      <c r="L59" s="131">
        <v>1244</v>
      </c>
      <c r="M59" s="131">
        <v>3172</v>
      </c>
      <c r="N59" s="130">
        <v>765</v>
      </c>
      <c r="O59" s="130">
        <v>96</v>
      </c>
      <c r="P59" s="130">
        <v>180</v>
      </c>
      <c r="Q59" s="130">
        <v>976</v>
      </c>
      <c r="R59" s="130">
        <v>908</v>
      </c>
      <c r="S59" s="130">
        <v>328</v>
      </c>
      <c r="T59" s="130">
        <v>59</v>
      </c>
      <c r="U59" s="130">
        <v>190</v>
      </c>
      <c r="V59" s="130"/>
    </row>
    <row r="60" spans="1:22" ht="15.6" x14ac:dyDescent="0.3">
      <c r="A60" s="116" t="s">
        <v>321</v>
      </c>
      <c r="B60" s="37">
        <v>17193</v>
      </c>
      <c r="C60" s="136">
        <f t="shared" si="7"/>
        <v>11.930055858168823</v>
      </c>
      <c r="D60" s="37"/>
      <c r="E60" s="130">
        <v>385</v>
      </c>
      <c r="F60" s="130">
        <v>291</v>
      </c>
      <c r="G60" s="130">
        <v>201</v>
      </c>
      <c r="H60" s="130">
        <v>992</v>
      </c>
      <c r="I60" s="37">
        <v>3512</v>
      </c>
      <c r="J60" s="134">
        <f t="shared" si="6"/>
        <v>5008</v>
      </c>
      <c r="K60" s="132">
        <v>961</v>
      </c>
      <c r="L60" s="131">
        <v>1494</v>
      </c>
      <c r="M60" s="131">
        <v>2553</v>
      </c>
      <c r="N60" s="130">
        <v>783</v>
      </c>
      <c r="O60" s="130">
        <v>113</v>
      </c>
      <c r="P60" s="130">
        <v>224</v>
      </c>
      <c r="Q60" s="37">
        <v>3811</v>
      </c>
      <c r="R60" s="130">
        <v>982</v>
      </c>
      <c r="S60" s="130">
        <v>364</v>
      </c>
      <c r="T60" s="130">
        <v>126</v>
      </c>
      <c r="U60" s="130">
        <v>401</v>
      </c>
      <c r="V60" s="130"/>
    </row>
    <row r="61" spans="1:22" ht="31.2" x14ac:dyDescent="0.3">
      <c r="A61" s="116" t="s">
        <v>322</v>
      </c>
      <c r="B61" s="37">
        <v>1532</v>
      </c>
      <c r="C61" s="136">
        <f t="shared" si="7"/>
        <v>1.0630399333865315</v>
      </c>
      <c r="D61" s="37"/>
      <c r="E61" s="130">
        <v>42</v>
      </c>
      <c r="F61" s="130">
        <v>45</v>
      </c>
      <c r="G61" s="130">
        <v>35</v>
      </c>
      <c r="H61" s="130">
        <v>63</v>
      </c>
      <c r="I61" s="130">
        <v>475</v>
      </c>
      <c r="J61" s="134">
        <f t="shared" si="6"/>
        <v>474</v>
      </c>
      <c r="K61" s="132">
        <v>89</v>
      </c>
      <c r="L61" s="132">
        <v>153</v>
      </c>
      <c r="M61" s="132">
        <v>232</v>
      </c>
      <c r="N61" s="130">
        <v>68</v>
      </c>
      <c r="O61" s="130">
        <v>10</v>
      </c>
      <c r="P61" s="130">
        <v>30</v>
      </c>
      <c r="Q61" s="130">
        <v>148</v>
      </c>
      <c r="R61" s="130">
        <v>69</v>
      </c>
      <c r="S61" s="130">
        <v>24</v>
      </c>
      <c r="T61" s="130">
        <v>8</v>
      </c>
      <c r="U61" s="130">
        <v>41</v>
      </c>
      <c r="V61" s="130"/>
    </row>
    <row r="62" spans="1:22" ht="15.6" x14ac:dyDescent="0.3">
      <c r="A62" s="115" t="s">
        <v>323</v>
      </c>
      <c r="B62" s="37">
        <v>1077</v>
      </c>
      <c r="C62" s="136">
        <f t="shared" si="7"/>
        <v>0.74731984873191548</v>
      </c>
      <c r="D62" s="37"/>
      <c r="E62" s="130">
        <v>9</v>
      </c>
      <c r="F62" s="130">
        <v>19</v>
      </c>
      <c r="G62" s="130">
        <v>5</v>
      </c>
      <c r="H62" s="130">
        <v>84</v>
      </c>
      <c r="I62" s="130">
        <v>319</v>
      </c>
      <c r="J62" s="134">
        <f t="shared" si="6"/>
        <v>375</v>
      </c>
      <c r="K62" s="132">
        <v>85</v>
      </c>
      <c r="L62" s="132">
        <v>82</v>
      </c>
      <c r="M62" s="132">
        <v>208</v>
      </c>
      <c r="N62" s="130">
        <v>61</v>
      </c>
      <c r="O62" s="130">
        <v>14</v>
      </c>
      <c r="P62" s="130">
        <v>9</v>
      </c>
      <c r="Q62" s="130">
        <v>104</v>
      </c>
      <c r="R62" s="130">
        <v>45</v>
      </c>
      <c r="S62" s="130">
        <v>13</v>
      </c>
      <c r="T62" s="130">
        <v>8</v>
      </c>
      <c r="U62" s="130">
        <v>12</v>
      </c>
      <c r="V62" s="130"/>
    </row>
    <row r="63" spans="1:22" ht="15.6" x14ac:dyDescent="0.3">
      <c r="A63" s="115" t="s">
        <v>324</v>
      </c>
      <c r="B63" s="130">
        <v>246</v>
      </c>
      <c r="C63" s="136">
        <f t="shared" si="7"/>
        <v>0.17069701280227595</v>
      </c>
      <c r="D63" s="130"/>
      <c r="E63" s="130">
        <v>6</v>
      </c>
      <c r="F63" s="130">
        <v>9</v>
      </c>
      <c r="G63" s="130">
        <v>3</v>
      </c>
      <c r="H63" s="130">
        <v>4</v>
      </c>
      <c r="I63" s="130">
        <v>120</v>
      </c>
      <c r="J63" s="134">
        <f t="shared" si="6"/>
        <v>57</v>
      </c>
      <c r="K63" s="132">
        <v>13</v>
      </c>
      <c r="L63" s="132">
        <v>19</v>
      </c>
      <c r="M63" s="132">
        <v>25</v>
      </c>
      <c r="N63" s="130">
        <v>4</v>
      </c>
      <c r="O63" s="130">
        <v>1</v>
      </c>
      <c r="P63" s="130">
        <v>1</v>
      </c>
      <c r="Q63" s="130">
        <v>18</v>
      </c>
      <c r="R63" s="130">
        <v>13</v>
      </c>
      <c r="S63" s="130">
        <v>5</v>
      </c>
      <c r="T63" s="130">
        <v>2</v>
      </c>
      <c r="U63" s="130">
        <v>3</v>
      </c>
      <c r="V63" s="130"/>
    </row>
    <row r="64" spans="1:22" ht="15.6" x14ac:dyDescent="0.3">
      <c r="A64" s="115" t="s">
        <v>294</v>
      </c>
      <c r="B64" s="130">
        <v>62</v>
      </c>
      <c r="C64" s="136">
        <f t="shared" si="7"/>
        <v>4.3021198348541095E-2</v>
      </c>
      <c r="D64" s="130"/>
      <c r="E64" s="130">
        <v>6</v>
      </c>
      <c r="F64" s="130">
        <v>0</v>
      </c>
      <c r="G64" s="130">
        <v>1</v>
      </c>
      <c r="H64" s="130">
        <v>1</v>
      </c>
      <c r="I64" s="130">
        <v>31</v>
      </c>
      <c r="J64" s="134">
        <f t="shared" si="6"/>
        <v>8</v>
      </c>
      <c r="K64" s="132">
        <v>3</v>
      </c>
      <c r="L64" s="132">
        <v>0</v>
      </c>
      <c r="M64" s="132">
        <v>5</v>
      </c>
      <c r="N64" s="130">
        <v>3</v>
      </c>
      <c r="O64" s="130">
        <v>0</v>
      </c>
      <c r="P64" s="130">
        <v>1</v>
      </c>
      <c r="Q64" s="130">
        <v>4</v>
      </c>
      <c r="R64" s="130">
        <v>6</v>
      </c>
      <c r="S64" s="130">
        <v>0</v>
      </c>
      <c r="T64" s="130">
        <v>0</v>
      </c>
      <c r="U64" s="130">
        <v>1</v>
      </c>
      <c r="V64" s="130"/>
    </row>
    <row r="65" spans="1:22" ht="15.6" x14ac:dyDescent="0.3">
      <c r="A65" s="117"/>
      <c r="B65" s="130"/>
      <c r="C65" s="130"/>
      <c r="D65" s="130"/>
      <c r="E65" s="130"/>
      <c r="F65" s="130"/>
      <c r="G65" s="130"/>
      <c r="H65" s="130"/>
      <c r="I65" s="130"/>
      <c r="J65" s="130"/>
      <c r="K65" s="132"/>
      <c r="L65" s="132"/>
      <c r="M65" s="132"/>
      <c r="N65" s="130"/>
      <c r="O65" s="130"/>
      <c r="P65" s="130"/>
      <c r="Q65" s="130"/>
      <c r="R65" s="130"/>
      <c r="S65" s="130"/>
      <c r="T65" s="130"/>
      <c r="U65" s="130"/>
      <c r="V65" s="130"/>
    </row>
    <row r="66" spans="1:22" s="68" customFormat="1" ht="15.6" x14ac:dyDescent="0.3">
      <c r="A66" s="112" t="s">
        <v>19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2"/>
      <c r="L66" s="132"/>
      <c r="M66" s="132"/>
      <c r="N66" s="130"/>
      <c r="O66" s="130"/>
      <c r="P66" s="130"/>
      <c r="Q66" s="130"/>
      <c r="R66" s="130"/>
      <c r="S66" s="130"/>
      <c r="T66" s="130"/>
      <c r="U66" s="130"/>
      <c r="V66" s="130"/>
    </row>
    <row r="67" spans="1:22" s="68" customFormat="1" ht="15.6" x14ac:dyDescent="0.3">
      <c r="A67" s="112" t="s">
        <v>20</v>
      </c>
      <c r="B67" s="138">
        <v>74666</v>
      </c>
      <c r="C67" s="139">
        <f>B67/$B$67%</f>
        <v>100</v>
      </c>
      <c r="D67" s="138"/>
      <c r="E67" s="138">
        <v>2543</v>
      </c>
      <c r="F67" s="138">
        <v>3044</v>
      </c>
      <c r="G67" s="138">
        <v>1297</v>
      </c>
      <c r="H67" s="138">
        <v>5282</v>
      </c>
      <c r="I67" s="138">
        <v>14390</v>
      </c>
      <c r="J67" s="134">
        <f t="shared" ref="J67:J79" si="8">SUM(K67,L67,M67)</f>
        <v>19267</v>
      </c>
      <c r="K67" s="142">
        <v>4706</v>
      </c>
      <c r="L67" s="142">
        <v>4592</v>
      </c>
      <c r="M67" s="142">
        <v>9969</v>
      </c>
      <c r="N67" s="138">
        <v>5240</v>
      </c>
      <c r="O67" s="138">
        <v>1167</v>
      </c>
      <c r="P67" s="138">
        <v>1570</v>
      </c>
      <c r="Q67" s="138">
        <v>8263</v>
      </c>
      <c r="R67" s="138">
        <v>6325</v>
      </c>
      <c r="S67" s="138">
        <v>2106</v>
      </c>
      <c r="T67" s="140">
        <v>992</v>
      </c>
      <c r="U67" s="138">
        <v>3180</v>
      </c>
      <c r="V67" s="140"/>
    </row>
    <row r="68" spans="1:22" ht="15.6" x14ac:dyDescent="0.3">
      <c r="A68" s="115" t="s">
        <v>283</v>
      </c>
      <c r="B68" s="37">
        <v>20571</v>
      </c>
      <c r="C68" s="136">
        <f t="shared" ref="C68:C79" si="9">B68/$B$67%</f>
        <v>27.550692416896581</v>
      </c>
      <c r="D68" s="37"/>
      <c r="E68" s="130">
        <v>849</v>
      </c>
      <c r="F68" s="130">
        <v>709</v>
      </c>
      <c r="G68" s="130">
        <v>625</v>
      </c>
      <c r="H68" s="37">
        <v>1436</v>
      </c>
      <c r="I68" s="37">
        <v>2660</v>
      </c>
      <c r="J68" s="134">
        <f t="shared" si="8"/>
        <v>4081</v>
      </c>
      <c r="K68" s="132">
        <v>813</v>
      </c>
      <c r="L68" s="132">
        <v>839</v>
      </c>
      <c r="M68" s="131">
        <v>2429</v>
      </c>
      <c r="N68" s="37">
        <v>1847</v>
      </c>
      <c r="O68" s="130">
        <v>383</v>
      </c>
      <c r="P68" s="130">
        <v>617</v>
      </c>
      <c r="Q68" s="37">
        <v>2434</v>
      </c>
      <c r="R68" s="37">
        <v>2517</v>
      </c>
      <c r="S68" s="130">
        <v>737</v>
      </c>
      <c r="T68" s="130">
        <v>400</v>
      </c>
      <c r="U68" s="37">
        <v>1276</v>
      </c>
      <c r="V68" s="130"/>
    </row>
    <row r="69" spans="1:22" ht="15.6" x14ac:dyDescent="0.3">
      <c r="A69" s="115" t="s">
        <v>285</v>
      </c>
      <c r="B69" s="37">
        <v>30070</v>
      </c>
      <c r="C69" s="136">
        <f t="shared" si="9"/>
        <v>40.272681006080411</v>
      </c>
      <c r="D69" s="37"/>
      <c r="E69" s="37">
        <v>1208</v>
      </c>
      <c r="F69" s="37">
        <v>1388</v>
      </c>
      <c r="G69" s="130">
        <v>410</v>
      </c>
      <c r="H69" s="37">
        <v>2739</v>
      </c>
      <c r="I69" s="37">
        <v>4855</v>
      </c>
      <c r="J69" s="134">
        <f t="shared" si="8"/>
        <v>8546</v>
      </c>
      <c r="K69" s="131">
        <v>2368</v>
      </c>
      <c r="L69" s="131">
        <v>2406</v>
      </c>
      <c r="M69" s="131">
        <v>3772</v>
      </c>
      <c r="N69" s="37">
        <v>2148</v>
      </c>
      <c r="O69" s="130">
        <v>634</v>
      </c>
      <c r="P69" s="130">
        <v>657</v>
      </c>
      <c r="Q69" s="37">
        <v>2456</v>
      </c>
      <c r="R69" s="37">
        <v>2446</v>
      </c>
      <c r="S69" s="130">
        <v>900</v>
      </c>
      <c r="T69" s="130">
        <v>378</v>
      </c>
      <c r="U69" s="37">
        <v>1305</v>
      </c>
      <c r="V69" s="130"/>
    </row>
    <row r="70" spans="1:22" ht="15.6" x14ac:dyDescent="0.3">
      <c r="A70" s="115" t="s">
        <v>286</v>
      </c>
      <c r="B70" s="130">
        <v>512</v>
      </c>
      <c r="C70" s="136">
        <f t="shared" si="9"/>
        <v>0.68572040821793057</v>
      </c>
      <c r="D70" s="130"/>
      <c r="E70" s="130">
        <v>26</v>
      </c>
      <c r="F70" s="130">
        <v>8</v>
      </c>
      <c r="G70" s="130">
        <v>0</v>
      </c>
      <c r="H70" s="130">
        <v>15</v>
      </c>
      <c r="I70" s="130">
        <v>93</v>
      </c>
      <c r="J70" s="134">
        <f t="shared" si="8"/>
        <v>219</v>
      </c>
      <c r="K70" s="132">
        <v>165</v>
      </c>
      <c r="L70" s="132">
        <v>20</v>
      </c>
      <c r="M70" s="132">
        <v>34</v>
      </c>
      <c r="N70" s="130">
        <v>32</v>
      </c>
      <c r="O70" s="130">
        <v>1</v>
      </c>
      <c r="P70" s="130">
        <v>1</v>
      </c>
      <c r="Q70" s="130">
        <v>31</v>
      </c>
      <c r="R70" s="130">
        <v>38</v>
      </c>
      <c r="S70" s="130">
        <v>5</v>
      </c>
      <c r="T70" s="130">
        <v>33</v>
      </c>
      <c r="U70" s="130">
        <v>10</v>
      </c>
      <c r="V70" s="130"/>
    </row>
    <row r="71" spans="1:22" ht="15.6" x14ac:dyDescent="0.3">
      <c r="A71" s="116" t="s">
        <v>319</v>
      </c>
      <c r="B71" s="37">
        <v>2123</v>
      </c>
      <c r="C71" s="136">
        <f t="shared" si="9"/>
        <v>2.8433289582942707</v>
      </c>
      <c r="D71" s="37"/>
      <c r="E71" s="130">
        <v>28</v>
      </c>
      <c r="F71" s="130">
        <v>486</v>
      </c>
      <c r="G71" s="130">
        <v>37</v>
      </c>
      <c r="H71" s="130">
        <v>55</v>
      </c>
      <c r="I71" s="130">
        <v>552</v>
      </c>
      <c r="J71" s="134">
        <f t="shared" si="8"/>
        <v>463</v>
      </c>
      <c r="K71" s="132">
        <v>164</v>
      </c>
      <c r="L71" s="132">
        <v>85</v>
      </c>
      <c r="M71" s="132">
        <v>214</v>
      </c>
      <c r="N71" s="130">
        <v>76</v>
      </c>
      <c r="O71" s="130">
        <v>1</v>
      </c>
      <c r="P71" s="130">
        <v>20</v>
      </c>
      <c r="Q71" s="130">
        <v>129</v>
      </c>
      <c r="R71" s="130">
        <v>56</v>
      </c>
      <c r="S71" s="130">
        <v>12</v>
      </c>
      <c r="T71" s="130">
        <v>51</v>
      </c>
      <c r="U71" s="130">
        <v>157</v>
      </c>
      <c r="V71" s="130"/>
    </row>
    <row r="72" spans="1:22" ht="15.6" x14ac:dyDescent="0.3">
      <c r="A72" s="115" t="s">
        <v>287</v>
      </c>
      <c r="B72" s="130">
        <v>578</v>
      </c>
      <c r="C72" s="136">
        <f t="shared" si="9"/>
        <v>0.77411405458977312</v>
      </c>
      <c r="D72" s="130"/>
      <c r="E72" s="130">
        <v>24</v>
      </c>
      <c r="F72" s="130">
        <v>12</v>
      </c>
      <c r="G72" s="130">
        <v>4</v>
      </c>
      <c r="H72" s="130">
        <v>29</v>
      </c>
      <c r="I72" s="130">
        <v>108</v>
      </c>
      <c r="J72" s="134">
        <f t="shared" si="8"/>
        <v>148</v>
      </c>
      <c r="K72" s="132">
        <v>29</v>
      </c>
      <c r="L72" s="132">
        <v>24</v>
      </c>
      <c r="M72" s="132">
        <v>95</v>
      </c>
      <c r="N72" s="130">
        <v>100</v>
      </c>
      <c r="O72" s="130">
        <v>6</v>
      </c>
      <c r="P72" s="130">
        <v>17</v>
      </c>
      <c r="Q72" s="130">
        <v>49</v>
      </c>
      <c r="R72" s="130">
        <v>52</v>
      </c>
      <c r="S72" s="130">
        <v>16</v>
      </c>
      <c r="T72" s="130">
        <v>4</v>
      </c>
      <c r="U72" s="130">
        <v>9</v>
      </c>
      <c r="V72" s="130"/>
    </row>
    <row r="73" spans="1:22" ht="15.6" x14ac:dyDescent="0.3">
      <c r="A73" s="116" t="s">
        <v>288</v>
      </c>
      <c r="B73" s="130">
        <v>490</v>
      </c>
      <c r="C73" s="136">
        <f t="shared" si="9"/>
        <v>0.65625585942731635</v>
      </c>
      <c r="D73" s="130"/>
      <c r="E73" s="130">
        <v>9</v>
      </c>
      <c r="F73" s="130">
        <v>85</v>
      </c>
      <c r="G73" s="130">
        <v>4</v>
      </c>
      <c r="H73" s="130">
        <v>17</v>
      </c>
      <c r="I73" s="130">
        <v>90</v>
      </c>
      <c r="J73" s="134">
        <f t="shared" si="8"/>
        <v>96</v>
      </c>
      <c r="K73" s="132">
        <v>16</v>
      </c>
      <c r="L73" s="132">
        <v>14</v>
      </c>
      <c r="M73" s="132">
        <v>66</v>
      </c>
      <c r="N73" s="130">
        <v>19</v>
      </c>
      <c r="O73" s="130">
        <v>4</v>
      </c>
      <c r="P73" s="130">
        <v>7</v>
      </c>
      <c r="Q73" s="130">
        <v>31</v>
      </c>
      <c r="R73" s="130">
        <v>53</v>
      </c>
      <c r="S73" s="130">
        <v>10</v>
      </c>
      <c r="T73" s="130">
        <v>11</v>
      </c>
      <c r="U73" s="130">
        <v>54</v>
      </c>
      <c r="V73" s="130"/>
    </row>
    <row r="74" spans="1:22" ht="15.6" x14ac:dyDescent="0.3">
      <c r="A74" s="116" t="s">
        <v>320</v>
      </c>
      <c r="B74" s="37">
        <v>9109</v>
      </c>
      <c r="C74" s="136">
        <f t="shared" si="9"/>
        <v>12.19966249698658</v>
      </c>
      <c r="D74" s="37"/>
      <c r="E74" s="130">
        <v>163</v>
      </c>
      <c r="F74" s="130">
        <v>144</v>
      </c>
      <c r="G74" s="130">
        <v>81</v>
      </c>
      <c r="H74" s="130">
        <v>331</v>
      </c>
      <c r="I74" s="37">
        <v>3610</v>
      </c>
      <c r="J74" s="134">
        <f t="shared" si="8"/>
        <v>2791</v>
      </c>
      <c r="K74" s="132">
        <v>495</v>
      </c>
      <c r="L74" s="132">
        <v>606</v>
      </c>
      <c r="M74" s="131">
        <v>1690</v>
      </c>
      <c r="N74" s="130">
        <v>477</v>
      </c>
      <c r="O74" s="130">
        <v>50</v>
      </c>
      <c r="P74" s="130">
        <v>92</v>
      </c>
      <c r="Q74" s="130">
        <v>554</v>
      </c>
      <c r="R74" s="130">
        <v>515</v>
      </c>
      <c r="S74" s="130">
        <v>177</v>
      </c>
      <c r="T74" s="130">
        <v>20</v>
      </c>
      <c r="U74" s="130">
        <v>104</v>
      </c>
      <c r="V74" s="130"/>
    </row>
    <row r="75" spans="1:22" ht="15.6" x14ac:dyDescent="0.3">
      <c r="A75" s="116" t="s">
        <v>321</v>
      </c>
      <c r="B75" s="37">
        <v>9667</v>
      </c>
      <c r="C75" s="136">
        <f t="shared" si="9"/>
        <v>12.946990598130341</v>
      </c>
      <c r="D75" s="37"/>
      <c r="E75" s="130">
        <v>203</v>
      </c>
      <c r="F75" s="130">
        <v>171</v>
      </c>
      <c r="G75" s="130">
        <v>105</v>
      </c>
      <c r="H75" s="130">
        <v>572</v>
      </c>
      <c r="I75" s="37">
        <v>1903</v>
      </c>
      <c r="J75" s="134">
        <f t="shared" si="8"/>
        <v>2481</v>
      </c>
      <c r="K75" s="132">
        <v>543</v>
      </c>
      <c r="L75" s="132">
        <v>505</v>
      </c>
      <c r="M75" s="131">
        <v>1433</v>
      </c>
      <c r="N75" s="130">
        <v>472</v>
      </c>
      <c r="O75" s="130">
        <v>70</v>
      </c>
      <c r="P75" s="130">
        <v>136</v>
      </c>
      <c r="Q75" s="37">
        <v>2447</v>
      </c>
      <c r="R75" s="130">
        <v>565</v>
      </c>
      <c r="S75" s="130">
        <v>225</v>
      </c>
      <c r="T75" s="130">
        <v>82</v>
      </c>
      <c r="U75" s="130">
        <v>235</v>
      </c>
      <c r="V75" s="130"/>
    </row>
    <row r="76" spans="1:22" ht="31.2" x14ac:dyDescent="0.3">
      <c r="A76" s="116" t="s">
        <v>322</v>
      </c>
      <c r="B76" s="130">
        <v>622</v>
      </c>
      <c r="C76" s="136">
        <f t="shared" si="9"/>
        <v>0.83304315217100156</v>
      </c>
      <c r="D76" s="130"/>
      <c r="E76" s="130">
        <v>21</v>
      </c>
      <c r="F76" s="130">
        <v>16</v>
      </c>
      <c r="G76" s="130">
        <v>24</v>
      </c>
      <c r="H76" s="130">
        <v>24</v>
      </c>
      <c r="I76" s="130">
        <v>226</v>
      </c>
      <c r="J76" s="134">
        <f t="shared" si="8"/>
        <v>151</v>
      </c>
      <c r="K76" s="132">
        <v>44</v>
      </c>
      <c r="L76" s="132">
        <v>31</v>
      </c>
      <c r="M76" s="132">
        <v>76</v>
      </c>
      <c r="N76" s="130">
        <v>31</v>
      </c>
      <c r="O76" s="130">
        <v>7</v>
      </c>
      <c r="P76" s="130">
        <v>14</v>
      </c>
      <c r="Q76" s="130">
        <v>40</v>
      </c>
      <c r="R76" s="130">
        <v>32</v>
      </c>
      <c r="S76" s="130">
        <v>13</v>
      </c>
      <c r="T76" s="130">
        <v>6</v>
      </c>
      <c r="U76" s="130">
        <v>17</v>
      </c>
      <c r="V76" s="130"/>
    </row>
    <row r="77" spans="1:22" ht="15.6" x14ac:dyDescent="0.3">
      <c r="A77" s="115" t="s">
        <v>323</v>
      </c>
      <c r="B77" s="130">
        <v>718</v>
      </c>
      <c r="C77" s="136">
        <f t="shared" si="9"/>
        <v>0.96161572871186352</v>
      </c>
      <c r="D77" s="130"/>
      <c r="E77" s="130">
        <v>3</v>
      </c>
      <c r="F77" s="130">
        <v>17</v>
      </c>
      <c r="G77" s="130">
        <v>4</v>
      </c>
      <c r="H77" s="130">
        <v>62</v>
      </c>
      <c r="I77" s="130">
        <v>200</v>
      </c>
      <c r="J77" s="134">
        <f t="shared" si="8"/>
        <v>243</v>
      </c>
      <c r="K77" s="132">
        <v>59</v>
      </c>
      <c r="L77" s="132">
        <v>49</v>
      </c>
      <c r="M77" s="132">
        <v>135</v>
      </c>
      <c r="N77" s="130">
        <v>35</v>
      </c>
      <c r="O77" s="130">
        <v>11</v>
      </c>
      <c r="P77" s="130">
        <v>7</v>
      </c>
      <c r="Q77" s="130">
        <v>75</v>
      </c>
      <c r="R77" s="130">
        <v>36</v>
      </c>
      <c r="S77" s="130">
        <v>10</v>
      </c>
      <c r="T77" s="130">
        <v>6</v>
      </c>
      <c r="U77" s="130">
        <v>9</v>
      </c>
      <c r="V77" s="130"/>
    </row>
    <row r="78" spans="1:22" ht="15.6" x14ac:dyDescent="0.3">
      <c r="A78" s="115" t="s">
        <v>324</v>
      </c>
      <c r="B78" s="130">
        <v>168</v>
      </c>
      <c r="C78" s="136">
        <f t="shared" si="9"/>
        <v>0.22500200894650846</v>
      </c>
      <c r="D78" s="130"/>
      <c r="E78" s="130">
        <v>5</v>
      </c>
      <c r="F78" s="130">
        <v>8</v>
      </c>
      <c r="G78" s="130">
        <v>2</v>
      </c>
      <c r="H78" s="130">
        <v>2</v>
      </c>
      <c r="I78" s="130">
        <v>75</v>
      </c>
      <c r="J78" s="134">
        <f t="shared" si="8"/>
        <v>43</v>
      </c>
      <c r="K78" s="132">
        <v>9</v>
      </c>
      <c r="L78" s="132">
        <v>13</v>
      </c>
      <c r="M78" s="132">
        <v>21</v>
      </c>
      <c r="N78" s="130">
        <v>2</v>
      </c>
      <c r="O78" s="130">
        <v>0</v>
      </c>
      <c r="P78" s="130">
        <v>1</v>
      </c>
      <c r="Q78" s="130">
        <v>15</v>
      </c>
      <c r="R78" s="130">
        <v>10</v>
      </c>
      <c r="S78" s="130">
        <v>1</v>
      </c>
      <c r="T78" s="130">
        <v>1</v>
      </c>
      <c r="U78" s="130">
        <v>3</v>
      </c>
      <c r="V78" s="130"/>
    </row>
    <row r="79" spans="1:22" ht="15.6" x14ac:dyDescent="0.3">
      <c r="A79" s="115" t="s">
        <v>294</v>
      </c>
      <c r="B79" s="130">
        <v>38</v>
      </c>
      <c r="C79" s="136">
        <f t="shared" si="9"/>
        <v>5.0893311547424533E-2</v>
      </c>
      <c r="D79" s="130"/>
      <c r="E79" s="130">
        <v>4</v>
      </c>
      <c r="F79" s="130">
        <v>0</v>
      </c>
      <c r="G79" s="130">
        <v>1</v>
      </c>
      <c r="H79" s="130">
        <v>0</v>
      </c>
      <c r="I79" s="130">
        <v>18</v>
      </c>
      <c r="J79" s="134">
        <f t="shared" si="8"/>
        <v>5</v>
      </c>
      <c r="K79" s="132">
        <v>1</v>
      </c>
      <c r="L79" s="132">
        <v>0</v>
      </c>
      <c r="M79" s="132">
        <v>4</v>
      </c>
      <c r="N79" s="130">
        <v>1</v>
      </c>
      <c r="O79" s="130">
        <v>0</v>
      </c>
      <c r="P79" s="130">
        <v>1</v>
      </c>
      <c r="Q79" s="130">
        <v>2</v>
      </c>
      <c r="R79" s="130">
        <v>5</v>
      </c>
      <c r="S79" s="130">
        <v>0</v>
      </c>
      <c r="T79" s="130">
        <v>0</v>
      </c>
      <c r="U79" s="130">
        <v>1</v>
      </c>
      <c r="V79" s="130"/>
    </row>
    <row r="80" spans="1:22" ht="15.6" x14ac:dyDescent="0.3">
      <c r="A80" s="115"/>
      <c r="B80" s="130"/>
      <c r="C80" s="130"/>
      <c r="D80" s="130"/>
      <c r="E80" s="130"/>
      <c r="F80" s="130"/>
      <c r="G80" s="130"/>
      <c r="H80" s="130"/>
      <c r="I80" s="130"/>
      <c r="J80" s="130"/>
      <c r="K80" s="132"/>
      <c r="L80" s="132"/>
      <c r="M80" s="132"/>
      <c r="N80" s="130"/>
      <c r="O80" s="130"/>
      <c r="P80" s="130"/>
      <c r="Q80" s="130"/>
      <c r="R80" s="130"/>
      <c r="S80" s="130"/>
      <c r="T80" s="130"/>
      <c r="U80" s="130"/>
      <c r="V80" s="130"/>
    </row>
    <row r="81" spans="1:22" s="68" customFormat="1" ht="15.6" x14ac:dyDescent="0.3">
      <c r="A81" s="112" t="s">
        <v>21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2"/>
      <c r="L81" s="132"/>
      <c r="M81" s="132"/>
      <c r="N81" s="130"/>
      <c r="O81" s="130"/>
      <c r="P81" s="130"/>
      <c r="Q81" s="130"/>
      <c r="R81" s="130"/>
      <c r="S81" s="130"/>
      <c r="T81" s="130"/>
      <c r="U81" s="130"/>
      <c r="V81" s="130"/>
    </row>
    <row r="82" spans="1:22" s="68" customFormat="1" ht="15.6" x14ac:dyDescent="0.3">
      <c r="A82" s="112" t="s">
        <v>20</v>
      </c>
      <c r="B82" s="138">
        <v>69449</v>
      </c>
      <c r="C82" s="139">
        <f>B82/$B$82%</f>
        <v>100</v>
      </c>
      <c r="D82" s="138"/>
      <c r="E82" s="138">
        <v>2565</v>
      </c>
      <c r="F82" s="138">
        <v>2769</v>
      </c>
      <c r="G82" s="138">
        <v>1707</v>
      </c>
      <c r="H82" s="138">
        <v>4172</v>
      </c>
      <c r="I82" s="138">
        <v>11821</v>
      </c>
      <c r="J82" s="134">
        <f t="shared" ref="J82:J94" si="10">SUM(K82,L82,M82)</f>
        <v>20074</v>
      </c>
      <c r="K82" s="142">
        <v>2984</v>
      </c>
      <c r="L82" s="142">
        <v>5069</v>
      </c>
      <c r="M82" s="142">
        <v>12021</v>
      </c>
      <c r="N82" s="138">
        <v>4811</v>
      </c>
      <c r="O82" s="140">
        <v>932</v>
      </c>
      <c r="P82" s="138">
        <v>1328</v>
      </c>
      <c r="Q82" s="138">
        <v>7313</v>
      </c>
      <c r="R82" s="138">
        <v>6263</v>
      </c>
      <c r="S82" s="138">
        <v>2149</v>
      </c>
      <c r="T82" s="140">
        <v>822</v>
      </c>
      <c r="U82" s="138">
        <v>2723</v>
      </c>
      <c r="V82" s="140"/>
    </row>
    <row r="83" spans="1:22" ht="15.6" x14ac:dyDescent="0.3">
      <c r="A83" s="115" t="s">
        <v>283</v>
      </c>
      <c r="B83" s="37">
        <v>19201</v>
      </c>
      <c r="C83" s="136">
        <f t="shared" ref="C83:C94" si="11">B83/$B$82%</f>
        <v>27.647626315713691</v>
      </c>
      <c r="D83" s="37"/>
      <c r="E83" s="130">
        <v>842</v>
      </c>
      <c r="F83" s="130">
        <v>668</v>
      </c>
      <c r="G83" s="130">
        <v>583</v>
      </c>
      <c r="H83" s="37">
        <v>1396</v>
      </c>
      <c r="I83" s="37">
        <v>2582</v>
      </c>
      <c r="J83" s="134">
        <f t="shared" si="10"/>
        <v>3820</v>
      </c>
      <c r="K83" s="132">
        <v>801</v>
      </c>
      <c r="L83" s="132">
        <v>777</v>
      </c>
      <c r="M83" s="131">
        <v>2242</v>
      </c>
      <c r="N83" s="37">
        <v>1712</v>
      </c>
      <c r="O83" s="130">
        <v>283</v>
      </c>
      <c r="P83" s="130">
        <v>477</v>
      </c>
      <c r="Q83" s="37">
        <v>2279</v>
      </c>
      <c r="R83" s="37">
        <v>2363</v>
      </c>
      <c r="S83" s="130">
        <v>751</v>
      </c>
      <c r="T83" s="130">
        <v>346</v>
      </c>
      <c r="U83" s="37">
        <v>1099</v>
      </c>
      <c r="V83" s="130"/>
    </row>
    <row r="84" spans="1:22" ht="15.6" x14ac:dyDescent="0.3">
      <c r="A84" s="115" t="s">
        <v>285</v>
      </c>
      <c r="B84" s="37">
        <v>31184</v>
      </c>
      <c r="C84" s="136">
        <f t="shared" si="11"/>
        <v>44.90201442785353</v>
      </c>
      <c r="D84" s="37"/>
      <c r="E84" s="37">
        <v>1284</v>
      </c>
      <c r="F84" s="37">
        <v>1190</v>
      </c>
      <c r="G84" s="130">
        <v>905</v>
      </c>
      <c r="H84" s="37">
        <v>1822</v>
      </c>
      <c r="I84" s="37">
        <v>4580</v>
      </c>
      <c r="J84" s="134">
        <f t="shared" si="10"/>
        <v>9810</v>
      </c>
      <c r="K84" s="131">
        <v>1168</v>
      </c>
      <c r="L84" s="131">
        <v>2344</v>
      </c>
      <c r="M84" s="131">
        <v>6298</v>
      </c>
      <c r="N84" s="37">
        <v>2289</v>
      </c>
      <c r="O84" s="130">
        <v>535</v>
      </c>
      <c r="P84" s="130">
        <v>629</v>
      </c>
      <c r="Q84" s="37">
        <v>2798</v>
      </c>
      <c r="R84" s="37">
        <v>2836</v>
      </c>
      <c r="S84" s="130">
        <v>982</v>
      </c>
      <c r="T84" s="130">
        <v>328</v>
      </c>
      <c r="U84" s="37">
        <v>1196</v>
      </c>
      <c r="V84" s="130"/>
    </row>
    <row r="85" spans="1:22" ht="15.6" x14ac:dyDescent="0.3">
      <c r="A85" s="115" t="s">
        <v>286</v>
      </c>
      <c r="B85" s="130">
        <v>496</v>
      </c>
      <c r="C85" s="136">
        <f t="shared" si="11"/>
        <v>0.7141931489294302</v>
      </c>
      <c r="D85" s="130"/>
      <c r="E85" s="130">
        <v>32</v>
      </c>
      <c r="F85" s="130">
        <v>1</v>
      </c>
      <c r="G85" s="130">
        <v>3</v>
      </c>
      <c r="H85" s="130">
        <v>11</v>
      </c>
      <c r="I85" s="130">
        <v>66</v>
      </c>
      <c r="J85" s="134">
        <f t="shared" si="10"/>
        <v>256</v>
      </c>
      <c r="K85" s="132">
        <v>49</v>
      </c>
      <c r="L85" s="132">
        <v>17</v>
      </c>
      <c r="M85" s="132">
        <v>190</v>
      </c>
      <c r="N85" s="130">
        <v>16</v>
      </c>
      <c r="O85" s="130">
        <v>2</v>
      </c>
      <c r="P85" s="130">
        <v>5</v>
      </c>
      <c r="Q85" s="130">
        <v>30</v>
      </c>
      <c r="R85" s="130">
        <v>31</v>
      </c>
      <c r="S85" s="130">
        <v>8</v>
      </c>
      <c r="T85" s="130">
        <v>29</v>
      </c>
      <c r="U85" s="130">
        <v>6</v>
      </c>
      <c r="V85" s="130"/>
    </row>
    <row r="86" spans="1:22" ht="15.6" x14ac:dyDescent="0.3">
      <c r="A86" s="116" t="s">
        <v>319</v>
      </c>
      <c r="B86" s="37">
        <v>1149</v>
      </c>
      <c r="C86" s="136">
        <f t="shared" si="11"/>
        <v>1.6544514679837004</v>
      </c>
      <c r="D86" s="37"/>
      <c r="E86" s="130">
        <v>9</v>
      </c>
      <c r="F86" s="130">
        <v>107</v>
      </c>
      <c r="G86" s="130">
        <v>40</v>
      </c>
      <c r="H86" s="130">
        <v>40</v>
      </c>
      <c r="I86" s="130">
        <v>238</v>
      </c>
      <c r="J86" s="134">
        <f t="shared" si="10"/>
        <v>395</v>
      </c>
      <c r="K86" s="132">
        <v>76</v>
      </c>
      <c r="L86" s="132">
        <v>66</v>
      </c>
      <c r="M86" s="132">
        <v>253</v>
      </c>
      <c r="N86" s="130">
        <v>56</v>
      </c>
      <c r="O86" s="130">
        <v>4</v>
      </c>
      <c r="P86" s="130">
        <v>10</v>
      </c>
      <c r="Q86" s="130">
        <v>68</v>
      </c>
      <c r="R86" s="130">
        <v>50</v>
      </c>
      <c r="S86" s="130">
        <v>26</v>
      </c>
      <c r="T86" s="130">
        <v>21</v>
      </c>
      <c r="U86" s="130">
        <v>85</v>
      </c>
      <c r="V86" s="130"/>
    </row>
    <row r="87" spans="1:22" ht="15.6" x14ac:dyDescent="0.3">
      <c r="A87" s="115" t="s">
        <v>287</v>
      </c>
      <c r="B87" s="130">
        <v>483</v>
      </c>
      <c r="C87" s="136">
        <f t="shared" si="11"/>
        <v>0.69547437688087665</v>
      </c>
      <c r="D87" s="130"/>
      <c r="E87" s="130">
        <v>27</v>
      </c>
      <c r="F87" s="130">
        <v>27</v>
      </c>
      <c r="G87" s="130">
        <v>6</v>
      </c>
      <c r="H87" s="130">
        <v>37</v>
      </c>
      <c r="I87" s="130">
        <v>126</v>
      </c>
      <c r="J87" s="134">
        <f t="shared" si="10"/>
        <v>100</v>
      </c>
      <c r="K87" s="132">
        <v>26</v>
      </c>
      <c r="L87" s="132">
        <v>12</v>
      </c>
      <c r="M87" s="132">
        <v>62</v>
      </c>
      <c r="N87" s="130">
        <v>24</v>
      </c>
      <c r="O87" s="130">
        <v>2</v>
      </c>
      <c r="P87" s="130">
        <v>6</v>
      </c>
      <c r="Q87" s="130">
        <v>43</v>
      </c>
      <c r="R87" s="130">
        <v>52</v>
      </c>
      <c r="S87" s="130">
        <v>19</v>
      </c>
      <c r="T87" s="130">
        <v>3</v>
      </c>
      <c r="U87" s="130">
        <v>11</v>
      </c>
      <c r="V87" s="130"/>
    </row>
    <row r="88" spans="1:22" ht="15.6" x14ac:dyDescent="0.3">
      <c r="A88" s="116" t="s">
        <v>288</v>
      </c>
      <c r="B88" s="37">
        <v>1386</v>
      </c>
      <c r="C88" s="136">
        <f t="shared" si="11"/>
        <v>1.9957090814842546</v>
      </c>
      <c r="D88" s="37"/>
      <c r="E88" s="130">
        <v>18</v>
      </c>
      <c r="F88" s="130">
        <v>517</v>
      </c>
      <c r="G88" s="130">
        <v>2</v>
      </c>
      <c r="H88" s="130">
        <v>40</v>
      </c>
      <c r="I88" s="130">
        <v>154</v>
      </c>
      <c r="J88" s="134">
        <f t="shared" si="10"/>
        <v>243</v>
      </c>
      <c r="K88" s="132">
        <v>38</v>
      </c>
      <c r="L88" s="132">
        <v>65</v>
      </c>
      <c r="M88" s="132">
        <v>140</v>
      </c>
      <c r="N88" s="130">
        <v>48</v>
      </c>
      <c r="O88" s="130">
        <v>10</v>
      </c>
      <c r="P88" s="130">
        <v>7</v>
      </c>
      <c r="Q88" s="130">
        <v>167</v>
      </c>
      <c r="R88" s="130">
        <v>71</v>
      </c>
      <c r="S88" s="130">
        <v>55</v>
      </c>
      <c r="T88" s="130">
        <v>7</v>
      </c>
      <c r="U88" s="130">
        <v>47</v>
      </c>
      <c r="V88" s="130"/>
    </row>
    <row r="89" spans="1:22" ht="15.6" x14ac:dyDescent="0.3">
      <c r="A89" s="116" t="s">
        <v>320</v>
      </c>
      <c r="B89" s="37">
        <v>6653</v>
      </c>
      <c r="C89" s="136">
        <f t="shared" si="11"/>
        <v>9.5796915722328606</v>
      </c>
      <c r="D89" s="37"/>
      <c r="E89" s="130">
        <v>141</v>
      </c>
      <c r="F89" s="130">
        <v>107</v>
      </c>
      <c r="G89" s="130">
        <v>59</v>
      </c>
      <c r="H89" s="130">
        <v>342</v>
      </c>
      <c r="I89" s="37">
        <v>2040</v>
      </c>
      <c r="J89" s="134">
        <f t="shared" si="10"/>
        <v>2451</v>
      </c>
      <c r="K89" s="132">
        <v>331</v>
      </c>
      <c r="L89" s="132">
        <v>638</v>
      </c>
      <c r="M89" s="131">
        <v>1482</v>
      </c>
      <c r="N89" s="130">
        <v>288</v>
      </c>
      <c r="O89" s="130">
        <v>46</v>
      </c>
      <c r="P89" s="130">
        <v>88</v>
      </c>
      <c r="Q89" s="130">
        <v>422</v>
      </c>
      <c r="R89" s="130">
        <v>393</v>
      </c>
      <c r="S89" s="130">
        <v>151</v>
      </c>
      <c r="T89" s="130">
        <v>39</v>
      </c>
      <c r="U89" s="130">
        <v>86</v>
      </c>
      <c r="V89" s="130"/>
    </row>
    <row r="90" spans="1:22" ht="15.6" x14ac:dyDescent="0.3">
      <c r="A90" s="116" t="s">
        <v>321</v>
      </c>
      <c r="B90" s="37">
        <v>7526</v>
      </c>
      <c r="C90" s="136">
        <f t="shared" si="11"/>
        <v>10.836729110570346</v>
      </c>
      <c r="D90" s="37"/>
      <c r="E90" s="130">
        <v>182</v>
      </c>
      <c r="F90" s="130">
        <v>120</v>
      </c>
      <c r="G90" s="130">
        <v>96</v>
      </c>
      <c r="H90" s="130">
        <v>420</v>
      </c>
      <c r="I90" s="37">
        <v>1609</v>
      </c>
      <c r="J90" s="134">
        <f t="shared" si="10"/>
        <v>2527</v>
      </c>
      <c r="K90" s="132">
        <v>418</v>
      </c>
      <c r="L90" s="132">
        <v>989</v>
      </c>
      <c r="M90" s="131">
        <v>1120</v>
      </c>
      <c r="N90" s="130">
        <v>311</v>
      </c>
      <c r="O90" s="130">
        <v>43</v>
      </c>
      <c r="P90" s="130">
        <v>88</v>
      </c>
      <c r="Q90" s="37">
        <v>1364</v>
      </c>
      <c r="R90" s="130">
        <v>417</v>
      </c>
      <c r="S90" s="130">
        <v>139</v>
      </c>
      <c r="T90" s="130">
        <v>44</v>
      </c>
      <c r="U90" s="130">
        <v>166</v>
      </c>
      <c r="V90" s="130"/>
    </row>
    <row r="91" spans="1:22" ht="31.2" x14ac:dyDescent="0.3">
      <c r="A91" s="116" t="s">
        <v>322</v>
      </c>
      <c r="B91" s="130">
        <v>910</v>
      </c>
      <c r="C91" s="136">
        <f t="shared" si="11"/>
        <v>1.310314043398753</v>
      </c>
      <c r="D91" s="130"/>
      <c r="E91" s="130">
        <v>21</v>
      </c>
      <c r="F91" s="130">
        <v>29</v>
      </c>
      <c r="G91" s="130">
        <v>11</v>
      </c>
      <c r="H91" s="130">
        <v>39</v>
      </c>
      <c r="I91" s="130">
        <v>249</v>
      </c>
      <c r="J91" s="134">
        <f t="shared" si="10"/>
        <v>323</v>
      </c>
      <c r="K91" s="132">
        <v>45</v>
      </c>
      <c r="L91" s="132">
        <v>122</v>
      </c>
      <c r="M91" s="132">
        <v>156</v>
      </c>
      <c r="N91" s="130">
        <v>37</v>
      </c>
      <c r="O91" s="130">
        <v>3</v>
      </c>
      <c r="P91" s="130">
        <v>16</v>
      </c>
      <c r="Q91" s="130">
        <v>108</v>
      </c>
      <c r="R91" s="130">
        <v>37</v>
      </c>
      <c r="S91" s="130">
        <v>11</v>
      </c>
      <c r="T91" s="130">
        <v>2</v>
      </c>
      <c r="U91" s="130">
        <v>24</v>
      </c>
      <c r="V91" s="130"/>
    </row>
    <row r="92" spans="1:22" ht="15.6" x14ac:dyDescent="0.3">
      <c r="A92" s="115" t="s">
        <v>323</v>
      </c>
      <c r="B92" s="130">
        <v>359</v>
      </c>
      <c r="C92" s="136">
        <f t="shared" si="11"/>
        <v>0.51692608964851905</v>
      </c>
      <c r="D92" s="130"/>
      <c r="E92" s="130">
        <v>6</v>
      </c>
      <c r="F92" s="130">
        <v>2</v>
      </c>
      <c r="G92" s="130">
        <v>1</v>
      </c>
      <c r="H92" s="130">
        <v>22</v>
      </c>
      <c r="I92" s="130">
        <v>119</v>
      </c>
      <c r="J92" s="134">
        <f t="shared" si="10"/>
        <v>132</v>
      </c>
      <c r="K92" s="132">
        <v>26</v>
      </c>
      <c r="L92" s="132">
        <v>33</v>
      </c>
      <c r="M92" s="132">
        <v>73</v>
      </c>
      <c r="N92" s="130">
        <v>26</v>
      </c>
      <c r="O92" s="130">
        <v>3</v>
      </c>
      <c r="P92" s="130">
        <v>2</v>
      </c>
      <c r="Q92" s="130">
        <v>29</v>
      </c>
      <c r="R92" s="130">
        <v>9</v>
      </c>
      <c r="S92" s="130">
        <v>3</v>
      </c>
      <c r="T92" s="130">
        <v>2</v>
      </c>
      <c r="U92" s="130">
        <v>3</v>
      </c>
      <c r="V92" s="130"/>
    </row>
    <row r="93" spans="1:22" ht="15.6" x14ac:dyDescent="0.3">
      <c r="A93" s="115" t="s">
        <v>324</v>
      </c>
      <c r="B93" s="130">
        <v>78</v>
      </c>
      <c r="C93" s="136">
        <f t="shared" si="11"/>
        <v>0.11231263229132168</v>
      </c>
      <c r="D93" s="130"/>
      <c r="E93" s="130">
        <v>1</v>
      </c>
      <c r="F93" s="130">
        <v>1</v>
      </c>
      <c r="G93" s="130">
        <v>1</v>
      </c>
      <c r="H93" s="130">
        <v>2</v>
      </c>
      <c r="I93" s="130">
        <v>45</v>
      </c>
      <c r="J93" s="134">
        <f t="shared" si="10"/>
        <v>14</v>
      </c>
      <c r="K93" s="132">
        <v>4</v>
      </c>
      <c r="L93" s="132">
        <v>6</v>
      </c>
      <c r="M93" s="132">
        <v>4</v>
      </c>
      <c r="N93" s="130">
        <v>2</v>
      </c>
      <c r="O93" s="130">
        <v>1</v>
      </c>
      <c r="P93" s="130">
        <v>0</v>
      </c>
      <c r="Q93" s="130">
        <v>3</v>
      </c>
      <c r="R93" s="130">
        <v>3</v>
      </c>
      <c r="S93" s="130">
        <v>4</v>
      </c>
      <c r="T93" s="130">
        <v>1</v>
      </c>
      <c r="U93" s="130">
        <v>0</v>
      </c>
      <c r="V93" s="130"/>
    </row>
    <row r="94" spans="1:22" ht="15.6" x14ac:dyDescent="0.3">
      <c r="A94" s="115" t="s">
        <v>294</v>
      </c>
      <c r="B94" s="130">
        <v>24</v>
      </c>
      <c r="C94" s="136">
        <f t="shared" si="11"/>
        <v>3.4557733012714364E-2</v>
      </c>
      <c r="D94" s="130"/>
      <c r="E94" s="130">
        <v>2</v>
      </c>
      <c r="F94" s="130">
        <v>0</v>
      </c>
      <c r="G94" s="130">
        <v>0</v>
      </c>
      <c r="H94" s="130">
        <v>1</v>
      </c>
      <c r="I94" s="130">
        <v>13</v>
      </c>
      <c r="J94" s="134">
        <f t="shared" si="10"/>
        <v>3</v>
      </c>
      <c r="K94" s="132">
        <v>2</v>
      </c>
      <c r="L94" s="132">
        <v>0</v>
      </c>
      <c r="M94" s="132">
        <v>1</v>
      </c>
      <c r="N94" s="130">
        <v>2</v>
      </c>
      <c r="O94" s="130">
        <v>0</v>
      </c>
      <c r="P94" s="130">
        <v>0</v>
      </c>
      <c r="Q94" s="130">
        <v>2</v>
      </c>
      <c r="R94" s="130">
        <v>1</v>
      </c>
      <c r="S94" s="130">
        <v>0</v>
      </c>
      <c r="T94" s="130">
        <v>0</v>
      </c>
      <c r="U94" s="130">
        <v>0</v>
      </c>
      <c r="V94" s="130"/>
    </row>
    <row r="95" spans="1:22" x14ac:dyDescent="0.3">
      <c r="A95" s="114"/>
      <c r="B95" s="130"/>
      <c r="C95" s="130"/>
      <c r="D95" s="130"/>
      <c r="E95" s="130"/>
      <c r="F95" s="130"/>
      <c r="G95" s="130"/>
      <c r="H95" s="130"/>
      <c r="I95" s="130"/>
      <c r="J95" s="130"/>
      <c r="K95" s="132"/>
      <c r="L95" s="132"/>
      <c r="M95" s="132"/>
      <c r="N95" s="130"/>
      <c r="O95" s="130"/>
      <c r="P95" s="130"/>
      <c r="Q95" s="130"/>
      <c r="R95" s="130"/>
      <c r="S95" s="130"/>
      <c r="T95" s="130"/>
      <c r="U95" s="130"/>
      <c r="V95" s="130"/>
    </row>
    <row r="96" spans="1:22" ht="15.6" x14ac:dyDescent="0.3">
      <c r="A96" s="127" t="s">
        <v>23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2"/>
      <c r="L96" s="132"/>
      <c r="M96" s="132"/>
      <c r="N96" s="130"/>
      <c r="O96" s="130"/>
      <c r="P96" s="130"/>
      <c r="Q96" s="130"/>
      <c r="R96" s="130"/>
      <c r="S96" s="130"/>
      <c r="T96" s="130"/>
      <c r="U96" s="130"/>
      <c r="V96" s="130"/>
    </row>
    <row r="97" spans="1:22" ht="15.6" x14ac:dyDescent="0.3">
      <c r="A97" s="118" t="s">
        <v>15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2"/>
      <c r="L97" s="132"/>
      <c r="M97" s="132"/>
      <c r="N97" s="130"/>
      <c r="O97" s="130"/>
      <c r="P97" s="130"/>
      <c r="Q97" s="130"/>
      <c r="R97" s="130"/>
      <c r="S97" s="130"/>
      <c r="T97" s="130"/>
      <c r="U97" s="130"/>
      <c r="V97" s="130"/>
    </row>
    <row r="98" spans="1:22" s="68" customFormat="1" ht="15.6" x14ac:dyDescent="0.3">
      <c r="A98" s="112" t="s">
        <v>20</v>
      </c>
      <c r="B98" s="138">
        <v>91864</v>
      </c>
      <c r="C98" s="139">
        <f>B98/$B$98%</f>
        <v>100</v>
      </c>
      <c r="D98" s="140"/>
      <c r="E98" s="138">
        <v>9510</v>
      </c>
      <c r="F98" s="138">
        <v>9644</v>
      </c>
      <c r="G98" s="138">
        <v>7053</v>
      </c>
      <c r="H98" s="138">
        <v>8001</v>
      </c>
      <c r="I98" s="141">
        <v>0</v>
      </c>
      <c r="J98" s="134">
        <f t="shared" ref="J98:J110" si="12">SUM(K98,L98,M98)</f>
        <v>0</v>
      </c>
      <c r="K98" s="141">
        <v>0</v>
      </c>
      <c r="L98" s="141">
        <v>0</v>
      </c>
      <c r="M98" s="141">
        <v>0</v>
      </c>
      <c r="N98" s="138">
        <v>4137</v>
      </c>
      <c r="O98" s="138">
        <v>7504</v>
      </c>
      <c r="P98" s="138">
        <v>2334</v>
      </c>
      <c r="Q98" s="138">
        <v>8718</v>
      </c>
      <c r="R98" s="138">
        <v>9704</v>
      </c>
      <c r="S98" s="138">
        <v>11542</v>
      </c>
      <c r="T98" s="138">
        <v>8030</v>
      </c>
      <c r="U98" s="138">
        <v>5687</v>
      </c>
      <c r="V98" s="140"/>
    </row>
    <row r="99" spans="1:22" ht="15.6" x14ac:dyDescent="0.3">
      <c r="A99" s="115" t="s">
        <v>283</v>
      </c>
      <c r="B99" s="37">
        <v>46693</v>
      </c>
      <c r="C99" s="136">
        <f t="shared" ref="C99:C110" si="13">B99/$B$98%</f>
        <v>50.828398502133588</v>
      </c>
      <c r="D99" s="130"/>
      <c r="E99" s="37">
        <v>4531</v>
      </c>
      <c r="F99" s="37">
        <v>4173</v>
      </c>
      <c r="G99" s="37">
        <v>3225</v>
      </c>
      <c r="H99" s="37">
        <v>4213</v>
      </c>
      <c r="I99" s="132">
        <v>0</v>
      </c>
      <c r="J99" s="134">
        <f t="shared" si="12"/>
        <v>0</v>
      </c>
      <c r="K99" s="132">
        <v>0</v>
      </c>
      <c r="L99" s="132">
        <v>0</v>
      </c>
      <c r="M99" s="132">
        <v>0</v>
      </c>
      <c r="N99" s="37">
        <v>2001</v>
      </c>
      <c r="O99" s="37">
        <v>4698</v>
      </c>
      <c r="P99" s="37">
        <v>1256</v>
      </c>
      <c r="Q99" s="37">
        <v>3710</v>
      </c>
      <c r="R99" s="37">
        <v>5547</v>
      </c>
      <c r="S99" s="37">
        <v>5457</v>
      </c>
      <c r="T99" s="37">
        <v>4533</v>
      </c>
      <c r="U99" s="37">
        <v>3349</v>
      </c>
      <c r="V99" s="130"/>
    </row>
    <row r="100" spans="1:22" ht="15.6" x14ac:dyDescent="0.3">
      <c r="A100" s="115" t="s">
        <v>285</v>
      </c>
      <c r="B100" s="37">
        <v>28495</v>
      </c>
      <c r="C100" s="136">
        <f t="shared" si="13"/>
        <v>31.018679787511974</v>
      </c>
      <c r="D100" s="130"/>
      <c r="E100" s="37">
        <v>3312</v>
      </c>
      <c r="F100" s="37">
        <v>3337</v>
      </c>
      <c r="G100" s="37">
        <v>2821</v>
      </c>
      <c r="H100" s="37">
        <v>2271</v>
      </c>
      <c r="I100" s="132">
        <v>0</v>
      </c>
      <c r="J100" s="134">
        <f t="shared" si="12"/>
        <v>0</v>
      </c>
      <c r="K100" s="132">
        <v>0</v>
      </c>
      <c r="L100" s="132">
        <v>0</v>
      </c>
      <c r="M100" s="132">
        <v>0</v>
      </c>
      <c r="N100" s="37">
        <v>1339</v>
      </c>
      <c r="O100" s="37">
        <v>1654</v>
      </c>
      <c r="P100" s="130">
        <v>662</v>
      </c>
      <c r="Q100" s="37">
        <v>3381</v>
      </c>
      <c r="R100" s="37">
        <v>2472</v>
      </c>
      <c r="S100" s="37">
        <v>3570</v>
      </c>
      <c r="T100" s="37">
        <v>2139</v>
      </c>
      <c r="U100" s="37">
        <v>1537</v>
      </c>
      <c r="V100" s="130"/>
    </row>
    <row r="101" spans="1:22" ht="15.6" x14ac:dyDescent="0.3">
      <c r="A101" s="115" t="s">
        <v>286</v>
      </c>
      <c r="B101" s="130">
        <v>415</v>
      </c>
      <c r="C101" s="136">
        <f t="shared" si="13"/>
        <v>0.45175476791779151</v>
      </c>
      <c r="D101" s="130"/>
      <c r="E101" s="130">
        <v>71</v>
      </c>
      <c r="F101" s="130">
        <v>43</v>
      </c>
      <c r="G101" s="130">
        <v>16</v>
      </c>
      <c r="H101" s="130">
        <v>56</v>
      </c>
      <c r="I101" s="132">
        <v>0</v>
      </c>
      <c r="J101" s="134">
        <f t="shared" si="12"/>
        <v>0</v>
      </c>
      <c r="K101" s="132">
        <v>0</v>
      </c>
      <c r="L101" s="132">
        <v>0</v>
      </c>
      <c r="M101" s="132">
        <v>0</v>
      </c>
      <c r="N101" s="130">
        <v>18</v>
      </c>
      <c r="O101" s="130">
        <v>15</v>
      </c>
      <c r="P101" s="130">
        <v>10</v>
      </c>
      <c r="Q101" s="130">
        <v>28</v>
      </c>
      <c r="R101" s="130">
        <v>54</v>
      </c>
      <c r="S101" s="130">
        <v>58</v>
      </c>
      <c r="T101" s="130">
        <v>41</v>
      </c>
      <c r="U101" s="130">
        <v>5</v>
      </c>
      <c r="V101" s="130"/>
    </row>
    <row r="102" spans="1:22" ht="15.6" x14ac:dyDescent="0.3">
      <c r="A102" s="116" t="s">
        <v>319</v>
      </c>
      <c r="B102" s="37">
        <v>1157</v>
      </c>
      <c r="C102" s="136">
        <f t="shared" si="13"/>
        <v>1.2594705216406863</v>
      </c>
      <c r="D102" s="130"/>
      <c r="E102" s="130">
        <v>79</v>
      </c>
      <c r="F102" s="130">
        <v>442</v>
      </c>
      <c r="G102" s="130">
        <v>49</v>
      </c>
      <c r="H102" s="130">
        <v>170</v>
      </c>
      <c r="I102" s="132">
        <v>0</v>
      </c>
      <c r="J102" s="134">
        <f t="shared" si="12"/>
        <v>0</v>
      </c>
      <c r="K102" s="132">
        <v>0</v>
      </c>
      <c r="L102" s="132">
        <v>0</v>
      </c>
      <c r="M102" s="132">
        <v>0</v>
      </c>
      <c r="N102" s="130">
        <v>39</v>
      </c>
      <c r="O102" s="130">
        <v>29</v>
      </c>
      <c r="P102" s="130">
        <v>16</v>
      </c>
      <c r="Q102" s="130">
        <v>96</v>
      </c>
      <c r="R102" s="130">
        <v>76</v>
      </c>
      <c r="S102" s="130">
        <v>89</v>
      </c>
      <c r="T102" s="130">
        <v>52</v>
      </c>
      <c r="U102" s="130">
        <v>20</v>
      </c>
      <c r="V102" s="130"/>
    </row>
    <row r="103" spans="1:22" ht="15.6" x14ac:dyDescent="0.3">
      <c r="A103" s="115" t="s">
        <v>287</v>
      </c>
      <c r="B103" s="130">
        <v>762</v>
      </c>
      <c r="C103" s="136">
        <f t="shared" si="13"/>
        <v>0.82948706783941484</v>
      </c>
      <c r="D103" s="130"/>
      <c r="E103" s="130">
        <v>90</v>
      </c>
      <c r="F103" s="130">
        <v>51</v>
      </c>
      <c r="G103" s="130">
        <v>41</v>
      </c>
      <c r="H103" s="130">
        <v>84</v>
      </c>
      <c r="I103" s="132">
        <v>0</v>
      </c>
      <c r="J103" s="134">
        <f t="shared" si="12"/>
        <v>0</v>
      </c>
      <c r="K103" s="132">
        <v>0</v>
      </c>
      <c r="L103" s="132">
        <v>0</v>
      </c>
      <c r="M103" s="132">
        <v>0</v>
      </c>
      <c r="N103" s="130">
        <v>28</v>
      </c>
      <c r="O103" s="130">
        <v>76</v>
      </c>
      <c r="P103" s="130">
        <v>13</v>
      </c>
      <c r="Q103" s="130">
        <v>58</v>
      </c>
      <c r="R103" s="130">
        <v>87</v>
      </c>
      <c r="S103" s="130">
        <v>125</v>
      </c>
      <c r="T103" s="130">
        <v>75</v>
      </c>
      <c r="U103" s="130">
        <v>34</v>
      </c>
      <c r="V103" s="130"/>
    </row>
    <row r="104" spans="1:22" ht="15.6" x14ac:dyDescent="0.3">
      <c r="A104" s="116" t="s">
        <v>288</v>
      </c>
      <c r="B104" s="130">
        <v>742</v>
      </c>
      <c r="C104" s="136">
        <f t="shared" si="13"/>
        <v>0.80771575372289472</v>
      </c>
      <c r="D104" s="130"/>
      <c r="E104" s="130">
        <v>89</v>
      </c>
      <c r="F104" s="130">
        <v>103</v>
      </c>
      <c r="G104" s="130">
        <v>28</v>
      </c>
      <c r="H104" s="130">
        <v>36</v>
      </c>
      <c r="I104" s="132">
        <v>0</v>
      </c>
      <c r="J104" s="134">
        <f t="shared" si="12"/>
        <v>0</v>
      </c>
      <c r="K104" s="132">
        <v>0</v>
      </c>
      <c r="L104" s="132">
        <v>0</v>
      </c>
      <c r="M104" s="132">
        <v>0</v>
      </c>
      <c r="N104" s="130">
        <v>48</v>
      </c>
      <c r="O104" s="130">
        <v>28</v>
      </c>
      <c r="P104" s="130">
        <v>8</v>
      </c>
      <c r="Q104" s="130">
        <v>60</v>
      </c>
      <c r="R104" s="130">
        <v>55</v>
      </c>
      <c r="S104" s="130">
        <v>154</v>
      </c>
      <c r="T104" s="130">
        <v>82</v>
      </c>
      <c r="U104" s="130">
        <v>51</v>
      </c>
      <c r="V104" s="130"/>
    </row>
    <row r="105" spans="1:22" ht="15.6" x14ac:dyDescent="0.3">
      <c r="A105" s="116" t="s">
        <v>320</v>
      </c>
      <c r="B105" s="37">
        <v>6975</v>
      </c>
      <c r="C105" s="136">
        <f t="shared" si="13"/>
        <v>7.5927457981363755</v>
      </c>
      <c r="D105" s="130"/>
      <c r="E105" s="130">
        <v>785</v>
      </c>
      <c r="F105" s="130">
        <v>756</v>
      </c>
      <c r="G105" s="130">
        <v>419</v>
      </c>
      <c r="H105" s="130">
        <v>666</v>
      </c>
      <c r="I105" s="132">
        <v>0</v>
      </c>
      <c r="J105" s="134">
        <f t="shared" si="12"/>
        <v>0</v>
      </c>
      <c r="K105" s="132">
        <v>0</v>
      </c>
      <c r="L105" s="132">
        <v>0</v>
      </c>
      <c r="M105" s="132">
        <v>0</v>
      </c>
      <c r="N105" s="130">
        <v>298</v>
      </c>
      <c r="O105" s="130">
        <v>529</v>
      </c>
      <c r="P105" s="130">
        <v>138</v>
      </c>
      <c r="Q105" s="130">
        <v>530</v>
      </c>
      <c r="R105" s="130">
        <v>856</v>
      </c>
      <c r="S105" s="37">
        <v>1084</v>
      </c>
      <c r="T105" s="130">
        <v>608</v>
      </c>
      <c r="U105" s="130">
        <v>306</v>
      </c>
      <c r="V105" s="130"/>
    </row>
    <row r="106" spans="1:22" ht="15.6" x14ac:dyDescent="0.3">
      <c r="A106" s="116" t="s">
        <v>321</v>
      </c>
      <c r="B106" s="37">
        <v>5731</v>
      </c>
      <c r="C106" s="136">
        <f t="shared" si="13"/>
        <v>6.2385700600888274</v>
      </c>
      <c r="D106" s="130"/>
      <c r="E106" s="130">
        <v>475</v>
      </c>
      <c r="F106" s="130">
        <v>572</v>
      </c>
      <c r="G106" s="130">
        <v>384</v>
      </c>
      <c r="H106" s="130">
        <v>418</v>
      </c>
      <c r="I106" s="132">
        <v>0</v>
      </c>
      <c r="J106" s="134">
        <f t="shared" si="12"/>
        <v>0</v>
      </c>
      <c r="K106" s="132">
        <v>0</v>
      </c>
      <c r="L106" s="132">
        <v>0</v>
      </c>
      <c r="M106" s="132">
        <v>0</v>
      </c>
      <c r="N106" s="130">
        <v>313</v>
      </c>
      <c r="O106" s="130">
        <v>443</v>
      </c>
      <c r="P106" s="130">
        <v>200</v>
      </c>
      <c r="Q106" s="130">
        <v>763</v>
      </c>
      <c r="R106" s="130">
        <v>487</v>
      </c>
      <c r="S106" s="130">
        <v>895</v>
      </c>
      <c r="T106" s="130">
        <v>430</v>
      </c>
      <c r="U106" s="130">
        <v>351</v>
      </c>
      <c r="V106" s="130"/>
    </row>
    <row r="107" spans="1:22" ht="31.2" x14ac:dyDescent="0.3">
      <c r="A107" s="116" t="s">
        <v>322</v>
      </c>
      <c r="B107" s="130">
        <v>640</v>
      </c>
      <c r="C107" s="136">
        <f t="shared" si="13"/>
        <v>0.69668205172864239</v>
      </c>
      <c r="D107" s="130"/>
      <c r="E107" s="130">
        <v>52</v>
      </c>
      <c r="F107" s="130">
        <v>137</v>
      </c>
      <c r="G107" s="130">
        <v>51</v>
      </c>
      <c r="H107" s="130">
        <v>62</v>
      </c>
      <c r="I107" s="132">
        <v>0</v>
      </c>
      <c r="J107" s="134">
        <f t="shared" si="12"/>
        <v>0</v>
      </c>
      <c r="K107" s="132">
        <v>0</v>
      </c>
      <c r="L107" s="132">
        <v>0</v>
      </c>
      <c r="M107" s="132">
        <v>0</v>
      </c>
      <c r="N107" s="130">
        <v>34</v>
      </c>
      <c r="O107" s="130">
        <v>20</v>
      </c>
      <c r="P107" s="130">
        <v>23</v>
      </c>
      <c r="Q107" s="130">
        <v>48</v>
      </c>
      <c r="R107" s="130">
        <v>49</v>
      </c>
      <c r="S107" s="130">
        <v>84</v>
      </c>
      <c r="T107" s="130">
        <v>53</v>
      </c>
      <c r="U107" s="130">
        <v>27</v>
      </c>
      <c r="V107" s="130"/>
    </row>
    <row r="108" spans="1:22" ht="15.6" x14ac:dyDescent="0.3">
      <c r="A108" s="115" t="s">
        <v>323</v>
      </c>
      <c r="B108" s="130">
        <v>182</v>
      </c>
      <c r="C108" s="136">
        <f t="shared" si="13"/>
        <v>0.19811895846033267</v>
      </c>
      <c r="D108" s="130"/>
      <c r="E108" s="130">
        <v>15</v>
      </c>
      <c r="F108" s="130">
        <v>26</v>
      </c>
      <c r="G108" s="130">
        <v>10</v>
      </c>
      <c r="H108" s="130">
        <v>21</v>
      </c>
      <c r="I108" s="132">
        <v>0</v>
      </c>
      <c r="J108" s="134">
        <f t="shared" si="12"/>
        <v>0</v>
      </c>
      <c r="K108" s="132">
        <v>0</v>
      </c>
      <c r="L108" s="132">
        <v>0</v>
      </c>
      <c r="M108" s="132">
        <v>0</v>
      </c>
      <c r="N108" s="130">
        <v>12</v>
      </c>
      <c r="O108" s="130">
        <v>5</v>
      </c>
      <c r="P108" s="130">
        <v>5</v>
      </c>
      <c r="Q108" s="130">
        <v>37</v>
      </c>
      <c r="R108" s="130">
        <v>13</v>
      </c>
      <c r="S108" s="130">
        <v>18</v>
      </c>
      <c r="T108" s="130">
        <v>14</v>
      </c>
      <c r="U108" s="130">
        <v>6</v>
      </c>
      <c r="V108" s="130"/>
    </row>
    <row r="109" spans="1:22" ht="15.6" x14ac:dyDescent="0.3">
      <c r="A109" s="115" t="s">
        <v>324</v>
      </c>
      <c r="B109" s="130">
        <v>60</v>
      </c>
      <c r="C109" s="136">
        <f t="shared" si="13"/>
        <v>6.5313942349560214E-2</v>
      </c>
      <c r="D109" s="130"/>
      <c r="E109" s="130">
        <v>9</v>
      </c>
      <c r="F109" s="130">
        <v>3</v>
      </c>
      <c r="G109" s="130">
        <v>7</v>
      </c>
      <c r="H109" s="130">
        <v>2</v>
      </c>
      <c r="I109" s="132">
        <v>0</v>
      </c>
      <c r="J109" s="134">
        <f t="shared" si="12"/>
        <v>0</v>
      </c>
      <c r="K109" s="132">
        <v>0</v>
      </c>
      <c r="L109" s="132">
        <v>0</v>
      </c>
      <c r="M109" s="132">
        <v>0</v>
      </c>
      <c r="N109" s="130">
        <v>6</v>
      </c>
      <c r="O109" s="130">
        <v>7</v>
      </c>
      <c r="P109" s="130">
        <v>2</v>
      </c>
      <c r="Q109" s="130">
        <v>6</v>
      </c>
      <c r="R109" s="130">
        <v>7</v>
      </c>
      <c r="S109" s="130">
        <v>8</v>
      </c>
      <c r="T109" s="130">
        <v>3</v>
      </c>
      <c r="U109" s="130">
        <v>0</v>
      </c>
      <c r="V109" s="130"/>
    </row>
    <row r="110" spans="1:22" ht="15.6" x14ac:dyDescent="0.3">
      <c r="A110" s="115" t="s">
        <v>294</v>
      </c>
      <c r="B110" s="130">
        <v>12</v>
      </c>
      <c r="C110" s="136">
        <f t="shared" si="13"/>
        <v>1.3062788469912044E-2</v>
      </c>
      <c r="D110" s="130"/>
      <c r="E110" s="130">
        <v>2</v>
      </c>
      <c r="F110" s="130">
        <v>1</v>
      </c>
      <c r="G110" s="130">
        <v>2</v>
      </c>
      <c r="H110" s="130">
        <v>2</v>
      </c>
      <c r="I110" s="132">
        <v>0</v>
      </c>
      <c r="J110" s="134">
        <f t="shared" si="12"/>
        <v>0</v>
      </c>
      <c r="K110" s="132">
        <v>0</v>
      </c>
      <c r="L110" s="132">
        <v>0</v>
      </c>
      <c r="M110" s="132">
        <v>0</v>
      </c>
      <c r="N110" s="130">
        <v>1</v>
      </c>
      <c r="O110" s="130">
        <v>0</v>
      </c>
      <c r="P110" s="130">
        <v>1</v>
      </c>
      <c r="Q110" s="130">
        <v>1</v>
      </c>
      <c r="R110" s="130">
        <v>1</v>
      </c>
      <c r="S110" s="130">
        <v>0</v>
      </c>
      <c r="T110" s="130">
        <v>0</v>
      </c>
      <c r="U110" s="130">
        <v>1</v>
      </c>
      <c r="V110" s="130"/>
    </row>
    <row r="111" spans="1:22" ht="15.6" x14ac:dyDescent="0.3">
      <c r="A111" s="117"/>
      <c r="B111" s="130"/>
      <c r="C111" s="130"/>
      <c r="D111" s="130"/>
      <c r="E111" s="130"/>
      <c r="F111" s="130"/>
      <c r="G111" s="130"/>
      <c r="H111" s="130"/>
      <c r="I111" s="130"/>
      <c r="J111" s="130"/>
      <c r="K111" s="132"/>
      <c r="L111" s="132"/>
      <c r="M111" s="132"/>
      <c r="N111" s="130"/>
      <c r="O111" s="130"/>
      <c r="P111" s="130"/>
      <c r="Q111" s="130"/>
      <c r="R111" s="130"/>
      <c r="S111" s="130"/>
      <c r="T111" s="130"/>
      <c r="U111" s="130"/>
      <c r="V111" s="130"/>
    </row>
    <row r="112" spans="1:22" s="68" customFormat="1" ht="15.6" x14ac:dyDescent="0.3">
      <c r="A112" s="112" t="s">
        <v>19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2"/>
      <c r="L112" s="132"/>
      <c r="M112" s="132"/>
      <c r="N112" s="130"/>
      <c r="O112" s="130"/>
      <c r="P112" s="130"/>
      <c r="Q112" s="130"/>
      <c r="R112" s="130"/>
      <c r="S112" s="130"/>
      <c r="T112" s="130"/>
      <c r="U112" s="130"/>
      <c r="V112" s="130"/>
    </row>
    <row r="113" spans="1:22" s="68" customFormat="1" ht="15.6" x14ac:dyDescent="0.3">
      <c r="A113" s="112" t="s">
        <v>20</v>
      </c>
      <c r="B113" s="138">
        <v>50993</v>
      </c>
      <c r="C113" s="139">
        <f>B113/$B$113%</f>
        <v>100</v>
      </c>
      <c r="D113" s="140"/>
      <c r="E113" s="138">
        <v>5140</v>
      </c>
      <c r="F113" s="138">
        <v>5325</v>
      </c>
      <c r="G113" s="138">
        <v>3934</v>
      </c>
      <c r="H113" s="138">
        <v>4219</v>
      </c>
      <c r="I113" s="141">
        <v>0</v>
      </c>
      <c r="J113" s="134">
        <f t="shared" ref="J113:J140" si="14">SUM(K113,L113,M113)</f>
        <v>0</v>
      </c>
      <c r="K113" s="141">
        <v>0</v>
      </c>
      <c r="L113" s="141">
        <v>0</v>
      </c>
      <c r="M113" s="141">
        <v>0</v>
      </c>
      <c r="N113" s="138">
        <v>2179</v>
      </c>
      <c r="O113" s="138">
        <v>4316</v>
      </c>
      <c r="P113" s="138">
        <v>1346</v>
      </c>
      <c r="Q113" s="138">
        <v>4514</v>
      </c>
      <c r="R113" s="138">
        <v>5458</v>
      </c>
      <c r="S113" s="138">
        <v>6621</v>
      </c>
      <c r="T113" s="138">
        <v>4670</v>
      </c>
      <c r="U113" s="138">
        <v>3271</v>
      </c>
      <c r="V113" s="140"/>
    </row>
    <row r="114" spans="1:22" ht="15.6" x14ac:dyDescent="0.3">
      <c r="A114" s="115" t="s">
        <v>283</v>
      </c>
      <c r="B114" s="37">
        <v>25943</v>
      </c>
      <c r="C114" s="136">
        <f t="shared" ref="C114:C125" si="15">B114/$B$113%</f>
        <v>50.875610377895008</v>
      </c>
      <c r="D114" s="130"/>
      <c r="E114" s="37">
        <v>2434</v>
      </c>
      <c r="F114" s="37">
        <v>2307</v>
      </c>
      <c r="G114" s="37">
        <v>1826</v>
      </c>
      <c r="H114" s="37">
        <v>2210</v>
      </c>
      <c r="I114" s="132">
        <v>0</v>
      </c>
      <c r="J114" s="134">
        <f t="shared" si="14"/>
        <v>0</v>
      </c>
      <c r="K114" s="132">
        <v>0</v>
      </c>
      <c r="L114" s="132">
        <v>0</v>
      </c>
      <c r="M114" s="132">
        <v>0</v>
      </c>
      <c r="N114" s="37">
        <v>1070</v>
      </c>
      <c r="O114" s="37">
        <v>2744</v>
      </c>
      <c r="P114" s="130">
        <v>721</v>
      </c>
      <c r="Q114" s="37">
        <v>1966</v>
      </c>
      <c r="R114" s="37">
        <v>3126</v>
      </c>
      <c r="S114" s="37">
        <v>3033</v>
      </c>
      <c r="T114" s="37">
        <v>2586</v>
      </c>
      <c r="U114" s="37">
        <v>1920</v>
      </c>
      <c r="V114" s="130"/>
    </row>
    <row r="115" spans="1:22" ht="15.6" x14ac:dyDescent="0.3">
      <c r="A115" s="115" t="s">
        <v>285</v>
      </c>
      <c r="B115" s="37">
        <v>15212</v>
      </c>
      <c r="C115" s="136">
        <f t="shared" si="15"/>
        <v>29.831545506245956</v>
      </c>
      <c r="D115" s="130"/>
      <c r="E115" s="37">
        <v>1733</v>
      </c>
      <c r="F115" s="37">
        <v>1674</v>
      </c>
      <c r="G115" s="37">
        <v>1498</v>
      </c>
      <c r="H115" s="37">
        <v>1192</v>
      </c>
      <c r="I115" s="132">
        <v>0</v>
      </c>
      <c r="J115" s="134">
        <f t="shared" si="14"/>
        <v>0</v>
      </c>
      <c r="K115" s="132">
        <v>0</v>
      </c>
      <c r="L115" s="132">
        <v>0</v>
      </c>
      <c r="M115" s="132">
        <v>0</v>
      </c>
      <c r="N115" s="130">
        <v>676</v>
      </c>
      <c r="O115" s="130">
        <v>898</v>
      </c>
      <c r="P115" s="130">
        <v>372</v>
      </c>
      <c r="Q115" s="37">
        <v>1634</v>
      </c>
      <c r="R115" s="37">
        <v>1354</v>
      </c>
      <c r="S115" s="37">
        <v>2051</v>
      </c>
      <c r="T115" s="37">
        <v>1274</v>
      </c>
      <c r="U115" s="130">
        <v>856</v>
      </c>
      <c r="V115" s="130"/>
    </row>
    <row r="116" spans="1:22" ht="15.6" x14ac:dyDescent="0.3">
      <c r="A116" s="115" t="s">
        <v>286</v>
      </c>
      <c r="B116" s="130">
        <v>235</v>
      </c>
      <c r="C116" s="136">
        <f t="shared" si="15"/>
        <v>0.46084756731316062</v>
      </c>
      <c r="D116" s="130"/>
      <c r="E116" s="130">
        <v>35</v>
      </c>
      <c r="F116" s="130">
        <v>20</v>
      </c>
      <c r="G116" s="130">
        <v>12</v>
      </c>
      <c r="H116" s="130">
        <v>34</v>
      </c>
      <c r="I116" s="132">
        <v>0</v>
      </c>
      <c r="J116" s="134">
        <f t="shared" si="14"/>
        <v>0</v>
      </c>
      <c r="K116" s="132">
        <v>0</v>
      </c>
      <c r="L116" s="132">
        <v>0</v>
      </c>
      <c r="M116" s="132">
        <v>0</v>
      </c>
      <c r="N116" s="130">
        <v>12</v>
      </c>
      <c r="O116" s="130">
        <v>6</v>
      </c>
      <c r="P116" s="130">
        <v>7</v>
      </c>
      <c r="Q116" s="130">
        <v>14</v>
      </c>
      <c r="R116" s="130">
        <v>26</v>
      </c>
      <c r="S116" s="130">
        <v>38</v>
      </c>
      <c r="T116" s="130">
        <v>28</v>
      </c>
      <c r="U116" s="130">
        <v>3</v>
      </c>
      <c r="V116" s="130"/>
    </row>
    <row r="117" spans="1:22" ht="15.6" x14ac:dyDescent="0.3">
      <c r="A117" s="116" t="s">
        <v>319</v>
      </c>
      <c r="B117" s="130">
        <v>786</v>
      </c>
      <c r="C117" s="136">
        <f t="shared" si="15"/>
        <v>1.5413880336516776</v>
      </c>
      <c r="D117" s="130"/>
      <c r="E117" s="130">
        <v>57</v>
      </c>
      <c r="F117" s="130">
        <v>340</v>
      </c>
      <c r="G117" s="130">
        <v>26</v>
      </c>
      <c r="H117" s="130">
        <v>110</v>
      </c>
      <c r="I117" s="132">
        <v>0</v>
      </c>
      <c r="J117" s="134">
        <f t="shared" si="14"/>
        <v>0</v>
      </c>
      <c r="K117" s="132">
        <v>0</v>
      </c>
      <c r="L117" s="132">
        <v>0</v>
      </c>
      <c r="M117" s="132">
        <v>0</v>
      </c>
      <c r="N117" s="130">
        <v>25</v>
      </c>
      <c r="O117" s="130">
        <v>14</v>
      </c>
      <c r="P117" s="130">
        <v>11</v>
      </c>
      <c r="Q117" s="130">
        <v>61</v>
      </c>
      <c r="R117" s="130">
        <v>49</v>
      </c>
      <c r="S117" s="130">
        <v>43</v>
      </c>
      <c r="T117" s="130">
        <v>36</v>
      </c>
      <c r="U117" s="130">
        <v>14</v>
      </c>
      <c r="V117" s="130"/>
    </row>
    <row r="118" spans="1:22" ht="15.6" x14ac:dyDescent="0.3">
      <c r="A118" s="115" t="s">
        <v>287</v>
      </c>
      <c r="B118" s="130">
        <v>441</v>
      </c>
      <c r="C118" s="136">
        <f t="shared" si="15"/>
        <v>0.86482458376639926</v>
      </c>
      <c r="D118" s="130"/>
      <c r="E118" s="130">
        <v>56</v>
      </c>
      <c r="F118" s="130">
        <v>29</v>
      </c>
      <c r="G118" s="130">
        <v>20</v>
      </c>
      <c r="H118" s="130">
        <v>51</v>
      </c>
      <c r="I118" s="132">
        <v>0</v>
      </c>
      <c r="J118" s="134">
        <f t="shared" si="14"/>
        <v>0</v>
      </c>
      <c r="K118" s="132">
        <v>0</v>
      </c>
      <c r="L118" s="132">
        <v>0</v>
      </c>
      <c r="M118" s="132">
        <v>0</v>
      </c>
      <c r="N118" s="130">
        <v>21</v>
      </c>
      <c r="O118" s="130">
        <v>52</v>
      </c>
      <c r="P118" s="130">
        <v>8</v>
      </c>
      <c r="Q118" s="130">
        <v>39</v>
      </c>
      <c r="R118" s="130">
        <v>56</v>
      </c>
      <c r="S118" s="130">
        <v>48</v>
      </c>
      <c r="T118" s="130">
        <v>46</v>
      </c>
      <c r="U118" s="130">
        <v>15</v>
      </c>
      <c r="V118" s="130"/>
    </row>
    <row r="119" spans="1:22" ht="15.6" x14ac:dyDescent="0.3">
      <c r="A119" s="116" t="s">
        <v>288</v>
      </c>
      <c r="B119" s="130">
        <v>322</v>
      </c>
      <c r="C119" s="136">
        <f t="shared" si="15"/>
        <v>0.63145921989292653</v>
      </c>
      <c r="D119" s="130"/>
      <c r="E119" s="130">
        <v>46</v>
      </c>
      <c r="F119" s="130">
        <v>50</v>
      </c>
      <c r="G119" s="130">
        <v>12</v>
      </c>
      <c r="H119" s="130">
        <v>10</v>
      </c>
      <c r="I119" s="132">
        <v>0</v>
      </c>
      <c r="J119" s="134">
        <f t="shared" si="14"/>
        <v>0</v>
      </c>
      <c r="K119" s="132">
        <v>0</v>
      </c>
      <c r="L119" s="132">
        <v>0</v>
      </c>
      <c r="M119" s="132">
        <v>0</v>
      </c>
      <c r="N119" s="130">
        <v>4</v>
      </c>
      <c r="O119" s="130">
        <v>13</v>
      </c>
      <c r="P119" s="130">
        <v>2</v>
      </c>
      <c r="Q119" s="130">
        <v>20</v>
      </c>
      <c r="R119" s="130">
        <v>32</v>
      </c>
      <c r="S119" s="130">
        <v>47</v>
      </c>
      <c r="T119" s="130">
        <v>49</v>
      </c>
      <c r="U119" s="130">
        <v>37</v>
      </c>
      <c r="V119" s="130"/>
    </row>
    <row r="120" spans="1:22" ht="15.6" x14ac:dyDescent="0.3">
      <c r="A120" s="116" t="s">
        <v>320</v>
      </c>
      <c r="B120" s="37">
        <v>3956</v>
      </c>
      <c r="C120" s="136">
        <f t="shared" si="15"/>
        <v>7.7579275586845249</v>
      </c>
      <c r="D120" s="130"/>
      <c r="E120" s="130">
        <v>442</v>
      </c>
      <c r="F120" s="130">
        <v>481</v>
      </c>
      <c r="G120" s="130">
        <v>261</v>
      </c>
      <c r="H120" s="130">
        <v>311</v>
      </c>
      <c r="I120" s="132">
        <v>0</v>
      </c>
      <c r="J120" s="134">
        <f t="shared" si="14"/>
        <v>0</v>
      </c>
      <c r="K120" s="132">
        <v>0</v>
      </c>
      <c r="L120" s="132">
        <v>0</v>
      </c>
      <c r="M120" s="132">
        <v>0</v>
      </c>
      <c r="N120" s="130">
        <v>154</v>
      </c>
      <c r="O120" s="130">
        <v>305</v>
      </c>
      <c r="P120" s="130">
        <v>76</v>
      </c>
      <c r="Q120" s="130">
        <v>276</v>
      </c>
      <c r="R120" s="130">
        <v>465</v>
      </c>
      <c r="S120" s="130">
        <v>671</v>
      </c>
      <c r="T120" s="130">
        <v>320</v>
      </c>
      <c r="U120" s="130">
        <v>194</v>
      </c>
      <c r="V120" s="130"/>
    </row>
    <row r="121" spans="1:22" ht="15.6" x14ac:dyDescent="0.3">
      <c r="A121" s="116" t="s">
        <v>321</v>
      </c>
      <c r="B121" s="37">
        <v>3549</v>
      </c>
      <c r="C121" s="136">
        <f t="shared" si="15"/>
        <v>6.9597787931676898</v>
      </c>
      <c r="D121" s="130"/>
      <c r="E121" s="130">
        <v>300</v>
      </c>
      <c r="F121" s="130">
        <v>329</v>
      </c>
      <c r="G121" s="130">
        <v>232</v>
      </c>
      <c r="H121" s="130">
        <v>245</v>
      </c>
      <c r="I121" s="132">
        <v>0</v>
      </c>
      <c r="J121" s="134">
        <f t="shared" si="14"/>
        <v>0</v>
      </c>
      <c r="K121" s="132">
        <v>0</v>
      </c>
      <c r="L121" s="132">
        <v>0</v>
      </c>
      <c r="M121" s="132">
        <v>0</v>
      </c>
      <c r="N121" s="130">
        <v>189</v>
      </c>
      <c r="O121" s="130">
        <v>264</v>
      </c>
      <c r="P121" s="130">
        <v>129</v>
      </c>
      <c r="Q121" s="130">
        <v>449</v>
      </c>
      <c r="R121" s="130">
        <v>306</v>
      </c>
      <c r="S121" s="130">
        <v>613</v>
      </c>
      <c r="T121" s="130">
        <v>282</v>
      </c>
      <c r="U121" s="130">
        <v>211</v>
      </c>
      <c r="V121" s="130"/>
    </row>
    <row r="122" spans="1:22" ht="31.2" x14ac:dyDescent="0.3">
      <c r="A122" s="116" t="s">
        <v>322</v>
      </c>
      <c r="B122" s="130">
        <v>367</v>
      </c>
      <c r="C122" s="136">
        <f t="shared" si="15"/>
        <v>0.71970662639970195</v>
      </c>
      <c r="D122" s="130"/>
      <c r="E122" s="130">
        <v>29</v>
      </c>
      <c r="F122" s="130">
        <v>69</v>
      </c>
      <c r="G122" s="130">
        <v>33</v>
      </c>
      <c r="H122" s="130">
        <v>36</v>
      </c>
      <c r="I122" s="132">
        <v>0</v>
      </c>
      <c r="J122" s="134">
        <f t="shared" si="14"/>
        <v>0</v>
      </c>
      <c r="K122" s="132">
        <v>0</v>
      </c>
      <c r="L122" s="132">
        <v>0</v>
      </c>
      <c r="M122" s="132">
        <v>0</v>
      </c>
      <c r="N122" s="130">
        <v>14</v>
      </c>
      <c r="O122" s="130">
        <v>12</v>
      </c>
      <c r="P122" s="130">
        <v>13</v>
      </c>
      <c r="Q122" s="130">
        <v>20</v>
      </c>
      <c r="R122" s="130">
        <v>32</v>
      </c>
      <c r="S122" s="130">
        <v>58</v>
      </c>
      <c r="T122" s="130">
        <v>36</v>
      </c>
      <c r="U122" s="130">
        <v>15</v>
      </c>
      <c r="V122" s="130"/>
    </row>
    <row r="123" spans="1:22" ht="15.6" x14ac:dyDescent="0.3">
      <c r="A123" s="115" t="s">
        <v>323</v>
      </c>
      <c r="B123" s="130">
        <v>137</v>
      </c>
      <c r="C123" s="136">
        <f t="shared" si="15"/>
        <v>0.26866432647618299</v>
      </c>
      <c r="D123" s="130"/>
      <c r="E123" s="130">
        <v>3</v>
      </c>
      <c r="F123" s="130">
        <v>22</v>
      </c>
      <c r="G123" s="130">
        <v>10</v>
      </c>
      <c r="H123" s="130">
        <v>17</v>
      </c>
      <c r="I123" s="132">
        <v>0</v>
      </c>
      <c r="J123" s="134">
        <f t="shared" si="14"/>
        <v>0</v>
      </c>
      <c r="K123" s="132">
        <v>0</v>
      </c>
      <c r="L123" s="132">
        <v>0</v>
      </c>
      <c r="M123" s="132">
        <v>0</v>
      </c>
      <c r="N123" s="130">
        <v>8</v>
      </c>
      <c r="O123" s="130">
        <v>2</v>
      </c>
      <c r="P123" s="130">
        <v>5</v>
      </c>
      <c r="Q123" s="130">
        <v>30</v>
      </c>
      <c r="R123" s="130">
        <v>9</v>
      </c>
      <c r="S123" s="130">
        <v>16</v>
      </c>
      <c r="T123" s="130">
        <v>10</v>
      </c>
      <c r="U123" s="130">
        <v>5</v>
      </c>
      <c r="V123" s="130"/>
    </row>
    <row r="124" spans="1:22" ht="15.6" x14ac:dyDescent="0.3">
      <c r="A124" s="115" t="s">
        <v>324</v>
      </c>
      <c r="B124" s="130">
        <v>39</v>
      </c>
      <c r="C124" s="136">
        <f t="shared" si="15"/>
        <v>7.6481085639205373E-2</v>
      </c>
      <c r="D124" s="130"/>
      <c r="E124" s="130">
        <v>5</v>
      </c>
      <c r="F124" s="130">
        <v>3</v>
      </c>
      <c r="G124" s="130">
        <v>3</v>
      </c>
      <c r="H124" s="130">
        <v>1</v>
      </c>
      <c r="I124" s="132">
        <v>0</v>
      </c>
      <c r="J124" s="134">
        <f t="shared" si="14"/>
        <v>0</v>
      </c>
      <c r="K124" s="132">
        <v>0</v>
      </c>
      <c r="L124" s="132">
        <v>0</v>
      </c>
      <c r="M124" s="132">
        <v>0</v>
      </c>
      <c r="N124" s="130">
        <v>6</v>
      </c>
      <c r="O124" s="130">
        <v>6</v>
      </c>
      <c r="P124" s="130">
        <v>2</v>
      </c>
      <c r="Q124" s="130">
        <v>5</v>
      </c>
      <c r="R124" s="130">
        <v>2</v>
      </c>
      <c r="S124" s="130">
        <v>3</v>
      </c>
      <c r="T124" s="130">
        <v>3</v>
      </c>
      <c r="U124" s="130">
        <v>0</v>
      </c>
      <c r="V124" s="130"/>
    </row>
    <row r="125" spans="1:22" ht="15.6" x14ac:dyDescent="0.3">
      <c r="A125" s="115" t="s">
        <v>294</v>
      </c>
      <c r="B125" s="130">
        <v>6</v>
      </c>
      <c r="C125" s="136">
        <f t="shared" si="15"/>
        <v>1.1766320867570058E-2</v>
      </c>
      <c r="D125" s="130"/>
      <c r="E125" s="130">
        <v>0</v>
      </c>
      <c r="F125" s="130">
        <v>1</v>
      </c>
      <c r="G125" s="130">
        <v>1</v>
      </c>
      <c r="H125" s="130">
        <v>2</v>
      </c>
      <c r="I125" s="132">
        <v>0</v>
      </c>
      <c r="J125" s="134">
        <f t="shared" si="14"/>
        <v>0</v>
      </c>
      <c r="K125" s="132">
        <v>0</v>
      </c>
      <c r="L125" s="132">
        <v>0</v>
      </c>
      <c r="M125" s="132">
        <v>0</v>
      </c>
      <c r="N125" s="130">
        <v>0</v>
      </c>
      <c r="O125" s="130">
        <v>0</v>
      </c>
      <c r="P125" s="130">
        <v>0</v>
      </c>
      <c r="Q125" s="130">
        <v>0</v>
      </c>
      <c r="R125" s="130">
        <v>1</v>
      </c>
      <c r="S125" s="130">
        <v>0</v>
      </c>
      <c r="T125" s="130">
        <v>0</v>
      </c>
      <c r="U125" s="130">
        <v>1</v>
      </c>
      <c r="V125" s="130"/>
    </row>
    <row r="126" spans="1:22" ht="15.6" x14ac:dyDescent="0.3">
      <c r="A126" s="115"/>
      <c r="B126" s="130"/>
      <c r="C126" s="130"/>
      <c r="D126" s="130"/>
      <c r="E126" s="130"/>
      <c r="F126" s="130"/>
      <c r="G126" s="130"/>
      <c r="H126" s="130"/>
      <c r="I126" s="130"/>
      <c r="J126" s="134">
        <f t="shared" si="14"/>
        <v>0</v>
      </c>
      <c r="K126" s="132">
        <v>0</v>
      </c>
      <c r="L126" s="132">
        <v>0</v>
      </c>
      <c r="M126" s="132">
        <v>0</v>
      </c>
      <c r="N126" s="130"/>
      <c r="O126" s="130"/>
      <c r="P126" s="130"/>
      <c r="Q126" s="130"/>
      <c r="R126" s="130"/>
      <c r="S126" s="130"/>
      <c r="T126" s="130"/>
      <c r="U126" s="130"/>
      <c r="V126" s="130"/>
    </row>
    <row r="127" spans="1:22" s="68" customFormat="1" ht="15.6" x14ac:dyDescent="0.3">
      <c r="A127" s="112" t="s">
        <v>21</v>
      </c>
      <c r="B127" s="130"/>
      <c r="C127" s="130"/>
      <c r="D127" s="130"/>
      <c r="E127" s="130"/>
      <c r="F127" s="130"/>
      <c r="G127" s="130"/>
      <c r="H127" s="130"/>
      <c r="I127" s="130"/>
      <c r="J127" s="134">
        <f t="shared" si="14"/>
        <v>0</v>
      </c>
      <c r="K127" s="132">
        <v>0</v>
      </c>
      <c r="L127" s="132">
        <v>0</v>
      </c>
      <c r="M127" s="132">
        <v>0</v>
      </c>
      <c r="N127" s="130"/>
      <c r="O127" s="130"/>
      <c r="P127" s="130"/>
      <c r="Q127" s="130"/>
      <c r="R127" s="130"/>
      <c r="S127" s="130"/>
      <c r="T127" s="130"/>
      <c r="U127" s="130"/>
      <c r="V127" s="130"/>
    </row>
    <row r="128" spans="1:22" s="68" customFormat="1" ht="15.6" x14ac:dyDescent="0.3">
      <c r="A128" s="112" t="s">
        <v>20</v>
      </c>
      <c r="B128" s="138">
        <v>40871</v>
      </c>
      <c r="C128" s="139">
        <f>B128/$B$128%</f>
        <v>100</v>
      </c>
      <c r="D128" s="140"/>
      <c r="E128" s="138">
        <v>4370</v>
      </c>
      <c r="F128" s="138">
        <v>4319</v>
      </c>
      <c r="G128" s="138">
        <v>3119</v>
      </c>
      <c r="H128" s="138">
        <v>3782</v>
      </c>
      <c r="I128" s="141">
        <v>0</v>
      </c>
      <c r="J128" s="134">
        <f t="shared" si="14"/>
        <v>0</v>
      </c>
      <c r="K128" s="141">
        <v>0</v>
      </c>
      <c r="L128" s="141">
        <v>0</v>
      </c>
      <c r="M128" s="141">
        <v>0</v>
      </c>
      <c r="N128" s="138">
        <v>1958</v>
      </c>
      <c r="O128" s="138">
        <v>3188</v>
      </c>
      <c r="P128" s="140">
        <v>988</v>
      </c>
      <c r="Q128" s="138">
        <v>4204</v>
      </c>
      <c r="R128" s="138">
        <v>4246</v>
      </c>
      <c r="S128" s="138">
        <v>4921</v>
      </c>
      <c r="T128" s="138">
        <v>3360</v>
      </c>
      <c r="U128" s="138">
        <v>2416</v>
      </c>
      <c r="V128" s="140"/>
    </row>
    <row r="129" spans="1:28" ht="15.6" x14ac:dyDescent="0.3">
      <c r="A129" s="115" t="s">
        <v>283</v>
      </c>
      <c r="B129" s="37">
        <v>20750</v>
      </c>
      <c r="C129" s="136">
        <f t="shared" ref="C129:C140" si="16">B129/$B$128%</f>
        <v>50.769494262435472</v>
      </c>
      <c r="D129" s="130"/>
      <c r="E129" s="37">
        <v>2097</v>
      </c>
      <c r="F129" s="37">
        <v>1866</v>
      </c>
      <c r="G129" s="37">
        <v>1399</v>
      </c>
      <c r="H129" s="37">
        <v>2003</v>
      </c>
      <c r="I129" s="132">
        <v>0</v>
      </c>
      <c r="J129" s="134">
        <f t="shared" si="14"/>
        <v>0</v>
      </c>
      <c r="K129" s="132">
        <v>0</v>
      </c>
      <c r="L129" s="132">
        <v>0</v>
      </c>
      <c r="M129" s="132">
        <v>0</v>
      </c>
      <c r="N129" s="130">
        <v>931</v>
      </c>
      <c r="O129" s="37">
        <v>1954</v>
      </c>
      <c r="P129" s="130">
        <v>535</v>
      </c>
      <c r="Q129" s="37">
        <v>1744</v>
      </c>
      <c r="R129" s="37">
        <v>2421</v>
      </c>
      <c r="S129" s="37">
        <v>2424</v>
      </c>
      <c r="T129" s="37">
        <v>1947</v>
      </c>
      <c r="U129" s="37">
        <v>1429</v>
      </c>
      <c r="V129" s="130"/>
    </row>
    <row r="130" spans="1:28" ht="15.6" x14ac:dyDescent="0.3">
      <c r="A130" s="115" t="s">
        <v>285</v>
      </c>
      <c r="B130" s="37">
        <v>13283</v>
      </c>
      <c r="C130" s="136">
        <f t="shared" si="16"/>
        <v>32.49981649580387</v>
      </c>
      <c r="D130" s="130"/>
      <c r="E130" s="37">
        <v>1579</v>
      </c>
      <c r="F130" s="37">
        <v>1663</v>
      </c>
      <c r="G130" s="37">
        <v>1323</v>
      </c>
      <c r="H130" s="37">
        <v>1079</v>
      </c>
      <c r="I130" s="132">
        <v>0</v>
      </c>
      <c r="J130" s="134">
        <f t="shared" si="14"/>
        <v>0</v>
      </c>
      <c r="K130" s="132">
        <v>0</v>
      </c>
      <c r="L130" s="132">
        <v>0</v>
      </c>
      <c r="M130" s="132">
        <v>0</v>
      </c>
      <c r="N130" s="130">
        <v>663</v>
      </c>
      <c r="O130" s="130">
        <v>756</v>
      </c>
      <c r="P130" s="130">
        <v>290</v>
      </c>
      <c r="Q130" s="37">
        <v>1747</v>
      </c>
      <c r="R130" s="37">
        <v>1118</v>
      </c>
      <c r="S130" s="37">
        <v>1519</v>
      </c>
      <c r="T130" s="130">
        <v>865</v>
      </c>
      <c r="U130" s="130">
        <v>681</v>
      </c>
      <c r="V130" s="130"/>
    </row>
    <row r="131" spans="1:28" ht="15.6" x14ac:dyDescent="0.3">
      <c r="A131" s="115" t="s">
        <v>286</v>
      </c>
      <c r="B131" s="130">
        <v>180</v>
      </c>
      <c r="C131" s="136">
        <f t="shared" si="16"/>
        <v>0.4404100707102836</v>
      </c>
      <c r="D131" s="130"/>
      <c r="E131" s="130">
        <v>36</v>
      </c>
      <c r="F131" s="130">
        <v>23</v>
      </c>
      <c r="G131" s="130">
        <v>4</v>
      </c>
      <c r="H131" s="130">
        <v>22</v>
      </c>
      <c r="I131" s="132">
        <v>0</v>
      </c>
      <c r="J131" s="134">
        <f t="shared" si="14"/>
        <v>0</v>
      </c>
      <c r="K131" s="132">
        <v>0</v>
      </c>
      <c r="L131" s="132">
        <v>0</v>
      </c>
      <c r="M131" s="132">
        <v>0</v>
      </c>
      <c r="N131" s="130">
        <v>6</v>
      </c>
      <c r="O131" s="130">
        <v>9</v>
      </c>
      <c r="P131" s="130">
        <v>3</v>
      </c>
      <c r="Q131" s="130">
        <v>14</v>
      </c>
      <c r="R131" s="130">
        <v>28</v>
      </c>
      <c r="S131" s="130">
        <v>20</v>
      </c>
      <c r="T131" s="130">
        <v>13</v>
      </c>
      <c r="U131" s="130">
        <v>2</v>
      </c>
      <c r="V131" s="130"/>
    </row>
    <row r="132" spans="1:28" ht="15.6" x14ac:dyDescent="0.3">
      <c r="A132" s="116" t="s">
        <v>319</v>
      </c>
      <c r="B132" s="130">
        <v>371</v>
      </c>
      <c r="C132" s="136">
        <f t="shared" si="16"/>
        <v>0.90773409018619566</v>
      </c>
      <c r="D132" s="130"/>
      <c r="E132" s="130">
        <v>22</v>
      </c>
      <c r="F132" s="130">
        <v>102</v>
      </c>
      <c r="G132" s="130">
        <v>23</v>
      </c>
      <c r="H132" s="130">
        <v>60</v>
      </c>
      <c r="I132" s="132">
        <v>0</v>
      </c>
      <c r="J132" s="134">
        <f t="shared" si="14"/>
        <v>0</v>
      </c>
      <c r="K132" s="132">
        <v>0</v>
      </c>
      <c r="L132" s="132">
        <v>0</v>
      </c>
      <c r="M132" s="132">
        <v>0</v>
      </c>
      <c r="N132" s="130">
        <v>14</v>
      </c>
      <c r="O132" s="130">
        <v>15</v>
      </c>
      <c r="P132" s="130">
        <v>5</v>
      </c>
      <c r="Q132" s="130">
        <v>35</v>
      </c>
      <c r="R132" s="130">
        <v>27</v>
      </c>
      <c r="S132" s="130">
        <v>46</v>
      </c>
      <c r="T132" s="130">
        <v>16</v>
      </c>
      <c r="U132" s="130">
        <v>6</v>
      </c>
      <c r="V132" s="130"/>
    </row>
    <row r="133" spans="1:28" ht="15.6" x14ac:dyDescent="0.3">
      <c r="A133" s="115" t="s">
        <v>287</v>
      </c>
      <c r="B133" s="130">
        <v>321</v>
      </c>
      <c r="C133" s="136">
        <f t="shared" si="16"/>
        <v>0.78539795943333912</v>
      </c>
      <c r="D133" s="130"/>
      <c r="E133" s="130">
        <v>34</v>
      </c>
      <c r="F133" s="130">
        <v>22</v>
      </c>
      <c r="G133" s="130">
        <v>21</v>
      </c>
      <c r="H133" s="130">
        <v>33</v>
      </c>
      <c r="I133" s="132">
        <v>0</v>
      </c>
      <c r="J133" s="134">
        <f t="shared" si="14"/>
        <v>0</v>
      </c>
      <c r="K133" s="132">
        <v>0</v>
      </c>
      <c r="L133" s="132">
        <v>0</v>
      </c>
      <c r="M133" s="132">
        <v>0</v>
      </c>
      <c r="N133" s="130">
        <v>7</v>
      </c>
      <c r="O133" s="130">
        <v>24</v>
      </c>
      <c r="P133" s="130">
        <v>5</v>
      </c>
      <c r="Q133" s="130">
        <v>19</v>
      </c>
      <c r="R133" s="130">
        <v>31</v>
      </c>
      <c r="S133" s="130">
        <v>77</v>
      </c>
      <c r="T133" s="130">
        <v>29</v>
      </c>
      <c r="U133" s="130">
        <v>19</v>
      </c>
      <c r="V133" s="130"/>
    </row>
    <row r="134" spans="1:28" ht="15.6" x14ac:dyDescent="0.3">
      <c r="A134" s="116" t="s">
        <v>288</v>
      </c>
      <c r="B134" s="130">
        <v>420</v>
      </c>
      <c r="C134" s="136">
        <f t="shared" si="16"/>
        <v>1.0276234983239951</v>
      </c>
      <c r="D134" s="130"/>
      <c r="E134" s="130">
        <v>43</v>
      </c>
      <c r="F134" s="130">
        <v>53</v>
      </c>
      <c r="G134" s="130">
        <v>16</v>
      </c>
      <c r="H134" s="130">
        <v>26</v>
      </c>
      <c r="I134" s="132">
        <v>0</v>
      </c>
      <c r="J134" s="134">
        <f t="shared" si="14"/>
        <v>0</v>
      </c>
      <c r="K134" s="132">
        <v>0</v>
      </c>
      <c r="L134" s="132">
        <v>0</v>
      </c>
      <c r="M134" s="132">
        <v>0</v>
      </c>
      <c r="N134" s="130">
        <v>44</v>
      </c>
      <c r="O134" s="130">
        <v>15</v>
      </c>
      <c r="P134" s="130">
        <v>6</v>
      </c>
      <c r="Q134" s="130">
        <v>40</v>
      </c>
      <c r="R134" s="130">
        <v>23</v>
      </c>
      <c r="S134" s="130">
        <v>107</v>
      </c>
      <c r="T134" s="130">
        <v>33</v>
      </c>
      <c r="U134" s="130">
        <v>14</v>
      </c>
      <c r="V134" s="130"/>
    </row>
    <row r="135" spans="1:28" ht="15.6" x14ac:dyDescent="0.3">
      <c r="A135" s="116" t="s">
        <v>320</v>
      </c>
      <c r="B135" s="37">
        <v>3019</v>
      </c>
      <c r="C135" s="136">
        <f t="shared" si="16"/>
        <v>7.3866555748574791</v>
      </c>
      <c r="D135" s="130"/>
      <c r="E135" s="130">
        <v>343</v>
      </c>
      <c r="F135" s="130">
        <v>275</v>
      </c>
      <c r="G135" s="130">
        <v>158</v>
      </c>
      <c r="H135" s="130">
        <v>355</v>
      </c>
      <c r="I135" s="132">
        <v>0</v>
      </c>
      <c r="J135" s="134">
        <f t="shared" si="14"/>
        <v>0</v>
      </c>
      <c r="K135" s="132">
        <v>0</v>
      </c>
      <c r="L135" s="132">
        <v>0</v>
      </c>
      <c r="M135" s="132">
        <v>0</v>
      </c>
      <c r="N135" s="130">
        <v>144</v>
      </c>
      <c r="O135" s="130">
        <v>224</v>
      </c>
      <c r="P135" s="130">
        <v>62</v>
      </c>
      <c r="Q135" s="130">
        <v>254</v>
      </c>
      <c r="R135" s="130">
        <v>391</v>
      </c>
      <c r="S135" s="130">
        <v>413</v>
      </c>
      <c r="T135" s="130">
        <v>288</v>
      </c>
      <c r="U135" s="130">
        <v>112</v>
      </c>
      <c r="V135" s="130"/>
    </row>
    <row r="136" spans="1:28" ht="15.6" x14ac:dyDescent="0.3">
      <c r="A136" s="116" t="s">
        <v>321</v>
      </c>
      <c r="B136" s="37">
        <v>2182</v>
      </c>
      <c r="C136" s="136">
        <f t="shared" si="16"/>
        <v>5.3387487460546597</v>
      </c>
      <c r="D136" s="130"/>
      <c r="E136" s="130">
        <v>175</v>
      </c>
      <c r="F136" s="130">
        <v>243</v>
      </c>
      <c r="G136" s="130">
        <v>152</v>
      </c>
      <c r="H136" s="130">
        <v>173</v>
      </c>
      <c r="I136" s="132">
        <v>0</v>
      </c>
      <c r="J136" s="134">
        <f t="shared" si="14"/>
        <v>0</v>
      </c>
      <c r="K136" s="132">
        <v>0</v>
      </c>
      <c r="L136" s="132">
        <v>0</v>
      </c>
      <c r="M136" s="132">
        <v>0</v>
      </c>
      <c r="N136" s="130">
        <v>124</v>
      </c>
      <c r="O136" s="130">
        <v>179</v>
      </c>
      <c r="P136" s="130">
        <v>71</v>
      </c>
      <c r="Q136" s="130">
        <v>314</v>
      </c>
      <c r="R136" s="130">
        <v>181</v>
      </c>
      <c r="S136" s="130">
        <v>282</v>
      </c>
      <c r="T136" s="130">
        <v>148</v>
      </c>
      <c r="U136" s="130">
        <v>140</v>
      </c>
      <c r="V136" s="130"/>
    </row>
    <row r="137" spans="1:28" ht="31.2" x14ac:dyDescent="0.3">
      <c r="A137" s="116" t="s">
        <v>322</v>
      </c>
      <c r="B137" s="130">
        <v>273</v>
      </c>
      <c r="C137" s="136">
        <f t="shared" si="16"/>
        <v>0.66795527391059684</v>
      </c>
      <c r="D137" s="130"/>
      <c r="E137" s="130">
        <v>23</v>
      </c>
      <c r="F137" s="130">
        <v>68</v>
      </c>
      <c r="G137" s="130">
        <v>18</v>
      </c>
      <c r="H137" s="130">
        <v>26</v>
      </c>
      <c r="I137" s="132">
        <v>0</v>
      </c>
      <c r="J137" s="134">
        <f t="shared" si="14"/>
        <v>0</v>
      </c>
      <c r="K137" s="132">
        <v>0</v>
      </c>
      <c r="L137" s="132">
        <v>0</v>
      </c>
      <c r="M137" s="132">
        <v>0</v>
      </c>
      <c r="N137" s="130">
        <v>20</v>
      </c>
      <c r="O137" s="130">
        <v>8</v>
      </c>
      <c r="P137" s="130">
        <v>10</v>
      </c>
      <c r="Q137" s="130">
        <v>28</v>
      </c>
      <c r="R137" s="130">
        <v>17</v>
      </c>
      <c r="S137" s="130">
        <v>26</v>
      </c>
      <c r="T137" s="130">
        <v>17</v>
      </c>
      <c r="U137" s="130">
        <v>12</v>
      </c>
      <c r="V137" s="130"/>
    </row>
    <row r="138" spans="1:28" ht="15.6" x14ac:dyDescent="0.3">
      <c r="A138" s="115" t="s">
        <v>323</v>
      </c>
      <c r="B138" s="130">
        <v>45</v>
      </c>
      <c r="C138" s="136">
        <f t="shared" si="16"/>
        <v>0.1101025176775709</v>
      </c>
      <c r="D138" s="130"/>
      <c r="E138" s="130">
        <v>12</v>
      </c>
      <c r="F138" s="130">
        <v>4</v>
      </c>
      <c r="G138" s="130">
        <v>0</v>
      </c>
      <c r="H138" s="130">
        <v>4</v>
      </c>
      <c r="I138" s="132">
        <v>0</v>
      </c>
      <c r="J138" s="134">
        <f t="shared" si="14"/>
        <v>0</v>
      </c>
      <c r="K138" s="132">
        <v>0</v>
      </c>
      <c r="L138" s="132">
        <v>0</v>
      </c>
      <c r="M138" s="132">
        <v>0</v>
      </c>
      <c r="N138" s="130">
        <v>4</v>
      </c>
      <c r="O138" s="130">
        <v>3</v>
      </c>
      <c r="P138" s="130">
        <v>0</v>
      </c>
      <c r="Q138" s="130">
        <v>7</v>
      </c>
      <c r="R138" s="130">
        <v>4</v>
      </c>
      <c r="S138" s="130">
        <v>2</v>
      </c>
      <c r="T138" s="130">
        <v>4</v>
      </c>
      <c r="U138" s="130">
        <v>1</v>
      </c>
      <c r="V138" s="130"/>
    </row>
    <row r="139" spans="1:28" ht="15.6" x14ac:dyDescent="0.3">
      <c r="A139" s="115" t="s">
        <v>324</v>
      </c>
      <c r="B139" s="130">
        <v>21</v>
      </c>
      <c r="C139" s="136">
        <f t="shared" si="16"/>
        <v>5.138117491619975E-2</v>
      </c>
      <c r="D139" s="130"/>
      <c r="E139" s="130">
        <v>4</v>
      </c>
      <c r="F139" s="130">
        <v>0</v>
      </c>
      <c r="G139" s="130">
        <v>4</v>
      </c>
      <c r="H139" s="130">
        <v>1</v>
      </c>
      <c r="I139" s="132">
        <v>0</v>
      </c>
      <c r="J139" s="134">
        <f t="shared" si="14"/>
        <v>0</v>
      </c>
      <c r="K139" s="132">
        <v>0</v>
      </c>
      <c r="L139" s="132">
        <v>0</v>
      </c>
      <c r="M139" s="132">
        <v>0</v>
      </c>
      <c r="N139" s="130">
        <v>0</v>
      </c>
      <c r="O139" s="130">
        <v>1</v>
      </c>
      <c r="P139" s="130">
        <v>0</v>
      </c>
      <c r="Q139" s="130">
        <v>1</v>
      </c>
      <c r="R139" s="130">
        <v>5</v>
      </c>
      <c r="S139" s="130">
        <v>5</v>
      </c>
      <c r="T139" s="130">
        <v>0</v>
      </c>
      <c r="U139" s="130">
        <v>0</v>
      </c>
      <c r="V139" s="130"/>
    </row>
    <row r="140" spans="1:28" ht="15.6" x14ac:dyDescent="0.3">
      <c r="A140" s="120" t="s">
        <v>294</v>
      </c>
      <c r="B140" s="88">
        <v>6</v>
      </c>
      <c r="C140" s="137">
        <f t="shared" si="16"/>
        <v>1.4680335690342787E-2</v>
      </c>
      <c r="D140" s="88"/>
      <c r="E140" s="88">
        <v>2</v>
      </c>
      <c r="F140" s="88">
        <v>0</v>
      </c>
      <c r="G140" s="88">
        <v>1</v>
      </c>
      <c r="H140" s="88">
        <v>0</v>
      </c>
      <c r="I140" s="133">
        <v>0</v>
      </c>
      <c r="J140" s="135">
        <f t="shared" si="14"/>
        <v>0</v>
      </c>
      <c r="K140" s="133">
        <v>0</v>
      </c>
      <c r="L140" s="133">
        <v>0</v>
      </c>
      <c r="M140" s="133">
        <v>0</v>
      </c>
      <c r="N140" s="88">
        <v>1</v>
      </c>
      <c r="O140" s="88">
        <v>0</v>
      </c>
      <c r="P140" s="88">
        <v>1</v>
      </c>
      <c r="Q140" s="88">
        <v>1</v>
      </c>
      <c r="R140" s="88">
        <v>0</v>
      </c>
      <c r="S140" s="88">
        <v>0</v>
      </c>
      <c r="T140" s="88">
        <v>0</v>
      </c>
      <c r="U140" s="88">
        <v>0</v>
      </c>
      <c r="V140" s="88"/>
      <c r="W140" s="121"/>
      <c r="X140" s="121"/>
      <c r="Y140" s="121"/>
    </row>
    <row r="143" spans="1:28" ht="14.25" customHeight="1" x14ac:dyDescent="0.3">
      <c r="A143" s="76" t="s">
        <v>292</v>
      </c>
    </row>
    <row r="144" spans="1:28" ht="14.25" customHeight="1" x14ac:dyDescent="0.3">
      <c r="A144" s="726" t="s">
        <v>279</v>
      </c>
      <c r="B144" s="721" t="s">
        <v>24</v>
      </c>
      <c r="C144" s="722"/>
      <c r="D144" s="53"/>
      <c r="E144" s="703" t="s">
        <v>3</v>
      </c>
      <c r="F144" s="704"/>
      <c r="G144" s="704"/>
      <c r="H144" s="704"/>
      <c r="I144" s="704"/>
      <c r="J144" s="704"/>
      <c r="K144" s="704"/>
      <c r="L144" s="704"/>
      <c r="M144" s="704"/>
      <c r="N144" s="704"/>
      <c r="O144" s="704"/>
      <c r="P144" s="704"/>
      <c r="Q144" s="704"/>
      <c r="R144" s="704"/>
      <c r="S144" s="704"/>
      <c r="T144" s="704"/>
      <c r="U144" s="704"/>
      <c r="V144" s="704"/>
      <c r="W144" s="704"/>
      <c r="X144" s="704"/>
      <c r="Y144" s="704"/>
      <c r="Z144" s="704"/>
      <c r="AA144" s="704"/>
      <c r="AB144" s="702"/>
    </row>
    <row r="145" spans="1:28" ht="60" customHeight="1" x14ac:dyDescent="0.3">
      <c r="A145" s="727"/>
      <c r="B145" s="108" t="s">
        <v>4</v>
      </c>
      <c r="C145" s="109" t="s">
        <v>5</v>
      </c>
      <c r="D145" s="56"/>
      <c r="E145" s="501" t="s">
        <v>381</v>
      </c>
      <c r="F145" s="511" t="s">
        <v>469</v>
      </c>
      <c r="G145" s="502" t="s">
        <v>382</v>
      </c>
      <c r="H145" s="502" t="s">
        <v>383</v>
      </c>
      <c r="I145" s="501" t="s">
        <v>26</v>
      </c>
      <c r="J145" s="501" t="s">
        <v>27</v>
      </c>
      <c r="K145" s="501" t="s">
        <v>28</v>
      </c>
      <c r="L145" s="501" t="s">
        <v>29</v>
      </c>
      <c r="M145" s="501" t="s">
        <v>30</v>
      </c>
      <c r="N145" s="501" t="s">
        <v>31</v>
      </c>
      <c r="O145" s="501" t="s">
        <v>32</v>
      </c>
      <c r="P145" s="501" t="s">
        <v>33</v>
      </c>
      <c r="Q145" s="501" t="s">
        <v>384</v>
      </c>
      <c r="R145" s="501" t="s">
        <v>34</v>
      </c>
      <c r="S145" s="501" t="s">
        <v>35</v>
      </c>
      <c r="T145" s="501" t="s">
        <v>36</v>
      </c>
      <c r="U145" s="501" t="s">
        <v>385</v>
      </c>
      <c r="V145" s="501" t="s">
        <v>37</v>
      </c>
      <c r="W145" s="501" t="s">
        <v>38</v>
      </c>
      <c r="X145" s="501" t="s">
        <v>39</v>
      </c>
      <c r="Y145" s="501" t="s">
        <v>386</v>
      </c>
      <c r="Z145" s="501" t="s">
        <v>387</v>
      </c>
      <c r="AA145" s="501" t="s">
        <v>40</v>
      </c>
      <c r="AB145" s="503" t="s">
        <v>41</v>
      </c>
    </row>
    <row r="146" spans="1:28" ht="14.25" customHeight="1" x14ac:dyDescent="0.3">
      <c r="A146" s="126" t="s">
        <v>293</v>
      </c>
      <c r="B146" s="111"/>
      <c r="C146" s="111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</row>
    <row r="147" spans="1:28" ht="14.25" customHeight="1" x14ac:dyDescent="0.3">
      <c r="A147" s="112" t="s">
        <v>15</v>
      </c>
      <c r="B147" s="111"/>
      <c r="C147" s="111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</row>
    <row r="148" spans="1:28" s="68" customFormat="1" ht="14.25" customHeight="1" x14ac:dyDescent="0.3">
      <c r="A148" s="112" t="s">
        <v>20</v>
      </c>
      <c r="B148" s="138">
        <v>378263</v>
      </c>
      <c r="C148" s="139">
        <f>B148/$B$148%</f>
        <v>100</v>
      </c>
      <c r="D148" s="138"/>
      <c r="E148" s="138">
        <v>20164</v>
      </c>
      <c r="F148" s="134">
        <f>SUM(G148,H148)</f>
        <v>39807</v>
      </c>
      <c r="G148" s="142">
        <v>14625</v>
      </c>
      <c r="H148" s="142">
        <v>25182</v>
      </c>
      <c r="I148" s="138">
        <v>17644</v>
      </c>
      <c r="J148" s="138">
        <v>22530</v>
      </c>
      <c r="K148" s="138">
        <v>7385</v>
      </c>
      <c r="L148" s="138">
        <v>15711</v>
      </c>
      <c r="M148" s="138">
        <v>36786</v>
      </c>
      <c r="N148" s="138">
        <v>8985</v>
      </c>
      <c r="O148" s="138">
        <v>33307</v>
      </c>
      <c r="P148" s="138">
        <v>25615</v>
      </c>
      <c r="Q148" s="138">
        <v>16576</v>
      </c>
      <c r="R148" s="138">
        <v>13724</v>
      </c>
      <c r="S148" s="138">
        <v>16700</v>
      </c>
      <c r="T148" s="138">
        <v>14058</v>
      </c>
      <c r="U148" s="138">
        <v>16522</v>
      </c>
      <c r="V148" s="138">
        <v>13242</v>
      </c>
      <c r="W148" s="138">
        <v>7745</v>
      </c>
      <c r="X148" s="138">
        <v>11965</v>
      </c>
      <c r="Y148" s="138">
        <v>10868</v>
      </c>
      <c r="Z148" s="138">
        <v>9343</v>
      </c>
      <c r="AA148" s="138">
        <v>12178</v>
      </c>
      <c r="AB148" s="138">
        <v>7408</v>
      </c>
    </row>
    <row r="149" spans="1:28" ht="14.25" customHeight="1" x14ac:dyDescent="0.3">
      <c r="A149" s="115" t="s">
        <v>283</v>
      </c>
      <c r="B149" s="37">
        <v>130717</v>
      </c>
      <c r="C149" s="136">
        <f t="shared" ref="C149:C160" si="17">B149/$B$148%</f>
        <v>34.557173183737241</v>
      </c>
      <c r="D149" s="37"/>
      <c r="E149" s="37">
        <v>9046</v>
      </c>
      <c r="F149" s="134">
        <f t="shared" ref="F149:F160" si="18">SUM(G149,H149)</f>
        <v>6627</v>
      </c>
      <c r="G149" s="131">
        <v>2379</v>
      </c>
      <c r="H149" s="131">
        <v>4248</v>
      </c>
      <c r="I149" s="37">
        <v>6946</v>
      </c>
      <c r="J149" s="37">
        <v>8135</v>
      </c>
      <c r="K149" s="37">
        <v>3427</v>
      </c>
      <c r="L149" s="37">
        <v>6640</v>
      </c>
      <c r="M149" s="37">
        <v>3999</v>
      </c>
      <c r="N149" s="37">
        <v>3872</v>
      </c>
      <c r="O149" s="37">
        <v>11443</v>
      </c>
      <c r="P149" s="37">
        <v>8096</v>
      </c>
      <c r="Q149" s="37">
        <v>7698</v>
      </c>
      <c r="R149" s="37">
        <v>4737</v>
      </c>
      <c r="S149" s="37">
        <v>6009</v>
      </c>
      <c r="T149" s="37">
        <v>6582</v>
      </c>
      <c r="U149" s="37">
        <v>6143</v>
      </c>
      <c r="V149" s="37">
        <v>5772</v>
      </c>
      <c r="W149" s="37">
        <v>3896</v>
      </c>
      <c r="X149" s="37">
        <v>5719</v>
      </c>
      <c r="Y149" s="37">
        <v>3761</v>
      </c>
      <c r="Z149" s="37">
        <v>4293</v>
      </c>
      <c r="AA149" s="37">
        <v>4389</v>
      </c>
      <c r="AB149" s="37">
        <v>3487</v>
      </c>
    </row>
    <row r="150" spans="1:28" ht="14.25" customHeight="1" x14ac:dyDescent="0.3">
      <c r="A150" s="115" t="s">
        <v>285</v>
      </c>
      <c r="B150" s="37">
        <v>143580</v>
      </c>
      <c r="C150" s="136">
        <f t="shared" si="17"/>
        <v>37.957717249638478</v>
      </c>
      <c r="D150" s="37"/>
      <c r="E150" s="37">
        <v>7165</v>
      </c>
      <c r="F150" s="134">
        <f t="shared" si="18"/>
        <v>19164</v>
      </c>
      <c r="G150" s="131">
        <v>9204</v>
      </c>
      <c r="H150" s="131">
        <v>9960</v>
      </c>
      <c r="I150" s="37">
        <v>7207</v>
      </c>
      <c r="J150" s="37">
        <v>10607</v>
      </c>
      <c r="K150" s="37">
        <v>3009</v>
      </c>
      <c r="L150" s="37">
        <v>6986</v>
      </c>
      <c r="M150" s="37">
        <v>4448</v>
      </c>
      <c r="N150" s="37">
        <v>3159</v>
      </c>
      <c r="O150" s="37">
        <v>13023</v>
      </c>
      <c r="P150" s="37">
        <v>10052</v>
      </c>
      <c r="Q150" s="37">
        <v>6011</v>
      </c>
      <c r="R150" s="37">
        <v>7082</v>
      </c>
      <c r="S150" s="37">
        <v>7085</v>
      </c>
      <c r="T150" s="37">
        <v>5502</v>
      </c>
      <c r="U150" s="37">
        <v>6022</v>
      </c>
      <c r="V150" s="37">
        <v>5746</v>
      </c>
      <c r="W150" s="37">
        <v>2754</v>
      </c>
      <c r="X150" s="37">
        <v>3569</v>
      </c>
      <c r="Y150" s="37">
        <v>3838</v>
      </c>
      <c r="Z150" s="37">
        <v>3718</v>
      </c>
      <c r="AA150" s="37">
        <v>4798</v>
      </c>
      <c r="AB150" s="37">
        <v>2635</v>
      </c>
    </row>
    <row r="151" spans="1:28" ht="14.25" customHeight="1" x14ac:dyDescent="0.3">
      <c r="A151" s="115" t="s">
        <v>286</v>
      </c>
      <c r="B151" s="37">
        <v>1656</v>
      </c>
      <c r="C151" s="136">
        <f t="shared" si="17"/>
        <v>0.43779063773089094</v>
      </c>
      <c r="D151" s="37"/>
      <c r="E151" s="130">
        <v>55</v>
      </c>
      <c r="F151" s="134">
        <f t="shared" si="18"/>
        <v>331</v>
      </c>
      <c r="G151" s="132">
        <v>55</v>
      </c>
      <c r="H151" s="132">
        <v>276</v>
      </c>
      <c r="I151" s="130">
        <v>46</v>
      </c>
      <c r="J151" s="130">
        <v>69</v>
      </c>
      <c r="K151" s="130">
        <v>6</v>
      </c>
      <c r="L151" s="130">
        <v>30</v>
      </c>
      <c r="M151" s="130">
        <v>41</v>
      </c>
      <c r="N151" s="130">
        <v>37</v>
      </c>
      <c r="O151" s="130">
        <v>86</v>
      </c>
      <c r="P151" s="130">
        <v>68</v>
      </c>
      <c r="Q151" s="130">
        <v>65</v>
      </c>
      <c r="R151" s="130">
        <v>40</v>
      </c>
      <c r="S151" s="130">
        <v>410</v>
      </c>
      <c r="T151" s="130">
        <v>45</v>
      </c>
      <c r="U151" s="130">
        <v>14</v>
      </c>
      <c r="V151" s="130">
        <v>27</v>
      </c>
      <c r="W151" s="130">
        <v>29</v>
      </c>
      <c r="X151" s="130">
        <v>41</v>
      </c>
      <c r="Y151" s="130">
        <v>126</v>
      </c>
      <c r="Z151" s="130">
        <v>26</v>
      </c>
      <c r="AA151" s="130">
        <v>29</v>
      </c>
      <c r="AB151" s="130">
        <v>35</v>
      </c>
    </row>
    <row r="152" spans="1:28" ht="14.25" customHeight="1" x14ac:dyDescent="0.3">
      <c r="A152" s="116" t="s">
        <v>319</v>
      </c>
      <c r="B152" s="37">
        <v>6859</v>
      </c>
      <c r="C152" s="136">
        <f t="shared" si="17"/>
        <v>1.8132886377996262</v>
      </c>
      <c r="D152" s="37"/>
      <c r="E152" s="130">
        <v>130</v>
      </c>
      <c r="F152" s="134">
        <f t="shared" si="18"/>
        <v>741</v>
      </c>
      <c r="G152" s="132">
        <v>91</v>
      </c>
      <c r="H152" s="132">
        <v>650</v>
      </c>
      <c r="I152" s="37">
        <v>1254</v>
      </c>
      <c r="J152" s="130">
        <v>733</v>
      </c>
      <c r="K152" s="130">
        <v>27</v>
      </c>
      <c r="L152" s="130">
        <v>250</v>
      </c>
      <c r="M152" s="130">
        <v>284</v>
      </c>
      <c r="N152" s="130">
        <v>95</v>
      </c>
      <c r="O152" s="130">
        <v>484</v>
      </c>
      <c r="P152" s="130">
        <v>408</v>
      </c>
      <c r="Q152" s="130">
        <v>109</v>
      </c>
      <c r="R152" s="130">
        <v>87</v>
      </c>
      <c r="S152" s="130">
        <v>238</v>
      </c>
      <c r="T152" s="130">
        <v>210</v>
      </c>
      <c r="U152" s="130">
        <v>877</v>
      </c>
      <c r="V152" s="130">
        <v>111</v>
      </c>
      <c r="W152" s="130">
        <v>20</v>
      </c>
      <c r="X152" s="130">
        <v>81</v>
      </c>
      <c r="Y152" s="130">
        <v>571</v>
      </c>
      <c r="Z152" s="130">
        <v>62</v>
      </c>
      <c r="AA152" s="130">
        <v>50</v>
      </c>
      <c r="AB152" s="130">
        <v>37</v>
      </c>
    </row>
    <row r="153" spans="1:28" ht="14.25" customHeight="1" x14ac:dyDescent="0.3">
      <c r="A153" s="115" t="s">
        <v>287</v>
      </c>
      <c r="B153" s="37">
        <v>2774</v>
      </c>
      <c r="C153" s="136">
        <f t="shared" si="17"/>
        <v>0.73335219146466879</v>
      </c>
      <c r="D153" s="37"/>
      <c r="E153" s="130">
        <v>121</v>
      </c>
      <c r="F153" s="134">
        <f t="shared" si="18"/>
        <v>148</v>
      </c>
      <c r="G153" s="132">
        <v>62</v>
      </c>
      <c r="H153" s="132">
        <v>86</v>
      </c>
      <c r="I153" s="130">
        <v>156</v>
      </c>
      <c r="J153" s="130">
        <v>161</v>
      </c>
      <c r="K153" s="130">
        <v>22</v>
      </c>
      <c r="L153" s="130">
        <v>78</v>
      </c>
      <c r="M153" s="130">
        <v>158</v>
      </c>
      <c r="N153" s="130">
        <v>59</v>
      </c>
      <c r="O153" s="130">
        <v>420</v>
      </c>
      <c r="P153" s="130">
        <v>288</v>
      </c>
      <c r="Q153" s="130">
        <v>162</v>
      </c>
      <c r="R153" s="130">
        <v>76</v>
      </c>
      <c r="S153" s="130">
        <v>105</v>
      </c>
      <c r="T153" s="130">
        <v>78</v>
      </c>
      <c r="U153" s="130">
        <v>93</v>
      </c>
      <c r="V153" s="130">
        <v>101</v>
      </c>
      <c r="W153" s="130">
        <v>54</v>
      </c>
      <c r="X153" s="130">
        <v>110</v>
      </c>
      <c r="Y153" s="130">
        <v>106</v>
      </c>
      <c r="Z153" s="130">
        <v>70</v>
      </c>
      <c r="AA153" s="130">
        <v>162</v>
      </c>
      <c r="AB153" s="130">
        <v>46</v>
      </c>
    </row>
    <row r="154" spans="1:28" ht="14.25" customHeight="1" x14ac:dyDescent="0.3">
      <c r="A154" s="116" t="s">
        <v>288</v>
      </c>
      <c r="B154" s="37">
        <v>4647</v>
      </c>
      <c r="C154" s="136">
        <f t="shared" si="17"/>
        <v>1.2285103221832427</v>
      </c>
      <c r="D154" s="37"/>
      <c r="E154" s="130">
        <v>236</v>
      </c>
      <c r="F154" s="134">
        <f t="shared" si="18"/>
        <v>464</v>
      </c>
      <c r="G154" s="132">
        <v>83</v>
      </c>
      <c r="H154" s="132">
        <v>381</v>
      </c>
      <c r="I154" s="130">
        <v>122</v>
      </c>
      <c r="J154" s="130">
        <v>178</v>
      </c>
      <c r="K154" s="130">
        <v>83</v>
      </c>
      <c r="L154" s="130">
        <v>68</v>
      </c>
      <c r="M154" s="130">
        <v>209</v>
      </c>
      <c r="N154" s="130">
        <v>96</v>
      </c>
      <c r="O154" s="130">
        <v>385</v>
      </c>
      <c r="P154" s="130">
        <v>267</v>
      </c>
      <c r="Q154" s="130">
        <v>156</v>
      </c>
      <c r="R154" s="130">
        <v>89</v>
      </c>
      <c r="S154" s="130">
        <v>141</v>
      </c>
      <c r="T154" s="130">
        <v>147</v>
      </c>
      <c r="U154" s="130">
        <v>98</v>
      </c>
      <c r="V154" s="130">
        <v>201</v>
      </c>
      <c r="W154" s="130">
        <v>38</v>
      </c>
      <c r="X154" s="130">
        <v>632</v>
      </c>
      <c r="Y154" s="130">
        <v>365</v>
      </c>
      <c r="Z154" s="130">
        <v>72</v>
      </c>
      <c r="AA154" s="130">
        <v>502</v>
      </c>
      <c r="AB154" s="130">
        <v>98</v>
      </c>
    </row>
    <row r="155" spans="1:28" ht="14.25" customHeight="1" x14ac:dyDescent="0.3">
      <c r="A155" s="116" t="s">
        <v>320</v>
      </c>
      <c r="B155" s="37">
        <v>17425</v>
      </c>
      <c r="C155" s="136">
        <f t="shared" si="17"/>
        <v>4.6065832502782458</v>
      </c>
      <c r="D155" s="37"/>
      <c r="E155" s="130">
        <v>907</v>
      </c>
      <c r="F155" s="134">
        <f t="shared" si="18"/>
        <v>2480</v>
      </c>
      <c r="G155" s="132">
        <v>465</v>
      </c>
      <c r="H155" s="131">
        <v>2015</v>
      </c>
      <c r="I155" s="130">
        <v>887</v>
      </c>
      <c r="J155" s="37">
        <v>1020</v>
      </c>
      <c r="K155" s="130">
        <v>272</v>
      </c>
      <c r="L155" s="130">
        <v>733</v>
      </c>
      <c r="M155" s="130">
        <v>714</v>
      </c>
      <c r="N155" s="130">
        <v>400</v>
      </c>
      <c r="O155" s="37">
        <v>1976</v>
      </c>
      <c r="P155" s="37">
        <v>1665</v>
      </c>
      <c r="Q155" s="130">
        <v>967</v>
      </c>
      <c r="R155" s="130">
        <v>542</v>
      </c>
      <c r="S155" s="130">
        <v>733</v>
      </c>
      <c r="T155" s="130">
        <v>501</v>
      </c>
      <c r="U155" s="130">
        <v>542</v>
      </c>
      <c r="V155" s="130">
        <v>440</v>
      </c>
      <c r="W155" s="130">
        <v>331</v>
      </c>
      <c r="X155" s="130">
        <v>536</v>
      </c>
      <c r="Y155" s="130">
        <v>422</v>
      </c>
      <c r="Z155" s="130">
        <v>460</v>
      </c>
      <c r="AA155" s="130">
        <v>510</v>
      </c>
      <c r="AB155" s="130">
        <v>387</v>
      </c>
    </row>
    <row r="156" spans="1:28" ht="15.6" x14ac:dyDescent="0.3">
      <c r="A156" s="116" t="s">
        <v>321</v>
      </c>
      <c r="B156" s="37">
        <v>61201</v>
      </c>
      <c r="C156" s="136">
        <f t="shared" si="17"/>
        <v>16.17948358681658</v>
      </c>
      <c r="D156" s="37"/>
      <c r="E156" s="37">
        <v>2013</v>
      </c>
      <c r="F156" s="134">
        <f t="shared" si="18"/>
        <v>6874</v>
      </c>
      <c r="G156" s="131">
        <v>1947</v>
      </c>
      <c r="H156" s="131">
        <v>4927</v>
      </c>
      <c r="I156" s="130">
        <v>820</v>
      </c>
      <c r="J156" s="37">
        <v>1362</v>
      </c>
      <c r="K156" s="130">
        <v>469</v>
      </c>
      <c r="L156" s="130">
        <v>783</v>
      </c>
      <c r="M156" s="37">
        <v>26057</v>
      </c>
      <c r="N156" s="37">
        <v>1076</v>
      </c>
      <c r="O156" s="37">
        <v>4920</v>
      </c>
      <c r="P156" s="37">
        <v>4103</v>
      </c>
      <c r="Q156" s="37">
        <v>1180</v>
      </c>
      <c r="R156" s="130">
        <v>933</v>
      </c>
      <c r="S156" s="37">
        <v>1738</v>
      </c>
      <c r="T156" s="130">
        <v>894</v>
      </c>
      <c r="U156" s="37">
        <v>2558</v>
      </c>
      <c r="V156" s="130">
        <v>692</v>
      </c>
      <c r="W156" s="130">
        <v>533</v>
      </c>
      <c r="X156" s="130">
        <v>724</v>
      </c>
      <c r="Y156" s="37">
        <v>1492</v>
      </c>
      <c r="Z156" s="130">
        <v>561</v>
      </c>
      <c r="AA156" s="130">
        <v>878</v>
      </c>
      <c r="AB156" s="130">
        <v>541</v>
      </c>
    </row>
    <row r="157" spans="1:28" ht="31.2" x14ac:dyDescent="0.3">
      <c r="A157" s="116" t="s">
        <v>322</v>
      </c>
      <c r="B157" s="37">
        <v>4539</v>
      </c>
      <c r="C157" s="136">
        <f t="shared" si="17"/>
        <v>1.1999587588529674</v>
      </c>
      <c r="D157" s="37"/>
      <c r="E157" s="130">
        <v>322</v>
      </c>
      <c r="F157" s="134">
        <f t="shared" si="18"/>
        <v>771</v>
      </c>
      <c r="G157" s="132">
        <v>96</v>
      </c>
      <c r="H157" s="132">
        <v>675</v>
      </c>
      <c r="I157" s="130">
        <v>105</v>
      </c>
      <c r="J157" s="130">
        <v>134</v>
      </c>
      <c r="K157" s="130">
        <v>59</v>
      </c>
      <c r="L157" s="130">
        <v>89</v>
      </c>
      <c r="M157" s="130">
        <v>290</v>
      </c>
      <c r="N157" s="130">
        <v>80</v>
      </c>
      <c r="O157" s="130">
        <v>220</v>
      </c>
      <c r="P157" s="130">
        <v>296</v>
      </c>
      <c r="Q157" s="130">
        <v>126</v>
      </c>
      <c r="R157" s="130">
        <v>72</v>
      </c>
      <c r="S157" s="130">
        <v>133</v>
      </c>
      <c r="T157" s="130">
        <v>57</v>
      </c>
      <c r="U157" s="130">
        <v>73</v>
      </c>
      <c r="V157" s="130">
        <v>124</v>
      </c>
      <c r="W157" s="130">
        <v>62</v>
      </c>
      <c r="X157" s="130">
        <v>503</v>
      </c>
      <c r="Y157" s="130">
        <v>85</v>
      </c>
      <c r="Z157" s="130">
        <v>39</v>
      </c>
      <c r="AA157" s="130">
        <v>791</v>
      </c>
      <c r="AB157" s="130">
        <v>108</v>
      </c>
    </row>
    <row r="158" spans="1:28" ht="15.6" x14ac:dyDescent="0.3">
      <c r="A158" s="115" t="s">
        <v>323</v>
      </c>
      <c r="B158" s="37">
        <v>3891</v>
      </c>
      <c r="C158" s="136">
        <f t="shared" si="17"/>
        <v>1.0286493788713145</v>
      </c>
      <c r="D158" s="37"/>
      <c r="E158" s="130">
        <v>134</v>
      </c>
      <c r="F158" s="134">
        <f t="shared" si="18"/>
        <v>1858</v>
      </c>
      <c r="G158" s="132">
        <v>171</v>
      </c>
      <c r="H158" s="131">
        <v>1687</v>
      </c>
      <c r="I158" s="130">
        <v>68</v>
      </c>
      <c r="J158" s="130">
        <v>109</v>
      </c>
      <c r="K158" s="130">
        <v>8</v>
      </c>
      <c r="L158" s="130">
        <v>36</v>
      </c>
      <c r="M158" s="130">
        <v>468</v>
      </c>
      <c r="N158" s="130">
        <v>91</v>
      </c>
      <c r="O158" s="130">
        <v>253</v>
      </c>
      <c r="P158" s="130">
        <v>276</v>
      </c>
      <c r="Q158" s="130">
        <v>76</v>
      </c>
      <c r="R158" s="130">
        <v>49</v>
      </c>
      <c r="S158" s="130">
        <v>98</v>
      </c>
      <c r="T158" s="130">
        <v>30</v>
      </c>
      <c r="U158" s="130">
        <v>82</v>
      </c>
      <c r="V158" s="130">
        <v>20</v>
      </c>
      <c r="W158" s="130">
        <v>19</v>
      </c>
      <c r="X158" s="130">
        <v>32</v>
      </c>
      <c r="Y158" s="130">
        <v>78</v>
      </c>
      <c r="Z158" s="130">
        <v>31</v>
      </c>
      <c r="AA158" s="130">
        <v>47</v>
      </c>
      <c r="AB158" s="130">
        <v>28</v>
      </c>
    </row>
    <row r="159" spans="1:28" ht="15.6" x14ac:dyDescent="0.3">
      <c r="A159" s="115" t="s">
        <v>324</v>
      </c>
      <c r="B159" s="130">
        <v>749</v>
      </c>
      <c r="C159" s="136">
        <f t="shared" si="17"/>
        <v>0.19801037902200319</v>
      </c>
      <c r="D159" s="130"/>
      <c r="E159" s="130">
        <v>28</v>
      </c>
      <c r="F159" s="134">
        <f t="shared" si="18"/>
        <v>298</v>
      </c>
      <c r="G159" s="132">
        <v>58</v>
      </c>
      <c r="H159" s="132">
        <v>240</v>
      </c>
      <c r="I159" s="130">
        <v>27</v>
      </c>
      <c r="J159" s="130">
        <v>18</v>
      </c>
      <c r="K159" s="130">
        <v>3</v>
      </c>
      <c r="L159" s="130">
        <v>10</v>
      </c>
      <c r="M159" s="130">
        <v>113</v>
      </c>
      <c r="N159" s="130">
        <v>18</v>
      </c>
      <c r="O159" s="130">
        <v>54</v>
      </c>
      <c r="P159" s="130">
        <v>49</v>
      </c>
      <c r="Q159" s="130">
        <v>19</v>
      </c>
      <c r="R159" s="130">
        <v>15</v>
      </c>
      <c r="S159" s="130">
        <v>7</v>
      </c>
      <c r="T159" s="130">
        <v>10</v>
      </c>
      <c r="U159" s="130">
        <v>13</v>
      </c>
      <c r="V159" s="130">
        <v>5</v>
      </c>
      <c r="W159" s="130">
        <v>5</v>
      </c>
      <c r="X159" s="130">
        <v>13</v>
      </c>
      <c r="Y159" s="130">
        <v>22</v>
      </c>
      <c r="Z159" s="130">
        <v>7</v>
      </c>
      <c r="AA159" s="130">
        <v>11</v>
      </c>
      <c r="AB159" s="130">
        <v>4</v>
      </c>
    </row>
    <row r="160" spans="1:28" ht="15.6" x14ac:dyDescent="0.3">
      <c r="A160" s="115" t="s">
        <v>294</v>
      </c>
      <c r="B160" s="130">
        <v>225</v>
      </c>
      <c r="C160" s="136">
        <f t="shared" si="17"/>
        <v>5.9482423604740618E-2</v>
      </c>
      <c r="D160" s="130"/>
      <c r="E160" s="130">
        <v>7</v>
      </c>
      <c r="F160" s="134">
        <f t="shared" si="18"/>
        <v>51</v>
      </c>
      <c r="G160" s="132">
        <v>14</v>
      </c>
      <c r="H160" s="132">
        <v>37</v>
      </c>
      <c r="I160" s="130">
        <v>6</v>
      </c>
      <c r="J160" s="130">
        <v>4</v>
      </c>
      <c r="K160" s="130">
        <v>0</v>
      </c>
      <c r="L160" s="130">
        <v>8</v>
      </c>
      <c r="M160" s="130">
        <v>5</v>
      </c>
      <c r="N160" s="130">
        <v>2</v>
      </c>
      <c r="O160" s="130">
        <v>43</v>
      </c>
      <c r="P160" s="130">
        <v>47</v>
      </c>
      <c r="Q160" s="130">
        <v>7</v>
      </c>
      <c r="R160" s="130">
        <v>2</v>
      </c>
      <c r="S160" s="130">
        <v>3</v>
      </c>
      <c r="T160" s="130">
        <v>2</v>
      </c>
      <c r="U160" s="130">
        <v>7</v>
      </c>
      <c r="V160" s="130">
        <v>3</v>
      </c>
      <c r="W160" s="130">
        <v>4</v>
      </c>
      <c r="X160" s="130">
        <v>5</v>
      </c>
      <c r="Y160" s="130">
        <v>2</v>
      </c>
      <c r="Z160" s="130">
        <v>4</v>
      </c>
      <c r="AA160" s="130">
        <v>11</v>
      </c>
      <c r="AB160" s="130">
        <v>2</v>
      </c>
    </row>
    <row r="161" spans="1:28" ht="15.6" x14ac:dyDescent="0.3">
      <c r="A161" s="117"/>
      <c r="B161" s="130"/>
      <c r="C161" s="130"/>
      <c r="D161" s="130"/>
      <c r="E161" s="130"/>
      <c r="F161" s="130"/>
      <c r="G161" s="132"/>
      <c r="H161" s="132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</row>
    <row r="162" spans="1:28" s="68" customFormat="1" ht="15.6" x14ac:dyDescent="0.3">
      <c r="A162" s="112" t="s">
        <v>19</v>
      </c>
      <c r="B162" s="130"/>
      <c r="C162" s="130"/>
      <c r="D162" s="130"/>
      <c r="E162" s="130"/>
      <c r="F162" s="130"/>
      <c r="G162" s="132"/>
      <c r="H162" s="132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</row>
    <row r="163" spans="1:28" s="68" customFormat="1" ht="15.6" x14ac:dyDescent="0.3">
      <c r="A163" s="112" t="s">
        <v>20</v>
      </c>
      <c r="B163" s="138">
        <v>198919</v>
      </c>
      <c r="C163" s="155">
        <f>B163/$B$163%</f>
        <v>100</v>
      </c>
      <c r="D163" s="138"/>
      <c r="E163" s="138">
        <v>10268</v>
      </c>
      <c r="F163" s="134">
        <f>SUM(G163,H163)</f>
        <v>21011</v>
      </c>
      <c r="G163" s="142">
        <v>8603</v>
      </c>
      <c r="H163" s="142">
        <v>12408</v>
      </c>
      <c r="I163" s="138">
        <v>9653</v>
      </c>
      <c r="J163" s="138">
        <v>9860</v>
      </c>
      <c r="K163" s="138">
        <v>3963</v>
      </c>
      <c r="L163" s="138">
        <v>8042</v>
      </c>
      <c r="M163" s="138">
        <v>21614</v>
      </c>
      <c r="N163" s="138">
        <v>4750</v>
      </c>
      <c r="O163" s="138">
        <v>17082</v>
      </c>
      <c r="P163" s="138">
        <v>13063</v>
      </c>
      <c r="Q163" s="138">
        <v>8639</v>
      </c>
      <c r="R163" s="138">
        <v>6908</v>
      </c>
      <c r="S163" s="138">
        <v>8732</v>
      </c>
      <c r="T163" s="138">
        <v>7712</v>
      </c>
      <c r="U163" s="138">
        <v>8987</v>
      </c>
      <c r="V163" s="138">
        <v>6985</v>
      </c>
      <c r="W163" s="138">
        <v>4318</v>
      </c>
      <c r="X163" s="138">
        <v>6044</v>
      </c>
      <c r="Y163" s="138">
        <v>5895</v>
      </c>
      <c r="Z163" s="138">
        <v>5175</v>
      </c>
      <c r="AA163" s="138">
        <v>6108</v>
      </c>
      <c r="AB163" s="138">
        <v>4110</v>
      </c>
    </row>
    <row r="164" spans="1:28" ht="15.6" x14ac:dyDescent="0.3">
      <c r="A164" s="115" t="s">
        <v>283</v>
      </c>
      <c r="B164" s="37">
        <v>69793</v>
      </c>
      <c r="C164" s="143">
        <f t="shared" ref="C164:C175" si="19">B164/$B$163%</f>
        <v>35.086140589888345</v>
      </c>
      <c r="D164" s="37"/>
      <c r="E164" s="37">
        <v>4791</v>
      </c>
      <c r="F164" s="134">
        <f t="shared" ref="F164:F175" si="20">SUM(G164,H164)</f>
        <v>3544</v>
      </c>
      <c r="G164" s="131">
        <v>1281</v>
      </c>
      <c r="H164" s="131">
        <v>2263</v>
      </c>
      <c r="I164" s="37">
        <v>3640</v>
      </c>
      <c r="J164" s="37">
        <v>4177</v>
      </c>
      <c r="K164" s="37">
        <v>1842</v>
      </c>
      <c r="L164" s="37">
        <v>3594</v>
      </c>
      <c r="M164" s="37">
        <v>2018</v>
      </c>
      <c r="N164" s="37">
        <v>2022</v>
      </c>
      <c r="O164" s="37">
        <v>5864</v>
      </c>
      <c r="P164" s="37">
        <v>4129</v>
      </c>
      <c r="Q164" s="37">
        <v>3954</v>
      </c>
      <c r="R164" s="37">
        <v>2559</v>
      </c>
      <c r="S164" s="37">
        <v>3238</v>
      </c>
      <c r="T164" s="37">
        <v>3698</v>
      </c>
      <c r="U164" s="37">
        <v>3368</v>
      </c>
      <c r="V164" s="37">
        <v>3256</v>
      </c>
      <c r="W164" s="37">
        <v>2178</v>
      </c>
      <c r="X164" s="37">
        <v>3101</v>
      </c>
      <c r="Y164" s="37">
        <v>2012</v>
      </c>
      <c r="Z164" s="37">
        <v>2482</v>
      </c>
      <c r="AA164" s="37">
        <v>2376</v>
      </c>
      <c r="AB164" s="37">
        <v>1950</v>
      </c>
    </row>
    <row r="165" spans="1:28" ht="15.6" x14ac:dyDescent="0.3">
      <c r="A165" s="115" t="s">
        <v>285</v>
      </c>
      <c r="B165" s="37">
        <v>71174</v>
      </c>
      <c r="C165" s="143">
        <f t="shared" si="19"/>
        <v>35.780393024296323</v>
      </c>
      <c r="D165" s="37"/>
      <c r="E165" s="37">
        <v>3300</v>
      </c>
      <c r="F165" s="134">
        <f t="shared" si="20"/>
        <v>10536</v>
      </c>
      <c r="G165" s="131">
        <v>6207</v>
      </c>
      <c r="H165" s="131">
        <v>4329</v>
      </c>
      <c r="I165" s="37">
        <v>3677</v>
      </c>
      <c r="J165" s="37">
        <v>3708</v>
      </c>
      <c r="K165" s="37">
        <v>1537</v>
      </c>
      <c r="L165" s="37">
        <v>3233</v>
      </c>
      <c r="M165" s="37">
        <v>2218</v>
      </c>
      <c r="N165" s="37">
        <v>1676</v>
      </c>
      <c r="O165" s="37">
        <v>6458</v>
      </c>
      <c r="P165" s="37">
        <v>5071</v>
      </c>
      <c r="Q165" s="37">
        <v>3090</v>
      </c>
      <c r="R165" s="37">
        <v>3278</v>
      </c>
      <c r="S165" s="37">
        <v>3733</v>
      </c>
      <c r="T165" s="37">
        <v>2832</v>
      </c>
      <c r="U165" s="37">
        <v>3088</v>
      </c>
      <c r="V165" s="37">
        <v>2805</v>
      </c>
      <c r="W165" s="37">
        <v>1492</v>
      </c>
      <c r="X165" s="37">
        <v>1797</v>
      </c>
      <c r="Y165" s="37">
        <v>1879</v>
      </c>
      <c r="Z165" s="37">
        <v>1885</v>
      </c>
      <c r="AA165" s="37">
        <v>2503</v>
      </c>
      <c r="AB165" s="37">
        <v>1378</v>
      </c>
    </row>
    <row r="166" spans="1:28" ht="15.6" x14ac:dyDescent="0.3">
      <c r="A166" s="115" t="s">
        <v>286</v>
      </c>
      <c r="B166" s="130">
        <v>650</v>
      </c>
      <c r="C166" s="143">
        <f t="shared" si="19"/>
        <v>0.32676617115509327</v>
      </c>
      <c r="D166" s="130"/>
      <c r="E166" s="130">
        <v>29</v>
      </c>
      <c r="F166" s="134">
        <f t="shared" si="20"/>
        <v>54</v>
      </c>
      <c r="G166" s="132">
        <v>25</v>
      </c>
      <c r="H166" s="132">
        <v>29</v>
      </c>
      <c r="I166" s="130">
        <v>27</v>
      </c>
      <c r="J166" s="130">
        <v>24</v>
      </c>
      <c r="K166" s="130">
        <v>3</v>
      </c>
      <c r="L166" s="130">
        <v>23</v>
      </c>
      <c r="M166" s="130">
        <v>23</v>
      </c>
      <c r="N166" s="130">
        <v>21</v>
      </c>
      <c r="O166" s="130">
        <v>42</v>
      </c>
      <c r="P166" s="130">
        <v>40</v>
      </c>
      <c r="Q166" s="130">
        <v>37</v>
      </c>
      <c r="R166" s="130">
        <v>15</v>
      </c>
      <c r="S166" s="130">
        <v>86</v>
      </c>
      <c r="T166" s="130">
        <v>27</v>
      </c>
      <c r="U166" s="130">
        <v>7</v>
      </c>
      <c r="V166" s="130">
        <v>18</v>
      </c>
      <c r="W166" s="130">
        <v>16</v>
      </c>
      <c r="X166" s="130">
        <v>21</v>
      </c>
      <c r="Y166" s="130">
        <v>82</v>
      </c>
      <c r="Z166" s="130">
        <v>16</v>
      </c>
      <c r="AA166" s="130">
        <v>20</v>
      </c>
      <c r="AB166" s="130">
        <v>19</v>
      </c>
    </row>
    <row r="167" spans="1:28" ht="15.6" x14ac:dyDescent="0.3">
      <c r="A167" s="116" t="s">
        <v>319</v>
      </c>
      <c r="B167" s="37">
        <v>4433</v>
      </c>
      <c r="C167" s="143">
        <f t="shared" si="19"/>
        <v>2.2285452872777363</v>
      </c>
      <c r="D167" s="37"/>
      <c r="E167" s="130">
        <v>68</v>
      </c>
      <c r="F167" s="134">
        <f t="shared" si="20"/>
        <v>410</v>
      </c>
      <c r="G167" s="132">
        <v>45</v>
      </c>
      <c r="H167" s="132">
        <v>365</v>
      </c>
      <c r="I167" s="37">
        <v>1141</v>
      </c>
      <c r="J167" s="130">
        <v>423</v>
      </c>
      <c r="K167" s="130">
        <v>22</v>
      </c>
      <c r="L167" s="130">
        <v>140</v>
      </c>
      <c r="M167" s="130">
        <v>187</v>
      </c>
      <c r="N167" s="130">
        <v>65</v>
      </c>
      <c r="O167" s="130">
        <v>233</v>
      </c>
      <c r="P167" s="130">
        <v>144</v>
      </c>
      <c r="Q167" s="130">
        <v>48</v>
      </c>
      <c r="R167" s="130">
        <v>46</v>
      </c>
      <c r="S167" s="130">
        <v>101</v>
      </c>
      <c r="T167" s="130">
        <v>142</v>
      </c>
      <c r="U167" s="130">
        <v>632</v>
      </c>
      <c r="V167" s="130">
        <v>67</v>
      </c>
      <c r="W167" s="130">
        <v>12</v>
      </c>
      <c r="X167" s="130">
        <v>53</v>
      </c>
      <c r="Y167" s="130">
        <v>405</v>
      </c>
      <c r="Z167" s="130">
        <v>47</v>
      </c>
      <c r="AA167" s="130">
        <v>27</v>
      </c>
      <c r="AB167" s="130">
        <v>20</v>
      </c>
    </row>
    <row r="168" spans="1:28" ht="15.6" x14ac:dyDescent="0.3">
      <c r="A168" s="115" t="s">
        <v>287</v>
      </c>
      <c r="B168" s="37">
        <v>1464</v>
      </c>
      <c r="C168" s="143">
        <f t="shared" si="19"/>
        <v>0.7359779608785485</v>
      </c>
      <c r="D168" s="37"/>
      <c r="E168" s="130">
        <v>60</v>
      </c>
      <c r="F168" s="134">
        <f t="shared" si="20"/>
        <v>58</v>
      </c>
      <c r="G168" s="132">
        <v>29</v>
      </c>
      <c r="H168" s="132">
        <v>29</v>
      </c>
      <c r="I168" s="130">
        <v>87</v>
      </c>
      <c r="J168" s="130">
        <v>80</v>
      </c>
      <c r="K168" s="130">
        <v>7</v>
      </c>
      <c r="L168" s="130">
        <v>44</v>
      </c>
      <c r="M168" s="130">
        <v>74</v>
      </c>
      <c r="N168" s="130">
        <v>32</v>
      </c>
      <c r="O168" s="130">
        <v>237</v>
      </c>
      <c r="P168" s="130">
        <v>138</v>
      </c>
      <c r="Q168" s="130">
        <v>99</v>
      </c>
      <c r="R168" s="130">
        <v>36</v>
      </c>
      <c r="S168" s="130">
        <v>59</v>
      </c>
      <c r="T168" s="130">
        <v>39</v>
      </c>
      <c r="U168" s="130">
        <v>44</v>
      </c>
      <c r="V168" s="130">
        <v>72</v>
      </c>
      <c r="W168" s="130">
        <v>36</v>
      </c>
      <c r="X168" s="130">
        <v>59</v>
      </c>
      <c r="Y168" s="130">
        <v>81</v>
      </c>
      <c r="Z168" s="130">
        <v>42</v>
      </c>
      <c r="AA168" s="130">
        <v>52</v>
      </c>
      <c r="AB168" s="130">
        <v>28</v>
      </c>
    </row>
    <row r="169" spans="1:28" ht="15.6" x14ac:dyDescent="0.3">
      <c r="A169" s="116" t="s">
        <v>288</v>
      </c>
      <c r="B169" s="37">
        <v>1752</v>
      </c>
      <c r="C169" s="143">
        <f t="shared" si="19"/>
        <v>0.88076051055957449</v>
      </c>
      <c r="D169" s="37"/>
      <c r="E169" s="130">
        <v>84</v>
      </c>
      <c r="F169" s="134">
        <f t="shared" si="20"/>
        <v>166</v>
      </c>
      <c r="G169" s="132">
        <v>28</v>
      </c>
      <c r="H169" s="132">
        <v>138</v>
      </c>
      <c r="I169" s="130">
        <v>53</v>
      </c>
      <c r="J169" s="130">
        <v>68</v>
      </c>
      <c r="K169" s="130">
        <v>70</v>
      </c>
      <c r="L169" s="130">
        <v>31</v>
      </c>
      <c r="M169" s="130">
        <v>77</v>
      </c>
      <c r="N169" s="130">
        <v>36</v>
      </c>
      <c r="O169" s="130">
        <v>146</v>
      </c>
      <c r="P169" s="130">
        <v>125</v>
      </c>
      <c r="Q169" s="130">
        <v>48</v>
      </c>
      <c r="R169" s="130">
        <v>40</v>
      </c>
      <c r="S169" s="130">
        <v>57</v>
      </c>
      <c r="T169" s="130">
        <v>88</v>
      </c>
      <c r="U169" s="130">
        <v>65</v>
      </c>
      <c r="V169" s="130">
        <v>37</v>
      </c>
      <c r="W169" s="130">
        <v>16</v>
      </c>
      <c r="X169" s="130">
        <v>196</v>
      </c>
      <c r="Y169" s="130">
        <v>103</v>
      </c>
      <c r="Z169" s="130">
        <v>16</v>
      </c>
      <c r="AA169" s="130">
        <v>195</v>
      </c>
      <c r="AB169" s="130">
        <v>35</v>
      </c>
    </row>
    <row r="170" spans="1:28" ht="15.6" x14ac:dyDescent="0.3">
      <c r="A170" s="116" t="s">
        <v>320</v>
      </c>
      <c r="B170" s="37">
        <v>9084</v>
      </c>
      <c r="C170" s="143">
        <f t="shared" si="19"/>
        <v>4.5666829211890265</v>
      </c>
      <c r="D170" s="37"/>
      <c r="E170" s="130">
        <v>484</v>
      </c>
      <c r="F170" s="134">
        <f t="shared" si="20"/>
        <v>1278</v>
      </c>
      <c r="G170" s="132">
        <v>227</v>
      </c>
      <c r="H170" s="131">
        <v>1051</v>
      </c>
      <c r="I170" s="130">
        <v>456</v>
      </c>
      <c r="J170" s="130">
        <v>434</v>
      </c>
      <c r="K170" s="130">
        <v>180</v>
      </c>
      <c r="L170" s="130">
        <v>410</v>
      </c>
      <c r="M170" s="130">
        <v>370</v>
      </c>
      <c r="N170" s="130">
        <v>191</v>
      </c>
      <c r="O170" s="37">
        <v>1038</v>
      </c>
      <c r="P170" s="130">
        <v>772</v>
      </c>
      <c r="Q170" s="130">
        <v>510</v>
      </c>
      <c r="R170" s="130">
        <v>310</v>
      </c>
      <c r="S170" s="130">
        <v>385</v>
      </c>
      <c r="T170" s="130">
        <v>274</v>
      </c>
      <c r="U170" s="130">
        <v>267</v>
      </c>
      <c r="V170" s="130">
        <v>234</v>
      </c>
      <c r="W170" s="130">
        <v>196</v>
      </c>
      <c r="X170" s="130">
        <v>281</v>
      </c>
      <c r="Y170" s="130">
        <v>239</v>
      </c>
      <c r="Z170" s="130">
        <v>280</v>
      </c>
      <c r="AA170" s="130">
        <v>275</v>
      </c>
      <c r="AB170" s="130">
        <v>220</v>
      </c>
    </row>
    <row r="171" spans="1:28" ht="15.6" x14ac:dyDescent="0.3">
      <c r="A171" s="116" t="s">
        <v>321</v>
      </c>
      <c r="B171" s="37">
        <v>35916</v>
      </c>
      <c r="C171" s="143">
        <f t="shared" si="19"/>
        <v>18.055590466471276</v>
      </c>
      <c r="D171" s="37"/>
      <c r="E171" s="37">
        <v>1205</v>
      </c>
      <c r="F171" s="134">
        <f t="shared" si="20"/>
        <v>3328</v>
      </c>
      <c r="G171" s="132">
        <v>569</v>
      </c>
      <c r="H171" s="131">
        <v>2759</v>
      </c>
      <c r="I171" s="130">
        <v>459</v>
      </c>
      <c r="J171" s="130">
        <v>817</v>
      </c>
      <c r="K171" s="130">
        <v>277</v>
      </c>
      <c r="L171" s="130">
        <v>481</v>
      </c>
      <c r="M171" s="37">
        <v>16151</v>
      </c>
      <c r="N171" s="130">
        <v>611</v>
      </c>
      <c r="O171" s="37">
        <v>2725</v>
      </c>
      <c r="P171" s="37">
        <v>2286</v>
      </c>
      <c r="Q171" s="130">
        <v>724</v>
      </c>
      <c r="R171" s="130">
        <v>552</v>
      </c>
      <c r="S171" s="130">
        <v>935</v>
      </c>
      <c r="T171" s="130">
        <v>555</v>
      </c>
      <c r="U171" s="37">
        <v>1390</v>
      </c>
      <c r="V171" s="130">
        <v>425</v>
      </c>
      <c r="W171" s="130">
        <v>332</v>
      </c>
      <c r="X171" s="130">
        <v>453</v>
      </c>
      <c r="Y171" s="130">
        <v>978</v>
      </c>
      <c r="Z171" s="130">
        <v>351</v>
      </c>
      <c r="AA171" s="130">
        <v>508</v>
      </c>
      <c r="AB171" s="130">
        <v>373</v>
      </c>
    </row>
    <row r="172" spans="1:28" ht="31.2" x14ac:dyDescent="0.3">
      <c r="A172" s="116" t="s">
        <v>322</v>
      </c>
      <c r="B172" s="37">
        <v>1567</v>
      </c>
      <c r="C172" s="143">
        <f t="shared" si="19"/>
        <v>0.78775783107697106</v>
      </c>
      <c r="D172" s="37"/>
      <c r="E172" s="130">
        <v>138</v>
      </c>
      <c r="F172" s="134">
        <f t="shared" si="20"/>
        <v>289</v>
      </c>
      <c r="G172" s="132">
        <v>38</v>
      </c>
      <c r="H172" s="132">
        <v>251</v>
      </c>
      <c r="I172" s="130">
        <v>49</v>
      </c>
      <c r="J172" s="130">
        <v>51</v>
      </c>
      <c r="K172" s="130">
        <v>20</v>
      </c>
      <c r="L172" s="130">
        <v>50</v>
      </c>
      <c r="M172" s="130">
        <v>128</v>
      </c>
      <c r="N172" s="130">
        <v>31</v>
      </c>
      <c r="O172" s="130">
        <v>93</v>
      </c>
      <c r="P172" s="130">
        <v>137</v>
      </c>
      <c r="Q172" s="130">
        <v>67</v>
      </c>
      <c r="R172" s="130">
        <v>32</v>
      </c>
      <c r="S172" s="130">
        <v>64</v>
      </c>
      <c r="T172" s="130">
        <v>26</v>
      </c>
      <c r="U172" s="130">
        <v>46</v>
      </c>
      <c r="V172" s="130">
        <v>48</v>
      </c>
      <c r="W172" s="130">
        <v>18</v>
      </c>
      <c r="X172" s="130">
        <v>49</v>
      </c>
      <c r="Y172" s="130">
        <v>44</v>
      </c>
      <c r="Z172" s="130">
        <v>23</v>
      </c>
      <c r="AA172" s="130">
        <v>105</v>
      </c>
      <c r="AB172" s="130">
        <v>59</v>
      </c>
    </row>
    <row r="173" spans="1:28" ht="15.6" x14ac:dyDescent="0.3">
      <c r="A173" s="115" t="s">
        <v>323</v>
      </c>
      <c r="B173" s="37">
        <v>2444</v>
      </c>
      <c r="C173" s="143">
        <f t="shared" si="19"/>
        <v>1.2286408035431506</v>
      </c>
      <c r="D173" s="37"/>
      <c r="E173" s="130">
        <v>83</v>
      </c>
      <c r="F173" s="134">
        <f t="shared" si="20"/>
        <v>1119</v>
      </c>
      <c r="G173" s="132">
        <v>109</v>
      </c>
      <c r="H173" s="131">
        <v>1010</v>
      </c>
      <c r="I173" s="130">
        <v>40</v>
      </c>
      <c r="J173" s="130">
        <v>65</v>
      </c>
      <c r="K173" s="130">
        <v>3</v>
      </c>
      <c r="L173" s="130">
        <v>25</v>
      </c>
      <c r="M173" s="130">
        <v>301</v>
      </c>
      <c r="N173" s="130">
        <v>49</v>
      </c>
      <c r="O173" s="130">
        <v>176</v>
      </c>
      <c r="P173" s="130">
        <v>164</v>
      </c>
      <c r="Q173" s="130">
        <v>43</v>
      </c>
      <c r="R173" s="130">
        <v>25</v>
      </c>
      <c r="S173" s="130">
        <v>68</v>
      </c>
      <c r="T173" s="130">
        <v>20</v>
      </c>
      <c r="U173" s="130">
        <v>68</v>
      </c>
      <c r="V173" s="130">
        <v>17</v>
      </c>
      <c r="W173" s="130">
        <v>16</v>
      </c>
      <c r="X173" s="130">
        <v>22</v>
      </c>
      <c r="Y173" s="130">
        <v>56</v>
      </c>
      <c r="Z173" s="130">
        <v>24</v>
      </c>
      <c r="AA173" s="130">
        <v>38</v>
      </c>
      <c r="AB173" s="130">
        <v>22</v>
      </c>
    </row>
    <row r="174" spans="1:28" ht="15.6" x14ac:dyDescent="0.3">
      <c r="A174" s="115" t="s">
        <v>324</v>
      </c>
      <c r="B174" s="130">
        <v>524</v>
      </c>
      <c r="C174" s="143">
        <f t="shared" si="19"/>
        <v>0.26342380566964441</v>
      </c>
      <c r="D174" s="130"/>
      <c r="E174" s="130">
        <v>22</v>
      </c>
      <c r="F174" s="134">
        <f t="shared" si="20"/>
        <v>204</v>
      </c>
      <c r="G174" s="132">
        <v>39</v>
      </c>
      <c r="H174" s="132">
        <v>165</v>
      </c>
      <c r="I174" s="130">
        <v>20</v>
      </c>
      <c r="J174" s="130">
        <v>12</v>
      </c>
      <c r="K174" s="130">
        <v>2</v>
      </c>
      <c r="L174" s="130">
        <v>6</v>
      </c>
      <c r="M174" s="130">
        <v>63</v>
      </c>
      <c r="N174" s="130">
        <v>15</v>
      </c>
      <c r="O174" s="130">
        <v>44</v>
      </c>
      <c r="P174" s="130">
        <v>34</v>
      </c>
      <c r="Q174" s="130">
        <v>13</v>
      </c>
      <c r="R174" s="130">
        <v>15</v>
      </c>
      <c r="S174" s="130">
        <v>4</v>
      </c>
      <c r="T174" s="130">
        <v>9</v>
      </c>
      <c r="U174" s="130">
        <v>9</v>
      </c>
      <c r="V174" s="130">
        <v>4</v>
      </c>
      <c r="W174" s="130">
        <v>5</v>
      </c>
      <c r="X174" s="130">
        <v>10</v>
      </c>
      <c r="Y174" s="130">
        <v>15</v>
      </c>
      <c r="Z174" s="130">
        <v>7</v>
      </c>
      <c r="AA174" s="130">
        <v>7</v>
      </c>
      <c r="AB174" s="130">
        <v>4</v>
      </c>
    </row>
    <row r="175" spans="1:28" ht="15.6" x14ac:dyDescent="0.3">
      <c r="A175" s="115" t="s">
        <v>294</v>
      </c>
      <c r="B175" s="130">
        <v>118</v>
      </c>
      <c r="C175" s="143">
        <f t="shared" si="19"/>
        <v>5.932062799430924E-2</v>
      </c>
      <c r="D175" s="130"/>
      <c r="E175" s="130">
        <v>4</v>
      </c>
      <c r="F175" s="134">
        <f t="shared" si="20"/>
        <v>25</v>
      </c>
      <c r="G175" s="132">
        <v>6</v>
      </c>
      <c r="H175" s="132">
        <v>19</v>
      </c>
      <c r="I175" s="130">
        <v>4</v>
      </c>
      <c r="J175" s="130">
        <v>1</v>
      </c>
      <c r="K175" s="130">
        <v>0</v>
      </c>
      <c r="L175" s="130">
        <v>5</v>
      </c>
      <c r="M175" s="130">
        <v>4</v>
      </c>
      <c r="N175" s="130">
        <v>1</v>
      </c>
      <c r="O175" s="130">
        <v>26</v>
      </c>
      <c r="P175" s="130">
        <v>23</v>
      </c>
      <c r="Q175" s="130">
        <v>6</v>
      </c>
      <c r="R175" s="130">
        <v>0</v>
      </c>
      <c r="S175" s="130">
        <v>2</v>
      </c>
      <c r="T175" s="130">
        <v>2</v>
      </c>
      <c r="U175" s="130">
        <v>3</v>
      </c>
      <c r="V175" s="130">
        <v>2</v>
      </c>
      <c r="W175" s="130">
        <v>1</v>
      </c>
      <c r="X175" s="130">
        <v>2</v>
      </c>
      <c r="Y175" s="130">
        <v>1</v>
      </c>
      <c r="Z175" s="130">
        <v>2</v>
      </c>
      <c r="AA175" s="130">
        <v>2</v>
      </c>
      <c r="AB175" s="130">
        <v>2</v>
      </c>
    </row>
    <row r="176" spans="1:28" ht="15.6" x14ac:dyDescent="0.3">
      <c r="A176" s="115"/>
      <c r="B176" s="130"/>
      <c r="C176" s="130"/>
      <c r="D176" s="130"/>
      <c r="E176" s="130"/>
      <c r="F176" s="130"/>
      <c r="G176" s="132"/>
      <c r="H176" s="132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</row>
    <row r="177" spans="1:28" s="68" customFormat="1" ht="15.6" x14ac:dyDescent="0.3">
      <c r="A177" s="112" t="s">
        <v>21</v>
      </c>
      <c r="B177" s="130"/>
      <c r="C177" s="130"/>
      <c r="D177" s="130"/>
      <c r="E177" s="130"/>
      <c r="F177" s="130"/>
      <c r="G177" s="132"/>
      <c r="H177" s="132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</row>
    <row r="178" spans="1:28" s="68" customFormat="1" ht="15.6" x14ac:dyDescent="0.3">
      <c r="A178" s="112" t="s">
        <v>20</v>
      </c>
      <c r="B178" s="138">
        <v>179344</v>
      </c>
      <c r="C178" s="155">
        <f>B178/$B$178%</f>
        <v>100</v>
      </c>
      <c r="D178" s="138"/>
      <c r="E178" s="138">
        <v>9896</v>
      </c>
      <c r="F178" s="134">
        <f>SUM(G178,H178)</f>
        <v>18796</v>
      </c>
      <c r="G178" s="142">
        <v>6022</v>
      </c>
      <c r="H178" s="142">
        <v>12774</v>
      </c>
      <c r="I178" s="138">
        <v>7991</v>
      </c>
      <c r="J178" s="138">
        <v>12670</v>
      </c>
      <c r="K178" s="138">
        <v>3422</v>
      </c>
      <c r="L178" s="138">
        <v>7669</v>
      </c>
      <c r="M178" s="138">
        <v>15172</v>
      </c>
      <c r="N178" s="138">
        <v>4235</v>
      </c>
      <c r="O178" s="138">
        <v>16225</v>
      </c>
      <c r="P178" s="138">
        <v>12552</v>
      </c>
      <c r="Q178" s="138">
        <v>7937</v>
      </c>
      <c r="R178" s="138">
        <v>6816</v>
      </c>
      <c r="S178" s="138">
        <v>7968</v>
      </c>
      <c r="T178" s="138">
        <v>6346</v>
      </c>
      <c r="U178" s="138">
        <v>7535</v>
      </c>
      <c r="V178" s="138">
        <v>6257</v>
      </c>
      <c r="W178" s="138">
        <v>3427</v>
      </c>
      <c r="X178" s="138">
        <v>5921</v>
      </c>
      <c r="Y178" s="138">
        <v>4973</v>
      </c>
      <c r="Z178" s="138">
        <v>4168</v>
      </c>
      <c r="AA178" s="138">
        <v>6070</v>
      </c>
      <c r="AB178" s="138">
        <v>3298</v>
      </c>
    </row>
    <row r="179" spans="1:28" ht="15.6" x14ac:dyDescent="0.3">
      <c r="A179" s="115" t="s">
        <v>283</v>
      </c>
      <c r="B179" s="37">
        <v>60924</v>
      </c>
      <c r="C179" s="143">
        <f t="shared" ref="C179:C190" si="21">B179/$B$178%</f>
        <v>33.970470157908821</v>
      </c>
      <c r="D179" s="37"/>
      <c r="E179" s="37">
        <v>4255</v>
      </c>
      <c r="F179" s="134">
        <f t="shared" ref="F179:F190" si="22">SUM(G179,H179)</f>
        <v>3083</v>
      </c>
      <c r="G179" s="131">
        <v>1098</v>
      </c>
      <c r="H179" s="131">
        <v>1985</v>
      </c>
      <c r="I179" s="37">
        <v>3306</v>
      </c>
      <c r="J179" s="37">
        <v>3958</v>
      </c>
      <c r="K179" s="37">
        <v>1585</v>
      </c>
      <c r="L179" s="37">
        <v>3046</v>
      </c>
      <c r="M179" s="37">
        <v>1981</v>
      </c>
      <c r="N179" s="37">
        <v>1850</v>
      </c>
      <c r="O179" s="37">
        <v>5579</v>
      </c>
      <c r="P179" s="37">
        <v>3967</v>
      </c>
      <c r="Q179" s="37">
        <v>3744</v>
      </c>
      <c r="R179" s="37">
        <v>2178</v>
      </c>
      <c r="S179" s="37">
        <v>2771</v>
      </c>
      <c r="T179" s="37">
        <v>2884</v>
      </c>
      <c r="U179" s="37">
        <v>2775</v>
      </c>
      <c r="V179" s="37">
        <v>2516</v>
      </c>
      <c r="W179" s="37">
        <v>1718</v>
      </c>
      <c r="X179" s="37">
        <v>2618</v>
      </c>
      <c r="Y179" s="37">
        <v>1749</v>
      </c>
      <c r="Z179" s="37">
        <v>1811</v>
      </c>
      <c r="AA179" s="37">
        <v>2013</v>
      </c>
      <c r="AB179" s="37">
        <v>1537</v>
      </c>
    </row>
    <row r="180" spans="1:28" ht="15.6" x14ac:dyDescent="0.3">
      <c r="A180" s="115" t="s">
        <v>285</v>
      </c>
      <c r="B180" s="37">
        <v>72406</v>
      </c>
      <c r="C180" s="143">
        <f t="shared" si="21"/>
        <v>40.372691587117494</v>
      </c>
      <c r="D180" s="37"/>
      <c r="E180" s="37">
        <v>3865</v>
      </c>
      <c r="F180" s="134">
        <f t="shared" si="22"/>
        <v>8628</v>
      </c>
      <c r="G180" s="131">
        <v>2997</v>
      </c>
      <c r="H180" s="131">
        <v>5631</v>
      </c>
      <c r="I180" s="37">
        <v>3530</v>
      </c>
      <c r="J180" s="37">
        <v>6899</v>
      </c>
      <c r="K180" s="37">
        <v>1472</v>
      </c>
      <c r="L180" s="37">
        <v>3753</v>
      </c>
      <c r="M180" s="37">
        <v>2230</v>
      </c>
      <c r="N180" s="37">
        <v>1483</v>
      </c>
      <c r="O180" s="37">
        <v>6565</v>
      </c>
      <c r="P180" s="37">
        <v>4981</v>
      </c>
      <c r="Q180" s="37">
        <v>2921</v>
      </c>
      <c r="R180" s="37">
        <v>3804</v>
      </c>
      <c r="S180" s="37">
        <v>3352</v>
      </c>
      <c r="T180" s="37">
        <v>2670</v>
      </c>
      <c r="U180" s="37">
        <v>2934</v>
      </c>
      <c r="V180" s="37">
        <v>2941</v>
      </c>
      <c r="W180" s="37">
        <v>1262</v>
      </c>
      <c r="X180" s="37">
        <v>1772</v>
      </c>
      <c r="Y180" s="37">
        <v>1959</v>
      </c>
      <c r="Z180" s="37">
        <v>1833</v>
      </c>
      <c r="AA180" s="37">
        <v>2295</v>
      </c>
      <c r="AB180" s="37">
        <v>1257</v>
      </c>
    </row>
    <row r="181" spans="1:28" ht="15.6" x14ac:dyDescent="0.3">
      <c r="A181" s="115" t="s">
        <v>286</v>
      </c>
      <c r="B181" s="37">
        <v>1006</v>
      </c>
      <c r="C181" s="143">
        <f t="shared" si="21"/>
        <v>0.56093317869569093</v>
      </c>
      <c r="D181" s="37"/>
      <c r="E181" s="130">
        <v>26</v>
      </c>
      <c r="F181" s="134">
        <f t="shared" si="22"/>
        <v>277</v>
      </c>
      <c r="G181" s="132">
        <v>30</v>
      </c>
      <c r="H181" s="132">
        <v>247</v>
      </c>
      <c r="I181" s="130">
        <v>19</v>
      </c>
      <c r="J181" s="130">
        <v>45</v>
      </c>
      <c r="K181" s="130">
        <v>3</v>
      </c>
      <c r="L181" s="130">
        <v>7</v>
      </c>
      <c r="M181" s="130">
        <v>18</v>
      </c>
      <c r="N181" s="130">
        <v>16</v>
      </c>
      <c r="O181" s="130">
        <v>44</v>
      </c>
      <c r="P181" s="130">
        <v>28</v>
      </c>
      <c r="Q181" s="130">
        <v>28</v>
      </c>
      <c r="R181" s="130">
        <v>25</v>
      </c>
      <c r="S181" s="130">
        <v>324</v>
      </c>
      <c r="T181" s="130">
        <v>18</v>
      </c>
      <c r="U181" s="130">
        <v>7</v>
      </c>
      <c r="V181" s="130">
        <v>9</v>
      </c>
      <c r="W181" s="130">
        <v>13</v>
      </c>
      <c r="X181" s="130">
        <v>20</v>
      </c>
      <c r="Y181" s="130">
        <v>44</v>
      </c>
      <c r="Z181" s="130">
        <v>10</v>
      </c>
      <c r="AA181" s="130">
        <v>9</v>
      </c>
      <c r="AB181" s="130">
        <v>16</v>
      </c>
    </row>
    <row r="182" spans="1:28" ht="15.6" x14ac:dyDescent="0.3">
      <c r="A182" s="116" t="s">
        <v>319</v>
      </c>
      <c r="B182" s="37">
        <v>2426</v>
      </c>
      <c r="C182" s="143">
        <f t="shared" si="21"/>
        <v>1.3527076456418949</v>
      </c>
      <c r="D182" s="37"/>
      <c r="E182" s="130">
        <v>62</v>
      </c>
      <c r="F182" s="134">
        <f t="shared" si="22"/>
        <v>331</v>
      </c>
      <c r="G182" s="132">
        <v>46</v>
      </c>
      <c r="H182" s="132">
        <v>285</v>
      </c>
      <c r="I182" s="130">
        <v>113</v>
      </c>
      <c r="J182" s="130">
        <v>310</v>
      </c>
      <c r="K182" s="130">
        <v>5</v>
      </c>
      <c r="L182" s="130">
        <v>110</v>
      </c>
      <c r="M182" s="130">
        <v>97</v>
      </c>
      <c r="N182" s="130">
        <v>30</v>
      </c>
      <c r="O182" s="130">
        <v>251</v>
      </c>
      <c r="P182" s="130">
        <v>264</v>
      </c>
      <c r="Q182" s="130">
        <v>61</v>
      </c>
      <c r="R182" s="130">
        <v>41</v>
      </c>
      <c r="S182" s="130">
        <v>137</v>
      </c>
      <c r="T182" s="130">
        <v>68</v>
      </c>
      <c r="U182" s="130">
        <v>245</v>
      </c>
      <c r="V182" s="130">
        <v>44</v>
      </c>
      <c r="W182" s="130">
        <v>8</v>
      </c>
      <c r="X182" s="130">
        <v>28</v>
      </c>
      <c r="Y182" s="130">
        <v>166</v>
      </c>
      <c r="Z182" s="130">
        <v>15</v>
      </c>
      <c r="AA182" s="130">
        <v>23</v>
      </c>
      <c r="AB182" s="130">
        <v>17</v>
      </c>
    </row>
    <row r="183" spans="1:28" ht="15.6" x14ac:dyDescent="0.3">
      <c r="A183" s="115" t="s">
        <v>287</v>
      </c>
      <c r="B183" s="37">
        <v>1310</v>
      </c>
      <c r="C183" s="143">
        <f t="shared" si="21"/>
        <v>0.73043982514051209</v>
      </c>
      <c r="D183" s="37"/>
      <c r="E183" s="130">
        <v>61</v>
      </c>
      <c r="F183" s="134">
        <f t="shared" si="22"/>
        <v>90</v>
      </c>
      <c r="G183" s="132">
        <v>33</v>
      </c>
      <c r="H183" s="132">
        <v>57</v>
      </c>
      <c r="I183" s="130">
        <v>69</v>
      </c>
      <c r="J183" s="130">
        <v>81</v>
      </c>
      <c r="K183" s="130">
        <v>15</v>
      </c>
      <c r="L183" s="130">
        <v>34</v>
      </c>
      <c r="M183" s="130">
        <v>84</v>
      </c>
      <c r="N183" s="130">
        <v>27</v>
      </c>
      <c r="O183" s="130">
        <v>183</v>
      </c>
      <c r="P183" s="130">
        <v>150</v>
      </c>
      <c r="Q183" s="130">
        <v>63</v>
      </c>
      <c r="R183" s="130">
        <v>40</v>
      </c>
      <c r="S183" s="130">
        <v>46</v>
      </c>
      <c r="T183" s="130">
        <v>39</v>
      </c>
      <c r="U183" s="130">
        <v>49</v>
      </c>
      <c r="V183" s="130">
        <v>29</v>
      </c>
      <c r="W183" s="130">
        <v>18</v>
      </c>
      <c r="X183" s="130">
        <v>51</v>
      </c>
      <c r="Y183" s="130">
        <v>25</v>
      </c>
      <c r="Z183" s="130">
        <v>28</v>
      </c>
      <c r="AA183" s="130">
        <v>110</v>
      </c>
      <c r="AB183" s="130">
        <v>18</v>
      </c>
    </row>
    <row r="184" spans="1:28" ht="15.6" x14ac:dyDescent="0.3">
      <c r="A184" s="116" t="s">
        <v>288</v>
      </c>
      <c r="B184" s="37">
        <v>2895</v>
      </c>
      <c r="C184" s="143">
        <f t="shared" si="21"/>
        <v>1.6142162547952537</v>
      </c>
      <c r="D184" s="37"/>
      <c r="E184" s="130">
        <v>152</v>
      </c>
      <c r="F184" s="134">
        <f t="shared" si="22"/>
        <v>298</v>
      </c>
      <c r="G184" s="132">
        <v>55</v>
      </c>
      <c r="H184" s="132">
        <v>243</v>
      </c>
      <c r="I184" s="130">
        <v>69</v>
      </c>
      <c r="J184" s="130">
        <v>110</v>
      </c>
      <c r="K184" s="130">
        <v>13</v>
      </c>
      <c r="L184" s="130">
        <v>37</v>
      </c>
      <c r="M184" s="130">
        <v>132</v>
      </c>
      <c r="N184" s="130">
        <v>60</v>
      </c>
      <c r="O184" s="130">
        <v>239</v>
      </c>
      <c r="P184" s="130">
        <v>142</v>
      </c>
      <c r="Q184" s="130">
        <v>108</v>
      </c>
      <c r="R184" s="130">
        <v>49</v>
      </c>
      <c r="S184" s="130">
        <v>84</v>
      </c>
      <c r="T184" s="130">
        <v>59</v>
      </c>
      <c r="U184" s="130">
        <v>33</v>
      </c>
      <c r="V184" s="130">
        <v>164</v>
      </c>
      <c r="W184" s="130">
        <v>22</v>
      </c>
      <c r="X184" s="130">
        <v>436</v>
      </c>
      <c r="Y184" s="130">
        <v>262</v>
      </c>
      <c r="Z184" s="130">
        <v>56</v>
      </c>
      <c r="AA184" s="130">
        <v>307</v>
      </c>
      <c r="AB184" s="130">
        <v>63</v>
      </c>
    </row>
    <row r="185" spans="1:28" ht="15.6" x14ac:dyDescent="0.3">
      <c r="A185" s="116" t="s">
        <v>320</v>
      </c>
      <c r="B185" s="37">
        <v>8341</v>
      </c>
      <c r="C185" s="143">
        <f t="shared" si="21"/>
        <v>4.6508386118297791</v>
      </c>
      <c r="D185" s="37"/>
      <c r="E185" s="130">
        <v>423</v>
      </c>
      <c r="F185" s="134">
        <f t="shared" si="22"/>
        <v>1202</v>
      </c>
      <c r="G185" s="132">
        <v>238</v>
      </c>
      <c r="H185" s="132">
        <v>964</v>
      </c>
      <c r="I185" s="130">
        <v>431</v>
      </c>
      <c r="J185" s="130">
        <v>586</v>
      </c>
      <c r="K185" s="130">
        <v>92</v>
      </c>
      <c r="L185" s="130">
        <v>323</v>
      </c>
      <c r="M185" s="130">
        <v>344</v>
      </c>
      <c r="N185" s="130">
        <v>209</v>
      </c>
      <c r="O185" s="130">
        <v>938</v>
      </c>
      <c r="P185" s="130">
        <v>893</v>
      </c>
      <c r="Q185" s="130">
        <v>457</v>
      </c>
      <c r="R185" s="130">
        <v>232</v>
      </c>
      <c r="S185" s="130">
        <v>348</v>
      </c>
      <c r="T185" s="130">
        <v>227</v>
      </c>
      <c r="U185" s="130">
        <v>275</v>
      </c>
      <c r="V185" s="130">
        <v>206</v>
      </c>
      <c r="W185" s="130">
        <v>135</v>
      </c>
      <c r="X185" s="130">
        <v>255</v>
      </c>
      <c r="Y185" s="130">
        <v>183</v>
      </c>
      <c r="Z185" s="130">
        <v>180</v>
      </c>
      <c r="AA185" s="130">
        <v>235</v>
      </c>
      <c r="AB185" s="130">
        <v>167</v>
      </c>
    </row>
    <row r="186" spans="1:28" ht="15.6" x14ac:dyDescent="0.3">
      <c r="A186" s="116" t="s">
        <v>321</v>
      </c>
      <c r="B186" s="37">
        <v>25285</v>
      </c>
      <c r="C186" s="143">
        <f t="shared" si="21"/>
        <v>14.098603800517441</v>
      </c>
      <c r="D186" s="37"/>
      <c r="E186" s="130">
        <v>808</v>
      </c>
      <c r="F186" s="134">
        <f t="shared" si="22"/>
        <v>3546</v>
      </c>
      <c r="G186" s="131">
        <v>1378</v>
      </c>
      <c r="H186" s="131">
        <v>2168</v>
      </c>
      <c r="I186" s="130">
        <v>361</v>
      </c>
      <c r="J186" s="130">
        <v>545</v>
      </c>
      <c r="K186" s="130">
        <v>192</v>
      </c>
      <c r="L186" s="130">
        <v>302</v>
      </c>
      <c r="M186" s="37">
        <v>9906</v>
      </c>
      <c r="N186" s="130">
        <v>465</v>
      </c>
      <c r="O186" s="37">
        <v>2195</v>
      </c>
      <c r="P186" s="37">
        <v>1817</v>
      </c>
      <c r="Q186" s="130">
        <v>456</v>
      </c>
      <c r="R186" s="130">
        <v>381</v>
      </c>
      <c r="S186" s="130">
        <v>803</v>
      </c>
      <c r="T186" s="130">
        <v>339</v>
      </c>
      <c r="U186" s="37">
        <v>1168</v>
      </c>
      <c r="V186" s="130">
        <v>267</v>
      </c>
      <c r="W186" s="130">
        <v>201</v>
      </c>
      <c r="X186" s="130">
        <v>271</v>
      </c>
      <c r="Y186" s="130">
        <v>514</v>
      </c>
      <c r="Z186" s="130">
        <v>210</v>
      </c>
      <c r="AA186" s="130">
        <v>370</v>
      </c>
      <c r="AB186" s="130">
        <v>168</v>
      </c>
    </row>
    <row r="187" spans="1:28" ht="31.2" x14ac:dyDescent="0.3">
      <c r="A187" s="116" t="s">
        <v>322</v>
      </c>
      <c r="B187" s="37">
        <v>2972</v>
      </c>
      <c r="C187" s="143">
        <f t="shared" si="21"/>
        <v>1.657150504059238</v>
      </c>
      <c r="D187" s="37"/>
      <c r="E187" s="130">
        <v>184</v>
      </c>
      <c r="F187" s="134">
        <f t="shared" si="22"/>
        <v>482</v>
      </c>
      <c r="G187" s="132">
        <v>58</v>
      </c>
      <c r="H187" s="132">
        <v>424</v>
      </c>
      <c r="I187" s="130">
        <v>56</v>
      </c>
      <c r="J187" s="130">
        <v>83</v>
      </c>
      <c r="K187" s="130">
        <v>39</v>
      </c>
      <c r="L187" s="130">
        <v>39</v>
      </c>
      <c r="M187" s="130">
        <v>162</v>
      </c>
      <c r="N187" s="130">
        <v>49</v>
      </c>
      <c r="O187" s="130">
        <v>127</v>
      </c>
      <c r="P187" s="130">
        <v>159</v>
      </c>
      <c r="Q187" s="130">
        <v>59</v>
      </c>
      <c r="R187" s="130">
        <v>40</v>
      </c>
      <c r="S187" s="130">
        <v>69</v>
      </c>
      <c r="T187" s="130">
        <v>31</v>
      </c>
      <c r="U187" s="130">
        <v>27</v>
      </c>
      <c r="V187" s="130">
        <v>76</v>
      </c>
      <c r="W187" s="130">
        <v>44</v>
      </c>
      <c r="X187" s="130">
        <v>454</v>
      </c>
      <c r="Y187" s="130">
        <v>41</v>
      </c>
      <c r="Z187" s="130">
        <v>16</v>
      </c>
      <c r="AA187" s="130">
        <v>686</v>
      </c>
      <c r="AB187" s="130">
        <v>49</v>
      </c>
    </row>
    <row r="188" spans="1:28" ht="15.6" x14ac:dyDescent="0.3">
      <c r="A188" s="115" t="s">
        <v>323</v>
      </c>
      <c r="B188" s="37">
        <v>1447</v>
      </c>
      <c r="C188" s="143">
        <f t="shared" si="21"/>
        <v>0.80682933357123743</v>
      </c>
      <c r="D188" s="37"/>
      <c r="E188" s="130">
        <v>51</v>
      </c>
      <c r="F188" s="134">
        <f t="shared" si="22"/>
        <v>739</v>
      </c>
      <c r="G188" s="132">
        <v>62</v>
      </c>
      <c r="H188" s="132">
        <v>677</v>
      </c>
      <c r="I188" s="130">
        <v>28</v>
      </c>
      <c r="J188" s="130">
        <v>44</v>
      </c>
      <c r="K188" s="130">
        <v>5</v>
      </c>
      <c r="L188" s="130">
        <v>11</v>
      </c>
      <c r="M188" s="130">
        <v>167</v>
      </c>
      <c r="N188" s="130">
        <v>42</v>
      </c>
      <c r="O188" s="130">
        <v>77</v>
      </c>
      <c r="P188" s="130">
        <v>112</v>
      </c>
      <c r="Q188" s="130">
        <v>33</v>
      </c>
      <c r="R188" s="130">
        <v>24</v>
      </c>
      <c r="S188" s="130">
        <v>30</v>
      </c>
      <c r="T188" s="130">
        <v>10</v>
      </c>
      <c r="U188" s="130">
        <v>14</v>
      </c>
      <c r="V188" s="130">
        <v>3</v>
      </c>
      <c r="W188" s="130">
        <v>3</v>
      </c>
      <c r="X188" s="130">
        <v>10</v>
      </c>
      <c r="Y188" s="130">
        <v>22</v>
      </c>
      <c r="Z188" s="130">
        <v>7</v>
      </c>
      <c r="AA188" s="130">
        <v>9</v>
      </c>
      <c r="AB188" s="130">
        <v>6</v>
      </c>
    </row>
    <row r="189" spans="1:28" ht="15.6" x14ac:dyDescent="0.3">
      <c r="A189" s="115" t="s">
        <v>324</v>
      </c>
      <c r="B189" s="130">
        <v>225</v>
      </c>
      <c r="C189" s="143">
        <f t="shared" si="21"/>
        <v>0.1254572218752788</v>
      </c>
      <c r="D189" s="130"/>
      <c r="E189" s="130">
        <v>6</v>
      </c>
      <c r="F189" s="134">
        <f t="shared" si="22"/>
        <v>94</v>
      </c>
      <c r="G189" s="132">
        <v>19</v>
      </c>
      <c r="H189" s="132">
        <v>75</v>
      </c>
      <c r="I189" s="130">
        <v>7</v>
      </c>
      <c r="J189" s="130">
        <v>6</v>
      </c>
      <c r="K189" s="130">
        <v>1</v>
      </c>
      <c r="L189" s="130">
        <v>4</v>
      </c>
      <c r="M189" s="130">
        <v>50</v>
      </c>
      <c r="N189" s="130">
        <v>3</v>
      </c>
      <c r="O189" s="130">
        <v>10</v>
      </c>
      <c r="P189" s="130">
        <v>15</v>
      </c>
      <c r="Q189" s="130">
        <v>6</v>
      </c>
      <c r="R189" s="130">
        <v>0</v>
      </c>
      <c r="S189" s="130">
        <v>3</v>
      </c>
      <c r="T189" s="130">
        <v>1</v>
      </c>
      <c r="U189" s="130">
        <v>4</v>
      </c>
      <c r="V189" s="130">
        <v>1</v>
      </c>
      <c r="W189" s="130">
        <v>0</v>
      </c>
      <c r="X189" s="130">
        <v>3</v>
      </c>
      <c r="Y189" s="130">
        <v>7</v>
      </c>
      <c r="Z189" s="130">
        <v>0</v>
      </c>
      <c r="AA189" s="130">
        <v>4</v>
      </c>
      <c r="AB189" s="130">
        <v>0</v>
      </c>
    </row>
    <row r="190" spans="1:28" ht="15.6" x14ac:dyDescent="0.3">
      <c r="A190" s="115" t="s">
        <v>294</v>
      </c>
      <c r="B190" s="130">
        <v>107</v>
      </c>
      <c r="C190" s="143">
        <f t="shared" si="21"/>
        <v>5.9661878847354799E-2</v>
      </c>
      <c r="D190" s="130"/>
      <c r="E190" s="130">
        <v>3</v>
      </c>
      <c r="F190" s="134">
        <f t="shared" si="22"/>
        <v>26</v>
      </c>
      <c r="G190" s="132">
        <v>8</v>
      </c>
      <c r="H190" s="132">
        <v>18</v>
      </c>
      <c r="I190" s="130">
        <v>2</v>
      </c>
      <c r="J190" s="130">
        <v>3</v>
      </c>
      <c r="K190" s="130">
        <v>0</v>
      </c>
      <c r="L190" s="130">
        <v>3</v>
      </c>
      <c r="M190" s="130">
        <v>1</v>
      </c>
      <c r="N190" s="130">
        <v>1</v>
      </c>
      <c r="O190" s="130">
        <v>17</v>
      </c>
      <c r="P190" s="130">
        <v>24</v>
      </c>
      <c r="Q190" s="130">
        <v>1</v>
      </c>
      <c r="R190" s="130">
        <v>2</v>
      </c>
      <c r="S190" s="130">
        <v>1</v>
      </c>
      <c r="T190" s="130">
        <v>0</v>
      </c>
      <c r="U190" s="130">
        <v>4</v>
      </c>
      <c r="V190" s="130">
        <v>1</v>
      </c>
      <c r="W190" s="130">
        <v>3</v>
      </c>
      <c r="X190" s="130">
        <v>3</v>
      </c>
      <c r="Y190" s="130">
        <v>1</v>
      </c>
      <c r="Z190" s="130">
        <v>2</v>
      </c>
      <c r="AA190" s="130">
        <v>9</v>
      </c>
      <c r="AB190" s="130">
        <v>0</v>
      </c>
    </row>
    <row r="191" spans="1:28" x14ac:dyDescent="0.3">
      <c r="B191" s="130"/>
      <c r="C191" s="130"/>
      <c r="D191" s="130"/>
      <c r="E191" s="130"/>
      <c r="F191" s="130"/>
      <c r="G191" s="132"/>
      <c r="H191" s="132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</row>
    <row r="192" spans="1:28" ht="15.6" x14ac:dyDescent="0.3">
      <c r="A192" s="118" t="s">
        <v>22</v>
      </c>
      <c r="B192" s="130"/>
      <c r="C192" s="130"/>
      <c r="D192" s="130"/>
      <c r="E192" s="130"/>
      <c r="F192" s="130"/>
      <c r="G192" s="132"/>
      <c r="H192" s="132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</row>
    <row r="193" spans="1:28" ht="15.6" x14ac:dyDescent="0.3">
      <c r="A193" s="118" t="s">
        <v>15</v>
      </c>
      <c r="B193" s="130"/>
      <c r="C193" s="130"/>
      <c r="D193" s="130"/>
      <c r="E193" s="130"/>
      <c r="F193" s="130"/>
      <c r="G193" s="132"/>
      <c r="H193" s="132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</row>
    <row r="194" spans="1:28" s="68" customFormat="1" ht="15.6" x14ac:dyDescent="0.3">
      <c r="A194" s="112" t="s">
        <v>20</v>
      </c>
      <c r="B194" s="138">
        <v>243539</v>
      </c>
      <c r="C194" s="155">
        <f>B194/$B$194%</f>
        <v>100</v>
      </c>
      <c r="D194" s="140"/>
      <c r="E194" s="138">
        <v>8095</v>
      </c>
      <c r="F194" s="134">
        <f>SUM(G194,H194)</f>
        <v>39807</v>
      </c>
      <c r="G194" s="142">
        <v>14625</v>
      </c>
      <c r="H194" s="142">
        <v>25182</v>
      </c>
      <c r="I194" s="138">
        <v>8533</v>
      </c>
      <c r="J194" s="138">
        <v>14233</v>
      </c>
      <c r="K194" s="138">
        <v>1698</v>
      </c>
      <c r="L194" s="138">
        <v>6447</v>
      </c>
      <c r="M194" s="138">
        <v>35916</v>
      </c>
      <c r="N194" s="138">
        <v>2582</v>
      </c>
      <c r="O194" s="138">
        <v>28485</v>
      </c>
      <c r="P194" s="138">
        <v>25100</v>
      </c>
      <c r="Q194" s="138">
        <v>9724</v>
      </c>
      <c r="R194" s="138">
        <v>6922</v>
      </c>
      <c r="S194" s="138">
        <v>13480</v>
      </c>
      <c r="T194" s="138">
        <v>8209</v>
      </c>
      <c r="U194" s="138">
        <v>7829</v>
      </c>
      <c r="V194" s="138">
        <v>0</v>
      </c>
      <c r="W194" s="138">
        <v>2821</v>
      </c>
      <c r="X194" s="138">
        <v>3646</v>
      </c>
      <c r="Y194" s="138">
        <v>7344</v>
      </c>
      <c r="Z194" s="138">
        <v>2196</v>
      </c>
      <c r="AA194" s="138">
        <v>7832</v>
      </c>
      <c r="AB194" s="138">
        <v>2640</v>
      </c>
    </row>
    <row r="195" spans="1:28" ht="15.6" x14ac:dyDescent="0.3">
      <c r="A195" s="115" t="s">
        <v>283</v>
      </c>
      <c r="B195" s="37">
        <v>66268</v>
      </c>
      <c r="C195" s="143">
        <f t="shared" ref="C195:C206" si="23">B195/$B$194%</f>
        <v>27.210426256164311</v>
      </c>
      <c r="D195" s="130"/>
      <c r="E195" s="37">
        <v>3205</v>
      </c>
      <c r="F195" s="134">
        <f t="shared" ref="F195:F206" si="24">SUM(G195,H195)</f>
        <v>6627</v>
      </c>
      <c r="G195" s="131">
        <v>2379</v>
      </c>
      <c r="H195" s="131">
        <v>4248</v>
      </c>
      <c r="I195" s="37">
        <v>2856</v>
      </c>
      <c r="J195" s="37">
        <v>5359</v>
      </c>
      <c r="K195" s="130">
        <v>886</v>
      </c>
      <c r="L195" s="37">
        <v>2511</v>
      </c>
      <c r="M195" s="37">
        <v>3549</v>
      </c>
      <c r="N195" s="130">
        <v>904</v>
      </c>
      <c r="O195" s="37">
        <v>9417</v>
      </c>
      <c r="P195" s="37">
        <v>7827</v>
      </c>
      <c r="Q195" s="37">
        <v>4268</v>
      </c>
      <c r="R195" s="37">
        <v>2014</v>
      </c>
      <c r="S195" s="37">
        <v>4259</v>
      </c>
      <c r="T195" s="37">
        <v>3044</v>
      </c>
      <c r="U195" s="37">
        <v>1883</v>
      </c>
      <c r="V195" s="37">
        <v>0</v>
      </c>
      <c r="W195" s="130">
        <v>935</v>
      </c>
      <c r="X195" s="37">
        <v>1220</v>
      </c>
      <c r="Y195" s="37">
        <v>1789</v>
      </c>
      <c r="Z195" s="130">
        <v>771</v>
      </c>
      <c r="AA195" s="37">
        <v>1895</v>
      </c>
      <c r="AB195" s="37">
        <v>1049</v>
      </c>
    </row>
    <row r="196" spans="1:28" ht="15.6" x14ac:dyDescent="0.3">
      <c r="A196" s="115" t="s">
        <v>285</v>
      </c>
      <c r="B196" s="37">
        <v>94099</v>
      </c>
      <c r="C196" s="143">
        <f t="shared" si="23"/>
        <v>38.638164729263075</v>
      </c>
      <c r="D196" s="130"/>
      <c r="E196" s="37">
        <v>3044</v>
      </c>
      <c r="F196" s="134">
        <f t="shared" si="24"/>
        <v>19164</v>
      </c>
      <c r="G196" s="131">
        <v>9204</v>
      </c>
      <c r="H196" s="131">
        <v>9960</v>
      </c>
      <c r="I196" s="37">
        <v>4695</v>
      </c>
      <c r="J196" s="37">
        <v>5960</v>
      </c>
      <c r="K196" s="130">
        <v>578</v>
      </c>
      <c r="L196" s="37">
        <v>3021</v>
      </c>
      <c r="M196" s="37">
        <v>4230</v>
      </c>
      <c r="N196" s="130">
        <v>924</v>
      </c>
      <c r="O196" s="37">
        <v>10985</v>
      </c>
      <c r="P196" s="37">
        <v>9905</v>
      </c>
      <c r="Q196" s="37">
        <v>3631</v>
      </c>
      <c r="R196" s="37">
        <v>3877</v>
      </c>
      <c r="S196" s="37">
        <v>6160</v>
      </c>
      <c r="T196" s="37">
        <v>4025</v>
      </c>
      <c r="U196" s="37">
        <v>2761</v>
      </c>
      <c r="V196" s="37">
        <v>0</v>
      </c>
      <c r="W196" s="37">
        <v>1493</v>
      </c>
      <c r="X196" s="130">
        <v>934</v>
      </c>
      <c r="Y196" s="37">
        <v>2830</v>
      </c>
      <c r="Z196" s="37">
        <v>1112</v>
      </c>
      <c r="AA196" s="37">
        <v>3623</v>
      </c>
      <c r="AB196" s="37">
        <v>1147</v>
      </c>
    </row>
    <row r="197" spans="1:28" ht="15.6" x14ac:dyDescent="0.3">
      <c r="A197" s="115" t="s">
        <v>286</v>
      </c>
      <c r="B197" s="37">
        <v>1270</v>
      </c>
      <c r="C197" s="143">
        <f t="shared" si="23"/>
        <v>0.52147705295661062</v>
      </c>
      <c r="D197" s="130"/>
      <c r="E197" s="130">
        <v>24</v>
      </c>
      <c r="F197" s="134">
        <f t="shared" si="24"/>
        <v>331</v>
      </c>
      <c r="G197" s="132">
        <v>55</v>
      </c>
      <c r="H197" s="132">
        <v>276</v>
      </c>
      <c r="I197" s="130">
        <v>38</v>
      </c>
      <c r="J197" s="130">
        <v>43</v>
      </c>
      <c r="K197" s="130">
        <v>3</v>
      </c>
      <c r="L197" s="130">
        <v>6</v>
      </c>
      <c r="M197" s="130">
        <v>38</v>
      </c>
      <c r="N197" s="130">
        <v>1</v>
      </c>
      <c r="O197" s="130">
        <v>73</v>
      </c>
      <c r="P197" s="130">
        <v>68</v>
      </c>
      <c r="Q197" s="130">
        <v>41</v>
      </c>
      <c r="R197" s="130">
        <v>32</v>
      </c>
      <c r="S197" s="130">
        <v>363</v>
      </c>
      <c r="T197" s="130">
        <v>28</v>
      </c>
      <c r="U197" s="130">
        <v>7</v>
      </c>
      <c r="V197" s="37">
        <v>0</v>
      </c>
      <c r="W197" s="130">
        <v>2</v>
      </c>
      <c r="X197" s="130">
        <v>9</v>
      </c>
      <c r="Y197" s="130">
        <v>116</v>
      </c>
      <c r="Z197" s="130">
        <v>15</v>
      </c>
      <c r="AA197" s="130">
        <v>9</v>
      </c>
      <c r="AB197" s="130">
        <v>23</v>
      </c>
    </row>
    <row r="198" spans="1:28" ht="15.6" x14ac:dyDescent="0.3">
      <c r="A198" s="116" t="s">
        <v>319</v>
      </c>
      <c r="B198" s="37">
        <v>4429</v>
      </c>
      <c r="C198" s="143">
        <f t="shared" si="23"/>
        <v>1.8185998957045895</v>
      </c>
      <c r="D198" s="130"/>
      <c r="E198" s="130">
        <v>66</v>
      </c>
      <c r="F198" s="134">
        <f t="shared" si="24"/>
        <v>741</v>
      </c>
      <c r="G198" s="132">
        <v>91</v>
      </c>
      <c r="H198" s="132">
        <v>650</v>
      </c>
      <c r="I198" s="130">
        <v>33</v>
      </c>
      <c r="J198" s="130">
        <v>652</v>
      </c>
      <c r="K198" s="130">
        <v>4</v>
      </c>
      <c r="L198" s="130">
        <v>25</v>
      </c>
      <c r="M198" s="130">
        <v>269</v>
      </c>
      <c r="N198" s="130">
        <v>32</v>
      </c>
      <c r="O198" s="130">
        <v>385</v>
      </c>
      <c r="P198" s="130">
        <v>405</v>
      </c>
      <c r="Q198" s="130">
        <v>70</v>
      </c>
      <c r="R198" s="130">
        <v>59</v>
      </c>
      <c r="S198" s="130">
        <v>219</v>
      </c>
      <c r="T198" s="130">
        <v>122</v>
      </c>
      <c r="U198" s="130">
        <v>733</v>
      </c>
      <c r="V198" s="37">
        <v>0</v>
      </c>
      <c r="W198" s="130">
        <v>7</v>
      </c>
      <c r="X198" s="130">
        <v>38</v>
      </c>
      <c r="Y198" s="130">
        <v>506</v>
      </c>
      <c r="Z198" s="130">
        <v>7</v>
      </c>
      <c r="AA198" s="130">
        <v>39</v>
      </c>
      <c r="AB198" s="130">
        <v>17</v>
      </c>
    </row>
    <row r="199" spans="1:28" ht="15.6" x14ac:dyDescent="0.3">
      <c r="A199" s="115" t="s">
        <v>287</v>
      </c>
      <c r="B199" s="37">
        <v>1842</v>
      </c>
      <c r="C199" s="143">
        <f t="shared" si="23"/>
        <v>0.75634703271344639</v>
      </c>
      <c r="D199" s="130"/>
      <c r="E199" s="130">
        <v>51</v>
      </c>
      <c r="F199" s="134">
        <f t="shared" si="24"/>
        <v>148</v>
      </c>
      <c r="G199" s="132">
        <v>62</v>
      </c>
      <c r="H199" s="132">
        <v>86</v>
      </c>
      <c r="I199" s="130">
        <v>45</v>
      </c>
      <c r="J199" s="130">
        <v>120</v>
      </c>
      <c r="K199" s="130">
        <v>7</v>
      </c>
      <c r="L199" s="130">
        <v>38</v>
      </c>
      <c r="M199" s="130">
        <v>153</v>
      </c>
      <c r="N199" s="130">
        <v>14</v>
      </c>
      <c r="O199" s="130">
        <v>378</v>
      </c>
      <c r="P199" s="130">
        <v>281</v>
      </c>
      <c r="Q199" s="130">
        <v>85</v>
      </c>
      <c r="R199" s="130">
        <v>37</v>
      </c>
      <c r="S199" s="130">
        <v>79</v>
      </c>
      <c r="T199" s="130">
        <v>54</v>
      </c>
      <c r="U199" s="130">
        <v>40</v>
      </c>
      <c r="V199" s="37">
        <v>0</v>
      </c>
      <c r="W199" s="130">
        <v>15</v>
      </c>
      <c r="X199" s="130">
        <v>51</v>
      </c>
      <c r="Y199" s="130">
        <v>88</v>
      </c>
      <c r="Z199" s="130">
        <v>11</v>
      </c>
      <c r="AA199" s="130">
        <v>133</v>
      </c>
      <c r="AB199" s="130">
        <v>14</v>
      </c>
    </row>
    <row r="200" spans="1:28" ht="15.6" x14ac:dyDescent="0.3">
      <c r="A200" s="116" t="s">
        <v>288</v>
      </c>
      <c r="B200" s="37">
        <v>3341</v>
      </c>
      <c r="C200" s="143">
        <f t="shared" si="23"/>
        <v>1.3718541999433356</v>
      </c>
      <c r="D200" s="130"/>
      <c r="E200" s="130">
        <v>72</v>
      </c>
      <c r="F200" s="134">
        <f t="shared" si="24"/>
        <v>464</v>
      </c>
      <c r="G200" s="132">
        <v>83</v>
      </c>
      <c r="H200" s="132">
        <v>381</v>
      </c>
      <c r="I200" s="130">
        <v>33</v>
      </c>
      <c r="J200" s="130">
        <v>131</v>
      </c>
      <c r="K200" s="130">
        <v>6</v>
      </c>
      <c r="L200" s="130">
        <v>31</v>
      </c>
      <c r="M200" s="130">
        <v>203</v>
      </c>
      <c r="N200" s="130">
        <v>29</v>
      </c>
      <c r="O200" s="130">
        <v>350</v>
      </c>
      <c r="P200" s="130">
        <v>263</v>
      </c>
      <c r="Q200" s="130">
        <v>123</v>
      </c>
      <c r="R200" s="130">
        <v>64</v>
      </c>
      <c r="S200" s="130">
        <v>130</v>
      </c>
      <c r="T200" s="130">
        <v>95</v>
      </c>
      <c r="U200" s="130">
        <v>36</v>
      </c>
      <c r="V200" s="37">
        <v>0</v>
      </c>
      <c r="W200" s="130">
        <v>18</v>
      </c>
      <c r="X200" s="130">
        <v>526</v>
      </c>
      <c r="Y200" s="130">
        <v>275</v>
      </c>
      <c r="Z200" s="130">
        <v>17</v>
      </c>
      <c r="AA200" s="130">
        <v>442</v>
      </c>
      <c r="AB200" s="130">
        <v>33</v>
      </c>
    </row>
    <row r="201" spans="1:28" ht="15.6" x14ac:dyDescent="0.3">
      <c r="A201" s="116" t="s">
        <v>320</v>
      </c>
      <c r="B201" s="37">
        <v>11434</v>
      </c>
      <c r="C201" s="143">
        <f t="shared" si="23"/>
        <v>4.694935924020383</v>
      </c>
      <c r="D201" s="130"/>
      <c r="E201" s="130">
        <v>364</v>
      </c>
      <c r="F201" s="134">
        <f t="shared" si="24"/>
        <v>2480</v>
      </c>
      <c r="G201" s="132">
        <v>465</v>
      </c>
      <c r="H201" s="131">
        <v>2015</v>
      </c>
      <c r="I201" s="130">
        <v>419</v>
      </c>
      <c r="J201" s="130">
        <v>713</v>
      </c>
      <c r="K201" s="130">
        <v>67</v>
      </c>
      <c r="L201" s="130">
        <v>405</v>
      </c>
      <c r="M201" s="130">
        <v>659</v>
      </c>
      <c r="N201" s="130">
        <v>100</v>
      </c>
      <c r="O201" s="37">
        <v>1749</v>
      </c>
      <c r="P201" s="37">
        <v>1627</v>
      </c>
      <c r="Q201" s="130">
        <v>551</v>
      </c>
      <c r="R201" s="130">
        <v>278</v>
      </c>
      <c r="S201" s="130">
        <v>576</v>
      </c>
      <c r="T201" s="130">
        <v>270</v>
      </c>
      <c r="U201" s="130">
        <v>184</v>
      </c>
      <c r="V201" s="37">
        <v>0</v>
      </c>
      <c r="W201" s="130">
        <v>99</v>
      </c>
      <c r="X201" s="130">
        <v>131</v>
      </c>
      <c r="Y201" s="130">
        <v>297</v>
      </c>
      <c r="Z201" s="130">
        <v>103</v>
      </c>
      <c r="AA201" s="130">
        <v>241</v>
      </c>
      <c r="AB201" s="130">
        <v>121</v>
      </c>
    </row>
    <row r="202" spans="1:28" ht="15.6" x14ac:dyDescent="0.3">
      <c r="A202" s="116" t="s">
        <v>321</v>
      </c>
      <c r="B202" s="37">
        <v>53058</v>
      </c>
      <c r="C202" s="143">
        <f t="shared" si="23"/>
        <v>21.786243681710118</v>
      </c>
      <c r="D202" s="130"/>
      <c r="E202" s="37">
        <v>1131</v>
      </c>
      <c r="F202" s="134">
        <f t="shared" si="24"/>
        <v>6874</v>
      </c>
      <c r="G202" s="131">
        <v>1947</v>
      </c>
      <c r="H202" s="131">
        <v>4927</v>
      </c>
      <c r="I202" s="130">
        <v>329</v>
      </c>
      <c r="J202" s="37">
        <v>1061</v>
      </c>
      <c r="K202" s="130">
        <v>123</v>
      </c>
      <c r="L202" s="130">
        <v>344</v>
      </c>
      <c r="M202" s="37">
        <v>25952</v>
      </c>
      <c r="N202" s="130">
        <v>489</v>
      </c>
      <c r="O202" s="37">
        <v>4613</v>
      </c>
      <c r="P202" s="37">
        <v>4065</v>
      </c>
      <c r="Q202" s="130">
        <v>793</v>
      </c>
      <c r="R202" s="130">
        <v>486</v>
      </c>
      <c r="S202" s="37">
        <v>1492</v>
      </c>
      <c r="T202" s="130">
        <v>503</v>
      </c>
      <c r="U202" s="37">
        <v>2072</v>
      </c>
      <c r="V202" s="37">
        <v>0</v>
      </c>
      <c r="W202" s="130">
        <v>210</v>
      </c>
      <c r="X202" s="130">
        <v>270</v>
      </c>
      <c r="Y202" s="37">
        <v>1281</v>
      </c>
      <c r="Z202" s="130">
        <v>133</v>
      </c>
      <c r="AA202" s="130">
        <v>637</v>
      </c>
      <c r="AB202" s="130">
        <v>200</v>
      </c>
    </row>
    <row r="203" spans="1:28" ht="31.2" x14ac:dyDescent="0.3">
      <c r="A203" s="116" t="s">
        <v>322</v>
      </c>
      <c r="B203" s="37">
        <v>3501</v>
      </c>
      <c r="C203" s="143">
        <f t="shared" si="23"/>
        <v>1.4375520963788142</v>
      </c>
      <c r="D203" s="130"/>
      <c r="E203" s="130">
        <v>69</v>
      </c>
      <c r="F203" s="134">
        <f t="shared" si="24"/>
        <v>771</v>
      </c>
      <c r="G203" s="132">
        <v>96</v>
      </c>
      <c r="H203" s="132">
        <v>675</v>
      </c>
      <c r="I203" s="130">
        <v>44</v>
      </c>
      <c r="J203" s="130">
        <v>96</v>
      </c>
      <c r="K203" s="130">
        <v>22</v>
      </c>
      <c r="L203" s="130">
        <v>40</v>
      </c>
      <c r="M203" s="130">
        <v>286</v>
      </c>
      <c r="N203" s="130">
        <v>30</v>
      </c>
      <c r="O203" s="130">
        <v>203</v>
      </c>
      <c r="P203" s="130">
        <v>290</v>
      </c>
      <c r="Q203" s="130">
        <v>81</v>
      </c>
      <c r="R203" s="130">
        <v>42</v>
      </c>
      <c r="S203" s="130">
        <v>109</v>
      </c>
      <c r="T203" s="130">
        <v>38</v>
      </c>
      <c r="U203" s="130">
        <v>39</v>
      </c>
      <c r="V203" s="37">
        <v>0</v>
      </c>
      <c r="W203" s="130">
        <v>26</v>
      </c>
      <c r="X203" s="130">
        <v>447</v>
      </c>
      <c r="Y203" s="130">
        <v>72</v>
      </c>
      <c r="Z203" s="130">
        <v>16</v>
      </c>
      <c r="AA203" s="130">
        <v>760</v>
      </c>
      <c r="AB203" s="130">
        <v>20</v>
      </c>
    </row>
    <row r="204" spans="1:28" ht="15.6" x14ac:dyDescent="0.3">
      <c r="A204" s="115" t="s">
        <v>323</v>
      </c>
      <c r="B204" s="37">
        <v>3459</v>
      </c>
      <c r="C204" s="143">
        <f t="shared" si="23"/>
        <v>1.420306398564501</v>
      </c>
      <c r="D204" s="130"/>
      <c r="E204" s="130">
        <v>53</v>
      </c>
      <c r="F204" s="134">
        <f t="shared" si="24"/>
        <v>1858</v>
      </c>
      <c r="G204" s="132">
        <v>171</v>
      </c>
      <c r="H204" s="131">
        <v>1687</v>
      </c>
      <c r="I204" s="130">
        <v>24</v>
      </c>
      <c r="J204" s="130">
        <v>81</v>
      </c>
      <c r="K204" s="130">
        <v>1</v>
      </c>
      <c r="L204" s="130">
        <v>19</v>
      </c>
      <c r="M204" s="130">
        <v>460</v>
      </c>
      <c r="N204" s="130">
        <v>48</v>
      </c>
      <c r="O204" s="130">
        <v>238</v>
      </c>
      <c r="P204" s="130">
        <v>275</v>
      </c>
      <c r="Q204" s="130">
        <v>60</v>
      </c>
      <c r="R204" s="130">
        <v>24</v>
      </c>
      <c r="S204" s="130">
        <v>84</v>
      </c>
      <c r="T204" s="130">
        <v>23</v>
      </c>
      <c r="U204" s="130">
        <v>62</v>
      </c>
      <c r="V204" s="37">
        <v>0</v>
      </c>
      <c r="W204" s="130">
        <v>9</v>
      </c>
      <c r="X204" s="130">
        <v>15</v>
      </c>
      <c r="Y204" s="130">
        <v>68</v>
      </c>
      <c r="Z204" s="130">
        <v>9</v>
      </c>
      <c r="AA204" s="130">
        <v>36</v>
      </c>
      <c r="AB204" s="130">
        <v>12</v>
      </c>
    </row>
    <row r="205" spans="1:28" ht="15.6" x14ac:dyDescent="0.3">
      <c r="A205" s="115" t="s">
        <v>324</v>
      </c>
      <c r="B205" s="130">
        <v>647</v>
      </c>
      <c r="C205" s="143">
        <f t="shared" si="23"/>
        <v>0.2656658687109662</v>
      </c>
      <c r="D205" s="130"/>
      <c r="E205" s="130">
        <v>14</v>
      </c>
      <c r="F205" s="134">
        <f t="shared" si="24"/>
        <v>298</v>
      </c>
      <c r="G205" s="132">
        <v>58</v>
      </c>
      <c r="H205" s="132">
        <v>240</v>
      </c>
      <c r="I205" s="130">
        <v>13</v>
      </c>
      <c r="J205" s="130">
        <v>14</v>
      </c>
      <c r="K205" s="130">
        <v>1</v>
      </c>
      <c r="L205" s="130">
        <v>2</v>
      </c>
      <c r="M205" s="130">
        <v>112</v>
      </c>
      <c r="N205" s="130">
        <v>10</v>
      </c>
      <c r="O205" s="130">
        <v>51</v>
      </c>
      <c r="P205" s="130">
        <v>48</v>
      </c>
      <c r="Q205" s="130">
        <v>16</v>
      </c>
      <c r="R205" s="130">
        <v>7</v>
      </c>
      <c r="S205" s="130">
        <v>6</v>
      </c>
      <c r="T205" s="130">
        <v>6</v>
      </c>
      <c r="U205" s="130">
        <v>8</v>
      </c>
      <c r="V205" s="37">
        <v>0</v>
      </c>
      <c r="W205" s="130">
        <v>4</v>
      </c>
      <c r="X205" s="130">
        <v>5</v>
      </c>
      <c r="Y205" s="130">
        <v>20</v>
      </c>
      <c r="Z205" s="130">
        <v>2</v>
      </c>
      <c r="AA205" s="130">
        <v>7</v>
      </c>
      <c r="AB205" s="130">
        <v>3</v>
      </c>
    </row>
    <row r="206" spans="1:28" ht="15.6" x14ac:dyDescent="0.3">
      <c r="A206" s="115" t="s">
        <v>294</v>
      </c>
      <c r="B206" s="130">
        <v>191</v>
      </c>
      <c r="C206" s="143">
        <f t="shared" si="23"/>
        <v>7.8426863869852467E-2</v>
      </c>
      <c r="D206" s="130"/>
      <c r="E206" s="130">
        <v>2</v>
      </c>
      <c r="F206" s="134">
        <f t="shared" si="24"/>
        <v>51</v>
      </c>
      <c r="G206" s="132">
        <v>14</v>
      </c>
      <c r="H206" s="132">
        <v>37</v>
      </c>
      <c r="I206" s="130">
        <v>4</v>
      </c>
      <c r="J206" s="130">
        <v>3</v>
      </c>
      <c r="K206" s="130">
        <v>0</v>
      </c>
      <c r="L206" s="130">
        <v>5</v>
      </c>
      <c r="M206" s="130">
        <v>5</v>
      </c>
      <c r="N206" s="130">
        <v>1</v>
      </c>
      <c r="O206" s="130">
        <v>43</v>
      </c>
      <c r="P206" s="130">
        <v>46</v>
      </c>
      <c r="Q206" s="130">
        <v>5</v>
      </c>
      <c r="R206" s="130">
        <v>2</v>
      </c>
      <c r="S206" s="130">
        <v>3</v>
      </c>
      <c r="T206" s="130">
        <v>1</v>
      </c>
      <c r="U206" s="130">
        <v>4</v>
      </c>
      <c r="V206" s="37">
        <v>0</v>
      </c>
      <c r="W206" s="130">
        <v>3</v>
      </c>
      <c r="X206" s="130">
        <v>0</v>
      </c>
      <c r="Y206" s="130">
        <v>2</v>
      </c>
      <c r="Z206" s="130">
        <v>0</v>
      </c>
      <c r="AA206" s="130">
        <v>10</v>
      </c>
      <c r="AB206" s="130">
        <v>1</v>
      </c>
    </row>
    <row r="207" spans="1:28" ht="15.6" x14ac:dyDescent="0.3">
      <c r="A207" s="117"/>
      <c r="B207" s="130"/>
      <c r="C207" s="130"/>
      <c r="D207" s="130"/>
      <c r="E207" s="130"/>
      <c r="F207" s="130"/>
      <c r="G207" s="132"/>
      <c r="H207" s="132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</row>
    <row r="208" spans="1:28" s="68" customFormat="1" ht="15.6" x14ac:dyDescent="0.3">
      <c r="A208" s="112" t="s">
        <v>19</v>
      </c>
      <c r="B208" s="130"/>
      <c r="C208" s="130"/>
      <c r="D208" s="130"/>
      <c r="E208" s="130"/>
      <c r="F208" s="130"/>
      <c r="G208" s="132"/>
      <c r="H208" s="132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</row>
    <row r="209" spans="1:28" s="68" customFormat="1" ht="15.6" x14ac:dyDescent="0.3">
      <c r="A209" s="112" t="s">
        <v>20</v>
      </c>
      <c r="B209" s="138">
        <v>127150</v>
      </c>
      <c r="C209" s="155">
        <f>B209/$B$209%</f>
        <v>100</v>
      </c>
      <c r="D209" s="140"/>
      <c r="E209" s="138">
        <v>4131</v>
      </c>
      <c r="F209" s="134">
        <f>SUM(G209,H209)</f>
        <v>21011</v>
      </c>
      <c r="G209" s="142">
        <v>8603</v>
      </c>
      <c r="H209" s="142">
        <v>12408</v>
      </c>
      <c r="I209" s="138">
        <v>4358</v>
      </c>
      <c r="J209" s="138">
        <v>6953</v>
      </c>
      <c r="K209" s="140">
        <v>861</v>
      </c>
      <c r="L209" s="138">
        <v>3076</v>
      </c>
      <c r="M209" s="138">
        <v>21117</v>
      </c>
      <c r="N209" s="138">
        <v>1336</v>
      </c>
      <c r="O209" s="138">
        <v>14627</v>
      </c>
      <c r="P209" s="138">
        <v>12800</v>
      </c>
      <c r="Q209" s="138">
        <v>4999</v>
      </c>
      <c r="R209" s="138">
        <v>3412</v>
      </c>
      <c r="S209" s="138">
        <v>6874</v>
      </c>
      <c r="T209" s="138">
        <v>4332</v>
      </c>
      <c r="U209" s="138">
        <v>4255</v>
      </c>
      <c r="V209" s="138">
        <v>0</v>
      </c>
      <c r="W209" s="138">
        <v>1496</v>
      </c>
      <c r="X209" s="138">
        <v>1521</v>
      </c>
      <c r="Y209" s="138">
        <v>3878</v>
      </c>
      <c r="Z209" s="138">
        <v>1129</v>
      </c>
      <c r="AA209" s="138">
        <v>3588</v>
      </c>
      <c r="AB209" s="138">
        <v>1396</v>
      </c>
    </row>
    <row r="210" spans="1:28" ht="15.6" x14ac:dyDescent="0.3">
      <c r="A210" s="115" t="s">
        <v>283</v>
      </c>
      <c r="B210" s="37">
        <v>34326</v>
      </c>
      <c r="C210" s="143">
        <f t="shared" ref="C210:C221" si="25">B210/$B$209%</f>
        <v>26.996460872984663</v>
      </c>
      <c r="D210" s="130"/>
      <c r="E210" s="37">
        <v>1695</v>
      </c>
      <c r="F210" s="134">
        <f t="shared" ref="F210:F221" si="26">SUM(G210,H210)</f>
        <v>3544</v>
      </c>
      <c r="G210" s="131">
        <v>1281</v>
      </c>
      <c r="H210" s="131">
        <v>2263</v>
      </c>
      <c r="I210" s="37">
        <v>1373</v>
      </c>
      <c r="J210" s="37">
        <v>2694</v>
      </c>
      <c r="K210" s="130">
        <v>424</v>
      </c>
      <c r="L210" s="37">
        <v>1287</v>
      </c>
      <c r="M210" s="37">
        <v>1776</v>
      </c>
      <c r="N210" s="130">
        <v>468</v>
      </c>
      <c r="O210" s="37">
        <v>4819</v>
      </c>
      <c r="P210" s="37">
        <v>3994</v>
      </c>
      <c r="Q210" s="37">
        <v>2175</v>
      </c>
      <c r="R210" s="37">
        <v>1094</v>
      </c>
      <c r="S210" s="37">
        <v>2258</v>
      </c>
      <c r="T210" s="37">
        <v>1709</v>
      </c>
      <c r="U210" s="37">
        <v>1037</v>
      </c>
      <c r="V210" s="37">
        <v>0</v>
      </c>
      <c r="W210" s="130">
        <v>492</v>
      </c>
      <c r="X210" s="130">
        <v>591</v>
      </c>
      <c r="Y210" s="130">
        <v>893</v>
      </c>
      <c r="Z210" s="130">
        <v>423</v>
      </c>
      <c r="AA210" s="130">
        <v>952</v>
      </c>
      <c r="AB210" s="130">
        <v>628</v>
      </c>
    </row>
    <row r="211" spans="1:28" ht="15.6" x14ac:dyDescent="0.3">
      <c r="A211" s="115" t="s">
        <v>285</v>
      </c>
      <c r="B211" s="37">
        <v>47304</v>
      </c>
      <c r="C211" s="143">
        <f t="shared" si="25"/>
        <v>37.203303185214317</v>
      </c>
      <c r="D211" s="130"/>
      <c r="E211" s="37">
        <v>1391</v>
      </c>
      <c r="F211" s="134">
        <f t="shared" si="26"/>
        <v>10536</v>
      </c>
      <c r="G211" s="131">
        <v>6207</v>
      </c>
      <c r="H211" s="131">
        <v>4329</v>
      </c>
      <c r="I211" s="37">
        <v>2464</v>
      </c>
      <c r="J211" s="37">
        <v>2711</v>
      </c>
      <c r="K211" s="130">
        <v>308</v>
      </c>
      <c r="L211" s="37">
        <v>1280</v>
      </c>
      <c r="M211" s="37">
        <v>2102</v>
      </c>
      <c r="N211" s="130">
        <v>487</v>
      </c>
      <c r="O211" s="37">
        <v>5478</v>
      </c>
      <c r="P211" s="37">
        <v>4994</v>
      </c>
      <c r="Q211" s="37">
        <v>1819</v>
      </c>
      <c r="R211" s="37">
        <v>1748</v>
      </c>
      <c r="S211" s="37">
        <v>3186</v>
      </c>
      <c r="T211" s="37">
        <v>1980</v>
      </c>
      <c r="U211" s="37">
        <v>1375</v>
      </c>
      <c r="V211" s="37">
        <v>0</v>
      </c>
      <c r="W211" s="130">
        <v>793</v>
      </c>
      <c r="X211" s="130">
        <v>494</v>
      </c>
      <c r="Y211" s="37">
        <v>1321</v>
      </c>
      <c r="Z211" s="130">
        <v>528</v>
      </c>
      <c r="AA211" s="37">
        <v>1806</v>
      </c>
      <c r="AB211" s="130">
        <v>503</v>
      </c>
    </row>
    <row r="212" spans="1:28" ht="15.6" x14ac:dyDescent="0.3">
      <c r="A212" s="115" t="s">
        <v>286</v>
      </c>
      <c r="B212" s="130">
        <v>425</v>
      </c>
      <c r="C212" s="143">
        <f t="shared" si="25"/>
        <v>0.33425088478175385</v>
      </c>
      <c r="D212" s="130"/>
      <c r="E212" s="130">
        <v>13</v>
      </c>
      <c r="F212" s="134">
        <f t="shared" si="26"/>
        <v>54</v>
      </c>
      <c r="G212" s="132">
        <v>25</v>
      </c>
      <c r="H212" s="132">
        <v>29</v>
      </c>
      <c r="I212" s="130">
        <v>22</v>
      </c>
      <c r="J212" s="130">
        <v>22</v>
      </c>
      <c r="K212" s="130">
        <v>1</v>
      </c>
      <c r="L212" s="130">
        <v>3</v>
      </c>
      <c r="M212" s="130">
        <v>20</v>
      </c>
      <c r="N212" s="130">
        <v>1</v>
      </c>
      <c r="O212" s="130">
        <v>35</v>
      </c>
      <c r="P212" s="130">
        <v>40</v>
      </c>
      <c r="Q212" s="130">
        <v>24</v>
      </c>
      <c r="R212" s="130">
        <v>13</v>
      </c>
      <c r="S212" s="130">
        <v>50</v>
      </c>
      <c r="T212" s="130">
        <v>17</v>
      </c>
      <c r="U212" s="130">
        <v>4</v>
      </c>
      <c r="V212" s="37">
        <v>0</v>
      </c>
      <c r="W212" s="130">
        <v>0</v>
      </c>
      <c r="X212" s="130">
        <v>4</v>
      </c>
      <c r="Y212" s="130">
        <v>78</v>
      </c>
      <c r="Z212" s="130">
        <v>7</v>
      </c>
      <c r="AA212" s="130">
        <v>6</v>
      </c>
      <c r="AB212" s="130">
        <v>11</v>
      </c>
    </row>
    <row r="213" spans="1:28" ht="15.6" x14ac:dyDescent="0.3">
      <c r="A213" s="116" t="s">
        <v>319</v>
      </c>
      <c r="B213" s="37">
        <v>2519</v>
      </c>
      <c r="C213" s="143">
        <f t="shared" si="25"/>
        <v>1.9811246559182067</v>
      </c>
      <c r="D213" s="130"/>
      <c r="E213" s="130">
        <v>30</v>
      </c>
      <c r="F213" s="134">
        <f t="shared" si="26"/>
        <v>410</v>
      </c>
      <c r="G213" s="132">
        <v>45</v>
      </c>
      <c r="H213" s="132">
        <v>365</v>
      </c>
      <c r="I213" s="130">
        <v>21</v>
      </c>
      <c r="J213" s="130">
        <v>378</v>
      </c>
      <c r="K213" s="130">
        <v>4</v>
      </c>
      <c r="L213" s="130">
        <v>14</v>
      </c>
      <c r="M213" s="130">
        <v>174</v>
      </c>
      <c r="N213" s="130">
        <v>18</v>
      </c>
      <c r="O213" s="130">
        <v>165</v>
      </c>
      <c r="P213" s="130">
        <v>144</v>
      </c>
      <c r="Q213" s="130">
        <v>28</v>
      </c>
      <c r="R213" s="130">
        <v>33</v>
      </c>
      <c r="S213" s="130">
        <v>89</v>
      </c>
      <c r="T213" s="130">
        <v>78</v>
      </c>
      <c r="U213" s="130">
        <v>523</v>
      </c>
      <c r="V213" s="37">
        <v>0</v>
      </c>
      <c r="W213" s="130">
        <v>4</v>
      </c>
      <c r="X213" s="130">
        <v>20</v>
      </c>
      <c r="Y213" s="130">
        <v>352</v>
      </c>
      <c r="Z213" s="130">
        <v>2</v>
      </c>
      <c r="AA213" s="130">
        <v>21</v>
      </c>
      <c r="AB213" s="130">
        <v>11</v>
      </c>
    </row>
    <row r="214" spans="1:28" ht="15.6" x14ac:dyDescent="0.3">
      <c r="A214" s="115" t="s">
        <v>287</v>
      </c>
      <c r="B214" s="130">
        <v>908</v>
      </c>
      <c r="C214" s="143">
        <f t="shared" si="25"/>
        <v>0.71411718442784111</v>
      </c>
      <c r="D214" s="130"/>
      <c r="E214" s="130">
        <v>22</v>
      </c>
      <c r="F214" s="134">
        <f t="shared" si="26"/>
        <v>58</v>
      </c>
      <c r="G214" s="132">
        <v>29</v>
      </c>
      <c r="H214" s="132">
        <v>29</v>
      </c>
      <c r="I214" s="130">
        <v>26</v>
      </c>
      <c r="J214" s="130">
        <v>60</v>
      </c>
      <c r="K214" s="130">
        <v>2</v>
      </c>
      <c r="L214" s="130">
        <v>21</v>
      </c>
      <c r="M214" s="130">
        <v>70</v>
      </c>
      <c r="N214" s="130">
        <v>8</v>
      </c>
      <c r="O214" s="130">
        <v>212</v>
      </c>
      <c r="P214" s="130">
        <v>132</v>
      </c>
      <c r="Q214" s="130">
        <v>50</v>
      </c>
      <c r="R214" s="130">
        <v>14</v>
      </c>
      <c r="S214" s="130">
        <v>40</v>
      </c>
      <c r="T214" s="130">
        <v>22</v>
      </c>
      <c r="U214" s="130">
        <v>16</v>
      </c>
      <c r="V214" s="37">
        <v>0</v>
      </c>
      <c r="W214" s="130">
        <v>7</v>
      </c>
      <c r="X214" s="130">
        <v>29</v>
      </c>
      <c r="Y214" s="130">
        <v>70</v>
      </c>
      <c r="Z214" s="130">
        <v>3</v>
      </c>
      <c r="AA214" s="130">
        <v>37</v>
      </c>
      <c r="AB214" s="130">
        <v>9</v>
      </c>
    </row>
    <row r="215" spans="1:28" ht="15.6" x14ac:dyDescent="0.3">
      <c r="A215" s="116" t="s">
        <v>288</v>
      </c>
      <c r="B215" s="37">
        <v>1199</v>
      </c>
      <c r="C215" s="143">
        <f t="shared" si="25"/>
        <v>0.94298073141958316</v>
      </c>
      <c r="D215" s="130"/>
      <c r="E215" s="130">
        <v>20</v>
      </c>
      <c r="F215" s="134">
        <f t="shared" si="26"/>
        <v>166</v>
      </c>
      <c r="G215" s="132">
        <v>28</v>
      </c>
      <c r="H215" s="132">
        <v>138</v>
      </c>
      <c r="I215" s="130">
        <v>12</v>
      </c>
      <c r="J215" s="130">
        <v>46</v>
      </c>
      <c r="K215" s="130">
        <v>6</v>
      </c>
      <c r="L215" s="130">
        <v>14</v>
      </c>
      <c r="M215" s="130">
        <v>73</v>
      </c>
      <c r="N215" s="130">
        <v>15</v>
      </c>
      <c r="O215" s="130">
        <v>131</v>
      </c>
      <c r="P215" s="130">
        <v>122</v>
      </c>
      <c r="Q215" s="130">
        <v>38</v>
      </c>
      <c r="R215" s="130">
        <v>28</v>
      </c>
      <c r="S215" s="130">
        <v>53</v>
      </c>
      <c r="T215" s="130">
        <v>52</v>
      </c>
      <c r="U215" s="130">
        <v>19</v>
      </c>
      <c r="V215" s="37">
        <v>0</v>
      </c>
      <c r="W215" s="130">
        <v>7</v>
      </c>
      <c r="X215" s="130">
        <v>138</v>
      </c>
      <c r="Y215" s="130">
        <v>64</v>
      </c>
      <c r="Z215" s="130">
        <v>7</v>
      </c>
      <c r="AA215" s="130">
        <v>177</v>
      </c>
      <c r="AB215" s="130">
        <v>11</v>
      </c>
    </row>
    <row r="216" spans="1:28" ht="15.6" x14ac:dyDescent="0.3">
      <c r="A216" s="116" t="s">
        <v>320</v>
      </c>
      <c r="B216" s="37">
        <v>5799</v>
      </c>
      <c r="C216" s="143">
        <f t="shared" si="25"/>
        <v>4.5607550137632717</v>
      </c>
      <c r="D216" s="130"/>
      <c r="E216" s="130">
        <v>195</v>
      </c>
      <c r="F216" s="134">
        <f t="shared" si="26"/>
        <v>1278</v>
      </c>
      <c r="G216" s="132">
        <v>227</v>
      </c>
      <c r="H216" s="131">
        <v>1051</v>
      </c>
      <c r="I216" s="130">
        <v>209</v>
      </c>
      <c r="J216" s="130">
        <v>308</v>
      </c>
      <c r="K216" s="130">
        <v>37</v>
      </c>
      <c r="L216" s="130">
        <v>243</v>
      </c>
      <c r="M216" s="130">
        <v>337</v>
      </c>
      <c r="N216" s="130">
        <v>35</v>
      </c>
      <c r="O216" s="130">
        <v>923</v>
      </c>
      <c r="P216" s="130">
        <v>757</v>
      </c>
      <c r="Q216" s="130">
        <v>286</v>
      </c>
      <c r="R216" s="130">
        <v>157</v>
      </c>
      <c r="S216" s="130">
        <v>293</v>
      </c>
      <c r="T216" s="130">
        <v>130</v>
      </c>
      <c r="U216" s="130">
        <v>94</v>
      </c>
      <c r="V216" s="37">
        <v>0</v>
      </c>
      <c r="W216" s="130">
        <v>54</v>
      </c>
      <c r="X216" s="130">
        <v>51</v>
      </c>
      <c r="Y216" s="130">
        <v>169</v>
      </c>
      <c r="Z216" s="130">
        <v>57</v>
      </c>
      <c r="AA216" s="130">
        <v>116</v>
      </c>
      <c r="AB216" s="130">
        <v>70</v>
      </c>
    </row>
    <row r="217" spans="1:28" ht="15.6" x14ac:dyDescent="0.3">
      <c r="A217" s="116" t="s">
        <v>321</v>
      </c>
      <c r="B217" s="37">
        <v>30891</v>
      </c>
      <c r="C217" s="143">
        <f t="shared" si="25"/>
        <v>24.294927251278018</v>
      </c>
      <c r="D217" s="130"/>
      <c r="E217" s="130">
        <v>694</v>
      </c>
      <c r="F217" s="134">
        <f t="shared" si="26"/>
        <v>3328</v>
      </c>
      <c r="G217" s="132">
        <v>569</v>
      </c>
      <c r="H217" s="131">
        <v>2759</v>
      </c>
      <c r="I217" s="130">
        <v>192</v>
      </c>
      <c r="J217" s="130">
        <v>634</v>
      </c>
      <c r="K217" s="130">
        <v>69</v>
      </c>
      <c r="L217" s="130">
        <v>174</v>
      </c>
      <c r="M217" s="37">
        <v>16080</v>
      </c>
      <c r="N217" s="130">
        <v>263</v>
      </c>
      <c r="O217" s="37">
        <v>2547</v>
      </c>
      <c r="P217" s="37">
        <v>2265</v>
      </c>
      <c r="Q217" s="130">
        <v>482</v>
      </c>
      <c r="R217" s="130">
        <v>282</v>
      </c>
      <c r="S217" s="130">
        <v>790</v>
      </c>
      <c r="T217" s="130">
        <v>306</v>
      </c>
      <c r="U217" s="37">
        <v>1102</v>
      </c>
      <c r="V217" s="37">
        <v>0</v>
      </c>
      <c r="W217" s="130">
        <v>122</v>
      </c>
      <c r="X217" s="130">
        <v>168</v>
      </c>
      <c r="Y217" s="130">
        <v>832</v>
      </c>
      <c r="Z217" s="130">
        <v>82</v>
      </c>
      <c r="AA217" s="130">
        <v>351</v>
      </c>
      <c r="AB217" s="130">
        <v>128</v>
      </c>
    </row>
    <row r="218" spans="1:28" ht="31.2" x14ac:dyDescent="0.3">
      <c r="A218" s="116" t="s">
        <v>322</v>
      </c>
      <c r="B218" s="37">
        <v>1077</v>
      </c>
      <c r="C218" s="143">
        <f t="shared" si="25"/>
        <v>0.84703106567046793</v>
      </c>
      <c r="D218" s="130"/>
      <c r="E218" s="130">
        <v>24</v>
      </c>
      <c r="F218" s="134">
        <f t="shared" si="26"/>
        <v>289</v>
      </c>
      <c r="G218" s="132">
        <v>38</v>
      </c>
      <c r="H218" s="132">
        <v>251</v>
      </c>
      <c r="I218" s="130">
        <v>13</v>
      </c>
      <c r="J218" s="130">
        <v>40</v>
      </c>
      <c r="K218" s="130">
        <v>9</v>
      </c>
      <c r="L218" s="130">
        <v>22</v>
      </c>
      <c r="M218" s="130">
        <v>125</v>
      </c>
      <c r="N218" s="130">
        <v>10</v>
      </c>
      <c r="O218" s="130">
        <v>86</v>
      </c>
      <c r="P218" s="130">
        <v>133</v>
      </c>
      <c r="Q218" s="130">
        <v>46</v>
      </c>
      <c r="R218" s="130">
        <v>21</v>
      </c>
      <c r="S218" s="130">
        <v>52</v>
      </c>
      <c r="T218" s="130">
        <v>16</v>
      </c>
      <c r="U218" s="130">
        <v>27</v>
      </c>
      <c r="V218" s="37">
        <v>0</v>
      </c>
      <c r="W218" s="130">
        <v>6</v>
      </c>
      <c r="X218" s="130">
        <v>13</v>
      </c>
      <c r="Y218" s="130">
        <v>35</v>
      </c>
      <c r="Z218" s="130">
        <v>9</v>
      </c>
      <c r="AA218" s="130">
        <v>89</v>
      </c>
      <c r="AB218" s="130">
        <v>12</v>
      </c>
    </row>
    <row r="219" spans="1:28" ht="15.6" x14ac:dyDescent="0.3">
      <c r="A219" s="115" t="s">
        <v>323</v>
      </c>
      <c r="B219" s="37">
        <v>2157</v>
      </c>
      <c r="C219" s="143">
        <f t="shared" si="25"/>
        <v>1.6964215493511601</v>
      </c>
      <c r="D219" s="130"/>
      <c r="E219" s="130">
        <v>33</v>
      </c>
      <c r="F219" s="134">
        <f t="shared" si="26"/>
        <v>1119</v>
      </c>
      <c r="G219" s="132">
        <v>109</v>
      </c>
      <c r="H219" s="131">
        <v>1010</v>
      </c>
      <c r="I219" s="130">
        <v>16</v>
      </c>
      <c r="J219" s="130">
        <v>49</v>
      </c>
      <c r="K219" s="130">
        <v>0</v>
      </c>
      <c r="L219" s="130">
        <v>13</v>
      </c>
      <c r="M219" s="130">
        <v>294</v>
      </c>
      <c r="N219" s="130">
        <v>22</v>
      </c>
      <c r="O219" s="130">
        <v>163</v>
      </c>
      <c r="P219" s="130">
        <v>163</v>
      </c>
      <c r="Q219" s="130">
        <v>36</v>
      </c>
      <c r="R219" s="130">
        <v>15</v>
      </c>
      <c r="S219" s="130">
        <v>58</v>
      </c>
      <c r="T219" s="130">
        <v>15</v>
      </c>
      <c r="U219" s="130">
        <v>52</v>
      </c>
      <c r="V219" s="37">
        <v>0</v>
      </c>
      <c r="W219" s="130">
        <v>7</v>
      </c>
      <c r="X219" s="130">
        <v>8</v>
      </c>
      <c r="Y219" s="130">
        <v>49</v>
      </c>
      <c r="Z219" s="130">
        <v>9</v>
      </c>
      <c r="AA219" s="130">
        <v>27</v>
      </c>
      <c r="AB219" s="130">
        <v>9</v>
      </c>
    </row>
    <row r="220" spans="1:28" ht="15.6" x14ac:dyDescent="0.3">
      <c r="A220" s="115" t="s">
        <v>324</v>
      </c>
      <c r="B220" s="130">
        <v>446</v>
      </c>
      <c r="C220" s="143">
        <f t="shared" si="25"/>
        <v>0.35076681085332284</v>
      </c>
      <c r="D220" s="130"/>
      <c r="E220" s="130">
        <v>13</v>
      </c>
      <c r="F220" s="134">
        <f t="shared" si="26"/>
        <v>204</v>
      </c>
      <c r="G220" s="132">
        <v>39</v>
      </c>
      <c r="H220" s="132">
        <v>165</v>
      </c>
      <c r="I220" s="130">
        <v>8</v>
      </c>
      <c r="J220" s="130">
        <v>10</v>
      </c>
      <c r="K220" s="130">
        <v>1</v>
      </c>
      <c r="L220" s="130">
        <v>1</v>
      </c>
      <c r="M220" s="130">
        <v>62</v>
      </c>
      <c r="N220" s="130">
        <v>8</v>
      </c>
      <c r="O220" s="130">
        <v>42</v>
      </c>
      <c r="P220" s="130">
        <v>33</v>
      </c>
      <c r="Q220" s="130">
        <v>11</v>
      </c>
      <c r="R220" s="130">
        <v>7</v>
      </c>
      <c r="S220" s="130">
        <v>3</v>
      </c>
      <c r="T220" s="130">
        <v>6</v>
      </c>
      <c r="U220" s="130">
        <v>5</v>
      </c>
      <c r="V220" s="37">
        <v>0</v>
      </c>
      <c r="W220" s="130">
        <v>4</v>
      </c>
      <c r="X220" s="130">
        <v>5</v>
      </c>
      <c r="Y220" s="130">
        <v>14</v>
      </c>
      <c r="Z220" s="130">
        <v>2</v>
      </c>
      <c r="AA220" s="130">
        <v>4</v>
      </c>
      <c r="AB220" s="130">
        <v>3</v>
      </c>
    </row>
    <row r="221" spans="1:28" ht="15.6" x14ac:dyDescent="0.3">
      <c r="A221" s="115" t="s">
        <v>294</v>
      </c>
      <c r="B221" s="130">
        <v>99</v>
      </c>
      <c r="C221" s="143">
        <f t="shared" si="25"/>
        <v>7.7860794337396774E-2</v>
      </c>
      <c r="D221" s="130"/>
      <c r="E221" s="130">
        <v>1</v>
      </c>
      <c r="F221" s="134">
        <f t="shared" si="26"/>
        <v>25</v>
      </c>
      <c r="G221" s="132">
        <v>6</v>
      </c>
      <c r="H221" s="132">
        <v>19</v>
      </c>
      <c r="I221" s="130">
        <v>2</v>
      </c>
      <c r="J221" s="130">
        <v>1</v>
      </c>
      <c r="K221" s="130">
        <v>0</v>
      </c>
      <c r="L221" s="130">
        <v>4</v>
      </c>
      <c r="M221" s="130">
        <v>4</v>
      </c>
      <c r="N221" s="130">
        <v>1</v>
      </c>
      <c r="O221" s="130">
        <v>26</v>
      </c>
      <c r="P221" s="130">
        <v>23</v>
      </c>
      <c r="Q221" s="130">
        <v>4</v>
      </c>
      <c r="R221" s="130">
        <v>0</v>
      </c>
      <c r="S221" s="130">
        <v>2</v>
      </c>
      <c r="T221" s="130">
        <v>1</v>
      </c>
      <c r="U221" s="130">
        <v>1</v>
      </c>
      <c r="V221" s="37">
        <v>0</v>
      </c>
      <c r="W221" s="130">
        <v>0</v>
      </c>
      <c r="X221" s="130">
        <v>0</v>
      </c>
      <c r="Y221" s="130">
        <v>1</v>
      </c>
      <c r="Z221" s="130">
        <v>0</v>
      </c>
      <c r="AA221" s="130">
        <v>2</v>
      </c>
      <c r="AB221" s="130">
        <v>1</v>
      </c>
    </row>
    <row r="222" spans="1:28" ht="15.6" x14ac:dyDescent="0.3">
      <c r="A222" s="115"/>
      <c r="B222" s="130"/>
      <c r="C222" s="130"/>
      <c r="D222" s="130"/>
      <c r="E222" s="130"/>
      <c r="F222" s="130"/>
      <c r="G222" s="132"/>
      <c r="H222" s="132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</row>
    <row r="223" spans="1:28" s="68" customFormat="1" ht="15.6" x14ac:dyDescent="0.3">
      <c r="A223" s="112" t="s">
        <v>21</v>
      </c>
      <c r="B223" s="130"/>
      <c r="C223" s="130"/>
      <c r="D223" s="130"/>
      <c r="E223" s="130"/>
      <c r="F223" s="130"/>
      <c r="G223" s="132"/>
      <c r="H223" s="132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</row>
    <row r="224" spans="1:28" s="68" customFormat="1" ht="15.6" x14ac:dyDescent="0.3">
      <c r="A224" s="112" t="s">
        <v>20</v>
      </c>
      <c r="B224" s="138">
        <v>116389</v>
      </c>
      <c r="C224" s="155">
        <f>B224/$B$224%</f>
        <v>99.999999999999986</v>
      </c>
      <c r="D224" s="140"/>
      <c r="E224" s="138">
        <v>3964</v>
      </c>
      <c r="F224" s="134">
        <f>SUM(G224,H224)</f>
        <v>18796</v>
      </c>
      <c r="G224" s="142">
        <v>6022</v>
      </c>
      <c r="H224" s="142">
        <v>12774</v>
      </c>
      <c r="I224" s="138">
        <v>4175</v>
      </c>
      <c r="J224" s="138">
        <v>7280</v>
      </c>
      <c r="K224" s="140">
        <v>837</v>
      </c>
      <c r="L224" s="138">
        <v>3371</v>
      </c>
      <c r="M224" s="138">
        <v>14799</v>
      </c>
      <c r="N224" s="138">
        <v>1246</v>
      </c>
      <c r="O224" s="138">
        <v>13858</v>
      </c>
      <c r="P224" s="138">
        <v>12300</v>
      </c>
      <c r="Q224" s="138">
        <v>4725</v>
      </c>
      <c r="R224" s="138">
        <v>3510</v>
      </c>
      <c r="S224" s="138">
        <v>6606</v>
      </c>
      <c r="T224" s="138">
        <v>3877</v>
      </c>
      <c r="U224" s="138">
        <v>3574</v>
      </c>
      <c r="V224" s="138">
        <v>0</v>
      </c>
      <c r="W224" s="138">
        <v>1325</v>
      </c>
      <c r="X224" s="138">
        <v>2125</v>
      </c>
      <c r="Y224" s="138">
        <v>3466</v>
      </c>
      <c r="Z224" s="138">
        <v>1067</v>
      </c>
      <c r="AA224" s="138">
        <v>4244</v>
      </c>
      <c r="AB224" s="138">
        <v>1244</v>
      </c>
    </row>
    <row r="225" spans="1:28" ht="15.6" x14ac:dyDescent="0.3">
      <c r="A225" s="115" t="s">
        <v>283</v>
      </c>
      <c r="B225" s="37">
        <v>31942</v>
      </c>
      <c r="C225" s="143">
        <f t="shared" ref="C225:C236" si="27">B225/$B$224%</f>
        <v>27.44417427763792</v>
      </c>
      <c r="D225" s="130"/>
      <c r="E225" s="37">
        <v>1510</v>
      </c>
      <c r="F225" s="134">
        <f t="shared" ref="F225:F236" si="28">SUM(G225,H225)</f>
        <v>3083</v>
      </c>
      <c r="G225" s="131">
        <v>1098</v>
      </c>
      <c r="H225" s="131">
        <v>1985</v>
      </c>
      <c r="I225" s="37">
        <v>1483</v>
      </c>
      <c r="J225" s="37">
        <v>2665</v>
      </c>
      <c r="K225" s="130">
        <v>462</v>
      </c>
      <c r="L225" s="37">
        <v>1224</v>
      </c>
      <c r="M225" s="37">
        <v>1773</v>
      </c>
      <c r="N225" s="130">
        <v>436</v>
      </c>
      <c r="O225" s="37">
        <v>4598</v>
      </c>
      <c r="P225" s="37">
        <v>3833</v>
      </c>
      <c r="Q225" s="37">
        <v>2093</v>
      </c>
      <c r="R225" s="130">
        <v>920</v>
      </c>
      <c r="S225" s="37">
        <v>2001</v>
      </c>
      <c r="T225" s="37">
        <v>1335</v>
      </c>
      <c r="U225" s="130">
        <v>846</v>
      </c>
      <c r="V225" s="37">
        <v>0</v>
      </c>
      <c r="W225" s="130">
        <v>443</v>
      </c>
      <c r="X225" s="130">
        <v>629</v>
      </c>
      <c r="Y225" s="130">
        <v>896</v>
      </c>
      <c r="Z225" s="130">
        <v>348</v>
      </c>
      <c r="AA225" s="130">
        <v>943</v>
      </c>
      <c r="AB225" s="130">
        <v>421</v>
      </c>
    </row>
    <row r="226" spans="1:28" ht="15.6" x14ac:dyDescent="0.3">
      <c r="A226" s="115" t="s">
        <v>285</v>
      </c>
      <c r="B226" s="37">
        <v>46795</v>
      </c>
      <c r="C226" s="143">
        <f t="shared" si="27"/>
        <v>40.20568954110783</v>
      </c>
      <c r="D226" s="130"/>
      <c r="E226" s="37">
        <v>1653</v>
      </c>
      <c r="F226" s="134">
        <f t="shared" si="28"/>
        <v>8628</v>
      </c>
      <c r="G226" s="131">
        <v>2997</v>
      </c>
      <c r="H226" s="131">
        <v>5631</v>
      </c>
      <c r="I226" s="37">
        <v>2231</v>
      </c>
      <c r="J226" s="37">
        <v>3249</v>
      </c>
      <c r="K226" s="130">
        <v>270</v>
      </c>
      <c r="L226" s="37">
        <v>1741</v>
      </c>
      <c r="M226" s="37">
        <v>2128</v>
      </c>
      <c r="N226" s="130">
        <v>437</v>
      </c>
      <c r="O226" s="37">
        <v>5507</v>
      </c>
      <c r="P226" s="37">
        <v>4911</v>
      </c>
      <c r="Q226" s="37">
        <v>1812</v>
      </c>
      <c r="R226" s="37">
        <v>2129</v>
      </c>
      <c r="S226" s="37">
        <v>2974</v>
      </c>
      <c r="T226" s="37">
        <v>2045</v>
      </c>
      <c r="U226" s="37">
        <v>1386</v>
      </c>
      <c r="V226" s="37">
        <v>0</v>
      </c>
      <c r="W226" s="130">
        <v>700</v>
      </c>
      <c r="X226" s="130">
        <v>440</v>
      </c>
      <c r="Y226" s="37">
        <v>1509</v>
      </c>
      <c r="Z226" s="130">
        <v>584</v>
      </c>
      <c r="AA226" s="37">
        <v>1817</v>
      </c>
      <c r="AB226" s="130">
        <v>644</v>
      </c>
    </row>
    <row r="227" spans="1:28" ht="15.6" x14ac:dyDescent="0.3">
      <c r="A227" s="115" t="s">
        <v>286</v>
      </c>
      <c r="B227" s="130">
        <v>845</v>
      </c>
      <c r="C227" s="143">
        <f t="shared" si="27"/>
        <v>0.72601362671730141</v>
      </c>
      <c r="D227" s="130"/>
      <c r="E227" s="130">
        <v>11</v>
      </c>
      <c r="F227" s="134">
        <f t="shared" si="28"/>
        <v>277</v>
      </c>
      <c r="G227" s="132">
        <v>30</v>
      </c>
      <c r="H227" s="132">
        <v>247</v>
      </c>
      <c r="I227" s="130">
        <v>16</v>
      </c>
      <c r="J227" s="130">
        <v>21</v>
      </c>
      <c r="K227" s="130">
        <v>2</v>
      </c>
      <c r="L227" s="130">
        <v>3</v>
      </c>
      <c r="M227" s="130">
        <v>18</v>
      </c>
      <c r="N227" s="130">
        <v>0</v>
      </c>
      <c r="O227" s="130">
        <v>38</v>
      </c>
      <c r="P227" s="130">
        <v>28</v>
      </c>
      <c r="Q227" s="130">
        <v>17</v>
      </c>
      <c r="R227" s="130">
        <v>19</v>
      </c>
      <c r="S227" s="130">
        <v>313</v>
      </c>
      <c r="T227" s="130">
        <v>11</v>
      </c>
      <c r="U227" s="130">
        <v>3</v>
      </c>
      <c r="V227" s="37">
        <v>0</v>
      </c>
      <c r="W227" s="130">
        <v>2</v>
      </c>
      <c r="X227" s="130">
        <v>5</v>
      </c>
      <c r="Y227" s="130">
        <v>38</v>
      </c>
      <c r="Z227" s="130">
        <v>8</v>
      </c>
      <c r="AA227" s="130">
        <v>3</v>
      </c>
      <c r="AB227" s="130">
        <v>12</v>
      </c>
    </row>
    <row r="228" spans="1:28" ht="15.6" x14ac:dyDescent="0.3">
      <c r="A228" s="116" t="s">
        <v>319</v>
      </c>
      <c r="B228" s="37">
        <v>1910</v>
      </c>
      <c r="C228" s="143">
        <f t="shared" si="27"/>
        <v>1.641048552698279</v>
      </c>
      <c r="D228" s="130"/>
      <c r="E228" s="130">
        <v>36</v>
      </c>
      <c r="F228" s="134">
        <f t="shared" si="28"/>
        <v>331</v>
      </c>
      <c r="G228" s="132">
        <v>46</v>
      </c>
      <c r="H228" s="132">
        <v>285</v>
      </c>
      <c r="I228" s="130">
        <v>12</v>
      </c>
      <c r="J228" s="130">
        <v>274</v>
      </c>
      <c r="K228" s="130">
        <v>0</v>
      </c>
      <c r="L228" s="130">
        <v>11</v>
      </c>
      <c r="M228" s="130">
        <v>95</v>
      </c>
      <c r="N228" s="130">
        <v>14</v>
      </c>
      <c r="O228" s="130">
        <v>220</v>
      </c>
      <c r="P228" s="130">
        <v>261</v>
      </c>
      <c r="Q228" s="130">
        <v>42</v>
      </c>
      <c r="R228" s="130">
        <v>26</v>
      </c>
      <c r="S228" s="130">
        <v>130</v>
      </c>
      <c r="T228" s="130">
        <v>44</v>
      </c>
      <c r="U228" s="130">
        <v>210</v>
      </c>
      <c r="V228" s="37">
        <v>0</v>
      </c>
      <c r="W228" s="130">
        <v>3</v>
      </c>
      <c r="X228" s="130">
        <v>18</v>
      </c>
      <c r="Y228" s="130">
        <v>154</v>
      </c>
      <c r="Z228" s="130">
        <v>5</v>
      </c>
      <c r="AA228" s="130">
        <v>18</v>
      </c>
      <c r="AB228" s="130">
        <v>6</v>
      </c>
    </row>
    <row r="229" spans="1:28" ht="15.6" x14ac:dyDescent="0.3">
      <c r="A229" s="115" t="s">
        <v>287</v>
      </c>
      <c r="B229" s="130">
        <v>934</v>
      </c>
      <c r="C229" s="143">
        <f t="shared" si="27"/>
        <v>0.80248133414669764</v>
      </c>
      <c r="D229" s="130"/>
      <c r="E229" s="130">
        <v>29</v>
      </c>
      <c r="F229" s="134">
        <f t="shared" si="28"/>
        <v>90</v>
      </c>
      <c r="G229" s="132">
        <v>33</v>
      </c>
      <c r="H229" s="132">
        <v>57</v>
      </c>
      <c r="I229" s="130">
        <v>19</v>
      </c>
      <c r="J229" s="130">
        <v>60</v>
      </c>
      <c r="K229" s="130">
        <v>5</v>
      </c>
      <c r="L229" s="130">
        <v>17</v>
      </c>
      <c r="M229" s="130">
        <v>83</v>
      </c>
      <c r="N229" s="130">
        <v>6</v>
      </c>
      <c r="O229" s="130">
        <v>166</v>
      </c>
      <c r="P229" s="130">
        <v>149</v>
      </c>
      <c r="Q229" s="130">
        <v>35</v>
      </c>
      <c r="R229" s="130">
        <v>23</v>
      </c>
      <c r="S229" s="130">
        <v>39</v>
      </c>
      <c r="T229" s="130">
        <v>32</v>
      </c>
      <c r="U229" s="130">
        <v>24</v>
      </c>
      <c r="V229" s="37">
        <v>0</v>
      </c>
      <c r="W229" s="130">
        <v>8</v>
      </c>
      <c r="X229" s="130">
        <v>22</v>
      </c>
      <c r="Y229" s="130">
        <v>18</v>
      </c>
      <c r="Z229" s="130">
        <v>8</v>
      </c>
      <c r="AA229" s="130">
        <v>96</v>
      </c>
      <c r="AB229" s="130">
        <v>5</v>
      </c>
    </row>
    <row r="230" spans="1:28" ht="15.6" x14ac:dyDescent="0.3">
      <c r="A230" s="116" t="s">
        <v>288</v>
      </c>
      <c r="B230" s="37">
        <v>2142</v>
      </c>
      <c r="C230" s="143">
        <f t="shared" si="27"/>
        <v>1.8403801046490647</v>
      </c>
      <c r="D230" s="130"/>
      <c r="E230" s="130">
        <v>52</v>
      </c>
      <c r="F230" s="134">
        <f t="shared" si="28"/>
        <v>298</v>
      </c>
      <c r="G230" s="132">
        <v>55</v>
      </c>
      <c r="H230" s="132">
        <v>243</v>
      </c>
      <c r="I230" s="130">
        <v>21</v>
      </c>
      <c r="J230" s="130">
        <v>85</v>
      </c>
      <c r="K230" s="130">
        <v>0</v>
      </c>
      <c r="L230" s="130">
        <v>17</v>
      </c>
      <c r="M230" s="130">
        <v>130</v>
      </c>
      <c r="N230" s="130">
        <v>14</v>
      </c>
      <c r="O230" s="130">
        <v>219</v>
      </c>
      <c r="P230" s="130">
        <v>141</v>
      </c>
      <c r="Q230" s="130">
        <v>85</v>
      </c>
      <c r="R230" s="130">
        <v>36</v>
      </c>
      <c r="S230" s="130">
        <v>77</v>
      </c>
      <c r="T230" s="130">
        <v>43</v>
      </c>
      <c r="U230" s="130">
        <v>17</v>
      </c>
      <c r="V230" s="37">
        <v>0</v>
      </c>
      <c r="W230" s="130">
        <v>11</v>
      </c>
      <c r="X230" s="130">
        <v>388</v>
      </c>
      <c r="Y230" s="130">
        <v>211</v>
      </c>
      <c r="Z230" s="130">
        <v>10</v>
      </c>
      <c r="AA230" s="130">
        <v>265</v>
      </c>
      <c r="AB230" s="130">
        <v>22</v>
      </c>
    </row>
    <row r="231" spans="1:28" ht="15.6" x14ac:dyDescent="0.3">
      <c r="A231" s="116" t="s">
        <v>320</v>
      </c>
      <c r="B231" s="37">
        <v>5635</v>
      </c>
      <c r="C231" s="143">
        <f t="shared" si="27"/>
        <v>4.8415228243218857</v>
      </c>
      <c r="D231" s="130"/>
      <c r="E231" s="130">
        <v>169</v>
      </c>
      <c r="F231" s="134">
        <f t="shared" si="28"/>
        <v>1202</v>
      </c>
      <c r="G231" s="132">
        <v>238</v>
      </c>
      <c r="H231" s="132">
        <v>964</v>
      </c>
      <c r="I231" s="130">
        <v>210</v>
      </c>
      <c r="J231" s="130">
        <v>405</v>
      </c>
      <c r="K231" s="130">
        <v>30</v>
      </c>
      <c r="L231" s="130">
        <v>162</v>
      </c>
      <c r="M231" s="130">
        <v>322</v>
      </c>
      <c r="N231" s="130">
        <v>65</v>
      </c>
      <c r="O231" s="130">
        <v>826</v>
      </c>
      <c r="P231" s="130">
        <v>870</v>
      </c>
      <c r="Q231" s="130">
        <v>265</v>
      </c>
      <c r="R231" s="130">
        <v>121</v>
      </c>
      <c r="S231" s="130">
        <v>283</v>
      </c>
      <c r="T231" s="130">
        <v>140</v>
      </c>
      <c r="U231" s="130">
        <v>90</v>
      </c>
      <c r="V231" s="37">
        <v>0</v>
      </c>
      <c r="W231" s="130">
        <v>45</v>
      </c>
      <c r="X231" s="130">
        <v>80</v>
      </c>
      <c r="Y231" s="130">
        <v>128</v>
      </c>
      <c r="Z231" s="130">
        <v>46</v>
      </c>
      <c r="AA231" s="130">
        <v>125</v>
      </c>
      <c r="AB231" s="130">
        <v>51</v>
      </c>
    </row>
    <row r="232" spans="1:28" ht="15.6" x14ac:dyDescent="0.3">
      <c r="A232" s="116" t="s">
        <v>321</v>
      </c>
      <c r="B232" s="37">
        <v>22167</v>
      </c>
      <c r="C232" s="143">
        <f t="shared" si="27"/>
        <v>19.045614276263219</v>
      </c>
      <c r="D232" s="130"/>
      <c r="E232" s="130">
        <v>437</v>
      </c>
      <c r="F232" s="134">
        <f t="shared" si="28"/>
        <v>3546</v>
      </c>
      <c r="G232" s="131">
        <v>1378</v>
      </c>
      <c r="H232" s="131">
        <v>2168</v>
      </c>
      <c r="I232" s="130">
        <v>137</v>
      </c>
      <c r="J232" s="130">
        <v>427</v>
      </c>
      <c r="K232" s="130">
        <v>54</v>
      </c>
      <c r="L232" s="130">
        <v>170</v>
      </c>
      <c r="M232" s="37">
        <v>9872</v>
      </c>
      <c r="N232" s="130">
        <v>226</v>
      </c>
      <c r="O232" s="37">
        <v>2066</v>
      </c>
      <c r="P232" s="37">
        <v>1800</v>
      </c>
      <c r="Q232" s="130">
        <v>311</v>
      </c>
      <c r="R232" s="130">
        <v>204</v>
      </c>
      <c r="S232" s="130">
        <v>702</v>
      </c>
      <c r="T232" s="130">
        <v>197</v>
      </c>
      <c r="U232" s="130">
        <v>970</v>
      </c>
      <c r="V232" s="37">
        <v>0</v>
      </c>
      <c r="W232" s="130">
        <v>88</v>
      </c>
      <c r="X232" s="130">
        <v>102</v>
      </c>
      <c r="Y232" s="130">
        <v>449</v>
      </c>
      <c r="Z232" s="130">
        <v>51</v>
      </c>
      <c r="AA232" s="130">
        <v>286</v>
      </c>
      <c r="AB232" s="130">
        <v>72</v>
      </c>
    </row>
    <row r="233" spans="1:28" ht="31.2" x14ac:dyDescent="0.3">
      <c r="A233" s="116" t="s">
        <v>322</v>
      </c>
      <c r="B233" s="37">
        <v>2424</v>
      </c>
      <c r="C233" s="143">
        <f t="shared" si="27"/>
        <v>2.0826710427961403</v>
      </c>
      <c r="D233" s="130"/>
      <c r="E233" s="130">
        <v>45</v>
      </c>
      <c r="F233" s="134">
        <f t="shared" si="28"/>
        <v>482</v>
      </c>
      <c r="G233" s="132">
        <v>58</v>
      </c>
      <c r="H233" s="132">
        <v>424</v>
      </c>
      <c r="I233" s="130">
        <v>31</v>
      </c>
      <c r="J233" s="130">
        <v>56</v>
      </c>
      <c r="K233" s="130">
        <v>13</v>
      </c>
      <c r="L233" s="130">
        <v>18</v>
      </c>
      <c r="M233" s="130">
        <v>161</v>
      </c>
      <c r="N233" s="130">
        <v>20</v>
      </c>
      <c r="O233" s="130">
        <v>117</v>
      </c>
      <c r="P233" s="130">
        <v>157</v>
      </c>
      <c r="Q233" s="130">
        <v>35</v>
      </c>
      <c r="R233" s="130">
        <v>21</v>
      </c>
      <c r="S233" s="130">
        <v>57</v>
      </c>
      <c r="T233" s="130">
        <v>22</v>
      </c>
      <c r="U233" s="130">
        <v>12</v>
      </c>
      <c r="V233" s="37">
        <v>0</v>
      </c>
      <c r="W233" s="130">
        <v>20</v>
      </c>
      <c r="X233" s="130">
        <v>434</v>
      </c>
      <c r="Y233" s="130">
        <v>37</v>
      </c>
      <c r="Z233" s="130">
        <v>7</v>
      </c>
      <c r="AA233" s="130">
        <v>671</v>
      </c>
      <c r="AB233" s="130">
        <v>8</v>
      </c>
    </row>
    <row r="234" spans="1:28" ht="15.6" x14ac:dyDescent="0.3">
      <c r="A234" s="115" t="s">
        <v>323</v>
      </c>
      <c r="B234" s="37">
        <v>1302</v>
      </c>
      <c r="C234" s="143">
        <f t="shared" si="27"/>
        <v>1.1186624165513923</v>
      </c>
      <c r="D234" s="130"/>
      <c r="E234" s="130">
        <v>20</v>
      </c>
      <c r="F234" s="134">
        <f t="shared" si="28"/>
        <v>739</v>
      </c>
      <c r="G234" s="132">
        <v>62</v>
      </c>
      <c r="H234" s="132">
        <v>677</v>
      </c>
      <c r="I234" s="130">
        <v>8</v>
      </c>
      <c r="J234" s="130">
        <v>32</v>
      </c>
      <c r="K234" s="130">
        <v>1</v>
      </c>
      <c r="L234" s="130">
        <v>6</v>
      </c>
      <c r="M234" s="130">
        <v>166</v>
      </c>
      <c r="N234" s="130">
        <v>26</v>
      </c>
      <c r="O234" s="130">
        <v>75</v>
      </c>
      <c r="P234" s="130">
        <v>112</v>
      </c>
      <c r="Q234" s="130">
        <v>24</v>
      </c>
      <c r="R234" s="130">
        <v>9</v>
      </c>
      <c r="S234" s="130">
        <v>26</v>
      </c>
      <c r="T234" s="130">
        <v>8</v>
      </c>
      <c r="U234" s="130">
        <v>10</v>
      </c>
      <c r="V234" s="37">
        <v>0</v>
      </c>
      <c r="W234" s="130">
        <v>2</v>
      </c>
      <c r="X234" s="130">
        <v>7</v>
      </c>
      <c r="Y234" s="130">
        <v>19</v>
      </c>
      <c r="Z234" s="130">
        <v>0</v>
      </c>
      <c r="AA234" s="130">
        <v>9</v>
      </c>
      <c r="AB234" s="130">
        <v>3</v>
      </c>
    </row>
    <row r="235" spans="1:28" ht="15.6" x14ac:dyDescent="0.3">
      <c r="A235" s="115" t="s">
        <v>324</v>
      </c>
      <c r="B235" s="130">
        <v>201</v>
      </c>
      <c r="C235" s="143">
        <f t="shared" si="27"/>
        <v>0.1726967325090859</v>
      </c>
      <c r="D235" s="130"/>
      <c r="E235" s="130">
        <v>1</v>
      </c>
      <c r="F235" s="134">
        <f t="shared" si="28"/>
        <v>94</v>
      </c>
      <c r="G235" s="132">
        <v>19</v>
      </c>
      <c r="H235" s="132">
        <v>75</v>
      </c>
      <c r="I235" s="130">
        <v>5</v>
      </c>
      <c r="J235" s="130">
        <v>4</v>
      </c>
      <c r="K235" s="130">
        <v>0</v>
      </c>
      <c r="L235" s="130">
        <v>1</v>
      </c>
      <c r="M235" s="130">
        <v>50</v>
      </c>
      <c r="N235" s="130">
        <v>2</v>
      </c>
      <c r="O235" s="130">
        <v>9</v>
      </c>
      <c r="P235" s="130">
        <v>15</v>
      </c>
      <c r="Q235" s="130">
        <v>5</v>
      </c>
      <c r="R235" s="130">
        <v>0</v>
      </c>
      <c r="S235" s="130">
        <v>3</v>
      </c>
      <c r="T235" s="130">
        <v>0</v>
      </c>
      <c r="U235" s="130">
        <v>3</v>
      </c>
      <c r="V235" s="37">
        <v>0</v>
      </c>
      <c r="W235" s="130">
        <v>0</v>
      </c>
      <c r="X235" s="130">
        <v>0</v>
      </c>
      <c r="Y235" s="130">
        <v>6</v>
      </c>
      <c r="Z235" s="130">
        <v>0</v>
      </c>
      <c r="AA235" s="130">
        <v>3</v>
      </c>
      <c r="AB235" s="130">
        <v>0</v>
      </c>
    </row>
    <row r="236" spans="1:28" ht="15.6" x14ac:dyDescent="0.3">
      <c r="A236" s="115" t="s">
        <v>294</v>
      </c>
      <c r="B236" s="130">
        <v>92</v>
      </c>
      <c r="C236" s="143">
        <f t="shared" si="27"/>
        <v>7.9045270601173639E-2</v>
      </c>
      <c r="D236" s="130"/>
      <c r="E236" s="130">
        <v>1</v>
      </c>
      <c r="F236" s="134">
        <f t="shared" si="28"/>
        <v>26</v>
      </c>
      <c r="G236" s="132">
        <v>8</v>
      </c>
      <c r="H236" s="132">
        <v>18</v>
      </c>
      <c r="I236" s="130">
        <v>2</v>
      </c>
      <c r="J236" s="130">
        <v>2</v>
      </c>
      <c r="K236" s="130">
        <v>0</v>
      </c>
      <c r="L236" s="130">
        <v>1</v>
      </c>
      <c r="M236" s="130">
        <v>1</v>
      </c>
      <c r="N236" s="130">
        <v>0</v>
      </c>
      <c r="O236" s="130">
        <v>17</v>
      </c>
      <c r="P236" s="130">
        <v>23</v>
      </c>
      <c r="Q236" s="130">
        <v>1</v>
      </c>
      <c r="R236" s="130">
        <v>2</v>
      </c>
      <c r="S236" s="130">
        <v>1</v>
      </c>
      <c r="T236" s="130">
        <v>0</v>
      </c>
      <c r="U236" s="130">
        <v>3</v>
      </c>
      <c r="V236" s="37">
        <v>0</v>
      </c>
      <c r="W236" s="130">
        <v>3</v>
      </c>
      <c r="X236" s="130">
        <v>0</v>
      </c>
      <c r="Y236" s="130">
        <v>1</v>
      </c>
      <c r="Z236" s="130">
        <v>0</v>
      </c>
      <c r="AA236" s="130">
        <v>8</v>
      </c>
      <c r="AB236" s="130">
        <v>0</v>
      </c>
    </row>
    <row r="237" spans="1:28" x14ac:dyDescent="0.3">
      <c r="A237" s="114"/>
      <c r="B237" s="130"/>
      <c r="C237" s="130"/>
      <c r="D237" s="130"/>
      <c r="E237" s="130"/>
      <c r="F237" s="130"/>
      <c r="G237" s="132"/>
      <c r="H237" s="132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</row>
    <row r="238" spans="1:28" ht="15.6" x14ac:dyDescent="0.3">
      <c r="A238" s="127" t="s">
        <v>23</v>
      </c>
      <c r="B238" s="130"/>
      <c r="C238" s="130"/>
      <c r="D238" s="130"/>
      <c r="E238" s="130"/>
      <c r="F238" s="130"/>
      <c r="G238" s="132"/>
      <c r="H238" s="132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</row>
    <row r="239" spans="1:28" ht="15.6" x14ac:dyDescent="0.3">
      <c r="A239" s="118" t="s">
        <v>15</v>
      </c>
      <c r="B239" s="130"/>
      <c r="C239" s="130"/>
      <c r="D239" s="130"/>
      <c r="E239" s="130"/>
      <c r="F239" s="130"/>
      <c r="G239" s="132"/>
      <c r="H239" s="132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</row>
    <row r="240" spans="1:28" s="68" customFormat="1" ht="15.6" x14ac:dyDescent="0.3">
      <c r="A240" s="112" t="s">
        <v>20</v>
      </c>
      <c r="B240" s="138">
        <v>134724</v>
      </c>
      <c r="C240" s="155">
        <f>B240/$B$240%</f>
        <v>100</v>
      </c>
      <c r="D240" s="140"/>
      <c r="E240" s="138">
        <v>12069</v>
      </c>
      <c r="F240" s="138">
        <v>0</v>
      </c>
      <c r="G240" s="142">
        <v>0</v>
      </c>
      <c r="H240" s="142">
        <v>0</v>
      </c>
      <c r="I240" s="138">
        <v>9111</v>
      </c>
      <c r="J240" s="138">
        <v>8297</v>
      </c>
      <c r="K240" s="138">
        <v>5687</v>
      </c>
      <c r="L240" s="138">
        <v>9264</v>
      </c>
      <c r="M240" s="140">
        <v>870</v>
      </c>
      <c r="N240" s="138">
        <v>6403</v>
      </c>
      <c r="O240" s="138">
        <v>4822</v>
      </c>
      <c r="P240" s="140">
        <v>515</v>
      </c>
      <c r="Q240" s="138">
        <v>6852</v>
      </c>
      <c r="R240" s="138">
        <v>6802</v>
      </c>
      <c r="S240" s="138">
        <v>3220</v>
      </c>
      <c r="T240" s="138">
        <v>5849</v>
      </c>
      <c r="U240" s="138">
        <v>8693</v>
      </c>
      <c r="V240" s="138">
        <v>13242</v>
      </c>
      <c r="W240" s="138">
        <v>4924</v>
      </c>
      <c r="X240" s="138">
        <v>8319</v>
      </c>
      <c r="Y240" s="138">
        <v>3524</v>
      </c>
      <c r="Z240" s="138">
        <v>7147</v>
      </c>
      <c r="AA240" s="138">
        <v>4346</v>
      </c>
      <c r="AB240" s="138">
        <v>4768</v>
      </c>
    </row>
    <row r="241" spans="1:28" ht="15.6" x14ac:dyDescent="0.3">
      <c r="A241" s="115" t="s">
        <v>283</v>
      </c>
      <c r="B241" s="37">
        <v>64449</v>
      </c>
      <c r="C241" s="143">
        <f t="shared" ref="C241:C252" si="29">B241/$B$240%</f>
        <v>47.837801727977201</v>
      </c>
      <c r="D241" s="130"/>
      <c r="E241" s="37">
        <v>5841</v>
      </c>
      <c r="F241" s="37">
        <v>0</v>
      </c>
      <c r="G241" s="131">
        <v>0</v>
      </c>
      <c r="H241" s="131">
        <v>0</v>
      </c>
      <c r="I241" s="37">
        <v>4090</v>
      </c>
      <c r="J241" s="37">
        <v>2776</v>
      </c>
      <c r="K241" s="37">
        <v>2541</v>
      </c>
      <c r="L241" s="37">
        <v>4129</v>
      </c>
      <c r="M241" s="130">
        <v>450</v>
      </c>
      <c r="N241" s="37">
        <v>2968</v>
      </c>
      <c r="O241" s="37">
        <v>2026</v>
      </c>
      <c r="P241" s="130">
        <v>269</v>
      </c>
      <c r="Q241" s="37">
        <v>3430</v>
      </c>
      <c r="R241" s="37">
        <v>2723</v>
      </c>
      <c r="S241" s="37">
        <v>1750</v>
      </c>
      <c r="T241" s="37">
        <v>3538</v>
      </c>
      <c r="U241" s="37">
        <v>4260</v>
      </c>
      <c r="V241" s="37">
        <v>5772</v>
      </c>
      <c r="W241" s="37">
        <v>2961</v>
      </c>
      <c r="X241" s="37">
        <v>4499</v>
      </c>
      <c r="Y241" s="37">
        <v>1972</v>
      </c>
      <c r="Z241" s="37">
        <v>3522</v>
      </c>
      <c r="AA241" s="37">
        <v>2494</v>
      </c>
      <c r="AB241" s="37">
        <v>2438</v>
      </c>
    </row>
    <row r="242" spans="1:28" ht="15.6" x14ac:dyDescent="0.3">
      <c r="A242" s="115" t="s">
        <v>285</v>
      </c>
      <c r="B242" s="37">
        <v>49481</v>
      </c>
      <c r="C242" s="143">
        <f t="shared" si="29"/>
        <v>36.727680294528071</v>
      </c>
      <c r="D242" s="130"/>
      <c r="E242" s="37">
        <v>4121</v>
      </c>
      <c r="F242" s="37">
        <v>0</v>
      </c>
      <c r="G242" s="131">
        <v>0</v>
      </c>
      <c r="H242" s="131">
        <v>0</v>
      </c>
      <c r="I242" s="37">
        <v>2512</v>
      </c>
      <c r="J242" s="37">
        <v>4647</v>
      </c>
      <c r="K242" s="37">
        <v>2431</v>
      </c>
      <c r="L242" s="37">
        <v>3965</v>
      </c>
      <c r="M242" s="130">
        <v>218</v>
      </c>
      <c r="N242" s="37">
        <v>2235</v>
      </c>
      <c r="O242" s="37">
        <v>2038</v>
      </c>
      <c r="P242" s="130">
        <v>147</v>
      </c>
      <c r="Q242" s="37">
        <v>2380</v>
      </c>
      <c r="R242" s="37">
        <v>3205</v>
      </c>
      <c r="S242" s="130">
        <v>925</v>
      </c>
      <c r="T242" s="37">
        <v>1477</v>
      </c>
      <c r="U242" s="37">
        <v>3261</v>
      </c>
      <c r="V242" s="37">
        <v>5746</v>
      </c>
      <c r="W242" s="37">
        <v>1261</v>
      </c>
      <c r="X242" s="37">
        <v>2635</v>
      </c>
      <c r="Y242" s="37">
        <v>1008</v>
      </c>
      <c r="Z242" s="37">
        <v>2606</v>
      </c>
      <c r="AA242" s="37">
        <v>1175</v>
      </c>
      <c r="AB242" s="37">
        <v>1488</v>
      </c>
    </row>
    <row r="243" spans="1:28" ht="15.6" x14ac:dyDescent="0.3">
      <c r="A243" s="115" t="s">
        <v>286</v>
      </c>
      <c r="B243" s="130">
        <v>386</v>
      </c>
      <c r="C243" s="143">
        <f t="shared" si="29"/>
        <v>0.28651168314479974</v>
      </c>
      <c r="D243" s="130"/>
      <c r="E243" s="130">
        <v>31</v>
      </c>
      <c r="F243" s="37">
        <v>0</v>
      </c>
      <c r="G243" s="131">
        <v>0</v>
      </c>
      <c r="H243" s="131">
        <v>0</v>
      </c>
      <c r="I243" s="130">
        <v>8</v>
      </c>
      <c r="J243" s="130">
        <v>26</v>
      </c>
      <c r="K243" s="130">
        <v>3</v>
      </c>
      <c r="L243" s="130">
        <v>24</v>
      </c>
      <c r="M243" s="130">
        <v>3</v>
      </c>
      <c r="N243" s="130">
        <v>36</v>
      </c>
      <c r="O243" s="130">
        <v>13</v>
      </c>
      <c r="P243" s="130">
        <v>0</v>
      </c>
      <c r="Q243" s="130">
        <v>24</v>
      </c>
      <c r="R243" s="130">
        <v>8</v>
      </c>
      <c r="S243" s="130">
        <v>47</v>
      </c>
      <c r="T243" s="130">
        <v>17</v>
      </c>
      <c r="U243" s="130">
        <v>7</v>
      </c>
      <c r="V243" s="130">
        <v>27</v>
      </c>
      <c r="W243" s="130">
        <v>27</v>
      </c>
      <c r="X243" s="130">
        <v>32</v>
      </c>
      <c r="Y243" s="130">
        <v>10</v>
      </c>
      <c r="Z243" s="130">
        <v>11</v>
      </c>
      <c r="AA243" s="130">
        <v>20</v>
      </c>
      <c r="AB243" s="130">
        <v>12</v>
      </c>
    </row>
    <row r="244" spans="1:28" ht="15.6" x14ac:dyDescent="0.3">
      <c r="A244" s="116" t="s">
        <v>319</v>
      </c>
      <c r="B244" s="37">
        <v>2430</v>
      </c>
      <c r="C244" s="143">
        <f t="shared" si="29"/>
        <v>1.8036875389685578</v>
      </c>
      <c r="D244" s="130"/>
      <c r="E244" s="130">
        <v>64</v>
      </c>
      <c r="F244" s="37">
        <v>0</v>
      </c>
      <c r="G244" s="131">
        <v>0</v>
      </c>
      <c r="H244" s="131">
        <v>0</v>
      </c>
      <c r="I244" s="37">
        <v>1221</v>
      </c>
      <c r="J244" s="130">
        <v>81</v>
      </c>
      <c r="K244" s="130">
        <v>23</v>
      </c>
      <c r="L244" s="130">
        <v>225</v>
      </c>
      <c r="M244" s="130">
        <v>15</v>
      </c>
      <c r="N244" s="130">
        <v>63</v>
      </c>
      <c r="O244" s="130">
        <v>99</v>
      </c>
      <c r="P244" s="130">
        <v>3</v>
      </c>
      <c r="Q244" s="130">
        <v>39</v>
      </c>
      <c r="R244" s="130">
        <v>28</v>
      </c>
      <c r="S244" s="130">
        <v>19</v>
      </c>
      <c r="T244" s="130">
        <v>88</v>
      </c>
      <c r="U244" s="130">
        <v>144</v>
      </c>
      <c r="V244" s="130">
        <v>111</v>
      </c>
      <c r="W244" s="130">
        <v>13</v>
      </c>
      <c r="X244" s="130">
        <v>43</v>
      </c>
      <c r="Y244" s="130">
        <v>65</v>
      </c>
      <c r="Z244" s="130">
        <v>55</v>
      </c>
      <c r="AA244" s="130">
        <v>11</v>
      </c>
      <c r="AB244" s="130">
        <v>20</v>
      </c>
    </row>
    <row r="245" spans="1:28" ht="15.6" x14ac:dyDescent="0.3">
      <c r="A245" s="115" t="s">
        <v>287</v>
      </c>
      <c r="B245" s="130">
        <v>932</v>
      </c>
      <c r="C245" s="143">
        <f t="shared" si="29"/>
        <v>0.69178468572785845</v>
      </c>
      <c r="D245" s="130"/>
      <c r="E245" s="130">
        <v>70</v>
      </c>
      <c r="F245" s="37">
        <v>0</v>
      </c>
      <c r="G245" s="131">
        <v>0</v>
      </c>
      <c r="H245" s="131">
        <v>0</v>
      </c>
      <c r="I245" s="130">
        <v>111</v>
      </c>
      <c r="J245" s="130">
        <v>41</v>
      </c>
      <c r="K245" s="130">
        <v>15</v>
      </c>
      <c r="L245" s="130">
        <v>40</v>
      </c>
      <c r="M245" s="130">
        <v>5</v>
      </c>
      <c r="N245" s="130">
        <v>45</v>
      </c>
      <c r="O245" s="130">
        <v>42</v>
      </c>
      <c r="P245" s="130">
        <v>7</v>
      </c>
      <c r="Q245" s="130">
        <v>77</v>
      </c>
      <c r="R245" s="130">
        <v>39</v>
      </c>
      <c r="S245" s="130">
        <v>26</v>
      </c>
      <c r="T245" s="130">
        <v>24</v>
      </c>
      <c r="U245" s="130">
        <v>53</v>
      </c>
      <c r="V245" s="130">
        <v>101</v>
      </c>
      <c r="W245" s="130">
        <v>39</v>
      </c>
      <c r="X245" s="130">
        <v>59</v>
      </c>
      <c r="Y245" s="130">
        <v>18</v>
      </c>
      <c r="Z245" s="130">
        <v>59</v>
      </c>
      <c r="AA245" s="130">
        <v>29</v>
      </c>
      <c r="AB245" s="130">
        <v>32</v>
      </c>
    </row>
    <row r="246" spans="1:28" ht="15.6" x14ac:dyDescent="0.3">
      <c r="A246" s="116" t="s">
        <v>288</v>
      </c>
      <c r="B246" s="37">
        <v>1306</v>
      </c>
      <c r="C246" s="143">
        <f t="shared" si="29"/>
        <v>0.9693892699147888</v>
      </c>
      <c r="D246" s="130"/>
      <c r="E246" s="130">
        <v>164</v>
      </c>
      <c r="F246" s="37">
        <v>0</v>
      </c>
      <c r="G246" s="131">
        <v>0</v>
      </c>
      <c r="H246" s="131">
        <v>0</v>
      </c>
      <c r="I246" s="130">
        <v>89</v>
      </c>
      <c r="J246" s="130">
        <v>47</v>
      </c>
      <c r="K246" s="130">
        <v>77</v>
      </c>
      <c r="L246" s="130">
        <v>37</v>
      </c>
      <c r="M246" s="130">
        <v>6</v>
      </c>
      <c r="N246" s="130">
        <v>67</v>
      </c>
      <c r="O246" s="130">
        <v>35</v>
      </c>
      <c r="P246" s="130">
        <v>4</v>
      </c>
      <c r="Q246" s="130">
        <v>33</v>
      </c>
      <c r="R246" s="130">
        <v>25</v>
      </c>
      <c r="S246" s="130">
        <v>11</v>
      </c>
      <c r="T246" s="130">
        <v>52</v>
      </c>
      <c r="U246" s="130">
        <v>62</v>
      </c>
      <c r="V246" s="130">
        <v>201</v>
      </c>
      <c r="W246" s="130">
        <v>20</v>
      </c>
      <c r="X246" s="130">
        <v>106</v>
      </c>
      <c r="Y246" s="130">
        <v>90</v>
      </c>
      <c r="Z246" s="130">
        <v>55</v>
      </c>
      <c r="AA246" s="130">
        <v>60</v>
      </c>
      <c r="AB246" s="130">
        <v>65</v>
      </c>
    </row>
    <row r="247" spans="1:28" ht="15.6" x14ac:dyDescent="0.3">
      <c r="A247" s="116" t="s">
        <v>320</v>
      </c>
      <c r="B247" s="37">
        <v>5991</v>
      </c>
      <c r="C247" s="143">
        <f t="shared" si="29"/>
        <v>4.4468691547163086</v>
      </c>
      <c r="D247" s="130"/>
      <c r="E247" s="130">
        <v>543</v>
      </c>
      <c r="F247" s="37">
        <v>0</v>
      </c>
      <c r="G247" s="131">
        <v>0</v>
      </c>
      <c r="H247" s="131">
        <v>0</v>
      </c>
      <c r="I247" s="130">
        <v>468</v>
      </c>
      <c r="J247" s="130">
        <v>307</v>
      </c>
      <c r="K247" s="130">
        <v>205</v>
      </c>
      <c r="L247" s="130">
        <v>328</v>
      </c>
      <c r="M247" s="130">
        <v>55</v>
      </c>
      <c r="N247" s="130">
        <v>300</v>
      </c>
      <c r="O247" s="130">
        <v>227</v>
      </c>
      <c r="P247" s="130">
        <v>38</v>
      </c>
      <c r="Q247" s="130">
        <v>416</v>
      </c>
      <c r="R247" s="130">
        <v>264</v>
      </c>
      <c r="S247" s="130">
        <v>157</v>
      </c>
      <c r="T247" s="130">
        <v>231</v>
      </c>
      <c r="U247" s="130">
        <v>358</v>
      </c>
      <c r="V247" s="130">
        <v>440</v>
      </c>
      <c r="W247" s="130">
        <v>232</v>
      </c>
      <c r="X247" s="130">
        <v>405</v>
      </c>
      <c r="Y247" s="130">
        <v>125</v>
      </c>
      <c r="Z247" s="130">
        <v>357</v>
      </c>
      <c r="AA247" s="130">
        <v>269</v>
      </c>
      <c r="AB247" s="130">
        <v>266</v>
      </c>
    </row>
    <row r="248" spans="1:28" ht="15.6" x14ac:dyDescent="0.3">
      <c r="A248" s="116" t="s">
        <v>321</v>
      </c>
      <c r="B248" s="37">
        <v>8143</v>
      </c>
      <c r="C248" s="143">
        <f t="shared" si="29"/>
        <v>6.0442089011608919</v>
      </c>
      <c r="D248" s="130"/>
      <c r="E248" s="130">
        <v>882</v>
      </c>
      <c r="F248" s="37">
        <v>0</v>
      </c>
      <c r="G248" s="131">
        <v>0</v>
      </c>
      <c r="H248" s="131">
        <v>0</v>
      </c>
      <c r="I248" s="130">
        <v>491</v>
      </c>
      <c r="J248" s="130">
        <v>301</v>
      </c>
      <c r="K248" s="130">
        <v>346</v>
      </c>
      <c r="L248" s="130">
        <v>439</v>
      </c>
      <c r="M248" s="130">
        <v>105</v>
      </c>
      <c r="N248" s="130">
        <v>587</v>
      </c>
      <c r="O248" s="130">
        <v>307</v>
      </c>
      <c r="P248" s="130">
        <v>38</v>
      </c>
      <c r="Q248" s="130">
        <v>387</v>
      </c>
      <c r="R248" s="130">
        <v>447</v>
      </c>
      <c r="S248" s="130">
        <v>246</v>
      </c>
      <c r="T248" s="130">
        <v>391</v>
      </c>
      <c r="U248" s="130">
        <v>486</v>
      </c>
      <c r="V248" s="130">
        <v>692</v>
      </c>
      <c r="W248" s="130">
        <v>323</v>
      </c>
      <c r="X248" s="130">
        <v>454</v>
      </c>
      <c r="Y248" s="130">
        <v>211</v>
      </c>
      <c r="Z248" s="130">
        <v>428</v>
      </c>
      <c r="AA248" s="130">
        <v>241</v>
      </c>
      <c r="AB248" s="130">
        <v>341</v>
      </c>
    </row>
    <row r="249" spans="1:28" ht="31.2" x14ac:dyDescent="0.3">
      <c r="A249" s="116" t="s">
        <v>322</v>
      </c>
      <c r="B249" s="37">
        <v>1038</v>
      </c>
      <c r="C249" s="143">
        <f t="shared" si="29"/>
        <v>0.77046405985570499</v>
      </c>
      <c r="D249" s="130"/>
      <c r="E249" s="130">
        <v>253</v>
      </c>
      <c r="F249" s="37">
        <v>0</v>
      </c>
      <c r="G249" s="131">
        <v>0</v>
      </c>
      <c r="H249" s="131">
        <v>0</v>
      </c>
      <c r="I249" s="130">
        <v>61</v>
      </c>
      <c r="J249" s="130">
        <v>38</v>
      </c>
      <c r="K249" s="130">
        <v>37</v>
      </c>
      <c r="L249" s="130">
        <v>49</v>
      </c>
      <c r="M249" s="130">
        <v>4</v>
      </c>
      <c r="N249" s="130">
        <v>50</v>
      </c>
      <c r="O249" s="130">
        <v>17</v>
      </c>
      <c r="P249" s="130">
        <v>6</v>
      </c>
      <c r="Q249" s="130">
        <v>45</v>
      </c>
      <c r="R249" s="130">
        <v>30</v>
      </c>
      <c r="S249" s="130">
        <v>24</v>
      </c>
      <c r="T249" s="130">
        <v>19</v>
      </c>
      <c r="U249" s="130">
        <v>34</v>
      </c>
      <c r="V249" s="130">
        <v>124</v>
      </c>
      <c r="W249" s="130">
        <v>36</v>
      </c>
      <c r="X249" s="130">
        <v>56</v>
      </c>
      <c r="Y249" s="130">
        <v>13</v>
      </c>
      <c r="Z249" s="130">
        <v>23</v>
      </c>
      <c r="AA249" s="130">
        <v>31</v>
      </c>
      <c r="AB249" s="130">
        <v>88</v>
      </c>
    </row>
    <row r="250" spans="1:28" ht="15.6" x14ac:dyDescent="0.3">
      <c r="A250" s="115" t="s">
        <v>323</v>
      </c>
      <c r="B250" s="130">
        <v>432</v>
      </c>
      <c r="C250" s="143">
        <f t="shared" si="29"/>
        <v>0.32065556248329918</v>
      </c>
      <c r="D250" s="130"/>
      <c r="E250" s="130">
        <v>81</v>
      </c>
      <c r="F250" s="37">
        <v>0</v>
      </c>
      <c r="G250" s="131">
        <v>0</v>
      </c>
      <c r="H250" s="131">
        <v>0</v>
      </c>
      <c r="I250" s="130">
        <v>44</v>
      </c>
      <c r="J250" s="130">
        <v>28</v>
      </c>
      <c r="K250" s="130">
        <v>7</v>
      </c>
      <c r="L250" s="130">
        <v>17</v>
      </c>
      <c r="M250" s="130">
        <v>8</v>
      </c>
      <c r="N250" s="130">
        <v>43</v>
      </c>
      <c r="O250" s="130">
        <v>15</v>
      </c>
      <c r="P250" s="130">
        <v>1</v>
      </c>
      <c r="Q250" s="130">
        <v>16</v>
      </c>
      <c r="R250" s="130">
        <v>25</v>
      </c>
      <c r="S250" s="130">
        <v>14</v>
      </c>
      <c r="T250" s="130">
        <v>7</v>
      </c>
      <c r="U250" s="130">
        <v>20</v>
      </c>
      <c r="V250" s="130">
        <v>20</v>
      </c>
      <c r="W250" s="130">
        <v>10</v>
      </c>
      <c r="X250" s="130">
        <v>17</v>
      </c>
      <c r="Y250" s="130">
        <v>10</v>
      </c>
      <c r="Z250" s="130">
        <v>22</v>
      </c>
      <c r="AA250" s="130">
        <v>11</v>
      </c>
      <c r="AB250" s="130">
        <v>16</v>
      </c>
    </row>
    <row r="251" spans="1:28" ht="15.6" x14ac:dyDescent="0.3">
      <c r="A251" s="115" t="s">
        <v>324</v>
      </c>
      <c r="B251" s="130">
        <v>102</v>
      </c>
      <c r="C251" s="143">
        <f t="shared" si="29"/>
        <v>7.5710341141890083E-2</v>
      </c>
      <c r="D251" s="130"/>
      <c r="E251" s="130">
        <v>14</v>
      </c>
      <c r="F251" s="37">
        <v>0</v>
      </c>
      <c r="G251" s="131">
        <v>0</v>
      </c>
      <c r="H251" s="131">
        <v>0</v>
      </c>
      <c r="I251" s="130">
        <v>14</v>
      </c>
      <c r="J251" s="130">
        <v>4</v>
      </c>
      <c r="K251" s="130">
        <v>2</v>
      </c>
      <c r="L251" s="130">
        <v>8</v>
      </c>
      <c r="M251" s="130">
        <v>1</v>
      </c>
      <c r="N251" s="130">
        <v>8</v>
      </c>
      <c r="O251" s="130">
        <v>3</v>
      </c>
      <c r="P251" s="130">
        <v>1</v>
      </c>
      <c r="Q251" s="130">
        <v>3</v>
      </c>
      <c r="R251" s="130">
        <v>8</v>
      </c>
      <c r="S251" s="130">
        <v>1</v>
      </c>
      <c r="T251" s="130">
        <v>4</v>
      </c>
      <c r="U251" s="130">
        <v>5</v>
      </c>
      <c r="V251" s="130">
        <v>5</v>
      </c>
      <c r="W251" s="130">
        <v>1</v>
      </c>
      <c r="X251" s="130">
        <v>8</v>
      </c>
      <c r="Y251" s="130">
        <v>2</v>
      </c>
      <c r="Z251" s="130">
        <v>5</v>
      </c>
      <c r="AA251" s="130">
        <v>4</v>
      </c>
      <c r="AB251" s="130">
        <v>1</v>
      </c>
    </row>
    <row r="252" spans="1:28" ht="15.6" x14ac:dyDescent="0.3">
      <c r="A252" s="115" t="s">
        <v>294</v>
      </c>
      <c r="B252" s="130">
        <v>34</v>
      </c>
      <c r="C252" s="143">
        <f t="shared" si="29"/>
        <v>2.5236780380630028E-2</v>
      </c>
      <c r="D252" s="130"/>
      <c r="E252" s="130">
        <v>5</v>
      </c>
      <c r="F252" s="37">
        <v>0</v>
      </c>
      <c r="G252" s="131">
        <v>0</v>
      </c>
      <c r="H252" s="131">
        <v>0</v>
      </c>
      <c r="I252" s="130">
        <v>2</v>
      </c>
      <c r="J252" s="130">
        <v>1</v>
      </c>
      <c r="K252" s="130">
        <v>0</v>
      </c>
      <c r="L252" s="130">
        <v>3</v>
      </c>
      <c r="M252" s="130">
        <v>0</v>
      </c>
      <c r="N252" s="130">
        <v>1</v>
      </c>
      <c r="O252" s="130">
        <v>0</v>
      </c>
      <c r="P252" s="130">
        <v>1</v>
      </c>
      <c r="Q252" s="130">
        <v>2</v>
      </c>
      <c r="R252" s="130">
        <v>0</v>
      </c>
      <c r="S252" s="130">
        <v>0</v>
      </c>
      <c r="T252" s="130">
        <v>1</v>
      </c>
      <c r="U252" s="130">
        <v>3</v>
      </c>
      <c r="V252" s="130">
        <v>3</v>
      </c>
      <c r="W252" s="130">
        <v>1</v>
      </c>
      <c r="X252" s="130">
        <v>5</v>
      </c>
      <c r="Y252" s="130">
        <v>0</v>
      </c>
      <c r="Z252" s="130">
        <v>4</v>
      </c>
      <c r="AA252" s="130">
        <v>1</v>
      </c>
      <c r="AB252" s="130">
        <v>1</v>
      </c>
    </row>
    <row r="253" spans="1:28" ht="15.6" x14ac:dyDescent="0.3">
      <c r="A253" s="117"/>
      <c r="B253" s="130"/>
      <c r="C253" s="130"/>
      <c r="D253" s="130"/>
      <c r="E253" s="130"/>
      <c r="F253" s="130"/>
      <c r="G253" s="132"/>
      <c r="H253" s="132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</row>
    <row r="254" spans="1:28" s="68" customFormat="1" ht="15.6" x14ac:dyDescent="0.3">
      <c r="A254" s="112" t="s">
        <v>19</v>
      </c>
      <c r="B254" s="130"/>
      <c r="C254" s="130"/>
      <c r="D254" s="130"/>
      <c r="E254" s="130"/>
      <c r="F254" s="130"/>
      <c r="G254" s="132"/>
      <c r="H254" s="132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</row>
    <row r="255" spans="1:28" s="68" customFormat="1" ht="15.6" x14ac:dyDescent="0.3">
      <c r="A255" s="112" t="s">
        <v>20</v>
      </c>
      <c r="B255" s="138">
        <v>71769</v>
      </c>
      <c r="C255" s="155">
        <f>B255/$B$256%</f>
        <v>202.35430118137987</v>
      </c>
      <c r="D255" s="140"/>
      <c r="E255" s="138">
        <v>6137</v>
      </c>
      <c r="F255" s="138">
        <v>0</v>
      </c>
      <c r="G255" s="142">
        <v>0</v>
      </c>
      <c r="H255" s="142">
        <v>0</v>
      </c>
      <c r="I255" s="138">
        <v>5295</v>
      </c>
      <c r="J255" s="138">
        <v>2907</v>
      </c>
      <c r="K255" s="138">
        <v>3102</v>
      </c>
      <c r="L255" s="138">
        <v>4966</v>
      </c>
      <c r="M255" s="140">
        <v>497</v>
      </c>
      <c r="N255" s="138">
        <v>3414</v>
      </c>
      <c r="O255" s="138">
        <v>2455</v>
      </c>
      <c r="P255" s="140">
        <v>263</v>
      </c>
      <c r="Q255" s="138">
        <v>3640</v>
      </c>
      <c r="R255" s="138">
        <v>3496</v>
      </c>
      <c r="S255" s="138">
        <v>1858</v>
      </c>
      <c r="T255" s="138">
        <v>3380</v>
      </c>
      <c r="U255" s="138">
        <v>4732</v>
      </c>
      <c r="V255" s="138">
        <v>6985</v>
      </c>
      <c r="W255" s="138">
        <v>2822</v>
      </c>
      <c r="X255" s="138">
        <v>4523</v>
      </c>
      <c r="Y255" s="138">
        <v>2017</v>
      </c>
      <c r="Z255" s="138">
        <v>4046</v>
      </c>
      <c r="AA255" s="138">
        <v>2520</v>
      </c>
      <c r="AB255" s="138">
        <v>2714</v>
      </c>
    </row>
    <row r="256" spans="1:28" ht="15.6" x14ac:dyDescent="0.3">
      <c r="A256" s="115" t="s">
        <v>283</v>
      </c>
      <c r="B256" s="37">
        <v>35467</v>
      </c>
      <c r="C256" s="143">
        <f t="shared" ref="C256:C267" si="30">B256/$B$256%</f>
        <v>100</v>
      </c>
      <c r="D256" s="130"/>
      <c r="E256" s="37">
        <v>3096</v>
      </c>
      <c r="F256" s="37">
        <v>0</v>
      </c>
      <c r="G256" s="131">
        <v>0</v>
      </c>
      <c r="H256" s="131">
        <v>0</v>
      </c>
      <c r="I256" s="37">
        <v>2267</v>
      </c>
      <c r="J256" s="37">
        <v>1483</v>
      </c>
      <c r="K256" s="37">
        <v>1418</v>
      </c>
      <c r="L256" s="37">
        <v>2307</v>
      </c>
      <c r="M256" s="130">
        <v>242</v>
      </c>
      <c r="N256" s="37">
        <v>1554</v>
      </c>
      <c r="O256" s="37">
        <v>1045</v>
      </c>
      <c r="P256" s="130">
        <v>135</v>
      </c>
      <c r="Q256" s="37">
        <v>1779</v>
      </c>
      <c r="R256" s="37">
        <v>1465</v>
      </c>
      <c r="S256" s="130">
        <v>980</v>
      </c>
      <c r="T256" s="37">
        <v>1989</v>
      </c>
      <c r="U256" s="37">
        <v>2331</v>
      </c>
      <c r="V256" s="37">
        <v>3256</v>
      </c>
      <c r="W256" s="37">
        <v>1686</v>
      </c>
      <c r="X256" s="37">
        <v>2510</v>
      </c>
      <c r="Y256" s="37">
        <v>1119</v>
      </c>
      <c r="Z256" s="37">
        <v>2059</v>
      </c>
      <c r="AA256" s="37">
        <v>1424</v>
      </c>
      <c r="AB256" s="37">
        <v>1322</v>
      </c>
    </row>
    <row r="257" spans="1:28" ht="15.6" x14ac:dyDescent="0.3">
      <c r="A257" s="115" t="s">
        <v>285</v>
      </c>
      <c r="B257" s="37">
        <v>23870</v>
      </c>
      <c r="C257" s="143">
        <f t="shared" si="30"/>
        <v>67.301999041362393</v>
      </c>
      <c r="D257" s="130"/>
      <c r="E257" s="37">
        <v>1909</v>
      </c>
      <c r="F257" s="37">
        <v>0</v>
      </c>
      <c r="G257" s="131">
        <v>0</v>
      </c>
      <c r="H257" s="131">
        <v>0</v>
      </c>
      <c r="I257" s="37">
        <v>1213</v>
      </c>
      <c r="J257" s="130">
        <v>997</v>
      </c>
      <c r="K257" s="37">
        <v>1229</v>
      </c>
      <c r="L257" s="37">
        <v>1953</v>
      </c>
      <c r="M257" s="130">
        <v>116</v>
      </c>
      <c r="N257" s="37">
        <v>1189</v>
      </c>
      <c r="O257" s="130">
        <v>980</v>
      </c>
      <c r="P257" s="130">
        <v>77</v>
      </c>
      <c r="Q257" s="37">
        <v>1271</v>
      </c>
      <c r="R257" s="37">
        <v>1530</v>
      </c>
      <c r="S257" s="130">
        <v>547</v>
      </c>
      <c r="T257" s="130">
        <v>852</v>
      </c>
      <c r="U257" s="37">
        <v>1713</v>
      </c>
      <c r="V257" s="37">
        <v>2805</v>
      </c>
      <c r="W257" s="130">
        <v>699</v>
      </c>
      <c r="X257" s="37">
        <v>1303</v>
      </c>
      <c r="Y257" s="130">
        <v>558</v>
      </c>
      <c r="Z257" s="37">
        <v>1357</v>
      </c>
      <c r="AA257" s="130">
        <v>697</v>
      </c>
      <c r="AB257" s="130">
        <v>875</v>
      </c>
    </row>
    <row r="258" spans="1:28" ht="15.6" x14ac:dyDescent="0.3">
      <c r="A258" s="115" t="s">
        <v>286</v>
      </c>
      <c r="B258" s="130">
        <v>225</v>
      </c>
      <c r="C258" s="143">
        <f t="shared" si="30"/>
        <v>0.63439253390475647</v>
      </c>
      <c r="D258" s="130"/>
      <c r="E258" s="130">
        <v>16</v>
      </c>
      <c r="F258" s="37">
        <v>0</v>
      </c>
      <c r="G258" s="131">
        <v>0</v>
      </c>
      <c r="H258" s="131">
        <v>0</v>
      </c>
      <c r="I258" s="130">
        <v>5</v>
      </c>
      <c r="J258" s="130">
        <v>2</v>
      </c>
      <c r="K258" s="130">
        <v>2</v>
      </c>
      <c r="L258" s="130">
        <v>20</v>
      </c>
      <c r="M258" s="130">
        <v>3</v>
      </c>
      <c r="N258" s="130">
        <v>20</v>
      </c>
      <c r="O258" s="130">
        <v>7</v>
      </c>
      <c r="P258" s="130">
        <v>0</v>
      </c>
      <c r="Q258" s="130">
        <v>13</v>
      </c>
      <c r="R258" s="130">
        <v>2</v>
      </c>
      <c r="S258" s="130">
        <v>36</v>
      </c>
      <c r="T258" s="130">
        <v>10</v>
      </c>
      <c r="U258" s="130">
        <v>3</v>
      </c>
      <c r="V258" s="130">
        <v>18</v>
      </c>
      <c r="W258" s="130">
        <v>16</v>
      </c>
      <c r="X258" s="130">
        <v>17</v>
      </c>
      <c r="Y258" s="130">
        <v>4</v>
      </c>
      <c r="Z258" s="130">
        <v>9</v>
      </c>
      <c r="AA258" s="130">
        <v>14</v>
      </c>
      <c r="AB258" s="130">
        <v>8</v>
      </c>
    </row>
    <row r="259" spans="1:28" ht="15.6" x14ac:dyDescent="0.3">
      <c r="A259" s="116" t="s">
        <v>319</v>
      </c>
      <c r="B259" s="37">
        <v>1914</v>
      </c>
      <c r="C259" s="143">
        <f t="shared" si="30"/>
        <v>5.3965658217497952</v>
      </c>
      <c r="D259" s="130"/>
      <c r="E259" s="130">
        <v>38</v>
      </c>
      <c r="F259" s="37">
        <v>0</v>
      </c>
      <c r="G259" s="131">
        <v>0</v>
      </c>
      <c r="H259" s="131">
        <v>0</v>
      </c>
      <c r="I259" s="37">
        <v>1120</v>
      </c>
      <c r="J259" s="130">
        <v>45</v>
      </c>
      <c r="K259" s="130">
        <v>18</v>
      </c>
      <c r="L259" s="130">
        <v>126</v>
      </c>
      <c r="M259" s="130">
        <v>13</v>
      </c>
      <c r="N259" s="130">
        <v>47</v>
      </c>
      <c r="O259" s="130">
        <v>68</v>
      </c>
      <c r="P259" s="130">
        <v>0</v>
      </c>
      <c r="Q259" s="130">
        <v>20</v>
      </c>
      <c r="R259" s="130">
        <v>13</v>
      </c>
      <c r="S259" s="130">
        <v>12</v>
      </c>
      <c r="T259" s="130">
        <v>64</v>
      </c>
      <c r="U259" s="130">
        <v>109</v>
      </c>
      <c r="V259" s="130">
        <v>67</v>
      </c>
      <c r="W259" s="130">
        <v>8</v>
      </c>
      <c r="X259" s="130">
        <v>33</v>
      </c>
      <c r="Y259" s="130">
        <v>53</v>
      </c>
      <c r="Z259" s="130">
        <v>45</v>
      </c>
      <c r="AA259" s="130">
        <v>6</v>
      </c>
      <c r="AB259" s="130">
        <v>9</v>
      </c>
    </row>
    <row r="260" spans="1:28" ht="15.6" x14ac:dyDescent="0.3">
      <c r="A260" s="115" t="s">
        <v>287</v>
      </c>
      <c r="B260" s="130">
        <v>556</v>
      </c>
      <c r="C260" s="143">
        <f t="shared" si="30"/>
        <v>1.5676544393379761</v>
      </c>
      <c r="D260" s="130"/>
      <c r="E260" s="130">
        <v>38</v>
      </c>
      <c r="F260" s="37">
        <v>0</v>
      </c>
      <c r="G260" s="131">
        <v>0</v>
      </c>
      <c r="H260" s="131">
        <v>0</v>
      </c>
      <c r="I260" s="130">
        <v>61</v>
      </c>
      <c r="J260" s="130">
        <v>20</v>
      </c>
      <c r="K260" s="130">
        <v>5</v>
      </c>
      <c r="L260" s="130">
        <v>23</v>
      </c>
      <c r="M260" s="130">
        <v>4</v>
      </c>
      <c r="N260" s="130">
        <v>24</v>
      </c>
      <c r="O260" s="130">
        <v>25</v>
      </c>
      <c r="P260" s="130">
        <v>6</v>
      </c>
      <c r="Q260" s="130">
        <v>49</v>
      </c>
      <c r="R260" s="130">
        <v>22</v>
      </c>
      <c r="S260" s="130">
        <v>19</v>
      </c>
      <c r="T260" s="130">
        <v>17</v>
      </c>
      <c r="U260" s="130">
        <v>28</v>
      </c>
      <c r="V260" s="130">
        <v>72</v>
      </c>
      <c r="W260" s="130">
        <v>29</v>
      </c>
      <c r="X260" s="130">
        <v>30</v>
      </c>
      <c r="Y260" s="130">
        <v>11</v>
      </c>
      <c r="Z260" s="130">
        <v>39</v>
      </c>
      <c r="AA260" s="130">
        <v>15</v>
      </c>
      <c r="AB260" s="130">
        <v>19</v>
      </c>
    </row>
    <row r="261" spans="1:28" ht="15.6" x14ac:dyDescent="0.3">
      <c r="A261" s="116" t="s">
        <v>288</v>
      </c>
      <c r="B261" s="130">
        <v>553</v>
      </c>
      <c r="C261" s="143">
        <f t="shared" si="30"/>
        <v>1.559195872219246</v>
      </c>
      <c r="D261" s="130"/>
      <c r="E261" s="130">
        <v>64</v>
      </c>
      <c r="F261" s="37">
        <v>0</v>
      </c>
      <c r="G261" s="131">
        <v>0</v>
      </c>
      <c r="H261" s="131">
        <v>0</v>
      </c>
      <c r="I261" s="130">
        <v>41</v>
      </c>
      <c r="J261" s="130">
        <v>22</v>
      </c>
      <c r="K261" s="130">
        <v>64</v>
      </c>
      <c r="L261" s="130">
        <v>17</v>
      </c>
      <c r="M261" s="130">
        <v>4</v>
      </c>
      <c r="N261" s="130">
        <v>21</v>
      </c>
      <c r="O261" s="130">
        <v>15</v>
      </c>
      <c r="P261" s="130">
        <v>3</v>
      </c>
      <c r="Q261" s="130">
        <v>10</v>
      </c>
      <c r="R261" s="130">
        <v>12</v>
      </c>
      <c r="S261" s="130">
        <v>4</v>
      </c>
      <c r="T261" s="130">
        <v>36</v>
      </c>
      <c r="U261" s="130">
        <v>46</v>
      </c>
      <c r="V261" s="130">
        <v>37</v>
      </c>
      <c r="W261" s="130">
        <v>9</v>
      </c>
      <c r="X261" s="130">
        <v>58</v>
      </c>
      <c r="Y261" s="130">
        <v>39</v>
      </c>
      <c r="Z261" s="130">
        <v>9</v>
      </c>
      <c r="AA261" s="130">
        <v>18</v>
      </c>
      <c r="AB261" s="130">
        <v>24</v>
      </c>
    </row>
    <row r="262" spans="1:28" ht="15.6" x14ac:dyDescent="0.3">
      <c r="A262" s="116" t="s">
        <v>320</v>
      </c>
      <c r="B262" s="37">
        <v>3285</v>
      </c>
      <c r="C262" s="143">
        <f t="shared" si="30"/>
        <v>9.2621309950094446</v>
      </c>
      <c r="D262" s="130"/>
      <c r="E262" s="130">
        <v>289</v>
      </c>
      <c r="F262" s="37">
        <v>0</v>
      </c>
      <c r="G262" s="131">
        <v>0</v>
      </c>
      <c r="H262" s="131">
        <v>0</v>
      </c>
      <c r="I262" s="130">
        <v>247</v>
      </c>
      <c r="J262" s="130">
        <v>126</v>
      </c>
      <c r="K262" s="130">
        <v>143</v>
      </c>
      <c r="L262" s="130">
        <v>167</v>
      </c>
      <c r="M262" s="130">
        <v>33</v>
      </c>
      <c r="N262" s="130">
        <v>156</v>
      </c>
      <c r="O262" s="130">
        <v>115</v>
      </c>
      <c r="P262" s="130">
        <v>15</v>
      </c>
      <c r="Q262" s="130">
        <v>224</v>
      </c>
      <c r="R262" s="130">
        <v>153</v>
      </c>
      <c r="S262" s="130">
        <v>92</v>
      </c>
      <c r="T262" s="130">
        <v>144</v>
      </c>
      <c r="U262" s="130">
        <v>173</v>
      </c>
      <c r="V262" s="130">
        <v>234</v>
      </c>
      <c r="W262" s="130">
        <v>142</v>
      </c>
      <c r="X262" s="130">
        <v>230</v>
      </c>
      <c r="Y262" s="130">
        <v>70</v>
      </c>
      <c r="Z262" s="130">
        <v>223</v>
      </c>
      <c r="AA262" s="130">
        <v>159</v>
      </c>
      <c r="AB262" s="130">
        <v>150</v>
      </c>
    </row>
    <row r="263" spans="1:28" ht="15.6" x14ac:dyDescent="0.3">
      <c r="A263" s="116" t="s">
        <v>321</v>
      </c>
      <c r="B263" s="37">
        <v>5025</v>
      </c>
      <c r="C263" s="143">
        <f t="shared" si="30"/>
        <v>14.168099923872894</v>
      </c>
      <c r="D263" s="130"/>
      <c r="E263" s="130">
        <v>511</v>
      </c>
      <c r="F263" s="37">
        <v>0</v>
      </c>
      <c r="G263" s="131">
        <v>0</v>
      </c>
      <c r="H263" s="131">
        <v>0</v>
      </c>
      <c r="I263" s="130">
        <v>267</v>
      </c>
      <c r="J263" s="130">
        <v>183</v>
      </c>
      <c r="K263" s="130">
        <v>208</v>
      </c>
      <c r="L263" s="130">
        <v>307</v>
      </c>
      <c r="M263" s="130">
        <v>71</v>
      </c>
      <c r="N263" s="130">
        <v>348</v>
      </c>
      <c r="O263" s="130">
        <v>178</v>
      </c>
      <c r="P263" s="130">
        <v>21</v>
      </c>
      <c r="Q263" s="130">
        <v>242</v>
      </c>
      <c r="R263" s="130">
        <v>270</v>
      </c>
      <c r="S263" s="130">
        <v>145</v>
      </c>
      <c r="T263" s="130">
        <v>249</v>
      </c>
      <c r="U263" s="130">
        <v>288</v>
      </c>
      <c r="V263" s="130">
        <v>425</v>
      </c>
      <c r="W263" s="130">
        <v>210</v>
      </c>
      <c r="X263" s="130">
        <v>285</v>
      </c>
      <c r="Y263" s="130">
        <v>146</v>
      </c>
      <c r="Z263" s="130">
        <v>269</v>
      </c>
      <c r="AA263" s="130">
        <v>157</v>
      </c>
      <c r="AB263" s="130">
        <v>245</v>
      </c>
    </row>
    <row r="264" spans="1:28" ht="31.2" x14ac:dyDescent="0.3">
      <c r="A264" s="116" t="s">
        <v>322</v>
      </c>
      <c r="B264" s="130">
        <v>490</v>
      </c>
      <c r="C264" s="143">
        <f t="shared" si="30"/>
        <v>1.3815659627259143</v>
      </c>
      <c r="D264" s="130"/>
      <c r="E264" s="130">
        <v>114</v>
      </c>
      <c r="F264" s="37">
        <v>0</v>
      </c>
      <c r="G264" s="131">
        <v>0</v>
      </c>
      <c r="H264" s="131">
        <v>0</v>
      </c>
      <c r="I264" s="130">
        <v>36</v>
      </c>
      <c r="J264" s="130">
        <v>11</v>
      </c>
      <c r="K264" s="130">
        <v>11</v>
      </c>
      <c r="L264" s="130">
        <v>28</v>
      </c>
      <c r="M264" s="130">
        <v>3</v>
      </c>
      <c r="N264" s="130">
        <v>21</v>
      </c>
      <c r="O264" s="130">
        <v>7</v>
      </c>
      <c r="P264" s="130">
        <v>4</v>
      </c>
      <c r="Q264" s="130">
        <v>21</v>
      </c>
      <c r="R264" s="130">
        <v>11</v>
      </c>
      <c r="S264" s="130">
        <v>12</v>
      </c>
      <c r="T264" s="130">
        <v>10</v>
      </c>
      <c r="U264" s="130">
        <v>19</v>
      </c>
      <c r="V264" s="130">
        <v>48</v>
      </c>
      <c r="W264" s="130">
        <v>12</v>
      </c>
      <c r="X264" s="130">
        <v>36</v>
      </c>
      <c r="Y264" s="130">
        <v>9</v>
      </c>
      <c r="Z264" s="130">
        <v>14</v>
      </c>
      <c r="AA264" s="130">
        <v>16</v>
      </c>
      <c r="AB264" s="130">
        <v>47</v>
      </c>
    </row>
    <row r="265" spans="1:28" ht="15.6" x14ac:dyDescent="0.3">
      <c r="A265" s="115" t="s">
        <v>323</v>
      </c>
      <c r="B265" s="130">
        <v>287</v>
      </c>
      <c r="C265" s="143">
        <f t="shared" si="30"/>
        <v>0.80920292102517832</v>
      </c>
      <c r="D265" s="130"/>
      <c r="E265" s="130">
        <v>50</v>
      </c>
      <c r="F265" s="37">
        <v>0</v>
      </c>
      <c r="G265" s="131">
        <v>0</v>
      </c>
      <c r="H265" s="131">
        <v>0</v>
      </c>
      <c r="I265" s="130">
        <v>24</v>
      </c>
      <c r="J265" s="130">
        <v>16</v>
      </c>
      <c r="K265" s="130">
        <v>3</v>
      </c>
      <c r="L265" s="130">
        <v>12</v>
      </c>
      <c r="M265" s="130">
        <v>7</v>
      </c>
      <c r="N265" s="130">
        <v>27</v>
      </c>
      <c r="O265" s="130">
        <v>13</v>
      </c>
      <c r="P265" s="130">
        <v>1</v>
      </c>
      <c r="Q265" s="130">
        <v>7</v>
      </c>
      <c r="R265" s="130">
        <v>10</v>
      </c>
      <c r="S265" s="130">
        <v>10</v>
      </c>
      <c r="T265" s="130">
        <v>5</v>
      </c>
      <c r="U265" s="130">
        <v>16</v>
      </c>
      <c r="V265" s="130">
        <v>17</v>
      </c>
      <c r="W265" s="130">
        <v>9</v>
      </c>
      <c r="X265" s="130">
        <v>14</v>
      </c>
      <c r="Y265" s="130">
        <v>7</v>
      </c>
      <c r="Z265" s="130">
        <v>15</v>
      </c>
      <c r="AA265" s="130">
        <v>11</v>
      </c>
      <c r="AB265" s="130">
        <v>13</v>
      </c>
    </row>
    <row r="266" spans="1:28" ht="15.6" x14ac:dyDescent="0.3">
      <c r="A266" s="115" t="s">
        <v>324</v>
      </c>
      <c r="B266" s="130">
        <v>78</v>
      </c>
      <c r="C266" s="143">
        <f t="shared" si="30"/>
        <v>0.21992274508698226</v>
      </c>
      <c r="D266" s="130"/>
      <c r="E266" s="130">
        <v>9</v>
      </c>
      <c r="F266" s="37">
        <v>0</v>
      </c>
      <c r="G266" s="131">
        <v>0</v>
      </c>
      <c r="H266" s="131">
        <v>0</v>
      </c>
      <c r="I266" s="130">
        <v>12</v>
      </c>
      <c r="J266" s="130">
        <v>2</v>
      </c>
      <c r="K266" s="130">
        <v>1</v>
      </c>
      <c r="L266" s="130">
        <v>5</v>
      </c>
      <c r="M266" s="130">
        <v>1</v>
      </c>
      <c r="N266" s="130">
        <v>7</v>
      </c>
      <c r="O266" s="130">
        <v>2</v>
      </c>
      <c r="P266" s="130">
        <v>1</v>
      </c>
      <c r="Q266" s="130">
        <v>2</v>
      </c>
      <c r="R266" s="130">
        <v>8</v>
      </c>
      <c r="S266" s="130">
        <v>1</v>
      </c>
      <c r="T266" s="130">
        <v>3</v>
      </c>
      <c r="U266" s="130">
        <v>4</v>
      </c>
      <c r="V266" s="130">
        <v>4</v>
      </c>
      <c r="W266" s="130">
        <v>1</v>
      </c>
      <c r="X266" s="130">
        <v>5</v>
      </c>
      <c r="Y266" s="130">
        <v>1</v>
      </c>
      <c r="Z266" s="130">
        <v>5</v>
      </c>
      <c r="AA266" s="130">
        <v>3</v>
      </c>
      <c r="AB266" s="130">
        <v>1</v>
      </c>
    </row>
    <row r="267" spans="1:28" ht="15.6" x14ac:dyDescent="0.3">
      <c r="A267" s="115" t="s">
        <v>294</v>
      </c>
      <c r="B267" s="130">
        <v>19</v>
      </c>
      <c r="C267" s="143">
        <f t="shared" si="30"/>
        <v>5.3570925085290551E-2</v>
      </c>
      <c r="D267" s="130"/>
      <c r="E267" s="130">
        <v>3</v>
      </c>
      <c r="F267" s="37">
        <v>0</v>
      </c>
      <c r="G267" s="131">
        <v>0</v>
      </c>
      <c r="H267" s="131">
        <v>0</v>
      </c>
      <c r="I267" s="130">
        <v>2</v>
      </c>
      <c r="J267" s="130">
        <v>0</v>
      </c>
      <c r="K267" s="130">
        <v>0</v>
      </c>
      <c r="L267" s="130">
        <v>1</v>
      </c>
      <c r="M267" s="130">
        <v>0</v>
      </c>
      <c r="N267" s="130">
        <v>0</v>
      </c>
      <c r="O267" s="130">
        <v>0</v>
      </c>
      <c r="P267" s="130">
        <v>0</v>
      </c>
      <c r="Q267" s="130">
        <v>2</v>
      </c>
      <c r="R267" s="130">
        <v>0</v>
      </c>
      <c r="S267" s="130">
        <v>0</v>
      </c>
      <c r="T267" s="130">
        <v>1</v>
      </c>
      <c r="U267" s="130">
        <v>2</v>
      </c>
      <c r="V267" s="130">
        <v>2</v>
      </c>
      <c r="W267" s="130">
        <v>1</v>
      </c>
      <c r="X267" s="130">
        <v>2</v>
      </c>
      <c r="Y267" s="130">
        <v>0</v>
      </c>
      <c r="Z267" s="130">
        <v>2</v>
      </c>
      <c r="AA267" s="130">
        <v>0</v>
      </c>
      <c r="AB267" s="130">
        <v>1</v>
      </c>
    </row>
    <row r="268" spans="1:28" ht="15.6" x14ac:dyDescent="0.3">
      <c r="A268" s="115"/>
      <c r="B268" s="130"/>
      <c r="C268" s="130"/>
      <c r="D268" s="130"/>
      <c r="E268" s="130"/>
      <c r="F268" s="130"/>
      <c r="G268" s="132"/>
      <c r="H268" s="132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</row>
    <row r="269" spans="1:28" s="68" customFormat="1" ht="15.6" x14ac:dyDescent="0.3">
      <c r="A269" s="112" t="s">
        <v>21</v>
      </c>
      <c r="B269" s="130"/>
      <c r="C269" s="130"/>
      <c r="D269" s="130"/>
      <c r="E269" s="130"/>
      <c r="F269" s="130"/>
      <c r="G269" s="132"/>
      <c r="H269" s="132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</row>
    <row r="270" spans="1:28" s="68" customFormat="1" ht="15.6" x14ac:dyDescent="0.3">
      <c r="A270" s="112" t="s">
        <v>20</v>
      </c>
      <c r="B270" s="138">
        <v>62955</v>
      </c>
      <c r="C270" s="155">
        <f>B270/$B$270%</f>
        <v>100.00000000000001</v>
      </c>
      <c r="D270" s="140"/>
      <c r="E270" s="138">
        <v>5932</v>
      </c>
      <c r="F270" s="138">
        <v>0</v>
      </c>
      <c r="G270" s="142">
        <v>0</v>
      </c>
      <c r="H270" s="142">
        <v>0</v>
      </c>
      <c r="I270" s="138">
        <v>3816</v>
      </c>
      <c r="J270" s="138">
        <v>5390</v>
      </c>
      <c r="K270" s="138">
        <v>2585</v>
      </c>
      <c r="L270" s="138">
        <v>4298</v>
      </c>
      <c r="M270" s="140">
        <v>373</v>
      </c>
      <c r="N270" s="138">
        <v>2989</v>
      </c>
      <c r="O270" s="138">
        <v>2367</v>
      </c>
      <c r="P270" s="140">
        <v>252</v>
      </c>
      <c r="Q270" s="138">
        <v>3212</v>
      </c>
      <c r="R270" s="138">
        <v>3306</v>
      </c>
      <c r="S270" s="138">
        <v>1362</v>
      </c>
      <c r="T270" s="138">
        <v>2469</v>
      </c>
      <c r="U270" s="138">
        <v>3961</v>
      </c>
      <c r="V270" s="138">
        <v>6257</v>
      </c>
      <c r="W270" s="138">
        <v>2102</v>
      </c>
      <c r="X270" s="138">
        <v>3796</v>
      </c>
      <c r="Y270" s="138">
        <v>1507</v>
      </c>
      <c r="Z270" s="138">
        <v>3101</v>
      </c>
      <c r="AA270" s="138">
        <v>1826</v>
      </c>
      <c r="AB270" s="138">
        <v>2054</v>
      </c>
    </row>
    <row r="271" spans="1:28" ht="15.6" x14ac:dyDescent="0.3">
      <c r="A271" s="115" t="s">
        <v>283</v>
      </c>
      <c r="B271" s="37">
        <v>28982</v>
      </c>
      <c r="C271" s="143">
        <f t="shared" ref="C271:C282" si="31">B271/$B$270%</f>
        <v>46.036057501389884</v>
      </c>
      <c r="D271" s="130"/>
      <c r="E271" s="37">
        <v>2745</v>
      </c>
      <c r="F271" s="37">
        <v>0</v>
      </c>
      <c r="G271" s="131">
        <v>0</v>
      </c>
      <c r="H271" s="131">
        <v>0</v>
      </c>
      <c r="I271" s="37">
        <v>1823</v>
      </c>
      <c r="J271" s="37">
        <v>1293</v>
      </c>
      <c r="K271" s="37">
        <v>1123</v>
      </c>
      <c r="L271" s="37">
        <v>1822</v>
      </c>
      <c r="M271" s="130">
        <v>208</v>
      </c>
      <c r="N271" s="37">
        <v>1414</v>
      </c>
      <c r="O271" s="130">
        <v>981</v>
      </c>
      <c r="P271" s="130">
        <v>134</v>
      </c>
      <c r="Q271" s="37">
        <v>1651</v>
      </c>
      <c r="R271" s="37">
        <v>1258</v>
      </c>
      <c r="S271" s="130">
        <v>770</v>
      </c>
      <c r="T271" s="37">
        <v>1549</v>
      </c>
      <c r="U271" s="37">
        <v>1929</v>
      </c>
      <c r="V271" s="37">
        <v>2516</v>
      </c>
      <c r="W271" s="37">
        <v>1275</v>
      </c>
      <c r="X271" s="37">
        <v>1989</v>
      </c>
      <c r="Y271" s="130">
        <v>853</v>
      </c>
      <c r="Z271" s="37">
        <v>1463</v>
      </c>
      <c r="AA271" s="37">
        <v>1070</v>
      </c>
      <c r="AB271" s="37">
        <v>1116</v>
      </c>
    </row>
    <row r="272" spans="1:28" ht="15.6" x14ac:dyDescent="0.3">
      <c r="A272" s="115" t="s">
        <v>285</v>
      </c>
      <c r="B272" s="37">
        <v>25611</v>
      </c>
      <c r="C272" s="143">
        <f t="shared" si="31"/>
        <v>40.681439123183232</v>
      </c>
      <c r="D272" s="130"/>
      <c r="E272" s="37">
        <v>2212</v>
      </c>
      <c r="F272" s="37">
        <v>0</v>
      </c>
      <c r="G272" s="131">
        <v>0</v>
      </c>
      <c r="H272" s="131">
        <v>0</v>
      </c>
      <c r="I272" s="37">
        <v>1299</v>
      </c>
      <c r="J272" s="37">
        <v>3650</v>
      </c>
      <c r="K272" s="37">
        <v>1202</v>
      </c>
      <c r="L272" s="37">
        <v>2012</v>
      </c>
      <c r="M272" s="130">
        <v>102</v>
      </c>
      <c r="N272" s="37">
        <v>1046</v>
      </c>
      <c r="O272" s="37">
        <v>1058</v>
      </c>
      <c r="P272" s="130">
        <v>70</v>
      </c>
      <c r="Q272" s="37">
        <v>1109</v>
      </c>
      <c r="R272" s="37">
        <v>1675</v>
      </c>
      <c r="S272" s="130">
        <v>378</v>
      </c>
      <c r="T272" s="130">
        <v>625</v>
      </c>
      <c r="U272" s="37">
        <v>1548</v>
      </c>
      <c r="V272" s="37">
        <v>2941</v>
      </c>
      <c r="W272" s="130">
        <v>562</v>
      </c>
      <c r="X272" s="37">
        <v>1332</v>
      </c>
      <c r="Y272" s="130">
        <v>450</v>
      </c>
      <c r="Z272" s="37">
        <v>1249</v>
      </c>
      <c r="AA272" s="130">
        <v>478</v>
      </c>
      <c r="AB272" s="130">
        <v>613</v>
      </c>
    </row>
    <row r="273" spans="1:38" ht="15.6" x14ac:dyDescent="0.3">
      <c r="A273" s="115" t="s">
        <v>286</v>
      </c>
      <c r="B273" s="130">
        <v>161</v>
      </c>
      <c r="C273" s="143">
        <f t="shared" si="31"/>
        <v>0.25573822571678184</v>
      </c>
      <c r="D273" s="130"/>
      <c r="E273" s="130">
        <v>15</v>
      </c>
      <c r="F273" s="37">
        <v>0</v>
      </c>
      <c r="G273" s="131">
        <v>0</v>
      </c>
      <c r="H273" s="131">
        <v>0</v>
      </c>
      <c r="I273" s="130">
        <v>3</v>
      </c>
      <c r="J273" s="130">
        <v>24</v>
      </c>
      <c r="K273" s="130">
        <v>1</v>
      </c>
      <c r="L273" s="130">
        <v>4</v>
      </c>
      <c r="M273" s="130">
        <v>0</v>
      </c>
      <c r="N273" s="130">
        <v>16</v>
      </c>
      <c r="O273" s="130">
        <v>6</v>
      </c>
      <c r="P273" s="130">
        <v>0</v>
      </c>
      <c r="Q273" s="130">
        <v>11</v>
      </c>
      <c r="R273" s="130">
        <v>6</v>
      </c>
      <c r="S273" s="130">
        <v>11</v>
      </c>
      <c r="T273" s="130">
        <v>7</v>
      </c>
      <c r="U273" s="130">
        <v>4</v>
      </c>
      <c r="V273" s="130">
        <v>9</v>
      </c>
      <c r="W273" s="130">
        <v>11</v>
      </c>
      <c r="X273" s="130">
        <v>15</v>
      </c>
      <c r="Y273" s="130">
        <v>6</v>
      </c>
      <c r="Z273" s="130">
        <v>2</v>
      </c>
      <c r="AA273" s="130">
        <v>6</v>
      </c>
      <c r="AB273" s="130">
        <v>4</v>
      </c>
    </row>
    <row r="274" spans="1:38" ht="15.6" x14ac:dyDescent="0.3">
      <c r="A274" s="116" t="s">
        <v>319</v>
      </c>
      <c r="B274" s="130">
        <v>516</v>
      </c>
      <c r="C274" s="143">
        <f t="shared" si="31"/>
        <v>0.81963307124136298</v>
      </c>
      <c r="D274" s="130"/>
      <c r="E274" s="130">
        <v>26</v>
      </c>
      <c r="F274" s="37">
        <v>0</v>
      </c>
      <c r="G274" s="131">
        <v>0</v>
      </c>
      <c r="H274" s="131">
        <v>0</v>
      </c>
      <c r="I274" s="130">
        <v>101</v>
      </c>
      <c r="J274" s="130">
        <v>36</v>
      </c>
      <c r="K274" s="130">
        <v>5</v>
      </c>
      <c r="L274" s="130">
        <v>99</v>
      </c>
      <c r="M274" s="130">
        <v>2</v>
      </c>
      <c r="N274" s="130">
        <v>16</v>
      </c>
      <c r="O274" s="130">
        <v>31</v>
      </c>
      <c r="P274" s="130">
        <v>3</v>
      </c>
      <c r="Q274" s="130">
        <v>19</v>
      </c>
      <c r="R274" s="130">
        <v>15</v>
      </c>
      <c r="S274" s="130">
        <v>7</v>
      </c>
      <c r="T274" s="130">
        <v>24</v>
      </c>
      <c r="U274" s="130">
        <v>35</v>
      </c>
      <c r="V274" s="130">
        <v>44</v>
      </c>
      <c r="W274" s="130">
        <v>5</v>
      </c>
      <c r="X274" s="130">
        <v>10</v>
      </c>
      <c r="Y274" s="130">
        <v>12</v>
      </c>
      <c r="Z274" s="130">
        <v>10</v>
      </c>
      <c r="AA274" s="130">
        <v>5</v>
      </c>
      <c r="AB274" s="130">
        <v>11</v>
      </c>
    </row>
    <row r="275" spans="1:38" ht="15.6" x14ac:dyDescent="0.3">
      <c r="A275" s="115" t="s">
        <v>287</v>
      </c>
      <c r="B275" s="130">
        <v>376</v>
      </c>
      <c r="C275" s="143">
        <f t="shared" si="31"/>
        <v>0.59725200540068302</v>
      </c>
      <c r="D275" s="130"/>
      <c r="E275" s="130">
        <v>32</v>
      </c>
      <c r="F275" s="37">
        <v>0</v>
      </c>
      <c r="G275" s="131">
        <v>0</v>
      </c>
      <c r="H275" s="131">
        <v>0</v>
      </c>
      <c r="I275" s="130">
        <v>50</v>
      </c>
      <c r="J275" s="130">
        <v>21</v>
      </c>
      <c r="K275" s="130">
        <v>10</v>
      </c>
      <c r="L275" s="130">
        <v>17</v>
      </c>
      <c r="M275" s="130">
        <v>1</v>
      </c>
      <c r="N275" s="130">
        <v>21</v>
      </c>
      <c r="O275" s="130">
        <v>17</v>
      </c>
      <c r="P275" s="130">
        <v>1</v>
      </c>
      <c r="Q275" s="130">
        <v>28</v>
      </c>
      <c r="R275" s="130">
        <v>17</v>
      </c>
      <c r="S275" s="130">
        <v>7</v>
      </c>
      <c r="T275" s="130">
        <v>7</v>
      </c>
      <c r="U275" s="130">
        <v>25</v>
      </c>
      <c r="V275" s="130">
        <v>29</v>
      </c>
      <c r="W275" s="130">
        <v>10</v>
      </c>
      <c r="X275" s="130">
        <v>29</v>
      </c>
      <c r="Y275" s="130">
        <v>7</v>
      </c>
      <c r="Z275" s="130">
        <v>20</v>
      </c>
      <c r="AA275" s="130">
        <v>14</v>
      </c>
      <c r="AB275" s="130">
        <v>13</v>
      </c>
    </row>
    <row r="276" spans="1:38" ht="15.6" x14ac:dyDescent="0.3">
      <c r="A276" s="116" t="s">
        <v>288</v>
      </c>
      <c r="B276" s="130">
        <v>753</v>
      </c>
      <c r="C276" s="143">
        <f t="shared" si="31"/>
        <v>1.1960924469859424</v>
      </c>
      <c r="D276" s="130"/>
      <c r="E276" s="130">
        <v>100</v>
      </c>
      <c r="F276" s="37">
        <v>0</v>
      </c>
      <c r="G276" s="131">
        <v>0</v>
      </c>
      <c r="H276" s="131">
        <v>0</v>
      </c>
      <c r="I276" s="130">
        <v>48</v>
      </c>
      <c r="J276" s="130">
        <v>25</v>
      </c>
      <c r="K276" s="130">
        <v>13</v>
      </c>
      <c r="L276" s="130">
        <v>20</v>
      </c>
      <c r="M276" s="130">
        <v>2</v>
      </c>
      <c r="N276" s="130">
        <v>46</v>
      </c>
      <c r="O276" s="130">
        <v>20</v>
      </c>
      <c r="P276" s="130">
        <v>1</v>
      </c>
      <c r="Q276" s="130">
        <v>23</v>
      </c>
      <c r="R276" s="130">
        <v>13</v>
      </c>
      <c r="S276" s="130">
        <v>7</v>
      </c>
      <c r="T276" s="130">
        <v>16</v>
      </c>
      <c r="U276" s="130">
        <v>16</v>
      </c>
      <c r="V276" s="130">
        <v>164</v>
      </c>
      <c r="W276" s="130">
        <v>11</v>
      </c>
      <c r="X276" s="130">
        <v>48</v>
      </c>
      <c r="Y276" s="130">
        <v>51</v>
      </c>
      <c r="Z276" s="130">
        <v>46</v>
      </c>
      <c r="AA276" s="130">
        <v>42</v>
      </c>
      <c r="AB276" s="130">
        <v>41</v>
      </c>
    </row>
    <row r="277" spans="1:38" ht="15.6" x14ac:dyDescent="0.3">
      <c r="A277" s="116" t="s">
        <v>320</v>
      </c>
      <c r="B277" s="37">
        <v>2706</v>
      </c>
      <c r="C277" s="143">
        <f t="shared" si="31"/>
        <v>4.2983083154634265</v>
      </c>
      <c r="D277" s="130"/>
      <c r="E277" s="130">
        <v>254</v>
      </c>
      <c r="F277" s="37">
        <v>0</v>
      </c>
      <c r="G277" s="131">
        <v>0</v>
      </c>
      <c r="H277" s="131">
        <v>0</v>
      </c>
      <c r="I277" s="130">
        <v>221</v>
      </c>
      <c r="J277" s="130">
        <v>181</v>
      </c>
      <c r="K277" s="130">
        <v>62</v>
      </c>
      <c r="L277" s="130">
        <v>161</v>
      </c>
      <c r="M277" s="130">
        <v>22</v>
      </c>
      <c r="N277" s="130">
        <v>144</v>
      </c>
      <c r="O277" s="130">
        <v>112</v>
      </c>
      <c r="P277" s="130">
        <v>23</v>
      </c>
      <c r="Q277" s="130">
        <v>192</v>
      </c>
      <c r="R277" s="130">
        <v>111</v>
      </c>
      <c r="S277" s="130">
        <v>65</v>
      </c>
      <c r="T277" s="130">
        <v>87</v>
      </c>
      <c r="U277" s="130">
        <v>185</v>
      </c>
      <c r="V277" s="130">
        <v>206</v>
      </c>
      <c r="W277" s="130">
        <v>90</v>
      </c>
      <c r="X277" s="130">
        <v>175</v>
      </c>
      <c r="Y277" s="130">
        <v>55</v>
      </c>
      <c r="Z277" s="130">
        <v>134</v>
      </c>
      <c r="AA277" s="130">
        <v>110</v>
      </c>
      <c r="AB277" s="130">
        <v>116</v>
      </c>
    </row>
    <row r="278" spans="1:38" ht="15.6" x14ac:dyDescent="0.3">
      <c r="A278" s="116" t="s">
        <v>321</v>
      </c>
      <c r="B278" s="37">
        <v>3118</v>
      </c>
      <c r="C278" s="143">
        <f t="shared" si="31"/>
        <v>4.9527440235088562</v>
      </c>
      <c r="D278" s="130"/>
      <c r="E278" s="130">
        <v>371</v>
      </c>
      <c r="F278" s="37">
        <v>0</v>
      </c>
      <c r="G278" s="131">
        <v>0</v>
      </c>
      <c r="H278" s="131">
        <v>0</v>
      </c>
      <c r="I278" s="130">
        <v>224</v>
      </c>
      <c r="J278" s="130">
        <v>118</v>
      </c>
      <c r="K278" s="130">
        <v>138</v>
      </c>
      <c r="L278" s="130">
        <v>132</v>
      </c>
      <c r="M278" s="130">
        <v>34</v>
      </c>
      <c r="N278" s="130">
        <v>239</v>
      </c>
      <c r="O278" s="130">
        <v>129</v>
      </c>
      <c r="P278" s="130">
        <v>17</v>
      </c>
      <c r="Q278" s="130">
        <v>145</v>
      </c>
      <c r="R278" s="130">
        <v>177</v>
      </c>
      <c r="S278" s="130">
        <v>101</v>
      </c>
      <c r="T278" s="130">
        <v>142</v>
      </c>
      <c r="U278" s="130">
        <v>198</v>
      </c>
      <c r="V278" s="130">
        <v>267</v>
      </c>
      <c r="W278" s="130">
        <v>113</v>
      </c>
      <c r="X278" s="130">
        <v>169</v>
      </c>
      <c r="Y278" s="130">
        <v>65</v>
      </c>
      <c r="Z278" s="130">
        <v>159</v>
      </c>
      <c r="AA278" s="130">
        <v>84</v>
      </c>
      <c r="AB278" s="130">
        <v>96</v>
      </c>
    </row>
    <row r="279" spans="1:38" ht="31.2" x14ac:dyDescent="0.3">
      <c r="A279" s="116" t="s">
        <v>322</v>
      </c>
      <c r="B279" s="130">
        <v>548</v>
      </c>
      <c r="C279" s="143">
        <f t="shared" si="31"/>
        <v>0.87046302914780405</v>
      </c>
      <c r="D279" s="130"/>
      <c r="E279" s="130">
        <v>139</v>
      </c>
      <c r="F279" s="37">
        <v>0</v>
      </c>
      <c r="G279" s="131">
        <v>0</v>
      </c>
      <c r="H279" s="131">
        <v>0</v>
      </c>
      <c r="I279" s="130">
        <v>25</v>
      </c>
      <c r="J279" s="130">
        <v>27</v>
      </c>
      <c r="K279" s="130">
        <v>26</v>
      </c>
      <c r="L279" s="130">
        <v>21</v>
      </c>
      <c r="M279" s="130">
        <v>1</v>
      </c>
      <c r="N279" s="130">
        <v>29</v>
      </c>
      <c r="O279" s="130">
        <v>10</v>
      </c>
      <c r="P279" s="130">
        <v>2</v>
      </c>
      <c r="Q279" s="130">
        <v>24</v>
      </c>
      <c r="R279" s="130">
        <v>19</v>
      </c>
      <c r="S279" s="130">
        <v>12</v>
      </c>
      <c r="T279" s="130">
        <v>9</v>
      </c>
      <c r="U279" s="130">
        <v>15</v>
      </c>
      <c r="V279" s="130">
        <v>76</v>
      </c>
      <c r="W279" s="130">
        <v>24</v>
      </c>
      <c r="X279" s="130">
        <v>20</v>
      </c>
      <c r="Y279" s="130">
        <v>4</v>
      </c>
      <c r="Z279" s="130">
        <v>9</v>
      </c>
      <c r="AA279" s="130">
        <v>15</v>
      </c>
      <c r="AB279" s="130">
        <v>41</v>
      </c>
    </row>
    <row r="280" spans="1:38" ht="15.6" x14ac:dyDescent="0.3">
      <c r="A280" s="115" t="s">
        <v>323</v>
      </c>
      <c r="B280" s="130">
        <v>145</v>
      </c>
      <c r="C280" s="143">
        <f t="shared" si="31"/>
        <v>0.23032324676356128</v>
      </c>
      <c r="D280" s="130"/>
      <c r="E280" s="130">
        <v>31</v>
      </c>
      <c r="F280" s="37">
        <v>0</v>
      </c>
      <c r="G280" s="131">
        <v>0</v>
      </c>
      <c r="H280" s="131">
        <v>0</v>
      </c>
      <c r="I280" s="130">
        <v>20</v>
      </c>
      <c r="J280" s="130">
        <v>12</v>
      </c>
      <c r="K280" s="130">
        <v>4</v>
      </c>
      <c r="L280" s="130">
        <v>5</v>
      </c>
      <c r="M280" s="130">
        <v>1</v>
      </c>
      <c r="N280" s="130">
        <v>16</v>
      </c>
      <c r="O280" s="130">
        <v>2</v>
      </c>
      <c r="P280" s="130">
        <v>0</v>
      </c>
      <c r="Q280" s="130">
        <v>9</v>
      </c>
      <c r="R280" s="130">
        <v>15</v>
      </c>
      <c r="S280" s="130">
        <v>4</v>
      </c>
      <c r="T280" s="130">
        <v>2</v>
      </c>
      <c r="U280" s="130">
        <v>4</v>
      </c>
      <c r="V280" s="130">
        <v>3</v>
      </c>
      <c r="W280" s="130">
        <v>1</v>
      </c>
      <c r="X280" s="130">
        <v>3</v>
      </c>
      <c r="Y280" s="130">
        <v>3</v>
      </c>
      <c r="Z280" s="130">
        <v>7</v>
      </c>
      <c r="AA280" s="130">
        <v>0</v>
      </c>
      <c r="AB280" s="130">
        <v>3</v>
      </c>
    </row>
    <row r="281" spans="1:38" ht="15.6" x14ac:dyDescent="0.3">
      <c r="A281" s="128" t="s">
        <v>324</v>
      </c>
      <c r="B281" s="130">
        <v>24</v>
      </c>
      <c r="C281" s="143">
        <f t="shared" si="31"/>
        <v>3.8122468429830837E-2</v>
      </c>
      <c r="D281" s="130"/>
      <c r="E281" s="130">
        <v>5</v>
      </c>
      <c r="F281" s="37">
        <v>0</v>
      </c>
      <c r="G281" s="131">
        <v>0</v>
      </c>
      <c r="H281" s="131">
        <v>0</v>
      </c>
      <c r="I281" s="130">
        <v>2</v>
      </c>
      <c r="J281" s="130">
        <v>2</v>
      </c>
      <c r="K281" s="130">
        <v>1</v>
      </c>
      <c r="L281" s="130">
        <v>3</v>
      </c>
      <c r="M281" s="130">
        <v>0</v>
      </c>
      <c r="N281" s="130">
        <v>1</v>
      </c>
      <c r="O281" s="130">
        <v>1</v>
      </c>
      <c r="P281" s="130">
        <v>0</v>
      </c>
      <c r="Q281" s="130">
        <v>1</v>
      </c>
      <c r="R281" s="130">
        <v>0</v>
      </c>
      <c r="S281" s="130">
        <v>0</v>
      </c>
      <c r="T281" s="130">
        <v>1</v>
      </c>
      <c r="U281" s="130">
        <v>1</v>
      </c>
      <c r="V281" s="130">
        <v>1</v>
      </c>
      <c r="W281" s="130">
        <v>0</v>
      </c>
      <c r="X281" s="130">
        <v>3</v>
      </c>
      <c r="Y281" s="130">
        <v>1</v>
      </c>
      <c r="Z281" s="130">
        <v>0</v>
      </c>
      <c r="AA281" s="130">
        <v>1</v>
      </c>
      <c r="AB281" s="130">
        <v>0</v>
      </c>
    </row>
    <row r="282" spans="1:38" ht="15.6" x14ac:dyDescent="0.3">
      <c r="A282" s="120" t="s">
        <v>294</v>
      </c>
      <c r="B282" s="88">
        <v>15</v>
      </c>
      <c r="C282" s="144">
        <f t="shared" si="31"/>
        <v>2.3826542768644272E-2</v>
      </c>
      <c r="D282" s="88"/>
      <c r="E282" s="88">
        <v>2</v>
      </c>
      <c r="F282" s="41">
        <v>0</v>
      </c>
      <c r="G282" s="145">
        <v>0</v>
      </c>
      <c r="H282" s="145">
        <v>0</v>
      </c>
      <c r="I282" s="88">
        <v>0</v>
      </c>
      <c r="J282" s="88">
        <v>1</v>
      </c>
      <c r="K282" s="88">
        <v>0</v>
      </c>
      <c r="L282" s="88">
        <v>2</v>
      </c>
      <c r="M282" s="88">
        <v>0</v>
      </c>
      <c r="N282" s="88">
        <v>1</v>
      </c>
      <c r="O282" s="88">
        <v>0</v>
      </c>
      <c r="P282" s="88">
        <v>1</v>
      </c>
      <c r="Q282" s="88">
        <v>0</v>
      </c>
      <c r="R282" s="88">
        <v>0</v>
      </c>
      <c r="S282" s="88">
        <v>0</v>
      </c>
      <c r="T282" s="88">
        <v>0</v>
      </c>
      <c r="U282" s="88">
        <v>1</v>
      </c>
      <c r="V282" s="88">
        <v>1</v>
      </c>
      <c r="W282" s="88">
        <v>0</v>
      </c>
      <c r="X282" s="88">
        <v>3</v>
      </c>
      <c r="Y282" s="88">
        <v>0</v>
      </c>
      <c r="Z282" s="88">
        <v>2</v>
      </c>
      <c r="AA282" s="88">
        <v>1</v>
      </c>
      <c r="AB282" s="88">
        <v>0</v>
      </c>
    </row>
    <row r="285" spans="1:38" ht="14.25" customHeight="1" x14ac:dyDescent="0.3">
      <c r="A285" s="76" t="s">
        <v>292</v>
      </c>
    </row>
    <row r="286" spans="1:38" ht="14.25" customHeight="1" x14ac:dyDescent="0.3">
      <c r="A286" s="726" t="s">
        <v>279</v>
      </c>
      <c r="B286" s="721" t="s">
        <v>42</v>
      </c>
      <c r="C286" s="722"/>
      <c r="D286" s="53"/>
      <c r="E286" s="703" t="s">
        <v>3</v>
      </c>
      <c r="F286" s="704"/>
      <c r="G286" s="704"/>
      <c r="H286" s="704"/>
      <c r="I286" s="704"/>
      <c r="J286" s="704"/>
      <c r="K286" s="704"/>
      <c r="L286" s="704"/>
      <c r="M286" s="704"/>
      <c r="N286" s="704"/>
      <c r="O286" s="704"/>
      <c r="P286" s="704"/>
      <c r="Q286" s="704"/>
      <c r="R286" s="704"/>
      <c r="S286" s="704"/>
      <c r="T286" s="704"/>
      <c r="U286" s="704"/>
      <c r="V286" s="704"/>
      <c r="W286" s="704"/>
      <c r="X286" s="704"/>
      <c r="Y286" s="704"/>
      <c r="Z286" s="704"/>
      <c r="AA286" s="704"/>
      <c r="AB286" s="704"/>
      <c r="AC286" s="704"/>
      <c r="AD286" s="704"/>
      <c r="AE286" s="704"/>
      <c r="AF286" s="704"/>
      <c r="AG286" s="704"/>
      <c r="AH286" s="704"/>
      <c r="AI286" s="704"/>
      <c r="AJ286" s="704"/>
      <c r="AK286" s="704"/>
      <c r="AL286" s="702"/>
    </row>
    <row r="287" spans="1:38" ht="75.599999999999994" customHeight="1" x14ac:dyDescent="0.3">
      <c r="A287" s="727"/>
      <c r="B287" s="108" t="s">
        <v>4</v>
      </c>
      <c r="C287" s="109" t="s">
        <v>5</v>
      </c>
      <c r="D287" s="56"/>
      <c r="E287" s="501" t="s">
        <v>388</v>
      </c>
      <c r="F287" s="501" t="s">
        <v>44</v>
      </c>
      <c r="G287" s="501" t="s">
        <v>45</v>
      </c>
      <c r="H287" s="501" t="s">
        <v>46</v>
      </c>
      <c r="I287" s="501" t="s">
        <v>47</v>
      </c>
      <c r="J287" s="501" t="s">
        <v>48</v>
      </c>
      <c r="K287" s="512" t="s">
        <v>471</v>
      </c>
      <c r="L287" s="502" t="s">
        <v>389</v>
      </c>
      <c r="M287" s="502" t="s">
        <v>390</v>
      </c>
      <c r="N287" s="502" t="s">
        <v>391</v>
      </c>
      <c r="O287" s="501" t="s">
        <v>392</v>
      </c>
      <c r="P287" s="501" t="s">
        <v>51</v>
      </c>
      <c r="Q287" s="501" t="s">
        <v>52</v>
      </c>
      <c r="R287" s="501" t="s">
        <v>53</v>
      </c>
      <c r="S287" s="501" t="s">
        <v>393</v>
      </c>
      <c r="T287" s="501" t="s">
        <v>394</v>
      </c>
      <c r="U287" s="501" t="s">
        <v>56</v>
      </c>
      <c r="V287" s="501" t="s">
        <v>57</v>
      </c>
      <c r="W287" s="501" t="s">
        <v>58</v>
      </c>
      <c r="X287" s="501" t="s">
        <v>395</v>
      </c>
      <c r="Y287" s="501" t="s">
        <v>396</v>
      </c>
      <c r="Z287" s="501" t="s">
        <v>397</v>
      </c>
      <c r="AA287" s="501" t="s">
        <v>398</v>
      </c>
      <c r="AB287" s="501" t="s">
        <v>399</v>
      </c>
      <c r="AC287" s="501" t="s">
        <v>400</v>
      </c>
      <c r="AD287" s="501" t="s">
        <v>401</v>
      </c>
      <c r="AE287" s="501" t="s">
        <v>402</v>
      </c>
      <c r="AF287" s="512" t="s">
        <v>472</v>
      </c>
      <c r="AG287" s="502" t="s">
        <v>403</v>
      </c>
      <c r="AH287" s="502" t="s">
        <v>404</v>
      </c>
      <c r="AI287" s="501" t="s">
        <v>405</v>
      </c>
      <c r="AJ287" s="501" t="s">
        <v>406</v>
      </c>
      <c r="AK287" s="501" t="s">
        <v>70</v>
      </c>
      <c r="AL287" s="503" t="s">
        <v>71</v>
      </c>
    </row>
    <row r="288" spans="1:38" ht="14.25" customHeight="1" x14ac:dyDescent="0.3">
      <c r="A288" s="126" t="s">
        <v>293</v>
      </c>
      <c r="B288" s="111"/>
      <c r="C288" s="111"/>
      <c r="D288" s="62"/>
      <c r="E288" s="62"/>
      <c r="F288" s="62"/>
      <c r="G288" s="62"/>
      <c r="H288" s="62"/>
      <c r="I288" s="62"/>
      <c r="J288" s="62"/>
      <c r="K288" s="62"/>
      <c r="L288" s="146"/>
      <c r="M288" s="146"/>
      <c r="N288" s="146"/>
      <c r="O288" s="62"/>
      <c r="P288" s="62"/>
      <c r="Q288" s="62"/>
      <c r="R288" s="62"/>
      <c r="S288" s="62"/>
      <c r="AG288" s="165"/>
      <c r="AH288" s="165"/>
    </row>
    <row r="289" spans="1:38" ht="14.25" customHeight="1" x14ac:dyDescent="0.3">
      <c r="A289" s="112" t="s">
        <v>15</v>
      </c>
      <c r="B289" s="111"/>
      <c r="C289" s="111"/>
      <c r="D289" s="62"/>
      <c r="E289" s="62"/>
      <c r="F289" s="62"/>
      <c r="G289" s="62"/>
      <c r="H289" s="62"/>
      <c r="I289" s="62"/>
      <c r="J289" s="62"/>
      <c r="K289" s="62"/>
      <c r="L289" s="146"/>
      <c r="M289" s="146"/>
      <c r="N289" s="146"/>
      <c r="O289" s="62"/>
      <c r="P289" s="62"/>
      <c r="Q289" s="62"/>
      <c r="R289" s="62"/>
      <c r="S289" s="62"/>
      <c r="AG289" s="165"/>
      <c r="AH289" s="165"/>
    </row>
    <row r="290" spans="1:38" s="68" customFormat="1" ht="14.25" customHeight="1" x14ac:dyDescent="0.3">
      <c r="A290" s="112" t="s">
        <v>20</v>
      </c>
      <c r="B290" s="138">
        <v>639640</v>
      </c>
      <c r="C290" s="155">
        <f>B290/$B$290%</f>
        <v>100</v>
      </c>
      <c r="D290" s="138"/>
      <c r="E290" s="138">
        <v>36625</v>
      </c>
      <c r="F290" s="138">
        <v>22956</v>
      </c>
      <c r="G290" s="138">
        <v>37668</v>
      </c>
      <c r="H290" s="138">
        <v>17916</v>
      </c>
      <c r="I290" s="138">
        <v>17423</v>
      </c>
      <c r="J290" s="138">
        <v>17994</v>
      </c>
      <c r="K290" s="134">
        <f>SUM(L290,M290,N290)</f>
        <v>32718</v>
      </c>
      <c r="L290" s="157">
        <v>14238</v>
      </c>
      <c r="M290" s="157">
        <v>7144</v>
      </c>
      <c r="N290" s="157">
        <v>11336</v>
      </c>
      <c r="O290" s="138">
        <v>9246</v>
      </c>
      <c r="P290" s="138">
        <v>11343</v>
      </c>
      <c r="Q290" s="138">
        <v>6388</v>
      </c>
      <c r="R290" s="138">
        <v>8127</v>
      </c>
      <c r="S290" s="138">
        <v>17812</v>
      </c>
      <c r="T290" s="138">
        <v>25114</v>
      </c>
      <c r="U290" s="138">
        <v>18164</v>
      </c>
      <c r="V290" s="138">
        <v>28918</v>
      </c>
      <c r="W290" s="138">
        <v>20558</v>
      </c>
      <c r="X290" s="138">
        <v>21128</v>
      </c>
      <c r="Y290" s="138">
        <v>29210</v>
      </c>
      <c r="Z290" s="138">
        <v>32648</v>
      </c>
      <c r="AA290" s="138">
        <v>34358</v>
      </c>
      <c r="AB290" s="138">
        <v>34923</v>
      </c>
      <c r="AC290" s="138">
        <v>41190</v>
      </c>
      <c r="AD290" s="138">
        <v>20124</v>
      </c>
      <c r="AE290" s="138">
        <v>21693</v>
      </c>
      <c r="AF290" s="134">
        <f>SUM(AG290,AH290)</f>
        <v>19772</v>
      </c>
      <c r="AG290" s="157">
        <v>7717</v>
      </c>
      <c r="AH290" s="157">
        <v>12055</v>
      </c>
      <c r="AI290" s="138">
        <v>23740</v>
      </c>
      <c r="AJ290" s="138">
        <v>11902</v>
      </c>
      <c r="AK290" s="138">
        <v>9522</v>
      </c>
      <c r="AL290" s="138">
        <v>10460</v>
      </c>
    </row>
    <row r="291" spans="1:38" ht="14.25" customHeight="1" x14ac:dyDescent="0.3">
      <c r="A291" s="115" t="s">
        <v>283</v>
      </c>
      <c r="B291" s="37">
        <v>174065</v>
      </c>
      <c r="C291" s="143">
        <f t="shared" ref="C291:C302" si="32">B291/$B$290%</f>
        <v>27.212963541992373</v>
      </c>
      <c r="D291" s="37"/>
      <c r="E291" s="37">
        <v>13393</v>
      </c>
      <c r="F291" s="37">
        <v>6526</v>
      </c>
      <c r="G291" s="37">
        <v>9703</v>
      </c>
      <c r="H291" s="37">
        <v>4622</v>
      </c>
      <c r="I291" s="37">
        <v>4442</v>
      </c>
      <c r="J291" s="37">
        <v>5013</v>
      </c>
      <c r="K291" s="134">
        <f t="shared" ref="K291:K302" si="33">SUM(L291,M291,N291)</f>
        <v>7884</v>
      </c>
      <c r="L291" s="147">
        <v>3449</v>
      </c>
      <c r="M291" s="147">
        <v>2264</v>
      </c>
      <c r="N291" s="147">
        <v>2171</v>
      </c>
      <c r="O291" s="37">
        <v>1811</v>
      </c>
      <c r="P291" s="37">
        <v>2772</v>
      </c>
      <c r="Q291" s="37">
        <v>1963</v>
      </c>
      <c r="R291" s="37">
        <v>2037</v>
      </c>
      <c r="S291" s="37">
        <v>3717</v>
      </c>
      <c r="T291" s="37">
        <v>6122</v>
      </c>
      <c r="U291" s="37">
        <v>4102</v>
      </c>
      <c r="V291" s="37">
        <v>6752</v>
      </c>
      <c r="W291" s="37">
        <v>1651</v>
      </c>
      <c r="X291" s="37">
        <v>4602</v>
      </c>
      <c r="Y291" s="37">
        <v>7061</v>
      </c>
      <c r="Z291" s="37">
        <v>10648</v>
      </c>
      <c r="AA291" s="37">
        <v>7807</v>
      </c>
      <c r="AB291" s="37">
        <v>7048</v>
      </c>
      <c r="AC291" s="37">
        <v>13055</v>
      </c>
      <c r="AD291" s="37">
        <v>7052</v>
      </c>
      <c r="AE291" s="37">
        <v>5165</v>
      </c>
      <c r="AF291" s="134">
        <f t="shared" ref="AF291:AF302" si="34">SUM(AG291,AH291)</f>
        <v>5908</v>
      </c>
      <c r="AG291" s="147">
        <v>1663</v>
      </c>
      <c r="AH291" s="147">
        <v>4245</v>
      </c>
      <c r="AI291" s="37">
        <v>8547</v>
      </c>
      <c r="AJ291" s="37">
        <v>4872</v>
      </c>
      <c r="AK291" s="37">
        <v>4910</v>
      </c>
      <c r="AL291" s="37">
        <v>4880</v>
      </c>
    </row>
    <row r="292" spans="1:38" ht="14.25" customHeight="1" x14ac:dyDescent="0.3">
      <c r="A292" s="115" t="s">
        <v>285</v>
      </c>
      <c r="B292" s="37">
        <v>221590</v>
      </c>
      <c r="C292" s="143">
        <f t="shared" si="32"/>
        <v>34.642924144831468</v>
      </c>
      <c r="D292" s="37"/>
      <c r="E292" s="37">
        <v>12332</v>
      </c>
      <c r="F292" s="37">
        <v>8091</v>
      </c>
      <c r="G292" s="37">
        <v>13612</v>
      </c>
      <c r="H292" s="37">
        <v>6485</v>
      </c>
      <c r="I292" s="37">
        <v>6467</v>
      </c>
      <c r="J292" s="37">
        <v>6674</v>
      </c>
      <c r="K292" s="134">
        <f t="shared" si="33"/>
        <v>12289</v>
      </c>
      <c r="L292" s="147">
        <v>5134</v>
      </c>
      <c r="M292" s="147">
        <v>2886</v>
      </c>
      <c r="N292" s="147">
        <v>4269</v>
      </c>
      <c r="O292" s="37">
        <v>2831</v>
      </c>
      <c r="P292" s="37">
        <v>3986</v>
      </c>
      <c r="Q292" s="37">
        <v>2568</v>
      </c>
      <c r="R292" s="37">
        <v>3694</v>
      </c>
      <c r="S292" s="37">
        <v>7176</v>
      </c>
      <c r="T292" s="37">
        <v>9528</v>
      </c>
      <c r="U292" s="37">
        <v>6032</v>
      </c>
      <c r="V292" s="37">
        <v>9036</v>
      </c>
      <c r="W292" s="37">
        <v>3212</v>
      </c>
      <c r="X292" s="37">
        <v>7595</v>
      </c>
      <c r="Y292" s="37">
        <v>10505</v>
      </c>
      <c r="Z292" s="37">
        <v>11827</v>
      </c>
      <c r="AA292" s="37">
        <v>10715</v>
      </c>
      <c r="AB292" s="37">
        <v>11150</v>
      </c>
      <c r="AC292" s="37">
        <v>14420</v>
      </c>
      <c r="AD292" s="37">
        <v>7461</v>
      </c>
      <c r="AE292" s="37">
        <v>7972</v>
      </c>
      <c r="AF292" s="134">
        <f t="shared" si="34"/>
        <v>7771</v>
      </c>
      <c r="AG292" s="147">
        <v>2854</v>
      </c>
      <c r="AH292" s="147">
        <v>4917</v>
      </c>
      <c r="AI292" s="37">
        <v>7412</v>
      </c>
      <c r="AJ292" s="37">
        <v>4452</v>
      </c>
      <c r="AK292" s="37">
        <v>3045</v>
      </c>
      <c r="AL292" s="37">
        <v>3252</v>
      </c>
    </row>
    <row r="293" spans="1:38" ht="14.25" customHeight="1" x14ac:dyDescent="0.3">
      <c r="A293" s="115" t="s">
        <v>286</v>
      </c>
      <c r="B293" s="37">
        <v>4116</v>
      </c>
      <c r="C293" s="143">
        <f t="shared" si="32"/>
        <v>0.64348696141579642</v>
      </c>
      <c r="D293" s="37"/>
      <c r="E293" s="130">
        <v>177</v>
      </c>
      <c r="F293" s="130">
        <v>128</v>
      </c>
      <c r="G293" s="130">
        <v>202</v>
      </c>
      <c r="H293" s="130">
        <v>352</v>
      </c>
      <c r="I293" s="130">
        <v>201</v>
      </c>
      <c r="J293" s="130">
        <v>86</v>
      </c>
      <c r="K293" s="134">
        <f t="shared" si="33"/>
        <v>290</v>
      </c>
      <c r="L293" s="148">
        <v>118</v>
      </c>
      <c r="M293" s="148">
        <v>72</v>
      </c>
      <c r="N293" s="148">
        <v>100</v>
      </c>
      <c r="O293" s="130">
        <v>75</v>
      </c>
      <c r="P293" s="130">
        <v>68</v>
      </c>
      <c r="Q293" s="130">
        <v>43</v>
      </c>
      <c r="R293" s="130">
        <v>51</v>
      </c>
      <c r="S293" s="130">
        <v>122</v>
      </c>
      <c r="T293" s="130">
        <v>118</v>
      </c>
      <c r="U293" s="130">
        <v>120</v>
      </c>
      <c r="V293" s="130">
        <v>178</v>
      </c>
      <c r="W293" s="130">
        <v>207</v>
      </c>
      <c r="X293" s="130">
        <v>111</v>
      </c>
      <c r="Y293" s="130">
        <v>144</v>
      </c>
      <c r="Z293" s="130">
        <v>214</v>
      </c>
      <c r="AA293" s="130">
        <v>200</v>
      </c>
      <c r="AB293" s="130">
        <v>291</v>
      </c>
      <c r="AC293" s="130">
        <v>249</v>
      </c>
      <c r="AD293" s="130">
        <v>112</v>
      </c>
      <c r="AE293" s="130">
        <v>97</v>
      </c>
      <c r="AF293" s="134">
        <f t="shared" si="34"/>
        <v>61</v>
      </c>
      <c r="AG293" s="148">
        <v>34</v>
      </c>
      <c r="AH293" s="148">
        <v>27</v>
      </c>
      <c r="AI293" s="130">
        <v>93</v>
      </c>
      <c r="AJ293" s="130">
        <v>51</v>
      </c>
      <c r="AK293" s="130">
        <v>41</v>
      </c>
      <c r="AL293" s="130">
        <v>34</v>
      </c>
    </row>
    <row r="294" spans="1:38" ht="14.25" customHeight="1" x14ac:dyDescent="0.3">
      <c r="A294" s="116" t="s">
        <v>319</v>
      </c>
      <c r="B294" s="37">
        <v>11584</v>
      </c>
      <c r="C294" s="143">
        <f t="shared" si="32"/>
        <v>1.811018698017635</v>
      </c>
      <c r="D294" s="37"/>
      <c r="E294" s="130">
        <v>467</v>
      </c>
      <c r="F294" s="130">
        <v>326</v>
      </c>
      <c r="G294" s="130">
        <v>428</v>
      </c>
      <c r="H294" s="130">
        <v>260</v>
      </c>
      <c r="I294" s="130">
        <v>468</v>
      </c>
      <c r="J294" s="130">
        <v>235</v>
      </c>
      <c r="K294" s="134">
        <f t="shared" si="33"/>
        <v>580</v>
      </c>
      <c r="L294" s="148">
        <v>147</v>
      </c>
      <c r="M294" s="148">
        <v>151</v>
      </c>
      <c r="N294" s="148">
        <v>282</v>
      </c>
      <c r="O294" s="130">
        <v>196</v>
      </c>
      <c r="P294" s="130">
        <v>269</v>
      </c>
      <c r="Q294" s="130">
        <v>98</v>
      </c>
      <c r="R294" s="130">
        <v>123</v>
      </c>
      <c r="S294" s="130">
        <v>351</v>
      </c>
      <c r="T294" s="130">
        <v>368</v>
      </c>
      <c r="U294" s="130">
        <v>442</v>
      </c>
      <c r="V294" s="130">
        <v>610</v>
      </c>
      <c r="W294" s="130">
        <v>237</v>
      </c>
      <c r="X294" s="130">
        <v>299</v>
      </c>
      <c r="Y294" s="130">
        <v>560</v>
      </c>
      <c r="Z294" s="130">
        <v>428</v>
      </c>
      <c r="AA294" s="130">
        <v>587</v>
      </c>
      <c r="AB294" s="130">
        <v>608</v>
      </c>
      <c r="AC294" s="130">
        <v>806</v>
      </c>
      <c r="AD294" s="130">
        <v>462</v>
      </c>
      <c r="AE294" s="130">
        <v>367</v>
      </c>
      <c r="AF294" s="134">
        <f t="shared" si="34"/>
        <v>460</v>
      </c>
      <c r="AG294" s="148">
        <v>191</v>
      </c>
      <c r="AH294" s="148">
        <v>269</v>
      </c>
      <c r="AI294" s="130">
        <v>502</v>
      </c>
      <c r="AJ294" s="130">
        <v>254</v>
      </c>
      <c r="AK294" s="130">
        <v>78</v>
      </c>
      <c r="AL294" s="130">
        <v>715</v>
      </c>
    </row>
    <row r="295" spans="1:38" ht="14.25" customHeight="1" x14ac:dyDescent="0.3">
      <c r="A295" s="115" t="s">
        <v>287</v>
      </c>
      <c r="B295" s="37">
        <v>6515</v>
      </c>
      <c r="C295" s="143">
        <f t="shared" si="32"/>
        <v>1.0185416796948283</v>
      </c>
      <c r="D295" s="37"/>
      <c r="E295" s="130">
        <v>323</v>
      </c>
      <c r="F295" s="130">
        <v>310</v>
      </c>
      <c r="G295" s="130">
        <v>533</v>
      </c>
      <c r="H295" s="130">
        <v>211</v>
      </c>
      <c r="I295" s="130">
        <v>192</v>
      </c>
      <c r="J295" s="130">
        <v>188</v>
      </c>
      <c r="K295" s="134">
        <f t="shared" si="33"/>
        <v>269</v>
      </c>
      <c r="L295" s="148">
        <v>69</v>
      </c>
      <c r="M295" s="148">
        <v>75</v>
      </c>
      <c r="N295" s="148">
        <v>125</v>
      </c>
      <c r="O295" s="130">
        <v>194</v>
      </c>
      <c r="P295" s="130">
        <v>134</v>
      </c>
      <c r="Q295" s="130">
        <v>24</v>
      </c>
      <c r="R295" s="130">
        <v>129</v>
      </c>
      <c r="S295" s="130">
        <v>160</v>
      </c>
      <c r="T295" s="130">
        <v>314</v>
      </c>
      <c r="U295" s="130">
        <v>199</v>
      </c>
      <c r="V295" s="130">
        <v>236</v>
      </c>
      <c r="W295" s="130">
        <v>130</v>
      </c>
      <c r="X295" s="130">
        <v>275</v>
      </c>
      <c r="Y295" s="130">
        <v>228</v>
      </c>
      <c r="Z295" s="130">
        <v>375</v>
      </c>
      <c r="AA295" s="130">
        <v>218</v>
      </c>
      <c r="AB295" s="130">
        <v>312</v>
      </c>
      <c r="AC295" s="130">
        <v>508</v>
      </c>
      <c r="AD295" s="130">
        <v>204</v>
      </c>
      <c r="AE295" s="130">
        <v>228</v>
      </c>
      <c r="AF295" s="134">
        <f t="shared" si="34"/>
        <v>186</v>
      </c>
      <c r="AG295" s="148">
        <v>85</v>
      </c>
      <c r="AH295" s="148">
        <v>101</v>
      </c>
      <c r="AI295" s="130">
        <v>161</v>
      </c>
      <c r="AJ295" s="130">
        <v>203</v>
      </c>
      <c r="AK295" s="130">
        <v>32</v>
      </c>
      <c r="AL295" s="130">
        <v>39</v>
      </c>
    </row>
    <row r="296" spans="1:38" ht="14.25" customHeight="1" x14ac:dyDescent="0.3">
      <c r="A296" s="116" t="s">
        <v>288</v>
      </c>
      <c r="B296" s="37">
        <v>7080</v>
      </c>
      <c r="C296" s="143">
        <f t="shared" si="32"/>
        <v>1.1068726158464137</v>
      </c>
      <c r="D296" s="37"/>
      <c r="E296" s="130">
        <v>263</v>
      </c>
      <c r="F296" s="130">
        <v>198</v>
      </c>
      <c r="G296" s="130">
        <v>422</v>
      </c>
      <c r="H296" s="130">
        <v>219</v>
      </c>
      <c r="I296" s="130">
        <v>142</v>
      </c>
      <c r="J296" s="130">
        <v>214</v>
      </c>
      <c r="K296" s="134">
        <f t="shared" si="33"/>
        <v>544</v>
      </c>
      <c r="L296" s="148">
        <v>372</v>
      </c>
      <c r="M296" s="148">
        <v>57</v>
      </c>
      <c r="N296" s="148">
        <v>115</v>
      </c>
      <c r="O296" s="130">
        <v>129</v>
      </c>
      <c r="P296" s="130">
        <v>188</v>
      </c>
      <c r="Q296" s="130">
        <v>53</v>
      </c>
      <c r="R296" s="130">
        <v>115</v>
      </c>
      <c r="S296" s="130">
        <v>226</v>
      </c>
      <c r="T296" s="130">
        <v>339</v>
      </c>
      <c r="U296" s="130">
        <v>220</v>
      </c>
      <c r="V296" s="130">
        <v>347</v>
      </c>
      <c r="W296" s="130">
        <v>136</v>
      </c>
      <c r="X296" s="130">
        <v>303</v>
      </c>
      <c r="Y296" s="130">
        <v>359</v>
      </c>
      <c r="Z296" s="130">
        <v>389</v>
      </c>
      <c r="AA296" s="130">
        <v>306</v>
      </c>
      <c r="AB296" s="130">
        <v>494</v>
      </c>
      <c r="AC296" s="130">
        <v>468</v>
      </c>
      <c r="AD296" s="130">
        <v>218</v>
      </c>
      <c r="AE296" s="130">
        <v>239</v>
      </c>
      <c r="AF296" s="134">
        <f t="shared" si="34"/>
        <v>141</v>
      </c>
      <c r="AG296" s="148">
        <v>76</v>
      </c>
      <c r="AH296" s="148">
        <v>65</v>
      </c>
      <c r="AI296" s="130">
        <v>166</v>
      </c>
      <c r="AJ296" s="130">
        <v>99</v>
      </c>
      <c r="AK296" s="130">
        <v>88</v>
      </c>
      <c r="AL296" s="130">
        <v>55</v>
      </c>
    </row>
    <row r="297" spans="1:38" ht="14.25" customHeight="1" x14ac:dyDescent="0.3">
      <c r="A297" s="116" t="s">
        <v>320</v>
      </c>
      <c r="B297" s="37">
        <v>43471</v>
      </c>
      <c r="C297" s="143">
        <f t="shared" si="32"/>
        <v>6.7961665937089615</v>
      </c>
      <c r="D297" s="37"/>
      <c r="E297" s="37">
        <v>2290</v>
      </c>
      <c r="F297" s="37">
        <v>1473</v>
      </c>
      <c r="G297" s="37">
        <v>2103</v>
      </c>
      <c r="H297" s="37">
        <v>1167</v>
      </c>
      <c r="I297" s="37">
        <v>1270</v>
      </c>
      <c r="J297" s="37">
        <v>1346</v>
      </c>
      <c r="K297" s="134">
        <f t="shared" si="33"/>
        <v>2643</v>
      </c>
      <c r="L297" s="147">
        <v>1004</v>
      </c>
      <c r="M297" s="148">
        <v>781</v>
      </c>
      <c r="N297" s="148">
        <v>858</v>
      </c>
      <c r="O297" s="37">
        <v>1285</v>
      </c>
      <c r="P297" s="130">
        <v>887</v>
      </c>
      <c r="Q297" s="130">
        <v>571</v>
      </c>
      <c r="R297" s="130">
        <v>681</v>
      </c>
      <c r="S297" s="37">
        <v>1139</v>
      </c>
      <c r="T297" s="37">
        <v>2000</v>
      </c>
      <c r="U297" s="37">
        <v>1720</v>
      </c>
      <c r="V297" s="37">
        <v>1709</v>
      </c>
      <c r="W297" s="130">
        <v>560</v>
      </c>
      <c r="X297" s="37">
        <v>1453</v>
      </c>
      <c r="Y297" s="37">
        <v>2076</v>
      </c>
      <c r="Z297" s="37">
        <v>2339</v>
      </c>
      <c r="AA297" s="37">
        <v>2219</v>
      </c>
      <c r="AB297" s="37">
        <v>1966</v>
      </c>
      <c r="AC297" s="37">
        <v>3041</v>
      </c>
      <c r="AD297" s="37">
        <v>1225</v>
      </c>
      <c r="AE297" s="37">
        <v>1166</v>
      </c>
      <c r="AF297" s="134">
        <f t="shared" si="34"/>
        <v>1373</v>
      </c>
      <c r="AG297" s="148">
        <v>386</v>
      </c>
      <c r="AH297" s="148">
        <v>987</v>
      </c>
      <c r="AI297" s="37">
        <v>1499</v>
      </c>
      <c r="AJ297" s="130">
        <v>804</v>
      </c>
      <c r="AK297" s="130">
        <v>794</v>
      </c>
      <c r="AL297" s="130">
        <v>672</v>
      </c>
    </row>
    <row r="298" spans="1:38" ht="15.6" x14ac:dyDescent="0.3">
      <c r="A298" s="116" t="s">
        <v>321</v>
      </c>
      <c r="B298" s="37">
        <v>146230</v>
      </c>
      <c r="C298" s="143">
        <f t="shared" si="32"/>
        <v>22.861296979551</v>
      </c>
      <c r="D298" s="37"/>
      <c r="E298" s="37">
        <v>6322</v>
      </c>
      <c r="F298" s="37">
        <v>5077</v>
      </c>
      <c r="G298" s="37">
        <v>9388</v>
      </c>
      <c r="H298" s="37">
        <v>3891</v>
      </c>
      <c r="I298" s="37">
        <v>3606</v>
      </c>
      <c r="J298" s="37">
        <v>3442</v>
      </c>
      <c r="K298" s="134">
        <f t="shared" si="33"/>
        <v>6667</v>
      </c>
      <c r="L298" s="147">
        <v>3046</v>
      </c>
      <c r="M298" s="148">
        <v>664</v>
      </c>
      <c r="N298" s="147">
        <v>2957</v>
      </c>
      <c r="O298" s="37">
        <v>2310</v>
      </c>
      <c r="P298" s="37">
        <v>2451</v>
      </c>
      <c r="Q298" s="130">
        <v>896</v>
      </c>
      <c r="R298" s="37">
        <v>1123</v>
      </c>
      <c r="S298" s="37">
        <v>4027</v>
      </c>
      <c r="T298" s="37">
        <v>5377</v>
      </c>
      <c r="U298" s="37">
        <v>4433</v>
      </c>
      <c r="V298" s="37">
        <v>8287</v>
      </c>
      <c r="W298" s="37">
        <v>13413</v>
      </c>
      <c r="X298" s="37">
        <v>5414</v>
      </c>
      <c r="Y298" s="37">
        <v>7113</v>
      </c>
      <c r="Z298" s="37">
        <v>5684</v>
      </c>
      <c r="AA298" s="37">
        <v>10297</v>
      </c>
      <c r="AB298" s="37">
        <v>11307</v>
      </c>
      <c r="AC298" s="37">
        <v>7445</v>
      </c>
      <c r="AD298" s="37">
        <v>2932</v>
      </c>
      <c r="AE298" s="37">
        <v>5273</v>
      </c>
      <c r="AF298" s="134">
        <f t="shared" si="34"/>
        <v>3237</v>
      </c>
      <c r="AG298" s="147">
        <v>1995</v>
      </c>
      <c r="AH298" s="147">
        <v>1242</v>
      </c>
      <c r="AI298" s="37">
        <v>4767</v>
      </c>
      <c r="AJ298" s="130">
        <v>981</v>
      </c>
      <c r="AK298" s="130">
        <v>442</v>
      </c>
      <c r="AL298" s="130">
        <v>628</v>
      </c>
    </row>
    <row r="299" spans="1:38" ht="31.2" x14ac:dyDescent="0.3">
      <c r="A299" s="116" t="s">
        <v>322</v>
      </c>
      <c r="B299" s="37">
        <v>8290</v>
      </c>
      <c r="C299" s="143">
        <f t="shared" si="32"/>
        <v>1.2960415233568883</v>
      </c>
      <c r="D299" s="37"/>
      <c r="E299" s="130">
        <v>343</v>
      </c>
      <c r="F299" s="130">
        <v>290</v>
      </c>
      <c r="G299" s="130">
        <v>420</v>
      </c>
      <c r="H299" s="130">
        <v>263</v>
      </c>
      <c r="I299" s="130">
        <v>184</v>
      </c>
      <c r="J299" s="130">
        <v>341</v>
      </c>
      <c r="K299" s="134">
        <f t="shared" si="33"/>
        <v>875</v>
      </c>
      <c r="L299" s="148">
        <v>609</v>
      </c>
      <c r="M299" s="148">
        <v>136</v>
      </c>
      <c r="N299" s="148">
        <v>130</v>
      </c>
      <c r="O299" s="130">
        <v>175</v>
      </c>
      <c r="P299" s="130">
        <v>237</v>
      </c>
      <c r="Q299" s="130">
        <v>59</v>
      </c>
      <c r="R299" s="130">
        <v>90</v>
      </c>
      <c r="S299" s="130">
        <v>297</v>
      </c>
      <c r="T299" s="130">
        <v>295</v>
      </c>
      <c r="U299" s="130">
        <v>293</v>
      </c>
      <c r="V299" s="130">
        <v>399</v>
      </c>
      <c r="W299" s="130">
        <v>206</v>
      </c>
      <c r="X299" s="130">
        <v>307</v>
      </c>
      <c r="Y299" s="130">
        <v>279</v>
      </c>
      <c r="Z299" s="130">
        <v>294</v>
      </c>
      <c r="AA299" s="130">
        <v>449</v>
      </c>
      <c r="AB299" s="130">
        <v>566</v>
      </c>
      <c r="AC299" s="130">
        <v>396</v>
      </c>
      <c r="AD299" s="130">
        <v>187</v>
      </c>
      <c r="AE299" s="130">
        <v>328</v>
      </c>
      <c r="AF299" s="134">
        <f t="shared" si="34"/>
        <v>248</v>
      </c>
      <c r="AG299" s="148">
        <v>135</v>
      </c>
      <c r="AH299" s="148">
        <v>113</v>
      </c>
      <c r="AI299" s="130">
        <v>182</v>
      </c>
      <c r="AJ299" s="130">
        <v>88</v>
      </c>
      <c r="AK299" s="130">
        <v>64</v>
      </c>
      <c r="AL299" s="130">
        <v>135</v>
      </c>
    </row>
    <row r="300" spans="1:38" ht="15.6" x14ac:dyDescent="0.3">
      <c r="A300" s="115" t="s">
        <v>323</v>
      </c>
      <c r="B300" s="37">
        <v>13003</v>
      </c>
      <c r="C300" s="143">
        <f t="shared" si="32"/>
        <v>2.0328622350071917</v>
      </c>
      <c r="D300" s="37"/>
      <c r="E300" s="130">
        <v>554</v>
      </c>
      <c r="F300" s="130">
        <v>412</v>
      </c>
      <c r="G300" s="130">
        <v>649</v>
      </c>
      <c r="H300" s="130">
        <v>283</v>
      </c>
      <c r="I300" s="130">
        <v>361</v>
      </c>
      <c r="J300" s="130">
        <v>354</v>
      </c>
      <c r="K300" s="134">
        <f t="shared" si="33"/>
        <v>529</v>
      </c>
      <c r="L300" s="148">
        <v>217</v>
      </c>
      <c r="M300" s="148">
        <v>40</v>
      </c>
      <c r="N300" s="148">
        <v>272</v>
      </c>
      <c r="O300" s="130">
        <v>160</v>
      </c>
      <c r="P300" s="130">
        <v>215</v>
      </c>
      <c r="Q300" s="130">
        <v>78</v>
      </c>
      <c r="R300" s="130">
        <v>57</v>
      </c>
      <c r="S300" s="130">
        <v>483</v>
      </c>
      <c r="T300" s="130">
        <v>513</v>
      </c>
      <c r="U300" s="130">
        <v>499</v>
      </c>
      <c r="V300" s="37">
        <v>1097</v>
      </c>
      <c r="W300" s="130">
        <v>652</v>
      </c>
      <c r="X300" s="130">
        <v>528</v>
      </c>
      <c r="Y300" s="130">
        <v>734</v>
      </c>
      <c r="Z300" s="130">
        <v>358</v>
      </c>
      <c r="AA300" s="37">
        <v>1293</v>
      </c>
      <c r="AB300" s="130">
        <v>935</v>
      </c>
      <c r="AC300" s="130">
        <v>612</v>
      </c>
      <c r="AD300" s="130">
        <v>211</v>
      </c>
      <c r="AE300" s="130">
        <v>696</v>
      </c>
      <c r="AF300" s="134">
        <f t="shared" si="34"/>
        <v>277</v>
      </c>
      <c r="AG300" s="148">
        <v>213</v>
      </c>
      <c r="AH300" s="148">
        <v>64</v>
      </c>
      <c r="AI300" s="130">
        <v>325</v>
      </c>
      <c r="AJ300" s="130">
        <v>82</v>
      </c>
      <c r="AK300" s="130">
        <v>24</v>
      </c>
      <c r="AL300" s="130">
        <v>32</v>
      </c>
    </row>
    <row r="301" spans="1:38" ht="15.6" x14ac:dyDescent="0.3">
      <c r="A301" s="115" t="s">
        <v>324</v>
      </c>
      <c r="B301" s="37">
        <v>2222</v>
      </c>
      <c r="C301" s="143">
        <f t="shared" si="32"/>
        <v>0.34738290288287166</v>
      </c>
      <c r="D301" s="37"/>
      <c r="E301" s="130">
        <v>111</v>
      </c>
      <c r="F301" s="130">
        <v>61</v>
      </c>
      <c r="G301" s="130">
        <v>125</v>
      </c>
      <c r="H301" s="130">
        <v>58</v>
      </c>
      <c r="I301" s="130">
        <v>52</v>
      </c>
      <c r="J301" s="130">
        <v>52</v>
      </c>
      <c r="K301" s="134">
        <f t="shared" si="33"/>
        <v>90</v>
      </c>
      <c r="L301" s="148">
        <v>49</v>
      </c>
      <c r="M301" s="148">
        <v>10</v>
      </c>
      <c r="N301" s="148">
        <v>31</v>
      </c>
      <c r="O301" s="130">
        <v>40</v>
      </c>
      <c r="P301" s="130">
        <v>33</v>
      </c>
      <c r="Q301" s="130">
        <v>15</v>
      </c>
      <c r="R301" s="130">
        <v>4</v>
      </c>
      <c r="S301" s="130">
        <v>79</v>
      </c>
      <c r="T301" s="130">
        <v>90</v>
      </c>
      <c r="U301" s="130">
        <v>69</v>
      </c>
      <c r="V301" s="130">
        <v>193</v>
      </c>
      <c r="W301" s="130">
        <v>124</v>
      </c>
      <c r="X301" s="130">
        <v>77</v>
      </c>
      <c r="Y301" s="130">
        <v>112</v>
      </c>
      <c r="Z301" s="130">
        <v>66</v>
      </c>
      <c r="AA301" s="130">
        <v>190</v>
      </c>
      <c r="AB301" s="130">
        <v>177</v>
      </c>
      <c r="AC301" s="130">
        <v>115</v>
      </c>
      <c r="AD301" s="130">
        <v>36</v>
      </c>
      <c r="AE301" s="130">
        <v>121</v>
      </c>
      <c r="AF301" s="134">
        <f t="shared" si="34"/>
        <v>39</v>
      </c>
      <c r="AG301" s="148">
        <v>27</v>
      </c>
      <c r="AH301" s="148">
        <v>12</v>
      </c>
      <c r="AI301" s="130">
        <v>64</v>
      </c>
      <c r="AJ301" s="130">
        <v>8</v>
      </c>
      <c r="AK301" s="130">
        <v>4</v>
      </c>
      <c r="AL301" s="130">
        <v>17</v>
      </c>
    </row>
    <row r="302" spans="1:38" ht="15.6" x14ac:dyDescent="0.3">
      <c r="A302" s="115" t="s">
        <v>294</v>
      </c>
      <c r="B302" s="37">
        <v>1474</v>
      </c>
      <c r="C302" s="143">
        <f t="shared" si="32"/>
        <v>0.23044212369457823</v>
      </c>
      <c r="D302" s="37"/>
      <c r="E302" s="130">
        <v>50</v>
      </c>
      <c r="F302" s="130">
        <v>64</v>
      </c>
      <c r="G302" s="130">
        <v>83</v>
      </c>
      <c r="H302" s="130">
        <v>105</v>
      </c>
      <c r="I302" s="130">
        <v>38</v>
      </c>
      <c r="J302" s="130">
        <v>49</v>
      </c>
      <c r="K302" s="134">
        <f t="shared" si="33"/>
        <v>58</v>
      </c>
      <c r="L302" s="148">
        <v>24</v>
      </c>
      <c r="M302" s="148">
        <v>8</v>
      </c>
      <c r="N302" s="148">
        <v>26</v>
      </c>
      <c r="O302" s="130">
        <v>40</v>
      </c>
      <c r="P302" s="130">
        <v>103</v>
      </c>
      <c r="Q302" s="130">
        <v>20</v>
      </c>
      <c r="R302" s="130">
        <v>23</v>
      </c>
      <c r="S302" s="130">
        <v>35</v>
      </c>
      <c r="T302" s="130">
        <v>50</v>
      </c>
      <c r="U302" s="130">
        <v>35</v>
      </c>
      <c r="V302" s="130">
        <v>74</v>
      </c>
      <c r="W302" s="130">
        <v>30</v>
      </c>
      <c r="X302" s="130">
        <v>164</v>
      </c>
      <c r="Y302" s="130">
        <v>39</v>
      </c>
      <c r="Z302" s="130">
        <v>26</v>
      </c>
      <c r="AA302" s="130">
        <v>77</v>
      </c>
      <c r="AB302" s="130">
        <v>69</v>
      </c>
      <c r="AC302" s="130">
        <v>75</v>
      </c>
      <c r="AD302" s="130">
        <v>24</v>
      </c>
      <c r="AE302" s="130">
        <v>41</v>
      </c>
      <c r="AF302" s="134">
        <f t="shared" si="34"/>
        <v>71</v>
      </c>
      <c r="AG302" s="148">
        <v>58</v>
      </c>
      <c r="AH302" s="148">
        <v>13</v>
      </c>
      <c r="AI302" s="130">
        <v>22</v>
      </c>
      <c r="AJ302" s="130">
        <v>8</v>
      </c>
      <c r="AK302" s="130">
        <v>0</v>
      </c>
      <c r="AL302" s="130">
        <v>1</v>
      </c>
    </row>
    <row r="303" spans="1:38" ht="15.6" x14ac:dyDescent="0.3">
      <c r="A303" s="117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48"/>
      <c r="M303" s="148"/>
      <c r="N303" s="148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30"/>
      <c r="AG303" s="148"/>
      <c r="AH303" s="148"/>
      <c r="AI303" s="130"/>
      <c r="AJ303" s="130"/>
      <c r="AK303" s="130"/>
      <c r="AL303" s="130"/>
    </row>
    <row r="304" spans="1:38" s="68" customFormat="1" ht="15.6" x14ac:dyDescent="0.3">
      <c r="A304" s="112" t="s">
        <v>19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48"/>
      <c r="M304" s="148"/>
      <c r="N304" s="148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30"/>
      <c r="AG304" s="148"/>
      <c r="AH304" s="148"/>
      <c r="AI304" s="130"/>
      <c r="AJ304" s="130"/>
      <c r="AK304" s="130"/>
      <c r="AL304" s="130"/>
    </row>
    <row r="305" spans="1:38" s="68" customFormat="1" ht="15.6" x14ac:dyDescent="0.3">
      <c r="A305" s="112" t="s">
        <v>20</v>
      </c>
      <c r="B305" s="138">
        <v>323502</v>
      </c>
      <c r="C305" s="155">
        <f>B305/$B$305%</f>
        <v>100</v>
      </c>
      <c r="D305" s="138"/>
      <c r="E305" s="138">
        <v>18755</v>
      </c>
      <c r="F305" s="138">
        <v>11486</v>
      </c>
      <c r="G305" s="138">
        <v>18838</v>
      </c>
      <c r="H305" s="138">
        <v>8841</v>
      </c>
      <c r="I305" s="138">
        <v>8730</v>
      </c>
      <c r="J305" s="138">
        <v>8852</v>
      </c>
      <c r="K305" s="134">
        <f t="shared" ref="K305:K317" si="35">SUM(L305,M305,N305)</f>
        <v>16209</v>
      </c>
      <c r="L305" s="157">
        <v>6541</v>
      </c>
      <c r="M305" s="157">
        <v>3692</v>
      </c>
      <c r="N305" s="157">
        <v>5976</v>
      </c>
      <c r="O305" s="138">
        <v>4665</v>
      </c>
      <c r="P305" s="138">
        <v>5859</v>
      </c>
      <c r="Q305" s="138">
        <v>3282</v>
      </c>
      <c r="R305" s="138">
        <v>3671</v>
      </c>
      <c r="S305" s="138">
        <v>8885</v>
      </c>
      <c r="T305" s="138">
        <v>12514</v>
      </c>
      <c r="U305" s="138">
        <v>9474</v>
      </c>
      <c r="V305" s="138">
        <v>14390</v>
      </c>
      <c r="W305" s="138">
        <v>10289</v>
      </c>
      <c r="X305" s="138">
        <v>10609</v>
      </c>
      <c r="Y305" s="138">
        <v>14845</v>
      </c>
      <c r="Z305" s="138">
        <v>16839</v>
      </c>
      <c r="AA305" s="138">
        <v>17282</v>
      </c>
      <c r="AB305" s="138">
        <v>17904</v>
      </c>
      <c r="AC305" s="138">
        <v>20918</v>
      </c>
      <c r="AD305" s="138">
        <v>10111</v>
      </c>
      <c r="AE305" s="138">
        <v>10704</v>
      </c>
      <c r="AF305" s="134">
        <f>SUM(AG305,AH305)</f>
        <v>9957</v>
      </c>
      <c r="AG305" s="157">
        <v>3664</v>
      </c>
      <c r="AH305" s="157">
        <v>6293</v>
      </c>
      <c r="AI305" s="138">
        <v>12133</v>
      </c>
      <c r="AJ305" s="138">
        <v>6443</v>
      </c>
      <c r="AK305" s="138">
        <v>5239</v>
      </c>
      <c r="AL305" s="138">
        <v>5778</v>
      </c>
    </row>
    <row r="306" spans="1:38" ht="15.6" x14ac:dyDescent="0.3">
      <c r="A306" s="115" t="s">
        <v>283</v>
      </c>
      <c r="B306" s="37">
        <v>86912</v>
      </c>
      <c r="C306" s="143">
        <f t="shared" ref="C306:C317" si="36">B306/$B$305%</f>
        <v>26.865985372578841</v>
      </c>
      <c r="D306" s="37"/>
      <c r="E306" s="37">
        <v>6840</v>
      </c>
      <c r="F306" s="37">
        <v>3251</v>
      </c>
      <c r="G306" s="37">
        <v>4774</v>
      </c>
      <c r="H306" s="37">
        <v>2269</v>
      </c>
      <c r="I306" s="37">
        <v>2140</v>
      </c>
      <c r="J306" s="37">
        <v>2489</v>
      </c>
      <c r="K306" s="134">
        <f t="shared" si="35"/>
        <v>3838</v>
      </c>
      <c r="L306" s="147">
        <v>1707</v>
      </c>
      <c r="M306" s="147">
        <v>1090</v>
      </c>
      <c r="N306" s="147">
        <v>1041</v>
      </c>
      <c r="O306" s="130">
        <v>889</v>
      </c>
      <c r="P306" s="37">
        <v>1322</v>
      </c>
      <c r="Q306" s="130">
        <v>968</v>
      </c>
      <c r="R306" s="130">
        <v>979</v>
      </c>
      <c r="S306" s="37">
        <v>1883</v>
      </c>
      <c r="T306" s="37">
        <v>3101</v>
      </c>
      <c r="U306" s="37">
        <v>2078</v>
      </c>
      <c r="V306" s="37">
        <v>3303</v>
      </c>
      <c r="W306" s="130">
        <v>849</v>
      </c>
      <c r="X306" s="37">
        <v>2255</v>
      </c>
      <c r="Y306" s="37">
        <v>3532</v>
      </c>
      <c r="Z306" s="37">
        <v>5411</v>
      </c>
      <c r="AA306" s="37">
        <v>3902</v>
      </c>
      <c r="AB306" s="37">
        <v>3362</v>
      </c>
      <c r="AC306" s="37">
        <v>6521</v>
      </c>
      <c r="AD306" s="37">
        <v>3437</v>
      </c>
      <c r="AE306" s="37">
        <v>2475</v>
      </c>
      <c r="AF306" s="134">
        <f t="shared" ref="AF306:AF317" si="37">SUM(AG306,AH306)</f>
        <v>2922</v>
      </c>
      <c r="AG306" s="148">
        <v>783</v>
      </c>
      <c r="AH306" s="147">
        <v>2139</v>
      </c>
      <c r="AI306" s="37">
        <v>4312</v>
      </c>
      <c r="AJ306" s="37">
        <v>2563</v>
      </c>
      <c r="AK306" s="37">
        <v>2654</v>
      </c>
      <c r="AL306" s="37">
        <v>2593</v>
      </c>
    </row>
    <row r="307" spans="1:38" ht="15.6" x14ac:dyDescent="0.3">
      <c r="A307" s="115" t="s">
        <v>285</v>
      </c>
      <c r="B307" s="37">
        <v>110589</v>
      </c>
      <c r="C307" s="143">
        <f t="shared" si="36"/>
        <v>34.18495094311627</v>
      </c>
      <c r="D307" s="37"/>
      <c r="E307" s="37">
        <v>6195</v>
      </c>
      <c r="F307" s="37">
        <v>4013</v>
      </c>
      <c r="G307" s="37">
        <v>6718</v>
      </c>
      <c r="H307" s="37">
        <v>3224</v>
      </c>
      <c r="I307" s="37">
        <v>3226</v>
      </c>
      <c r="J307" s="37">
        <v>3243</v>
      </c>
      <c r="K307" s="134">
        <f t="shared" si="35"/>
        <v>6189</v>
      </c>
      <c r="L307" s="147">
        <v>2298</v>
      </c>
      <c r="M307" s="147">
        <v>1517</v>
      </c>
      <c r="N307" s="147">
        <v>2374</v>
      </c>
      <c r="O307" s="37">
        <v>1460</v>
      </c>
      <c r="P307" s="37">
        <v>2049</v>
      </c>
      <c r="Q307" s="37">
        <v>1286</v>
      </c>
      <c r="R307" s="37">
        <v>1412</v>
      </c>
      <c r="S307" s="37">
        <v>3614</v>
      </c>
      <c r="T307" s="37">
        <v>4731</v>
      </c>
      <c r="U307" s="37">
        <v>2995</v>
      </c>
      <c r="V307" s="37">
        <v>4393</v>
      </c>
      <c r="W307" s="37">
        <v>1529</v>
      </c>
      <c r="X307" s="37">
        <v>3552</v>
      </c>
      <c r="Y307" s="37">
        <v>5217</v>
      </c>
      <c r="Z307" s="37">
        <v>6056</v>
      </c>
      <c r="AA307" s="37">
        <v>5292</v>
      </c>
      <c r="AB307" s="37">
        <v>6107</v>
      </c>
      <c r="AC307" s="37">
        <v>7216</v>
      </c>
      <c r="AD307" s="37">
        <v>3721</v>
      </c>
      <c r="AE307" s="37">
        <v>3860</v>
      </c>
      <c r="AF307" s="134">
        <f t="shared" si="37"/>
        <v>3960</v>
      </c>
      <c r="AG307" s="147">
        <v>1395</v>
      </c>
      <c r="AH307" s="147">
        <v>2565</v>
      </c>
      <c r="AI307" s="37">
        <v>3683</v>
      </c>
      <c r="AJ307" s="37">
        <v>2326</v>
      </c>
      <c r="AK307" s="37">
        <v>1585</v>
      </c>
      <c r="AL307" s="37">
        <v>1737</v>
      </c>
    </row>
    <row r="308" spans="1:38" ht="15.6" x14ac:dyDescent="0.3">
      <c r="A308" s="115" t="s">
        <v>286</v>
      </c>
      <c r="B308" s="37">
        <v>2045</v>
      </c>
      <c r="C308" s="143">
        <f t="shared" si="36"/>
        <v>0.63214446896773435</v>
      </c>
      <c r="D308" s="37"/>
      <c r="E308" s="130">
        <v>92</v>
      </c>
      <c r="F308" s="130">
        <v>58</v>
      </c>
      <c r="G308" s="130">
        <v>94</v>
      </c>
      <c r="H308" s="130">
        <v>43</v>
      </c>
      <c r="I308" s="130">
        <v>106</v>
      </c>
      <c r="J308" s="130">
        <v>42</v>
      </c>
      <c r="K308" s="134">
        <f t="shared" si="35"/>
        <v>135</v>
      </c>
      <c r="L308" s="148">
        <v>39</v>
      </c>
      <c r="M308" s="148">
        <v>43</v>
      </c>
      <c r="N308" s="148">
        <v>53</v>
      </c>
      <c r="O308" s="130">
        <v>37</v>
      </c>
      <c r="P308" s="130">
        <v>38</v>
      </c>
      <c r="Q308" s="130">
        <v>32</v>
      </c>
      <c r="R308" s="130">
        <v>16</v>
      </c>
      <c r="S308" s="130">
        <v>72</v>
      </c>
      <c r="T308" s="130">
        <v>49</v>
      </c>
      <c r="U308" s="130">
        <v>63</v>
      </c>
      <c r="V308" s="130">
        <v>96</v>
      </c>
      <c r="W308" s="130">
        <v>168</v>
      </c>
      <c r="X308" s="130">
        <v>61</v>
      </c>
      <c r="Y308" s="130">
        <v>69</v>
      </c>
      <c r="Z308" s="130">
        <v>119</v>
      </c>
      <c r="AA308" s="130">
        <v>99</v>
      </c>
      <c r="AB308" s="130">
        <v>163</v>
      </c>
      <c r="AC308" s="130">
        <v>131</v>
      </c>
      <c r="AD308" s="130">
        <v>57</v>
      </c>
      <c r="AE308" s="130">
        <v>54</v>
      </c>
      <c r="AF308" s="134">
        <f t="shared" si="37"/>
        <v>36</v>
      </c>
      <c r="AG308" s="148">
        <v>18</v>
      </c>
      <c r="AH308" s="148">
        <v>18</v>
      </c>
      <c r="AI308" s="130">
        <v>53</v>
      </c>
      <c r="AJ308" s="130">
        <v>27</v>
      </c>
      <c r="AK308" s="130">
        <v>19</v>
      </c>
      <c r="AL308" s="130">
        <v>16</v>
      </c>
    </row>
    <row r="309" spans="1:38" ht="15.6" x14ac:dyDescent="0.3">
      <c r="A309" s="116" t="s">
        <v>319</v>
      </c>
      <c r="B309" s="37">
        <v>5187</v>
      </c>
      <c r="C309" s="143">
        <f t="shared" si="36"/>
        <v>1.6033903963499454</v>
      </c>
      <c r="D309" s="37"/>
      <c r="E309" s="130">
        <v>194</v>
      </c>
      <c r="F309" s="130">
        <v>121</v>
      </c>
      <c r="G309" s="130">
        <v>161</v>
      </c>
      <c r="H309" s="130">
        <v>102</v>
      </c>
      <c r="I309" s="130">
        <v>200</v>
      </c>
      <c r="J309" s="130">
        <v>99</v>
      </c>
      <c r="K309" s="134">
        <f t="shared" si="35"/>
        <v>226</v>
      </c>
      <c r="L309" s="148">
        <v>48</v>
      </c>
      <c r="M309" s="148">
        <v>58</v>
      </c>
      <c r="N309" s="148">
        <v>120</v>
      </c>
      <c r="O309" s="130">
        <v>93</v>
      </c>
      <c r="P309" s="130">
        <v>141</v>
      </c>
      <c r="Q309" s="130">
        <v>39</v>
      </c>
      <c r="R309" s="130">
        <v>67</v>
      </c>
      <c r="S309" s="130">
        <v>156</v>
      </c>
      <c r="T309" s="130">
        <v>142</v>
      </c>
      <c r="U309" s="130">
        <v>152</v>
      </c>
      <c r="V309" s="130">
        <v>238</v>
      </c>
      <c r="W309" s="130">
        <v>112</v>
      </c>
      <c r="X309" s="130">
        <v>118</v>
      </c>
      <c r="Y309" s="130">
        <v>195</v>
      </c>
      <c r="Z309" s="130">
        <v>210</v>
      </c>
      <c r="AA309" s="130">
        <v>226</v>
      </c>
      <c r="AB309" s="130">
        <v>202</v>
      </c>
      <c r="AC309" s="130">
        <v>398</v>
      </c>
      <c r="AD309" s="130">
        <v>230</v>
      </c>
      <c r="AE309" s="130">
        <v>151</v>
      </c>
      <c r="AF309" s="134">
        <f t="shared" si="37"/>
        <v>246</v>
      </c>
      <c r="AG309" s="148">
        <v>89</v>
      </c>
      <c r="AH309" s="148">
        <v>157</v>
      </c>
      <c r="AI309" s="130">
        <v>258</v>
      </c>
      <c r="AJ309" s="130">
        <v>138</v>
      </c>
      <c r="AK309" s="130">
        <v>55</v>
      </c>
      <c r="AL309" s="130">
        <v>517</v>
      </c>
    </row>
    <row r="310" spans="1:38" ht="15.6" x14ac:dyDescent="0.3">
      <c r="A310" s="115" t="s">
        <v>287</v>
      </c>
      <c r="B310" s="37">
        <v>3247</v>
      </c>
      <c r="C310" s="143">
        <f t="shared" si="36"/>
        <v>1.0037032228548819</v>
      </c>
      <c r="D310" s="37"/>
      <c r="E310" s="130">
        <v>181</v>
      </c>
      <c r="F310" s="130">
        <v>128</v>
      </c>
      <c r="G310" s="130">
        <v>245</v>
      </c>
      <c r="H310" s="130">
        <v>102</v>
      </c>
      <c r="I310" s="130">
        <v>90</v>
      </c>
      <c r="J310" s="130">
        <v>94</v>
      </c>
      <c r="K310" s="134">
        <f t="shared" si="35"/>
        <v>145</v>
      </c>
      <c r="L310" s="148">
        <v>33</v>
      </c>
      <c r="M310" s="148">
        <v>46</v>
      </c>
      <c r="N310" s="148">
        <v>66</v>
      </c>
      <c r="O310" s="130">
        <v>97</v>
      </c>
      <c r="P310" s="130">
        <v>79</v>
      </c>
      <c r="Q310" s="130">
        <v>11</v>
      </c>
      <c r="R310" s="130">
        <v>76</v>
      </c>
      <c r="S310" s="130">
        <v>72</v>
      </c>
      <c r="T310" s="130">
        <v>156</v>
      </c>
      <c r="U310" s="130">
        <v>112</v>
      </c>
      <c r="V310" s="130">
        <v>115</v>
      </c>
      <c r="W310" s="130">
        <v>74</v>
      </c>
      <c r="X310" s="130">
        <v>128</v>
      </c>
      <c r="Y310" s="130">
        <v>101</v>
      </c>
      <c r="Z310" s="130">
        <v>190</v>
      </c>
      <c r="AA310" s="130">
        <v>95</v>
      </c>
      <c r="AB310" s="130">
        <v>127</v>
      </c>
      <c r="AC310" s="130">
        <v>254</v>
      </c>
      <c r="AD310" s="130">
        <v>90</v>
      </c>
      <c r="AE310" s="130">
        <v>109</v>
      </c>
      <c r="AF310" s="134">
        <f t="shared" si="37"/>
        <v>98</v>
      </c>
      <c r="AG310" s="148">
        <v>40</v>
      </c>
      <c r="AH310" s="148">
        <v>58</v>
      </c>
      <c r="AI310" s="130">
        <v>87</v>
      </c>
      <c r="AJ310" s="130">
        <v>153</v>
      </c>
      <c r="AK310" s="130">
        <v>17</v>
      </c>
      <c r="AL310" s="130">
        <v>21</v>
      </c>
    </row>
    <row r="311" spans="1:38" ht="15.6" x14ac:dyDescent="0.3">
      <c r="A311" s="116" t="s">
        <v>288</v>
      </c>
      <c r="B311" s="37">
        <v>2652</v>
      </c>
      <c r="C311" s="143">
        <f t="shared" si="36"/>
        <v>0.81977854850974652</v>
      </c>
      <c r="D311" s="37"/>
      <c r="E311" s="130">
        <v>108</v>
      </c>
      <c r="F311" s="130">
        <v>67</v>
      </c>
      <c r="G311" s="130">
        <v>155</v>
      </c>
      <c r="H311" s="130">
        <v>94</v>
      </c>
      <c r="I311" s="130">
        <v>57</v>
      </c>
      <c r="J311" s="130">
        <v>66</v>
      </c>
      <c r="K311" s="134">
        <f t="shared" si="35"/>
        <v>138</v>
      </c>
      <c r="L311" s="148">
        <v>59</v>
      </c>
      <c r="M311" s="148">
        <v>29</v>
      </c>
      <c r="N311" s="148">
        <v>50</v>
      </c>
      <c r="O311" s="130">
        <v>56</v>
      </c>
      <c r="P311" s="130">
        <v>103</v>
      </c>
      <c r="Q311" s="130">
        <v>26</v>
      </c>
      <c r="R311" s="130">
        <v>53</v>
      </c>
      <c r="S311" s="130">
        <v>67</v>
      </c>
      <c r="T311" s="130">
        <v>121</v>
      </c>
      <c r="U311" s="130">
        <v>91</v>
      </c>
      <c r="V311" s="130">
        <v>124</v>
      </c>
      <c r="W311" s="130">
        <v>62</v>
      </c>
      <c r="X311" s="130">
        <v>125</v>
      </c>
      <c r="Y311" s="130">
        <v>150</v>
      </c>
      <c r="Z311" s="130">
        <v>143</v>
      </c>
      <c r="AA311" s="130">
        <v>114</v>
      </c>
      <c r="AB311" s="130">
        <v>163</v>
      </c>
      <c r="AC311" s="130">
        <v>183</v>
      </c>
      <c r="AD311" s="130">
        <v>76</v>
      </c>
      <c r="AE311" s="130">
        <v>112</v>
      </c>
      <c r="AF311" s="134">
        <f t="shared" si="37"/>
        <v>49</v>
      </c>
      <c r="AG311" s="148">
        <v>17</v>
      </c>
      <c r="AH311" s="148">
        <v>32</v>
      </c>
      <c r="AI311" s="130">
        <v>70</v>
      </c>
      <c r="AJ311" s="130">
        <v>44</v>
      </c>
      <c r="AK311" s="130">
        <v>13</v>
      </c>
      <c r="AL311" s="130">
        <v>22</v>
      </c>
    </row>
    <row r="312" spans="1:38" ht="15.6" x14ac:dyDescent="0.3">
      <c r="A312" s="116" t="s">
        <v>320</v>
      </c>
      <c r="B312" s="37">
        <v>22636</v>
      </c>
      <c r="C312" s="143">
        <f t="shared" si="36"/>
        <v>6.9971746697083788</v>
      </c>
      <c r="D312" s="37"/>
      <c r="E312" s="37">
        <v>1174</v>
      </c>
      <c r="F312" s="130">
        <v>743</v>
      </c>
      <c r="G312" s="37">
        <v>1049</v>
      </c>
      <c r="H312" s="130">
        <v>614</v>
      </c>
      <c r="I312" s="130">
        <v>626</v>
      </c>
      <c r="J312" s="130">
        <v>660</v>
      </c>
      <c r="K312" s="134">
        <f t="shared" si="35"/>
        <v>1396</v>
      </c>
      <c r="L312" s="148">
        <v>544</v>
      </c>
      <c r="M312" s="148">
        <v>427</v>
      </c>
      <c r="N312" s="148">
        <v>425</v>
      </c>
      <c r="O312" s="130">
        <v>674</v>
      </c>
      <c r="P312" s="130">
        <v>466</v>
      </c>
      <c r="Q312" s="130">
        <v>320</v>
      </c>
      <c r="R312" s="130">
        <v>360</v>
      </c>
      <c r="S312" s="130">
        <v>573</v>
      </c>
      <c r="T312" s="130">
        <v>944</v>
      </c>
      <c r="U312" s="130">
        <v>906</v>
      </c>
      <c r="V312" s="130">
        <v>855</v>
      </c>
      <c r="W312" s="130">
        <v>301</v>
      </c>
      <c r="X312" s="130">
        <v>767</v>
      </c>
      <c r="Y312" s="37">
        <v>1059</v>
      </c>
      <c r="Z312" s="37">
        <v>1221</v>
      </c>
      <c r="AA312" s="37">
        <v>1194</v>
      </c>
      <c r="AB312" s="130">
        <v>943</v>
      </c>
      <c r="AC312" s="37">
        <v>1556</v>
      </c>
      <c r="AD312" s="130">
        <v>620</v>
      </c>
      <c r="AE312" s="130">
        <v>618</v>
      </c>
      <c r="AF312" s="134">
        <f t="shared" si="37"/>
        <v>735</v>
      </c>
      <c r="AG312" s="148">
        <v>182</v>
      </c>
      <c r="AH312" s="148">
        <v>553</v>
      </c>
      <c r="AI312" s="130">
        <v>846</v>
      </c>
      <c r="AJ312" s="130">
        <v>503</v>
      </c>
      <c r="AK312" s="130">
        <v>535</v>
      </c>
      <c r="AL312" s="130">
        <v>378</v>
      </c>
    </row>
    <row r="313" spans="1:38" ht="15.6" x14ac:dyDescent="0.3">
      <c r="A313" s="116" t="s">
        <v>321</v>
      </c>
      <c r="B313" s="37">
        <v>76958</v>
      </c>
      <c r="C313" s="143">
        <f t="shared" si="36"/>
        <v>23.789033761769634</v>
      </c>
      <c r="D313" s="37"/>
      <c r="E313" s="37">
        <v>3378</v>
      </c>
      <c r="F313" s="37">
        <v>2662</v>
      </c>
      <c r="G313" s="37">
        <v>4901</v>
      </c>
      <c r="H313" s="37">
        <v>2027</v>
      </c>
      <c r="I313" s="37">
        <v>1958</v>
      </c>
      <c r="J313" s="37">
        <v>1745</v>
      </c>
      <c r="K313" s="134">
        <f t="shared" si="35"/>
        <v>3541</v>
      </c>
      <c r="L313" s="147">
        <v>1554</v>
      </c>
      <c r="M313" s="148">
        <v>391</v>
      </c>
      <c r="N313" s="147">
        <v>1596</v>
      </c>
      <c r="O313" s="37">
        <v>1147</v>
      </c>
      <c r="P313" s="37">
        <v>1308</v>
      </c>
      <c r="Q313" s="130">
        <v>499</v>
      </c>
      <c r="R313" s="130">
        <v>600</v>
      </c>
      <c r="S313" s="37">
        <v>1996</v>
      </c>
      <c r="T313" s="37">
        <v>2761</v>
      </c>
      <c r="U313" s="37">
        <v>2546</v>
      </c>
      <c r="V313" s="37">
        <v>4320</v>
      </c>
      <c r="W313" s="37">
        <v>6632</v>
      </c>
      <c r="X313" s="37">
        <v>2993</v>
      </c>
      <c r="Y313" s="37">
        <v>3843</v>
      </c>
      <c r="Z313" s="37">
        <v>3069</v>
      </c>
      <c r="AA313" s="37">
        <v>5283</v>
      </c>
      <c r="AB313" s="37">
        <v>5941</v>
      </c>
      <c r="AC313" s="37">
        <v>3986</v>
      </c>
      <c r="AD313" s="37">
        <v>1625</v>
      </c>
      <c r="AE313" s="37">
        <v>2749</v>
      </c>
      <c r="AF313" s="134">
        <f t="shared" si="37"/>
        <v>1622</v>
      </c>
      <c r="AG313" s="148">
        <v>946</v>
      </c>
      <c r="AH313" s="148">
        <v>676</v>
      </c>
      <c r="AI313" s="37">
        <v>2492</v>
      </c>
      <c r="AJ313" s="130">
        <v>594</v>
      </c>
      <c r="AK313" s="130">
        <v>312</v>
      </c>
      <c r="AL313" s="130">
        <v>428</v>
      </c>
    </row>
    <row r="314" spans="1:38" ht="31.2" x14ac:dyDescent="0.3">
      <c r="A314" s="116" t="s">
        <v>322</v>
      </c>
      <c r="B314" s="37">
        <v>3410</v>
      </c>
      <c r="C314" s="143">
        <f t="shared" si="36"/>
        <v>1.0540893101124569</v>
      </c>
      <c r="D314" s="37"/>
      <c r="E314" s="130">
        <v>157</v>
      </c>
      <c r="F314" s="130">
        <v>123</v>
      </c>
      <c r="G314" s="130">
        <v>188</v>
      </c>
      <c r="H314" s="130">
        <v>113</v>
      </c>
      <c r="I314" s="130">
        <v>68</v>
      </c>
      <c r="J314" s="130">
        <v>157</v>
      </c>
      <c r="K314" s="134">
        <f t="shared" si="35"/>
        <v>213</v>
      </c>
      <c r="L314" s="148">
        <v>92</v>
      </c>
      <c r="M314" s="148">
        <v>57</v>
      </c>
      <c r="N314" s="148">
        <v>64</v>
      </c>
      <c r="O314" s="130">
        <v>79</v>
      </c>
      <c r="P314" s="130">
        <v>130</v>
      </c>
      <c r="Q314" s="130">
        <v>33</v>
      </c>
      <c r="R314" s="130">
        <v>42</v>
      </c>
      <c r="S314" s="130">
        <v>125</v>
      </c>
      <c r="T314" s="130">
        <v>108</v>
      </c>
      <c r="U314" s="130">
        <v>141</v>
      </c>
      <c r="V314" s="130">
        <v>181</v>
      </c>
      <c r="W314" s="130">
        <v>96</v>
      </c>
      <c r="X314" s="130">
        <v>152</v>
      </c>
      <c r="Y314" s="130">
        <v>129</v>
      </c>
      <c r="Z314" s="130">
        <v>133</v>
      </c>
      <c r="AA314" s="130">
        <v>206</v>
      </c>
      <c r="AB314" s="130">
        <v>208</v>
      </c>
      <c r="AC314" s="130">
        <v>177</v>
      </c>
      <c r="AD314" s="130">
        <v>88</v>
      </c>
      <c r="AE314" s="130">
        <v>116</v>
      </c>
      <c r="AF314" s="134">
        <f t="shared" si="37"/>
        <v>81</v>
      </c>
      <c r="AG314" s="148">
        <v>33</v>
      </c>
      <c r="AH314" s="148">
        <v>48</v>
      </c>
      <c r="AI314" s="130">
        <v>89</v>
      </c>
      <c r="AJ314" s="130">
        <v>26</v>
      </c>
      <c r="AK314" s="130">
        <v>27</v>
      </c>
      <c r="AL314" s="130">
        <v>24</v>
      </c>
    </row>
    <row r="315" spans="1:38" ht="15.6" x14ac:dyDescent="0.3">
      <c r="A315" s="115" t="s">
        <v>323</v>
      </c>
      <c r="B315" s="37">
        <v>7574</v>
      </c>
      <c r="C315" s="143">
        <f t="shared" si="36"/>
        <v>2.341252913428665</v>
      </c>
      <c r="D315" s="37"/>
      <c r="E315" s="130">
        <v>326</v>
      </c>
      <c r="F315" s="130">
        <v>232</v>
      </c>
      <c r="G315" s="130">
        <v>425</v>
      </c>
      <c r="H315" s="130">
        <v>161</v>
      </c>
      <c r="I315" s="130">
        <v>215</v>
      </c>
      <c r="J315" s="130">
        <v>200</v>
      </c>
      <c r="K315" s="134">
        <f t="shared" si="35"/>
        <v>302</v>
      </c>
      <c r="L315" s="148">
        <v>122</v>
      </c>
      <c r="M315" s="148">
        <v>25</v>
      </c>
      <c r="N315" s="148">
        <v>155</v>
      </c>
      <c r="O315" s="130">
        <v>94</v>
      </c>
      <c r="P315" s="130">
        <v>132</v>
      </c>
      <c r="Q315" s="130">
        <v>48</v>
      </c>
      <c r="R315" s="130">
        <v>42</v>
      </c>
      <c r="S315" s="130">
        <v>263</v>
      </c>
      <c r="T315" s="130">
        <v>315</v>
      </c>
      <c r="U315" s="130">
        <v>317</v>
      </c>
      <c r="V315" s="130">
        <v>597</v>
      </c>
      <c r="W315" s="130">
        <v>373</v>
      </c>
      <c r="X315" s="130">
        <v>316</v>
      </c>
      <c r="Y315" s="130">
        <v>441</v>
      </c>
      <c r="Z315" s="130">
        <v>228</v>
      </c>
      <c r="AA315" s="130">
        <v>714</v>
      </c>
      <c r="AB315" s="130">
        <v>525</v>
      </c>
      <c r="AC315" s="130">
        <v>372</v>
      </c>
      <c r="AD315" s="130">
        <v>129</v>
      </c>
      <c r="AE315" s="130">
        <v>369</v>
      </c>
      <c r="AF315" s="134">
        <f t="shared" si="37"/>
        <v>148</v>
      </c>
      <c r="AG315" s="148">
        <v>114</v>
      </c>
      <c r="AH315" s="148">
        <v>34</v>
      </c>
      <c r="AI315" s="130">
        <v>187</v>
      </c>
      <c r="AJ315" s="130">
        <v>58</v>
      </c>
      <c r="AK315" s="130">
        <v>19</v>
      </c>
      <c r="AL315" s="130">
        <v>26</v>
      </c>
    </row>
    <row r="316" spans="1:38" ht="15.6" x14ac:dyDescent="0.3">
      <c r="A316" s="115" t="s">
        <v>324</v>
      </c>
      <c r="B316" s="37">
        <v>1524</v>
      </c>
      <c r="C316" s="143">
        <f t="shared" si="36"/>
        <v>0.47109446000333849</v>
      </c>
      <c r="D316" s="37"/>
      <c r="E316" s="130">
        <v>82</v>
      </c>
      <c r="F316" s="130">
        <v>55</v>
      </c>
      <c r="G316" s="130">
        <v>84</v>
      </c>
      <c r="H316" s="130">
        <v>40</v>
      </c>
      <c r="I316" s="130">
        <v>29</v>
      </c>
      <c r="J316" s="130">
        <v>32</v>
      </c>
      <c r="K316" s="134">
        <f t="shared" si="35"/>
        <v>61</v>
      </c>
      <c r="L316" s="148">
        <v>35</v>
      </c>
      <c r="M316" s="148">
        <v>8</v>
      </c>
      <c r="N316" s="148">
        <v>18</v>
      </c>
      <c r="O316" s="130">
        <v>23</v>
      </c>
      <c r="P316" s="130">
        <v>24</v>
      </c>
      <c r="Q316" s="130">
        <v>11</v>
      </c>
      <c r="R316" s="130">
        <v>3</v>
      </c>
      <c r="S316" s="130">
        <v>50</v>
      </c>
      <c r="T316" s="130">
        <v>58</v>
      </c>
      <c r="U316" s="130">
        <v>49</v>
      </c>
      <c r="V316" s="130">
        <v>131</v>
      </c>
      <c r="W316" s="130">
        <v>82</v>
      </c>
      <c r="X316" s="130">
        <v>48</v>
      </c>
      <c r="Y316" s="130">
        <v>88</v>
      </c>
      <c r="Z316" s="130">
        <v>43</v>
      </c>
      <c r="AA316" s="130">
        <v>118</v>
      </c>
      <c r="AB316" s="130">
        <v>131</v>
      </c>
      <c r="AC316" s="130">
        <v>88</v>
      </c>
      <c r="AD316" s="130">
        <v>27</v>
      </c>
      <c r="AE316" s="130">
        <v>70</v>
      </c>
      <c r="AF316" s="134">
        <f t="shared" si="37"/>
        <v>26</v>
      </c>
      <c r="AG316" s="148">
        <v>17</v>
      </c>
      <c r="AH316" s="148">
        <v>9</v>
      </c>
      <c r="AI316" s="130">
        <v>47</v>
      </c>
      <c r="AJ316" s="130">
        <v>6</v>
      </c>
      <c r="AK316" s="130">
        <v>3</v>
      </c>
      <c r="AL316" s="130">
        <v>15</v>
      </c>
    </row>
    <row r="317" spans="1:38" ht="15.6" x14ac:dyDescent="0.3">
      <c r="A317" s="115" t="s">
        <v>294</v>
      </c>
      <c r="B317" s="130">
        <v>768</v>
      </c>
      <c r="C317" s="143">
        <f t="shared" si="36"/>
        <v>0.23740193260010758</v>
      </c>
      <c r="D317" s="130"/>
      <c r="E317" s="130">
        <v>28</v>
      </c>
      <c r="F317" s="130">
        <v>33</v>
      </c>
      <c r="G317" s="130">
        <v>44</v>
      </c>
      <c r="H317" s="130">
        <v>52</v>
      </c>
      <c r="I317" s="130">
        <v>15</v>
      </c>
      <c r="J317" s="130">
        <v>25</v>
      </c>
      <c r="K317" s="134">
        <f t="shared" si="35"/>
        <v>25</v>
      </c>
      <c r="L317" s="148">
        <v>10</v>
      </c>
      <c r="M317" s="148">
        <v>1</v>
      </c>
      <c r="N317" s="148">
        <v>14</v>
      </c>
      <c r="O317" s="130">
        <v>16</v>
      </c>
      <c r="P317" s="130">
        <v>67</v>
      </c>
      <c r="Q317" s="130">
        <v>9</v>
      </c>
      <c r="R317" s="130">
        <v>21</v>
      </c>
      <c r="S317" s="130">
        <v>14</v>
      </c>
      <c r="T317" s="130">
        <v>28</v>
      </c>
      <c r="U317" s="130">
        <v>24</v>
      </c>
      <c r="V317" s="130">
        <v>37</v>
      </c>
      <c r="W317" s="130">
        <v>11</v>
      </c>
      <c r="X317" s="130">
        <v>94</v>
      </c>
      <c r="Y317" s="130">
        <v>21</v>
      </c>
      <c r="Z317" s="130">
        <v>16</v>
      </c>
      <c r="AA317" s="130">
        <v>39</v>
      </c>
      <c r="AB317" s="130">
        <v>32</v>
      </c>
      <c r="AC317" s="130">
        <v>36</v>
      </c>
      <c r="AD317" s="130">
        <v>11</v>
      </c>
      <c r="AE317" s="130">
        <v>21</v>
      </c>
      <c r="AF317" s="134">
        <f t="shared" si="37"/>
        <v>34</v>
      </c>
      <c r="AG317" s="148">
        <v>30</v>
      </c>
      <c r="AH317" s="148">
        <v>4</v>
      </c>
      <c r="AI317" s="130">
        <v>9</v>
      </c>
      <c r="AJ317" s="130">
        <v>5</v>
      </c>
      <c r="AK317" s="130">
        <v>0</v>
      </c>
      <c r="AL317" s="130">
        <v>1</v>
      </c>
    </row>
    <row r="318" spans="1:38" ht="15.6" x14ac:dyDescent="0.3">
      <c r="A318" s="115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48"/>
      <c r="M318" s="148"/>
      <c r="N318" s="148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30"/>
      <c r="AD318" s="130"/>
      <c r="AE318" s="130"/>
      <c r="AF318" s="130"/>
      <c r="AG318" s="148"/>
      <c r="AH318" s="148"/>
      <c r="AI318" s="130"/>
      <c r="AJ318" s="130"/>
      <c r="AK318" s="130"/>
      <c r="AL318" s="130"/>
    </row>
    <row r="319" spans="1:38" s="68" customFormat="1" ht="15.6" x14ac:dyDescent="0.3">
      <c r="A319" s="112" t="s">
        <v>21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48"/>
      <c r="M319" s="148"/>
      <c r="N319" s="148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130"/>
      <c r="AD319" s="130"/>
      <c r="AE319" s="130"/>
      <c r="AF319" s="130"/>
      <c r="AG319" s="148"/>
      <c r="AH319" s="148"/>
      <c r="AI319" s="130"/>
      <c r="AJ319" s="130"/>
      <c r="AK319" s="130"/>
      <c r="AL319" s="130"/>
    </row>
    <row r="320" spans="1:38" s="68" customFormat="1" ht="15.6" x14ac:dyDescent="0.3">
      <c r="A320" s="112" t="s">
        <v>20</v>
      </c>
      <c r="B320" s="138">
        <v>316138</v>
      </c>
      <c r="C320" s="155">
        <f>B320/$B$320%</f>
        <v>100</v>
      </c>
      <c r="D320" s="138"/>
      <c r="E320" s="138">
        <v>17870</v>
      </c>
      <c r="F320" s="138">
        <v>11470</v>
      </c>
      <c r="G320" s="138">
        <v>18830</v>
      </c>
      <c r="H320" s="138">
        <v>9075</v>
      </c>
      <c r="I320" s="138">
        <v>8693</v>
      </c>
      <c r="J320" s="138">
        <v>9142</v>
      </c>
      <c r="K320" s="134">
        <f t="shared" ref="K320:K332" si="38">SUM(L320,M320,N320)</f>
        <v>16509</v>
      </c>
      <c r="L320" s="157">
        <v>7697</v>
      </c>
      <c r="M320" s="157">
        <v>3452</v>
      </c>
      <c r="N320" s="157">
        <v>5360</v>
      </c>
      <c r="O320" s="138">
        <v>4581</v>
      </c>
      <c r="P320" s="138">
        <v>5484</v>
      </c>
      <c r="Q320" s="138">
        <v>3106</v>
      </c>
      <c r="R320" s="138">
        <v>4456</v>
      </c>
      <c r="S320" s="138">
        <v>8927</v>
      </c>
      <c r="T320" s="138">
        <v>12600</v>
      </c>
      <c r="U320" s="138">
        <v>8690</v>
      </c>
      <c r="V320" s="138">
        <v>14528</v>
      </c>
      <c r="W320" s="138">
        <v>10269</v>
      </c>
      <c r="X320" s="138">
        <v>10519</v>
      </c>
      <c r="Y320" s="138">
        <v>14365</v>
      </c>
      <c r="Z320" s="138">
        <v>15809</v>
      </c>
      <c r="AA320" s="138">
        <v>17076</v>
      </c>
      <c r="AB320" s="138">
        <v>17019</v>
      </c>
      <c r="AC320" s="138">
        <v>20272</v>
      </c>
      <c r="AD320" s="138">
        <v>10013</v>
      </c>
      <c r="AE320" s="138">
        <v>10989</v>
      </c>
      <c r="AF320" s="134">
        <f>SUM(AG320,AH320)</f>
        <v>9815</v>
      </c>
      <c r="AG320" s="157">
        <v>4053</v>
      </c>
      <c r="AH320" s="157">
        <v>5762</v>
      </c>
      <c r="AI320" s="138">
        <v>11607</v>
      </c>
      <c r="AJ320" s="138">
        <v>5459</v>
      </c>
      <c r="AK320" s="138">
        <v>4283</v>
      </c>
      <c r="AL320" s="138">
        <v>4682</v>
      </c>
    </row>
    <row r="321" spans="1:38" ht="15.6" x14ac:dyDescent="0.3">
      <c r="A321" s="115" t="s">
        <v>283</v>
      </c>
      <c r="B321" s="37">
        <v>87153</v>
      </c>
      <c r="C321" s="143">
        <f t="shared" ref="C321:C332" si="39">B321/$B$320%</f>
        <v>27.56802409074518</v>
      </c>
      <c r="D321" s="37"/>
      <c r="E321" s="37">
        <v>6553</v>
      </c>
      <c r="F321" s="37">
        <v>3275</v>
      </c>
      <c r="G321" s="37">
        <v>4929</v>
      </c>
      <c r="H321" s="37">
        <v>2353</v>
      </c>
      <c r="I321" s="37">
        <v>2302</v>
      </c>
      <c r="J321" s="37">
        <v>2524</v>
      </c>
      <c r="K321" s="134">
        <f t="shared" si="38"/>
        <v>4046</v>
      </c>
      <c r="L321" s="147">
        <v>1742</v>
      </c>
      <c r="M321" s="147">
        <v>1174</v>
      </c>
      <c r="N321" s="147">
        <v>1130</v>
      </c>
      <c r="O321" s="130">
        <v>922</v>
      </c>
      <c r="P321" s="37">
        <v>1450</v>
      </c>
      <c r="Q321" s="130">
        <v>995</v>
      </c>
      <c r="R321" s="37">
        <v>1058</v>
      </c>
      <c r="S321" s="37">
        <v>1834</v>
      </c>
      <c r="T321" s="37">
        <v>3021</v>
      </c>
      <c r="U321" s="37">
        <v>2024</v>
      </c>
      <c r="V321" s="37">
        <v>3449</v>
      </c>
      <c r="W321" s="130">
        <v>802</v>
      </c>
      <c r="X321" s="37">
        <v>2347</v>
      </c>
      <c r="Y321" s="37">
        <v>3529</v>
      </c>
      <c r="Z321" s="37">
        <v>5237</v>
      </c>
      <c r="AA321" s="37">
        <v>3905</v>
      </c>
      <c r="AB321" s="37">
        <v>3686</v>
      </c>
      <c r="AC321" s="37">
        <v>6534</v>
      </c>
      <c r="AD321" s="37">
        <v>3615</v>
      </c>
      <c r="AE321" s="37">
        <v>2690</v>
      </c>
      <c r="AF321" s="134">
        <f t="shared" ref="AF321:AF332" si="40">SUM(AG321,AH321)</f>
        <v>2986</v>
      </c>
      <c r="AG321" s="148">
        <v>880</v>
      </c>
      <c r="AH321" s="147">
        <v>2106</v>
      </c>
      <c r="AI321" s="37">
        <v>4235</v>
      </c>
      <c r="AJ321" s="37">
        <v>2309</v>
      </c>
      <c r="AK321" s="37">
        <v>2256</v>
      </c>
      <c r="AL321" s="37">
        <v>2287</v>
      </c>
    </row>
    <row r="322" spans="1:38" ht="15.6" x14ac:dyDescent="0.3">
      <c r="A322" s="115" t="s">
        <v>285</v>
      </c>
      <c r="B322" s="37">
        <v>111001</v>
      </c>
      <c r="C322" s="143">
        <f t="shared" si="39"/>
        <v>35.111565202538131</v>
      </c>
      <c r="D322" s="37"/>
      <c r="E322" s="37">
        <v>6137</v>
      </c>
      <c r="F322" s="37">
        <v>4078</v>
      </c>
      <c r="G322" s="37">
        <v>6894</v>
      </c>
      <c r="H322" s="37">
        <v>3261</v>
      </c>
      <c r="I322" s="37">
        <v>3241</v>
      </c>
      <c r="J322" s="37">
        <v>3431</v>
      </c>
      <c r="K322" s="134">
        <f t="shared" si="38"/>
        <v>6100</v>
      </c>
      <c r="L322" s="147">
        <v>2836</v>
      </c>
      <c r="M322" s="147">
        <v>1369</v>
      </c>
      <c r="N322" s="147">
        <v>1895</v>
      </c>
      <c r="O322" s="37">
        <v>1371</v>
      </c>
      <c r="P322" s="37">
        <v>1937</v>
      </c>
      <c r="Q322" s="37">
        <v>1282</v>
      </c>
      <c r="R322" s="37">
        <v>2282</v>
      </c>
      <c r="S322" s="37">
        <v>3562</v>
      </c>
      <c r="T322" s="37">
        <v>4797</v>
      </c>
      <c r="U322" s="37">
        <v>3037</v>
      </c>
      <c r="V322" s="37">
        <v>4643</v>
      </c>
      <c r="W322" s="37">
        <v>1683</v>
      </c>
      <c r="X322" s="37">
        <v>4043</v>
      </c>
      <c r="Y322" s="37">
        <v>5288</v>
      </c>
      <c r="Z322" s="37">
        <v>5771</v>
      </c>
      <c r="AA322" s="37">
        <v>5423</v>
      </c>
      <c r="AB322" s="37">
        <v>5043</v>
      </c>
      <c r="AC322" s="37">
        <v>7204</v>
      </c>
      <c r="AD322" s="37">
        <v>3740</v>
      </c>
      <c r="AE322" s="37">
        <v>4112</v>
      </c>
      <c r="AF322" s="134">
        <f t="shared" si="40"/>
        <v>3811</v>
      </c>
      <c r="AG322" s="147">
        <v>1459</v>
      </c>
      <c r="AH322" s="147">
        <v>2352</v>
      </c>
      <c r="AI322" s="37">
        <v>3729</v>
      </c>
      <c r="AJ322" s="37">
        <v>2126</v>
      </c>
      <c r="AK322" s="37">
        <v>1460</v>
      </c>
      <c r="AL322" s="37">
        <v>1515</v>
      </c>
    </row>
    <row r="323" spans="1:38" ht="15.6" x14ac:dyDescent="0.3">
      <c r="A323" s="115" t="s">
        <v>286</v>
      </c>
      <c r="B323" s="37">
        <v>2071</v>
      </c>
      <c r="C323" s="143">
        <f t="shared" si="39"/>
        <v>0.65509366162878235</v>
      </c>
      <c r="D323" s="37"/>
      <c r="E323" s="130">
        <v>85</v>
      </c>
      <c r="F323" s="130">
        <v>70</v>
      </c>
      <c r="G323" s="130">
        <v>108</v>
      </c>
      <c r="H323" s="130">
        <v>309</v>
      </c>
      <c r="I323" s="130">
        <v>95</v>
      </c>
      <c r="J323" s="130">
        <v>44</v>
      </c>
      <c r="K323" s="134">
        <f t="shared" si="38"/>
        <v>155</v>
      </c>
      <c r="L323" s="148">
        <v>79</v>
      </c>
      <c r="M323" s="148">
        <v>29</v>
      </c>
      <c r="N323" s="148">
        <v>47</v>
      </c>
      <c r="O323" s="130">
        <v>38</v>
      </c>
      <c r="P323" s="130">
        <v>30</v>
      </c>
      <c r="Q323" s="130">
        <v>11</v>
      </c>
      <c r="R323" s="130">
        <v>35</v>
      </c>
      <c r="S323" s="130">
        <v>50</v>
      </c>
      <c r="T323" s="130">
        <v>69</v>
      </c>
      <c r="U323" s="130">
        <v>57</v>
      </c>
      <c r="V323" s="130">
        <v>82</v>
      </c>
      <c r="W323" s="130">
        <v>39</v>
      </c>
      <c r="X323" s="130">
        <v>50</v>
      </c>
      <c r="Y323" s="130">
        <v>75</v>
      </c>
      <c r="Z323" s="130">
        <v>95</v>
      </c>
      <c r="AA323" s="130">
        <v>101</v>
      </c>
      <c r="AB323" s="130">
        <v>128</v>
      </c>
      <c r="AC323" s="130">
        <v>118</v>
      </c>
      <c r="AD323" s="130">
        <v>55</v>
      </c>
      <c r="AE323" s="130">
        <v>43</v>
      </c>
      <c r="AF323" s="134">
        <f t="shared" si="40"/>
        <v>25</v>
      </c>
      <c r="AG323" s="148">
        <v>16</v>
      </c>
      <c r="AH323" s="148">
        <v>9</v>
      </c>
      <c r="AI323" s="130">
        <v>40</v>
      </c>
      <c r="AJ323" s="130">
        <v>24</v>
      </c>
      <c r="AK323" s="130">
        <v>22</v>
      </c>
      <c r="AL323" s="130">
        <v>18</v>
      </c>
    </row>
    <row r="324" spans="1:38" ht="15.6" x14ac:dyDescent="0.3">
      <c r="A324" s="116" t="s">
        <v>319</v>
      </c>
      <c r="B324" s="37">
        <v>6397</v>
      </c>
      <c r="C324" s="143">
        <f t="shared" si="39"/>
        <v>2.0234834154704591</v>
      </c>
      <c r="D324" s="37"/>
      <c r="E324" s="130">
        <v>273</v>
      </c>
      <c r="F324" s="130">
        <v>205</v>
      </c>
      <c r="G324" s="130">
        <v>267</v>
      </c>
      <c r="H324" s="130">
        <v>158</v>
      </c>
      <c r="I324" s="130">
        <v>268</v>
      </c>
      <c r="J324" s="130">
        <v>136</v>
      </c>
      <c r="K324" s="134">
        <f t="shared" si="38"/>
        <v>354</v>
      </c>
      <c r="L324" s="148">
        <v>99</v>
      </c>
      <c r="M324" s="148">
        <v>93</v>
      </c>
      <c r="N324" s="148">
        <v>162</v>
      </c>
      <c r="O324" s="130">
        <v>103</v>
      </c>
      <c r="P324" s="130">
        <v>128</v>
      </c>
      <c r="Q324" s="130">
        <v>59</v>
      </c>
      <c r="R324" s="130">
        <v>56</v>
      </c>
      <c r="S324" s="130">
        <v>195</v>
      </c>
      <c r="T324" s="130">
        <v>226</v>
      </c>
      <c r="U324" s="130">
        <v>290</v>
      </c>
      <c r="V324" s="130">
        <v>372</v>
      </c>
      <c r="W324" s="130">
        <v>125</v>
      </c>
      <c r="X324" s="130">
        <v>181</v>
      </c>
      <c r="Y324" s="130">
        <v>365</v>
      </c>
      <c r="Z324" s="130">
        <v>218</v>
      </c>
      <c r="AA324" s="130">
        <v>361</v>
      </c>
      <c r="AB324" s="130">
        <v>406</v>
      </c>
      <c r="AC324" s="130">
        <v>408</v>
      </c>
      <c r="AD324" s="130">
        <v>232</v>
      </c>
      <c r="AE324" s="130">
        <v>216</v>
      </c>
      <c r="AF324" s="134">
        <f t="shared" si="40"/>
        <v>214</v>
      </c>
      <c r="AG324" s="148">
        <v>102</v>
      </c>
      <c r="AH324" s="148">
        <v>112</v>
      </c>
      <c r="AI324" s="130">
        <v>244</v>
      </c>
      <c r="AJ324" s="130">
        <v>116</v>
      </c>
      <c r="AK324" s="130">
        <v>23</v>
      </c>
      <c r="AL324" s="130">
        <v>198</v>
      </c>
    </row>
    <row r="325" spans="1:38" ht="15.6" x14ac:dyDescent="0.3">
      <c r="A325" s="115" t="s">
        <v>287</v>
      </c>
      <c r="B325" s="37">
        <v>3268</v>
      </c>
      <c r="C325" s="143">
        <f t="shared" si="39"/>
        <v>1.0337257779830327</v>
      </c>
      <c r="D325" s="37"/>
      <c r="E325" s="130">
        <v>142</v>
      </c>
      <c r="F325" s="130">
        <v>182</v>
      </c>
      <c r="G325" s="130">
        <v>288</v>
      </c>
      <c r="H325" s="130">
        <v>109</v>
      </c>
      <c r="I325" s="130">
        <v>102</v>
      </c>
      <c r="J325" s="130">
        <v>94</v>
      </c>
      <c r="K325" s="134">
        <f t="shared" si="38"/>
        <v>124</v>
      </c>
      <c r="L325" s="148">
        <v>36</v>
      </c>
      <c r="M325" s="148">
        <v>29</v>
      </c>
      <c r="N325" s="148">
        <v>59</v>
      </c>
      <c r="O325" s="130">
        <v>97</v>
      </c>
      <c r="P325" s="130">
        <v>55</v>
      </c>
      <c r="Q325" s="130">
        <v>13</v>
      </c>
      <c r="R325" s="130">
        <v>53</v>
      </c>
      <c r="S325" s="130">
        <v>88</v>
      </c>
      <c r="T325" s="130">
        <v>158</v>
      </c>
      <c r="U325" s="130">
        <v>87</v>
      </c>
      <c r="V325" s="130">
        <v>121</v>
      </c>
      <c r="W325" s="130">
        <v>56</v>
      </c>
      <c r="X325" s="130">
        <v>147</v>
      </c>
      <c r="Y325" s="130">
        <v>127</v>
      </c>
      <c r="Z325" s="130">
        <v>185</v>
      </c>
      <c r="AA325" s="130">
        <v>123</v>
      </c>
      <c r="AB325" s="130">
        <v>185</v>
      </c>
      <c r="AC325" s="130">
        <v>254</v>
      </c>
      <c r="AD325" s="130">
        <v>114</v>
      </c>
      <c r="AE325" s="130">
        <v>119</v>
      </c>
      <c r="AF325" s="134">
        <f t="shared" si="40"/>
        <v>88</v>
      </c>
      <c r="AG325" s="148">
        <v>45</v>
      </c>
      <c r="AH325" s="148">
        <v>43</v>
      </c>
      <c r="AI325" s="130">
        <v>74</v>
      </c>
      <c r="AJ325" s="130">
        <v>50</v>
      </c>
      <c r="AK325" s="130">
        <v>15</v>
      </c>
      <c r="AL325" s="130">
        <v>18</v>
      </c>
    </row>
    <row r="326" spans="1:38" ht="15.6" x14ac:dyDescent="0.3">
      <c r="A326" s="116" t="s">
        <v>288</v>
      </c>
      <c r="B326" s="37">
        <v>4428</v>
      </c>
      <c r="C326" s="143">
        <f t="shared" si="39"/>
        <v>1.4006541447089562</v>
      </c>
      <c r="D326" s="37"/>
      <c r="E326" s="130">
        <v>155</v>
      </c>
      <c r="F326" s="130">
        <v>131</v>
      </c>
      <c r="G326" s="130">
        <v>267</v>
      </c>
      <c r="H326" s="130">
        <v>125</v>
      </c>
      <c r="I326" s="130">
        <v>85</v>
      </c>
      <c r="J326" s="130">
        <v>148</v>
      </c>
      <c r="K326" s="134">
        <f t="shared" si="38"/>
        <v>406</v>
      </c>
      <c r="L326" s="148">
        <v>313</v>
      </c>
      <c r="M326" s="148">
        <v>28</v>
      </c>
      <c r="N326" s="148">
        <v>65</v>
      </c>
      <c r="O326" s="130">
        <v>73</v>
      </c>
      <c r="P326" s="130">
        <v>85</v>
      </c>
      <c r="Q326" s="130">
        <v>27</v>
      </c>
      <c r="R326" s="130">
        <v>62</v>
      </c>
      <c r="S326" s="130">
        <v>159</v>
      </c>
      <c r="T326" s="130">
        <v>218</v>
      </c>
      <c r="U326" s="130">
        <v>129</v>
      </c>
      <c r="V326" s="130">
        <v>223</v>
      </c>
      <c r="W326" s="130">
        <v>74</v>
      </c>
      <c r="X326" s="130">
        <v>178</v>
      </c>
      <c r="Y326" s="130">
        <v>209</v>
      </c>
      <c r="Z326" s="130">
        <v>246</v>
      </c>
      <c r="AA326" s="130">
        <v>192</v>
      </c>
      <c r="AB326" s="130">
        <v>331</v>
      </c>
      <c r="AC326" s="130">
        <v>285</v>
      </c>
      <c r="AD326" s="130">
        <v>142</v>
      </c>
      <c r="AE326" s="130">
        <v>127</v>
      </c>
      <c r="AF326" s="134">
        <f t="shared" si="40"/>
        <v>92</v>
      </c>
      <c r="AG326" s="148">
        <v>59</v>
      </c>
      <c r="AH326" s="148">
        <v>33</v>
      </c>
      <c r="AI326" s="130">
        <v>96</v>
      </c>
      <c r="AJ326" s="130">
        <v>55</v>
      </c>
      <c r="AK326" s="130">
        <v>75</v>
      </c>
      <c r="AL326" s="130">
        <v>33</v>
      </c>
    </row>
    <row r="327" spans="1:38" ht="15.6" x14ac:dyDescent="0.3">
      <c r="A327" s="116" t="s">
        <v>320</v>
      </c>
      <c r="B327" s="37">
        <v>20835</v>
      </c>
      <c r="C327" s="143">
        <f t="shared" si="39"/>
        <v>6.5904763109781168</v>
      </c>
      <c r="D327" s="37"/>
      <c r="E327" s="37">
        <v>1116</v>
      </c>
      <c r="F327" s="130">
        <v>730</v>
      </c>
      <c r="G327" s="37">
        <v>1054</v>
      </c>
      <c r="H327" s="130">
        <v>553</v>
      </c>
      <c r="I327" s="130">
        <v>644</v>
      </c>
      <c r="J327" s="130">
        <v>686</v>
      </c>
      <c r="K327" s="134">
        <f t="shared" si="38"/>
        <v>1247</v>
      </c>
      <c r="L327" s="148">
        <v>460</v>
      </c>
      <c r="M327" s="148">
        <v>354</v>
      </c>
      <c r="N327" s="148">
        <v>433</v>
      </c>
      <c r="O327" s="130">
        <v>611</v>
      </c>
      <c r="P327" s="130">
        <v>421</v>
      </c>
      <c r="Q327" s="130">
        <v>251</v>
      </c>
      <c r="R327" s="130">
        <v>321</v>
      </c>
      <c r="S327" s="130">
        <v>566</v>
      </c>
      <c r="T327" s="37">
        <v>1056</v>
      </c>
      <c r="U327" s="130">
        <v>814</v>
      </c>
      <c r="V327" s="130">
        <v>854</v>
      </c>
      <c r="W327" s="130">
        <v>259</v>
      </c>
      <c r="X327" s="130">
        <v>686</v>
      </c>
      <c r="Y327" s="37">
        <v>1017</v>
      </c>
      <c r="Z327" s="37">
        <v>1118</v>
      </c>
      <c r="AA327" s="37">
        <v>1025</v>
      </c>
      <c r="AB327" s="37">
        <v>1023</v>
      </c>
      <c r="AC327" s="37">
        <v>1485</v>
      </c>
      <c r="AD327" s="130">
        <v>605</v>
      </c>
      <c r="AE327" s="130">
        <v>548</v>
      </c>
      <c r="AF327" s="134">
        <f t="shared" si="40"/>
        <v>638</v>
      </c>
      <c r="AG327" s="148">
        <v>204</v>
      </c>
      <c r="AH327" s="148">
        <v>434</v>
      </c>
      <c r="AI327" s="130">
        <v>653</v>
      </c>
      <c r="AJ327" s="130">
        <v>301</v>
      </c>
      <c r="AK327" s="130">
        <v>259</v>
      </c>
      <c r="AL327" s="130">
        <v>294</v>
      </c>
    </row>
    <row r="328" spans="1:38" ht="15.6" x14ac:dyDescent="0.3">
      <c r="A328" s="116" t="s">
        <v>321</v>
      </c>
      <c r="B328" s="37">
        <v>69272</v>
      </c>
      <c r="C328" s="143">
        <f t="shared" si="39"/>
        <v>21.911949844688078</v>
      </c>
      <c r="D328" s="37"/>
      <c r="E328" s="37">
        <v>2944</v>
      </c>
      <c r="F328" s="37">
        <v>2415</v>
      </c>
      <c r="G328" s="37">
        <v>4487</v>
      </c>
      <c r="H328" s="37">
        <v>1864</v>
      </c>
      <c r="I328" s="37">
        <v>1648</v>
      </c>
      <c r="J328" s="37">
        <v>1697</v>
      </c>
      <c r="K328" s="134">
        <f t="shared" si="38"/>
        <v>3126</v>
      </c>
      <c r="L328" s="147">
        <v>1492</v>
      </c>
      <c r="M328" s="148">
        <v>273</v>
      </c>
      <c r="N328" s="147">
        <v>1361</v>
      </c>
      <c r="O328" s="37">
        <v>1163</v>
      </c>
      <c r="P328" s="37">
        <v>1143</v>
      </c>
      <c r="Q328" s="130">
        <v>397</v>
      </c>
      <c r="R328" s="130">
        <v>523</v>
      </c>
      <c r="S328" s="37">
        <v>2031</v>
      </c>
      <c r="T328" s="37">
        <v>2616</v>
      </c>
      <c r="U328" s="37">
        <v>1887</v>
      </c>
      <c r="V328" s="37">
        <v>3967</v>
      </c>
      <c r="W328" s="37">
        <v>6781</v>
      </c>
      <c r="X328" s="37">
        <v>2421</v>
      </c>
      <c r="Y328" s="37">
        <v>3270</v>
      </c>
      <c r="Z328" s="37">
        <v>2615</v>
      </c>
      <c r="AA328" s="37">
        <v>5014</v>
      </c>
      <c r="AB328" s="37">
        <v>5366</v>
      </c>
      <c r="AC328" s="37">
        <v>3459</v>
      </c>
      <c r="AD328" s="37">
        <v>1307</v>
      </c>
      <c r="AE328" s="37">
        <v>2524</v>
      </c>
      <c r="AF328" s="134">
        <f t="shared" si="40"/>
        <v>1615</v>
      </c>
      <c r="AG328" s="147">
        <v>1049</v>
      </c>
      <c r="AH328" s="148">
        <v>566</v>
      </c>
      <c r="AI328" s="37">
        <v>2275</v>
      </c>
      <c r="AJ328" s="130">
        <v>387</v>
      </c>
      <c r="AK328" s="130">
        <v>130</v>
      </c>
      <c r="AL328" s="130">
        <v>200</v>
      </c>
    </row>
    <row r="329" spans="1:38" ht="31.2" x14ac:dyDescent="0.3">
      <c r="A329" s="116" t="s">
        <v>322</v>
      </c>
      <c r="B329" s="37">
        <v>4880</v>
      </c>
      <c r="C329" s="143">
        <f t="shared" si="39"/>
        <v>1.5436296807090575</v>
      </c>
      <c r="D329" s="37"/>
      <c r="E329" s="130">
        <v>186</v>
      </c>
      <c r="F329" s="130">
        <v>167</v>
      </c>
      <c r="G329" s="130">
        <v>232</v>
      </c>
      <c r="H329" s="130">
        <v>150</v>
      </c>
      <c r="I329" s="130">
        <v>116</v>
      </c>
      <c r="J329" s="130">
        <v>184</v>
      </c>
      <c r="K329" s="134">
        <f t="shared" si="38"/>
        <v>662</v>
      </c>
      <c r="L329" s="148">
        <v>517</v>
      </c>
      <c r="M329" s="148">
        <v>79</v>
      </c>
      <c r="N329" s="148">
        <v>66</v>
      </c>
      <c r="O329" s="130">
        <v>96</v>
      </c>
      <c r="P329" s="130">
        <v>107</v>
      </c>
      <c r="Q329" s="130">
        <v>26</v>
      </c>
      <c r="R329" s="130">
        <v>48</v>
      </c>
      <c r="S329" s="130">
        <v>172</v>
      </c>
      <c r="T329" s="130">
        <v>187</v>
      </c>
      <c r="U329" s="130">
        <v>152</v>
      </c>
      <c r="V329" s="130">
        <v>218</v>
      </c>
      <c r="W329" s="130">
        <v>110</v>
      </c>
      <c r="X329" s="130">
        <v>155</v>
      </c>
      <c r="Y329" s="130">
        <v>150</v>
      </c>
      <c r="Z329" s="130">
        <v>161</v>
      </c>
      <c r="AA329" s="130">
        <v>243</v>
      </c>
      <c r="AB329" s="130">
        <v>358</v>
      </c>
      <c r="AC329" s="130">
        <v>219</v>
      </c>
      <c r="AD329" s="130">
        <v>99</v>
      </c>
      <c r="AE329" s="130">
        <v>212</v>
      </c>
      <c r="AF329" s="134">
        <f t="shared" si="40"/>
        <v>167</v>
      </c>
      <c r="AG329" s="148">
        <v>102</v>
      </c>
      <c r="AH329" s="148">
        <v>65</v>
      </c>
      <c r="AI329" s="130">
        <v>93</v>
      </c>
      <c r="AJ329" s="130">
        <v>62</v>
      </c>
      <c r="AK329" s="130">
        <v>37</v>
      </c>
      <c r="AL329" s="130">
        <v>111</v>
      </c>
    </row>
    <row r="330" spans="1:38" ht="15.6" x14ac:dyDescent="0.3">
      <c r="A330" s="115" t="s">
        <v>323</v>
      </c>
      <c r="B330" s="37">
        <v>5429</v>
      </c>
      <c r="C330" s="143">
        <f t="shared" si="39"/>
        <v>1.7172880197888263</v>
      </c>
      <c r="D330" s="37"/>
      <c r="E330" s="130">
        <v>228</v>
      </c>
      <c r="F330" s="130">
        <v>180</v>
      </c>
      <c r="G330" s="130">
        <v>224</v>
      </c>
      <c r="H330" s="130">
        <v>122</v>
      </c>
      <c r="I330" s="130">
        <v>146</v>
      </c>
      <c r="J330" s="130">
        <v>154</v>
      </c>
      <c r="K330" s="134">
        <f t="shared" si="38"/>
        <v>227</v>
      </c>
      <c r="L330" s="148">
        <v>95</v>
      </c>
      <c r="M330" s="148">
        <v>15</v>
      </c>
      <c r="N330" s="148">
        <v>117</v>
      </c>
      <c r="O330" s="130">
        <v>66</v>
      </c>
      <c r="P330" s="130">
        <v>83</v>
      </c>
      <c r="Q330" s="130">
        <v>30</v>
      </c>
      <c r="R330" s="130">
        <v>15</v>
      </c>
      <c r="S330" s="130">
        <v>220</v>
      </c>
      <c r="T330" s="130">
        <v>198</v>
      </c>
      <c r="U330" s="130">
        <v>182</v>
      </c>
      <c r="V330" s="130">
        <v>500</v>
      </c>
      <c r="W330" s="130">
        <v>279</v>
      </c>
      <c r="X330" s="130">
        <v>212</v>
      </c>
      <c r="Y330" s="130">
        <v>293</v>
      </c>
      <c r="Z330" s="130">
        <v>130</v>
      </c>
      <c r="AA330" s="130">
        <v>579</v>
      </c>
      <c r="AB330" s="130">
        <v>410</v>
      </c>
      <c r="AC330" s="130">
        <v>240</v>
      </c>
      <c r="AD330" s="130">
        <v>82</v>
      </c>
      <c r="AE330" s="130">
        <v>327</v>
      </c>
      <c r="AF330" s="134">
        <f t="shared" si="40"/>
        <v>129</v>
      </c>
      <c r="AG330" s="148">
        <v>99</v>
      </c>
      <c r="AH330" s="148">
        <v>30</v>
      </c>
      <c r="AI330" s="130">
        <v>138</v>
      </c>
      <c r="AJ330" s="130">
        <v>24</v>
      </c>
      <c r="AK330" s="130">
        <v>5</v>
      </c>
      <c r="AL330" s="130">
        <v>6</v>
      </c>
    </row>
    <row r="331" spans="1:38" ht="15.6" x14ac:dyDescent="0.3">
      <c r="A331" s="115" t="s">
        <v>324</v>
      </c>
      <c r="B331" s="130">
        <v>698</v>
      </c>
      <c r="C331" s="143">
        <f t="shared" si="39"/>
        <v>0.22078965515059878</v>
      </c>
      <c r="D331" s="130"/>
      <c r="E331" s="130">
        <v>29</v>
      </c>
      <c r="F331" s="130">
        <v>6</v>
      </c>
      <c r="G331" s="130">
        <v>41</v>
      </c>
      <c r="H331" s="130">
        <v>18</v>
      </c>
      <c r="I331" s="130">
        <v>23</v>
      </c>
      <c r="J331" s="130">
        <v>20</v>
      </c>
      <c r="K331" s="134">
        <f t="shared" si="38"/>
        <v>29</v>
      </c>
      <c r="L331" s="148">
        <v>14</v>
      </c>
      <c r="M331" s="148">
        <v>2</v>
      </c>
      <c r="N331" s="148">
        <v>13</v>
      </c>
      <c r="O331" s="130">
        <v>17</v>
      </c>
      <c r="P331" s="130">
        <v>9</v>
      </c>
      <c r="Q331" s="130">
        <v>4</v>
      </c>
      <c r="R331" s="130">
        <v>1</v>
      </c>
      <c r="S331" s="130">
        <v>29</v>
      </c>
      <c r="T331" s="130">
        <v>32</v>
      </c>
      <c r="U331" s="130">
        <v>20</v>
      </c>
      <c r="V331" s="130">
        <v>62</v>
      </c>
      <c r="W331" s="130">
        <v>42</v>
      </c>
      <c r="X331" s="130">
        <v>29</v>
      </c>
      <c r="Y331" s="130">
        <v>24</v>
      </c>
      <c r="Z331" s="130">
        <v>23</v>
      </c>
      <c r="AA331" s="130">
        <v>72</v>
      </c>
      <c r="AB331" s="130">
        <v>46</v>
      </c>
      <c r="AC331" s="130">
        <v>27</v>
      </c>
      <c r="AD331" s="130">
        <v>9</v>
      </c>
      <c r="AE331" s="130">
        <v>51</v>
      </c>
      <c r="AF331" s="134">
        <f t="shared" si="40"/>
        <v>13</v>
      </c>
      <c r="AG331" s="148">
        <v>10</v>
      </c>
      <c r="AH331" s="148">
        <v>3</v>
      </c>
      <c r="AI331" s="130">
        <v>17</v>
      </c>
      <c r="AJ331" s="130">
        <v>2</v>
      </c>
      <c r="AK331" s="130">
        <v>1</v>
      </c>
      <c r="AL331" s="130">
        <v>2</v>
      </c>
    </row>
    <row r="332" spans="1:38" ht="15.6" x14ac:dyDescent="0.3">
      <c r="A332" s="115" t="s">
        <v>294</v>
      </c>
      <c r="B332" s="130">
        <v>706</v>
      </c>
      <c r="C332" s="143">
        <f t="shared" si="39"/>
        <v>0.22332019561077757</v>
      </c>
      <c r="D332" s="130"/>
      <c r="E332" s="130">
        <v>22</v>
      </c>
      <c r="F332" s="130">
        <v>31</v>
      </c>
      <c r="G332" s="130">
        <v>39</v>
      </c>
      <c r="H332" s="130">
        <v>53</v>
      </c>
      <c r="I332" s="130">
        <v>23</v>
      </c>
      <c r="J332" s="130">
        <v>24</v>
      </c>
      <c r="K332" s="134">
        <f t="shared" si="38"/>
        <v>33</v>
      </c>
      <c r="L332" s="148">
        <v>14</v>
      </c>
      <c r="M332" s="148">
        <v>7</v>
      </c>
      <c r="N332" s="148">
        <v>12</v>
      </c>
      <c r="O332" s="130">
        <v>24</v>
      </c>
      <c r="P332" s="130">
        <v>36</v>
      </c>
      <c r="Q332" s="130">
        <v>11</v>
      </c>
      <c r="R332" s="130">
        <v>2</v>
      </c>
      <c r="S332" s="130">
        <v>21</v>
      </c>
      <c r="T332" s="130">
        <v>22</v>
      </c>
      <c r="U332" s="130">
        <v>11</v>
      </c>
      <c r="V332" s="130">
        <v>37</v>
      </c>
      <c r="W332" s="130">
        <v>19</v>
      </c>
      <c r="X332" s="130">
        <v>70</v>
      </c>
      <c r="Y332" s="130">
        <v>18</v>
      </c>
      <c r="Z332" s="130">
        <v>10</v>
      </c>
      <c r="AA332" s="130">
        <v>38</v>
      </c>
      <c r="AB332" s="130">
        <v>37</v>
      </c>
      <c r="AC332" s="130">
        <v>39</v>
      </c>
      <c r="AD332" s="130">
        <v>13</v>
      </c>
      <c r="AE332" s="130">
        <v>20</v>
      </c>
      <c r="AF332" s="134">
        <f t="shared" si="40"/>
        <v>37</v>
      </c>
      <c r="AG332" s="148">
        <v>28</v>
      </c>
      <c r="AH332" s="148">
        <v>9</v>
      </c>
      <c r="AI332" s="130">
        <v>13</v>
      </c>
      <c r="AJ332" s="130">
        <v>3</v>
      </c>
      <c r="AK332" s="130">
        <v>0</v>
      </c>
      <c r="AL332" s="130">
        <v>0</v>
      </c>
    </row>
    <row r="333" spans="1:38" x14ac:dyDescent="0.3"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48"/>
      <c r="M333" s="148"/>
      <c r="N333" s="148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0"/>
      <c r="AC333" s="130"/>
      <c r="AD333" s="130"/>
      <c r="AE333" s="130"/>
      <c r="AF333" s="130"/>
      <c r="AG333" s="148"/>
      <c r="AH333" s="148"/>
      <c r="AI333" s="130"/>
      <c r="AJ333" s="130"/>
      <c r="AK333" s="130"/>
      <c r="AL333" s="130"/>
    </row>
    <row r="334" spans="1:38" ht="15.6" x14ac:dyDescent="0.3">
      <c r="A334" s="118" t="s">
        <v>22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48"/>
      <c r="M334" s="148"/>
      <c r="N334" s="148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0"/>
      <c r="AC334" s="130"/>
      <c r="AD334" s="130"/>
      <c r="AE334" s="130"/>
      <c r="AF334" s="130"/>
      <c r="AG334" s="148"/>
      <c r="AH334" s="148"/>
      <c r="AI334" s="130"/>
      <c r="AJ334" s="130"/>
      <c r="AK334" s="130"/>
      <c r="AL334" s="130"/>
    </row>
    <row r="335" spans="1:38" ht="15.6" x14ac:dyDescent="0.3">
      <c r="A335" s="118" t="s">
        <v>15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48"/>
      <c r="M335" s="148"/>
      <c r="N335" s="148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0"/>
      <c r="AC335" s="130"/>
      <c r="AD335" s="130"/>
      <c r="AE335" s="130"/>
      <c r="AF335" s="130"/>
      <c r="AG335" s="148"/>
      <c r="AH335" s="148"/>
      <c r="AI335" s="130"/>
      <c r="AJ335" s="130"/>
      <c r="AK335" s="130"/>
      <c r="AL335" s="130"/>
    </row>
    <row r="336" spans="1:38" s="68" customFormat="1" ht="15.6" x14ac:dyDescent="0.3">
      <c r="A336" s="112" t="s">
        <v>20</v>
      </c>
      <c r="B336" s="138">
        <v>590902</v>
      </c>
      <c r="C336" s="155">
        <f>B336/$B$336%</f>
        <v>99.999999999999986</v>
      </c>
      <c r="D336" s="138"/>
      <c r="E336" s="138">
        <v>29389</v>
      </c>
      <c r="F336" s="138">
        <v>22956</v>
      </c>
      <c r="G336" s="138">
        <v>37668</v>
      </c>
      <c r="H336" s="138">
        <v>17916</v>
      </c>
      <c r="I336" s="138">
        <v>17423</v>
      </c>
      <c r="J336" s="138">
        <v>17994</v>
      </c>
      <c r="K336" s="134">
        <f t="shared" ref="K336:K348" si="41">SUM(L336,M336,N336)</f>
        <v>32718</v>
      </c>
      <c r="L336" s="157">
        <v>14238</v>
      </c>
      <c r="M336" s="157">
        <v>7144</v>
      </c>
      <c r="N336" s="157">
        <v>11336</v>
      </c>
      <c r="O336" s="138">
        <v>9246</v>
      </c>
      <c r="P336" s="138">
        <v>11343</v>
      </c>
      <c r="Q336" s="138">
        <v>6388</v>
      </c>
      <c r="R336" s="138">
        <v>8127</v>
      </c>
      <c r="S336" s="138">
        <v>17812</v>
      </c>
      <c r="T336" s="138">
        <v>25114</v>
      </c>
      <c r="U336" s="138">
        <v>18164</v>
      </c>
      <c r="V336" s="138">
        <v>28918</v>
      </c>
      <c r="W336" s="138">
        <v>20558</v>
      </c>
      <c r="X336" s="138">
        <v>21128</v>
      </c>
      <c r="Y336" s="138">
        <v>29210</v>
      </c>
      <c r="Z336" s="138">
        <v>22862</v>
      </c>
      <c r="AA336" s="138">
        <v>32294</v>
      </c>
      <c r="AB336" s="138">
        <v>30696</v>
      </c>
      <c r="AC336" s="138">
        <v>38859</v>
      </c>
      <c r="AD336" s="138">
        <v>20124</v>
      </c>
      <c r="AE336" s="138">
        <v>21693</v>
      </c>
      <c r="AF336" s="134">
        <f>SUM(AG336,AH336)</f>
        <v>19772</v>
      </c>
      <c r="AG336" s="157">
        <v>7717</v>
      </c>
      <c r="AH336" s="157">
        <v>12055</v>
      </c>
      <c r="AI336" s="138">
        <v>18034</v>
      </c>
      <c r="AJ336" s="138">
        <v>6256</v>
      </c>
      <c r="AK336" s="138">
        <v>4755</v>
      </c>
      <c r="AL336" s="138">
        <v>3485</v>
      </c>
    </row>
    <row r="337" spans="1:38" ht="15.6" x14ac:dyDescent="0.3">
      <c r="A337" s="115" t="s">
        <v>283</v>
      </c>
      <c r="B337" s="37">
        <v>152341</v>
      </c>
      <c r="C337" s="143">
        <f t="shared" ref="C337:C348" si="42">B337/$B$336%</f>
        <v>25.781093988512474</v>
      </c>
      <c r="D337" s="37"/>
      <c r="E337" s="37">
        <v>9250</v>
      </c>
      <c r="F337" s="37">
        <v>6526</v>
      </c>
      <c r="G337" s="37">
        <v>9703</v>
      </c>
      <c r="H337" s="37">
        <v>4622</v>
      </c>
      <c r="I337" s="37">
        <v>4442</v>
      </c>
      <c r="J337" s="37">
        <v>5013</v>
      </c>
      <c r="K337" s="134">
        <f t="shared" si="41"/>
        <v>7884</v>
      </c>
      <c r="L337" s="147">
        <v>3449</v>
      </c>
      <c r="M337" s="147">
        <v>2264</v>
      </c>
      <c r="N337" s="147">
        <v>2171</v>
      </c>
      <c r="O337" s="37">
        <v>1811</v>
      </c>
      <c r="P337" s="37">
        <v>2772</v>
      </c>
      <c r="Q337" s="37">
        <v>1963</v>
      </c>
      <c r="R337" s="37">
        <v>2037</v>
      </c>
      <c r="S337" s="37">
        <v>3717</v>
      </c>
      <c r="T337" s="37">
        <v>6122</v>
      </c>
      <c r="U337" s="37">
        <v>4102</v>
      </c>
      <c r="V337" s="37">
        <v>6752</v>
      </c>
      <c r="W337" s="37">
        <v>1651</v>
      </c>
      <c r="X337" s="37">
        <v>4602</v>
      </c>
      <c r="Y337" s="37">
        <v>7061</v>
      </c>
      <c r="Z337" s="37">
        <v>7378</v>
      </c>
      <c r="AA337" s="37">
        <v>7176</v>
      </c>
      <c r="AB337" s="37">
        <v>5917</v>
      </c>
      <c r="AC337" s="37">
        <v>12343</v>
      </c>
      <c r="AD337" s="37">
        <v>7052</v>
      </c>
      <c r="AE337" s="37">
        <v>5165</v>
      </c>
      <c r="AF337" s="134">
        <f t="shared" ref="AF337:AF348" si="43">SUM(AG337,AH337)</f>
        <v>5908</v>
      </c>
      <c r="AG337" s="147">
        <v>1663</v>
      </c>
      <c r="AH337" s="147">
        <v>4245</v>
      </c>
      <c r="AI337" s="37">
        <v>6065</v>
      </c>
      <c r="AJ337" s="37">
        <v>1871</v>
      </c>
      <c r="AK337" s="37">
        <v>1931</v>
      </c>
      <c r="AL337" s="37">
        <v>1505</v>
      </c>
    </row>
    <row r="338" spans="1:38" ht="15.6" x14ac:dyDescent="0.3">
      <c r="A338" s="115" t="s">
        <v>285</v>
      </c>
      <c r="B338" s="37">
        <v>207919</v>
      </c>
      <c r="C338" s="143">
        <f t="shared" si="42"/>
        <v>35.186714548266885</v>
      </c>
      <c r="D338" s="37"/>
      <c r="E338" s="37">
        <v>10596</v>
      </c>
      <c r="F338" s="37">
        <v>8091</v>
      </c>
      <c r="G338" s="37">
        <v>13612</v>
      </c>
      <c r="H338" s="37">
        <v>6485</v>
      </c>
      <c r="I338" s="37">
        <v>6467</v>
      </c>
      <c r="J338" s="37">
        <v>6674</v>
      </c>
      <c r="K338" s="134">
        <f t="shared" si="41"/>
        <v>12289</v>
      </c>
      <c r="L338" s="147">
        <v>5134</v>
      </c>
      <c r="M338" s="147">
        <v>2886</v>
      </c>
      <c r="N338" s="147">
        <v>4269</v>
      </c>
      <c r="O338" s="37">
        <v>2831</v>
      </c>
      <c r="P338" s="37">
        <v>3986</v>
      </c>
      <c r="Q338" s="37">
        <v>2568</v>
      </c>
      <c r="R338" s="37">
        <v>3694</v>
      </c>
      <c r="S338" s="37">
        <v>7176</v>
      </c>
      <c r="T338" s="37">
        <v>9528</v>
      </c>
      <c r="U338" s="37">
        <v>6032</v>
      </c>
      <c r="V338" s="37">
        <v>9036</v>
      </c>
      <c r="W338" s="37">
        <v>3212</v>
      </c>
      <c r="X338" s="37">
        <v>7595</v>
      </c>
      <c r="Y338" s="37">
        <v>10505</v>
      </c>
      <c r="Z338" s="37">
        <v>8415</v>
      </c>
      <c r="AA338" s="37">
        <v>10079</v>
      </c>
      <c r="AB338" s="37">
        <v>9751</v>
      </c>
      <c r="AC338" s="37">
        <v>13623</v>
      </c>
      <c r="AD338" s="37">
        <v>7461</v>
      </c>
      <c r="AE338" s="37">
        <v>7972</v>
      </c>
      <c r="AF338" s="134">
        <f t="shared" si="43"/>
        <v>7771</v>
      </c>
      <c r="AG338" s="147">
        <v>2854</v>
      </c>
      <c r="AH338" s="147">
        <v>4917</v>
      </c>
      <c r="AI338" s="37">
        <v>6358</v>
      </c>
      <c r="AJ338" s="37">
        <v>3013</v>
      </c>
      <c r="AK338" s="37">
        <v>2066</v>
      </c>
      <c r="AL338" s="37">
        <v>1033</v>
      </c>
    </row>
    <row r="339" spans="1:38" ht="15.6" x14ac:dyDescent="0.3">
      <c r="A339" s="115" t="s">
        <v>286</v>
      </c>
      <c r="B339" s="37">
        <v>3875</v>
      </c>
      <c r="C339" s="143">
        <f t="shared" si="42"/>
        <v>0.65577710009443191</v>
      </c>
      <c r="D339" s="37"/>
      <c r="E339" s="130">
        <v>152</v>
      </c>
      <c r="F339" s="130">
        <v>128</v>
      </c>
      <c r="G339" s="130">
        <v>202</v>
      </c>
      <c r="H339" s="130">
        <v>352</v>
      </c>
      <c r="I339" s="130">
        <v>201</v>
      </c>
      <c r="J339" s="130">
        <v>86</v>
      </c>
      <c r="K339" s="134">
        <f t="shared" si="41"/>
        <v>290</v>
      </c>
      <c r="L339" s="148">
        <v>118</v>
      </c>
      <c r="M339" s="148">
        <v>72</v>
      </c>
      <c r="N339" s="148">
        <v>100</v>
      </c>
      <c r="O339" s="130">
        <v>75</v>
      </c>
      <c r="P339" s="130">
        <v>68</v>
      </c>
      <c r="Q339" s="130">
        <v>43</v>
      </c>
      <c r="R339" s="130">
        <v>51</v>
      </c>
      <c r="S339" s="130">
        <v>122</v>
      </c>
      <c r="T339" s="130">
        <v>118</v>
      </c>
      <c r="U339" s="130">
        <v>120</v>
      </c>
      <c r="V339" s="130">
        <v>178</v>
      </c>
      <c r="W339" s="130">
        <v>207</v>
      </c>
      <c r="X339" s="130">
        <v>111</v>
      </c>
      <c r="Y339" s="130">
        <v>144</v>
      </c>
      <c r="Z339" s="130">
        <v>100</v>
      </c>
      <c r="AA339" s="130">
        <v>193</v>
      </c>
      <c r="AB339" s="130">
        <v>266</v>
      </c>
      <c r="AC339" s="130">
        <v>239</v>
      </c>
      <c r="AD339" s="130">
        <v>112</v>
      </c>
      <c r="AE339" s="130">
        <v>97</v>
      </c>
      <c r="AF339" s="134">
        <f t="shared" si="43"/>
        <v>61</v>
      </c>
      <c r="AG339" s="148">
        <v>34</v>
      </c>
      <c r="AH339" s="148">
        <v>27</v>
      </c>
      <c r="AI339" s="130">
        <v>87</v>
      </c>
      <c r="AJ339" s="130">
        <v>25</v>
      </c>
      <c r="AK339" s="130">
        <v>33</v>
      </c>
      <c r="AL339" s="130">
        <v>14</v>
      </c>
    </row>
    <row r="340" spans="1:38" ht="15.6" x14ac:dyDescent="0.3">
      <c r="A340" s="116" t="s">
        <v>319</v>
      </c>
      <c r="B340" s="37">
        <v>10412</v>
      </c>
      <c r="C340" s="143">
        <f t="shared" si="42"/>
        <v>1.7620519138537354</v>
      </c>
      <c r="D340" s="37"/>
      <c r="E340" s="130">
        <v>421</v>
      </c>
      <c r="F340" s="130">
        <v>326</v>
      </c>
      <c r="G340" s="130">
        <v>428</v>
      </c>
      <c r="H340" s="130">
        <v>260</v>
      </c>
      <c r="I340" s="130">
        <v>468</v>
      </c>
      <c r="J340" s="130">
        <v>235</v>
      </c>
      <c r="K340" s="134">
        <f t="shared" si="41"/>
        <v>580</v>
      </c>
      <c r="L340" s="148">
        <v>147</v>
      </c>
      <c r="M340" s="148">
        <v>151</v>
      </c>
      <c r="N340" s="148">
        <v>282</v>
      </c>
      <c r="O340" s="130">
        <v>196</v>
      </c>
      <c r="P340" s="130">
        <v>269</v>
      </c>
      <c r="Q340" s="130">
        <v>98</v>
      </c>
      <c r="R340" s="130">
        <v>123</v>
      </c>
      <c r="S340" s="130">
        <v>351</v>
      </c>
      <c r="T340" s="130">
        <v>368</v>
      </c>
      <c r="U340" s="130">
        <v>442</v>
      </c>
      <c r="V340" s="130">
        <v>610</v>
      </c>
      <c r="W340" s="130">
        <v>237</v>
      </c>
      <c r="X340" s="130">
        <v>299</v>
      </c>
      <c r="Y340" s="130">
        <v>560</v>
      </c>
      <c r="Z340" s="130">
        <v>312</v>
      </c>
      <c r="AA340" s="130">
        <v>527</v>
      </c>
      <c r="AB340" s="130">
        <v>556</v>
      </c>
      <c r="AC340" s="130">
        <v>783</v>
      </c>
      <c r="AD340" s="130">
        <v>462</v>
      </c>
      <c r="AE340" s="130">
        <v>367</v>
      </c>
      <c r="AF340" s="134">
        <f t="shared" si="43"/>
        <v>460</v>
      </c>
      <c r="AG340" s="148">
        <v>191</v>
      </c>
      <c r="AH340" s="148">
        <v>269</v>
      </c>
      <c r="AI340" s="130">
        <v>476</v>
      </c>
      <c r="AJ340" s="130">
        <v>80</v>
      </c>
      <c r="AK340" s="130">
        <v>38</v>
      </c>
      <c r="AL340" s="130">
        <v>80</v>
      </c>
    </row>
    <row r="341" spans="1:38" ht="15.6" x14ac:dyDescent="0.3">
      <c r="A341" s="115" t="s">
        <v>287</v>
      </c>
      <c r="B341" s="37">
        <v>6160</v>
      </c>
      <c r="C341" s="143">
        <f t="shared" si="42"/>
        <v>1.0424740481501162</v>
      </c>
      <c r="D341" s="37"/>
      <c r="E341" s="130">
        <v>278</v>
      </c>
      <c r="F341" s="130">
        <v>310</v>
      </c>
      <c r="G341" s="130">
        <v>533</v>
      </c>
      <c r="H341" s="130">
        <v>211</v>
      </c>
      <c r="I341" s="130">
        <v>192</v>
      </c>
      <c r="J341" s="130">
        <v>188</v>
      </c>
      <c r="K341" s="134">
        <f t="shared" si="41"/>
        <v>269</v>
      </c>
      <c r="L341" s="148">
        <v>69</v>
      </c>
      <c r="M341" s="148">
        <v>75</v>
      </c>
      <c r="N341" s="148">
        <v>125</v>
      </c>
      <c r="O341" s="130">
        <v>194</v>
      </c>
      <c r="P341" s="130">
        <v>134</v>
      </c>
      <c r="Q341" s="130">
        <v>24</v>
      </c>
      <c r="R341" s="130">
        <v>129</v>
      </c>
      <c r="S341" s="130">
        <v>160</v>
      </c>
      <c r="T341" s="130">
        <v>314</v>
      </c>
      <c r="U341" s="130">
        <v>199</v>
      </c>
      <c r="V341" s="130">
        <v>236</v>
      </c>
      <c r="W341" s="130">
        <v>130</v>
      </c>
      <c r="X341" s="130">
        <v>275</v>
      </c>
      <c r="Y341" s="130">
        <v>228</v>
      </c>
      <c r="Z341" s="130">
        <v>264</v>
      </c>
      <c r="AA341" s="130">
        <v>207</v>
      </c>
      <c r="AB341" s="130">
        <v>274</v>
      </c>
      <c r="AC341" s="130">
        <v>477</v>
      </c>
      <c r="AD341" s="130">
        <v>204</v>
      </c>
      <c r="AE341" s="130">
        <v>228</v>
      </c>
      <c r="AF341" s="134">
        <f t="shared" si="43"/>
        <v>186</v>
      </c>
      <c r="AG341" s="148">
        <v>85</v>
      </c>
      <c r="AH341" s="148">
        <v>101</v>
      </c>
      <c r="AI341" s="130">
        <v>136</v>
      </c>
      <c r="AJ341" s="130">
        <v>150</v>
      </c>
      <c r="AK341" s="130">
        <v>12</v>
      </c>
      <c r="AL341" s="130">
        <v>18</v>
      </c>
    </row>
    <row r="342" spans="1:38" ht="15.6" x14ac:dyDescent="0.3">
      <c r="A342" s="116" t="s">
        <v>288</v>
      </c>
      <c r="B342" s="37">
        <v>6718</v>
      </c>
      <c r="C342" s="143">
        <f t="shared" si="42"/>
        <v>1.1369059505637145</v>
      </c>
      <c r="D342" s="37"/>
      <c r="E342" s="130">
        <v>237</v>
      </c>
      <c r="F342" s="130">
        <v>198</v>
      </c>
      <c r="G342" s="130">
        <v>422</v>
      </c>
      <c r="H342" s="130">
        <v>219</v>
      </c>
      <c r="I342" s="130">
        <v>142</v>
      </c>
      <c r="J342" s="130">
        <v>214</v>
      </c>
      <c r="K342" s="134">
        <f t="shared" si="41"/>
        <v>544</v>
      </c>
      <c r="L342" s="148">
        <v>372</v>
      </c>
      <c r="M342" s="148">
        <v>57</v>
      </c>
      <c r="N342" s="148">
        <v>115</v>
      </c>
      <c r="O342" s="130">
        <v>129</v>
      </c>
      <c r="P342" s="130">
        <v>188</v>
      </c>
      <c r="Q342" s="130">
        <v>53</v>
      </c>
      <c r="R342" s="130">
        <v>115</v>
      </c>
      <c r="S342" s="130">
        <v>226</v>
      </c>
      <c r="T342" s="130">
        <v>339</v>
      </c>
      <c r="U342" s="130">
        <v>220</v>
      </c>
      <c r="V342" s="130">
        <v>347</v>
      </c>
      <c r="W342" s="130">
        <v>136</v>
      </c>
      <c r="X342" s="130">
        <v>303</v>
      </c>
      <c r="Y342" s="130">
        <v>359</v>
      </c>
      <c r="Z342" s="130">
        <v>285</v>
      </c>
      <c r="AA342" s="130">
        <v>288</v>
      </c>
      <c r="AB342" s="130">
        <v>435</v>
      </c>
      <c r="AC342" s="130">
        <v>439</v>
      </c>
      <c r="AD342" s="130">
        <v>218</v>
      </c>
      <c r="AE342" s="130">
        <v>239</v>
      </c>
      <c r="AF342" s="134">
        <f t="shared" si="43"/>
        <v>141</v>
      </c>
      <c r="AG342" s="148">
        <v>76</v>
      </c>
      <c r="AH342" s="148">
        <v>65</v>
      </c>
      <c r="AI342" s="130">
        <v>156</v>
      </c>
      <c r="AJ342" s="130">
        <v>59</v>
      </c>
      <c r="AK342" s="130">
        <v>42</v>
      </c>
      <c r="AL342" s="130">
        <v>25</v>
      </c>
    </row>
    <row r="343" spans="1:38" ht="15.6" x14ac:dyDescent="0.3">
      <c r="A343" s="116" t="s">
        <v>320</v>
      </c>
      <c r="B343" s="37">
        <v>40110</v>
      </c>
      <c r="C343" s="143">
        <f t="shared" si="42"/>
        <v>6.7879276089774612</v>
      </c>
      <c r="D343" s="37"/>
      <c r="E343" s="37">
        <v>1767</v>
      </c>
      <c r="F343" s="37">
        <v>1473</v>
      </c>
      <c r="G343" s="37">
        <v>2103</v>
      </c>
      <c r="H343" s="37">
        <v>1167</v>
      </c>
      <c r="I343" s="37">
        <v>1270</v>
      </c>
      <c r="J343" s="37">
        <v>1346</v>
      </c>
      <c r="K343" s="134">
        <f t="shared" si="41"/>
        <v>2643</v>
      </c>
      <c r="L343" s="147">
        <v>1004</v>
      </c>
      <c r="M343" s="148">
        <v>781</v>
      </c>
      <c r="N343" s="148">
        <v>858</v>
      </c>
      <c r="O343" s="37">
        <v>1285</v>
      </c>
      <c r="P343" s="130">
        <v>887</v>
      </c>
      <c r="Q343" s="130">
        <v>571</v>
      </c>
      <c r="R343" s="130">
        <v>681</v>
      </c>
      <c r="S343" s="37">
        <v>1139</v>
      </c>
      <c r="T343" s="37">
        <v>2000</v>
      </c>
      <c r="U343" s="37">
        <v>1720</v>
      </c>
      <c r="V343" s="37">
        <v>1709</v>
      </c>
      <c r="W343" s="130">
        <v>560</v>
      </c>
      <c r="X343" s="37">
        <v>1453</v>
      </c>
      <c r="Y343" s="37">
        <v>2076</v>
      </c>
      <c r="Z343" s="37">
        <v>1705</v>
      </c>
      <c r="AA343" s="37">
        <v>2109</v>
      </c>
      <c r="AB343" s="37">
        <v>1721</v>
      </c>
      <c r="AC343" s="37">
        <v>2904</v>
      </c>
      <c r="AD343" s="37">
        <v>1225</v>
      </c>
      <c r="AE343" s="37">
        <v>1166</v>
      </c>
      <c r="AF343" s="134">
        <f t="shared" si="43"/>
        <v>1373</v>
      </c>
      <c r="AG343" s="148">
        <v>386</v>
      </c>
      <c r="AH343" s="148">
        <v>987</v>
      </c>
      <c r="AI343" s="37">
        <v>1071</v>
      </c>
      <c r="AJ343" s="130">
        <v>381</v>
      </c>
      <c r="AK343" s="130">
        <v>362</v>
      </c>
      <c r="AL343" s="130">
        <v>243</v>
      </c>
    </row>
    <row r="344" spans="1:38" ht="15.6" x14ac:dyDescent="0.3">
      <c r="A344" s="116" t="s">
        <v>321</v>
      </c>
      <c r="B344" s="37">
        <v>139426</v>
      </c>
      <c r="C344" s="143">
        <f t="shared" si="42"/>
        <v>23.595452376197745</v>
      </c>
      <c r="D344" s="37"/>
      <c r="E344" s="37">
        <v>5752</v>
      </c>
      <c r="F344" s="37">
        <v>5077</v>
      </c>
      <c r="G344" s="37">
        <v>9388</v>
      </c>
      <c r="H344" s="37">
        <v>3891</v>
      </c>
      <c r="I344" s="37">
        <v>3606</v>
      </c>
      <c r="J344" s="37">
        <v>3442</v>
      </c>
      <c r="K344" s="134">
        <f t="shared" si="41"/>
        <v>6667</v>
      </c>
      <c r="L344" s="147">
        <v>3046</v>
      </c>
      <c r="M344" s="148">
        <v>664</v>
      </c>
      <c r="N344" s="147">
        <v>2957</v>
      </c>
      <c r="O344" s="37">
        <v>2310</v>
      </c>
      <c r="P344" s="37">
        <v>2451</v>
      </c>
      <c r="Q344" s="130">
        <v>896</v>
      </c>
      <c r="R344" s="37">
        <v>1123</v>
      </c>
      <c r="S344" s="37">
        <v>4027</v>
      </c>
      <c r="T344" s="37">
        <v>5377</v>
      </c>
      <c r="U344" s="37">
        <v>4433</v>
      </c>
      <c r="V344" s="37">
        <v>8287</v>
      </c>
      <c r="W344" s="37">
        <v>13413</v>
      </c>
      <c r="X344" s="37">
        <v>5414</v>
      </c>
      <c r="Y344" s="37">
        <v>7113</v>
      </c>
      <c r="Z344" s="37">
        <v>3899</v>
      </c>
      <c r="AA344" s="37">
        <v>9805</v>
      </c>
      <c r="AB344" s="37">
        <v>10250</v>
      </c>
      <c r="AC344" s="37">
        <v>6978</v>
      </c>
      <c r="AD344" s="37">
        <v>2932</v>
      </c>
      <c r="AE344" s="37">
        <v>5273</v>
      </c>
      <c r="AF344" s="134">
        <f t="shared" si="43"/>
        <v>3237</v>
      </c>
      <c r="AG344" s="147">
        <v>1995</v>
      </c>
      <c r="AH344" s="147">
        <v>1242</v>
      </c>
      <c r="AI344" s="37">
        <v>3163</v>
      </c>
      <c r="AJ344" s="130">
        <v>566</v>
      </c>
      <c r="AK344" s="130">
        <v>228</v>
      </c>
      <c r="AL344" s="130">
        <v>428</v>
      </c>
    </row>
    <row r="345" spans="1:38" ht="31.2" x14ac:dyDescent="0.3">
      <c r="A345" s="116" t="s">
        <v>322</v>
      </c>
      <c r="B345" s="37">
        <v>7926</v>
      </c>
      <c r="C345" s="143">
        <f t="shared" si="42"/>
        <v>1.3413391729931528</v>
      </c>
      <c r="D345" s="37"/>
      <c r="E345" s="130">
        <v>301</v>
      </c>
      <c r="F345" s="130">
        <v>290</v>
      </c>
      <c r="G345" s="130">
        <v>420</v>
      </c>
      <c r="H345" s="130">
        <v>263</v>
      </c>
      <c r="I345" s="130">
        <v>184</v>
      </c>
      <c r="J345" s="130">
        <v>341</v>
      </c>
      <c r="K345" s="134">
        <f t="shared" si="41"/>
        <v>875</v>
      </c>
      <c r="L345" s="148">
        <v>609</v>
      </c>
      <c r="M345" s="148">
        <v>136</v>
      </c>
      <c r="N345" s="148">
        <v>130</v>
      </c>
      <c r="O345" s="130">
        <v>175</v>
      </c>
      <c r="P345" s="130">
        <v>237</v>
      </c>
      <c r="Q345" s="130">
        <v>59</v>
      </c>
      <c r="R345" s="130">
        <v>90</v>
      </c>
      <c r="S345" s="130">
        <v>297</v>
      </c>
      <c r="T345" s="130">
        <v>295</v>
      </c>
      <c r="U345" s="130">
        <v>293</v>
      </c>
      <c r="V345" s="130">
        <v>399</v>
      </c>
      <c r="W345" s="130">
        <v>206</v>
      </c>
      <c r="X345" s="130">
        <v>307</v>
      </c>
      <c r="Y345" s="130">
        <v>279</v>
      </c>
      <c r="Z345" s="130">
        <v>203</v>
      </c>
      <c r="AA345" s="130">
        <v>434</v>
      </c>
      <c r="AB345" s="130">
        <v>512</v>
      </c>
      <c r="AC345" s="130">
        <v>357</v>
      </c>
      <c r="AD345" s="130">
        <v>187</v>
      </c>
      <c r="AE345" s="130">
        <v>328</v>
      </c>
      <c r="AF345" s="134">
        <f t="shared" si="43"/>
        <v>248</v>
      </c>
      <c r="AG345" s="148">
        <v>135</v>
      </c>
      <c r="AH345" s="148">
        <v>113</v>
      </c>
      <c r="AI345" s="130">
        <v>151</v>
      </c>
      <c r="AJ345" s="130">
        <v>50</v>
      </c>
      <c r="AK345" s="130">
        <v>27</v>
      </c>
      <c r="AL345" s="130">
        <v>118</v>
      </c>
    </row>
    <row r="346" spans="1:38" ht="15.6" x14ac:dyDescent="0.3">
      <c r="A346" s="115" t="s">
        <v>323</v>
      </c>
      <c r="B346" s="37">
        <v>12495</v>
      </c>
      <c r="C346" s="143">
        <f t="shared" si="42"/>
        <v>2.1145638363044972</v>
      </c>
      <c r="D346" s="37"/>
      <c r="E346" s="130">
        <v>493</v>
      </c>
      <c r="F346" s="130">
        <v>412</v>
      </c>
      <c r="G346" s="130">
        <v>649</v>
      </c>
      <c r="H346" s="130">
        <v>283</v>
      </c>
      <c r="I346" s="130">
        <v>361</v>
      </c>
      <c r="J346" s="130">
        <v>354</v>
      </c>
      <c r="K346" s="134">
        <f t="shared" si="41"/>
        <v>529</v>
      </c>
      <c r="L346" s="148">
        <v>217</v>
      </c>
      <c r="M346" s="148">
        <v>40</v>
      </c>
      <c r="N346" s="148">
        <v>272</v>
      </c>
      <c r="O346" s="130">
        <v>160</v>
      </c>
      <c r="P346" s="130">
        <v>215</v>
      </c>
      <c r="Q346" s="130">
        <v>78</v>
      </c>
      <c r="R346" s="130">
        <v>57</v>
      </c>
      <c r="S346" s="130">
        <v>483</v>
      </c>
      <c r="T346" s="130">
        <v>513</v>
      </c>
      <c r="U346" s="130">
        <v>499</v>
      </c>
      <c r="V346" s="37">
        <v>1097</v>
      </c>
      <c r="W346" s="130">
        <v>652</v>
      </c>
      <c r="X346" s="130">
        <v>528</v>
      </c>
      <c r="Y346" s="130">
        <v>734</v>
      </c>
      <c r="Z346" s="130">
        <v>247</v>
      </c>
      <c r="AA346" s="37">
        <v>1231</v>
      </c>
      <c r="AB346" s="130">
        <v>816</v>
      </c>
      <c r="AC346" s="130">
        <v>548</v>
      </c>
      <c r="AD346" s="130">
        <v>211</v>
      </c>
      <c r="AE346" s="130">
        <v>696</v>
      </c>
      <c r="AF346" s="134">
        <f t="shared" si="43"/>
        <v>277</v>
      </c>
      <c r="AG346" s="148">
        <v>213</v>
      </c>
      <c r="AH346" s="148">
        <v>64</v>
      </c>
      <c r="AI346" s="130">
        <v>294</v>
      </c>
      <c r="AJ346" s="130">
        <v>51</v>
      </c>
      <c r="AK346" s="130">
        <v>13</v>
      </c>
      <c r="AL346" s="130">
        <v>14</v>
      </c>
    </row>
    <row r="347" spans="1:38" ht="15.6" x14ac:dyDescent="0.3">
      <c r="A347" s="115" t="s">
        <v>324</v>
      </c>
      <c r="B347" s="37">
        <v>2076</v>
      </c>
      <c r="C347" s="143">
        <f t="shared" si="42"/>
        <v>0.35132729285059111</v>
      </c>
      <c r="D347" s="37"/>
      <c r="E347" s="130">
        <v>95</v>
      </c>
      <c r="F347" s="130">
        <v>61</v>
      </c>
      <c r="G347" s="130">
        <v>125</v>
      </c>
      <c r="H347" s="130">
        <v>58</v>
      </c>
      <c r="I347" s="130">
        <v>52</v>
      </c>
      <c r="J347" s="130">
        <v>52</v>
      </c>
      <c r="K347" s="134">
        <f t="shared" si="41"/>
        <v>90</v>
      </c>
      <c r="L347" s="148">
        <v>49</v>
      </c>
      <c r="M347" s="148">
        <v>10</v>
      </c>
      <c r="N347" s="148">
        <v>31</v>
      </c>
      <c r="O347" s="130">
        <v>40</v>
      </c>
      <c r="P347" s="130">
        <v>33</v>
      </c>
      <c r="Q347" s="130">
        <v>15</v>
      </c>
      <c r="R347" s="130">
        <v>4</v>
      </c>
      <c r="S347" s="130">
        <v>79</v>
      </c>
      <c r="T347" s="130">
        <v>90</v>
      </c>
      <c r="U347" s="130">
        <v>69</v>
      </c>
      <c r="V347" s="130">
        <v>193</v>
      </c>
      <c r="W347" s="130">
        <v>124</v>
      </c>
      <c r="X347" s="130">
        <v>77</v>
      </c>
      <c r="Y347" s="130">
        <v>112</v>
      </c>
      <c r="Z347" s="130">
        <v>34</v>
      </c>
      <c r="AA347" s="130">
        <v>171</v>
      </c>
      <c r="AB347" s="130">
        <v>138</v>
      </c>
      <c r="AC347" s="130">
        <v>97</v>
      </c>
      <c r="AD347" s="130">
        <v>36</v>
      </c>
      <c r="AE347" s="130">
        <v>121</v>
      </c>
      <c r="AF347" s="134">
        <f t="shared" si="43"/>
        <v>39</v>
      </c>
      <c r="AG347" s="148">
        <v>27</v>
      </c>
      <c r="AH347" s="148">
        <v>12</v>
      </c>
      <c r="AI347" s="130">
        <v>56</v>
      </c>
      <c r="AJ347" s="130">
        <v>6</v>
      </c>
      <c r="AK347" s="130">
        <v>3</v>
      </c>
      <c r="AL347" s="130">
        <v>6</v>
      </c>
    </row>
    <row r="348" spans="1:38" ht="15.6" x14ac:dyDescent="0.3">
      <c r="A348" s="115" t="s">
        <v>294</v>
      </c>
      <c r="B348" s="37">
        <v>1444</v>
      </c>
      <c r="C348" s="143">
        <f t="shared" si="42"/>
        <v>0.24437216323518957</v>
      </c>
      <c r="D348" s="37"/>
      <c r="E348" s="130">
        <v>47</v>
      </c>
      <c r="F348" s="130">
        <v>64</v>
      </c>
      <c r="G348" s="130">
        <v>83</v>
      </c>
      <c r="H348" s="130">
        <v>105</v>
      </c>
      <c r="I348" s="130">
        <v>38</v>
      </c>
      <c r="J348" s="130">
        <v>49</v>
      </c>
      <c r="K348" s="134">
        <f t="shared" si="41"/>
        <v>58</v>
      </c>
      <c r="L348" s="148">
        <v>24</v>
      </c>
      <c r="M348" s="148">
        <v>8</v>
      </c>
      <c r="N348" s="148">
        <v>26</v>
      </c>
      <c r="O348" s="130">
        <v>40</v>
      </c>
      <c r="P348" s="130">
        <v>103</v>
      </c>
      <c r="Q348" s="130">
        <v>20</v>
      </c>
      <c r="R348" s="130">
        <v>23</v>
      </c>
      <c r="S348" s="130">
        <v>35</v>
      </c>
      <c r="T348" s="130">
        <v>50</v>
      </c>
      <c r="U348" s="130">
        <v>35</v>
      </c>
      <c r="V348" s="130">
        <v>74</v>
      </c>
      <c r="W348" s="130">
        <v>30</v>
      </c>
      <c r="X348" s="130">
        <v>164</v>
      </c>
      <c r="Y348" s="130">
        <v>39</v>
      </c>
      <c r="Z348" s="130">
        <v>20</v>
      </c>
      <c r="AA348" s="130">
        <v>74</v>
      </c>
      <c r="AB348" s="130">
        <v>60</v>
      </c>
      <c r="AC348" s="130">
        <v>71</v>
      </c>
      <c r="AD348" s="130">
        <v>24</v>
      </c>
      <c r="AE348" s="130">
        <v>41</v>
      </c>
      <c r="AF348" s="134">
        <f t="shared" si="43"/>
        <v>71</v>
      </c>
      <c r="AG348" s="148">
        <v>58</v>
      </c>
      <c r="AH348" s="148">
        <v>13</v>
      </c>
      <c r="AI348" s="130">
        <v>21</v>
      </c>
      <c r="AJ348" s="130">
        <v>4</v>
      </c>
      <c r="AK348" s="130">
        <v>0</v>
      </c>
      <c r="AL348" s="130">
        <v>1</v>
      </c>
    </row>
    <row r="349" spans="1:38" ht="15.6" x14ac:dyDescent="0.3">
      <c r="A349" s="117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48"/>
      <c r="M349" s="148"/>
      <c r="N349" s="148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0"/>
      <c r="AC349" s="130"/>
      <c r="AD349" s="130"/>
      <c r="AE349" s="130"/>
      <c r="AF349" s="130"/>
      <c r="AG349" s="148"/>
      <c r="AH349" s="148"/>
      <c r="AI349" s="130"/>
      <c r="AJ349" s="130"/>
      <c r="AK349" s="130"/>
      <c r="AL349" s="130"/>
    </row>
    <row r="350" spans="1:38" s="68" customFormat="1" ht="15.6" x14ac:dyDescent="0.3">
      <c r="A350" s="112" t="s">
        <v>19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48"/>
      <c r="M350" s="148"/>
      <c r="N350" s="148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0"/>
      <c r="AC350" s="130"/>
      <c r="AD350" s="130"/>
      <c r="AE350" s="130"/>
      <c r="AF350" s="130"/>
      <c r="AG350" s="148"/>
      <c r="AH350" s="148"/>
      <c r="AI350" s="130"/>
      <c r="AJ350" s="130"/>
      <c r="AK350" s="130"/>
      <c r="AL350" s="130"/>
    </row>
    <row r="351" spans="1:38" s="68" customFormat="1" ht="15.6" x14ac:dyDescent="0.3">
      <c r="A351" s="112" t="s">
        <v>20</v>
      </c>
      <c r="B351" s="138">
        <v>297491</v>
      </c>
      <c r="C351" s="155">
        <f>B351/$B$351%</f>
        <v>100</v>
      </c>
      <c r="D351" s="138"/>
      <c r="E351" s="138">
        <v>14995</v>
      </c>
      <c r="F351" s="138">
        <v>11486</v>
      </c>
      <c r="G351" s="138">
        <v>18838</v>
      </c>
      <c r="H351" s="138">
        <v>8841</v>
      </c>
      <c r="I351" s="138">
        <v>8730</v>
      </c>
      <c r="J351" s="138">
        <v>8852</v>
      </c>
      <c r="K351" s="134">
        <f t="shared" ref="K351:K363" si="44">SUM(L351,M351,N351)</f>
        <v>16209</v>
      </c>
      <c r="L351" s="157">
        <v>6541</v>
      </c>
      <c r="M351" s="157">
        <v>3692</v>
      </c>
      <c r="N351" s="157">
        <v>5976</v>
      </c>
      <c r="O351" s="138">
        <v>4665</v>
      </c>
      <c r="P351" s="138">
        <v>5859</v>
      </c>
      <c r="Q351" s="138">
        <v>3282</v>
      </c>
      <c r="R351" s="138">
        <v>3671</v>
      </c>
      <c r="S351" s="138">
        <v>8885</v>
      </c>
      <c r="T351" s="138">
        <v>12514</v>
      </c>
      <c r="U351" s="138">
        <v>9474</v>
      </c>
      <c r="V351" s="138">
        <v>14390</v>
      </c>
      <c r="W351" s="138">
        <v>10289</v>
      </c>
      <c r="X351" s="138">
        <v>10609</v>
      </c>
      <c r="Y351" s="138">
        <v>14845</v>
      </c>
      <c r="Z351" s="138">
        <v>11794</v>
      </c>
      <c r="AA351" s="138">
        <v>16209</v>
      </c>
      <c r="AB351" s="138">
        <v>15743</v>
      </c>
      <c r="AC351" s="138">
        <v>19734</v>
      </c>
      <c r="AD351" s="138">
        <v>10111</v>
      </c>
      <c r="AE351" s="138">
        <v>10704</v>
      </c>
      <c r="AF351" s="134">
        <f>SUM(AG351,AH351)</f>
        <v>9957</v>
      </c>
      <c r="AG351" s="157">
        <v>3664</v>
      </c>
      <c r="AH351" s="157">
        <v>6293</v>
      </c>
      <c r="AI351" s="138">
        <v>9089</v>
      </c>
      <c r="AJ351" s="138">
        <v>3375</v>
      </c>
      <c r="AK351" s="138">
        <v>2534</v>
      </c>
      <c r="AL351" s="138">
        <v>1807</v>
      </c>
    </row>
    <row r="352" spans="1:38" ht="15.6" x14ac:dyDescent="0.3">
      <c r="A352" s="115" t="s">
        <v>283</v>
      </c>
      <c r="B352" s="37">
        <v>75513</v>
      </c>
      <c r="C352" s="143">
        <f t="shared" ref="C352:C363" si="45">B352/$B$351%</f>
        <v>25.383288906219011</v>
      </c>
      <c r="D352" s="37"/>
      <c r="E352" s="37">
        <v>4715</v>
      </c>
      <c r="F352" s="37">
        <v>3251</v>
      </c>
      <c r="G352" s="37">
        <v>4774</v>
      </c>
      <c r="H352" s="37">
        <v>2269</v>
      </c>
      <c r="I352" s="37">
        <v>2140</v>
      </c>
      <c r="J352" s="37">
        <v>2489</v>
      </c>
      <c r="K352" s="134">
        <f t="shared" si="44"/>
        <v>3838</v>
      </c>
      <c r="L352" s="147">
        <v>1707</v>
      </c>
      <c r="M352" s="147">
        <v>1090</v>
      </c>
      <c r="N352" s="147">
        <v>1041</v>
      </c>
      <c r="O352" s="130">
        <v>889</v>
      </c>
      <c r="P352" s="37">
        <v>1322</v>
      </c>
      <c r="Q352" s="130">
        <v>968</v>
      </c>
      <c r="R352" s="130">
        <v>979</v>
      </c>
      <c r="S352" s="37">
        <v>1883</v>
      </c>
      <c r="T352" s="37">
        <v>3101</v>
      </c>
      <c r="U352" s="37">
        <v>2078</v>
      </c>
      <c r="V352" s="37">
        <v>3303</v>
      </c>
      <c r="W352" s="130">
        <v>849</v>
      </c>
      <c r="X352" s="37">
        <v>2255</v>
      </c>
      <c r="Y352" s="37">
        <v>3532</v>
      </c>
      <c r="Z352" s="37">
        <v>3745</v>
      </c>
      <c r="AA352" s="37">
        <v>3578</v>
      </c>
      <c r="AB352" s="37">
        <v>2748</v>
      </c>
      <c r="AC352" s="37">
        <v>6142</v>
      </c>
      <c r="AD352" s="37">
        <v>3437</v>
      </c>
      <c r="AE352" s="37">
        <v>2475</v>
      </c>
      <c r="AF352" s="134">
        <f t="shared" ref="AF352:AF363" si="46">SUM(AG352,AH352)</f>
        <v>2922</v>
      </c>
      <c r="AG352" s="148">
        <v>783</v>
      </c>
      <c r="AH352" s="147">
        <v>2139</v>
      </c>
      <c r="AI352" s="37">
        <v>3036</v>
      </c>
      <c r="AJ352" s="130">
        <v>985</v>
      </c>
      <c r="AK352" s="37">
        <v>1043</v>
      </c>
      <c r="AL352" s="130">
        <v>767</v>
      </c>
    </row>
    <row r="353" spans="1:38" ht="19.8" customHeight="1" x14ac:dyDescent="0.3">
      <c r="A353" s="115" t="s">
        <v>285</v>
      </c>
      <c r="B353" s="37">
        <v>103349</v>
      </c>
      <c r="C353" s="143">
        <f t="shared" si="45"/>
        <v>34.740210628220687</v>
      </c>
      <c r="D353" s="37"/>
      <c r="E353" s="37">
        <v>5325</v>
      </c>
      <c r="F353" s="37">
        <v>4013</v>
      </c>
      <c r="G353" s="37">
        <v>6718</v>
      </c>
      <c r="H353" s="37">
        <v>3224</v>
      </c>
      <c r="I353" s="37">
        <v>3226</v>
      </c>
      <c r="J353" s="37">
        <v>3243</v>
      </c>
      <c r="K353" s="134">
        <f t="shared" si="44"/>
        <v>6189</v>
      </c>
      <c r="L353" s="147">
        <v>2298</v>
      </c>
      <c r="M353" s="147">
        <v>1517</v>
      </c>
      <c r="N353" s="147">
        <v>2374</v>
      </c>
      <c r="O353" s="37">
        <v>1460</v>
      </c>
      <c r="P353" s="37">
        <v>2049</v>
      </c>
      <c r="Q353" s="37">
        <v>1286</v>
      </c>
      <c r="R353" s="37">
        <v>1412</v>
      </c>
      <c r="S353" s="37">
        <v>3614</v>
      </c>
      <c r="T353" s="37">
        <v>4731</v>
      </c>
      <c r="U353" s="37">
        <v>2995</v>
      </c>
      <c r="V353" s="37">
        <v>4393</v>
      </c>
      <c r="W353" s="37">
        <v>1529</v>
      </c>
      <c r="X353" s="37">
        <v>3552</v>
      </c>
      <c r="Y353" s="37">
        <v>5217</v>
      </c>
      <c r="Z353" s="37">
        <v>4301</v>
      </c>
      <c r="AA353" s="37">
        <v>4958</v>
      </c>
      <c r="AB353" s="37">
        <v>5406</v>
      </c>
      <c r="AC353" s="37">
        <v>6831</v>
      </c>
      <c r="AD353" s="37">
        <v>3721</v>
      </c>
      <c r="AE353" s="37">
        <v>3860</v>
      </c>
      <c r="AF353" s="134">
        <f t="shared" si="46"/>
        <v>3960</v>
      </c>
      <c r="AG353" s="147">
        <v>1395</v>
      </c>
      <c r="AH353" s="147">
        <v>2565</v>
      </c>
      <c r="AI353" s="37">
        <v>3079</v>
      </c>
      <c r="AJ353" s="37">
        <v>1514</v>
      </c>
      <c r="AK353" s="37">
        <v>1020</v>
      </c>
      <c r="AL353" s="130">
        <v>523</v>
      </c>
    </row>
    <row r="354" spans="1:38" ht="15.6" x14ac:dyDescent="0.3">
      <c r="A354" s="115" t="s">
        <v>286</v>
      </c>
      <c r="B354" s="37">
        <v>1908</v>
      </c>
      <c r="C354" s="143">
        <f t="shared" si="45"/>
        <v>0.64136394042172706</v>
      </c>
      <c r="D354" s="37"/>
      <c r="E354" s="130">
        <v>81</v>
      </c>
      <c r="F354" s="130">
        <v>58</v>
      </c>
      <c r="G354" s="130">
        <v>94</v>
      </c>
      <c r="H354" s="130">
        <v>43</v>
      </c>
      <c r="I354" s="130">
        <v>106</v>
      </c>
      <c r="J354" s="130">
        <v>42</v>
      </c>
      <c r="K354" s="134">
        <f t="shared" si="44"/>
        <v>135</v>
      </c>
      <c r="L354" s="148">
        <v>39</v>
      </c>
      <c r="M354" s="148">
        <v>43</v>
      </c>
      <c r="N354" s="148">
        <v>53</v>
      </c>
      <c r="O354" s="130">
        <v>37</v>
      </c>
      <c r="P354" s="130">
        <v>38</v>
      </c>
      <c r="Q354" s="130">
        <v>32</v>
      </c>
      <c r="R354" s="130">
        <v>16</v>
      </c>
      <c r="S354" s="130">
        <v>72</v>
      </c>
      <c r="T354" s="130">
        <v>49</v>
      </c>
      <c r="U354" s="130">
        <v>63</v>
      </c>
      <c r="V354" s="130">
        <v>96</v>
      </c>
      <c r="W354" s="130">
        <v>168</v>
      </c>
      <c r="X354" s="130">
        <v>61</v>
      </c>
      <c r="Y354" s="130">
        <v>69</v>
      </c>
      <c r="Z354" s="130">
        <v>47</v>
      </c>
      <c r="AA354" s="130">
        <v>97</v>
      </c>
      <c r="AB354" s="130">
        <v>149</v>
      </c>
      <c r="AC354" s="130">
        <v>127</v>
      </c>
      <c r="AD354" s="130">
        <v>57</v>
      </c>
      <c r="AE354" s="130">
        <v>54</v>
      </c>
      <c r="AF354" s="134">
        <f t="shared" si="46"/>
        <v>36</v>
      </c>
      <c r="AG354" s="148">
        <v>18</v>
      </c>
      <c r="AH354" s="148">
        <v>18</v>
      </c>
      <c r="AI354" s="130">
        <v>51</v>
      </c>
      <c r="AJ354" s="130">
        <v>11</v>
      </c>
      <c r="AK354" s="130">
        <v>14</v>
      </c>
      <c r="AL354" s="130">
        <v>5</v>
      </c>
    </row>
    <row r="355" spans="1:38" ht="15.6" x14ac:dyDescent="0.3">
      <c r="A355" s="116" t="s">
        <v>319</v>
      </c>
      <c r="B355" s="37">
        <v>4476</v>
      </c>
      <c r="C355" s="143">
        <f t="shared" si="45"/>
        <v>1.5045833319327309</v>
      </c>
      <c r="D355" s="37"/>
      <c r="E355" s="130">
        <v>175</v>
      </c>
      <c r="F355" s="130">
        <v>121</v>
      </c>
      <c r="G355" s="130">
        <v>161</v>
      </c>
      <c r="H355" s="130">
        <v>102</v>
      </c>
      <c r="I355" s="130">
        <v>200</v>
      </c>
      <c r="J355" s="130">
        <v>99</v>
      </c>
      <c r="K355" s="134">
        <f t="shared" si="44"/>
        <v>226</v>
      </c>
      <c r="L355" s="148">
        <v>48</v>
      </c>
      <c r="M355" s="148">
        <v>58</v>
      </c>
      <c r="N355" s="148">
        <v>120</v>
      </c>
      <c r="O355" s="130">
        <v>93</v>
      </c>
      <c r="P355" s="130">
        <v>141</v>
      </c>
      <c r="Q355" s="130">
        <v>39</v>
      </c>
      <c r="R355" s="130">
        <v>67</v>
      </c>
      <c r="S355" s="130">
        <v>156</v>
      </c>
      <c r="T355" s="130">
        <v>142</v>
      </c>
      <c r="U355" s="130">
        <v>152</v>
      </c>
      <c r="V355" s="130">
        <v>238</v>
      </c>
      <c r="W355" s="130">
        <v>112</v>
      </c>
      <c r="X355" s="130">
        <v>118</v>
      </c>
      <c r="Y355" s="130">
        <v>195</v>
      </c>
      <c r="Z355" s="130">
        <v>154</v>
      </c>
      <c r="AA355" s="130">
        <v>205</v>
      </c>
      <c r="AB355" s="130">
        <v>186</v>
      </c>
      <c r="AC355" s="130">
        <v>391</v>
      </c>
      <c r="AD355" s="130">
        <v>230</v>
      </c>
      <c r="AE355" s="130">
        <v>151</v>
      </c>
      <c r="AF355" s="134">
        <f t="shared" si="46"/>
        <v>246</v>
      </c>
      <c r="AG355" s="148">
        <v>89</v>
      </c>
      <c r="AH355" s="148">
        <v>157</v>
      </c>
      <c r="AI355" s="130">
        <v>251</v>
      </c>
      <c r="AJ355" s="130">
        <v>45</v>
      </c>
      <c r="AK355" s="130">
        <v>25</v>
      </c>
      <c r="AL355" s="130">
        <v>55</v>
      </c>
    </row>
    <row r="356" spans="1:38" ht="15.6" x14ac:dyDescent="0.3">
      <c r="A356" s="115" t="s">
        <v>287</v>
      </c>
      <c r="B356" s="37">
        <v>3051</v>
      </c>
      <c r="C356" s="143">
        <f t="shared" si="45"/>
        <v>1.0255772443536106</v>
      </c>
      <c r="D356" s="37"/>
      <c r="E356" s="130">
        <v>144</v>
      </c>
      <c r="F356" s="130">
        <v>128</v>
      </c>
      <c r="G356" s="130">
        <v>245</v>
      </c>
      <c r="H356" s="130">
        <v>102</v>
      </c>
      <c r="I356" s="130">
        <v>90</v>
      </c>
      <c r="J356" s="130">
        <v>94</v>
      </c>
      <c r="K356" s="134">
        <f t="shared" si="44"/>
        <v>145</v>
      </c>
      <c r="L356" s="148">
        <v>33</v>
      </c>
      <c r="M356" s="148">
        <v>46</v>
      </c>
      <c r="N356" s="148">
        <v>66</v>
      </c>
      <c r="O356" s="130">
        <v>97</v>
      </c>
      <c r="P356" s="130">
        <v>79</v>
      </c>
      <c r="Q356" s="130">
        <v>11</v>
      </c>
      <c r="R356" s="130">
        <v>76</v>
      </c>
      <c r="S356" s="130">
        <v>72</v>
      </c>
      <c r="T356" s="130">
        <v>156</v>
      </c>
      <c r="U356" s="130">
        <v>112</v>
      </c>
      <c r="V356" s="130">
        <v>115</v>
      </c>
      <c r="W356" s="130">
        <v>74</v>
      </c>
      <c r="X356" s="130">
        <v>128</v>
      </c>
      <c r="Y356" s="130">
        <v>101</v>
      </c>
      <c r="Z356" s="130">
        <v>131</v>
      </c>
      <c r="AA356" s="130">
        <v>90</v>
      </c>
      <c r="AB356" s="130">
        <v>114</v>
      </c>
      <c r="AC356" s="130">
        <v>235</v>
      </c>
      <c r="AD356" s="130">
        <v>90</v>
      </c>
      <c r="AE356" s="130">
        <v>109</v>
      </c>
      <c r="AF356" s="134">
        <f t="shared" si="46"/>
        <v>98</v>
      </c>
      <c r="AG356" s="148">
        <v>40</v>
      </c>
      <c r="AH356" s="148">
        <v>58</v>
      </c>
      <c r="AI356" s="130">
        <v>73</v>
      </c>
      <c r="AJ356" s="130">
        <v>125</v>
      </c>
      <c r="AK356" s="130">
        <v>7</v>
      </c>
      <c r="AL356" s="130">
        <v>10</v>
      </c>
    </row>
    <row r="357" spans="1:38" ht="15.6" x14ac:dyDescent="0.3">
      <c r="A357" s="116" t="s">
        <v>288</v>
      </c>
      <c r="B357" s="37">
        <v>2520</v>
      </c>
      <c r="C357" s="143">
        <f t="shared" si="45"/>
        <v>0.84708444961360174</v>
      </c>
      <c r="D357" s="37"/>
      <c r="E357" s="130">
        <v>93</v>
      </c>
      <c r="F357" s="130">
        <v>67</v>
      </c>
      <c r="G357" s="130">
        <v>155</v>
      </c>
      <c r="H357" s="130">
        <v>94</v>
      </c>
      <c r="I357" s="130">
        <v>57</v>
      </c>
      <c r="J357" s="130">
        <v>66</v>
      </c>
      <c r="K357" s="134">
        <f t="shared" si="44"/>
        <v>138</v>
      </c>
      <c r="L357" s="148">
        <v>59</v>
      </c>
      <c r="M357" s="148">
        <v>29</v>
      </c>
      <c r="N357" s="148">
        <v>50</v>
      </c>
      <c r="O357" s="130">
        <v>56</v>
      </c>
      <c r="P357" s="130">
        <v>103</v>
      </c>
      <c r="Q357" s="130">
        <v>26</v>
      </c>
      <c r="R357" s="130">
        <v>53</v>
      </c>
      <c r="S357" s="130">
        <v>67</v>
      </c>
      <c r="T357" s="130">
        <v>121</v>
      </c>
      <c r="U357" s="130">
        <v>91</v>
      </c>
      <c r="V357" s="130">
        <v>124</v>
      </c>
      <c r="W357" s="130">
        <v>62</v>
      </c>
      <c r="X357" s="130">
        <v>125</v>
      </c>
      <c r="Y357" s="130">
        <v>150</v>
      </c>
      <c r="Z357" s="130">
        <v>102</v>
      </c>
      <c r="AA357" s="130">
        <v>108</v>
      </c>
      <c r="AB357" s="130">
        <v>145</v>
      </c>
      <c r="AC357" s="130">
        <v>173</v>
      </c>
      <c r="AD357" s="130">
        <v>76</v>
      </c>
      <c r="AE357" s="130">
        <v>112</v>
      </c>
      <c r="AF357" s="134">
        <f t="shared" si="46"/>
        <v>49</v>
      </c>
      <c r="AG357" s="148">
        <v>17</v>
      </c>
      <c r="AH357" s="148">
        <v>32</v>
      </c>
      <c r="AI357" s="130">
        <v>66</v>
      </c>
      <c r="AJ357" s="130">
        <v>26</v>
      </c>
      <c r="AK357" s="130">
        <v>3</v>
      </c>
      <c r="AL357" s="130">
        <v>12</v>
      </c>
    </row>
    <row r="358" spans="1:38" ht="15.6" x14ac:dyDescent="0.3">
      <c r="A358" s="116" t="s">
        <v>320</v>
      </c>
      <c r="B358" s="37">
        <v>20735</v>
      </c>
      <c r="C358" s="143">
        <f t="shared" si="45"/>
        <v>6.9699587550547752</v>
      </c>
      <c r="D358" s="37"/>
      <c r="E358" s="130">
        <v>910</v>
      </c>
      <c r="F358" s="130">
        <v>743</v>
      </c>
      <c r="G358" s="37">
        <v>1049</v>
      </c>
      <c r="H358" s="130">
        <v>614</v>
      </c>
      <c r="I358" s="130">
        <v>626</v>
      </c>
      <c r="J358" s="130">
        <v>660</v>
      </c>
      <c r="K358" s="134">
        <f t="shared" si="44"/>
        <v>1396</v>
      </c>
      <c r="L358" s="148">
        <v>544</v>
      </c>
      <c r="M358" s="148">
        <v>427</v>
      </c>
      <c r="N358" s="148">
        <v>425</v>
      </c>
      <c r="O358" s="130">
        <v>674</v>
      </c>
      <c r="P358" s="130">
        <v>466</v>
      </c>
      <c r="Q358" s="130">
        <v>320</v>
      </c>
      <c r="R358" s="130">
        <v>360</v>
      </c>
      <c r="S358" s="130">
        <v>573</v>
      </c>
      <c r="T358" s="130">
        <v>944</v>
      </c>
      <c r="U358" s="130">
        <v>906</v>
      </c>
      <c r="V358" s="130">
        <v>855</v>
      </c>
      <c r="W358" s="130">
        <v>301</v>
      </c>
      <c r="X358" s="130">
        <v>767</v>
      </c>
      <c r="Y358" s="37">
        <v>1059</v>
      </c>
      <c r="Z358" s="130">
        <v>932</v>
      </c>
      <c r="AA358" s="37">
        <v>1141</v>
      </c>
      <c r="AB358" s="130">
        <v>822</v>
      </c>
      <c r="AC358" s="37">
        <v>1479</v>
      </c>
      <c r="AD358" s="130">
        <v>620</v>
      </c>
      <c r="AE358" s="130">
        <v>618</v>
      </c>
      <c r="AF358" s="134">
        <f t="shared" si="46"/>
        <v>735</v>
      </c>
      <c r="AG358" s="148">
        <v>182</v>
      </c>
      <c r="AH358" s="148">
        <v>553</v>
      </c>
      <c r="AI358" s="130">
        <v>554</v>
      </c>
      <c r="AJ358" s="130">
        <v>266</v>
      </c>
      <c r="AK358" s="130">
        <v>232</v>
      </c>
      <c r="AL358" s="130">
        <v>113</v>
      </c>
    </row>
    <row r="359" spans="1:38" ht="15.6" x14ac:dyDescent="0.3">
      <c r="A359" s="116" t="s">
        <v>321</v>
      </c>
      <c r="B359" s="37">
        <v>73260</v>
      </c>
      <c r="C359" s="143">
        <f t="shared" si="45"/>
        <v>24.625955070909708</v>
      </c>
      <c r="D359" s="37"/>
      <c r="E359" s="37">
        <v>3038</v>
      </c>
      <c r="F359" s="37">
        <v>2662</v>
      </c>
      <c r="G359" s="37">
        <v>4901</v>
      </c>
      <c r="H359" s="37">
        <v>2027</v>
      </c>
      <c r="I359" s="37">
        <v>1958</v>
      </c>
      <c r="J359" s="37">
        <v>1745</v>
      </c>
      <c r="K359" s="134">
        <f t="shared" si="44"/>
        <v>3541</v>
      </c>
      <c r="L359" s="147">
        <v>1554</v>
      </c>
      <c r="M359" s="148">
        <v>391</v>
      </c>
      <c r="N359" s="147">
        <v>1596</v>
      </c>
      <c r="O359" s="37">
        <v>1147</v>
      </c>
      <c r="P359" s="37">
        <v>1308</v>
      </c>
      <c r="Q359" s="130">
        <v>499</v>
      </c>
      <c r="R359" s="130">
        <v>600</v>
      </c>
      <c r="S359" s="37">
        <v>1996</v>
      </c>
      <c r="T359" s="37">
        <v>2761</v>
      </c>
      <c r="U359" s="37">
        <v>2546</v>
      </c>
      <c r="V359" s="37">
        <v>4320</v>
      </c>
      <c r="W359" s="37">
        <v>6632</v>
      </c>
      <c r="X359" s="37">
        <v>2993</v>
      </c>
      <c r="Y359" s="37">
        <v>3843</v>
      </c>
      <c r="Z359" s="37">
        <v>2096</v>
      </c>
      <c r="AA359" s="37">
        <v>5012</v>
      </c>
      <c r="AB359" s="37">
        <v>5387</v>
      </c>
      <c r="AC359" s="37">
        <v>3752</v>
      </c>
      <c r="AD359" s="37">
        <v>1625</v>
      </c>
      <c r="AE359" s="37">
        <v>2749</v>
      </c>
      <c r="AF359" s="134">
        <f t="shared" si="46"/>
        <v>1622</v>
      </c>
      <c r="AG359" s="148">
        <v>946</v>
      </c>
      <c r="AH359" s="148">
        <v>676</v>
      </c>
      <c r="AI359" s="37">
        <v>1690</v>
      </c>
      <c r="AJ359" s="130">
        <v>351</v>
      </c>
      <c r="AK359" s="130">
        <v>168</v>
      </c>
      <c r="AL359" s="130">
        <v>291</v>
      </c>
    </row>
    <row r="360" spans="1:38" ht="31.2" x14ac:dyDescent="0.3">
      <c r="A360" s="116" t="s">
        <v>322</v>
      </c>
      <c r="B360" s="37">
        <v>3256</v>
      </c>
      <c r="C360" s="143">
        <f t="shared" si="45"/>
        <v>1.0944868920404316</v>
      </c>
      <c r="D360" s="37"/>
      <c r="E360" s="130">
        <v>131</v>
      </c>
      <c r="F360" s="130">
        <v>123</v>
      </c>
      <c r="G360" s="130">
        <v>188</v>
      </c>
      <c r="H360" s="130">
        <v>113</v>
      </c>
      <c r="I360" s="130">
        <v>68</v>
      </c>
      <c r="J360" s="130">
        <v>157</v>
      </c>
      <c r="K360" s="134">
        <f t="shared" si="44"/>
        <v>213</v>
      </c>
      <c r="L360" s="148">
        <v>92</v>
      </c>
      <c r="M360" s="148">
        <v>57</v>
      </c>
      <c r="N360" s="148">
        <v>64</v>
      </c>
      <c r="O360" s="130">
        <v>79</v>
      </c>
      <c r="P360" s="130">
        <v>130</v>
      </c>
      <c r="Q360" s="130">
        <v>33</v>
      </c>
      <c r="R360" s="130">
        <v>42</v>
      </c>
      <c r="S360" s="130">
        <v>125</v>
      </c>
      <c r="T360" s="130">
        <v>108</v>
      </c>
      <c r="U360" s="130">
        <v>141</v>
      </c>
      <c r="V360" s="130">
        <v>181</v>
      </c>
      <c r="W360" s="130">
        <v>96</v>
      </c>
      <c r="X360" s="130">
        <v>152</v>
      </c>
      <c r="Y360" s="130">
        <v>129</v>
      </c>
      <c r="Z360" s="130">
        <v>99</v>
      </c>
      <c r="AA360" s="130">
        <v>202</v>
      </c>
      <c r="AB360" s="130">
        <v>194</v>
      </c>
      <c r="AC360" s="130">
        <v>159</v>
      </c>
      <c r="AD360" s="130">
        <v>88</v>
      </c>
      <c r="AE360" s="130">
        <v>116</v>
      </c>
      <c r="AF360" s="134">
        <f t="shared" si="46"/>
        <v>81</v>
      </c>
      <c r="AG360" s="148">
        <v>33</v>
      </c>
      <c r="AH360" s="148">
        <v>48</v>
      </c>
      <c r="AI360" s="130">
        <v>76</v>
      </c>
      <c r="AJ360" s="130">
        <v>9</v>
      </c>
      <c r="AK360" s="130">
        <v>9</v>
      </c>
      <c r="AL360" s="130">
        <v>14</v>
      </c>
    </row>
    <row r="361" spans="1:38" ht="15.6" x14ac:dyDescent="0.3">
      <c r="A361" s="115" t="s">
        <v>323</v>
      </c>
      <c r="B361" s="37">
        <v>7252</v>
      </c>
      <c r="C361" s="143">
        <f t="shared" si="45"/>
        <v>2.437720804999143</v>
      </c>
      <c r="D361" s="37"/>
      <c r="E361" s="130">
        <v>286</v>
      </c>
      <c r="F361" s="130">
        <v>232</v>
      </c>
      <c r="G361" s="130">
        <v>425</v>
      </c>
      <c r="H361" s="130">
        <v>161</v>
      </c>
      <c r="I361" s="130">
        <v>215</v>
      </c>
      <c r="J361" s="130">
        <v>200</v>
      </c>
      <c r="K361" s="134">
        <f t="shared" si="44"/>
        <v>302</v>
      </c>
      <c r="L361" s="148">
        <v>122</v>
      </c>
      <c r="M361" s="148">
        <v>25</v>
      </c>
      <c r="N361" s="148">
        <v>155</v>
      </c>
      <c r="O361" s="130">
        <v>94</v>
      </c>
      <c r="P361" s="130">
        <v>132</v>
      </c>
      <c r="Q361" s="130">
        <v>48</v>
      </c>
      <c r="R361" s="130">
        <v>42</v>
      </c>
      <c r="S361" s="130">
        <v>263</v>
      </c>
      <c r="T361" s="130">
        <v>315</v>
      </c>
      <c r="U361" s="130">
        <v>317</v>
      </c>
      <c r="V361" s="130">
        <v>597</v>
      </c>
      <c r="W361" s="130">
        <v>373</v>
      </c>
      <c r="X361" s="130">
        <v>316</v>
      </c>
      <c r="Y361" s="130">
        <v>441</v>
      </c>
      <c r="Z361" s="130">
        <v>154</v>
      </c>
      <c r="AA361" s="130">
        <v>674</v>
      </c>
      <c r="AB361" s="130">
        <v>464</v>
      </c>
      <c r="AC361" s="130">
        <v>335</v>
      </c>
      <c r="AD361" s="130">
        <v>129</v>
      </c>
      <c r="AE361" s="130">
        <v>369</v>
      </c>
      <c r="AF361" s="134">
        <f t="shared" si="46"/>
        <v>148</v>
      </c>
      <c r="AG361" s="148">
        <v>114</v>
      </c>
      <c r="AH361" s="148">
        <v>34</v>
      </c>
      <c r="AI361" s="130">
        <v>163</v>
      </c>
      <c r="AJ361" s="130">
        <v>36</v>
      </c>
      <c r="AK361" s="130">
        <v>10</v>
      </c>
      <c r="AL361" s="130">
        <v>11</v>
      </c>
    </row>
    <row r="362" spans="1:38" ht="15.6" x14ac:dyDescent="0.3">
      <c r="A362" s="115" t="s">
        <v>324</v>
      </c>
      <c r="B362" s="37">
        <v>1420</v>
      </c>
      <c r="C362" s="143">
        <f t="shared" si="45"/>
        <v>0.47732536446480739</v>
      </c>
      <c r="D362" s="37"/>
      <c r="E362" s="130">
        <v>71</v>
      </c>
      <c r="F362" s="130">
        <v>55</v>
      </c>
      <c r="G362" s="130">
        <v>84</v>
      </c>
      <c r="H362" s="130">
        <v>40</v>
      </c>
      <c r="I362" s="130">
        <v>29</v>
      </c>
      <c r="J362" s="130">
        <v>32</v>
      </c>
      <c r="K362" s="134">
        <f t="shared" si="44"/>
        <v>61</v>
      </c>
      <c r="L362" s="148">
        <v>35</v>
      </c>
      <c r="M362" s="148">
        <v>8</v>
      </c>
      <c r="N362" s="148">
        <v>18</v>
      </c>
      <c r="O362" s="130">
        <v>23</v>
      </c>
      <c r="P362" s="130">
        <v>24</v>
      </c>
      <c r="Q362" s="130">
        <v>11</v>
      </c>
      <c r="R362" s="130">
        <v>3</v>
      </c>
      <c r="S362" s="130">
        <v>50</v>
      </c>
      <c r="T362" s="130">
        <v>58</v>
      </c>
      <c r="U362" s="130">
        <v>49</v>
      </c>
      <c r="V362" s="130">
        <v>131</v>
      </c>
      <c r="W362" s="130">
        <v>82</v>
      </c>
      <c r="X362" s="130">
        <v>48</v>
      </c>
      <c r="Y362" s="130">
        <v>88</v>
      </c>
      <c r="Z362" s="130">
        <v>22</v>
      </c>
      <c r="AA362" s="130">
        <v>105</v>
      </c>
      <c r="AB362" s="130">
        <v>101</v>
      </c>
      <c r="AC362" s="130">
        <v>75</v>
      </c>
      <c r="AD362" s="130">
        <v>27</v>
      </c>
      <c r="AE362" s="130">
        <v>70</v>
      </c>
      <c r="AF362" s="134">
        <f t="shared" si="46"/>
        <v>26</v>
      </c>
      <c r="AG362" s="148">
        <v>17</v>
      </c>
      <c r="AH362" s="148">
        <v>9</v>
      </c>
      <c r="AI362" s="130">
        <v>42</v>
      </c>
      <c r="AJ362" s="130">
        <v>5</v>
      </c>
      <c r="AK362" s="130">
        <v>3</v>
      </c>
      <c r="AL362" s="130">
        <v>5</v>
      </c>
    </row>
    <row r="363" spans="1:38" ht="15.6" x14ac:dyDescent="0.3">
      <c r="A363" s="115" t="s">
        <v>294</v>
      </c>
      <c r="B363" s="130">
        <v>751</v>
      </c>
      <c r="C363" s="143">
        <f t="shared" si="45"/>
        <v>0.25244461176976785</v>
      </c>
      <c r="D363" s="130"/>
      <c r="E363" s="130">
        <v>26</v>
      </c>
      <c r="F363" s="130">
        <v>33</v>
      </c>
      <c r="G363" s="130">
        <v>44</v>
      </c>
      <c r="H363" s="130">
        <v>52</v>
      </c>
      <c r="I363" s="130">
        <v>15</v>
      </c>
      <c r="J363" s="130">
        <v>25</v>
      </c>
      <c r="K363" s="134">
        <f t="shared" si="44"/>
        <v>25</v>
      </c>
      <c r="L363" s="148">
        <v>10</v>
      </c>
      <c r="M363" s="148">
        <v>1</v>
      </c>
      <c r="N363" s="148">
        <v>14</v>
      </c>
      <c r="O363" s="130">
        <v>16</v>
      </c>
      <c r="P363" s="130">
        <v>67</v>
      </c>
      <c r="Q363" s="130">
        <v>9</v>
      </c>
      <c r="R363" s="130">
        <v>21</v>
      </c>
      <c r="S363" s="130">
        <v>14</v>
      </c>
      <c r="T363" s="130">
        <v>28</v>
      </c>
      <c r="U363" s="130">
        <v>24</v>
      </c>
      <c r="V363" s="130">
        <v>37</v>
      </c>
      <c r="W363" s="130">
        <v>11</v>
      </c>
      <c r="X363" s="130">
        <v>94</v>
      </c>
      <c r="Y363" s="130">
        <v>21</v>
      </c>
      <c r="Z363" s="130">
        <v>11</v>
      </c>
      <c r="AA363" s="130">
        <v>39</v>
      </c>
      <c r="AB363" s="130">
        <v>27</v>
      </c>
      <c r="AC363" s="130">
        <v>35</v>
      </c>
      <c r="AD363" s="130">
        <v>11</v>
      </c>
      <c r="AE363" s="130">
        <v>21</v>
      </c>
      <c r="AF363" s="134">
        <f t="shared" si="46"/>
        <v>34</v>
      </c>
      <c r="AG363" s="148">
        <v>30</v>
      </c>
      <c r="AH363" s="148">
        <v>4</v>
      </c>
      <c r="AI363" s="130">
        <v>8</v>
      </c>
      <c r="AJ363" s="130">
        <v>2</v>
      </c>
      <c r="AK363" s="130">
        <v>0</v>
      </c>
      <c r="AL363" s="130">
        <v>1</v>
      </c>
    </row>
    <row r="364" spans="1:38" ht="15.6" x14ac:dyDescent="0.3">
      <c r="A364" s="115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48"/>
      <c r="M364" s="148"/>
      <c r="N364" s="148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48"/>
      <c r="AH364" s="148"/>
      <c r="AI364" s="130"/>
      <c r="AJ364" s="130"/>
      <c r="AK364" s="130"/>
      <c r="AL364" s="130"/>
    </row>
    <row r="365" spans="1:38" s="68" customFormat="1" ht="15.6" x14ac:dyDescent="0.3">
      <c r="A365" s="112" t="s">
        <v>21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48"/>
      <c r="M365" s="148"/>
      <c r="N365" s="148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0"/>
      <c r="AC365" s="130"/>
      <c r="AD365" s="130"/>
      <c r="AE365" s="130"/>
      <c r="AF365" s="130"/>
      <c r="AG365" s="148"/>
      <c r="AH365" s="148"/>
      <c r="AI365" s="130"/>
      <c r="AJ365" s="130"/>
      <c r="AK365" s="130"/>
      <c r="AL365" s="130"/>
    </row>
    <row r="366" spans="1:38" s="68" customFormat="1" ht="15.6" x14ac:dyDescent="0.3">
      <c r="A366" s="112" t="s">
        <v>20</v>
      </c>
      <c r="B366" s="138">
        <v>293411</v>
      </c>
      <c r="C366" s="155">
        <f>B366/$B$366%</f>
        <v>100</v>
      </c>
      <c r="D366" s="138"/>
      <c r="E366" s="138">
        <v>14394</v>
      </c>
      <c r="F366" s="138">
        <v>11470</v>
      </c>
      <c r="G366" s="138">
        <v>18830</v>
      </c>
      <c r="H366" s="138">
        <v>9075</v>
      </c>
      <c r="I366" s="138">
        <v>8693</v>
      </c>
      <c r="J366" s="138">
        <v>9142</v>
      </c>
      <c r="K366" s="134">
        <f t="shared" ref="K366:K378" si="47">SUM(L366,M366,N366)</f>
        <v>16509</v>
      </c>
      <c r="L366" s="157">
        <v>7697</v>
      </c>
      <c r="M366" s="157">
        <v>3452</v>
      </c>
      <c r="N366" s="157">
        <v>5360</v>
      </c>
      <c r="O366" s="138">
        <v>4581</v>
      </c>
      <c r="P366" s="138">
        <v>5484</v>
      </c>
      <c r="Q366" s="138">
        <v>3106</v>
      </c>
      <c r="R366" s="138">
        <v>4456</v>
      </c>
      <c r="S366" s="138">
        <v>8927</v>
      </c>
      <c r="T366" s="138">
        <v>12600</v>
      </c>
      <c r="U366" s="138">
        <v>8690</v>
      </c>
      <c r="V366" s="138">
        <v>14528</v>
      </c>
      <c r="W366" s="138">
        <v>10269</v>
      </c>
      <c r="X366" s="138">
        <v>10519</v>
      </c>
      <c r="Y366" s="138">
        <v>14365</v>
      </c>
      <c r="Z366" s="138">
        <v>11068</v>
      </c>
      <c r="AA366" s="138">
        <v>16085</v>
      </c>
      <c r="AB366" s="138">
        <v>14953</v>
      </c>
      <c r="AC366" s="138">
        <v>19125</v>
      </c>
      <c r="AD366" s="138">
        <v>10013</v>
      </c>
      <c r="AE366" s="138">
        <v>10989</v>
      </c>
      <c r="AF366" s="134">
        <f>SUM(AG366,AH366)</f>
        <v>9815</v>
      </c>
      <c r="AG366" s="157">
        <v>4053</v>
      </c>
      <c r="AH366" s="157">
        <v>5762</v>
      </c>
      <c r="AI366" s="138">
        <v>8945</v>
      </c>
      <c r="AJ366" s="138">
        <v>2881</v>
      </c>
      <c r="AK366" s="138">
        <v>2221</v>
      </c>
      <c r="AL366" s="138">
        <v>1678</v>
      </c>
    </row>
    <row r="367" spans="1:38" ht="15.6" x14ac:dyDescent="0.3">
      <c r="A367" s="115" t="s">
        <v>283</v>
      </c>
      <c r="B367" s="37">
        <v>76828</v>
      </c>
      <c r="C367" s="143">
        <f t="shared" ref="C367:C378" si="48">B367/$B$366%</f>
        <v>26.18443071323161</v>
      </c>
      <c r="D367" s="37"/>
      <c r="E367" s="37">
        <v>4535</v>
      </c>
      <c r="F367" s="37">
        <v>3275</v>
      </c>
      <c r="G367" s="37">
        <v>4929</v>
      </c>
      <c r="H367" s="37">
        <v>2353</v>
      </c>
      <c r="I367" s="37">
        <v>2302</v>
      </c>
      <c r="J367" s="37">
        <v>2524</v>
      </c>
      <c r="K367" s="134">
        <f t="shared" si="47"/>
        <v>4046</v>
      </c>
      <c r="L367" s="147">
        <v>1742</v>
      </c>
      <c r="M367" s="147">
        <v>1174</v>
      </c>
      <c r="N367" s="147">
        <v>1130</v>
      </c>
      <c r="O367" s="130">
        <v>922</v>
      </c>
      <c r="P367" s="37">
        <v>1450</v>
      </c>
      <c r="Q367" s="130">
        <v>995</v>
      </c>
      <c r="R367" s="37">
        <v>1058</v>
      </c>
      <c r="S367" s="37">
        <v>1834</v>
      </c>
      <c r="T367" s="37">
        <v>3021</v>
      </c>
      <c r="U367" s="37">
        <v>2024</v>
      </c>
      <c r="V367" s="37">
        <v>3449</v>
      </c>
      <c r="W367" s="130">
        <v>802</v>
      </c>
      <c r="X367" s="37">
        <v>2347</v>
      </c>
      <c r="Y367" s="37">
        <v>3529</v>
      </c>
      <c r="Z367" s="37">
        <v>3633</v>
      </c>
      <c r="AA367" s="37">
        <v>3598</v>
      </c>
      <c r="AB367" s="37">
        <v>3169</v>
      </c>
      <c r="AC367" s="37">
        <v>6201</v>
      </c>
      <c r="AD367" s="37">
        <v>3615</v>
      </c>
      <c r="AE367" s="37">
        <v>2690</v>
      </c>
      <c r="AF367" s="134">
        <f t="shared" ref="AF367:AF378" si="49">SUM(AG367,AH367)</f>
        <v>2986</v>
      </c>
      <c r="AG367" s="148">
        <v>880</v>
      </c>
      <c r="AH367" s="147">
        <v>2106</v>
      </c>
      <c r="AI367" s="37">
        <v>3029</v>
      </c>
      <c r="AJ367" s="130">
        <v>886</v>
      </c>
      <c r="AK367" s="130">
        <v>888</v>
      </c>
      <c r="AL367" s="130">
        <v>738</v>
      </c>
    </row>
    <row r="368" spans="1:38" ht="15.6" x14ac:dyDescent="0.3">
      <c r="A368" s="115" t="s">
        <v>285</v>
      </c>
      <c r="B368" s="37">
        <v>104570</v>
      </c>
      <c r="C368" s="143">
        <f t="shared" si="48"/>
        <v>35.639427288002153</v>
      </c>
      <c r="D368" s="37"/>
      <c r="E368" s="37">
        <v>5271</v>
      </c>
      <c r="F368" s="37">
        <v>4078</v>
      </c>
      <c r="G368" s="37">
        <v>6894</v>
      </c>
      <c r="H368" s="37">
        <v>3261</v>
      </c>
      <c r="I368" s="37">
        <v>3241</v>
      </c>
      <c r="J368" s="37">
        <v>3431</v>
      </c>
      <c r="K368" s="134">
        <f t="shared" si="47"/>
        <v>6100</v>
      </c>
      <c r="L368" s="147">
        <v>2836</v>
      </c>
      <c r="M368" s="147">
        <v>1369</v>
      </c>
      <c r="N368" s="147">
        <v>1895</v>
      </c>
      <c r="O368" s="37">
        <v>1371</v>
      </c>
      <c r="P368" s="37">
        <v>1937</v>
      </c>
      <c r="Q368" s="37">
        <v>1282</v>
      </c>
      <c r="R368" s="37">
        <v>2282</v>
      </c>
      <c r="S368" s="37">
        <v>3562</v>
      </c>
      <c r="T368" s="37">
        <v>4797</v>
      </c>
      <c r="U368" s="37">
        <v>3037</v>
      </c>
      <c r="V368" s="37">
        <v>4643</v>
      </c>
      <c r="W368" s="37">
        <v>1683</v>
      </c>
      <c r="X368" s="37">
        <v>4043</v>
      </c>
      <c r="Y368" s="37">
        <v>5288</v>
      </c>
      <c r="Z368" s="37">
        <v>4114</v>
      </c>
      <c r="AA368" s="37">
        <v>5121</v>
      </c>
      <c r="AB368" s="37">
        <v>4345</v>
      </c>
      <c r="AC368" s="37">
        <v>6792</v>
      </c>
      <c r="AD368" s="37">
        <v>3740</v>
      </c>
      <c r="AE368" s="37">
        <v>4112</v>
      </c>
      <c r="AF368" s="134">
        <f t="shared" si="49"/>
        <v>3811</v>
      </c>
      <c r="AG368" s="147">
        <v>1459</v>
      </c>
      <c r="AH368" s="147">
        <v>2352</v>
      </c>
      <c r="AI368" s="37">
        <v>3279</v>
      </c>
      <c r="AJ368" s="37">
        <v>1499</v>
      </c>
      <c r="AK368" s="37">
        <v>1046</v>
      </c>
      <c r="AL368" s="130">
        <v>510</v>
      </c>
    </row>
    <row r="369" spans="1:38" ht="15.6" x14ac:dyDescent="0.3">
      <c r="A369" s="115" t="s">
        <v>286</v>
      </c>
      <c r="B369" s="37">
        <v>1967</v>
      </c>
      <c r="C369" s="143">
        <f t="shared" si="48"/>
        <v>0.67039068064932805</v>
      </c>
      <c r="D369" s="37"/>
      <c r="E369" s="130">
        <v>71</v>
      </c>
      <c r="F369" s="130">
        <v>70</v>
      </c>
      <c r="G369" s="130">
        <v>108</v>
      </c>
      <c r="H369" s="130">
        <v>309</v>
      </c>
      <c r="I369" s="130">
        <v>95</v>
      </c>
      <c r="J369" s="130">
        <v>44</v>
      </c>
      <c r="K369" s="134">
        <f t="shared" si="47"/>
        <v>155</v>
      </c>
      <c r="L369" s="148">
        <v>79</v>
      </c>
      <c r="M369" s="148">
        <v>29</v>
      </c>
      <c r="N369" s="148">
        <v>47</v>
      </c>
      <c r="O369" s="130">
        <v>38</v>
      </c>
      <c r="P369" s="130">
        <v>30</v>
      </c>
      <c r="Q369" s="130">
        <v>11</v>
      </c>
      <c r="R369" s="130">
        <v>35</v>
      </c>
      <c r="S369" s="130">
        <v>50</v>
      </c>
      <c r="T369" s="130">
        <v>69</v>
      </c>
      <c r="U369" s="130">
        <v>57</v>
      </c>
      <c r="V369" s="130">
        <v>82</v>
      </c>
      <c r="W369" s="130">
        <v>39</v>
      </c>
      <c r="X369" s="130">
        <v>50</v>
      </c>
      <c r="Y369" s="130">
        <v>75</v>
      </c>
      <c r="Z369" s="130">
        <v>53</v>
      </c>
      <c r="AA369" s="130">
        <v>96</v>
      </c>
      <c r="AB369" s="130">
        <v>117</v>
      </c>
      <c r="AC369" s="130">
        <v>112</v>
      </c>
      <c r="AD369" s="130">
        <v>55</v>
      </c>
      <c r="AE369" s="130">
        <v>43</v>
      </c>
      <c r="AF369" s="134">
        <f t="shared" si="49"/>
        <v>25</v>
      </c>
      <c r="AG369" s="148">
        <v>16</v>
      </c>
      <c r="AH369" s="148">
        <v>9</v>
      </c>
      <c r="AI369" s="130">
        <v>36</v>
      </c>
      <c r="AJ369" s="130">
        <v>14</v>
      </c>
      <c r="AK369" s="130">
        <v>19</v>
      </c>
      <c r="AL369" s="130">
        <v>9</v>
      </c>
    </row>
    <row r="370" spans="1:38" ht="15.6" x14ac:dyDescent="0.3">
      <c r="A370" s="116" t="s">
        <v>319</v>
      </c>
      <c r="B370" s="37">
        <v>5936</v>
      </c>
      <c r="C370" s="143">
        <f t="shared" si="48"/>
        <v>2.023100701746015</v>
      </c>
      <c r="D370" s="37"/>
      <c r="E370" s="130">
        <v>246</v>
      </c>
      <c r="F370" s="130">
        <v>205</v>
      </c>
      <c r="G370" s="130">
        <v>267</v>
      </c>
      <c r="H370" s="130">
        <v>158</v>
      </c>
      <c r="I370" s="130">
        <v>268</v>
      </c>
      <c r="J370" s="130">
        <v>136</v>
      </c>
      <c r="K370" s="134">
        <f t="shared" si="47"/>
        <v>354</v>
      </c>
      <c r="L370" s="148">
        <v>99</v>
      </c>
      <c r="M370" s="148">
        <v>93</v>
      </c>
      <c r="N370" s="148">
        <v>162</v>
      </c>
      <c r="O370" s="130">
        <v>103</v>
      </c>
      <c r="P370" s="130">
        <v>128</v>
      </c>
      <c r="Q370" s="130">
        <v>59</v>
      </c>
      <c r="R370" s="130">
        <v>56</v>
      </c>
      <c r="S370" s="130">
        <v>195</v>
      </c>
      <c r="T370" s="130">
        <v>226</v>
      </c>
      <c r="U370" s="130">
        <v>290</v>
      </c>
      <c r="V370" s="130">
        <v>372</v>
      </c>
      <c r="W370" s="130">
        <v>125</v>
      </c>
      <c r="X370" s="130">
        <v>181</v>
      </c>
      <c r="Y370" s="130">
        <v>365</v>
      </c>
      <c r="Z370" s="130">
        <v>158</v>
      </c>
      <c r="AA370" s="130">
        <v>322</v>
      </c>
      <c r="AB370" s="130">
        <v>370</v>
      </c>
      <c r="AC370" s="130">
        <v>392</v>
      </c>
      <c r="AD370" s="130">
        <v>232</v>
      </c>
      <c r="AE370" s="130">
        <v>216</v>
      </c>
      <c r="AF370" s="134">
        <f t="shared" si="49"/>
        <v>214</v>
      </c>
      <c r="AG370" s="148">
        <v>102</v>
      </c>
      <c r="AH370" s="148">
        <v>112</v>
      </c>
      <c r="AI370" s="130">
        <v>225</v>
      </c>
      <c r="AJ370" s="130">
        <v>35</v>
      </c>
      <c r="AK370" s="130">
        <v>13</v>
      </c>
      <c r="AL370" s="130">
        <v>25</v>
      </c>
    </row>
    <row r="371" spans="1:38" ht="15.6" x14ac:dyDescent="0.3">
      <c r="A371" s="115" t="s">
        <v>287</v>
      </c>
      <c r="B371" s="37">
        <v>3109</v>
      </c>
      <c r="C371" s="143">
        <f t="shared" si="48"/>
        <v>1.0596058089165028</v>
      </c>
      <c r="D371" s="37"/>
      <c r="E371" s="130">
        <v>134</v>
      </c>
      <c r="F371" s="130">
        <v>182</v>
      </c>
      <c r="G371" s="130">
        <v>288</v>
      </c>
      <c r="H371" s="130">
        <v>109</v>
      </c>
      <c r="I371" s="130">
        <v>102</v>
      </c>
      <c r="J371" s="130">
        <v>94</v>
      </c>
      <c r="K371" s="134">
        <f t="shared" si="47"/>
        <v>124</v>
      </c>
      <c r="L371" s="148">
        <v>36</v>
      </c>
      <c r="M371" s="148">
        <v>29</v>
      </c>
      <c r="N371" s="148">
        <v>59</v>
      </c>
      <c r="O371" s="130">
        <v>97</v>
      </c>
      <c r="P371" s="130">
        <v>55</v>
      </c>
      <c r="Q371" s="130">
        <v>13</v>
      </c>
      <c r="R371" s="130">
        <v>53</v>
      </c>
      <c r="S371" s="130">
        <v>88</v>
      </c>
      <c r="T371" s="130">
        <v>158</v>
      </c>
      <c r="U371" s="130">
        <v>87</v>
      </c>
      <c r="V371" s="130">
        <v>121</v>
      </c>
      <c r="W371" s="130">
        <v>56</v>
      </c>
      <c r="X371" s="130">
        <v>147</v>
      </c>
      <c r="Y371" s="130">
        <v>127</v>
      </c>
      <c r="Z371" s="130">
        <v>133</v>
      </c>
      <c r="AA371" s="130">
        <v>117</v>
      </c>
      <c r="AB371" s="130">
        <v>160</v>
      </c>
      <c r="AC371" s="130">
        <v>242</v>
      </c>
      <c r="AD371" s="130">
        <v>114</v>
      </c>
      <c r="AE371" s="130">
        <v>119</v>
      </c>
      <c r="AF371" s="134">
        <f t="shared" si="49"/>
        <v>88</v>
      </c>
      <c r="AG371" s="148">
        <v>45</v>
      </c>
      <c r="AH371" s="148">
        <v>43</v>
      </c>
      <c r="AI371" s="130">
        <v>63</v>
      </c>
      <c r="AJ371" s="130">
        <v>25</v>
      </c>
      <c r="AK371" s="130">
        <v>5</v>
      </c>
      <c r="AL371" s="130">
        <v>8</v>
      </c>
    </row>
    <row r="372" spans="1:38" ht="15.6" x14ac:dyDescent="0.3">
      <c r="A372" s="116" t="s">
        <v>288</v>
      </c>
      <c r="B372" s="37">
        <v>4198</v>
      </c>
      <c r="C372" s="143">
        <f t="shared" si="48"/>
        <v>1.4307575380609452</v>
      </c>
      <c r="D372" s="37"/>
      <c r="E372" s="130">
        <v>144</v>
      </c>
      <c r="F372" s="130">
        <v>131</v>
      </c>
      <c r="G372" s="130">
        <v>267</v>
      </c>
      <c r="H372" s="130">
        <v>125</v>
      </c>
      <c r="I372" s="130">
        <v>85</v>
      </c>
      <c r="J372" s="130">
        <v>148</v>
      </c>
      <c r="K372" s="134">
        <f t="shared" si="47"/>
        <v>406</v>
      </c>
      <c r="L372" s="148">
        <v>313</v>
      </c>
      <c r="M372" s="148">
        <v>28</v>
      </c>
      <c r="N372" s="148">
        <v>65</v>
      </c>
      <c r="O372" s="130">
        <v>73</v>
      </c>
      <c r="P372" s="130">
        <v>85</v>
      </c>
      <c r="Q372" s="130">
        <v>27</v>
      </c>
      <c r="R372" s="130">
        <v>62</v>
      </c>
      <c r="S372" s="130">
        <v>159</v>
      </c>
      <c r="T372" s="130">
        <v>218</v>
      </c>
      <c r="U372" s="130">
        <v>129</v>
      </c>
      <c r="V372" s="130">
        <v>223</v>
      </c>
      <c r="W372" s="130">
        <v>74</v>
      </c>
      <c r="X372" s="130">
        <v>178</v>
      </c>
      <c r="Y372" s="130">
        <v>209</v>
      </c>
      <c r="Z372" s="130">
        <v>183</v>
      </c>
      <c r="AA372" s="130">
        <v>180</v>
      </c>
      <c r="AB372" s="130">
        <v>290</v>
      </c>
      <c r="AC372" s="130">
        <v>266</v>
      </c>
      <c r="AD372" s="130">
        <v>142</v>
      </c>
      <c r="AE372" s="130">
        <v>127</v>
      </c>
      <c r="AF372" s="134">
        <f t="shared" si="49"/>
        <v>92</v>
      </c>
      <c r="AG372" s="148">
        <v>59</v>
      </c>
      <c r="AH372" s="148">
        <v>33</v>
      </c>
      <c r="AI372" s="130">
        <v>90</v>
      </c>
      <c r="AJ372" s="130">
        <v>33</v>
      </c>
      <c r="AK372" s="130">
        <v>39</v>
      </c>
      <c r="AL372" s="130">
        <v>13</v>
      </c>
    </row>
    <row r="373" spans="1:38" ht="15.6" x14ac:dyDescent="0.3">
      <c r="A373" s="116" t="s">
        <v>320</v>
      </c>
      <c r="B373" s="37">
        <v>19375</v>
      </c>
      <c r="C373" s="143">
        <f t="shared" si="48"/>
        <v>6.6033652453384502</v>
      </c>
      <c r="D373" s="37"/>
      <c r="E373" s="130">
        <v>857</v>
      </c>
      <c r="F373" s="130">
        <v>730</v>
      </c>
      <c r="G373" s="37">
        <v>1054</v>
      </c>
      <c r="H373" s="130">
        <v>553</v>
      </c>
      <c r="I373" s="130">
        <v>644</v>
      </c>
      <c r="J373" s="130">
        <v>686</v>
      </c>
      <c r="K373" s="134">
        <f t="shared" si="47"/>
        <v>1247</v>
      </c>
      <c r="L373" s="148">
        <v>460</v>
      </c>
      <c r="M373" s="148">
        <v>354</v>
      </c>
      <c r="N373" s="148">
        <v>433</v>
      </c>
      <c r="O373" s="130">
        <v>611</v>
      </c>
      <c r="P373" s="130">
        <v>421</v>
      </c>
      <c r="Q373" s="130">
        <v>251</v>
      </c>
      <c r="R373" s="130">
        <v>321</v>
      </c>
      <c r="S373" s="130">
        <v>566</v>
      </c>
      <c r="T373" s="37">
        <v>1056</v>
      </c>
      <c r="U373" s="130">
        <v>814</v>
      </c>
      <c r="V373" s="130">
        <v>854</v>
      </c>
      <c r="W373" s="130">
        <v>259</v>
      </c>
      <c r="X373" s="130">
        <v>686</v>
      </c>
      <c r="Y373" s="37">
        <v>1017</v>
      </c>
      <c r="Z373" s="130">
        <v>773</v>
      </c>
      <c r="AA373" s="130">
        <v>968</v>
      </c>
      <c r="AB373" s="130">
        <v>899</v>
      </c>
      <c r="AC373" s="37">
        <v>1425</v>
      </c>
      <c r="AD373" s="130">
        <v>605</v>
      </c>
      <c r="AE373" s="130">
        <v>548</v>
      </c>
      <c r="AF373" s="134">
        <f t="shared" si="49"/>
        <v>638</v>
      </c>
      <c r="AG373" s="148">
        <v>204</v>
      </c>
      <c r="AH373" s="148">
        <v>434</v>
      </c>
      <c r="AI373" s="130">
        <v>517</v>
      </c>
      <c r="AJ373" s="130">
        <v>115</v>
      </c>
      <c r="AK373" s="130">
        <v>130</v>
      </c>
      <c r="AL373" s="130">
        <v>130</v>
      </c>
    </row>
    <row r="374" spans="1:38" ht="15.6" x14ac:dyDescent="0.3">
      <c r="A374" s="116" t="s">
        <v>321</v>
      </c>
      <c r="B374" s="37">
        <v>66166</v>
      </c>
      <c r="C374" s="143">
        <f t="shared" si="48"/>
        <v>22.550620119900071</v>
      </c>
      <c r="D374" s="37"/>
      <c r="E374" s="37">
        <v>2714</v>
      </c>
      <c r="F374" s="37">
        <v>2415</v>
      </c>
      <c r="G374" s="37">
        <v>4487</v>
      </c>
      <c r="H374" s="37">
        <v>1864</v>
      </c>
      <c r="I374" s="37">
        <v>1648</v>
      </c>
      <c r="J374" s="37">
        <v>1697</v>
      </c>
      <c r="K374" s="134">
        <f t="shared" si="47"/>
        <v>3126</v>
      </c>
      <c r="L374" s="147">
        <v>1492</v>
      </c>
      <c r="M374" s="148">
        <v>273</v>
      </c>
      <c r="N374" s="147">
        <v>1361</v>
      </c>
      <c r="O374" s="37">
        <v>1163</v>
      </c>
      <c r="P374" s="37">
        <v>1143</v>
      </c>
      <c r="Q374" s="130">
        <v>397</v>
      </c>
      <c r="R374" s="130">
        <v>523</v>
      </c>
      <c r="S374" s="37">
        <v>2031</v>
      </c>
      <c r="T374" s="37">
        <v>2616</v>
      </c>
      <c r="U374" s="37">
        <v>1887</v>
      </c>
      <c r="V374" s="37">
        <v>3967</v>
      </c>
      <c r="W374" s="37">
        <v>6781</v>
      </c>
      <c r="X374" s="37">
        <v>2421</v>
      </c>
      <c r="Y374" s="37">
        <v>3270</v>
      </c>
      <c r="Z374" s="37">
        <v>1803</v>
      </c>
      <c r="AA374" s="37">
        <v>4793</v>
      </c>
      <c r="AB374" s="37">
        <v>4863</v>
      </c>
      <c r="AC374" s="37">
        <v>3226</v>
      </c>
      <c r="AD374" s="37">
        <v>1307</v>
      </c>
      <c r="AE374" s="37">
        <v>2524</v>
      </c>
      <c r="AF374" s="134">
        <f t="shared" si="49"/>
        <v>1615</v>
      </c>
      <c r="AG374" s="147">
        <v>1049</v>
      </c>
      <c r="AH374" s="148">
        <v>566</v>
      </c>
      <c r="AI374" s="37">
        <v>1473</v>
      </c>
      <c r="AJ374" s="130">
        <v>215</v>
      </c>
      <c r="AK374" s="130">
        <v>60</v>
      </c>
      <c r="AL374" s="130">
        <v>137</v>
      </c>
    </row>
    <row r="375" spans="1:38" ht="31.2" x14ac:dyDescent="0.3">
      <c r="A375" s="116" t="s">
        <v>322</v>
      </c>
      <c r="B375" s="37">
        <v>4670</v>
      </c>
      <c r="C375" s="143">
        <f t="shared" si="48"/>
        <v>1.5916240359086742</v>
      </c>
      <c r="D375" s="37"/>
      <c r="E375" s="130">
        <v>170</v>
      </c>
      <c r="F375" s="130">
        <v>167</v>
      </c>
      <c r="G375" s="130">
        <v>232</v>
      </c>
      <c r="H375" s="130">
        <v>150</v>
      </c>
      <c r="I375" s="130">
        <v>116</v>
      </c>
      <c r="J375" s="130">
        <v>184</v>
      </c>
      <c r="K375" s="134">
        <f t="shared" si="47"/>
        <v>662</v>
      </c>
      <c r="L375" s="148">
        <v>517</v>
      </c>
      <c r="M375" s="148">
        <v>79</v>
      </c>
      <c r="N375" s="148">
        <v>66</v>
      </c>
      <c r="O375" s="130">
        <v>96</v>
      </c>
      <c r="P375" s="130">
        <v>107</v>
      </c>
      <c r="Q375" s="130">
        <v>26</v>
      </c>
      <c r="R375" s="130">
        <v>48</v>
      </c>
      <c r="S375" s="130">
        <v>172</v>
      </c>
      <c r="T375" s="130">
        <v>187</v>
      </c>
      <c r="U375" s="130">
        <v>152</v>
      </c>
      <c r="V375" s="130">
        <v>218</v>
      </c>
      <c r="W375" s="130">
        <v>110</v>
      </c>
      <c r="X375" s="130">
        <v>155</v>
      </c>
      <c r="Y375" s="130">
        <v>150</v>
      </c>
      <c r="Z375" s="130">
        <v>104</v>
      </c>
      <c r="AA375" s="130">
        <v>232</v>
      </c>
      <c r="AB375" s="130">
        <v>318</v>
      </c>
      <c r="AC375" s="130">
        <v>198</v>
      </c>
      <c r="AD375" s="130">
        <v>99</v>
      </c>
      <c r="AE375" s="130">
        <v>212</v>
      </c>
      <c r="AF375" s="134">
        <f t="shared" si="49"/>
        <v>167</v>
      </c>
      <c r="AG375" s="148">
        <v>102</v>
      </c>
      <c r="AH375" s="148">
        <v>65</v>
      </c>
      <c r="AI375" s="130">
        <v>75</v>
      </c>
      <c r="AJ375" s="130">
        <v>41</v>
      </c>
      <c r="AK375" s="130">
        <v>18</v>
      </c>
      <c r="AL375" s="130">
        <v>104</v>
      </c>
    </row>
    <row r="376" spans="1:38" ht="15.6" x14ac:dyDescent="0.3">
      <c r="A376" s="115" t="s">
        <v>323</v>
      </c>
      <c r="B376" s="37">
        <v>5243</v>
      </c>
      <c r="C376" s="143">
        <f t="shared" si="48"/>
        <v>1.7869132377450061</v>
      </c>
      <c r="D376" s="37"/>
      <c r="E376" s="130">
        <v>207</v>
      </c>
      <c r="F376" s="130">
        <v>180</v>
      </c>
      <c r="G376" s="130">
        <v>224</v>
      </c>
      <c r="H376" s="130">
        <v>122</v>
      </c>
      <c r="I376" s="130">
        <v>146</v>
      </c>
      <c r="J376" s="130">
        <v>154</v>
      </c>
      <c r="K376" s="134">
        <f t="shared" si="47"/>
        <v>227</v>
      </c>
      <c r="L376" s="148">
        <v>95</v>
      </c>
      <c r="M376" s="148">
        <v>15</v>
      </c>
      <c r="N376" s="148">
        <v>117</v>
      </c>
      <c r="O376" s="130">
        <v>66</v>
      </c>
      <c r="P376" s="130">
        <v>83</v>
      </c>
      <c r="Q376" s="130">
        <v>30</v>
      </c>
      <c r="R376" s="130">
        <v>15</v>
      </c>
      <c r="S376" s="130">
        <v>220</v>
      </c>
      <c r="T376" s="130">
        <v>198</v>
      </c>
      <c r="U376" s="130">
        <v>182</v>
      </c>
      <c r="V376" s="130">
        <v>500</v>
      </c>
      <c r="W376" s="130">
        <v>279</v>
      </c>
      <c r="X376" s="130">
        <v>212</v>
      </c>
      <c r="Y376" s="130">
        <v>293</v>
      </c>
      <c r="Z376" s="130">
        <v>93</v>
      </c>
      <c r="AA376" s="130">
        <v>557</v>
      </c>
      <c r="AB376" s="130">
        <v>352</v>
      </c>
      <c r="AC376" s="130">
        <v>213</v>
      </c>
      <c r="AD376" s="130">
        <v>82</v>
      </c>
      <c r="AE376" s="130">
        <v>327</v>
      </c>
      <c r="AF376" s="134">
        <f t="shared" si="49"/>
        <v>129</v>
      </c>
      <c r="AG376" s="148">
        <v>99</v>
      </c>
      <c r="AH376" s="148">
        <v>30</v>
      </c>
      <c r="AI376" s="130">
        <v>131</v>
      </c>
      <c r="AJ376" s="130">
        <v>15</v>
      </c>
      <c r="AK376" s="130">
        <v>3</v>
      </c>
      <c r="AL376" s="130">
        <v>3</v>
      </c>
    </row>
    <row r="377" spans="1:38" ht="15.6" x14ac:dyDescent="0.3">
      <c r="A377" s="115" t="s">
        <v>324</v>
      </c>
      <c r="B377" s="130">
        <v>656</v>
      </c>
      <c r="C377" s="143">
        <f t="shared" si="48"/>
        <v>0.22357716650023346</v>
      </c>
      <c r="D377" s="130"/>
      <c r="E377" s="130">
        <v>24</v>
      </c>
      <c r="F377" s="130">
        <v>6</v>
      </c>
      <c r="G377" s="130">
        <v>41</v>
      </c>
      <c r="H377" s="130">
        <v>18</v>
      </c>
      <c r="I377" s="130">
        <v>23</v>
      </c>
      <c r="J377" s="130">
        <v>20</v>
      </c>
      <c r="K377" s="134">
        <f t="shared" si="47"/>
        <v>29</v>
      </c>
      <c r="L377" s="148">
        <v>14</v>
      </c>
      <c r="M377" s="148">
        <v>2</v>
      </c>
      <c r="N377" s="148">
        <v>13</v>
      </c>
      <c r="O377" s="130">
        <v>17</v>
      </c>
      <c r="P377" s="130">
        <v>9</v>
      </c>
      <c r="Q377" s="130">
        <v>4</v>
      </c>
      <c r="R377" s="130">
        <v>1</v>
      </c>
      <c r="S377" s="130">
        <v>29</v>
      </c>
      <c r="T377" s="130">
        <v>32</v>
      </c>
      <c r="U377" s="130">
        <v>20</v>
      </c>
      <c r="V377" s="130">
        <v>62</v>
      </c>
      <c r="W377" s="130">
        <v>42</v>
      </c>
      <c r="X377" s="130">
        <v>29</v>
      </c>
      <c r="Y377" s="130">
        <v>24</v>
      </c>
      <c r="Z377" s="130">
        <v>12</v>
      </c>
      <c r="AA377" s="130">
        <v>66</v>
      </c>
      <c r="AB377" s="130">
        <v>37</v>
      </c>
      <c r="AC377" s="130">
        <v>22</v>
      </c>
      <c r="AD377" s="130">
        <v>9</v>
      </c>
      <c r="AE377" s="130">
        <v>51</v>
      </c>
      <c r="AF377" s="134">
        <f t="shared" si="49"/>
        <v>13</v>
      </c>
      <c r="AG377" s="148">
        <v>10</v>
      </c>
      <c r="AH377" s="148">
        <v>3</v>
      </c>
      <c r="AI377" s="130">
        <v>14</v>
      </c>
      <c r="AJ377" s="130">
        <v>1</v>
      </c>
      <c r="AK377" s="130">
        <v>0</v>
      </c>
      <c r="AL377" s="130">
        <v>1</v>
      </c>
    </row>
    <row r="378" spans="1:38" ht="15.6" x14ac:dyDescent="0.3">
      <c r="A378" s="115" t="s">
        <v>294</v>
      </c>
      <c r="B378" s="130">
        <v>693</v>
      </c>
      <c r="C378" s="143">
        <f t="shared" si="48"/>
        <v>0.23618746400100882</v>
      </c>
      <c r="D378" s="130"/>
      <c r="E378" s="130">
        <v>21</v>
      </c>
      <c r="F378" s="130">
        <v>31</v>
      </c>
      <c r="G378" s="130">
        <v>39</v>
      </c>
      <c r="H378" s="130">
        <v>53</v>
      </c>
      <c r="I378" s="130">
        <v>23</v>
      </c>
      <c r="J378" s="130">
        <v>24</v>
      </c>
      <c r="K378" s="134">
        <f t="shared" si="47"/>
        <v>33</v>
      </c>
      <c r="L378" s="148">
        <v>14</v>
      </c>
      <c r="M378" s="148">
        <v>7</v>
      </c>
      <c r="N378" s="148">
        <v>12</v>
      </c>
      <c r="O378" s="130">
        <v>24</v>
      </c>
      <c r="P378" s="130">
        <v>36</v>
      </c>
      <c r="Q378" s="130">
        <v>11</v>
      </c>
      <c r="R378" s="130">
        <v>2</v>
      </c>
      <c r="S378" s="130">
        <v>21</v>
      </c>
      <c r="T378" s="130">
        <v>22</v>
      </c>
      <c r="U378" s="130">
        <v>11</v>
      </c>
      <c r="V378" s="130">
        <v>37</v>
      </c>
      <c r="W378" s="130">
        <v>19</v>
      </c>
      <c r="X378" s="130">
        <v>70</v>
      </c>
      <c r="Y378" s="130">
        <v>18</v>
      </c>
      <c r="Z378" s="130">
        <v>9</v>
      </c>
      <c r="AA378" s="130">
        <v>35</v>
      </c>
      <c r="AB378" s="130">
        <v>33</v>
      </c>
      <c r="AC378" s="130">
        <v>36</v>
      </c>
      <c r="AD378" s="130">
        <v>13</v>
      </c>
      <c r="AE378" s="130">
        <v>20</v>
      </c>
      <c r="AF378" s="134">
        <f t="shared" si="49"/>
        <v>37</v>
      </c>
      <c r="AG378" s="148">
        <v>28</v>
      </c>
      <c r="AH378" s="148">
        <v>9</v>
      </c>
      <c r="AI378" s="130">
        <v>13</v>
      </c>
      <c r="AJ378" s="130">
        <v>2</v>
      </c>
      <c r="AK378" s="130">
        <v>0</v>
      </c>
      <c r="AL378" s="130">
        <v>0</v>
      </c>
    </row>
    <row r="379" spans="1:38" x14ac:dyDescent="0.3">
      <c r="A379" s="114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48"/>
      <c r="M379" s="148"/>
      <c r="N379" s="148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48"/>
      <c r="AH379" s="148"/>
      <c r="AI379" s="130"/>
      <c r="AJ379" s="130"/>
      <c r="AK379" s="130"/>
      <c r="AL379" s="130"/>
    </row>
    <row r="380" spans="1:38" ht="15.6" x14ac:dyDescent="0.3">
      <c r="A380" s="127" t="s">
        <v>23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48"/>
      <c r="M380" s="148"/>
      <c r="N380" s="148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48"/>
      <c r="AH380" s="148"/>
      <c r="AI380" s="130"/>
      <c r="AJ380" s="130"/>
      <c r="AK380" s="130"/>
      <c r="AL380" s="130"/>
    </row>
    <row r="381" spans="1:38" ht="15.6" x14ac:dyDescent="0.3">
      <c r="A381" s="118" t="s">
        <v>15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48"/>
      <c r="M381" s="148"/>
      <c r="N381" s="148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48"/>
      <c r="AH381" s="148"/>
      <c r="AI381" s="130"/>
      <c r="AJ381" s="130"/>
      <c r="AK381" s="130"/>
      <c r="AL381" s="130"/>
    </row>
    <row r="382" spans="1:38" s="68" customFormat="1" ht="15.6" x14ac:dyDescent="0.3">
      <c r="A382" s="112" t="s">
        <v>20</v>
      </c>
      <c r="B382" s="138">
        <v>48738</v>
      </c>
      <c r="C382" s="155">
        <f>B382/$B$382%</f>
        <v>100</v>
      </c>
      <c r="D382" s="138"/>
      <c r="E382" s="138">
        <v>7236</v>
      </c>
      <c r="F382" s="156">
        <v>0</v>
      </c>
      <c r="G382" s="156">
        <v>0</v>
      </c>
      <c r="H382" s="156">
        <v>0</v>
      </c>
      <c r="I382" s="156">
        <v>0</v>
      </c>
      <c r="J382" s="156">
        <v>0</v>
      </c>
      <c r="K382" s="134">
        <f t="shared" ref="K382:K394" si="50">SUM(L382,M382,N382)</f>
        <v>0</v>
      </c>
      <c r="L382" s="156">
        <v>0</v>
      </c>
      <c r="M382" s="156">
        <v>0</v>
      </c>
      <c r="N382" s="156">
        <v>0</v>
      </c>
      <c r="O382" s="156">
        <v>0</v>
      </c>
      <c r="P382" s="156">
        <v>0</v>
      </c>
      <c r="Q382" s="156">
        <v>0</v>
      </c>
      <c r="R382" s="156">
        <v>0</v>
      </c>
      <c r="S382" s="156">
        <v>0</v>
      </c>
      <c r="T382" s="156">
        <v>0</v>
      </c>
      <c r="U382" s="156">
        <v>0</v>
      </c>
      <c r="V382" s="156">
        <v>0</v>
      </c>
      <c r="W382" s="156">
        <v>0</v>
      </c>
      <c r="X382" s="156">
        <v>0</v>
      </c>
      <c r="Y382" s="156">
        <v>0</v>
      </c>
      <c r="Z382" s="138">
        <v>9786</v>
      </c>
      <c r="AA382" s="138">
        <v>2064</v>
      </c>
      <c r="AB382" s="138">
        <v>4227</v>
      </c>
      <c r="AC382" s="138">
        <v>2331</v>
      </c>
      <c r="AD382" s="190">
        <v>0</v>
      </c>
      <c r="AE382" s="190">
        <v>0</v>
      </c>
      <c r="AF382" s="134">
        <f>SUM(AG382,AH382)</f>
        <v>0</v>
      </c>
      <c r="AG382" s="190">
        <v>0</v>
      </c>
      <c r="AH382" s="190">
        <v>0</v>
      </c>
      <c r="AI382" s="138">
        <v>5706</v>
      </c>
      <c r="AJ382" s="138">
        <v>5646</v>
      </c>
      <c r="AK382" s="138">
        <v>4767</v>
      </c>
      <c r="AL382" s="138">
        <v>6975</v>
      </c>
    </row>
    <row r="383" spans="1:38" ht="15.6" x14ac:dyDescent="0.3">
      <c r="A383" s="115" t="s">
        <v>283</v>
      </c>
      <c r="B383" s="37">
        <v>21724</v>
      </c>
      <c r="C383" s="143">
        <f t="shared" ref="C383:C394" si="51">B383/$B$382%</f>
        <v>44.573023103122821</v>
      </c>
      <c r="D383" s="37"/>
      <c r="E383" s="37">
        <v>4143</v>
      </c>
      <c r="F383" s="149">
        <v>0</v>
      </c>
      <c r="G383" s="149">
        <v>0</v>
      </c>
      <c r="H383" s="149">
        <v>0</v>
      </c>
      <c r="I383" s="149">
        <v>0</v>
      </c>
      <c r="J383" s="149">
        <v>0</v>
      </c>
      <c r="K383" s="134">
        <f t="shared" si="50"/>
        <v>0</v>
      </c>
      <c r="L383" s="149">
        <v>0</v>
      </c>
      <c r="M383" s="149">
        <v>0</v>
      </c>
      <c r="N383" s="149">
        <v>0</v>
      </c>
      <c r="O383" s="149">
        <v>0</v>
      </c>
      <c r="P383" s="149">
        <v>0</v>
      </c>
      <c r="Q383" s="149">
        <v>0</v>
      </c>
      <c r="R383" s="149">
        <v>0</v>
      </c>
      <c r="S383" s="149">
        <v>0</v>
      </c>
      <c r="T383" s="149">
        <v>0</v>
      </c>
      <c r="U383" s="149">
        <v>0</v>
      </c>
      <c r="V383" s="149">
        <v>0</v>
      </c>
      <c r="W383" s="149">
        <v>0</v>
      </c>
      <c r="X383" s="149">
        <v>0</v>
      </c>
      <c r="Y383" s="149">
        <v>0</v>
      </c>
      <c r="Z383" s="37">
        <v>3270</v>
      </c>
      <c r="AA383" s="130">
        <v>631</v>
      </c>
      <c r="AB383" s="37">
        <v>1131</v>
      </c>
      <c r="AC383" s="130">
        <v>712</v>
      </c>
      <c r="AD383" s="190">
        <v>0</v>
      </c>
      <c r="AE383" s="190">
        <v>0</v>
      </c>
      <c r="AF383" s="134">
        <f t="shared" ref="AF383:AF394" si="52">SUM(AG383,AH383)</f>
        <v>0</v>
      </c>
      <c r="AG383" s="190">
        <v>0</v>
      </c>
      <c r="AH383" s="190">
        <v>0</v>
      </c>
      <c r="AI383" s="37">
        <v>2482</v>
      </c>
      <c r="AJ383" s="37">
        <v>3001</v>
      </c>
      <c r="AK383" s="37">
        <v>2979</v>
      </c>
      <c r="AL383" s="37">
        <v>3375</v>
      </c>
    </row>
    <row r="384" spans="1:38" ht="15.6" x14ac:dyDescent="0.3">
      <c r="A384" s="115" t="s">
        <v>285</v>
      </c>
      <c r="B384" s="37">
        <v>13671</v>
      </c>
      <c r="C384" s="143">
        <f t="shared" si="51"/>
        <v>28.049981533916043</v>
      </c>
      <c r="D384" s="37"/>
      <c r="E384" s="37">
        <v>1736</v>
      </c>
      <c r="F384" s="149">
        <v>0</v>
      </c>
      <c r="G384" s="149">
        <v>0</v>
      </c>
      <c r="H384" s="149">
        <v>0</v>
      </c>
      <c r="I384" s="149">
        <v>0</v>
      </c>
      <c r="J384" s="149">
        <v>0</v>
      </c>
      <c r="K384" s="134">
        <f t="shared" si="50"/>
        <v>0</v>
      </c>
      <c r="L384" s="149">
        <v>0</v>
      </c>
      <c r="M384" s="149">
        <v>0</v>
      </c>
      <c r="N384" s="149">
        <v>0</v>
      </c>
      <c r="O384" s="149">
        <v>0</v>
      </c>
      <c r="P384" s="149">
        <v>0</v>
      </c>
      <c r="Q384" s="149">
        <v>0</v>
      </c>
      <c r="R384" s="149">
        <v>0</v>
      </c>
      <c r="S384" s="149">
        <v>0</v>
      </c>
      <c r="T384" s="149">
        <v>0</v>
      </c>
      <c r="U384" s="149">
        <v>0</v>
      </c>
      <c r="V384" s="149">
        <v>0</v>
      </c>
      <c r="W384" s="149">
        <v>0</v>
      </c>
      <c r="X384" s="149">
        <v>0</v>
      </c>
      <c r="Y384" s="149">
        <v>0</v>
      </c>
      <c r="Z384" s="37">
        <v>3412</v>
      </c>
      <c r="AA384" s="130">
        <v>636</v>
      </c>
      <c r="AB384" s="37">
        <v>1399</v>
      </c>
      <c r="AC384" s="130">
        <v>797</v>
      </c>
      <c r="AD384" s="190">
        <v>0</v>
      </c>
      <c r="AE384" s="190">
        <v>0</v>
      </c>
      <c r="AF384" s="134">
        <f t="shared" si="52"/>
        <v>0</v>
      </c>
      <c r="AG384" s="190">
        <v>0</v>
      </c>
      <c r="AH384" s="190">
        <v>0</v>
      </c>
      <c r="AI384" s="37">
        <v>1054</v>
      </c>
      <c r="AJ384" s="37">
        <v>1439</v>
      </c>
      <c r="AK384" s="130">
        <v>979</v>
      </c>
      <c r="AL384" s="37">
        <v>2219</v>
      </c>
    </row>
    <row r="385" spans="1:38" ht="15.6" x14ac:dyDescent="0.3">
      <c r="A385" s="115" t="s">
        <v>286</v>
      </c>
      <c r="B385" s="130">
        <v>241</v>
      </c>
      <c r="C385" s="143">
        <f t="shared" si="51"/>
        <v>0.49448069268332717</v>
      </c>
      <c r="D385" s="130"/>
      <c r="E385" s="130">
        <v>25</v>
      </c>
      <c r="F385" s="149">
        <v>0</v>
      </c>
      <c r="G385" s="149">
        <v>0</v>
      </c>
      <c r="H385" s="149">
        <v>0</v>
      </c>
      <c r="I385" s="149">
        <v>0</v>
      </c>
      <c r="J385" s="149">
        <v>0</v>
      </c>
      <c r="K385" s="134">
        <f t="shared" si="50"/>
        <v>0</v>
      </c>
      <c r="L385" s="149">
        <v>0</v>
      </c>
      <c r="M385" s="149">
        <v>0</v>
      </c>
      <c r="N385" s="149">
        <v>0</v>
      </c>
      <c r="O385" s="149">
        <v>0</v>
      </c>
      <c r="P385" s="149">
        <v>0</v>
      </c>
      <c r="Q385" s="149">
        <v>0</v>
      </c>
      <c r="R385" s="149">
        <v>0</v>
      </c>
      <c r="S385" s="149">
        <v>0</v>
      </c>
      <c r="T385" s="149">
        <v>0</v>
      </c>
      <c r="U385" s="149">
        <v>0</v>
      </c>
      <c r="V385" s="149">
        <v>0</v>
      </c>
      <c r="W385" s="149">
        <v>0</v>
      </c>
      <c r="X385" s="149">
        <v>0</v>
      </c>
      <c r="Y385" s="149">
        <v>0</v>
      </c>
      <c r="Z385" s="130">
        <v>114</v>
      </c>
      <c r="AA385" s="130">
        <v>7</v>
      </c>
      <c r="AB385" s="130">
        <v>25</v>
      </c>
      <c r="AC385" s="130">
        <v>10</v>
      </c>
      <c r="AD385" s="190">
        <v>0</v>
      </c>
      <c r="AE385" s="190">
        <v>0</v>
      </c>
      <c r="AF385" s="134">
        <f t="shared" si="52"/>
        <v>0</v>
      </c>
      <c r="AG385" s="190">
        <v>0</v>
      </c>
      <c r="AH385" s="190">
        <v>0</v>
      </c>
      <c r="AI385" s="130">
        <v>6</v>
      </c>
      <c r="AJ385" s="130">
        <v>26</v>
      </c>
      <c r="AK385" s="130">
        <v>8</v>
      </c>
      <c r="AL385" s="130">
        <v>20</v>
      </c>
    </row>
    <row r="386" spans="1:38" ht="15.6" x14ac:dyDescent="0.3">
      <c r="A386" s="116" t="s">
        <v>319</v>
      </c>
      <c r="B386" s="37">
        <v>1172</v>
      </c>
      <c r="C386" s="143">
        <f t="shared" si="51"/>
        <v>2.4046944888998318</v>
      </c>
      <c r="D386" s="37"/>
      <c r="E386" s="130">
        <v>46</v>
      </c>
      <c r="F386" s="149">
        <v>0</v>
      </c>
      <c r="G386" s="149">
        <v>0</v>
      </c>
      <c r="H386" s="149">
        <v>0</v>
      </c>
      <c r="I386" s="149">
        <v>0</v>
      </c>
      <c r="J386" s="149">
        <v>0</v>
      </c>
      <c r="K386" s="134">
        <f t="shared" si="50"/>
        <v>0</v>
      </c>
      <c r="L386" s="149">
        <v>0</v>
      </c>
      <c r="M386" s="149">
        <v>0</v>
      </c>
      <c r="N386" s="149">
        <v>0</v>
      </c>
      <c r="O386" s="149">
        <v>0</v>
      </c>
      <c r="P386" s="149">
        <v>0</v>
      </c>
      <c r="Q386" s="149">
        <v>0</v>
      </c>
      <c r="R386" s="149">
        <v>0</v>
      </c>
      <c r="S386" s="149">
        <v>0</v>
      </c>
      <c r="T386" s="149">
        <v>0</v>
      </c>
      <c r="U386" s="149">
        <v>0</v>
      </c>
      <c r="V386" s="149">
        <v>0</v>
      </c>
      <c r="W386" s="149">
        <v>0</v>
      </c>
      <c r="X386" s="149">
        <v>0</v>
      </c>
      <c r="Y386" s="149">
        <v>0</v>
      </c>
      <c r="Z386" s="130">
        <v>116</v>
      </c>
      <c r="AA386" s="130">
        <v>60</v>
      </c>
      <c r="AB386" s="130">
        <v>52</v>
      </c>
      <c r="AC386" s="130">
        <v>23</v>
      </c>
      <c r="AD386" s="190">
        <v>0</v>
      </c>
      <c r="AE386" s="190">
        <v>0</v>
      </c>
      <c r="AF386" s="134">
        <f t="shared" si="52"/>
        <v>0</v>
      </c>
      <c r="AG386" s="190">
        <v>0</v>
      </c>
      <c r="AH386" s="190">
        <v>0</v>
      </c>
      <c r="AI386" s="130">
        <v>26</v>
      </c>
      <c r="AJ386" s="130">
        <v>174</v>
      </c>
      <c r="AK386" s="130">
        <v>40</v>
      </c>
      <c r="AL386" s="130">
        <v>635</v>
      </c>
    </row>
    <row r="387" spans="1:38" ht="15.6" x14ac:dyDescent="0.3">
      <c r="A387" s="115" t="s">
        <v>287</v>
      </c>
      <c r="B387" s="130">
        <v>355</v>
      </c>
      <c r="C387" s="143">
        <f t="shared" si="51"/>
        <v>0.72838442283228688</v>
      </c>
      <c r="D387" s="130"/>
      <c r="E387" s="130">
        <v>45</v>
      </c>
      <c r="F387" s="149">
        <v>0</v>
      </c>
      <c r="G387" s="149">
        <v>0</v>
      </c>
      <c r="H387" s="149">
        <v>0</v>
      </c>
      <c r="I387" s="149">
        <v>0</v>
      </c>
      <c r="J387" s="149">
        <v>0</v>
      </c>
      <c r="K387" s="134">
        <f t="shared" si="50"/>
        <v>0</v>
      </c>
      <c r="L387" s="149">
        <v>0</v>
      </c>
      <c r="M387" s="149">
        <v>0</v>
      </c>
      <c r="N387" s="149">
        <v>0</v>
      </c>
      <c r="O387" s="149">
        <v>0</v>
      </c>
      <c r="P387" s="149">
        <v>0</v>
      </c>
      <c r="Q387" s="149">
        <v>0</v>
      </c>
      <c r="R387" s="149">
        <v>0</v>
      </c>
      <c r="S387" s="149">
        <v>0</v>
      </c>
      <c r="T387" s="149">
        <v>0</v>
      </c>
      <c r="U387" s="149">
        <v>0</v>
      </c>
      <c r="V387" s="149">
        <v>0</v>
      </c>
      <c r="W387" s="149">
        <v>0</v>
      </c>
      <c r="X387" s="149">
        <v>0</v>
      </c>
      <c r="Y387" s="149">
        <v>0</v>
      </c>
      <c r="Z387" s="130">
        <v>111</v>
      </c>
      <c r="AA387" s="130">
        <v>11</v>
      </c>
      <c r="AB387" s="130">
        <v>38</v>
      </c>
      <c r="AC387" s="130">
        <v>31</v>
      </c>
      <c r="AD387" s="190">
        <v>0</v>
      </c>
      <c r="AE387" s="190">
        <v>0</v>
      </c>
      <c r="AF387" s="134">
        <f t="shared" si="52"/>
        <v>0</v>
      </c>
      <c r="AG387" s="190">
        <v>0</v>
      </c>
      <c r="AH387" s="190">
        <v>0</v>
      </c>
      <c r="AI387" s="130">
        <v>25</v>
      </c>
      <c r="AJ387" s="130">
        <v>53</v>
      </c>
      <c r="AK387" s="130">
        <v>20</v>
      </c>
      <c r="AL387" s="130">
        <v>21</v>
      </c>
    </row>
    <row r="388" spans="1:38" ht="15.6" x14ac:dyDescent="0.3">
      <c r="A388" s="116" t="s">
        <v>288</v>
      </c>
      <c r="B388" s="130">
        <v>362</v>
      </c>
      <c r="C388" s="143">
        <f t="shared" si="51"/>
        <v>0.74274693257827573</v>
      </c>
      <c r="D388" s="130"/>
      <c r="E388" s="130">
        <v>26</v>
      </c>
      <c r="F388" s="149">
        <v>0</v>
      </c>
      <c r="G388" s="149">
        <v>0</v>
      </c>
      <c r="H388" s="149">
        <v>0</v>
      </c>
      <c r="I388" s="149">
        <v>0</v>
      </c>
      <c r="J388" s="149">
        <v>0</v>
      </c>
      <c r="K388" s="134">
        <f t="shared" si="50"/>
        <v>0</v>
      </c>
      <c r="L388" s="149">
        <v>0</v>
      </c>
      <c r="M388" s="149">
        <v>0</v>
      </c>
      <c r="N388" s="149">
        <v>0</v>
      </c>
      <c r="O388" s="149">
        <v>0</v>
      </c>
      <c r="P388" s="149">
        <v>0</v>
      </c>
      <c r="Q388" s="149">
        <v>0</v>
      </c>
      <c r="R388" s="149">
        <v>0</v>
      </c>
      <c r="S388" s="149">
        <v>0</v>
      </c>
      <c r="T388" s="149">
        <v>0</v>
      </c>
      <c r="U388" s="149">
        <v>0</v>
      </c>
      <c r="V388" s="149">
        <v>0</v>
      </c>
      <c r="W388" s="149">
        <v>0</v>
      </c>
      <c r="X388" s="149">
        <v>0</v>
      </c>
      <c r="Y388" s="149">
        <v>0</v>
      </c>
      <c r="Z388" s="130">
        <v>104</v>
      </c>
      <c r="AA388" s="130">
        <v>18</v>
      </c>
      <c r="AB388" s="130">
        <v>59</v>
      </c>
      <c r="AC388" s="130">
        <v>29</v>
      </c>
      <c r="AD388" s="190">
        <v>0</v>
      </c>
      <c r="AE388" s="190">
        <v>0</v>
      </c>
      <c r="AF388" s="134">
        <f t="shared" si="52"/>
        <v>0</v>
      </c>
      <c r="AG388" s="190">
        <v>0</v>
      </c>
      <c r="AH388" s="190">
        <v>0</v>
      </c>
      <c r="AI388" s="130">
        <v>10</v>
      </c>
      <c r="AJ388" s="130">
        <v>40</v>
      </c>
      <c r="AK388" s="130">
        <v>46</v>
      </c>
      <c r="AL388" s="130">
        <v>30</v>
      </c>
    </row>
    <row r="389" spans="1:38" ht="15.6" x14ac:dyDescent="0.3">
      <c r="A389" s="116" t="s">
        <v>320</v>
      </c>
      <c r="B389" s="37">
        <v>3361</v>
      </c>
      <c r="C389" s="143">
        <f t="shared" si="51"/>
        <v>6.8960564651811724</v>
      </c>
      <c r="D389" s="37"/>
      <c r="E389" s="130">
        <v>523</v>
      </c>
      <c r="F389" s="149">
        <v>0</v>
      </c>
      <c r="G389" s="149">
        <v>0</v>
      </c>
      <c r="H389" s="149">
        <v>0</v>
      </c>
      <c r="I389" s="149">
        <v>0</v>
      </c>
      <c r="J389" s="149">
        <v>0</v>
      </c>
      <c r="K389" s="134">
        <f t="shared" si="50"/>
        <v>0</v>
      </c>
      <c r="L389" s="149">
        <v>0</v>
      </c>
      <c r="M389" s="149">
        <v>0</v>
      </c>
      <c r="N389" s="149">
        <v>0</v>
      </c>
      <c r="O389" s="149">
        <v>0</v>
      </c>
      <c r="P389" s="149">
        <v>0</v>
      </c>
      <c r="Q389" s="149">
        <v>0</v>
      </c>
      <c r="R389" s="149">
        <v>0</v>
      </c>
      <c r="S389" s="149">
        <v>0</v>
      </c>
      <c r="T389" s="149">
        <v>0</v>
      </c>
      <c r="U389" s="149">
        <v>0</v>
      </c>
      <c r="V389" s="149">
        <v>0</v>
      </c>
      <c r="W389" s="149">
        <v>0</v>
      </c>
      <c r="X389" s="149">
        <v>0</v>
      </c>
      <c r="Y389" s="149">
        <v>0</v>
      </c>
      <c r="Z389" s="130">
        <v>634</v>
      </c>
      <c r="AA389" s="130">
        <v>110</v>
      </c>
      <c r="AB389" s="130">
        <v>245</v>
      </c>
      <c r="AC389" s="130">
        <v>137</v>
      </c>
      <c r="AD389" s="190">
        <v>0</v>
      </c>
      <c r="AE389" s="190">
        <v>0</v>
      </c>
      <c r="AF389" s="134">
        <f t="shared" si="52"/>
        <v>0</v>
      </c>
      <c r="AG389" s="190">
        <v>0</v>
      </c>
      <c r="AH389" s="190">
        <v>0</v>
      </c>
      <c r="AI389" s="130">
        <v>428</v>
      </c>
      <c r="AJ389" s="130">
        <v>423</v>
      </c>
      <c r="AK389" s="130">
        <v>432</v>
      </c>
      <c r="AL389" s="130">
        <v>429</v>
      </c>
    </row>
    <row r="390" spans="1:38" ht="15.6" x14ac:dyDescent="0.3">
      <c r="A390" s="116" t="s">
        <v>321</v>
      </c>
      <c r="B390" s="37">
        <v>6804</v>
      </c>
      <c r="C390" s="143">
        <f t="shared" si="51"/>
        <v>13.960359473101072</v>
      </c>
      <c r="D390" s="37"/>
      <c r="E390" s="130">
        <v>570</v>
      </c>
      <c r="F390" s="149">
        <v>0</v>
      </c>
      <c r="G390" s="149">
        <v>0</v>
      </c>
      <c r="H390" s="149">
        <v>0</v>
      </c>
      <c r="I390" s="149">
        <v>0</v>
      </c>
      <c r="J390" s="149">
        <v>0</v>
      </c>
      <c r="K390" s="134">
        <f t="shared" si="50"/>
        <v>0</v>
      </c>
      <c r="L390" s="149">
        <v>0</v>
      </c>
      <c r="M390" s="149">
        <v>0</v>
      </c>
      <c r="N390" s="149">
        <v>0</v>
      </c>
      <c r="O390" s="149">
        <v>0</v>
      </c>
      <c r="P390" s="149">
        <v>0</v>
      </c>
      <c r="Q390" s="149">
        <v>0</v>
      </c>
      <c r="R390" s="149">
        <v>0</v>
      </c>
      <c r="S390" s="149">
        <v>0</v>
      </c>
      <c r="T390" s="149">
        <v>0</v>
      </c>
      <c r="U390" s="149">
        <v>0</v>
      </c>
      <c r="V390" s="149">
        <v>0</v>
      </c>
      <c r="W390" s="149">
        <v>0</v>
      </c>
      <c r="X390" s="149">
        <v>0</v>
      </c>
      <c r="Y390" s="149">
        <v>0</v>
      </c>
      <c r="Z390" s="37">
        <v>1785</v>
      </c>
      <c r="AA390" s="130">
        <v>492</v>
      </c>
      <c r="AB390" s="37">
        <v>1057</v>
      </c>
      <c r="AC390" s="130">
        <v>467</v>
      </c>
      <c r="AD390" s="190">
        <v>0</v>
      </c>
      <c r="AE390" s="190">
        <v>0</v>
      </c>
      <c r="AF390" s="134">
        <f t="shared" si="52"/>
        <v>0</v>
      </c>
      <c r="AG390" s="190">
        <v>0</v>
      </c>
      <c r="AH390" s="190">
        <v>0</v>
      </c>
      <c r="AI390" s="37">
        <v>1604</v>
      </c>
      <c r="AJ390" s="130">
        <v>415</v>
      </c>
      <c r="AK390" s="130">
        <v>214</v>
      </c>
      <c r="AL390" s="130">
        <v>200</v>
      </c>
    </row>
    <row r="391" spans="1:38" ht="31.2" x14ac:dyDescent="0.3">
      <c r="A391" s="116" t="s">
        <v>322</v>
      </c>
      <c r="B391" s="130">
        <v>364</v>
      </c>
      <c r="C391" s="143">
        <f t="shared" si="51"/>
        <v>0.74685050679141529</v>
      </c>
      <c r="D391" s="130"/>
      <c r="E391" s="130">
        <v>42</v>
      </c>
      <c r="F391" s="149">
        <v>0</v>
      </c>
      <c r="G391" s="149">
        <v>0</v>
      </c>
      <c r="H391" s="149">
        <v>0</v>
      </c>
      <c r="I391" s="149">
        <v>0</v>
      </c>
      <c r="J391" s="149">
        <v>0</v>
      </c>
      <c r="K391" s="134">
        <f t="shared" si="50"/>
        <v>0</v>
      </c>
      <c r="L391" s="149">
        <v>0</v>
      </c>
      <c r="M391" s="149">
        <v>0</v>
      </c>
      <c r="N391" s="149">
        <v>0</v>
      </c>
      <c r="O391" s="149">
        <v>0</v>
      </c>
      <c r="P391" s="149">
        <v>0</v>
      </c>
      <c r="Q391" s="149">
        <v>0</v>
      </c>
      <c r="R391" s="149">
        <v>0</v>
      </c>
      <c r="S391" s="149">
        <v>0</v>
      </c>
      <c r="T391" s="149">
        <v>0</v>
      </c>
      <c r="U391" s="149">
        <v>0</v>
      </c>
      <c r="V391" s="149">
        <v>0</v>
      </c>
      <c r="W391" s="149">
        <v>0</v>
      </c>
      <c r="X391" s="149">
        <v>0</v>
      </c>
      <c r="Y391" s="149">
        <v>0</v>
      </c>
      <c r="Z391" s="130">
        <v>91</v>
      </c>
      <c r="AA391" s="130">
        <v>15</v>
      </c>
      <c r="AB391" s="130">
        <v>54</v>
      </c>
      <c r="AC391" s="130">
        <v>39</v>
      </c>
      <c r="AD391" s="190">
        <v>0</v>
      </c>
      <c r="AE391" s="190">
        <v>0</v>
      </c>
      <c r="AF391" s="134">
        <f t="shared" si="52"/>
        <v>0</v>
      </c>
      <c r="AG391" s="190">
        <v>0</v>
      </c>
      <c r="AH391" s="190">
        <v>0</v>
      </c>
      <c r="AI391" s="130">
        <v>31</v>
      </c>
      <c r="AJ391" s="130">
        <v>38</v>
      </c>
      <c r="AK391" s="130">
        <v>37</v>
      </c>
      <c r="AL391" s="130">
        <v>17</v>
      </c>
    </row>
    <row r="392" spans="1:38" ht="15.6" x14ac:dyDescent="0.3">
      <c r="A392" s="115" t="s">
        <v>323</v>
      </c>
      <c r="B392" s="130">
        <v>508</v>
      </c>
      <c r="C392" s="143">
        <f t="shared" si="51"/>
        <v>1.0423078501374698</v>
      </c>
      <c r="D392" s="130"/>
      <c r="E392" s="130">
        <v>61</v>
      </c>
      <c r="F392" s="149">
        <v>0</v>
      </c>
      <c r="G392" s="149">
        <v>0</v>
      </c>
      <c r="H392" s="149">
        <v>0</v>
      </c>
      <c r="I392" s="149">
        <v>0</v>
      </c>
      <c r="J392" s="149">
        <v>0</v>
      </c>
      <c r="K392" s="134">
        <f t="shared" si="50"/>
        <v>0</v>
      </c>
      <c r="L392" s="149">
        <v>0</v>
      </c>
      <c r="M392" s="149">
        <v>0</v>
      </c>
      <c r="N392" s="149">
        <v>0</v>
      </c>
      <c r="O392" s="149">
        <v>0</v>
      </c>
      <c r="P392" s="149">
        <v>0</v>
      </c>
      <c r="Q392" s="149">
        <v>0</v>
      </c>
      <c r="R392" s="149">
        <v>0</v>
      </c>
      <c r="S392" s="149">
        <v>0</v>
      </c>
      <c r="T392" s="149">
        <v>0</v>
      </c>
      <c r="U392" s="149">
        <v>0</v>
      </c>
      <c r="V392" s="149">
        <v>0</v>
      </c>
      <c r="W392" s="149">
        <v>0</v>
      </c>
      <c r="X392" s="149">
        <v>0</v>
      </c>
      <c r="Y392" s="149">
        <v>0</v>
      </c>
      <c r="Z392" s="130">
        <v>111</v>
      </c>
      <c r="AA392" s="130">
        <v>62</v>
      </c>
      <c r="AB392" s="130">
        <v>119</v>
      </c>
      <c r="AC392" s="130">
        <v>64</v>
      </c>
      <c r="AD392" s="190">
        <v>0</v>
      </c>
      <c r="AE392" s="190">
        <v>0</v>
      </c>
      <c r="AF392" s="134">
        <f t="shared" si="52"/>
        <v>0</v>
      </c>
      <c r="AG392" s="190">
        <v>0</v>
      </c>
      <c r="AH392" s="190">
        <v>0</v>
      </c>
      <c r="AI392" s="130">
        <v>31</v>
      </c>
      <c r="AJ392" s="130">
        <v>31</v>
      </c>
      <c r="AK392" s="130">
        <v>11</v>
      </c>
      <c r="AL392" s="130">
        <v>18</v>
      </c>
    </row>
    <row r="393" spans="1:38" ht="15.6" x14ac:dyDescent="0.3">
      <c r="A393" s="115" t="s">
        <v>324</v>
      </c>
      <c r="B393" s="130">
        <v>146</v>
      </c>
      <c r="C393" s="143">
        <f t="shared" si="51"/>
        <v>0.29956091755919406</v>
      </c>
      <c r="D393" s="130"/>
      <c r="E393" s="130">
        <v>16</v>
      </c>
      <c r="F393" s="149">
        <v>0</v>
      </c>
      <c r="G393" s="149">
        <v>0</v>
      </c>
      <c r="H393" s="149">
        <v>0</v>
      </c>
      <c r="I393" s="149">
        <v>0</v>
      </c>
      <c r="J393" s="149">
        <v>0</v>
      </c>
      <c r="K393" s="134">
        <f t="shared" si="50"/>
        <v>0</v>
      </c>
      <c r="L393" s="149">
        <v>0</v>
      </c>
      <c r="M393" s="149">
        <v>0</v>
      </c>
      <c r="N393" s="149">
        <v>0</v>
      </c>
      <c r="O393" s="149">
        <v>0</v>
      </c>
      <c r="P393" s="149">
        <v>0</v>
      </c>
      <c r="Q393" s="149">
        <v>0</v>
      </c>
      <c r="R393" s="149">
        <v>0</v>
      </c>
      <c r="S393" s="149">
        <v>0</v>
      </c>
      <c r="T393" s="149">
        <v>0</v>
      </c>
      <c r="U393" s="149">
        <v>0</v>
      </c>
      <c r="V393" s="149">
        <v>0</v>
      </c>
      <c r="W393" s="149">
        <v>0</v>
      </c>
      <c r="X393" s="149">
        <v>0</v>
      </c>
      <c r="Y393" s="149">
        <v>0</v>
      </c>
      <c r="Z393" s="130">
        <v>32</v>
      </c>
      <c r="AA393" s="130">
        <v>19</v>
      </c>
      <c r="AB393" s="130">
        <v>39</v>
      </c>
      <c r="AC393" s="130">
        <v>18</v>
      </c>
      <c r="AD393" s="190">
        <v>0</v>
      </c>
      <c r="AE393" s="190">
        <v>0</v>
      </c>
      <c r="AF393" s="134">
        <f t="shared" si="52"/>
        <v>0</v>
      </c>
      <c r="AG393" s="190">
        <v>0</v>
      </c>
      <c r="AH393" s="190">
        <v>0</v>
      </c>
      <c r="AI393" s="130">
        <v>8</v>
      </c>
      <c r="AJ393" s="130">
        <v>2</v>
      </c>
      <c r="AK393" s="130">
        <v>1</v>
      </c>
      <c r="AL393" s="130">
        <v>11</v>
      </c>
    </row>
    <row r="394" spans="1:38" ht="15.6" x14ac:dyDescent="0.3">
      <c r="A394" s="115" t="s">
        <v>294</v>
      </c>
      <c r="B394" s="130">
        <v>30</v>
      </c>
      <c r="C394" s="143">
        <f t="shared" si="51"/>
        <v>6.1553613197094667E-2</v>
      </c>
      <c r="D394" s="130"/>
      <c r="E394" s="130">
        <v>3</v>
      </c>
      <c r="F394" s="149">
        <v>0</v>
      </c>
      <c r="G394" s="149">
        <v>0</v>
      </c>
      <c r="H394" s="149">
        <v>0</v>
      </c>
      <c r="I394" s="149">
        <v>0</v>
      </c>
      <c r="J394" s="149">
        <v>0</v>
      </c>
      <c r="K394" s="134">
        <f t="shared" si="50"/>
        <v>0</v>
      </c>
      <c r="L394" s="149">
        <v>0</v>
      </c>
      <c r="M394" s="149">
        <v>0</v>
      </c>
      <c r="N394" s="149">
        <v>0</v>
      </c>
      <c r="O394" s="149">
        <v>0</v>
      </c>
      <c r="P394" s="149">
        <v>0</v>
      </c>
      <c r="Q394" s="149">
        <v>0</v>
      </c>
      <c r="R394" s="149">
        <v>0</v>
      </c>
      <c r="S394" s="149">
        <v>0</v>
      </c>
      <c r="T394" s="149">
        <v>0</v>
      </c>
      <c r="U394" s="149">
        <v>0</v>
      </c>
      <c r="V394" s="149">
        <v>0</v>
      </c>
      <c r="W394" s="149">
        <v>0</v>
      </c>
      <c r="X394" s="149">
        <v>0</v>
      </c>
      <c r="Y394" s="149">
        <v>0</v>
      </c>
      <c r="Z394" s="130">
        <v>6</v>
      </c>
      <c r="AA394" s="130">
        <v>3</v>
      </c>
      <c r="AB394" s="130">
        <v>9</v>
      </c>
      <c r="AC394" s="130">
        <v>4</v>
      </c>
      <c r="AD394" s="190">
        <v>0</v>
      </c>
      <c r="AE394" s="190">
        <v>0</v>
      </c>
      <c r="AF394" s="134">
        <f t="shared" si="52"/>
        <v>0</v>
      </c>
      <c r="AG394" s="190">
        <v>0</v>
      </c>
      <c r="AH394" s="190">
        <v>0</v>
      </c>
      <c r="AI394" s="130">
        <v>1</v>
      </c>
      <c r="AJ394" s="130">
        <v>4</v>
      </c>
      <c r="AK394" s="130">
        <v>0</v>
      </c>
      <c r="AL394" s="130">
        <v>0</v>
      </c>
    </row>
    <row r="395" spans="1:38" ht="15.6" x14ac:dyDescent="0.3">
      <c r="A395" s="117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48"/>
      <c r="M395" s="148"/>
      <c r="N395" s="148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0"/>
      <c r="AC395" s="130"/>
      <c r="AD395" s="148"/>
      <c r="AE395" s="148"/>
      <c r="AF395" s="130"/>
      <c r="AG395" s="148"/>
      <c r="AH395" s="148"/>
      <c r="AI395" s="130"/>
      <c r="AJ395" s="130"/>
      <c r="AK395" s="130"/>
      <c r="AL395" s="130"/>
    </row>
    <row r="396" spans="1:38" s="68" customFormat="1" ht="15.6" x14ac:dyDescent="0.3">
      <c r="A396" s="112" t="s">
        <v>19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48"/>
      <c r="M396" s="148"/>
      <c r="N396" s="148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48"/>
      <c r="AH396" s="148"/>
      <c r="AI396" s="130"/>
      <c r="AJ396" s="130"/>
      <c r="AK396" s="130"/>
      <c r="AL396" s="130"/>
    </row>
    <row r="397" spans="1:38" s="68" customFormat="1" ht="15.6" x14ac:dyDescent="0.3">
      <c r="A397" s="112" t="s">
        <v>20</v>
      </c>
      <c r="B397" s="138">
        <v>26011</v>
      </c>
      <c r="C397" s="155">
        <f>B397/$B$397%</f>
        <v>100</v>
      </c>
      <c r="D397" s="138"/>
      <c r="E397" s="138">
        <v>3760</v>
      </c>
      <c r="F397" s="156">
        <v>0</v>
      </c>
      <c r="G397" s="156">
        <v>0</v>
      </c>
      <c r="H397" s="156">
        <v>0</v>
      </c>
      <c r="I397" s="156">
        <v>0</v>
      </c>
      <c r="J397" s="156">
        <v>0</v>
      </c>
      <c r="K397" s="134">
        <f t="shared" ref="K397:K424" si="53">SUM(L397,M397,N397)</f>
        <v>0</v>
      </c>
      <c r="L397" s="156">
        <v>0</v>
      </c>
      <c r="M397" s="156">
        <v>0</v>
      </c>
      <c r="N397" s="156">
        <v>0</v>
      </c>
      <c r="O397" s="156">
        <v>0</v>
      </c>
      <c r="P397" s="156">
        <v>0</v>
      </c>
      <c r="Q397" s="156">
        <v>0</v>
      </c>
      <c r="R397" s="156">
        <v>0</v>
      </c>
      <c r="S397" s="156">
        <v>0</v>
      </c>
      <c r="T397" s="156">
        <v>0</v>
      </c>
      <c r="U397" s="156">
        <v>0</v>
      </c>
      <c r="V397" s="156">
        <v>0</v>
      </c>
      <c r="W397" s="156">
        <v>0</v>
      </c>
      <c r="X397" s="156">
        <v>0</v>
      </c>
      <c r="Y397" s="156">
        <v>0</v>
      </c>
      <c r="Z397" s="138">
        <v>5045</v>
      </c>
      <c r="AA397" s="138">
        <v>1073</v>
      </c>
      <c r="AB397" s="138">
        <v>2161</v>
      </c>
      <c r="AC397" s="138">
        <v>1184</v>
      </c>
      <c r="AD397" s="190">
        <v>0</v>
      </c>
      <c r="AE397" s="190">
        <v>0</v>
      </c>
      <c r="AF397" s="134">
        <f>SUM(AG397,AH397)</f>
        <v>0</v>
      </c>
      <c r="AG397" s="190">
        <v>0</v>
      </c>
      <c r="AH397" s="190">
        <v>0</v>
      </c>
      <c r="AI397" s="138">
        <v>3044</v>
      </c>
      <c r="AJ397" s="138">
        <v>3068</v>
      </c>
      <c r="AK397" s="138">
        <v>2705</v>
      </c>
      <c r="AL397" s="138">
        <v>3971</v>
      </c>
    </row>
    <row r="398" spans="1:38" ht="15.6" x14ac:dyDescent="0.3">
      <c r="A398" s="115" t="s">
        <v>283</v>
      </c>
      <c r="B398" s="37">
        <v>11399</v>
      </c>
      <c r="C398" s="143">
        <f t="shared" ref="C398:C409" si="54">B398/$B$397%</f>
        <v>43.823766867863597</v>
      </c>
      <c r="D398" s="37"/>
      <c r="E398" s="37">
        <v>2125</v>
      </c>
      <c r="F398" s="149">
        <v>0</v>
      </c>
      <c r="G398" s="149">
        <v>0</v>
      </c>
      <c r="H398" s="149">
        <v>0</v>
      </c>
      <c r="I398" s="149">
        <v>0</v>
      </c>
      <c r="J398" s="149">
        <v>0</v>
      </c>
      <c r="K398" s="134">
        <f t="shared" si="53"/>
        <v>0</v>
      </c>
      <c r="L398" s="149">
        <v>0</v>
      </c>
      <c r="M398" s="149">
        <v>0</v>
      </c>
      <c r="N398" s="149">
        <v>0</v>
      </c>
      <c r="O398" s="149">
        <v>0</v>
      </c>
      <c r="P398" s="149">
        <v>0</v>
      </c>
      <c r="Q398" s="149">
        <v>0</v>
      </c>
      <c r="R398" s="149">
        <v>0</v>
      </c>
      <c r="S398" s="149">
        <v>0</v>
      </c>
      <c r="T398" s="149">
        <v>0</v>
      </c>
      <c r="U398" s="149">
        <v>0</v>
      </c>
      <c r="V398" s="149">
        <v>0</v>
      </c>
      <c r="W398" s="149">
        <v>0</v>
      </c>
      <c r="X398" s="149">
        <v>0</v>
      </c>
      <c r="Y398" s="149">
        <v>0</v>
      </c>
      <c r="Z398" s="37">
        <v>1666</v>
      </c>
      <c r="AA398" s="130">
        <v>324</v>
      </c>
      <c r="AB398" s="130">
        <v>614</v>
      </c>
      <c r="AC398" s="130">
        <v>379</v>
      </c>
      <c r="AD398" s="190">
        <v>0</v>
      </c>
      <c r="AE398" s="190">
        <v>0</v>
      </c>
      <c r="AF398" s="134">
        <f t="shared" ref="AF398:AF409" si="55">SUM(AG398,AH398)</f>
        <v>0</v>
      </c>
      <c r="AG398" s="190">
        <v>0</v>
      </c>
      <c r="AH398" s="190">
        <v>0</v>
      </c>
      <c r="AI398" s="37">
        <v>1276</v>
      </c>
      <c r="AJ398" s="37">
        <v>1578</v>
      </c>
      <c r="AK398" s="37">
        <v>1611</v>
      </c>
      <c r="AL398" s="37">
        <v>1826</v>
      </c>
    </row>
    <row r="399" spans="1:38" ht="15.6" x14ac:dyDescent="0.3">
      <c r="A399" s="115" t="s">
        <v>285</v>
      </c>
      <c r="B399" s="37">
        <v>7240</v>
      </c>
      <c r="C399" s="143">
        <f t="shared" si="54"/>
        <v>27.834377763254007</v>
      </c>
      <c r="D399" s="37"/>
      <c r="E399" s="130">
        <v>870</v>
      </c>
      <c r="F399" s="149">
        <v>0</v>
      </c>
      <c r="G399" s="149">
        <v>0</v>
      </c>
      <c r="H399" s="149">
        <v>0</v>
      </c>
      <c r="I399" s="149">
        <v>0</v>
      </c>
      <c r="J399" s="149">
        <v>0</v>
      </c>
      <c r="K399" s="134">
        <f t="shared" si="53"/>
        <v>0</v>
      </c>
      <c r="L399" s="149">
        <v>0</v>
      </c>
      <c r="M399" s="149">
        <v>0</v>
      </c>
      <c r="N399" s="149">
        <v>0</v>
      </c>
      <c r="O399" s="149">
        <v>0</v>
      </c>
      <c r="P399" s="149">
        <v>0</v>
      </c>
      <c r="Q399" s="149">
        <v>0</v>
      </c>
      <c r="R399" s="149">
        <v>0</v>
      </c>
      <c r="S399" s="149">
        <v>0</v>
      </c>
      <c r="T399" s="149">
        <v>0</v>
      </c>
      <c r="U399" s="149">
        <v>0</v>
      </c>
      <c r="V399" s="149">
        <v>0</v>
      </c>
      <c r="W399" s="149">
        <v>0</v>
      </c>
      <c r="X399" s="149">
        <v>0</v>
      </c>
      <c r="Y399" s="149">
        <v>0</v>
      </c>
      <c r="Z399" s="37">
        <v>1755</v>
      </c>
      <c r="AA399" s="130">
        <v>334</v>
      </c>
      <c r="AB399" s="130">
        <v>701</v>
      </c>
      <c r="AC399" s="130">
        <v>385</v>
      </c>
      <c r="AD399" s="190">
        <v>0</v>
      </c>
      <c r="AE399" s="190">
        <v>0</v>
      </c>
      <c r="AF399" s="134">
        <f t="shared" si="55"/>
        <v>0</v>
      </c>
      <c r="AG399" s="190">
        <v>0</v>
      </c>
      <c r="AH399" s="190">
        <v>0</v>
      </c>
      <c r="AI399" s="130">
        <v>604</v>
      </c>
      <c r="AJ399" s="130">
        <v>812</v>
      </c>
      <c r="AK399" s="130">
        <v>565</v>
      </c>
      <c r="AL399" s="37">
        <v>1214</v>
      </c>
    </row>
    <row r="400" spans="1:38" ht="15.6" x14ac:dyDescent="0.3">
      <c r="A400" s="115" t="s">
        <v>286</v>
      </c>
      <c r="B400" s="130">
        <v>137</v>
      </c>
      <c r="C400" s="143">
        <f t="shared" si="54"/>
        <v>0.52670024220522083</v>
      </c>
      <c r="D400" s="130"/>
      <c r="E400" s="130">
        <v>11</v>
      </c>
      <c r="F400" s="149">
        <v>0</v>
      </c>
      <c r="G400" s="149">
        <v>0</v>
      </c>
      <c r="H400" s="149">
        <v>0</v>
      </c>
      <c r="I400" s="149">
        <v>0</v>
      </c>
      <c r="J400" s="149">
        <v>0</v>
      </c>
      <c r="K400" s="134">
        <f t="shared" si="53"/>
        <v>0</v>
      </c>
      <c r="L400" s="149">
        <v>0</v>
      </c>
      <c r="M400" s="149">
        <v>0</v>
      </c>
      <c r="N400" s="149">
        <v>0</v>
      </c>
      <c r="O400" s="149">
        <v>0</v>
      </c>
      <c r="P400" s="149">
        <v>0</v>
      </c>
      <c r="Q400" s="149">
        <v>0</v>
      </c>
      <c r="R400" s="149">
        <v>0</v>
      </c>
      <c r="S400" s="149">
        <v>0</v>
      </c>
      <c r="T400" s="149">
        <v>0</v>
      </c>
      <c r="U400" s="149">
        <v>0</v>
      </c>
      <c r="V400" s="149">
        <v>0</v>
      </c>
      <c r="W400" s="149">
        <v>0</v>
      </c>
      <c r="X400" s="149">
        <v>0</v>
      </c>
      <c r="Y400" s="149">
        <v>0</v>
      </c>
      <c r="Z400" s="130">
        <v>72</v>
      </c>
      <c r="AA400" s="130">
        <v>2</v>
      </c>
      <c r="AB400" s="130">
        <v>14</v>
      </c>
      <c r="AC400" s="130">
        <v>4</v>
      </c>
      <c r="AD400" s="190">
        <v>0</v>
      </c>
      <c r="AE400" s="190">
        <v>0</v>
      </c>
      <c r="AF400" s="134">
        <f t="shared" si="55"/>
        <v>0</v>
      </c>
      <c r="AG400" s="190">
        <v>0</v>
      </c>
      <c r="AH400" s="190">
        <v>0</v>
      </c>
      <c r="AI400" s="130">
        <v>2</v>
      </c>
      <c r="AJ400" s="130">
        <v>16</v>
      </c>
      <c r="AK400" s="130">
        <v>5</v>
      </c>
      <c r="AL400" s="130">
        <v>11</v>
      </c>
    </row>
    <row r="401" spans="1:38" ht="15.6" x14ac:dyDescent="0.3">
      <c r="A401" s="116" t="s">
        <v>319</v>
      </c>
      <c r="B401" s="130">
        <v>711</v>
      </c>
      <c r="C401" s="143">
        <f t="shared" si="54"/>
        <v>2.7334589212256351</v>
      </c>
      <c r="D401" s="130"/>
      <c r="E401" s="130">
        <v>19</v>
      </c>
      <c r="F401" s="149">
        <v>0</v>
      </c>
      <c r="G401" s="149">
        <v>0</v>
      </c>
      <c r="H401" s="149">
        <v>0</v>
      </c>
      <c r="I401" s="149">
        <v>0</v>
      </c>
      <c r="J401" s="149">
        <v>0</v>
      </c>
      <c r="K401" s="134">
        <f t="shared" si="53"/>
        <v>0</v>
      </c>
      <c r="L401" s="149">
        <v>0</v>
      </c>
      <c r="M401" s="149">
        <v>0</v>
      </c>
      <c r="N401" s="149">
        <v>0</v>
      </c>
      <c r="O401" s="149">
        <v>0</v>
      </c>
      <c r="P401" s="149">
        <v>0</v>
      </c>
      <c r="Q401" s="149">
        <v>0</v>
      </c>
      <c r="R401" s="149">
        <v>0</v>
      </c>
      <c r="S401" s="149">
        <v>0</v>
      </c>
      <c r="T401" s="149">
        <v>0</v>
      </c>
      <c r="U401" s="149">
        <v>0</v>
      </c>
      <c r="V401" s="149">
        <v>0</v>
      </c>
      <c r="W401" s="149">
        <v>0</v>
      </c>
      <c r="X401" s="149">
        <v>0</v>
      </c>
      <c r="Y401" s="149">
        <v>0</v>
      </c>
      <c r="Z401" s="130">
        <v>56</v>
      </c>
      <c r="AA401" s="130">
        <v>21</v>
      </c>
      <c r="AB401" s="130">
        <v>16</v>
      </c>
      <c r="AC401" s="130">
        <v>7</v>
      </c>
      <c r="AD401" s="190">
        <v>0</v>
      </c>
      <c r="AE401" s="190">
        <v>0</v>
      </c>
      <c r="AF401" s="134">
        <f t="shared" si="55"/>
        <v>0</v>
      </c>
      <c r="AG401" s="190">
        <v>0</v>
      </c>
      <c r="AH401" s="190">
        <v>0</v>
      </c>
      <c r="AI401" s="130">
        <v>7</v>
      </c>
      <c r="AJ401" s="130">
        <v>93</v>
      </c>
      <c r="AK401" s="130">
        <v>30</v>
      </c>
      <c r="AL401" s="130">
        <v>462</v>
      </c>
    </row>
    <row r="402" spans="1:38" ht="15.6" x14ac:dyDescent="0.3">
      <c r="A402" s="115" t="s">
        <v>287</v>
      </c>
      <c r="B402" s="130">
        <v>196</v>
      </c>
      <c r="C402" s="143">
        <f t="shared" si="54"/>
        <v>0.75352735381184877</v>
      </c>
      <c r="D402" s="130"/>
      <c r="E402" s="130">
        <v>37</v>
      </c>
      <c r="F402" s="149">
        <v>0</v>
      </c>
      <c r="G402" s="149">
        <v>0</v>
      </c>
      <c r="H402" s="149">
        <v>0</v>
      </c>
      <c r="I402" s="149">
        <v>0</v>
      </c>
      <c r="J402" s="149">
        <v>0</v>
      </c>
      <c r="K402" s="134">
        <f t="shared" si="53"/>
        <v>0</v>
      </c>
      <c r="L402" s="149">
        <v>0</v>
      </c>
      <c r="M402" s="149">
        <v>0</v>
      </c>
      <c r="N402" s="149">
        <v>0</v>
      </c>
      <c r="O402" s="149">
        <v>0</v>
      </c>
      <c r="P402" s="149">
        <v>0</v>
      </c>
      <c r="Q402" s="149">
        <v>0</v>
      </c>
      <c r="R402" s="149">
        <v>0</v>
      </c>
      <c r="S402" s="149">
        <v>0</v>
      </c>
      <c r="T402" s="149">
        <v>0</v>
      </c>
      <c r="U402" s="149">
        <v>0</v>
      </c>
      <c r="V402" s="149">
        <v>0</v>
      </c>
      <c r="W402" s="149">
        <v>0</v>
      </c>
      <c r="X402" s="149">
        <v>0</v>
      </c>
      <c r="Y402" s="149">
        <v>0</v>
      </c>
      <c r="Z402" s="130">
        <v>59</v>
      </c>
      <c r="AA402" s="130">
        <v>5</v>
      </c>
      <c r="AB402" s="130">
        <v>13</v>
      </c>
      <c r="AC402" s="130">
        <v>19</v>
      </c>
      <c r="AD402" s="190">
        <v>0</v>
      </c>
      <c r="AE402" s="190">
        <v>0</v>
      </c>
      <c r="AF402" s="134">
        <f t="shared" si="55"/>
        <v>0</v>
      </c>
      <c r="AG402" s="190">
        <v>0</v>
      </c>
      <c r="AH402" s="190">
        <v>0</v>
      </c>
      <c r="AI402" s="130">
        <v>14</v>
      </c>
      <c r="AJ402" s="130">
        <v>28</v>
      </c>
      <c r="AK402" s="130">
        <v>10</v>
      </c>
      <c r="AL402" s="130">
        <v>11</v>
      </c>
    </row>
    <row r="403" spans="1:38" ht="15.6" x14ac:dyDescent="0.3">
      <c r="A403" s="116" t="s">
        <v>288</v>
      </c>
      <c r="B403" s="130">
        <v>132</v>
      </c>
      <c r="C403" s="143">
        <f t="shared" si="54"/>
        <v>0.50747760562838795</v>
      </c>
      <c r="D403" s="130"/>
      <c r="E403" s="130">
        <v>15</v>
      </c>
      <c r="F403" s="149">
        <v>0</v>
      </c>
      <c r="G403" s="149">
        <v>0</v>
      </c>
      <c r="H403" s="149">
        <v>0</v>
      </c>
      <c r="I403" s="149">
        <v>0</v>
      </c>
      <c r="J403" s="149">
        <v>0</v>
      </c>
      <c r="K403" s="134">
        <f t="shared" si="53"/>
        <v>0</v>
      </c>
      <c r="L403" s="149">
        <v>0</v>
      </c>
      <c r="M403" s="149">
        <v>0</v>
      </c>
      <c r="N403" s="149">
        <v>0</v>
      </c>
      <c r="O403" s="149">
        <v>0</v>
      </c>
      <c r="P403" s="149">
        <v>0</v>
      </c>
      <c r="Q403" s="149">
        <v>0</v>
      </c>
      <c r="R403" s="149">
        <v>0</v>
      </c>
      <c r="S403" s="149">
        <v>0</v>
      </c>
      <c r="T403" s="149">
        <v>0</v>
      </c>
      <c r="U403" s="149">
        <v>0</v>
      </c>
      <c r="V403" s="149">
        <v>0</v>
      </c>
      <c r="W403" s="149">
        <v>0</v>
      </c>
      <c r="X403" s="149">
        <v>0</v>
      </c>
      <c r="Y403" s="149">
        <v>0</v>
      </c>
      <c r="Z403" s="130">
        <v>41</v>
      </c>
      <c r="AA403" s="130">
        <v>6</v>
      </c>
      <c r="AB403" s="130">
        <v>18</v>
      </c>
      <c r="AC403" s="130">
        <v>10</v>
      </c>
      <c r="AD403" s="190">
        <v>0</v>
      </c>
      <c r="AE403" s="190">
        <v>0</v>
      </c>
      <c r="AF403" s="134">
        <f t="shared" si="55"/>
        <v>0</v>
      </c>
      <c r="AG403" s="190">
        <v>0</v>
      </c>
      <c r="AH403" s="190">
        <v>0</v>
      </c>
      <c r="AI403" s="130">
        <v>4</v>
      </c>
      <c r="AJ403" s="130">
        <v>18</v>
      </c>
      <c r="AK403" s="130">
        <v>10</v>
      </c>
      <c r="AL403" s="130">
        <v>10</v>
      </c>
    </row>
    <row r="404" spans="1:38" ht="15.6" x14ac:dyDescent="0.3">
      <c r="A404" s="116" t="s">
        <v>320</v>
      </c>
      <c r="B404" s="37">
        <v>1901</v>
      </c>
      <c r="C404" s="143">
        <f t="shared" si="54"/>
        <v>7.3084464265118596</v>
      </c>
      <c r="D404" s="37"/>
      <c r="E404" s="130">
        <v>264</v>
      </c>
      <c r="F404" s="149">
        <v>0</v>
      </c>
      <c r="G404" s="149">
        <v>0</v>
      </c>
      <c r="H404" s="149">
        <v>0</v>
      </c>
      <c r="I404" s="149">
        <v>0</v>
      </c>
      <c r="J404" s="149">
        <v>0</v>
      </c>
      <c r="K404" s="134">
        <f t="shared" si="53"/>
        <v>0</v>
      </c>
      <c r="L404" s="149">
        <v>0</v>
      </c>
      <c r="M404" s="149">
        <v>0</v>
      </c>
      <c r="N404" s="149">
        <v>0</v>
      </c>
      <c r="O404" s="149">
        <v>0</v>
      </c>
      <c r="P404" s="149">
        <v>0</v>
      </c>
      <c r="Q404" s="149">
        <v>0</v>
      </c>
      <c r="R404" s="149">
        <v>0</v>
      </c>
      <c r="S404" s="149">
        <v>0</v>
      </c>
      <c r="T404" s="149">
        <v>0</v>
      </c>
      <c r="U404" s="149">
        <v>0</v>
      </c>
      <c r="V404" s="149">
        <v>0</v>
      </c>
      <c r="W404" s="149">
        <v>0</v>
      </c>
      <c r="X404" s="149">
        <v>0</v>
      </c>
      <c r="Y404" s="149">
        <v>0</v>
      </c>
      <c r="Z404" s="130">
        <v>289</v>
      </c>
      <c r="AA404" s="130">
        <v>53</v>
      </c>
      <c r="AB404" s="130">
        <v>121</v>
      </c>
      <c r="AC404" s="130">
        <v>77</v>
      </c>
      <c r="AD404" s="190">
        <v>0</v>
      </c>
      <c r="AE404" s="190">
        <v>0</v>
      </c>
      <c r="AF404" s="134">
        <f t="shared" si="55"/>
        <v>0</v>
      </c>
      <c r="AG404" s="190">
        <v>0</v>
      </c>
      <c r="AH404" s="190">
        <v>0</v>
      </c>
      <c r="AI404" s="130">
        <v>292</v>
      </c>
      <c r="AJ404" s="130">
        <v>237</v>
      </c>
      <c r="AK404" s="130">
        <v>303</v>
      </c>
      <c r="AL404" s="130">
        <v>265</v>
      </c>
    </row>
    <row r="405" spans="1:38" ht="15.6" x14ac:dyDescent="0.3">
      <c r="A405" s="116" t="s">
        <v>321</v>
      </c>
      <c r="B405" s="37">
        <v>3698</v>
      </c>
      <c r="C405" s="143">
        <f t="shared" si="54"/>
        <v>14.217062012225597</v>
      </c>
      <c r="D405" s="37"/>
      <c r="E405" s="130">
        <v>340</v>
      </c>
      <c r="F405" s="149">
        <v>0</v>
      </c>
      <c r="G405" s="149">
        <v>0</v>
      </c>
      <c r="H405" s="149">
        <v>0</v>
      </c>
      <c r="I405" s="149">
        <v>0</v>
      </c>
      <c r="J405" s="149">
        <v>0</v>
      </c>
      <c r="K405" s="134">
        <f t="shared" si="53"/>
        <v>0</v>
      </c>
      <c r="L405" s="149">
        <v>0</v>
      </c>
      <c r="M405" s="149">
        <v>0</v>
      </c>
      <c r="N405" s="149">
        <v>0</v>
      </c>
      <c r="O405" s="149">
        <v>0</v>
      </c>
      <c r="P405" s="149">
        <v>0</v>
      </c>
      <c r="Q405" s="149">
        <v>0</v>
      </c>
      <c r="R405" s="149">
        <v>0</v>
      </c>
      <c r="S405" s="149">
        <v>0</v>
      </c>
      <c r="T405" s="149">
        <v>0</v>
      </c>
      <c r="U405" s="149">
        <v>0</v>
      </c>
      <c r="V405" s="149">
        <v>0</v>
      </c>
      <c r="W405" s="149">
        <v>0</v>
      </c>
      <c r="X405" s="149">
        <v>0</v>
      </c>
      <c r="Y405" s="149">
        <v>0</v>
      </c>
      <c r="Z405" s="130">
        <v>973</v>
      </c>
      <c r="AA405" s="130">
        <v>271</v>
      </c>
      <c r="AB405" s="130">
        <v>554</v>
      </c>
      <c r="AC405" s="130">
        <v>234</v>
      </c>
      <c r="AD405" s="190">
        <v>0</v>
      </c>
      <c r="AE405" s="190">
        <v>0</v>
      </c>
      <c r="AF405" s="134">
        <f t="shared" si="55"/>
        <v>0</v>
      </c>
      <c r="AG405" s="190">
        <v>0</v>
      </c>
      <c r="AH405" s="190">
        <v>0</v>
      </c>
      <c r="AI405" s="130">
        <v>802</v>
      </c>
      <c r="AJ405" s="130">
        <v>243</v>
      </c>
      <c r="AK405" s="130">
        <v>144</v>
      </c>
      <c r="AL405" s="130">
        <v>137</v>
      </c>
    </row>
    <row r="406" spans="1:38" ht="31.2" x14ac:dyDescent="0.3">
      <c r="A406" s="116" t="s">
        <v>322</v>
      </c>
      <c r="B406" s="130">
        <v>154</v>
      </c>
      <c r="C406" s="143">
        <f t="shared" si="54"/>
        <v>0.59205720656645267</v>
      </c>
      <c r="D406" s="130"/>
      <c r="E406" s="130">
        <v>26</v>
      </c>
      <c r="F406" s="149">
        <v>0</v>
      </c>
      <c r="G406" s="149">
        <v>0</v>
      </c>
      <c r="H406" s="149">
        <v>0</v>
      </c>
      <c r="I406" s="149">
        <v>0</v>
      </c>
      <c r="J406" s="149">
        <v>0</v>
      </c>
      <c r="K406" s="134">
        <f t="shared" si="53"/>
        <v>0</v>
      </c>
      <c r="L406" s="149">
        <v>0</v>
      </c>
      <c r="M406" s="149">
        <v>0</v>
      </c>
      <c r="N406" s="149">
        <v>0</v>
      </c>
      <c r="O406" s="149">
        <v>0</v>
      </c>
      <c r="P406" s="149">
        <v>0</v>
      </c>
      <c r="Q406" s="149">
        <v>0</v>
      </c>
      <c r="R406" s="149">
        <v>0</v>
      </c>
      <c r="S406" s="149">
        <v>0</v>
      </c>
      <c r="T406" s="149">
        <v>0</v>
      </c>
      <c r="U406" s="149">
        <v>0</v>
      </c>
      <c r="V406" s="149">
        <v>0</v>
      </c>
      <c r="W406" s="149">
        <v>0</v>
      </c>
      <c r="X406" s="149">
        <v>0</v>
      </c>
      <c r="Y406" s="149">
        <v>0</v>
      </c>
      <c r="Z406" s="130">
        <v>34</v>
      </c>
      <c r="AA406" s="130">
        <v>4</v>
      </c>
      <c r="AB406" s="130">
        <v>14</v>
      </c>
      <c r="AC406" s="130">
        <v>18</v>
      </c>
      <c r="AD406" s="190">
        <v>0</v>
      </c>
      <c r="AE406" s="190">
        <v>0</v>
      </c>
      <c r="AF406" s="134">
        <f t="shared" si="55"/>
        <v>0</v>
      </c>
      <c r="AG406" s="190">
        <v>0</v>
      </c>
      <c r="AH406" s="190">
        <v>0</v>
      </c>
      <c r="AI406" s="130">
        <v>13</v>
      </c>
      <c r="AJ406" s="130">
        <v>17</v>
      </c>
      <c r="AK406" s="130">
        <v>18</v>
      </c>
      <c r="AL406" s="130">
        <v>10</v>
      </c>
    </row>
    <row r="407" spans="1:38" ht="15.6" x14ac:dyDescent="0.3">
      <c r="A407" s="115" t="s">
        <v>323</v>
      </c>
      <c r="B407" s="130">
        <v>322</v>
      </c>
      <c r="C407" s="143">
        <f t="shared" si="54"/>
        <v>1.2379377955480373</v>
      </c>
      <c r="D407" s="130"/>
      <c r="E407" s="130">
        <v>40</v>
      </c>
      <c r="F407" s="149">
        <v>0</v>
      </c>
      <c r="G407" s="149">
        <v>0</v>
      </c>
      <c r="H407" s="149">
        <v>0</v>
      </c>
      <c r="I407" s="149">
        <v>0</v>
      </c>
      <c r="J407" s="149">
        <v>0</v>
      </c>
      <c r="K407" s="134">
        <f t="shared" si="53"/>
        <v>0</v>
      </c>
      <c r="L407" s="149">
        <v>0</v>
      </c>
      <c r="M407" s="149">
        <v>0</v>
      </c>
      <c r="N407" s="149">
        <v>0</v>
      </c>
      <c r="O407" s="149">
        <v>0</v>
      </c>
      <c r="P407" s="149">
        <v>0</v>
      </c>
      <c r="Q407" s="149">
        <v>0</v>
      </c>
      <c r="R407" s="149">
        <v>0</v>
      </c>
      <c r="S407" s="149">
        <v>0</v>
      </c>
      <c r="T407" s="149">
        <v>0</v>
      </c>
      <c r="U407" s="149">
        <v>0</v>
      </c>
      <c r="V407" s="149">
        <v>0</v>
      </c>
      <c r="W407" s="149">
        <v>0</v>
      </c>
      <c r="X407" s="149">
        <v>0</v>
      </c>
      <c r="Y407" s="149">
        <v>0</v>
      </c>
      <c r="Z407" s="130">
        <v>74</v>
      </c>
      <c r="AA407" s="130">
        <v>40</v>
      </c>
      <c r="AB407" s="130">
        <v>61</v>
      </c>
      <c r="AC407" s="130">
        <v>37</v>
      </c>
      <c r="AD407" s="190">
        <v>0</v>
      </c>
      <c r="AE407" s="190">
        <v>0</v>
      </c>
      <c r="AF407" s="134">
        <f t="shared" si="55"/>
        <v>0</v>
      </c>
      <c r="AG407" s="190">
        <v>0</v>
      </c>
      <c r="AH407" s="190">
        <v>0</v>
      </c>
      <c r="AI407" s="130">
        <v>24</v>
      </c>
      <c r="AJ407" s="130">
        <v>22</v>
      </c>
      <c r="AK407" s="130">
        <v>9</v>
      </c>
      <c r="AL407" s="130">
        <v>15</v>
      </c>
    </row>
    <row r="408" spans="1:38" ht="15.6" x14ac:dyDescent="0.3">
      <c r="A408" s="115" t="s">
        <v>324</v>
      </c>
      <c r="B408" s="130">
        <v>104</v>
      </c>
      <c r="C408" s="143">
        <f t="shared" si="54"/>
        <v>0.39983084079812387</v>
      </c>
      <c r="D408" s="130"/>
      <c r="E408" s="130">
        <v>11</v>
      </c>
      <c r="F408" s="149">
        <v>0</v>
      </c>
      <c r="G408" s="149">
        <v>0</v>
      </c>
      <c r="H408" s="149">
        <v>0</v>
      </c>
      <c r="I408" s="149">
        <v>0</v>
      </c>
      <c r="J408" s="149">
        <v>0</v>
      </c>
      <c r="K408" s="134">
        <f t="shared" si="53"/>
        <v>0</v>
      </c>
      <c r="L408" s="149">
        <v>0</v>
      </c>
      <c r="M408" s="149">
        <v>0</v>
      </c>
      <c r="N408" s="149">
        <v>0</v>
      </c>
      <c r="O408" s="149">
        <v>0</v>
      </c>
      <c r="P408" s="149">
        <v>0</v>
      </c>
      <c r="Q408" s="149">
        <v>0</v>
      </c>
      <c r="R408" s="149">
        <v>0</v>
      </c>
      <c r="S408" s="149">
        <v>0</v>
      </c>
      <c r="T408" s="149">
        <v>0</v>
      </c>
      <c r="U408" s="149">
        <v>0</v>
      </c>
      <c r="V408" s="149">
        <v>0</v>
      </c>
      <c r="W408" s="149">
        <v>0</v>
      </c>
      <c r="X408" s="149">
        <v>0</v>
      </c>
      <c r="Y408" s="149">
        <v>0</v>
      </c>
      <c r="Z408" s="130">
        <v>21</v>
      </c>
      <c r="AA408" s="130">
        <v>13</v>
      </c>
      <c r="AB408" s="130">
        <v>30</v>
      </c>
      <c r="AC408" s="130">
        <v>13</v>
      </c>
      <c r="AD408" s="190">
        <v>0</v>
      </c>
      <c r="AE408" s="190">
        <v>0</v>
      </c>
      <c r="AF408" s="134">
        <f t="shared" si="55"/>
        <v>0</v>
      </c>
      <c r="AG408" s="190">
        <v>0</v>
      </c>
      <c r="AH408" s="190">
        <v>0</v>
      </c>
      <c r="AI408" s="130">
        <v>5</v>
      </c>
      <c r="AJ408" s="130">
        <v>1</v>
      </c>
      <c r="AK408" s="130">
        <v>0</v>
      </c>
      <c r="AL408" s="130">
        <v>10</v>
      </c>
    </row>
    <row r="409" spans="1:38" ht="15.6" x14ac:dyDescent="0.3">
      <c r="A409" s="115" t="s">
        <v>294</v>
      </c>
      <c r="B409" s="130">
        <v>17</v>
      </c>
      <c r="C409" s="143">
        <f t="shared" si="54"/>
        <v>6.5356964361231784E-2</v>
      </c>
      <c r="D409" s="130"/>
      <c r="E409" s="130">
        <v>2</v>
      </c>
      <c r="F409" s="149">
        <v>0</v>
      </c>
      <c r="G409" s="149">
        <v>0</v>
      </c>
      <c r="H409" s="149">
        <v>0</v>
      </c>
      <c r="I409" s="149">
        <v>0</v>
      </c>
      <c r="J409" s="149">
        <v>0</v>
      </c>
      <c r="K409" s="134">
        <f t="shared" si="53"/>
        <v>0</v>
      </c>
      <c r="L409" s="149">
        <v>0</v>
      </c>
      <c r="M409" s="149">
        <v>0</v>
      </c>
      <c r="N409" s="149">
        <v>0</v>
      </c>
      <c r="O409" s="149">
        <v>0</v>
      </c>
      <c r="P409" s="149">
        <v>0</v>
      </c>
      <c r="Q409" s="149">
        <v>0</v>
      </c>
      <c r="R409" s="149">
        <v>0</v>
      </c>
      <c r="S409" s="149">
        <v>0</v>
      </c>
      <c r="T409" s="149">
        <v>0</v>
      </c>
      <c r="U409" s="149">
        <v>0</v>
      </c>
      <c r="V409" s="149">
        <v>0</v>
      </c>
      <c r="W409" s="149">
        <v>0</v>
      </c>
      <c r="X409" s="149">
        <v>0</v>
      </c>
      <c r="Y409" s="149">
        <v>0</v>
      </c>
      <c r="Z409" s="130">
        <v>5</v>
      </c>
      <c r="AA409" s="130">
        <v>0</v>
      </c>
      <c r="AB409" s="130">
        <v>5</v>
      </c>
      <c r="AC409" s="130">
        <v>1</v>
      </c>
      <c r="AD409" s="190">
        <v>0</v>
      </c>
      <c r="AE409" s="190">
        <v>0</v>
      </c>
      <c r="AF409" s="134">
        <f t="shared" si="55"/>
        <v>0</v>
      </c>
      <c r="AG409" s="190">
        <v>0</v>
      </c>
      <c r="AH409" s="190">
        <v>0</v>
      </c>
      <c r="AI409" s="130">
        <v>1</v>
      </c>
      <c r="AJ409" s="130">
        <v>3</v>
      </c>
      <c r="AK409" s="130">
        <v>0</v>
      </c>
      <c r="AL409" s="130">
        <v>0</v>
      </c>
    </row>
    <row r="410" spans="1:38" ht="15.6" x14ac:dyDescent="0.3">
      <c r="A410" s="115"/>
      <c r="B410" s="130"/>
      <c r="C410" s="130"/>
      <c r="D410" s="130"/>
      <c r="E410" s="130"/>
      <c r="F410" s="149"/>
      <c r="G410" s="149"/>
      <c r="H410" s="149"/>
      <c r="I410" s="149"/>
      <c r="J410" s="149"/>
      <c r="K410" s="134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  <c r="Z410" s="130"/>
      <c r="AA410" s="130"/>
      <c r="AB410" s="130"/>
      <c r="AC410" s="130"/>
      <c r="AD410" s="148"/>
      <c r="AE410" s="148"/>
      <c r="AF410" s="130"/>
      <c r="AG410" s="148"/>
      <c r="AH410" s="148"/>
      <c r="AI410" s="130"/>
      <c r="AJ410" s="130"/>
      <c r="AK410" s="130"/>
      <c r="AL410" s="130"/>
    </row>
    <row r="411" spans="1:38" s="68" customFormat="1" ht="15.6" x14ac:dyDescent="0.3">
      <c r="A411" s="112" t="s">
        <v>21</v>
      </c>
      <c r="B411" s="130"/>
      <c r="C411" s="130"/>
      <c r="D411" s="130"/>
      <c r="E411" s="130"/>
      <c r="F411" s="149"/>
      <c r="G411" s="149"/>
      <c r="H411" s="149"/>
      <c r="I411" s="149"/>
      <c r="J411" s="149"/>
      <c r="K411" s="134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30"/>
      <c r="AA411" s="130"/>
      <c r="AB411" s="130"/>
      <c r="AC411" s="130"/>
      <c r="AD411" s="130"/>
      <c r="AE411" s="130"/>
      <c r="AF411" s="130"/>
      <c r="AG411" s="148"/>
      <c r="AH411" s="148"/>
      <c r="AI411" s="130"/>
      <c r="AJ411" s="130"/>
      <c r="AK411" s="130"/>
      <c r="AL411" s="130"/>
    </row>
    <row r="412" spans="1:38" s="68" customFormat="1" ht="15.6" x14ac:dyDescent="0.3">
      <c r="A412" s="112" t="s">
        <v>20</v>
      </c>
      <c r="B412" s="138">
        <v>22727</v>
      </c>
      <c r="C412" s="155">
        <f>B412/$B$412%</f>
        <v>100</v>
      </c>
      <c r="D412" s="138"/>
      <c r="E412" s="138">
        <v>3476</v>
      </c>
      <c r="F412" s="156">
        <v>0</v>
      </c>
      <c r="G412" s="156">
        <v>0</v>
      </c>
      <c r="H412" s="156">
        <v>0</v>
      </c>
      <c r="I412" s="156">
        <v>0</v>
      </c>
      <c r="J412" s="156">
        <v>0</v>
      </c>
      <c r="K412" s="134">
        <f t="shared" si="53"/>
        <v>0</v>
      </c>
      <c r="L412" s="156">
        <v>0</v>
      </c>
      <c r="M412" s="156">
        <v>0</v>
      </c>
      <c r="N412" s="156">
        <v>0</v>
      </c>
      <c r="O412" s="156">
        <v>0</v>
      </c>
      <c r="P412" s="156">
        <v>0</v>
      </c>
      <c r="Q412" s="156">
        <v>0</v>
      </c>
      <c r="R412" s="156">
        <v>0</v>
      </c>
      <c r="S412" s="156">
        <v>0</v>
      </c>
      <c r="T412" s="156">
        <v>0</v>
      </c>
      <c r="U412" s="156">
        <v>0</v>
      </c>
      <c r="V412" s="156">
        <v>0</v>
      </c>
      <c r="W412" s="156">
        <v>0</v>
      </c>
      <c r="X412" s="156">
        <v>0</v>
      </c>
      <c r="Y412" s="156">
        <v>0</v>
      </c>
      <c r="Z412" s="138">
        <v>4741</v>
      </c>
      <c r="AA412" s="140">
        <v>991</v>
      </c>
      <c r="AB412" s="138">
        <v>2066</v>
      </c>
      <c r="AC412" s="138">
        <v>1147</v>
      </c>
      <c r="AD412" s="190">
        <v>0</v>
      </c>
      <c r="AE412" s="190">
        <v>0</v>
      </c>
      <c r="AF412" s="134">
        <f>SUM(AG412,AH412)</f>
        <v>0</v>
      </c>
      <c r="AG412" s="190">
        <v>0</v>
      </c>
      <c r="AH412" s="190">
        <v>0</v>
      </c>
      <c r="AI412" s="138">
        <v>2662</v>
      </c>
      <c r="AJ412" s="138">
        <v>2578</v>
      </c>
      <c r="AK412" s="138">
        <v>2062</v>
      </c>
      <c r="AL412" s="138">
        <v>3004</v>
      </c>
    </row>
    <row r="413" spans="1:38" ht="15.6" x14ac:dyDescent="0.3">
      <c r="A413" s="115" t="s">
        <v>283</v>
      </c>
      <c r="B413" s="37">
        <v>10325</v>
      </c>
      <c r="C413" s="143">
        <f t="shared" ref="C413:C424" si="56">B413/$B$412%</f>
        <v>45.430545166541997</v>
      </c>
      <c r="D413" s="37"/>
      <c r="E413" s="37">
        <v>2018</v>
      </c>
      <c r="F413" s="149">
        <v>0</v>
      </c>
      <c r="G413" s="149">
        <v>0</v>
      </c>
      <c r="H413" s="149">
        <v>0</v>
      </c>
      <c r="I413" s="149">
        <v>0</v>
      </c>
      <c r="J413" s="149">
        <v>0</v>
      </c>
      <c r="K413" s="134">
        <f t="shared" si="53"/>
        <v>0</v>
      </c>
      <c r="L413" s="149">
        <v>0</v>
      </c>
      <c r="M413" s="149">
        <v>0</v>
      </c>
      <c r="N413" s="149">
        <v>0</v>
      </c>
      <c r="O413" s="149">
        <v>0</v>
      </c>
      <c r="P413" s="149">
        <v>0</v>
      </c>
      <c r="Q413" s="149">
        <v>0</v>
      </c>
      <c r="R413" s="149">
        <v>0</v>
      </c>
      <c r="S413" s="149">
        <v>0</v>
      </c>
      <c r="T413" s="149">
        <v>0</v>
      </c>
      <c r="U413" s="149">
        <v>0</v>
      </c>
      <c r="V413" s="149">
        <v>0</v>
      </c>
      <c r="W413" s="149">
        <v>0</v>
      </c>
      <c r="X413" s="149">
        <v>0</v>
      </c>
      <c r="Y413" s="149">
        <v>0</v>
      </c>
      <c r="Z413" s="37">
        <v>1604</v>
      </c>
      <c r="AA413" s="130">
        <v>307</v>
      </c>
      <c r="AB413" s="130">
        <v>517</v>
      </c>
      <c r="AC413" s="130">
        <v>333</v>
      </c>
      <c r="AD413" s="190">
        <v>0</v>
      </c>
      <c r="AE413" s="190">
        <v>0</v>
      </c>
      <c r="AF413" s="134">
        <f t="shared" ref="AF413:AF424" si="57">SUM(AG413,AH413)</f>
        <v>0</v>
      </c>
      <c r="AG413" s="190">
        <v>0</v>
      </c>
      <c r="AH413" s="190">
        <v>0</v>
      </c>
      <c r="AI413" s="37">
        <v>1206</v>
      </c>
      <c r="AJ413" s="37">
        <v>1423</v>
      </c>
      <c r="AK413" s="37">
        <v>1368</v>
      </c>
      <c r="AL413" s="37">
        <v>1549</v>
      </c>
    </row>
    <row r="414" spans="1:38" ht="15.6" x14ac:dyDescent="0.3">
      <c r="A414" s="115" t="s">
        <v>285</v>
      </c>
      <c r="B414" s="37">
        <v>6431</v>
      </c>
      <c r="C414" s="143">
        <f t="shared" si="56"/>
        <v>28.29673956087473</v>
      </c>
      <c r="D414" s="37"/>
      <c r="E414" s="130">
        <v>866</v>
      </c>
      <c r="F414" s="149">
        <v>0</v>
      </c>
      <c r="G414" s="149">
        <v>0</v>
      </c>
      <c r="H414" s="149">
        <v>0</v>
      </c>
      <c r="I414" s="149">
        <v>0</v>
      </c>
      <c r="J414" s="149">
        <v>0</v>
      </c>
      <c r="K414" s="134">
        <f t="shared" si="53"/>
        <v>0</v>
      </c>
      <c r="L414" s="149">
        <v>0</v>
      </c>
      <c r="M414" s="149">
        <v>0</v>
      </c>
      <c r="N414" s="149">
        <v>0</v>
      </c>
      <c r="O414" s="149">
        <v>0</v>
      </c>
      <c r="P414" s="149">
        <v>0</v>
      </c>
      <c r="Q414" s="149">
        <v>0</v>
      </c>
      <c r="R414" s="149">
        <v>0</v>
      </c>
      <c r="S414" s="149">
        <v>0</v>
      </c>
      <c r="T414" s="149">
        <v>0</v>
      </c>
      <c r="U414" s="149">
        <v>0</v>
      </c>
      <c r="V414" s="149">
        <v>0</v>
      </c>
      <c r="W414" s="149">
        <v>0</v>
      </c>
      <c r="X414" s="149">
        <v>0</v>
      </c>
      <c r="Y414" s="149">
        <v>0</v>
      </c>
      <c r="Z414" s="37">
        <v>1657</v>
      </c>
      <c r="AA414" s="130">
        <v>302</v>
      </c>
      <c r="AB414" s="130">
        <v>698</v>
      </c>
      <c r="AC414" s="130">
        <v>412</v>
      </c>
      <c r="AD414" s="190">
        <v>0</v>
      </c>
      <c r="AE414" s="190">
        <v>0</v>
      </c>
      <c r="AF414" s="134">
        <f t="shared" si="57"/>
        <v>0</v>
      </c>
      <c r="AG414" s="190">
        <v>0</v>
      </c>
      <c r="AH414" s="190">
        <v>0</v>
      </c>
      <c r="AI414" s="130">
        <v>450</v>
      </c>
      <c r="AJ414" s="130">
        <v>627</v>
      </c>
      <c r="AK414" s="130">
        <v>414</v>
      </c>
      <c r="AL414" s="37">
        <v>1005</v>
      </c>
    </row>
    <row r="415" spans="1:38" ht="15.6" x14ac:dyDescent="0.3">
      <c r="A415" s="115" t="s">
        <v>286</v>
      </c>
      <c r="B415" s="130">
        <v>104</v>
      </c>
      <c r="C415" s="143">
        <f t="shared" si="56"/>
        <v>0.45760549126589517</v>
      </c>
      <c r="D415" s="130"/>
      <c r="E415" s="130">
        <v>14</v>
      </c>
      <c r="F415" s="149">
        <v>0</v>
      </c>
      <c r="G415" s="149">
        <v>0</v>
      </c>
      <c r="H415" s="149">
        <v>0</v>
      </c>
      <c r="I415" s="149">
        <v>0</v>
      </c>
      <c r="J415" s="149">
        <v>0</v>
      </c>
      <c r="K415" s="134">
        <f t="shared" si="53"/>
        <v>0</v>
      </c>
      <c r="L415" s="149">
        <v>0</v>
      </c>
      <c r="M415" s="149">
        <v>0</v>
      </c>
      <c r="N415" s="149">
        <v>0</v>
      </c>
      <c r="O415" s="149">
        <v>0</v>
      </c>
      <c r="P415" s="149">
        <v>0</v>
      </c>
      <c r="Q415" s="149">
        <v>0</v>
      </c>
      <c r="R415" s="149">
        <v>0</v>
      </c>
      <c r="S415" s="149">
        <v>0</v>
      </c>
      <c r="T415" s="149">
        <v>0</v>
      </c>
      <c r="U415" s="149">
        <v>0</v>
      </c>
      <c r="V415" s="149">
        <v>0</v>
      </c>
      <c r="W415" s="149">
        <v>0</v>
      </c>
      <c r="X415" s="149">
        <v>0</v>
      </c>
      <c r="Y415" s="149">
        <v>0</v>
      </c>
      <c r="Z415" s="130">
        <v>42</v>
      </c>
      <c r="AA415" s="130">
        <v>5</v>
      </c>
      <c r="AB415" s="130">
        <v>11</v>
      </c>
      <c r="AC415" s="130">
        <v>6</v>
      </c>
      <c r="AD415" s="190">
        <v>0</v>
      </c>
      <c r="AE415" s="190">
        <v>0</v>
      </c>
      <c r="AF415" s="134">
        <f t="shared" si="57"/>
        <v>0</v>
      </c>
      <c r="AG415" s="190">
        <v>0</v>
      </c>
      <c r="AH415" s="190">
        <v>0</v>
      </c>
      <c r="AI415" s="130">
        <v>4</v>
      </c>
      <c r="AJ415" s="130">
        <v>10</v>
      </c>
      <c r="AK415" s="130">
        <v>3</v>
      </c>
      <c r="AL415" s="130">
        <v>9</v>
      </c>
    </row>
    <row r="416" spans="1:38" ht="15.6" x14ac:dyDescent="0.3">
      <c r="A416" s="116" t="s">
        <v>319</v>
      </c>
      <c r="B416" s="130">
        <v>461</v>
      </c>
      <c r="C416" s="143">
        <f t="shared" si="56"/>
        <v>2.028424341092093</v>
      </c>
      <c r="D416" s="130"/>
      <c r="E416" s="130">
        <v>27</v>
      </c>
      <c r="F416" s="149">
        <v>0</v>
      </c>
      <c r="G416" s="149">
        <v>0</v>
      </c>
      <c r="H416" s="149">
        <v>0</v>
      </c>
      <c r="I416" s="149">
        <v>0</v>
      </c>
      <c r="J416" s="149">
        <v>0</v>
      </c>
      <c r="K416" s="134">
        <f t="shared" si="53"/>
        <v>0</v>
      </c>
      <c r="L416" s="149">
        <v>0</v>
      </c>
      <c r="M416" s="149">
        <v>0</v>
      </c>
      <c r="N416" s="149">
        <v>0</v>
      </c>
      <c r="O416" s="149">
        <v>0</v>
      </c>
      <c r="P416" s="149">
        <v>0</v>
      </c>
      <c r="Q416" s="149">
        <v>0</v>
      </c>
      <c r="R416" s="149">
        <v>0</v>
      </c>
      <c r="S416" s="149">
        <v>0</v>
      </c>
      <c r="T416" s="149">
        <v>0</v>
      </c>
      <c r="U416" s="149">
        <v>0</v>
      </c>
      <c r="V416" s="149">
        <v>0</v>
      </c>
      <c r="W416" s="149">
        <v>0</v>
      </c>
      <c r="X416" s="149">
        <v>0</v>
      </c>
      <c r="Y416" s="149">
        <v>0</v>
      </c>
      <c r="Z416" s="130">
        <v>60</v>
      </c>
      <c r="AA416" s="130">
        <v>39</v>
      </c>
      <c r="AB416" s="130">
        <v>36</v>
      </c>
      <c r="AC416" s="130">
        <v>16</v>
      </c>
      <c r="AD416" s="190">
        <v>0</v>
      </c>
      <c r="AE416" s="190">
        <v>0</v>
      </c>
      <c r="AF416" s="134">
        <f t="shared" si="57"/>
        <v>0</v>
      </c>
      <c r="AG416" s="190">
        <v>0</v>
      </c>
      <c r="AH416" s="190">
        <v>0</v>
      </c>
      <c r="AI416" s="130">
        <v>19</v>
      </c>
      <c r="AJ416" s="130">
        <v>81</v>
      </c>
      <c r="AK416" s="130">
        <v>10</v>
      </c>
      <c r="AL416" s="130">
        <v>173</v>
      </c>
    </row>
    <row r="417" spans="1:39" ht="15.6" x14ac:dyDescent="0.3">
      <c r="A417" s="115" t="s">
        <v>287</v>
      </c>
      <c r="B417" s="130">
        <v>159</v>
      </c>
      <c r="C417" s="143">
        <f t="shared" si="56"/>
        <v>0.69960839530074359</v>
      </c>
      <c r="D417" s="130"/>
      <c r="E417" s="130">
        <v>8</v>
      </c>
      <c r="F417" s="149">
        <v>0</v>
      </c>
      <c r="G417" s="149">
        <v>0</v>
      </c>
      <c r="H417" s="149">
        <v>0</v>
      </c>
      <c r="I417" s="149">
        <v>0</v>
      </c>
      <c r="J417" s="149">
        <v>0</v>
      </c>
      <c r="K417" s="134">
        <f t="shared" si="53"/>
        <v>0</v>
      </c>
      <c r="L417" s="149">
        <v>0</v>
      </c>
      <c r="M417" s="149">
        <v>0</v>
      </c>
      <c r="N417" s="149">
        <v>0</v>
      </c>
      <c r="O417" s="149">
        <v>0</v>
      </c>
      <c r="P417" s="149">
        <v>0</v>
      </c>
      <c r="Q417" s="149">
        <v>0</v>
      </c>
      <c r="R417" s="149">
        <v>0</v>
      </c>
      <c r="S417" s="149">
        <v>0</v>
      </c>
      <c r="T417" s="149">
        <v>0</v>
      </c>
      <c r="U417" s="149">
        <v>0</v>
      </c>
      <c r="V417" s="149">
        <v>0</v>
      </c>
      <c r="W417" s="149">
        <v>0</v>
      </c>
      <c r="X417" s="149">
        <v>0</v>
      </c>
      <c r="Y417" s="149">
        <v>0</v>
      </c>
      <c r="Z417" s="130">
        <v>52</v>
      </c>
      <c r="AA417" s="130">
        <v>6</v>
      </c>
      <c r="AB417" s="130">
        <v>25</v>
      </c>
      <c r="AC417" s="130">
        <v>12</v>
      </c>
      <c r="AD417" s="190">
        <v>0</v>
      </c>
      <c r="AE417" s="190">
        <v>0</v>
      </c>
      <c r="AF417" s="134">
        <f t="shared" si="57"/>
        <v>0</v>
      </c>
      <c r="AG417" s="190">
        <v>0</v>
      </c>
      <c r="AH417" s="190">
        <v>0</v>
      </c>
      <c r="AI417" s="130">
        <v>11</v>
      </c>
      <c r="AJ417" s="130">
        <v>25</v>
      </c>
      <c r="AK417" s="130">
        <v>10</v>
      </c>
      <c r="AL417" s="130">
        <v>10</v>
      </c>
    </row>
    <row r="418" spans="1:39" ht="15.6" x14ac:dyDescent="0.3">
      <c r="A418" s="116" t="s">
        <v>288</v>
      </c>
      <c r="B418" s="130">
        <v>230</v>
      </c>
      <c r="C418" s="143">
        <f t="shared" si="56"/>
        <v>1.0120121441457297</v>
      </c>
      <c r="D418" s="130"/>
      <c r="E418" s="130">
        <v>11</v>
      </c>
      <c r="F418" s="149">
        <v>0</v>
      </c>
      <c r="G418" s="149">
        <v>0</v>
      </c>
      <c r="H418" s="149">
        <v>0</v>
      </c>
      <c r="I418" s="149">
        <v>0</v>
      </c>
      <c r="J418" s="149">
        <v>0</v>
      </c>
      <c r="K418" s="134">
        <f t="shared" si="53"/>
        <v>0</v>
      </c>
      <c r="L418" s="149">
        <v>0</v>
      </c>
      <c r="M418" s="149">
        <v>0</v>
      </c>
      <c r="N418" s="149">
        <v>0</v>
      </c>
      <c r="O418" s="149">
        <v>0</v>
      </c>
      <c r="P418" s="149">
        <v>0</v>
      </c>
      <c r="Q418" s="149">
        <v>0</v>
      </c>
      <c r="R418" s="149">
        <v>0</v>
      </c>
      <c r="S418" s="149">
        <v>0</v>
      </c>
      <c r="T418" s="149">
        <v>0</v>
      </c>
      <c r="U418" s="149">
        <v>0</v>
      </c>
      <c r="V418" s="149">
        <v>0</v>
      </c>
      <c r="W418" s="149">
        <v>0</v>
      </c>
      <c r="X418" s="149">
        <v>0</v>
      </c>
      <c r="Y418" s="149">
        <v>0</v>
      </c>
      <c r="Z418" s="130">
        <v>63</v>
      </c>
      <c r="AA418" s="130">
        <v>12</v>
      </c>
      <c r="AB418" s="130">
        <v>41</v>
      </c>
      <c r="AC418" s="130">
        <v>19</v>
      </c>
      <c r="AD418" s="190">
        <v>0</v>
      </c>
      <c r="AE418" s="190">
        <v>0</v>
      </c>
      <c r="AF418" s="134">
        <f t="shared" si="57"/>
        <v>0</v>
      </c>
      <c r="AG418" s="190">
        <v>0</v>
      </c>
      <c r="AH418" s="190">
        <v>0</v>
      </c>
      <c r="AI418" s="130">
        <v>6</v>
      </c>
      <c r="AJ418" s="130">
        <v>22</v>
      </c>
      <c r="AK418" s="130">
        <v>36</v>
      </c>
      <c r="AL418" s="130">
        <v>20</v>
      </c>
    </row>
    <row r="419" spans="1:39" ht="15.6" x14ac:dyDescent="0.3">
      <c r="A419" s="116" t="s">
        <v>320</v>
      </c>
      <c r="B419" s="37">
        <v>1460</v>
      </c>
      <c r="C419" s="143">
        <f t="shared" si="56"/>
        <v>6.4240770889250669</v>
      </c>
      <c r="D419" s="37"/>
      <c r="E419" s="130">
        <v>259</v>
      </c>
      <c r="F419" s="149">
        <v>0</v>
      </c>
      <c r="G419" s="149">
        <v>0</v>
      </c>
      <c r="H419" s="149">
        <v>0</v>
      </c>
      <c r="I419" s="149">
        <v>0</v>
      </c>
      <c r="J419" s="149">
        <v>0</v>
      </c>
      <c r="K419" s="134">
        <f t="shared" si="53"/>
        <v>0</v>
      </c>
      <c r="L419" s="149">
        <v>0</v>
      </c>
      <c r="M419" s="149">
        <v>0</v>
      </c>
      <c r="N419" s="149">
        <v>0</v>
      </c>
      <c r="O419" s="149">
        <v>0</v>
      </c>
      <c r="P419" s="149">
        <v>0</v>
      </c>
      <c r="Q419" s="149">
        <v>0</v>
      </c>
      <c r="R419" s="149">
        <v>0</v>
      </c>
      <c r="S419" s="149">
        <v>0</v>
      </c>
      <c r="T419" s="149">
        <v>0</v>
      </c>
      <c r="U419" s="149">
        <v>0</v>
      </c>
      <c r="V419" s="149">
        <v>0</v>
      </c>
      <c r="W419" s="149">
        <v>0</v>
      </c>
      <c r="X419" s="149">
        <v>0</v>
      </c>
      <c r="Y419" s="149">
        <v>0</v>
      </c>
      <c r="Z419" s="130">
        <v>345</v>
      </c>
      <c r="AA419" s="130">
        <v>57</v>
      </c>
      <c r="AB419" s="130">
        <v>124</v>
      </c>
      <c r="AC419" s="130">
        <v>60</v>
      </c>
      <c r="AD419" s="190">
        <v>0</v>
      </c>
      <c r="AE419" s="190">
        <v>0</v>
      </c>
      <c r="AF419" s="134">
        <f t="shared" si="57"/>
        <v>0</v>
      </c>
      <c r="AG419" s="190">
        <v>0</v>
      </c>
      <c r="AH419" s="190">
        <v>0</v>
      </c>
      <c r="AI419" s="130">
        <v>136</v>
      </c>
      <c r="AJ419" s="130">
        <v>186</v>
      </c>
      <c r="AK419" s="130">
        <v>129</v>
      </c>
      <c r="AL419" s="130">
        <v>164</v>
      </c>
    </row>
    <row r="420" spans="1:39" ht="15.6" x14ac:dyDescent="0.3">
      <c r="A420" s="116" t="s">
        <v>321</v>
      </c>
      <c r="B420" s="37">
        <v>3106</v>
      </c>
      <c r="C420" s="143">
        <f t="shared" si="56"/>
        <v>13.666563998767984</v>
      </c>
      <c r="D420" s="37"/>
      <c r="E420" s="130">
        <v>230</v>
      </c>
      <c r="F420" s="149">
        <v>0</v>
      </c>
      <c r="G420" s="149">
        <v>0</v>
      </c>
      <c r="H420" s="149">
        <v>0</v>
      </c>
      <c r="I420" s="149">
        <v>0</v>
      </c>
      <c r="J420" s="149">
        <v>0</v>
      </c>
      <c r="K420" s="134">
        <f t="shared" si="53"/>
        <v>0</v>
      </c>
      <c r="L420" s="149">
        <v>0</v>
      </c>
      <c r="M420" s="149">
        <v>0</v>
      </c>
      <c r="N420" s="149">
        <v>0</v>
      </c>
      <c r="O420" s="149">
        <v>0</v>
      </c>
      <c r="P420" s="149">
        <v>0</v>
      </c>
      <c r="Q420" s="149">
        <v>0</v>
      </c>
      <c r="R420" s="149">
        <v>0</v>
      </c>
      <c r="S420" s="149">
        <v>0</v>
      </c>
      <c r="T420" s="149">
        <v>0</v>
      </c>
      <c r="U420" s="149">
        <v>0</v>
      </c>
      <c r="V420" s="149">
        <v>0</v>
      </c>
      <c r="W420" s="149">
        <v>0</v>
      </c>
      <c r="X420" s="149">
        <v>0</v>
      </c>
      <c r="Y420" s="149">
        <v>0</v>
      </c>
      <c r="Z420" s="130">
        <v>812</v>
      </c>
      <c r="AA420" s="130">
        <v>221</v>
      </c>
      <c r="AB420" s="130">
        <v>503</v>
      </c>
      <c r="AC420" s="130">
        <v>233</v>
      </c>
      <c r="AD420" s="190">
        <v>0</v>
      </c>
      <c r="AE420" s="190">
        <v>0</v>
      </c>
      <c r="AF420" s="134">
        <f t="shared" si="57"/>
        <v>0</v>
      </c>
      <c r="AG420" s="190">
        <v>0</v>
      </c>
      <c r="AH420" s="190">
        <v>0</v>
      </c>
      <c r="AI420" s="130">
        <v>802</v>
      </c>
      <c r="AJ420" s="130">
        <v>172</v>
      </c>
      <c r="AK420" s="130">
        <v>70</v>
      </c>
      <c r="AL420" s="130">
        <v>63</v>
      </c>
    </row>
    <row r="421" spans="1:39" ht="31.2" x14ac:dyDescent="0.3">
      <c r="A421" s="116" t="s">
        <v>322</v>
      </c>
      <c r="B421" s="130">
        <v>210</v>
      </c>
      <c r="C421" s="143">
        <f t="shared" si="56"/>
        <v>0.92401108813305755</v>
      </c>
      <c r="D421" s="130"/>
      <c r="E421" s="130">
        <v>16</v>
      </c>
      <c r="F421" s="149">
        <v>0</v>
      </c>
      <c r="G421" s="149">
        <v>0</v>
      </c>
      <c r="H421" s="149">
        <v>0</v>
      </c>
      <c r="I421" s="149">
        <v>0</v>
      </c>
      <c r="J421" s="149">
        <v>0</v>
      </c>
      <c r="K421" s="134">
        <f t="shared" si="53"/>
        <v>0</v>
      </c>
      <c r="L421" s="149">
        <v>0</v>
      </c>
      <c r="M421" s="149">
        <v>0</v>
      </c>
      <c r="N421" s="149">
        <v>0</v>
      </c>
      <c r="O421" s="149">
        <v>0</v>
      </c>
      <c r="P421" s="149">
        <v>0</v>
      </c>
      <c r="Q421" s="149">
        <v>0</v>
      </c>
      <c r="R421" s="149">
        <v>0</v>
      </c>
      <c r="S421" s="149">
        <v>0</v>
      </c>
      <c r="T421" s="149">
        <v>0</v>
      </c>
      <c r="U421" s="149">
        <v>0</v>
      </c>
      <c r="V421" s="149">
        <v>0</v>
      </c>
      <c r="W421" s="149">
        <v>0</v>
      </c>
      <c r="X421" s="149">
        <v>0</v>
      </c>
      <c r="Y421" s="149">
        <v>0</v>
      </c>
      <c r="Z421" s="130">
        <v>57</v>
      </c>
      <c r="AA421" s="130">
        <v>11</v>
      </c>
      <c r="AB421" s="130">
        <v>40</v>
      </c>
      <c r="AC421" s="130">
        <v>21</v>
      </c>
      <c r="AD421" s="190">
        <v>0</v>
      </c>
      <c r="AE421" s="190">
        <v>0</v>
      </c>
      <c r="AF421" s="134">
        <f t="shared" si="57"/>
        <v>0</v>
      </c>
      <c r="AG421" s="190">
        <v>0</v>
      </c>
      <c r="AH421" s="190">
        <v>0</v>
      </c>
      <c r="AI421" s="130">
        <v>18</v>
      </c>
      <c r="AJ421" s="130">
        <v>21</v>
      </c>
      <c r="AK421" s="130">
        <v>19</v>
      </c>
      <c r="AL421" s="130">
        <v>7</v>
      </c>
    </row>
    <row r="422" spans="1:39" ht="15.6" x14ac:dyDescent="0.3">
      <c r="A422" s="115" t="s">
        <v>323</v>
      </c>
      <c r="B422" s="130">
        <v>186</v>
      </c>
      <c r="C422" s="143">
        <f t="shared" si="56"/>
        <v>0.81840982091785097</v>
      </c>
      <c r="D422" s="130"/>
      <c r="E422" s="130">
        <v>21</v>
      </c>
      <c r="F422" s="149">
        <v>0</v>
      </c>
      <c r="G422" s="149">
        <v>0</v>
      </c>
      <c r="H422" s="149">
        <v>0</v>
      </c>
      <c r="I422" s="149">
        <v>0</v>
      </c>
      <c r="J422" s="149">
        <v>0</v>
      </c>
      <c r="K422" s="134">
        <f t="shared" si="53"/>
        <v>0</v>
      </c>
      <c r="L422" s="149">
        <v>0</v>
      </c>
      <c r="M422" s="149">
        <v>0</v>
      </c>
      <c r="N422" s="149">
        <v>0</v>
      </c>
      <c r="O422" s="149">
        <v>0</v>
      </c>
      <c r="P422" s="149">
        <v>0</v>
      </c>
      <c r="Q422" s="149">
        <v>0</v>
      </c>
      <c r="R422" s="149">
        <v>0</v>
      </c>
      <c r="S422" s="149">
        <v>0</v>
      </c>
      <c r="T422" s="149">
        <v>0</v>
      </c>
      <c r="U422" s="149">
        <v>0</v>
      </c>
      <c r="V422" s="149">
        <v>0</v>
      </c>
      <c r="W422" s="149">
        <v>0</v>
      </c>
      <c r="X422" s="149">
        <v>0</v>
      </c>
      <c r="Y422" s="149">
        <v>0</v>
      </c>
      <c r="Z422" s="130">
        <v>37</v>
      </c>
      <c r="AA422" s="130">
        <v>22</v>
      </c>
      <c r="AB422" s="130">
        <v>58</v>
      </c>
      <c r="AC422" s="130">
        <v>27</v>
      </c>
      <c r="AD422" s="190">
        <v>0</v>
      </c>
      <c r="AE422" s="190">
        <v>0</v>
      </c>
      <c r="AF422" s="134">
        <f t="shared" si="57"/>
        <v>0</v>
      </c>
      <c r="AG422" s="190">
        <v>0</v>
      </c>
      <c r="AH422" s="190">
        <v>0</v>
      </c>
      <c r="AI422" s="130">
        <v>7</v>
      </c>
      <c r="AJ422" s="130">
        <v>9</v>
      </c>
      <c r="AK422" s="130">
        <v>2</v>
      </c>
      <c r="AL422" s="130">
        <v>3</v>
      </c>
    </row>
    <row r="423" spans="1:39" ht="15.6" x14ac:dyDescent="0.3">
      <c r="A423" s="128" t="s">
        <v>324</v>
      </c>
      <c r="B423" s="130">
        <v>42</v>
      </c>
      <c r="C423" s="143">
        <f t="shared" si="56"/>
        <v>0.1848022176266115</v>
      </c>
      <c r="D423" s="130"/>
      <c r="E423" s="130">
        <v>5</v>
      </c>
      <c r="F423" s="149">
        <v>0</v>
      </c>
      <c r="G423" s="149">
        <v>0</v>
      </c>
      <c r="H423" s="149">
        <v>0</v>
      </c>
      <c r="I423" s="149">
        <v>0</v>
      </c>
      <c r="J423" s="149">
        <v>0</v>
      </c>
      <c r="K423" s="134">
        <f t="shared" si="53"/>
        <v>0</v>
      </c>
      <c r="L423" s="149">
        <v>0</v>
      </c>
      <c r="M423" s="149">
        <v>0</v>
      </c>
      <c r="N423" s="149">
        <v>0</v>
      </c>
      <c r="O423" s="149">
        <v>0</v>
      </c>
      <c r="P423" s="149">
        <v>0</v>
      </c>
      <c r="Q423" s="149">
        <v>0</v>
      </c>
      <c r="R423" s="149">
        <v>0</v>
      </c>
      <c r="S423" s="149">
        <v>0</v>
      </c>
      <c r="T423" s="149">
        <v>0</v>
      </c>
      <c r="U423" s="149">
        <v>0</v>
      </c>
      <c r="V423" s="149">
        <v>0</v>
      </c>
      <c r="W423" s="149">
        <v>0</v>
      </c>
      <c r="X423" s="149">
        <v>0</v>
      </c>
      <c r="Y423" s="149">
        <v>0</v>
      </c>
      <c r="Z423" s="130">
        <v>11</v>
      </c>
      <c r="AA423" s="130">
        <v>6</v>
      </c>
      <c r="AB423" s="130">
        <v>9</v>
      </c>
      <c r="AC423" s="130">
        <v>5</v>
      </c>
      <c r="AD423" s="190">
        <v>0</v>
      </c>
      <c r="AE423" s="190">
        <v>0</v>
      </c>
      <c r="AF423" s="134">
        <f t="shared" si="57"/>
        <v>0</v>
      </c>
      <c r="AG423" s="190">
        <v>0</v>
      </c>
      <c r="AH423" s="190">
        <v>0</v>
      </c>
      <c r="AI423" s="130">
        <v>3</v>
      </c>
      <c r="AJ423" s="130">
        <v>1</v>
      </c>
      <c r="AK423" s="130">
        <v>1</v>
      </c>
      <c r="AL423" s="130">
        <v>1</v>
      </c>
    </row>
    <row r="424" spans="1:39" ht="15.6" x14ac:dyDescent="0.3">
      <c r="A424" s="120" t="s">
        <v>294</v>
      </c>
      <c r="B424" s="88">
        <v>13</v>
      </c>
      <c r="C424" s="144">
        <f t="shared" si="56"/>
        <v>5.7200686408236896E-2</v>
      </c>
      <c r="D424" s="88"/>
      <c r="E424" s="88">
        <v>1</v>
      </c>
      <c r="F424" s="150">
        <v>0</v>
      </c>
      <c r="G424" s="150">
        <v>0</v>
      </c>
      <c r="H424" s="150">
        <v>0</v>
      </c>
      <c r="I424" s="150">
        <v>0</v>
      </c>
      <c r="J424" s="150">
        <v>0</v>
      </c>
      <c r="K424" s="135">
        <f t="shared" si="53"/>
        <v>0</v>
      </c>
      <c r="L424" s="150">
        <v>0</v>
      </c>
      <c r="M424" s="150">
        <v>0</v>
      </c>
      <c r="N424" s="150">
        <v>0</v>
      </c>
      <c r="O424" s="150">
        <v>0</v>
      </c>
      <c r="P424" s="150">
        <v>0</v>
      </c>
      <c r="Q424" s="150">
        <v>0</v>
      </c>
      <c r="R424" s="150">
        <v>0</v>
      </c>
      <c r="S424" s="150">
        <v>0</v>
      </c>
      <c r="T424" s="150">
        <v>0</v>
      </c>
      <c r="U424" s="150">
        <v>0</v>
      </c>
      <c r="V424" s="150">
        <v>0</v>
      </c>
      <c r="W424" s="150">
        <v>0</v>
      </c>
      <c r="X424" s="150">
        <v>0</v>
      </c>
      <c r="Y424" s="150">
        <v>0</v>
      </c>
      <c r="Z424" s="88">
        <v>1</v>
      </c>
      <c r="AA424" s="88">
        <v>3</v>
      </c>
      <c r="AB424" s="88">
        <v>4</v>
      </c>
      <c r="AC424" s="88">
        <v>3</v>
      </c>
      <c r="AD424" s="191">
        <v>0</v>
      </c>
      <c r="AE424" s="191">
        <v>0</v>
      </c>
      <c r="AF424" s="135">
        <f t="shared" si="57"/>
        <v>0</v>
      </c>
      <c r="AG424" s="191">
        <v>0</v>
      </c>
      <c r="AH424" s="191">
        <v>0</v>
      </c>
      <c r="AI424" s="88">
        <v>0</v>
      </c>
      <c r="AJ424" s="88">
        <v>1</v>
      </c>
      <c r="AK424" s="88">
        <v>0</v>
      </c>
      <c r="AL424" s="88">
        <v>0</v>
      </c>
    </row>
    <row r="427" spans="1:39" ht="14.25" customHeight="1" x14ac:dyDescent="0.3">
      <c r="A427" s="76" t="s">
        <v>292</v>
      </c>
    </row>
    <row r="428" spans="1:39" ht="14.25" customHeight="1" x14ac:dyDescent="0.3">
      <c r="A428" s="726" t="s">
        <v>279</v>
      </c>
      <c r="B428" s="721" t="s">
        <v>72</v>
      </c>
      <c r="C428" s="722"/>
      <c r="D428" s="53"/>
      <c r="E428" s="703" t="s">
        <v>3</v>
      </c>
      <c r="F428" s="704"/>
      <c r="G428" s="704"/>
      <c r="H428" s="704"/>
      <c r="I428" s="704"/>
      <c r="J428" s="704"/>
      <c r="K428" s="704"/>
      <c r="L428" s="704"/>
      <c r="M428" s="704"/>
      <c r="N428" s="704"/>
      <c r="O428" s="704"/>
      <c r="P428" s="704"/>
      <c r="Q428" s="704"/>
      <c r="R428" s="704"/>
      <c r="S428" s="704"/>
      <c r="T428" s="704"/>
      <c r="U428" s="704"/>
      <c r="V428" s="704"/>
      <c r="W428" s="702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122"/>
    </row>
    <row r="429" spans="1:39" ht="66" customHeight="1" x14ac:dyDescent="0.3">
      <c r="A429" s="727"/>
      <c r="B429" s="108" t="s">
        <v>4</v>
      </c>
      <c r="C429" s="109" t="s">
        <v>5</v>
      </c>
      <c r="D429" s="56"/>
      <c r="E429" s="501" t="s">
        <v>73</v>
      </c>
      <c r="F429" s="501" t="s">
        <v>74</v>
      </c>
      <c r="G429" s="501" t="s">
        <v>75</v>
      </c>
      <c r="H429" s="501" t="s">
        <v>408</v>
      </c>
      <c r="I429" s="501" t="s">
        <v>409</v>
      </c>
      <c r="J429" s="501" t="s">
        <v>78</v>
      </c>
      <c r="K429" s="501" t="s">
        <v>410</v>
      </c>
      <c r="L429" s="501" t="s">
        <v>80</v>
      </c>
      <c r="M429" s="501" t="s">
        <v>81</v>
      </c>
      <c r="N429" s="501" t="s">
        <v>411</v>
      </c>
      <c r="O429" s="501" t="s">
        <v>83</v>
      </c>
      <c r="P429" s="501" t="s">
        <v>412</v>
      </c>
      <c r="Q429" s="501" t="s">
        <v>85</v>
      </c>
      <c r="R429" s="501" t="s">
        <v>86</v>
      </c>
      <c r="S429" s="501" t="s">
        <v>87</v>
      </c>
      <c r="T429" s="501" t="s">
        <v>88</v>
      </c>
      <c r="U429" s="501" t="s">
        <v>89</v>
      </c>
      <c r="V429" s="503" t="s">
        <v>90</v>
      </c>
      <c r="W429" s="45"/>
      <c r="X429" s="50"/>
      <c r="Y429" s="50"/>
      <c r="Z429" s="50"/>
      <c r="AA429" s="50"/>
      <c r="AB429" s="50"/>
      <c r="AC429" s="50"/>
      <c r="AD429" s="50"/>
      <c r="AE429" s="50"/>
      <c r="AF429" s="51"/>
      <c r="AG429" s="50"/>
      <c r="AH429" s="50"/>
      <c r="AI429" s="50"/>
      <c r="AJ429" s="50"/>
      <c r="AK429" s="50"/>
      <c r="AL429" s="50"/>
      <c r="AM429" s="122"/>
    </row>
    <row r="430" spans="1:39" ht="14.25" customHeight="1" x14ac:dyDescent="0.3">
      <c r="A430" s="126" t="s">
        <v>293</v>
      </c>
      <c r="B430" s="111"/>
      <c r="C430" s="111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X430" s="122"/>
      <c r="Y430" s="122"/>
      <c r="Z430" s="122"/>
      <c r="AA430" s="122"/>
      <c r="AB430" s="122"/>
      <c r="AC430" s="122"/>
      <c r="AD430" s="122"/>
      <c r="AE430" s="122"/>
      <c r="AF430" s="122"/>
      <c r="AG430" s="122"/>
      <c r="AH430" s="122"/>
      <c r="AI430" s="122"/>
      <c r="AJ430" s="122"/>
      <c r="AK430" s="122"/>
      <c r="AL430" s="122"/>
      <c r="AM430" s="122"/>
    </row>
    <row r="431" spans="1:39" ht="14.25" customHeight="1" thickBot="1" x14ac:dyDescent="0.35">
      <c r="A431" s="112" t="s">
        <v>15</v>
      </c>
      <c r="B431" s="111"/>
      <c r="C431" s="111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X431" s="122"/>
      <c r="Y431" s="122"/>
      <c r="Z431" s="122"/>
      <c r="AA431" s="122"/>
      <c r="AB431" s="122"/>
      <c r="AC431" s="122"/>
      <c r="AD431" s="122"/>
      <c r="AE431" s="122"/>
      <c r="AF431" s="122"/>
      <c r="AG431" s="122"/>
      <c r="AH431" s="122"/>
      <c r="AI431" s="122"/>
      <c r="AJ431" s="122"/>
      <c r="AK431" s="122"/>
      <c r="AL431" s="122"/>
      <c r="AM431" s="122"/>
    </row>
    <row r="432" spans="1:39" s="68" customFormat="1" ht="14.25" customHeight="1" thickBot="1" x14ac:dyDescent="0.35">
      <c r="A432" s="112" t="s">
        <v>20</v>
      </c>
      <c r="B432" s="138">
        <v>222100</v>
      </c>
      <c r="C432" s="139">
        <f>B432/$B$432%</f>
        <v>100</v>
      </c>
      <c r="D432" s="138"/>
      <c r="E432" s="138">
        <v>14278</v>
      </c>
      <c r="F432" s="138">
        <v>13488</v>
      </c>
      <c r="G432" s="138">
        <v>12936</v>
      </c>
      <c r="H432" s="138">
        <v>27491</v>
      </c>
      <c r="I432" s="138">
        <v>12811</v>
      </c>
      <c r="J432" s="138">
        <v>3461</v>
      </c>
      <c r="K432" s="138">
        <v>10392</v>
      </c>
      <c r="L432" s="138">
        <v>10921</v>
      </c>
      <c r="M432" s="138">
        <v>13097</v>
      </c>
      <c r="N432" s="138">
        <v>11835</v>
      </c>
      <c r="O432" s="138">
        <v>4350</v>
      </c>
      <c r="P432" s="138">
        <v>4319</v>
      </c>
      <c r="Q432" s="138">
        <v>33339</v>
      </c>
      <c r="R432" s="138">
        <v>9219</v>
      </c>
      <c r="S432" s="138">
        <v>9624</v>
      </c>
      <c r="T432" s="138">
        <v>5337</v>
      </c>
      <c r="U432" s="138">
        <v>9373</v>
      </c>
      <c r="V432" s="138">
        <v>15829</v>
      </c>
      <c r="X432" s="17"/>
      <c r="Y432" s="17"/>
    </row>
    <row r="433" spans="1:25" ht="14.25" customHeight="1" thickBot="1" x14ac:dyDescent="0.35">
      <c r="A433" s="115" t="s">
        <v>283</v>
      </c>
      <c r="B433" s="37">
        <v>84476</v>
      </c>
      <c r="C433" s="136">
        <f t="shared" ref="C433:C444" si="58">B433/$B$432%</f>
        <v>38.035119315623596</v>
      </c>
      <c r="D433" s="37"/>
      <c r="E433" s="37">
        <v>6186</v>
      </c>
      <c r="F433" s="37">
        <v>5760</v>
      </c>
      <c r="G433" s="37">
        <v>4042</v>
      </c>
      <c r="H433" s="37">
        <v>13392</v>
      </c>
      <c r="I433" s="37">
        <v>6156</v>
      </c>
      <c r="J433" s="37">
        <v>1827</v>
      </c>
      <c r="K433" s="37">
        <v>4917</v>
      </c>
      <c r="L433" s="37">
        <v>5052</v>
      </c>
      <c r="M433" s="37">
        <v>6265</v>
      </c>
      <c r="N433" s="37">
        <v>4422</v>
      </c>
      <c r="O433" s="37">
        <v>2127</v>
      </c>
      <c r="P433" s="37">
        <v>2035</v>
      </c>
      <c r="Q433" s="37">
        <v>6255</v>
      </c>
      <c r="R433" s="37">
        <v>2876</v>
      </c>
      <c r="S433" s="37">
        <v>3875</v>
      </c>
      <c r="T433" s="37">
        <v>1869</v>
      </c>
      <c r="U433" s="37">
        <v>2721</v>
      </c>
      <c r="V433" s="37">
        <v>4699</v>
      </c>
      <c r="X433" s="17"/>
      <c r="Y433" s="17"/>
    </row>
    <row r="434" spans="1:25" ht="14.25" customHeight="1" thickBot="1" x14ac:dyDescent="0.35">
      <c r="A434" s="115" t="s">
        <v>285</v>
      </c>
      <c r="B434" s="37">
        <v>86352</v>
      </c>
      <c r="C434" s="136">
        <f t="shared" si="58"/>
        <v>38.879783881134621</v>
      </c>
      <c r="D434" s="37"/>
      <c r="E434" s="37">
        <v>5618</v>
      </c>
      <c r="F434" s="37">
        <v>5097</v>
      </c>
      <c r="G434" s="37">
        <v>6755</v>
      </c>
      <c r="H434" s="37">
        <v>9374</v>
      </c>
      <c r="I434" s="37">
        <v>4337</v>
      </c>
      <c r="J434" s="37">
        <v>1118</v>
      </c>
      <c r="K434" s="37">
        <v>3071</v>
      </c>
      <c r="L434" s="37">
        <v>3965</v>
      </c>
      <c r="M434" s="37">
        <v>4523</v>
      </c>
      <c r="N434" s="37">
        <v>5551</v>
      </c>
      <c r="O434" s="37">
        <v>1585</v>
      </c>
      <c r="P434" s="37">
        <v>1458</v>
      </c>
      <c r="Q434" s="37">
        <v>13687</v>
      </c>
      <c r="R434" s="37">
        <v>4383</v>
      </c>
      <c r="S434" s="37">
        <v>3255</v>
      </c>
      <c r="T434" s="37">
        <v>2866</v>
      </c>
      <c r="U434" s="37">
        <v>3858</v>
      </c>
      <c r="V434" s="37">
        <v>5851</v>
      </c>
      <c r="X434" s="17"/>
      <c r="Y434" s="17"/>
    </row>
    <row r="435" spans="1:25" ht="14.25" customHeight="1" thickBot="1" x14ac:dyDescent="0.35">
      <c r="A435" s="115" t="s">
        <v>286</v>
      </c>
      <c r="B435" s="37">
        <v>1201</v>
      </c>
      <c r="C435" s="136">
        <f t="shared" si="58"/>
        <v>0.54074741107609181</v>
      </c>
      <c r="D435" s="37"/>
      <c r="E435" s="130">
        <v>14</v>
      </c>
      <c r="F435" s="130">
        <v>65</v>
      </c>
      <c r="G435" s="130">
        <v>25</v>
      </c>
      <c r="H435" s="130">
        <v>131</v>
      </c>
      <c r="I435" s="130">
        <v>47</v>
      </c>
      <c r="J435" s="130">
        <v>10</v>
      </c>
      <c r="K435" s="130">
        <v>312</v>
      </c>
      <c r="L435" s="130">
        <v>17</v>
      </c>
      <c r="M435" s="130">
        <v>244</v>
      </c>
      <c r="N435" s="130">
        <v>35</v>
      </c>
      <c r="O435" s="130">
        <v>1</v>
      </c>
      <c r="P435" s="130">
        <v>0</v>
      </c>
      <c r="Q435" s="130">
        <v>108</v>
      </c>
      <c r="R435" s="130">
        <v>31</v>
      </c>
      <c r="S435" s="130">
        <v>32</v>
      </c>
      <c r="T435" s="130">
        <v>21</v>
      </c>
      <c r="U435" s="130">
        <v>93</v>
      </c>
      <c r="V435" s="130">
        <v>15</v>
      </c>
      <c r="X435" s="17"/>
      <c r="Y435" s="17"/>
    </row>
    <row r="436" spans="1:25" ht="14.25" customHeight="1" thickBot="1" x14ac:dyDescent="0.35">
      <c r="A436" s="116" t="s">
        <v>319</v>
      </c>
      <c r="B436" s="37">
        <v>7671</v>
      </c>
      <c r="C436" s="136">
        <f t="shared" si="58"/>
        <v>3.4538496172895092</v>
      </c>
      <c r="D436" s="37"/>
      <c r="E436" s="130">
        <v>780</v>
      </c>
      <c r="F436" s="130">
        <v>982</v>
      </c>
      <c r="G436" s="130">
        <v>357</v>
      </c>
      <c r="H436" s="130">
        <v>335</v>
      </c>
      <c r="I436" s="130">
        <v>96</v>
      </c>
      <c r="J436" s="130">
        <v>25</v>
      </c>
      <c r="K436" s="130">
        <v>203</v>
      </c>
      <c r="L436" s="130">
        <v>86</v>
      </c>
      <c r="M436" s="130">
        <v>106</v>
      </c>
      <c r="N436" s="130">
        <v>306</v>
      </c>
      <c r="O436" s="130">
        <v>30</v>
      </c>
      <c r="P436" s="130">
        <v>17</v>
      </c>
      <c r="Q436" s="130">
        <v>577</v>
      </c>
      <c r="R436" s="130">
        <v>183</v>
      </c>
      <c r="S436" s="37">
        <v>1426</v>
      </c>
      <c r="T436" s="130">
        <v>48</v>
      </c>
      <c r="U436" s="37">
        <v>1641</v>
      </c>
      <c r="V436" s="130">
        <v>473</v>
      </c>
      <c r="X436" s="17"/>
      <c r="Y436" s="17"/>
    </row>
    <row r="437" spans="1:25" ht="14.25" customHeight="1" thickBot="1" x14ac:dyDescent="0.35">
      <c r="A437" s="115" t="s">
        <v>287</v>
      </c>
      <c r="B437" s="37">
        <v>1924</v>
      </c>
      <c r="C437" s="136">
        <f t="shared" si="58"/>
        <v>0.8662764520486268</v>
      </c>
      <c r="D437" s="37"/>
      <c r="E437" s="130">
        <v>105</v>
      </c>
      <c r="F437" s="130">
        <v>58</v>
      </c>
      <c r="G437" s="130">
        <v>49</v>
      </c>
      <c r="H437" s="130">
        <v>219</v>
      </c>
      <c r="I437" s="130">
        <v>287</v>
      </c>
      <c r="J437" s="130">
        <v>24</v>
      </c>
      <c r="K437" s="130">
        <v>98</v>
      </c>
      <c r="L437" s="130">
        <v>112</v>
      </c>
      <c r="M437" s="130">
        <v>153</v>
      </c>
      <c r="N437" s="130">
        <v>27</v>
      </c>
      <c r="O437" s="130">
        <v>27</v>
      </c>
      <c r="P437" s="130">
        <v>29</v>
      </c>
      <c r="Q437" s="130">
        <v>416</v>
      </c>
      <c r="R437" s="130">
        <v>74</v>
      </c>
      <c r="S437" s="130">
        <v>69</v>
      </c>
      <c r="T437" s="130">
        <v>21</v>
      </c>
      <c r="U437" s="130">
        <v>69</v>
      </c>
      <c r="V437" s="130">
        <v>87</v>
      </c>
      <c r="X437" s="17"/>
      <c r="Y437" s="17"/>
    </row>
    <row r="438" spans="1:25" ht="14.25" customHeight="1" thickBot="1" x14ac:dyDescent="0.35">
      <c r="A438" s="116" t="s">
        <v>288</v>
      </c>
      <c r="B438" s="37">
        <v>2461</v>
      </c>
      <c r="C438" s="136">
        <f t="shared" si="58"/>
        <v>1.1080594326879785</v>
      </c>
      <c r="D438" s="37"/>
      <c r="E438" s="130">
        <v>67</v>
      </c>
      <c r="F438" s="130">
        <v>53</v>
      </c>
      <c r="G438" s="130">
        <v>202</v>
      </c>
      <c r="H438" s="130">
        <v>172</v>
      </c>
      <c r="I438" s="130">
        <v>308</v>
      </c>
      <c r="J438" s="130">
        <v>22</v>
      </c>
      <c r="K438" s="130">
        <v>88</v>
      </c>
      <c r="L438" s="130">
        <v>66</v>
      </c>
      <c r="M438" s="130">
        <v>99</v>
      </c>
      <c r="N438" s="130">
        <v>79</v>
      </c>
      <c r="O438" s="130">
        <v>56</v>
      </c>
      <c r="P438" s="130">
        <v>30</v>
      </c>
      <c r="Q438" s="130">
        <v>699</v>
      </c>
      <c r="R438" s="130">
        <v>71</v>
      </c>
      <c r="S438" s="130">
        <v>72</v>
      </c>
      <c r="T438" s="130">
        <v>30</v>
      </c>
      <c r="U438" s="130">
        <v>56</v>
      </c>
      <c r="V438" s="130">
        <v>291</v>
      </c>
      <c r="X438" s="17"/>
      <c r="Y438" s="17"/>
    </row>
    <row r="439" spans="1:25" ht="14.25" customHeight="1" thickBot="1" x14ac:dyDescent="0.35">
      <c r="A439" s="116" t="s">
        <v>320</v>
      </c>
      <c r="B439" s="37">
        <v>15204</v>
      </c>
      <c r="C439" s="136">
        <f t="shared" si="58"/>
        <v>6.8455650607834313</v>
      </c>
      <c r="D439" s="37"/>
      <c r="E439" s="130">
        <v>807</v>
      </c>
      <c r="F439" s="130">
        <v>858</v>
      </c>
      <c r="G439" s="130">
        <v>525</v>
      </c>
      <c r="H439" s="37">
        <v>2064</v>
      </c>
      <c r="I439" s="130">
        <v>798</v>
      </c>
      <c r="J439" s="130">
        <v>205</v>
      </c>
      <c r="K439" s="130">
        <v>622</v>
      </c>
      <c r="L439" s="130">
        <v>828</v>
      </c>
      <c r="M439" s="130">
        <v>931</v>
      </c>
      <c r="N439" s="130">
        <v>304</v>
      </c>
      <c r="O439" s="130">
        <v>239</v>
      </c>
      <c r="P439" s="130">
        <v>290</v>
      </c>
      <c r="Q439" s="37">
        <v>4724</v>
      </c>
      <c r="R439" s="130">
        <v>474</v>
      </c>
      <c r="S439" s="130">
        <v>326</v>
      </c>
      <c r="T439" s="130">
        <v>183</v>
      </c>
      <c r="U439" s="130">
        <v>380</v>
      </c>
      <c r="V439" s="130">
        <v>646</v>
      </c>
      <c r="X439" s="17"/>
      <c r="Y439" s="17"/>
    </row>
    <row r="440" spans="1:25" ht="16.2" thickBot="1" x14ac:dyDescent="0.35">
      <c r="A440" s="116" t="s">
        <v>321</v>
      </c>
      <c r="B440" s="37">
        <v>19288</v>
      </c>
      <c r="C440" s="136">
        <f t="shared" si="58"/>
        <v>8.6843764070238638</v>
      </c>
      <c r="D440" s="37"/>
      <c r="E440" s="130">
        <v>571</v>
      </c>
      <c r="F440" s="130">
        <v>555</v>
      </c>
      <c r="G440" s="130">
        <v>582</v>
      </c>
      <c r="H440" s="37">
        <v>1529</v>
      </c>
      <c r="I440" s="130">
        <v>676</v>
      </c>
      <c r="J440" s="130">
        <v>187</v>
      </c>
      <c r="K440" s="130">
        <v>984</v>
      </c>
      <c r="L440" s="130">
        <v>702</v>
      </c>
      <c r="M440" s="130">
        <v>648</v>
      </c>
      <c r="N440" s="37">
        <v>1017</v>
      </c>
      <c r="O440" s="130">
        <v>219</v>
      </c>
      <c r="P440" s="130">
        <v>394</v>
      </c>
      <c r="Q440" s="37">
        <v>5625</v>
      </c>
      <c r="R440" s="37">
        <v>1024</v>
      </c>
      <c r="S440" s="130">
        <v>487</v>
      </c>
      <c r="T440" s="130">
        <v>238</v>
      </c>
      <c r="U440" s="130">
        <v>451</v>
      </c>
      <c r="V440" s="37">
        <v>3399</v>
      </c>
      <c r="X440" s="17"/>
      <c r="Y440" s="17"/>
    </row>
    <row r="441" spans="1:25" ht="31.8" thickBot="1" x14ac:dyDescent="0.35">
      <c r="A441" s="116" t="s">
        <v>322</v>
      </c>
      <c r="B441" s="37">
        <v>2142</v>
      </c>
      <c r="C441" s="136">
        <f t="shared" si="58"/>
        <v>0.96443043674020712</v>
      </c>
      <c r="D441" s="37"/>
      <c r="E441" s="130">
        <v>48</v>
      </c>
      <c r="F441" s="130">
        <v>39</v>
      </c>
      <c r="G441" s="130">
        <v>355</v>
      </c>
      <c r="H441" s="130">
        <v>147</v>
      </c>
      <c r="I441" s="130">
        <v>62</v>
      </c>
      <c r="J441" s="130">
        <v>27</v>
      </c>
      <c r="K441" s="130">
        <v>54</v>
      </c>
      <c r="L441" s="130">
        <v>57</v>
      </c>
      <c r="M441" s="130">
        <v>77</v>
      </c>
      <c r="N441" s="130">
        <v>54</v>
      </c>
      <c r="O441" s="130">
        <v>29</v>
      </c>
      <c r="P441" s="130">
        <v>34</v>
      </c>
      <c r="Q441" s="130">
        <v>713</v>
      </c>
      <c r="R441" s="130">
        <v>73</v>
      </c>
      <c r="S441" s="130">
        <v>33</v>
      </c>
      <c r="T441" s="130">
        <v>46</v>
      </c>
      <c r="U441" s="130">
        <v>60</v>
      </c>
      <c r="V441" s="130">
        <v>234</v>
      </c>
      <c r="X441" s="17"/>
      <c r="Y441" s="17"/>
    </row>
    <row r="442" spans="1:25" ht="16.2" thickBot="1" x14ac:dyDescent="0.35">
      <c r="A442" s="115" t="s">
        <v>323</v>
      </c>
      <c r="B442" s="37">
        <v>1019</v>
      </c>
      <c r="C442" s="136">
        <f t="shared" si="58"/>
        <v>0.45880234128770825</v>
      </c>
      <c r="D442" s="37"/>
      <c r="E442" s="130">
        <v>65</v>
      </c>
      <c r="F442" s="130">
        <v>18</v>
      </c>
      <c r="G442" s="130">
        <v>37</v>
      </c>
      <c r="H442" s="130">
        <v>98</v>
      </c>
      <c r="I442" s="130">
        <v>31</v>
      </c>
      <c r="J442" s="130">
        <v>11</v>
      </c>
      <c r="K442" s="130">
        <v>32</v>
      </c>
      <c r="L442" s="130">
        <v>21</v>
      </c>
      <c r="M442" s="130">
        <v>33</v>
      </c>
      <c r="N442" s="130">
        <v>34</v>
      </c>
      <c r="O442" s="130">
        <v>22</v>
      </c>
      <c r="P442" s="130">
        <v>32</v>
      </c>
      <c r="Q442" s="130">
        <v>387</v>
      </c>
      <c r="R442" s="130">
        <v>22</v>
      </c>
      <c r="S442" s="130">
        <v>39</v>
      </c>
      <c r="T442" s="130">
        <v>12</v>
      </c>
      <c r="U442" s="130">
        <v>31</v>
      </c>
      <c r="V442" s="130">
        <v>94</v>
      </c>
      <c r="X442" s="17"/>
      <c r="Y442" s="17"/>
    </row>
    <row r="443" spans="1:25" ht="16.2" thickBot="1" x14ac:dyDescent="0.35">
      <c r="A443" s="115" t="s">
        <v>324</v>
      </c>
      <c r="B443" s="130">
        <v>256</v>
      </c>
      <c r="C443" s="136">
        <f t="shared" si="58"/>
        <v>0.11526339486717695</v>
      </c>
      <c r="D443" s="130"/>
      <c r="E443" s="130">
        <v>14</v>
      </c>
      <c r="F443" s="130">
        <v>1</v>
      </c>
      <c r="G443" s="130">
        <v>6</v>
      </c>
      <c r="H443" s="130">
        <v>19</v>
      </c>
      <c r="I443" s="130">
        <v>11</v>
      </c>
      <c r="J443" s="130">
        <v>3</v>
      </c>
      <c r="K443" s="130">
        <v>10</v>
      </c>
      <c r="L443" s="130">
        <v>11</v>
      </c>
      <c r="M443" s="130">
        <v>6</v>
      </c>
      <c r="N443" s="130">
        <v>5</v>
      </c>
      <c r="O443" s="130">
        <v>11</v>
      </c>
      <c r="P443" s="130">
        <v>0</v>
      </c>
      <c r="Q443" s="130">
        <v>110</v>
      </c>
      <c r="R443" s="130">
        <v>7</v>
      </c>
      <c r="S443" s="130">
        <v>4</v>
      </c>
      <c r="T443" s="130">
        <v>2</v>
      </c>
      <c r="U443" s="130">
        <v>8</v>
      </c>
      <c r="V443" s="130">
        <v>28</v>
      </c>
      <c r="X443" s="17"/>
      <c r="Y443" s="17"/>
    </row>
    <row r="444" spans="1:25" ht="16.2" thickBot="1" x14ac:dyDescent="0.35">
      <c r="A444" s="115" t="s">
        <v>294</v>
      </c>
      <c r="B444" s="130">
        <v>106</v>
      </c>
      <c r="C444" s="136">
        <f t="shared" si="58"/>
        <v>4.7726249437190456E-2</v>
      </c>
      <c r="D444" s="130"/>
      <c r="E444" s="130">
        <v>3</v>
      </c>
      <c r="F444" s="130">
        <v>2</v>
      </c>
      <c r="G444" s="130">
        <v>1</v>
      </c>
      <c r="H444" s="130">
        <v>11</v>
      </c>
      <c r="I444" s="130">
        <v>2</v>
      </c>
      <c r="J444" s="130">
        <v>2</v>
      </c>
      <c r="K444" s="130">
        <v>1</v>
      </c>
      <c r="L444" s="130">
        <v>4</v>
      </c>
      <c r="M444" s="130">
        <v>12</v>
      </c>
      <c r="N444" s="130">
        <v>1</v>
      </c>
      <c r="O444" s="130">
        <v>4</v>
      </c>
      <c r="P444" s="130">
        <v>0</v>
      </c>
      <c r="Q444" s="130">
        <v>38</v>
      </c>
      <c r="R444" s="130">
        <v>1</v>
      </c>
      <c r="S444" s="130">
        <v>6</v>
      </c>
      <c r="T444" s="130">
        <v>1</v>
      </c>
      <c r="U444" s="130">
        <v>5</v>
      </c>
      <c r="V444" s="130">
        <v>12</v>
      </c>
      <c r="X444" s="17"/>
      <c r="Y444" s="17"/>
    </row>
    <row r="445" spans="1:25" ht="16.2" thickBot="1" x14ac:dyDescent="0.35">
      <c r="A445" s="117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X445" s="17"/>
      <c r="Y445" s="17"/>
    </row>
    <row r="446" spans="1:25" s="68" customFormat="1" ht="16.2" thickBot="1" x14ac:dyDescent="0.35">
      <c r="A446" s="112" t="s">
        <v>19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X446" s="17"/>
      <c r="Y446" s="17"/>
    </row>
    <row r="447" spans="1:25" s="68" customFormat="1" ht="16.2" thickBot="1" x14ac:dyDescent="0.35">
      <c r="A447" s="112" t="s">
        <v>20</v>
      </c>
      <c r="B447" s="138">
        <v>117157</v>
      </c>
      <c r="C447" s="139">
        <f>B447/$B$447%</f>
        <v>100</v>
      </c>
      <c r="D447" s="138"/>
      <c r="E447" s="138">
        <v>7290</v>
      </c>
      <c r="F447" s="138">
        <v>7355</v>
      </c>
      <c r="G447" s="138">
        <v>6587</v>
      </c>
      <c r="H447" s="138">
        <v>14998</v>
      </c>
      <c r="I447" s="138">
        <v>6881</v>
      </c>
      <c r="J447" s="138">
        <v>1912</v>
      </c>
      <c r="K447" s="138">
        <v>5543</v>
      </c>
      <c r="L447" s="138">
        <v>5932</v>
      </c>
      <c r="M447" s="138">
        <v>6940</v>
      </c>
      <c r="N447" s="138">
        <v>6340</v>
      </c>
      <c r="O447" s="138">
        <v>2415</v>
      </c>
      <c r="P447" s="138">
        <v>2359</v>
      </c>
      <c r="Q447" s="138">
        <v>15156</v>
      </c>
      <c r="R447" s="138">
        <v>5276</v>
      </c>
      <c r="S447" s="138">
        <v>5580</v>
      </c>
      <c r="T447" s="138">
        <v>2957</v>
      </c>
      <c r="U447" s="138">
        <v>5762</v>
      </c>
      <c r="V447" s="138">
        <v>7874</v>
      </c>
      <c r="X447" s="17"/>
      <c r="Y447" s="17"/>
    </row>
    <row r="448" spans="1:25" ht="16.2" thickBot="1" x14ac:dyDescent="0.35">
      <c r="A448" s="115" t="s">
        <v>283</v>
      </c>
      <c r="B448" s="37">
        <v>45502</v>
      </c>
      <c r="C448" s="136">
        <f t="shared" ref="C448:C459" si="59">B448/$B$447%</f>
        <v>38.838481695502615</v>
      </c>
      <c r="D448" s="37"/>
      <c r="E448" s="37">
        <v>3265</v>
      </c>
      <c r="F448" s="37">
        <v>3199</v>
      </c>
      <c r="G448" s="37">
        <v>2214</v>
      </c>
      <c r="H448" s="37">
        <v>7033</v>
      </c>
      <c r="I448" s="37">
        <v>3316</v>
      </c>
      <c r="J448" s="37">
        <v>1013</v>
      </c>
      <c r="K448" s="37">
        <v>2553</v>
      </c>
      <c r="L448" s="37">
        <v>2726</v>
      </c>
      <c r="M448" s="37">
        <v>3314</v>
      </c>
      <c r="N448" s="37">
        <v>2467</v>
      </c>
      <c r="O448" s="37">
        <v>1206</v>
      </c>
      <c r="P448" s="37">
        <v>1111</v>
      </c>
      <c r="Q448" s="37">
        <v>3133</v>
      </c>
      <c r="R448" s="37">
        <v>1676</v>
      </c>
      <c r="S448" s="37">
        <v>2215</v>
      </c>
      <c r="T448" s="37">
        <v>1087</v>
      </c>
      <c r="U448" s="37">
        <v>1537</v>
      </c>
      <c r="V448" s="37">
        <v>2437</v>
      </c>
      <c r="X448" s="17"/>
      <c r="Y448" s="17"/>
    </row>
    <row r="449" spans="1:25" ht="16.2" thickBot="1" x14ac:dyDescent="0.35">
      <c r="A449" s="115" t="s">
        <v>285</v>
      </c>
      <c r="B449" s="37">
        <v>43582</v>
      </c>
      <c r="C449" s="136">
        <f t="shared" si="59"/>
        <v>37.199655163583913</v>
      </c>
      <c r="D449" s="37"/>
      <c r="E449" s="37">
        <v>2588</v>
      </c>
      <c r="F449" s="37">
        <v>2499</v>
      </c>
      <c r="G449" s="37">
        <v>3370</v>
      </c>
      <c r="H449" s="37">
        <v>5225</v>
      </c>
      <c r="I449" s="37">
        <v>2147</v>
      </c>
      <c r="J449" s="130">
        <v>600</v>
      </c>
      <c r="K449" s="37">
        <v>1794</v>
      </c>
      <c r="L449" s="37">
        <v>2051</v>
      </c>
      <c r="M449" s="37">
        <v>2254</v>
      </c>
      <c r="N449" s="37">
        <v>2771</v>
      </c>
      <c r="O449" s="130">
        <v>853</v>
      </c>
      <c r="P449" s="130">
        <v>734</v>
      </c>
      <c r="Q449" s="37">
        <v>5483</v>
      </c>
      <c r="R449" s="37">
        <v>2480</v>
      </c>
      <c r="S449" s="37">
        <v>1659</v>
      </c>
      <c r="T449" s="37">
        <v>1550</v>
      </c>
      <c r="U449" s="37">
        <v>2473</v>
      </c>
      <c r="V449" s="37">
        <v>3051</v>
      </c>
      <c r="X449" s="17"/>
      <c r="Y449" s="17"/>
    </row>
    <row r="450" spans="1:25" ht="16.2" thickBot="1" x14ac:dyDescent="0.35">
      <c r="A450" s="115" t="s">
        <v>286</v>
      </c>
      <c r="B450" s="130">
        <v>543</v>
      </c>
      <c r="C450" s="136">
        <f t="shared" si="59"/>
        <v>0.46348062855825944</v>
      </c>
      <c r="D450" s="130"/>
      <c r="E450" s="130">
        <v>11</v>
      </c>
      <c r="F450" s="130">
        <v>36</v>
      </c>
      <c r="G450" s="130">
        <v>17</v>
      </c>
      <c r="H450" s="130">
        <v>62</v>
      </c>
      <c r="I450" s="130">
        <v>29</v>
      </c>
      <c r="J450" s="130">
        <v>4</v>
      </c>
      <c r="K450" s="130">
        <v>37</v>
      </c>
      <c r="L450" s="130">
        <v>10</v>
      </c>
      <c r="M450" s="130">
        <v>161</v>
      </c>
      <c r="N450" s="130">
        <v>23</v>
      </c>
      <c r="O450" s="130">
        <v>1</v>
      </c>
      <c r="P450" s="130">
        <v>0</v>
      </c>
      <c r="Q450" s="130">
        <v>58</v>
      </c>
      <c r="R450" s="130">
        <v>5</v>
      </c>
      <c r="S450" s="130">
        <v>18</v>
      </c>
      <c r="T450" s="130">
        <v>13</v>
      </c>
      <c r="U450" s="130">
        <v>50</v>
      </c>
      <c r="V450" s="130">
        <v>8</v>
      </c>
      <c r="X450" s="17"/>
      <c r="Y450" s="17"/>
    </row>
    <row r="451" spans="1:25" ht="16.2" thickBot="1" x14ac:dyDescent="0.35">
      <c r="A451" s="116" t="s">
        <v>319</v>
      </c>
      <c r="B451" s="37">
        <v>4795</v>
      </c>
      <c r="C451" s="136">
        <f t="shared" si="59"/>
        <v>4.0927985523698966</v>
      </c>
      <c r="D451" s="37"/>
      <c r="E451" s="130">
        <v>457</v>
      </c>
      <c r="F451" s="130">
        <v>661</v>
      </c>
      <c r="G451" s="130">
        <v>138</v>
      </c>
      <c r="H451" s="130">
        <v>157</v>
      </c>
      <c r="I451" s="130">
        <v>47</v>
      </c>
      <c r="J451" s="130">
        <v>14</v>
      </c>
      <c r="K451" s="130">
        <v>121</v>
      </c>
      <c r="L451" s="130">
        <v>37</v>
      </c>
      <c r="M451" s="130">
        <v>68</v>
      </c>
      <c r="N451" s="130">
        <v>219</v>
      </c>
      <c r="O451" s="130">
        <v>13</v>
      </c>
      <c r="P451" s="130">
        <v>10</v>
      </c>
      <c r="Q451" s="130">
        <v>181</v>
      </c>
      <c r="R451" s="130">
        <v>118</v>
      </c>
      <c r="S451" s="37">
        <v>1062</v>
      </c>
      <c r="T451" s="130">
        <v>30</v>
      </c>
      <c r="U451" s="37">
        <v>1103</v>
      </c>
      <c r="V451" s="130">
        <v>359</v>
      </c>
      <c r="X451" s="17"/>
      <c r="Y451" s="17"/>
    </row>
    <row r="452" spans="1:25" ht="16.2" thickBot="1" x14ac:dyDescent="0.35">
      <c r="A452" s="115" t="s">
        <v>287</v>
      </c>
      <c r="B452" s="130">
        <v>951</v>
      </c>
      <c r="C452" s="136">
        <f t="shared" si="59"/>
        <v>0.81173126659098482</v>
      </c>
      <c r="D452" s="130"/>
      <c r="E452" s="130">
        <v>62</v>
      </c>
      <c r="F452" s="130">
        <v>32</v>
      </c>
      <c r="G452" s="130">
        <v>30</v>
      </c>
      <c r="H452" s="130">
        <v>118</v>
      </c>
      <c r="I452" s="130">
        <v>185</v>
      </c>
      <c r="J452" s="130">
        <v>14</v>
      </c>
      <c r="K452" s="130">
        <v>57</v>
      </c>
      <c r="L452" s="130">
        <v>71</v>
      </c>
      <c r="M452" s="130">
        <v>91</v>
      </c>
      <c r="N452" s="130">
        <v>3</v>
      </c>
      <c r="O452" s="130">
        <v>11</v>
      </c>
      <c r="P452" s="130">
        <v>13</v>
      </c>
      <c r="Q452" s="130">
        <v>145</v>
      </c>
      <c r="R452" s="130">
        <v>33</v>
      </c>
      <c r="S452" s="130">
        <v>30</v>
      </c>
      <c r="T452" s="130">
        <v>7</v>
      </c>
      <c r="U452" s="130">
        <v>23</v>
      </c>
      <c r="V452" s="130">
        <v>26</v>
      </c>
      <c r="X452" s="17"/>
      <c r="Y452" s="17"/>
    </row>
    <row r="453" spans="1:25" ht="16.2" thickBot="1" x14ac:dyDescent="0.35">
      <c r="A453" s="116" t="s">
        <v>288</v>
      </c>
      <c r="B453" s="37">
        <v>1009</v>
      </c>
      <c r="C453" s="136">
        <f t="shared" si="59"/>
        <v>0.86123748474269579</v>
      </c>
      <c r="D453" s="37"/>
      <c r="E453" s="130">
        <v>35</v>
      </c>
      <c r="F453" s="130">
        <v>31</v>
      </c>
      <c r="G453" s="130">
        <v>40</v>
      </c>
      <c r="H453" s="130">
        <v>80</v>
      </c>
      <c r="I453" s="130">
        <v>196</v>
      </c>
      <c r="J453" s="130">
        <v>12</v>
      </c>
      <c r="K453" s="130">
        <v>44</v>
      </c>
      <c r="L453" s="130">
        <v>36</v>
      </c>
      <c r="M453" s="130">
        <v>44</v>
      </c>
      <c r="N453" s="130">
        <v>27</v>
      </c>
      <c r="O453" s="130">
        <v>29</v>
      </c>
      <c r="P453" s="130">
        <v>18</v>
      </c>
      <c r="Q453" s="130">
        <v>213</v>
      </c>
      <c r="R453" s="130">
        <v>29</v>
      </c>
      <c r="S453" s="130">
        <v>35</v>
      </c>
      <c r="T453" s="130">
        <v>9</v>
      </c>
      <c r="U453" s="130">
        <v>18</v>
      </c>
      <c r="V453" s="130">
        <v>113</v>
      </c>
      <c r="X453" s="17"/>
      <c r="Y453" s="17"/>
    </row>
    <row r="454" spans="1:25" ht="16.2" thickBot="1" x14ac:dyDescent="0.35">
      <c r="A454" s="116" t="s">
        <v>320</v>
      </c>
      <c r="B454" s="37">
        <v>8707</v>
      </c>
      <c r="C454" s="136">
        <f t="shared" si="59"/>
        <v>7.4319076111542639</v>
      </c>
      <c r="D454" s="37"/>
      <c r="E454" s="130">
        <v>459</v>
      </c>
      <c r="F454" s="130">
        <v>520</v>
      </c>
      <c r="G454" s="130">
        <v>309</v>
      </c>
      <c r="H454" s="37">
        <v>1153</v>
      </c>
      <c r="I454" s="130">
        <v>469</v>
      </c>
      <c r="J454" s="130">
        <v>115</v>
      </c>
      <c r="K454" s="130">
        <v>370</v>
      </c>
      <c r="L454" s="130">
        <v>500</v>
      </c>
      <c r="M454" s="130">
        <v>549</v>
      </c>
      <c r="N454" s="130">
        <v>189</v>
      </c>
      <c r="O454" s="130">
        <v>135</v>
      </c>
      <c r="P454" s="130">
        <v>172</v>
      </c>
      <c r="Q454" s="37">
        <v>2639</v>
      </c>
      <c r="R454" s="130">
        <v>287</v>
      </c>
      <c r="S454" s="130">
        <v>193</v>
      </c>
      <c r="T454" s="130">
        <v>101</v>
      </c>
      <c r="U454" s="130">
        <v>232</v>
      </c>
      <c r="V454" s="130">
        <v>315</v>
      </c>
      <c r="X454" s="17"/>
      <c r="Y454" s="17"/>
    </row>
    <row r="455" spans="1:25" ht="16.2" thickBot="1" x14ac:dyDescent="0.35">
      <c r="A455" s="116" t="s">
        <v>321</v>
      </c>
      <c r="B455" s="37">
        <v>10289</v>
      </c>
      <c r="C455" s="136">
        <f t="shared" si="59"/>
        <v>8.782232389016448</v>
      </c>
      <c r="D455" s="37"/>
      <c r="E455" s="130">
        <v>333</v>
      </c>
      <c r="F455" s="130">
        <v>342</v>
      </c>
      <c r="G455" s="130">
        <v>367</v>
      </c>
      <c r="H455" s="130">
        <v>985</v>
      </c>
      <c r="I455" s="130">
        <v>415</v>
      </c>
      <c r="J455" s="130">
        <v>109</v>
      </c>
      <c r="K455" s="130">
        <v>508</v>
      </c>
      <c r="L455" s="130">
        <v>446</v>
      </c>
      <c r="M455" s="130">
        <v>382</v>
      </c>
      <c r="N455" s="130">
        <v>580</v>
      </c>
      <c r="O455" s="130">
        <v>124</v>
      </c>
      <c r="P455" s="130">
        <v>253</v>
      </c>
      <c r="Q455" s="37">
        <v>2758</v>
      </c>
      <c r="R455" s="130">
        <v>586</v>
      </c>
      <c r="S455" s="130">
        <v>312</v>
      </c>
      <c r="T455" s="130">
        <v>136</v>
      </c>
      <c r="U455" s="130">
        <v>270</v>
      </c>
      <c r="V455" s="37">
        <v>1383</v>
      </c>
      <c r="X455" s="17"/>
      <c r="Y455" s="17"/>
    </row>
    <row r="456" spans="1:25" ht="31.8" thickBot="1" x14ac:dyDescent="0.35">
      <c r="A456" s="116" t="s">
        <v>322</v>
      </c>
      <c r="B456" s="130">
        <v>803</v>
      </c>
      <c r="C456" s="136">
        <f t="shared" si="59"/>
        <v>0.68540505475558444</v>
      </c>
      <c r="D456" s="130"/>
      <c r="E456" s="130">
        <v>27</v>
      </c>
      <c r="F456" s="130">
        <v>20</v>
      </c>
      <c r="G456" s="130">
        <v>64</v>
      </c>
      <c r="H456" s="130">
        <v>87</v>
      </c>
      <c r="I456" s="130">
        <v>39</v>
      </c>
      <c r="J456" s="130">
        <v>19</v>
      </c>
      <c r="K456" s="130">
        <v>28</v>
      </c>
      <c r="L456" s="130">
        <v>30</v>
      </c>
      <c r="M456" s="130">
        <v>43</v>
      </c>
      <c r="N456" s="130">
        <v>33</v>
      </c>
      <c r="O456" s="130">
        <v>15</v>
      </c>
      <c r="P456" s="130">
        <v>19</v>
      </c>
      <c r="Q456" s="130">
        <v>188</v>
      </c>
      <c r="R456" s="130">
        <v>40</v>
      </c>
      <c r="S456" s="130">
        <v>19</v>
      </c>
      <c r="T456" s="130">
        <v>16</v>
      </c>
      <c r="U456" s="130">
        <v>28</v>
      </c>
      <c r="V456" s="130">
        <v>88</v>
      </c>
      <c r="X456" s="17"/>
      <c r="Y456" s="17"/>
    </row>
    <row r="457" spans="1:25" ht="16.2" thickBot="1" x14ac:dyDescent="0.35">
      <c r="A457" s="115" t="s">
        <v>323</v>
      </c>
      <c r="B457" s="130">
        <v>711</v>
      </c>
      <c r="C457" s="136">
        <f t="shared" si="59"/>
        <v>0.60687795010114631</v>
      </c>
      <c r="D457" s="130"/>
      <c r="E457" s="130">
        <v>38</v>
      </c>
      <c r="F457" s="130">
        <v>13</v>
      </c>
      <c r="G457" s="130">
        <v>31</v>
      </c>
      <c r="H457" s="130">
        <v>71</v>
      </c>
      <c r="I457" s="130">
        <v>25</v>
      </c>
      <c r="J457" s="130">
        <v>8</v>
      </c>
      <c r="K457" s="130">
        <v>23</v>
      </c>
      <c r="L457" s="130">
        <v>18</v>
      </c>
      <c r="M457" s="130">
        <v>18</v>
      </c>
      <c r="N457" s="130">
        <v>24</v>
      </c>
      <c r="O457" s="130">
        <v>18</v>
      </c>
      <c r="P457" s="130">
        <v>29</v>
      </c>
      <c r="Q457" s="130">
        <v>257</v>
      </c>
      <c r="R457" s="130">
        <v>16</v>
      </c>
      <c r="S457" s="130">
        <v>31</v>
      </c>
      <c r="T457" s="130">
        <v>6</v>
      </c>
      <c r="U457" s="130">
        <v>16</v>
      </c>
      <c r="V457" s="130">
        <v>69</v>
      </c>
      <c r="X457" s="17"/>
      <c r="Y457" s="17"/>
    </row>
    <row r="458" spans="1:25" ht="16.2" thickBot="1" x14ac:dyDescent="0.35">
      <c r="A458" s="115" t="s">
        <v>324</v>
      </c>
      <c r="B458" s="130">
        <v>201</v>
      </c>
      <c r="C458" s="136">
        <f t="shared" si="59"/>
        <v>0.1715646525602397</v>
      </c>
      <c r="D458" s="130"/>
      <c r="E458" s="130">
        <v>14</v>
      </c>
      <c r="F458" s="130">
        <v>0</v>
      </c>
      <c r="G458" s="130">
        <v>6</v>
      </c>
      <c r="H458" s="130">
        <v>17</v>
      </c>
      <c r="I458" s="130">
        <v>11</v>
      </c>
      <c r="J458" s="130">
        <v>3</v>
      </c>
      <c r="K458" s="130">
        <v>8</v>
      </c>
      <c r="L458" s="130">
        <v>5</v>
      </c>
      <c r="M458" s="130">
        <v>6</v>
      </c>
      <c r="N458" s="130">
        <v>3</v>
      </c>
      <c r="O458" s="130">
        <v>10</v>
      </c>
      <c r="P458" s="130">
        <v>0</v>
      </c>
      <c r="Q458" s="130">
        <v>83</v>
      </c>
      <c r="R458" s="130">
        <v>5</v>
      </c>
      <c r="S458" s="130">
        <v>2</v>
      </c>
      <c r="T458" s="130">
        <v>1</v>
      </c>
      <c r="U458" s="130">
        <v>8</v>
      </c>
      <c r="V458" s="130">
        <v>19</v>
      </c>
      <c r="X458" s="17"/>
      <c r="Y458" s="17"/>
    </row>
    <row r="459" spans="1:25" ht="16.2" thickBot="1" x14ac:dyDescent="0.35">
      <c r="A459" s="115" t="s">
        <v>294</v>
      </c>
      <c r="B459" s="130">
        <v>64</v>
      </c>
      <c r="C459" s="136">
        <f t="shared" si="59"/>
        <v>5.4627551063956913E-2</v>
      </c>
      <c r="D459" s="130"/>
      <c r="E459" s="130">
        <v>1</v>
      </c>
      <c r="F459" s="130">
        <v>2</v>
      </c>
      <c r="G459" s="130">
        <v>1</v>
      </c>
      <c r="H459" s="130">
        <v>10</v>
      </c>
      <c r="I459" s="130">
        <v>2</v>
      </c>
      <c r="J459" s="130">
        <v>1</v>
      </c>
      <c r="K459" s="130">
        <v>0</v>
      </c>
      <c r="L459" s="130">
        <v>2</v>
      </c>
      <c r="M459" s="130">
        <v>10</v>
      </c>
      <c r="N459" s="130">
        <v>1</v>
      </c>
      <c r="O459" s="130">
        <v>0</v>
      </c>
      <c r="P459" s="130">
        <v>0</v>
      </c>
      <c r="Q459" s="130">
        <v>18</v>
      </c>
      <c r="R459" s="130">
        <v>1</v>
      </c>
      <c r="S459" s="130">
        <v>4</v>
      </c>
      <c r="T459" s="130">
        <v>1</v>
      </c>
      <c r="U459" s="130">
        <v>4</v>
      </c>
      <c r="V459" s="130">
        <v>6</v>
      </c>
      <c r="X459" s="17"/>
      <c r="Y459" s="17"/>
    </row>
    <row r="460" spans="1:25" ht="15.6" x14ac:dyDescent="0.3">
      <c r="A460" s="115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</row>
    <row r="461" spans="1:25" s="68" customFormat="1" ht="16.2" thickBot="1" x14ac:dyDescent="0.35">
      <c r="A461" s="112" t="s">
        <v>21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</row>
    <row r="462" spans="1:25" s="68" customFormat="1" ht="16.2" thickBot="1" x14ac:dyDescent="0.35">
      <c r="A462" s="112" t="s">
        <v>20</v>
      </c>
      <c r="B462" s="138">
        <v>104943</v>
      </c>
      <c r="C462" s="139">
        <f>B462/$B$462%</f>
        <v>100</v>
      </c>
      <c r="D462" s="138"/>
      <c r="E462" s="138">
        <v>6988</v>
      </c>
      <c r="F462" s="138">
        <v>6133</v>
      </c>
      <c r="G462" s="138">
        <v>6349</v>
      </c>
      <c r="H462" s="138">
        <v>12493</v>
      </c>
      <c r="I462" s="138">
        <v>5930</v>
      </c>
      <c r="J462" s="138">
        <v>1549</v>
      </c>
      <c r="K462" s="138">
        <v>4849</v>
      </c>
      <c r="L462" s="138">
        <v>4989</v>
      </c>
      <c r="M462" s="138">
        <v>6157</v>
      </c>
      <c r="N462" s="138">
        <v>5495</v>
      </c>
      <c r="O462" s="138">
        <v>1935</v>
      </c>
      <c r="P462" s="138">
        <v>1960</v>
      </c>
      <c r="Q462" s="138">
        <v>18183</v>
      </c>
      <c r="R462" s="138">
        <v>3943</v>
      </c>
      <c r="S462" s="138">
        <v>4044</v>
      </c>
      <c r="T462" s="138">
        <v>2380</v>
      </c>
      <c r="U462" s="138">
        <v>3611</v>
      </c>
      <c r="V462" s="138">
        <v>7955</v>
      </c>
      <c r="X462" s="17"/>
      <c r="Y462" s="17"/>
    </row>
    <row r="463" spans="1:25" ht="16.2" thickBot="1" x14ac:dyDescent="0.35">
      <c r="A463" s="115" t="s">
        <v>283</v>
      </c>
      <c r="B463" s="37">
        <v>38974</v>
      </c>
      <c r="C463" s="136">
        <f t="shared" ref="C463:C474" si="60">B463/$B$462%</f>
        <v>37.138256005641153</v>
      </c>
      <c r="D463" s="37"/>
      <c r="E463" s="37">
        <v>2921</v>
      </c>
      <c r="F463" s="37">
        <v>2561</v>
      </c>
      <c r="G463" s="37">
        <v>1828</v>
      </c>
      <c r="H463" s="37">
        <v>6359</v>
      </c>
      <c r="I463" s="37">
        <v>2840</v>
      </c>
      <c r="J463" s="130">
        <v>814</v>
      </c>
      <c r="K463" s="37">
        <v>2364</v>
      </c>
      <c r="L463" s="37">
        <v>2326</v>
      </c>
      <c r="M463" s="37">
        <v>2951</v>
      </c>
      <c r="N463" s="37">
        <v>1955</v>
      </c>
      <c r="O463" s="130">
        <v>921</v>
      </c>
      <c r="P463" s="130">
        <v>924</v>
      </c>
      <c r="Q463" s="37">
        <v>3122</v>
      </c>
      <c r="R463" s="37">
        <v>1200</v>
      </c>
      <c r="S463" s="37">
        <v>1660</v>
      </c>
      <c r="T463" s="130">
        <v>782</v>
      </c>
      <c r="U463" s="37">
        <v>1184</v>
      </c>
      <c r="V463" s="37">
        <v>2262</v>
      </c>
      <c r="X463" s="17"/>
      <c r="Y463" s="17"/>
    </row>
    <row r="464" spans="1:25" ht="16.2" thickBot="1" x14ac:dyDescent="0.35">
      <c r="A464" s="115" t="s">
        <v>285</v>
      </c>
      <c r="B464" s="37">
        <v>42770</v>
      </c>
      <c r="C464" s="136">
        <f t="shared" si="60"/>
        <v>40.755457724669583</v>
      </c>
      <c r="D464" s="37"/>
      <c r="E464" s="37">
        <v>3030</v>
      </c>
      <c r="F464" s="37">
        <v>2598</v>
      </c>
      <c r="G464" s="37">
        <v>3385</v>
      </c>
      <c r="H464" s="37">
        <v>4149</v>
      </c>
      <c r="I464" s="37">
        <v>2190</v>
      </c>
      <c r="J464" s="130">
        <v>518</v>
      </c>
      <c r="K464" s="37">
        <v>1277</v>
      </c>
      <c r="L464" s="37">
        <v>1914</v>
      </c>
      <c r="M464" s="37">
        <v>2269</v>
      </c>
      <c r="N464" s="37">
        <v>2780</v>
      </c>
      <c r="O464" s="130">
        <v>732</v>
      </c>
      <c r="P464" s="130">
        <v>724</v>
      </c>
      <c r="Q464" s="37">
        <v>8204</v>
      </c>
      <c r="R464" s="37">
        <v>1903</v>
      </c>
      <c r="S464" s="37">
        <v>1596</v>
      </c>
      <c r="T464" s="37">
        <v>1316</v>
      </c>
      <c r="U464" s="37">
        <v>1385</v>
      </c>
      <c r="V464" s="37">
        <v>2800</v>
      </c>
      <c r="X464" s="17"/>
      <c r="Y464" s="17"/>
    </row>
    <row r="465" spans="1:25" ht="16.2" thickBot="1" x14ac:dyDescent="0.35">
      <c r="A465" s="115" t="s">
        <v>286</v>
      </c>
      <c r="B465" s="130">
        <v>658</v>
      </c>
      <c r="C465" s="136">
        <f t="shared" si="60"/>
        <v>0.6270070419179935</v>
      </c>
      <c r="D465" s="130"/>
      <c r="E465" s="130">
        <v>3</v>
      </c>
      <c r="F465" s="130">
        <v>29</v>
      </c>
      <c r="G465" s="130">
        <v>8</v>
      </c>
      <c r="H465" s="130">
        <v>69</v>
      </c>
      <c r="I465" s="130">
        <v>18</v>
      </c>
      <c r="J465" s="130">
        <v>6</v>
      </c>
      <c r="K465" s="130">
        <v>275</v>
      </c>
      <c r="L465" s="130">
        <v>7</v>
      </c>
      <c r="M465" s="130">
        <v>83</v>
      </c>
      <c r="N465" s="130">
        <v>12</v>
      </c>
      <c r="O465" s="130">
        <v>0</v>
      </c>
      <c r="P465" s="130">
        <v>0</v>
      </c>
      <c r="Q465" s="130">
        <v>50</v>
      </c>
      <c r="R465" s="130">
        <v>26</v>
      </c>
      <c r="S465" s="130">
        <v>14</v>
      </c>
      <c r="T465" s="130">
        <v>8</v>
      </c>
      <c r="U465" s="130">
        <v>43</v>
      </c>
      <c r="V465" s="130">
        <v>7</v>
      </c>
      <c r="X465" s="17"/>
      <c r="Y465" s="17"/>
    </row>
    <row r="466" spans="1:25" ht="16.2" thickBot="1" x14ac:dyDescent="0.35">
      <c r="A466" s="116" t="s">
        <v>319</v>
      </c>
      <c r="B466" s="37">
        <v>2876</v>
      </c>
      <c r="C466" s="136">
        <f t="shared" si="60"/>
        <v>2.7405353382312301</v>
      </c>
      <c r="D466" s="37"/>
      <c r="E466" s="130">
        <v>323</v>
      </c>
      <c r="F466" s="130">
        <v>321</v>
      </c>
      <c r="G466" s="130">
        <v>219</v>
      </c>
      <c r="H466" s="130">
        <v>178</v>
      </c>
      <c r="I466" s="130">
        <v>49</v>
      </c>
      <c r="J466" s="130">
        <v>11</v>
      </c>
      <c r="K466" s="130">
        <v>82</v>
      </c>
      <c r="L466" s="130">
        <v>49</v>
      </c>
      <c r="M466" s="130">
        <v>38</v>
      </c>
      <c r="N466" s="130">
        <v>87</v>
      </c>
      <c r="O466" s="130">
        <v>17</v>
      </c>
      <c r="P466" s="130">
        <v>7</v>
      </c>
      <c r="Q466" s="130">
        <v>396</v>
      </c>
      <c r="R466" s="130">
        <v>65</v>
      </c>
      <c r="S466" s="130">
        <v>364</v>
      </c>
      <c r="T466" s="130">
        <v>18</v>
      </c>
      <c r="U466" s="130">
        <v>538</v>
      </c>
      <c r="V466" s="130">
        <v>114</v>
      </c>
      <c r="X466" s="17"/>
      <c r="Y466" s="17"/>
    </row>
    <row r="467" spans="1:25" ht="16.2" thickBot="1" x14ac:dyDescent="0.35">
      <c r="A467" s="115" t="s">
        <v>287</v>
      </c>
      <c r="B467" s="130">
        <v>973</v>
      </c>
      <c r="C467" s="136">
        <f t="shared" si="60"/>
        <v>0.92716998751703295</v>
      </c>
      <c r="D467" s="130"/>
      <c r="E467" s="130">
        <v>43</v>
      </c>
      <c r="F467" s="130">
        <v>26</v>
      </c>
      <c r="G467" s="130">
        <v>19</v>
      </c>
      <c r="H467" s="130">
        <v>101</v>
      </c>
      <c r="I467" s="130">
        <v>102</v>
      </c>
      <c r="J467" s="130">
        <v>10</v>
      </c>
      <c r="K467" s="130">
        <v>41</v>
      </c>
      <c r="L467" s="130">
        <v>41</v>
      </c>
      <c r="M467" s="130">
        <v>62</v>
      </c>
      <c r="N467" s="130">
        <v>24</v>
      </c>
      <c r="O467" s="130">
        <v>16</v>
      </c>
      <c r="P467" s="130">
        <v>16</v>
      </c>
      <c r="Q467" s="130">
        <v>271</v>
      </c>
      <c r="R467" s="130">
        <v>41</v>
      </c>
      <c r="S467" s="130">
        <v>39</v>
      </c>
      <c r="T467" s="130">
        <v>14</v>
      </c>
      <c r="U467" s="130">
        <v>46</v>
      </c>
      <c r="V467" s="130">
        <v>61</v>
      </c>
      <c r="X467" s="17"/>
      <c r="Y467" s="17"/>
    </row>
    <row r="468" spans="1:25" ht="16.2" thickBot="1" x14ac:dyDescent="0.35">
      <c r="A468" s="116" t="s">
        <v>288</v>
      </c>
      <c r="B468" s="37">
        <v>1452</v>
      </c>
      <c r="C468" s="136">
        <f t="shared" si="60"/>
        <v>1.3836082444755724</v>
      </c>
      <c r="D468" s="37"/>
      <c r="E468" s="130">
        <v>32</v>
      </c>
      <c r="F468" s="130">
        <v>22</v>
      </c>
      <c r="G468" s="130">
        <v>162</v>
      </c>
      <c r="H468" s="130">
        <v>92</v>
      </c>
      <c r="I468" s="130">
        <v>112</v>
      </c>
      <c r="J468" s="130">
        <v>10</v>
      </c>
      <c r="K468" s="130">
        <v>44</v>
      </c>
      <c r="L468" s="130">
        <v>30</v>
      </c>
      <c r="M468" s="130">
        <v>55</v>
      </c>
      <c r="N468" s="130">
        <v>52</v>
      </c>
      <c r="O468" s="130">
        <v>27</v>
      </c>
      <c r="P468" s="130">
        <v>12</v>
      </c>
      <c r="Q468" s="130">
        <v>486</v>
      </c>
      <c r="R468" s="130">
        <v>42</v>
      </c>
      <c r="S468" s="130">
        <v>37</v>
      </c>
      <c r="T468" s="130">
        <v>21</v>
      </c>
      <c r="U468" s="130">
        <v>38</v>
      </c>
      <c r="V468" s="130">
        <v>178</v>
      </c>
      <c r="X468" s="17"/>
      <c r="Y468" s="17"/>
    </row>
    <row r="469" spans="1:25" ht="16.2" thickBot="1" x14ac:dyDescent="0.35">
      <c r="A469" s="116" t="s">
        <v>320</v>
      </c>
      <c r="B469" s="37">
        <v>6497</v>
      </c>
      <c r="C469" s="136">
        <f t="shared" si="60"/>
        <v>6.1909798652601884</v>
      </c>
      <c r="D469" s="37"/>
      <c r="E469" s="130">
        <v>348</v>
      </c>
      <c r="F469" s="130">
        <v>338</v>
      </c>
      <c r="G469" s="130">
        <v>216</v>
      </c>
      <c r="H469" s="130">
        <v>911</v>
      </c>
      <c r="I469" s="130">
        <v>329</v>
      </c>
      <c r="J469" s="130">
        <v>90</v>
      </c>
      <c r="K469" s="130">
        <v>252</v>
      </c>
      <c r="L469" s="130">
        <v>328</v>
      </c>
      <c r="M469" s="130">
        <v>382</v>
      </c>
      <c r="N469" s="130">
        <v>115</v>
      </c>
      <c r="O469" s="130">
        <v>104</v>
      </c>
      <c r="P469" s="130">
        <v>118</v>
      </c>
      <c r="Q469" s="37">
        <v>2085</v>
      </c>
      <c r="R469" s="130">
        <v>187</v>
      </c>
      <c r="S469" s="130">
        <v>133</v>
      </c>
      <c r="T469" s="130">
        <v>82</v>
      </c>
      <c r="U469" s="130">
        <v>148</v>
      </c>
      <c r="V469" s="130">
        <v>331</v>
      </c>
      <c r="X469" s="17"/>
      <c r="Y469" s="17"/>
    </row>
    <row r="470" spans="1:25" ht="16.2" thickBot="1" x14ac:dyDescent="0.35">
      <c r="A470" s="116" t="s">
        <v>321</v>
      </c>
      <c r="B470" s="37">
        <v>8999</v>
      </c>
      <c r="C470" s="136">
        <f t="shared" si="60"/>
        <v>8.5751312617325599</v>
      </c>
      <c r="D470" s="37"/>
      <c r="E470" s="130">
        <v>238</v>
      </c>
      <c r="F470" s="130">
        <v>213</v>
      </c>
      <c r="G470" s="130">
        <v>215</v>
      </c>
      <c r="H470" s="130">
        <v>544</v>
      </c>
      <c r="I470" s="130">
        <v>261</v>
      </c>
      <c r="J470" s="130">
        <v>78</v>
      </c>
      <c r="K470" s="130">
        <v>476</v>
      </c>
      <c r="L470" s="130">
        <v>256</v>
      </c>
      <c r="M470" s="130">
        <v>266</v>
      </c>
      <c r="N470" s="130">
        <v>437</v>
      </c>
      <c r="O470" s="130">
        <v>95</v>
      </c>
      <c r="P470" s="130">
        <v>141</v>
      </c>
      <c r="Q470" s="37">
        <v>2867</v>
      </c>
      <c r="R470" s="130">
        <v>438</v>
      </c>
      <c r="S470" s="130">
        <v>175</v>
      </c>
      <c r="T470" s="130">
        <v>102</v>
      </c>
      <c r="U470" s="130">
        <v>181</v>
      </c>
      <c r="V470" s="37">
        <v>2016</v>
      </c>
      <c r="X470" s="17"/>
      <c r="Y470" s="17"/>
    </row>
    <row r="471" spans="1:25" ht="31.8" thickBot="1" x14ac:dyDescent="0.35">
      <c r="A471" s="116" t="s">
        <v>322</v>
      </c>
      <c r="B471" s="37">
        <v>1339</v>
      </c>
      <c r="C471" s="136">
        <f t="shared" si="60"/>
        <v>1.2759307433559171</v>
      </c>
      <c r="D471" s="37"/>
      <c r="E471" s="130">
        <v>21</v>
      </c>
      <c r="F471" s="130">
        <v>19</v>
      </c>
      <c r="G471" s="130">
        <v>291</v>
      </c>
      <c r="H471" s="130">
        <v>60</v>
      </c>
      <c r="I471" s="130">
        <v>23</v>
      </c>
      <c r="J471" s="130">
        <v>8</v>
      </c>
      <c r="K471" s="130">
        <v>26</v>
      </c>
      <c r="L471" s="130">
        <v>27</v>
      </c>
      <c r="M471" s="130">
        <v>34</v>
      </c>
      <c r="N471" s="130">
        <v>21</v>
      </c>
      <c r="O471" s="130">
        <v>14</v>
      </c>
      <c r="P471" s="130">
        <v>15</v>
      </c>
      <c r="Q471" s="130">
        <v>525</v>
      </c>
      <c r="R471" s="130">
        <v>33</v>
      </c>
      <c r="S471" s="130">
        <v>14</v>
      </c>
      <c r="T471" s="130">
        <v>30</v>
      </c>
      <c r="U471" s="130">
        <v>32</v>
      </c>
      <c r="V471" s="130">
        <v>146</v>
      </c>
      <c r="X471" s="17"/>
      <c r="Y471" s="17"/>
    </row>
    <row r="472" spans="1:25" ht="16.2" thickBot="1" x14ac:dyDescent="0.35">
      <c r="A472" s="115" t="s">
        <v>323</v>
      </c>
      <c r="B472" s="130">
        <v>308</v>
      </c>
      <c r="C472" s="136">
        <f t="shared" si="60"/>
        <v>0.29349265791906082</v>
      </c>
      <c r="D472" s="130"/>
      <c r="E472" s="130">
        <v>27</v>
      </c>
      <c r="F472" s="130">
        <v>5</v>
      </c>
      <c r="G472" s="130">
        <v>6</v>
      </c>
      <c r="H472" s="130">
        <v>27</v>
      </c>
      <c r="I472" s="130">
        <v>6</v>
      </c>
      <c r="J472" s="130">
        <v>3</v>
      </c>
      <c r="K472" s="130">
        <v>9</v>
      </c>
      <c r="L472" s="130">
        <v>3</v>
      </c>
      <c r="M472" s="130">
        <v>15</v>
      </c>
      <c r="N472" s="130">
        <v>10</v>
      </c>
      <c r="O472" s="130">
        <v>4</v>
      </c>
      <c r="P472" s="130">
        <v>3</v>
      </c>
      <c r="Q472" s="130">
        <v>130</v>
      </c>
      <c r="R472" s="130">
        <v>6</v>
      </c>
      <c r="S472" s="130">
        <v>8</v>
      </c>
      <c r="T472" s="130">
        <v>6</v>
      </c>
      <c r="U472" s="130">
        <v>15</v>
      </c>
      <c r="V472" s="130">
        <v>25</v>
      </c>
      <c r="X472" s="17"/>
      <c r="Y472" s="17"/>
    </row>
    <row r="473" spans="1:25" ht="16.2" thickBot="1" x14ac:dyDescent="0.35">
      <c r="A473" s="115" t="s">
        <v>324</v>
      </c>
      <c r="B473" s="130">
        <v>55</v>
      </c>
      <c r="C473" s="136">
        <f t="shared" si="60"/>
        <v>5.240940319983229E-2</v>
      </c>
      <c r="D473" s="130"/>
      <c r="E473" s="130">
        <v>0</v>
      </c>
      <c r="F473" s="130">
        <v>1</v>
      </c>
      <c r="G473" s="130">
        <v>0</v>
      </c>
      <c r="H473" s="130">
        <v>2</v>
      </c>
      <c r="I473" s="130">
        <v>0</v>
      </c>
      <c r="J473" s="130">
        <v>0</v>
      </c>
      <c r="K473" s="130">
        <v>2</v>
      </c>
      <c r="L473" s="130">
        <v>6</v>
      </c>
      <c r="M473" s="130">
        <v>0</v>
      </c>
      <c r="N473" s="130">
        <v>2</v>
      </c>
      <c r="O473" s="130">
        <v>1</v>
      </c>
      <c r="P473" s="130">
        <v>0</v>
      </c>
      <c r="Q473" s="130">
        <v>27</v>
      </c>
      <c r="R473" s="130">
        <v>2</v>
      </c>
      <c r="S473" s="130">
        <v>2</v>
      </c>
      <c r="T473" s="130">
        <v>1</v>
      </c>
      <c r="U473" s="130">
        <v>0</v>
      </c>
      <c r="V473" s="130">
        <v>9</v>
      </c>
      <c r="X473" s="17"/>
      <c r="Y473" s="17"/>
    </row>
    <row r="474" spans="1:25" ht="16.2" thickBot="1" x14ac:dyDescent="0.35">
      <c r="A474" s="115" t="s">
        <v>294</v>
      </c>
      <c r="B474" s="130">
        <v>42</v>
      </c>
      <c r="C474" s="136">
        <f t="shared" si="60"/>
        <v>4.0021726079871929E-2</v>
      </c>
      <c r="D474" s="130"/>
      <c r="E474" s="130">
        <v>2</v>
      </c>
      <c r="F474" s="130">
        <v>0</v>
      </c>
      <c r="G474" s="130">
        <v>0</v>
      </c>
      <c r="H474" s="130">
        <v>1</v>
      </c>
      <c r="I474" s="130">
        <v>0</v>
      </c>
      <c r="J474" s="130">
        <v>1</v>
      </c>
      <c r="K474" s="130">
        <v>1</v>
      </c>
      <c r="L474" s="130">
        <v>2</v>
      </c>
      <c r="M474" s="130">
        <v>2</v>
      </c>
      <c r="N474" s="130">
        <v>0</v>
      </c>
      <c r="O474" s="130">
        <v>4</v>
      </c>
      <c r="P474" s="130">
        <v>0</v>
      </c>
      <c r="Q474" s="130">
        <v>20</v>
      </c>
      <c r="R474" s="130">
        <v>0</v>
      </c>
      <c r="S474" s="130">
        <v>2</v>
      </c>
      <c r="T474" s="130">
        <v>0</v>
      </c>
      <c r="U474" s="130">
        <v>1</v>
      </c>
      <c r="V474" s="130">
        <v>6</v>
      </c>
      <c r="X474" s="17"/>
      <c r="Y474" s="17"/>
    </row>
    <row r="475" spans="1:25" x14ac:dyDescent="0.3"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</row>
    <row r="476" spans="1:25" ht="15.6" x14ac:dyDescent="0.3">
      <c r="A476" s="118" t="s">
        <v>22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</row>
    <row r="477" spans="1:25" ht="16.2" thickBot="1" x14ac:dyDescent="0.35">
      <c r="A477" s="118" t="s">
        <v>15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</row>
    <row r="478" spans="1:25" s="68" customFormat="1" ht="16.2" thickBot="1" x14ac:dyDescent="0.35">
      <c r="A478" s="112" t="s">
        <v>20</v>
      </c>
      <c r="B478" s="138">
        <v>111852</v>
      </c>
      <c r="C478" s="139">
        <f>B478/$B$478%</f>
        <v>100</v>
      </c>
      <c r="D478" s="138"/>
      <c r="E478" s="138">
        <v>5818</v>
      </c>
      <c r="F478" s="138">
        <v>9916</v>
      </c>
      <c r="G478" s="138">
        <v>9237</v>
      </c>
      <c r="H478" s="138">
        <v>13126</v>
      </c>
      <c r="I478" s="138">
        <v>5563</v>
      </c>
      <c r="J478" s="138">
        <v>0</v>
      </c>
      <c r="K478" s="138">
        <v>4910</v>
      </c>
      <c r="L478" s="138">
        <v>2323</v>
      </c>
      <c r="M478" s="138">
        <v>6825</v>
      </c>
      <c r="N478" s="138">
        <v>4135</v>
      </c>
      <c r="O478" s="138">
        <v>0</v>
      </c>
      <c r="P478" s="138">
        <v>1311</v>
      </c>
      <c r="Q478" s="138">
        <v>25510</v>
      </c>
      <c r="R478" s="138">
        <v>3368</v>
      </c>
      <c r="S478" s="138">
        <v>1463</v>
      </c>
      <c r="T478" s="138">
        <v>0</v>
      </c>
      <c r="U478" s="138">
        <v>5959</v>
      </c>
      <c r="V478" s="138">
        <v>12388</v>
      </c>
      <c r="X478" s="17"/>
      <c r="Y478" s="17"/>
    </row>
    <row r="479" spans="1:25" ht="16.2" thickBot="1" x14ac:dyDescent="0.35">
      <c r="A479" s="115" t="s">
        <v>283</v>
      </c>
      <c r="B479" s="37">
        <v>32161</v>
      </c>
      <c r="C479" s="136">
        <f t="shared" ref="C479:C490" si="61">B479/$B$478%</f>
        <v>28.753173836855847</v>
      </c>
      <c r="D479" s="37"/>
      <c r="E479" s="37">
        <v>1768</v>
      </c>
      <c r="F479" s="37">
        <v>3637</v>
      </c>
      <c r="G479" s="37">
        <v>2298</v>
      </c>
      <c r="H479" s="37">
        <v>6112</v>
      </c>
      <c r="I479" s="37">
        <v>2322</v>
      </c>
      <c r="J479" s="37">
        <v>0</v>
      </c>
      <c r="K479" s="37">
        <v>1564</v>
      </c>
      <c r="L479" s="130">
        <v>605</v>
      </c>
      <c r="M479" s="37">
        <v>2677</v>
      </c>
      <c r="N479" s="130">
        <v>748</v>
      </c>
      <c r="O479" s="37">
        <v>0</v>
      </c>
      <c r="P479" s="130">
        <v>410</v>
      </c>
      <c r="Q479" s="37">
        <v>3991</v>
      </c>
      <c r="R479" s="130">
        <v>912</v>
      </c>
      <c r="S479" s="130">
        <v>542</v>
      </c>
      <c r="T479" s="37">
        <v>0</v>
      </c>
      <c r="U479" s="37">
        <v>1181</v>
      </c>
      <c r="V479" s="37">
        <v>3394</v>
      </c>
      <c r="X479" s="17"/>
      <c r="Y479" s="17"/>
    </row>
    <row r="480" spans="1:25" ht="16.2" thickBot="1" x14ac:dyDescent="0.35">
      <c r="A480" s="115" t="s">
        <v>285</v>
      </c>
      <c r="B480" s="37">
        <v>48315</v>
      </c>
      <c r="C480" s="136">
        <f t="shared" si="61"/>
        <v>43.195472588778031</v>
      </c>
      <c r="D480" s="37"/>
      <c r="E480" s="37">
        <v>2708</v>
      </c>
      <c r="F480" s="37">
        <v>4474</v>
      </c>
      <c r="G480" s="37">
        <v>5421</v>
      </c>
      <c r="H480" s="37">
        <v>4630</v>
      </c>
      <c r="I480" s="37">
        <v>2368</v>
      </c>
      <c r="J480" s="37">
        <v>0</v>
      </c>
      <c r="K480" s="37">
        <v>1792</v>
      </c>
      <c r="L480" s="37">
        <v>1254</v>
      </c>
      <c r="M480" s="37">
        <v>2788</v>
      </c>
      <c r="N480" s="37">
        <v>3099</v>
      </c>
      <c r="O480" s="37">
        <v>0</v>
      </c>
      <c r="P480" s="130">
        <v>711</v>
      </c>
      <c r="Q480" s="37">
        <v>9249</v>
      </c>
      <c r="R480" s="37">
        <v>1525</v>
      </c>
      <c r="S480" s="130">
        <v>698</v>
      </c>
      <c r="T480" s="37">
        <v>0</v>
      </c>
      <c r="U480" s="37">
        <v>3042</v>
      </c>
      <c r="V480" s="37">
        <v>4556</v>
      </c>
      <c r="X480" s="17"/>
      <c r="Y480" s="17"/>
    </row>
    <row r="481" spans="1:25" ht="16.2" thickBot="1" x14ac:dyDescent="0.35">
      <c r="A481" s="115" t="s">
        <v>286</v>
      </c>
      <c r="B481" s="130">
        <v>857</v>
      </c>
      <c r="C481" s="136">
        <f t="shared" si="61"/>
        <v>0.7661910381575654</v>
      </c>
      <c r="D481" s="130"/>
      <c r="E481" s="130">
        <v>3</v>
      </c>
      <c r="F481" s="130">
        <v>49</v>
      </c>
      <c r="G481" s="130">
        <v>12</v>
      </c>
      <c r="H481" s="130">
        <v>68</v>
      </c>
      <c r="I481" s="130">
        <v>6</v>
      </c>
      <c r="J481" s="37">
        <v>0</v>
      </c>
      <c r="K481" s="130">
        <v>297</v>
      </c>
      <c r="L481" s="130">
        <v>4</v>
      </c>
      <c r="M481" s="130">
        <v>238</v>
      </c>
      <c r="N481" s="130">
        <v>13</v>
      </c>
      <c r="O481" s="37">
        <v>0</v>
      </c>
      <c r="P481" s="130">
        <v>0</v>
      </c>
      <c r="Q481" s="130">
        <v>71</v>
      </c>
      <c r="R481" s="130">
        <v>2</v>
      </c>
      <c r="S481" s="130">
        <v>25</v>
      </c>
      <c r="T481" s="37">
        <v>0</v>
      </c>
      <c r="U481" s="130">
        <v>64</v>
      </c>
      <c r="V481" s="130">
        <v>5</v>
      </c>
      <c r="X481" s="17"/>
      <c r="Y481" s="17"/>
    </row>
    <row r="482" spans="1:25" ht="16.2" thickBot="1" x14ac:dyDescent="0.35">
      <c r="A482" s="116" t="s">
        <v>319</v>
      </c>
      <c r="B482" s="37">
        <v>3509</v>
      </c>
      <c r="C482" s="136">
        <f t="shared" si="61"/>
        <v>3.1371812752565891</v>
      </c>
      <c r="D482" s="37"/>
      <c r="E482" s="130">
        <v>591</v>
      </c>
      <c r="F482" s="130">
        <v>682</v>
      </c>
      <c r="G482" s="130">
        <v>219</v>
      </c>
      <c r="H482" s="130">
        <v>106</v>
      </c>
      <c r="I482" s="130">
        <v>49</v>
      </c>
      <c r="J482" s="37">
        <v>0</v>
      </c>
      <c r="K482" s="130">
        <v>47</v>
      </c>
      <c r="L482" s="130">
        <v>19</v>
      </c>
      <c r="M482" s="130">
        <v>50</v>
      </c>
      <c r="N482" s="130">
        <v>32</v>
      </c>
      <c r="O482" s="37">
        <v>0</v>
      </c>
      <c r="P482" s="130">
        <v>7</v>
      </c>
      <c r="Q482" s="130">
        <v>467</v>
      </c>
      <c r="R482" s="130">
        <v>26</v>
      </c>
      <c r="S482" s="130">
        <v>14</v>
      </c>
      <c r="T482" s="37">
        <v>0</v>
      </c>
      <c r="U482" s="37">
        <v>1122</v>
      </c>
      <c r="V482" s="130">
        <v>78</v>
      </c>
      <c r="X482" s="17"/>
      <c r="Y482" s="17"/>
    </row>
    <row r="483" spans="1:25" ht="16.2" thickBot="1" x14ac:dyDescent="0.35">
      <c r="A483" s="115" t="s">
        <v>287</v>
      </c>
      <c r="B483" s="37">
        <v>1048</v>
      </c>
      <c r="C483" s="136">
        <f t="shared" si="61"/>
        <v>0.93695240138754787</v>
      </c>
      <c r="D483" s="37"/>
      <c r="E483" s="130">
        <v>49</v>
      </c>
      <c r="F483" s="130">
        <v>45</v>
      </c>
      <c r="G483" s="130">
        <v>29</v>
      </c>
      <c r="H483" s="130">
        <v>134</v>
      </c>
      <c r="I483" s="130">
        <v>52</v>
      </c>
      <c r="J483" s="37">
        <v>0</v>
      </c>
      <c r="K483" s="130">
        <v>66</v>
      </c>
      <c r="L483" s="130">
        <v>68</v>
      </c>
      <c r="M483" s="130">
        <v>91</v>
      </c>
      <c r="N483" s="130">
        <v>5</v>
      </c>
      <c r="O483" s="37">
        <v>0</v>
      </c>
      <c r="P483" s="130">
        <v>8</v>
      </c>
      <c r="Q483" s="130">
        <v>366</v>
      </c>
      <c r="R483" s="130">
        <v>16</v>
      </c>
      <c r="S483" s="130">
        <v>16</v>
      </c>
      <c r="T483" s="37">
        <v>0</v>
      </c>
      <c r="U483" s="130">
        <v>33</v>
      </c>
      <c r="V483" s="130">
        <v>70</v>
      </c>
      <c r="X483" s="17"/>
      <c r="Y483" s="17"/>
    </row>
    <row r="484" spans="1:25" ht="16.2" thickBot="1" x14ac:dyDescent="0.35">
      <c r="A484" s="116" t="s">
        <v>288</v>
      </c>
      <c r="B484" s="37">
        <v>1492</v>
      </c>
      <c r="C484" s="136">
        <f t="shared" si="61"/>
        <v>1.3339055180059365</v>
      </c>
      <c r="D484" s="37"/>
      <c r="E484" s="130">
        <v>30</v>
      </c>
      <c r="F484" s="130">
        <v>33</v>
      </c>
      <c r="G484" s="130">
        <v>172</v>
      </c>
      <c r="H484" s="130">
        <v>101</v>
      </c>
      <c r="I484" s="130">
        <v>34</v>
      </c>
      <c r="J484" s="37">
        <v>0</v>
      </c>
      <c r="K484" s="130">
        <v>47</v>
      </c>
      <c r="L484" s="130">
        <v>24</v>
      </c>
      <c r="M484" s="130">
        <v>70</v>
      </c>
      <c r="N484" s="130">
        <v>22</v>
      </c>
      <c r="O484" s="37">
        <v>0</v>
      </c>
      <c r="P484" s="130">
        <v>7</v>
      </c>
      <c r="Q484" s="130">
        <v>642</v>
      </c>
      <c r="R484" s="130">
        <v>17</v>
      </c>
      <c r="S484" s="130">
        <v>11</v>
      </c>
      <c r="T484" s="37">
        <v>0</v>
      </c>
      <c r="U484" s="130">
        <v>35</v>
      </c>
      <c r="V484" s="130">
        <v>247</v>
      </c>
      <c r="X484" s="17"/>
      <c r="Y484" s="17"/>
    </row>
    <row r="485" spans="1:25" ht="16.2" thickBot="1" x14ac:dyDescent="0.35">
      <c r="A485" s="116" t="s">
        <v>320</v>
      </c>
      <c r="B485" s="37">
        <v>8649</v>
      </c>
      <c r="C485" s="136">
        <f t="shared" si="61"/>
        <v>7.7325394271000967</v>
      </c>
      <c r="D485" s="37"/>
      <c r="E485" s="130">
        <v>340</v>
      </c>
      <c r="F485" s="130">
        <v>589</v>
      </c>
      <c r="G485" s="130">
        <v>341</v>
      </c>
      <c r="H485" s="130">
        <v>987</v>
      </c>
      <c r="I485" s="130">
        <v>318</v>
      </c>
      <c r="J485" s="37">
        <v>0</v>
      </c>
      <c r="K485" s="130">
        <v>239</v>
      </c>
      <c r="L485" s="130">
        <v>159</v>
      </c>
      <c r="M485" s="130">
        <v>428</v>
      </c>
      <c r="N485" s="130">
        <v>51</v>
      </c>
      <c r="O485" s="37">
        <v>0</v>
      </c>
      <c r="P485" s="130">
        <v>67</v>
      </c>
      <c r="Q485" s="37">
        <v>4333</v>
      </c>
      <c r="R485" s="130">
        <v>134</v>
      </c>
      <c r="S485" s="130">
        <v>52</v>
      </c>
      <c r="T485" s="37">
        <v>0</v>
      </c>
      <c r="U485" s="130">
        <v>155</v>
      </c>
      <c r="V485" s="130">
        <v>456</v>
      </c>
      <c r="X485" s="17"/>
      <c r="Y485" s="17"/>
    </row>
    <row r="486" spans="1:25" ht="16.2" thickBot="1" x14ac:dyDescent="0.35">
      <c r="A486" s="116" t="s">
        <v>321</v>
      </c>
      <c r="B486" s="37">
        <v>13295</v>
      </c>
      <c r="C486" s="136">
        <f t="shared" si="61"/>
        <v>11.8862425347781</v>
      </c>
      <c r="D486" s="37"/>
      <c r="E486" s="130">
        <v>263</v>
      </c>
      <c r="F486" s="130">
        <v>366</v>
      </c>
      <c r="G486" s="130">
        <v>385</v>
      </c>
      <c r="H486" s="130">
        <v>841</v>
      </c>
      <c r="I486" s="130">
        <v>354</v>
      </c>
      <c r="J486" s="37">
        <v>0</v>
      </c>
      <c r="K486" s="130">
        <v>793</v>
      </c>
      <c r="L486" s="130">
        <v>170</v>
      </c>
      <c r="M486" s="130">
        <v>397</v>
      </c>
      <c r="N486" s="130">
        <v>140</v>
      </c>
      <c r="O486" s="37">
        <v>0</v>
      </c>
      <c r="P486" s="130">
        <v>85</v>
      </c>
      <c r="Q486" s="37">
        <v>5215</v>
      </c>
      <c r="R486" s="130">
        <v>680</v>
      </c>
      <c r="S486" s="130">
        <v>88</v>
      </c>
      <c r="T486" s="37">
        <v>0</v>
      </c>
      <c r="U486" s="130">
        <v>268</v>
      </c>
      <c r="V486" s="37">
        <v>3250</v>
      </c>
      <c r="X486" s="17"/>
      <c r="Y486" s="17"/>
    </row>
    <row r="487" spans="1:25" ht="31.8" thickBot="1" x14ac:dyDescent="0.35">
      <c r="A487" s="116" t="s">
        <v>322</v>
      </c>
      <c r="B487" s="37">
        <v>1560</v>
      </c>
      <c r="C487" s="136">
        <f t="shared" si="61"/>
        <v>1.394700139470014</v>
      </c>
      <c r="D487" s="37"/>
      <c r="E487" s="130">
        <v>18</v>
      </c>
      <c r="F487" s="130">
        <v>27</v>
      </c>
      <c r="G487" s="130">
        <v>333</v>
      </c>
      <c r="H487" s="130">
        <v>71</v>
      </c>
      <c r="I487" s="130">
        <v>33</v>
      </c>
      <c r="J487" s="37">
        <v>0</v>
      </c>
      <c r="K487" s="130">
        <v>37</v>
      </c>
      <c r="L487" s="130">
        <v>9</v>
      </c>
      <c r="M487" s="130">
        <v>51</v>
      </c>
      <c r="N487" s="130">
        <v>10</v>
      </c>
      <c r="O487" s="37">
        <v>0</v>
      </c>
      <c r="P487" s="130">
        <v>9</v>
      </c>
      <c r="Q487" s="130">
        <v>679</v>
      </c>
      <c r="R487" s="130">
        <v>37</v>
      </c>
      <c r="S487" s="130">
        <v>4</v>
      </c>
      <c r="T487" s="37">
        <v>0</v>
      </c>
      <c r="U487" s="130">
        <v>34</v>
      </c>
      <c r="V487" s="130">
        <v>208</v>
      </c>
      <c r="X487" s="17"/>
      <c r="Y487" s="17"/>
    </row>
    <row r="488" spans="1:25" ht="16.2" thickBot="1" x14ac:dyDescent="0.35">
      <c r="A488" s="115" t="s">
        <v>323</v>
      </c>
      <c r="B488" s="130">
        <v>710</v>
      </c>
      <c r="C488" s="136">
        <f t="shared" si="61"/>
        <v>0.6347673711690448</v>
      </c>
      <c r="D488" s="130"/>
      <c r="E488" s="130">
        <v>39</v>
      </c>
      <c r="F488" s="130">
        <v>11</v>
      </c>
      <c r="G488" s="130">
        <v>24</v>
      </c>
      <c r="H488" s="130">
        <v>59</v>
      </c>
      <c r="I488" s="130">
        <v>20</v>
      </c>
      <c r="J488" s="37">
        <v>0</v>
      </c>
      <c r="K488" s="130">
        <v>19</v>
      </c>
      <c r="L488" s="130">
        <v>9</v>
      </c>
      <c r="M488" s="130">
        <v>23</v>
      </c>
      <c r="N488" s="130">
        <v>14</v>
      </c>
      <c r="O488" s="37">
        <v>0</v>
      </c>
      <c r="P488" s="130">
        <v>7</v>
      </c>
      <c r="Q488" s="130">
        <v>359</v>
      </c>
      <c r="R488" s="130">
        <v>12</v>
      </c>
      <c r="S488" s="130">
        <v>9</v>
      </c>
      <c r="T488" s="37">
        <v>0</v>
      </c>
      <c r="U488" s="130">
        <v>18</v>
      </c>
      <c r="V488" s="130">
        <v>87</v>
      </c>
      <c r="X488" s="17"/>
      <c r="Y488" s="17"/>
    </row>
    <row r="489" spans="1:25" ht="16.2" thickBot="1" x14ac:dyDescent="0.35">
      <c r="A489" s="115" t="s">
        <v>324</v>
      </c>
      <c r="B489" s="130">
        <v>185</v>
      </c>
      <c r="C489" s="136">
        <f t="shared" si="61"/>
        <v>0.16539713192432859</v>
      </c>
      <c r="D489" s="130"/>
      <c r="E489" s="130">
        <v>8</v>
      </c>
      <c r="F489" s="130">
        <v>1</v>
      </c>
      <c r="G489" s="130">
        <v>2</v>
      </c>
      <c r="H489" s="130">
        <v>8</v>
      </c>
      <c r="I489" s="130">
        <v>6</v>
      </c>
      <c r="J489" s="37">
        <v>0</v>
      </c>
      <c r="K489" s="130">
        <v>9</v>
      </c>
      <c r="L489" s="130">
        <v>1</v>
      </c>
      <c r="M489" s="130">
        <v>6</v>
      </c>
      <c r="N489" s="130">
        <v>0</v>
      </c>
      <c r="O489" s="37">
        <v>0</v>
      </c>
      <c r="P489" s="130">
        <v>0</v>
      </c>
      <c r="Q489" s="130">
        <v>108</v>
      </c>
      <c r="R489" s="130">
        <v>6</v>
      </c>
      <c r="S489" s="130">
        <v>1</v>
      </c>
      <c r="T489" s="37">
        <v>0</v>
      </c>
      <c r="U489" s="130">
        <v>4</v>
      </c>
      <c r="V489" s="130">
        <v>25</v>
      </c>
      <c r="X489" s="17"/>
      <c r="Y489" s="17"/>
    </row>
    <row r="490" spans="1:25" ht="16.2" thickBot="1" x14ac:dyDescent="0.35">
      <c r="A490" s="115" t="s">
        <v>294</v>
      </c>
      <c r="B490" s="130">
        <v>71</v>
      </c>
      <c r="C490" s="136">
        <f t="shared" si="61"/>
        <v>6.3476737116904478E-2</v>
      </c>
      <c r="D490" s="130"/>
      <c r="E490" s="130">
        <v>1</v>
      </c>
      <c r="F490" s="130">
        <v>2</v>
      </c>
      <c r="G490" s="130">
        <v>1</v>
      </c>
      <c r="H490" s="130">
        <v>9</v>
      </c>
      <c r="I490" s="130">
        <v>1</v>
      </c>
      <c r="J490" s="37">
        <v>0</v>
      </c>
      <c r="K490" s="130">
        <v>0</v>
      </c>
      <c r="L490" s="130">
        <v>1</v>
      </c>
      <c r="M490" s="130">
        <v>6</v>
      </c>
      <c r="N490" s="130">
        <v>1</v>
      </c>
      <c r="O490" s="37">
        <v>0</v>
      </c>
      <c r="P490" s="130">
        <v>0</v>
      </c>
      <c r="Q490" s="130">
        <v>30</v>
      </c>
      <c r="R490" s="130">
        <v>1</v>
      </c>
      <c r="S490" s="130">
        <v>3</v>
      </c>
      <c r="T490" s="37">
        <v>0</v>
      </c>
      <c r="U490" s="130">
        <v>3</v>
      </c>
      <c r="V490" s="130">
        <v>12</v>
      </c>
      <c r="X490" s="17"/>
      <c r="Y490" s="17"/>
    </row>
    <row r="491" spans="1:25" ht="15.6" x14ac:dyDescent="0.3">
      <c r="A491" s="117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</row>
    <row r="492" spans="1:25" s="68" customFormat="1" ht="16.2" thickBot="1" x14ac:dyDescent="0.35">
      <c r="A492" s="112" t="s">
        <v>19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</row>
    <row r="493" spans="1:25" s="68" customFormat="1" ht="16.2" thickBot="1" x14ac:dyDescent="0.35">
      <c r="A493" s="112" t="s">
        <v>20</v>
      </c>
      <c r="B493" s="138">
        <v>56518</v>
      </c>
      <c r="C493" s="139">
        <f>B493/$B$493%</f>
        <v>100.00000000000001</v>
      </c>
      <c r="D493" s="138"/>
      <c r="E493" s="138">
        <v>2979</v>
      </c>
      <c r="F493" s="138">
        <v>5381</v>
      </c>
      <c r="G493" s="138">
        <v>4560</v>
      </c>
      <c r="H493" s="138">
        <v>6834</v>
      </c>
      <c r="I493" s="138">
        <v>2828</v>
      </c>
      <c r="J493" s="138">
        <v>0</v>
      </c>
      <c r="K493" s="138">
        <v>2528</v>
      </c>
      <c r="L493" s="138">
        <v>1185</v>
      </c>
      <c r="M493" s="138">
        <v>3526</v>
      </c>
      <c r="N493" s="138">
        <v>2061</v>
      </c>
      <c r="O493" s="138">
        <v>0</v>
      </c>
      <c r="P493" s="140">
        <v>639</v>
      </c>
      <c r="Q493" s="138">
        <v>11729</v>
      </c>
      <c r="R493" s="138">
        <v>1834</v>
      </c>
      <c r="S493" s="140">
        <v>762</v>
      </c>
      <c r="T493" s="138">
        <v>0</v>
      </c>
      <c r="U493" s="138">
        <v>3825</v>
      </c>
      <c r="V493" s="138">
        <v>5847</v>
      </c>
      <c r="X493" s="17"/>
      <c r="Y493" s="17"/>
    </row>
    <row r="494" spans="1:25" ht="16.2" thickBot="1" x14ac:dyDescent="0.35">
      <c r="A494" s="115" t="s">
        <v>283</v>
      </c>
      <c r="B494" s="37">
        <v>16584</v>
      </c>
      <c r="C494" s="136">
        <f t="shared" ref="C494:C505" si="62">B494/$B$493%</f>
        <v>29.342864220248419</v>
      </c>
      <c r="D494" s="37"/>
      <c r="E494" s="130">
        <v>902</v>
      </c>
      <c r="F494" s="37">
        <v>2028</v>
      </c>
      <c r="G494" s="37">
        <v>1228</v>
      </c>
      <c r="H494" s="37">
        <v>3110</v>
      </c>
      <c r="I494" s="37">
        <v>1218</v>
      </c>
      <c r="J494" s="37">
        <v>0</v>
      </c>
      <c r="K494" s="130">
        <v>734</v>
      </c>
      <c r="L494" s="130">
        <v>287</v>
      </c>
      <c r="M494" s="37">
        <v>1341</v>
      </c>
      <c r="N494" s="130">
        <v>367</v>
      </c>
      <c r="O494" s="37">
        <v>0</v>
      </c>
      <c r="P494" s="130">
        <v>226</v>
      </c>
      <c r="Q494" s="37">
        <v>1892</v>
      </c>
      <c r="R494" s="130">
        <v>509</v>
      </c>
      <c r="S494" s="130">
        <v>300</v>
      </c>
      <c r="T494" s="37">
        <v>0</v>
      </c>
      <c r="U494" s="130">
        <v>698</v>
      </c>
      <c r="V494" s="37">
        <v>1744</v>
      </c>
      <c r="X494" s="17"/>
      <c r="Y494" s="17"/>
    </row>
    <row r="495" spans="1:25" ht="16.2" thickBot="1" x14ac:dyDescent="0.35">
      <c r="A495" s="115" t="s">
        <v>285</v>
      </c>
      <c r="B495" s="37">
        <v>23968</v>
      </c>
      <c r="C495" s="136">
        <f t="shared" si="62"/>
        <v>42.407728511270747</v>
      </c>
      <c r="D495" s="37"/>
      <c r="E495" s="37">
        <v>1349</v>
      </c>
      <c r="F495" s="37">
        <v>2150</v>
      </c>
      <c r="G495" s="37">
        <v>2682</v>
      </c>
      <c r="H495" s="37">
        <v>2357</v>
      </c>
      <c r="I495" s="37">
        <v>1099</v>
      </c>
      <c r="J495" s="37">
        <v>0</v>
      </c>
      <c r="K495" s="37">
        <v>1075</v>
      </c>
      <c r="L495" s="130">
        <v>620</v>
      </c>
      <c r="M495" s="37">
        <v>1384</v>
      </c>
      <c r="N495" s="37">
        <v>1525</v>
      </c>
      <c r="O495" s="37">
        <v>0</v>
      </c>
      <c r="P495" s="130">
        <v>323</v>
      </c>
      <c r="Q495" s="37">
        <v>3940</v>
      </c>
      <c r="R495" s="130">
        <v>824</v>
      </c>
      <c r="S495" s="130">
        <v>333</v>
      </c>
      <c r="T495" s="37">
        <v>0</v>
      </c>
      <c r="U495" s="37">
        <v>2024</v>
      </c>
      <c r="V495" s="37">
        <v>2283</v>
      </c>
      <c r="X495" s="17"/>
      <c r="Y495" s="17"/>
    </row>
    <row r="496" spans="1:25" ht="16.2" thickBot="1" x14ac:dyDescent="0.35">
      <c r="A496" s="115" t="s">
        <v>286</v>
      </c>
      <c r="B496" s="130">
        <v>365</v>
      </c>
      <c r="C496" s="136">
        <f t="shared" si="62"/>
        <v>0.64581195371386113</v>
      </c>
      <c r="D496" s="130"/>
      <c r="E496" s="130">
        <v>2</v>
      </c>
      <c r="F496" s="130">
        <v>24</v>
      </c>
      <c r="G496" s="130">
        <v>7</v>
      </c>
      <c r="H496" s="130">
        <v>33</v>
      </c>
      <c r="I496" s="130">
        <v>5</v>
      </c>
      <c r="J496" s="37">
        <v>0</v>
      </c>
      <c r="K496" s="130">
        <v>33</v>
      </c>
      <c r="L496" s="130">
        <v>4</v>
      </c>
      <c r="M496" s="130">
        <v>159</v>
      </c>
      <c r="N496" s="130">
        <v>12</v>
      </c>
      <c r="O496" s="37">
        <v>0</v>
      </c>
      <c r="P496" s="130">
        <v>0</v>
      </c>
      <c r="Q496" s="130">
        <v>32</v>
      </c>
      <c r="R496" s="130">
        <v>0</v>
      </c>
      <c r="S496" s="130">
        <v>17</v>
      </c>
      <c r="T496" s="37">
        <v>0</v>
      </c>
      <c r="U496" s="130">
        <v>34</v>
      </c>
      <c r="V496" s="130">
        <v>3</v>
      </c>
      <c r="X496" s="17"/>
      <c r="Y496" s="17"/>
    </row>
    <row r="497" spans="1:25" ht="16.2" thickBot="1" x14ac:dyDescent="0.35">
      <c r="A497" s="116" t="s">
        <v>319</v>
      </c>
      <c r="B497" s="37">
        <v>2072</v>
      </c>
      <c r="C497" s="136">
        <f t="shared" si="62"/>
        <v>3.6660886797126584</v>
      </c>
      <c r="D497" s="37"/>
      <c r="E497" s="130">
        <v>329</v>
      </c>
      <c r="F497" s="130">
        <v>513</v>
      </c>
      <c r="G497" s="130">
        <v>93</v>
      </c>
      <c r="H497" s="130">
        <v>54</v>
      </c>
      <c r="I497" s="130">
        <v>23</v>
      </c>
      <c r="J497" s="37">
        <v>0</v>
      </c>
      <c r="K497" s="130">
        <v>29</v>
      </c>
      <c r="L497" s="130">
        <v>5</v>
      </c>
      <c r="M497" s="130">
        <v>32</v>
      </c>
      <c r="N497" s="130">
        <v>17</v>
      </c>
      <c r="O497" s="37">
        <v>0</v>
      </c>
      <c r="P497" s="130">
        <v>5</v>
      </c>
      <c r="Q497" s="130">
        <v>122</v>
      </c>
      <c r="R497" s="130">
        <v>18</v>
      </c>
      <c r="S497" s="130">
        <v>8</v>
      </c>
      <c r="T497" s="37">
        <v>0</v>
      </c>
      <c r="U497" s="130">
        <v>774</v>
      </c>
      <c r="V497" s="130">
        <v>50</v>
      </c>
      <c r="X497" s="17"/>
      <c r="Y497" s="17"/>
    </row>
    <row r="498" spans="1:25" ht="16.2" thickBot="1" x14ac:dyDescent="0.35">
      <c r="A498" s="115" t="s">
        <v>287</v>
      </c>
      <c r="B498" s="130">
        <v>451</v>
      </c>
      <c r="C498" s="136">
        <f t="shared" si="62"/>
        <v>0.79797586609575721</v>
      </c>
      <c r="D498" s="130"/>
      <c r="E498" s="130">
        <v>21</v>
      </c>
      <c r="F498" s="130">
        <v>24</v>
      </c>
      <c r="G498" s="130">
        <v>15</v>
      </c>
      <c r="H498" s="130">
        <v>73</v>
      </c>
      <c r="I498" s="130">
        <v>32</v>
      </c>
      <c r="J498" s="37">
        <v>0</v>
      </c>
      <c r="K498" s="130">
        <v>36</v>
      </c>
      <c r="L498" s="130">
        <v>40</v>
      </c>
      <c r="M498" s="130">
        <v>48</v>
      </c>
      <c r="N498" s="130">
        <v>1</v>
      </c>
      <c r="O498" s="37">
        <v>0</v>
      </c>
      <c r="P498" s="130">
        <v>5</v>
      </c>
      <c r="Q498" s="130">
        <v>117</v>
      </c>
      <c r="R498" s="130">
        <v>6</v>
      </c>
      <c r="S498" s="130">
        <v>4</v>
      </c>
      <c r="T498" s="37">
        <v>0</v>
      </c>
      <c r="U498" s="130">
        <v>8</v>
      </c>
      <c r="V498" s="130">
        <v>21</v>
      </c>
      <c r="X498" s="17"/>
      <c r="Y498" s="17"/>
    </row>
    <row r="499" spans="1:25" ht="16.2" thickBot="1" x14ac:dyDescent="0.35">
      <c r="A499" s="116" t="s">
        <v>288</v>
      </c>
      <c r="B499" s="130">
        <v>490</v>
      </c>
      <c r="C499" s="136">
        <f t="shared" si="62"/>
        <v>0.86698043101312861</v>
      </c>
      <c r="D499" s="130"/>
      <c r="E499" s="130">
        <v>13</v>
      </c>
      <c r="F499" s="130">
        <v>13</v>
      </c>
      <c r="G499" s="130">
        <v>32</v>
      </c>
      <c r="H499" s="130">
        <v>51</v>
      </c>
      <c r="I499" s="130">
        <v>9</v>
      </c>
      <c r="J499" s="37">
        <v>0</v>
      </c>
      <c r="K499" s="130">
        <v>21</v>
      </c>
      <c r="L499" s="130">
        <v>11</v>
      </c>
      <c r="M499" s="130">
        <v>31</v>
      </c>
      <c r="N499" s="130">
        <v>10</v>
      </c>
      <c r="O499" s="37">
        <v>0</v>
      </c>
      <c r="P499" s="130">
        <v>2</v>
      </c>
      <c r="Q499" s="130">
        <v>193</v>
      </c>
      <c r="R499" s="130">
        <v>3</v>
      </c>
      <c r="S499" s="130">
        <v>7</v>
      </c>
      <c r="T499" s="37">
        <v>0</v>
      </c>
      <c r="U499" s="130">
        <v>9</v>
      </c>
      <c r="V499" s="130">
        <v>85</v>
      </c>
      <c r="X499" s="17"/>
      <c r="Y499" s="17"/>
    </row>
    <row r="500" spans="1:25" ht="16.2" thickBot="1" x14ac:dyDescent="0.35">
      <c r="A500" s="116" t="s">
        <v>320</v>
      </c>
      <c r="B500" s="37">
        <v>4885</v>
      </c>
      <c r="C500" s="136">
        <f t="shared" si="62"/>
        <v>8.6432640928553734</v>
      </c>
      <c r="D500" s="37"/>
      <c r="E500" s="130">
        <v>176</v>
      </c>
      <c r="F500" s="130">
        <v>378</v>
      </c>
      <c r="G500" s="130">
        <v>197</v>
      </c>
      <c r="H500" s="130">
        <v>551</v>
      </c>
      <c r="I500" s="130">
        <v>188</v>
      </c>
      <c r="J500" s="37">
        <v>0</v>
      </c>
      <c r="K500" s="130">
        <v>154</v>
      </c>
      <c r="L500" s="130">
        <v>94</v>
      </c>
      <c r="M500" s="130">
        <v>252</v>
      </c>
      <c r="N500" s="130">
        <v>26</v>
      </c>
      <c r="O500" s="37">
        <v>0</v>
      </c>
      <c r="P500" s="130">
        <v>29</v>
      </c>
      <c r="Q500" s="37">
        <v>2417</v>
      </c>
      <c r="R500" s="130">
        <v>79</v>
      </c>
      <c r="S500" s="130">
        <v>30</v>
      </c>
      <c r="T500" s="37">
        <v>0</v>
      </c>
      <c r="U500" s="130">
        <v>94</v>
      </c>
      <c r="V500" s="130">
        <v>220</v>
      </c>
      <c r="X500" s="17"/>
      <c r="Y500" s="17"/>
    </row>
    <row r="501" spans="1:25" ht="16.2" thickBot="1" x14ac:dyDescent="0.35">
      <c r="A501" s="116" t="s">
        <v>321</v>
      </c>
      <c r="B501" s="37">
        <v>6569</v>
      </c>
      <c r="C501" s="136">
        <f t="shared" si="62"/>
        <v>11.622845819031106</v>
      </c>
      <c r="D501" s="37"/>
      <c r="E501" s="130">
        <v>148</v>
      </c>
      <c r="F501" s="130">
        <v>227</v>
      </c>
      <c r="G501" s="130">
        <v>234</v>
      </c>
      <c r="H501" s="130">
        <v>512</v>
      </c>
      <c r="I501" s="130">
        <v>209</v>
      </c>
      <c r="J501" s="37">
        <v>0</v>
      </c>
      <c r="K501" s="130">
        <v>411</v>
      </c>
      <c r="L501" s="130">
        <v>110</v>
      </c>
      <c r="M501" s="130">
        <v>230</v>
      </c>
      <c r="N501" s="130">
        <v>87</v>
      </c>
      <c r="O501" s="37">
        <v>0</v>
      </c>
      <c r="P501" s="130">
        <v>38</v>
      </c>
      <c r="Q501" s="37">
        <v>2515</v>
      </c>
      <c r="R501" s="130">
        <v>355</v>
      </c>
      <c r="S501" s="130">
        <v>52</v>
      </c>
      <c r="T501" s="37">
        <v>0</v>
      </c>
      <c r="U501" s="130">
        <v>157</v>
      </c>
      <c r="V501" s="37">
        <v>1284</v>
      </c>
      <c r="X501" s="17"/>
      <c r="Y501" s="17"/>
    </row>
    <row r="502" spans="1:25" ht="31.8" thickBot="1" x14ac:dyDescent="0.35">
      <c r="A502" s="116" t="s">
        <v>322</v>
      </c>
      <c r="B502" s="130">
        <v>472</v>
      </c>
      <c r="C502" s="136">
        <f t="shared" si="62"/>
        <v>0.83513217028203413</v>
      </c>
      <c r="D502" s="130"/>
      <c r="E502" s="130">
        <v>10</v>
      </c>
      <c r="F502" s="130">
        <v>14</v>
      </c>
      <c r="G502" s="130">
        <v>50</v>
      </c>
      <c r="H502" s="130">
        <v>35</v>
      </c>
      <c r="I502" s="130">
        <v>21</v>
      </c>
      <c r="J502" s="37">
        <v>0</v>
      </c>
      <c r="K502" s="130">
        <v>17</v>
      </c>
      <c r="L502" s="130">
        <v>5</v>
      </c>
      <c r="M502" s="130">
        <v>27</v>
      </c>
      <c r="N502" s="130">
        <v>5</v>
      </c>
      <c r="O502" s="37">
        <v>0</v>
      </c>
      <c r="P502" s="130">
        <v>4</v>
      </c>
      <c r="Q502" s="130">
        <v>176</v>
      </c>
      <c r="R502" s="130">
        <v>24</v>
      </c>
      <c r="S502" s="130">
        <v>1</v>
      </c>
      <c r="T502" s="37">
        <v>0</v>
      </c>
      <c r="U502" s="130">
        <v>10</v>
      </c>
      <c r="V502" s="130">
        <v>73</v>
      </c>
      <c r="X502" s="17"/>
      <c r="Y502" s="17"/>
    </row>
    <row r="503" spans="1:25" ht="16.2" thickBot="1" x14ac:dyDescent="0.35">
      <c r="A503" s="115" t="s">
        <v>323</v>
      </c>
      <c r="B503" s="130">
        <v>479</v>
      </c>
      <c r="C503" s="136">
        <f t="shared" si="62"/>
        <v>0.8475176050107931</v>
      </c>
      <c r="D503" s="130"/>
      <c r="E503" s="130">
        <v>20</v>
      </c>
      <c r="F503" s="130">
        <v>8</v>
      </c>
      <c r="G503" s="130">
        <v>19</v>
      </c>
      <c r="H503" s="130">
        <v>44</v>
      </c>
      <c r="I503" s="130">
        <v>17</v>
      </c>
      <c r="J503" s="37">
        <v>0</v>
      </c>
      <c r="K503" s="130">
        <v>11</v>
      </c>
      <c r="L503" s="130">
        <v>8</v>
      </c>
      <c r="M503" s="130">
        <v>11</v>
      </c>
      <c r="N503" s="130">
        <v>10</v>
      </c>
      <c r="O503" s="37">
        <v>0</v>
      </c>
      <c r="P503" s="130">
        <v>7</v>
      </c>
      <c r="Q503" s="130">
        <v>234</v>
      </c>
      <c r="R503" s="130">
        <v>10</v>
      </c>
      <c r="S503" s="130">
        <v>7</v>
      </c>
      <c r="T503" s="37">
        <v>0</v>
      </c>
      <c r="U503" s="130">
        <v>11</v>
      </c>
      <c r="V503" s="130">
        <v>62</v>
      </c>
      <c r="X503" s="17"/>
      <c r="Y503" s="17"/>
    </row>
    <row r="504" spans="1:25" ht="16.2" thickBot="1" x14ac:dyDescent="0.35">
      <c r="A504" s="115" t="s">
        <v>324</v>
      </c>
      <c r="B504" s="130">
        <v>143</v>
      </c>
      <c r="C504" s="136">
        <f t="shared" si="62"/>
        <v>0.25301673803036201</v>
      </c>
      <c r="D504" s="130"/>
      <c r="E504" s="130">
        <v>8</v>
      </c>
      <c r="F504" s="130">
        <v>0</v>
      </c>
      <c r="G504" s="130">
        <v>2</v>
      </c>
      <c r="H504" s="130">
        <v>6</v>
      </c>
      <c r="I504" s="130">
        <v>6</v>
      </c>
      <c r="J504" s="37">
        <v>0</v>
      </c>
      <c r="K504" s="130">
        <v>7</v>
      </c>
      <c r="L504" s="130">
        <v>1</v>
      </c>
      <c r="M504" s="130">
        <v>6</v>
      </c>
      <c r="N504" s="130">
        <v>0</v>
      </c>
      <c r="O504" s="37">
        <v>0</v>
      </c>
      <c r="P504" s="130">
        <v>0</v>
      </c>
      <c r="Q504" s="130">
        <v>81</v>
      </c>
      <c r="R504" s="130">
        <v>5</v>
      </c>
      <c r="S504" s="130">
        <v>1</v>
      </c>
      <c r="T504" s="37">
        <v>0</v>
      </c>
      <c r="U504" s="130">
        <v>4</v>
      </c>
      <c r="V504" s="130">
        <v>16</v>
      </c>
      <c r="X504" s="17"/>
      <c r="Y504" s="17"/>
    </row>
    <row r="505" spans="1:25" ht="16.2" thickBot="1" x14ac:dyDescent="0.35">
      <c r="A505" s="115" t="s">
        <v>294</v>
      </c>
      <c r="B505" s="130">
        <v>40</v>
      </c>
      <c r="C505" s="136">
        <f t="shared" si="62"/>
        <v>7.0773912735765609E-2</v>
      </c>
      <c r="D505" s="130"/>
      <c r="E505" s="130">
        <v>1</v>
      </c>
      <c r="F505" s="130">
        <v>2</v>
      </c>
      <c r="G505" s="130">
        <v>1</v>
      </c>
      <c r="H505" s="130">
        <v>8</v>
      </c>
      <c r="I505" s="130">
        <v>1</v>
      </c>
      <c r="J505" s="37">
        <v>0</v>
      </c>
      <c r="K505" s="130">
        <v>0</v>
      </c>
      <c r="L505" s="130">
        <v>0</v>
      </c>
      <c r="M505" s="130">
        <v>5</v>
      </c>
      <c r="N505" s="130">
        <v>1</v>
      </c>
      <c r="O505" s="37">
        <v>0</v>
      </c>
      <c r="P505" s="130">
        <v>0</v>
      </c>
      <c r="Q505" s="130">
        <v>10</v>
      </c>
      <c r="R505" s="130">
        <v>1</v>
      </c>
      <c r="S505" s="130">
        <v>2</v>
      </c>
      <c r="T505" s="37">
        <v>0</v>
      </c>
      <c r="U505" s="130">
        <v>2</v>
      </c>
      <c r="V505" s="130">
        <v>6</v>
      </c>
      <c r="X505" s="17"/>
      <c r="Y505" s="17"/>
    </row>
    <row r="506" spans="1:25" ht="15.6" x14ac:dyDescent="0.3">
      <c r="A506" s="115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</row>
    <row r="507" spans="1:25" s="68" customFormat="1" ht="16.2" thickBot="1" x14ac:dyDescent="0.35">
      <c r="A507" s="112" t="s">
        <v>21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</row>
    <row r="508" spans="1:25" s="68" customFormat="1" ht="16.2" thickBot="1" x14ac:dyDescent="0.35">
      <c r="A508" s="112" t="s">
        <v>20</v>
      </c>
      <c r="B508" s="138">
        <v>55334</v>
      </c>
      <c r="C508" s="139">
        <f>B508/$B$508%</f>
        <v>100</v>
      </c>
      <c r="D508" s="138"/>
      <c r="E508" s="138">
        <v>2839</v>
      </c>
      <c r="F508" s="138">
        <v>4535</v>
      </c>
      <c r="G508" s="138">
        <v>4677</v>
      </c>
      <c r="H508" s="138">
        <v>6292</v>
      </c>
      <c r="I508" s="138">
        <v>2735</v>
      </c>
      <c r="J508" s="138">
        <v>0</v>
      </c>
      <c r="K508" s="138">
        <v>2382</v>
      </c>
      <c r="L508" s="138">
        <v>1138</v>
      </c>
      <c r="M508" s="138">
        <v>3299</v>
      </c>
      <c r="N508" s="138">
        <v>2074</v>
      </c>
      <c r="O508" s="138">
        <v>0</v>
      </c>
      <c r="P508" s="140">
        <v>672</v>
      </c>
      <c r="Q508" s="138">
        <v>13781</v>
      </c>
      <c r="R508" s="138">
        <v>1534</v>
      </c>
      <c r="S508" s="140">
        <v>701</v>
      </c>
      <c r="T508" s="138">
        <v>0</v>
      </c>
      <c r="U508" s="138">
        <v>2134</v>
      </c>
      <c r="V508" s="138">
        <v>6541</v>
      </c>
      <c r="X508" s="17"/>
      <c r="Y508" s="17"/>
    </row>
    <row r="509" spans="1:25" ht="16.2" thickBot="1" x14ac:dyDescent="0.35">
      <c r="A509" s="115" t="s">
        <v>283</v>
      </c>
      <c r="B509" s="37">
        <v>15577</v>
      </c>
      <c r="C509" s="136">
        <f t="shared" ref="C509:C520" si="63">B509/$B$508%</f>
        <v>28.150865652221057</v>
      </c>
      <c r="D509" s="37"/>
      <c r="E509" s="130">
        <v>866</v>
      </c>
      <c r="F509" s="37">
        <v>1609</v>
      </c>
      <c r="G509" s="37">
        <v>1070</v>
      </c>
      <c r="H509" s="37">
        <v>3002</v>
      </c>
      <c r="I509" s="37">
        <v>1104</v>
      </c>
      <c r="J509" s="37">
        <v>0</v>
      </c>
      <c r="K509" s="130">
        <v>830</v>
      </c>
      <c r="L509" s="130">
        <v>318</v>
      </c>
      <c r="M509" s="37">
        <v>1336</v>
      </c>
      <c r="N509" s="130">
        <v>381</v>
      </c>
      <c r="O509" s="37">
        <v>0</v>
      </c>
      <c r="P509" s="130">
        <v>184</v>
      </c>
      <c r="Q509" s="37">
        <v>2099</v>
      </c>
      <c r="R509" s="130">
        <v>403</v>
      </c>
      <c r="S509" s="130">
        <v>242</v>
      </c>
      <c r="T509" s="37">
        <v>0</v>
      </c>
      <c r="U509" s="130">
        <v>483</v>
      </c>
      <c r="V509" s="37">
        <v>1650</v>
      </c>
      <c r="X509" s="17"/>
      <c r="Y509" s="17"/>
    </row>
    <row r="510" spans="1:25" ht="16.2" thickBot="1" x14ac:dyDescent="0.35">
      <c r="A510" s="115" t="s">
        <v>285</v>
      </c>
      <c r="B510" s="37">
        <v>24347</v>
      </c>
      <c r="C510" s="136">
        <f t="shared" si="63"/>
        <v>44.000072288285679</v>
      </c>
      <c r="D510" s="37"/>
      <c r="E510" s="37">
        <v>1359</v>
      </c>
      <c r="F510" s="37">
        <v>2324</v>
      </c>
      <c r="G510" s="37">
        <v>2739</v>
      </c>
      <c r="H510" s="37">
        <v>2273</v>
      </c>
      <c r="I510" s="37">
        <v>1269</v>
      </c>
      <c r="J510" s="37">
        <v>0</v>
      </c>
      <c r="K510" s="130">
        <v>717</v>
      </c>
      <c r="L510" s="130">
        <v>634</v>
      </c>
      <c r="M510" s="37">
        <v>1404</v>
      </c>
      <c r="N510" s="37">
        <v>1574</v>
      </c>
      <c r="O510" s="37">
        <v>0</v>
      </c>
      <c r="P510" s="130">
        <v>388</v>
      </c>
      <c r="Q510" s="37">
        <v>5309</v>
      </c>
      <c r="R510" s="130">
        <v>701</v>
      </c>
      <c r="S510" s="130">
        <v>365</v>
      </c>
      <c r="T510" s="37">
        <v>0</v>
      </c>
      <c r="U510" s="37">
        <v>1018</v>
      </c>
      <c r="V510" s="37">
        <v>2273</v>
      </c>
      <c r="X510" s="17"/>
      <c r="Y510" s="17"/>
    </row>
    <row r="511" spans="1:25" ht="16.2" thickBot="1" x14ac:dyDescent="0.35">
      <c r="A511" s="115" t="s">
        <v>286</v>
      </c>
      <c r="B511" s="130">
        <v>492</v>
      </c>
      <c r="C511" s="136">
        <f t="shared" si="63"/>
        <v>0.8891459139046517</v>
      </c>
      <c r="D511" s="130"/>
      <c r="E511" s="130">
        <v>1</v>
      </c>
      <c r="F511" s="130">
        <v>25</v>
      </c>
      <c r="G511" s="130">
        <v>5</v>
      </c>
      <c r="H511" s="130">
        <v>35</v>
      </c>
      <c r="I511" s="130">
        <v>1</v>
      </c>
      <c r="J511" s="37">
        <v>0</v>
      </c>
      <c r="K511" s="130">
        <v>264</v>
      </c>
      <c r="L511" s="130">
        <v>0</v>
      </c>
      <c r="M511" s="130">
        <v>79</v>
      </c>
      <c r="N511" s="130">
        <v>1</v>
      </c>
      <c r="O511" s="37">
        <v>0</v>
      </c>
      <c r="P511" s="130">
        <v>0</v>
      </c>
      <c r="Q511" s="130">
        <v>39</v>
      </c>
      <c r="R511" s="130">
        <v>2</v>
      </c>
      <c r="S511" s="130">
        <v>8</v>
      </c>
      <c r="T511" s="37">
        <v>0</v>
      </c>
      <c r="U511" s="130">
        <v>30</v>
      </c>
      <c r="V511" s="130">
        <v>2</v>
      </c>
      <c r="X511" s="17"/>
      <c r="Y511" s="17"/>
    </row>
    <row r="512" spans="1:25" ht="16.2" thickBot="1" x14ac:dyDescent="0.35">
      <c r="A512" s="116" t="s">
        <v>319</v>
      </c>
      <c r="B512" s="37">
        <v>1437</v>
      </c>
      <c r="C512" s="136">
        <f t="shared" si="63"/>
        <v>2.5969566631727328</v>
      </c>
      <c r="D512" s="37"/>
      <c r="E512" s="130">
        <v>262</v>
      </c>
      <c r="F512" s="130">
        <v>169</v>
      </c>
      <c r="G512" s="130">
        <v>126</v>
      </c>
      <c r="H512" s="130">
        <v>52</v>
      </c>
      <c r="I512" s="130">
        <v>26</v>
      </c>
      <c r="J512" s="37">
        <v>0</v>
      </c>
      <c r="K512" s="130">
        <v>18</v>
      </c>
      <c r="L512" s="130">
        <v>14</v>
      </c>
      <c r="M512" s="130">
        <v>18</v>
      </c>
      <c r="N512" s="130">
        <v>15</v>
      </c>
      <c r="O512" s="37">
        <v>0</v>
      </c>
      <c r="P512" s="130">
        <v>2</v>
      </c>
      <c r="Q512" s="130">
        <v>345</v>
      </c>
      <c r="R512" s="130">
        <v>8</v>
      </c>
      <c r="S512" s="130">
        <v>6</v>
      </c>
      <c r="T512" s="37">
        <v>0</v>
      </c>
      <c r="U512" s="130">
        <v>348</v>
      </c>
      <c r="V512" s="130">
        <v>28</v>
      </c>
      <c r="X512" s="17"/>
      <c r="Y512" s="17"/>
    </row>
    <row r="513" spans="1:25" ht="16.2" thickBot="1" x14ac:dyDescent="0.35">
      <c r="A513" s="115" t="s">
        <v>287</v>
      </c>
      <c r="B513" s="130">
        <v>597</v>
      </c>
      <c r="C513" s="136">
        <f t="shared" si="63"/>
        <v>1.0789026638233274</v>
      </c>
      <c r="D513" s="130"/>
      <c r="E513" s="130">
        <v>28</v>
      </c>
      <c r="F513" s="130">
        <v>21</v>
      </c>
      <c r="G513" s="130">
        <v>14</v>
      </c>
      <c r="H513" s="130">
        <v>61</v>
      </c>
      <c r="I513" s="130">
        <v>20</v>
      </c>
      <c r="J513" s="37">
        <v>0</v>
      </c>
      <c r="K513" s="130">
        <v>30</v>
      </c>
      <c r="L513" s="130">
        <v>28</v>
      </c>
      <c r="M513" s="130">
        <v>43</v>
      </c>
      <c r="N513" s="130">
        <v>4</v>
      </c>
      <c r="O513" s="37">
        <v>0</v>
      </c>
      <c r="P513" s="130">
        <v>3</v>
      </c>
      <c r="Q513" s="130">
        <v>249</v>
      </c>
      <c r="R513" s="130">
        <v>10</v>
      </c>
      <c r="S513" s="130">
        <v>12</v>
      </c>
      <c r="T513" s="37">
        <v>0</v>
      </c>
      <c r="U513" s="130">
        <v>25</v>
      </c>
      <c r="V513" s="130">
        <v>49</v>
      </c>
      <c r="X513" s="17"/>
      <c r="Y513" s="17"/>
    </row>
    <row r="514" spans="1:25" ht="16.2" thickBot="1" x14ac:dyDescent="0.35">
      <c r="A514" s="116" t="s">
        <v>288</v>
      </c>
      <c r="B514" s="37">
        <v>1002</v>
      </c>
      <c r="C514" s="136">
        <f t="shared" si="63"/>
        <v>1.8108215563667907</v>
      </c>
      <c r="D514" s="37"/>
      <c r="E514" s="130">
        <v>17</v>
      </c>
      <c r="F514" s="130">
        <v>20</v>
      </c>
      <c r="G514" s="130">
        <v>140</v>
      </c>
      <c r="H514" s="130">
        <v>50</v>
      </c>
      <c r="I514" s="130">
        <v>25</v>
      </c>
      <c r="J514" s="37">
        <v>0</v>
      </c>
      <c r="K514" s="130">
        <v>26</v>
      </c>
      <c r="L514" s="130">
        <v>13</v>
      </c>
      <c r="M514" s="130">
        <v>39</v>
      </c>
      <c r="N514" s="130">
        <v>12</v>
      </c>
      <c r="O514" s="37">
        <v>0</v>
      </c>
      <c r="P514" s="130">
        <v>5</v>
      </c>
      <c r="Q514" s="130">
        <v>449</v>
      </c>
      <c r="R514" s="130">
        <v>14</v>
      </c>
      <c r="S514" s="130">
        <v>4</v>
      </c>
      <c r="T514" s="37">
        <v>0</v>
      </c>
      <c r="U514" s="130">
        <v>26</v>
      </c>
      <c r="V514" s="130">
        <v>162</v>
      </c>
      <c r="X514" s="17"/>
      <c r="Y514" s="17"/>
    </row>
    <row r="515" spans="1:25" ht="16.2" thickBot="1" x14ac:dyDescent="0.35">
      <c r="A515" s="116" t="s">
        <v>320</v>
      </c>
      <c r="B515" s="37">
        <v>3764</v>
      </c>
      <c r="C515" s="136">
        <f t="shared" si="63"/>
        <v>6.8023276827990022</v>
      </c>
      <c r="D515" s="37"/>
      <c r="E515" s="130">
        <v>164</v>
      </c>
      <c r="F515" s="130">
        <v>211</v>
      </c>
      <c r="G515" s="130">
        <v>144</v>
      </c>
      <c r="H515" s="130">
        <v>436</v>
      </c>
      <c r="I515" s="130">
        <v>130</v>
      </c>
      <c r="J515" s="37">
        <v>0</v>
      </c>
      <c r="K515" s="130">
        <v>85</v>
      </c>
      <c r="L515" s="130">
        <v>65</v>
      </c>
      <c r="M515" s="130">
        <v>176</v>
      </c>
      <c r="N515" s="130">
        <v>25</v>
      </c>
      <c r="O515" s="37">
        <v>0</v>
      </c>
      <c r="P515" s="130">
        <v>38</v>
      </c>
      <c r="Q515" s="37">
        <v>1916</v>
      </c>
      <c r="R515" s="130">
        <v>55</v>
      </c>
      <c r="S515" s="130">
        <v>22</v>
      </c>
      <c r="T515" s="37">
        <v>0</v>
      </c>
      <c r="U515" s="130">
        <v>61</v>
      </c>
      <c r="V515" s="130">
        <v>236</v>
      </c>
      <c r="X515" s="17"/>
      <c r="Y515" s="17"/>
    </row>
    <row r="516" spans="1:25" ht="16.2" thickBot="1" x14ac:dyDescent="0.35">
      <c r="A516" s="116" t="s">
        <v>321</v>
      </c>
      <c r="B516" s="37">
        <v>6726</v>
      </c>
      <c r="C516" s="136">
        <f t="shared" si="63"/>
        <v>12.155275237647739</v>
      </c>
      <c r="D516" s="37"/>
      <c r="E516" s="130">
        <v>115</v>
      </c>
      <c r="F516" s="130">
        <v>139</v>
      </c>
      <c r="G516" s="130">
        <v>151</v>
      </c>
      <c r="H516" s="130">
        <v>329</v>
      </c>
      <c r="I516" s="130">
        <v>145</v>
      </c>
      <c r="J516" s="37">
        <v>0</v>
      </c>
      <c r="K516" s="130">
        <v>382</v>
      </c>
      <c r="L516" s="130">
        <v>60</v>
      </c>
      <c r="M516" s="130">
        <v>167</v>
      </c>
      <c r="N516" s="130">
        <v>53</v>
      </c>
      <c r="O516" s="37">
        <v>0</v>
      </c>
      <c r="P516" s="130">
        <v>47</v>
      </c>
      <c r="Q516" s="37">
        <v>2700</v>
      </c>
      <c r="R516" s="130">
        <v>325</v>
      </c>
      <c r="S516" s="130">
        <v>36</v>
      </c>
      <c r="T516" s="37">
        <v>0</v>
      </c>
      <c r="U516" s="130">
        <v>111</v>
      </c>
      <c r="V516" s="37">
        <v>1966</v>
      </c>
      <c r="X516" s="17"/>
      <c r="Y516" s="17"/>
    </row>
    <row r="517" spans="1:25" ht="31.8" thickBot="1" x14ac:dyDescent="0.35">
      <c r="A517" s="116" t="s">
        <v>322</v>
      </c>
      <c r="B517" s="37">
        <v>1088</v>
      </c>
      <c r="C517" s="136">
        <f t="shared" si="63"/>
        <v>1.9662413705858965</v>
      </c>
      <c r="D517" s="37"/>
      <c r="E517" s="130">
        <v>8</v>
      </c>
      <c r="F517" s="130">
        <v>13</v>
      </c>
      <c r="G517" s="130">
        <v>283</v>
      </c>
      <c r="H517" s="130">
        <v>36</v>
      </c>
      <c r="I517" s="130">
        <v>12</v>
      </c>
      <c r="J517" s="37">
        <v>0</v>
      </c>
      <c r="K517" s="130">
        <v>20</v>
      </c>
      <c r="L517" s="130">
        <v>4</v>
      </c>
      <c r="M517" s="130">
        <v>24</v>
      </c>
      <c r="N517" s="130">
        <v>5</v>
      </c>
      <c r="O517" s="37">
        <v>0</v>
      </c>
      <c r="P517" s="130">
        <v>5</v>
      </c>
      <c r="Q517" s="130">
        <v>503</v>
      </c>
      <c r="R517" s="130">
        <v>13</v>
      </c>
      <c r="S517" s="130">
        <v>3</v>
      </c>
      <c r="T517" s="37">
        <v>0</v>
      </c>
      <c r="U517" s="130">
        <v>24</v>
      </c>
      <c r="V517" s="130">
        <v>135</v>
      </c>
      <c r="X517" s="17"/>
      <c r="Y517" s="17"/>
    </row>
    <row r="518" spans="1:25" ht="16.2" thickBot="1" x14ac:dyDescent="0.35">
      <c r="A518" s="115" t="s">
        <v>323</v>
      </c>
      <c r="B518" s="130">
        <v>231</v>
      </c>
      <c r="C518" s="136">
        <f t="shared" si="63"/>
        <v>0.41746484982108645</v>
      </c>
      <c r="D518" s="130"/>
      <c r="E518" s="130">
        <v>19</v>
      </c>
      <c r="F518" s="130">
        <v>3</v>
      </c>
      <c r="G518" s="130">
        <v>5</v>
      </c>
      <c r="H518" s="130">
        <v>15</v>
      </c>
      <c r="I518" s="130">
        <v>3</v>
      </c>
      <c r="J518" s="37">
        <v>0</v>
      </c>
      <c r="K518" s="130">
        <v>8</v>
      </c>
      <c r="L518" s="130">
        <v>1</v>
      </c>
      <c r="M518" s="130">
        <v>12</v>
      </c>
      <c r="N518" s="130">
        <v>4</v>
      </c>
      <c r="O518" s="37">
        <v>0</v>
      </c>
      <c r="P518" s="130">
        <v>0</v>
      </c>
      <c r="Q518" s="130">
        <v>125</v>
      </c>
      <c r="R518" s="130">
        <v>2</v>
      </c>
      <c r="S518" s="130">
        <v>2</v>
      </c>
      <c r="T518" s="37">
        <v>0</v>
      </c>
      <c r="U518" s="130">
        <v>7</v>
      </c>
      <c r="V518" s="130">
        <v>25</v>
      </c>
      <c r="X518" s="17"/>
      <c r="Y518" s="17"/>
    </row>
    <row r="519" spans="1:25" ht="16.2" thickBot="1" x14ac:dyDescent="0.35">
      <c r="A519" s="115" t="s">
        <v>324</v>
      </c>
      <c r="B519" s="130">
        <v>42</v>
      </c>
      <c r="C519" s="136">
        <f t="shared" si="63"/>
        <v>7.5902699967470261E-2</v>
      </c>
      <c r="D519" s="130"/>
      <c r="E519" s="130">
        <v>0</v>
      </c>
      <c r="F519" s="130">
        <v>1</v>
      </c>
      <c r="G519" s="130">
        <v>0</v>
      </c>
      <c r="H519" s="130">
        <v>2</v>
      </c>
      <c r="I519" s="130">
        <v>0</v>
      </c>
      <c r="J519" s="37">
        <v>0</v>
      </c>
      <c r="K519" s="130">
        <v>2</v>
      </c>
      <c r="L519" s="130">
        <v>0</v>
      </c>
      <c r="M519" s="130">
        <v>0</v>
      </c>
      <c r="N519" s="130">
        <v>0</v>
      </c>
      <c r="O519" s="37">
        <v>0</v>
      </c>
      <c r="P519" s="130">
        <v>0</v>
      </c>
      <c r="Q519" s="130">
        <v>27</v>
      </c>
      <c r="R519" s="130">
        <v>1</v>
      </c>
      <c r="S519" s="130">
        <v>0</v>
      </c>
      <c r="T519" s="37">
        <v>0</v>
      </c>
      <c r="U519" s="130">
        <v>0</v>
      </c>
      <c r="V519" s="130">
        <v>9</v>
      </c>
      <c r="X519" s="17"/>
      <c r="Y519" s="17"/>
    </row>
    <row r="520" spans="1:25" ht="16.2" thickBot="1" x14ac:dyDescent="0.35">
      <c r="A520" s="115" t="s">
        <v>294</v>
      </c>
      <c r="B520" s="130">
        <v>31</v>
      </c>
      <c r="C520" s="136">
        <f t="shared" si="63"/>
        <v>5.6023421404561388E-2</v>
      </c>
      <c r="D520" s="130"/>
      <c r="E520" s="130">
        <v>0</v>
      </c>
      <c r="F520" s="130">
        <v>0</v>
      </c>
      <c r="G520" s="130">
        <v>0</v>
      </c>
      <c r="H520" s="130">
        <v>1</v>
      </c>
      <c r="I520" s="130">
        <v>0</v>
      </c>
      <c r="J520" s="37">
        <v>0</v>
      </c>
      <c r="K520" s="130">
        <v>0</v>
      </c>
      <c r="L520" s="130">
        <v>1</v>
      </c>
      <c r="M520" s="130">
        <v>1</v>
      </c>
      <c r="N520" s="130">
        <v>0</v>
      </c>
      <c r="O520" s="37">
        <v>0</v>
      </c>
      <c r="P520" s="130">
        <v>0</v>
      </c>
      <c r="Q520" s="130">
        <v>20</v>
      </c>
      <c r="R520" s="130">
        <v>0</v>
      </c>
      <c r="S520" s="130">
        <v>1</v>
      </c>
      <c r="T520" s="37">
        <v>0</v>
      </c>
      <c r="U520" s="130">
        <v>1</v>
      </c>
      <c r="V520" s="130">
        <v>6</v>
      </c>
      <c r="X520" s="17"/>
      <c r="Y520" s="17"/>
    </row>
    <row r="521" spans="1:25" x14ac:dyDescent="0.3">
      <c r="A521" s="114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</row>
    <row r="522" spans="1:25" ht="15.6" x14ac:dyDescent="0.3">
      <c r="A522" s="127" t="s">
        <v>23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</row>
    <row r="523" spans="1:25" ht="16.2" thickBot="1" x14ac:dyDescent="0.35">
      <c r="A523" s="118" t="s">
        <v>15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</row>
    <row r="524" spans="1:25" s="68" customFormat="1" ht="16.2" thickBot="1" x14ac:dyDescent="0.35">
      <c r="A524" s="112" t="s">
        <v>20</v>
      </c>
      <c r="B524" s="138">
        <v>110248</v>
      </c>
      <c r="C524" s="139">
        <f>B524/$B$524%</f>
        <v>100</v>
      </c>
      <c r="D524" s="138"/>
      <c r="E524" s="138">
        <v>8460</v>
      </c>
      <c r="F524" s="138">
        <v>3572</v>
      </c>
      <c r="G524" s="138">
        <v>3699</v>
      </c>
      <c r="H524" s="138">
        <v>14365</v>
      </c>
      <c r="I524" s="138">
        <v>7248</v>
      </c>
      <c r="J524" s="138">
        <v>3461</v>
      </c>
      <c r="K524" s="138">
        <v>5482</v>
      </c>
      <c r="L524" s="138">
        <v>8598</v>
      </c>
      <c r="M524" s="138">
        <v>6272</v>
      </c>
      <c r="N524" s="138">
        <v>7700</v>
      </c>
      <c r="O524" s="138">
        <v>4350</v>
      </c>
      <c r="P524" s="138">
        <v>3008</v>
      </c>
      <c r="Q524" s="138">
        <v>7829</v>
      </c>
      <c r="R524" s="138">
        <v>5851</v>
      </c>
      <c r="S524" s="138">
        <v>8161</v>
      </c>
      <c r="T524" s="138">
        <v>5337</v>
      </c>
      <c r="U524" s="138">
        <v>3414</v>
      </c>
      <c r="V524" s="138">
        <v>3441</v>
      </c>
      <c r="X524" s="17"/>
      <c r="Y524" s="17"/>
    </row>
    <row r="525" spans="1:25" ht="16.2" thickBot="1" x14ac:dyDescent="0.35">
      <c r="A525" s="115" t="s">
        <v>283</v>
      </c>
      <c r="B525" s="37">
        <v>52315</v>
      </c>
      <c r="C525" s="136">
        <f t="shared" ref="C525:C536" si="64">B525/$B$524%</f>
        <v>47.45210797474784</v>
      </c>
      <c r="D525" s="37"/>
      <c r="E525" s="37">
        <v>4418</v>
      </c>
      <c r="F525" s="37">
        <v>2123</v>
      </c>
      <c r="G525" s="37">
        <v>1744</v>
      </c>
      <c r="H525" s="37">
        <v>7280</v>
      </c>
      <c r="I525" s="37">
        <v>3834</v>
      </c>
      <c r="J525" s="37">
        <v>1827</v>
      </c>
      <c r="K525" s="37">
        <v>3353</v>
      </c>
      <c r="L525" s="37">
        <v>4447</v>
      </c>
      <c r="M525" s="37">
        <v>3588</v>
      </c>
      <c r="N525" s="37">
        <v>3674</v>
      </c>
      <c r="O525" s="37">
        <v>2127</v>
      </c>
      <c r="P525" s="37">
        <v>1625</v>
      </c>
      <c r="Q525" s="37">
        <v>2264</v>
      </c>
      <c r="R525" s="37">
        <v>1964</v>
      </c>
      <c r="S525" s="37">
        <v>3333</v>
      </c>
      <c r="T525" s="37">
        <v>1869</v>
      </c>
      <c r="U525" s="37">
        <v>1540</v>
      </c>
      <c r="V525" s="37">
        <v>1305</v>
      </c>
      <c r="X525" s="17"/>
      <c r="Y525" s="17"/>
    </row>
    <row r="526" spans="1:25" ht="16.2" thickBot="1" x14ac:dyDescent="0.35">
      <c r="A526" s="115" t="s">
        <v>285</v>
      </c>
      <c r="B526" s="37">
        <v>38037</v>
      </c>
      <c r="C526" s="136">
        <f t="shared" si="64"/>
        <v>34.501306146143243</v>
      </c>
      <c r="D526" s="37"/>
      <c r="E526" s="37">
        <v>2910</v>
      </c>
      <c r="F526" s="130">
        <v>623</v>
      </c>
      <c r="G526" s="37">
        <v>1334</v>
      </c>
      <c r="H526" s="37">
        <v>4744</v>
      </c>
      <c r="I526" s="37">
        <v>1969</v>
      </c>
      <c r="J526" s="37">
        <v>1118</v>
      </c>
      <c r="K526" s="37">
        <v>1279</v>
      </c>
      <c r="L526" s="37">
        <v>2711</v>
      </c>
      <c r="M526" s="37">
        <v>1735</v>
      </c>
      <c r="N526" s="37">
        <v>2452</v>
      </c>
      <c r="O526" s="37">
        <v>1585</v>
      </c>
      <c r="P526" s="130">
        <v>747</v>
      </c>
      <c r="Q526" s="37">
        <v>4438</v>
      </c>
      <c r="R526" s="37">
        <v>2858</v>
      </c>
      <c r="S526" s="37">
        <v>2557</v>
      </c>
      <c r="T526" s="37">
        <v>2866</v>
      </c>
      <c r="U526" s="130">
        <v>816</v>
      </c>
      <c r="V526" s="37">
        <v>1295</v>
      </c>
      <c r="X526" s="17"/>
      <c r="Y526" s="17"/>
    </row>
    <row r="527" spans="1:25" ht="16.2" thickBot="1" x14ac:dyDescent="0.35">
      <c r="A527" s="115" t="s">
        <v>286</v>
      </c>
      <c r="B527" s="130">
        <v>344</v>
      </c>
      <c r="C527" s="136">
        <f t="shared" si="64"/>
        <v>0.31202380088527681</v>
      </c>
      <c r="D527" s="130"/>
      <c r="E527" s="130">
        <v>11</v>
      </c>
      <c r="F527" s="130">
        <v>16</v>
      </c>
      <c r="G527" s="130">
        <v>13</v>
      </c>
      <c r="H527" s="130">
        <v>63</v>
      </c>
      <c r="I527" s="130">
        <v>41</v>
      </c>
      <c r="J527" s="130">
        <v>10</v>
      </c>
      <c r="K527" s="130">
        <v>15</v>
      </c>
      <c r="L527" s="130">
        <v>13</v>
      </c>
      <c r="M527" s="130">
        <v>6</v>
      </c>
      <c r="N527" s="130">
        <v>22</v>
      </c>
      <c r="O527" s="130">
        <v>1</v>
      </c>
      <c r="P527" s="130">
        <v>0</v>
      </c>
      <c r="Q527" s="130">
        <v>37</v>
      </c>
      <c r="R527" s="130">
        <v>29</v>
      </c>
      <c r="S527" s="130">
        <v>7</v>
      </c>
      <c r="T527" s="130">
        <v>21</v>
      </c>
      <c r="U527" s="130">
        <v>29</v>
      </c>
      <c r="V527" s="130">
        <v>10</v>
      </c>
      <c r="X527" s="17"/>
      <c r="Y527" s="17"/>
    </row>
    <row r="528" spans="1:25" ht="16.2" thickBot="1" x14ac:dyDescent="0.35">
      <c r="A528" s="116" t="s">
        <v>319</v>
      </c>
      <c r="B528" s="37">
        <v>4162</v>
      </c>
      <c r="C528" s="136">
        <f t="shared" si="64"/>
        <v>3.7751251723387274</v>
      </c>
      <c r="D528" s="37"/>
      <c r="E528" s="130">
        <v>189</v>
      </c>
      <c r="F528" s="130">
        <v>300</v>
      </c>
      <c r="G528" s="130">
        <v>138</v>
      </c>
      <c r="H528" s="130">
        <v>229</v>
      </c>
      <c r="I528" s="130">
        <v>47</v>
      </c>
      <c r="J528" s="130">
        <v>25</v>
      </c>
      <c r="K528" s="130">
        <v>156</v>
      </c>
      <c r="L528" s="130">
        <v>67</v>
      </c>
      <c r="M528" s="130">
        <v>56</v>
      </c>
      <c r="N528" s="130">
        <v>274</v>
      </c>
      <c r="O528" s="130">
        <v>30</v>
      </c>
      <c r="P528" s="130">
        <v>10</v>
      </c>
      <c r="Q528" s="130">
        <v>110</v>
      </c>
      <c r="R528" s="130">
        <v>157</v>
      </c>
      <c r="S528" s="37">
        <v>1412</v>
      </c>
      <c r="T528" s="130">
        <v>48</v>
      </c>
      <c r="U528" s="130">
        <v>519</v>
      </c>
      <c r="V528" s="130">
        <v>395</v>
      </c>
      <c r="X528" s="17"/>
      <c r="Y528" s="17"/>
    </row>
    <row r="529" spans="1:25" ht="16.2" thickBot="1" x14ac:dyDescent="0.35">
      <c r="A529" s="115" t="s">
        <v>287</v>
      </c>
      <c r="B529" s="130">
        <v>876</v>
      </c>
      <c r="C529" s="136">
        <f t="shared" si="64"/>
        <v>0.79457223713808867</v>
      </c>
      <c r="D529" s="130"/>
      <c r="E529" s="130">
        <v>56</v>
      </c>
      <c r="F529" s="130">
        <v>13</v>
      </c>
      <c r="G529" s="130">
        <v>20</v>
      </c>
      <c r="H529" s="130">
        <v>85</v>
      </c>
      <c r="I529" s="130">
        <v>235</v>
      </c>
      <c r="J529" s="130">
        <v>24</v>
      </c>
      <c r="K529" s="130">
        <v>32</v>
      </c>
      <c r="L529" s="130">
        <v>44</v>
      </c>
      <c r="M529" s="130">
        <v>62</v>
      </c>
      <c r="N529" s="130">
        <v>22</v>
      </c>
      <c r="O529" s="130">
        <v>27</v>
      </c>
      <c r="P529" s="130">
        <v>21</v>
      </c>
      <c r="Q529" s="130">
        <v>50</v>
      </c>
      <c r="R529" s="130">
        <v>58</v>
      </c>
      <c r="S529" s="130">
        <v>53</v>
      </c>
      <c r="T529" s="130">
        <v>21</v>
      </c>
      <c r="U529" s="130">
        <v>36</v>
      </c>
      <c r="V529" s="130">
        <v>17</v>
      </c>
      <c r="X529" s="17"/>
      <c r="Y529" s="17"/>
    </row>
    <row r="530" spans="1:25" ht="16.2" thickBot="1" x14ac:dyDescent="0.35">
      <c r="A530" s="116" t="s">
        <v>288</v>
      </c>
      <c r="B530" s="130">
        <v>969</v>
      </c>
      <c r="C530" s="136">
        <f t="shared" si="64"/>
        <v>0.87892750888905014</v>
      </c>
      <c r="D530" s="130"/>
      <c r="E530" s="130">
        <v>37</v>
      </c>
      <c r="F530" s="130">
        <v>20</v>
      </c>
      <c r="G530" s="130">
        <v>30</v>
      </c>
      <c r="H530" s="130">
        <v>71</v>
      </c>
      <c r="I530" s="130">
        <v>274</v>
      </c>
      <c r="J530" s="130">
        <v>22</v>
      </c>
      <c r="K530" s="130">
        <v>41</v>
      </c>
      <c r="L530" s="130">
        <v>42</v>
      </c>
      <c r="M530" s="130">
        <v>29</v>
      </c>
      <c r="N530" s="130">
        <v>57</v>
      </c>
      <c r="O530" s="130">
        <v>56</v>
      </c>
      <c r="P530" s="130">
        <v>23</v>
      </c>
      <c r="Q530" s="130">
        <v>57</v>
      </c>
      <c r="R530" s="130">
        <v>54</v>
      </c>
      <c r="S530" s="130">
        <v>61</v>
      </c>
      <c r="T530" s="130">
        <v>30</v>
      </c>
      <c r="U530" s="130">
        <v>21</v>
      </c>
      <c r="V530" s="130">
        <v>44</v>
      </c>
      <c r="X530" s="17"/>
      <c r="Y530" s="17"/>
    </row>
    <row r="531" spans="1:25" ht="16.2" thickBot="1" x14ac:dyDescent="0.35">
      <c r="A531" s="116" t="s">
        <v>320</v>
      </c>
      <c r="B531" s="37">
        <v>6555</v>
      </c>
      <c r="C531" s="136">
        <f t="shared" si="64"/>
        <v>5.9456860895435746</v>
      </c>
      <c r="D531" s="37"/>
      <c r="E531" s="130">
        <v>467</v>
      </c>
      <c r="F531" s="130">
        <v>269</v>
      </c>
      <c r="G531" s="130">
        <v>184</v>
      </c>
      <c r="H531" s="37">
        <v>1077</v>
      </c>
      <c r="I531" s="130">
        <v>480</v>
      </c>
      <c r="J531" s="130">
        <v>205</v>
      </c>
      <c r="K531" s="130">
        <v>383</v>
      </c>
      <c r="L531" s="130">
        <v>669</v>
      </c>
      <c r="M531" s="130">
        <v>503</v>
      </c>
      <c r="N531" s="130">
        <v>253</v>
      </c>
      <c r="O531" s="130">
        <v>239</v>
      </c>
      <c r="P531" s="130">
        <v>223</v>
      </c>
      <c r="Q531" s="130">
        <v>391</v>
      </c>
      <c r="R531" s="130">
        <v>340</v>
      </c>
      <c r="S531" s="130">
        <v>274</v>
      </c>
      <c r="T531" s="130">
        <v>183</v>
      </c>
      <c r="U531" s="130">
        <v>225</v>
      </c>
      <c r="V531" s="130">
        <v>190</v>
      </c>
      <c r="X531" s="17"/>
      <c r="Y531" s="17"/>
    </row>
    <row r="532" spans="1:25" ht="16.2" thickBot="1" x14ac:dyDescent="0.35">
      <c r="A532" s="116" t="s">
        <v>321</v>
      </c>
      <c r="B532" s="37">
        <v>5993</v>
      </c>
      <c r="C532" s="136">
        <f t="shared" si="64"/>
        <v>5.4359262753065813</v>
      </c>
      <c r="D532" s="37"/>
      <c r="E532" s="130">
        <v>308</v>
      </c>
      <c r="F532" s="130">
        <v>189</v>
      </c>
      <c r="G532" s="130">
        <v>197</v>
      </c>
      <c r="H532" s="130">
        <v>688</v>
      </c>
      <c r="I532" s="130">
        <v>322</v>
      </c>
      <c r="J532" s="130">
        <v>187</v>
      </c>
      <c r="K532" s="130">
        <v>191</v>
      </c>
      <c r="L532" s="130">
        <v>532</v>
      </c>
      <c r="M532" s="130">
        <v>251</v>
      </c>
      <c r="N532" s="130">
        <v>877</v>
      </c>
      <c r="O532" s="130">
        <v>219</v>
      </c>
      <c r="P532" s="130">
        <v>309</v>
      </c>
      <c r="Q532" s="130">
        <v>410</v>
      </c>
      <c r="R532" s="130">
        <v>344</v>
      </c>
      <c r="S532" s="130">
        <v>399</v>
      </c>
      <c r="T532" s="130">
        <v>238</v>
      </c>
      <c r="U532" s="130">
        <v>183</v>
      </c>
      <c r="V532" s="130">
        <v>149</v>
      </c>
      <c r="X532" s="17"/>
      <c r="Y532" s="17"/>
    </row>
    <row r="533" spans="1:25" ht="31.8" thickBot="1" x14ac:dyDescent="0.35">
      <c r="A533" s="116" t="s">
        <v>322</v>
      </c>
      <c r="B533" s="130">
        <v>582</v>
      </c>
      <c r="C533" s="136">
        <f t="shared" si="64"/>
        <v>0.52790073289311368</v>
      </c>
      <c r="D533" s="130"/>
      <c r="E533" s="130">
        <v>30</v>
      </c>
      <c r="F533" s="130">
        <v>12</v>
      </c>
      <c r="G533" s="130">
        <v>22</v>
      </c>
      <c r="H533" s="130">
        <v>76</v>
      </c>
      <c r="I533" s="130">
        <v>29</v>
      </c>
      <c r="J533" s="130">
        <v>27</v>
      </c>
      <c r="K533" s="130">
        <v>17</v>
      </c>
      <c r="L533" s="130">
        <v>48</v>
      </c>
      <c r="M533" s="130">
        <v>26</v>
      </c>
      <c r="N533" s="130">
        <v>44</v>
      </c>
      <c r="O533" s="130">
        <v>29</v>
      </c>
      <c r="P533" s="130">
        <v>25</v>
      </c>
      <c r="Q533" s="130">
        <v>34</v>
      </c>
      <c r="R533" s="130">
        <v>36</v>
      </c>
      <c r="S533" s="130">
        <v>29</v>
      </c>
      <c r="T533" s="130">
        <v>46</v>
      </c>
      <c r="U533" s="130">
        <v>26</v>
      </c>
      <c r="V533" s="130">
        <v>26</v>
      </c>
      <c r="X533" s="17"/>
      <c r="Y533" s="17"/>
    </row>
    <row r="534" spans="1:25" ht="16.2" thickBot="1" x14ac:dyDescent="0.35">
      <c r="A534" s="115" t="s">
        <v>323</v>
      </c>
      <c r="B534" s="130">
        <v>309</v>
      </c>
      <c r="C534" s="136">
        <f t="shared" si="64"/>
        <v>0.28027719323706551</v>
      </c>
      <c r="D534" s="130"/>
      <c r="E534" s="130">
        <v>26</v>
      </c>
      <c r="F534" s="130">
        <v>7</v>
      </c>
      <c r="G534" s="130">
        <v>13</v>
      </c>
      <c r="H534" s="130">
        <v>39</v>
      </c>
      <c r="I534" s="130">
        <v>11</v>
      </c>
      <c r="J534" s="130">
        <v>11</v>
      </c>
      <c r="K534" s="130">
        <v>13</v>
      </c>
      <c r="L534" s="130">
        <v>12</v>
      </c>
      <c r="M534" s="130">
        <v>10</v>
      </c>
      <c r="N534" s="130">
        <v>20</v>
      </c>
      <c r="O534" s="130">
        <v>22</v>
      </c>
      <c r="P534" s="130">
        <v>25</v>
      </c>
      <c r="Q534" s="130">
        <v>28</v>
      </c>
      <c r="R534" s="130">
        <v>10</v>
      </c>
      <c r="S534" s="130">
        <v>30</v>
      </c>
      <c r="T534" s="130">
        <v>12</v>
      </c>
      <c r="U534" s="130">
        <v>13</v>
      </c>
      <c r="V534" s="130">
        <v>7</v>
      </c>
      <c r="X534" s="17"/>
      <c r="Y534" s="17"/>
    </row>
    <row r="535" spans="1:25" ht="16.2" thickBot="1" x14ac:dyDescent="0.35">
      <c r="A535" s="115" t="s">
        <v>324</v>
      </c>
      <c r="B535" s="130">
        <v>71</v>
      </c>
      <c r="C535" s="136">
        <f t="shared" si="64"/>
        <v>6.440026122922865E-2</v>
      </c>
      <c r="D535" s="130"/>
      <c r="E535" s="130">
        <v>6</v>
      </c>
      <c r="F535" s="130">
        <v>0</v>
      </c>
      <c r="G535" s="130">
        <v>4</v>
      </c>
      <c r="H535" s="130">
        <v>11</v>
      </c>
      <c r="I535" s="130">
        <v>5</v>
      </c>
      <c r="J535" s="130">
        <v>3</v>
      </c>
      <c r="K535" s="130">
        <v>1</v>
      </c>
      <c r="L535" s="130">
        <v>10</v>
      </c>
      <c r="M535" s="130">
        <v>0</v>
      </c>
      <c r="N535" s="130">
        <v>5</v>
      </c>
      <c r="O535" s="130">
        <v>11</v>
      </c>
      <c r="P535" s="130">
        <v>0</v>
      </c>
      <c r="Q535" s="130">
        <v>2</v>
      </c>
      <c r="R535" s="130">
        <v>1</v>
      </c>
      <c r="S535" s="130">
        <v>3</v>
      </c>
      <c r="T535" s="130">
        <v>2</v>
      </c>
      <c r="U535" s="130">
        <v>4</v>
      </c>
      <c r="V535" s="130">
        <v>3</v>
      </c>
      <c r="X535" s="17"/>
      <c r="Y535" s="17"/>
    </row>
    <row r="536" spans="1:25" ht="16.2" thickBot="1" x14ac:dyDescent="0.35">
      <c r="A536" s="115" t="s">
        <v>294</v>
      </c>
      <c r="B536" s="130">
        <v>35</v>
      </c>
      <c r="C536" s="136">
        <f t="shared" si="64"/>
        <v>3.1746607648211307E-2</v>
      </c>
      <c r="D536" s="130"/>
      <c r="E536" s="130">
        <v>2</v>
      </c>
      <c r="F536" s="130">
        <v>0</v>
      </c>
      <c r="G536" s="130">
        <v>0</v>
      </c>
      <c r="H536" s="130">
        <v>2</v>
      </c>
      <c r="I536" s="130">
        <v>1</v>
      </c>
      <c r="J536" s="130">
        <v>2</v>
      </c>
      <c r="K536" s="130">
        <v>1</v>
      </c>
      <c r="L536" s="130">
        <v>3</v>
      </c>
      <c r="M536" s="130">
        <v>6</v>
      </c>
      <c r="N536" s="130">
        <v>0</v>
      </c>
      <c r="O536" s="130">
        <v>4</v>
      </c>
      <c r="P536" s="130">
        <v>0</v>
      </c>
      <c r="Q536" s="130">
        <v>8</v>
      </c>
      <c r="R536" s="130">
        <v>0</v>
      </c>
      <c r="S536" s="130">
        <v>3</v>
      </c>
      <c r="T536" s="130">
        <v>1</v>
      </c>
      <c r="U536" s="130">
        <v>2</v>
      </c>
      <c r="V536" s="130">
        <v>0</v>
      </c>
      <c r="X536" s="17"/>
      <c r="Y536" s="17"/>
    </row>
    <row r="537" spans="1:25" ht="15.6" x14ac:dyDescent="0.3">
      <c r="A537" s="117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</row>
    <row r="538" spans="1:25" s="68" customFormat="1" ht="16.2" thickBot="1" x14ac:dyDescent="0.35">
      <c r="A538" s="112" t="s">
        <v>19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</row>
    <row r="539" spans="1:25" s="68" customFormat="1" ht="16.2" thickBot="1" x14ac:dyDescent="0.35">
      <c r="A539" s="112" t="s">
        <v>20</v>
      </c>
      <c r="B539" s="138">
        <v>60639</v>
      </c>
      <c r="C539" s="139">
        <f>B539/$B$539%</f>
        <v>100</v>
      </c>
      <c r="D539" s="138"/>
      <c r="E539" s="138">
        <v>4311</v>
      </c>
      <c r="F539" s="138">
        <v>1974</v>
      </c>
      <c r="G539" s="138">
        <v>2027</v>
      </c>
      <c r="H539" s="138">
        <v>8164</v>
      </c>
      <c r="I539" s="138">
        <v>4053</v>
      </c>
      <c r="J539" s="138">
        <v>1912</v>
      </c>
      <c r="K539" s="138">
        <v>3015</v>
      </c>
      <c r="L539" s="138">
        <v>4747</v>
      </c>
      <c r="M539" s="138">
        <v>3414</v>
      </c>
      <c r="N539" s="138">
        <v>4279</v>
      </c>
      <c r="O539" s="138">
        <v>2415</v>
      </c>
      <c r="P539" s="138">
        <v>1720</v>
      </c>
      <c r="Q539" s="138">
        <v>3427</v>
      </c>
      <c r="R539" s="138">
        <v>3442</v>
      </c>
      <c r="S539" s="138">
        <v>4818</v>
      </c>
      <c r="T539" s="138">
        <v>2957</v>
      </c>
      <c r="U539" s="138">
        <v>1937</v>
      </c>
      <c r="V539" s="138">
        <v>2027</v>
      </c>
      <c r="X539" s="17"/>
      <c r="Y539" s="17"/>
    </row>
    <row r="540" spans="1:25" ht="16.2" thickBot="1" x14ac:dyDescent="0.35">
      <c r="A540" s="115" t="s">
        <v>283</v>
      </c>
      <c r="B540" s="37">
        <v>28918</v>
      </c>
      <c r="C540" s="136">
        <f t="shared" ref="C540:C551" si="65">B540/$B$539%</f>
        <v>47.688781147446363</v>
      </c>
      <c r="D540" s="37"/>
      <c r="E540" s="37">
        <v>2363</v>
      </c>
      <c r="F540" s="37">
        <v>1171</v>
      </c>
      <c r="G540" s="130">
        <v>986</v>
      </c>
      <c r="H540" s="37">
        <v>3923</v>
      </c>
      <c r="I540" s="37">
        <v>2098</v>
      </c>
      <c r="J540" s="37">
        <v>1013</v>
      </c>
      <c r="K540" s="37">
        <v>1819</v>
      </c>
      <c r="L540" s="37">
        <v>2439</v>
      </c>
      <c r="M540" s="37">
        <v>1973</v>
      </c>
      <c r="N540" s="37">
        <v>2100</v>
      </c>
      <c r="O540" s="37">
        <v>1206</v>
      </c>
      <c r="P540" s="130">
        <v>885</v>
      </c>
      <c r="Q540" s="37">
        <v>1241</v>
      </c>
      <c r="R540" s="37">
        <v>1167</v>
      </c>
      <c r="S540" s="37">
        <v>1915</v>
      </c>
      <c r="T540" s="37">
        <v>1087</v>
      </c>
      <c r="U540" s="130">
        <v>839</v>
      </c>
      <c r="V540" s="130">
        <v>693</v>
      </c>
      <c r="X540" s="17"/>
      <c r="Y540" s="17"/>
    </row>
    <row r="541" spans="1:25" ht="16.2" thickBot="1" x14ac:dyDescent="0.35">
      <c r="A541" s="115" t="s">
        <v>285</v>
      </c>
      <c r="B541" s="37">
        <v>19614</v>
      </c>
      <c r="C541" s="136">
        <f t="shared" si="65"/>
        <v>32.345520209765994</v>
      </c>
      <c r="D541" s="37"/>
      <c r="E541" s="37">
        <v>1239</v>
      </c>
      <c r="F541" s="130">
        <v>349</v>
      </c>
      <c r="G541" s="130">
        <v>688</v>
      </c>
      <c r="H541" s="37">
        <v>2868</v>
      </c>
      <c r="I541" s="37">
        <v>1048</v>
      </c>
      <c r="J541" s="130">
        <v>600</v>
      </c>
      <c r="K541" s="130">
        <v>719</v>
      </c>
      <c r="L541" s="37">
        <v>1431</v>
      </c>
      <c r="M541" s="130">
        <v>870</v>
      </c>
      <c r="N541" s="37">
        <v>1246</v>
      </c>
      <c r="O541" s="130">
        <v>853</v>
      </c>
      <c r="P541" s="130">
        <v>411</v>
      </c>
      <c r="Q541" s="37">
        <v>1543</v>
      </c>
      <c r="R541" s="37">
        <v>1656</v>
      </c>
      <c r="S541" s="37">
        <v>1326</v>
      </c>
      <c r="T541" s="37">
        <v>1550</v>
      </c>
      <c r="U541" s="130">
        <v>449</v>
      </c>
      <c r="V541" s="130">
        <v>768</v>
      </c>
      <c r="X541" s="17"/>
      <c r="Y541" s="17"/>
    </row>
    <row r="542" spans="1:25" ht="16.2" thickBot="1" x14ac:dyDescent="0.35">
      <c r="A542" s="115" t="s">
        <v>286</v>
      </c>
      <c r="B542" s="130">
        <v>178</v>
      </c>
      <c r="C542" s="136">
        <f t="shared" si="65"/>
        <v>0.29354046075957718</v>
      </c>
      <c r="D542" s="130"/>
      <c r="E542" s="130">
        <v>9</v>
      </c>
      <c r="F542" s="130">
        <v>12</v>
      </c>
      <c r="G542" s="130">
        <v>10</v>
      </c>
      <c r="H542" s="130">
        <v>29</v>
      </c>
      <c r="I542" s="130">
        <v>24</v>
      </c>
      <c r="J542" s="130">
        <v>4</v>
      </c>
      <c r="K542" s="130">
        <v>4</v>
      </c>
      <c r="L542" s="130">
        <v>6</v>
      </c>
      <c r="M542" s="130">
        <v>2</v>
      </c>
      <c r="N542" s="130">
        <v>11</v>
      </c>
      <c r="O542" s="130">
        <v>1</v>
      </c>
      <c r="P542" s="130">
        <v>0</v>
      </c>
      <c r="Q542" s="130">
        <v>26</v>
      </c>
      <c r="R542" s="130">
        <v>5</v>
      </c>
      <c r="S542" s="130">
        <v>1</v>
      </c>
      <c r="T542" s="130">
        <v>13</v>
      </c>
      <c r="U542" s="130">
        <v>16</v>
      </c>
      <c r="V542" s="130">
        <v>5</v>
      </c>
      <c r="X542" s="17"/>
      <c r="Y542" s="17"/>
    </row>
    <row r="543" spans="1:25" ht="16.2" thickBot="1" x14ac:dyDescent="0.35">
      <c r="A543" s="116" t="s">
        <v>319</v>
      </c>
      <c r="B543" s="37">
        <v>2723</v>
      </c>
      <c r="C543" s="136">
        <f t="shared" si="65"/>
        <v>4.4905094081366776</v>
      </c>
      <c r="D543" s="37"/>
      <c r="E543" s="130">
        <v>128</v>
      </c>
      <c r="F543" s="130">
        <v>148</v>
      </c>
      <c r="G543" s="130">
        <v>45</v>
      </c>
      <c r="H543" s="130">
        <v>103</v>
      </c>
      <c r="I543" s="130">
        <v>24</v>
      </c>
      <c r="J543" s="130">
        <v>14</v>
      </c>
      <c r="K543" s="130">
        <v>92</v>
      </c>
      <c r="L543" s="130">
        <v>32</v>
      </c>
      <c r="M543" s="130">
        <v>36</v>
      </c>
      <c r="N543" s="130">
        <v>202</v>
      </c>
      <c r="O543" s="130">
        <v>13</v>
      </c>
      <c r="P543" s="130">
        <v>5</v>
      </c>
      <c r="Q543" s="130">
        <v>59</v>
      </c>
      <c r="R543" s="130">
        <v>100</v>
      </c>
      <c r="S543" s="37">
        <v>1054</v>
      </c>
      <c r="T543" s="130">
        <v>30</v>
      </c>
      <c r="U543" s="130">
        <v>329</v>
      </c>
      <c r="V543" s="130">
        <v>309</v>
      </c>
      <c r="X543" s="17"/>
      <c r="Y543" s="17"/>
    </row>
    <row r="544" spans="1:25" ht="16.2" thickBot="1" x14ac:dyDescent="0.35">
      <c r="A544" s="115" t="s">
        <v>287</v>
      </c>
      <c r="B544" s="130">
        <v>500</v>
      </c>
      <c r="C544" s="136">
        <f t="shared" si="65"/>
        <v>0.82455185606622805</v>
      </c>
      <c r="D544" s="130"/>
      <c r="E544" s="130">
        <v>41</v>
      </c>
      <c r="F544" s="130">
        <v>8</v>
      </c>
      <c r="G544" s="130">
        <v>15</v>
      </c>
      <c r="H544" s="130">
        <v>45</v>
      </c>
      <c r="I544" s="130">
        <v>153</v>
      </c>
      <c r="J544" s="130">
        <v>14</v>
      </c>
      <c r="K544" s="130">
        <v>21</v>
      </c>
      <c r="L544" s="130">
        <v>31</v>
      </c>
      <c r="M544" s="130">
        <v>43</v>
      </c>
      <c r="N544" s="130">
        <v>2</v>
      </c>
      <c r="O544" s="130">
        <v>11</v>
      </c>
      <c r="P544" s="130">
        <v>8</v>
      </c>
      <c r="Q544" s="130">
        <v>28</v>
      </c>
      <c r="R544" s="130">
        <v>27</v>
      </c>
      <c r="S544" s="130">
        <v>26</v>
      </c>
      <c r="T544" s="130">
        <v>7</v>
      </c>
      <c r="U544" s="130">
        <v>15</v>
      </c>
      <c r="V544" s="130">
        <v>5</v>
      </c>
      <c r="X544" s="17"/>
      <c r="Y544" s="17"/>
    </row>
    <row r="545" spans="1:25" ht="16.2" thickBot="1" x14ac:dyDescent="0.35">
      <c r="A545" s="116" t="s">
        <v>288</v>
      </c>
      <c r="B545" s="130">
        <v>519</v>
      </c>
      <c r="C545" s="136">
        <f t="shared" si="65"/>
        <v>0.8558848265967447</v>
      </c>
      <c r="D545" s="130"/>
      <c r="E545" s="130">
        <v>22</v>
      </c>
      <c r="F545" s="130">
        <v>18</v>
      </c>
      <c r="G545" s="130">
        <v>8</v>
      </c>
      <c r="H545" s="130">
        <v>29</v>
      </c>
      <c r="I545" s="130">
        <v>187</v>
      </c>
      <c r="J545" s="130">
        <v>12</v>
      </c>
      <c r="K545" s="130">
        <v>23</v>
      </c>
      <c r="L545" s="130">
        <v>25</v>
      </c>
      <c r="M545" s="130">
        <v>13</v>
      </c>
      <c r="N545" s="130">
        <v>17</v>
      </c>
      <c r="O545" s="130">
        <v>29</v>
      </c>
      <c r="P545" s="130">
        <v>16</v>
      </c>
      <c r="Q545" s="130">
        <v>20</v>
      </c>
      <c r="R545" s="130">
        <v>26</v>
      </c>
      <c r="S545" s="130">
        <v>28</v>
      </c>
      <c r="T545" s="130">
        <v>9</v>
      </c>
      <c r="U545" s="130">
        <v>9</v>
      </c>
      <c r="V545" s="130">
        <v>28</v>
      </c>
      <c r="X545" s="17"/>
      <c r="Y545" s="17"/>
    </row>
    <row r="546" spans="1:25" ht="16.2" thickBot="1" x14ac:dyDescent="0.35">
      <c r="A546" s="116" t="s">
        <v>320</v>
      </c>
      <c r="B546" s="37">
        <v>3822</v>
      </c>
      <c r="C546" s="136">
        <f t="shared" si="65"/>
        <v>6.3028743877702471</v>
      </c>
      <c r="D546" s="37"/>
      <c r="E546" s="130">
        <v>283</v>
      </c>
      <c r="F546" s="130">
        <v>142</v>
      </c>
      <c r="G546" s="130">
        <v>112</v>
      </c>
      <c r="H546" s="130">
        <v>602</v>
      </c>
      <c r="I546" s="130">
        <v>281</v>
      </c>
      <c r="J546" s="130">
        <v>115</v>
      </c>
      <c r="K546" s="130">
        <v>216</v>
      </c>
      <c r="L546" s="130">
        <v>406</v>
      </c>
      <c r="M546" s="130">
        <v>297</v>
      </c>
      <c r="N546" s="130">
        <v>163</v>
      </c>
      <c r="O546" s="130">
        <v>135</v>
      </c>
      <c r="P546" s="130">
        <v>143</v>
      </c>
      <c r="Q546" s="130">
        <v>222</v>
      </c>
      <c r="R546" s="130">
        <v>208</v>
      </c>
      <c r="S546" s="130">
        <v>163</v>
      </c>
      <c r="T546" s="130">
        <v>101</v>
      </c>
      <c r="U546" s="130">
        <v>138</v>
      </c>
      <c r="V546" s="130">
        <v>95</v>
      </c>
      <c r="X546" s="17"/>
      <c r="Y546" s="17"/>
    </row>
    <row r="547" spans="1:25" ht="16.2" thickBot="1" x14ac:dyDescent="0.35">
      <c r="A547" s="116" t="s">
        <v>321</v>
      </c>
      <c r="B547" s="37">
        <v>3720</v>
      </c>
      <c r="C547" s="136">
        <f t="shared" si="65"/>
        <v>6.1346658091327368</v>
      </c>
      <c r="D547" s="37"/>
      <c r="E547" s="130">
        <v>185</v>
      </c>
      <c r="F547" s="130">
        <v>115</v>
      </c>
      <c r="G547" s="130">
        <v>133</v>
      </c>
      <c r="H547" s="130">
        <v>473</v>
      </c>
      <c r="I547" s="130">
        <v>206</v>
      </c>
      <c r="J547" s="130">
        <v>109</v>
      </c>
      <c r="K547" s="130">
        <v>97</v>
      </c>
      <c r="L547" s="130">
        <v>336</v>
      </c>
      <c r="M547" s="130">
        <v>152</v>
      </c>
      <c r="N547" s="130">
        <v>493</v>
      </c>
      <c r="O547" s="130">
        <v>124</v>
      </c>
      <c r="P547" s="130">
        <v>215</v>
      </c>
      <c r="Q547" s="130">
        <v>243</v>
      </c>
      <c r="R547" s="130">
        <v>231</v>
      </c>
      <c r="S547" s="130">
        <v>260</v>
      </c>
      <c r="T547" s="130">
        <v>136</v>
      </c>
      <c r="U547" s="130">
        <v>113</v>
      </c>
      <c r="V547" s="130">
        <v>99</v>
      </c>
      <c r="X547" s="17"/>
      <c r="Y547" s="17"/>
    </row>
    <row r="548" spans="1:25" ht="31.8" thickBot="1" x14ac:dyDescent="0.35">
      <c r="A548" s="116" t="s">
        <v>322</v>
      </c>
      <c r="B548" s="130">
        <v>331</v>
      </c>
      <c r="C548" s="136">
        <f t="shared" si="65"/>
        <v>0.54585332871584291</v>
      </c>
      <c r="D548" s="130"/>
      <c r="E548" s="130">
        <v>17</v>
      </c>
      <c r="F548" s="130">
        <v>6</v>
      </c>
      <c r="G548" s="130">
        <v>14</v>
      </c>
      <c r="H548" s="130">
        <v>52</v>
      </c>
      <c r="I548" s="130">
        <v>18</v>
      </c>
      <c r="J548" s="130">
        <v>19</v>
      </c>
      <c r="K548" s="130">
        <v>11</v>
      </c>
      <c r="L548" s="130">
        <v>25</v>
      </c>
      <c r="M548" s="130">
        <v>16</v>
      </c>
      <c r="N548" s="130">
        <v>28</v>
      </c>
      <c r="O548" s="130">
        <v>15</v>
      </c>
      <c r="P548" s="130">
        <v>15</v>
      </c>
      <c r="Q548" s="130">
        <v>12</v>
      </c>
      <c r="R548" s="130">
        <v>16</v>
      </c>
      <c r="S548" s="130">
        <v>18</v>
      </c>
      <c r="T548" s="130">
        <v>16</v>
      </c>
      <c r="U548" s="130">
        <v>18</v>
      </c>
      <c r="V548" s="130">
        <v>15</v>
      </c>
      <c r="X548" s="17"/>
      <c r="Y548" s="17"/>
    </row>
    <row r="549" spans="1:25" ht="16.2" thickBot="1" x14ac:dyDescent="0.35">
      <c r="A549" s="115" t="s">
        <v>323</v>
      </c>
      <c r="B549" s="130">
        <v>232</v>
      </c>
      <c r="C549" s="136">
        <f t="shared" si="65"/>
        <v>0.38259206121472983</v>
      </c>
      <c r="D549" s="130"/>
      <c r="E549" s="130">
        <v>18</v>
      </c>
      <c r="F549" s="130">
        <v>5</v>
      </c>
      <c r="G549" s="130">
        <v>12</v>
      </c>
      <c r="H549" s="130">
        <v>27</v>
      </c>
      <c r="I549" s="130">
        <v>8</v>
      </c>
      <c r="J549" s="130">
        <v>8</v>
      </c>
      <c r="K549" s="130">
        <v>12</v>
      </c>
      <c r="L549" s="130">
        <v>10</v>
      </c>
      <c r="M549" s="130">
        <v>7</v>
      </c>
      <c r="N549" s="130">
        <v>14</v>
      </c>
      <c r="O549" s="130">
        <v>18</v>
      </c>
      <c r="P549" s="130">
        <v>22</v>
      </c>
      <c r="Q549" s="130">
        <v>23</v>
      </c>
      <c r="R549" s="130">
        <v>6</v>
      </c>
      <c r="S549" s="130">
        <v>24</v>
      </c>
      <c r="T549" s="130">
        <v>6</v>
      </c>
      <c r="U549" s="130">
        <v>5</v>
      </c>
      <c r="V549" s="130">
        <v>7</v>
      </c>
      <c r="X549" s="17"/>
      <c r="Y549" s="17"/>
    </row>
    <row r="550" spans="1:25" ht="16.2" thickBot="1" x14ac:dyDescent="0.35">
      <c r="A550" s="115" t="s">
        <v>324</v>
      </c>
      <c r="B550" s="130">
        <v>58</v>
      </c>
      <c r="C550" s="136">
        <f t="shared" si="65"/>
        <v>9.5648015303682457E-2</v>
      </c>
      <c r="D550" s="130"/>
      <c r="E550" s="130">
        <v>6</v>
      </c>
      <c r="F550" s="130">
        <v>0</v>
      </c>
      <c r="G550" s="130">
        <v>4</v>
      </c>
      <c r="H550" s="130">
        <v>11</v>
      </c>
      <c r="I550" s="130">
        <v>5</v>
      </c>
      <c r="J550" s="130">
        <v>3</v>
      </c>
      <c r="K550" s="130">
        <v>1</v>
      </c>
      <c r="L550" s="130">
        <v>4</v>
      </c>
      <c r="M550" s="130">
        <v>0</v>
      </c>
      <c r="N550" s="130">
        <v>3</v>
      </c>
      <c r="O550" s="130">
        <v>10</v>
      </c>
      <c r="P550" s="130">
        <v>0</v>
      </c>
      <c r="Q550" s="130">
        <v>2</v>
      </c>
      <c r="R550" s="130">
        <v>0</v>
      </c>
      <c r="S550" s="130">
        <v>1</v>
      </c>
      <c r="T550" s="130">
        <v>1</v>
      </c>
      <c r="U550" s="130">
        <v>4</v>
      </c>
      <c r="V550" s="130">
        <v>3</v>
      </c>
      <c r="X550" s="17"/>
      <c r="Y550" s="17"/>
    </row>
    <row r="551" spans="1:25" ht="16.2" thickBot="1" x14ac:dyDescent="0.35">
      <c r="A551" s="115" t="s">
        <v>294</v>
      </c>
      <c r="B551" s="130">
        <v>24</v>
      </c>
      <c r="C551" s="136">
        <f t="shared" si="65"/>
        <v>3.9578489091178948E-2</v>
      </c>
      <c r="D551" s="130"/>
      <c r="E551" s="130">
        <v>0</v>
      </c>
      <c r="F551" s="130">
        <v>0</v>
      </c>
      <c r="G551" s="130">
        <v>0</v>
      </c>
      <c r="H551" s="130">
        <v>2</v>
      </c>
      <c r="I551" s="130">
        <v>1</v>
      </c>
      <c r="J551" s="130">
        <v>1</v>
      </c>
      <c r="K551" s="130">
        <v>0</v>
      </c>
      <c r="L551" s="130">
        <v>2</v>
      </c>
      <c r="M551" s="130">
        <v>5</v>
      </c>
      <c r="N551" s="130">
        <v>0</v>
      </c>
      <c r="O551" s="130">
        <v>0</v>
      </c>
      <c r="P551" s="130">
        <v>0</v>
      </c>
      <c r="Q551" s="130">
        <v>8</v>
      </c>
      <c r="R551" s="130">
        <v>0</v>
      </c>
      <c r="S551" s="130">
        <v>2</v>
      </c>
      <c r="T551" s="130">
        <v>1</v>
      </c>
      <c r="U551" s="130">
        <v>2</v>
      </c>
      <c r="V551" s="130">
        <v>0</v>
      </c>
      <c r="X551" s="17"/>
      <c r="Y551" s="17"/>
    </row>
    <row r="552" spans="1:25" ht="15.6" x14ac:dyDescent="0.3">
      <c r="A552" s="115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</row>
    <row r="553" spans="1:25" s="68" customFormat="1" ht="16.2" thickBot="1" x14ac:dyDescent="0.35">
      <c r="A553" s="112" t="s">
        <v>21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</row>
    <row r="554" spans="1:25" s="68" customFormat="1" ht="16.2" thickBot="1" x14ac:dyDescent="0.35">
      <c r="A554" s="112" t="s">
        <v>20</v>
      </c>
      <c r="B554" s="138">
        <v>49609</v>
      </c>
      <c r="C554" s="139">
        <f>B554/$B$554%</f>
        <v>100</v>
      </c>
      <c r="D554" s="138"/>
      <c r="E554" s="138">
        <v>4149</v>
      </c>
      <c r="F554" s="138">
        <v>1598</v>
      </c>
      <c r="G554" s="138">
        <v>1672</v>
      </c>
      <c r="H554" s="138">
        <v>6201</v>
      </c>
      <c r="I554" s="138">
        <v>3195</v>
      </c>
      <c r="J554" s="138">
        <v>1549</v>
      </c>
      <c r="K554" s="138">
        <v>2467</v>
      </c>
      <c r="L554" s="138">
        <v>3851</v>
      </c>
      <c r="M554" s="138">
        <v>2858</v>
      </c>
      <c r="N554" s="138">
        <v>3421</v>
      </c>
      <c r="O554" s="138">
        <v>1935</v>
      </c>
      <c r="P554" s="138">
        <v>1288</v>
      </c>
      <c r="Q554" s="138">
        <v>4402</v>
      </c>
      <c r="R554" s="138">
        <v>2409</v>
      </c>
      <c r="S554" s="138">
        <v>3343</v>
      </c>
      <c r="T554" s="138">
        <v>2380</v>
      </c>
      <c r="U554" s="138">
        <v>1477</v>
      </c>
      <c r="V554" s="138">
        <v>1414</v>
      </c>
      <c r="X554" s="17"/>
      <c r="Y554" s="17"/>
    </row>
    <row r="555" spans="1:25" ht="16.2" thickBot="1" x14ac:dyDescent="0.35">
      <c r="A555" s="115" t="s">
        <v>283</v>
      </c>
      <c r="B555" s="37">
        <v>23397</v>
      </c>
      <c r="C555" s="136">
        <f t="shared" ref="C555:C566" si="66">B555/$B$554%</f>
        <v>47.162813199217887</v>
      </c>
      <c r="D555" s="37"/>
      <c r="E555" s="37">
        <v>2055</v>
      </c>
      <c r="F555" s="130">
        <v>952</v>
      </c>
      <c r="G555" s="130">
        <v>758</v>
      </c>
      <c r="H555" s="37">
        <v>3357</v>
      </c>
      <c r="I555" s="37">
        <v>1736</v>
      </c>
      <c r="J555" s="130">
        <v>814</v>
      </c>
      <c r="K555" s="37">
        <v>1534</v>
      </c>
      <c r="L555" s="37">
        <v>2008</v>
      </c>
      <c r="M555" s="37">
        <v>1615</v>
      </c>
      <c r="N555" s="37">
        <v>1574</v>
      </c>
      <c r="O555" s="130">
        <v>921</v>
      </c>
      <c r="P555" s="130">
        <v>740</v>
      </c>
      <c r="Q555" s="37">
        <v>1023</v>
      </c>
      <c r="R555" s="130">
        <v>797</v>
      </c>
      <c r="S555" s="37">
        <v>1418</v>
      </c>
      <c r="T555" s="130">
        <v>782</v>
      </c>
      <c r="U555" s="130">
        <v>701</v>
      </c>
      <c r="V555" s="130">
        <v>612</v>
      </c>
      <c r="X555" s="17"/>
      <c r="Y555" s="17"/>
    </row>
    <row r="556" spans="1:25" ht="16.2" thickBot="1" x14ac:dyDescent="0.35">
      <c r="A556" s="115" t="s">
        <v>285</v>
      </c>
      <c r="B556" s="37">
        <v>18423</v>
      </c>
      <c r="C556" s="136">
        <f t="shared" si="66"/>
        <v>37.13640670039711</v>
      </c>
      <c r="D556" s="37"/>
      <c r="E556" s="37">
        <v>1671</v>
      </c>
      <c r="F556" s="130">
        <v>274</v>
      </c>
      <c r="G556" s="130">
        <v>646</v>
      </c>
      <c r="H556" s="37">
        <v>1876</v>
      </c>
      <c r="I556" s="130">
        <v>921</v>
      </c>
      <c r="J556" s="130">
        <v>518</v>
      </c>
      <c r="K556" s="130">
        <v>560</v>
      </c>
      <c r="L556" s="37">
        <v>1280</v>
      </c>
      <c r="M556" s="130">
        <v>865</v>
      </c>
      <c r="N556" s="37">
        <v>1206</v>
      </c>
      <c r="O556" s="130">
        <v>732</v>
      </c>
      <c r="P556" s="130">
        <v>336</v>
      </c>
      <c r="Q556" s="37">
        <v>2895</v>
      </c>
      <c r="R556" s="37">
        <v>1202</v>
      </c>
      <c r="S556" s="37">
        <v>1231</v>
      </c>
      <c r="T556" s="37">
        <v>1316</v>
      </c>
      <c r="U556" s="130">
        <v>367</v>
      </c>
      <c r="V556" s="130">
        <v>527</v>
      </c>
      <c r="X556" s="17"/>
      <c r="Y556" s="17"/>
    </row>
    <row r="557" spans="1:25" ht="16.2" thickBot="1" x14ac:dyDescent="0.35">
      <c r="A557" s="115" t="s">
        <v>286</v>
      </c>
      <c r="B557" s="130">
        <v>166</v>
      </c>
      <c r="C557" s="136">
        <f t="shared" si="66"/>
        <v>0.33461670261444498</v>
      </c>
      <c r="D557" s="130"/>
      <c r="E557" s="130">
        <v>2</v>
      </c>
      <c r="F557" s="130">
        <v>4</v>
      </c>
      <c r="G557" s="130">
        <v>3</v>
      </c>
      <c r="H557" s="130">
        <v>34</v>
      </c>
      <c r="I557" s="130">
        <v>17</v>
      </c>
      <c r="J557" s="130">
        <v>6</v>
      </c>
      <c r="K557" s="130">
        <v>11</v>
      </c>
      <c r="L557" s="130">
        <v>7</v>
      </c>
      <c r="M557" s="130">
        <v>4</v>
      </c>
      <c r="N557" s="130">
        <v>11</v>
      </c>
      <c r="O557" s="130">
        <v>0</v>
      </c>
      <c r="P557" s="130">
        <v>0</v>
      </c>
      <c r="Q557" s="130">
        <v>11</v>
      </c>
      <c r="R557" s="130">
        <v>24</v>
      </c>
      <c r="S557" s="130">
        <v>6</v>
      </c>
      <c r="T557" s="130">
        <v>8</v>
      </c>
      <c r="U557" s="130">
        <v>13</v>
      </c>
      <c r="V557" s="130">
        <v>5</v>
      </c>
      <c r="X557" s="17"/>
      <c r="Y557" s="17"/>
    </row>
    <row r="558" spans="1:25" ht="16.2" thickBot="1" x14ac:dyDescent="0.35">
      <c r="A558" s="116" t="s">
        <v>319</v>
      </c>
      <c r="B558" s="37">
        <v>1439</v>
      </c>
      <c r="C558" s="136">
        <f t="shared" si="66"/>
        <v>2.9006833437481103</v>
      </c>
      <c r="D558" s="37"/>
      <c r="E558" s="130">
        <v>61</v>
      </c>
      <c r="F558" s="130">
        <v>152</v>
      </c>
      <c r="G558" s="130">
        <v>93</v>
      </c>
      <c r="H558" s="130">
        <v>126</v>
      </c>
      <c r="I558" s="130">
        <v>23</v>
      </c>
      <c r="J558" s="130">
        <v>11</v>
      </c>
      <c r="K558" s="130">
        <v>64</v>
      </c>
      <c r="L558" s="130">
        <v>35</v>
      </c>
      <c r="M558" s="130">
        <v>20</v>
      </c>
      <c r="N558" s="130">
        <v>72</v>
      </c>
      <c r="O558" s="130">
        <v>17</v>
      </c>
      <c r="P558" s="130">
        <v>5</v>
      </c>
      <c r="Q558" s="130">
        <v>51</v>
      </c>
      <c r="R558" s="130">
        <v>57</v>
      </c>
      <c r="S558" s="130">
        <v>358</v>
      </c>
      <c r="T558" s="130">
        <v>18</v>
      </c>
      <c r="U558" s="130">
        <v>190</v>
      </c>
      <c r="V558" s="130">
        <v>86</v>
      </c>
      <c r="X558" s="17"/>
      <c r="Y558" s="17"/>
    </row>
    <row r="559" spans="1:25" ht="16.2" thickBot="1" x14ac:dyDescent="0.35">
      <c r="A559" s="115" t="s">
        <v>287</v>
      </c>
      <c r="B559" s="130">
        <v>376</v>
      </c>
      <c r="C559" s="136">
        <f t="shared" si="66"/>
        <v>0.75792698905440548</v>
      </c>
      <c r="D559" s="130"/>
      <c r="E559" s="130">
        <v>15</v>
      </c>
      <c r="F559" s="130">
        <v>5</v>
      </c>
      <c r="G559" s="130">
        <v>5</v>
      </c>
      <c r="H559" s="130">
        <v>40</v>
      </c>
      <c r="I559" s="130">
        <v>82</v>
      </c>
      <c r="J559" s="130">
        <v>10</v>
      </c>
      <c r="K559" s="130">
        <v>11</v>
      </c>
      <c r="L559" s="130">
        <v>13</v>
      </c>
      <c r="M559" s="130">
        <v>19</v>
      </c>
      <c r="N559" s="130">
        <v>20</v>
      </c>
      <c r="O559" s="130">
        <v>16</v>
      </c>
      <c r="P559" s="130">
        <v>13</v>
      </c>
      <c r="Q559" s="130">
        <v>22</v>
      </c>
      <c r="R559" s="130">
        <v>31</v>
      </c>
      <c r="S559" s="130">
        <v>27</v>
      </c>
      <c r="T559" s="130">
        <v>14</v>
      </c>
      <c r="U559" s="130">
        <v>21</v>
      </c>
      <c r="V559" s="130">
        <v>12</v>
      </c>
      <c r="X559" s="17"/>
      <c r="Y559" s="17"/>
    </row>
    <row r="560" spans="1:25" ht="16.2" thickBot="1" x14ac:dyDescent="0.35">
      <c r="A560" s="116" t="s">
        <v>288</v>
      </c>
      <c r="B560" s="130">
        <v>450</v>
      </c>
      <c r="C560" s="136">
        <f t="shared" si="66"/>
        <v>0.90709347094277248</v>
      </c>
      <c r="D560" s="130"/>
      <c r="E560" s="130">
        <v>15</v>
      </c>
      <c r="F560" s="130">
        <v>2</v>
      </c>
      <c r="G560" s="130">
        <v>22</v>
      </c>
      <c r="H560" s="130">
        <v>42</v>
      </c>
      <c r="I560" s="130">
        <v>87</v>
      </c>
      <c r="J560" s="130">
        <v>10</v>
      </c>
      <c r="K560" s="130">
        <v>18</v>
      </c>
      <c r="L560" s="130">
        <v>17</v>
      </c>
      <c r="M560" s="130">
        <v>16</v>
      </c>
      <c r="N560" s="130">
        <v>40</v>
      </c>
      <c r="O560" s="130">
        <v>27</v>
      </c>
      <c r="P560" s="130">
        <v>7</v>
      </c>
      <c r="Q560" s="130">
        <v>37</v>
      </c>
      <c r="R560" s="130">
        <v>28</v>
      </c>
      <c r="S560" s="130">
        <v>33</v>
      </c>
      <c r="T560" s="130">
        <v>21</v>
      </c>
      <c r="U560" s="130">
        <v>12</v>
      </c>
      <c r="V560" s="130">
        <v>16</v>
      </c>
      <c r="X560" s="17"/>
      <c r="Y560" s="17"/>
    </row>
    <row r="561" spans="1:40" ht="16.2" thickBot="1" x14ac:dyDescent="0.35">
      <c r="A561" s="116" t="s">
        <v>320</v>
      </c>
      <c r="B561" s="37">
        <v>2733</v>
      </c>
      <c r="C561" s="136">
        <f t="shared" si="66"/>
        <v>5.5090810135257717</v>
      </c>
      <c r="D561" s="37"/>
      <c r="E561" s="130">
        <v>184</v>
      </c>
      <c r="F561" s="130">
        <v>127</v>
      </c>
      <c r="G561" s="130">
        <v>72</v>
      </c>
      <c r="H561" s="130">
        <v>475</v>
      </c>
      <c r="I561" s="130">
        <v>199</v>
      </c>
      <c r="J561" s="130">
        <v>90</v>
      </c>
      <c r="K561" s="130">
        <v>167</v>
      </c>
      <c r="L561" s="130">
        <v>263</v>
      </c>
      <c r="M561" s="130">
        <v>206</v>
      </c>
      <c r="N561" s="130">
        <v>90</v>
      </c>
      <c r="O561" s="130">
        <v>104</v>
      </c>
      <c r="P561" s="130">
        <v>80</v>
      </c>
      <c r="Q561" s="130">
        <v>169</v>
      </c>
      <c r="R561" s="130">
        <v>132</v>
      </c>
      <c r="S561" s="130">
        <v>111</v>
      </c>
      <c r="T561" s="130">
        <v>82</v>
      </c>
      <c r="U561" s="130">
        <v>87</v>
      </c>
      <c r="V561" s="130">
        <v>95</v>
      </c>
      <c r="X561" s="17"/>
      <c r="Y561" s="17"/>
    </row>
    <row r="562" spans="1:40" ht="16.2" thickBot="1" x14ac:dyDescent="0.35">
      <c r="A562" s="116" t="s">
        <v>321</v>
      </c>
      <c r="B562" s="37">
        <v>2273</v>
      </c>
      <c r="C562" s="136">
        <f t="shared" si="66"/>
        <v>4.5818299098953821</v>
      </c>
      <c r="D562" s="37"/>
      <c r="E562" s="130">
        <v>123</v>
      </c>
      <c r="F562" s="130">
        <v>74</v>
      </c>
      <c r="G562" s="130">
        <v>64</v>
      </c>
      <c r="H562" s="130">
        <v>215</v>
      </c>
      <c r="I562" s="130">
        <v>116</v>
      </c>
      <c r="J562" s="130">
        <v>78</v>
      </c>
      <c r="K562" s="130">
        <v>94</v>
      </c>
      <c r="L562" s="130">
        <v>196</v>
      </c>
      <c r="M562" s="130">
        <v>99</v>
      </c>
      <c r="N562" s="130">
        <v>384</v>
      </c>
      <c r="O562" s="130">
        <v>95</v>
      </c>
      <c r="P562" s="130">
        <v>94</v>
      </c>
      <c r="Q562" s="130">
        <v>167</v>
      </c>
      <c r="R562" s="130">
        <v>113</v>
      </c>
      <c r="S562" s="130">
        <v>139</v>
      </c>
      <c r="T562" s="130">
        <v>102</v>
      </c>
      <c r="U562" s="130">
        <v>70</v>
      </c>
      <c r="V562" s="130">
        <v>50</v>
      </c>
      <c r="X562" s="17"/>
      <c r="Y562" s="17"/>
    </row>
    <row r="563" spans="1:40" ht="31.8" thickBot="1" x14ac:dyDescent="0.35">
      <c r="A563" s="116" t="s">
        <v>322</v>
      </c>
      <c r="B563" s="130">
        <v>251</v>
      </c>
      <c r="C563" s="136">
        <f t="shared" si="66"/>
        <v>0.5059565804591909</v>
      </c>
      <c r="D563" s="130"/>
      <c r="E563" s="130">
        <v>13</v>
      </c>
      <c r="F563" s="130">
        <v>6</v>
      </c>
      <c r="G563" s="130">
        <v>8</v>
      </c>
      <c r="H563" s="130">
        <v>24</v>
      </c>
      <c r="I563" s="130">
        <v>11</v>
      </c>
      <c r="J563" s="130">
        <v>8</v>
      </c>
      <c r="K563" s="130">
        <v>6</v>
      </c>
      <c r="L563" s="130">
        <v>23</v>
      </c>
      <c r="M563" s="130">
        <v>10</v>
      </c>
      <c r="N563" s="130">
        <v>16</v>
      </c>
      <c r="O563" s="130">
        <v>14</v>
      </c>
      <c r="P563" s="130">
        <v>10</v>
      </c>
      <c r="Q563" s="130">
        <v>22</v>
      </c>
      <c r="R563" s="130">
        <v>20</v>
      </c>
      <c r="S563" s="130">
        <v>11</v>
      </c>
      <c r="T563" s="130">
        <v>30</v>
      </c>
      <c r="U563" s="130">
        <v>8</v>
      </c>
      <c r="V563" s="130">
        <v>11</v>
      </c>
      <c r="X563" s="17"/>
      <c r="Y563" s="17"/>
    </row>
    <row r="564" spans="1:40" ht="16.2" thickBot="1" x14ac:dyDescent="0.35">
      <c r="A564" s="115" t="s">
        <v>323</v>
      </c>
      <c r="B564" s="130">
        <v>77</v>
      </c>
      <c r="C564" s="136">
        <f t="shared" si="66"/>
        <v>0.1552137716946522</v>
      </c>
      <c r="D564" s="130"/>
      <c r="E564" s="130">
        <v>8</v>
      </c>
      <c r="F564" s="130">
        <v>2</v>
      </c>
      <c r="G564" s="130">
        <v>1</v>
      </c>
      <c r="H564" s="130">
        <v>12</v>
      </c>
      <c r="I564" s="130">
        <v>3</v>
      </c>
      <c r="J564" s="130">
        <v>3</v>
      </c>
      <c r="K564" s="130">
        <v>1</v>
      </c>
      <c r="L564" s="130">
        <v>2</v>
      </c>
      <c r="M564" s="130">
        <v>3</v>
      </c>
      <c r="N564" s="130">
        <v>6</v>
      </c>
      <c r="O564" s="130">
        <v>4</v>
      </c>
      <c r="P564" s="130">
        <v>3</v>
      </c>
      <c r="Q564" s="130">
        <v>5</v>
      </c>
      <c r="R564" s="130">
        <v>4</v>
      </c>
      <c r="S564" s="130">
        <v>6</v>
      </c>
      <c r="T564" s="130">
        <v>6</v>
      </c>
      <c r="U564" s="130">
        <v>8</v>
      </c>
      <c r="V564" s="130">
        <v>0</v>
      </c>
      <c r="X564" s="17"/>
      <c r="Y564" s="17"/>
    </row>
    <row r="565" spans="1:40" ht="16.2" thickBot="1" x14ac:dyDescent="0.35">
      <c r="A565" s="128" t="s">
        <v>324</v>
      </c>
      <c r="B565" s="130">
        <v>13</v>
      </c>
      <c r="C565" s="136">
        <f t="shared" si="66"/>
        <v>2.6204922493902317E-2</v>
      </c>
      <c r="D565" s="130"/>
      <c r="E565" s="130">
        <v>0</v>
      </c>
      <c r="F565" s="130">
        <v>0</v>
      </c>
      <c r="G565" s="130">
        <v>0</v>
      </c>
      <c r="H565" s="130">
        <v>0</v>
      </c>
      <c r="I565" s="130">
        <v>0</v>
      </c>
      <c r="J565" s="130">
        <v>0</v>
      </c>
      <c r="K565" s="130">
        <v>0</v>
      </c>
      <c r="L565" s="130">
        <v>6</v>
      </c>
      <c r="M565" s="130">
        <v>0</v>
      </c>
      <c r="N565" s="130">
        <v>2</v>
      </c>
      <c r="O565" s="130">
        <v>1</v>
      </c>
      <c r="P565" s="130">
        <v>0</v>
      </c>
      <c r="Q565" s="130">
        <v>0</v>
      </c>
      <c r="R565" s="130">
        <v>1</v>
      </c>
      <c r="S565" s="130">
        <v>2</v>
      </c>
      <c r="T565" s="130">
        <v>1</v>
      </c>
      <c r="U565" s="130">
        <v>0</v>
      </c>
      <c r="V565" s="130">
        <v>0</v>
      </c>
      <c r="W565" s="122"/>
      <c r="X565" s="17"/>
      <c r="Y565" s="211"/>
      <c r="Z565" s="122"/>
      <c r="AA565" s="122"/>
      <c r="AB565" s="122"/>
    </row>
    <row r="566" spans="1:40" ht="16.2" thickBot="1" x14ac:dyDescent="0.35">
      <c r="A566" s="120" t="s">
        <v>294</v>
      </c>
      <c r="B566" s="88">
        <v>11</v>
      </c>
      <c r="C566" s="137">
        <f t="shared" si="66"/>
        <v>2.2173395956378884E-2</v>
      </c>
      <c r="D566" s="88"/>
      <c r="E566" s="88">
        <v>2</v>
      </c>
      <c r="F566" s="88">
        <v>0</v>
      </c>
      <c r="G566" s="88">
        <v>0</v>
      </c>
      <c r="H566" s="88">
        <v>0</v>
      </c>
      <c r="I566" s="88">
        <v>0</v>
      </c>
      <c r="J566" s="88">
        <v>1</v>
      </c>
      <c r="K566" s="88">
        <v>1</v>
      </c>
      <c r="L566" s="88">
        <v>1</v>
      </c>
      <c r="M566" s="88">
        <v>1</v>
      </c>
      <c r="N566" s="88">
        <v>0</v>
      </c>
      <c r="O566" s="88">
        <v>4</v>
      </c>
      <c r="P566" s="88">
        <v>0</v>
      </c>
      <c r="Q566" s="88">
        <v>0</v>
      </c>
      <c r="R566" s="88">
        <v>0</v>
      </c>
      <c r="S566" s="88">
        <v>1</v>
      </c>
      <c r="T566" s="88">
        <v>0</v>
      </c>
      <c r="U566" s="88">
        <v>0</v>
      </c>
      <c r="V566" s="88">
        <v>0</v>
      </c>
      <c r="W566" s="121"/>
      <c r="X566" s="210"/>
      <c r="Y566" s="195"/>
      <c r="Z566" s="122"/>
      <c r="AA566" s="122"/>
      <c r="AB566" s="122"/>
    </row>
    <row r="569" spans="1:40" ht="14.25" customHeight="1" x14ac:dyDescent="0.3">
      <c r="A569" s="76" t="s">
        <v>292</v>
      </c>
    </row>
    <row r="570" spans="1:40" ht="14.25" customHeight="1" x14ac:dyDescent="0.3">
      <c r="A570" s="726" t="s">
        <v>279</v>
      </c>
      <c r="B570" s="721" t="s">
        <v>91</v>
      </c>
      <c r="C570" s="722"/>
      <c r="D570" s="53"/>
      <c r="E570" s="728" t="s">
        <v>3</v>
      </c>
      <c r="F570" s="729"/>
      <c r="G570" s="729"/>
      <c r="H570" s="729"/>
      <c r="I570" s="729"/>
      <c r="J570" s="729"/>
      <c r="K570" s="729"/>
      <c r="L570" s="729"/>
      <c r="M570" s="729"/>
      <c r="N570" s="729"/>
      <c r="O570" s="729"/>
      <c r="P570" s="729"/>
      <c r="Q570" s="729"/>
      <c r="R570" s="729"/>
      <c r="S570" s="736"/>
      <c r="T570" s="736"/>
      <c r="U570" s="729"/>
      <c r="V570" s="729"/>
      <c r="W570" s="729"/>
      <c r="X570" s="729"/>
      <c r="Y570" s="729"/>
      <c r="Z570" s="729"/>
      <c r="AA570" s="729"/>
      <c r="AB570" s="729"/>
      <c r="AC570" s="729"/>
      <c r="AD570" s="729"/>
      <c r="AE570" s="729"/>
      <c r="AF570" s="729"/>
      <c r="AG570" s="729"/>
      <c r="AH570" s="729"/>
      <c r="AI570" s="729"/>
      <c r="AJ570" s="729"/>
      <c r="AK570" s="729"/>
      <c r="AL570" s="69"/>
      <c r="AM570" s="122"/>
    </row>
    <row r="571" spans="1:40" ht="62.4" customHeight="1" x14ac:dyDescent="0.3">
      <c r="A571" s="727"/>
      <c r="B571" s="108" t="s">
        <v>4</v>
      </c>
      <c r="C571" s="109" t="s">
        <v>5</v>
      </c>
      <c r="D571" s="56"/>
      <c r="E571" s="501" t="s">
        <v>92</v>
      </c>
      <c r="F571" s="501" t="s">
        <v>93</v>
      </c>
      <c r="G571" s="501" t="s">
        <v>94</v>
      </c>
      <c r="H571" s="501" t="s">
        <v>95</v>
      </c>
      <c r="I571" s="501" t="s">
        <v>97</v>
      </c>
      <c r="J571" s="501" t="s">
        <v>413</v>
      </c>
      <c r="K571" s="501" t="s">
        <v>98</v>
      </c>
      <c r="L571" s="501" t="s">
        <v>99</v>
      </c>
      <c r="M571" s="501" t="s">
        <v>414</v>
      </c>
      <c r="N571" s="501" t="s">
        <v>101</v>
      </c>
      <c r="O571" s="501" t="s">
        <v>415</v>
      </c>
      <c r="P571" s="501" t="s">
        <v>103</v>
      </c>
      <c r="Q571" s="501" t="s">
        <v>416</v>
      </c>
      <c r="R571" s="501" t="s">
        <v>105</v>
      </c>
      <c r="S571" s="737" t="s">
        <v>417</v>
      </c>
      <c r="T571" s="737" t="s">
        <v>106</v>
      </c>
      <c r="U571" s="501" t="s">
        <v>418</v>
      </c>
      <c r="V571" s="501" t="s">
        <v>108</v>
      </c>
      <c r="W571" s="501" t="s">
        <v>419</v>
      </c>
      <c r="X571" s="501" t="s">
        <v>110</v>
      </c>
      <c r="Y571" s="501" t="s">
        <v>111</v>
      </c>
      <c r="Z571" s="501" t="s">
        <v>112</v>
      </c>
      <c r="AA571" s="501" t="s">
        <v>113</v>
      </c>
      <c r="AB571" s="501" t="s">
        <v>114</v>
      </c>
      <c r="AC571" s="501" t="s">
        <v>115</v>
      </c>
      <c r="AD571" s="501" t="s">
        <v>116</v>
      </c>
      <c r="AE571" s="501" t="s">
        <v>117</v>
      </c>
      <c r="AF571" s="501" t="s">
        <v>118</v>
      </c>
      <c r="AG571" s="501" t="s">
        <v>420</v>
      </c>
      <c r="AH571" s="501" t="s">
        <v>120</v>
      </c>
      <c r="AI571" s="501" t="s">
        <v>121</v>
      </c>
      <c r="AJ571" s="501" t="s">
        <v>122</v>
      </c>
      <c r="AK571" s="503" t="s">
        <v>123</v>
      </c>
      <c r="AL571" s="50"/>
      <c r="AM571" s="122"/>
    </row>
    <row r="572" spans="1:40" ht="14.25" customHeight="1" x14ac:dyDescent="0.3">
      <c r="A572" s="126" t="s">
        <v>293</v>
      </c>
      <c r="B572" s="111"/>
      <c r="C572" s="111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X572" s="122"/>
      <c r="Y572" s="122"/>
      <c r="Z572" s="122"/>
      <c r="AA572" s="122"/>
      <c r="AB572" s="122"/>
      <c r="AC572" s="122"/>
      <c r="AD572" s="122"/>
      <c r="AE572" s="122"/>
      <c r="AF572" s="122"/>
      <c r="AG572" s="122"/>
      <c r="AH572" s="122"/>
      <c r="AI572" s="122"/>
      <c r="AJ572" s="122"/>
      <c r="AK572" s="122"/>
      <c r="AL572" s="122"/>
      <c r="AM572" s="122"/>
    </row>
    <row r="573" spans="1:40" ht="14.25" customHeight="1" thickBot="1" x14ac:dyDescent="0.35">
      <c r="A573" s="112" t="s">
        <v>15</v>
      </c>
      <c r="B573" s="111"/>
      <c r="C573" s="111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X573" s="122"/>
      <c r="Y573" s="122"/>
      <c r="Z573" s="122"/>
      <c r="AA573" s="122"/>
      <c r="AB573" s="122"/>
      <c r="AC573" s="122"/>
      <c r="AD573" s="122"/>
      <c r="AE573" s="122"/>
      <c r="AF573" s="122"/>
      <c r="AG573" s="122"/>
      <c r="AH573" s="122"/>
      <c r="AI573" s="122"/>
      <c r="AJ573" s="122"/>
      <c r="AK573" s="122"/>
      <c r="AL573" s="122"/>
      <c r="AM573" s="122"/>
    </row>
    <row r="574" spans="1:40" s="68" customFormat="1" ht="14.25" customHeight="1" thickBot="1" x14ac:dyDescent="0.35">
      <c r="A574" s="112" t="s">
        <v>20</v>
      </c>
      <c r="B574" s="138">
        <v>376837</v>
      </c>
      <c r="C574" s="155">
        <f>B574/$B$574%</f>
        <v>100</v>
      </c>
      <c r="D574" s="138"/>
      <c r="E574" s="138">
        <v>5071</v>
      </c>
      <c r="F574" s="138">
        <v>12320</v>
      </c>
      <c r="G574" s="138">
        <v>6493</v>
      </c>
      <c r="H574" s="138">
        <v>8937</v>
      </c>
      <c r="I574" s="138">
        <v>13898</v>
      </c>
      <c r="J574" s="138">
        <v>9367</v>
      </c>
      <c r="K574" s="138">
        <v>8897</v>
      </c>
      <c r="L574" s="138">
        <v>15837</v>
      </c>
      <c r="M574" s="138">
        <v>12624</v>
      </c>
      <c r="N574" s="138">
        <v>20084</v>
      </c>
      <c r="O574" s="138">
        <v>7072</v>
      </c>
      <c r="P574" s="138">
        <v>22254</v>
      </c>
      <c r="Q574" s="138">
        <v>18167</v>
      </c>
      <c r="R574" s="138">
        <v>15267</v>
      </c>
      <c r="S574" s="138">
        <v>14447</v>
      </c>
      <c r="T574" s="138">
        <v>10807</v>
      </c>
      <c r="U574" s="138">
        <v>10296</v>
      </c>
      <c r="V574" s="138">
        <v>9845</v>
      </c>
      <c r="W574" s="138">
        <v>13353</v>
      </c>
      <c r="X574" s="138">
        <v>9220</v>
      </c>
      <c r="Y574" s="138">
        <v>5375</v>
      </c>
      <c r="Z574" s="138">
        <v>5825</v>
      </c>
      <c r="AA574" s="138">
        <v>6419</v>
      </c>
      <c r="AB574" s="138">
        <v>14559</v>
      </c>
      <c r="AC574" s="138">
        <v>19478</v>
      </c>
      <c r="AD574" s="138">
        <v>15595</v>
      </c>
      <c r="AE574" s="138">
        <v>6587</v>
      </c>
      <c r="AF574" s="138">
        <v>5880</v>
      </c>
      <c r="AG574" s="138">
        <v>11771</v>
      </c>
      <c r="AH574" s="138">
        <v>15105</v>
      </c>
      <c r="AI574" s="138">
        <v>13243</v>
      </c>
      <c r="AJ574" s="138">
        <v>6809</v>
      </c>
      <c r="AK574" s="138">
        <v>5935</v>
      </c>
      <c r="AM574" s="17"/>
      <c r="AN574" s="17"/>
    </row>
    <row r="575" spans="1:40" ht="14.25" customHeight="1" thickBot="1" x14ac:dyDescent="0.35">
      <c r="A575" s="115" t="s">
        <v>283</v>
      </c>
      <c r="B575" s="37">
        <v>136215</v>
      </c>
      <c r="C575" s="143">
        <f t="shared" ref="C575:C586" si="67">B575/$B$574%</f>
        <v>36.146928247491623</v>
      </c>
      <c r="D575" s="37"/>
      <c r="E575" s="37">
        <v>1654</v>
      </c>
      <c r="F575" s="37">
        <v>3095</v>
      </c>
      <c r="G575" s="37">
        <v>3029</v>
      </c>
      <c r="H575" s="37">
        <v>4142</v>
      </c>
      <c r="I575" s="37">
        <v>5793</v>
      </c>
      <c r="J575" s="37">
        <v>4897</v>
      </c>
      <c r="K575" s="37">
        <v>5141</v>
      </c>
      <c r="L575" s="37">
        <v>6051</v>
      </c>
      <c r="M575" s="37">
        <v>3320</v>
      </c>
      <c r="N575" s="37">
        <v>4970</v>
      </c>
      <c r="O575" s="37">
        <v>2683</v>
      </c>
      <c r="P575" s="37">
        <v>4386</v>
      </c>
      <c r="Q575" s="37">
        <v>3520</v>
      </c>
      <c r="R575" s="37">
        <v>6344</v>
      </c>
      <c r="S575" s="37">
        <v>3804</v>
      </c>
      <c r="T575" s="37">
        <v>3208</v>
      </c>
      <c r="U575" s="37">
        <v>3461</v>
      </c>
      <c r="V575" s="37">
        <v>5210</v>
      </c>
      <c r="W575" s="37">
        <v>6016</v>
      </c>
      <c r="X575" s="37">
        <v>3823</v>
      </c>
      <c r="Y575" s="37">
        <v>2724</v>
      </c>
      <c r="Z575" s="37">
        <v>2892</v>
      </c>
      <c r="AA575" s="37">
        <v>2373</v>
      </c>
      <c r="AB575" s="37">
        <v>6419</v>
      </c>
      <c r="AC575" s="37">
        <v>5468</v>
      </c>
      <c r="AD575" s="37">
        <v>5320</v>
      </c>
      <c r="AE575" s="37">
        <v>3686</v>
      </c>
      <c r="AF575" s="37">
        <v>2615</v>
      </c>
      <c r="AG575" s="37">
        <v>3698</v>
      </c>
      <c r="AH575" s="37">
        <v>6172</v>
      </c>
      <c r="AI575" s="37">
        <v>3608</v>
      </c>
      <c r="AJ575" s="37">
        <v>3731</v>
      </c>
      <c r="AK575" s="37">
        <v>2962</v>
      </c>
      <c r="AM575" s="17"/>
      <c r="AN575" s="17"/>
    </row>
    <row r="576" spans="1:40" ht="14.25" customHeight="1" thickBot="1" x14ac:dyDescent="0.35">
      <c r="A576" s="115" t="s">
        <v>285</v>
      </c>
      <c r="B576" s="37">
        <v>168454</v>
      </c>
      <c r="C576" s="143">
        <f t="shared" si="67"/>
        <v>44.702086047813779</v>
      </c>
      <c r="D576" s="37"/>
      <c r="E576" s="37">
        <v>2791</v>
      </c>
      <c r="F576" s="37">
        <v>6380</v>
      </c>
      <c r="G576" s="37">
        <v>2561</v>
      </c>
      <c r="H576" s="37">
        <v>3713</v>
      </c>
      <c r="I576" s="37">
        <v>6034</v>
      </c>
      <c r="J576" s="37">
        <v>3440</v>
      </c>
      <c r="K576" s="37">
        <v>2766</v>
      </c>
      <c r="L576" s="37">
        <v>6293</v>
      </c>
      <c r="M576" s="37">
        <v>7313</v>
      </c>
      <c r="N576" s="37">
        <v>10819</v>
      </c>
      <c r="O576" s="37">
        <v>3485</v>
      </c>
      <c r="P576" s="37">
        <v>7819</v>
      </c>
      <c r="Q576" s="37">
        <v>10263</v>
      </c>
      <c r="R576" s="37">
        <v>6903</v>
      </c>
      <c r="S576" s="37">
        <v>7578</v>
      </c>
      <c r="T576" s="37">
        <v>5442</v>
      </c>
      <c r="U576" s="37">
        <v>4736</v>
      </c>
      <c r="V576" s="37">
        <v>3418</v>
      </c>
      <c r="W576" s="37">
        <v>5175</v>
      </c>
      <c r="X576" s="37">
        <v>2876</v>
      </c>
      <c r="Y576" s="37">
        <v>1992</v>
      </c>
      <c r="Z576" s="37">
        <v>2151</v>
      </c>
      <c r="AA576" s="37">
        <v>3080</v>
      </c>
      <c r="AB576" s="37">
        <v>5089</v>
      </c>
      <c r="AC576" s="37">
        <v>10640</v>
      </c>
      <c r="AD576" s="37">
        <v>8049</v>
      </c>
      <c r="AE576" s="37">
        <v>2010</v>
      </c>
      <c r="AF576" s="37">
        <v>2353</v>
      </c>
      <c r="AG576" s="37">
        <v>6241</v>
      </c>
      <c r="AH576" s="37">
        <v>6087</v>
      </c>
      <c r="AI576" s="37">
        <v>7288</v>
      </c>
      <c r="AJ576" s="37">
        <v>1936</v>
      </c>
      <c r="AK576" s="37">
        <v>1733</v>
      </c>
      <c r="AM576" s="17"/>
      <c r="AN576" s="17"/>
    </row>
    <row r="577" spans="1:40" ht="14.25" customHeight="1" thickBot="1" x14ac:dyDescent="0.35">
      <c r="A577" s="115" t="s">
        <v>286</v>
      </c>
      <c r="B577" s="37">
        <v>1893</v>
      </c>
      <c r="C577" s="143">
        <f t="shared" si="67"/>
        <v>0.50233920766803686</v>
      </c>
      <c r="D577" s="37"/>
      <c r="E577" s="130">
        <v>11</v>
      </c>
      <c r="F577" s="130">
        <v>16</v>
      </c>
      <c r="G577" s="130">
        <v>26</v>
      </c>
      <c r="H577" s="130">
        <v>40</v>
      </c>
      <c r="I577" s="130">
        <v>64</v>
      </c>
      <c r="J577" s="130">
        <v>7</v>
      </c>
      <c r="K577" s="130">
        <v>15</v>
      </c>
      <c r="L577" s="130">
        <v>35</v>
      </c>
      <c r="M577" s="130">
        <v>58</v>
      </c>
      <c r="N577" s="130">
        <v>256</v>
      </c>
      <c r="O577" s="130">
        <v>25</v>
      </c>
      <c r="P577" s="130">
        <v>230</v>
      </c>
      <c r="Q577" s="130">
        <v>21</v>
      </c>
      <c r="R577" s="130">
        <v>43</v>
      </c>
      <c r="S577" s="130">
        <v>55</v>
      </c>
      <c r="T577" s="130">
        <v>198</v>
      </c>
      <c r="U577" s="130">
        <v>52</v>
      </c>
      <c r="V577" s="130">
        <v>15</v>
      </c>
      <c r="W577" s="130">
        <v>45</v>
      </c>
      <c r="X577" s="130">
        <v>160</v>
      </c>
      <c r="Y577" s="130">
        <v>4</v>
      </c>
      <c r="Z577" s="130">
        <v>7</v>
      </c>
      <c r="AA577" s="130">
        <v>5</v>
      </c>
      <c r="AB577" s="130">
        <v>80</v>
      </c>
      <c r="AC577" s="130">
        <v>42</v>
      </c>
      <c r="AD577" s="130">
        <v>28</v>
      </c>
      <c r="AE577" s="130">
        <v>46</v>
      </c>
      <c r="AF577" s="130">
        <v>13</v>
      </c>
      <c r="AG577" s="130">
        <v>20</v>
      </c>
      <c r="AH577" s="130">
        <v>153</v>
      </c>
      <c r="AI577" s="130">
        <v>37</v>
      </c>
      <c r="AJ577" s="130">
        <v>73</v>
      </c>
      <c r="AK577" s="130">
        <v>13</v>
      </c>
      <c r="AM577" s="17"/>
      <c r="AN577" s="17"/>
    </row>
    <row r="578" spans="1:40" ht="14.25" customHeight="1" thickBot="1" x14ac:dyDescent="0.35">
      <c r="A578" s="116" t="s">
        <v>319</v>
      </c>
      <c r="B578" s="37">
        <v>5793</v>
      </c>
      <c r="C578" s="143">
        <f t="shared" si="67"/>
        <v>1.5372694294880811</v>
      </c>
      <c r="D578" s="37"/>
      <c r="E578" s="130">
        <v>18</v>
      </c>
      <c r="F578" s="130">
        <v>40</v>
      </c>
      <c r="G578" s="130">
        <v>25</v>
      </c>
      <c r="H578" s="130">
        <v>25</v>
      </c>
      <c r="I578" s="130">
        <v>113</v>
      </c>
      <c r="J578" s="130">
        <v>26</v>
      </c>
      <c r="K578" s="130">
        <v>35</v>
      </c>
      <c r="L578" s="130">
        <v>159</v>
      </c>
      <c r="M578" s="130">
        <v>94</v>
      </c>
      <c r="N578" s="130">
        <v>100</v>
      </c>
      <c r="O578" s="130">
        <v>223</v>
      </c>
      <c r="P578" s="130">
        <v>170</v>
      </c>
      <c r="Q578" s="130">
        <v>849</v>
      </c>
      <c r="R578" s="130">
        <v>125</v>
      </c>
      <c r="S578" s="130">
        <v>800</v>
      </c>
      <c r="T578" s="130">
        <v>194</v>
      </c>
      <c r="U578" s="130">
        <v>773</v>
      </c>
      <c r="V578" s="130">
        <v>23</v>
      </c>
      <c r="W578" s="130">
        <v>61</v>
      </c>
      <c r="X578" s="130">
        <v>47</v>
      </c>
      <c r="Y578" s="130">
        <v>54</v>
      </c>
      <c r="Z578" s="130">
        <v>24</v>
      </c>
      <c r="AA578" s="130">
        <v>24</v>
      </c>
      <c r="AB578" s="130">
        <v>114</v>
      </c>
      <c r="AC578" s="130">
        <v>336</v>
      </c>
      <c r="AD578" s="130">
        <v>231</v>
      </c>
      <c r="AE578" s="130">
        <v>18</v>
      </c>
      <c r="AF578" s="130">
        <v>22</v>
      </c>
      <c r="AG578" s="130">
        <v>65</v>
      </c>
      <c r="AH578" s="130">
        <v>162</v>
      </c>
      <c r="AI578" s="130">
        <v>435</v>
      </c>
      <c r="AJ578" s="130">
        <v>54</v>
      </c>
      <c r="AK578" s="130">
        <v>354</v>
      </c>
      <c r="AM578" s="17"/>
      <c r="AN578" s="17"/>
    </row>
    <row r="579" spans="1:40" ht="14.25" customHeight="1" thickBot="1" x14ac:dyDescent="0.35">
      <c r="A579" s="115" t="s">
        <v>287</v>
      </c>
      <c r="B579" s="37">
        <v>3409</v>
      </c>
      <c r="C579" s="143">
        <f t="shared" si="67"/>
        <v>0.90463516056013615</v>
      </c>
      <c r="D579" s="37"/>
      <c r="E579" s="130">
        <v>28</v>
      </c>
      <c r="F579" s="130">
        <v>265</v>
      </c>
      <c r="G579" s="130">
        <v>55</v>
      </c>
      <c r="H579" s="130">
        <v>42</v>
      </c>
      <c r="I579" s="130">
        <v>111</v>
      </c>
      <c r="J579" s="130">
        <v>51</v>
      </c>
      <c r="K579" s="130">
        <v>67</v>
      </c>
      <c r="L579" s="130">
        <v>213</v>
      </c>
      <c r="M579" s="130">
        <v>62</v>
      </c>
      <c r="N579" s="130">
        <v>81</v>
      </c>
      <c r="O579" s="130">
        <v>31</v>
      </c>
      <c r="P579" s="130">
        <v>245</v>
      </c>
      <c r="Q579" s="130">
        <v>141</v>
      </c>
      <c r="R579" s="130">
        <v>94</v>
      </c>
      <c r="S579" s="130">
        <v>258</v>
      </c>
      <c r="T579" s="130">
        <v>57</v>
      </c>
      <c r="U579" s="130">
        <v>80</v>
      </c>
      <c r="V579" s="130">
        <v>69</v>
      </c>
      <c r="W579" s="130">
        <v>141</v>
      </c>
      <c r="X579" s="130">
        <v>187</v>
      </c>
      <c r="Y579" s="130">
        <v>30</v>
      </c>
      <c r="Z579" s="130">
        <v>58</v>
      </c>
      <c r="AA579" s="130">
        <v>40</v>
      </c>
      <c r="AB579" s="130">
        <v>129</v>
      </c>
      <c r="AC579" s="130">
        <v>396</v>
      </c>
      <c r="AD579" s="130">
        <v>67</v>
      </c>
      <c r="AE579" s="130">
        <v>24</v>
      </c>
      <c r="AF579" s="130">
        <v>44</v>
      </c>
      <c r="AG579" s="130">
        <v>63</v>
      </c>
      <c r="AH579" s="130">
        <v>137</v>
      </c>
      <c r="AI579" s="130">
        <v>66</v>
      </c>
      <c r="AJ579" s="130">
        <v>44</v>
      </c>
      <c r="AK579" s="130">
        <v>33</v>
      </c>
      <c r="AM579" s="17"/>
      <c r="AN579" s="17"/>
    </row>
    <row r="580" spans="1:40" ht="14.25" customHeight="1" thickBot="1" x14ac:dyDescent="0.35">
      <c r="A580" s="116" t="s">
        <v>288</v>
      </c>
      <c r="B580" s="37">
        <v>4967</v>
      </c>
      <c r="C580" s="143">
        <f t="shared" si="67"/>
        <v>1.3180765158410666</v>
      </c>
      <c r="D580" s="37"/>
      <c r="E580" s="130">
        <v>30</v>
      </c>
      <c r="F580" s="130">
        <v>482</v>
      </c>
      <c r="G580" s="130">
        <v>60</v>
      </c>
      <c r="H580" s="130">
        <v>130</v>
      </c>
      <c r="I580" s="130">
        <v>108</v>
      </c>
      <c r="J580" s="130">
        <v>55</v>
      </c>
      <c r="K580" s="130">
        <v>77</v>
      </c>
      <c r="L580" s="130">
        <v>181</v>
      </c>
      <c r="M580" s="130">
        <v>46</v>
      </c>
      <c r="N580" s="130">
        <v>147</v>
      </c>
      <c r="O580" s="130">
        <v>27</v>
      </c>
      <c r="P580" s="130">
        <v>727</v>
      </c>
      <c r="Q580" s="130">
        <v>197</v>
      </c>
      <c r="R580" s="130">
        <v>145</v>
      </c>
      <c r="S580" s="130">
        <v>259</v>
      </c>
      <c r="T580" s="130">
        <v>39</v>
      </c>
      <c r="U580" s="130">
        <v>103</v>
      </c>
      <c r="V580" s="130">
        <v>60</v>
      </c>
      <c r="W580" s="130">
        <v>102</v>
      </c>
      <c r="X580" s="130">
        <v>401</v>
      </c>
      <c r="Y580" s="130">
        <v>44</v>
      </c>
      <c r="Z580" s="130">
        <v>34</v>
      </c>
      <c r="AA580" s="130">
        <v>103</v>
      </c>
      <c r="AB580" s="130">
        <v>176</v>
      </c>
      <c r="AC580" s="130">
        <v>191</v>
      </c>
      <c r="AD580" s="130">
        <v>127</v>
      </c>
      <c r="AE580" s="130">
        <v>42</v>
      </c>
      <c r="AF580" s="130">
        <v>41</v>
      </c>
      <c r="AG580" s="130">
        <v>458</v>
      </c>
      <c r="AH580" s="130">
        <v>252</v>
      </c>
      <c r="AI580" s="130">
        <v>48</v>
      </c>
      <c r="AJ580" s="130">
        <v>34</v>
      </c>
      <c r="AK580" s="130">
        <v>41</v>
      </c>
      <c r="AM580" s="17"/>
      <c r="AN580" s="17"/>
    </row>
    <row r="581" spans="1:40" ht="14.25" customHeight="1" thickBot="1" x14ac:dyDescent="0.35">
      <c r="A581" s="116" t="s">
        <v>320</v>
      </c>
      <c r="B581" s="37">
        <v>21979</v>
      </c>
      <c r="C581" s="143">
        <f t="shared" si="67"/>
        <v>5.8324952167648085</v>
      </c>
      <c r="D581" s="37"/>
      <c r="E581" s="130">
        <v>192</v>
      </c>
      <c r="F581" s="130">
        <v>534</v>
      </c>
      <c r="G581" s="130">
        <v>312</v>
      </c>
      <c r="H581" s="130">
        <v>389</v>
      </c>
      <c r="I581" s="130">
        <v>726</v>
      </c>
      <c r="J581" s="130">
        <v>420</v>
      </c>
      <c r="K581" s="130">
        <v>510</v>
      </c>
      <c r="L581" s="130">
        <v>952</v>
      </c>
      <c r="M581" s="130">
        <v>441</v>
      </c>
      <c r="N581" s="130">
        <v>842</v>
      </c>
      <c r="O581" s="130">
        <v>220</v>
      </c>
      <c r="P581" s="37">
        <v>5495</v>
      </c>
      <c r="Q581" s="130">
        <v>807</v>
      </c>
      <c r="R581" s="130">
        <v>643</v>
      </c>
      <c r="S581" s="130">
        <v>466</v>
      </c>
      <c r="T581" s="130">
        <v>269</v>
      </c>
      <c r="U581" s="130">
        <v>423</v>
      </c>
      <c r="V581" s="130">
        <v>437</v>
      </c>
      <c r="W581" s="130">
        <v>697</v>
      </c>
      <c r="X581" s="130">
        <v>568</v>
      </c>
      <c r="Y581" s="130">
        <v>248</v>
      </c>
      <c r="Z581" s="130">
        <v>348</v>
      </c>
      <c r="AA581" s="130">
        <v>342</v>
      </c>
      <c r="AB581" s="130">
        <v>811</v>
      </c>
      <c r="AC581" s="37">
        <v>1008</v>
      </c>
      <c r="AD581" s="130">
        <v>694</v>
      </c>
      <c r="AE581" s="130">
        <v>375</v>
      </c>
      <c r="AF581" s="130">
        <v>355</v>
      </c>
      <c r="AG581" s="130">
        <v>348</v>
      </c>
      <c r="AH581" s="130">
        <v>731</v>
      </c>
      <c r="AI581" s="130">
        <v>393</v>
      </c>
      <c r="AJ581" s="130">
        <v>514</v>
      </c>
      <c r="AK581" s="130">
        <v>469</v>
      </c>
      <c r="AM581" s="17"/>
      <c r="AN581" s="17"/>
    </row>
    <row r="582" spans="1:40" ht="16.2" thickBot="1" x14ac:dyDescent="0.35">
      <c r="A582" s="116" t="s">
        <v>321</v>
      </c>
      <c r="B582" s="37">
        <v>27934</v>
      </c>
      <c r="C582" s="143">
        <f t="shared" si="67"/>
        <v>7.4127540554669524</v>
      </c>
      <c r="D582" s="37"/>
      <c r="E582" s="130">
        <v>302</v>
      </c>
      <c r="F582" s="37">
        <v>1282</v>
      </c>
      <c r="G582" s="130">
        <v>356</v>
      </c>
      <c r="H582" s="130">
        <v>377</v>
      </c>
      <c r="I582" s="130">
        <v>785</v>
      </c>
      <c r="J582" s="130">
        <v>411</v>
      </c>
      <c r="K582" s="130">
        <v>244</v>
      </c>
      <c r="L582" s="37">
        <v>1630</v>
      </c>
      <c r="M582" s="37">
        <v>1148</v>
      </c>
      <c r="N582" s="37">
        <v>2280</v>
      </c>
      <c r="O582" s="130">
        <v>309</v>
      </c>
      <c r="P582" s="37">
        <v>2545</v>
      </c>
      <c r="Q582" s="37">
        <v>2033</v>
      </c>
      <c r="R582" s="130">
        <v>813</v>
      </c>
      <c r="S582" s="130">
        <v>948</v>
      </c>
      <c r="T582" s="37">
        <v>1292</v>
      </c>
      <c r="U582" s="130">
        <v>574</v>
      </c>
      <c r="V582" s="130">
        <v>491</v>
      </c>
      <c r="W582" s="130">
        <v>972</v>
      </c>
      <c r="X582" s="130">
        <v>625</v>
      </c>
      <c r="Y582" s="130">
        <v>232</v>
      </c>
      <c r="Z582" s="130">
        <v>237</v>
      </c>
      <c r="AA582" s="130">
        <v>333</v>
      </c>
      <c r="AB582" s="37">
        <v>1492</v>
      </c>
      <c r="AC582" s="37">
        <v>1175</v>
      </c>
      <c r="AD582" s="130">
        <v>906</v>
      </c>
      <c r="AE582" s="130">
        <v>339</v>
      </c>
      <c r="AF582" s="130">
        <v>361</v>
      </c>
      <c r="AG582" s="130">
        <v>451</v>
      </c>
      <c r="AH582" s="37">
        <v>1158</v>
      </c>
      <c r="AI582" s="37">
        <v>1242</v>
      </c>
      <c r="AJ582" s="130">
        <v>337</v>
      </c>
      <c r="AK582" s="130">
        <v>254</v>
      </c>
      <c r="AM582" s="17"/>
      <c r="AN582" s="17"/>
    </row>
    <row r="583" spans="1:40" ht="31.8" thickBot="1" x14ac:dyDescent="0.35">
      <c r="A583" s="116" t="s">
        <v>322</v>
      </c>
      <c r="B583" s="37">
        <v>3813</v>
      </c>
      <c r="C583" s="143">
        <f t="shared" si="67"/>
        <v>1.0118433168717509</v>
      </c>
      <c r="D583" s="37"/>
      <c r="E583" s="130">
        <v>29</v>
      </c>
      <c r="F583" s="130">
        <v>128</v>
      </c>
      <c r="G583" s="130">
        <v>44</v>
      </c>
      <c r="H583" s="130">
        <v>51</v>
      </c>
      <c r="I583" s="130">
        <v>98</v>
      </c>
      <c r="J583" s="130">
        <v>42</v>
      </c>
      <c r="K583" s="130">
        <v>26</v>
      </c>
      <c r="L583" s="130">
        <v>168</v>
      </c>
      <c r="M583" s="130">
        <v>70</v>
      </c>
      <c r="N583" s="130">
        <v>387</v>
      </c>
      <c r="O583" s="130">
        <v>30</v>
      </c>
      <c r="P583" s="130">
        <v>306</v>
      </c>
      <c r="Q583" s="130">
        <v>195</v>
      </c>
      <c r="R583" s="130">
        <v>84</v>
      </c>
      <c r="S583" s="130">
        <v>202</v>
      </c>
      <c r="T583" s="130">
        <v>62</v>
      </c>
      <c r="U583" s="130">
        <v>44</v>
      </c>
      <c r="V583" s="130">
        <v>101</v>
      </c>
      <c r="W583" s="130">
        <v>82</v>
      </c>
      <c r="X583" s="130">
        <v>452</v>
      </c>
      <c r="Y583" s="130">
        <v>30</v>
      </c>
      <c r="Z583" s="130">
        <v>51</v>
      </c>
      <c r="AA583" s="130">
        <v>72</v>
      </c>
      <c r="AB583" s="130">
        <v>135</v>
      </c>
      <c r="AC583" s="130">
        <v>135</v>
      </c>
      <c r="AD583" s="130">
        <v>85</v>
      </c>
      <c r="AE583" s="130">
        <v>29</v>
      </c>
      <c r="AF583" s="130">
        <v>36</v>
      </c>
      <c r="AG583" s="130">
        <v>376</v>
      </c>
      <c r="AH583" s="130">
        <v>150</v>
      </c>
      <c r="AI583" s="130">
        <v>29</v>
      </c>
      <c r="AJ583" s="130">
        <v>53</v>
      </c>
      <c r="AK583" s="130">
        <v>31</v>
      </c>
      <c r="AM583" s="17"/>
      <c r="AN583" s="17"/>
    </row>
    <row r="584" spans="1:40" ht="16.2" thickBot="1" x14ac:dyDescent="0.35">
      <c r="A584" s="115" t="s">
        <v>323</v>
      </c>
      <c r="B584" s="37">
        <v>1860</v>
      </c>
      <c r="C584" s="143">
        <f t="shared" si="67"/>
        <v>0.49358210579109801</v>
      </c>
      <c r="D584" s="37"/>
      <c r="E584" s="130">
        <v>14</v>
      </c>
      <c r="F584" s="130">
        <v>66</v>
      </c>
      <c r="G584" s="130">
        <v>19</v>
      </c>
      <c r="H584" s="130">
        <v>18</v>
      </c>
      <c r="I584" s="130">
        <v>52</v>
      </c>
      <c r="J584" s="130">
        <v>13</v>
      </c>
      <c r="K584" s="130">
        <v>9</v>
      </c>
      <c r="L584" s="130">
        <v>126</v>
      </c>
      <c r="M584" s="130">
        <v>57</v>
      </c>
      <c r="N584" s="130">
        <v>168</v>
      </c>
      <c r="O584" s="130">
        <v>31</v>
      </c>
      <c r="P584" s="130">
        <v>265</v>
      </c>
      <c r="Q584" s="130">
        <v>111</v>
      </c>
      <c r="R584" s="130">
        <v>57</v>
      </c>
      <c r="S584" s="130">
        <v>59</v>
      </c>
      <c r="T584" s="130">
        <v>39</v>
      </c>
      <c r="U584" s="130">
        <v>37</v>
      </c>
      <c r="V584" s="130">
        <v>20</v>
      </c>
      <c r="W584" s="130">
        <v>48</v>
      </c>
      <c r="X584" s="130">
        <v>65</v>
      </c>
      <c r="Y584" s="130">
        <v>12</v>
      </c>
      <c r="Z584" s="130">
        <v>18</v>
      </c>
      <c r="AA584" s="130">
        <v>38</v>
      </c>
      <c r="AB584" s="130">
        <v>87</v>
      </c>
      <c r="AC584" s="130">
        <v>59</v>
      </c>
      <c r="AD584" s="130">
        <v>69</v>
      </c>
      <c r="AE584" s="130">
        <v>17</v>
      </c>
      <c r="AF584" s="130">
        <v>35</v>
      </c>
      <c r="AG584" s="130">
        <v>43</v>
      </c>
      <c r="AH584" s="130">
        <v>82</v>
      </c>
      <c r="AI584" s="130">
        <v>74</v>
      </c>
      <c r="AJ584" s="130">
        <v>24</v>
      </c>
      <c r="AK584" s="130">
        <v>28</v>
      </c>
      <c r="AM584" s="17"/>
      <c r="AN584" s="17"/>
    </row>
    <row r="585" spans="1:40" ht="16.2" thickBot="1" x14ac:dyDescent="0.35">
      <c r="A585" s="115" t="s">
        <v>324</v>
      </c>
      <c r="B585" s="130">
        <v>406</v>
      </c>
      <c r="C585" s="143">
        <f t="shared" si="67"/>
        <v>0.10773888975870204</v>
      </c>
      <c r="D585" s="130"/>
      <c r="E585" s="130">
        <v>2</v>
      </c>
      <c r="F585" s="130">
        <v>13</v>
      </c>
      <c r="G585" s="130">
        <v>4</v>
      </c>
      <c r="H585" s="130">
        <v>8</v>
      </c>
      <c r="I585" s="130">
        <v>12</v>
      </c>
      <c r="J585" s="130">
        <v>4</v>
      </c>
      <c r="K585" s="130">
        <v>7</v>
      </c>
      <c r="L585" s="130">
        <v>12</v>
      </c>
      <c r="M585" s="130">
        <v>11</v>
      </c>
      <c r="N585" s="130">
        <v>34</v>
      </c>
      <c r="O585" s="130">
        <v>5</v>
      </c>
      <c r="P585" s="130">
        <v>53</v>
      </c>
      <c r="Q585" s="130">
        <v>23</v>
      </c>
      <c r="R585" s="130">
        <v>13</v>
      </c>
      <c r="S585" s="130">
        <v>14</v>
      </c>
      <c r="T585" s="130">
        <v>7</v>
      </c>
      <c r="U585" s="130">
        <v>13</v>
      </c>
      <c r="V585" s="130">
        <v>0</v>
      </c>
      <c r="W585" s="130">
        <v>9</v>
      </c>
      <c r="X585" s="130">
        <v>15</v>
      </c>
      <c r="Y585" s="130">
        <v>4</v>
      </c>
      <c r="Z585" s="130">
        <v>5</v>
      </c>
      <c r="AA585" s="130">
        <v>7</v>
      </c>
      <c r="AB585" s="130">
        <v>25</v>
      </c>
      <c r="AC585" s="130">
        <v>21</v>
      </c>
      <c r="AD585" s="130">
        <v>13</v>
      </c>
      <c r="AE585" s="130">
        <v>0</v>
      </c>
      <c r="AF585" s="130">
        <v>3</v>
      </c>
      <c r="AG585" s="130">
        <v>8</v>
      </c>
      <c r="AH585" s="130">
        <v>20</v>
      </c>
      <c r="AI585" s="130">
        <v>20</v>
      </c>
      <c r="AJ585" s="130">
        <v>7</v>
      </c>
      <c r="AK585" s="130">
        <v>14</v>
      </c>
      <c r="AM585" s="17"/>
      <c r="AN585" s="17"/>
    </row>
    <row r="586" spans="1:40" ht="16.2" thickBot="1" x14ac:dyDescent="0.35">
      <c r="A586" s="115" t="s">
        <v>294</v>
      </c>
      <c r="B586" s="130">
        <v>114</v>
      </c>
      <c r="C586" s="143">
        <f t="shared" si="67"/>
        <v>3.0251806483970523E-2</v>
      </c>
      <c r="D586" s="130"/>
      <c r="E586" s="130">
        <v>0</v>
      </c>
      <c r="F586" s="130">
        <v>19</v>
      </c>
      <c r="G586" s="130">
        <v>2</v>
      </c>
      <c r="H586" s="130">
        <v>2</v>
      </c>
      <c r="I586" s="130">
        <v>2</v>
      </c>
      <c r="J586" s="130">
        <v>1</v>
      </c>
      <c r="K586" s="130">
        <v>0</v>
      </c>
      <c r="L586" s="130">
        <v>17</v>
      </c>
      <c r="M586" s="130">
        <v>4</v>
      </c>
      <c r="N586" s="130">
        <v>0</v>
      </c>
      <c r="O586" s="130">
        <v>3</v>
      </c>
      <c r="P586" s="130">
        <v>13</v>
      </c>
      <c r="Q586" s="130">
        <v>7</v>
      </c>
      <c r="R586" s="130">
        <v>3</v>
      </c>
      <c r="S586" s="130">
        <v>4</v>
      </c>
      <c r="T586" s="130">
        <v>0</v>
      </c>
      <c r="U586" s="130">
        <v>0</v>
      </c>
      <c r="V586" s="130">
        <v>1</v>
      </c>
      <c r="W586" s="130">
        <v>5</v>
      </c>
      <c r="X586" s="130">
        <v>1</v>
      </c>
      <c r="Y586" s="130">
        <v>1</v>
      </c>
      <c r="Z586" s="130">
        <v>0</v>
      </c>
      <c r="AA586" s="130">
        <v>2</v>
      </c>
      <c r="AB586" s="130">
        <v>2</v>
      </c>
      <c r="AC586" s="130">
        <v>7</v>
      </c>
      <c r="AD586" s="130">
        <v>6</v>
      </c>
      <c r="AE586" s="130">
        <v>1</v>
      </c>
      <c r="AF586" s="130">
        <v>2</v>
      </c>
      <c r="AG586" s="130">
        <v>0</v>
      </c>
      <c r="AH586" s="130">
        <v>1</v>
      </c>
      <c r="AI586" s="130">
        <v>3</v>
      </c>
      <c r="AJ586" s="130">
        <v>2</v>
      </c>
      <c r="AK586" s="130">
        <v>3</v>
      </c>
      <c r="AM586" s="17"/>
      <c r="AN586" s="17"/>
    </row>
    <row r="587" spans="1:40" ht="16.2" thickBot="1" x14ac:dyDescent="0.35">
      <c r="A587" s="117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  <c r="AK587" s="130"/>
      <c r="AM587" s="17"/>
      <c r="AN587" s="17"/>
    </row>
    <row r="588" spans="1:40" s="68" customFormat="1" ht="16.2" thickBot="1" x14ac:dyDescent="0.35">
      <c r="A588" s="112" t="s">
        <v>19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0"/>
      <c r="AC588" s="130"/>
      <c r="AD588" s="130"/>
      <c r="AE588" s="130"/>
      <c r="AF588" s="130"/>
      <c r="AG588" s="130"/>
      <c r="AH588" s="130"/>
      <c r="AI588" s="130"/>
      <c r="AJ588" s="130"/>
      <c r="AK588" s="130"/>
      <c r="AM588" s="17"/>
      <c r="AN588" s="17"/>
    </row>
    <row r="589" spans="1:40" s="68" customFormat="1" ht="16.2" thickBot="1" x14ac:dyDescent="0.35">
      <c r="A589" s="112" t="s">
        <v>20</v>
      </c>
      <c r="B589" s="138">
        <v>194615</v>
      </c>
      <c r="C589" s="155">
        <f>B589/$B$589%</f>
        <v>100</v>
      </c>
      <c r="D589" s="138"/>
      <c r="E589" s="138">
        <v>2692</v>
      </c>
      <c r="F589" s="138">
        <v>6082</v>
      </c>
      <c r="G589" s="138">
        <v>3584</v>
      </c>
      <c r="H589" s="138">
        <v>4891</v>
      </c>
      <c r="I589" s="138">
        <v>7297</v>
      </c>
      <c r="J589" s="138">
        <v>5055</v>
      </c>
      <c r="K589" s="138">
        <v>5039</v>
      </c>
      <c r="L589" s="138">
        <v>8210</v>
      </c>
      <c r="M589" s="138">
        <v>5040</v>
      </c>
      <c r="N589" s="138">
        <v>9377</v>
      </c>
      <c r="O589" s="138">
        <v>3558</v>
      </c>
      <c r="P589" s="138">
        <v>11809</v>
      </c>
      <c r="Q589" s="138">
        <v>10055</v>
      </c>
      <c r="R589" s="138">
        <v>7699</v>
      </c>
      <c r="S589" s="138">
        <v>7331</v>
      </c>
      <c r="T589" s="138">
        <v>5518</v>
      </c>
      <c r="U589" s="138">
        <v>5147</v>
      </c>
      <c r="V589" s="138">
        <v>5624</v>
      </c>
      <c r="W589" s="138">
        <v>7099</v>
      </c>
      <c r="X589" s="138">
        <v>4712</v>
      </c>
      <c r="Y589" s="138">
        <v>3062</v>
      </c>
      <c r="Z589" s="138">
        <v>3167</v>
      </c>
      <c r="AA589" s="138">
        <v>3289</v>
      </c>
      <c r="AB589" s="138">
        <v>7538</v>
      </c>
      <c r="AC589" s="138">
        <v>8475</v>
      </c>
      <c r="AD589" s="138">
        <v>7744</v>
      </c>
      <c r="AE589" s="138">
        <v>3551</v>
      </c>
      <c r="AF589" s="138">
        <v>3152</v>
      </c>
      <c r="AG589" s="138">
        <v>5835</v>
      </c>
      <c r="AH589" s="138">
        <v>7884</v>
      </c>
      <c r="AI589" s="138">
        <v>7724</v>
      </c>
      <c r="AJ589" s="138">
        <v>3973</v>
      </c>
      <c r="AK589" s="138">
        <v>3402</v>
      </c>
      <c r="AM589" s="17"/>
      <c r="AN589" s="17"/>
    </row>
    <row r="590" spans="1:40" ht="16.2" thickBot="1" x14ac:dyDescent="0.35">
      <c r="A590" s="115" t="s">
        <v>283</v>
      </c>
      <c r="B590" s="37">
        <v>74029</v>
      </c>
      <c r="C590" s="143">
        <f t="shared" ref="C590:C601" si="68">B590/$B$589%</f>
        <v>38.038691776070699</v>
      </c>
      <c r="D590" s="37"/>
      <c r="E590" s="130">
        <v>919</v>
      </c>
      <c r="F590" s="37">
        <v>1587</v>
      </c>
      <c r="G590" s="37">
        <v>1674</v>
      </c>
      <c r="H590" s="37">
        <v>2310</v>
      </c>
      <c r="I590" s="37">
        <v>3043</v>
      </c>
      <c r="J590" s="37">
        <v>2720</v>
      </c>
      <c r="K590" s="37">
        <v>2913</v>
      </c>
      <c r="L590" s="37">
        <v>3124</v>
      </c>
      <c r="M590" s="37">
        <v>1795</v>
      </c>
      <c r="N590" s="37">
        <v>2514</v>
      </c>
      <c r="O590" s="37">
        <v>1458</v>
      </c>
      <c r="P590" s="37">
        <v>2230</v>
      </c>
      <c r="Q590" s="37">
        <v>1846</v>
      </c>
      <c r="R590" s="37">
        <v>3385</v>
      </c>
      <c r="S590" s="37">
        <v>1976</v>
      </c>
      <c r="T590" s="37">
        <v>1790</v>
      </c>
      <c r="U590" s="37">
        <v>1897</v>
      </c>
      <c r="V590" s="37">
        <v>2947</v>
      </c>
      <c r="W590" s="37">
        <v>3360</v>
      </c>
      <c r="X590" s="37">
        <v>2120</v>
      </c>
      <c r="Y590" s="37">
        <v>1561</v>
      </c>
      <c r="Z590" s="37">
        <v>1666</v>
      </c>
      <c r="AA590" s="37">
        <v>1312</v>
      </c>
      <c r="AB590" s="37">
        <v>3389</v>
      </c>
      <c r="AC590" s="37">
        <v>2877</v>
      </c>
      <c r="AD590" s="37">
        <v>2867</v>
      </c>
      <c r="AE590" s="37">
        <v>2069</v>
      </c>
      <c r="AF590" s="37">
        <v>1492</v>
      </c>
      <c r="AG590" s="37">
        <v>2045</v>
      </c>
      <c r="AH590" s="37">
        <v>3298</v>
      </c>
      <c r="AI590" s="37">
        <v>2017</v>
      </c>
      <c r="AJ590" s="37">
        <v>2137</v>
      </c>
      <c r="AK590" s="37">
        <v>1691</v>
      </c>
      <c r="AM590" s="17"/>
      <c r="AN590" s="17"/>
    </row>
    <row r="591" spans="1:40" ht="16.2" thickBot="1" x14ac:dyDescent="0.35">
      <c r="A591" s="115" t="s">
        <v>285</v>
      </c>
      <c r="B591" s="37">
        <v>81364</v>
      </c>
      <c r="C591" s="143">
        <f t="shared" si="68"/>
        <v>41.807671556663152</v>
      </c>
      <c r="D591" s="37"/>
      <c r="E591" s="37">
        <v>1423</v>
      </c>
      <c r="F591" s="37">
        <v>3267</v>
      </c>
      <c r="G591" s="37">
        <v>1323</v>
      </c>
      <c r="H591" s="37">
        <v>1936</v>
      </c>
      <c r="I591" s="37">
        <v>3154</v>
      </c>
      <c r="J591" s="37">
        <v>1744</v>
      </c>
      <c r="K591" s="37">
        <v>1545</v>
      </c>
      <c r="L591" s="37">
        <v>3222</v>
      </c>
      <c r="M591" s="37">
        <v>2336</v>
      </c>
      <c r="N591" s="37">
        <v>4536</v>
      </c>
      <c r="O591" s="37">
        <v>1620</v>
      </c>
      <c r="P591" s="37">
        <v>4107</v>
      </c>
      <c r="Q591" s="37">
        <v>5509</v>
      </c>
      <c r="R591" s="37">
        <v>3230</v>
      </c>
      <c r="S591" s="37">
        <v>3596</v>
      </c>
      <c r="T591" s="37">
        <v>2654</v>
      </c>
      <c r="U591" s="37">
        <v>1840</v>
      </c>
      <c r="V591" s="37">
        <v>1941</v>
      </c>
      <c r="W591" s="37">
        <v>2540</v>
      </c>
      <c r="X591" s="37">
        <v>1473</v>
      </c>
      <c r="Y591" s="37">
        <v>1102</v>
      </c>
      <c r="Z591" s="37">
        <v>1091</v>
      </c>
      <c r="AA591" s="37">
        <v>1464</v>
      </c>
      <c r="AB591" s="37">
        <v>2507</v>
      </c>
      <c r="AC591" s="37">
        <v>3939</v>
      </c>
      <c r="AD591" s="37">
        <v>3655</v>
      </c>
      <c r="AE591" s="130">
        <v>978</v>
      </c>
      <c r="AF591" s="37">
        <v>1142</v>
      </c>
      <c r="AG591" s="37">
        <v>3124</v>
      </c>
      <c r="AH591" s="37">
        <v>3048</v>
      </c>
      <c r="AI591" s="37">
        <v>4299</v>
      </c>
      <c r="AJ591" s="37">
        <v>1086</v>
      </c>
      <c r="AK591" s="130">
        <v>933</v>
      </c>
      <c r="AM591" s="17"/>
      <c r="AN591" s="17"/>
    </row>
    <row r="592" spans="1:40" ht="16.2" thickBot="1" x14ac:dyDescent="0.35">
      <c r="A592" s="115" t="s">
        <v>286</v>
      </c>
      <c r="B592" s="130">
        <v>941</v>
      </c>
      <c r="C592" s="143">
        <f t="shared" si="68"/>
        <v>0.48351874213190144</v>
      </c>
      <c r="D592" s="130"/>
      <c r="E592" s="130">
        <v>8</v>
      </c>
      <c r="F592" s="130">
        <v>12</v>
      </c>
      <c r="G592" s="130">
        <v>18</v>
      </c>
      <c r="H592" s="130">
        <v>20</v>
      </c>
      <c r="I592" s="130">
        <v>35</v>
      </c>
      <c r="J592" s="130">
        <v>3</v>
      </c>
      <c r="K592" s="130">
        <v>9</v>
      </c>
      <c r="L592" s="130">
        <v>24</v>
      </c>
      <c r="M592" s="130">
        <v>21</v>
      </c>
      <c r="N592" s="130">
        <v>70</v>
      </c>
      <c r="O592" s="130">
        <v>13</v>
      </c>
      <c r="P592" s="130">
        <v>180</v>
      </c>
      <c r="Q592" s="130">
        <v>14</v>
      </c>
      <c r="R592" s="130">
        <v>27</v>
      </c>
      <c r="S592" s="130">
        <v>27</v>
      </c>
      <c r="T592" s="130">
        <v>12</v>
      </c>
      <c r="U592" s="130">
        <v>24</v>
      </c>
      <c r="V592" s="130">
        <v>11</v>
      </c>
      <c r="W592" s="130">
        <v>26</v>
      </c>
      <c r="X592" s="130">
        <v>87</v>
      </c>
      <c r="Y592" s="130">
        <v>3</v>
      </c>
      <c r="Z592" s="130">
        <v>4</v>
      </c>
      <c r="AA592" s="130">
        <v>3</v>
      </c>
      <c r="AB592" s="130">
        <v>37</v>
      </c>
      <c r="AC592" s="130">
        <v>19</v>
      </c>
      <c r="AD592" s="130">
        <v>16</v>
      </c>
      <c r="AE592" s="130">
        <v>22</v>
      </c>
      <c r="AF592" s="130">
        <v>5</v>
      </c>
      <c r="AG592" s="130">
        <v>11</v>
      </c>
      <c r="AH592" s="130">
        <v>94</v>
      </c>
      <c r="AI592" s="130">
        <v>23</v>
      </c>
      <c r="AJ592" s="130">
        <v>54</v>
      </c>
      <c r="AK592" s="130">
        <v>9</v>
      </c>
      <c r="AM592" s="17"/>
      <c r="AN592" s="17"/>
    </row>
    <row r="593" spans="1:40" ht="16.2" thickBot="1" x14ac:dyDescent="0.35">
      <c r="A593" s="116" t="s">
        <v>319</v>
      </c>
      <c r="B593" s="37">
        <v>3862</v>
      </c>
      <c r="C593" s="143">
        <f t="shared" si="68"/>
        <v>1.9844307992703543</v>
      </c>
      <c r="D593" s="37"/>
      <c r="E593" s="130">
        <v>8</v>
      </c>
      <c r="F593" s="130">
        <v>17</v>
      </c>
      <c r="G593" s="130">
        <v>13</v>
      </c>
      <c r="H593" s="130">
        <v>7</v>
      </c>
      <c r="I593" s="130">
        <v>40</v>
      </c>
      <c r="J593" s="130">
        <v>18</v>
      </c>
      <c r="K593" s="130">
        <v>13</v>
      </c>
      <c r="L593" s="130">
        <v>73</v>
      </c>
      <c r="M593" s="130">
        <v>33</v>
      </c>
      <c r="N593" s="130">
        <v>42</v>
      </c>
      <c r="O593" s="130">
        <v>96</v>
      </c>
      <c r="P593" s="130">
        <v>64</v>
      </c>
      <c r="Q593" s="130">
        <v>784</v>
      </c>
      <c r="R593" s="130">
        <v>46</v>
      </c>
      <c r="S593" s="130">
        <v>698</v>
      </c>
      <c r="T593" s="130">
        <v>119</v>
      </c>
      <c r="U593" s="130">
        <v>688</v>
      </c>
      <c r="V593" s="130">
        <v>13</v>
      </c>
      <c r="W593" s="130">
        <v>28</v>
      </c>
      <c r="X593" s="130">
        <v>23</v>
      </c>
      <c r="Y593" s="130">
        <v>27</v>
      </c>
      <c r="Z593" s="130">
        <v>10</v>
      </c>
      <c r="AA593" s="130">
        <v>14</v>
      </c>
      <c r="AB593" s="130">
        <v>62</v>
      </c>
      <c r="AC593" s="130">
        <v>140</v>
      </c>
      <c r="AD593" s="130">
        <v>86</v>
      </c>
      <c r="AE593" s="130">
        <v>12</v>
      </c>
      <c r="AF593" s="130">
        <v>10</v>
      </c>
      <c r="AG593" s="130">
        <v>39</v>
      </c>
      <c r="AH593" s="130">
        <v>69</v>
      </c>
      <c r="AI593" s="130">
        <v>295</v>
      </c>
      <c r="AJ593" s="130">
        <v>38</v>
      </c>
      <c r="AK593" s="130">
        <v>237</v>
      </c>
      <c r="AM593" s="17"/>
      <c r="AN593" s="17"/>
    </row>
    <row r="594" spans="1:40" ht="16.2" thickBot="1" x14ac:dyDescent="0.35">
      <c r="A594" s="115" t="s">
        <v>287</v>
      </c>
      <c r="B594" s="37">
        <v>1564</v>
      </c>
      <c r="C594" s="143">
        <f t="shared" si="68"/>
        <v>0.80363795185365972</v>
      </c>
      <c r="D594" s="37"/>
      <c r="E594" s="130">
        <v>17</v>
      </c>
      <c r="F594" s="130">
        <v>45</v>
      </c>
      <c r="G594" s="130">
        <v>42</v>
      </c>
      <c r="H594" s="130">
        <v>28</v>
      </c>
      <c r="I594" s="130">
        <v>63</v>
      </c>
      <c r="J594" s="130">
        <v>24</v>
      </c>
      <c r="K594" s="130">
        <v>23</v>
      </c>
      <c r="L594" s="130">
        <v>114</v>
      </c>
      <c r="M594" s="130">
        <v>35</v>
      </c>
      <c r="N594" s="130">
        <v>35</v>
      </c>
      <c r="O594" s="130">
        <v>19</v>
      </c>
      <c r="P594" s="130">
        <v>113</v>
      </c>
      <c r="Q594" s="130">
        <v>71</v>
      </c>
      <c r="R594" s="130">
        <v>52</v>
      </c>
      <c r="S594" s="130">
        <v>61</v>
      </c>
      <c r="T594" s="130">
        <v>31</v>
      </c>
      <c r="U594" s="130">
        <v>43</v>
      </c>
      <c r="V594" s="130">
        <v>36</v>
      </c>
      <c r="W594" s="130">
        <v>76</v>
      </c>
      <c r="X594" s="130">
        <v>90</v>
      </c>
      <c r="Y594" s="130">
        <v>15</v>
      </c>
      <c r="Z594" s="130">
        <v>26</v>
      </c>
      <c r="AA594" s="130">
        <v>18</v>
      </c>
      <c r="AB594" s="130">
        <v>76</v>
      </c>
      <c r="AC594" s="130">
        <v>131</v>
      </c>
      <c r="AD594" s="130">
        <v>35</v>
      </c>
      <c r="AE594" s="130">
        <v>19</v>
      </c>
      <c r="AF594" s="130">
        <v>26</v>
      </c>
      <c r="AG594" s="130">
        <v>28</v>
      </c>
      <c r="AH594" s="130">
        <v>88</v>
      </c>
      <c r="AI594" s="130">
        <v>32</v>
      </c>
      <c r="AJ594" s="130">
        <v>33</v>
      </c>
      <c r="AK594" s="130">
        <v>19</v>
      </c>
      <c r="AM594" s="17"/>
      <c r="AN594" s="17"/>
    </row>
    <row r="595" spans="1:40" ht="16.2" thickBot="1" x14ac:dyDescent="0.35">
      <c r="A595" s="116" t="s">
        <v>288</v>
      </c>
      <c r="B595" s="37">
        <v>1824</v>
      </c>
      <c r="C595" s="143">
        <f t="shared" si="68"/>
        <v>0.93723505382421701</v>
      </c>
      <c r="D595" s="37"/>
      <c r="E595" s="130">
        <v>11</v>
      </c>
      <c r="F595" s="130">
        <v>136</v>
      </c>
      <c r="G595" s="130">
        <v>37</v>
      </c>
      <c r="H595" s="130">
        <v>106</v>
      </c>
      <c r="I595" s="130">
        <v>51</v>
      </c>
      <c r="J595" s="130">
        <v>31</v>
      </c>
      <c r="K595" s="130">
        <v>56</v>
      </c>
      <c r="L595" s="130">
        <v>67</v>
      </c>
      <c r="M595" s="130">
        <v>15</v>
      </c>
      <c r="N595" s="130">
        <v>47</v>
      </c>
      <c r="O595" s="130">
        <v>9</v>
      </c>
      <c r="P595" s="130">
        <v>225</v>
      </c>
      <c r="Q595" s="130">
        <v>68</v>
      </c>
      <c r="R595" s="130">
        <v>56</v>
      </c>
      <c r="S595" s="130">
        <v>96</v>
      </c>
      <c r="T595" s="130">
        <v>16</v>
      </c>
      <c r="U595" s="130">
        <v>37</v>
      </c>
      <c r="V595" s="130">
        <v>44</v>
      </c>
      <c r="W595" s="130">
        <v>49</v>
      </c>
      <c r="X595" s="130">
        <v>110</v>
      </c>
      <c r="Y595" s="130">
        <v>19</v>
      </c>
      <c r="Z595" s="130">
        <v>7</v>
      </c>
      <c r="AA595" s="130">
        <v>42</v>
      </c>
      <c r="AB595" s="130">
        <v>94</v>
      </c>
      <c r="AC595" s="130">
        <v>83</v>
      </c>
      <c r="AD595" s="130">
        <v>62</v>
      </c>
      <c r="AE595" s="130">
        <v>18</v>
      </c>
      <c r="AF595" s="130">
        <v>20</v>
      </c>
      <c r="AG595" s="130">
        <v>56</v>
      </c>
      <c r="AH595" s="130">
        <v>88</v>
      </c>
      <c r="AI595" s="130">
        <v>25</v>
      </c>
      <c r="AJ595" s="130">
        <v>20</v>
      </c>
      <c r="AK595" s="130">
        <v>23</v>
      </c>
      <c r="AM595" s="17"/>
      <c r="AN595" s="17"/>
    </row>
    <row r="596" spans="1:40" ht="16.2" thickBot="1" x14ac:dyDescent="0.35">
      <c r="A596" s="116" t="s">
        <v>320</v>
      </c>
      <c r="B596" s="37">
        <v>12215</v>
      </c>
      <c r="C596" s="143">
        <f t="shared" si="68"/>
        <v>6.2764946175782956</v>
      </c>
      <c r="D596" s="37"/>
      <c r="E596" s="130">
        <v>101</v>
      </c>
      <c r="F596" s="130">
        <v>318</v>
      </c>
      <c r="G596" s="130">
        <v>157</v>
      </c>
      <c r="H596" s="130">
        <v>224</v>
      </c>
      <c r="I596" s="130">
        <v>349</v>
      </c>
      <c r="J596" s="130">
        <v>232</v>
      </c>
      <c r="K596" s="130">
        <v>299</v>
      </c>
      <c r="L596" s="130">
        <v>526</v>
      </c>
      <c r="M596" s="130">
        <v>218</v>
      </c>
      <c r="N596" s="130">
        <v>448</v>
      </c>
      <c r="O596" s="130">
        <v>136</v>
      </c>
      <c r="P596" s="37">
        <v>3169</v>
      </c>
      <c r="Q596" s="130">
        <v>438</v>
      </c>
      <c r="R596" s="130">
        <v>346</v>
      </c>
      <c r="S596" s="130">
        <v>236</v>
      </c>
      <c r="T596" s="130">
        <v>162</v>
      </c>
      <c r="U596" s="130">
        <v>225</v>
      </c>
      <c r="V596" s="130">
        <v>257</v>
      </c>
      <c r="W596" s="130">
        <v>347</v>
      </c>
      <c r="X596" s="130">
        <v>304</v>
      </c>
      <c r="Y596" s="130">
        <v>167</v>
      </c>
      <c r="Z596" s="130">
        <v>185</v>
      </c>
      <c r="AA596" s="130">
        <v>193</v>
      </c>
      <c r="AB596" s="130">
        <v>476</v>
      </c>
      <c r="AC596" s="130">
        <v>518</v>
      </c>
      <c r="AD596" s="130">
        <v>397</v>
      </c>
      <c r="AE596" s="130">
        <v>200</v>
      </c>
      <c r="AF596" s="130">
        <v>182</v>
      </c>
      <c r="AG596" s="130">
        <v>185</v>
      </c>
      <c r="AH596" s="130">
        <v>402</v>
      </c>
      <c r="AI596" s="130">
        <v>245</v>
      </c>
      <c r="AJ596" s="130">
        <v>308</v>
      </c>
      <c r="AK596" s="130">
        <v>265</v>
      </c>
      <c r="AM596" s="17"/>
      <c r="AN596" s="17"/>
    </row>
    <row r="597" spans="1:40" ht="16.2" thickBot="1" x14ac:dyDescent="0.35">
      <c r="A597" s="116" t="s">
        <v>321</v>
      </c>
      <c r="B597" s="37">
        <v>15652</v>
      </c>
      <c r="C597" s="143">
        <f t="shared" si="68"/>
        <v>8.0425455386275466</v>
      </c>
      <c r="D597" s="37"/>
      <c r="E597" s="130">
        <v>175</v>
      </c>
      <c r="F597" s="130">
        <v>603</v>
      </c>
      <c r="G597" s="130">
        <v>272</v>
      </c>
      <c r="H597" s="130">
        <v>212</v>
      </c>
      <c r="I597" s="130">
        <v>461</v>
      </c>
      <c r="J597" s="130">
        <v>243</v>
      </c>
      <c r="K597" s="130">
        <v>154</v>
      </c>
      <c r="L597" s="130">
        <v>899</v>
      </c>
      <c r="M597" s="130">
        <v>517</v>
      </c>
      <c r="N597" s="37">
        <v>1280</v>
      </c>
      <c r="O597" s="130">
        <v>174</v>
      </c>
      <c r="P597" s="37">
        <v>1366</v>
      </c>
      <c r="Q597" s="37">
        <v>1158</v>
      </c>
      <c r="R597" s="130">
        <v>461</v>
      </c>
      <c r="S597" s="130">
        <v>526</v>
      </c>
      <c r="T597" s="130">
        <v>682</v>
      </c>
      <c r="U597" s="130">
        <v>339</v>
      </c>
      <c r="V597" s="130">
        <v>305</v>
      </c>
      <c r="W597" s="130">
        <v>584</v>
      </c>
      <c r="X597" s="130">
        <v>368</v>
      </c>
      <c r="Y597" s="130">
        <v>137</v>
      </c>
      <c r="Z597" s="130">
        <v>144</v>
      </c>
      <c r="AA597" s="130">
        <v>177</v>
      </c>
      <c r="AB597" s="130">
        <v>773</v>
      </c>
      <c r="AC597" s="130">
        <v>638</v>
      </c>
      <c r="AD597" s="130">
        <v>521</v>
      </c>
      <c r="AE597" s="130">
        <v>202</v>
      </c>
      <c r="AF597" s="130">
        <v>228</v>
      </c>
      <c r="AG597" s="130">
        <v>282</v>
      </c>
      <c r="AH597" s="130">
        <v>671</v>
      </c>
      <c r="AI597" s="130">
        <v>693</v>
      </c>
      <c r="AJ597" s="130">
        <v>233</v>
      </c>
      <c r="AK597" s="130">
        <v>174</v>
      </c>
      <c r="AM597" s="17"/>
      <c r="AN597" s="17"/>
    </row>
    <row r="598" spans="1:40" ht="31.8" thickBot="1" x14ac:dyDescent="0.35">
      <c r="A598" s="116" t="s">
        <v>322</v>
      </c>
      <c r="B598" s="37">
        <v>1539</v>
      </c>
      <c r="C598" s="143">
        <f t="shared" si="68"/>
        <v>0.79079207666418305</v>
      </c>
      <c r="D598" s="37"/>
      <c r="E598" s="130">
        <v>18</v>
      </c>
      <c r="F598" s="130">
        <v>42</v>
      </c>
      <c r="G598" s="130">
        <v>27</v>
      </c>
      <c r="H598" s="130">
        <v>28</v>
      </c>
      <c r="I598" s="130">
        <v>47</v>
      </c>
      <c r="J598" s="130">
        <v>24</v>
      </c>
      <c r="K598" s="130">
        <v>12</v>
      </c>
      <c r="L598" s="130">
        <v>66</v>
      </c>
      <c r="M598" s="130">
        <v>31</v>
      </c>
      <c r="N598" s="130">
        <v>272</v>
      </c>
      <c r="O598" s="130">
        <v>6</v>
      </c>
      <c r="P598" s="130">
        <v>140</v>
      </c>
      <c r="Q598" s="130">
        <v>83</v>
      </c>
      <c r="R598" s="130">
        <v>47</v>
      </c>
      <c r="S598" s="130">
        <v>68</v>
      </c>
      <c r="T598" s="130">
        <v>24</v>
      </c>
      <c r="U598" s="130">
        <v>20</v>
      </c>
      <c r="V598" s="130">
        <v>57</v>
      </c>
      <c r="W598" s="130">
        <v>37</v>
      </c>
      <c r="X598" s="130">
        <v>72</v>
      </c>
      <c r="Y598" s="130">
        <v>16</v>
      </c>
      <c r="Z598" s="130">
        <v>15</v>
      </c>
      <c r="AA598" s="130">
        <v>25</v>
      </c>
      <c r="AB598" s="130">
        <v>53</v>
      </c>
      <c r="AC598" s="130">
        <v>73</v>
      </c>
      <c r="AD598" s="130">
        <v>47</v>
      </c>
      <c r="AE598" s="130">
        <v>20</v>
      </c>
      <c r="AF598" s="130">
        <v>18</v>
      </c>
      <c r="AG598" s="130">
        <v>31</v>
      </c>
      <c r="AH598" s="130">
        <v>49</v>
      </c>
      <c r="AI598" s="130">
        <v>16</v>
      </c>
      <c r="AJ598" s="130">
        <v>39</v>
      </c>
      <c r="AK598" s="130">
        <v>16</v>
      </c>
      <c r="AM598" s="17"/>
      <c r="AN598" s="17"/>
    </row>
    <row r="599" spans="1:40" ht="16.2" thickBot="1" x14ac:dyDescent="0.35">
      <c r="A599" s="115" t="s">
        <v>323</v>
      </c>
      <c r="B599" s="37">
        <v>1270</v>
      </c>
      <c r="C599" s="143">
        <f t="shared" si="68"/>
        <v>0.65257045962541427</v>
      </c>
      <c r="D599" s="37"/>
      <c r="E599" s="130">
        <v>11</v>
      </c>
      <c r="F599" s="130">
        <v>45</v>
      </c>
      <c r="G599" s="130">
        <v>19</v>
      </c>
      <c r="H599" s="130">
        <v>16</v>
      </c>
      <c r="I599" s="130">
        <v>41</v>
      </c>
      <c r="J599" s="130">
        <v>11</v>
      </c>
      <c r="K599" s="130">
        <v>9</v>
      </c>
      <c r="L599" s="130">
        <v>74</v>
      </c>
      <c r="M599" s="130">
        <v>30</v>
      </c>
      <c r="N599" s="130">
        <v>110</v>
      </c>
      <c r="O599" s="130">
        <v>22</v>
      </c>
      <c r="P599" s="130">
        <v>168</v>
      </c>
      <c r="Q599" s="130">
        <v>66</v>
      </c>
      <c r="R599" s="130">
        <v>36</v>
      </c>
      <c r="S599" s="130">
        <v>35</v>
      </c>
      <c r="T599" s="130">
        <v>25</v>
      </c>
      <c r="U599" s="130">
        <v>27</v>
      </c>
      <c r="V599" s="130">
        <v>13</v>
      </c>
      <c r="W599" s="130">
        <v>40</v>
      </c>
      <c r="X599" s="130">
        <v>50</v>
      </c>
      <c r="Y599" s="130">
        <v>10</v>
      </c>
      <c r="Z599" s="130">
        <v>14</v>
      </c>
      <c r="AA599" s="130">
        <v>32</v>
      </c>
      <c r="AB599" s="130">
        <v>52</v>
      </c>
      <c r="AC599" s="130">
        <v>40</v>
      </c>
      <c r="AD599" s="130">
        <v>51</v>
      </c>
      <c r="AE599" s="130">
        <v>11</v>
      </c>
      <c r="AF599" s="130">
        <v>26</v>
      </c>
      <c r="AG599" s="130">
        <v>28</v>
      </c>
      <c r="AH599" s="130">
        <v>61</v>
      </c>
      <c r="AI599" s="130">
        <v>59</v>
      </c>
      <c r="AJ599" s="130">
        <v>18</v>
      </c>
      <c r="AK599" s="130">
        <v>20</v>
      </c>
      <c r="AM599" s="17"/>
      <c r="AN599" s="17"/>
    </row>
    <row r="600" spans="1:40" ht="16.2" thickBot="1" x14ac:dyDescent="0.35">
      <c r="A600" s="115" t="s">
        <v>324</v>
      </c>
      <c r="B600" s="130">
        <v>292</v>
      </c>
      <c r="C600" s="143">
        <f t="shared" si="68"/>
        <v>0.15003982221308737</v>
      </c>
      <c r="D600" s="130"/>
      <c r="E600" s="130">
        <v>1</v>
      </c>
      <c r="F600" s="130">
        <v>6</v>
      </c>
      <c r="G600" s="130">
        <v>1</v>
      </c>
      <c r="H600" s="130">
        <v>3</v>
      </c>
      <c r="I600" s="130">
        <v>12</v>
      </c>
      <c r="J600" s="130">
        <v>4</v>
      </c>
      <c r="K600" s="130">
        <v>6</v>
      </c>
      <c r="L600" s="130">
        <v>10</v>
      </c>
      <c r="M600" s="130">
        <v>6</v>
      </c>
      <c r="N600" s="130">
        <v>23</v>
      </c>
      <c r="O600" s="130">
        <v>4</v>
      </c>
      <c r="P600" s="130">
        <v>40</v>
      </c>
      <c r="Q600" s="130">
        <v>15</v>
      </c>
      <c r="R600" s="130">
        <v>11</v>
      </c>
      <c r="S600" s="130">
        <v>10</v>
      </c>
      <c r="T600" s="130">
        <v>3</v>
      </c>
      <c r="U600" s="130">
        <v>7</v>
      </c>
      <c r="V600" s="130">
        <v>0</v>
      </c>
      <c r="W600" s="130">
        <v>8</v>
      </c>
      <c r="X600" s="130">
        <v>14</v>
      </c>
      <c r="Y600" s="130">
        <v>4</v>
      </c>
      <c r="Z600" s="130">
        <v>5</v>
      </c>
      <c r="AA600" s="130">
        <v>7</v>
      </c>
      <c r="AB600" s="130">
        <v>18</v>
      </c>
      <c r="AC600" s="130">
        <v>14</v>
      </c>
      <c r="AD600" s="130">
        <v>3</v>
      </c>
      <c r="AE600" s="130">
        <v>0</v>
      </c>
      <c r="AF600" s="130">
        <v>1</v>
      </c>
      <c r="AG600" s="130">
        <v>6</v>
      </c>
      <c r="AH600" s="130">
        <v>15</v>
      </c>
      <c r="AI600" s="130">
        <v>18</v>
      </c>
      <c r="AJ600" s="130">
        <v>5</v>
      </c>
      <c r="AK600" s="130">
        <v>12</v>
      </c>
      <c r="AM600" s="17"/>
      <c r="AN600" s="17"/>
    </row>
    <row r="601" spans="1:40" ht="16.2" thickBot="1" x14ac:dyDescent="0.35">
      <c r="A601" s="115" t="s">
        <v>294</v>
      </c>
      <c r="B601" s="130">
        <v>63</v>
      </c>
      <c r="C601" s="143">
        <f t="shared" si="68"/>
        <v>3.2371605477481177E-2</v>
      </c>
      <c r="D601" s="130"/>
      <c r="E601" s="130">
        <v>0</v>
      </c>
      <c r="F601" s="130">
        <v>4</v>
      </c>
      <c r="G601" s="130">
        <v>1</v>
      </c>
      <c r="H601" s="130">
        <v>1</v>
      </c>
      <c r="I601" s="130">
        <v>1</v>
      </c>
      <c r="J601" s="130">
        <v>1</v>
      </c>
      <c r="K601" s="130">
        <v>0</v>
      </c>
      <c r="L601" s="130">
        <v>11</v>
      </c>
      <c r="M601" s="130">
        <v>3</v>
      </c>
      <c r="N601" s="130">
        <v>0</v>
      </c>
      <c r="O601" s="130">
        <v>1</v>
      </c>
      <c r="P601" s="130">
        <v>7</v>
      </c>
      <c r="Q601" s="130">
        <v>3</v>
      </c>
      <c r="R601" s="130">
        <v>2</v>
      </c>
      <c r="S601" s="130">
        <v>2</v>
      </c>
      <c r="T601" s="130">
        <v>0</v>
      </c>
      <c r="U601" s="130">
        <v>0</v>
      </c>
      <c r="V601" s="130">
        <v>0</v>
      </c>
      <c r="W601" s="130">
        <v>4</v>
      </c>
      <c r="X601" s="130">
        <v>1</v>
      </c>
      <c r="Y601" s="130">
        <v>1</v>
      </c>
      <c r="Z601" s="130">
        <v>0</v>
      </c>
      <c r="AA601" s="130">
        <v>2</v>
      </c>
      <c r="AB601" s="130">
        <v>1</v>
      </c>
      <c r="AC601" s="130">
        <v>3</v>
      </c>
      <c r="AD601" s="130">
        <v>4</v>
      </c>
      <c r="AE601" s="130">
        <v>0</v>
      </c>
      <c r="AF601" s="130">
        <v>2</v>
      </c>
      <c r="AG601" s="130">
        <v>0</v>
      </c>
      <c r="AH601" s="130">
        <v>1</v>
      </c>
      <c r="AI601" s="130">
        <v>2</v>
      </c>
      <c r="AJ601" s="130">
        <v>2</v>
      </c>
      <c r="AK601" s="130">
        <v>3</v>
      </c>
      <c r="AM601" s="17"/>
      <c r="AN601" s="17"/>
    </row>
    <row r="602" spans="1:40" ht="15.6" x14ac:dyDescent="0.3">
      <c r="A602" s="115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0"/>
      <c r="AC602" s="130"/>
      <c r="AD602" s="130"/>
      <c r="AE602" s="130"/>
      <c r="AF602" s="130"/>
      <c r="AG602" s="130"/>
      <c r="AH602" s="130"/>
      <c r="AI602" s="130"/>
      <c r="AJ602" s="130"/>
      <c r="AK602" s="130"/>
    </row>
    <row r="603" spans="1:40" s="68" customFormat="1" ht="16.2" thickBot="1" x14ac:dyDescent="0.35">
      <c r="A603" s="112" t="s">
        <v>21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</row>
    <row r="604" spans="1:40" s="68" customFormat="1" ht="16.2" thickBot="1" x14ac:dyDescent="0.35">
      <c r="A604" s="112" t="s">
        <v>20</v>
      </c>
      <c r="B604" s="138">
        <v>182222</v>
      </c>
      <c r="C604" s="155">
        <f>B604/$B$604%</f>
        <v>100</v>
      </c>
      <c r="D604" s="138"/>
      <c r="E604" s="138">
        <v>2379</v>
      </c>
      <c r="F604" s="138">
        <v>6238</v>
      </c>
      <c r="G604" s="138">
        <v>2909</v>
      </c>
      <c r="H604" s="138">
        <v>4046</v>
      </c>
      <c r="I604" s="138">
        <v>6601</v>
      </c>
      <c r="J604" s="138">
        <v>4312</v>
      </c>
      <c r="K604" s="138">
        <v>3858</v>
      </c>
      <c r="L604" s="138">
        <v>7627</v>
      </c>
      <c r="M604" s="138">
        <v>7584</v>
      </c>
      <c r="N604" s="138">
        <v>10707</v>
      </c>
      <c r="O604" s="138">
        <v>3514</v>
      </c>
      <c r="P604" s="138">
        <v>10445</v>
      </c>
      <c r="Q604" s="138">
        <v>8112</v>
      </c>
      <c r="R604" s="138">
        <v>7568</v>
      </c>
      <c r="S604" s="138">
        <v>7116</v>
      </c>
      <c r="T604" s="138">
        <v>5289</v>
      </c>
      <c r="U604" s="138">
        <v>5149</v>
      </c>
      <c r="V604" s="138">
        <v>4221</v>
      </c>
      <c r="W604" s="138">
        <v>6254</v>
      </c>
      <c r="X604" s="138">
        <v>4508</v>
      </c>
      <c r="Y604" s="138">
        <v>2313</v>
      </c>
      <c r="Z604" s="138">
        <v>2658</v>
      </c>
      <c r="AA604" s="138">
        <v>3130</v>
      </c>
      <c r="AB604" s="138">
        <v>7021</v>
      </c>
      <c r="AC604" s="138">
        <v>11003</v>
      </c>
      <c r="AD604" s="138">
        <v>7851</v>
      </c>
      <c r="AE604" s="138">
        <v>3036</v>
      </c>
      <c r="AF604" s="138">
        <v>2728</v>
      </c>
      <c r="AG604" s="138">
        <v>5936</v>
      </c>
      <c r="AH604" s="138">
        <v>7221</v>
      </c>
      <c r="AI604" s="138">
        <v>5519</v>
      </c>
      <c r="AJ604" s="138">
        <v>2836</v>
      </c>
      <c r="AK604" s="138">
        <v>2533</v>
      </c>
      <c r="AM604" s="17"/>
      <c r="AN604" s="17"/>
    </row>
    <row r="605" spans="1:40" ht="16.2" thickBot="1" x14ac:dyDescent="0.35">
      <c r="A605" s="115" t="s">
        <v>283</v>
      </c>
      <c r="B605" s="37">
        <v>62186</v>
      </c>
      <c r="C605" s="143">
        <f t="shared" ref="C605:C616" si="69">B605/$B$604%</f>
        <v>34.126505032323209</v>
      </c>
      <c r="D605" s="37"/>
      <c r="E605" s="130">
        <v>735</v>
      </c>
      <c r="F605" s="37">
        <v>1508</v>
      </c>
      <c r="G605" s="37">
        <v>1355</v>
      </c>
      <c r="H605" s="37">
        <v>1832</v>
      </c>
      <c r="I605" s="37">
        <v>2750</v>
      </c>
      <c r="J605" s="37">
        <v>2177</v>
      </c>
      <c r="K605" s="37">
        <v>2228</v>
      </c>
      <c r="L605" s="37">
        <v>2927</v>
      </c>
      <c r="M605" s="37">
        <v>1525</v>
      </c>
      <c r="N605" s="37">
        <v>2456</v>
      </c>
      <c r="O605" s="37">
        <v>1225</v>
      </c>
      <c r="P605" s="37">
        <v>2156</v>
      </c>
      <c r="Q605" s="37">
        <v>1674</v>
      </c>
      <c r="R605" s="37">
        <v>2959</v>
      </c>
      <c r="S605" s="37">
        <v>1828</v>
      </c>
      <c r="T605" s="37">
        <v>1418</v>
      </c>
      <c r="U605" s="37">
        <v>1564</v>
      </c>
      <c r="V605" s="37">
        <v>2263</v>
      </c>
      <c r="W605" s="37">
        <v>2656</v>
      </c>
      <c r="X605" s="37">
        <v>1703</v>
      </c>
      <c r="Y605" s="37">
        <v>1163</v>
      </c>
      <c r="Z605" s="37">
        <v>1226</v>
      </c>
      <c r="AA605" s="37">
        <v>1061</v>
      </c>
      <c r="AB605" s="37">
        <v>3030</v>
      </c>
      <c r="AC605" s="37">
        <v>2591</v>
      </c>
      <c r="AD605" s="37">
        <v>2453</v>
      </c>
      <c r="AE605" s="37">
        <v>1617</v>
      </c>
      <c r="AF605" s="37">
        <v>1123</v>
      </c>
      <c r="AG605" s="37">
        <v>1653</v>
      </c>
      <c r="AH605" s="37">
        <v>2874</v>
      </c>
      <c r="AI605" s="37">
        <v>1591</v>
      </c>
      <c r="AJ605" s="37">
        <v>1594</v>
      </c>
      <c r="AK605" s="37">
        <v>1271</v>
      </c>
      <c r="AM605" s="17"/>
      <c r="AN605" s="17"/>
    </row>
    <row r="606" spans="1:40" ht="16.2" thickBot="1" x14ac:dyDescent="0.35">
      <c r="A606" s="115" t="s">
        <v>285</v>
      </c>
      <c r="B606" s="37">
        <v>87090</v>
      </c>
      <c r="C606" s="143">
        <f t="shared" si="69"/>
        <v>47.793350967501176</v>
      </c>
      <c r="D606" s="37"/>
      <c r="E606" s="37">
        <v>1368</v>
      </c>
      <c r="F606" s="37">
        <v>3113</v>
      </c>
      <c r="G606" s="37">
        <v>1238</v>
      </c>
      <c r="H606" s="37">
        <v>1777</v>
      </c>
      <c r="I606" s="37">
        <v>2880</v>
      </c>
      <c r="J606" s="37">
        <v>1696</v>
      </c>
      <c r="K606" s="37">
        <v>1221</v>
      </c>
      <c r="L606" s="37">
        <v>3071</v>
      </c>
      <c r="M606" s="37">
        <v>4977</v>
      </c>
      <c r="N606" s="37">
        <v>6283</v>
      </c>
      <c r="O606" s="37">
        <v>1865</v>
      </c>
      <c r="P606" s="37">
        <v>3712</v>
      </c>
      <c r="Q606" s="37">
        <v>4754</v>
      </c>
      <c r="R606" s="37">
        <v>3673</v>
      </c>
      <c r="S606" s="37">
        <v>3982</v>
      </c>
      <c r="T606" s="37">
        <v>2788</v>
      </c>
      <c r="U606" s="37">
        <v>2896</v>
      </c>
      <c r="V606" s="37">
        <v>1477</v>
      </c>
      <c r="W606" s="37">
        <v>2635</v>
      </c>
      <c r="X606" s="37">
        <v>1403</v>
      </c>
      <c r="Y606" s="130">
        <v>890</v>
      </c>
      <c r="Z606" s="37">
        <v>1060</v>
      </c>
      <c r="AA606" s="37">
        <v>1616</v>
      </c>
      <c r="AB606" s="37">
        <v>2582</v>
      </c>
      <c r="AC606" s="37">
        <v>6701</v>
      </c>
      <c r="AD606" s="37">
        <v>4394</v>
      </c>
      <c r="AE606" s="37">
        <v>1032</v>
      </c>
      <c r="AF606" s="37">
        <v>1211</v>
      </c>
      <c r="AG606" s="37">
        <v>3117</v>
      </c>
      <c r="AH606" s="37">
        <v>3039</v>
      </c>
      <c r="AI606" s="37">
        <v>2989</v>
      </c>
      <c r="AJ606" s="130">
        <v>850</v>
      </c>
      <c r="AK606" s="130">
        <v>800</v>
      </c>
      <c r="AM606" s="17"/>
      <c r="AN606" s="17"/>
    </row>
    <row r="607" spans="1:40" ht="16.2" thickBot="1" x14ac:dyDescent="0.35">
      <c r="A607" s="115" t="s">
        <v>286</v>
      </c>
      <c r="B607" s="130">
        <v>952</v>
      </c>
      <c r="C607" s="143">
        <f t="shared" si="69"/>
        <v>0.52243966151178234</v>
      </c>
      <c r="D607" s="130"/>
      <c r="E607" s="130">
        <v>3</v>
      </c>
      <c r="F607" s="130">
        <v>4</v>
      </c>
      <c r="G607" s="130">
        <v>8</v>
      </c>
      <c r="H607" s="130">
        <v>20</v>
      </c>
      <c r="I607" s="130">
        <v>29</v>
      </c>
      <c r="J607" s="130">
        <v>4</v>
      </c>
      <c r="K607" s="130">
        <v>6</v>
      </c>
      <c r="L607" s="130">
        <v>11</v>
      </c>
      <c r="M607" s="130">
        <v>37</v>
      </c>
      <c r="N607" s="130">
        <v>186</v>
      </c>
      <c r="O607" s="130">
        <v>12</v>
      </c>
      <c r="P607" s="130">
        <v>50</v>
      </c>
      <c r="Q607" s="130">
        <v>7</v>
      </c>
      <c r="R607" s="130">
        <v>16</v>
      </c>
      <c r="S607" s="130">
        <v>28</v>
      </c>
      <c r="T607" s="130">
        <v>186</v>
      </c>
      <c r="U607" s="130">
        <v>28</v>
      </c>
      <c r="V607" s="130">
        <v>4</v>
      </c>
      <c r="W607" s="130">
        <v>19</v>
      </c>
      <c r="X607" s="130">
        <v>73</v>
      </c>
      <c r="Y607" s="130">
        <v>1</v>
      </c>
      <c r="Z607" s="130">
        <v>3</v>
      </c>
      <c r="AA607" s="130">
        <v>2</v>
      </c>
      <c r="AB607" s="130">
        <v>43</v>
      </c>
      <c r="AC607" s="130">
        <v>23</v>
      </c>
      <c r="AD607" s="130">
        <v>12</v>
      </c>
      <c r="AE607" s="130">
        <v>24</v>
      </c>
      <c r="AF607" s="130">
        <v>8</v>
      </c>
      <c r="AG607" s="130">
        <v>9</v>
      </c>
      <c r="AH607" s="130">
        <v>59</v>
      </c>
      <c r="AI607" s="130">
        <v>14</v>
      </c>
      <c r="AJ607" s="130">
        <v>19</v>
      </c>
      <c r="AK607" s="130">
        <v>4</v>
      </c>
      <c r="AM607" s="17"/>
      <c r="AN607" s="17"/>
    </row>
    <row r="608" spans="1:40" ht="16.2" thickBot="1" x14ac:dyDescent="0.35">
      <c r="A608" s="116" t="s">
        <v>319</v>
      </c>
      <c r="B608" s="37">
        <v>1931</v>
      </c>
      <c r="C608" s="143">
        <f t="shared" si="69"/>
        <v>1.0596964142639198</v>
      </c>
      <c r="D608" s="37"/>
      <c r="E608" s="130">
        <v>10</v>
      </c>
      <c r="F608" s="130">
        <v>23</v>
      </c>
      <c r="G608" s="130">
        <v>12</v>
      </c>
      <c r="H608" s="130">
        <v>18</v>
      </c>
      <c r="I608" s="130">
        <v>73</v>
      </c>
      <c r="J608" s="130">
        <v>8</v>
      </c>
      <c r="K608" s="130">
        <v>22</v>
      </c>
      <c r="L608" s="130">
        <v>86</v>
      </c>
      <c r="M608" s="130">
        <v>61</v>
      </c>
      <c r="N608" s="130">
        <v>58</v>
      </c>
      <c r="O608" s="130">
        <v>127</v>
      </c>
      <c r="P608" s="130">
        <v>106</v>
      </c>
      <c r="Q608" s="130">
        <v>65</v>
      </c>
      <c r="R608" s="130">
        <v>79</v>
      </c>
      <c r="S608" s="130">
        <v>102</v>
      </c>
      <c r="T608" s="130">
        <v>75</v>
      </c>
      <c r="U608" s="130">
        <v>85</v>
      </c>
      <c r="V608" s="130">
        <v>10</v>
      </c>
      <c r="W608" s="130">
        <v>33</v>
      </c>
      <c r="X608" s="130">
        <v>24</v>
      </c>
      <c r="Y608" s="130">
        <v>27</v>
      </c>
      <c r="Z608" s="130">
        <v>14</v>
      </c>
      <c r="AA608" s="130">
        <v>10</v>
      </c>
      <c r="AB608" s="130">
        <v>52</v>
      </c>
      <c r="AC608" s="130">
        <v>196</v>
      </c>
      <c r="AD608" s="130">
        <v>145</v>
      </c>
      <c r="AE608" s="130">
        <v>6</v>
      </c>
      <c r="AF608" s="130">
        <v>12</v>
      </c>
      <c r="AG608" s="130">
        <v>26</v>
      </c>
      <c r="AH608" s="130">
        <v>93</v>
      </c>
      <c r="AI608" s="130">
        <v>140</v>
      </c>
      <c r="AJ608" s="130">
        <v>16</v>
      </c>
      <c r="AK608" s="130">
        <v>117</v>
      </c>
      <c r="AM608" s="17"/>
      <c r="AN608" s="17"/>
    </row>
    <row r="609" spans="1:40" ht="16.2" thickBot="1" x14ac:dyDescent="0.35">
      <c r="A609" s="115" t="s">
        <v>287</v>
      </c>
      <c r="B609" s="37">
        <v>1845</v>
      </c>
      <c r="C609" s="143">
        <f t="shared" si="69"/>
        <v>1.0125012347576035</v>
      </c>
      <c r="D609" s="37"/>
      <c r="E609" s="130">
        <v>11</v>
      </c>
      <c r="F609" s="130">
        <v>220</v>
      </c>
      <c r="G609" s="130">
        <v>13</v>
      </c>
      <c r="H609" s="130">
        <v>14</v>
      </c>
      <c r="I609" s="130">
        <v>48</v>
      </c>
      <c r="J609" s="130">
        <v>27</v>
      </c>
      <c r="K609" s="130">
        <v>44</v>
      </c>
      <c r="L609" s="130">
        <v>99</v>
      </c>
      <c r="M609" s="130">
        <v>27</v>
      </c>
      <c r="N609" s="130">
        <v>46</v>
      </c>
      <c r="O609" s="130">
        <v>12</v>
      </c>
      <c r="P609" s="130">
        <v>132</v>
      </c>
      <c r="Q609" s="130">
        <v>70</v>
      </c>
      <c r="R609" s="130">
        <v>42</v>
      </c>
      <c r="S609" s="130">
        <v>197</v>
      </c>
      <c r="T609" s="130">
        <v>26</v>
      </c>
      <c r="U609" s="130">
        <v>37</v>
      </c>
      <c r="V609" s="130">
        <v>33</v>
      </c>
      <c r="W609" s="130">
        <v>65</v>
      </c>
      <c r="X609" s="130">
        <v>97</v>
      </c>
      <c r="Y609" s="130">
        <v>15</v>
      </c>
      <c r="Z609" s="130">
        <v>32</v>
      </c>
      <c r="AA609" s="130">
        <v>22</v>
      </c>
      <c r="AB609" s="130">
        <v>53</v>
      </c>
      <c r="AC609" s="130">
        <v>265</v>
      </c>
      <c r="AD609" s="130">
        <v>32</v>
      </c>
      <c r="AE609" s="130">
        <v>5</v>
      </c>
      <c r="AF609" s="130">
        <v>18</v>
      </c>
      <c r="AG609" s="130">
        <v>35</v>
      </c>
      <c r="AH609" s="130">
        <v>49</v>
      </c>
      <c r="AI609" s="130">
        <v>34</v>
      </c>
      <c r="AJ609" s="130">
        <v>11</v>
      </c>
      <c r="AK609" s="130">
        <v>14</v>
      </c>
      <c r="AM609" s="17"/>
      <c r="AN609" s="17"/>
    </row>
    <row r="610" spans="1:40" ht="16.2" thickBot="1" x14ac:dyDescent="0.35">
      <c r="A610" s="116" t="s">
        <v>288</v>
      </c>
      <c r="B610" s="37">
        <v>3143</v>
      </c>
      <c r="C610" s="143">
        <f t="shared" si="69"/>
        <v>1.7248191766087519</v>
      </c>
      <c r="D610" s="37"/>
      <c r="E610" s="130">
        <v>19</v>
      </c>
      <c r="F610" s="130">
        <v>346</v>
      </c>
      <c r="G610" s="130">
        <v>23</v>
      </c>
      <c r="H610" s="130">
        <v>24</v>
      </c>
      <c r="I610" s="130">
        <v>57</v>
      </c>
      <c r="J610" s="130">
        <v>24</v>
      </c>
      <c r="K610" s="130">
        <v>21</v>
      </c>
      <c r="L610" s="130">
        <v>114</v>
      </c>
      <c r="M610" s="130">
        <v>31</v>
      </c>
      <c r="N610" s="130">
        <v>100</v>
      </c>
      <c r="O610" s="130">
        <v>18</v>
      </c>
      <c r="P610" s="130">
        <v>502</v>
      </c>
      <c r="Q610" s="130">
        <v>129</v>
      </c>
      <c r="R610" s="130">
        <v>89</v>
      </c>
      <c r="S610" s="130">
        <v>163</v>
      </c>
      <c r="T610" s="130">
        <v>23</v>
      </c>
      <c r="U610" s="130">
        <v>66</v>
      </c>
      <c r="V610" s="130">
        <v>16</v>
      </c>
      <c r="W610" s="130">
        <v>53</v>
      </c>
      <c r="X610" s="130">
        <v>291</v>
      </c>
      <c r="Y610" s="130">
        <v>25</v>
      </c>
      <c r="Z610" s="130">
        <v>27</v>
      </c>
      <c r="AA610" s="130">
        <v>61</v>
      </c>
      <c r="AB610" s="130">
        <v>82</v>
      </c>
      <c r="AC610" s="130">
        <v>108</v>
      </c>
      <c r="AD610" s="130">
        <v>65</v>
      </c>
      <c r="AE610" s="130">
        <v>24</v>
      </c>
      <c r="AF610" s="130">
        <v>21</v>
      </c>
      <c r="AG610" s="130">
        <v>402</v>
      </c>
      <c r="AH610" s="130">
        <v>164</v>
      </c>
      <c r="AI610" s="130">
        <v>23</v>
      </c>
      <c r="AJ610" s="130">
        <v>14</v>
      </c>
      <c r="AK610" s="130">
        <v>18</v>
      </c>
      <c r="AM610" s="17"/>
      <c r="AN610" s="17"/>
    </row>
    <row r="611" spans="1:40" ht="16.2" thickBot="1" x14ac:dyDescent="0.35">
      <c r="A611" s="116" t="s">
        <v>320</v>
      </c>
      <c r="B611" s="37">
        <v>9764</v>
      </c>
      <c r="C611" s="143">
        <f t="shared" si="69"/>
        <v>5.3582992174380699</v>
      </c>
      <c r="D611" s="37"/>
      <c r="E611" s="130">
        <v>91</v>
      </c>
      <c r="F611" s="130">
        <v>216</v>
      </c>
      <c r="G611" s="130">
        <v>155</v>
      </c>
      <c r="H611" s="130">
        <v>165</v>
      </c>
      <c r="I611" s="130">
        <v>377</v>
      </c>
      <c r="J611" s="130">
        <v>188</v>
      </c>
      <c r="K611" s="130">
        <v>211</v>
      </c>
      <c r="L611" s="130">
        <v>426</v>
      </c>
      <c r="M611" s="130">
        <v>223</v>
      </c>
      <c r="N611" s="130">
        <v>394</v>
      </c>
      <c r="O611" s="130">
        <v>84</v>
      </c>
      <c r="P611" s="37">
        <v>2326</v>
      </c>
      <c r="Q611" s="130">
        <v>369</v>
      </c>
      <c r="R611" s="130">
        <v>297</v>
      </c>
      <c r="S611" s="130">
        <v>230</v>
      </c>
      <c r="T611" s="130">
        <v>107</v>
      </c>
      <c r="U611" s="130">
        <v>198</v>
      </c>
      <c r="V611" s="130">
        <v>180</v>
      </c>
      <c r="W611" s="130">
        <v>350</v>
      </c>
      <c r="X611" s="130">
        <v>264</v>
      </c>
      <c r="Y611" s="130">
        <v>81</v>
      </c>
      <c r="Z611" s="130">
        <v>163</v>
      </c>
      <c r="AA611" s="130">
        <v>149</v>
      </c>
      <c r="AB611" s="130">
        <v>335</v>
      </c>
      <c r="AC611" s="130">
        <v>490</v>
      </c>
      <c r="AD611" s="130">
        <v>297</v>
      </c>
      <c r="AE611" s="130">
        <v>175</v>
      </c>
      <c r="AF611" s="130">
        <v>173</v>
      </c>
      <c r="AG611" s="130">
        <v>163</v>
      </c>
      <c r="AH611" s="130">
        <v>329</v>
      </c>
      <c r="AI611" s="130">
        <v>148</v>
      </c>
      <c r="AJ611" s="130">
        <v>206</v>
      </c>
      <c r="AK611" s="130">
        <v>204</v>
      </c>
      <c r="AM611" s="17"/>
      <c r="AN611" s="17"/>
    </row>
    <row r="612" spans="1:40" ht="16.2" thickBot="1" x14ac:dyDescent="0.35">
      <c r="A612" s="116" t="s">
        <v>321</v>
      </c>
      <c r="B612" s="37">
        <v>12282</v>
      </c>
      <c r="C612" s="143">
        <f t="shared" si="69"/>
        <v>6.7401301708904526</v>
      </c>
      <c r="D612" s="37"/>
      <c r="E612" s="130">
        <v>127</v>
      </c>
      <c r="F612" s="130">
        <v>679</v>
      </c>
      <c r="G612" s="130">
        <v>84</v>
      </c>
      <c r="H612" s="130">
        <v>165</v>
      </c>
      <c r="I612" s="130">
        <v>324</v>
      </c>
      <c r="J612" s="130">
        <v>168</v>
      </c>
      <c r="K612" s="130">
        <v>90</v>
      </c>
      <c r="L612" s="130">
        <v>731</v>
      </c>
      <c r="M612" s="130">
        <v>631</v>
      </c>
      <c r="N612" s="37">
        <v>1000</v>
      </c>
      <c r="O612" s="130">
        <v>135</v>
      </c>
      <c r="P612" s="37">
        <v>1179</v>
      </c>
      <c r="Q612" s="130">
        <v>875</v>
      </c>
      <c r="R612" s="130">
        <v>352</v>
      </c>
      <c r="S612" s="130">
        <v>422</v>
      </c>
      <c r="T612" s="130">
        <v>610</v>
      </c>
      <c r="U612" s="130">
        <v>235</v>
      </c>
      <c r="V612" s="130">
        <v>186</v>
      </c>
      <c r="W612" s="130">
        <v>388</v>
      </c>
      <c r="X612" s="130">
        <v>257</v>
      </c>
      <c r="Y612" s="130">
        <v>95</v>
      </c>
      <c r="Z612" s="130">
        <v>93</v>
      </c>
      <c r="AA612" s="130">
        <v>156</v>
      </c>
      <c r="AB612" s="130">
        <v>719</v>
      </c>
      <c r="AC612" s="130">
        <v>537</v>
      </c>
      <c r="AD612" s="130">
        <v>385</v>
      </c>
      <c r="AE612" s="130">
        <v>137</v>
      </c>
      <c r="AF612" s="130">
        <v>133</v>
      </c>
      <c r="AG612" s="130">
        <v>169</v>
      </c>
      <c r="AH612" s="130">
        <v>487</v>
      </c>
      <c r="AI612" s="130">
        <v>549</v>
      </c>
      <c r="AJ612" s="130">
        <v>104</v>
      </c>
      <c r="AK612" s="130">
        <v>80</v>
      </c>
      <c r="AM612" s="17"/>
      <c r="AN612" s="17"/>
    </row>
    <row r="613" spans="1:40" ht="31.8" thickBot="1" x14ac:dyDescent="0.35">
      <c r="A613" s="116" t="s">
        <v>322</v>
      </c>
      <c r="B613" s="37">
        <v>2274</v>
      </c>
      <c r="C613" s="143">
        <f t="shared" si="69"/>
        <v>1.2479283511321355</v>
      </c>
      <c r="D613" s="37"/>
      <c r="E613" s="130">
        <v>11</v>
      </c>
      <c r="F613" s="130">
        <v>86</v>
      </c>
      <c r="G613" s="130">
        <v>17</v>
      </c>
      <c r="H613" s="130">
        <v>23</v>
      </c>
      <c r="I613" s="130">
        <v>51</v>
      </c>
      <c r="J613" s="130">
        <v>18</v>
      </c>
      <c r="K613" s="130">
        <v>14</v>
      </c>
      <c r="L613" s="130">
        <v>102</v>
      </c>
      <c r="M613" s="130">
        <v>39</v>
      </c>
      <c r="N613" s="130">
        <v>115</v>
      </c>
      <c r="O613" s="130">
        <v>24</v>
      </c>
      <c r="P613" s="130">
        <v>166</v>
      </c>
      <c r="Q613" s="130">
        <v>112</v>
      </c>
      <c r="R613" s="130">
        <v>37</v>
      </c>
      <c r="S613" s="130">
        <v>134</v>
      </c>
      <c r="T613" s="130">
        <v>38</v>
      </c>
      <c r="U613" s="130">
        <v>24</v>
      </c>
      <c r="V613" s="130">
        <v>44</v>
      </c>
      <c r="W613" s="130">
        <v>45</v>
      </c>
      <c r="X613" s="130">
        <v>380</v>
      </c>
      <c r="Y613" s="130">
        <v>14</v>
      </c>
      <c r="Z613" s="130">
        <v>36</v>
      </c>
      <c r="AA613" s="130">
        <v>47</v>
      </c>
      <c r="AB613" s="130">
        <v>82</v>
      </c>
      <c r="AC613" s="130">
        <v>62</v>
      </c>
      <c r="AD613" s="130">
        <v>38</v>
      </c>
      <c r="AE613" s="130">
        <v>9</v>
      </c>
      <c r="AF613" s="130">
        <v>18</v>
      </c>
      <c r="AG613" s="130">
        <v>345</v>
      </c>
      <c r="AH613" s="130">
        <v>101</v>
      </c>
      <c r="AI613" s="130">
        <v>13</v>
      </c>
      <c r="AJ613" s="130">
        <v>14</v>
      </c>
      <c r="AK613" s="130">
        <v>15</v>
      </c>
      <c r="AM613" s="17"/>
      <c r="AN613" s="17"/>
    </row>
    <row r="614" spans="1:40" ht="16.2" thickBot="1" x14ac:dyDescent="0.35">
      <c r="A614" s="115" t="s">
        <v>323</v>
      </c>
      <c r="B614" s="130">
        <v>590</v>
      </c>
      <c r="C614" s="143">
        <f t="shared" si="69"/>
        <v>0.32378088265961297</v>
      </c>
      <c r="D614" s="130"/>
      <c r="E614" s="130">
        <v>3</v>
      </c>
      <c r="F614" s="130">
        <v>21</v>
      </c>
      <c r="G614" s="130">
        <v>0</v>
      </c>
      <c r="H614" s="130">
        <v>2</v>
      </c>
      <c r="I614" s="130">
        <v>11</v>
      </c>
      <c r="J614" s="130">
        <v>2</v>
      </c>
      <c r="K614" s="130">
        <v>0</v>
      </c>
      <c r="L614" s="130">
        <v>52</v>
      </c>
      <c r="M614" s="130">
        <v>27</v>
      </c>
      <c r="N614" s="130">
        <v>58</v>
      </c>
      <c r="O614" s="130">
        <v>9</v>
      </c>
      <c r="P614" s="130">
        <v>97</v>
      </c>
      <c r="Q614" s="130">
        <v>45</v>
      </c>
      <c r="R614" s="130">
        <v>21</v>
      </c>
      <c r="S614" s="130">
        <v>24</v>
      </c>
      <c r="T614" s="130">
        <v>14</v>
      </c>
      <c r="U614" s="130">
        <v>10</v>
      </c>
      <c r="V614" s="130">
        <v>7</v>
      </c>
      <c r="W614" s="130">
        <v>8</v>
      </c>
      <c r="X614" s="130">
        <v>15</v>
      </c>
      <c r="Y614" s="130">
        <v>2</v>
      </c>
      <c r="Z614" s="130">
        <v>4</v>
      </c>
      <c r="AA614" s="130">
        <v>6</v>
      </c>
      <c r="AB614" s="130">
        <v>35</v>
      </c>
      <c r="AC614" s="130">
        <v>19</v>
      </c>
      <c r="AD614" s="130">
        <v>18</v>
      </c>
      <c r="AE614" s="130">
        <v>6</v>
      </c>
      <c r="AF614" s="130">
        <v>9</v>
      </c>
      <c r="AG614" s="130">
        <v>15</v>
      </c>
      <c r="AH614" s="130">
        <v>21</v>
      </c>
      <c r="AI614" s="130">
        <v>15</v>
      </c>
      <c r="AJ614" s="130">
        <v>6</v>
      </c>
      <c r="AK614" s="130">
        <v>8</v>
      </c>
      <c r="AM614" s="17"/>
      <c r="AN614" s="17"/>
    </row>
    <row r="615" spans="1:40" ht="16.2" thickBot="1" x14ac:dyDescent="0.35">
      <c r="A615" s="115" t="s">
        <v>324</v>
      </c>
      <c r="B615" s="130">
        <v>114</v>
      </c>
      <c r="C615" s="143">
        <f t="shared" si="69"/>
        <v>6.2561051903721826E-2</v>
      </c>
      <c r="D615" s="130"/>
      <c r="E615" s="130">
        <v>1</v>
      </c>
      <c r="F615" s="130">
        <v>7</v>
      </c>
      <c r="G615" s="130">
        <v>3</v>
      </c>
      <c r="H615" s="130">
        <v>5</v>
      </c>
      <c r="I615" s="130">
        <v>0</v>
      </c>
      <c r="J615" s="130">
        <v>0</v>
      </c>
      <c r="K615" s="130">
        <v>1</v>
      </c>
      <c r="L615" s="130">
        <v>2</v>
      </c>
      <c r="M615" s="130">
        <v>5</v>
      </c>
      <c r="N615" s="130">
        <v>11</v>
      </c>
      <c r="O615" s="130">
        <v>1</v>
      </c>
      <c r="P615" s="130">
        <v>13</v>
      </c>
      <c r="Q615" s="130">
        <v>8</v>
      </c>
      <c r="R615" s="130">
        <v>2</v>
      </c>
      <c r="S615" s="130">
        <v>4</v>
      </c>
      <c r="T615" s="130">
        <v>4</v>
      </c>
      <c r="U615" s="130">
        <v>6</v>
      </c>
      <c r="V615" s="130">
        <v>0</v>
      </c>
      <c r="W615" s="130">
        <v>1</v>
      </c>
      <c r="X615" s="130">
        <v>1</v>
      </c>
      <c r="Y615" s="130">
        <v>0</v>
      </c>
      <c r="Z615" s="130">
        <v>0</v>
      </c>
      <c r="AA615" s="130">
        <v>0</v>
      </c>
      <c r="AB615" s="130">
        <v>7</v>
      </c>
      <c r="AC615" s="130">
        <v>7</v>
      </c>
      <c r="AD615" s="130">
        <v>10</v>
      </c>
      <c r="AE615" s="130">
        <v>0</v>
      </c>
      <c r="AF615" s="130">
        <v>2</v>
      </c>
      <c r="AG615" s="130">
        <v>2</v>
      </c>
      <c r="AH615" s="130">
        <v>5</v>
      </c>
      <c r="AI615" s="130">
        <v>2</v>
      </c>
      <c r="AJ615" s="130">
        <v>2</v>
      </c>
      <c r="AK615" s="130">
        <v>2</v>
      </c>
      <c r="AM615" s="17"/>
      <c r="AN615" s="17"/>
    </row>
    <row r="616" spans="1:40" ht="16.2" thickBot="1" x14ac:dyDescent="0.35">
      <c r="A616" s="115" t="s">
        <v>294</v>
      </c>
      <c r="B616" s="130">
        <v>51</v>
      </c>
      <c r="C616" s="143">
        <f t="shared" si="69"/>
        <v>2.7987839009559767E-2</v>
      </c>
      <c r="D616" s="130"/>
      <c r="E616" s="130">
        <v>0</v>
      </c>
      <c r="F616" s="130">
        <v>15</v>
      </c>
      <c r="G616" s="130">
        <v>1</v>
      </c>
      <c r="H616" s="130">
        <v>1</v>
      </c>
      <c r="I616" s="130">
        <v>1</v>
      </c>
      <c r="J616" s="130">
        <v>0</v>
      </c>
      <c r="K616" s="130">
        <v>0</v>
      </c>
      <c r="L616" s="130">
        <v>6</v>
      </c>
      <c r="M616" s="130">
        <v>1</v>
      </c>
      <c r="N616" s="130">
        <v>0</v>
      </c>
      <c r="O616" s="130">
        <v>2</v>
      </c>
      <c r="P616" s="130">
        <v>6</v>
      </c>
      <c r="Q616" s="130">
        <v>4</v>
      </c>
      <c r="R616" s="130">
        <v>1</v>
      </c>
      <c r="S616" s="130">
        <v>2</v>
      </c>
      <c r="T616" s="130">
        <v>0</v>
      </c>
      <c r="U616" s="130">
        <v>0</v>
      </c>
      <c r="V616" s="130">
        <v>1</v>
      </c>
      <c r="W616" s="130">
        <v>1</v>
      </c>
      <c r="X616" s="130">
        <v>0</v>
      </c>
      <c r="Y616" s="130">
        <v>0</v>
      </c>
      <c r="Z616" s="130">
        <v>0</v>
      </c>
      <c r="AA616" s="130">
        <v>0</v>
      </c>
      <c r="AB616" s="130">
        <v>1</v>
      </c>
      <c r="AC616" s="130">
        <v>4</v>
      </c>
      <c r="AD616" s="130">
        <v>2</v>
      </c>
      <c r="AE616" s="130">
        <v>1</v>
      </c>
      <c r="AF616" s="130">
        <v>0</v>
      </c>
      <c r="AG616" s="130">
        <v>0</v>
      </c>
      <c r="AH616" s="130">
        <v>0</v>
      </c>
      <c r="AI616" s="130">
        <v>1</v>
      </c>
      <c r="AJ616" s="130">
        <v>0</v>
      </c>
      <c r="AK616" s="130">
        <v>0</v>
      </c>
      <c r="AM616" s="17"/>
      <c r="AN616" s="17"/>
    </row>
    <row r="617" spans="1:40" x14ac:dyDescent="0.3"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</row>
    <row r="618" spans="1:40" ht="15.6" x14ac:dyDescent="0.3">
      <c r="A618" s="118" t="s">
        <v>22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0"/>
      <c r="AC618" s="130"/>
      <c r="AD618" s="130"/>
      <c r="AE618" s="130"/>
      <c r="AF618" s="130"/>
      <c r="AG618" s="130"/>
      <c r="AH618" s="130"/>
      <c r="AI618" s="130"/>
      <c r="AJ618" s="130"/>
      <c r="AK618" s="130"/>
    </row>
    <row r="619" spans="1:40" ht="16.2" thickBot="1" x14ac:dyDescent="0.35">
      <c r="A619" s="118" t="s">
        <v>15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0"/>
      <c r="AC619" s="130"/>
      <c r="AD619" s="130"/>
      <c r="AE619" s="130"/>
      <c r="AF619" s="130"/>
      <c r="AG619" s="130"/>
      <c r="AH619" s="130"/>
      <c r="AI619" s="130"/>
      <c r="AJ619" s="130"/>
      <c r="AK619" s="130"/>
    </row>
    <row r="620" spans="1:40" s="68" customFormat="1" ht="16.2" thickBot="1" x14ac:dyDescent="0.35">
      <c r="A620" s="112" t="s">
        <v>20</v>
      </c>
      <c r="B620" s="138">
        <v>237136</v>
      </c>
      <c r="C620" s="155">
        <f>B620/$B$620%</f>
        <v>100</v>
      </c>
      <c r="D620" s="138"/>
      <c r="E620" s="138">
        <v>3109</v>
      </c>
      <c r="F620" s="138">
        <v>12053</v>
      </c>
      <c r="G620" s="138">
        <v>3890</v>
      </c>
      <c r="H620" s="138">
        <v>4898</v>
      </c>
      <c r="I620" s="138">
        <v>9132</v>
      </c>
      <c r="J620" s="138">
        <v>3572</v>
      </c>
      <c r="K620" s="138">
        <v>2479</v>
      </c>
      <c r="L620" s="138">
        <v>10839</v>
      </c>
      <c r="M620" s="138">
        <v>7505</v>
      </c>
      <c r="N620" s="138">
        <v>14893</v>
      </c>
      <c r="O620" s="138">
        <v>2937</v>
      </c>
      <c r="P620" s="138">
        <v>22225</v>
      </c>
      <c r="Q620" s="138">
        <v>16428</v>
      </c>
      <c r="R620" s="138">
        <v>8057</v>
      </c>
      <c r="S620" s="138">
        <v>12729</v>
      </c>
      <c r="T620" s="138">
        <v>7242</v>
      </c>
      <c r="U620" s="138">
        <v>8023</v>
      </c>
      <c r="V620" s="138">
        <v>4212</v>
      </c>
      <c r="W620" s="138">
        <v>5604</v>
      </c>
      <c r="X620" s="138">
        <v>3927</v>
      </c>
      <c r="Y620" s="138">
        <v>2154</v>
      </c>
      <c r="Z620" s="138">
        <v>2645</v>
      </c>
      <c r="AA620" s="138">
        <v>3854</v>
      </c>
      <c r="AB620" s="138">
        <v>8174</v>
      </c>
      <c r="AC620" s="138">
        <v>15174</v>
      </c>
      <c r="AD620" s="138">
        <v>4732</v>
      </c>
      <c r="AE620" s="138">
        <v>2711</v>
      </c>
      <c r="AF620" s="138">
        <v>2140</v>
      </c>
      <c r="AG620" s="138">
        <v>6983</v>
      </c>
      <c r="AH620" s="138">
        <v>10648</v>
      </c>
      <c r="AI620" s="138">
        <v>8895</v>
      </c>
      <c r="AJ620" s="138">
        <v>3227</v>
      </c>
      <c r="AK620" s="138">
        <v>2045</v>
      </c>
      <c r="AM620" s="17"/>
      <c r="AN620" s="17"/>
    </row>
    <row r="621" spans="1:40" ht="16.2" thickBot="1" x14ac:dyDescent="0.35">
      <c r="A621" s="115" t="s">
        <v>283</v>
      </c>
      <c r="B621" s="37">
        <v>62796</v>
      </c>
      <c r="C621" s="143">
        <f t="shared" ref="C621:C632" si="70">B621/$B$620%</f>
        <v>26.481006679711218</v>
      </c>
      <c r="D621" s="37"/>
      <c r="E621" s="130">
        <v>599</v>
      </c>
      <c r="F621" s="37">
        <v>2982</v>
      </c>
      <c r="G621" s="37">
        <v>1394</v>
      </c>
      <c r="H621" s="37">
        <v>1863</v>
      </c>
      <c r="I621" s="37">
        <v>2953</v>
      </c>
      <c r="J621" s="37">
        <v>1326</v>
      </c>
      <c r="K621" s="37">
        <v>1420</v>
      </c>
      <c r="L621" s="37">
        <v>3514</v>
      </c>
      <c r="M621" s="37">
        <v>1078</v>
      </c>
      <c r="N621" s="37">
        <v>2691</v>
      </c>
      <c r="O621" s="130">
        <v>411</v>
      </c>
      <c r="P621" s="37">
        <v>4376</v>
      </c>
      <c r="Q621" s="37">
        <v>2696</v>
      </c>
      <c r="R621" s="37">
        <v>2616</v>
      </c>
      <c r="S621" s="37">
        <v>2969</v>
      </c>
      <c r="T621" s="37">
        <v>1229</v>
      </c>
      <c r="U621" s="37">
        <v>2147</v>
      </c>
      <c r="V621" s="37">
        <v>1647</v>
      </c>
      <c r="W621" s="37">
        <v>2270</v>
      </c>
      <c r="X621" s="37">
        <v>1124</v>
      </c>
      <c r="Y621" s="130">
        <v>717</v>
      </c>
      <c r="Z621" s="130">
        <v>973</v>
      </c>
      <c r="AA621" s="130">
        <v>966</v>
      </c>
      <c r="AB621" s="37">
        <v>2944</v>
      </c>
      <c r="AC621" s="37">
        <v>4077</v>
      </c>
      <c r="AD621" s="37">
        <v>1153</v>
      </c>
      <c r="AE621" s="37">
        <v>1072</v>
      </c>
      <c r="AF621" s="130">
        <v>961</v>
      </c>
      <c r="AG621" s="37">
        <v>1349</v>
      </c>
      <c r="AH621" s="37">
        <v>3737</v>
      </c>
      <c r="AI621" s="37">
        <v>1372</v>
      </c>
      <c r="AJ621" s="37">
        <v>1487</v>
      </c>
      <c r="AK621" s="130">
        <v>683</v>
      </c>
      <c r="AM621" s="17"/>
      <c r="AN621" s="17"/>
    </row>
    <row r="622" spans="1:40" ht="16.2" thickBot="1" x14ac:dyDescent="0.35">
      <c r="A622" s="115" t="s">
        <v>285</v>
      </c>
      <c r="B622" s="37">
        <v>123255</v>
      </c>
      <c r="C622" s="143">
        <f t="shared" si="70"/>
        <v>51.976502935024627</v>
      </c>
      <c r="D622" s="37"/>
      <c r="E622" s="37">
        <v>2215</v>
      </c>
      <c r="F622" s="37">
        <v>6265</v>
      </c>
      <c r="G622" s="37">
        <v>1969</v>
      </c>
      <c r="H622" s="37">
        <v>2379</v>
      </c>
      <c r="I622" s="37">
        <v>4824</v>
      </c>
      <c r="J622" s="37">
        <v>1889</v>
      </c>
      <c r="K622" s="130">
        <v>707</v>
      </c>
      <c r="L622" s="37">
        <v>4778</v>
      </c>
      <c r="M622" s="37">
        <v>5264</v>
      </c>
      <c r="N622" s="37">
        <v>8895</v>
      </c>
      <c r="O622" s="37">
        <v>2145</v>
      </c>
      <c r="P622" s="37">
        <v>7808</v>
      </c>
      <c r="Q622" s="37">
        <v>9725</v>
      </c>
      <c r="R622" s="37">
        <v>4262</v>
      </c>
      <c r="S622" s="37">
        <v>7084</v>
      </c>
      <c r="T622" s="37">
        <v>4363</v>
      </c>
      <c r="U622" s="37">
        <v>4156</v>
      </c>
      <c r="V622" s="37">
        <v>2156</v>
      </c>
      <c r="W622" s="37">
        <v>2306</v>
      </c>
      <c r="X622" s="37">
        <v>1462</v>
      </c>
      <c r="Y622" s="37">
        <v>1208</v>
      </c>
      <c r="Z622" s="37">
        <v>1327</v>
      </c>
      <c r="AA622" s="37">
        <v>2344</v>
      </c>
      <c r="AB622" s="37">
        <v>3362</v>
      </c>
      <c r="AC622" s="37">
        <v>8729</v>
      </c>
      <c r="AD622" s="37">
        <v>2760</v>
      </c>
      <c r="AE622" s="37">
        <v>1247</v>
      </c>
      <c r="AF622" s="130">
        <v>756</v>
      </c>
      <c r="AG622" s="37">
        <v>4353</v>
      </c>
      <c r="AH622" s="37">
        <v>4695</v>
      </c>
      <c r="AI622" s="37">
        <v>5696</v>
      </c>
      <c r="AJ622" s="37">
        <v>1171</v>
      </c>
      <c r="AK622" s="130">
        <v>955</v>
      </c>
      <c r="AM622" s="17"/>
      <c r="AN622" s="17"/>
    </row>
    <row r="623" spans="1:40" ht="16.2" thickBot="1" x14ac:dyDescent="0.35">
      <c r="A623" s="115" t="s">
        <v>286</v>
      </c>
      <c r="B623" s="37">
        <v>1544</v>
      </c>
      <c r="C623" s="143">
        <f t="shared" si="70"/>
        <v>0.65110316442885097</v>
      </c>
      <c r="D623" s="37"/>
      <c r="E623" s="130">
        <v>4</v>
      </c>
      <c r="F623" s="130">
        <v>15</v>
      </c>
      <c r="G623" s="130">
        <v>26</v>
      </c>
      <c r="H623" s="130">
        <v>34</v>
      </c>
      <c r="I623" s="130">
        <v>57</v>
      </c>
      <c r="J623" s="130">
        <v>4</v>
      </c>
      <c r="K623" s="130">
        <v>3</v>
      </c>
      <c r="L623" s="130">
        <v>20</v>
      </c>
      <c r="M623" s="130">
        <v>30</v>
      </c>
      <c r="N623" s="130">
        <v>249</v>
      </c>
      <c r="O623" s="130">
        <v>18</v>
      </c>
      <c r="P623" s="130">
        <v>230</v>
      </c>
      <c r="Q623" s="130">
        <v>21</v>
      </c>
      <c r="R623" s="130">
        <v>29</v>
      </c>
      <c r="S623" s="130">
        <v>49</v>
      </c>
      <c r="T623" s="130">
        <v>193</v>
      </c>
      <c r="U623" s="130">
        <v>21</v>
      </c>
      <c r="V623" s="130">
        <v>3</v>
      </c>
      <c r="W623" s="130">
        <v>22</v>
      </c>
      <c r="X623" s="130">
        <v>140</v>
      </c>
      <c r="Y623" s="130">
        <v>3</v>
      </c>
      <c r="Z623" s="130">
        <v>4</v>
      </c>
      <c r="AA623" s="130">
        <v>3</v>
      </c>
      <c r="AB623" s="130">
        <v>71</v>
      </c>
      <c r="AC623" s="130">
        <v>29</v>
      </c>
      <c r="AD623" s="130">
        <v>15</v>
      </c>
      <c r="AE623" s="130">
        <v>34</v>
      </c>
      <c r="AF623" s="130">
        <v>5</v>
      </c>
      <c r="AG623" s="130">
        <v>15</v>
      </c>
      <c r="AH623" s="130">
        <v>102</v>
      </c>
      <c r="AI623" s="130">
        <v>29</v>
      </c>
      <c r="AJ623" s="130">
        <v>64</v>
      </c>
      <c r="AK623" s="130">
        <v>2</v>
      </c>
      <c r="AM623" s="17"/>
      <c r="AN623" s="17"/>
    </row>
    <row r="624" spans="1:40" ht="16.2" thickBot="1" x14ac:dyDescent="0.35">
      <c r="A624" s="116" t="s">
        <v>319</v>
      </c>
      <c r="B624" s="37">
        <v>4498</v>
      </c>
      <c r="C624" s="143">
        <f t="shared" si="70"/>
        <v>1.8968018352337899</v>
      </c>
      <c r="D624" s="37"/>
      <c r="E624" s="130">
        <v>4</v>
      </c>
      <c r="F624" s="130">
        <v>40</v>
      </c>
      <c r="G624" s="130">
        <v>13</v>
      </c>
      <c r="H624" s="130">
        <v>14</v>
      </c>
      <c r="I624" s="130">
        <v>88</v>
      </c>
      <c r="J624" s="130">
        <v>10</v>
      </c>
      <c r="K624" s="130">
        <v>9</v>
      </c>
      <c r="L624" s="130">
        <v>102</v>
      </c>
      <c r="M624" s="130">
        <v>41</v>
      </c>
      <c r="N624" s="130">
        <v>71</v>
      </c>
      <c r="O624" s="130">
        <v>186</v>
      </c>
      <c r="P624" s="130">
        <v>170</v>
      </c>
      <c r="Q624" s="130">
        <v>842</v>
      </c>
      <c r="R624" s="130">
        <v>86</v>
      </c>
      <c r="S624" s="130">
        <v>793</v>
      </c>
      <c r="T624" s="130">
        <v>129</v>
      </c>
      <c r="U624" s="130">
        <v>753</v>
      </c>
      <c r="V624" s="130">
        <v>10</v>
      </c>
      <c r="W624" s="130">
        <v>30</v>
      </c>
      <c r="X624" s="130">
        <v>20</v>
      </c>
      <c r="Y624" s="130">
        <v>10</v>
      </c>
      <c r="Z624" s="130">
        <v>11</v>
      </c>
      <c r="AA624" s="130">
        <v>17</v>
      </c>
      <c r="AB624" s="130">
        <v>67</v>
      </c>
      <c r="AC624" s="130">
        <v>216</v>
      </c>
      <c r="AD624" s="130">
        <v>97</v>
      </c>
      <c r="AE624" s="130">
        <v>7</v>
      </c>
      <c r="AF624" s="130">
        <v>10</v>
      </c>
      <c r="AG624" s="130">
        <v>44</v>
      </c>
      <c r="AH624" s="130">
        <v>145</v>
      </c>
      <c r="AI624" s="130">
        <v>403</v>
      </c>
      <c r="AJ624" s="130">
        <v>36</v>
      </c>
      <c r="AK624" s="130">
        <v>24</v>
      </c>
      <c r="AM624" s="17"/>
      <c r="AN624" s="17"/>
    </row>
    <row r="625" spans="1:40" ht="16.2" thickBot="1" x14ac:dyDescent="0.35">
      <c r="A625" s="115" t="s">
        <v>287</v>
      </c>
      <c r="B625" s="37">
        <v>2036</v>
      </c>
      <c r="C625" s="143">
        <f t="shared" si="70"/>
        <v>0.85857904324944334</v>
      </c>
      <c r="D625" s="37"/>
      <c r="E625" s="130">
        <v>10</v>
      </c>
      <c r="F625" s="130">
        <v>264</v>
      </c>
      <c r="G625" s="130">
        <v>17</v>
      </c>
      <c r="H625" s="130">
        <v>20</v>
      </c>
      <c r="I625" s="130">
        <v>73</v>
      </c>
      <c r="J625" s="130">
        <v>18</v>
      </c>
      <c r="K625" s="130">
        <v>24</v>
      </c>
      <c r="L625" s="130">
        <v>130</v>
      </c>
      <c r="M625" s="130">
        <v>21</v>
      </c>
      <c r="N625" s="130">
        <v>52</v>
      </c>
      <c r="O625" s="130">
        <v>9</v>
      </c>
      <c r="P625" s="130">
        <v>244</v>
      </c>
      <c r="Q625" s="130">
        <v>133</v>
      </c>
      <c r="R625" s="130">
        <v>53</v>
      </c>
      <c r="S625" s="130">
        <v>246</v>
      </c>
      <c r="T625" s="130">
        <v>27</v>
      </c>
      <c r="U625" s="130">
        <v>66</v>
      </c>
      <c r="V625" s="130">
        <v>29</v>
      </c>
      <c r="W625" s="130">
        <v>72</v>
      </c>
      <c r="X625" s="130">
        <v>26</v>
      </c>
      <c r="Y625" s="130">
        <v>10</v>
      </c>
      <c r="Z625" s="130">
        <v>25</v>
      </c>
      <c r="AA625" s="130">
        <v>23</v>
      </c>
      <c r="AB625" s="130">
        <v>61</v>
      </c>
      <c r="AC625" s="130">
        <v>113</v>
      </c>
      <c r="AD625" s="130">
        <v>31</v>
      </c>
      <c r="AE625" s="130">
        <v>8</v>
      </c>
      <c r="AF625" s="130">
        <v>26</v>
      </c>
      <c r="AG625" s="130">
        <v>40</v>
      </c>
      <c r="AH625" s="130">
        <v>101</v>
      </c>
      <c r="AI625" s="130">
        <v>28</v>
      </c>
      <c r="AJ625" s="130">
        <v>19</v>
      </c>
      <c r="AK625" s="130">
        <v>17</v>
      </c>
      <c r="AM625" s="17"/>
      <c r="AN625" s="17"/>
    </row>
    <row r="626" spans="1:40" ht="16.2" thickBot="1" x14ac:dyDescent="0.35">
      <c r="A626" s="116" t="s">
        <v>288</v>
      </c>
      <c r="B626" s="37">
        <v>3825</v>
      </c>
      <c r="C626" s="143">
        <f t="shared" si="70"/>
        <v>1.6129984481478981</v>
      </c>
      <c r="D626" s="37"/>
      <c r="E626" s="130">
        <v>18</v>
      </c>
      <c r="F626" s="130">
        <v>481</v>
      </c>
      <c r="G626" s="130">
        <v>30</v>
      </c>
      <c r="H626" s="130">
        <v>82</v>
      </c>
      <c r="I626" s="130">
        <v>92</v>
      </c>
      <c r="J626" s="130">
        <v>21</v>
      </c>
      <c r="K626" s="130">
        <v>30</v>
      </c>
      <c r="L626" s="130">
        <v>148</v>
      </c>
      <c r="M626" s="130">
        <v>24</v>
      </c>
      <c r="N626" s="130">
        <v>74</v>
      </c>
      <c r="O626" s="130">
        <v>8</v>
      </c>
      <c r="P626" s="130">
        <v>727</v>
      </c>
      <c r="Q626" s="130">
        <v>174</v>
      </c>
      <c r="R626" s="130">
        <v>111</v>
      </c>
      <c r="S626" s="130">
        <v>213</v>
      </c>
      <c r="T626" s="130">
        <v>28</v>
      </c>
      <c r="U626" s="130">
        <v>80</v>
      </c>
      <c r="V626" s="130">
        <v>24</v>
      </c>
      <c r="W626" s="130">
        <v>39</v>
      </c>
      <c r="X626" s="130">
        <v>250</v>
      </c>
      <c r="Y626" s="130">
        <v>18</v>
      </c>
      <c r="Z626" s="130">
        <v>19</v>
      </c>
      <c r="AA626" s="130">
        <v>50</v>
      </c>
      <c r="AB626" s="130">
        <v>93</v>
      </c>
      <c r="AC626" s="130">
        <v>162</v>
      </c>
      <c r="AD626" s="130">
        <v>45</v>
      </c>
      <c r="AE626" s="130">
        <v>25</v>
      </c>
      <c r="AF626" s="130">
        <v>20</v>
      </c>
      <c r="AG626" s="130">
        <v>430</v>
      </c>
      <c r="AH626" s="130">
        <v>218</v>
      </c>
      <c r="AI626" s="130">
        <v>38</v>
      </c>
      <c r="AJ626" s="130">
        <v>21</v>
      </c>
      <c r="AK626" s="130">
        <v>32</v>
      </c>
      <c r="AM626" s="17"/>
      <c r="AN626" s="17"/>
    </row>
    <row r="627" spans="1:40" ht="16.2" thickBot="1" x14ac:dyDescent="0.35">
      <c r="A627" s="116" t="s">
        <v>320</v>
      </c>
      <c r="B627" s="37">
        <v>13783</v>
      </c>
      <c r="C627" s="143">
        <f t="shared" si="70"/>
        <v>5.8122764995614329</v>
      </c>
      <c r="D627" s="37"/>
      <c r="E627" s="130">
        <v>64</v>
      </c>
      <c r="F627" s="130">
        <v>518</v>
      </c>
      <c r="G627" s="130">
        <v>152</v>
      </c>
      <c r="H627" s="130">
        <v>192</v>
      </c>
      <c r="I627" s="130">
        <v>344</v>
      </c>
      <c r="J627" s="130">
        <v>94</v>
      </c>
      <c r="K627" s="130">
        <v>182</v>
      </c>
      <c r="L627" s="130">
        <v>626</v>
      </c>
      <c r="M627" s="130">
        <v>201</v>
      </c>
      <c r="N627" s="130">
        <v>502</v>
      </c>
      <c r="O627" s="130">
        <v>43</v>
      </c>
      <c r="P627" s="37">
        <v>5491</v>
      </c>
      <c r="Q627" s="130">
        <v>679</v>
      </c>
      <c r="R627" s="130">
        <v>289</v>
      </c>
      <c r="S627" s="130">
        <v>376</v>
      </c>
      <c r="T627" s="130">
        <v>106</v>
      </c>
      <c r="U627" s="130">
        <v>292</v>
      </c>
      <c r="V627" s="130">
        <v>126</v>
      </c>
      <c r="W627" s="130">
        <v>285</v>
      </c>
      <c r="X627" s="130">
        <v>173</v>
      </c>
      <c r="Y627" s="130">
        <v>78</v>
      </c>
      <c r="Z627" s="130">
        <v>131</v>
      </c>
      <c r="AA627" s="130">
        <v>155</v>
      </c>
      <c r="AB627" s="130">
        <v>372</v>
      </c>
      <c r="AC627" s="130">
        <v>760</v>
      </c>
      <c r="AD627" s="130">
        <v>181</v>
      </c>
      <c r="AE627" s="130">
        <v>127</v>
      </c>
      <c r="AF627" s="130">
        <v>125</v>
      </c>
      <c r="AG627" s="130">
        <v>140</v>
      </c>
      <c r="AH627" s="130">
        <v>477</v>
      </c>
      <c r="AI627" s="130">
        <v>170</v>
      </c>
      <c r="AJ627" s="130">
        <v>209</v>
      </c>
      <c r="AK627" s="130">
        <v>123</v>
      </c>
      <c r="AM627" s="17"/>
      <c r="AN627" s="17"/>
    </row>
    <row r="628" spans="1:40" ht="16.2" thickBot="1" x14ac:dyDescent="0.35">
      <c r="A628" s="116" t="s">
        <v>321</v>
      </c>
      <c r="B628" s="37">
        <v>20623</v>
      </c>
      <c r="C628" s="143">
        <f t="shared" si="70"/>
        <v>8.6966972538964971</v>
      </c>
      <c r="D628" s="37"/>
      <c r="E628" s="130">
        <v>167</v>
      </c>
      <c r="F628" s="37">
        <v>1266</v>
      </c>
      <c r="G628" s="130">
        <v>242</v>
      </c>
      <c r="H628" s="130">
        <v>268</v>
      </c>
      <c r="I628" s="130">
        <v>571</v>
      </c>
      <c r="J628" s="130">
        <v>179</v>
      </c>
      <c r="K628" s="130">
        <v>85</v>
      </c>
      <c r="L628" s="37">
        <v>1285</v>
      </c>
      <c r="M628" s="130">
        <v>771</v>
      </c>
      <c r="N628" s="37">
        <v>1870</v>
      </c>
      <c r="O628" s="130">
        <v>101</v>
      </c>
      <c r="P628" s="37">
        <v>2542</v>
      </c>
      <c r="Q628" s="37">
        <v>1853</v>
      </c>
      <c r="R628" s="130">
        <v>504</v>
      </c>
      <c r="S628" s="130">
        <v>765</v>
      </c>
      <c r="T628" s="37">
        <v>1096</v>
      </c>
      <c r="U628" s="130">
        <v>428</v>
      </c>
      <c r="V628" s="130">
        <v>177</v>
      </c>
      <c r="W628" s="130">
        <v>503</v>
      </c>
      <c r="X628" s="130">
        <v>257</v>
      </c>
      <c r="Y628" s="130">
        <v>95</v>
      </c>
      <c r="Z628" s="130">
        <v>114</v>
      </c>
      <c r="AA628" s="130">
        <v>211</v>
      </c>
      <c r="AB628" s="37">
        <v>1045</v>
      </c>
      <c r="AC628" s="130">
        <v>906</v>
      </c>
      <c r="AD628" s="130">
        <v>373</v>
      </c>
      <c r="AE628" s="130">
        <v>171</v>
      </c>
      <c r="AF628" s="130">
        <v>192</v>
      </c>
      <c r="AG628" s="130">
        <v>221</v>
      </c>
      <c r="AH628" s="130">
        <v>976</v>
      </c>
      <c r="AI628" s="37">
        <v>1065</v>
      </c>
      <c r="AJ628" s="130">
        <v>166</v>
      </c>
      <c r="AK628" s="130">
        <v>158</v>
      </c>
      <c r="AM628" s="17"/>
      <c r="AN628" s="17"/>
    </row>
    <row r="629" spans="1:40" ht="31.8" thickBot="1" x14ac:dyDescent="0.35">
      <c r="A629" s="116" t="s">
        <v>322</v>
      </c>
      <c r="B629" s="37">
        <v>3002</v>
      </c>
      <c r="C629" s="143">
        <f t="shared" si="70"/>
        <v>1.2659402199581673</v>
      </c>
      <c r="D629" s="37"/>
      <c r="E629" s="130">
        <v>18</v>
      </c>
      <c r="F629" s="130">
        <v>125</v>
      </c>
      <c r="G629" s="130">
        <v>31</v>
      </c>
      <c r="H629" s="130">
        <v>31</v>
      </c>
      <c r="I629" s="130">
        <v>76</v>
      </c>
      <c r="J629" s="130">
        <v>23</v>
      </c>
      <c r="K629" s="130">
        <v>13</v>
      </c>
      <c r="L629" s="130">
        <v>132</v>
      </c>
      <c r="M629" s="130">
        <v>38</v>
      </c>
      <c r="N629" s="130">
        <v>337</v>
      </c>
      <c r="O629" s="130">
        <v>10</v>
      </c>
      <c r="P629" s="130">
        <v>306</v>
      </c>
      <c r="Q629" s="130">
        <v>180</v>
      </c>
      <c r="R629" s="130">
        <v>57</v>
      </c>
      <c r="S629" s="130">
        <v>176</v>
      </c>
      <c r="T629" s="130">
        <v>38</v>
      </c>
      <c r="U629" s="130">
        <v>36</v>
      </c>
      <c r="V629" s="130">
        <v>25</v>
      </c>
      <c r="W629" s="130">
        <v>49</v>
      </c>
      <c r="X629" s="130">
        <v>427</v>
      </c>
      <c r="Y629" s="130">
        <v>8</v>
      </c>
      <c r="Z629" s="130">
        <v>27</v>
      </c>
      <c r="AA629" s="130">
        <v>44</v>
      </c>
      <c r="AB629" s="130">
        <v>81</v>
      </c>
      <c r="AC629" s="130">
        <v>116</v>
      </c>
      <c r="AD629" s="130">
        <v>37</v>
      </c>
      <c r="AE629" s="130">
        <v>10</v>
      </c>
      <c r="AF629" s="130">
        <v>24</v>
      </c>
      <c r="AG629" s="130">
        <v>355</v>
      </c>
      <c r="AH629" s="130">
        <v>108</v>
      </c>
      <c r="AI629" s="130">
        <v>15</v>
      </c>
      <c r="AJ629" s="130">
        <v>30</v>
      </c>
      <c r="AK629" s="130">
        <v>19</v>
      </c>
      <c r="AM629" s="17"/>
      <c r="AN629" s="17"/>
    </row>
    <row r="630" spans="1:40" ht="16.2" thickBot="1" x14ac:dyDescent="0.35">
      <c r="A630" s="115" t="s">
        <v>323</v>
      </c>
      <c r="B630" s="37">
        <v>1406</v>
      </c>
      <c r="C630" s="143">
        <f t="shared" si="70"/>
        <v>0.59290871061331896</v>
      </c>
      <c r="D630" s="37"/>
      <c r="E630" s="130">
        <v>9</v>
      </c>
      <c r="F630" s="130">
        <v>65</v>
      </c>
      <c r="G630" s="130">
        <v>14</v>
      </c>
      <c r="H630" s="130">
        <v>12</v>
      </c>
      <c r="I630" s="130">
        <v>42</v>
      </c>
      <c r="J630" s="130">
        <v>5</v>
      </c>
      <c r="K630" s="130">
        <v>2</v>
      </c>
      <c r="L630" s="130">
        <v>83</v>
      </c>
      <c r="M630" s="130">
        <v>28</v>
      </c>
      <c r="N630" s="130">
        <v>134</v>
      </c>
      <c r="O630" s="130">
        <v>5</v>
      </c>
      <c r="P630" s="130">
        <v>265</v>
      </c>
      <c r="Q630" s="130">
        <v>99</v>
      </c>
      <c r="R630" s="130">
        <v>43</v>
      </c>
      <c r="S630" s="130">
        <v>44</v>
      </c>
      <c r="T630" s="130">
        <v>30</v>
      </c>
      <c r="U630" s="130">
        <v>31</v>
      </c>
      <c r="V630" s="130">
        <v>15</v>
      </c>
      <c r="W630" s="130">
        <v>22</v>
      </c>
      <c r="X630" s="130">
        <v>38</v>
      </c>
      <c r="Y630" s="130">
        <v>5</v>
      </c>
      <c r="Z630" s="130">
        <v>12</v>
      </c>
      <c r="AA630" s="130">
        <v>32</v>
      </c>
      <c r="AB630" s="130">
        <v>57</v>
      </c>
      <c r="AC630" s="130">
        <v>46</v>
      </c>
      <c r="AD630" s="130">
        <v>33</v>
      </c>
      <c r="AE630" s="130">
        <v>10</v>
      </c>
      <c r="AF630" s="130">
        <v>19</v>
      </c>
      <c r="AG630" s="130">
        <v>28</v>
      </c>
      <c r="AH630" s="130">
        <v>73</v>
      </c>
      <c r="AI630" s="130">
        <v>65</v>
      </c>
      <c r="AJ630" s="130">
        <v>20</v>
      </c>
      <c r="AK630" s="130">
        <v>20</v>
      </c>
      <c r="AM630" s="17"/>
      <c r="AN630" s="17"/>
    </row>
    <row r="631" spans="1:40" ht="16.2" thickBot="1" x14ac:dyDescent="0.35">
      <c r="A631" s="115" t="s">
        <v>324</v>
      </c>
      <c r="B631" s="130">
        <v>286</v>
      </c>
      <c r="C631" s="143">
        <f t="shared" si="70"/>
        <v>0.12060589703798663</v>
      </c>
      <c r="D631" s="130"/>
      <c r="E631" s="130">
        <v>1</v>
      </c>
      <c r="F631" s="130">
        <v>13</v>
      </c>
      <c r="G631" s="130">
        <v>2</v>
      </c>
      <c r="H631" s="130">
        <v>3</v>
      </c>
      <c r="I631" s="130">
        <v>10</v>
      </c>
      <c r="J631" s="130">
        <v>3</v>
      </c>
      <c r="K631" s="130">
        <v>4</v>
      </c>
      <c r="L631" s="130">
        <v>8</v>
      </c>
      <c r="M631" s="130">
        <v>7</v>
      </c>
      <c r="N631" s="130">
        <v>18</v>
      </c>
      <c r="O631" s="130">
        <v>1</v>
      </c>
      <c r="P631" s="130">
        <v>53</v>
      </c>
      <c r="Q631" s="130">
        <v>19</v>
      </c>
      <c r="R631" s="130">
        <v>7</v>
      </c>
      <c r="S631" s="130">
        <v>10</v>
      </c>
      <c r="T631" s="130">
        <v>3</v>
      </c>
      <c r="U631" s="130">
        <v>13</v>
      </c>
      <c r="V631" s="130">
        <v>0</v>
      </c>
      <c r="W631" s="130">
        <v>4</v>
      </c>
      <c r="X631" s="130">
        <v>9</v>
      </c>
      <c r="Y631" s="130">
        <v>1</v>
      </c>
      <c r="Z631" s="130">
        <v>2</v>
      </c>
      <c r="AA631" s="130">
        <v>7</v>
      </c>
      <c r="AB631" s="130">
        <v>19</v>
      </c>
      <c r="AC631" s="130">
        <v>14</v>
      </c>
      <c r="AD631" s="130">
        <v>6</v>
      </c>
      <c r="AE631" s="130">
        <v>0</v>
      </c>
      <c r="AF631" s="130">
        <v>2</v>
      </c>
      <c r="AG631" s="130">
        <v>8</v>
      </c>
      <c r="AH631" s="130">
        <v>15</v>
      </c>
      <c r="AI631" s="130">
        <v>13</v>
      </c>
      <c r="AJ631" s="130">
        <v>2</v>
      </c>
      <c r="AK631" s="130">
        <v>9</v>
      </c>
      <c r="AM631" s="17"/>
      <c r="AN631" s="17"/>
    </row>
    <row r="632" spans="1:40" ht="16.2" thickBot="1" x14ac:dyDescent="0.35">
      <c r="A632" s="115" t="s">
        <v>294</v>
      </c>
      <c r="B632" s="130">
        <v>82</v>
      </c>
      <c r="C632" s="143">
        <f t="shared" si="70"/>
        <v>3.4579313136765398E-2</v>
      </c>
      <c r="D632" s="130"/>
      <c r="E632" s="130">
        <v>0</v>
      </c>
      <c r="F632" s="130">
        <v>19</v>
      </c>
      <c r="G632" s="130">
        <v>0</v>
      </c>
      <c r="H632" s="130">
        <v>0</v>
      </c>
      <c r="I632" s="130">
        <v>2</v>
      </c>
      <c r="J632" s="130">
        <v>0</v>
      </c>
      <c r="K632" s="130">
        <v>0</v>
      </c>
      <c r="L632" s="130">
        <v>13</v>
      </c>
      <c r="M632" s="130">
        <v>2</v>
      </c>
      <c r="N632" s="130">
        <v>0</v>
      </c>
      <c r="O632" s="130">
        <v>0</v>
      </c>
      <c r="P632" s="130">
        <v>13</v>
      </c>
      <c r="Q632" s="130">
        <v>7</v>
      </c>
      <c r="R632" s="130">
        <v>0</v>
      </c>
      <c r="S632" s="130">
        <v>4</v>
      </c>
      <c r="T632" s="130">
        <v>0</v>
      </c>
      <c r="U632" s="130">
        <v>0</v>
      </c>
      <c r="V632" s="130">
        <v>0</v>
      </c>
      <c r="W632" s="130">
        <v>2</v>
      </c>
      <c r="X632" s="130">
        <v>1</v>
      </c>
      <c r="Y632" s="130">
        <v>1</v>
      </c>
      <c r="Z632" s="130">
        <v>0</v>
      </c>
      <c r="AA632" s="130">
        <v>2</v>
      </c>
      <c r="AB632" s="130">
        <v>2</v>
      </c>
      <c r="AC632" s="130">
        <v>6</v>
      </c>
      <c r="AD632" s="130">
        <v>1</v>
      </c>
      <c r="AE632" s="130">
        <v>0</v>
      </c>
      <c r="AF632" s="130">
        <v>0</v>
      </c>
      <c r="AG632" s="130">
        <v>0</v>
      </c>
      <c r="AH632" s="130">
        <v>1</v>
      </c>
      <c r="AI632" s="130">
        <v>1</v>
      </c>
      <c r="AJ632" s="130">
        <v>2</v>
      </c>
      <c r="AK632" s="130">
        <v>3</v>
      </c>
      <c r="AM632" s="17"/>
      <c r="AN632" s="17"/>
    </row>
    <row r="633" spans="1:40" ht="15.6" x14ac:dyDescent="0.3">
      <c r="A633" s="117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0"/>
      <c r="AC633" s="130"/>
      <c r="AD633" s="130"/>
      <c r="AE633" s="130"/>
      <c r="AF633" s="130"/>
      <c r="AG633" s="130"/>
      <c r="AH633" s="130"/>
      <c r="AI633" s="130"/>
      <c r="AJ633" s="130"/>
      <c r="AK633" s="130"/>
    </row>
    <row r="634" spans="1:40" s="68" customFormat="1" ht="16.2" thickBot="1" x14ac:dyDescent="0.35">
      <c r="A634" s="112" t="s">
        <v>19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0"/>
      <c r="AC634" s="130"/>
      <c r="AD634" s="130"/>
      <c r="AE634" s="130"/>
      <c r="AF634" s="130"/>
      <c r="AG634" s="130"/>
      <c r="AH634" s="130"/>
      <c r="AI634" s="130"/>
      <c r="AJ634" s="130"/>
      <c r="AK634" s="130"/>
    </row>
    <row r="635" spans="1:40" s="68" customFormat="1" ht="16.2" thickBot="1" x14ac:dyDescent="0.35">
      <c r="A635" s="112" t="s">
        <v>20</v>
      </c>
      <c r="B635" s="138">
        <v>118443</v>
      </c>
      <c r="C635" s="155">
        <f>B635/$B$635%</f>
        <v>100</v>
      </c>
      <c r="D635" s="138"/>
      <c r="E635" s="138">
        <v>1588</v>
      </c>
      <c r="F635" s="138">
        <v>5926</v>
      </c>
      <c r="G635" s="138">
        <v>2109</v>
      </c>
      <c r="H635" s="138">
        <v>2551</v>
      </c>
      <c r="I635" s="138">
        <v>4615</v>
      </c>
      <c r="J635" s="138">
        <v>1753</v>
      </c>
      <c r="K635" s="138">
        <v>1343</v>
      </c>
      <c r="L635" s="138">
        <v>5581</v>
      </c>
      <c r="M635" s="138">
        <v>2562</v>
      </c>
      <c r="N635" s="138">
        <v>6741</v>
      </c>
      <c r="O635" s="138">
        <v>1284</v>
      </c>
      <c r="P635" s="138">
        <v>11794</v>
      </c>
      <c r="Q635" s="138">
        <v>9101</v>
      </c>
      <c r="R635" s="138">
        <v>4243</v>
      </c>
      <c r="S635" s="138">
        <v>6391</v>
      </c>
      <c r="T635" s="138">
        <v>3495</v>
      </c>
      <c r="U635" s="138">
        <v>3877</v>
      </c>
      <c r="V635" s="138">
        <v>2343</v>
      </c>
      <c r="W635" s="138">
        <v>2946</v>
      </c>
      <c r="X635" s="138">
        <v>1778</v>
      </c>
      <c r="Y635" s="138">
        <v>1184</v>
      </c>
      <c r="Z635" s="138">
        <v>1323</v>
      </c>
      <c r="AA635" s="138">
        <v>1851</v>
      </c>
      <c r="AB635" s="138">
        <v>3999</v>
      </c>
      <c r="AC635" s="138">
        <v>6663</v>
      </c>
      <c r="AD635" s="138">
        <v>2267</v>
      </c>
      <c r="AE635" s="138">
        <v>1318</v>
      </c>
      <c r="AF635" s="138">
        <v>1124</v>
      </c>
      <c r="AG635" s="138">
        <v>3193</v>
      </c>
      <c r="AH635" s="138">
        <v>5469</v>
      </c>
      <c r="AI635" s="138">
        <v>5198</v>
      </c>
      <c r="AJ635" s="138">
        <v>1746</v>
      </c>
      <c r="AK635" s="138">
        <v>1087</v>
      </c>
      <c r="AM635" s="17"/>
      <c r="AN635" s="17"/>
    </row>
    <row r="636" spans="1:40" ht="16.2" thickBot="1" x14ac:dyDescent="0.35">
      <c r="A636" s="115" t="s">
        <v>283</v>
      </c>
      <c r="B636" s="37">
        <v>32466</v>
      </c>
      <c r="C636" s="143">
        <f t="shared" ref="C636:C647" si="71">B636/$B$635%</f>
        <v>27.410653225602186</v>
      </c>
      <c r="D636" s="37"/>
      <c r="E636" s="130">
        <v>308</v>
      </c>
      <c r="F636" s="37">
        <v>1519</v>
      </c>
      <c r="G636" s="130">
        <v>766</v>
      </c>
      <c r="H636" s="130">
        <v>980</v>
      </c>
      <c r="I636" s="37">
        <v>1449</v>
      </c>
      <c r="J636" s="130">
        <v>706</v>
      </c>
      <c r="K636" s="130">
        <v>760</v>
      </c>
      <c r="L636" s="37">
        <v>1768</v>
      </c>
      <c r="M636" s="130">
        <v>533</v>
      </c>
      <c r="N636" s="37">
        <v>1269</v>
      </c>
      <c r="O636" s="130">
        <v>210</v>
      </c>
      <c r="P636" s="37">
        <v>2227</v>
      </c>
      <c r="Q636" s="37">
        <v>1387</v>
      </c>
      <c r="R636" s="37">
        <v>1272</v>
      </c>
      <c r="S636" s="37">
        <v>1509</v>
      </c>
      <c r="T636" s="130">
        <v>682</v>
      </c>
      <c r="U636" s="37">
        <v>1151</v>
      </c>
      <c r="V636" s="130">
        <v>928</v>
      </c>
      <c r="W636" s="37">
        <v>1210</v>
      </c>
      <c r="X636" s="130">
        <v>605</v>
      </c>
      <c r="Y636" s="130">
        <v>402</v>
      </c>
      <c r="Z636" s="130">
        <v>520</v>
      </c>
      <c r="AA636" s="130">
        <v>504</v>
      </c>
      <c r="AB636" s="37">
        <v>1492</v>
      </c>
      <c r="AC636" s="37">
        <v>2132</v>
      </c>
      <c r="AD636" s="130">
        <v>593</v>
      </c>
      <c r="AE636" s="130">
        <v>548</v>
      </c>
      <c r="AF636" s="130">
        <v>498</v>
      </c>
      <c r="AG636" s="130">
        <v>729</v>
      </c>
      <c r="AH636" s="37">
        <v>1947</v>
      </c>
      <c r="AI636" s="130">
        <v>765</v>
      </c>
      <c r="AJ636" s="130">
        <v>764</v>
      </c>
      <c r="AK636" s="130">
        <v>333</v>
      </c>
      <c r="AM636" s="17"/>
      <c r="AN636" s="17"/>
    </row>
    <row r="637" spans="1:40" ht="16.2" thickBot="1" x14ac:dyDescent="0.35">
      <c r="A637" s="115" t="s">
        <v>285</v>
      </c>
      <c r="B637" s="37">
        <v>58836</v>
      </c>
      <c r="C637" s="143">
        <f t="shared" si="71"/>
        <v>49.674526987664947</v>
      </c>
      <c r="D637" s="37"/>
      <c r="E637" s="37">
        <v>1108</v>
      </c>
      <c r="F637" s="37">
        <v>3206</v>
      </c>
      <c r="G637" s="37">
        <v>1000</v>
      </c>
      <c r="H637" s="37">
        <v>1195</v>
      </c>
      <c r="I637" s="37">
        <v>2493</v>
      </c>
      <c r="J637" s="130">
        <v>857</v>
      </c>
      <c r="K637" s="130">
        <v>388</v>
      </c>
      <c r="L637" s="37">
        <v>2466</v>
      </c>
      <c r="M637" s="37">
        <v>1562</v>
      </c>
      <c r="N637" s="37">
        <v>3662</v>
      </c>
      <c r="O637" s="130">
        <v>887</v>
      </c>
      <c r="P637" s="37">
        <v>4102</v>
      </c>
      <c r="Q637" s="37">
        <v>5222</v>
      </c>
      <c r="R637" s="37">
        <v>2369</v>
      </c>
      <c r="S637" s="37">
        <v>3358</v>
      </c>
      <c r="T637" s="37">
        <v>2032</v>
      </c>
      <c r="U637" s="37">
        <v>1537</v>
      </c>
      <c r="V637" s="37">
        <v>1176</v>
      </c>
      <c r="W637" s="37">
        <v>1174</v>
      </c>
      <c r="X637" s="130">
        <v>698</v>
      </c>
      <c r="Y637" s="130">
        <v>652</v>
      </c>
      <c r="Z637" s="130">
        <v>620</v>
      </c>
      <c r="AA637" s="37">
        <v>1072</v>
      </c>
      <c r="AB637" s="37">
        <v>1555</v>
      </c>
      <c r="AC637" s="37">
        <v>3314</v>
      </c>
      <c r="AD637" s="37">
        <v>1235</v>
      </c>
      <c r="AE637" s="130">
        <v>558</v>
      </c>
      <c r="AF637" s="130">
        <v>399</v>
      </c>
      <c r="AG637" s="37">
        <v>2111</v>
      </c>
      <c r="AH637" s="37">
        <v>2345</v>
      </c>
      <c r="AI637" s="37">
        <v>3346</v>
      </c>
      <c r="AJ637" s="130">
        <v>613</v>
      </c>
      <c r="AK637" s="130">
        <v>524</v>
      </c>
      <c r="AM637" s="17"/>
      <c r="AN637" s="17"/>
    </row>
    <row r="638" spans="1:40" ht="16.2" thickBot="1" x14ac:dyDescent="0.35">
      <c r="A638" s="115" t="s">
        <v>286</v>
      </c>
      <c r="B638" s="130">
        <v>741</v>
      </c>
      <c r="C638" s="143">
        <f t="shared" si="71"/>
        <v>0.62561738557787283</v>
      </c>
      <c r="D638" s="130"/>
      <c r="E638" s="130">
        <v>2</v>
      </c>
      <c r="F638" s="130">
        <v>11</v>
      </c>
      <c r="G638" s="130">
        <v>18</v>
      </c>
      <c r="H638" s="130">
        <v>16</v>
      </c>
      <c r="I638" s="130">
        <v>32</v>
      </c>
      <c r="J638" s="130">
        <v>1</v>
      </c>
      <c r="K638" s="130">
        <v>1</v>
      </c>
      <c r="L638" s="130">
        <v>15</v>
      </c>
      <c r="M638" s="130">
        <v>5</v>
      </c>
      <c r="N638" s="130">
        <v>67</v>
      </c>
      <c r="O638" s="130">
        <v>10</v>
      </c>
      <c r="P638" s="130">
        <v>180</v>
      </c>
      <c r="Q638" s="130">
        <v>14</v>
      </c>
      <c r="R638" s="130">
        <v>17</v>
      </c>
      <c r="S638" s="130">
        <v>26</v>
      </c>
      <c r="T638" s="130">
        <v>7</v>
      </c>
      <c r="U638" s="130">
        <v>9</v>
      </c>
      <c r="V638" s="130">
        <v>2</v>
      </c>
      <c r="W638" s="130">
        <v>13</v>
      </c>
      <c r="X638" s="130">
        <v>76</v>
      </c>
      <c r="Y638" s="130">
        <v>2</v>
      </c>
      <c r="Z638" s="130">
        <v>3</v>
      </c>
      <c r="AA638" s="130">
        <v>3</v>
      </c>
      <c r="AB638" s="130">
        <v>36</v>
      </c>
      <c r="AC638" s="130">
        <v>11</v>
      </c>
      <c r="AD638" s="130">
        <v>9</v>
      </c>
      <c r="AE638" s="130">
        <v>15</v>
      </c>
      <c r="AF638" s="130">
        <v>2</v>
      </c>
      <c r="AG638" s="130">
        <v>8</v>
      </c>
      <c r="AH638" s="130">
        <v>63</v>
      </c>
      <c r="AI638" s="130">
        <v>17</v>
      </c>
      <c r="AJ638" s="130">
        <v>49</v>
      </c>
      <c r="AK638" s="130">
        <v>1</v>
      </c>
      <c r="AM638" s="17"/>
      <c r="AN638" s="17"/>
    </row>
    <row r="639" spans="1:40" ht="16.2" thickBot="1" x14ac:dyDescent="0.35">
      <c r="A639" s="116" t="s">
        <v>319</v>
      </c>
      <c r="B639" s="37">
        <v>3166</v>
      </c>
      <c r="C639" s="143">
        <f t="shared" si="71"/>
        <v>2.6730157121991169</v>
      </c>
      <c r="D639" s="37"/>
      <c r="E639" s="130">
        <v>2</v>
      </c>
      <c r="F639" s="130">
        <v>17</v>
      </c>
      <c r="G639" s="130">
        <v>7</v>
      </c>
      <c r="H639" s="130">
        <v>4</v>
      </c>
      <c r="I639" s="130">
        <v>26</v>
      </c>
      <c r="J639" s="130">
        <v>6</v>
      </c>
      <c r="K639" s="130">
        <v>1</v>
      </c>
      <c r="L639" s="130">
        <v>44</v>
      </c>
      <c r="M639" s="130">
        <v>14</v>
      </c>
      <c r="N639" s="130">
        <v>28</v>
      </c>
      <c r="O639" s="130">
        <v>83</v>
      </c>
      <c r="P639" s="130">
        <v>64</v>
      </c>
      <c r="Q639" s="130">
        <v>778</v>
      </c>
      <c r="R639" s="130">
        <v>23</v>
      </c>
      <c r="S639" s="130">
        <v>692</v>
      </c>
      <c r="T639" s="130">
        <v>90</v>
      </c>
      <c r="U639" s="130">
        <v>675</v>
      </c>
      <c r="V639" s="130">
        <v>8</v>
      </c>
      <c r="W639" s="130">
        <v>13</v>
      </c>
      <c r="X639" s="130">
        <v>12</v>
      </c>
      <c r="Y639" s="130">
        <v>3</v>
      </c>
      <c r="Z639" s="130">
        <v>3</v>
      </c>
      <c r="AA639" s="130">
        <v>9</v>
      </c>
      <c r="AB639" s="130">
        <v>35</v>
      </c>
      <c r="AC639" s="130">
        <v>83</v>
      </c>
      <c r="AD639" s="130">
        <v>44</v>
      </c>
      <c r="AE639" s="130">
        <v>5</v>
      </c>
      <c r="AF639" s="130">
        <v>4</v>
      </c>
      <c r="AG639" s="130">
        <v>26</v>
      </c>
      <c r="AH639" s="130">
        <v>62</v>
      </c>
      <c r="AI639" s="130">
        <v>271</v>
      </c>
      <c r="AJ639" s="130">
        <v>23</v>
      </c>
      <c r="AK639" s="130">
        <v>11</v>
      </c>
      <c r="AM639" s="17"/>
      <c r="AN639" s="17"/>
    </row>
    <row r="640" spans="1:40" ht="16.2" thickBot="1" x14ac:dyDescent="0.35">
      <c r="A640" s="115" t="s">
        <v>287</v>
      </c>
      <c r="B640" s="130">
        <v>864</v>
      </c>
      <c r="C640" s="143">
        <f t="shared" si="71"/>
        <v>0.72946480585598128</v>
      </c>
      <c r="D640" s="130"/>
      <c r="E640" s="130">
        <v>4</v>
      </c>
      <c r="F640" s="130">
        <v>44</v>
      </c>
      <c r="G640" s="130">
        <v>11</v>
      </c>
      <c r="H640" s="130">
        <v>11</v>
      </c>
      <c r="I640" s="130">
        <v>32</v>
      </c>
      <c r="J640" s="130">
        <v>11</v>
      </c>
      <c r="K640" s="130">
        <v>7</v>
      </c>
      <c r="L640" s="130">
        <v>60</v>
      </c>
      <c r="M640" s="130">
        <v>13</v>
      </c>
      <c r="N640" s="130">
        <v>27</v>
      </c>
      <c r="O640" s="130">
        <v>6</v>
      </c>
      <c r="P640" s="130">
        <v>112</v>
      </c>
      <c r="Q640" s="130">
        <v>66</v>
      </c>
      <c r="R640" s="130">
        <v>28</v>
      </c>
      <c r="S640" s="130">
        <v>55</v>
      </c>
      <c r="T640" s="130">
        <v>10</v>
      </c>
      <c r="U640" s="130">
        <v>34</v>
      </c>
      <c r="V640" s="130">
        <v>18</v>
      </c>
      <c r="W640" s="130">
        <v>37</v>
      </c>
      <c r="X640" s="130">
        <v>10</v>
      </c>
      <c r="Y640" s="130">
        <v>3</v>
      </c>
      <c r="Z640" s="130">
        <v>9</v>
      </c>
      <c r="AA640" s="130">
        <v>10</v>
      </c>
      <c r="AB640" s="130">
        <v>33</v>
      </c>
      <c r="AC640" s="130">
        <v>61</v>
      </c>
      <c r="AD640" s="130">
        <v>18</v>
      </c>
      <c r="AE640" s="130">
        <v>5</v>
      </c>
      <c r="AF640" s="130">
        <v>12</v>
      </c>
      <c r="AG640" s="130">
        <v>15</v>
      </c>
      <c r="AH640" s="130">
        <v>65</v>
      </c>
      <c r="AI640" s="130">
        <v>14</v>
      </c>
      <c r="AJ640" s="130">
        <v>15</v>
      </c>
      <c r="AK640" s="130">
        <v>8</v>
      </c>
      <c r="AM640" s="17"/>
      <c r="AN640" s="17"/>
    </row>
    <row r="641" spans="1:40" ht="16.2" thickBot="1" x14ac:dyDescent="0.35">
      <c r="A641" s="116" t="s">
        <v>288</v>
      </c>
      <c r="B641" s="37">
        <v>1209</v>
      </c>
      <c r="C641" s="143">
        <f t="shared" si="71"/>
        <v>1.0207441554165295</v>
      </c>
      <c r="D641" s="37"/>
      <c r="E641" s="130">
        <v>7</v>
      </c>
      <c r="F641" s="130">
        <v>136</v>
      </c>
      <c r="G641" s="130">
        <v>14</v>
      </c>
      <c r="H641" s="130">
        <v>62</v>
      </c>
      <c r="I641" s="130">
        <v>43</v>
      </c>
      <c r="J641" s="130">
        <v>9</v>
      </c>
      <c r="K641" s="130">
        <v>24</v>
      </c>
      <c r="L641" s="130">
        <v>52</v>
      </c>
      <c r="M641" s="130">
        <v>5</v>
      </c>
      <c r="N641" s="130">
        <v>23</v>
      </c>
      <c r="O641" s="130">
        <v>0</v>
      </c>
      <c r="P641" s="130">
        <v>225</v>
      </c>
      <c r="Q641" s="130">
        <v>55</v>
      </c>
      <c r="R641" s="130">
        <v>38</v>
      </c>
      <c r="S641" s="130">
        <v>75</v>
      </c>
      <c r="T641" s="130">
        <v>10</v>
      </c>
      <c r="U641" s="130">
        <v>30</v>
      </c>
      <c r="V641" s="130">
        <v>16</v>
      </c>
      <c r="W641" s="130">
        <v>18</v>
      </c>
      <c r="X641" s="130">
        <v>29</v>
      </c>
      <c r="Y641" s="130">
        <v>6</v>
      </c>
      <c r="Z641" s="130">
        <v>4</v>
      </c>
      <c r="AA641" s="130">
        <v>20</v>
      </c>
      <c r="AB641" s="130">
        <v>35</v>
      </c>
      <c r="AC641" s="130">
        <v>73</v>
      </c>
      <c r="AD641" s="130">
        <v>11</v>
      </c>
      <c r="AE641" s="130">
        <v>7</v>
      </c>
      <c r="AF641" s="130">
        <v>8</v>
      </c>
      <c r="AG641" s="130">
        <v>48</v>
      </c>
      <c r="AH641" s="130">
        <v>81</v>
      </c>
      <c r="AI641" s="130">
        <v>19</v>
      </c>
      <c r="AJ641" s="130">
        <v>10</v>
      </c>
      <c r="AK641" s="130">
        <v>16</v>
      </c>
      <c r="AM641" s="17"/>
      <c r="AN641" s="17"/>
    </row>
    <row r="642" spans="1:40" ht="16.2" thickBot="1" x14ac:dyDescent="0.35">
      <c r="A642" s="116" t="s">
        <v>320</v>
      </c>
      <c r="B642" s="37">
        <v>7623</v>
      </c>
      <c r="C642" s="143">
        <f t="shared" si="71"/>
        <v>6.4360071933335021</v>
      </c>
      <c r="D642" s="37"/>
      <c r="E642" s="130">
        <v>40</v>
      </c>
      <c r="F642" s="130">
        <v>307</v>
      </c>
      <c r="G642" s="130">
        <v>78</v>
      </c>
      <c r="H642" s="130">
        <v>103</v>
      </c>
      <c r="I642" s="130">
        <v>159</v>
      </c>
      <c r="J642" s="130">
        <v>46</v>
      </c>
      <c r="K642" s="130">
        <v>99</v>
      </c>
      <c r="L642" s="130">
        <v>351</v>
      </c>
      <c r="M642" s="130">
        <v>96</v>
      </c>
      <c r="N642" s="130">
        <v>268</v>
      </c>
      <c r="O642" s="130">
        <v>29</v>
      </c>
      <c r="P642" s="37">
        <v>3165</v>
      </c>
      <c r="Q642" s="130">
        <v>370</v>
      </c>
      <c r="R642" s="130">
        <v>158</v>
      </c>
      <c r="S642" s="130">
        <v>189</v>
      </c>
      <c r="T642" s="130">
        <v>70</v>
      </c>
      <c r="U642" s="130">
        <v>157</v>
      </c>
      <c r="V642" s="130">
        <v>64</v>
      </c>
      <c r="W642" s="130">
        <v>140</v>
      </c>
      <c r="X642" s="130">
        <v>104</v>
      </c>
      <c r="Y642" s="130">
        <v>52</v>
      </c>
      <c r="Z642" s="130">
        <v>74</v>
      </c>
      <c r="AA642" s="130">
        <v>78</v>
      </c>
      <c r="AB642" s="130">
        <v>203</v>
      </c>
      <c r="AC642" s="130">
        <v>392</v>
      </c>
      <c r="AD642" s="130">
        <v>94</v>
      </c>
      <c r="AE642" s="130">
        <v>69</v>
      </c>
      <c r="AF642" s="130">
        <v>62</v>
      </c>
      <c r="AG642" s="130">
        <v>71</v>
      </c>
      <c r="AH642" s="130">
        <v>251</v>
      </c>
      <c r="AI642" s="130">
        <v>109</v>
      </c>
      <c r="AJ642" s="130">
        <v>115</v>
      </c>
      <c r="AK642" s="130">
        <v>60</v>
      </c>
      <c r="AM642" s="17"/>
      <c r="AN642" s="17"/>
    </row>
    <row r="643" spans="1:40" ht="16.2" thickBot="1" x14ac:dyDescent="0.35">
      <c r="A643" s="116" t="s">
        <v>321</v>
      </c>
      <c r="B643" s="37">
        <v>11195</v>
      </c>
      <c r="C643" s="143">
        <f t="shared" si="71"/>
        <v>9.451803821247351</v>
      </c>
      <c r="D643" s="37"/>
      <c r="E643" s="130">
        <v>98</v>
      </c>
      <c r="F643" s="130">
        <v>593</v>
      </c>
      <c r="G643" s="130">
        <v>183</v>
      </c>
      <c r="H643" s="130">
        <v>154</v>
      </c>
      <c r="I643" s="130">
        <v>305</v>
      </c>
      <c r="J643" s="130">
        <v>101</v>
      </c>
      <c r="K643" s="130">
        <v>54</v>
      </c>
      <c r="L643" s="130">
        <v>705</v>
      </c>
      <c r="M643" s="130">
        <v>296</v>
      </c>
      <c r="N643" s="37">
        <v>1049</v>
      </c>
      <c r="O643" s="130">
        <v>53</v>
      </c>
      <c r="P643" s="37">
        <v>1364</v>
      </c>
      <c r="Q643" s="37">
        <v>1055</v>
      </c>
      <c r="R643" s="130">
        <v>270</v>
      </c>
      <c r="S643" s="130">
        <v>401</v>
      </c>
      <c r="T643" s="130">
        <v>558</v>
      </c>
      <c r="U643" s="130">
        <v>240</v>
      </c>
      <c r="V643" s="130">
        <v>104</v>
      </c>
      <c r="W643" s="130">
        <v>294</v>
      </c>
      <c r="X643" s="130">
        <v>146</v>
      </c>
      <c r="Y643" s="130">
        <v>52</v>
      </c>
      <c r="Z643" s="130">
        <v>72</v>
      </c>
      <c r="AA643" s="130">
        <v>108</v>
      </c>
      <c r="AB643" s="130">
        <v>530</v>
      </c>
      <c r="AC643" s="130">
        <v>484</v>
      </c>
      <c r="AD643" s="130">
        <v>224</v>
      </c>
      <c r="AE643" s="130">
        <v>99</v>
      </c>
      <c r="AF643" s="130">
        <v>113</v>
      </c>
      <c r="AG643" s="130">
        <v>139</v>
      </c>
      <c r="AH643" s="130">
        <v>550</v>
      </c>
      <c r="AI643" s="130">
        <v>582</v>
      </c>
      <c r="AJ643" s="130">
        <v>119</v>
      </c>
      <c r="AK643" s="130">
        <v>100</v>
      </c>
      <c r="AM643" s="17"/>
      <c r="AN643" s="17"/>
    </row>
    <row r="644" spans="1:40" ht="31.8" thickBot="1" x14ac:dyDescent="0.35">
      <c r="A644" s="116" t="s">
        <v>322</v>
      </c>
      <c r="B644" s="37">
        <v>1118</v>
      </c>
      <c r="C644" s="143">
        <f t="shared" si="71"/>
        <v>0.94391395017012403</v>
      </c>
      <c r="D644" s="37"/>
      <c r="E644" s="130">
        <v>10</v>
      </c>
      <c r="F644" s="130">
        <v>39</v>
      </c>
      <c r="G644" s="130">
        <v>17</v>
      </c>
      <c r="H644" s="130">
        <v>16</v>
      </c>
      <c r="I644" s="130">
        <v>34</v>
      </c>
      <c r="J644" s="130">
        <v>8</v>
      </c>
      <c r="K644" s="130">
        <v>4</v>
      </c>
      <c r="L644" s="130">
        <v>50</v>
      </c>
      <c r="M644" s="130">
        <v>15</v>
      </c>
      <c r="N644" s="130">
        <v>248</v>
      </c>
      <c r="O644" s="130">
        <v>1</v>
      </c>
      <c r="P644" s="130">
        <v>140</v>
      </c>
      <c r="Q644" s="130">
        <v>80</v>
      </c>
      <c r="R644" s="130">
        <v>33</v>
      </c>
      <c r="S644" s="130">
        <v>50</v>
      </c>
      <c r="T644" s="130">
        <v>13</v>
      </c>
      <c r="U644" s="130">
        <v>15</v>
      </c>
      <c r="V644" s="130">
        <v>15</v>
      </c>
      <c r="W644" s="130">
        <v>24</v>
      </c>
      <c r="X644" s="130">
        <v>60</v>
      </c>
      <c r="Y644" s="130">
        <v>5</v>
      </c>
      <c r="Z644" s="130">
        <v>7</v>
      </c>
      <c r="AA644" s="130">
        <v>11</v>
      </c>
      <c r="AB644" s="130">
        <v>28</v>
      </c>
      <c r="AC644" s="130">
        <v>63</v>
      </c>
      <c r="AD644" s="130">
        <v>14</v>
      </c>
      <c r="AE644" s="130">
        <v>7</v>
      </c>
      <c r="AF644" s="130">
        <v>11</v>
      </c>
      <c r="AG644" s="130">
        <v>22</v>
      </c>
      <c r="AH644" s="130">
        <v>40</v>
      </c>
      <c r="AI644" s="130">
        <v>10</v>
      </c>
      <c r="AJ644" s="130">
        <v>19</v>
      </c>
      <c r="AK644" s="130">
        <v>9</v>
      </c>
      <c r="AM644" s="17"/>
      <c r="AN644" s="17"/>
    </row>
    <row r="645" spans="1:40" ht="16.2" thickBot="1" x14ac:dyDescent="0.35">
      <c r="A645" s="115" t="s">
        <v>323</v>
      </c>
      <c r="B645" s="130">
        <v>969</v>
      </c>
      <c r="C645" s="143">
        <f t="shared" si="71"/>
        <v>0.81811504267875679</v>
      </c>
      <c r="D645" s="130"/>
      <c r="E645" s="130">
        <v>8</v>
      </c>
      <c r="F645" s="130">
        <v>44</v>
      </c>
      <c r="G645" s="130">
        <v>14</v>
      </c>
      <c r="H645" s="130">
        <v>10</v>
      </c>
      <c r="I645" s="130">
        <v>31</v>
      </c>
      <c r="J645" s="130">
        <v>5</v>
      </c>
      <c r="K645" s="130">
        <v>2</v>
      </c>
      <c r="L645" s="130">
        <v>54</v>
      </c>
      <c r="M645" s="130">
        <v>16</v>
      </c>
      <c r="N645" s="130">
        <v>88</v>
      </c>
      <c r="O645" s="130">
        <v>4</v>
      </c>
      <c r="P645" s="130">
        <v>168</v>
      </c>
      <c r="Q645" s="130">
        <v>58</v>
      </c>
      <c r="R645" s="130">
        <v>30</v>
      </c>
      <c r="S645" s="130">
        <v>27</v>
      </c>
      <c r="T645" s="130">
        <v>21</v>
      </c>
      <c r="U645" s="130">
        <v>22</v>
      </c>
      <c r="V645" s="130">
        <v>12</v>
      </c>
      <c r="W645" s="130">
        <v>18</v>
      </c>
      <c r="X645" s="130">
        <v>28</v>
      </c>
      <c r="Y645" s="130">
        <v>5</v>
      </c>
      <c r="Z645" s="130">
        <v>9</v>
      </c>
      <c r="AA645" s="130">
        <v>27</v>
      </c>
      <c r="AB645" s="130">
        <v>36</v>
      </c>
      <c r="AC645" s="130">
        <v>35</v>
      </c>
      <c r="AD645" s="130">
        <v>24</v>
      </c>
      <c r="AE645" s="130">
        <v>5</v>
      </c>
      <c r="AF645" s="130">
        <v>14</v>
      </c>
      <c r="AG645" s="130">
        <v>18</v>
      </c>
      <c r="AH645" s="130">
        <v>53</v>
      </c>
      <c r="AI645" s="130">
        <v>52</v>
      </c>
      <c r="AJ645" s="130">
        <v>16</v>
      </c>
      <c r="AK645" s="130">
        <v>15</v>
      </c>
      <c r="AM645" s="17"/>
      <c r="AN645" s="17"/>
    </row>
    <row r="646" spans="1:40" ht="16.2" thickBot="1" x14ac:dyDescent="0.35">
      <c r="A646" s="115" t="s">
        <v>324</v>
      </c>
      <c r="B646" s="130">
        <v>212</v>
      </c>
      <c r="C646" s="143">
        <f t="shared" si="71"/>
        <v>0.17898904958503245</v>
      </c>
      <c r="D646" s="130"/>
      <c r="E646" s="130">
        <v>1</v>
      </c>
      <c r="F646" s="130">
        <v>6</v>
      </c>
      <c r="G646" s="130">
        <v>1</v>
      </c>
      <c r="H646" s="130">
        <v>0</v>
      </c>
      <c r="I646" s="130">
        <v>10</v>
      </c>
      <c r="J646" s="130">
        <v>3</v>
      </c>
      <c r="K646" s="130">
        <v>3</v>
      </c>
      <c r="L646" s="130">
        <v>7</v>
      </c>
      <c r="M646" s="130">
        <v>5</v>
      </c>
      <c r="N646" s="130">
        <v>12</v>
      </c>
      <c r="O646" s="130">
        <v>1</v>
      </c>
      <c r="P646" s="130">
        <v>40</v>
      </c>
      <c r="Q646" s="130">
        <v>13</v>
      </c>
      <c r="R646" s="130">
        <v>5</v>
      </c>
      <c r="S646" s="130">
        <v>7</v>
      </c>
      <c r="T646" s="130">
        <v>2</v>
      </c>
      <c r="U646" s="130">
        <v>7</v>
      </c>
      <c r="V646" s="130">
        <v>0</v>
      </c>
      <c r="W646" s="130">
        <v>4</v>
      </c>
      <c r="X646" s="130">
        <v>9</v>
      </c>
      <c r="Y646" s="130">
        <v>1</v>
      </c>
      <c r="Z646" s="130">
        <v>2</v>
      </c>
      <c r="AA646" s="130">
        <v>7</v>
      </c>
      <c r="AB646" s="130">
        <v>15</v>
      </c>
      <c r="AC646" s="130">
        <v>12</v>
      </c>
      <c r="AD646" s="130">
        <v>1</v>
      </c>
      <c r="AE646" s="130">
        <v>0</v>
      </c>
      <c r="AF646" s="130">
        <v>1</v>
      </c>
      <c r="AG646" s="130">
        <v>6</v>
      </c>
      <c r="AH646" s="130">
        <v>11</v>
      </c>
      <c r="AI646" s="130">
        <v>12</v>
      </c>
      <c r="AJ646" s="130">
        <v>1</v>
      </c>
      <c r="AK646" s="130">
        <v>7</v>
      </c>
      <c r="AM646" s="17"/>
      <c r="AN646" s="17"/>
    </row>
    <row r="647" spans="1:40" ht="16.2" thickBot="1" x14ac:dyDescent="0.35">
      <c r="A647" s="115" t="s">
        <v>294</v>
      </c>
      <c r="B647" s="130">
        <v>44</v>
      </c>
      <c r="C647" s="143">
        <f t="shared" si="71"/>
        <v>3.7148670668591642E-2</v>
      </c>
      <c r="D647" s="130"/>
      <c r="E647" s="130">
        <v>0</v>
      </c>
      <c r="F647" s="130">
        <v>4</v>
      </c>
      <c r="G647" s="130">
        <v>0</v>
      </c>
      <c r="H647" s="130">
        <v>0</v>
      </c>
      <c r="I647" s="130">
        <v>1</v>
      </c>
      <c r="J647" s="130">
        <v>0</v>
      </c>
      <c r="K647" s="130">
        <v>0</v>
      </c>
      <c r="L647" s="130">
        <v>9</v>
      </c>
      <c r="M647" s="130">
        <v>2</v>
      </c>
      <c r="N647" s="130">
        <v>0</v>
      </c>
      <c r="O647" s="130">
        <v>0</v>
      </c>
      <c r="P647" s="130">
        <v>7</v>
      </c>
      <c r="Q647" s="130">
        <v>3</v>
      </c>
      <c r="R647" s="130">
        <v>0</v>
      </c>
      <c r="S647" s="130">
        <v>2</v>
      </c>
      <c r="T647" s="130">
        <v>0</v>
      </c>
      <c r="U647" s="130">
        <v>0</v>
      </c>
      <c r="V647" s="130">
        <v>0</v>
      </c>
      <c r="W647" s="130">
        <v>1</v>
      </c>
      <c r="X647" s="130">
        <v>1</v>
      </c>
      <c r="Y647" s="130">
        <v>1</v>
      </c>
      <c r="Z647" s="130">
        <v>0</v>
      </c>
      <c r="AA647" s="130">
        <v>2</v>
      </c>
      <c r="AB647" s="130">
        <v>1</v>
      </c>
      <c r="AC647" s="130">
        <v>3</v>
      </c>
      <c r="AD647" s="130">
        <v>0</v>
      </c>
      <c r="AE647" s="130">
        <v>0</v>
      </c>
      <c r="AF647" s="130">
        <v>0</v>
      </c>
      <c r="AG647" s="130">
        <v>0</v>
      </c>
      <c r="AH647" s="130">
        <v>1</v>
      </c>
      <c r="AI647" s="130">
        <v>1</v>
      </c>
      <c r="AJ647" s="130">
        <v>2</v>
      </c>
      <c r="AK647" s="130">
        <v>3</v>
      </c>
      <c r="AM647" s="17"/>
      <c r="AN647" s="17"/>
    </row>
    <row r="648" spans="1:40" ht="15.6" x14ac:dyDescent="0.3">
      <c r="A648" s="115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0"/>
      <c r="AC648" s="130"/>
      <c r="AD648" s="130"/>
      <c r="AE648" s="130"/>
      <c r="AF648" s="130"/>
      <c r="AG648" s="130"/>
      <c r="AH648" s="130"/>
      <c r="AI648" s="130"/>
      <c r="AJ648" s="130"/>
      <c r="AK648" s="130"/>
    </row>
    <row r="649" spans="1:40" s="68" customFormat="1" ht="16.2" thickBot="1" x14ac:dyDescent="0.35">
      <c r="A649" s="112" t="s">
        <v>21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0"/>
      <c r="AC649" s="130"/>
      <c r="AD649" s="130"/>
      <c r="AE649" s="130"/>
      <c r="AF649" s="130"/>
      <c r="AG649" s="130"/>
      <c r="AH649" s="130"/>
      <c r="AI649" s="130"/>
      <c r="AJ649" s="130"/>
      <c r="AK649" s="130"/>
    </row>
    <row r="650" spans="1:40" s="68" customFormat="1" ht="16.2" thickBot="1" x14ac:dyDescent="0.35">
      <c r="A650" s="112" t="s">
        <v>20</v>
      </c>
      <c r="B650" s="138">
        <v>118693</v>
      </c>
      <c r="C650" s="155">
        <f>B650/$B$650%</f>
        <v>100</v>
      </c>
      <c r="D650" s="138"/>
      <c r="E650" s="138">
        <v>1521</v>
      </c>
      <c r="F650" s="138">
        <v>6127</v>
      </c>
      <c r="G650" s="138">
        <v>1781</v>
      </c>
      <c r="H650" s="138">
        <v>2347</v>
      </c>
      <c r="I650" s="138">
        <v>4517</v>
      </c>
      <c r="J650" s="138">
        <v>1819</v>
      </c>
      <c r="K650" s="138">
        <v>1136</v>
      </c>
      <c r="L650" s="138">
        <v>5258</v>
      </c>
      <c r="M650" s="138">
        <v>4943</v>
      </c>
      <c r="N650" s="138">
        <v>8152</v>
      </c>
      <c r="O650" s="138">
        <v>1653</v>
      </c>
      <c r="P650" s="138">
        <v>10431</v>
      </c>
      <c r="Q650" s="138">
        <v>7327</v>
      </c>
      <c r="R650" s="138">
        <v>3814</v>
      </c>
      <c r="S650" s="138">
        <v>6338</v>
      </c>
      <c r="T650" s="138">
        <v>3747</v>
      </c>
      <c r="U650" s="138">
        <v>4146</v>
      </c>
      <c r="V650" s="138">
        <v>1869</v>
      </c>
      <c r="W650" s="138">
        <v>2658</v>
      </c>
      <c r="X650" s="138">
        <v>2149</v>
      </c>
      <c r="Y650" s="140">
        <v>970</v>
      </c>
      <c r="Z650" s="138">
        <v>1322</v>
      </c>
      <c r="AA650" s="138">
        <v>2003</v>
      </c>
      <c r="AB650" s="138">
        <v>4175</v>
      </c>
      <c r="AC650" s="138">
        <v>8511</v>
      </c>
      <c r="AD650" s="138">
        <v>2465</v>
      </c>
      <c r="AE650" s="138">
        <v>1393</v>
      </c>
      <c r="AF650" s="138">
        <v>1016</v>
      </c>
      <c r="AG650" s="138">
        <v>3790</v>
      </c>
      <c r="AH650" s="138">
        <v>5179</v>
      </c>
      <c r="AI650" s="138">
        <v>3697</v>
      </c>
      <c r="AJ650" s="138">
        <v>1481</v>
      </c>
      <c r="AK650" s="140">
        <v>958</v>
      </c>
      <c r="AM650" s="17"/>
      <c r="AN650" s="17"/>
    </row>
    <row r="651" spans="1:40" ht="16.2" thickBot="1" x14ac:dyDescent="0.35">
      <c r="A651" s="115" t="s">
        <v>283</v>
      </c>
      <c r="B651" s="37">
        <v>30330</v>
      </c>
      <c r="C651" s="143">
        <f t="shared" ref="C651:C662" si="72">B651/$B$650%</f>
        <v>25.553318224326624</v>
      </c>
      <c r="D651" s="37"/>
      <c r="E651" s="130">
        <v>291</v>
      </c>
      <c r="F651" s="37">
        <v>1463</v>
      </c>
      <c r="G651" s="130">
        <v>628</v>
      </c>
      <c r="H651" s="130">
        <v>883</v>
      </c>
      <c r="I651" s="37">
        <v>1504</v>
      </c>
      <c r="J651" s="130">
        <v>620</v>
      </c>
      <c r="K651" s="130">
        <v>660</v>
      </c>
      <c r="L651" s="37">
        <v>1746</v>
      </c>
      <c r="M651" s="130">
        <v>545</v>
      </c>
      <c r="N651" s="37">
        <v>1422</v>
      </c>
      <c r="O651" s="130">
        <v>201</v>
      </c>
      <c r="P651" s="37">
        <v>2149</v>
      </c>
      <c r="Q651" s="37">
        <v>1309</v>
      </c>
      <c r="R651" s="37">
        <v>1344</v>
      </c>
      <c r="S651" s="37">
        <v>1460</v>
      </c>
      <c r="T651" s="130">
        <v>547</v>
      </c>
      <c r="U651" s="130">
        <v>996</v>
      </c>
      <c r="V651" s="130">
        <v>719</v>
      </c>
      <c r="W651" s="37">
        <v>1060</v>
      </c>
      <c r="X651" s="130">
        <v>519</v>
      </c>
      <c r="Y651" s="130">
        <v>315</v>
      </c>
      <c r="Z651" s="130">
        <v>453</v>
      </c>
      <c r="AA651" s="130">
        <v>462</v>
      </c>
      <c r="AB651" s="37">
        <v>1452</v>
      </c>
      <c r="AC651" s="37">
        <v>1945</v>
      </c>
      <c r="AD651" s="130">
        <v>560</v>
      </c>
      <c r="AE651" s="130">
        <v>524</v>
      </c>
      <c r="AF651" s="130">
        <v>463</v>
      </c>
      <c r="AG651" s="130">
        <v>620</v>
      </c>
      <c r="AH651" s="37">
        <v>1790</v>
      </c>
      <c r="AI651" s="130">
        <v>607</v>
      </c>
      <c r="AJ651" s="130">
        <v>723</v>
      </c>
      <c r="AK651" s="130">
        <v>350</v>
      </c>
      <c r="AM651" s="17"/>
      <c r="AN651" s="17"/>
    </row>
    <row r="652" spans="1:40" ht="16.2" thickBot="1" x14ac:dyDescent="0.35">
      <c r="A652" s="115" t="s">
        <v>285</v>
      </c>
      <c r="B652" s="37">
        <v>64419</v>
      </c>
      <c r="C652" s="143">
        <f t="shared" si="72"/>
        <v>54.273630289907572</v>
      </c>
      <c r="D652" s="37"/>
      <c r="E652" s="37">
        <v>1107</v>
      </c>
      <c r="F652" s="37">
        <v>3059</v>
      </c>
      <c r="G652" s="130">
        <v>969</v>
      </c>
      <c r="H652" s="37">
        <v>1184</v>
      </c>
      <c r="I652" s="37">
        <v>2331</v>
      </c>
      <c r="J652" s="37">
        <v>1032</v>
      </c>
      <c r="K652" s="130">
        <v>319</v>
      </c>
      <c r="L652" s="37">
        <v>2312</v>
      </c>
      <c r="M652" s="37">
        <v>3702</v>
      </c>
      <c r="N652" s="37">
        <v>5233</v>
      </c>
      <c r="O652" s="37">
        <v>1258</v>
      </c>
      <c r="P652" s="37">
        <v>3706</v>
      </c>
      <c r="Q652" s="37">
        <v>4503</v>
      </c>
      <c r="R652" s="37">
        <v>1893</v>
      </c>
      <c r="S652" s="37">
        <v>3726</v>
      </c>
      <c r="T652" s="37">
        <v>2331</v>
      </c>
      <c r="U652" s="37">
        <v>2619</v>
      </c>
      <c r="V652" s="130">
        <v>980</v>
      </c>
      <c r="W652" s="37">
        <v>1132</v>
      </c>
      <c r="X652" s="130">
        <v>764</v>
      </c>
      <c r="Y652" s="130">
        <v>556</v>
      </c>
      <c r="Z652" s="130">
        <v>707</v>
      </c>
      <c r="AA652" s="37">
        <v>1272</v>
      </c>
      <c r="AB652" s="37">
        <v>1807</v>
      </c>
      <c r="AC652" s="37">
        <v>5415</v>
      </c>
      <c r="AD652" s="37">
        <v>1525</v>
      </c>
      <c r="AE652" s="130">
        <v>689</v>
      </c>
      <c r="AF652" s="130">
        <v>357</v>
      </c>
      <c r="AG652" s="37">
        <v>2242</v>
      </c>
      <c r="AH652" s="37">
        <v>2350</v>
      </c>
      <c r="AI652" s="37">
        <v>2350</v>
      </c>
      <c r="AJ652" s="130">
        <v>558</v>
      </c>
      <c r="AK652" s="130">
        <v>431</v>
      </c>
      <c r="AM652" s="17"/>
      <c r="AN652" s="17"/>
    </row>
    <row r="653" spans="1:40" ht="16.2" thickBot="1" x14ac:dyDescent="0.35">
      <c r="A653" s="115" t="s">
        <v>286</v>
      </c>
      <c r="B653" s="130">
        <v>803</v>
      </c>
      <c r="C653" s="143">
        <f t="shared" si="72"/>
        <v>0.67653526324214563</v>
      </c>
      <c r="D653" s="130"/>
      <c r="E653" s="130">
        <v>2</v>
      </c>
      <c r="F653" s="130">
        <v>4</v>
      </c>
      <c r="G653" s="130">
        <v>8</v>
      </c>
      <c r="H653" s="130">
        <v>18</v>
      </c>
      <c r="I653" s="130">
        <v>25</v>
      </c>
      <c r="J653" s="130">
        <v>3</v>
      </c>
      <c r="K653" s="130">
        <v>2</v>
      </c>
      <c r="L653" s="130">
        <v>5</v>
      </c>
      <c r="M653" s="130">
        <v>25</v>
      </c>
      <c r="N653" s="130">
        <v>182</v>
      </c>
      <c r="O653" s="130">
        <v>8</v>
      </c>
      <c r="P653" s="130">
        <v>50</v>
      </c>
      <c r="Q653" s="130">
        <v>7</v>
      </c>
      <c r="R653" s="130">
        <v>12</v>
      </c>
      <c r="S653" s="130">
        <v>23</v>
      </c>
      <c r="T653" s="130">
        <v>186</v>
      </c>
      <c r="U653" s="130">
        <v>12</v>
      </c>
      <c r="V653" s="130">
        <v>1</v>
      </c>
      <c r="W653" s="130">
        <v>9</v>
      </c>
      <c r="X653" s="130">
        <v>64</v>
      </c>
      <c r="Y653" s="130">
        <v>1</v>
      </c>
      <c r="Z653" s="130">
        <v>1</v>
      </c>
      <c r="AA653" s="130">
        <v>0</v>
      </c>
      <c r="AB653" s="130">
        <v>35</v>
      </c>
      <c r="AC653" s="130">
        <v>18</v>
      </c>
      <c r="AD653" s="130">
        <v>6</v>
      </c>
      <c r="AE653" s="130">
        <v>19</v>
      </c>
      <c r="AF653" s="130">
        <v>3</v>
      </c>
      <c r="AG653" s="130">
        <v>7</v>
      </c>
      <c r="AH653" s="130">
        <v>39</v>
      </c>
      <c r="AI653" s="130">
        <v>12</v>
      </c>
      <c r="AJ653" s="130">
        <v>15</v>
      </c>
      <c r="AK653" s="130">
        <v>1</v>
      </c>
      <c r="AM653" s="17"/>
      <c r="AN653" s="17"/>
    </row>
    <row r="654" spans="1:40" ht="16.2" thickBot="1" x14ac:dyDescent="0.35">
      <c r="A654" s="116" t="s">
        <v>319</v>
      </c>
      <c r="B654" s="37">
        <v>1332</v>
      </c>
      <c r="C654" s="143">
        <f t="shared" si="72"/>
        <v>1.1222228775075194</v>
      </c>
      <c r="D654" s="37"/>
      <c r="E654" s="130">
        <v>2</v>
      </c>
      <c r="F654" s="130">
        <v>23</v>
      </c>
      <c r="G654" s="130">
        <v>6</v>
      </c>
      <c r="H654" s="130">
        <v>10</v>
      </c>
      <c r="I654" s="130">
        <v>62</v>
      </c>
      <c r="J654" s="130">
        <v>4</v>
      </c>
      <c r="K654" s="130">
        <v>8</v>
      </c>
      <c r="L654" s="130">
        <v>58</v>
      </c>
      <c r="M654" s="130">
        <v>27</v>
      </c>
      <c r="N654" s="130">
        <v>43</v>
      </c>
      <c r="O654" s="130">
        <v>103</v>
      </c>
      <c r="P654" s="130">
        <v>106</v>
      </c>
      <c r="Q654" s="130">
        <v>64</v>
      </c>
      <c r="R654" s="130">
        <v>63</v>
      </c>
      <c r="S654" s="130">
        <v>101</v>
      </c>
      <c r="T654" s="130">
        <v>39</v>
      </c>
      <c r="U654" s="130">
        <v>78</v>
      </c>
      <c r="V654" s="130">
        <v>2</v>
      </c>
      <c r="W654" s="130">
        <v>17</v>
      </c>
      <c r="X654" s="130">
        <v>8</v>
      </c>
      <c r="Y654" s="130">
        <v>7</v>
      </c>
      <c r="Z654" s="130">
        <v>8</v>
      </c>
      <c r="AA654" s="130">
        <v>8</v>
      </c>
      <c r="AB654" s="130">
        <v>32</v>
      </c>
      <c r="AC654" s="130">
        <v>133</v>
      </c>
      <c r="AD654" s="130">
        <v>53</v>
      </c>
      <c r="AE654" s="130">
        <v>2</v>
      </c>
      <c r="AF654" s="130">
        <v>6</v>
      </c>
      <c r="AG654" s="130">
        <v>18</v>
      </c>
      <c r="AH654" s="130">
        <v>83</v>
      </c>
      <c r="AI654" s="130">
        <v>132</v>
      </c>
      <c r="AJ654" s="130">
        <v>13</v>
      </c>
      <c r="AK654" s="130">
        <v>13</v>
      </c>
      <c r="AM654" s="17"/>
      <c r="AN654" s="17"/>
    </row>
    <row r="655" spans="1:40" ht="16.2" thickBot="1" x14ac:dyDescent="0.35">
      <c r="A655" s="115" t="s">
        <v>287</v>
      </c>
      <c r="B655" s="37">
        <v>1172</v>
      </c>
      <c r="C655" s="143">
        <f t="shared" si="72"/>
        <v>0.98742133065976923</v>
      </c>
      <c r="D655" s="37"/>
      <c r="E655" s="130">
        <v>6</v>
      </c>
      <c r="F655" s="130">
        <v>220</v>
      </c>
      <c r="G655" s="130">
        <v>6</v>
      </c>
      <c r="H655" s="130">
        <v>9</v>
      </c>
      <c r="I655" s="130">
        <v>41</v>
      </c>
      <c r="J655" s="130">
        <v>7</v>
      </c>
      <c r="K655" s="130">
        <v>17</v>
      </c>
      <c r="L655" s="130">
        <v>70</v>
      </c>
      <c r="M655" s="130">
        <v>8</v>
      </c>
      <c r="N655" s="130">
        <v>25</v>
      </c>
      <c r="O655" s="130">
        <v>3</v>
      </c>
      <c r="P655" s="130">
        <v>132</v>
      </c>
      <c r="Q655" s="130">
        <v>67</v>
      </c>
      <c r="R655" s="130">
        <v>25</v>
      </c>
      <c r="S655" s="130">
        <v>191</v>
      </c>
      <c r="T655" s="130">
        <v>17</v>
      </c>
      <c r="U655" s="130">
        <v>32</v>
      </c>
      <c r="V655" s="130">
        <v>11</v>
      </c>
      <c r="W655" s="130">
        <v>35</v>
      </c>
      <c r="X655" s="130">
        <v>16</v>
      </c>
      <c r="Y655" s="130">
        <v>7</v>
      </c>
      <c r="Z655" s="130">
        <v>16</v>
      </c>
      <c r="AA655" s="130">
        <v>13</v>
      </c>
      <c r="AB655" s="130">
        <v>28</v>
      </c>
      <c r="AC655" s="130">
        <v>52</v>
      </c>
      <c r="AD655" s="130">
        <v>13</v>
      </c>
      <c r="AE655" s="130">
        <v>3</v>
      </c>
      <c r="AF655" s="130">
        <v>14</v>
      </c>
      <c r="AG655" s="130">
        <v>25</v>
      </c>
      <c r="AH655" s="130">
        <v>36</v>
      </c>
      <c r="AI655" s="130">
        <v>14</v>
      </c>
      <c r="AJ655" s="130">
        <v>4</v>
      </c>
      <c r="AK655" s="130">
        <v>9</v>
      </c>
      <c r="AM655" s="17"/>
      <c r="AN655" s="17"/>
    </row>
    <row r="656" spans="1:40" ht="16.2" thickBot="1" x14ac:dyDescent="0.35">
      <c r="A656" s="116" t="s">
        <v>288</v>
      </c>
      <c r="B656" s="37">
        <v>2616</v>
      </c>
      <c r="C656" s="143">
        <f t="shared" si="72"/>
        <v>2.2040052909607137</v>
      </c>
      <c r="D656" s="37"/>
      <c r="E656" s="130">
        <v>11</v>
      </c>
      <c r="F656" s="130">
        <v>345</v>
      </c>
      <c r="G656" s="130">
        <v>16</v>
      </c>
      <c r="H656" s="130">
        <v>20</v>
      </c>
      <c r="I656" s="130">
        <v>49</v>
      </c>
      <c r="J656" s="130">
        <v>12</v>
      </c>
      <c r="K656" s="130">
        <v>6</v>
      </c>
      <c r="L656" s="130">
        <v>96</v>
      </c>
      <c r="M656" s="130">
        <v>19</v>
      </c>
      <c r="N656" s="130">
        <v>51</v>
      </c>
      <c r="O656" s="130">
        <v>8</v>
      </c>
      <c r="P656" s="130">
        <v>502</v>
      </c>
      <c r="Q656" s="130">
        <v>119</v>
      </c>
      <c r="R656" s="130">
        <v>73</v>
      </c>
      <c r="S656" s="130">
        <v>138</v>
      </c>
      <c r="T656" s="130">
        <v>18</v>
      </c>
      <c r="U656" s="130">
        <v>50</v>
      </c>
      <c r="V656" s="130">
        <v>8</v>
      </c>
      <c r="W656" s="130">
        <v>21</v>
      </c>
      <c r="X656" s="130">
        <v>221</v>
      </c>
      <c r="Y656" s="130">
        <v>12</v>
      </c>
      <c r="Z656" s="130">
        <v>15</v>
      </c>
      <c r="AA656" s="130">
        <v>30</v>
      </c>
      <c r="AB656" s="130">
        <v>58</v>
      </c>
      <c r="AC656" s="130">
        <v>89</v>
      </c>
      <c r="AD656" s="130">
        <v>34</v>
      </c>
      <c r="AE656" s="130">
        <v>18</v>
      </c>
      <c r="AF656" s="130">
        <v>12</v>
      </c>
      <c r="AG656" s="130">
        <v>382</v>
      </c>
      <c r="AH656" s="130">
        <v>137</v>
      </c>
      <c r="AI656" s="130">
        <v>19</v>
      </c>
      <c r="AJ656" s="130">
        <v>11</v>
      </c>
      <c r="AK656" s="130">
        <v>16</v>
      </c>
      <c r="AM656" s="17"/>
      <c r="AN656" s="17"/>
    </row>
    <row r="657" spans="1:40" ht="16.2" thickBot="1" x14ac:dyDescent="0.35">
      <c r="A657" s="116" t="s">
        <v>320</v>
      </c>
      <c r="B657" s="37">
        <v>6160</v>
      </c>
      <c r="C657" s="143">
        <f t="shared" si="72"/>
        <v>5.189859553638378</v>
      </c>
      <c r="D657" s="37"/>
      <c r="E657" s="130">
        <v>24</v>
      </c>
      <c r="F657" s="130">
        <v>211</v>
      </c>
      <c r="G657" s="130">
        <v>74</v>
      </c>
      <c r="H657" s="130">
        <v>89</v>
      </c>
      <c r="I657" s="130">
        <v>185</v>
      </c>
      <c r="J657" s="130">
        <v>48</v>
      </c>
      <c r="K657" s="130">
        <v>83</v>
      </c>
      <c r="L657" s="130">
        <v>275</v>
      </c>
      <c r="M657" s="130">
        <v>105</v>
      </c>
      <c r="N657" s="130">
        <v>234</v>
      </c>
      <c r="O657" s="130">
        <v>14</v>
      </c>
      <c r="P657" s="37">
        <v>2326</v>
      </c>
      <c r="Q657" s="130">
        <v>309</v>
      </c>
      <c r="R657" s="130">
        <v>131</v>
      </c>
      <c r="S657" s="130">
        <v>187</v>
      </c>
      <c r="T657" s="130">
        <v>36</v>
      </c>
      <c r="U657" s="130">
        <v>135</v>
      </c>
      <c r="V657" s="130">
        <v>62</v>
      </c>
      <c r="W657" s="130">
        <v>145</v>
      </c>
      <c r="X657" s="130">
        <v>69</v>
      </c>
      <c r="Y657" s="130">
        <v>26</v>
      </c>
      <c r="Z657" s="130">
        <v>57</v>
      </c>
      <c r="AA657" s="130">
        <v>77</v>
      </c>
      <c r="AB657" s="130">
        <v>169</v>
      </c>
      <c r="AC657" s="130">
        <v>368</v>
      </c>
      <c r="AD657" s="130">
        <v>87</v>
      </c>
      <c r="AE657" s="130">
        <v>58</v>
      </c>
      <c r="AF657" s="130">
        <v>63</v>
      </c>
      <c r="AG657" s="130">
        <v>69</v>
      </c>
      <c r="AH657" s="130">
        <v>226</v>
      </c>
      <c r="AI657" s="130">
        <v>61</v>
      </c>
      <c r="AJ657" s="130">
        <v>94</v>
      </c>
      <c r="AK657" s="130">
        <v>63</v>
      </c>
      <c r="AM657" s="17"/>
      <c r="AN657" s="17"/>
    </row>
    <row r="658" spans="1:40" ht="16.2" thickBot="1" x14ac:dyDescent="0.35">
      <c r="A658" s="116" t="s">
        <v>321</v>
      </c>
      <c r="B658" s="37">
        <v>9428</v>
      </c>
      <c r="C658" s="143">
        <f t="shared" si="72"/>
        <v>7.9431811480036725</v>
      </c>
      <c r="D658" s="37"/>
      <c r="E658" s="130">
        <v>69</v>
      </c>
      <c r="F658" s="130">
        <v>673</v>
      </c>
      <c r="G658" s="130">
        <v>59</v>
      </c>
      <c r="H658" s="130">
        <v>114</v>
      </c>
      <c r="I658" s="130">
        <v>266</v>
      </c>
      <c r="J658" s="130">
        <v>78</v>
      </c>
      <c r="K658" s="130">
        <v>31</v>
      </c>
      <c r="L658" s="130">
        <v>580</v>
      </c>
      <c r="M658" s="130">
        <v>475</v>
      </c>
      <c r="N658" s="130">
        <v>821</v>
      </c>
      <c r="O658" s="130">
        <v>48</v>
      </c>
      <c r="P658" s="37">
        <v>1178</v>
      </c>
      <c r="Q658" s="130">
        <v>798</v>
      </c>
      <c r="R658" s="130">
        <v>234</v>
      </c>
      <c r="S658" s="130">
        <v>364</v>
      </c>
      <c r="T658" s="130">
        <v>538</v>
      </c>
      <c r="U658" s="130">
        <v>188</v>
      </c>
      <c r="V658" s="130">
        <v>73</v>
      </c>
      <c r="W658" s="130">
        <v>209</v>
      </c>
      <c r="X658" s="130">
        <v>111</v>
      </c>
      <c r="Y658" s="130">
        <v>43</v>
      </c>
      <c r="Z658" s="130">
        <v>42</v>
      </c>
      <c r="AA658" s="130">
        <v>103</v>
      </c>
      <c r="AB658" s="130">
        <v>515</v>
      </c>
      <c r="AC658" s="130">
        <v>422</v>
      </c>
      <c r="AD658" s="130">
        <v>149</v>
      </c>
      <c r="AE658" s="130">
        <v>72</v>
      </c>
      <c r="AF658" s="130">
        <v>79</v>
      </c>
      <c r="AG658" s="130">
        <v>82</v>
      </c>
      <c r="AH658" s="130">
        <v>426</v>
      </c>
      <c r="AI658" s="130">
        <v>483</v>
      </c>
      <c r="AJ658" s="130">
        <v>47</v>
      </c>
      <c r="AK658" s="130">
        <v>58</v>
      </c>
      <c r="AM658" s="17"/>
      <c r="AN658" s="17"/>
    </row>
    <row r="659" spans="1:40" ht="31.8" thickBot="1" x14ac:dyDescent="0.35">
      <c r="A659" s="116" t="s">
        <v>322</v>
      </c>
      <c r="B659" s="37">
        <v>1884</v>
      </c>
      <c r="C659" s="143">
        <f t="shared" si="72"/>
        <v>1.5872882141322571</v>
      </c>
      <c r="D659" s="37"/>
      <c r="E659" s="130">
        <v>8</v>
      </c>
      <c r="F659" s="130">
        <v>86</v>
      </c>
      <c r="G659" s="130">
        <v>14</v>
      </c>
      <c r="H659" s="130">
        <v>15</v>
      </c>
      <c r="I659" s="130">
        <v>42</v>
      </c>
      <c r="J659" s="130">
        <v>15</v>
      </c>
      <c r="K659" s="130">
        <v>9</v>
      </c>
      <c r="L659" s="130">
        <v>82</v>
      </c>
      <c r="M659" s="130">
        <v>23</v>
      </c>
      <c r="N659" s="130">
        <v>89</v>
      </c>
      <c r="O659" s="130">
        <v>9</v>
      </c>
      <c r="P659" s="130">
        <v>166</v>
      </c>
      <c r="Q659" s="130">
        <v>100</v>
      </c>
      <c r="R659" s="130">
        <v>24</v>
      </c>
      <c r="S659" s="130">
        <v>126</v>
      </c>
      <c r="T659" s="130">
        <v>25</v>
      </c>
      <c r="U659" s="130">
        <v>21</v>
      </c>
      <c r="V659" s="130">
        <v>10</v>
      </c>
      <c r="W659" s="130">
        <v>25</v>
      </c>
      <c r="X659" s="130">
        <v>367</v>
      </c>
      <c r="Y659" s="130">
        <v>3</v>
      </c>
      <c r="Z659" s="130">
        <v>20</v>
      </c>
      <c r="AA659" s="130">
        <v>33</v>
      </c>
      <c r="AB659" s="130">
        <v>53</v>
      </c>
      <c r="AC659" s="130">
        <v>53</v>
      </c>
      <c r="AD659" s="130">
        <v>23</v>
      </c>
      <c r="AE659" s="130">
        <v>3</v>
      </c>
      <c r="AF659" s="130">
        <v>13</v>
      </c>
      <c r="AG659" s="130">
        <v>333</v>
      </c>
      <c r="AH659" s="130">
        <v>68</v>
      </c>
      <c r="AI659" s="130">
        <v>5</v>
      </c>
      <c r="AJ659" s="130">
        <v>11</v>
      </c>
      <c r="AK659" s="130">
        <v>10</v>
      </c>
      <c r="AM659" s="17"/>
      <c r="AN659" s="17"/>
    </row>
    <row r="660" spans="1:40" ht="16.2" thickBot="1" x14ac:dyDescent="0.35">
      <c r="A660" s="115" t="s">
        <v>323</v>
      </c>
      <c r="B660" s="130">
        <v>437</v>
      </c>
      <c r="C660" s="143">
        <f t="shared" si="72"/>
        <v>0.36817672482791736</v>
      </c>
      <c r="D660" s="130"/>
      <c r="E660" s="130">
        <v>1</v>
      </c>
      <c r="F660" s="130">
        <v>21</v>
      </c>
      <c r="G660" s="130">
        <v>0</v>
      </c>
      <c r="H660" s="130">
        <v>2</v>
      </c>
      <c r="I660" s="130">
        <v>11</v>
      </c>
      <c r="J660" s="130">
        <v>0</v>
      </c>
      <c r="K660" s="130">
        <v>0</v>
      </c>
      <c r="L660" s="130">
        <v>29</v>
      </c>
      <c r="M660" s="130">
        <v>12</v>
      </c>
      <c r="N660" s="130">
        <v>46</v>
      </c>
      <c r="O660" s="130">
        <v>1</v>
      </c>
      <c r="P660" s="130">
        <v>97</v>
      </c>
      <c r="Q660" s="130">
        <v>41</v>
      </c>
      <c r="R660" s="130">
        <v>13</v>
      </c>
      <c r="S660" s="130">
        <v>17</v>
      </c>
      <c r="T660" s="130">
        <v>9</v>
      </c>
      <c r="U660" s="130">
        <v>9</v>
      </c>
      <c r="V660" s="130">
        <v>3</v>
      </c>
      <c r="W660" s="130">
        <v>4</v>
      </c>
      <c r="X660" s="130">
        <v>10</v>
      </c>
      <c r="Y660" s="130">
        <v>0</v>
      </c>
      <c r="Z660" s="130">
        <v>3</v>
      </c>
      <c r="AA660" s="130">
        <v>5</v>
      </c>
      <c r="AB660" s="130">
        <v>21</v>
      </c>
      <c r="AC660" s="130">
        <v>11</v>
      </c>
      <c r="AD660" s="130">
        <v>9</v>
      </c>
      <c r="AE660" s="130">
        <v>5</v>
      </c>
      <c r="AF660" s="130">
        <v>5</v>
      </c>
      <c r="AG660" s="130">
        <v>10</v>
      </c>
      <c r="AH660" s="130">
        <v>20</v>
      </c>
      <c r="AI660" s="130">
        <v>13</v>
      </c>
      <c r="AJ660" s="130">
        <v>4</v>
      </c>
      <c r="AK660" s="130">
        <v>5</v>
      </c>
      <c r="AM660" s="17"/>
      <c r="AN660" s="17"/>
    </row>
    <row r="661" spans="1:40" ht="16.2" thickBot="1" x14ac:dyDescent="0.35">
      <c r="A661" s="115" t="s">
        <v>324</v>
      </c>
      <c r="B661" s="130">
        <v>74</v>
      </c>
      <c r="C661" s="143">
        <f t="shared" si="72"/>
        <v>6.2345715417084405E-2</v>
      </c>
      <c r="D661" s="130"/>
      <c r="E661" s="130">
        <v>0</v>
      </c>
      <c r="F661" s="130">
        <v>7</v>
      </c>
      <c r="G661" s="130">
        <v>1</v>
      </c>
      <c r="H661" s="130">
        <v>3</v>
      </c>
      <c r="I661" s="130">
        <v>0</v>
      </c>
      <c r="J661" s="130">
        <v>0</v>
      </c>
      <c r="K661" s="130">
        <v>1</v>
      </c>
      <c r="L661" s="130">
        <v>1</v>
      </c>
      <c r="M661" s="130">
        <v>2</v>
      </c>
      <c r="N661" s="130">
        <v>6</v>
      </c>
      <c r="O661" s="130">
        <v>0</v>
      </c>
      <c r="P661" s="130">
        <v>13</v>
      </c>
      <c r="Q661" s="130">
        <v>6</v>
      </c>
      <c r="R661" s="130">
        <v>2</v>
      </c>
      <c r="S661" s="130">
        <v>3</v>
      </c>
      <c r="T661" s="130">
        <v>1</v>
      </c>
      <c r="U661" s="130">
        <v>6</v>
      </c>
      <c r="V661" s="130">
        <v>0</v>
      </c>
      <c r="W661" s="130">
        <v>0</v>
      </c>
      <c r="X661" s="130">
        <v>0</v>
      </c>
      <c r="Y661" s="130">
        <v>0</v>
      </c>
      <c r="Z661" s="130">
        <v>0</v>
      </c>
      <c r="AA661" s="130">
        <v>0</v>
      </c>
      <c r="AB661" s="130">
        <v>4</v>
      </c>
      <c r="AC661" s="130">
        <v>2</v>
      </c>
      <c r="AD661" s="130">
        <v>5</v>
      </c>
      <c r="AE661" s="130">
        <v>0</v>
      </c>
      <c r="AF661" s="130">
        <v>1</v>
      </c>
      <c r="AG661" s="130">
        <v>2</v>
      </c>
      <c r="AH661" s="130">
        <v>4</v>
      </c>
      <c r="AI661" s="130">
        <v>1</v>
      </c>
      <c r="AJ661" s="130">
        <v>1</v>
      </c>
      <c r="AK661" s="130">
        <v>2</v>
      </c>
      <c r="AM661" s="17"/>
      <c r="AN661" s="17"/>
    </row>
    <row r="662" spans="1:40" ht="16.2" thickBot="1" x14ac:dyDescent="0.35">
      <c r="A662" s="115" t="s">
        <v>294</v>
      </c>
      <c r="B662" s="130">
        <v>38</v>
      </c>
      <c r="C662" s="143">
        <f t="shared" si="72"/>
        <v>3.2015367376340642E-2</v>
      </c>
      <c r="D662" s="130"/>
      <c r="E662" s="130">
        <v>0</v>
      </c>
      <c r="F662" s="130">
        <v>15</v>
      </c>
      <c r="G662" s="130">
        <v>0</v>
      </c>
      <c r="H662" s="130">
        <v>0</v>
      </c>
      <c r="I662" s="130">
        <v>1</v>
      </c>
      <c r="J662" s="130">
        <v>0</v>
      </c>
      <c r="K662" s="130">
        <v>0</v>
      </c>
      <c r="L662" s="130">
        <v>4</v>
      </c>
      <c r="M662" s="130">
        <v>0</v>
      </c>
      <c r="N662" s="130">
        <v>0</v>
      </c>
      <c r="O662" s="130">
        <v>0</v>
      </c>
      <c r="P662" s="130">
        <v>6</v>
      </c>
      <c r="Q662" s="130">
        <v>4</v>
      </c>
      <c r="R662" s="130">
        <v>0</v>
      </c>
      <c r="S662" s="130">
        <v>2</v>
      </c>
      <c r="T662" s="130">
        <v>0</v>
      </c>
      <c r="U662" s="130">
        <v>0</v>
      </c>
      <c r="V662" s="130">
        <v>0</v>
      </c>
      <c r="W662" s="130">
        <v>1</v>
      </c>
      <c r="X662" s="130">
        <v>0</v>
      </c>
      <c r="Y662" s="130">
        <v>0</v>
      </c>
      <c r="Z662" s="130">
        <v>0</v>
      </c>
      <c r="AA662" s="130">
        <v>0</v>
      </c>
      <c r="AB662" s="130">
        <v>1</v>
      </c>
      <c r="AC662" s="130">
        <v>3</v>
      </c>
      <c r="AD662" s="130">
        <v>1</v>
      </c>
      <c r="AE662" s="130">
        <v>0</v>
      </c>
      <c r="AF662" s="130">
        <v>0</v>
      </c>
      <c r="AG662" s="130">
        <v>0</v>
      </c>
      <c r="AH662" s="130">
        <v>0</v>
      </c>
      <c r="AI662" s="130">
        <v>0</v>
      </c>
      <c r="AJ662" s="130">
        <v>0</v>
      </c>
      <c r="AK662" s="130">
        <v>0</v>
      </c>
      <c r="AM662" s="17"/>
      <c r="AN662" s="17"/>
    </row>
    <row r="663" spans="1:40" x14ac:dyDescent="0.3">
      <c r="A663" s="114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0"/>
      <c r="AC663" s="130"/>
      <c r="AD663" s="130"/>
      <c r="AE663" s="130"/>
      <c r="AF663" s="130"/>
      <c r="AG663" s="130"/>
      <c r="AH663" s="130"/>
      <c r="AI663" s="130"/>
      <c r="AJ663" s="130"/>
      <c r="AK663" s="130"/>
    </row>
    <row r="664" spans="1:40" ht="15.6" x14ac:dyDescent="0.3">
      <c r="A664" s="127" t="s">
        <v>23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0"/>
      <c r="AC664" s="130"/>
      <c r="AD664" s="130"/>
      <c r="AE664" s="130"/>
      <c r="AF664" s="130"/>
      <c r="AG664" s="130"/>
      <c r="AH664" s="130"/>
      <c r="AI664" s="130"/>
      <c r="AJ664" s="130"/>
      <c r="AK664" s="130"/>
    </row>
    <row r="665" spans="1:40" ht="16.2" thickBot="1" x14ac:dyDescent="0.35">
      <c r="A665" s="118" t="s">
        <v>15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0"/>
      <c r="AC665" s="130"/>
      <c r="AD665" s="130"/>
      <c r="AE665" s="130"/>
      <c r="AF665" s="130"/>
      <c r="AG665" s="130"/>
      <c r="AH665" s="130"/>
      <c r="AI665" s="130"/>
      <c r="AJ665" s="130"/>
      <c r="AK665" s="130"/>
    </row>
    <row r="666" spans="1:40" s="68" customFormat="1" ht="16.2" thickBot="1" x14ac:dyDescent="0.35">
      <c r="A666" s="112" t="s">
        <v>20</v>
      </c>
      <c r="B666" s="138">
        <v>139701</v>
      </c>
      <c r="C666" s="155">
        <f>B666/$B$666%</f>
        <v>100</v>
      </c>
      <c r="D666" s="138"/>
      <c r="E666" s="138">
        <v>1962</v>
      </c>
      <c r="F666" s="140">
        <v>267</v>
      </c>
      <c r="G666" s="138">
        <v>2603</v>
      </c>
      <c r="H666" s="138">
        <v>4039</v>
      </c>
      <c r="I666" s="138">
        <v>4766</v>
      </c>
      <c r="J666" s="138">
        <v>5795</v>
      </c>
      <c r="K666" s="138">
        <v>6418</v>
      </c>
      <c r="L666" s="138">
        <v>4998</v>
      </c>
      <c r="M666" s="138">
        <v>5119</v>
      </c>
      <c r="N666" s="138">
        <v>5191</v>
      </c>
      <c r="O666" s="138">
        <v>4135</v>
      </c>
      <c r="P666" s="140">
        <v>29</v>
      </c>
      <c r="Q666" s="138">
        <v>1739</v>
      </c>
      <c r="R666" s="138">
        <v>7210</v>
      </c>
      <c r="S666" s="138">
        <v>1718</v>
      </c>
      <c r="T666" s="138">
        <v>3565</v>
      </c>
      <c r="U666" s="138">
        <v>2273</v>
      </c>
      <c r="V666" s="138">
        <v>5633</v>
      </c>
      <c r="W666" s="138">
        <v>7749</v>
      </c>
      <c r="X666" s="138">
        <v>5293</v>
      </c>
      <c r="Y666" s="138">
        <v>3221</v>
      </c>
      <c r="Z666" s="138">
        <v>3180</v>
      </c>
      <c r="AA666" s="138">
        <v>2565</v>
      </c>
      <c r="AB666" s="138">
        <v>6385</v>
      </c>
      <c r="AC666" s="138">
        <v>4304</v>
      </c>
      <c r="AD666" s="138">
        <v>10863</v>
      </c>
      <c r="AE666" s="138">
        <v>3876</v>
      </c>
      <c r="AF666" s="138">
        <v>3740</v>
      </c>
      <c r="AG666" s="138">
        <v>4788</v>
      </c>
      <c r="AH666" s="138">
        <v>4457</v>
      </c>
      <c r="AI666" s="138">
        <v>4348</v>
      </c>
      <c r="AJ666" s="138">
        <v>3582</v>
      </c>
      <c r="AK666" s="138">
        <v>3890</v>
      </c>
      <c r="AM666" s="17"/>
      <c r="AN666" s="17"/>
    </row>
    <row r="667" spans="1:40" ht="16.2" thickBot="1" x14ac:dyDescent="0.35">
      <c r="A667" s="115" t="s">
        <v>283</v>
      </c>
      <c r="B667" s="37">
        <v>73419</v>
      </c>
      <c r="C667" s="143">
        <f t="shared" ref="C667:C678" si="73">B667/$B$666%</f>
        <v>52.554384005841044</v>
      </c>
      <c r="D667" s="37"/>
      <c r="E667" s="37">
        <v>1055</v>
      </c>
      <c r="F667" s="130">
        <v>113</v>
      </c>
      <c r="G667" s="37">
        <v>1635</v>
      </c>
      <c r="H667" s="37">
        <v>2279</v>
      </c>
      <c r="I667" s="37">
        <v>2840</v>
      </c>
      <c r="J667" s="37">
        <v>3571</v>
      </c>
      <c r="K667" s="37">
        <v>3721</v>
      </c>
      <c r="L667" s="37">
        <v>2537</v>
      </c>
      <c r="M667" s="37">
        <v>2242</v>
      </c>
      <c r="N667" s="37">
        <v>2279</v>
      </c>
      <c r="O667" s="37">
        <v>2272</v>
      </c>
      <c r="P667" s="130">
        <v>10</v>
      </c>
      <c r="Q667" s="130">
        <v>824</v>
      </c>
      <c r="R667" s="37">
        <v>3728</v>
      </c>
      <c r="S667" s="130">
        <v>835</v>
      </c>
      <c r="T667" s="37">
        <v>1979</v>
      </c>
      <c r="U667" s="37">
        <v>1314</v>
      </c>
      <c r="V667" s="37">
        <v>3563</v>
      </c>
      <c r="W667" s="37">
        <v>3746</v>
      </c>
      <c r="X667" s="37">
        <v>2699</v>
      </c>
      <c r="Y667" s="37">
        <v>2007</v>
      </c>
      <c r="Z667" s="37">
        <v>1919</v>
      </c>
      <c r="AA667" s="37">
        <v>1407</v>
      </c>
      <c r="AB667" s="37">
        <v>3475</v>
      </c>
      <c r="AC667" s="37">
        <v>1391</v>
      </c>
      <c r="AD667" s="37">
        <v>4167</v>
      </c>
      <c r="AE667" s="37">
        <v>2614</v>
      </c>
      <c r="AF667" s="37">
        <v>1654</v>
      </c>
      <c r="AG667" s="37">
        <v>2349</v>
      </c>
      <c r="AH667" s="37">
        <v>2435</v>
      </c>
      <c r="AI667" s="37">
        <v>2236</v>
      </c>
      <c r="AJ667" s="37">
        <v>2244</v>
      </c>
      <c r="AK667" s="37">
        <v>2279</v>
      </c>
      <c r="AM667" s="17"/>
      <c r="AN667" s="17"/>
    </row>
    <row r="668" spans="1:40" ht="16.2" thickBot="1" x14ac:dyDescent="0.35">
      <c r="A668" s="115" t="s">
        <v>285</v>
      </c>
      <c r="B668" s="37">
        <v>45199</v>
      </c>
      <c r="C668" s="143">
        <f t="shared" si="73"/>
        <v>32.354099111674216</v>
      </c>
      <c r="D668" s="37"/>
      <c r="E668" s="130">
        <v>576</v>
      </c>
      <c r="F668" s="130">
        <v>115</v>
      </c>
      <c r="G668" s="130">
        <v>592</v>
      </c>
      <c r="H668" s="37">
        <v>1334</v>
      </c>
      <c r="I668" s="37">
        <v>1210</v>
      </c>
      <c r="J668" s="37">
        <v>1551</v>
      </c>
      <c r="K668" s="37">
        <v>2059</v>
      </c>
      <c r="L668" s="37">
        <v>1515</v>
      </c>
      <c r="M668" s="37">
        <v>2049</v>
      </c>
      <c r="N668" s="37">
        <v>1924</v>
      </c>
      <c r="O668" s="37">
        <v>1340</v>
      </c>
      <c r="P668" s="130">
        <v>11</v>
      </c>
      <c r="Q668" s="130">
        <v>538</v>
      </c>
      <c r="R668" s="37">
        <v>2641</v>
      </c>
      <c r="S668" s="130">
        <v>494</v>
      </c>
      <c r="T668" s="37">
        <v>1079</v>
      </c>
      <c r="U668" s="130">
        <v>580</v>
      </c>
      <c r="V668" s="37">
        <v>1262</v>
      </c>
      <c r="W668" s="37">
        <v>2869</v>
      </c>
      <c r="X668" s="37">
        <v>1414</v>
      </c>
      <c r="Y668" s="130">
        <v>784</v>
      </c>
      <c r="Z668" s="130">
        <v>824</v>
      </c>
      <c r="AA668" s="130">
        <v>736</v>
      </c>
      <c r="AB668" s="37">
        <v>1727</v>
      </c>
      <c r="AC668" s="37">
        <v>1911</v>
      </c>
      <c r="AD668" s="37">
        <v>5289</v>
      </c>
      <c r="AE668" s="130">
        <v>763</v>
      </c>
      <c r="AF668" s="37">
        <v>1597</v>
      </c>
      <c r="AG668" s="37">
        <v>1888</v>
      </c>
      <c r="AH668" s="37">
        <v>1392</v>
      </c>
      <c r="AI668" s="37">
        <v>1592</v>
      </c>
      <c r="AJ668" s="130">
        <v>765</v>
      </c>
      <c r="AK668" s="130">
        <v>778</v>
      </c>
      <c r="AM668" s="17"/>
      <c r="AN668" s="17"/>
    </row>
    <row r="669" spans="1:40" ht="16.2" thickBot="1" x14ac:dyDescent="0.35">
      <c r="A669" s="115" t="s">
        <v>286</v>
      </c>
      <c r="B669" s="130">
        <v>349</v>
      </c>
      <c r="C669" s="143">
        <f t="shared" si="73"/>
        <v>0.249819256841397</v>
      </c>
      <c r="D669" s="130"/>
      <c r="E669" s="130">
        <v>7</v>
      </c>
      <c r="F669" s="130">
        <v>1</v>
      </c>
      <c r="G669" s="130">
        <v>0</v>
      </c>
      <c r="H669" s="130">
        <v>6</v>
      </c>
      <c r="I669" s="130">
        <v>7</v>
      </c>
      <c r="J669" s="130">
        <v>3</v>
      </c>
      <c r="K669" s="130">
        <v>12</v>
      </c>
      <c r="L669" s="130">
        <v>15</v>
      </c>
      <c r="M669" s="130">
        <v>28</v>
      </c>
      <c r="N669" s="130">
        <v>7</v>
      </c>
      <c r="O669" s="130">
        <v>7</v>
      </c>
      <c r="P669" s="130">
        <v>0</v>
      </c>
      <c r="Q669" s="130">
        <v>0</v>
      </c>
      <c r="R669" s="130">
        <v>14</v>
      </c>
      <c r="S669" s="130">
        <v>6</v>
      </c>
      <c r="T669" s="130">
        <v>5</v>
      </c>
      <c r="U669" s="130">
        <v>31</v>
      </c>
      <c r="V669" s="130">
        <v>12</v>
      </c>
      <c r="W669" s="130">
        <v>23</v>
      </c>
      <c r="X669" s="130">
        <v>20</v>
      </c>
      <c r="Y669" s="130">
        <v>1</v>
      </c>
      <c r="Z669" s="130">
        <v>3</v>
      </c>
      <c r="AA669" s="130">
        <v>2</v>
      </c>
      <c r="AB669" s="130">
        <v>9</v>
      </c>
      <c r="AC669" s="130">
        <v>13</v>
      </c>
      <c r="AD669" s="130">
        <v>13</v>
      </c>
      <c r="AE669" s="130">
        <v>12</v>
      </c>
      <c r="AF669" s="130">
        <v>8</v>
      </c>
      <c r="AG669" s="130">
        <v>5</v>
      </c>
      <c r="AH669" s="130">
        <v>51</v>
      </c>
      <c r="AI669" s="130">
        <v>8</v>
      </c>
      <c r="AJ669" s="130">
        <v>9</v>
      </c>
      <c r="AK669" s="130">
        <v>11</v>
      </c>
      <c r="AM669" s="17"/>
      <c r="AN669" s="17"/>
    </row>
    <row r="670" spans="1:40" ht="16.2" thickBot="1" x14ac:dyDescent="0.35">
      <c r="A670" s="116" t="s">
        <v>319</v>
      </c>
      <c r="B670" s="37">
        <v>1295</v>
      </c>
      <c r="C670" s="143">
        <f t="shared" si="73"/>
        <v>0.92697976392438142</v>
      </c>
      <c r="D670" s="37"/>
      <c r="E670" s="130">
        <v>14</v>
      </c>
      <c r="F670" s="130">
        <v>0</v>
      </c>
      <c r="G670" s="130">
        <v>12</v>
      </c>
      <c r="H670" s="130">
        <v>11</v>
      </c>
      <c r="I670" s="130">
        <v>25</v>
      </c>
      <c r="J670" s="130">
        <v>16</v>
      </c>
      <c r="K670" s="130">
        <v>26</v>
      </c>
      <c r="L670" s="130">
        <v>57</v>
      </c>
      <c r="M670" s="130">
        <v>53</v>
      </c>
      <c r="N670" s="130">
        <v>29</v>
      </c>
      <c r="O670" s="130">
        <v>37</v>
      </c>
      <c r="P670" s="130">
        <v>0</v>
      </c>
      <c r="Q670" s="130">
        <v>7</v>
      </c>
      <c r="R670" s="130">
        <v>39</v>
      </c>
      <c r="S670" s="130">
        <v>7</v>
      </c>
      <c r="T670" s="130">
        <v>65</v>
      </c>
      <c r="U670" s="130">
        <v>20</v>
      </c>
      <c r="V670" s="130">
        <v>13</v>
      </c>
      <c r="W670" s="130">
        <v>31</v>
      </c>
      <c r="X670" s="130">
        <v>27</v>
      </c>
      <c r="Y670" s="130">
        <v>44</v>
      </c>
      <c r="Z670" s="130">
        <v>13</v>
      </c>
      <c r="AA670" s="130">
        <v>7</v>
      </c>
      <c r="AB670" s="130">
        <v>47</v>
      </c>
      <c r="AC670" s="130">
        <v>120</v>
      </c>
      <c r="AD670" s="130">
        <v>134</v>
      </c>
      <c r="AE670" s="130">
        <v>11</v>
      </c>
      <c r="AF670" s="130">
        <v>12</v>
      </c>
      <c r="AG670" s="130">
        <v>21</v>
      </c>
      <c r="AH670" s="130">
        <v>17</v>
      </c>
      <c r="AI670" s="130">
        <v>32</v>
      </c>
      <c r="AJ670" s="130">
        <v>18</v>
      </c>
      <c r="AK670" s="130">
        <v>330</v>
      </c>
      <c r="AM670" s="17"/>
      <c r="AN670" s="17"/>
    </row>
    <row r="671" spans="1:40" ht="16.2" thickBot="1" x14ac:dyDescent="0.35">
      <c r="A671" s="115" t="s">
        <v>287</v>
      </c>
      <c r="B671" s="37">
        <v>1373</v>
      </c>
      <c r="C671" s="143">
        <f t="shared" si="73"/>
        <v>0.98281329410669926</v>
      </c>
      <c r="D671" s="37"/>
      <c r="E671" s="130">
        <v>18</v>
      </c>
      <c r="F671" s="130">
        <v>1</v>
      </c>
      <c r="G671" s="130">
        <v>38</v>
      </c>
      <c r="H671" s="130">
        <v>22</v>
      </c>
      <c r="I671" s="130">
        <v>38</v>
      </c>
      <c r="J671" s="130">
        <v>33</v>
      </c>
      <c r="K671" s="130">
        <v>43</v>
      </c>
      <c r="L671" s="130">
        <v>83</v>
      </c>
      <c r="M671" s="130">
        <v>41</v>
      </c>
      <c r="N671" s="130">
        <v>29</v>
      </c>
      <c r="O671" s="130">
        <v>22</v>
      </c>
      <c r="P671" s="130">
        <v>1</v>
      </c>
      <c r="Q671" s="130">
        <v>8</v>
      </c>
      <c r="R671" s="130">
        <v>41</v>
      </c>
      <c r="S671" s="130">
        <v>12</v>
      </c>
      <c r="T671" s="130">
        <v>30</v>
      </c>
      <c r="U671" s="130">
        <v>14</v>
      </c>
      <c r="V671" s="130">
        <v>40</v>
      </c>
      <c r="W671" s="130">
        <v>69</v>
      </c>
      <c r="X671" s="130">
        <v>161</v>
      </c>
      <c r="Y671" s="130">
        <v>20</v>
      </c>
      <c r="Z671" s="130">
        <v>33</v>
      </c>
      <c r="AA671" s="130">
        <v>17</v>
      </c>
      <c r="AB671" s="130">
        <v>68</v>
      </c>
      <c r="AC671" s="130">
        <v>283</v>
      </c>
      <c r="AD671" s="130">
        <v>36</v>
      </c>
      <c r="AE671" s="130">
        <v>16</v>
      </c>
      <c r="AF671" s="130">
        <v>18</v>
      </c>
      <c r="AG671" s="130">
        <v>23</v>
      </c>
      <c r="AH671" s="130">
        <v>36</v>
      </c>
      <c r="AI671" s="130">
        <v>38</v>
      </c>
      <c r="AJ671" s="130">
        <v>25</v>
      </c>
      <c r="AK671" s="130">
        <v>16</v>
      </c>
      <c r="AM671" s="17"/>
      <c r="AN671" s="17"/>
    </row>
    <row r="672" spans="1:40" ht="16.2" thickBot="1" x14ac:dyDescent="0.35">
      <c r="A672" s="116" t="s">
        <v>288</v>
      </c>
      <c r="B672" s="37">
        <v>1142</v>
      </c>
      <c r="C672" s="143">
        <f t="shared" si="73"/>
        <v>0.81746014702829617</v>
      </c>
      <c r="D672" s="37"/>
      <c r="E672" s="130">
        <v>12</v>
      </c>
      <c r="F672" s="130">
        <v>1</v>
      </c>
      <c r="G672" s="130">
        <v>30</v>
      </c>
      <c r="H672" s="130">
        <v>48</v>
      </c>
      <c r="I672" s="130">
        <v>16</v>
      </c>
      <c r="J672" s="130">
        <v>34</v>
      </c>
      <c r="K672" s="130">
        <v>47</v>
      </c>
      <c r="L672" s="130">
        <v>33</v>
      </c>
      <c r="M672" s="130">
        <v>22</v>
      </c>
      <c r="N672" s="130">
        <v>73</v>
      </c>
      <c r="O672" s="130">
        <v>19</v>
      </c>
      <c r="P672" s="130">
        <v>0</v>
      </c>
      <c r="Q672" s="130">
        <v>23</v>
      </c>
      <c r="R672" s="130">
        <v>34</v>
      </c>
      <c r="S672" s="130">
        <v>46</v>
      </c>
      <c r="T672" s="130">
        <v>11</v>
      </c>
      <c r="U672" s="130">
        <v>23</v>
      </c>
      <c r="V672" s="130">
        <v>36</v>
      </c>
      <c r="W672" s="130">
        <v>63</v>
      </c>
      <c r="X672" s="130">
        <v>151</v>
      </c>
      <c r="Y672" s="130">
        <v>26</v>
      </c>
      <c r="Z672" s="130">
        <v>15</v>
      </c>
      <c r="AA672" s="130">
        <v>53</v>
      </c>
      <c r="AB672" s="130">
        <v>83</v>
      </c>
      <c r="AC672" s="130">
        <v>29</v>
      </c>
      <c r="AD672" s="130">
        <v>82</v>
      </c>
      <c r="AE672" s="130">
        <v>17</v>
      </c>
      <c r="AF672" s="130">
        <v>21</v>
      </c>
      <c r="AG672" s="130">
        <v>28</v>
      </c>
      <c r="AH672" s="130">
        <v>34</v>
      </c>
      <c r="AI672" s="130">
        <v>10</v>
      </c>
      <c r="AJ672" s="130">
        <v>13</v>
      </c>
      <c r="AK672" s="130">
        <v>9</v>
      </c>
      <c r="AM672" s="17"/>
      <c r="AN672" s="17"/>
    </row>
    <row r="673" spans="1:40" ht="16.2" thickBot="1" x14ac:dyDescent="0.35">
      <c r="A673" s="116" t="s">
        <v>320</v>
      </c>
      <c r="B673" s="37">
        <v>8196</v>
      </c>
      <c r="C673" s="143">
        <f t="shared" si="73"/>
        <v>5.8668155560804864</v>
      </c>
      <c r="D673" s="37"/>
      <c r="E673" s="130">
        <v>128</v>
      </c>
      <c r="F673" s="130">
        <v>16</v>
      </c>
      <c r="G673" s="130">
        <v>160</v>
      </c>
      <c r="H673" s="130">
        <v>197</v>
      </c>
      <c r="I673" s="130">
        <v>382</v>
      </c>
      <c r="J673" s="130">
        <v>326</v>
      </c>
      <c r="K673" s="130">
        <v>328</v>
      </c>
      <c r="L673" s="130">
        <v>326</v>
      </c>
      <c r="M673" s="130">
        <v>240</v>
      </c>
      <c r="N673" s="130">
        <v>340</v>
      </c>
      <c r="O673" s="130">
        <v>177</v>
      </c>
      <c r="P673" s="130">
        <v>4</v>
      </c>
      <c r="Q673" s="130">
        <v>128</v>
      </c>
      <c r="R673" s="130">
        <v>354</v>
      </c>
      <c r="S673" s="130">
        <v>90</v>
      </c>
      <c r="T673" s="130">
        <v>163</v>
      </c>
      <c r="U673" s="130">
        <v>131</v>
      </c>
      <c r="V673" s="130">
        <v>311</v>
      </c>
      <c r="W673" s="130">
        <v>412</v>
      </c>
      <c r="X673" s="130">
        <v>395</v>
      </c>
      <c r="Y673" s="130">
        <v>170</v>
      </c>
      <c r="Z673" s="130">
        <v>217</v>
      </c>
      <c r="AA673" s="130">
        <v>187</v>
      </c>
      <c r="AB673" s="130">
        <v>439</v>
      </c>
      <c r="AC673" s="130">
        <v>248</v>
      </c>
      <c r="AD673" s="130">
        <v>513</v>
      </c>
      <c r="AE673" s="130">
        <v>248</v>
      </c>
      <c r="AF673" s="130">
        <v>230</v>
      </c>
      <c r="AG673" s="130">
        <v>208</v>
      </c>
      <c r="AH673" s="130">
        <v>254</v>
      </c>
      <c r="AI673" s="130">
        <v>223</v>
      </c>
      <c r="AJ673" s="130">
        <v>305</v>
      </c>
      <c r="AK673" s="130">
        <v>346</v>
      </c>
      <c r="AM673" s="17"/>
      <c r="AN673" s="17"/>
    </row>
    <row r="674" spans="1:40" ht="16.2" thickBot="1" x14ac:dyDescent="0.35">
      <c r="A674" s="116" t="s">
        <v>321</v>
      </c>
      <c r="B674" s="37">
        <v>7311</v>
      </c>
      <c r="C674" s="143">
        <f t="shared" si="73"/>
        <v>5.2333197328580328</v>
      </c>
      <c r="D674" s="37"/>
      <c r="E674" s="130">
        <v>135</v>
      </c>
      <c r="F674" s="130">
        <v>16</v>
      </c>
      <c r="G674" s="130">
        <v>114</v>
      </c>
      <c r="H674" s="130">
        <v>109</v>
      </c>
      <c r="I674" s="130">
        <v>214</v>
      </c>
      <c r="J674" s="130">
        <v>232</v>
      </c>
      <c r="K674" s="130">
        <v>159</v>
      </c>
      <c r="L674" s="130">
        <v>345</v>
      </c>
      <c r="M674" s="130">
        <v>377</v>
      </c>
      <c r="N674" s="130">
        <v>410</v>
      </c>
      <c r="O674" s="130">
        <v>208</v>
      </c>
      <c r="P674" s="130">
        <v>3</v>
      </c>
      <c r="Q674" s="130">
        <v>180</v>
      </c>
      <c r="R674" s="130">
        <v>309</v>
      </c>
      <c r="S674" s="130">
        <v>183</v>
      </c>
      <c r="T674" s="130">
        <v>196</v>
      </c>
      <c r="U674" s="130">
        <v>146</v>
      </c>
      <c r="V674" s="130">
        <v>314</v>
      </c>
      <c r="W674" s="130">
        <v>469</v>
      </c>
      <c r="X674" s="130">
        <v>368</v>
      </c>
      <c r="Y674" s="130">
        <v>137</v>
      </c>
      <c r="Z674" s="130">
        <v>123</v>
      </c>
      <c r="AA674" s="130">
        <v>122</v>
      </c>
      <c r="AB674" s="130">
        <v>447</v>
      </c>
      <c r="AC674" s="130">
        <v>269</v>
      </c>
      <c r="AD674" s="130">
        <v>533</v>
      </c>
      <c r="AE674" s="130">
        <v>168</v>
      </c>
      <c r="AF674" s="130">
        <v>169</v>
      </c>
      <c r="AG674" s="130">
        <v>230</v>
      </c>
      <c r="AH674" s="130">
        <v>182</v>
      </c>
      <c r="AI674" s="130">
        <v>177</v>
      </c>
      <c r="AJ674" s="130">
        <v>171</v>
      </c>
      <c r="AK674" s="130">
        <v>96</v>
      </c>
      <c r="AM674" s="17"/>
      <c r="AN674" s="17"/>
    </row>
    <row r="675" spans="1:40" ht="31.8" thickBot="1" x14ac:dyDescent="0.35">
      <c r="A675" s="116" t="s">
        <v>322</v>
      </c>
      <c r="B675" s="130">
        <v>811</v>
      </c>
      <c r="C675" s="143">
        <f t="shared" si="73"/>
        <v>0.58052555099820335</v>
      </c>
      <c r="D675" s="130"/>
      <c r="E675" s="130">
        <v>11</v>
      </c>
      <c r="F675" s="130">
        <v>3</v>
      </c>
      <c r="G675" s="130">
        <v>13</v>
      </c>
      <c r="H675" s="130">
        <v>20</v>
      </c>
      <c r="I675" s="130">
        <v>22</v>
      </c>
      <c r="J675" s="130">
        <v>19</v>
      </c>
      <c r="K675" s="130">
        <v>13</v>
      </c>
      <c r="L675" s="130">
        <v>36</v>
      </c>
      <c r="M675" s="130">
        <v>32</v>
      </c>
      <c r="N675" s="130">
        <v>50</v>
      </c>
      <c r="O675" s="130">
        <v>20</v>
      </c>
      <c r="P675" s="130">
        <v>0</v>
      </c>
      <c r="Q675" s="130">
        <v>15</v>
      </c>
      <c r="R675" s="130">
        <v>27</v>
      </c>
      <c r="S675" s="130">
        <v>26</v>
      </c>
      <c r="T675" s="130">
        <v>24</v>
      </c>
      <c r="U675" s="130">
        <v>8</v>
      </c>
      <c r="V675" s="130">
        <v>76</v>
      </c>
      <c r="W675" s="130">
        <v>33</v>
      </c>
      <c r="X675" s="130">
        <v>25</v>
      </c>
      <c r="Y675" s="130">
        <v>22</v>
      </c>
      <c r="Z675" s="130">
        <v>24</v>
      </c>
      <c r="AA675" s="130">
        <v>28</v>
      </c>
      <c r="AB675" s="130">
        <v>54</v>
      </c>
      <c r="AC675" s="130">
        <v>19</v>
      </c>
      <c r="AD675" s="130">
        <v>48</v>
      </c>
      <c r="AE675" s="130">
        <v>19</v>
      </c>
      <c r="AF675" s="130">
        <v>12</v>
      </c>
      <c r="AG675" s="130">
        <v>21</v>
      </c>
      <c r="AH675" s="130">
        <v>42</v>
      </c>
      <c r="AI675" s="130">
        <v>14</v>
      </c>
      <c r="AJ675" s="130">
        <v>23</v>
      </c>
      <c r="AK675" s="130">
        <v>12</v>
      </c>
      <c r="AM675" s="17"/>
      <c r="AN675" s="17"/>
    </row>
    <row r="676" spans="1:40" ht="16.2" thickBot="1" x14ac:dyDescent="0.35">
      <c r="A676" s="115" t="s">
        <v>323</v>
      </c>
      <c r="B676" s="130">
        <v>454</v>
      </c>
      <c r="C676" s="143">
        <f t="shared" si="73"/>
        <v>0.32497977824067115</v>
      </c>
      <c r="D676" s="130"/>
      <c r="E676" s="130">
        <v>5</v>
      </c>
      <c r="F676" s="130">
        <v>1</v>
      </c>
      <c r="G676" s="130">
        <v>5</v>
      </c>
      <c r="H676" s="130">
        <v>6</v>
      </c>
      <c r="I676" s="130">
        <v>10</v>
      </c>
      <c r="J676" s="130">
        <v>8</v>
      </c>
      <c r="K676" s="130">
        <v>7</v>
      </c>
      <c r="L676" s="130">
        <v>43</v>
      </c>
      <c r="M676" s="130">
        <v>29</v>
      </c>
      <c r="N676" s="130">
        <v>34</v>
      </c>
      <c r="O676" s="130">
        <v>26</v>
      </c>
      <c r="P676" s="130">
        <v>0</v>
      </c>
      <c r="Q676" s="130">
        <v>12</v>
      </c>
      <c r="R676" s="130">
        <v>14</v>
      </c>
      <c r="S676" s="130">
        <v>15</v>
      </c>
      <c r="T676" s="130">
        <v>9</v>
      </c>
      <c r="U676" s="130">
        <v>6</v>
      </c>
      <c r="V676" s="130">
        <v>5</v>
      </c>
      <c r="W676" s="130">
        <v>26</v>
      </c>
      <c r="X676" s="130">
        <v>27</v>
      </c>
      <c r="Y676" s="130">
        <v>7</v>
      </c>
      <c r="Z676" s="130">
        <v>6</v>
      </c>
      <c r="AA676" s="130">
        <v>6</v>
      </c>
      <c r="AB676" s="130">
        <v>30</v>
      </c>
      <c r="AC676" s="130">
        <v>13</v>
      </c>
      <c r="AD676" s="130">
        <v>36</v>
      </c>
      <c r="AE676" s="130">
        <v>7</v>
      </c>
      <c r="AF676" s="130">
        <v>16</v>
      </c>
      <c r="AG676" s="130">
        <v>15</v>
      </c>
      <c r="AH676" s="130">
        <v>9</v>
      </c>
      <c r="AI676" s="130">
        <v>9</v>
      </c>
      <c r="AJ676" s="130">
        <v>4</v>
      </c>
      <c r="AK676" s="130">
        <v>8</v>
      </c>
      <c r="AM676" s="17"/>
      <c r="AN676" s="17"/>
    </row>
    <row r="677" spans="1:40" ht="16.2" thickBot="1" x14ac:dyDescent="0.35">
      <c r="A677" s="115" t="s">
        <v>324</v>
      </c>
      <c r="B677" s="130">
        <v>120</v>
      </c>
      <c r="C677" s="143">
        <f t="shared" si="73"/>
        <v>8.5897738742027621E-2</v>
      </c>
      <c r="D677" s="130"/>
      <c r="E677" s="130">
        <v>1</v>
      </c>
      <c r="F677" s="130">
        <v>0</v>
      </c>
      <c r="G677" s="130">
        <v>2</v>
      </c>
      <c r="H677" s="130">
        <v>5</v>
      </c>
      <c r="I677" s="130">
        <v>2</v>
      </c>
      <c r="J677" s="130">
        <v>1</v>
      </c>
      <c r="K677" s="130">
        <v>3</v>
      </c>
      <c r="L677" s="130">
        <v>4</v>
      </c>
      <c r="M677" s="130">
        <v>4</v>
      </c>
      <c r="N677" s="130">
        <v>16</v>
      </c>
      <c r="O677" s="130">
        <v>4</v>
      </c>
      <c r="P677" s="130">
        <v>0</v>
      </c>
      <c r="Q677" s="130">
        <v>4</v>
      </c>
      <c r="R677" s="130">
        <v>6</v>
      </c>
      <c r="S677" s="130">
        <v>4</v>
      </c>
      <c r="T677" s="130">
        <v>4</v>
      </c>
      <c r="U677" s="130">
        <v>0</v>
      </c>
      <c r="V677" s="130">
        <v>0</v>
      </c>
      <c r="W677" s="130">
        <v>5</v>
      </c>
      <c r="X677" s="130">
        <v>6</v>
      </c>
      <c r="Y677" s="130">
        <v>3</v>
      </c>
      <c r="Z677" s="130">
        <v>3</v>
      </c>
      <c r="AA677" s="130">
        <v>0</v>
      </c>
      <c r="AB677" s="130">
        <v>6</v>
      </c>
      <c r="AC677" s="130">
        <v>7</v>
      </c>
      <c r="AD677" s="130">
        <v>7</v>
      </c>
      <c r="AE677" s="130">
        <v>0</v>
      </c>
      <c r="AF677" s="130">
        <v>1</v>
      </c>
      <c r="AG677" s="130">
        <v>0</v>
      </c>
      <c r="AH677" s="130">
        <v>5</v>
      </c>
      <c r="AI677" s="130">
        <v>7</v>
      </c>
      <c r="AJ677" s="130">
        <v>5</v>
      </c>
      <c r="AK677" s="130">
        <v>5</v>
      </c>
      <c r="AM677" s="17"/>
      <c r="AN677" s="17"/>
    </row>
    <row r="678" spans="1:40" ht="16.2" thickBot="1" x14ac:dyDescent="0.35">
      <c r="A678" s="115" t="s">
        <v>294</v>
      </c>
      <c r="B678" s="130">
        <v>32</v>
      </c>
      <c r="C678" s="143">
        <f t="shared" si="73"/>
        <v>2.2906063664540698E-2</v>
      </c>
      <c r="D678" s="130"/>
      <c r="E678" s="130">
        <v>0</v>
      </c>
      <c r="F678" s="130">
        <v>0</v>
      </c>
      <c r="G678" s="130">
        <v>2</v>
      </c>
      <c r="H678" s="130">
        <v>2</v>
      </c>
      <c r="I678" s="130">
        <v>0</v>
      </c>
      <c r="J678" s="130">
        <v>1</v>
      </c>
      <c r="K678" s="130">
        <v>0</v>
      </c>
      <c r="L678" s="130">
        <v>4</v>
      </c>
      <c r="M678" s="130">
        <v>2</v>
      </c>
      <c r="N678" s="130">
        <v>0</v>
      </c>
      <c r="O678" s="130">
        <v>3</v>
      </c>
      <c r="P678" s="130">
        <v>0</v>
      </c>
      <c r="Q678" s="130">
        <v>0</v>
      </c>
      <c r="R678" s="130">
        <v>3</v>
      </c>
      <c r="S678" s="130">
        <v>0</v>
      </c>
      <c r="T678" s="130">
        <v>0</v>
      </c>
      <c r="U678" s="130">
        <v>0</v>
      </c>
      <c r="V678" s="130">
        <v>1</v>
      </c>
      <c r="W678" s="130">
        <v>3</v>
      </c>
      <c r="X678" s="130">
        <v>0</v>
      </c>
      <c r="Y678" s="130">
        <v>0</v>
      </c>
      <c r="Z678" s="130">
        <v>0</v>
      </c>
      <c r="AA678" s="130">
        <v>0</v>
      </c>
      <c r="AB678" s="130">
        <v>0</v>
      </c>
      <c r="AC678" s="130">
        <v>1</v>
      </c>
      <c r="AD678" s="130">
        <v>5</v>
      </c>
      <c r="AE678" s="130">
        <v>1</v>
      </c>
      <c r="AF678" s="130">
        <v>2</v>
      </c>
      <c r="AG678" s="130">
        <v>0</v>
      </c>
      <c r="AH678" s="130">
        <v>0</v>
      </c>
      <c r="AI678" s="130">
        <v>2</v>
      </c>
      <c r="AJ678" s="130">
        <v>0</v>
      </c>
      <c r="AK678" s="130">
        <v>0</v>
      </c>
      <c r="AM678" s="17"/>
      <c r="AN678" s="17"/>
    </row>
    <row r="679" spans="1:40" ht="15.6" x14ac:dyDescent="0.3">
      <c r="A679" s="117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</row>
    <row r="680" spans="1:40" s="68" customFormat="1" ht="16.2" thickBot="1" x14ac:dyDescent="0.35">
      <c r="A680" s="112" t="s">
        <v>19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0"/>
      <c r="AC680" s="130"/>
      <c r="AD680" s="130"/>
      <c r="AE680" s="130"/>
      <c r="AF680" s="130"/>
      <c r="AG680" s="130"/>
      <c r="AH680" s="130"/>
      <c r="AI680" s="130"/>
      <c r="AJ680" s="130"/>
      <c r="AK680" s="130"/>
    </row>
    <row r="681" spans="1:40" s="68" customFormat="1" ht="16.2" thickBot="1" x14ac:dyDescent="0.35">
      <c r="A681" s="112" t="s">
        <v>20</v>
      </c>
      <c r="B681" s="138">
        <v>76172</v>
      </c>
      <c r="C681" s="155">
        <f>B681/$B$681%</f>
        <v>100</v>
      </c>
      <c r="D681" s="138"/>
      <c r="E681" s="138">
        <v>1104</v>
      </c>
      <c r="F681" s="140">
        <v>156</v>
      </c>
      <c r="G681" s="138">
        <v>1475</v>
      </c>
      <c r="H681" s="138">
        <v>2340</v>
      </c>
      <c r="I681" s="138">
        <v>2682</v>
      </c>
      <c r="J681" s="138">
        <v>3302</v>
      </c>
      <c r="K681" s="138">
        <v>3696</v>
      </c>
      <c r="L681" s="138">
        <v>2629</v>
      </c>
      <c r="M681" s="138">
        <v>2478</v>
      </c>
      <c r="N681" s="138">
        <v>2636</v>
      </c>
      <c r="O681" s="138">
        <v>2274</v>
      </c>
      <c r="P681" s="140">
        <v>15</v>
      </c>
      <c r="Q681" s="140">
        <v>954</v>
      </c>
      <c r="R681" s="138">
        <v>3456</v>
      </c>
      <c r="S681" s="140">
        <v>940</v>
      </c>
      <c r="T681" s="138">
        <v>2023</v>
      </c>
      <c r="U681" s="138">
        <v>1270</v>
      </c>
      <c r="V681" s="138">
        <v>3281</v>
      </c>
      <c r="W681" s="138">
        <v>4153</v>
      </c>
      <c r="X681" s="138">
        <v>2934</v>
      </c>
      <c r="Y681" s="138">
        <v>1878</v>
      </c>
      <c r="Z681" s="138">
        <v>1844</v>
      </c>
      <c r="AA681" s="138">
        <v>1438</v>
      </c>
      <c r="AB681" s="138">
        <v>3539</v>
      </c>
      <c r="AC681" s="138">
        <v>1812</v>
      </c>
      <c r="AD681" s="138">
        <v>5477</v>
      </c>
      <c r="AE681" s="138">
        <v>2233</v>
      </c>
      <c r="AF681" s="138">
        <v>2028</v>
      </c>
      <c r="AG681" s="138">
        <v>2642</v>
      </c>
      <c r="AH681" s="138">
        <v>2415</v>
      </c>
      <c r="AI681" s="138">
        <v>2526</v>
      </c>
      <c r="AJ681" s="138">
        <v>2227</v>
      </c>
      <c r="AK681" s="138">
        <v>2315</v>
      </c>
      <c r="AM681" s="17"/>
      <c r="AN681" s="17"/>
    </row>
    <row r="682" spans="1:40" ht="16.2" thickBot="1" x14ac:dyDescent="0.35">
      <c r="A682" s="115" t="s">
        <v>283</v>
      </c>
      <c r="B682" s="37">
        <v>41563</v>
      </c>
      <c r="C682" s="143">
        <f t="shared" ref="C682:C693" si="74">B682/$B$681%</f>
        <v>54.56466943233734</v>
      </c>
      <c r="D682" s="37"/>
      <c r="E682" s="130">
        <v>611</v>
      </c>
      <c r="F682" s="130">
        <v>68</v>
      </c>
      <c r="G682" s="130">
        <v>908</v>
      </c>
      <c r="H682" s="37">
        <v>1330</v>
      </c>
      <c r="I682" s="37">
        <v>1594</v>
      </c>
      <c r="J682" s="37">
        <v>2014</v>
      </c>
      <c r="K682" s="37">
        <v>2153</v>
      </c>
      <c r="L682" s="37">
        <v>1356</v>
      </c>
      <c r="M682" s="37">
        <v>1262</v>
      </c>
      <c r="N682" s="37">
        <v>1245</v>
      </c>
      <c r="O682" s="37">
        <v>1248</v>
      </c>
      <c r="P682" s="130">
        <v>3</v>
      </c>
      <c r="Q682" s="130">
        <v>459</v>
      </c>
      <c r="R682" s="37">
        <v>2113</v>
      </c>
      <c r="S682" s="130">
        <v>467</v>
      </c>
      <c r="T682" s="37">
        <v>1108</v>
      </c>
      <c r="U682" s="130">
        <v>746</v>
      </c>
      <c r="V682" s="37">
        <v>2019</v>
      </c>
      <c r="W682" s="37">
        <v>2150</v>
      </c>
      <c r="X682" s="37">
        <v>1515</v>
      </c>
      <c r="Y682" s="37">
        <v>1159</v>
      </c>
      <c r="Z682" s="37">
        <v>1146</v>
      </c>
      <c r="AA682" s="130">
        <v>808</v>
      </c>
      <c r="AB682" s="37">
        <v>1897</v>
      </c>
      <c r="AC682" s="130">
        <v>745</v>
      </c>
      <c r="AD682" s="37">
        <v>2274</v>
      </c>
      <c r="AE682" s="37">
        <v>1521</v>
      </c>
      <c r="AF682" s="130">
        <v>994</v>
      </c>
      <c r="AG682" s="37">
        <v>1316</v>
      </c>
      <c r="AH682" s="37">
        <v>1351</v>
      </c>
      <c r="AI682" s="37">
        <v>1252</v>
      </c>
      <c r="AJ682" s="37">
        <v>1373</v>
      </c>
      <c r="AK682" s="37">
        <v>1358</v>
      </c>
      <c r="AM682" s="17"/>
      <c r="AN682" s="17"/>
    </row>
    <row r="683" spans="1:40" ht="16.2" thickBot="1" x14ac:dyDescent="0.35">
      <c r="A683" s="115" t="s">
        <v>285</v>
      </c>
      <c r="B683" s="37">
        <v>22528</v>
      </c>
      <c r="C683" s="143">
        <f t="shared" si="74"/>
        <v>29.575171979204956</v>
      </c>
      <c r="D683" s="37"/>
      <c r="E683" s="130">
        <v>315</v>
      </c>
      <c r="F683" s="130">
        <v>61</v>
      </c>
      <c r="G683" s="130">
        <v>323</v>
      </c>
      <c r="H683" s="130">
        <v>741</v>
      </c>
      <c r="I683" s="130">
        <v>661</v>
      </c>
      <c r="J683" s="130">
        <v>887</v>
      </c>
      <c r="K683" s="37">
        <v>1157</v>
      </c>
      <c r="L683" s="130">
        <v>756</v>
      </c>
      <c r="M683" s="130">
        <v>774</v>
      </c>
      <c r="N683" s="130">
        <v>874</v>
      </c>
      <c r="O683" s="130">
        <v>733</v>
      </c>
      <c r="P683" s="130">
        <v>5</v>
      </c>
      <c r="Q683" s="130">
        <v>287</v>
      </c>
      <c r="R683" s="130">
        <v>861</v>
      </c>
      <c r="S683" s="130">
        <v>238</v>
      </c>
      <c r="T683" s="130">
        <v>622</v>
      </c>
      <c r="U683" s="130">
        <v>303</v>
      </c>
      <c r="V683" s="130">
        <v>765</v>
      </c>
      <c r="W683" s="37">
        <v>1366</v>
      </c>
      <c r="X683" s="130">
        <v>775</v>
      </c>
      <c r="Y683" s="130">
        <v>450</v>
      </c>
      <c r="Z683" s="130">
        <v>471</v>
      </c>
      <c r="AA683" s="130">
        <v>392</v>
      </c>
      <c r="AB683" s="130">
        <v>952</v>
      </c>
      <c r="AC683" s="130">
        <v>625</v>
      </c>
      <c r="AD683" s="37">
        <v>2420</v>
      </c>
      <c r="AE683" s="130">
        <v>420</v>
      </c>
      <c r="AF683" s="130">
        <v>743</v>
      </c>
      <c r="AG683" s="37">
        <v>1013</v>
      </c>
      <c r="AH683" s="130">
        <v>703</v>
      </c>
      <c r="AI683" s="130">
        <v>953</v>
      </c>
      <c r="AJ683" s="130">
        <v>473</v>
      </c>
      <c r="AK683" s="130">
        <v>409</v>
      </c>
      <c r="AM683" s="17"/>
      <c r="AN683" s="17"/>
    </row>
    <row r="684" spans="1:40" ht="16.2" thickBot="1" x14ac:dyDescent="0.35">
      <c r="A684" s="115" t="s">
        <v>286</v>
      </c>
      <c r="B684" s="130">
        <v>200</v>
      </c>
      <c r="C684" s="143">
        <f t="shared" si="74"/>
        <v>0.26256367169038491</v>
      </c>
      <c r="D684" s="130"/>
      <c r="E684" s="130">
        <v>6</v>
      </c>
      <c r="F684" s="130">
        <v>1</v>
      </c>
      <c r="G684" s="130">
        <v>0</v>
      </c>
      <c r="H684" s="130">
        <v>4</v>
      </c>
      <c r="I684" s="130">
        <v>3</v>
      </c>
      <c r="J684" s="130">
        <v>2</v>
      </c>
      <c r="K684" s="130">
        <v>8</v>
      </c>
      <c r="L684" s="130">
        <v>9</v>
      </c>
      <c r="M684" s="130">
        <v>16</v>
      </c>
      <c r="N684" s="130">
        <v>3</v>
      </c>
      <c r="O684" s="130">
        <v>3</v>
      </c>
      <c r="P684" s="130">
        <v>0</v>
      </c>
      <c r="Q684" s="130">
        <v>0</v>
      </c>
      <c r="R684" s="130">
        <v>10</v>
      </c>
      <c r="S684" s="130">
        <v>1</v>
      </c>
      <c r="T684" s="130">
        <v>5</v>
      </c>
      <c r="U684" s="130">
        <v>15</v>
      </c>
      <c r="V684" s="130">
        <v>9</v>
      </c>
      <c r="W684" s="130">
        <v>13</v>
      </c>
      <c r="X684" s="130">
        <v>11</v>
      </c>
      <c r="Y684" s="130">
        <v>1</v>
      </c>
      <c r="Z684" s="130">
        <v>1</v>
      </c>
      <c r="AA684" s="130">
        <v>0</v>
      </c>
      <c r="AB684" s="130">
        <v>1</v>
      </c>
      <c r="AC684" s="130">
        <v>8</v>
      </c>
      <c r="AD684" s="130">
        <v>7</v>
      </c>
      <c r="AE684" s="130">
        <v>7</v>
      </c>
      <c r="AF684" s="130">
        <v>3</v>
      </c>
      <c r="AG684" s="130">
        <v>3</v>
      </c>
      <c r="AH684" s="130">
        <v>31</v>
      </c>
      <c r="AI684" s="130">
        <v>6</v>
      </c>
      <c r="AJ684" s="130">
        <v>5</v>
      </c>
      <c r="AK684" s="130">
        <v>8</v>
      </c>
      <c r="AM684" s="17"/>
      <c r="AN684" s="17"/>
    </row>
    <row r="685" spans="1:40" ht="16.2" thickBot="1" x14ac:dyDescent="0.35">
      <c r="A685" s="116" t="s">
        <v>319</v>
      </c>
      <c r="B685" s="130">
        <v>696</v>
      </c>
      <c r="C685" s="143">
        <f t="shared" si="74"/>
        <v>0.91372157748253946</v>
      </c>
      <c r="D685" s="130"/>
      <c r="E685" s="130">
        <v>6</v>
      </c>
      <c r="F685" s="130">
        <v>0</v>
      </c>
      <c r="G685" s="130">
        <v>6</v>
      </c>
      <c r="H685" s="130">
        <v>3</v>
      </c>
      <c r="I685" s="130">
        <v>14</v>
      </c>
      <c r="J685" s="130">
        <v>12</v>
      </c>
      <c r="K685" s="130">
        <v>12</v>
      </c>
      <c r="L685" s="130">
        <v>29</v>
      </c>
      <c r="M685" s="130">
        <v>19</v>
      </c>
      <c r="N685" s="130">
        <v>14</v>
      </c>
      <c r="O685" s="130">
        <v>13</v>
      </c>
      <c r="P685" s="130">
        <v>0</v>
      </c>
      <c r="Q685" s="130">
        <v>6</v>
      </c>
      <c r="R685" s="130">
        <v>23</v>
      </c>
      <c r="S685" s="130">
        <v>6</v>
      </c>
      <c r="T685" s="130">
        <v>29</v>
      </c>
      <c r="U685" s="130">
        <v>13</v>
      </c>
      <c r="V685" s="130">
        <v>5</v>
      </c>
      <c r="W685" s="130">
        <v>15</v>
      </c>
      <c r="X685" s="130">
        <v>11</v>
      </c>
      <c r="Y685" s="130">
        <v>24</v>
      </c>
      <c r="Z685" s="130">
        <v>7</v>
      </c>
      <c r="AA685" s="130">
        <v>5</v>
      </c>
      <c r="AB685" s="130">
        <v>27</v>
      </c>
      <c r="AC685" s="130">
        <v>57</v>
      </c>
      <c r="AD685" s="130">
        <v>42</v>
      </c>
      <c r="AE685" s="130">
        <v>7</v>
      </c>
      <c r="AF685" s="130">
        <v>6</v>
      </c>
      <c r="AG685" s="130">
        <v>13</v>
      </c>
      <c r="AH685" s="130">
        <v>7</v>
      </c>
      <c r="AI685" s="130">
        <v>24</v>
      </c>
      <c r="AJ685" s="130">
        <v>15</v>
      </c>
      <c r="AK685" s="130">
        <v>226</v>
      </c>
      <c r="AM685" s="17"/>
      <c r="AN685" s="17"/>
    </row>
    <row r="686" spans="1:40" ht="16.2" thickBot="1" x14ac:dyDescent="0.35">
      <c r="A686" s="115" t="s">
        <v>287</v>
      </c>
      <c r="B686" s="130">
        <v>700</v>
      </c>
      <c r="C686" s="143">
        <f t="shared" si="74"/>
        <v>0.91897285091634717</v>
      </c>
      <c r="D686" s="130"/>
      <c r="E686" s="130">
        <v>13</v>
      </c>
      <c r="F686" s="130">
        <v>1</v>
      </c>
      <c r="G686" s="130">
        <v>31</v>
      </c>
      <c r="H686" s="130">
        <v>17</v>
      </c>
      <c r="I686" s="130">
        <v>31</v>
      </c>
      <c r="J686" s="130">
        <v>13</v>
      </c>
      <c r="K686" s="130">
        <v>16</v>
      </c>
      <c r="L686" s="130">
        <v>54</v>
      </c>
      <c r="M686" s="130">
        <v>22</v>
      </c>
      <c r="N686" s="130">
        <v>8</v>
      </c>
      <c r="O686" s="130">
        <v>13</v>
      </c>
      <c r="P686" s="130">
        <v>1</v>
      </c>
      <c r="Q686" s="130">
        <v>5</v>
      </c>
      <c r="R686" s="130">
        <v>24</v>
      </c>
      <c r="S686" s="130">
        <v>6</v>
      </c>
      <c r="T686" s="130">
        <v>21</v>
      </c>
      <c r="U686" s="130">
        <v>9</v>
      </c>
      <c r="V686" s="130">
        <v>18</v>
      </c>
      <c r="W686" s="130">
        <v>39</v>
      </c>
      <c r="X686" s="130">
        <v>80</v>
      </c>
      <c r="Y686" s="130">
        <v>12</v>
      </c>
      <c r="Z686" s="130">
        <v>17</v>
      </c>
      <c r="AA686" s="130">
        <v>8</v>
      </c>
      <c r="AB686" s="130">
        <v>43</v>
      </c>
      <c r="AC686" s="130">
        <v>70</v>
      </c>
      <c r="AD686" s="130">
        <v>17</v>
      </c>
      <c r="AE686" s="130">
        <v>14</v>
      </c>
      <c r="AF686" s="130">
        <v>14</v>
      </c>
      <c r="AG686" s="130">
        <v>13</v>
      </c>
      <c r="AH686" s="130">
        <v>23</v>
      </c>
      <c r="AI686" s="130">
        <v>18</v>
      </c>
      <c r="AJ686" s="130">
        <v>18</v>
      </c>
      <c r="AK686" s="130">
        <v>11</v>
      </c>
      <c r="AM686" s="17"/>
      <c r="AN686" s="17"/>
    </row>
    <row r="687" spans="1:40" ht="16.2" thickBot="1" x14ac:dyDescent="0.35">
      <c r="A687" s="116" t="s">
        <v>288</v>
      </c>
      <c r="B687" s="130">
        <v>615</v>
      </c>
      <c r="C687" s="143">
        <f t="shared" si="74"/>
        <v>0.80738329044793355</v>
      </c>
      <c r="D687" s="130"/>
      <c r="E687" s="130">
        <v>4</v>
      </c>
      <c r="F687" s="130">
        <v>0</v>
      </c>
      <c r="G687" s="130">
        <v>23</v>
      </c>
      <c r="H687" s="130">
        <v>44</v>
      </c>
      <c r="I687" s="130">
        <v>8</v>
      </c>
      <c r="J687" s="130">
        <v>22</v>
      </c>
      <c r="K687" s="130">
        <v>32</v>
      </c>
      <c r="L687" s="130">
        <v>15</v>
      </c>
      <c r="M687" s="130">
        <v>10</v>
      </c>
      <c r="N687" s="130">
        <v>24</v>
      </c>
      <c r="O687" s="130">
        <v>9</v>
      </c>
      <c r="P687" s="130">
        <v>0</v>
      </c>
      <c r="Q687" s="130">
        <v>13</v>
      </c>
      <c r="R687" s="130">
        <v>18</v>
      </c>
      <c r="S687" s="130">
        <v>21</v>
      </c>
      <c r="T687" s="130">
        <v>6</v>
      </c>
      <c r="U687" s="130">
        <v>7</v>
      </c>
      <c r="V687" s="130">
        <v>28</v>
      </c>
      <c r="W687" s="130">
        <v>31</v>
      </c>
      <c r="X687" s="130">
        <v>81</v>
      </c>
      <c r="Y687" s="130">
        <v>13</v>
      </c>
      <c r="Z687" s="130">
        <v>3</v>
      </c>
      <c r="AA687" s="130">
        <v>22</v>
      </c>
      <c r="AB687" s="130">
        <v>59</v>
      </c>
      <c r="AC687" s="130">
        <v>10</v>
      </c>
      <c r="AD687" s="130">
        <v>51</v>
      </c>
      <c r="AE687" s="130">
        <v>11</v>
      </c>
      <c r="AF687" s="130">
        <v>12</v>
      </c>
      <c r="AG687" s="130">
        <v>8</v>
      </c>
      <c r="AH687" s="130">
        <v>7</v>
      </c>
      <c r="AI687" s="130">
        <v>6</v>
      </c>
      <c r="AJ687" s="130">
        <v>10</v>
      </c>
      <c r="AK687" s="130">
        <v>7</v>
      </c>
      <c r="AM687" s="17"/>
      <c r="AN687" s="17"/>
    </row>
    <row r="688" spans="1:40" ht="16.2" thickBot="1" x14ac:dyDescent="0.35">
      <c r="A688" s="116" t="s">
        <v>320</v>
      </c>
      <c r="B688" s="37">
        <v>4592</v>
      </c>
      <c r="C688" s="143">
        <f t="shared" si="74"/>
        <v>6.0284619020112373</v>
      </c>
      <c r="D688" s="37"/>
      <c r="E688" s="130">
        <v>61</v>
      </c>
      <c r="F688" s="130">
        <v>11</v>
      </c>
      <c r="G688" s="130">
        <v>79</v>
      </c>
      <c r="H688" s="130">
        <v>121</v>
      </c>
      <c r="I688" s="130">
        <v>190</v>
      </c>
      <c r="J688" s="130">
        <v>186</v>
      </c>
      <c r="K688" s="130">
        <v>200</v>
      </c>
      <c r="L688" s="130">
        <v>175</v>
      </c>
      <c r="M688" s="130">
        <v>122</v>
      </c>
      <c r="N688" s="130">
        <v>180</v>
      </c>
      <c r="O688" s="130">
        <v>107</v>
      </c>
      <c r="P688" s="130">
        <v>4</v>
      </c>
      <c r="Q688" s="130">
        <v>68</v>
      </c>
      <c r="R688" s="130">
        <v>188</v>
      </c>
      <c r="S688" s="130">
        <v>47</v>
      </c>
      <c r="T688" s="130">
        <v>92</v>
      </c>
      <c r="U688" s="130">
        <v>68</v>
      </c>
      <c r="V688" s="130">
        <v>193</v>
      </c>
      <c r="W688" s="130">
        <v>207</v>
      </c>
      <c r="X688" s="130">
        <v>200</v>
      </c>
      <c r="Y688" s="130">
        <v>115</v>
      </c>
      <c r="Z688" s="130">
        <v>111</v>
      </c>
      <c r="AA688" s="130">
        <v>115</v>
      </c>
      <c r="AB688" s="130">
        <v>273</v>
      </c>
      <c r="AC688" s="130">
        <v>126</v>
      </c>
      <c r="AD688" s="130">
        <v>303</v>
      </c>
      <c r="AE688" s="130">
        <v>131</v>
      </c>
      <c r="AF688" s="130">
        <v>120</v>
      </c>
      <c r="AG688" s="130">
        <v>114</v>
      </c>
      <c r="AH688" s="130">
        <v>151</v>
      </c>
      <c r="AI688" s="130">
        <v>136</v>
      </c>
      <c r="AJ688" s="130">
        <v>193</v>
      </c>
      <c r="AK688" s="130">
        <v>205</v>
      </c>
      <c r="AM688" s="17"/>
      <c r="AN688" s="17"/>
    </row>
    <row r="689" spans="1:40" ht="16.2" thickBot="1" x14ac:dyDescent="0.35">
      <c r="A689" s="116" t="s">
        <v>321</v>
      </c>
      <c r="B689" s="37">
        <v>4457</v>
      </c>
      <c r="C689" s="143">
        <f t="shared" si="74"/>
        <v>5.8512314236202281</v>
      </c>
      <c r="D689" s="37"/>
      <c r="E689" s="130">
        <v>77</v>
      </c>
      <c r="F689" s="130">
        <v>10</v>
      </c>
      <c r="G689" s="130">
        <v>89</v>
      </c>
      <c r="H689" s="130">
        <v>58</v>
      </c>
      <c r="I689" s="130">
        <v>156</v>
      </c>
      <c r="J689" s="130">
        <v>142</v>
      </c>
      <c r="K689" s="130">
        <v>100</v>
      </c>
      <c r="L689" s="130">
        <v>194</v>
      </c>
      <c r="M689" s="130">
        <v>221</v>
      </c>
      <c r="N689" s="130">
        <v>231</v>
      </c>
      <c r="O689" s="130">
        <v>121</v>
      </c>
      <c r="P689" s="130">
        <v>2</v>
      </c>
      <c r="Q689" s="130">
        <v>103</v>
      </c>
      <c r="R689" s="130">
        <v>191</v>
      </c>
      <c r="S689" s="130">
        <v>125</v>
      </c>
      <c r="T689" s="130">
        <v>124</v>
      </c>
      <c r="U689" s="130">
        <v>99</v>
      </c>
      <c r="V689" s="130">
        <v>201</v>
      </c>
      <c r="W689" s="130">
        <v>290</v>
      </c>
      <c r="X689" s="130">
        <v>222</v>
      </c>
      <c r="Y689" s="130">
        <v>85</v>
      </c>
      <c r="Z689" s="130">
        <v>72</v>
      </c>
      <c r="AA689" s="130">
        <v>69</v>
      </c>
      <c r="AB689" s="130">
        <v>243</v>
      </c>
      <c r="AC689" s="130">
        <v>154</v>
      </c>
      <c r="AD689" s="130">
        <v>297</v>
      </c>
      <c r="AE689" s="130">
        <v>103</v>
      </c>
      <c r="AF689" s="130">
        <v>115</v>
      </c>
      <c r="AG689" s="130">
        <v>143</v>
      </c>
      <c r="AH689" s="130">
        <v>121</v>
      </c>
      <c r="AI689" s="130">
        <v>111</v>
      </c>
      <c r="AJ689" s="130">
        <v>114</v>
      </c>
      <c r="AK689" s="130">
        <v>74</v>
      </c>
      <c r="AM689" s="17"/>
      <c r="AN689" s="17"/>
    </row>
    <row r="690" spans="1:40" ht="31.8" thickBot="1" x14ac:dyDescent="0.35">
      <c r="A690" s="116" t="s">
        <v>322</v>
      </c>
      <c r="B690" s="130">
        <v>421</v>
      </c>
      <c r="C690" s="143">
        <f t="shared" si="74"/>
        <v>0.55269652890826027</v>
      </c>
      <c r="D690" s="130"/>
      <c r="E690" s="130">
        <v>8</v>
      </c>
      <c r="F690" s="130">
        <v>3</v>
      </c>
      <c r="G690" s="130">
        <v>10</v>
      </c>
      <c r="H690" s="130">
        <v>12</v>
      </c>
      <c r="I690" s="130">
        <v>13</v>
      </c>
      <c r="J690" s="130">
        <v>16</v>
      </c>
      <c r="K690" s="130">
        <v>8</v>
      </c>
      <c r="L690" s="130">
        <v>16</v>
      </c>
      <c r="M690" s="130">
        <v>16</v>
      </c>
      <c r="N690" s="130">
        <v>24</v>
      </c>
      <c r="O690" s="130">
        <v>5</v>
      </c>
      <c r="P690" s="130">
        <v>0</v>
      </c>
      <c r="Q690" s="130">
        <v>3</v>
      </c>
      <c r="R690" s="130">
        <v>14</v>
      </c>
      <c r="S690" s="130">
        <v>18</v>
      </c>
      <c r="T690" s="130">
        <v>11</v>
      </c>
      <c r="U690" s="130">
        <v>5</v>
      </c>
      <c r="V690" s="130">
        <v>42</v>
      </c>
      <c r="W690" s="130">
        <v>13</v>
      </c>
      <c r="X690" s="130">
        <v>12</v>
      </c>
      <c r="Y690" s="130">
        <v>11</v>
      </c>
      <c r="Z690" s="130">
        <v>8</v>
      </c>
      <c r="AA690" s="130">
        <v>14</v>
      </c>
      <c r="AB690" s="130">
        <v>25</v>
      </c>
      <c r="AC690" s="130">
        <v>10</v>
      </c>
      <c r="AD690" s="130">
        <v>33</v>
      </c>
      <c r="AE690" s="130">
        <v>13</v>
      </c>
      <c r="AF690" s="130">
        <v>7</v>
      </c>
      <c r="AG690" s="130">
        <v>9</v>
      </c>
      <c r="AH690" s="130">
        <v>9</v>
      </c>
      <c r="AI690" s="130">
        <v>6</v>
      </c>
      <c r="AJ690" s="130">
        <v>20</v>
      </c>
      <c r="AK690" s="130">
        <v>7</v>
      </c>
      <c r="AM690" s="17"/>
      <c r="AN690" s="17"/>
    </row>
    <row r="691" spans="1:40" ht="16.2" thickBot="1" x14ac:dyDescent="0.35">
      <c r="A691" s="115" t="s">
        <v>323</v>
      </c>
      <c r="B691" s="130">
        <v>301</v>
      </c>
      <c r="C691" s="143">
        <f t="shared" si="74"/>
        <v>0.39515832589402927</v>
      </c>
      <c r="D691" s="130"/>
      <c r="E691" s="130">
        <v>3</v>
      </c>
      <c r="F691" s="130">
        <v>1</v>
      </c>
      <c r="G691" s="130">
        <v>5</v>
      </c>
      <c r="H691" s="130">
        <v>6</v>
      </c>
      <c r="I691" s="130">
        <v>10</v>
      </c>
      <c r="J691" s="130">
        <v>6</v>
      </c>
      <c r="K691" s="130">
        <v>7</v>
      </c>
      <c r="L691" s="130">
        <v>20</v>
      </c>
      <c r="M691" s="130">
        <v>14</v>
      </c>
      <c r="N691" s="130">
        <v>22</v>
      </c>
      <c r="O691" s="130">
        <v>18</v>
      </c>
      <c r="P691" s="130">
        <v>0</v>
      </c>
      <c r="Q691" s="130">
        <v>8</v>
      </c>
      <c r="R691" s="130">
        <v>6</v>
      </c>
      <c r="S691" s="130">
        <v>8</v>
      </c>
      <c r="T691" s="130">
        <v>4</v>
      </c>
      <c r="U691" s="130">
        <v>5</v>
      </c>
      <c r="V691" s="130">
        <v>1</v>
      </c>
      <c r="W691" s="130">
        <v>22</v>
      </c>
      <c r="X691" s="130">
        <v>22</v>
      </c>
      <c r="Y691" s="130">
        <v>5</v>
      </c>
      <c r="Z691" s="130">
        <v>5</v>
      </c>
      <c r="AA691" s="130">
        <v>5</v>
      </c>
      <c r="AB691" s="130">
        <v>16</v>
      </c>
      <c r="AC691" s="130">
        <v>5</v>
      </c>
      <c r="AD691" s="130">
        <v>27</v>
      </c>
      <c r="AE691" s="130">
        <v>6</v>
      </c>
      <c r="AF691" s="130">
        <v>12</v>
      </c>
      <c r="AG691" s="130">
        <v>10</v>
      </c>
      <c r="AH691" s="130">
        <v>8</v>
      </c>
      <c r="AI691" s="130">
        <v>7</v>
      </c>
      <c r="AJ691" s="130">
        <v>2</v>
      </c>
      <c r="AK691" s="130">
        <v>5</v>
      </c>
      <c r="AM691" s="17"/>
      <c r="AN691" s="17"/>
    </row>
    <row r="692" spans="1:40" ht="16.2" thickBot="1" x14ac:dyDescent="0.35">
      <c r="A692" s="115" t="s">
        <v>324</v>
      </c>
      <c r="B692" s="130">
        <v>80</v>
      </c>
      <c r="C692" s="143">
        <f t="shared" si="74"/>
        <v>0.10502546867615396</v>
      </c>
      <c r="D692" s="130"/>
      <c r="E692" s="130">
        <v>0</v>
      </c>
      <c r="F692" s="130">
        <v>0</v>
      </c>
      <c r="G692" s="130">
        <v>0</v>
      </c>
      <c r="H692" s="130">
        <v>3</v>
      </c>
      <c r="I692" s="130">
        <v>2</v>
      </c>
      <c r="J692" s="130">
        <v>1</v>
      </c>
      <c r="K692" s="130">
        <v>3</v>
      </c>
      <c r="L692" s="130">
        <v>3</v>
      </c>
      <c r="M692" s="130">
        <v>1</v>
      </c>
      <c r="N692" s="130">
        <v>11</v>
      </c>
      <c r="O692" s="130">
        <v>3</v>
      </c>
      <c r="P692" s="130">
        <v>0</v>
      </c>
      <c r="Q692" s="130">
        <v>2</v>
      </c>
      <c r="R692" s="130">
        <v>6</v>
      </c>
      <c r="S692" s="130">
        <v>3</v>
      </c>
      <c r="T692" s="130">
        <v>1</v>
      </c>
      <c r="U692" s="130">
        <v>0</v>
      </c>
      <c r="V692" s="130">
        <v>0</v>
      </c>
      <c r="W692" s="130">
        <v>4</v>
      </c>
      <c r="X692" s="130">
        <v>5</v>
      </c>
      <c r="Y692" s="130">
        <v>3</v>
      </c>
      <c r="Z692" s="130">
        <v>3</v>
      </c>
      <c r="AA692" s="130">
        <v>0</v>
      </c>
      <c r="AB692" s="130">
        <v>3</v>
      </c>
      <c r="AC692" s="130">
        <v>2</v>
      </c>
      <c r="AD692" s="130">
        <v>2</v>
      </c>
      <c r="AE692" s="130">
        <v>0</v>
      </c>
      <c r="AF692" s="130">
        <v>0</v>
      </c>
      <c r="AG692" s="130">
        <v>0</v>
      </c>
      <c r="AH692" s="130">
        <v>4</v>
      </c>
      <c r="AI692" s="130">
        <v>6</v>
      </c>
      <c r="AJ692" s="130">
        <v>4</v>
      </c>
      <c r="AK692" s="130">
        <v>5</v>
      </c>
      <c r="AM692" s="17"/>
      <c r="AN692" s="17"/>
    </row>
    <row r="693" spans="1:40" ht="16.2" thickBot="1" x14ac:dyDescent="0.35">
      <c r="A693" s="115" t="s">
        <v>294</v>
      </c>
      <c r="B693" s="130">
        <v>19</v>
      </c>
      <c r="C693" s="143">
        <f t="shared" si="74"/>
        <v>2.4943548810586566E-2</v>
      </c>
      <c r="D693" s="130"/>
      <c r="E693" s="130">
        <v>0</v>
      </c>
      <c r="F693" s="130">
        <v>0</v>
      </c>
      <c r="G693" s="130">
        <v>1</v>
      </c>
      <c r="H693" s="130">
        <v>1</v>
      </c>
      <c r="I693" s="130">
        <v>0</v>
      </c>
      <c r="J693" s="130">
        <v>1</v>
      </c>
      <c r="K693" s="130">
        <v>0</v>
      </c>
      <c r="L693" s="130">
        <v>2</v>
      </c>
      <c r="M693" s="130">
        <v>1</v>
      </c>
      <c r="N693" s="130">
        <v>0</v>
      </c>
      <c r="O693" s="130">
        <v>1</v>
      </c>
      <c r="P693" s="130">
        <v>0</v>
      </c>
      <c r="Q693" s="130">
        <v>0</v>
      </c>
      <c r="R693" s="130">
        <v>2</v>
      </c>
      <c r="S693" s="130">
        <v>0</v>
      </c>
      <c r="T693" s="130">
        <v>0</v>
      </c>
      <c r="U693" s="130">
        <v>0</v>
      </c>
      <c r="V693" s="130">
        <v>0</v>
      </c>
      <c r="W693" s="130">
        <v>3</v>
      </c>
      <c r="X693" s="130">
        <v>0</v>
      </c>
      <c r="Y693" s="130">
        <v>0</v>
      </c>
      <c r="Z693" s="130">
        <v>0</v>
      </c>
      <c r="AA693" s="130">
        <v>0</v>
      </c>
      <c r="AB693" s="130">
        <v>0</v>
      </c>
      <c r="AC693" s="130">
        <v>0</v>
      </c>
      <c r="AD693" s="130">
        <v>4</v>
      </c>
      <c r="AE693" s="130">
        <v>0</v>
      </c>
      <c r="AF693" s="130">
        <v>2</v>
      </c>
      <c r="AG693" s="130">
        <v>0</v>
      </c>
      <c r="AH693" s="130">
        <v>0</v>
      </c>
      <c r="AI693" s="130">
        <v>1</v>
      </c>
      <c r="AJ693" s="130">
        <v>0</v>
      </c>
      <c r="AK693" s="130">
        <v>0</v>
      </c>
      <c r="AM693" s="17"/>
      <c r="AN693" s="17"/>
    </row>
    <row r="694" spans="1:40" ht="15.6" x14ac:dyDescent="0.3">
      <c r="A694" s="115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0"/>
      <c r="AC694" s="130"/>
      <c r="AD694" s="130"/>
      <c r="AE694" s="130"/>
      <c r="AF694" s="130"/>
      <c r="AG694" s="130"/>
      <c r="AH694" s="130"/>
      <c r="AI694" s="130"/>
      <c r="AJ694" s="130"/>
      <c r="AK694" s="130"/>
    </row>
    <row r="695" spans="1:40" s="68" customFormat="1" ht="16.2" thickBot="1" x14ac:dyDescent="0.35">
      <c r="A695" s="112" t="s">
        <v>21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</row>
    <row r="696" spans="1:40" s="68" customFormat="1" ht="16.2" thickBot="1" x14ac:dyDescent="0.35">
      <c r="A696" s="112" t="s">
        <v>20</v>
      </c>
      <c r="B696" s="138">
        <v>63529</v>
      </c>
      <c r="C696" s="155">
        <f>B696/$B$696%</f>
        <v>100</v>
      </c>
      <c r="D696" s="138"/>
      <c r="E696" s="140">
        <v>858</v>
      </c>
      <c r="F696" s="140">
        <v>111</v>
      </c>
      <c r="G696" s="138">
        <v>1128</v>
      </c>
      <c r="H696" s="138">
        <v>1699</v>
      </c>
      <c r="I696" s="138">
        <v>2084</v>
      </c>
      <c r="J696" s="138">
        <v>2493</v>
      </c>
      <c r="K696" s="138">
        <v>2722</v>
      </c>
      <c r="L696" s="138">
        <v>2369</v>
      </c>
      <c r="M696" s="138">
        <v>2641</v>
      </c>
      <c r="N696" s="138">
        <v>2555</v>
      </c>
      <c r="O696" s="138">
        <v>1861</v>
      </c>
      <c r="P696" s="140">
        <v>14</v>
      </c>
      <c r="Q696" s="140">
        <v>785</v>
      </c>
      <c r="R696" s="138">
        <v>3754</v>
      </c>
      <c r="S696" s="140">
        <v>778</v>
      </c>
      <c r="T696" s="138">
        <v>1542</v>
      </c>
      <c r="U696" s="138">
        <v>1003</v>
      </c>
      <c r="V696" s="138">
        <v>2352</v>
      </c>
      <c r="W696" s="138">
        <v>3596</v>
      </c>
      <c r="X696" s="138">
        <v>2359</v>
      </c>
      <c r="Y696" s="138">
        <v>1343</v>
      </c>
      <c r="Z696" s="138">
        <v>1336</v>
      </c>
      <c r="AA696" s="138">
        <v>1127</v>
      </c>
      <c r="AB696" s="138">
        <v>2846</v>
      </c>
      <c r="AC696" s="138">
        <v>2492</v>
      </c>
      <c r="AD696" s="138">
        <v>5386</v>
      </c>
      <c r="AE696" s="138">
        <v>1643</v>
      </c>
      <c r="AF696" s="138">
        <v>1712</v>
      </c>
      <c r="AG696" s="138">
        <v>2146</v>
      </c>
      <c r="AH696" s="138">
        <v>2042</v>
      </c>
      <c r="AI696" s="138">
        <v>1822</v>
      </c>
      <c r="AJ696" s="138">
        <v>1355</v>
      </c>
      <c r="AK696" s="138">
        <v>1575</v>
      </c>
      <c r="AM696" s="17"/>
      <c r="AN696" s="17"/>
    </row>
    <row r="697" spans="1:40" ht="16.2" thickBot="1" x14ac:dyDescent="0.35">
      <c r="A697" s="115" t="s">
        <v>283</v>
      </c>
      <c r="B697" s="37">
        <v>31856</v>
      </c>
      <c r="C697" s="143">
        <f t="shared" ref="C697:C708" si="75">B697/$B$696%</f>
        <v>50.144028711297203</v>
      </c>
      <c r="D697" s="37"/>
      <c r="E697" s="130">
        <v>444</v>
      </c>
      <c r="F697" s="130">
        <v>45</v>
      </c>
      <c r="G697" s="130">
        <v>727</v>
      </c>
      <c r="H697" s="130">
        <v>949</v>
      </c>
      <c r="I697" s="37">
        <v>1246</v>
      </c>
      <c r="J697" s="37">
        <v>1557</v>
      </c>
      <c r="K697" s="37">
        <v>1568</v>
      </c>
      <c r="L697" s="37">
        <v>1181</v>
      </c>
      <c r="M697" s="130">
        <v>980</v>
      </c>
      <c r="N697" s="37">
        <v>1034</v>
      </c>
      <c r="O697" s="37">
        <v>1024</v>
      </c>
      <c r="P697" s="130">
        <v>7</v>
      </c>
      <c r="Q697" s="130">
        <v>365</v>
      </c>
      <c r="R697" s="37">
        <v>1615</v>
      </c>
      <c r="S697" s="130">
        <v>368</v>
      </c>
      <c r="T697" s="130">
        <v>871</v>
      </c>
      <c r="U697" s="130">
        <v>568</v>
      </c>
      <c r="V697" s="37">
        <v>1544</v>
      </c>
      <c r="W697" s="37">
        <v>1596</v>
      </c>
      <c r="X697" s="37">
        <v>1184</v>
      </c>
      <c r="Y697" s="130">
        <v>848</v>
      </c>
      <c r="Z697" s="130">
        <v>773</v>
      </c>
      <c r="AA697" s="130">
        <v>599</v>
      </c>
      <c r="AB697" s="37">
        <v>1578</v>
      </c>
      <c r="AC697" s="130">
        <v>646</v>
      </c>
      <c r="AD697" s="37">
        <v>1893</v>
      </c>
      <c r="AE697" s="37">
        <v>1093</v>
      </c>
      <c r="AF697" s="130">
        <v>660</v>
      </c>
      <c r="AG697" s="37">
        <v>1033</v>
      </c>
      <c r="AH697" s="37">
        <v>1084</v>
      </c>
      <c r="AI697" s="130">
        <v>984</v>
      </c>
      <c r="AJ697" s="130">
        <v>871</v>
      </c>
      <c r="AK697" s="130">
        <v>921</v>
      </c>
      <c r="AM697" s="17"/>
      <c r="AN697" s="17"/>
    </row>
    <row r="698" spans="1:40" ht="16.2" thickBot="1" x14ac:dyDescent="0.35">
      <c r="A698" s="115" t="s">
        <v>285</v>
      </c>
      <c r="B698" s="37">
        <v>22671</v>
      </c>
      <c r="C698" s="143">
        <f t="shared" si="75"/>
        <v>35.686064631900393</v>
      </c>
      <c r="D698" s="37"/>
      <c r="E698" s="130">
        <v>261</v>
      </c>
      <c r="F698" s="130">
        <v>54</v>
      </c>
      <c r="G698" s="130">
        <v>269</v>
      </c>
      <c r="H698" s="130">
        <v>593</v>
      </c>
      <c r="I698" s="130">
        <v>549</v>
      </c>
      <c r="J698" s="130">
        <v>664</v>
      </c>
      <c r="K698" s="130">
        <v>902</v>
      </c>
      <c r="L698" s="130">
        <v>759</v>
      </c>
      <c r="M698" s="37">
        <v>1275</v>
      </c>
      <c r="N698" s="37">
        <v>1050</v>
      </c>
      <c r="O698" s="130">
        <v>607</v>
      </c>
      <c r="P698" s="130">
        <v>6</v>
      </c>
      <c r="Q698" s="130">
        <v>251</v>
      </c>
      <c r="R698" s="37">
        <v>1780</v>
      </c>
      <c r="S698" s="130">
        <v>256</v>
      </c>
      <c r="T698" s="130">
        <v>457</v>
      </c>
      <c r="U698" s="130">
        <v>277</v>
      </c>
      <c r="V698" s="130">
        <v>497</v>
      </c>
      <c r="W698" s="37">
        <v>1503</v>
      </c>
      <c r="X698" s="130">
        <v>639</v>
      </c>
      <c r="Y698" s="130">
        <v>334</v>
      </c>
      <c r="Z698" s="130">
        <v>353</v>
      </c>
      <c r="AA698" s="130">
        <v>344</v>
      </c>
      <c r="AB698" s="130">
        <v>775</v>
      </c>
      <c r="AC698" s="37">
        <v>1286</v>
      </c>
      <c r="AD698" s="37">
        <v>2869</v>
      </c>
      <c r="AE698" s="130">
        <v>343</v>
      </c>
      <c r="AF698" s="130">
        <v>854</v>
      </c>
      <c r="AG698" s="130">
        <v>875</v>
      </c>
      <c r="AH698" s="130">
        <v>689</v>
      </c>
      <c r="AI698" s="130">
        <v>639</v>
      </c>
      <c r="AJ698" s="130">
        <v>292</v>
      </c>
      <c r="AK698" s="130">
        <v>369</v>
      </c>
      <c r="AM698" s="17"/>
      <c r="AN698" s="17"/>
    </row>
    <row r="699" spans="1:40" ht="16.2" thickBot="1" x14ac:dyDescent="0.35">
      <c r="A699" s="115" t="s">
        <v>286</v>
      </c>
      <c r="B699" s="130">
        <v>149</v>
      </c>
      <c r="C699" s="143">
        <f t="shared" si="75"/>
        <v>0.23453855719435221</v>
      </c>
      <c r="D699" s="130"/>
      <c r="E699" s="130">
        <v>1</v>
      </c>
      <c r="F699" s="130">
        <v>0</v>
      </c>
      <c r="G699" s="130">
        <v>0</v>
      </c>
      <c r="H699" s="130">
        <v>2</v>
      </c>
      <c r="I699" s="130">
        <v>4</v>
      </c>
      <c r="J699" s="130">
        <v>1</v>
      </c>
      <c r="K699" s="130">
        <v>4</v>
      </c>
      <c r="L699" s="130">
        <v>6</v>
      </c>
      <c r="M699" s="130">
        <v>12</v>
      </c>
      <c r="N699" s="130">
        <v>4</v>
      </c>
      <c r="O699" s="130">
        <v>4</v>
      </c>
      <c r="P699" s="130">
        <v>0</v>
      </c>
      <c r="Q699" s="130">
        <v>0</v>
      </c>
      <c r="R699" s="130">
        <v>4</v>
      </c>
      <c r="S699" s="130">
        <v>5</v>
      </c>
      <c r="T699" s="130">
        <v>0</v>
      </c>
      <c r="U699" s="130">
        <v>16</v>
      </c>
      <c r="V699" s="130">
        <v>3</v>
      </c>
      <c r="W699" s="130">
        <v>10</v>
      </c>
      <c r="X699" s="130">
        <v>9</v>
      </c>
      <c r="Y699" s="130">
        <v>0</v>
      </c>
      <c r="Z699" s="130">
        <v>2</v>
      </c>
      <c r="AA699" s="130">
        <v>2</v>
      </c>
      <c r="AB699" s="130">
        <v>8</v>
      </c>
      <c r="AC699" s="130">
        <v>5</v>
      </c>
      <c r="AD699" s="130">
        <v>6</v>
      </c>
      <c r="AE699" s="130">
        <v>5</v>
      </c>
      <c r="AF699" s="130">
        <v>5</v>
      </c>
      <c r="AG699" s="130">
        <v>2</v>
      </c>
      <c r="AH699" s="130">
        <v>20</v>
      </c>
      <c r="AI699" s="130">
        <v>2</v>
      </c>
      <c r="AJ699" s="130">
        <v>4</v>
      </c>
      <c r="AK699" s="130">
        <v>3</v>
      </c>
      <c r="AM699" s="17"/>
      <c r="AN699" s="17"/>
    </row>
    <row r="700" spans="1:40" ht="16.2" thickBot="1" x14ac:dyDescent="0.35">
      <c r="A700" s="116" t="s">
        <v>319</v>
      </c>
      <c r="B700" s="130">
        <v>599</v>
      </c>
      <c r="C700" s="143">
        <f t="shared" si="75"/>
        <v>0.94287648160682525</v>
      </c>
      <c r="D700" s="130"/>
      <c r="E700" s="130">
        <v>8</v>
      </c>
      <c r="F700" s="130">
        <v>0</v>
      </c>
      <c r="G700" s="130">
        <v>6</v>
      </c>
      <c r="H700" s="130">
        <v>8</v>
      </c>
      <c r="I700" s="130">
        <v>11</v>
      </c>
      <c r="J700" s="130">
        <v>4</v>
      </c>
      <c r="K700" s="130">
        <v>14</v>
      </c>
      <c r="L700" s="130">
        <v>28</v>
      </c>
      <c r="M700" s="130">
        <v>34</v>
      </c>
      <c r="N700" s="130">
        <v>15</v>
      </c>
      <c r="O700" s="130">
        <v>24</v>
      </c>
      <c r="P700" s="130">
        <v>0</v>
      </c>
      <c r="Q700" s="130">
        <v>1</v>
      </c>
      <c r="R700" s="130">
        <v>16</v>
      </c>
      <c r="S700" s="130">
        <v>1</v>
      </c>
      <c r="T700" s="130">
        <v>36</v>
      </c>
      <c r="U700" s="130">
        <v>7</v>
      </c>
      <c r="V700" s="130">
        <v>8</v>
      </c>
      <c r="W700" s="130">
        <v>16</v>
      </c>
      <c r="X700" s="130">
        <v>16</v>
      </c>
      <c r="Y700" s="130">
        <v>20</v>
      </c>
      <c r="Z700" s="130">
        <v>6</v>
      </c>
      <c r="AA700" s="130">
        <v>2</v>
      </c>
      <c r="AB700" s="130">
        <v>20</v>
      </c>
      <c r="AC700" s="130">
        <v>63</v>
      </c>
      <c r="AD700" s="130">
        <v>92</v>
      </c>
      <c r="AE700" s="130">
        <v>4</v>
      </c>
      <c r="AF700" s="130">
        <v>6</v>
      </c>
      <c r="AG700" s="130">
        <v>8</v>
      </c>
      <c r="AH700" s="130">
        <v>10</v>
      </c>
      <c r="AI700" s="130">
        <v>8</v>
      </c>
      <c r="AJ700" s="130">
        <v>3</v>
      </c>
      <c r="AK700" s="130">
        <v>104</v>
      </c>
      <c r="AM700" s="17"/>
      <c r="AN700" s="17"/>
    </row>
    <row r="701" spans="1:40" ht="16.2" thickBot="1" x14ac:dyDescent="0.35">
      <c r="A701" s="115" t="s">
        <v>287</v>
      </c>
      <c r="B701" s="130">
        <v>673</v>
      </c>
      <c r="C701" s="143">
        <f t="shared" si="75"/>
        <v>1.0593587180657653</v>
      </c>
      <c r="D701" s="130"/>
      <c r="E701" s="130">
        <v>5</v>
      </c>
      <c r="F701" s="130">
        <v>0</v>
      </c>
      <c r="G701" s="130">
        <v>7</v>
      </c>
      <c r="H701" s="130">
        <v>5</v>
      </c>
      <c r="I701" s="130">
        <v>7</v>
      </c>
      <c r="J701" s="130">
        <v>20</v>
      </c>
      <c r="K701" s="130">
        <v>27</v>
      </c>
      <c r="L701" s="130">
        <v>29</v>
      </c>
      <c r="M701" s="130">
        <v>19</v>
      </c>
      <c r="N701" s="130">
        <v>21</v>
      </c>
      <c r="O701" s="130">
        <v>9</v>
      </c>
      <c r="P701" s="130">
        <v>0</v>
      </c>
      <c r="Q701" s="130">
        <v>3</v>
      </c>
      <c r="R701" s="130">
        <v>17</v>
      </c>
      <c r="S701" s="130">
        <v>6</v>
      </c>
      <c r="T701" s="130">
        <v>9</v>
      </c>
      <c r="U701" s="130">
        <v>5</v>
      </c>
      <c r="V701" s="130">
        <v>22</v>
      </c>
      <c r="W701" s="130">
        <v>30</v>
      </c>
      <c r="X701" s="130">
        <v>81</v>
      </c>
      <c r="Y701" s="130">
        <v>8</v>
      </c>
      <c r="Z701" s="130">
        <v>16</v>
      </c>
      <c r="AA701" s="130">
        <v>9</v>
      </c>
      <c r="AB701" s="130">
        <v>25</v>
      </c>
      <c r="AC701" s="130">
        <v>213</v>
      </c>
      <c r="AD701" s="130">
        <v>19</v>
      </c>
      <c r="AE701" s="130">
        <v>2</v>
      </c>
      <c r="AF701" s="130">
        <v>4</v>
      </c>
      <c r="AG701" s="130">
        <v>10</v>
      </c>
      <c r="AH701" s="130">
        <v>13</v>
      </c>
      <c r="AI701" s="130">
        <v>20</v>
      </c>
      <c r="AJ701" s="130">
        <v>7</v>
      </c>
      <c r="AK701" s="130">
        <v>5</v>
      </c>
      <c r="AM701" s="17"/>
      <c r="AN701" s="17"/>
    </row>
    <row r="702" spans="1:40" ht="16.2" thickBot="1" x14ac:dyDescent="0.35">
      <c r="A702" s="116" t="s">
        <v>288</v>
      </c>
      <c r="B702" s="130">
        <v>527</v>
      </c>
      <c r="C702" s="143">
        <f t="shared" si="75"/>
        <v>0.8295424137008296</v>
      </c>
      <c r="D702" s="130"/>
      <c r="E702" s="130">
        <v>8</v>
      </c>
      <c r="F702" s="130">
        <v>1</v>
      </c>
      <c r="G702" s="130">
        <v>7</v>
      </c>
      <c r="H702" s="130">
        <v>4</v>
      </c>
      <c r="I702" s="130">
        <v>8</v>
      </c>
      <c r="J702" s="130">
        <v>12</v>
      </c>
      <c r="K702" s="130">
        <v>15</v>
      </c>
      <c r="L702" s="130">
        <v>18</v>
      </c>
      <c r="M702" s="130">
        <v>12</v>
      </c>
      <c r="N702" s="130">
        <v>49</v>
      </c>
      <c r="O702" s="130">
        <v>10</v>
      </c>
      <c r="P702" s="130">
        <v>0</v>
      </c>
      <c r="Q702" s="130">
        <v>10</v>
      </c>
      <c r="R702" s="130">
        <v>16</v>
      </c>
      <c r="S702" s="130">
        <v>25</v>
      </c>
      <c r="T702" s="130">
        <v>5</v>
      </c>
      <c r="U702" s="130">
        <v>16</v>
      </c>
      <c r="V702" s="130">
        <v>8</v>
      </c>
      <c r="W702" s="130">
        <v>32</v>
      </c>
      <c r="X702" s="130">
        <v>70</v>
      </c>
      <c r="Y702" s="130">
        <v>13</v>
      </c>
      <c r="Z702" s="130">
        <v>12</v>
      </c>
      <c r="AA702" s="130">
        <v>31</v>
      </c>
      <c r="AB702" s="130">
        <v>24</v>
      </c>
      <c r="AC702" s="130">
        <v>19</v>
      </c>
      <c r="AD702" s="130">
        <v>31</v>
      </c>
      <c r="AE702" s="130">
        <v>6</v>
      </c>
      <c r="AF702" s="130">
        <v>9</v>
      </c>
      <c r="AG702" s="130">
        <v>20</v>
      </c>
      <c r="AH702" s="130">
        <v>27</v>
      </c>
      <c r="AI702" s="130">
        <v>4</v>
      </c>
      <c r="AJ702" s="130">
        <v>3</v>
      </c>
      <c r="AK702" s="130">
        <v>2</v>
      </c>
      <c r="AM702" s="17"/>
      <c r="AN702" s="17"/>
    </row>
    <row r="703" spans="1:40" ht="16.2" thickBot="1" x14ac:dyDescent="0.35">
      <c r="A703" s="116" t="s">
        <v>320</v>
      </c>
      <c r="B703" s="37">
        <v>3604</v>
      </c>
      <c r="C703" s="143">
        <f t="shared" si="75"/>
        <v>5.6729997324056729</v>
      </c>
      <c r="D703" s="37"/>
      <c r="E703" s="130">
        <v>67</v>
      </c>
      <c r="F703" s="130">
        <v>5</v>
      </c>
      <c r="G703" s="130">
        <v>81</v>
      </c>
      <c r="H703" s="130">
        <v>76</v>
      </c>
      <c r="I703" s="130">
        <v>192</v>
      </c>
      <c r="J703" s="130">
        <v>140</v>
      </c>
      <c r="K703" s="130">
        <v>128</v>
      </c>
      <c r="L703" s="130">
        <v>151</v>
      </c>
      <c r="M703" s="130">
        <v>118</v>
      </c>
      <c r="N703" s="130">
        <v>160</v>
      </c>
      <c r="O703" s="130">
        <v>70</v>
      </c>
      <c r="P703" s="130">
        <v>0</v>
      </c>
      <c r="Q703" s="130">
        <v>60</v>
      </c>
      <c r="R703" s="130">
        <v>166</v>
      </c>
      <c r="S703" s="130">
        <v>43</v>
      </c>
      <c r="T703" s="130">
        <v>71</v>
      </c>
      <c r="U703" s="130">
        <v>63</v>
      </c>
      <c r="V703" s="130">
        <v>118</v>
      </c>
      <c r="W703" s="130">
        <v>205</v>
      </c>
      <c r="X703" s="130">
        <v>195</v>
      </c>
      <c r="Y703" s="130">
        <v>55</v>
      </c>
      <c r="Z703" s="130">
        <v>106</v>
      </c>
      <c r="AA703" s="130">
        <v>72</v>
      </c>
      <c r="AB703" s="130">
        <v>166</v>
      </c>
      <c r="AC703" s="130">
        <v>122</v>
      </c>
      <c r="AD703" s="130">
        <v>210</v>
      </c>
      <c r="AE703" s="130">
        <v>117</v>
      </c>
      <c r="AF703" s="130">
        <v>110</v>
      </c>
      <c r="AG703" s="130">
        <v>94</v>
      </c>
      <c r="AH703" s="130">
        <v>103</v>
      </c>
      <c r="AI703" s="130">
        <v>87</v>
      </c>
      <c r="AJ703" s="130">
        <v>112</v>
      </c>
      <c r="AK703" s="130">
        <v>141</v>
      </c>
      <c r="AM703" s="17"/>
      <c r="AN703" s="17"/>
    </row>
    <row r="704" spans="1:40" ht="16.2" thickBot="1" x14ac:dyDescent="0.35">
      <c r="A704" s="116" t="s">
        <v>321</v>
      </c>
      <c r="B704" s="37">
        <v>2854</v>
      </c>
      <c r="C704" s="143">
        <f t="shared" si="75"/>
        <v>4.4924365250515512</v>
      </c>
      <c r="D704" s="37"/>
      <c r="E704" s="130">
        <v>58</v>
      </c>
      <c r="F704" s="130">
        <v>6</v>
      </c>
      <c r="G704" s="130">
        <v>25</v>
      </c>
      <c r="H704" s="130">
        <v>51</v>
      </c>
      <c r="I704" s="130">
        <v>58</v>
      </c>
      <c r="J704" s="130">
        <v>90</v>
      </c>
      <c r="K704" s="130">
        <v>59</v>
      </c>
      <c r="L704" s="130">
        <v>151</v>
      </c>
      <c r="M704" s="130">
        <v>156</v>
      </c>
      <c r="N704" s="130">
        <v>179</v>
      </c>
      <c r="O704" s="130">
        <v>87</v>
      </c>
      <c r="P704" s="130">
        <v>1</v>
      </c>
      <c r="Q704" s="130">
        <v>77</v>
      </c>
      <c r="R704" s="130">
        <v>118</v>
      </c>
      <c r="S704" s="130">
        <v>58</v>
      </c>
      <c r="T704" s="130">
        <v>72</v>
      </c>
      <c r="U704" s="130">
        <v>47</v>
      </c>
      <c r="V704" s="130">
        <v>113</v>
      </c>
      <c r="W704" s="130">
        <v>179</v>
      </c>
      <c r="X704" s="130">
        <v>146</v>
      </c>
      <c r="Y704" s="130">
        <v>52</v>
      </c>
      <c r="Z704" s="130">
        <v>51</v>
      </c>
      <c r="AA704" s="130">
        <v>53</v>
      </c>
      <c r="AB704" s="130">
        <v>204</v>
      </c>
      <c r="AC704" s="130">
        <v>115</v>
      </c>
      <c r="AD704" s="130">
        <v>236</v>
      </c>
      <c r="AE704" s="130">
        <v>65</v>
      </c>
      <c r="AF704" s="130">
        <v>54</v>
      </c>
      <c r="AG704" s="130">
        <v>87</v>
      </c>
      <c r="AH704" s="130">
        <v>61</v>
      </c>
      <c r="AI704" s="130">
        <v>66</v>
      </c>
      <c r="AJ704" s="130">
        <v>57</v>
      </c>
      <c r="AK704" s="130">
        <v>22</v>
      </c>
      <c r="AM704" s="17"/>
      <c r="AN704" s="17"/>
    </row>
    <row r="705" spans="1:55" ht="31.8" thickBot="1" x14ac:dyDescent="0.35">
      <c r="A705" s="116" t="s">
        <v>322</v>
      </c>
      <c r="B705" s="130">
        <v>390</v>
      </c>
      <c r="C705" s="143">
        <f t="shared" si="75"/>
        <v>0.61389286782414332</v>
      </c>
      <c r="D705" s="130"/>
      <c r="E705" s="130">
        <v>3</v>
      </c>
      <c r="F705" s="130">
        <v>0</v>
      </c>
      <c r="G705" s="130">
        <v>3</v>
      </c>
      <c r="H705" s="130">
        <v>8</v>
      </c>
      <c r="I705" s="130">
        <v>9</v>
      </c>
      <c r="J705" s="130">
        <v>3</v>
      </c>
      <c r="K705" s="130">
        <v>5</v>
      </c>
      <c r="L705" s="130">
        <v>20</v>
      </c>
      <c r="M705" s="130">
        <v>16</v>
      </c>
      <c r="N705" s="130">
        <v>26</v>
      </c>
      <c r="O705" s="130">
        <v>15</v>
      </c>
      <c r="P705" s="130">
        <v>0</v>
      </c>
      <c r="Q705" s="130">
        <v>12</v>
      </c>
      <c r="R705" s="130">
        <v>13</v>
      </c>
      <c r="S705" s="130">
        <v>8</v>
      </c>
      <c r="T705" s="130">
        <v>13</v>
      </c>
      <c r="U705" s="130">
        <v>3</v>
      </c>
      <c r="V705" s="130">
        <v>34</v>
      </c>
      <c r="W705" s="130">
        <v>20</v>
      </c>
      <c r="X705" s="130">
        <v>13</v>
      </c>
      <c r="Y705" s="130">
        <v>11</v>
      </c>
      <c r="Z705" s="130">
        <v>16</v>
      </c>
      <c r="AA705" s="130">
        <v>14</v>
      </c>
      <c r="AB705" s="130">
        <v>29</v>
      </c>
      <c r="AC705" s="130">
        <v>9</v>
      </c>
      <c r="AD705" s="130">
        <v>15</v>
      </c>
      <c r="AE705" s="130">
        <v>6</v>
      </c>
      <c r="AF705" s="130">
        <v>5</v>
      </c>
      <c r="AG705" s="130">
        <v>12</v>
      </c>
      <c r="AH705" s="130">
        <v>33</v>
      </c>
      <c r="AI705" s="130">
        <v>8</v>
      </c>
      <c r="AJ705" s="130">
        <v>3</v>
      </c>
      <c r="AK705" s="130">
        <v>5</v>
      </c>
      <c r="AM705" s="17"/>
      <c r="AN705" s="17"/>
    </row>
    <row r="706" spans="1:55" ht="16.2" thickBot="1" x14ac:dyDescent="0.35">
      <c r="A706" s="115" t="s">
        <v>323</v>
      </c>
      <c r="B706" s="130">
        <v>153</v>
      </c>
      <c r="C706" s="143">
        <f t="shared" si="75"/>
        <v>0.24083489430024085</v>
      </c>
      <c r="D706" s="130"/>
      <c r="E706" s="130">
        <v>2</v>
      </c>
      <c r="F706" s="130">
        <v>0</v>
      </c>
      <c r="G706" s="130">
        <v>0</v>
      </c>
      <c r="H706" s="130">
        <v>0</v>
      </c>
      <c r="I706" s="130">
        <v>0</v>
      </c>
      <c r="J706" s="130">
        <v>2</v>
      </c>
      <c r="K706" s="130">
        <v>0</v>
      </c>
      <c r="L706" s="130">
        <v>23</v>
      </c>
      <c r="M706" s="130">
        <v>15</v>
      </c>
      <c r="N706" s="130">
        <v>12</v>
      </c>
      <c r="O706" s="130">
        <v>8</v>
      </c>
      <c r="P706" s="130">
        <v>0</v>
      </c>
      <c r="Q706" s="130">
        <v>4</v>
      </c>
      <c r="R706" s="130">
        <v>8</v>
      </c>
      <c r="S706" s="130">
        <v>7</v>
      </c>
      <c r="T706" s="130">
        <v>5</v>
      </c>
      <c r="U706" s="130">
        <v>1</v>
      </c>
      <c r="V706" s="130">
        <v>4</v>
      </c>
      <c r="W706" s="130">
        <v>4</v>
      </c>
      <c r="X706" s="130">
        <v>5</v>
      </c>
      <c r="Y706" s="130">
        <v>2</v>
      </c>
      <c r="Z706" s="130">
        <v>1</v>
      </c>
      <c r="AA706" s="130">
        <v>1</v>
      </c>
      <c r="AB706" s="130">
        <v>14</v>
      </c>
      <c r="AC706" s="130">
        <v>8</v>
      </c>
      <c r="AD706" s="130">
        <v>9</v>
      </c>
      <c r="AE706" s="130">
        <v>1</v>
      </c>
      <c r="AF706" s="130">
        <v>4</v>
      </c>
      <c r="AG706" s="130">
        <v>5</v>
      </c>
      <c r="AH706" s="130">
        <v>1</v>
      </c>
      <c r="AI706" s="130">
        <v>2</v>
      </c>
      <c r="AJ706" s="130">
        <v>2</v>
      </c>
      <c r="AK706" s="130">
        <v>3</v>
      </c>
      <c r="AM706" s="17"/>
      <c r="AN706" s="17"/>
    </row>
    <row r="707" spans="1:55" ht="16.2" thickBot="1" x14ac:dyDescent="0.35">
      <c r="A707" s="128" t="s">
        <v>324</v>
      </c>
      <c r="B707" s="130">
        <v>40</v>
      </c>
      <c r="C707" s="143">
        <f t="shared" si="75"/>
        <v>6.2963371058886497E-2</v>
      </c>
      <c r="D707" s="130"/>
      <c r="E707" s="130">
        <v>1</v>
      </c>
      <c r="F707" s="130">
        <v>0</v>
      </c>
      <c r="G707" s="130">
        <v>2</v>
      </c>
      <c r="H707" s="130">
        <v>2</v>
      </c>
      <c r="I707" s="130">
        <v>0</v>
      </c>
      <c r="J707" s="130">
        <v>0</v>
      </c>
      <c r="K707" s="130">
        <v>0</v>
      </c>
      <c r="L707" s="130">
        <v>1</v>
      </c>
      <c r="M707" s="130">
        <v>3</v>
      </c>
      <c r="N707" s="130">
        <v>5</v>
      </c>
      <c r="O707" s="130">
        <v>1</v>
      </c>
      <c r="P707" s="130">
        <v>0</v>
      </c>
      <c r="Q707" s="130">
        <v>2</v>
      </c>
      <c r="R707" s="130">
        <v>0</v>
      </c>
      <c r="S707" s="130">
        <v>1</v>
      </c>
      <c r="T707" s="130">
        <v>3</v>
      </c>
      <c r="U707" s="130">
        <v>0</v>
      </c>
      <c r="V707" s="130">
        <v>0</v>
      </c>
      <c r="W707" s="130">
        <v>1</v>
      </c>
      <c r="X707" s="130">
        <v>1</v>
      </c>
      <c r="Y707" s="130">
        <v>0</v>
      </c>
      <c r="Z707" s="130">
        <v>0</v>
      </c>
      <c r="AA707" s="130">
        <v>0</v>
      </c>
      <c r="AB707" s="130">
        <v>3</v>
      </c>
      <c r="AC707" s="130">
        <v>5</v>
      </c>
      <c r="AD707" s="130">
        <v>5</v>
      </c>
      <c r="AE707" s="130">
        <v>0</v>
      </c>
      <c r="AF707" s="130">
        <v>1</v>
      </c>
      <c r="AG707" s="130">
        <v>0</v>
      </c>
      <c r="AH707" s="130">
        <v>1</v>
      </c>
      <c r="AI707" s="130">
        <v>1</v>
      </c>
      <c r="AJ707" s="130">
        <v>1</v>
      </c>
      <c r="AK707" s="130">
        <v>0</v>
      </c>
      <c r="AM707" s="17"/>
      <c r="AN707" s="17"/>
    </row>
    <row r="708" spans="1:55" ht="16.2" thickBot="1" x14ac:dyDescent="0.35">
      <c r="A708" s="120" t="s">
        <v>294</v>
      </c>
      <c r="B708" s="88">
        <v>13</v>
      </c>
      <c r="C708" s="144">
        <f t="shared" si="75"/>
        <v>2.0463095594138111E-2</v>
      </c>
      <c r="D708" s="88"/>
      <c r="E708" s="88">
        <v>0</v>
      </c>
      <c r="F708" s="88">
        <v>0</v>
      </c>
      <c r="G708" s="88">
        <v>1</v>
      </c>
      <c r="H708" s="88">
        <v>1</v>
      </c>
      <c r="I708" s="88">
        <v>0</v>
      </c>
      <c r="J708" s="88">
        <v>0</v>
      </c>
      <c r="K708" s="88">
        <v>0</v>
      </c>
      <c r="L708" s="88">
        <v>2</v>
      </c>
      <c r="M708" s="88">
        <v>1</v>
      </c>
      <c r="N708" s="88">
        <v>0</v>
      </c>
      <c r="O708" s="88">
        <v>2</v>
      </c>
      <c r="P708" s="88">
        <v>0</v>
      </c>
      <c r="Q708" s="88">
        <v>0</v>
      </c>
      <c r="R708" s="88">
        <v>1</v>
      </c>
      <c r="S708" s="88">
        <v>0</v>
      </c>
      <c r="T708" s="88">
        <v>0</v>
      </c>
      <c r="U708" s="88">
        <v>0</v>
      </c>
      <c r="V708" s="88">
        <v>1</v>
      </c>
      <c r="W708" s="88">
        <v>0</v>
      </c>
      <c r="X708" s="88">
        <v>0</v>
      </c>
      <c r="Y708" s="88">
        <v>0</v>
      </c>
      <c r="Z708" s="88">
        <v>0</v>
      </c>
      <c r="AA708" s="88">
        <v>0</v>
      </c>
      <c r="AB708" s="88">
        <v>0</v>
      </c>
      <c r="AC708" s="88">
        <v>1</v>
      </c>
      <c r="AD708" s="88">
        <v>1</v>
      </c>
      <c r="AE708" s="88">
        <v>1</v>
      </c>
      <c r="AF708" s="88">
        <v>0</v>
      </c>
      <c r="AG708" s="88">
        <v>0</v>
      </c>
      <c r="AH708" s="88">
        <v>0</v>
      </c>
      <c r="AI708" s="88">
        <v>1</v>
      </c>
      <c r="AJ708" s="88">
        <v>0</v>
      </c>
      <c r="AK708" s="88">
        <v>0</v>
      </c>
      <c r="AM708" s="17"/>
      <c r="AN708" s="17"/>
    </row>
    <row r="711" spans="1:55" ht="14.25" customHeight="1" x14ac:dyDescent="0.3">
      <c r="A711" s="76" t="s">
        <v>292</v>
      </c>
    </row>
    <row r="712" spans="1:55" ht="14.25" customHeight="1" x14ac:dyDescent="0.3">
      <c r="A712" s="726" t="s">
        <v>279</v>
      </c>
      <c r="B712" s="721" t="s">
        <v>124</v>
      </c>
      <c r="C712" s="722"/>
      <c r="D712" s="53"/>
      <c r="E712" s="723" t="s">
        <v>3</v>
      </c>
      <c r="F712" s="724"/>
      <c r="G712" s="724"/>
      <c r="H712" s="724"/>
      <c r="I712" s="724"/>
      <c r="J712" s="724"/>
      <c r="K712" s="724"/>
      <c r="L712" s="724"/>
      <c r="M712" s="724"/>
      <c r="N712" s="724"/>
      <c r="O712" s="724"/>
      <c r="P712" s="724"/>
      <c r="Q712" s="724"/>
      <c r="R712" s="724"/>
      <c r="S712" s="724"/>
      <c r="T712" s="724"/>
      <c r="U712" s="724"/>
      <c r="V712" s="724"/>
      <c r="W712" s="724"/>
      <c r="X712" s="724"/>
      <c r="Y712" s="724"/>
      <c r="Z712" s="724"/>
      <c r="AA712" s="724"/>
      <c r="AB712" s="724"/>
      <c r="AC712" s="724"/>
      <c r="AD712" s="724"/>
      <c r="AE712" s="724"/>
      <c r="AF712" s="724"/>
      <c r="AG712" s="724"/>
      <c r="AH712" s="724"/>
      <c r="AI712" s="724"/>
      <c r="AJ712" s="724"/>
      <c r="AK712" s="724"/>
      <c r="AL712" s="724"/>
      <c r="AM712" s="724"/>
      <c r="AN712" s="724"/>
      <c r="AO712" s="724"/>
      <c r="AP712" s="724"/>
      <c r="AQ712" s="724"/>
      <c r="AR712" s="724"/>
      <c r="AS712" s="724"/>
      <c r="AT712" s="724"/>
      <c r="AU712" s="724"/>
      <c r="AV712" s="724"/>
      <c r="AW712" s="724"/>
      <c r="AX712" s="724"/>
      <c r="AY712" s="724"/>
      <c r="AZ712" s="725"/>
    </row>
    <row r="713" spans="1:55" ht="67.8" customHeight="1" x14ac:dyDescent="0.3">
      <c r="A713" s="732"/>
      <c r="B713" s="108" t="s">
        <v>4</v>
      </c>
      <c r="C713" s="109" t="s">
        <v>5</v>
      </c>
      <c r="D713" s="733"/>
      <c r="E713" s="503" t="s">
        <v>125</v>
      </c>
      <c r="F713" s="503" t="s">
        <v>126</v>
      </c>
      <c r="G713" s="503" t="s">
        <v>127</v>
      </c>
      <c r="H713" s="503" t="s">
        <v>128</v>
      </c>
      <c r="I713" s="503" t="s">
        <v>129</v>
      </c>
      <c r="J713" s="503" t="s">
        <v>130</v>
      </c>
      <c r="K713" s="503" t="s">
        <v>131</v>
      </c>
      <c r="L713" s="503" t="s">
        <v>132</v>
      </c>
      <c r="M713" s="503" t="s">
        <v>133</v>
      </c>
      <c r="N713" s="503" t="s">
        <v>134</v>
      </c>
      <c r="O713" s="503" t="s">
        <v>135</v>
      </c>
      <c r="P713" s="503" t="s">
        <v>136</v>
      </c>
      <c r="Q713" s="503" t="s">
        <v>137</v>
      </c>
      <c r="R713" s="503" t="s">
        <v>138</v>
      </c>
      <c r="S713" s="503" t="s">
        <v>422</v>
      </c>
      <c r="T713" s="503" t="s">
        <v>423</v>
      </c>
      <c r="U713" s="503" t="s">
        <v>141</v>
      </c>
      <c r="V713" s="503" t="s">
        <v>142</v>
      </c>
      <c r="W713" s="503" t="s">
        <v>143</v>
      </c>
      <c r="X713" s="503" t="s">
        <v>424</v>
      </c>
      <c r="Y713" s="503" t="s">
        <v>145</v>
      </c>
      <c r="Z713" s="503" t="s">
        <v>146</v>
      </c>
      <c r="AA713" s="734" t="s">
        <v>473</v>
      </c>
      <c r="AB713" s="735" t="s">
        <v>425</v>
      </c>
      <c r="AC713" s="735" t="s">
        <v>426</v>
      </c>
      <c r="AD713" s="735" t="s">
        <v>427</v>
      </c>
      <c r="AE713" s="735" t="s">
        <v>428</v>
      </c>
      <c r="AF713" s="735" t="s">
        <v>429</v>
      </c>
      <c r="AG713" s="503" t="s">
        <v>148</v>
      </c>
      <c r="AH713" s="503" t="s">
        <v>149</v>
      </c>
      <c r="AI713" s="503" t="s">
        <v>150</v>
      </c>
      <c r="AJ713" s="503" t="s">
        <v>151</v>
      </c>
      <c r="AK713" s="503" t="s">
        <v>152</v>
      </c>
      <c r="AL713" s="503" t="s">
        <v>153</v>
      </c>
      <c r="AM713" s="503" t="s">
        <v>154</v>
      </c>
      <c r="AN713" s="503" t="s">
        <v>474</v>
      </c>
      <c r="AO713" s="503" t="s">
        <v>156</v>
      </c>
      <c r="AP713" s="503" t="s">
        <v>157</v>
      </c>
      <c r="AQ713" s="503" t="s">
        <v>430</v>
      </c>
      <c r="AR713" s="503" t="s">
        <v>159</v>
      </c>
      <c r="AS713" s="503" t="s">
        <v>160</v>
      </c>
      <c r="AT713" s="503" t="s">
        <v>161</v>
      </c>
      <c r="AU713" s="503" t="s">
        <v>162</v>
      </c>
      <c r="AV713" s="503" t="s">
        <v>163</v>
      </c>
      <c r="AW713" s="503" t="s">
        <v>164</v>
      </c>
      <c r="AX713" s="503" t="s">
        <v>165</v>
      </c>
      <c r="AY713" s="503" t="s">
        <v>166</v>
      </c>
      <c r="AZ713" s="503" t="s">
        <v>167</v>
      </c>
    </row>
    <row r="714" spans="1:55" ht="14.25" customHeight="1" x14ac:dyDescent="0.3">
      <c r="A714" s="126" t="s">
        <v>293</v>
      </c>
      <c r="B714" s="111"/>
      <c r="C714" s="111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X714" s="122"/>
      <c r="Y714" s="122"/>
      <c r="Z714" s="122"/>
      <c r="AA714" s="122"/>
      <c r="AB714" s="151"/>
      <c r="AC714" s="151"/>
      <c r="AD714" s="151"/>
      <c r="AE714" s="151"/>
      <c r="AF714" s="151"/>
      <c r="AG714" s="122"/>
      <c r="AH714" s="122"/>
      <c r="AI714" s="122"/>
      <c r="AJ714" s="122"/>
      <c r="AK714" s="122"/>
      <c r="AL714" s="122"/>
      <c r="AM714" s="122"/>
    </row>
    <row r="715" spans="1:55" ht="14.25" customHeight="1" x14ac:dyDescent="0.3">
      <c r="A715" s="112" t="s">
        <v>15</v>
      </c>
      <c r="B715" s="111"/>
      <c r="C715" s="111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X715" s="122"/>
      <c r="Y715" s="122"/>
      <c r="Z715" s="122"/>
      <c r="AA715" s="122"/>
      <c r="AB715" s="151"/>
      <c r="AC715" s="151"/>
      <c r="AD715" s="151"/>
      <c r="AE715" s="151"/>
      <c r="AF715" s="151"/>
      <c r="AG715" s="122"/>
      <c r="AH715" s="122"/>
      <c r="AI715" s="122"/>
      <c r="AJ715" s="122"/>
      <c r="AK715" s="122"/>
      <c r="AL715" s="122"/>
      <c r="AM715" s="122"/>
    </row>
    <row r="716" spans="1:55" s="68" customFormat="1" ht="14.25" customHeight="1" x14ac:dyDescent="0.3">
      <c r="A716" s="112" t="s">
        <v>20</v>
      </c>
      <c r="B716" s="138">
        <v>738320</v>
      </c>
      <c r="C716" s="155">
        <f>B716/$B$716%</f>
        <v>100</v>
      </c>
      <c r="D716" s="138"/>
      <c r="E716" s="138">
        <v>8596</v>
      </c>
      <c r="F716" s="138">
        <v>7749</v>
      </c>
      <c r="G716" s="138">
        <v>4708</v>
      </c>
      <c r="H716" s="138">
        <v>9705</v>
      </c>
      <c r="I716" s="138">
        <v>7983</v>
      </c>
      <c r="J716" s="138">
        <v>10097</v>
      </c>
      <c r="K716" s="138">
        <v>12044</v>
      </c>
      <c r="L716" s="138">
        <v>8763</v>
      </c>
      <c r="M716" s="138">
        <v>19335</v>
      </c>
      <c r="N716" s="138">
        <v>9431</v>
      </c>
      <c r="O716" s="138">
        <v>26894</v>
      </c>
      <c r="P716" s="138">
        <v>20979</v>
      </c>
      <c r="Q716" s="138">
        <v>6295</v>
      </c>
      <c r="R716" s="138">
        <v>12414</v>
      </c>
      <c r="S716" s="138">
        <v>13732</v>
      </c>
      <c r="T716" s="138">
        <v>12884</v>
      </c>
      <c r="U716" s="138">
        <v>10597</v>
      </c>
      <c r="V716" s="138">
        <v>11234</v>
      </c>
      <c r="W716" s="138">
        <v>7940</v>
      </c>
      <c r="X716" s="138">
        <v>24166</v>
      </c>
      <c r="Y716" s="138">
        <v>66437</v>
      </c>
      <c r="Z716" s="138">
        <v>16218</v>
      </c>
      <c r="AA716" s="134">
        <f>SUM(AB716,AC716,AD716,AE716,AF716)</f>
        <v>73166</v>
      </c>
      <c r="AB716" s="142">
        <v>17365</v>
      </c>
      <c r="AC716" s="142">
        <v>18454</v>
      </c>
      <c r="AD716" s="142">
        <v>5729</v>
      </c>
      <c r="AE716" s="142">
        <v>12683</v>
      </c>
      <c r="AF716" s="142">
        <v>18935</v>
      </c>
      <c r="AG716" s="138">
        <v>30209</v>
      </c>
      <c r="AH716" s="138">
        <v>15672</v>
      </c>
      <c r="AI716" s="138">
        <v>14701</v>
      </c>
      <c r="AJ716" s="138">
        <v>25365</v>
      </c>
      <c r="AK716" s="138">
        <v>38432</v>
      </c>
      <c r="AL716" s="138">
        <v>25760</v>
      </c>
      <c r="AM716" s="138">
        <v>19566</v>
      </c>
      <c r="AN716" s="138">
        <v>20351</v>
      </c>
      <c r="AO716" s="138">
        <v>15720</v>
      </c>
      <c r="AP716" s="138">
        <v>7368</v>
      </c>
      <c r="AQ716" s="138">
        <v>12587</v>
      </c>
      <c r="AR716" s="138">
        <v>6429</v>
      </c>
      <c r="AS716" s="138">
        <v>9214</v>
      </c>
      <c r="AT716" s="138">
        <v>18510</v>
      </c>
      <c r="AU716" s="138">
        <v>8617</v>
      </c>
      <c r="AV716" s="138">
        <v>20138</v>
      </c>
      <c r="AW716" s="138">
        <v>22058</v>
      </c>
      <c r="AX716" s="138">
        <v>14901</v>
      </c>
      <c r="AY716" s="138">
        <v>8903</v>
      </c>
      <c r="AZ716" s="138">
        <v>2452</v>
      </c>
      <c r="BB716" s="209"/>
      <c r="BC716" s="209"/>
    </row>
    <row r="717" spans="1:55" ht="14.25" customHeight="1" x14ac:dyDescent="0.3">
      <c r="A717" s="115" t="s">
        <v>283</v>
      </c>
      <c r="B717" s="37">
        <v>203356</v>
      </c>
      <c r="C717" s="143">
        <f t="shared" ref="C717:C728" si="76">B717/$B$716%</f>
        <v>27.543070755228086</v>
      </c>
      <c r="D717" s="37"/>
      <c r="E717" s="37">
        <v>3856</v>
      </c>
      <c r="F717" s="37">
        <v>3530</v>
      </c>
      <c r="G717" s="37">
        <v>2118</v>
      </c>
      <c r="H717" s="37">
        <v>4654</v>
      </c>
      <c r="I717" s="37">
        <v>4072</v>
      </c>
      <c r="J717" s="37">
        <v>3135</v>
      </c>
      <c r="K717" s="37">
        <v>2966</v>
      </c>
      <c r="L717" s="37">
        <v>2146</v>
      </c>
      <c r="M717" s="37">
        <v>5282</v>
      </c>
      <c r="N717" s="37">
        <v>4087</v>
      </c>
      <c r="O717" s="37">
        <v>7638</v>
      </c>
      <c r="P717" s="37">
        <v>5974</v>
      </c>
      <c r="Q717" s="37">
        <v>3157</v>
      </c>
      <c r="R717" s="37">
        <v>3632</v>
      </c>
      <c r="S717" s="37">
        <v>5923</v>
      </c>
      <c r="T717" s="37">
        <v>3493</v>
      </c>
      <c r="U717" s="37">
        <v>2817</v>
      </c>
      <c r="V717" s="37">
        <v>2915</v>
      </c>
      <c r="W717" s="37">
        <v>3085</v>
      </c>
      <c r="X717" s="37">
        <v>6244</v>
      </c>
      <c r="Y717" s="37">
        <v>5372</v>
      </c>
      <c r="Z717" s="37">
        <v>3729</v>
      </c>
      <c r="AA717" s="134">
        <f t="shared" ref="AA717:AA728" si="77">SUM(AB717,AC717,AD717,AE717,AF717)</f>
        <v>12623</v>
      </c>
      <c r="AB717" s="131">
        <v>3047</v>
      </c>
      <c r="AC717" s="131">
        <v>1886</v>
      </c>
      <c r="AD717" s="131">
        <v>1099</v>
      </c>
      <c r="AE717" s="131">
        <v>2967</v>
      </c>
      <c r="AF717" s="131">
        <v>3624</v>
      </c>
      <c r="AG717" s="37">
        <v>4427</v>
      </c>
      <c r="AH717" s="37">
        <v>4061</v>
      </c>
      <c r="AI717" s="37">
        <v>3760</v>
      </c>
      <c r="AJ717" s="37">
        <v>7132</v>
      </c>
      <c r="AK717" s="37">
        <v>10632</v>
      </c>
      <c r="AL717" s="37">
        <v>7919</v>
      </c>
      <c r="AM717" s="37">
        <v>5428</v>
      </c>
      <c r="AN717" s="37">
        <v>5726</v>
      </c>
      <c r="AO717" s="37">
        <v>7378</v>
      </c>
      <c r="AP717" s="37">
        <v>3288</v>
      </c>
      <c r="AQ717" s="37">
        <v>4404</v>
      </c>
      <c r="AR717" s="37">
        <v>3406</v>
      </c>
      <c r="AS717" s="37">
        <v>3955</v>
      </c>
      <c r="AT717" s="37">
        <v>5847</v>
      </c>
      <c r="AU717" s="37">
        <v>3325</v>
      </c>
      <c r="AV717" s="37">
        <v>5086</v>
      </c>
      <c r="AW717" s="37">
        <v>4488</v>
      </c>
      <c r="AX717" s="37">
        <v>6120</v>
      </c>
      <c r="AY717" s="37">
        <v>3140</v>
      </c>
      <c r="AZ717" s="37">
        <v>1386</v>
      </c>
      <c r="BB717" s="209"/>
      <c r="BC717" s="209"/>
    </row>
    <row r="718" spans="1:55" ht="14.25" customHeight="1" x14ac:dyDescent="0.3">
      <c r="A718" s="115" t="s">
        <v>285</v>
      </c>
      <c r="B718" s="37">
        <v>322883</v>
      </c>
      <c r="C718" s="143">
        <f t="shared" si="76"/>
        <v>43.732121573301548</v>
      </c>
      <c r="D718" s="37"/>
      <c r="E718" s="37">
        <v>3152</v>
      </c>
      <c r="F718" s="37">
        <v>2981</v>
      </c>
      <c r="G718" s="37">
        <v>1857</v>
      </c>
      <c r="H718" s="37">
        <v>3566</v>
      </c>
      <c r="I718" s="37">
        <v>2845</v>
      </c>
      <c r="J718" s="37">
        <v>4533</v>
      </c>
      <c r="K718" s="37">
        <v>5683</v>
      </c>
      <c r="L718" s="37">
        <v>4156</v>
      </c>
      <c r="M718" s="37">
        <v>10907</v>
      </c>
      <c r="N718" s="37">
        <v>3806</v>
      </c>
      <c r="O718" s="37">
        <v>11946</v>
      </c>
      <c r="P718" s="37">
        <v>9687</v>
      </c>
      <c r="Q718" s="37">
        <v>2224</v>
      </c>
      <c r="R718" s="37">
        <v>6537</v>
      </c>
      <c r="S718" s="37">
        <v>5842</v>
      </c>
      <c r="T718" s="37">
        <v>6259</v>
      </c>
      <c r="U718" s="37">
        <v>6105</v>
      </c>
      <c r="V718" s="37">
        <v>6079</v>
      </c>
      <c r="W718" s="37">
        <v>3798</v>
      </c>
      <c r="X718" s="37">
        <v>11573</v>
      </c>
      <c r="Y718" s="37">
        <v>12580</v>
      </c>
      <c r="Z718" s="37">
        <v>7121</v>
      </c>
      <c r="AA718" s="134">
        <f t="shared" si="77"/>
        <v>38251</v>
      </c>
      <c r="AB718" s="131">
        <v>9439</v>
      </c>
      <c r="AC718" s="131">
        <v>9464</v>
      </c>
      <c r="AD718" s="131">
        <v>2639</v>
      </c>
      <c r="AE718" s="131">
        <v>5918</v>
      </c>
      <c r="AF718" s="131">
        <v>10791</v>
      </c>
      <c r="AG718" s="37">
        <v>10680</v>
      </c>
      <c r="AH718" s="37">
        <v>6860</v>
      </c>
      <c r="AI718" s="37">
        <v>7258</v>
      </c>
      <c r="AJ718" s="37">
        <v>11481</v>
      </c>
      <c r="AK718" s="37">
        <v>19601</v>
      </c>
      <c r="AL718" s="37">
        <v>11484</v>
      </c>
      <c r="AM718" s="37">
        <v>9558</v>
      </c>
      <c r="AN718" s="37">
        <v>9827</v>
      </c>
      <c r="AO718" s="37">
        <v>6046</v>
      </c>
      <c r="AP718" s="37">
        <v>2942</v>
      </c>
      <c r="AQ718" s="37">
        <v>5539</v>
      </c>
      <c r="AR718" s="37">
        <v>2071</v>
      </c>
      <c r="AS718" s="37">
        <v>4072</v>
      </c>
      <c r="AT718" s="37">
        <v>8361</v>
      </c>
      <c r="AU718" s="37">
        <v>4024</v>
      </c>
      <c r="AV718" s="37">
        <v>12083</v>
      </c>
      <c r="AW718" s="37">
        <v>8643</v>
      </c>
      <c r="AX718" s="37">
        <v>5888</v>
      </c>
      <c r="AY718" s="37">
        <v>4331</v>
      </c>
      <c r="AZ718" s="130">
        <v>646</v>
      </c>
      <c r="BB718" s="209"/>
      <c r="BC718" s="209"/>
    </row>
    <row r="719" spans="1:55" ht="14.25" customHeight="1" x14ac:dyDescent="0.3">
      <c r="A719" s="115" t="s">
        <v>286</v>
      </c>
      <c r="B719" s="37">
        <v>3093</v>
      </c>
      <c r="C719" s="143">
        <f t="shared" si="76"/>
        <v>0.41892404377505688</v>
      </c>
      <c r="D719" s="37"/>
      <c r="E719" s="130">
        <v>50</v>
      </c>
      <c r="F719" s="130">
        <v>45</v>
      </c>
      <c r="G719" s="130">
        <v>18</v>
      </c>
      <c r="H719" s="130">
        <v>32</v>
      </c>
      <c r="I719" s="130">
        <v>9</v>
      </c>
      <c r="J719" s="130">
        <v>70</v>
      </c>
      <c r="K719" s="130">
        <v>36</v>
      </c>
      <c r="L719" s="130">
        <v>6</v>
      </c>
      <c r="M719" s="130">
        <v>93</v>
      </c>
      <c r="N719" s="130">
        <v>45</v>
      </c>
      <c r="O719" s="130">
        <v>96</v>
      </c>
      <c r="P719" s="130">
        <v>152</v>
      </c>
      <c r="Q719" s="130">
        <v>17</v>
      </c>
      <c r="R719" s="130">
        <v>27</v>
      </c>
      <c r="S719" s="130">
        <v>79</v>
      </c>
      <c r="T719" s="130">
        <v>25</v>
      </c>
      <c r="U719" s="130">
        <v>18</v>
      </c>
      <c r="V719" s="130">
        <v>277</v>
      </c>
      <c r="W719" s="130">
        <v>16</v>
      </c>
      <c r="X719" s="130">
        <v>99</v>
      </c>
      <c r="Y719" s="130">
        <v>128</v>
      </c>
      <c r="Z719" s="130">
        <v>88</v>
      </c>
      <c r="AA719" s="134">
        <f t="shared" si="77"/>
        <v>245</v>
      </c>
      <c r="AB719" s="132">
        <v>3</v>
      </c>
      <c r="AC719" s="132">
        <v>71</v>
      </c>
      <c r="AD719" s="132">
        <v>20</v>
      </c>
      <c r="AE719" s="132">
        <v>47</v>
      </c>
      <c r="AF719" s="132">
        <v>104</v>
      </c>
      <c r="AG719" s="130">
        <v>109</v>
      </c>
      <c r="AH719" s="130">
        <v>74</v>
      </c>
      <c r="AI719" s="130">
        <v>64</v>
      </c>
      <c r="AJ719" s="130">
        <v>331</v>
      </c>
      <c r="AK719" s="130">
        <v>119</v>
      </c>
      <c r="AL719" s="130">
        <v>72</v>
      </c>
      <c r="AM719" s="130">
        <v>135</v>
      </c>
      <c r="AN719" s="130">
        <v>160</v>
      </c>
      <c r="AO719" s="130">
        <v>66</v>
      </c>
      <c r="AP719" s="130">
        <v>13</v>
      </c>
      <c r="AQ719" s="130">
        <v>63</v>
      </c>
      <c r="AR719" s="130">
        <v>10</v>
      </c>
      <c r="AS719" s="130">
        <v>8</v>
      </c>
      <c r="AT719" s="130">
        <v>0</v>
      </c>
      <c r="AU719" s="130">
        <v>0</v>
      </c>
      <c r="AV719" s="130">
        <v>27</v>
      </c>
      <c r="AW719" s="130">
        <v>34</v>
      </c>
      <c r="AX719" s="130">
        <v>103</v>
      </c>
      <c r="AY719" s="130">
        <v>23</v>
      </c>
      <c r="AZ719" s="130">
        <v>11</v>
      </c>
      <c r="BB719" s="209"/>
      <c r="BC719" s="209"/>
    </row>
    <row r="720" spans="1:55" ht="14.25" customHeight="1" x14ac:dyDescent="0.3">
      <c r="A720" s="116" t="s">
        <v>319</v>
      </c>
      <c r="B720" s="37">
        <v>6274</v>
      </c>
      <c r="C720" s="143">
        <f t="shared" si="76"/>
        <v>0.8497670386824141</v>
      </c>
      <c r="D720" s="37"/>
      <c r="E720" s="130">
        <v>49</v>
      </c>
      <c r="F720" s="130">
        <v>36</v>
      </c>
      <c r="G720" s="130">
        <v>23</v>
      </c>
      <c r="H720" s="130">
        <v>45</v>
      </c>
      <c r="I720" s="130">
        <v>30</v>
      </c>
      <c r="J720" s="130">
        <v>50</v>
      </c>
      <c r="K720" s="130">
        <v>80</v>
      </c>
      <c r="L720" s="130">
        <v>24</v>
      </c>
      <c r="M720" s="130">
        <v>151</v>
      </c>
      <c r="N720" s="130">
        <v>49</v>
      </c>
      <c r="O720" s="130">
        <v>293</v>
      </c>
      <c r="P720" s="130">
        <v>321</v>
      </c>
      <c r="Q720" s="130">
        <v>64</v>
      </c>
      <c r="R720" s="130">
        <v>46</v>
      </c>
      <c r="S720" s="130">
        <v>260</v>
      </c>
      <c r="T720" s="130">
        <v>26</v>
      </c>
      <c r="U720" s="130">
        <v>50</v>
      </c>
      <c r="V720" s="130">
        <v>411</v>
      </c>
      <c r="W720" s="130">
        <v>30</v>
      </c>
      <c r="X720" s="130">
        <v>364</v>
      </c>
      <c r="Y720" s="130">
        <v>276</v>
      </c>
      <c r="Z720" s="130">
        <v>215</v>
      </c>
      <c r="AA720" s="134">
        <f t="shared" si="77"/>
        <v>771</v>
      </c>
      <c r="AB720" s="132">
        <v>201</v>
      </c>
      <c r="AC720" s="132">
        <v>214</v>
      </c>
      <c r="AD720" s="132">
        <v>38</v>
      </c>
      <c r="AE720" s="132">
        <v>104</v>
      </c>
      <c r="AF720" s="132">
        <v>214</v>
      </c>
      <c r="AG720" s="130">
        <v>415</v>
      </c>
      <c r="AH720" s="130">
        <v>263</v>
      </c>
      <c r="AI720" s="130">
        <v>137</v>
      </c>
      <c r="AJ720" s="130">
        <v>287</v>
      </c>
      <c r="AK720" s="130">
        <v>177</v>
      </c>
      <c r="AL720" s="130">
        <v>246</v>
      </c>
      <c r="AM720" s="130">
        <v>149</v>
      </c>
      <c r="AN720" s="130">
        <v>102</v>
      </c>
      <c r="AO720" s="130">
        <v>98</v>
      </c>
      <c r="AP720" s="130">
        <v>40</v>
      </c>
      <c r="AQ720" s="130">
        <v>34</v>
      </c>
      <c r="AR720" s="130">
        <v>28</v>
      </c>
      <c r="AS720" s="130">
        <v>32</v>
      </c>
      <c r="AT720" s="130">
        <v>114</v>
      </c>
      <c r="AU720" s="130">
        <v>76</v>
      </c>
      <c r="AV720" s="130">
        <v>110</v>
      </c>
      <c r="AW720" s="130">
        <v>176</v>
      </c>
      <c r="AX720" s="130">
        <v>74</v>
      </c>
      <c r="AY720" s="130">
        <v>43</v>
      </c>
      <c r="AZ720" s="130">
        <v>9</v>
      </c>
      <c r="BB720" s="209"/>
      <c r="BC720" s="209"/>
    </row>
    <row r="721" spans="1:55" ht="14.25" customHeight="1" x14ac:dyDescent="0.3">
      <c r="A721" s="115" t="s">
        <v>287</v>
      </c>
      <c r="B721" s="37">
        <v>6349</v>
      </c>
      <c r="C721" s="143">
        <f t="shared" si="76"/>
        <v>0.8599252356701701</v>
      </c>
      <c r="D721" s="37"/>
      <c r="E721" s="130">
        <v>122</v>
      </c>
      <c r="F721" s="130">
        <v>58</v>
      </c>
      <c r="G721" s="130">
        <v>33</v>
      </c>
      <c r="H721" s="130">
        <v>93</v>
      </c>
      <c r="I721" s="130">
        <v>86</v>
      </c>
      <c r="J721" s="130">
        <v>136</v>
      </c>
      <c r="K721" s="130">
        <v>108</v>
      </c>
      <c r="L721" s="130">
        <v>288</v>
      </c>
      <c r="M721" s="130">
        <v>96</v>
      </c>
      <c r="N721" s="130">
        <v>109</v>
      </c>
      <c r="O721" s="130">
        <v>254</v>
      </c>
      <c r="P721" s="130">
        <v>176</v>
      </c>
      <c r="Q721" s="130">
        <v>30</v>
      </c>
      <c r="R721" s="130">
        <v>105</v>
      </c>
      <c r="S721" s="130">
        <v>91</v>
      </c>
      <c r="T721" s="130">
        <v>76</v>
      </c>
      <c r="U721" s="130">
        <v>213</v>
      </c>
      <c r="V721" s="130">
        <v>96</v>
      </c>
      <c r="W721" s="130">
        <v>51</v>
      </c>
      <c r="X721" s="130">
        <v>239</v>
      </c>
      <c r="Y721" s="130">
        <v>262</v>
      </c>
      <c r="Z721" s="130">
        <v>186</v>
      </c>
      <c r="AA721" s="134">
        <f t="shared" si="77"/>
        <v>554</v>
      </c>
      <c r="AB721" s="132">
        <v>169</v>
      </c>
      <c r="AC721" s="132">
        <v>97</v>
      </c>
      <c r="AD721" s="132">
        <v>34</v>
      </c>
      <c r="AE721" s="132">
        <v>103</v>
      </c>
      <c r="AF721" s="132">
        <v>151</v>
      </c>
      <c r="AG721" s="130">
        <v>270</v>
      </c>
      <c r="AH721" s="130">
        <v>178</v>
      </c>
      <c r="AI721" s="130">
        <v>129</v>
      </c>
      <c r="AJ721" s="130">
        <v>250</v>
      </c>
      <c r="AK721" s="130">
        <v>435</v>
      </c>
      <c r="AL721" s="130">
        <v>244</v>
      </c>
      <c r="AM721" s="130">
        <v>177</v>
      </c>
      <c r="AN721" s="130">
        <v>155</v>
      </c>
      <c r="AO721" s="130">
        <v>120</v>
      </c>
      <c r="AP721" s="130">
        <v>53</v>
      </c>
      <c r="AQ721" s="130">
        <v>200</v>
      </c>
      <c r="AR721" s="130">
        <v>34</v>
      </c>
      <c r="AS721" s="130">
        <v>76</v>
      </c>
      <c r="AT721" s="130">
        <v>134</v>
      </c>
      <c r="AU721" s="130">
        <v>50</v>
      </c>
      <c r="AV721" s="130">
        <v>118</v>
      </c>
      <c r="AW721" s="130">
        <v>88</v>
      </c>
      <c r="AX721" s="130">
        <v>98</v>
      </c>
      <c r="AY721" s="130">
        <v>57</v>
      </c>
      <c r="AZ721" s="130">
        <v>21</v>
      </c>
      <c r="BB721" s="209"/>
      <c r="BC721" s="209"/>
    </row>
    <row r="722" spans="1:55" ht="14.25" customHeight="1" x14ac:dyDescent="0.3">
      <c r="A722" s="116" t="s">
        <v>288</v>
      </c>
      <c r="B722" s="37">
        <v>12326</v>
      </c>
      <c r="C722" s="143">
        <f t="shared" si="76"/>
        <v>1.6694658142810705</v>
      </c>
      <c r="D722" s="37"/>
      <c r="E722" s="130">
        <v>83</v>
      </c>
      <c r="F722" s="130">
        <v>77</v>
      </c>
      <c r="G722" s="130">
        <v>51</v>
      </c>
      <c r="H722" s="130">
        <v>129</v>
      </c>
      <c r="I722" s="130">
        <v>81</v>
      </c>
      <c r="J722" s="130">
        <v>166</v>
      </c>
      <c r="K722" s="130">
        <v>128</v>
      </c>
      <c r="L722" s="130">
        <v>551</v>
      </c>
      <c r="M722" s="130">
        <v>214</v>
      </c>
      <c r="N722" s="130">
        <v>62</v>
      </c>
      <c r="O722" s="130">
        <v>420</v>
      </c>
      <c r="P722" s="130">
        <v>282</v>
      </c>
      <c r="Q722" s="130">
        <v>41</v>
      </c>
      <c r="R722" s="130">
        <v>212</v>
      </c>
      <c r="S722" s="130">
        <v>132</v>
      </c>
      <c r="T722" s="130">
        <v>426</v>
      </c>
      <c r="U722" s="130">
        <v>276</v>
      </c>
      <c r="V722" s="130">
        <v>127</v>
      </c>
      <c r="W722" s="130">
        <v>76</v>
      </c>
      <c r="X722" s="130">
        <v>456</v>
      </c>
      <c r="Y722" s="130">
        <v>288</v>
      </c>
      <c r="Z722" s="130">
        <v>201</v>
      </c>
      <c r="AA722" s="134">
        <f t="shared" si="77"/>
        <v>1130</v>
      </c>
      <c r="AB722" s="132">
        <v>189</v>
      </c>
      <c r="AC722" s="132">
        <v>209</v>
      </c>
      <c r="AD722" s="132">
        <v>57</v>
      </c>
      <c r="AE722" s="132">
        <v>357</v>
      </c>
      <c r="AF722" s="132">
        <v>318</v>
      </c>
      <c r="AG722" s="130">
        <v>787</v>
      </c>
      <c r="AH722" s="130">
        <v>268</v>
      </c>
      <c r="AI722" s="130">
        <v>260</v>
      </c>
      <c r="AJ722" s="130">
        <v>235</v>
      </c>
      <c r="AK722" s="130">
        <v>569</v>
      </c>
      <c r="AL722" s="130">
        <v>533</v>
      </c>
      <c r="AM722" s="130">
        <v>401</v>
      </c>
      <c r="AN722" s="130">
        <v>478</v>
      </c>
      <c r="AO722" s="130">
        <v>297</v>
      </c>
      <c r="AP722" s="130">
        <v>106</v>
      </c>
      <c r="AQ722" s="130">
        <v>434</v>
      </c>
      <c r="AR722" s="130">
        <v>124</v>
      </c>
      <c r="AS722" s="130">
        <v>116</v>
      </c>
      <c r="AT722" s="130">
        <v>830</v>
      </c>
      <c r="AU722" s="130">
        <v>90</v>
      </c>
      <c r="AV722" s="130">
        <v>423</v>
      </c>
      <c r="AW722" s="130">
        <v>386</v>
      </c>
      <c r="AX722" s="130">
        <v>244</v>
      </c>
      <c r="AY722" s="130">
        <v>94</v>
      </c>
      <c r="AZ722" s="130">
        <v>42</v>
      </c>
      <c r="BB722" s="209"/>
      <c r="BC722" s="209"/>
    </row>
    <row r="723" spans="1:55" ht="14.25" customHeight="1" x14ac:dyDescent="0.3">
      <c r="A723" s="116" t="s">
        <v>320</v>
      </c>
      <c r="B723" s="37">
        <v>36657</v>
      </c>
      <c r="C723" s="143">
        <f t="shared" si="76"/>
        <v>4.9649203597356157</v>
      </c>
      <c r="D723" s="37"/>
      <c r="E723" s="130">
        <v>682</v>
      </c>
      <c r="F723" s="130">
        <v>508</v>
      </c>
      <c r="G723" s="130">
        <v>294</v>
      </c>
      <c r="H723" s="130">
        <v>520</v>
      </c>
      <c r="I723" s="130">
        <v>395</v>
      </c>
      <c r="J723" s="130">
        <v>427</v>
      </c>
      <c r="K723" s="130">
        <v>504</v>
      </c>
      <c r="L723" s="130">
        <v>296</v>
      </c>
      <c r="M723" s="130">
        <v>554</v>
      </c>
      <c r="N723" s="130">
        <v>516</v>
      </c>
      <c r="O723" s="37">
        <v>1655</v>
      </c>
      <c r="P723" s="37">
        <v>1616</v>
      </c>
      <c r="Q723" s="130">
        <v>334</v>
      </c>
      <c r="R723" s="130">
        <v>508</v>
      </c>
      <c r="S723" s="130">
        <v>578</v>
      </c>
      <c r="T723" s="130">
        <v>386</v>
      </c>
      <c r="U723" s="130">
        <v>302</v>
      </c>
      <c r="V723" s="130">
        <v>368</v>
      </c>
      <c r="W723" s="130">
        <v>368</v>
      </c>
      <c r="X723" s="37">
        <v>1639</v>
      </c>
      <c r="Y723" s="37">
        <v>1487</v>
      </c>
      <c r="Z723" s="37">
        <v>1088</v>
      </c>
      <c r="AA723" s="134">
        <f t="shared" si="77"/>
        <v>5190</v>
      </c>
      <c r="AB723" s="132">
        <v>869</v>
      </c>
      <c r="AC723" s="131">
        <v>2866</v>
      </c>
      <c r="AD723" s="132">
        <v>223</v>
      </c>
      <c r="AE723" s="132">
        <v>501</v>
      </c>
      <c r="AF723" s="132">
        <v>731</v>
      </c>
      <c r="AG723" s="130">
        <v>923</v>
      </c>
      <c r="AH723" s="130">
        <v>800</v>
      </c>
      <c r="AI723" s="130">
        <v>717</v>
      </c>
      <c r="AJ723" s="37">
        <v>1870</v>
      </c>
      <c r="AK723" s="37">
        <v>1744</v>
      </c>
      <c r="AL723" s="37">
        <v>1348</v>
      </c>
      <c r="AM723" s="37">
        <v>1111</v>
      </c>
      <c r="AN723" s="130">
        <v>958</v>
      </c>
      <c r="AO723" s="130">
        <v>819</v>
      </c>
      <c r="AP723" s="130">
        <v>407</v>
      </c>
      <c r="AQ723" s="130">
        <v>771</v>
      </c>
      <c r="AR723" s="130">
        <v>390</v>
      </c>
      <c r="AS723" s="130">
        <v>451</v>
      </c>
      <c r="AT723" s="130">
        <v>886</v>
      </c>
      <c r="AU723" s="130">
        <v>526</v>
      </c>
      <c r="AV723" s="130">
        <v>681</v>
      </c>
      <c r="AW723" s="130">
        <v>770</v>
      </c>
      <c r="AX723" s="130">
        <v>805</v>
      </c>
      <c r="AY723" s="130">
        <v>309</v>
      </c>
      <c r="AZ723" s="130">
        <v>156</v>
      </c>
      <c r="BB723" s="209"/>
      <c r="BC723" s="209"/>
    </row>
    <row r="724" spans="1:55" ht="15.6" x14ac:dyDescent="0.3">
      <c r="A724" s="116" t="s">
        <v>321</v>
      </c>
      <c r="B724" s="37">
        <v>127867</v>
      </c>
      <c r="C724" s="143">
        <f t="shared" si="76"/>
        <v>17.318642323111931</v>
      </c>
      <c r="D724" s="37"/>
      <c r="E724" s="130">
        <v>504</v>
      </c>
      <c r="F724" s="130">
        <v>448</v>
      </c>
      <c r="G724" s="130">
        <v>255</v>
      </c>
      <c r="H724" s="130">
        <v>536</v>
      </c>
      <c r="I724" s="130">
        <v>391</v>
      </c>
      <c r="J724" s="37">
        <v>1387</v>
      </c>
      <c r="K724" s="37">
        <v>2199</v>
      </c>
      <c r="L724" s="37">
        <v>1055</v>
      </c>
      <c r="M724" s="37">
        <v>1469</v>
      </c>
      <c r="N724" s="130">
        <v>590</v>
      </c>
      <c r="O724" s="37">
        <v>3756</v>
      </c>
      <c r="P724" s="37">
        <v>2246</v>
      </c>
      <c r="Q724" s="130">
        <v>366</v>
      </c>
      <c r="R724" s="37">
        <v>1150</v>
      </c>
      <c r="S724" s="130">
        <v>704</v>
      </c>
      <c r="T724" s="37">
        <v>1780</v>
      </c>
      <c r="U724" s="130">
        <v>534</v>
      </c>
      <c r="V724" s="130">
        <v>736</v>
      </c>
      <c r="W724" s="130">
        <v>436</v>
      </c>
      <c r="X724" s="37">
        <v>2915</v>
      </c>
      <c r="Y724" s="37">
        <v>44015</v>
      </c>
      <c r="Z724" s="37">
        <v>3048</v>
      </c>
      <c r="AA724" s="134">
        <f t="shared" si="77"/>
        <v>11467</v>
      </c>
      <c r="AB724" s="131">
        <v>2864</v>
      </c>
      <c r="AC724" s="131">
        <v>2432</v>
      </c>
      <c r="AD724" s="131">
        <v>1454</v>
      </c>
      <c r="AE724" s="131">
        <v>2227</v>
      </c>
      <c r="AF724" s="131">
        <v>2490</v>
      </c>
      <c r="AG724" s="37">
        <v>11579</v>
      </c>
      <c r="AH724" s="37">
        <v>2667</v>
      </c>
      <c r="AI724" s="37">
        <v>1897</v>
      </c>
      <c r="AJ724" s="37">
        <v>3239</v>
      </c>
      <c r="AK724" s="37">
        <v>4330</v>
      </c>
      <c r="AL724" s="37">
        <v>3346</v>
      </c>
      <c r="AM724" s="37">
        <v>2134</v>
      </c>
      <c r="AN724" s="37">
        <v>2479</v>
      </c>
      <c r="AO724" s="130">
        <v>724</v>
      </c>
      <c r="AP724" s="130">
        <v>407</v>
      </c>
      <c r="AQ724" s="130">
        <v>625</v>
      </c>
      <c r="AR724" s="130">
        <v>315</v>
      </c>
      <c r="AS724" s="130">
        <v>352</v>
      </c>
      <c r="AT724" s="37">
        <v>1548</v>
      </c>
      <c r="AU724" s="130">
        <v>434</v>
      </c>
      <c r="AV724" s="37">
        <v>1031</v>
      </c>
      <c r="AW724" s="37">
        <v>6913</v>
      </c>
      <c r="AX724" s="37">
        <v>1035</v>
      </c>
      <c r="AY724" s="130">
        <v>669</v>
      </c>
      <c r="AZ724" s="130">
        <v>156</v>
      </c>
      <c r="BB724" s="209"/>
      <c r="BC724" s="209"/>
    </row>
    <row r="725" spans="1:55" ht="31.2" x14ac:dyDescent="0.3">
      <c r="A725" s="116" t="s">
        <v>322</v>
      </c>
      <c r="B725" s="37">
        <v>11866</v>
      </c>
      <c r="C725" s="143">
        <f t="shared" si="76"/>
        <v>1.6071622060895006</v>
      </c>
      <c r="D725" s="37"/>
      <c r="E725" s="130">
        <v>66</v>
      </c>
      <c r="F725" s="130">
        <v>42</v>
      </c>
      <c r="G725" s="130">
        <v>42</v>
      </c>
      <c r="H725" s="130">
        <v>67</v>
      </c>
      <c r="I725" s="130">
        <v>62</v>
      </c>
      <c r="J725" s="130">
        <v>124</v>
      </c>
      <c r="K725" s="130">
        <v>213</v>
      </c>
      <c r="L725" s="130">
        <v>186</v>
      </c>
      <c r="M725" s="130">
        <v>492</v>
      </c>
      <c r="N725" s="130">
        <v>103</v>
      </c>
      <c r="O725" s="130">
        <v>471</v>
      </c>
      <c r="P725" s="130">
        <v>331</v>
      </c>
      <c r="Q725" s="130">
        <v>37</v>
      </c>
      <c r="R725" s="130">
        <v>135</v>
      </c>
      <c r="S725" s="130">
        <v>72</v>
      </c>
      <c r="T725" s="130">
        <v>331</v>
      </c>
      <c r="U725" s="130">
        <v>256</v>
      </c>
      <c r="V725" s="130">
        <v>158</v>
      </c>
      <c r="W725" s="130">
        <v>55</v>
      </c>
      <c r="X725" s="130">
        <v>258</v>
      </c>
      <c r="Y725" s="130">
        <v>480</v>
      </c>
      <c r="Z725" s="130">
        <v>241</v>
      </c>
      <c r="AA725" s="134">
        <f t="shared" si="77"/>
        <v>1728</v>
      </c>
      <c r="AB725" s="132">
        <v>206</v>
      </c>
      <c r="AC725" s="132">
        <v>897</v>
      </c>
      <c r="AD725" s="132">
        <v>114</v>
      </c>
      <c r="AE725" s="132">
        <v>262</v>
      </c>
      <c r="AF725" s="132">
        <v>249</v>
      </c>
      <c r="AG725" s="130">
        <v>480</v>
      </c>
      <c r="AH725" s="130">
        <v>307</v>
      </c>
      <c r="AI725" s="130">
        <v>282</v>
      </c>
      <c r="AJ725" s="130">
        <v>261</v>
      </c>
      <c r="AK725" s="130">
        <v>500</v>
      </c>
      <c r="AL725" s="130">
        <v>355</v>
      </c>
      <c r="AM725" s="130">
        <v>308</v>
      </c>
      <c r="AN725" s="130">
        <v>270</v>
      </c>
      <c r="AO725" s="130">
        <v>136</v>
      </c>
      <c r="AP725" s="130">
        <v>85</v>
      </c>
      <c r="AQ725" s="130">
        <v>468</v>
      </c>
      <c r="AR725" s="130">
        <v>27</v>
      </c>
      <c r="AS725" s="130">
        <v>122</v>
      </c>
      <c r="AT725" s="130">
        <v>722</v>
      </c>
      <c r="AU725" s="130">
        <v>70</v>
      </c>
      <c r="AV725" s="130">
        <v>509</v>
      </c>
      <c r="AW725" s="130">
        <v>399</v>
      </c>
      <c r="AX725" s="130">
        <v>485</v>
      </c>
      <c r="AY725" s="130">
        <v>107</v>
      </c>
      <c r="AZ725" s="130">
        <v>23</v>
      </c>
      <c r="BB725" s="209"/>
      <c r="BC725" s="209"/>
    </row>
    <row r="726" spans="1:55" ht="15.6" x14ac:dyDescent="0.3">
      <c r="A726" s="115" t="s">
        <v>323</v>
      </c>
      <c r="B726" s="37">
        <v>6141</v>
      </c>
      <c r="C726" s="143">
        <f t="shared" si="76"/>
        <v>0.83175316935746024</v>
      </c>
      <c r="D726" s="37"/>
      <c r="E726" s="130">
        <v>19</v>
      </c>
      <c r="F726" s="130">
        <v>15</v>
      </c>
      <c r="G726" s="130">
        <v>11</v>
      </c>
      <c r="H726" s="130">
        <v>61</v>
      </c>
      <c r="I726" s="130">
        <v>11</v>
      </c>
      <c r="J726" s="130">
        <v>53</v>
      </c>
      <c r="K726" s="130">
        <v>100</v>
      </c>
      <c r="L726" s="130">
        <v>41</v>
      </c>
      <c r="M726" s="130">
        <v>62</v>
      </c>
      <c r="N726" s="130">
        <v>50</v>
      </c>
      <c r="O726" s="130">
        <v>295</v>
      </c>
      <c r="P726" s="130">
        <v>147</v>
      </c>
      <c r="Q726" s="130">
        <v>19</v>
      </c>
      <c r="R726" s="130">
        <v>46</v>
      </c>
      <c r="S726" s="130">
        <v>40</v>
      </c>
      <c r="T726" s="130">
        <v>63</v>
      </c>
      <c r="U726" s="130">
        <v>22</v>
      </c>
      <c r="V726" s="130">
        <v>52</v>
      </c>
      <c r="W726" s="130">
        <v>18</v>
      </c>
      <c r="X726" s="130">
        <v>294</v>
      </c>
      <c r="Y726" s="37">
        <v>1284</v>
      </c>
      <c r="Z726" s="130">
        <v>254</v>
      </c>
      <c r="AA726" s="134">
        <f t="shared" si="77"/>
        <v>1014</v>
      </c>
      <c r="AB726" s="132">
        <v>300</v>
      </c>
      <c r="AC726" s="132">
        <v>288</v>
      </c>
      <c r="AD726" s="132">
        <v>44</v>
      </c>
      <c r="AE726" s="132">
        <v>167</v>
      </c>
      <c r="AF726" s="132">
        <v>215</v>
      </c>
      <c r="AG726" s="130">
        <v>410</v>
      </c>
      <c r="AH726" s="130">
        <v>163</v>
      </c>
      <c r="AI726" s="130">
        <v>158</v>
      </c>
      <c r="AJ726" s="130">
        <v>204</v>
      </c>
      <c r="AK726" s="130">
        <v>237</v>
      </c>
      <c r="AL726" s="130">
        <v>159</v>
      </c>
      <c r="AM726" s="130">
        <v>140</v>
      </c>
      <c r="AN726" s="130">
        <v>161</v>
      </c>
      <c r="AO726" s="130">
        <v>25</v>
      </c>
      <c r="AP726" s="130">
        <v>21</v>
      </c>
      <c r="AQ726" s="130">
        <v>29</v>
      </c>
      <c r="AR726" s="130">
        <v>17</v>
      </c>
      <c r="AS726" s="130">
        <v>21</v>
      </c>
      <c r="AT726" s="130">
        <v>59</v>
      </c>
      <c r="AU726" s="130">
        <v>17</v>
      </c>
      <c r="AV726" s="130">
        <v>52</v>
      </c>
      <c r="AW726" s="130">
        <v>123</v>
      </c>
      <c r="AX726" s="130">
        <v>45</v>
      </c>
      <c r="AY726" s="130">
        <v>127</v>
      </c>
      <c r="AZ726" s="130">
        <v>2</v>
      </c>
      <c r="BB726" s="209"/>
      <c r="BC726" s="209"/>
    </row>
    <row r="727" spans="1:55" ht="15.6" x14ac:dyDescent="0.3">
      <c r="A727" s="115" t="s">
        <v>324</v>
      </c>
      <c r="B727" s="37">
        <v>1288</v>
      </c>
      <c r="C727" s="143">
        <f t="shared" si="76"/>
        <v>0.17445010293639615</v>
      </c>
      <c r="D727" s="37"/>
      <c r="E727" s="130">
        <v>13</v>
      </c>
      <c r="F727" s="130">
        <v>9</v>
      </c>
      <c r="G727" s="130">
        <v>5</v>
      </c>
      <c r="H727" s="130">
        <v>2</v>
      </c>
      <c r="I727" s="130">
        <v>1</v>
      </c>
      <c r="J727" s="130">
        <v>12</v>
      </c>
      <c r="K727" s="130">
        <v>22</v>
      </c>
      <c r="L727" s="130">
        <v>12</v>
      </c>
      <c r="M727" s="130">
        <v>13</v>
      </c>
      <c r="N727" s="130">
        <v>7</v>
      </c>
      <c r="O727" s="130">
        <v>70</v>
      </c>
      <c r="P727" s="130">
        <v>46</v>
      </c>
      <c r="Q727" s="130">
        <v>6</v>
      </c>
      <c r="R727" s="130">
        <v>16</v>
      </c>
      <c r="S727" s="130">
        <v>11</v>
      </c>
      <c r="T727" s="130">
        <v>16</v>
      </c>
      <c r="U727" s="130">
        <v>3</v>
      </c>
      <c r="V727" s="130">
        <v>11</v>
      </c>
      <c r="W727" s="130">
        <v>7</v>
      </c>
      <c r="X727" s="130">
        <v>66</v>
      </c>
      <c r="Y727" s="130">
        <v>255</v>
      </c>
      <c r="Z727" s="130">
        <v>41</v>
      </c>
      <c r="AA727" s="134">
        <f t="shared" si="77"/>
        <v>175</v>
      </c>
      <c r="AB727" s="132">
        <v>78</v>
      </c>
      <c r="AC727" s="132">
        <v>30</v>
      </c>
      <c r="AD727" s="132">
        <v>7</v>
      </c>
      <c r="AE727" s="132">
        <v>30</v>
      </c>
      <c r="AF727" s="132">
        <v>30</v>
      </c>
      <c r="AG727" s="130">
        <v>63</v>
      </c>
      <c r="AH727" s="130">
        <v>30</v>
      </c>
      <c r="AI727" s="130">
        <v>32</v>
      </c>
      <c r="AJ727" s="130">
        <v>52</v>
      </c>
      <c r="AK727" s="130">
        <v>73</v>
      </c>
      <c r="AL727" s="130">
        <v>48</v>
      </c>
      <c r="AM727" s="130">
        <v>22</v>
      </c>
      <c r="AN727" s="130">
        <v>35</v>
      </c>
      <c r="AO727" s="130">
        <v>10</v>
      </c>
      <c r="AP727" s="130">
        <v>5</v>
      </c>
      <c r="AQ727" s="130">
        <v>16</v>
      </c>
      <c r="AR727" s="130">
        <v>6</v>
      </c>
      <c r="AS727" s="130">
        <v>7</v>
      </c>
      <c r="AT727" s="130">
        <v>9</v>
      </c>
      <c r="AU727" s="130">
        <v>5</v>
      </c>
      <c r="AV727" s="130">
        <v>18</v>
      </c>
      <c r="AW727" s="130">
        <v>32</v>
      </c>
      <c r="AX727" s="130">
        <v>3</v>
      </c>
      <c r="AY727" s="130">
        <v>3</v>
      </c>
      <c r="AZ727" s="130">
        <v>0</v>
      </c>
      <c r="BB727" s="209"/>
      <c r="BC727" s="209"/>
    </row>
    <row r="728" spans="1:55" ht="15.6" x14ac:dyDescent="0.3">
      <c r="A728" s="115" t="s">
        <v>294</v>
      </c>
      <c r="B728" s="130">
        <v>220</v>
      </c>
      <c r="C728" s="143">
        <f t="shared" si="76"/>
        <v>2.9797377830750895E-2</v>
      </c>
      <c r="D728" s="130"/>
      <c r="E728" s="130">
        <v>0</v>
      </c>
      <c r="F728" s="130">
        <v>0</v>
      </c>
      <c r="G728" s="130">
        <v>1</v>
      </c>
      <c r="H728" s="130">
        <v>0</v>
      </c>
      <c r="I728" s="130">
        <v>0</v>
      </c>
      <c r="J728" s="130">
        <v>4</v>
      </c>
      <c r="K728" s="130">
        <v>5</v>
      </c>
      <c r="L728" s="130">
        <v>2</v>
      </c>
      <c r="M728" s="130">
        <v>2</v>
      </c>
      <c r="N728" s="130">
        <v>7</v>
      </c>
      <c r="O728" s="130">
        <v>0</v>
      </c>
      <c r="P728" s="130">
        <v>1</v>
      </c>
      <c r="Q728" s="130">
        <v>0</v>
      </c>
      <c r="R728" s="130">
        <v>0</v>
      </c>
      <c r="S728" s="130">
        <v>0</v>
      </c>
      <c r="T728" s="130">
        <v>3</v>
      </c>
      <c r="U728" s="130">
        <v>1</v>
      </c>
      <c r="V728" s="130">
        <v>4</v>
      </c>
      <c r="W728" s="130">
        <v>0</v>
      </c>
      <c r="X728" s="130">
        <v>19</v>
      </c>
      <c r="Y728" s="130">
        <v>10</v>
      </c>
      <c r="Z728" s="130">
        <v>6</v>
      </c>
      <c r="AA728" s="134">
        <f t="shared" si="77"/>
        <v>18</v>
      </c>
      <c r="AB728" s="132">
        <v>0</v>
      </c>
      <c r="AC728" s="132">
        <v>0</v>
      </c>
      <c r="AD728" s="132">
        <v>0</v>
      </c>
      <c r="AE728" s="132">
        <v>0</v>
      </c>
      <c r="AF728" s="132">
        <v>18</v>
      </c>
      <c r="AG728" s="130">
        <v>66</v>
      </c>
      <c r="AH728" s="130">
        <v>1</v>
      </c>
      <c r="AI728" s="130">
        <v>7</v>
      </c>
      <c r="AJ728" s="130">
        <v>23</v>
      </c>
      <c r="AK728" s="130">
        <v>15</v>
      </c>
      <c r="AL728" s="130">
        <v>6</v>
      </c>
      <c r="AM728" s="130">
        <v>3</v>
      </c>
      <c r="AN728" s="130">
        <v>0</v>
      </c>
      <c r="AO728" s="130">
        <v>1</v>
      </c>
      <c r="AP728" s="130">
        <v>1</v>
      </c>
      <c r="AQ728" s="130">
        <v>4</v>
      </c>
      <c r="AR728" s="130">
        <v>1</v>
      </c>
      <c r="AS728" s="130">
        <v>2</v>
      </c>
      <c r="AT728" s="130">
        <v>0</v>
      </c>
      <c r="AU728" s="130">
        <v>0</v>
      </c>
      <c r="AV728" s="130">
        <v>0</v>
      </c>
      <c r="AW728" s="130">
        <v>6</v>
      </c>
      <c r="AX728" s="130">
        <v>1</v>
      </c>
      <c r="AY728" s="130">
        <v>0</v>
      </c>
      <c r="AZ728" s="130">
        <v>0</v>
      </c>
      <c r="BB728" s="209"/>
      <c r="BC728" s="209"/>
    </row>
    <row r="729" spans="1:55" ht="15.6" x14ac:dyDescent="0.3">
      <c r="A729" s="117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2"/>
      <c r="AC729" s="132"/>
      <c r="AD729" s="132"/>
      <c r="AE729" s="132"/>
      <c r="AF729" s="132"/>
      <c r="AG729" s="130"/>
      <c r="AH729" s="130"/>
      <c r="AI729" s="130"/>
      <c r="AJ729" s="130"/>
      <c r="AK729" s="130"/>
      <c r="AL729" s="130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30"/>
      <c r="AW729" s="130"/>
      <c r="AX729" s="130"/>
      <c r="AY729" s="130"/>
      <c r="AZ729" s="130"/>
      <c r="BB729" s="209"/>
      <c r="BC729" s="209"/>
    </row>
    <row r="730" spans="1:55" s="68" customFormat="1" ht="15.6" x14ac:dyDescent="0.3">
      <c r="A730" s="112" t="s">
        <v>19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2"/>
      <c r="AC730" s="132"/>
      <c r="AD730" s="132"/>
      <c r="AE730" s="132"/>
      <c r="AF730" s="132"/>
      <c r="AG730" s="130"/>
      <c r="AH730" s="130"/>
      <c r="AI730" s="130"/>
      <c r="AJ730" s="130"/>
      <c r="AK730" s="130"/>
      <c r="AL730" s="130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30"/>
      <c r="AW730" s="130"/>
      <c r="AX730" s="130"/>
      <c r="AY730" s="130"/>
      <c r="AZ730" s="130"/>
      <c r="BB730" s="209"/>
      <c r="BC730" s="209"/>
    </row>
    <row r="731" spans="1:55" s="68" customFormat="1" ht="15.6" x14ac:dyDescent="0.3">
      <c r="A731" s="112" t="s">
        <v>20</v>
      </c>
      <c r="B731" s="138">
        <v>386290</v>
      </c>
      <c r="C731" s="155">
        <f>B731/$B$731%</f>
        <v>100</v>
      </c>
      <c r="D731" s="138"/>
      <c r="E731" s="138">
        <v>4865</v>
      </c>
      <c r="F731" s="138">
        <v>4348</v>
      </c>
      <c r="G731" s="138">
        <v>2687</v>
      </c>
      <c r="H731" s="138">
        <v>5371</v>
      </c>
      <c r="I731" s="138">
        <v>4448</v>
      </c>
      <c r="J731" s="138">
        <v>5123</v>
      </c>
      <c r="K731" s="138">
        <v>6398</v>
      </c>
      <c r="L731" s="138">
        <v>4439</v>
      </c>
      <c r="M731" s="138">
        <v>9753</v>
      </c>
      <c r="N731" s="138">
        <v>5142</v>
      </c>
      <c r="O731" s="138">
        <v>13275</v>
      </c>
      <c r="P731" s="138">
        <v>10644</v>
      </c>
      <c r="Q731" s="138">
        <v>3688</v>
      </c>
      <c r="R731" s="138">
        <v>6309</v>
      </c>
      <c r="S731" s="138">
        <v>7614</v>
      </c>
      <c r="T731" s="138">
        <v>6336</v>
      </c>
      <c r="U731" s="138">
        <v>5606</v>
      </c>
      <c r="V731" s="138">
        <v>5350</v>
      </c>
      <c r="W731" s="138">
        <v>4163</v>
      </c>
      <c r="X731" s="138">
        <v>12523</v>
      </c>
      <c r="Y731" s="138">
        <v>36905</v>
      </c>
      <c r="Z731" s="138">
        <v>9157</v>
      </c>
      <c r="AA731" s="134">
        <f t="shared" ref="AA731:AA743" si="78">SUM(AB731,AC731,AD731,AE731,AF731)</f>
        <v>35871</v>
      </c>
      <c r="AB731" s="142">
        <v>10019</v>
      </c>
      <c r="AC731" s="142">
        <v>9858</v>
      </c>
      <c r="AD731" s="142">
        <v>2004</v>
      </c>
      <c r="AE731" s="142">
        <v>5569</v>
      </c>
      <c r="AF731" s="142">
        <v>8421</v>
      </c>
      <c r="AG731" s="138">
        <v>16749</v>
      </c>
      <c r="AH731" s="138">
        <v>7853</v>
      </c>
      <c r="AI731" s="138">
        <v>7526</v>
      </c>
      <c r="AJ731" s="138">
        <v>13124</v>
      </c>
      <c r="AK731" s="138">
        <v>18960</v>
      </c>
      <c r="AL731" s="138">
        <v>13227</v>
      </c>
      <c r="AM731" s="138">
        <v>11190</v>
      </c>
      <c r="AN731" s="138">
        <v>10407</v>
      </c>
      <c r="AO731" s="138">
        <v>8744</v>
      </c>
      <c r="AP731" s="138">
        <v>4134</v>
      </c>
      <c r="AQ731" s="138">
        <v>6468</v>
      </c>
      <c r="AR731" s="138">
        <v>3709</v>
      </c>
      <c r="AS731" s="138">
        <v>4886</v>
      </c>
      <c r="AT731" s="138">
        <v>8900</v>
      </c>
      <c r="AU731" s="138">
        <v>4669</v>
      </c>
      <c r="AV731" s="138">
        <v>10230</v>
      </c>
      <c r="AW731" s="138">
        <v>11239</v>
      </c>
      <c r="AX731" s="138">
        <v>7971</v>
      </c>
      <c r="AY731" s="138">
        <v>4730</v>
      </c>
      <c r="AZ731" s="138">
        <v>1559</v>
      </c>
      <c r="BB731" s="209"/>
      <c r="BC731" s="209"/>
    </row>
    <row r="732" spans="1:55" ht="15.6" x14ac:dyDescent="0.3">
      <c r="A732" s="115" t="s">
        <v>283</v>
      </c>
      <c r="B732" s="37">
        <v>108686</v>
      </c>
      <c r="C732" s="143">
        <f t="shared" ref="C732:C743" si="79">B732/$B$731%</f>
        <v>28.135856480882239</v>
      </c>
      <c r="D732" s="37"/>
      <c r="E732" s="37">
        <v>2128</v>
      </c>
      <c r="F732" s="37">
        <v>2001</v>
      </c>
      <c r="G732" s="37">
        <v>1190</v>
      </c>
      <c r="H732" s="37">
        <v>2658</v>
      </c>
      <c r="I732" s="37">
        <v>2285</v>
      </c>
      <c r="J732" s="37">
        <v>1609</v>
      </c>
      <c r="K732" s="37">
        <v>1494</v>
      </c>
      <c r="L732" s="37">
        <v>1164</v>
      </c>
      <c r="M732" s="37">
        <v>2886</v>
      </c>
      <c r="N732" s="37">
        <v>2221</v>
      </c>
      <c r="O732" s="37">
        <v>4000</v>
      </c>
      <c r="P732" s="37">
        <v>3180</v>
      </c>
      <c r="Q732" s="37">
        <v>1830</v>
      </c>
      <c r="R732" s="37">
        <v>1911</v>
      </c>
      <c r="S732" s="37">
        <v>3378</v>
      </c>
      <c r="T732" s="37">
        <v>1896</v>
      </c>
      <c r="U732" s="37">
        <v>1586</v>
      </c>
      <c r="V732" s="37">
        <v>1510</v>
      </c>
      <c r="W732" s="37">
        <v>1763</v>
      </c>
      <c r="X732" s="37">
        <v>3316</v>
      </c>
      <c r="Y732" s="37">
        <v>2711</v>
      </c>
      <c r="Z732" s="37">
        <v>1880</v>
      </c>
      <c r="AA732" s="134">
        <f t="shared" si="78"/>
        <v>6367</v>
      </c>
      <c r="AB732" s="131">
        <v>1515</v>
      </c>
      <c r="AC732" s="132">
        <v>944</v>
      </c>
      <c r="AD732" s="132">
        <v>540</v>
      </c>
      <c r="AE732" s="131">
        <v>1540</v>
      </c>
      <c r="AF732" s="131">
        <v>1828</v>
      </c>
      <c r="AG732" s="37">
        <v>2191</v>
      </c>
      <c r="AH732" s="37">
        <v>1999</v>
      </c>
      <c r="AI732" s="37">
        <v>1961</v>
      </c>
      <c r="AJ732" s="37">
        <v>3729</v>
      </c>
      <c r="AK732" s="37">
        <v>5599</v>
      </c>
      <c r="AL732" s="37">
        <v>4124</v>
      </c>
      <c r="AM732" s="37">
        <v>2874</v>
      </c>
      <c r="AN732" s="37">
        <v>2956</v>
      </c>
      <c r="AO732" s="37">
        <v>4053</v>
      </c>
      <c r="AP732" s="37">
        <v>1857</v>
      </c>
      <c r="AQ732" s="37">
        <v>2436</v>
      </c>
      <c r="AR732" s="37">
        <v>1884</v>
      </c>
      <c r="AS732" s="37">
        <v>2171</v>
      </c>
      <c r="AT732" s="37">
        <v>3093</v>
      </c>
      <c r="AU732" s="37">
        <v>1846</v>
      </c>
      <c r="AV732" s="37">
        <v>2784</v>
      </c>
      <c r="AW732" s="37">
        <v>2368</v>
      </c>
      <c r="AX732" s="37">
        <v>3182</v>
      </c>
      <c r="AY732" s="37">
        <v>1780</v>
      </c>
      <c r="AZ732" s="130">
        <v>835</v>
      </c>
      <c r="BB732" s="209"/>
      <c r="BC732" s="209"/>
    </row>
    <row r="733" spans="1:55" ht="15.6" x14ac:dyDescent="0.3">
      <c r="A733" s="115" t="s">
        <v>285</v>
      </c>
      <c r="B733" s="37">
        <v>161538</v>
      </c>
      <c r="C733" s="143">
        <f t="shared" si="79"/>
        <v>41.817805275829038</v>
      </c>
      <c r="D733" s="37"/>
      <c r="E733" s="37">
        <v>1776</v>
      </c>
      <c r="F733" s="37">
        <v>1613</v>
      </c>
      <c r="G733" s="37">
        <v>1037</v>
      </c>
      <c r="H733" s="37">
        <v>1878</v>
      </c>
      <c r="I733" s="37">
        <v>1525</v>
      </c>
      <c r="J733" s="37">
        <v>2216</v>
      </c>
      <c r="K733" s="37">
        <v>3087</v>
      </c>
      <c r="L733" s="37">
        <v>2186</v>
      </c>
      <c r="M733" s="37">
        <v>5243</v>
      </c>
      <c r="N733" s="37">
        <v>2064</v>
      </c>
      <c r="O733" s="37">
        <v>5434</v>
      </c>
      <c r="P733" s="37">
        <v>4997</v>
      </c>
      <c r="Q733" s="37">
        <v>1278</v>
      </c>
      <c r="R733" s="37">
        <v>3192</v>
      </c>
      <c r="S733" s="37">
        <v>3145</v>
      </c>
      <c r="T733" s="37">
        <v>3232</v>
      </c>
      <c r="U733" s="37">
        <v>3228</v>
      </c>
      <c r="V733" s="37">
        <v>2719</v>
      </c>
      <c r="W733" s="37">
        <v>1802</v>
      </c>
      <c r="X733" s="37">
        <v>5613</v>
      </c>
      <c r="Y733" s="37">
        <v>4994</v>
      </c>
      <c r="Z733" s="37">
        <v>4297</v>
      </c>
      <c r="AA733" s="134">
        <f t="shared" si="78"/>
        <v>18610</v>
      </c>
      <c r="AB733" s="131">
        <v>5995</v>
      </c>
      <c r="AC733" s="131">
        <v>5415</v>
      </c>
      <c r="AD733" s="132">
        <v>830</v>
      </c>
      <c r="AE733" s="131">
        <v>2073</v>
      </c>
      <c r="AF733" s="131">
        <v>4297</v>
      </c>
      <c r="AG733" s="37">
        <v>5377</v>
      </c>
      <c r="AH733" s="37">
        <v>3373</v>
      </c>
      <c r="AI733" s="37">
        <v>3646</v>
      </c>
      <c r="AJ733" s="37">
        <v>5779</v>
      </c>
      <c r="AK733" s="37">
        <v>9089</v>
      </c>
      <c r="AL733" s="37">
        <v>5812</v>
      </c>
      <c r="AM733" s="37">
        <v>5785</v>
      </c>
      <c r="AN733" s="37">
        <v>4914</v>
      </c>
      <c r="AO733" s="37">
        <v>3293</v>
      </c>
      <c r="AP733" s="37">
        <v>1596</v>
      </c>
      <c r="AQ733" s="37">
        <v>2922</v>
      </c>
      <c r="AR733" s="37">
        <v>1231</v>
      </c>
      <c r="AS733" s="37">
        <v>1988</v>
      </c>
      <c r="AT733" s="37">
        <v>4161</v>
      </c>
      <c r="AU733" s="37">
        <v>2097</v>
      </c>
      <c r="AV733" s="37">
        <v>5932</v>
      </c>
      <c r="AW733" s="37">
        <v>3593</v>
      </c>
      <c r="AX733" s="37">
        <v>3065</v>
      </c>
      <c r="AY733" s="37">
        <v>2286</v>
      </c>
      <c r="AZ733" s="130">
        <v>433</v>
      </c>
      <c r="BB733" s="209"/>
      <c r="BC733" s="209"/>
    </row>
    <row r="734" spans="1:55" ht="15.6" x14ac:dyDescent="0.3">
      <c r="A734" s="115" t="s">
        <v>286</v>
      </c>
      <c r="B734" s="37">
        <v>1373</v>
      </c>
      <c r="C734" s="143">
        <f t="shared" si="79"/>
        <v>0.35543244712521682</v>
      </c>
      <c r="D734" s="37"/>
      <c r="E734" s="130">
        <v>31</v>
      </c>
      <c r="F734" s="130">
        <v>20</v>
      </c>
      <c r="G734" s="130">
        <v>14</v>
      </c>
      <c r="H734" s="130">
        <v>13</v>
      </c>
      <c r="I734" s="130">
        <v>6</v>
      </c>
      <c r="J734" s="130">
        <v>41</v>
      </c>
      <c r="K734" s="130">
        <v>20</v>
      </c>
      <c r="L734" s="130">
        <v>3</v>
      </c>
      <c r="M734" s="130">
        <v>43</v>
      </c>
      <c r="N734" s="130">
        <v>23</v>
      </c>
      <c r="O734" s="130">
        <v>46</v>
      </c>
      <c r="P734" s="130">
        <v>57</v>
      </c>
      <c r="Q734" s="130">
        <v>8</v>
      </c>
      <c r="R734" s="130">
        <v>16</v>
      </c>
      <c r="S734" s="130">
        <v>28</v>
      </c>
      <c r="T734" s="130">
        <v>18</v>
      </c>
      <c r="U734" s="130">
        <v>6</v>
      </c>
      <c r="V734" s="130">
        <v>40</v>
      </c>
      <c r="W734" s="130">
        <v>8</v>
      </c>
      <c r="X734" s="130">
        <v>61</v>
      </c>
      <c r="Y734" s="130">
        <v>68</v>
      </c>
      <c r="Z734" s="130">
        <v>41</v>
      </c>
      <c r="AA734" s="134">
        <f t="shared" si="78"/>
        <v>91</v>
      </c>
      <c r="AB734" s="132">
        <v>3</v>
      </c>
      <c r="AC734" s="132">
        <v>35</v>
      </c>
      <c r="AD734" s="132">
        <v>10</v>
      </c>
      <c r="AE734" s="132">
        <v>13</v>
      </c>
      <c r="AF734" s="132">
        <v>30</v>
      </c>
      <c r="AG734" s="130">
        <v>49</v>
      </c>
      <c r="AH734" s="130">
        <v>30</v>
      </c>
      <c r="AI734" s="130">
        <v>30</v>
      </c>
      <c r="AJ734" s="130">
        <v>107</v>
      </c>
      <c r="AK734" s="130">
        <v>65</v>
      </c>
      <c r="AL734" s="130">
        <v>33</v>
      </c>
      <c r="AM734" s="130">
        <v>76</v>
      </c>
      <c r="AN734" s="130">
        <v>92</v>
      </c>
      <c r="AO734" s="130">
        <v>41</v>
      </c>
      <c r="AP734" s="130">
        <v>6</v>
      </c>
      <c r="AQ734" s="130">
        <v>27</v>
      </c>
      <c r="AR734" s="130">
        <v>7</v>
      </c>
      <c r="AS734" s="130">
        <v>2</v>
      </c>
      <c r="AT734" s="130">
        <v>0</v>
      </c>
      <c r="AU734" s="130">
        <v>0</v>
      </c>
      <c r="AV734" s="130">
        <v>13</v>
      </c>
      <c r="AW734" s="130">
        <v>16</v>
      </c>
      <c r="AX734" s="130">
        <v>58</v>
      </c>
      <c r="AY734" s="130">
        <v>14</v>
      </c>
      <c r="AZ734" s="130">
        <v>5</v>
      </c>
      <c r="BB734" s="209"/>
      <c r="BC734" s="209"/>
    </row>
    <row r="735" spans="1:55" ht="15.6" x14ac:dyDescent="0.3">
      <c r="A735" s="116" t="s">
        <v>319</v>
      </c>
      <c r="B735" s="37">
        <v>3403</v>
      </c>
      <c r="C735" s="143">
        <f t="shared" si="79"/>
        <v>0.88094436822076672</v>
      </c>
      <c r="D735" s="37"/>
      <c r="E735" s="130">
        <v>29</v>
      </c>
      <c r="F735" s="130">
        <v>20</v>
      </c>
      <c r="G735" s="130">
        <v>11</v>
      </c>
      <c r="H735" s="130">
        <v>33</v>
      </c>
      <c r="I735" s="130">
        <v>25</v>
      </c>
      <c r="J735" s="130">
        <v>33</v>
      </c>
      <c r="K735" s="130">
        <v>32</v>
      </c>
      <c r="L735" s="130">
        <v>14</v>
      </c>
      <c r="M735" s="130">
        <v>58</v>
      </c>
      <c r="N735" s="130">
        <v>29</v>
      </c>
      <c r="O735" s="130">
        <v>157</v>
      </c>
      <c r="P735" s="130">
        <v>199</v>
      </c>
      <c r="Q735" s="130">
        <v>50</v>
      </c>
      <c r="R735" s="130">
        <v>27</v>
      </c>
      <c r="S735" s="130">
        <v>171</v>
      </c>
      <c r="T735" s="130">
        <v>17</v>
      </c>
      <c r="U735" s="130">
        <v>24</v>
      </c>
      <c r="V735" s="130">
        <v>283</v>
      </c>
      <c r="W735" s="130">
        <v>10</v>
      </c>
      <c r="X735" s="130">
        <v>222</v>
      </c>
      <c r="Y735" s="130">
        <v>103</v>
      </c>
      <c r="Z735" s="130">
        <v>95</v>
      </c>
      <c r="AA735" s="134">
        <f t="shared" si="78"/>
        <v>371</v>
      </c>
      <c r="AB735" s="132">
        <v>95</v>
      </c>
      <c r="AC735" s="132">
        <v>104</v>
      </c>
      <c r="AD735" s="132">
        <v>18</v>
      </c>
      <c r="AE735" s="132">
        <v>42</v>
      </c>
      <c r="AF735" s="132">
        <v>112</v>
      </c>
      <c r="AG735" s="130">
        <v>221</v>
      </c>
      <c r="AH735" s="130">
        <v>173</v>
      </c>
      <c r="AI735" s="130">
        <v>51</v>
      </c>
      <c r="AJ735" s="130">
        <v>168</v>
      </c>
      <c r="AK735" s="130">
        <v>85</v>
      </c>
      <c r="AL735" s="130">
        <v>153</v>
      </c>
      <c r="AM735" s="130">
        <v>75</v>
      </c>
      <c r="AN735" s="130">
        <v>40</v>
      </c>
      <c r="AO735" s="130">
        <v>50</v>
      </c>
      <c r="AP735" s="130">
        <v>22</v>
      </c>
      <c r="AQ735" s="130">
        <v>20</v>
      </c>
      <c r="AR735" s="130">
        <v>15</v>
      </c>
      <c r="AS735" s="130">
        <v>18</v>
      </c>
      <c r="AT735" s="130">
        <v>77</v>
      </c>
      <c r="AU735" s="130">
        <v>51</v>
      </c>
      <c r="AV735" s="130">
        <v>29</v>
      </c>
      <c r="AW735" s="130">
        <v>65</v>
      </c>
      <c r="AX735" s="130">
        <v>52</v>
      </c>
      <c r="AY735" s="130">
        <v>19</v>
      </c>
      <c r="AZ735" s="130">
        <v>6</v>
      </c>
      <c r="BB735" s="209"/>
      <c r="BC735" s="209"/>
    </row>
    <row r="736" spans="1:55" ht="15.6" x14ac:dyDescent="0.3">
      <c r="A736" s="115" t="s">
        <v>287</v>
      </c>
      <c r="B736" s="37">
        <v>3139</v>
      </c>
      <c r="C736" s="143">
        <f t="shared" si="79"/>
        <v>0.81260193119159174</v>
      </c>
      <c r="D736" s="37"/>
      <c r="E736" s="130">
        <v>90</v>
      </c>
      <c r="F736" s="130">
        <v>33</v>
      </c>
      <c r="G736" s="130">
        <v>22</v>
      </c>
      <c r="H736" s="130">
        <v>30</v>
      </c>
      <c r="I736" s="130">
        <v>43</v>
      </c>
      <c r="J736" s="130">
        <v>73</v>
      </c>
      <c r="K736" s="130">
        <v>49</v>
      </c>
      <c r="L736" s="130">
        <v>46</v>
      </c>
      <c r="M736" s="130">
        <v>50</v>
      </c>
      <c r="N736" s="130">
        <v>65</v>
      </c>
      <c r="O736" s="130">
        <v>121</v>
      </c>
      <c r="P736" s="130">
        <v>79</v>
      </c>
      <c r="Q736" s="130">
        <v>20</v>
      </c>
      <c r="R736" s="130">
        <v>55</v>
      </c>
      <c r="S736" s="130">
        <v>44</v>
      </c>
      <c r="T736" s="130">
        <v>37</v>
      </c>
      <c r="U736" s="130">
        <v>66</v>
      </c>
      <c r="V736" s="130">
        <v>60</v>
      </c>
      <c r="W736" s="130">
        <v>21</v>
      </c>
      <c r="X736" s="130">
        <v>116</v>
      </c>
      <c r="Y736" s="130">
        <v>146</v>
      </c>
      <c r="Z736" s="130">
        <v>103</v>
      </c>
      <c r="AA736" s="134">
        <f t="shared" si="78"/>
        <v>269</v>
      </c>
      <c r="AB736" s="132">
        <v>77</v>
      </c>
      <c r="AC736" s="132">
        <v>38</v>
      </c>
      <c r="AD736" s="132">
        <v>18</v>
      </c>
      <c r="AE736" s="132">
        <v>60</v>
      </c>
      <c r="AF736" s="132">
        <v>76</v>
      </c>
      <c r="AG736" s="130">
        <v>132</v>
      </c>
      <c r="AH736" s="130">
        <v>94</v>
      </c>
      <c r="AI736" s="130">
        <v>59</v>
      </c>
      <c r="AJ736" s="130">
        <v>130</v>
      </c>
      <c r="AK736" s="130">
        <v>265</v>
      </c>
      <c r="AL736" s="130">
        <v>125</v>
      </c>
      <c r="AM736" s="130">
        <v>95</v>
      </c>
      <c r="AN736" s="130">
        <v>88</v>
      </c>
      <c r="AO736" s="130">
        <v>78</v>
      </c>
      <c r="AP736" s="130">
        <v>28</v>
      </c>
      <c r="AQ736" s="130">
        <v>79</v>
      </c>
      <c r="AR736" s="130">
        <v>19</v>
      </c>
      <c r="AS736" s="130">
        <v>45</v>
      </c>
      <c r="AT736" s="130">
        <v>41</v>
      </c>
      <c r="AU736" s="130">
        <v>34</v>
      </c>
      <c r="AV736" s="130">
        <v>53</v>
      </c>
      <c r="AW736" s="130">
        <v>38</v>
      </c>
      <c r="AX736" s="130">
        <v>69</v>
      </c>
      <c r="AY736" s="130">
        <v>22</v>
      </c>
      <c r="AZ736" s="130">
        <v>7</v>
      </c>
      <c r="BB736" s="209"/>
      <c r="BC736" s="209"/>
    </row>
    <row r="737" spans="1:55" ht="15.6" x14ac:dyDescent="0.3">
      <c r="A737" s="116" t="s">
        <v>288</v>
      </c>
      <c r="B737" s="37">
        <v>4745</v>
      </c>
      <c r="C737" s="143">
        <f t="shared" si="79"/>
        <v>1.2283517564524062</v>
      </c>
      <c r="D737" s="37"/>
      <c r="E737" s="130">
        <v>57</v>
      </c>
      <c r="F737" s="130">
        <v>29</v>
      </c>
      <c r="G737" s="130">
        <v>34</v>
      </c>
      <c r="H737" s="130">
        <v>29</v>
      </c>
      <c r="I737" s="130">
        <v>40</v>
      </c>
      <c r="J737" s="130">
        <v>61</v>
      </c>
      <c r="K737" s="130">
        <v>28</v>
      </c>
      <c r="L737" s="130">
        <v>169</v>
      </c>
      <c r="M737" s="130">
        <v>94</v>
      </c>
      <c r="N737" s="130">
        <v>26</v>
      </c>
      <c r="O737" s="130">
        <v>142</v>
      </c>
      <c r="P737" s="130">
        <v>102</v>
      </c>
      <c r="Q737" s="130">
        <v>30</v>
      </c>
      <c r="R737" s="130">
        <v>118</v>
      </c>
      <c r="S737" s="130">
        <v>42</v>
      </c>
      <c r="T737" s="130">
        <v>97</v>
      </c>
      <c r="U737" s="130">
        <v>132</v>
      </c>
      <c r="V737" s="130">
        <v>57</v>
      </c>
      <c r="W737" s="130">
        <v>25</v>
      </c>
      <c r="X737" s="130">
        <v>181</v>
      </c>
      <c r="Y737" s="130">
        <v>107</v>
      </c>
      <c r="Z737" s="130">
        <v>68</v>
      </c>
      <c r="AA737" s="134">
        <f t="shared" si="78"/>
        <v>503</v>
      </c>
      <c r="AB737" s="132">
        <v>67</v>
      </c>
      <c r="AC737" s="132">
        <v>76</v>
      </c>
      <c r="AD737" s="132">
        <v>13</v>
      </c>
      <c r="AE737" s="132">
        <v>250</v>
      </c>
      <c r="AF737" s="132">
        <v>97</v>
      </c>
      <c r="AG737" s="130">
        <v>423</v>
      </c>
      <c r="AH737" s="130">
        <v>89</v>
      </c>
      <c r="AI737" s="130">
        <v>89</v>
      </c>
      <c r="AJ737" s="130">
        <v>89</v>
      </c>
      <c r="AK737" s="130">
        <v>190</v>
      </c>
      <c r="AL737" s="130">
        <v>185</v>
      </c>
      <c r="AM737" s="130">
        <v>152</v>
      </c>
      <c r="AN737" s="130">
        <v>154</v>
      </c>
      <c r="AO737" s="130">
        <v>151</v>
      </c>
      <c r="AP737" s="130">
        <v>31</v>
      </c>
      <c r="AQ737" s="130">
        <v>188</v>
      </c>
      <c r="AR737" s="130">
        <v>51</v>
      </c>
      <c r="AS737" s="130">
        <v>47</v>
      </c>
      <c r="AT737" s="130">
        <v>143</v>
      </c>
      <c r="AU737" s="130">
        <v>28</v>
      </c>
      <c r="AV737" s="130">
        <v>220</v>
      </c>
      <c r="AW737" s="130">
        <v>130</v>
      </c>
      <c r="AX737" s="130">
        <v>125</v>
      </c>
      <c r="AY737" s="130">
        <v>50</v>
      </c>
      <c r="AZ737" s="130">
        <v>39</v>
      </c>
      <c r="BB737" s="209"/>
      <c r="BC737" s="209"/>
    </row>
    <row r="738" spans="1:55" ht="15.6" x14ac:dyDescent="0.3">
      <c r="A738" s="116" t="s">
        <v>320</v>
      </c>
      <c r="B738" s="37">
        <v>18264</v>
      </c>
      <c r="C738" s="143">
        <f t="shared" si="79"/>
        <v>4.7280540526547412</v>
      </c>
      <c r="D738" s="37"/>
      <c r="E738" s="130">
        <v>326</v>
      </c>
      <c r="F738" s="130">
        <v>264</v>
      </c>
      <c r="G738" s="130">
        <v>139</v>
      </c>
      <c r="H738" s="130">
        <v>299</v>
      </c>
      <c r="I738" s="130">
        <v>227</v>
      </c>
      <c r="J738" s="130">
        <v>190</v>
      </c>
      <c r="K738" s="130">
        <v>243</v>
      </c>
      <c r="L738" s="130">
        <v>157</v>
      </c>
      <c r="M738" s="130">
        <v>286</v>
      </c>
      <c r="N738" s="130">
        <v>272</v>
      </c>
      <c r="O738" s="130">
        <v>854</v>
      </c>
      <c r="P738" s="130">
        <v>447</v>
      </c>
      <c r="Q738" s="130">
        <v>187</v>
      </c>
      <c r="R738" s="130">
        <v>240</v>
      </c>
      <c r="S738" s="130">
        <v>297</v>
      </c>
      <c r="T738" s="130">
        <v>214</v>
      </c>
      <c r="U738" s="130">
        <v>167</v>
      </c>
      <c r="V738" s="130">
        <v>159</v>
      </c>
      <c r="W738" s="130">
        <v>190</v>
      </c>
      <c r="X738" s="130">
        <v>942</v>
      </c>
      <c r="Y738" s="130">
        <v>772</v>
      </c>
      <c r="Z738" s="130">
        <v>566</v>
      </c>
      <c r="AA738" s="134">
        <f t="shared" si="78"/>
        <v>2704</v>
      </c>
      <c r="AB738" s="132">
        <v>395</v>
      </c>
      <c r="AC738" s="131">
        <v>1573</v>
      </c>
      <c r="AD738" s="132">
        <v>108</v>
      </c>
      <c r="AE738" s="132">
        <v>267</v>
      </c>
      <c r="AF738" s="132">
        <v>361</v>
      </c>
      <c r="AG738" s="130">
        <v>456</v>
      </c>
      <c r="AH738" s="130">
        <v>388</v>
      </c>
      <c r="AI738" s="130">
        <v>370</v>
      </c>
      <c r="AJ738" s="130">
        <v>959</v>
      </c>
      <c r="AK738" s="130">
        <v>823</v>
      </c>
      <c r="AL738" s="130">
        <v>630</v>
      </c>
      <c r="AM738" s="130">
        <v>597</v>
      </c>
      <c r="AN738" s="130">
        <v>446</v>
      </c>
      <c r="AO738" s="130">
        <v>443</v>
      </c>
      <c r="AP738" s="130">
        <v>227</v>
      </c>
      <c r="AQ738" s="130">
        <v>322</v>
      </c>
      <c r="AR738" s="130">
        <v>235</v>
      </c>
      <c r="AS738" s="130">
        <v>295</v>
      </c>
      <c r="AT738" s="130">
        <v>322</v>
      </c>
      <c r="AU738" s="130">
        <v>284</v>
      </c>
      <c r="AV738" s="130">
        <v>332</v>
      </c>
      <c r="AW738" s="130">
        <v>289</v>
      </c>
      <c r="AX738" s="130">
        <v>430</v>
      </c>
      <c r="AY738" s="130">
        <v>170</v>
      </c>
      <c r="AZ738" s="130">
        <v>104</v>
      </c>
      <c r="BB738" s="209"/>
      <c r="BC738" s="209"/>
    </row>
    <row r="739" spans="1:55" ht="15.6" x14ac:dyDescent="0.3">
      <c r="A739" s="116" t="s">
        <v>321</v>
      </c>
      <c r="B739" s="37">
        <v>75776</v>
      </c>
      <c r="C739" s="143">
        <f t="shared" si="79"/>
        <v>19.616350410313494</v>
      </c>
      <c r="D739" s="37"/>
      <c r="E739" s="130">
        <v>359</v>
      </c>
      <c r="F739" s="130">
        <v>332</v>
      </c>
      <c r="G739" s="130">
        <v>199</v>
      </c>
      <c r="H739" s="130">
        <v>342</v>
      </c>
      <c r="I739" s="130">
        <v>260</v>
      </c>
      <c r="J739" s="130">
        <v>813</v>
      </c>
      <c r="K739" s="37">
        <v>1288</v>
      </c>
      <c r="L739" s="130">
        <v>607</v>
      </c>
      <c r="M739" s="130">
        <v>872</v>
      </c>
      <c r="N739" s="130">
        <v>335</v>
      </c>
      <c r="O739" s="37">
        <v>2110</v>
      </c>
      <c r="P739" s="37">
        <v>1328</v>
      </c>
      <c r="Q739" s="130">
        <v>239</v>
      </c>
      <c r="R739" s="130">
        <v>648</v>
      </c>
      <c r="S739" s="130">
        <v>439</v>
      </c>
      <c r="T739" s="130">
        <v>667</v>
      </c>
      <c r="U739" s="130">
        <v>303</v>
      </c>
      <c r="V739" s="130">
        <v>424</v>
      </c>
      <c r="W739" s="130">
        <v>305</v>
      </c>
      <c r="X739" s="37">
        <v>1686</v>
      </c>
      <c r="Y739" s="37">
        <v>26756</v>
      </c>
      <c r="Z739" s="37">
        <v>1819</v>
      </c>
      <c r="AA739" s="134">
        <f t="shared" si="78"/>
        <v>5732</v>
      </c>
      <c r="AB739" s="131">
        <v>1574</v>
      </c>
      <c r="AC739" s="131">
        <v>1313</v>
      </c>
      <c r="AD739" s="132">
        <v>390</v>
      </c>
      <c r="AE739" s="131">
        <v>1083</v>
      </c>
      <c r="AF739" s="131">
        <v>1372</v>
      </c>
      <c r="AG739" s="37">
        <v>7332</v>
      </c>
      <c r="AH739" s="37">
        <v>1479</v>
      </c>
      <c r="AI739" s="37">
        <v>1073</v>
      </c>
      <c r="AJ739" s="37">
        <v>1872</v>
      </c>
      <c r="AK739" s="37">
        <v>2418</v>
      </c>
      <c r="AL739" s="37">
        <v>1890</v>
      </c>
      <c r="AM739" s="37">
        <v>1296</v>
      </c>
      <c r="AN739" s="37">
        <v>1484</v>
      </c>
      <c r="AO739" s="130">
        <v>550</v>
      </c>
      <c r="AP739" s="130">
        <v>303</v>
      </c>
      <c r="AQ739" s="130">
        <v>399</v>
      </c>
      <c r="AR739" s="130">
        <v>240</v>
      </c>
      <c r="AS739" s="130">
        <v>246</v>
      </c>
      <c r="AT739" s="130">
        <v>909</v>
      </c>
      <c r="AU739" s="130">
        <v>275</v>
      </c>
      <c r="AV739" s="130">
        <v>567</v>
      </c>
      <c r="AW739" s="37">
        <v>4490</v>
      </c>
      <c r="AX739" s="130">
        <v>667</v>
      </c>
      <c r="AY739" s="130">
        <v>314</v>
      </c>
      <c r="AZ739" s="130">
        <v>109</v>
      </c>
      <c r="BB739" s="209"/>
      <c r="BC739" s="209"/>
    </row>
    <row r="740" spans="1:55" ht="31.2" x14ac:dyDescent="0.3">
      <c r="A740" s="116" t="s">
        <v>322</v>
      </c>
      <c r="B740" s="37">
        <v>4321</v>
      </c>
      <c r="C740" s="143">
        <f t="shared" si="79"/>
        <v>1.1185896606176706</v>
      </c>
      <c r="D740" s="37"/>
      <c r="E740" s="130">
        <v>43</v>
      </c>
      <c r="F740" s="130">
        <v>17</v>
      </c>
      <c r="G740" s="130">
        <v>25</v>
      </c>
      <c r="H740" s="130">
        <v>31</v>
      </c>
      <c r="I740" s="130">
        <v>27</v>
      </c>
      <c r="J740" s="130">
        <v>41</v>
      </c>
      <c r="K740" s="130">
        <v>65</v>
      </c>
      <c r="L740" s="130">
        <v>50</v>
      </c>
      <c r="M740" s="130">
        <v>158</v>
      </c>
      <c r="N740" s="130">
        <v>54</v>
      </c>
      <c r="O740" s="130">
        <v>179</v>
      </c>
      <c r="P740" s="130">
        <v>116</v>
      </c>
      <c r="Q740" s="130">
        <v>26</v>
      </c>
      <c r="R740" s="130">
        <v>52</v>
      </c>
      <c r="S740" s="130">
        <v>33</v>
      </c>
      <c r="T740" s="130">
        <v>104</v>
      </c>
      <c r="U740" s="130">
        <v>71</v>
      </c>
      <c r="V740" s="130">
        <v>49</v>
      </c>
      <c r="W740" s="130">
        <v>21</v>
      </c>
      <c r="X740" s="130">
        <v>117</v>
      </c>
      <c r="Y740" s="130">
        <v>233</v>
      </c>
      <c r="Z740" s="130">
        <v>90</v>
      </c>
      <c r="AA740" s="134">
        <f t="shared" si="78"/>
        <v>549</v>
      </c>
      <c r="AB740" s="132">
        <v>76</v>
      </c>
      <c r="AC740" s="132">
        <v>219</v>
      </c>
      <c r="AD740" s="132">
        <v>43</v>
      </c>
      <c r="AE740" s="132">
        <v>128</v>
      </c>
      <c r="AF740" s="132">
        <v>83</v>
      </c>
      <c r="AG740" s="130">
        <v>211</v>
      </c>
      <c r="AH740" s="130">
        <v>105</v>
      </c>
      <c r="AI740" s="130">
        <v>106</v>
      </c>
      <c r="AJ740" s="130">
        <v>107</v>
      </c>
      <c r="AK740" s="130">
        <v>198</v>
      </c>
      <c r="AL740" s="130">
        <v>134</v>
      </c>
      <c r="AM740" s="130">
        <v>124</v>
      </c>
      <c r="AN740" s="130">
        <v>90</v>
      </c>
      <c r="AO740" s="130">
        <v>59</v>
      </c>
      <c r="AP740" s="130">
        <v>50</v>
      </c>
      <c r="AQ740" s="130">
        <v>36</v>
      </c>
      <c r="AR740" s="130">
        <v>12</v>
      </c>
      <c r="AS740" s="130">
        <v>54</v>
      </c>
      <c r="AT740" s="130">
        <v>106</v>
      </c>
      <c r="AU740" s="130">
        <v>34</v>
      </c>
      <c r="AV740" s="130">
        <v>250</v>
      </c>
      <c r="AW740" s="130">
        <v>144</v>
      </c>
      <c r="AX740" s="130">
        <v>291</v>
      </c>
      <c r="AY740" s="130">
        <v>39</v>
      </c>
      <c r="AZ740" s="130">
        <v>20</v>
      </c>
      <c r="BB740" s="209"/>
      <c r="BC740" s="209"/>
    </row>
    <row r="741" spans="1:55" ht="15.6" x14ac:dyDescent="0.3">
      <c r="A741" s="115" t="s">
        <v>323</v>
      </c>
      <c r="B741" s="37">
        <v>3995</v>
      </c>
      <c r="C741" s="143">
        <f t="shared" si="79"/>
        <v>1.0341971058013408</v>
      </c>
      <c r="D741" s="37"/>
      <c r="E741" s="130">
        <v>15</v>
      </c>
      <c r="F741" s="130">
        <v>12</v>
      </c>
      <c r="G741" s="130">
        <v>11</v>
      </c>
      <c r="H741" s="130">
        <v>56</v>
      </c>
      <c r="I741" s="130">
        <v>9</v>
      </c>
      <c r="J741" s="130">
        <v>38</v>
      </c>
      <c r="K741" s="130">
        <v>70</v>
      </c>
      <c r="L741" s="130">
        <v>31</v>
      </c>
      <c r="M741" s="130">
        <v>52</v>
      </c>
      <c r="N741" s="130">
        <v>44</v>
      </c>
      <c r="O741" s="130">
        <v>181</v>
      </c>
      <c r="P741" s="130">
        <v>112</v>
      </c>
      <c r="Q741" s="130">
        <v>17</v>
      </c>
      <c r="R741" s="130">
        <v>34</v>
      </c>
      <c r="S741" s="130">
        <v>30</v>
      </c>
      <c r="T741" s="130">
        <v>39</v>
      </c>
      <c r="U741" s="130">
        <v>20</v>
      </c>
      <c r="V741" s="130">
        <v>39</v>
      </c>
      <c r="W741" s="130">
        <v>12</v>
      </c>
      <c r="X741" s="130">
        <v>203</v>
      </c>
      <c r="Y741" s="130">
        <v>837</v>
      </c>
      <c r="Z741" s="130">
        <v>165</v>
      </c>
      <c r="AA741" s="134">
        <f t="shared" si="78"/>
        <v>546</v>
      </c>
      <c r="AB741" s="132">
        <v>169</v>
      </c>
      <c r="AC741" s="132">
        <v>128</v>
      </c>
      <c r="AD741" s="132">
        <v>28</v>
      </c>
      <c r="AE741" s="132">
        <v>90</v>
      </c>
      <c r="AF741" s="132">
        <v>131</v>
      </c>
      <c r="AG741" s="130">
        <v>277</v>
      </c>
      <c r="AH741" s="130">
        <v>100</v>
      </c>
      <c r="AI741" s="130">
        <v>109</v>
      </c>
      <c r="AJ741" s="130">
        <v>141</v>
      </c>
      <c r="AK741" s="130">
        <v>166</v>
      </c>
      <c r="AL741" s="130">
        <v>103</v>
      </c>
      <c r="AM741" s="130">
        <v>96</v>
      </c>
      <c r="AN741" s="130">
        <v>115</v>
      </c>
      <c r="AO741" s="130">
        <v>17</v>
      </c>
      <c r="AP741" s="130">
        <v>11</v>
      </c>
      <c r="AQ741" s="130">
        <v>22</v>
      </c>
      <c r="AR741" s="130">
        <v>12</v>
      </c>
      <c r="AS741" s="130">
        <v>15</v>
      </c>
      <c r="AT741" s="130">
        <v>41</v>
      </c>
      <c r="AU741" s="130">
        <v>16</v>
      </c>
      <c r="AV741" s="130">
        <v>37</v>
      </c>
      <c r="AW741" s="130">
        <v>81</v>
      </c>
      <c r="AX741" s="130">
        <v>29</v>
      </c>
      <c r="AY741" s="130">
        <v>33</v>
      </c>
      <c r="AZ741" s="130">
        <v>1</v>
      </c>
      <c r="BB741" s="209"/>
      <c r="BC741" s="209"/>
    </row>
    <row r="742" spans="1:55" ht="15.6" x14ac:dyDescent="0.3">
      <c r="A742" s="115" t="s">
        <v>324</v>
      </c>
      <c r="B742" s="130">
        <v>929</v>
      </c>
      <c r="C742" s="143">
        <f t="shared" si="79"/>
        <v>0.24049289393978618</v>
      </c>
      <c r="D742" s="130"/>
      <c r="E742" s="130">
        <v>11</v>
      </c>
      <c r="F742" s="130">
        <v>7</v>
      </c>
      <c r="G742" s="130">
        <v>5</v>
      </c>
      <c r="H742" s="130">
        <v>2</v>
      </c>
      <c r="I742" s="130">
        <v>1</v>
      </c>
      <c r="J742" s="130">
        <v>6</v>
      </c>
      <c r="K742" s="130">
        <v>20</v>
      </c>
      <c r="L742" s="130">
        <v>11</v>
      </c>
      <c r="M742" s="130">
        <v>9</v>
      </c>
      <c r="N742" s="130">
        <v>5</v>
      </c>
      <c r="O742" s="130">
        <v>51</v>
      </c>
      <c r="P742" s="130">
        <v>27</v>
      </c>
      <c r="Q742" s="130">
        <v>3</v>
      </c>
      <c r="R742" s="130">
        <v>16</v>
      </c>
      <c r="S742" s="130">
        <v>7</v>
      </c>
      <c r="T742" s="130">
        <v>12</v>
      </c>
      <c r="U742" s="130">
        <v>3</v>
      </c>
      <c r="V742" s="130">
        <v>8</v>
      </c>
      <c r="W742" s="130">
        <v>6</v>
      </c>
      <c r="X742" s="130">
        <v>55</v>
      </c>
      <c r="Y742" s="130">
        <v>171</v>
      </c>
      <c r="Z742" s="130">
        <v>29</v>
      </c>
      <c r="AA742" s="134">
        <f t="shared" si="78"/>
        <v>122</v>
      </c>
      <c r="AB742" s="132">
        <v>53</v>
      </c>
      <c r="AC742" s="132">
        <v>13</v>
      </c>
      <c r="AD742" s="132">
        <v>6</v>
      </c>
      <c r="AE742" s="132">
        <v>23</v>
      </c>
      <c r="AF742" s="132">
        <v>27</v>
      </c>
      <c r="AG742" s="130">
        <v>45</v>
      </c>
      <c r="AH742" s="130">
        <v>22</v>
      </c>
      <c r="AI742" s="130">
        <v>27</v>
      </c>
      <c r="AJ742" s="130">
        <v>35</v>
      </c>
      <c r="AK742" s="130">
        <v>52</v>
      </c>
      <c r="AL742" s="130">
        <v>34</v>
      </c>
      <c r="AM742" s="130">
        <v>18</v>
      </c>
      <c r="AN742" s="130">
        <v>28</v>
      </c>
      <c r="AO742" s="130">
        <v>8</v>
      </c>
      <c r="AP742" s="130">
        <v>2</v>
      </c>
      <c r="AQ742" s="130">
        <v>13</v>
      </c>
      <c r="AR742" s="130">
        <v>2</v>
      </c>
      <c r="AS742" s="130">
        <v>4</v>
      </c>
      <c r="AT742" s="130">
        <v>7</v>
      </c>
      <c r="AU742" s="130">
        <v>4</v>
      </c>
      <c r="AV742" s="130">
        <v>13</v>
      </c>
      <c r="AW742" s="130">
        <v>23</v>
      </c>
      <c r="AX742" s="130">
        <v>2</v>
      </c>
      <c r="AY742" s="130">
        <v>3</v>
      </c>
      <c r="AZ742" s="130">
        <v>0</v>
      </c>
      <c r="BB742" s="209"/>
      <c r="BC742" s="209"/>
    </row>
    <row r="743" spans="1:55" ht="15.6" x14ac:dyDescent="0.3">
      <c r="A743" s="115" t="s">
        <v>294</v>
      </c>
      <c r="B743" s="130">
        <v>121</v>
      </c>
      <c r="C743" s="143">
        <f t="shared" si="79"/>
        <v>3.1323616971705194E-2</v>
      </c>
      <c r="D743" s="130"/>
      <c r="E743" s="130">
        <v>0</v>
      </c>
      <c r="F743" s="130">
        <v>0</v>
      </c>
      <c r="G743" s="130">
        <v>0</v>
      </c>
      <c r="H743" s="130">
        <v>0</v>
      </c>
      <c r="I743" s="130">
        <v>0</v>
      </c>
      <c r="J743" s="130">
        <v>2</v>
      </c>
      <c r="K743" s="130">
        <v>2</v>
      </c>
      <c r="L743" s="130">
        <v>1</v>
      </c>
      <c r="M743" s="130">
        <v>2</v>
      </c>
      <c r="N743" s="130">
        <v>4</v>
      </c>
      <c r="O743" s="130">
        <v>0</v>
      </c>
      <c r="P743" s="130">
        <v>0</v>
      </c>
      <c r="Q743" s="130">
        <v>0</v>
      </c>
      <c r="R743" s="130">
        <v>0</v>
      </c>
      <c r="S743" s="130">
        <v>0</v>
      </c>
      <c r="T743" s="130">
        <v>3</v>
      </c>
      <c r="U743" s="130">
        <v>0</v>
      </c>
      <c r="V743" s="130">
        <v>2</v>
      </c>
      <c r="W743" s="130">
        <v>0</v>
      </c>
      <c r="X743" s="130">
        <v>11</v>
      </c>
      <c r="Y743" s="130">
        <v>7</v>
      </c>
      <c r="Z743" s="130">
        <v>4</v>
      </c>
      <c r="AA743" s="134">
        <f t="shared" si="78"/>
        <v>7</v>
      </c>
      <c r="AB743" s="132">
        <v>0</v>
      </c>
      <c r="AC743" s="132">
        <v>0</v>
      </c>
      <c r="AD743" s="132">
        <v>0</v>
      </c>
      <c r="AE743" s="132">
        <v>0</v>
      </c>
      <c r="AF743" s="132">
        <v>7</v>
      </c>
      <c r="AG743" s="130">
        <v>35</v>
      </c>
      <c r="AH743" s="130">
        <v>1</v>
      </c>
      <c r="AI743" s="130">
        <v>5</v>
      </c>
      <c r="AJ743" s="130">
        <v>8</v>
      </c>
      <c r="AK743" s="130">
        <v>10</v>
      </c>
      <c r="AL743" s="130">
        <v>4</v>
      </c>
      <c r="AM743" s="130">
        <v>2</v>
      </c>
      <c r="AN743" s="130">
        <v>0</v>
      </c>
      <c r="AO743" s="130">
        <v>1</v>
      </c>
      <c r="AP743" s="130">
        <v>1</v>
      </c>
      <c r="AQ743" s="130">
        <v>4</v>
      </c>
      <c r="AR743" s="130">
        <v>1</v>
      </c>
      <c r="AS743" s="130">
        <v>1</v>
      </c>
      <c r="AT743" s="130">
        <v>0</v>
      </c>
      <c r="AU743" s="130">
        <v>0</v>
      </c>
      <c r="AV743" s="130">
        <v>0</v>
      </c>
      <c r="AW743" s="130">
        <v>2</v>
      </c>
      <c r="AX743" s="130">
        <v>1</v>
      </c>
      <c r="AY743" s="130">
        <v>0</v>
      </c>
      <c r="AZ743" s="130">
        <v>0</v>
      </c>
      <c r="BB743" s="209"/>
      <c r="BC743" s="209"/>
    </row>
    <row r="744" spans="1:55" ht="15.6" x14ac:dyDescent="0.3">
      <c r="A744" s="115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2"/>
      <c r="AC744" s="132"/>
      <c r="AD744" s="132"/>
      <c r="AE744" s="132"/>
      <c r="AF744" s="132"/>
      <c r="AG744" s="130"/>
      <c r="AH744" s="130"/>
      <c r="AI744" s="130"/>
      <c r="AJ744" s="130"/>
      <c r="AK744" s="130"/>
      <c r="AL744" s="130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30"/>
      <c r="AW744" s="130"/>
      <c r="AX744" s="130"/>
      <c r="AY744" s="130"/>
      <c r="AZ744" s="130"/>
    </row>
    <row r="745" spans="1:55" s="68" customFormat="1" ht="15.6" x14ac:dyDescent="0.3">
      <c r="A745" s="112" t="s">
        <v>21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2"/>
      <c r="AC745" s="132"/>
      <c r="AD745" s="132"/>
      <c r="AE745" s="132"/>
      <c r="AF745" s="132"/>
      <c r="AG745" s="130"/>
      <c r="AH745" s="130"/>
      <c r="AI745" s="130"/>
      <c r="AJ745" s="130"/>
      <c r="AK745" s="130"/>
      <c r="AL745" s="130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30"/>
      <c r="AW745" s="130"/>
      <c r="AX745" s="130"/>
      <c r="AY745" s="130"/>
      <c r="AZ745" s="130"/>
    </row>
    <row r="746" spans="1:55" s="68" customFormat="1" ht="15.6" x14ac:dyDescent="0.3">
      <c r="A746" s="112" t="s">
        <v>20</v>
      </c>
      <c r="B746" s="138">
        <v>352030</v>
      </c>
      <c r="C746" s="155">
        <f>B746/$B$746%</f>
        <v>100</v>
      </c>
      <c r="D746" s="138"/>
      <c r="E746" s="138">
        <v>3731</v>
      </c>
      <c r="F746" s="138">
        <v>3401</v>
      </c>
      <c r="G746" s="138">
        <v>2021</v>
      </c>
      <c r="H746" s="138">
        <v>4334</v>
      </c>
      <c r="I746" s="138">
        <v>3535</v>
      </c>
      <c r="J746" s="138">
        <v>4974</v>
      </c>
      <c r="K746" s="138">
        <v>5646</v>
      </c>
      <c r="L746" s="138">
        <v>4324</v>
      </c>
      <c r="M746" s="138">
        <v>9582</v>
      </c>
      <c r="N746" s="138">
        <v>4289</v>
      </c>
      <c r="O746" s="138">
        <v>13619</v>
      </c>
      <c r="P746" s="138">
        <v>10335</v>
      </c>
      <c r="Q746" s="138">
        <v>2607</v>
      </c>
      <c r="R746" s="138">
        <v>6105</v>
      </c>
      <c r="S746" s="138">
        <v>6118</v>
      </c>
      <c r="T746" s="138">
        <v>6548</v>
      </c>
      <c r="U746" s="138">
        <v>4991</v>
      </c>
      <c r="V746" s="138">
        <v>5884</v>
      </c>
      <c r="W746" s="138">
        <v>3777</v>
      </c>
      <c r="X746" s="138">
        <v>11643</v>
      </c>
      <c r="Y746" s="138">
        <v>29532</v>
      </c>
      <c r="Z746" s="138">
        <v>7061</v>
      </c>
      <c r="AA746" s="134">
        <f t="shared" ref="AA746:AA758" si="80">SUM(AB746,AC746,AD746,AE746,AF746)</f>
        <v>37295</v>
      </c>
      <c r="AB746" s="142">
        <v>7346</v>
      </c>
      <c r="AC746" s="142">
        <v>8596</v>
      </c>
      <c r="AD746" s="142">
        <v>3725</v>
      </c>
      <c r="AE746" s="142">
        <v>7114</v>
      </c>
      <c r="AF746" s="142">
        <v>10514</v>
      </c>
      <c r="AG746" s="138">
        <v>13460</v>
      </c>
      <c r="AH746" s="138">
        <v>7819</v>
      </c>
      <c r="AI746" s="138">
        <v>7175</v>
      </c>
      <c r="AJ746" s="138">
        <v>12241</v>
      </c>
      <c r="AK746" s="138">
        <v>19472</v>
      </c>
      <c r="AL746" s="138">
        <v>12533</v>
      </c>
      <c r="AM746" s="138">
        <v>8376</v>
      </c>
      <c r="AN746" s="138">
        <v>9944</v>
      </c>
      <c r="AO746" s="138">
        <v>6976</v>
      </c>
      <c r="AP746" s="138">
        <v>3234</v>
      </c>
      <c r="AQ746" s="138">
        <v>6119</v>
      </c>
      <c r="AR746" s="138">
        <v>2720</v>
      </c>
      <c r="AS746" s="138">
        <v>4328</v>
      </c>
      <c r="AT746" s="138">
        <v>9610</v>
      </c>
      <c r="AU746" s="138">
        <v>3948</v>
      </c>
      <c r="AV746" s="138">
        <v>9908</v>
      </c>
      <c r="AW746" s="138">
        <v>10819</v>
      </c>
      <c r="AX746" s="138">
        <v>6930</v>
      </c>
      <c r="AY746" s="138">
        <v>4173</v>
      </c>
      <c r="AZ746" s="140">
        <v>893</v>
      </c>
      <c r="BB746" s="209"/>
      <c r="BC746" s="209"/>
    </row>
    <row r="747" spans="1:55" ht="15.6" x14ac:dyDescent="0.3">
      <c r="A747" s="115" t="s">
        <v>283</v>
      </c>
      <c r="B747" s="37">
        <v>94670</v>
      </c>
      <c r="C747" s="143">
        <f t="shared" ref="C747:C758" si="81">B747/$B$746%</f>
        <v>26.892594381160695</v>
      </c>
      <c r="D747" s="37"/>
      <c r="E747" s="37">
        <v>1728</v>
      </c>
      <c r="F747" s="37">
        <v>1529</v>
      </c>
      <c r="G747" s="130">
        <v>928</v>
      </c>
      <c r="H747" s="37">
        <v>1996</v>
      </c>
      <c r="I747" s="37">
        <v>1787</v>
      </c>
      <c r="J747" s="37">
        <v>1526</v>
      </c>
      <c r="K747" s="37">
        <v>1472</v>
      </c>
      <c r="L747" s="130">
        <v>982</v>
      </c>
      <c r="M747" s="37">
        <v>2396</v>
      </c>
      <c r="N747" s="37">
        <v>1866</v>
      </c>
      <c r="O747" s="37">
        <v>3638</v>
      </c>
      <c r="P747" s="37">
        <v>2794</v>
      </c>
      <c r="Q747" s="37">
        <v>1327</v>
      </c>
      <c r="R747" s="37">
        <v>1721</v>
      </c>
      <c r="S747" s="37">
        <v>2545</v>
      </c>
      <c r="T747" s="37">
        <v>1597</v>
      </c>
      <c r="U747" s="37">
        <v>1231</v>
      </c>
      <c r="V747" s="37">
        <v>1405</v>
      </c>
      <c r="W747" s="37">
        <v>1322</v>
      </c>
      <c r="X747" s="37">
        <v>2928</v>
      </c>
      <c r="Y747" s="37">
        <v>2661</v>
      </c>
      <c r="Z747" s="37">
        <v>1849</v>
      </c>
      <c r="AA747" s="134">
        <f t="shared" si="80"/>
        <v>6256</v>
      </c>
      <c r="AB747" s="131">
        <v>1532</v>
      </c>
      <c r="AC747" s="132">
        <v>942</v>
      </c>
      <c r="AD747" s="132">
        <v>559</v>
      </c>
      <c r="AE747" s="131">
        <v>1427</v>
      </c>
      <c r="AF747" s="131">
        <v>1796</v>
      </c>
      <c r="AG747" s="37">
        <v>2236</v>
      </c>
      <c r="AH747" s="37">
        <v>2062</v>
      </c>
      <c r="AI747" s="37">
        <v>1799</v>
      </c>
      <c r="AJ747" s="37">
        <v>3403</v>
      </c>
      <c r="AK747" s="37">
        <v>5033</v>
      </c>
      <c r="AL747" s="37">
        <v>3795</v>
      </c>
      <c r="AM747" s="37">
        <v>2554</v>
      </c>
      <c r="AN747" s="37">
        <v>2770</v>
      </c>
      <c r="AO747" s="37">
        <v>3325</v>
      </c>
      <c r="AP747" s="37">
        <v>1431</v>
      </c>
      <c r="AQ747" s="37">
        <v>1968</v>
      </c>
      <c r="AR747" s="37">
        <v>1522</v>
      </c>
      <c r="AS747" s="37">
        <v>1784</v>
      </c>
      <c r="AT747" s="37">
        <v>2754</v>
      </c>
      <c r="AU747" s="37">
        <v>1479</v>
      </c>
      <c r="AV747" s="37">
        <v>2302</v>
      </c>
      <c r="AW747" s="37">
        <v>2120</v>
      </c>
      <c r="AX747" s="37">
        <v>2938</v>
      </c>
      <c r="AY747" s="37">
        <v>1360</v>
      </c>
      <c r="AZ747" s="130">
        <v>551</v>
      </c>
      <c r="BB747" s="209"/>
      <c r="BC747" s="209"/>
    </row>
    <row r="748" spans="1:55" ht="15.6" x14ac:dyDescent="0.3">
      <c r="A748" s="115" t="s">
        <v>285</v>
      </c>
      <c r="B748" s="37">
        <v>161345</v>
      </c>
      <c r="C748" s="143">
        <f t="shared" si="81"/>
        <v>45.832741527710702</v>
      </c>
      <c r="D748" s="37"/>
      <c r="E748" s="37">
        <v>1376</v>
      </c>
      <c r="F748" s="37">
        <v>1368</v>
      </c>
      <c r="G748" s="130">
        <v>820</v>
      </c>
      <c r="H748" s="37">
        <v>1688</v>
      </c>
      <c r="I748" s="37">
        <v>1320</v>
      </c>
      <c r="J748" s="37">
        <v>2317</v>
      </c>
      <c r="K748" s="37">
        <v>2596</v>
      </c>
      <c r="L748" s="37">
        <v>1970</v>
      </c>
      <c r="M748" s="37">
        <v>5664</v>
      </c>
      <c r="N748" s="37">
        <v>1742</v>
      </c>
      <c r="O748" s="37">
        <v>6512</v>
      </c>
      <c r="P748" s="37">
        <v>4690</v>
      </c>
      <c r="Q748" s="130">
        <v>946</v>
      </c>
      <c r="R748" s="37">
        <v>3345</v>
      </c>
      <c r="S748" s="37">
        <v>2697</v>
      </c>
      <c r="T748" s="37">
        <v>3027</v>
      </c>
      <c r="U748" s="37">
        <v>2877</v>
      </c>
      <c r="V748" s="37">
        <v>3360</v>
      </c>
      <c r="W748" s="37">
        <v>1996</v>
      </c>
      <c r="X748" s="37">
        <v>5960</v>
      </c>
      <c r="Y748" s="37">
        <v>7586</v>
      </c>
      <c r="Z748" s="37">
        <v>2824</v>
      </c>
      <c r="AA748" s="134">
        <f t="shared" si="80"/>
        <v>19641</v>
      </c>
      <c r="AB748" s="131">
        <v>3444</v>
      </c>
      <c r="AC748" s="131">
        <v>4049</v>
      </c>
      <c r="AD748" s="131">
        <v>1809</v>
      </c>
      <c r="AE748" s="131">
        <v>3845</v>
      </c>
      <c r="AF748" s="131">
        <v>6494</v>
      </c>
      <c r="AG748" s="37">
        <v>5303</v>
      </c>
      <c r="AH748" s="37">
        <v>3487</v>
      </c>
      <c r="AI748" s="37">
        <v>3612</v>
      </c>
      <c r="AJ748" s="37">
        <v>5702</v>
      </c>
      <c r="AK748" s="37">
        <v>10512</v>
      </c>
      <c r="AL748" s="37">
        <v>5672</v>
      </c>
      <c r="AM748" s="37">
        <v>3773</v>
      </c>
      <c r="AN748" s="37">
        <v>4913</v>
      </c>
      <c r="AO748" s="37">
        <v>2753</v>
      </c>
      <c r="AP748" s="37">
        <v>1346</v>
      </c>
      <c r="AQ748" s="37">
        <v>2617</v>
      </c>
      <c r="AR748" s="130">
        <v>840</v>
      </c>
      <c r="AS748" s="37">
        <v>2084</v>
      </c>
      <c r="AT748" s="37">
        <v>4200</v>
      </c>
      <c r="AU748" s="37">
        <v>1927</v>
      </c>
      <c r="AV748" s="37">
        <v>6151</v>
      </c>
      <c r="AW748" s="37">
        <v>5050</v>
      </c>
      <c r="AX748" s="37">
        <v>2823</v>
      </c>
      <c r="AY748" s="37">
        <v>2045</v>
      </c>
      <c r="AZ748" s="130">
        <v>213</v>
      </c>
      <c r="BB748" s="209"/>
      <c r="BC748" s="209"/>
    </row>
    <row r="749" spans="1:55" ht="15.6" x14ac:dyDescent="0.3">
      <c r="A749" s="115" t="s">
        <v>286</v>
      </c>
      <c r="B749" s="37">
        <v>1720</v>
      </c>
      <c r="C749" s="143">
        <f t="shared" si="81"/>
        <v>0.48859472204073512</v>
      </c>
      <c r="D749" s="37"/>
      <c r="E749" s="130">
        <v>19</v>
      </c>
      <c r="F749" s="130">
        <v>25</v>
      </c>
      <c r="G749" s="130">
        <v>4</v>
      </c>
      <c r="H749" s="130">
        <v>19</v>
      </c>
      <c r="I749" s="130">
        <v>3</v>
      </c>
      <c r="J749" s="130">
        <v>29</v>
      </c>
      <c r="K749" s="130">
        <v>16</v>
      </c>
      <c r="L749" s="130">
        <v>3</v>
      </c>
      <c r="M749" s="130">
        <v>50</v>
      </c>
      <c r="N749" s="130">
        <v>22</v>
      </c>
      <c r="O749" s="130">
        <v>50</v>
      </c>
      <c r="P749" s="130">
        <v>95</v>
      </c>
      <c r="Q749" s="130">
        <v>9</v>
      </c>
      <c r="R749" s="130">
        <v>11</v>
      </c>
      <c r="S749" s="130">
        <v>51</v>
      </c>
      <c r="T749" s="130">
        <v>7</v>
      </c>
      <c r="U749" s="130">
        <v>12</v>
      </c>
      <c r="V749" s="130">
        <v>237</v>
      </c>
      <c r="W749" s="130">
        <v>8</v>
      </c>
      <c r="X749" s="130">
        <v>38</v>
      </c>
      <c r="Y749" s="130">
        <v>60</v>
      </c>
      <c r="Z749" s="130">
        <v>47</v>
      </c>
      <c r="AA749" s="134">
        <f t="shared" si="80"/>
        <v>154</v>
      </c>
      <c r="AB749" s="132">
        <v>0</v>
      </c>
      <c r="AC749" s="132">
        <v>36</v>
      </c>
      <c r="AD749" s="132">
        <v>10</v>
      </c>
      <c r="AE749" s="132">
        <v>34</v>
      </c>
      <c r="AF749" s="132">
        <v>74</v>
      </c>
      <c r="AG749" s="130">
        <v>60</v>
      </c>
      <c r="AH749" s="130">
        <v>44</v>
      </c>
      <c r="AI749" s="130">
        <v>34</v>
      </c>
      <c r="AJ749" s="130">
        <v>224</v>
      </c>
      <c r="AK749" s="130">
        <v>54</v>
      </c>
      <c r="AL749" s="130">
        <v>39</v>
      </c>
      <c r="AM749" s="130">
        <v>59</v>
      </c>
      <c r="AN749" s="130">
        <v>68</v>
      </c>
      <c r="AO749" s="130">
        <v>25</v>
      </c>
      <c r="AP749" s="130">
        <v>7</v>
      </c>
      <c r="AQ749" s="130">
        <v>36</v>
      </c>
      <c r="AR749" s="130">
        <v>3</v>
      </c>
      <c r="AS749" s="130">
        <v>6</v>
      </c>
      <c r="AT749" s="130">
        <v>0</v>
      </c>
      <c r="AU749" s="130">
        <v>0</v>
      </c>
      <c r="AV749" s="130">
        <v>14</v>
      </c>
      <c r="AW749" s="130">
        <v>18</v>
      </c>
      <c r="AX749" s="130">
        <v>45</v>
      </c>
      <c r="AY749" s="130">
        <v>9</v>
      </c>
      <c r="AZ749" s="130">
        <v>6</v>
      </c>
      <c r="BB749" s="209"/>
      <c r="BC749" s="209"/>
    </row>
    <row r="750" spans="1:55" ht="15.6" x14ac:dyDescent="0.3">
      <c r="A750" s="116" t="s">
        <v>319</v>
      </c>
      <c r="B750" s="37">
        <v>2871</v>
      </c>
      <c r="C750" s="143">
        <f t="shared" si="81"/>
        <v>0.81555549242962244</v>
      </c>
      <c r="D750" s="37"/>
      <c r="E750" s="130">
        <v>20</v>
      </c>
      <c r="F750" s="130">
        <v>16</v>
      </c>
      <c r="G750" s="130">
        <v>12</v>
      </c>
      <c r="H750" s="130">
        <v>12</v>
      </c>
      <c r="I750" s="130">
        <v>5</v>
      </c>
      <c r="J750" s="130">
        <v>17</v>
      </c>
      <c r="K750" s="130">
        <v>48</v>
      </c>
      <c r="L750" s="130">
        <v>10</v>
      </c>
      <c r="M750" s="130">
        <v>93</v>
      </c>
      <c r="N750" s="130">
        <v>20</v>
      </c>
      <c r="O750" s="130">
        <v>136</v>
      </c>
      <c r="P750" s="130">
        <v>122</v>
      </c>
      <c r="Q750" s="130">
        <v>14</v>
      </c>
      <c r="R750" s="130">
        <v>19</v>
      </c>
      <c r="S750" s="130">
        <v>89</v>
      </c>
      <c r="T750" s="130">
        <v>9</v>
      </c>
      <c r="U750" s="130">
        <v>26</v>
      </c>
      <c r="V750" s="130">
        <v>128</v>
      </c>
      <c r="W750" s="130">
        <v>20</v>
      </c>
      <c r="X750" s="130">
        <v>142</v>
      </c>
      <c r="Y750" s="130">
        <v>173</v>
      </c>
      <c r="Z750" s="130">
        <v>120</v>
      </c>
      <c r="AA750" s="134">
        <f t="shared" si="80"/>
        <v>400</v>
      </c>
      <c r="AB750" s="132">
        <v>106</v>
      </c>
      <c r="AC750" s="132">
        <v>110</v>
      </c>
      <c r="AD750" s="132">
        <v>20</v>
      </c>
      <c r="AE750" s="132">
        <v>62</v>
      </c>
      <c r="AF750" s="132">
        <v>102</v>
      </c>
      <c r="AG750" s="130">
        <v>194</v>
      </c>
      <c r="AH750" s="130">
        <v>90</v>
      </c>
      <c r="AI750" s="130">
        <v>86</v>
      </c>
      <c r="AJ750" s="130">
        <v>119</v>
      </c>
      <c r="AK750" s="130">
        <v>92</v>
      </c>
      <c r="AL750" s="130">
        <v>93</v>
      </c>
      <c r="AM750" s="130">
        <v>74</v>
      </c>
      <c r="AN750" s="130">
        <v>62</v>
      </c>
      <c r="AO750" s="130">
        <v>48</v>
      </c>
      <c r="AP750" s="130">
        <v>18</v>
      </c>
      <c r="AQ750" s="130">
        <v>14</v>
      </c>
      <c r="AR750" s="130">
        <v>13</v>
      </c>
      <c r="AS750" s="130">
        <v>14</v>
      </c>
      <c r="AT750" s="130">
        <v>37</v>
      </c>
      <c r="AU750" s="130">
        <v>25</v>
      </c>
      <c r="AV750" s="130">
        <v>81</v>
      </c>
      <c r="AW750" s="130">
        <v>111</v>
      </c>
      <c r="AX750" s="130">
        <v>22</v>
      </c>
      <c r="AY750" s="130">
        <v>24</v>
      </c>
      <c r="AZ750" s="130">
        <v>3</v>
      </c>
      <c r="BB750" s="209"/>
      <c r="BC750" s="209"/>
    </row>
    <row r="751" spans="1:55" ht="15.6" x14ac:dyDescent="0.3">
      <c r="A751" s="115" t="s">
        <v>287</v>
      </c>
      <c r="B751" s="37">
        <v>3210</v>
      </c>
      <c r="C751" s="143">
        <f t="shared" si="81"/>
        <v>0.91185410334346495</v>
      </c>
      <c r="D751" s="37"/>
      <c r="E751" s="130">
        <v>32</v>
      </c>
      <c r="F751" s="130">
        <v>25</v>
      </c>
      <c r="G751" s="130">
        <v>11</v>
      </c>
      <c r="H751" s="130">
        <v>63</v>
      </c>
      <c r="I751" s="130">
        <v>43</v>
      </c>
      <c r="J751" s="130">
        <v>63</v>
      </c>
      <c r="K751" s="130">
        <v>59</v>
      </c>
      <c r="L751" s="130">
        <v>242</v>
      </c>
      <c r="M751" s="130">
        <v>46</v>
      </c>
      <c r="N751" s="130">
        <v>44</v>
      </c>
      <c r="O751" s="130">
        <v>133</v>
      </c>
      <c r="P751" s="130">
        <v>97</v>
      </c>
      <c r="Q751" s="130">
        <v>10</v>
      </c>
      <c r="R751" s="130">
        <v>50</v>
      </c>
      <c r="S751" s="130">
        <v>47</v>
      </c>
      <c r="T751" s="130">
        <v>39</v>
      </c>
      <c r="U751" s="130">
        <v>147</v>
      </c>
      <c r="V751" s="130">
        <v>36</v>
      </c>
      <c r="W751" s="130">
        <v>30</v>
      </c>
      <c r="X751" s="130">
        <v>123</v>
      </c>
      <c r="Y751" s="130">
        <v>116</v>
      </c>
      <c r="Z751" s="130">
        <v>83</v>
      </c>
      <c r="AA751" s="134">
        <f t="shared" si="80"/>
        <v>285</v>
      </c>
      <c r="AB751" s="132">
        <v>92</v>
      </c>
      <c r="AC751" s="132">
        <v>59</v>
      </c>
      <c r="AD751" s="132">
        <v>16</v>
      </c>
      <c r="AE751" s="132">
        <v>43</v>
      </c>
      <c r="AF751" s="132">
        <v>75</v>
      </c>
      <c r="AG751" s="130">
        <v>138</v>
      </c>
      <c r="AH751" s="130">
        <v>84</v>
      </c>
      <c r="AI751" s="130">
        <v>70</v>
      </c>
      <c r="AJ751" s="130">
        <v>120</v>
      </c>
      <c r="AK751" s="130">
        <v>170</v>
      </c>
      <c r="AL751" s="130">
        <v>119</v>
      </c>
      <c r="AM751" s="130">
        <v>82</v>
      </c>
      <c r="AN751" s="130">
        <v>67</v>
      </c>
      <c r="AO751" s="130">
        <v>42</v>
      </c>
      <c r="AP751" s="130">
        <v>25</v>
      </c>
      <c r="AQ751" s="130">
        <v>121</v>
      </c>
      <c r="AR751" s="130">
        <v>15</v>
      </c>
      <c r="AS751" s="130">
        <v>31</v>
      </c>
      <c r="AT751" s="130">
        <v>93</v>
      </c>
      <c r="AU751" s="130">
        <v>16</v>
      </c>
      <c r="AV751" s="130">
        <v>65</v>
      </c>
      <c r="AW751" s="130">
        <v>50</v>
      </c>
      <c r="AX751" s="130">
        <v>29</v>
      </c>
      <c r="AY751" s="130">
        <v>35</v>
      </c>
      <c r="AZ751" s="130">
        <v>14</v>
      </c>
      <c r="BB751" s="209"/>
      <c r="BC751" s="209"/>
    </row>
    <row r="752" spans="1:55" ht="15.6" x14ac:dyDescent="0.3">
      <c r="A752" s="116" t="s">
        <v>288</v>
      </c>
      <c r="B752" s="37">
        <v>7581</v>
      </c>
      <c r="C752" s="143">
        <f t="shared" si="81"/>
        <v>2.1535096440644264</v>
      </c>
      <c r="D752" s="37"/>
      <c r="E752" s="130">
        <v>26</v>
      </c>
      <c r="F752" s="130">
        <v>48</v>
      </c>
      <c r="G752" s="130">
        <v>17</v>
      </c>
      <c r="H752" s="130">
        <v>100</v>
      </c>
      <c r="I752" s="130">
        <v>41</v>
      </c>
      <c r="J752" s="130">
        <v>105</v>
      </c>
      <c r="K752" s="130">
        <v>100</v>
      </c>
      <c r="L752" s="130">
        <v>382</v>
      </c>
      <c r="M752" s="130">
        <v>120</v>
      </c>
      <c r="N752" s="130">
        <v>36</v>
      </c>
      <c r="O752" s="130">
        <v>278</v>
      </c>
      <c r="P752" s="130">
        <v>180</v>
      </c>
      <c r="Q752" s="130">
        <v>11</v>
      </c>
      <c r="R752" s="130">
        <v>94</v>
      </c>
      <c r="S752" s="130">
        <v>90</v>
      </c>
      <c r="T752" s="130">
        <v>329</v>
      </c>
      <c r="U752" s="130">
        <v>144</v>
      </c>
      <c r="V752" s="130">
        <v>70</v>
      </c>
      <c r="W752" s="130">
        <v>51</v>
      </c>
      <c r="X752" s="130">
        <v>275</v>
      </c>
      <c r="Y752" s="130">
        <v>181</v>
      </c>
      <c r="Z752" s="130">
        <v>133</v>
      </c>
      <c r="AA752" s="134">
        <f t="shared" si="80"/>
        <v>627</v>
      </c>
      <c r="AB752" s="132">
        <v>122</v>
      </c>
      <c r="AC752" s="132">
        <v>133</v>
      </c>
      <c r="AD752" s="132">
        <v>44</v>
      </c>
      <c r="AE752" s="132">
        <v>107</v>
      </c>
      <c r="AF752" s="132">
        <v>221</v>
      </c>
      <c r="AG752" s="130">
        <v>364</v>
      </c>
      <c r="AH752" s="130">
        <v>179</v>
      </c>
      <c r="AI752" s="130">
        <v>171</v>
      </c>
      <c r="AJ752" s="130">
        <v>146</v>
      </c>
      <c r="AK752" s="130">
        <v>379</v>
      </c>
      <c r="AL752" s="130">
        <v>348</v>
      </c>
      <c r="AM752" s="130">
        <v>249</v>
      </c>
      <c r="AN752" s="130">
        <v>324</v>
      </c>
      <c r="AO752" s="130">
        <v>146</v>
      </c>
      <c r="AP752" s="130">
        <v>75</v>
      </c>
      <c r="AQ752" s="130">
        <v>246</v>
      </c>
      <c r="AR752" s="130">
        <v>73</v>
      </c>
      <c r="AS752" s="130">
        <v>69</v>
      </c>
      <c r="AT752" s="130">
        <v>687</v>
      </c>
      <c r="AU752" s="130">
        <v>62</v>
      </c>
      <c r="AV752" s="130">
        <v>203</v>
      </c>
      <c r="AW752" s="130">
        <v>256</v>
      </c>
      <c r="AX752" s="130">
        <v>119</v>
      </c>
      <c r="AY752" s="130">
        <v>44</v>
      </c>
      <c r="AZ752" s="130">
        <v>3</v>
      </c>
      <c r="BB752" s="209"/>
      <c r="BC752" s="209"/>
    </row>
    <row r="753" spans="1:55" ht="15.6" x14ac:dyDescent="0.3">
      <c r="A753" s="116" t="s">
        <v>320</v>
      </c>
      <c r="B753" s="37">
        <v>18393</v>
      </c>
      <c r="C753" s="143">
        <f t="shared" si="81"/>
        <v>5.2248387921483959</v>
      </c>
      <c r="D753" s="37"/>
      <c r="E753" s="130">
        <v>356</v>
      </c>
      <c r="F753" s="130">
        <v>244</v>
      </c>
      <c r="G753" s="130">
        <v>155</v>
      </c>
      <c r="H753" s="130">
        <v>221</v>
      </c>
      <c r="I753" s="130">
        <v>168</v>
      </c>
      <c r="J753" s="130">
        <v>237</v>
      </c>
      <c r="K753" s="130">
        <v>261</v>
      </c>
      <c r="L753" s="130">
        <v>139</v>
      </c>
      <c r="M753" s="130">
        <v>268</v>
      </c>
      <c r="N753" s="130">
        <v>244</v>
      </c>
      <c r="O753" s="130">
        <v>801</v>
      </c>
      <c r="P753" s="37">
        <v>1169</v>
      </c>
      <c r="Q753" s="130">
        <v>147</v>
      </c>
      <c r="R753" s="130">
        <v>268</v>
      </c>
      <c r="S753" s="130">
        <v>281</v>
      </c>
      <c r="T753" s="130">
        <v>172</v>
      </c>
      <c r="U753" s="130">
        <v>135</v>
      </c>
      <c r="V753" s="130">
        <v>209</v>
      </c>
      <c r="W753" s="130">
        <v>178</v>
      </c>
      <c r="X753" s="130">
        <v>697</v>
      </c>
      <c r="Y753" s="130">
        <v>715</v>
      </c>
      <c r="Z753" s="130">
        <v>522</v>
      </c>
      <c r="AA753" s="134">
        <f t="shared" si="80"/>
        <v>2486</v>
      </c>
      <c r="AB753" s="132">
        <v>474</v>
      </c>
      <c r="AC753" s="131">
        <v>1293</v>
      </c>
      <c r="AD753" s="132">
        <v>115</v>
      </c>
      <c r="AE753" s="132">
        <v>234</v>
      </c>
      <c r="AF753" s="132">
        <v>370</v>
      </c>
      <c r="AG753" s="130">
        <v>467</v>
      </c>
      <c r="AH753" s="130">
        <v>412</v>
      </c>
      <c r="AI753" s="130">
        <v>347</v>
      </c>
      <c r="AJ753" s="130">
        <v>911</v>
      </c>
      <c r="AK753" s="130">
        <v>921</v>
      </c>
      <c r="AL753" s="130">
        <v>718</v>
      </c>
      <c r="AM753" s="130">
        <v>514</v>
      </c>
      <c r="AN753" s="130">
        <v>512</v>
      </c>
      <c r="AO753" s="130">
        <v>376</v>
      </c>
      <c r="AP753" s="130">
        <v>180</v>
      </c>
      <c r="AQ753" s="130">
        <v>449</v>
      </c>
      <c r="AR753" s="130">
        <v>155</v>
      </c>
      <c r="AS753" s="130">
        <v>156</v>
      </c>
      <c r="AT753" s="130">
        <v>564</v>
      </c>
      <c r="AU753" s="130">
        <v>242</v>
      </c>
      <c r="AV753" s="130">
        <v>349</v>
      </c>
      <c r="AW753" s="130">
        <v>481</v>
      </c>
      <c r="AX753" s="130">
        <v>375</v>
      </c>
      <c r="AY753" s="130">
        <v>139</v>
      </c>
      <c r="AZ753" s="130">
        <v>52</v>
      </c>
      <c r="BB753" s="209"/>
      <c r="BC753" s="209"/>
    </row>
    <row r="754" spans="1:55" ht="15.6" x14ac:dyDescent="0.3">
      <c r="A754" s="116" t="s">
        <v>321</v>
      </c>
      <c r="B754" s="37">
        <v>52091</v>
      </c>
      <c r="C754" s="143">
        <f t="shared" si="81"/>
        <v>14.797318410362752</v>
      </c>
      <c r="D754" s="37"/>
      <c r="E754" s="130">
        <v>145</v>
      </c>
      <c r="F754" s="130">
        <v>116</v>
      </c>
      <c r="G754" s="130">
        <v>56</v>
      </c>
      <c r="H754" s="130">
        <v>194</v>
      </c>
      <c r="I754" s="130">
        <v>131</v>
      </c>
      <c r="J754" s="130">
        <v>574</v>
      </c>
      <c r="K754" s="130">
        <v>911</v>
      </c>
      <c r="L754" s="130">
        <v>448</v>
      </c>
      <c r="M754" s="130">
        <v>597</v>
      </c>
      <c r="N754" s="130">
        <v>255</v>
      </c>
      <c r="O754" s="37">
        <v>1646</v>
      </c>
      <c r="P754" s="130">
        <v>918</v>
      </c>
      <c r="Q754" s="130">
        <v>127</v>
      </c>
      <c r="R754" s="130">
        <v>502</v>
      </c>
      <c r="S754" s="130">
        <v>265</v>
      </c>
      <c r="T754" s="37">
        <v>1113</v>
      </c>
      <c r="U754" s="130">
        <v>231</v>
      </c>
      <c r="V754" s="130">
        <v>312</v>
      </c>
      <c r="W754" s="130">
        <v>131</v>
      </c>
      <c r="X754" s="37">
        <v>1229</v>
      </c>
      <c r="Y754" s="37">
        <v>17259</v>
      </c>
      <c r="Z754" s="37">
        <v>1229</v>
      </c>
      <c r="AA754" s="134">
        <f t="shared" si="80"/>
        <v>5735</v>
      </c>
      <c r="AB754" s="131">
        <v>1290</v>
      </c>
      <c r="AC754" s="131">
        <v>1119</v>
      </c>
      <c r="AD754" s="131">
        <v>1064</v>
      </c>
      <c r="AE754" s="131">
        <v>1144</v>
      </c>
      <c r="AF754" s="131">
        <v>1118</v>
      </c>
      <c r="AG754" s="37">
        <v>4247</v>
      </c>
      <c r="AH754" s="37">
        <v>1188</v>
      </c>
      <c r="AI754" s="130">
        <v>824</v>
      </c>
      <c r="AJ754" s="37">
        <v>1367</v>
      </c>
      <c r="AK754" s="37">
        <v>1912</v>
      </c>
      <c r="AL754" s="37">
        <v>1456</v>
      </c>
      <c r="AM754" s="130">
        <v>838</v>
      </c>
      <c r="AN754" s="130">
        <v>995</v>
      </c>
      <c r="AO754" s="130">
        <v>174</v>
      </c>
      <c r="AP754" s="130">
        <v>104</v>
      </c>
      <c r="AQ754" s="130">
        <v>226</v>
      </c>
      <c r="AR754" s="130">
        <v>75</v>
      </c>
      <c r="AS754" s="130">
        <v>106</v>
      </c>
      <c r="AT754" s="130">
        <v>639</v>
      </c>
      <c r="AU754" s="130">
        <v>159</v>
      </c>
      <c r="AV754" s="130">
        <v>464</v>
      </c>
      <c r="AW754" s="37">
        <v>2423</v>
      </c>
      <c r="AX754" s="130">
        <v>368</v>
      </c>
      <c r="AY754" s="130">
        <v>355</v>
      </c>
      <c r="AZ754" s="130">
        <v>47</v>
      </c>
      <c r="BB754" s="209"/>
      <c r="BC754" s="209"/>
    </row>
    <row r="755" spans="1:55" ht="31.2" x14ac:dyDescent="0.3">
      <c r="A755" s="116" t="s">
        <v>322</v>
      </c>
      <c r="B755" s="37">
        <v>7545</v>
      </c>
      <c r="C755" s="143">
        <f t="shared" si="81"/>
        <v>2.1432832429054343</v>
      </c>
      <c r="D755" s="37"/>
      <c r="E755" s="130">
        <v>23</v>
      </c>
      <c r="F755" s="130">
        <v>25</v>
      </c>
      <c r="G755" s="130">
        <v>17</v>
      </c>
      <c r="H755" s="130">
        <v>36</v>
      </c>
      <c r="I755" s="130">
        <v>35</v>
      </c>
      <c r="J755" s="130">
        <v>83</v>
      </c>
      <c r="K755" s="130">
        <v>148</v>
      </c>
      <c r="L755" s="130">
        <v>136</v>
      </c>
      <c r="M755" s="130">
        <v>334</v>
      </c>
      <c r="N755" s="130">
        <v>49</v>
      </c>
      <c r="O755" s="130">
        <v>292</v>
      </c>
      <c r="P755" s="130">
        <v>215</v>
      </c>
      <c r="Q755" s="130">
        <v>11</v>
      </c>
      <c r="R755" s="130">
        <v>83</v>
      </c>
      <c r="S755" s="130">
        <v>39</v>
      </c>
      <c r="T755" s="130">
        <v>227</v>
      </c>
      <c r="U755" s="130">
        <v>185</v>
      </c>
      <c r="V755" s="130">
        <v>109</v>
      </c>
      <c r="W755" s="130">
        <v>34</v>
      </c>
      <c r="X755" s="130">
        <v>141</v>
      </c>
      <c r="Y755" s="130">
        <v>247</v>
      </c>
      <c r="Z755" s="130">
        <v>151</v>
      </c>
      <c r="AA755" s="134">
        <f t="shared" si="80"/>
        <v>1179</v>
      </c>
      <c r="AB755" s="132">
        <v>130</v>
      </c>
      <c r="AC755" s="132">
        <v>678</v>
      </c>
      <c r="AD755" s="132">
        <v>71</v>
      </c>
      <c r="AE755" s="132">
        <v>134</v>
      </c>
      <c r="AF755" s="132">
        <v>166</v>
      </c>
      <c r="AG755" s="130">
        <v>269</v>
      </c>
      <c r="AH755" s="130">
        <v>202</v>
      </c>
      <c r="AI755" s="130">
        <v>176</v>
      </c>
      <c r="AJ755" s="130">
        <v>154</v>
      </c>
      <c r="AK755" s="130">
        <v>302</v>
      </c>
      <c r="AL755" s="130">
        <v>221</v>
      </c>
      <c r="AM755" s="130">
        <v>184</v>
      </c>
      <c r="AN755" s="130">
        <v>180</v>
      </c>
      <c r="AO755" s="130">
        <v>77</v>
      </c>
      <c r="AP755" s="130">
        <v>35</v>
      </c>
      <c r="AQ755" s="130">
        <v>432</v>
      </c>
      <c r="AR755" s="130">
        <v>15</v>
      </c>
      <c r="AS755" s="130">
        <v>68</v>
      </c>
      <c r="AT755" s="130">
        <v>616</v>
      </c>
      <c r="AU755" s="130">
        <v>36</v>
      </c>
      <c r="AV755" s="130">
        <v>259</v>
      </c>
      <c r="AW755" s="130">
        <v>255</v>
      </c>
      <c r="AX755" s="130">
        <v>194</v>
      </c>
      <c r="AY755" s="130">
        <v>68</v>
      </c>
      <c r="AZ755" s="130">
        <v>3</v>
      </c>
      <c r="BB755" s="209"/>
      <c r="BC755" s="209"/>
    </row>
    <row r="756" spans="1:55" ht="15.6" x14ac:dyDescent="0.3">
      <c r="A756" s="115" t="s">
        <v>323</v>
      </c>
      <c r="B756" s="37">
        <v>2146</v>
      </c>
      <c r="C756" s="143">
        <f t="shared" si="81"/>
        <v>0.60960713575547532</v>
      </c>
      <c r="D756" s="37"/>
      <c r="E756" s="130">
        <v>4</v>
      </c>
      <c r="F756" s="130">
        <v>3</v>
      </c>
      <c r="G756" s="130">
        <v>0</v>
      </c>
      <c r="H756" s="130">
        <v>5</v>
      </c>
      <c r="I756" s="130">
        <v>2</v>
      </c>
      <c r="J756" s="130">
        <v>15</v>
      </c>
      <c r="K756" s="130">
        <v>30</v>
      </c>
      <c r="L756" s="130">
        <v>10</v>
      </c>
      <c r="M756" s="130">
        <v>10</v>
      </c>
      <c r="N756" s="130">
        <v>6</v>
      </c>
      <c r="O756" s="130">
        <v>114</v>
      </c>
      <c r="P756" s="130">
        <v>35</v>
      </c>
      <c r="Q756" s="130">
        <v>2</v>
      </c>
      <c r="R756" s="130">
        <v>12</v>
      </c>
      <c r="S756" s="130">
        <v>10</v>
      </c>
      <c r="T756" s="130">
        <v>24</v>
      </c>
      <c r="U756" s="130">
        <v>2</v>
      </c>
      <c r="V756" s="130">
        <v>13</v>
      </c>
      <c r="W756" s="130">
        <v>6</v>
      </c>
      <c r="X756" s="130">
        <v>91</v>
      </c>
      <c r="Y756" s="130">
        <v>447</v>
      </c>
      <c r="Z756" s="130">
        <v>89</v>
      </c>
      <c r="AA756" s="134">
        <f t="shared" si="80"/>
        <v>468</v>
      </c>
      <c r="AB756" s="132">
        <v>131</v>
      </c>
      <c r="AC756" s="132">
        <v>160</v>
      </c>
      <c r="AD756" s="132">
        <v>16</v>
      </c>
      <c r="AE756" s="132">
        <v>77</v>
      </c>
      <c r="AF756" s="132">
        <v>84</v>
      </c>
      <c r="AG756" s="130">
        <v>133</v>
      </c>
      <c r="AH756" s="130">
        <v>63</v>
      </c>
      <c r="AI756" s="130">
        <v>49</v>
      </c>
      <c r="AJ756" s="130">
        <v>63</v>
      </c>
      <c r="AK756" s="130">
        <v>71</v>
      </c>
      <c r="AL756" s="130">
        <v>56</v>
      </c>
      <c r="AM756" s="130">
        <v>44</v>
      </c>
      <c r="AN756" s="130">
        <v>46</v>
      </c>
      <c r="AO756" s="130">
        <v>8</v>
      </c>
      <c r="AP756" s="130">
        <v>10</v>
      </c>
      <c r="AQ756" s="130">
        <v>7</v>
      </c>
      <c r="AR756" s="130">
        <v>5</v>
      </c>
      <c r="AS756" s="130">
        <v>6</v>
      </c>
      <c r="AT756" s="130">
        <v>18</v>
      </c>
      <c r="AU756" s="130">
        <v>1</v>
      </c>
      <c r="AV756" s="130">
        <v>15</v>
      </c>
      <c r="AW756" s="130">
        <v>42</v>
      </c>
      <c r="AX756" s="130">
        <v>16</v>
      </c>
      <c r="AY756" s="130">
        <v>94</v>
      </c>
      <c r="AZ756" s="130">
        <v>1</v>
      </c>
      <c r="BB756" s="209"/>
      <c r="BC756" s="209"/>
    </row>
    <row r="757" spans="1:55" ht="15.6" x14ac:dyDescent="0.3">
      <c r="A757" s="115" t="s">
        <v>324</v>
      </c>
      <c r="B757" s="130">
        <v>359</v>
      </c>
      <c r="C757" s="143">
        <f t="shared" si="81"/>
        <v>0.10197994489106041</v>
      </c>
      <c r="D757" s="130"/>
      <c r="E757" s="130">
        <v>2</v>
      </c>
      <c r="F757" s="130">
        <v>2</v>
      </c>
      <c r="G757" s="130">
        <v>0</v>
      </c>
      <c r="H757" s="130">
        <v>0</v>
      </c>
      <c r="I757" s="130">
        <v>0</v>
      </c>
      <c r="J757" s="130">
        <v>6</v>
      </c>
      <c r="K757" s="130">
        <v>2</v>
      </c>
      <c r="L757" s="130">
        <v>1</v>
      </c>
      <c r="M757" s="130">
        <v>4</v>
      </c>
      <c r="N757" s="130">
        <v>2</v>
      </c>
      <c r="O757" s="130">
        <v>19</v>
      </c>
      <c r="P757" s="130">
        <v>19</v>
      </c>
      <c r="Q757" s="130">
        <v>3</v>
      </c>
      <c r="R757" s="130">
        <v>0</v>
      </c>
      <c r="S757" s="130">
        <v>4</v>
      </c>
      <c r="T757" s="130">
        <v>4</v>
      </c>
      <c r="U757" s="130">
        <v>0</v>
      </c>
      <c r="V757" s="130">
        <v>3</v>
      </c>
      <c r="W757" s="130">
        <v>1</v>
      </c>
      <c r="X757" s="130">
        <v>11</v>
      </c>
      <c r="Y757" s="130">
        <v>84</v>
      </c>
      <c r="Z757" s="130">
        <v>12</v>
      </c>
      <c r="AA757" s="134">
        <f t="shared" si="80"/>
        <v>53</v>
      </c>
      <c r="AB757" s="132">
        <v>25</v>
      </c>
      <c r="AC757" s="132">
        <v>17</v>
      </c>
      <c r="AD757" s="132">
        <v>1</v>
      </c>
      <c r="AE757" s="132">
        <v>7</v>
      </c>
      <c r="AF757" s="132">
        <v>3</v>
      </c>
      <c r="AG757" s="130">
        <v>18</v>
      </c>
      <c r="AH757" s="130">
        <v>8</v>
      </c>
      <c r="AI757" s="130">
        <v>5</v>
      </c>
      <c r="AJ757" s="130">
        <v>17</v>
      </c>
      <c r="AK757" s="130">
        <v>21</v>
      </c>
      <c r="AL757" s="130">
        <v>14</v>
      </c>
      <c r="AM757" s="130">
        <v>4</v>
      </c>
      <c r="AN757" s="130">
        <v>7</v>
      </c>
      <c r="AO757" s="130">
        <v>2</v>
      </c>
      <c r="AP757" s="130">
        <v>3</v>
      </c>
      <c r="AQ757" s="130">
        <v>3</v>
      </c>
      <c r="AR757" s="130">
        <v>4</v>
      </c>
      <c r="AS757" s="130">
        <v>3</v>
      </c>
      <c r="AT757" s="130">
        <v>2</v>
      </c>
      <c r="AU757" s="130">
        <v>1</v>
      </c>
      <c r="AV757" s="130">
        <v>5</v>
      </c>
      <c r="AW757" s="130">
        <v>9</v>
      </c>
      <c r="AX757" s="130">
        <v>1</v>
      </c>
      <c r="AY757" s="130">
        <v>0</v>
      </c>
      <c r="AZ757" s="130">
        <v>0</v>
      </c>
      <c r="BB757" s="209"/>
      <c r="BC757" s="209"/>
    </row>
    <row r="758" spans="1:55" ht="15.6" x14ac:dyDescent="0.3">
      <c r="A758" s="115" t="s">
        <v>294</v>
      </c>
      <c r="B758" s="130">
        <v>99</v>
      </c>
      <c r="C758" s="143">
        <f t="shared" si="81"/>
        <v>2.8122603187228361E-2</v>
      </c>
      <c r="D758" s="130"/>
      <c r="E758" s="130">
        <v>0</v>
      </c>
      <c r="F758" s="130">
        <v>0</v>
      </c>
      <c r="G758" s="130">
        <v>1</v>
      </c>
      <c r="H758" s="130">
        <v>0</v>
      </c>
      <c r="I758" s="130">
        <v>0</v>
      </c>
      <c r="J758" s="130">
        <v>2</v>
      </c>
      <c r="K758" s="130">
        <v>3</v>
      </c>
      <c r="L758" s="130">
        <v>1</v>
      </c>
      <c r="M758" s="130">
        <v>0</v>
      </c>
      <c r="N758" s="130">
        <v>3</v>
      </c>
      <c r="O758" s="130">
        <v>0</v>
      </c>
      <c r="P758" s="130">
        <v>1</v>
      </c>
      <c r="Q758" s="130">
        <v>0</v>
      </c>
      <c r="R758" s="130">
        <v>0</v>
      </c>
      <c r="S758" s="130">
        <v>0</v>
      </c>
      <c r="T758" s="130">
        <v>0</v>
      </c>
      <c r="U758" s="130">
        <v>1</v>
      </c>
      <c r="V758" s="130">
        <v>2</v>
      </c>
      <c r="W758" s="130">
        <v>0</v>
      </c>
      <c r="X758" s="130">
        <v>8</v>
      </c>
      <c r="Y758" s="130">
        <v>3</v>
      </c>
      <c r="Z758" s="130">
        <v>2</v>
      </c>
      <c r="AA758" s="134">
        <f t="shared" si="80"/>
        <v>11</v>
      </c>
      <c r="AB758" s="132">
        <v>0</v>
      </c>
      <c r="AC758" s="132">
        <v>0</v>
      </c>
      <c r="AD758" s="132">
        <v>0</v>
      </c>
      <c r="AE758" s="132">
        <v>0</v>
      </c>
      <c r="AF758" s="132">
        <v>11</v>
      </c>
      <c r="AG758" s="130">
        <v>31</v>
      </c>
      <c r="AH758" s="130">
        <v>0</v>
      </c>
      <c r="AI758" s="130">
        <v>2</v>
      </c>
      <c r="AJ758" s="130">
        <v>15</v>
      </c>
      <c r="AK758" s="130">
        <v>5</v>
      </c>
      <c r="AL758" s="130">
        <v>2</v>
      </c>
      <c r="AM758" s="130">
        <v>1</v>
      </c>
      <c r="AN758" s="130">
        <v>0</v>
      </c>
      <c r="AO758" s="130">
        <v>0</v>
      </c>
      <c r="AP758" s="130">
        <v>0</v>
      </c>
      <c r="AQ758" s="130">
        <v>0</v>
      </c>
      <c r="AR758" s="130">
        <v>0</v>
      </c>
      <c r="AS758" s="130">
        <v>1</v>
      </c>
      <c r="AT758" s="130">
        <v>0</v>
      </c>
      <c r="AU758" s="130">
        <v>0</v>
      </c>
      <c r="AV758" s="130">
        <v>0</v>
      </c>
      <c r="AW758" s="130">
        <v>4</v>
      </c>
      <c r="AX758" s="130">
        <v>0</v>
      </c>
      <c r="AY758" s="130">
        <v>0</v>
      </c>
      <c r="AZ758" s="130">
        <v>0</v>
      </c>
      <c r="BB758" s="209"/>
      <c r="BC758" s="209"/>
    </row>
    <row r="759" spans="1:55" x14ac:dyDescent="0.3"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2"/>
      <c r="AC759" s="132"/>
      <c r="AD759" s="132"/>
      <c r="AE759" s="132"/>
      <c r="AF759" s="132"/>
      <c r="AG759" s="130"/>
      <c r="AH759" s="130"/>
      <c r="AI759" s="130"/>
      <c r="AJ759" s="130"/>
      <c r="AK759" s="130"/>
      <c r="AL759" s="130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30"/>
      <c r="AW759" s="130"/>
      <c r="AX759" s="130"/>
      <c r="AY759" s="130"/>
      <c r="AZ759" s="130"/>
    </row>
    <row r="760" spans="1:55" ht="15.6" x14ac:dyDescent="0.3">
      <c r="A760" s="118" t="s">
        <v>22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2"/>
      <c r="AC760" s="132"/>
      <c r="AD760" s="132"/>
      <c r="AE760" s="132"/>
      <c r="AF760" s="132"/>
      <c r="AG760" s="130"/>
      <c r="AH760" s="130"/>
      <c r="AI760" s="130"/>
      <c r="AJ760" s="130"/>
      <c r="AK760" s="130"/>
      <c r="AL760" s="130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30"/>
      <c r="AW760" s="130"/>
      <c r="AX760" s="130"/>
      <c r="AY760" s="130"/>
      <c r="AZ760" s="130"/>
    </row>
    <row r="761" spans="1:55" ht="15.6" x14ac:dyDescent="0.3">
      <c r="A761" s="118" t="s">
        <v>15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2"/>
      <c r="AC761" s="132"/>
      <c r="AD761" s="132"/>
      <c r="AE761" s="132"/>
      <c r="AF761" s="132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</row>
    <row r="762" spans="1:55" s="68" customFormat="1" ht="15.6" x14ac:dyDescent="0.3">
      <c r="A762" s="112" t="s">
        <v>20</v>
      </c>
      <c r="B762" s="138">
        <v>531568</v>
      </c>
      <c r="C762" s="155">
        <f>B762/$B$762%</f>
        <v>100</v>
      </c>
      <c r="D762" s="138"/>
      <c r="E762" s="138">
        <v>1198</v>
      </c>
      <c r="F762" s="138">
        <v>1246</v>
      </c>
      <c r="G762" s="138">
        <v>1758</v>
      </c>
      <c r="H762" s="138">
        <v>3292</v>
      </c>
      <c r="I762" s="154">
        <v>0</v>
      </c>
      <c r="J762" s="138">
        <v>7760</v>
      </c>
      <c r="K762" s="138">
        <v>11094</v>
      </c>
      <c r="L762" s="138">
        <v>5491</v>
      </c>
      <c r="M762" s="138">
        <v>8379</v>
      </c>
      <c r="N762" s="138">
        <v>3890</v>
      </c>
      <c r="O762" s="138">
        <v>15003</v>
      </c>
      <c r="P762" s="138">
        <v>12328</v>
      </c>
      <c r="Q762" s="140">
        <v>0</v>
      </c>
      <c r="R762" s="138">
        <v>9402</v>
      </c>
      <c r="S762" s="138">
        <v>5097</v>
      </c>
      <c r="T762" s="138">
        <v>10686</v>
      </c>
      <c r="U762" s="138">
        <v>6978</v>
      </c>
      <c r="V762" s="138">
        <v>8652</v>
      </c>
      <c r="W762" s="138">
        <v>4060</v>
      </c>
      <c r="X762" s="138">
        <v>12821</v>
      </c>
      <c r="Y762" s="138">
        <v>66437</v>
      </c>
      <c r="Z762" s="138">
        <v>16218</v>
      </c>
      <c r="AA762" s="134">
        <f t="shared" ref="AA762:AA774" si="82">SUM(AB762,AC762,AD762,AE762,AF762)</f>
        <v>73166</v>
      </c>
      <c r="AB762" s="142">
        <v>17365</v>
      </c>
      <c r="AC762" s="142">
        <v>18454</v>
      </c>
      <c r="AD762" s="142">
        <v>5729</v>
      </c>
      <c r="AE762" s="142">
        <v>12683</v>
      </c>
      <c r="AF762" s="142">
        <v>18935</v>
      </c>
      <c r="AG762" s="138">
        <v>30209</v>
      </c>
      <c r="AH762" s="138">
        <v>15672</v>
      </c>
      <c r="AI762" s="138">
        <v>14701</v>
      </c>
      <c r="AJ762" s="138">
        <v>25365</v>
      </c>
      <c r="AK762" s="138">
        <v>32435</v>
      </c>
      <c r="AL762" s="138">
        <v>13647</v>
      </c>
      <c r="AM762" s="138">
        <v>13955</v>
      </c>
      <c r="AN762" s="138">
        <v>14929</v>
      </c>
      <c r="AO762" s="138">
        <v>4321</v>
      </c>
      <c r="AP762" s="138">
        <v>2549</v>
      </c>
      <c r="AQ762" s="138">
        <v>5738</v>
      </c>
      <c r="AR762" s="138">
        <v>1932</v>
      </c>
      <c r="AS762" s="138">
        <v>5663</v>
      </c>
      <c r="AT762" s="138">
        <v>10315</v>
      </c>
      <c r="AU762" s="138">
        <v>5721</v>
      </c>
      <c r="AV762" s="138">
        <v>16715</v>
      </c>
      <c r="AW762" s="138">
        <v>16295</v>
      </c>
      <c r="AX762" s="138">
        <v>10859</v>
      </c>
      <c r="AY762" s="138">
        <v>5058</v>
      </c>
      <c r="AZ762" s="140">
        <v>533</v>
      </c>
      <c r="BB762" s="209"/>
      <c r="BC762" s="209"/>
    </row>
    <row r="763" spans="1:55" ht="15.6" x14ac:dyDescent="0.3">
      <c r="A763" s="115" t="s">
        <v>283</v>
      </c>
      <c r="B763" s="37">
        <v>111172</v>
      </c>
      <c r="C763" s="143">
        <f t="shared" ref="C763:C774" si="83">B763/$B$762%</f>
        <v>20.913975258104323</v>
      </c>
      <c r="D763" s="37"/>
      <c r="E763" s="130">
        <v>489</v>
      </c>
      <c r="F763" s="130">
        <v>436</v>
      </c>
      <c r="G763" s="130">
        <v>451</v>
      </c>
      <c r="H763" s="130">
        <v>835</v>
      </c>
      <c r="I763" s="38">
        <v>0</v>
      </c>
      <c r="J763" s="37">
        <v>2277</v>
      </c>
      <c r="K763" s="37">
        <v>2488</v>
      </c>
      <c r="L763" s="130">
        <v>747</v>
      </c>
      <c r="M763" s="37">
        <v>1621</v>
      </c>
      <c r="N763" s="37">
        <v>1441</v>
      </c>
      <c r="O763" s="37">
        <v>4130</v>
      </c>
      <c r="P763" s="37">
        <v>2874</v>
      </c>
      <c r="Q763" s="194">
        <v>0</v>
      </c>
      <c r="R763" s="37">
        <v>2063</v>
      </c>
      <c r="S763" s="37">
        <v>1435</v>
      </c>
      <c r="T763" s="37">
        <v>2141</v>
      </c>
      <c r="U763" s="37">
        <v>1369</v>
      </c>
      <c r="V763" s="37">
        <v>1519</v>
      </c>
      <c r="W763" s="37">
        <v>1030</v>
      </c>
      <c r="X763" s="37">
        <v>2571</v>
      </c>
      <c r="Y763" s="37">
        <v>5372</v>
      </c>
      <c r="Z763" s="37">
        <v>3729</v>
      </c>
      <c r="AA763" s="134">
        <f t="shared" si="82"/>
        <v>12623</v>
      </c>
      <c r="AB763" s="131">
        <v>3047</v>
      </c>
      <c r="AC763" s="131">
        <v>1886</v>
      </c>
      <c r="AD763" s="131">
        <v>1099</v>
      </c>
      <c r="AE763" s="131">
        <v>2967</v>
      </c>
      <c r="AF763" s="131">
        <v>3624</v>
      </c>
      <c r="AG763" s="37">
        <v>4427</v>
      </c>
      <c r="AH763" s="37">
        <v>4061</v>
      </c>
      <c r="AI763" s="37">
        <v>3760</v>
      </c>
      <c r="AJ763" s="37">
        <v>7132</v>
      </c>
      <c r="AK763" s="37">
        <v>8926</v>
      </c>
      <c r="AL763" s="37">
        <v>3971</v>
      </c>
      <c r="AM763" s="37">
        <v>3292</v>
      </c>
      <c r="AN763" s="37">
        <v>3474</v>
      </c>
      <c r="AO763" s="130">
        <v>961</v>
      </c>
      <c r="AP763" s="130">
        <v>565</v>
      </c>
      <c r="AQ763" s="37">
        <v>1016</v>
      </c>
      <c r="AR763" s="130">
        <v>786</v>
      </c>
      <c r="AS763" s="37">
        <v>1878</v>
      </c>
      <c r="AT763" s="37">
        <v>2780</v>
      </c>
      <c r="AU763" s="37">
        <v>1894</v>
      </c>
      <c r="AV763" s="37">
        <v>3484</v>
      </c>
      <c r="AW763" s="37">
        <v>2041</v>
      </c>
      <c r="AX763" s="37">
        <v>3901</v>
      </c>
      <c r="AY763" s="130">
        <v>945</v>
      </c>
      <c r="AZ763" s="130">
        <v>237</v>
      </c>
      <c r="BB763" s="209"/>
      <c r="BC763" s="209"/>
    </row>
    <row r="764" spans="1:55" ht="15.6" x14ac:dyDescent="0.3">
      <c r="A764" s="115" t="s">
        <v>285</v>
      </c>
      <c r="B764" s="37">
        <v>245675</v>
      </c>
      <c r="C764" s="143">
        <f t="shared" si="83"/>
        <v>46.217040905396864</v>
      </c>
      <c r="D764" s="37"/>
      <c r="E764" s="130">
        <v>419</v>
      </c>
      <c r="F764" s="130">
        <v>506</v>
      </c>
      <c r="G764" s="37">
        <v>1092</v>
      </c>
      <c r="H764" s="37">
        <v>2018</v>
      </c>
      <c r="I764" s="38">
        <v>0</v>
      </c>
      <c r="J764" s="37">
        <v>3695</v>
      </c>
      <c r="K764" s="37">
        <v>5355</v>
      </c>
      <c r="L764" s="37">
        <v>2942</v>
      </c>
      <c r="M764" s="37">
        <v>5490</v>
      </c>
      <c r="N764" s="37">
        <v>1771</v>
      </c>
      <c r="O764" s="37">
        <v>6379</v>
      </c>
      <c r="P764" s="37">
        <v>5862</v>
      </c>
      <c r="Q764" s="194">
        <v>0</v>
      </c>
      <c r="R764" s="37">
        <v>5626</v>
      </c>
      <c r="S764" s="37">
        <v>3055</v>
      </c>
      <c r="T764" s="37">
        <v>5682</v>
      </c>
      <c r="U764" s="37">
        <v>4364</v>
      </c>
      <c r="V764" s="37">
        <v>5258</v>
      </c>
      <c r="W764" s="37">
        <v>2570</v>
      </c>
      <c r="X764" s="37">
        <v>6633</v>
      </c>
      <c r="Y764" s="37">
        <v>12580</v>
      </c>
      <c r="Z764" s="37">
        <v>7121</v>
      </c>
      <c r="AA764" s="134">
        <f t="shared" si="82"/>
        <v>38251</v>
      </c>
      <c r="AB764" s="131">
        <v>9439</v>
      </c>
      <c r="AC764" s="131">
        <v>9464</v>
      </c>
      <c r="AD764" s="131">
        <v>2639</v>
      </c>
      <c r="AE764" s="131">
        <v>5918</v>
      </c>
      <c r="AF764" s="131">
        <v>10791</v>
      </c>
      <c r="AG764" s="37">
        <v>10680</v>
      </c>
      <c r="AH764" s="37">
        <v>6860</v>
      </c>
      <c r="AI764" s="37">
        <v>7258</v>
      </c>
      <c r="AJ764" s="37">
        <v>11481</v>
      </c>
      <c r="AK764" s="37">
        <v>16482</v>
      </c>
      <c r="AL764" s="37">
        <v>5844</v>
      </c>
      <c r="AM764" s="37">
        <v>7486</v>
      </c>
      <c r="AN764" s="37">
        <v>7892</v>
      </c>
      <c r="AO764" s="37">
        <v>2841</v>
      </c>
      <c r="AP764" s="37">
        <v>1517</v>
      </c>
      <c r="AQ764" s="37">
        <v>3446</v>
      </c>
      <c r="AR764" s="130">
        <v>789</v>
      </c>
      <c r="AS764" s="37">
        <v>3039</v>
      </c>
      <c r="AT764" s="37">
        <v>4921</v>
      </c>
      <c r="AU764" s="37">
        <v>3041</v>
      </c>
      <c r="AV764" s="37">
        <v>10841</v>
      </c>
      <c r="AW764" s="37">
        <v>6417</v>
      </c>
      <c r="AX764" s="37">
        <v>4767</v>
      </c>
      <c r="AY764" s="37">
        <v>3238</v>
      </c>
      <c r="AZ764" s="130">
        <v>166</v>
      </c>
      <c r="BB764" s="209"/>
      <c r="BC764" s="209"/>
    </row>
    <row r="765" spans="1:55" ht="15.6" x14ac:dyDescent="0.3">
      <c r="A765" s="115" t="s">
        <v>286</v>
      </c>
      <c r="B765" s="37">
        <v>2221</v>
      </c>
      <c r="C765" s="143">
        <f t="shared" si="83"/>
        <v>0.41782048580802456</v>
      </c>
      <c r="D765" s="37"/>
      <c r="E765" s="130">
        <v>4</v>
      </c>
      <c r="F765" s="130">
        <v>33</v>
      </c>
      <c r="G765" s="130">
        <v>0</v>
      </c>
      <c r="H765" s="130">
        <v>13</v>
      </c>
      <c r="I765" s="38">
        <v>0</v>
      </c>
      <c r="J765" s="130">
        <v>20</v>
      </c>
      <c r="K765" s="130">
        <v>35</v>
      </c>
      <c r="L765" s="130">
        <v>2</v>
      </c>
      <c r="M765" s="130">
        <v>53</v>
      </c>
      <c r="N765" s="130">
        <v>18</v>
      </c>
      <c r="O765" s="130">
        <v>37</v>
      </c>
      <c r="P765" s="130">
        <v>96</v>
      </c>
      <c r="Q765" s="194">
        <v>0</v>
      </c>
      <c r="R765" s="130">
        <v>14</v>
      </c>
      <c r="S765" s="130">
        <v>21</v>
      </c>
      <c r="T765" s="130">
        <v>22</v>
      </c>
      <c r="U765" s="130">
        <v>7</v>
      </c>
      <c r="V765" s="130">
        <v>270</v>
      </c>
      <c r="W765" s="130">
        <v>12</v>
      </c>
      <c r="X765" s="130">
        <v>40</v>
      </c>
      <c r="Y765" s="130">
        <v>128</v>
      </c>
      <c r="Z765" s="130">
        <v>88</v>
      </c>
      <c r="AA765" s="134">
        <f t="shared" si="82"/>
        <v>245</v>
      </c>
      <c r="AB765" s="132">
        <v>3</v>
      </c>
      <c r="AC765" s="132">
        <v>71</v>
      </c>
      <c r="AD765" s="132">
        <v>20</v>
      </c>
      <c r="AE765" s="132">
        <v>47</v>
      </c>
      <c r="AF765" s="132">
        <v>104</v>
      </c>
      <c r="AG765" s="130">
        <v>109</v>
      </c>
      <c r="AH765" s="130">
        <v>74</v>
      </c>
      <c r="AI765" s="130">
        <v>64</v>
      </c>
      <c r="AJ765" s="130">
        <v>331</v>
      </c>
      <c r="AK765" s="130">
        <v>98</v>
      </c>
      <c r="AL765" s="130">
        <v>48</v>
      </c>
      <c r="AM765" s="130">
        <v>71</v>
      </c>
      <c r="AN765" s="130">
        <v>90</v>
      </c>
      <c r="AO765" s="130">
        <v>11</v>
      </c>
      <c r="AP765" s="130">
        <v>3</v>
      </c>
      <c r="AQ765" s="130">
        <v>26</v>
      </c>
      <c r="AR765" s="130">
        <v>6</v>
      </c>
      <c r="AS765" s="130">
        <v>4</v>
      </c>
      <c r="AT765" s="130">
        <v>0</v>
      </c>
      <c r="AU765" s="130">
        <v>0</v>
      </c>
      <c r="AV765" s="130">
        <v>24</v>
      </c>
      <c r="AW765" s="130">
        <v>28</v>
      </c>
      <c r="AX765" s="130">
        <v>63</v>
      </c>
      <c r="AY765" s="130">
        <v>10</v>
      </c>
      <c r="AZ765" s="130">
        <v>3</v>
      </c>
      <c r="BB765" s="209"/>
      <c r="BC765" s="209"/>
    </row>
    <row r="766" spans="1:55" ht="15.6" x14ac:dyDescent="0.3">
      <c r="A766" s="116" t="s">
        <v>319</v>
      </c>
      <c r="B766" s="37">
        <v>4520</v>
      </c>
      <c r="C766" s="143">
        <f t="shared" si="83"/>
        <v>0.85031454113114402</v>
      </c>
      <c r="D766" s="37"/>
      <c r="E766" s="130">
        <v>13</v>
      </c>
      <c r="F766" s="130">
        <v>7</v>
      </c>
      <c r="G766" s="130">
        <v>6</v>
      </c>
      <c r="H766" s="130">
        <v>15</v>
      </c>
      <c r="I766" s="38">
        <v>0</v>
      </c>
      <c r="J766" s="130">
        <v>35</v>
      </c>
      <c r="K766" s="130">
        <v>78</v>
      </c>
      <c r="L766" s="130">
        <v>4</v>
      </c>
      <c r="M766" s="130">
        <v>50</v>
      </c>
      <c r="N766" s="130">
        <v>32</v>
      </c>
      <c r="O766" s="130">
        <v>137</v>
      </c>
      <c r="P766" s="130">
        <v>193</v>
      </c>
      <c r="Q766" s="194">
        <v>0</v>
      </c>
      <c r="R766" s="130">
        <v>31</v>
      </c>
      <c r="S766" s="130">
        <v>28</v>
      </c>
      <c r="T766" s="130">
        <v>22</v>
      </c>
      <c r="U766" s="130">
        <v>35</v>
      </c>
      <c r="V766" s="130">
        <v>406</v>
      </c>
      <c r="W766" s="130">
        <v>13</v>
      </c>
      <c r="X766" s="130">
        <v>217</v>
      </c>
      <c r="Y766" s="130">
        <v>276</v>
      </c>
      <c r="Z766" s="130">
        <v>215</v>
      </c>
      <c r="AA766" s="134">
        <f t="shared" si="82"/>
        <v>771</v>
      </c>
      <c r="AB766" s="132">
        <v>201</v>
      </c>
      <c r="AC766" s="132">
        <v>214</v>
      </c>
      <c r="AD766" s="132">
        <v>38</v>
      </c>
      <c r="AE766" s="132">
        <v>104</v>
      </c>
      <c r="AF766" s="132">
        <v>214</v>
      </c>
      <c r="AG766" s="130">
        <v>415</v>
      </c>
      <c r="AH766" s="130">
        <v>263</v>
      </c>
      <c r="AI766" s="130">
        <v>137</v>
      </c>
      <c r="AJ766" s="130">
        <v>287</v>
      </c>
      <c r="AK766" s="130">
        <v>142</v>
      </c>
      <c r="AL766" s="130">
        <v>117</v>
      </c>
      <c r="AM766" s="130">
        <v>100</v>
      </c>
      <c r="AN766" s="130">
        <v>79</v>
      </c>
      <c r="AO766" s="130">
        <v>15</v>
      </c>
      <c r="AP766" s="130">
        <v>24</v>
      </c>
      <c r="AQ766" s="130">
        <v>10</v>
      </c>
      <c r="AR766" s="130">
        <v>7</v>
      </c>
      <c r="AS766" s="130">
        <v>21</v>
      </c>
      <c r="AT766" s="130">
        <v>31</v>
      </c>
      <c r="AU766" s="130">
        <v>34</v>
      </c>
      <c r="AV766" s="130">
        <v>93</v>
      </c>
      <c r="AW766" s="130">
        <v>77</v>
      </c>
      <c r="AX766" s="130">
        <v>54</v>
      </c>
      <c r="AY766" s="130">
        <v>28</v>
      </c>
      <c r="AZ766" s="130">
        <v>2</v>
      </c>
      <c r="BB766" s="209"/>
      <c r="BC766" s="209"/>
    </row>
    <row r="767" spans="1:55" ht="15.6" x14ac:dyDescent="0.3">
      <c r="A767" s="115" t="s">
        <v>287</v>
      </c>
      <c r="B767" s="37">
        <v>4597</v>
      </c>
      <c r="C767" s="143">
        <f t="shared" si="83"/>
        <v>0.86479998796014801</v>
      </c>
      <c r="D767" s="37"/>
      <c r="E767" s="130">
        <v>28</v>
      </c>
      <c r="F767" s="130">
        <v>8</v>
      </c>
      <c r="G767" s="130">
        <v>7</v>
      </c>
      <c r="H767" s="130">
        <v>48</v>
      </c>
      <c r="I767" s="38">
        <v>0</v>
      </c>
      <c r="J767" s="130">
        <v>117</v>
      </c>
      <c r="K767" s="130">
        <v>106</v>
      </c>
      <c r="L767" s="130">
        <v>256</v>
      </c>
      <c r="M767" s="130">
        <v>42</v>
      </c>
      <c r="N767" s="130">
        <v>37</v>
      </c>
      <c r="O767" s="130">
        <v>163</v>
      </c>
      <c r="P767" s="130">
        <v>101</v>
      </c>
      <c r="Q767" s="194">
        <v>0</v>
      </c>
      <c r="R767" s="130">
        <v>78</v>
      </c>
      <c r="S767" s="130">
        <v>35</v>
      </c>
      <c r="T767" s="130">
        <v>59</v>
      </c>
      <c r="U767" s="130">
        <v>179</v>
      </c>
      <c r="V767" s="130">
        <v>78</v>
      </c>
      <c r="W767" s="130">
        <v>30</v>
      </c>
      <c r="X767" s="130">
        <v>110</v>
      </c>
      <c r="Y767" s="130">
        <v>262</v>
      </c>
      <c r="Z767" s="130">
        <v>186</v>
      </c>
      <c r="AA767" s="134">
        <f t="shared" si="82"/>
        <v>554</v>
      </c>
      <c r="AB767" s="132">
        <v>169</v>
      </c>
      <c r="AC767" s="132">
        <v>97</v>
      </c>
      <c r="AD767" s="132">
        <v>34</v>
      </c>
      <c r="AE767" s="132">
        <v>103</v>
      </c>
      <c r="AF767" s="132">
        <v>151</v>
      </c>
      <c r="AG767" s="130">
        <v>270</v>
      </c>
      <c r="AH767" s="130">
        <v>178</v>
      </c>
      <c r="AI767" s="130">
        <v>129</v>
      </c>
      <c r="AJ767" s="130">
        <v>250</v>
      </c>
      <c r="AK767" s="130">
        <v>367</v>
      </c>
      <c r="AL767" s="130">
        <v>152</v>
      </c>
      <c r="AM767" s="130">
        <v>120</v>
      </c>
      <c r="AN767" s="130">
        <v>105</v>
      </c>
      <c r="AO767" s="130">
        <v>28</v>
      </c>
      <c r="AP767" s="130">
        <v>14</v>
      </c>
      <c r="AQ767" s="130">
        <v>28</v>
      </c>
      <c r="AR767" s="130">
        <v>9</v>
      </c>
      <c r="AS767" s="130">
        <v>62</v>
      </c>
      <c r="AT767" s="130">
        <v>80</v>
      </c>
      <c r="AU767" s="130">
        <v>39</v>
      </c>
      <c r="AV767" s="130">
        <v>107</v>
      </c>
      <c r="AW767" s="130">
        <v>68</v>
      </c>
      <c r="AX767" s="130">
        <v>83</v>
      </c>
      <c r="AY767" s="130">
        <v>17</v>
      </c>
      <c r="AZ767" s="130">
        <v>7</v>
      </c>
      <c r="BB767" s="209"/>
      <c r="BC767" s="209"/>
    </row>
    <row r="768" spans="1:55" ht="15.6" x14ac:dyDescent="0.3">
      <c r="A768" s="116" t="s">
        <v>288</v>
      </c>
      <c r="B768" s="37">
        <v>9633</v>
      </c>
      <c r="C768" s="143">
        <f t="shared" si="83"/>
        <v>1.8121858351142279</v>
      </c>
      <c r="D768" s="37"/>
      <c r="E768" s="130">
        <v>33</v>
      </c>
      <c r="F768" s="130">
        <v>21</v>
      </c>
      <c r="G768" s="130">
        <v>27</v>
      </c>
      <c r="H768" s="130">
        <v>35</v>
      </c>
      <c r="I768" s="38">
        <v>0</v>
      </c>
      <c r="J768" s="130">
        <v>147</v>
      </c>
      <c r="K768" s="130">
        <v>125</v>
      </c>
      <c r="L768" s="130">
        <v>454</v>
      </c>
      <c r="M768" s="130">
        <v>125</v>
      </c>
      <c r="N768" s="130">
        <v>29</v>
      </c>
      <c r="O768" s="130">
        <v>272</v>
      </c>
      <c r="P768" s="130">
        <v>213</v>
      </c>
      <c r="Q768" s="194">
        <v>0</v>
      </c>
      <c r="R768" s="130">
        <v>162</v>
      </c>
      <c r="S768" s="130">
        <v>55</v>
      </c>
      <c r="T768" s="130">
        <v>405</v>
      </c>
      <c r="U768" s="130">
        <v>233</v>
      </c>
      <c r="V768" s="130">
        <v>90</v>
      </c>
      <c r="W768" s="130">
        <v>46</v>
      </c>
      <c r="X768" s="130">
        <v>294</v>
      </c>
      <c r="Y768" s="130">
        <v>288</v>
      </c>
      <c r="Z768" s="130">
        <v>201</v>
      </c>
      <c r="AA768" s="134">
        <f t="shared" si="82"/>
        <v>1130</v>
      </c>
      <c r="AB768" s="132">
        <v>189</v>
      </c>
      <c r="AC768" s="132">
        <v>209</v>
      </c>
      <c r="AD768" s="132">
        <v>57</v>
      </c>
      <c r="AE768" s="132">
        <v>357</v>
      </c>
      <c r="AF768" s="132">
        <v>318</v>
      </c>
      <c r="AG768" s="130">
        <v>787</v>
      </c>
      <c r="AH768" s="130">
        <v>268</v>
      </c>
      <c r="AI768" s="130">
        <v>260</v>
      </c>
      <c r="AJ768" s="130">
        <v>235</v>
      </c>
      <c r="AK768" s="130">
        <v>458</v>
      </c>
      <c r="AL768" s="130">
        <v>350</v>
      </c>
      <c r="AM768" s="130">
        <v>314</v>
      </c>
      <c r="AN768" s="130">
        <v>371</v>
      </c>
      <c r="AO768" s="130">
        <v>75</v>
      </c>
      <c r="AP768" s="130">
        <v>49</v>
      </c>
      <c r="AQ768" s="130">
        <v>305</v>
      </c>
      <c r="AR768" s="130">
        <v>36</v>
      </c>
      <c r="AS768" s="130">
        <v>66</v>
      </c>
      <c r="AT768" s="130">
        <v>714</v>
      </c>
      <c r="AU768" s="130">
        <v>69</v>
      </c>
      <c r="AV768" s="130">
        <v>344</v>
      </c>
      <c r="AW768" s="130">
        <v>283</v>
      </c>
      <c r="AX768" s="130">
        <v>196</v>
      </c>
      <c r="AY768" s="130">
        <v>53</v>
      </c>
      <c r="AZ768" s="130">
        <v>15</v>
      </c>
      <c r="BB768" s="209"/>
      <c r="BC768" s="209"/>
    </row>
    <row r="769" spans="1:55" ht="15.6" x14ac:dyDescent="0.3">
      <c r="A769" s="116" t="s">
        <v>320</v>
      </c>
      <c r="B769" s="37">
        <v>25191</v>
      </c>
      <c r="C769" s="143">
        <f t="shared" si="83"/>
        <v>4.7389985853174004</v>
      </c>
      <c r="D769" s="37"/>
      <c r="E769" s="130">
        <v>141</v>
      </c>
      <c r="F769" s="130">
        <v>88</v>
      </c>
      <c r="G769" s="130">
        <v>56</v>
      </c>
      <c r="H769" s="130">
        <v>83</v>
      </c>
      <c r="I769" s="38">
        <v>0</v>
      </c>
      <c r="J769" s="130">
        <v>343</v>
      </c>
      <c r="K769" s="130">
        <v>463</v>
      </c>
      <c r="L769" s="130">
        <v>93</v>
      </c>
      <c r="M769" s="130">
        <v>192</v>
      </c>
      <c r="N769" s="130">
        <v>204</v>
      </c>
      <c r="O769" s="130">
        <v>969</v>
      </c>
      <c r="P769" s="37">
        <v>1216</v>
      </c>
      <c r="Q769" s="194">
        <v>0</v>
      </c>
      <c r="R769" s="130">
        <v>344</v>
      </c>
      <c r="S769" s="130">
        <v>149</v>
      </c>
      <c r="T769" s="130">
        <v>275</v>
      </c>
      <c r="U769" s="130">
        <v>157</v>
      </c>
      <c r="V769" s="130">
        <v>246</v>
      </c>
      <c r="W769" s="130">
        <v>135</v>
      </c>
      <c r="X769" s="37">
        <v>1006</v>
      </c>
      <c r="Y769" s="37">
        <v>1487</v>
      </c>
      <c r="Z769" s="37">
        <v>1088</v>
      </c>
      <c r="AA769" s="134">
        <f t="shared" si="82"/>
        <v>5190</v>
      </c>
      <c r="AB769" s="132">
        <v>869</v>
      </c>
      <c r="AC769" s="131">
        <v>2866</v>
      </c>
      <c r="AD769" s="132">
        <v>223</v>
      </c>
      <c r="AE769" s="132">
        <v>501</v>
      </c>
      <c r="AF769" s="132">
        <v>731</v>
      </c>
      <c r="AG769" s="130">
        <v>923</v>
      </c>
      <c r="AH769" s="130">
        <v>800</v>
      </c>
      <c r="AI769" s="130">
        <v>717</v>
      </c>
      <c r="AJ769" s="37">
        <v>1870</v>
      </c>
      <c r="AK769" s="37">
        <v>1461</v>
      </c>
      <c r="AL769" s="130">
        <v>729</v>
      </c>
      <c r="AM769" s="130">
        <v>723</v>
      </c>
      <c r="AN769" s="130">
        <v>664</v>
      </c>
      <c r="AO769" s="130">
        <v>127</v>
      </c>
      <c r="AP769" s="130">
        <v>134</v>
      </c>
      <c r="AQ769" s="130">
        <v>141</v>
      </c>
      <c r="AR769" s="130">
        <v>135</v>
      </c>
      <c r="AS769" s="130">
        <v>240</v>
      </c>
      <c r="AT769" s="130">
        <v>554</v>
      </c>
      <c r="AU769" s="130">
        <v>306</v>
      </c>
      <c r="AV769" s="130">
        <v>483</v>
      </c>
      <c r="AW769" s="130">
        <v>583</v>
      </c>
      <c r="AX769" s="130">
        <v>550</v>
      </c>
      <c r="AY769" s="130">
        <v>96</v>
      </c>
      <c r="AZ769" s="130">
        <v>30</v>
      </c>
      <c r="BB769" s="209"/>
      <c r="BC769" s="209"/>
    </row>
    <row r="770" spans="1:55" ht="15.6" x14ac:dyDescent="0.3">
      <c r="A770" s="116" t="s">
        <v>321</v>
      </c>
      <c r="B770" s="37">
        <v>112446</v>
      </c>
      <c r="C770" s="143">
        <f t="shared" si="83"/>
        <v>21.153643560184207</v>
      </c>
      <c r="D770" s="37"/>
      <c r="E770" s="130">
        <v>63</v>
      </c>
      <c r="F770" s="130">
        <v>132</v>
      </c>
      <c r="G770" s="130">
        <v>100</v>
      </c>
      <c r="H770" s="130">
        <v>215</v>
      </c>
      <c r="I770" s="38">
        <v>0</v>
      </c>
      <c r="J770" s="130">
        <v>991</v>
      </c>
      <c r="K770" s="37">
        <v>2114</v>
      </c>
      <c r="L770" s="130">
        <v>823</v>
      </c>
      <c r="M770" s="130">
        <v>652</v>
      </c>
      <c r="N770" s="130">
        <v>276</v>
      </c>
      <c r="O770" s="37">
        <v>2395</v>
      </c>
      <c r="P770" s="37">
        <v>1461</v>
      </c>
      <c r="Q770" s="194">
        <v>0</v>
      </c>
      <c r="R770" s="130">
        <v>933</v>
      </c>
      <c r="S770" s="130">
        <v>263</v>
      </c>
      <c r="T770" s="37">
        <v>1682</v>
      </c>
      <c r="U770" s="130">
        <v>373</v>
      </c>
      <c r="V770" s="130">
        <v>600</v>
      </c>
      <c r="W770" s="130">
        <v>185</v>
      </c>
      <c r="X770" s="37">
        <v>1604</v>
      </c>
      <c r="Y770" s="37">
        <v>44015</v>
      </c>
      <c r="Z770" s="37">
        <v>3048</v>
      </c>
      <c r="AA770" s="134">
        <f t="shared" si="82"/>
        <v>11467</v>
      </c>
      <c r="AB770" s="131">
        <v>2864</v>
      </c>
      <c r="AC770" s="131">
        <v>2432</v>
      </c>
      <c r="AD770" s="131">
        <v>1454</v>
      </c>
      <c r="AE770" s="131">
        <v>2227</v>
      </c>
      <c r="AF770" s="131">
        <v>2490</v>
      </c>
      <c r="AG770" s="37">
        <v>11579</v>
      </c>
      <c r="AH770" s="37">
        <v>2667</v>
      </c>
      <c r="AI770" s="37">
        <v>1897</v>
      </c>
      <c r="AJ770" s="37">
        <v>3239</v>
      </c>
      <c r="AK770" s="37">
        <v>3816</v>
      </c>
      <c r="AL770" s="37">
        <v>2099</v>
      </c>
      <c r="AM770" s="37">
        <v>1474</v>
      </c>
      <c r="AN770" s="37">
        <v>1903</v>
      </c>
      <c r="AO770" s="130">
        <v>188</v>
      </c>
      <c r="AP770" s="130">
        <v>183</v>
      </c>
      <c r="AQ770" s="130">
        <v>301</v>
      </c>
      <c r="AR770" s="130">
        <v>139</v>
      </c>
      <c r="AS770" s="130">
        <v>218</v>
      </c>
      <c r="AT770" s="130">
        <v>575</v>
      </c>
      <c r="AU770" s="130">
        <v>283</v>
      </c>
      <c r="AV770" s="130">
        <v>818</v>
      </c>
      <c r="AW770" s="37">
        <v>6376</v>
      </c>
      <c r="AX770" s="130">
        <v>758</v>
      </c>
      <c r="AY770" s="130">
        <v>474</v>
      </c>
      <c r="AZ770" s="130">
        <v>67</v>
      </c>
      <c r="BB770" s="209"/>
      <c r="BC770" s="209"/>
    </row>
    <row r="771" spans="1:55" ht="31.2" x14ac:dyDescent="0.3">
      <c r="A771" s="116" t="s">
        <v>322</v>
      </c>
      <c r="B771" s="37">
        <v>9515</v>
      </c>
      <c r="C771" s="143">
        <f t="shared" si="83"/>
        <v>1.7899873581554946</v>
      </c>
      <c r="D771" s="37"/>
      <c r="E771" s="130">
        <v>7</v>
      </c>
      <c r="F771" s="130">
        <v>10</v>
      </c>
      <c r="G771" s="130">
        <v>10</v>
      </c>
      <c r="H771" s="130">
        <v>19</v>
      </c>
      <c r="I771" s="38">
        <v>0</v>
      </c>
      <c r="J771" s="130">
        <v>83</v>
      </c>
      <c r="K771" s="130">
        <v>204</v>
      </c>
      <c r="L771" s="130">
        <v>135</v>
      </c>
      <c r="M771" s="130">
        <v>108</v>
      </c>
      <c r="N771" s="130">
        <v>52</v>
      </c>
      <c r="O771" s="130">
        <v>276</v>
      </c>
      <c r="P771" s="130">
        <v>179</v>
      </c>
      <c r="Q771" s="194">
        <v>0</v>
      </c>
      <c r="R771" s="130">
        <v>94</v>
      </c>
      <c r="S771" s="130">
        <v>30</v>
      </c>
      <c r="T771" s="130">
        <v>321</v>
      </c>
      <c r="U771" s="130">
        <v>238</v>
      </c>
      <c r="V771" s="130">
        <v>136</v>
      </c>
      <c r="W771" s="130">
        <v>25</v>
      </c>
      <c r="X771" s="130">
        <v>154</v>
      </c>
      <c r="Y771" s="130">
        <v>480</v>
      </c>
      <c r="Z771" s="130">
        <v>241</v>
      </c>
      <c r="AA771" s="134">
        <f t="shared" si="82"/>
        <v>1728</v>
      </c>
      <c r="AB771" s="132">
        <v>206</v>
      </c>
      <c r="AC771" s="132">
        <v>897</v>
      </c>
      <c r="AD771" s="132">
        <v>114</v>
      </c>
      <c r="AE771" s="132">
        <v>262</v>
      </c>
      <c r="AF771" s="132">
        <v>249</v>
      </c>
      <c r="AG771" s="130">
        <v>480</v>
      </c>
      <c r="AH771" s="130">
        <v>307</v>
      </c>
      <c r="AI771" s="130">
        <v>282</v>
      </c>
      <c r="AJ771" s="130">
        <v>261</v>
      </c>
      <c r="AK771" s="130">
        <v>401</v>
      </c>
      <c r="AL771" s="130">
        <v>197</v>
      </c>
      <c r="AM771" s="130">
        <v>248</v>
      </c>
      <c r="AN771" s="130">
        <v>205</v>
      </c>
      <c r="AO771" s="130">
        <v>59</v>
      </c>
      <c r="AP771" s="130">
        <v>46</v>
      </c>
      <c r="AQ771" s="130">
        <v>439</v>
      </c>
      <c r="AR771" s="130">
        <v>11</v>
      </c>
      <c r="AS771" s="130">
        <v>107</v>
      </c>
      <c r="AT771" s="130">
        <v>627</v>
      </c>
      <c r="AU771" s="130">
        <v>44</v>
      </c>
      <c r="AV771" s="130">
        <v>461</v>
      </c>
      <c r="AW771" s="130">
        <v>283</v>
      </c>
      <c r="AX771" s="130">
        <v>444</v>
      </c>
      <c r="AY771" s="130">
        <v>78</v>
      </c>
      <c r="AZ771" s="130">
        <v>5</v>
      </c>
      <c r="BB771" s="209"/>
      <c r="BC771" s="209"/>
    </row>
    <row r="772" spans="1:55" ht="15.6" x14ac:dyDescent="0.3">
      <c r="A772" s="115" t="s">
        <v>323</v>
      </c>
      <c r="B772" s="37">
        <v>5336</v>
      </c>
      <c r="C772" s="143">
        <f t="shared" si="83"/>
        <v>1.0038226529813683</v>
      </c>
      <c r="D772" s="37"/>
      <c r="E772" s="130">
        <v>1</v>
      </c>
      <c r="F772" s="130">
        <v>3</v>
      </c>
      <c r="G772" s="130">
        <v>8</v>
      </c>
      <c r="H772" s="130">
        <v>9</v>
      </c>
      <c r="I772" s="38">
        <v>0</v>
      </c>
      <c r="J772" s="130">
        <v>40</v>
      </c>
      <c r="K772" s="130">
        <v>99</v>
      </c>
      <c r="L772" s="130">
        <v>27</v>
      </c>
      <c r="M772" s="130">
        <v>40</v>
      </c>
      <c r="N772" s="130">
        <v>20</v>
      </c>
      <c r="O772" s="130">
        <v>194</v>
      </c>
      <c r="P772" s="130">
        <v>100</v>
      </c>
      <c r="Q772" s="194">
        <v>0</v>
      </c>
      <c r="R772" s="130">
        <v>42</v>
      </c>
      <c r="S772" s="130">
        <v>25</v>
      </c>
      <c r="T772" s="130">
        <v>58</v>
      </c>
      <c r="U772" s="130">
        <v>19</v>
      </c>
      <c r="V772" s="130">
        <v>38</v>
      </c>
      <c r="W772" s="130">
        <v>11</v>
      </c>
      <c r="X772" s="130">
        <v>154</v>
      </c>
      <c r="Y772" s="37">
        <v>1284</v>
      </c>
      <c r="Z772" s="130">
        <v>254</v>
      </c>
      <c r="AA772" s="134">
        <f t="shared" si="82"/>
        <v>1014</v>
      </c>
      <c r="AB772" s="132">
        <v>300</v>
      </c>
      <c r="AC772" s="132">
        <v>288</v>
      </c>
      <c r="AD772" s="132">
        <v>44</v>
      </c>
      <c r="AE772" s="132">
        <v>167</v>
      </c>
      <c r="AF772" s="132">
        <v>215</v>
      </c>
      <c r="AG772" s="130">
        <v>410</v>
      </c>
      <c r="AH772" s="130">
        <v>163</v>
      </c>
      <c r="AI772" s="130">
        <v>158</v>
      </c>
      <c r="AJ772" s="130">
        <v>204</v>
      </c>
      <c r="AK772" s="130">
        <v>205</v>
      </c>
      <c r="AL772" s="130">
        <v>105</v>
      </c>
      <c r="AM772" s="130">
        <v>111</v>
      </c>
      <c r="AN772" s="130">
        <v>118</v>
      </c>
      <c r="AO772" s="130">
        <v>13</v>
      </c>
      <c r="AP772" s="130">
        <v>10</v>
      </c>
      <c r="AQ772" s="130">
        <v>17</v>
      </c>
      <c r="AR772" s="130">
        <v>12</v>
      </c>
      <c r="AS772" s="130">
        <v>20</v>
      </c>
      <c r="AT772" s="130">
        <v>31</v>
      </c>
      <c r="AU772" s="130">
        <v>10</v>
      </c>
      <c r="AV772" s="130">
        <v>43</v>
      </c>
      <c r="AW772" s="130">
        <v>107</v>
      </c>
      <c r="AX772" s="130">
        <v>40</v>
      </c>
      <c r="AY772" s="130">
        <v>118</v>
      </c>
      <c r="AZ772" s="130">
        <v>1</v>
      </c>
      <c r="BB772" s="209"/>
      <c r="BC772" s="209"/>
    </row>
    <row r="773" spans="1:55" ht="15.6" x14ac:dyDescent="0.3">
      <c r="A773" s="115" t="s">
        <v>324</v>
      </c>
      <c r="B773" s="37">
        <v>1067</v>
      </c>
      <c r="C773" s="143">
        <f t="shared" si="83"/>
        <v>0.20072690605905547</v>
      </c>
      <c r="D773" s="37"/>
      <c r="E773" s="130">
        <v>0</v>
      </c>
      <c r="F773" s="130">
        <v>2</v>
      </c>
      <c r="G773" s="130">
        <v>1</v>
      </c>
      <c r="H773" s="130">
        <v>2</v>
      </c>
      <c r="I773" s="38">
        <v>0</v>
      </c>
      <c r="J773" s="130">
        <v>9</v>
      </c>
      <c r="K773" s="130">
        <v>22</v>
      </c>
      <c r="L773" s="130">
        <v>7</v>
      </c>
      <c r="M773" s="130">
        <v>4</v>
      </c>
      <c r="N773" s="130">
        <v>4</v>
      </c>
      <c r="O773" s="130">
        <v>51</v>
      </c>
      <c r="P773" s="130">
        <v>32</v>
      </c>
      <c r="Q773" s="194">
        <v>0</v>
      </c>
      <c r="R773" s="130">
        <v>15</v>
      </c>
      <c r="S773" s="130">
        <v>1</v>
      </c>
      <c r="T773" s="130">
        <v>16</v>
      </c>
      <c r="U773" s="130">
        <v>3</v>
      </c>
      <c r="V773" s="130">
        <v>8</v>
      </c>
      <c r="W773" s="130">
        <v>3</v>
      </c>
      <c r="X773" s="130">
        <v>29</v>
      </c>
      <c r="Y773" s="130">
        <v>255</v>
      </c>
      <c r="Z773" s="130">
        <v>41</v>
      </c>
      <c r="AA773" s="134">
        <f t="shared" si="82"/>
        <v>175</v>
      </c>
      <c r="AB773" s="132">
        <v>78</v>
      </c>
      <c r="AC773" s="132">
        <v>30</v>
      </c>
      <c r="AD773" s="132">
        <v>7</v>
      </c>
      <c r="AE773" s="132">
        <v>30</v>
      </c>
      <c r="AF773" s="132">
        <v>30</v>
      </c>
      <c r="AG773" s="130">
        <v>63</v>
      </c>
      <c r="AH773" s="130">
        <v>30</v>
      </c>
      <c r="AI773" s="130">
        <v>32</v>
      </c>
      <c r="AJ773" s="130">
        <v>52</v>
      </c>
      <c r="AK773" s="130">
        <v>65</v>
      </c>
      <c r="AL773" s="130">
        <v>32</v>
      </c>
      <c r="AM773" s="130">
        <v>14</v>
      </c>
      <c r="AN773" s="130">
        <v>28</v>
      </c>
      <c r="AO773" s="130">
        <v>3</v>
      </c>
      <c r="AP773" s="130">
        <v>4</v>
      </c>
      <c r="AQ773" s="130">
        <v>6</v>
      </c>
      <c r="AR773" s="130">
        <v>1</v>
      </c>
      <c r="AS773" s="130">
        <v>7</v>
      </c>
      <c r="AT773" s="130">
        <v>2</v>
      </c>
      <c r="AU773" s="130">
        <v>1</v>
      </c>
      <c r="AV773" s="130">
        <v>17</v>
      </c>
      <c r="AW773" s="130">
        <v>26</v>
      </c>
      <c r="AX773" s="130">
        <v>3</v>
      </c>
      <c r="AY773" s="130">
        <v>1</v>
      </c>
      <c r="AZ773" s="130">
        <v>0</v>
      </c>
      <c r="BB773" s="209"/>
      <c r="BC773" s="209"/>
    </row>
    <row r="774" spans="1:55" ht="15.6" x14ac:dyDescent="0.3">
      <c r="A774" s="115" t="s">
        <v>294</v>
      </c>
      <c r="B774" s="130">
        <v>195</v>
      </c>
      <c r="C774" s="143">
        <f t="shared" si="83"/>
        <v>3.668392378773741E-2</v>
      </c>
      <c r="D774" s="130"/>
      <c r="E774" s="130">
        <v>0</v>
      </c>
      <c r="F774" s="130">
        <v>0</v>
      </c>
      <c r="G774" s="130">
        <v>0</v>
      </c>
      <c r="H774" s="130">
        <v>0</v>
      </c>
      <c r="I774" s="38">
        <v>0</v>
      </c>
      <c r="J774" s="130">
        <v>3</v>
      </c>
      <c r="K774" s="130">
        <v>5</v>
      </c>
      <c r="L774" s="130">
        <v>1</v>
      </c>
      <c r="M774" s="130">
        <v>2</v>
      </c>
      <c r="N774" s="130">
        <v>6</v>
      </c>
      <c r="O774" s="130">
        <v>0</v>
      </c>
      <c r="P774" s="130">
        <v>1</v>
      </c>
      <c r="Q774" s="194">
        <v>0</v>
      </c>
      <c r="R774" s="130">
        <v>0</v>
      </c>
      <c r="S774" s="130">
        <v>0</v>
      </c>
      <c r="T774" s="130">
        <v>3</v>
      </c>
      <c r="U774" s="130">
        <v>1</v>
      </c>
      <c r="V774" s="130">
        <v>3</v>
      </c>
      <c r="W774" s="130">
        <v>0</v>
      </c>
      <c r="X774" s="130">
        <v>9</v>
      </c>
      <c r="Y774" s="130">
        <v>10</v>
      </c>
      <c r="Z774" s="130">
        <v>6</v>
      </c>
      <c r="AA774" s="134">
        <f t="shared" si="82"/>
        <v>18</v>
      </c>
      <c r="AB774" s="132">
        <v>0</v>
      </c>
      <c r="AC774" s="132">
        <v>0</v>
      </c>
      <c r="AD774" s="132">
        <v>0</v>
      </c>
      <c r="AE774" s="132">
        <v>0</v>
      </c>
      <c r="AF774" s="132">
        <v>18</v>
      </c>
      <c r="AG774" s="130">
        <v>66</v>
      </c>
      <c r="AH774" s="130">
        <v>1</v>
      </c>
      <c r="AI774" s="130">
        <v>7</v>
      </c>
      <c r="AJ774" s="130">
        <v>23</v>
      </c>
      <c r="AK774" s="130">
        <v>14</v>
      </c>
      <c r="AL774" s="130">
        <v>3</v>
      </c>
      <c r="AM774" s="130">
        <v>2</v>
      </c>
      <c r="AN774" s="130">
        <v>0</v>
      </c>
      <c r="AO774" s="130">
        <v>0</v>
      </c>
      <c r="AP774" s="130">
        <v>0</v>
      </c>
      <c r="AQ774" s="130">
        <v>3</v>
      </c>
      <c r="AR774" s="130">
        <v>1</v>
      </c>
      <c r="AS774" s="130">
        <v>1</v>
      </c>
      <c r="AT774" s="130">
        <v>0</v>
      </c>
      <c r="AU774" s="130">
        <v>0</v>
      </c>
      <c r="AV774" s="130">
        <v>0</v>
      </c>
      <c r="AW774" s="130">
        <v>6</v>
      </c>
      <c r="AX774" s="130">
        <v>0</v>
      </c>
      <c r="AY774" s="130">
        <v>0</v>
      </c>
      <c r="AZ774" s="130">
        <v>0</v>
      </c>
      <c r="BB774" s="209"/>
      <c r="BC774" s="209"/>
    </row>
    <row r="775" spans="1:55" ht="15.6" x14ac:dyDescent="0.3">
      <c r="A775" s="117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2"/>
      <c r="AC775" s="132"/>
      <c r="AD775" s="132"/>
      <c r="AE775" s="132"/>
      <c r="AF775" s="132"/>
      <c r="AG775" s="130"/>
      <c r="AH775" s="130"/>
      <c r="AI775" s="130"/>
      <c r="AJ775" s="130"/>
      <c r="AK775" s="130"/>
      <c r="AL775" s="130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30"/>
      <c r="AW775" s="130"/>
      <c r="AX775" s="130"/>
      <c r="AY775" s="130"/>
      <c r="AZ775" s="130"/>
    </row>
    <row r="776" spans="1:55" s="68" customFormat="1" ht="15.6" x14ac:dyDescent="0.3">
      <c r="A776" s="112" t="s">
        <v>19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2"/>
      <c r="AC776" s="132"/>
      <c r="AD776" s="132"/>
      <c r="AE776" s="132"/>
      <c r="AF776" s="132"/>
      <c r="AG776" s="130"/>
      <c r="AH776" s="130"/>
      <c r="AI776" s="130"/>
      <c r="AJ776" s="130"/>
      <c r="AK776" s="130"/>
      <c r="AL776" s="130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30"/>
      <c r="AW776" s="130"/>
      <c r="AX776" s="130"/>
      <c r="AY776" s="130"/>
      <c r="AZ776" s="130"/>
    </row>
    <row r="777" spans="1:55" s="68" customFormat="1" ht="15.6" x14ac:dyDescent="0.3">
      <c r="A777" s="112" t="s">
        <v>20</v>
      </c>
      <c r="B777" s="138">
        <v>273137</v>
      </c>
      <c r="C777" s="155">
        <f>B777/$B$777%</f>
        <v>100</v>
      </c>
      <c r="D777" s="138"/>
      <c r="E777" s="140">
        <v>687</v>
      </c>
      <c r="F777" s="140">
        <v>623</v>
      </c>
      <c r="G777" s="140">
        <v>986</v>
      </c>
      <c r="H777" s="138">
        <v>1653</v>
      </c>
      <c r="I777" s="154">
        <v>0</v>
      </c>
      <c r="J777" s="138">
        <v>3911</v>
      </c>
      <c r="K777" s="138">
        <v>5911</v>
      </c>
      <c r="L777" s="138">
        <v>2624</v>
      </c>
      <c r="M777" s="138">
        <v>3959</v>
      </c>
      <c r="N777" s="138">
        <v>1981</v>
      </c>
      <c r="O777" s="138">
        <v>7689</v>
      </c>
      <c r="P777" s="138">
        <v>5958</v>
      </c>
      <c r="Q777" s="140">
        <v>0</v>
      </c>
      <c r="R777" s="138">
        <v>4643</v>
      </c>
      <c r="S777" s="138">
        <v>2634</v>
      </c>
      <c r="T777" s="138">
        <v>5036</v>
      </c>
      <c r="U777" s="138">
        <v>3653</v>
      </c>
      <c r="V777" s="138">
        <v>3938</v>
      </c>
      <c r="W777" s="138">
        <v>1966</v>
      </c>
      <c r="X777" s="138">
        <v>6726</v>
      </c>
      <c r="Y777" s="138">
        <v>36905</v>
      </c>
      <c r="Z777" s="138">
        <v>9157</v>
      </c>
      <c r="AA777" s="134">
        <f t="shared" ref="AA777:AA789" si="84">SUM(AB777,AC777,AD777,AE777,AF777)</f>
        <v>35871</v>
      </c>
      <c r="AB777" s="142">
        <v>10019</v>
      </c>
      <c r="AC777" s="142">
        <v>9858</v>
      </c>
      <c r="AD777" s="142">
        <v>2004</v>
      </c>
      <c r="AE777" s="142">
        <v>5569</v>
      </c>
      <c r="AF777" s="142">
        <v>8421</v>
      </c>
      <c r="AG777" s="138">
        <v>16749</v>
      </c>
      <c r="AH777" s="138">
        <v>7853</v>
      </c>
      <c r="AI777" s="138">
        <v>7526</v>
      </c>
      <c r="AJ777" s="138">
        <v>13124</v>
      </c>
      <c r="AK777" s="138">
        <v>16340</v>
      </c>
      <c r="AL777" s="138">
        <v>7060</v>
      </c>
      <c r="AM777" s="138">
        <v>8074</v>
      </c>
      <c r="AN777" s="138">
        <v>7454</v>
      </c>
      <c r="AO777" s="138">
        <v>2128</v>
      </c>
      <c r="AP777" s="138">
        <v>1345</v>
      </c>
      <c r="AQ777" s="138">
        <v>2686</v>
      </c>
      <c r="AR777" s="138">
        <v>1078</v>
      </c>
      <c r="AS777" s="138">
        <v>2789</v>
      </c>
      <c r="AT777" s="138">
        <v>4532</v>
      </c>
      <c r="AU777" s="138">
        <v>3037</v>
      </c>
      <c r="AV777" s="138">
        <v>8288</v>
      </c>
      <c r="AW777" s="138">
        <v>8125</v>
      </c>
      <c r="AX777" s="138">
        <v>5635</v>
      </c>
      <c r="AY777" s="138">
        <v>2481</v>
      </c>
      <c r="AZ777" s="140">
        <v>322</v>
      </c>
      <c r="BB777" s="209"/>
      <c r="BC777" s="209"/>
    </row>
    <row r="778" spans="1:55" ht="15.6" x14ac:dyDescent="0.3">
      <c r="A778" s="115" t="s">
        <v>283</v>
      </c>
      <c r="B778" s="37">
        <v>57219</v>
      </c>
      <c r="C778" s="143">
        <f t="shared" ref="C778:C789" si="85">B778/$B$777%</f>
        <v>20.948827877585241</v>
      </c>
      <c r="D778" s="37"/>
      <c r="E778" s="130">
        <v>272</v>
      </c>
      <c r="F778" s="130">
        <v>210</v>
      </c>
      <c r="G778" s="130">
        <v>251</v>
      </c>
      <c r="H778" s="130">
        <v>435</v>
      </c>
      <c r="I778" s="38">
        <v>0</v>
      </c>
      <c r="J778" s="37">
        <v>1169</v>
      </c>
      <c r="K778" s="37">
        <v>1245</v>
      </c>
      <c r="L778" s="130">
        <v>365</v>
      </c>
      <c r="M778" s="130">
        <v>849</v>
      </c>
      <c r="N778" s="130">
        <v>767</v>
      </c>
      <c r="O778" s="37">
        <v>2119</v>
      </c>
      <c r="P778" s="37">
        <v>1487</v>
      </c>
      <c r="Q778" s="194">
        <v>0</v>
      </c>
      <c r="R778" s="37">
        <v>1061</v>
      </c>
      <c r="S778" s="130">
        <v>766</v>
      </c>
      <c r="T778" s="37">
        <v>1115</v>
      </c>
      <c r="U778" s="130">
        <v>753</v>
      </c>
      <c r="V778" s="130">
        <v>744</v>
      </c>
      <c r="W778" s="130">
        <v>565</v>
      </c>
      <c r="X778" s="37">
        <v>1363</v>
      </c>
      <c r="Y778" s="37">
        <v>2711</v>
      </c>
      <c r="Z778" s="37">
        <v>1880</v>
      </c>
      <c r="AA778" s="134">
        <f t="shared" si="84"/>
        <v>6367</v>
      </c>
      <c r="AB778" s="131">
        <v>1515</v>
      </c>
      <c r="AC778" s="132">
        <v>944</v>
      </c>
      <c r="AD778" s="132">
        <v>540</v>
      </c>
      <c r="AE778" s="131">
        <v>1540</v>
      </c>
      <c r="AF778" s="131">
        <v>1828</v>
      </c>
      <c r="AG778" s="37">
        <v>2191</v>
      </c>
      <c r="AH778" s="37">
        <v>1999</v>
      </c>
      <c r="AI778" s="37">
        <v>1961</v>
      </c>
      <c r="AJ778" s="37">
        <v>3729</v>
      </c>
      <c r="AK778" s="37">
        <v>4670</v>
      </c>
      <c r="AL778" s="37">
        <v>2050</v>
      </c>
      <c r="AM778" s="37">
        <v>1693</v>
      </c>
      <c r="AN778" s="37">
        <v>1753</v>
      </c>
      <c r="AO778" s="130">
        <v>502</v>
      </c>
      <c r="AP778" s="130">
        <v>284</v>
      </c>
      <c r="AQ778" s="130">
        <v>485</v>
      </c>
      <c r="AR778" s="130">
        <v>395</v>
      </c>
      <c r="AS778" s="130">
        <v>994</v>
      </c>
      <c r="AT778" s="37">
        <v>1442</v>
      </c>
      <c r="AU778" s="37">
        <v>1050</v>
      </c>
      <c r="AV778" s="37">
        <v>1876</v>
      </c>
      <c r="AW778" s="37">
        <v>1028</v>
      </c>
      <c r="AX778" s="37">
        <v>1988</v>
      </c>
      <c r="AY778" s="130">
        <v>506</v>
      </c>
      <c r="AZ778" s="130">
        <v>129</v>
      </c>
      <c r="BB778" s="209"/>
      <c r="BC778" s="209"/>
    </row>
    <row r="779" spans="1:55" ht="15.6" x14ac:dyDescent="0.3">
      <c r="A779" s="115" t="s">
        <v>285</v>
      </c>
      <c r="B779" s="37">
        <v>120937</v>
      </c>
      <c r="C779" s="143">
        <f t="shared" si="85"/>
        <v>44.277047781882352</v>
      </c>
      <c r="D779" s="37"/>
      <c r="E779" s="130">
        <v>235</v>
      </c>
      <c r="F779" s="130">
        <v>250</v>
      </c>
      <c r="G779" s="130">
        <v>602</v>
      </c>
      <c r="H779" s="130">
        <v>989</v>
      </c>
      <c r="I779" s="38">
        <v>0</v>
      </c>
      <c r="J779" s="37">
        <v>1794</v>
      </c>
      <c r="K779" s="37">
        <v>2921</v>
      </c>
      <c r="L779" s="37">
        <v>1529</v>
      </c>
      <c r="M779" s="37">
        <v>2416</v>
      </c>
      <c r="N779" s="130">
        <v>869</v>
      </c>
      <c r="O779" s="37">
        <v>3233</v>
      </c>
      <c r="P779" s="37">
        <v>2983</v>
      </c>
      <c r="Q779" s="194">
        <v>0</v>
      </c>
      <c r="R779" s="37">
        <v>2679</v>
      </c>
      <c r="S779" s="37">
        <v>1541</v>
      </c>
      <c r="T779" s="37">
        <v>2887</v>
      </c>
      <c r="U779" s="37">
        <v>2350</v>
      </c>
      <c r="V779" s="37">
        <v>2291</v>
      </c>
      <c r="W779" s="37">
        <v>1162</v>
      </c>
      <c r="X779" s="37">
        <v>3234</v>
      </c>
      <c r="Y779" s="37">
        <v>4994</v>
      </c>
      <c r="Z779" s="37">
        <v>4297</v>
      </c>
      <c r="AA779" s="134">
        <f t="shared" si="84"/>
        <v>18610</v>
      </c>
      <c r="AB779" s="131">
        <v>5995</v>
      </c>
      <c r="AC779" s="131">
        <v>5415</v>
      </c>
      <c r="AD779" s="132">
        <v>830</v>
      </c>
      <c r="AE779" s="131">
        <v>2073</v>
      </c>
      <c r="AF779" s="131">
        <v>4297</v>
      </c>
      <c r="AG779" s="37">
        <v>5377</v>
      </c>
      <c r="AH779" s="37">
        <v>3373</v>
      </c>
      <c r="AI779" s="37">
        <v>3646</v>
      </c>
      <c r="AJ779" s="37">
        <v>5779</v>
      </c>
      <c r="AK779" s="37">
        <v>8031</v>
      </c>
      <c r="AL779" s="37">
        <v>3029</v>
      </c>
      <c r="AM779" s="37">
        <v>4647</v>
      </c>
      <c r="AN779" s="37">
        <v>3847</v>
      </c>
      <c r="AO779" s="37">
        <v>1324</v>
      </c>
      <c r="AP779" s="130">
        <v>783</v>
      </c>
      <c r="AQ779" s="37">
        <v>1749</v>
      </c>
      <c r="AR779" s="130">
        <v>456</v>
      </c>
      <c r="AS779" s="37">
        <v>1361</v>
      </c>
      <c r="AT779" s="37">
        <v>2352</v>
      </c>
      <c r="AU779" s="37">
        <v>1536</v>
      </c>
      <c r="AV779" s="37">
        <v>5206</v>
      </c>
      <c r="AW779" s="37">
        <v>2422</v>
      </c>
      <c r="AX779" s="37">
        <v>2387</v>
      </c>
      <c r="AY779" s="37">
        <v>1661</v>
      </c>
      <c r="AZ779" s="130">
        <v>105</v>
      </c>
      <c r="BB779" s="209"/>
      <c r="BC779" s="209"/>
    </row>
    <row r="780" spans="1:55" ht="15.6" x14ac:dyDescent="0.3">
      <c r="A780" s="115" t="s">
        <v>286</v>
      </c>
      <c r="B780" s="130">
        <v>924</v>
      </c>
      <c r="C780" s="143">
        <f t="shared" si="85"/>
        <v>0.33829177299304014</v>
      </c>
      <c r="D780" s="130"/>
      <c r="E780" s="130">
        <v>4</v>
      </c>
      <c r="F780" s="130">
        <v>12</v>
      </c>
      <c r="G780" s="130">
        <v>0</v>
      </c>
      <c r="H780" s="130">
        <v>3</v>
      </c>
      <c r="I780" s="38">
        <v>0</v>
      </c>
      <c r="J780" s="130">
        <v>10</v>
      </c>
      <c r="K780" s="130">
        <v>20</v>
      </c>
      <c r="L780" s="130">
        <v>1</v>
      </c>
      <c r="M780" s="130">
        <v>28</v>
      </c>
      <c r="N780" s="130">
        <v>7</v>
      </c>
      <c r="O780" s="130">
        <v>18</v>
      </c>
      <c r="P780" s="130">
        <v>22</v>
      </c>
      <c r="Q780" s="194">
        <v>0</v>
      </c>
      <c r="R780" s="130">
        <v>7</v>
      </c>
      <c r="S780" s="130">
        <v>12</v>
      </c>
      <c r="T780" s="130">
        <v>15</v>
      </c>
      <c r="U780" s="130">
        <v>2</v>
      </c>
      <c r="V780" s="130">
        <v>37</v>
      </c>
      <c r="W780" s="130">
        <v>8</v>
      </c>
      <c r="X780" s="130">
        <v>28</v>
      </c>
      <c r="Y780" s="130">
        <v>68</v>
      </c>
      <c r="Z780" s="130">
        <v>41</v>
      </c>
      <c r="AA780" s="134">
        <f t="shared" si="84"/>
        <v>91</v>
      </c>
      <c r="AB780" s="132">
        <v>3</v>
      </c>
      <c r="AC780" s="132">
        <v>35</v>
      </c>
      <c r="AD780" s="132">
        <v>10</v>
      </c>
      <c r="AE780" s="132">
        <v>13</v>
      </c>
      <c r="AF780" s="132">
        <v>30</v>
      </c>
      <c r="AG780" s="130">
        <v>49</v>
      </c>
      <c r="AH780" s="130">
        <v>30</v>
      </c>
      <c r="AI780" s="130">
        <v>30</v>
      </c>
      <c r="AJ780" s="130">
        <v>107</v>
      </c>
      <c r="AK780" s="130">
        <v>54</v>
      </c>
      <c r="AL780" s="130">
        <v>22</v>
      </c>
      <c r="AM780" s="130">
        <v>42</v>
      </c>
      <c r="AN780" s="130">
        <v>65</v>
      </c>
      <c r="AO780" s="130">
        <v>8</v>
      </c>
      <c r="AP780" s="130">
        <v>1</v>
      </c>
      <c r="AQ780" s="130">
        <v>8</v>
      </c>
      <c r="AR780" s="130">
        <v>4</v>
      </c>
      <c r="AS780" s="130">
        <v>1</v>
      </c>
      <c r="AT780" s="130">
        <v>0</v>
      </c>
      <c r="AU780" s="130">
        <v>0</v>
      </c>
      <c r="AV780" s="130">
        <v>12</v>
      </c>
      <c r="AW780" s="130">
        <v>14</v>
      </c>
      <c r="AX780" s="130">
        <v>36</v>
      </c>
      <c r="AY780" s="130">
        <v>6</v>
      </c>
      <c r="AZ780" s="130">
        <v>1</v>
      </c>
      <c r="BB780" s="209"/>
      <c r="BC780" s="209"/>
    </row>
    <row r="781" spans="1:55" ht="15.6" x14ac:dyDescent="0.3">
      <c r="A781" s="116" t="s">
        <v>319</v>
      </c>
      <c r="B781" s="37">
        <v>2426</v>
      </c>
      <c r="C781" s="143">
        <f t="shared" si="85"/>
        <v>0.88819896242544949</v>
      </c>
      <c r="D781" s="37"/>
      <c r="E781" s="130">
        <v>7</v>
      </c>
      <c r="F781" s="130">
        <v>2</v>
      </c>
      <c r="G781" s="130">
        <v>4</v>
      </c>
      <c r="H781" s="130">
        <v>9</v>
      </c>
      <c r="I781" s="38">
        <v>0</v>
      </c>
      <c r="J781" s="130">
        <v>24</v>
      </c>
      <c r="K781" s="130">
        <v>31</v>
      </c>
      <c r="L781" s="130">
        <v>3</v>
      </c>
      <c r="M781" s="130">
        <v>23</v>
      </c>
      <c r="N781" s="130">
        <v>22</v>
      </c>
      <c r="O781" s="130">
        <v>69</v>
      </c>
      <c r="P781" s="130">
        <v>139</v>
      </c>
      <c r="Q781" s="194">
        <v>0</v>
      </c>
      <c r="R781" s="130">
        <v>16</v>
      </c>
      <c r="S781" s="130">
        <v>14</v>
      </c>
      <c r="T781" s="130">
        <v>13</v>
      </c>
      <c r="U781" s="130">
        <v>17</v>
      </c>
      <c r="V781" s="130">
        <v>278</v>
      </c>
      <c r="W781" s="130">
        <v>3</v>
      </c>
      <c r="X781" s="130">
        <v>162</v>
      </c>
      <c r="Y781" s="130">
        <v>103</v>
      </c>
      <c r="Z781" s="130">
        <v>95</v>
      </c>
      <c r="AA781" s="134">
        <f t="shared" si="84"/>
        <v>371</v>
      </c>
      <c r="AB781" s="132">
        <v>95</v>
      </c>
      <c r="AC781" s="132">
        <v>104</v>
      </c>
      <c r="AD781" s="132">
        <v>18</v>
      </c>
      <c r="AE781" s="132">
        <v>42</v>
      </c>
      <c r="AF781" s="132">
        <v>112</v>
      </c>
      <c r="AG781" s="130">
        <v>221</v>
      </c>
      <c r="AH781" s="130">
        <v>173</v>
      </c>
      <c r="AI781" s="130">
        <v>51</v>
      </c>
      <c r="AJ781" s="130">
        <v>168</v>
      </c>
      <c r="AK781" s="130">
        <v>67</v>
      </c>
      <c r="AL781" s="130">
        <v>60</v>
      </c>
      <c r="AM781" s="130">
        <v>54</v>
      </c>
      <c r="AN781" s="130">
        <v>28</v>
      </c>
      <c r="AO781" s="130">
        <v>6</v>
      </c>
      <c r="AP781" s="130">
        <v>12</v>
      </c>
      <c r="AQ781" s="130">
        <v>7</v>
      </c>
      <c r="AR781" s="130">
        <v>2</v>
      </c>
      <c r="AS781" s="130">
        <v>9</v>
      </c>
      <c r="AT781" s="130">
        <v>21</v>
      </c>
      <c r="AU781" s="130">
        <v>25</v>
      </c>
      <c r="AV781" s="130">
        <v>24</v>
      </c>
      <c r="AW781" s="130">
        <v>44</v>
      </c>
      <c r="AX781" s="130">
        <v>36</v>
      </c>
      <c r="AY781" s="130">
        <v>12</v>
      </c>
      <c r="AZ781" s="130">
        <v>1</v>
      </c>
      <c r="BB781" s="209"/>
      <c r="BC781" s="209"/>
    </row>
    <row r="782" spans="1:55" ht="15.6" x14ac:dyDescent="0.3">
      <c r="A782" s="115" t="s">
        <v>287</v>
      </c>
      <c r="B782" s="37">
        <v>2227</v>
      </c>
      <c r="C782" s="143">
        <f t="shared" si="85"/>
        <v>0.81534175157521682</v>
      </c>
      <c r="D782" s="37"/>
      <c r="E782" s="130">
        <v>24</v>
      </c>
      <c r="F782" s="130">
        <v>2</v>
      </c>
      <c r="G782" s="130">
        <v>4</v>
      </c>
      <c r="H782" s="130">
        <v>12</v>
      </c>
      <c r="I782" s="38">
        <v>0</v>
      </c>
      <c r="J782" s="130">
        <v>68</v>
      </c>
      <c r="K782" s="130">
        <v>49</v>
      </c>
      <c r="L782" s="130">
        <v>31</v>
      </c>
      <c r="M782" s="130">
        <v>20</v>
      </c>
      <c r="N782" s="130">
        <v>25</v>
      </c>
      <c r="O782" s="130">
        <v>71</v>
      </c>
      <c r="P782" s="130">
        <v>44</v>
      </c>
      <c r="Q782" s="194">
        <v>0</v>
      </c>
      <c r="R782" s="130">
        <v>43</v>
      </c>
      <c r="S782" s="130">
        <v>12</v>
      </c>
      <c r="T782" s="130">
        <v>26</v>
      </c>
      <c r="U782" s="130">
        <v>51</v>
      </c>
      <c r="V782" s="130">
        <v>49</v>
      </c>
      <c r="W782" s="130">
        <v>13</v>
      </c>
      <c r="X782" s="130">
        <v>51</v>
      </c>
      <c r="Y782" s="130">
        <v>146</v>
      </c>
      <c r="Z782" s="130">
        <v>103</v>
      </c>
      <c r="AA782" s="134">
        <f t="shared" si="84"/>
        <v>269</v>
      </c>
      <c r="AB782" s="132">
        <v>77</v>
      </c>
      <c r="AC782" s="132">
        <v>38</v>
      </c>
      <c r="AD782" s="132">
        <v>18</v>
      </c>
      <c r="AE782" s="132">
        <v>60</v>
      </c>
      <c r="AF782" s="132">
        <v>76</v>
      </c>
      <c r="AG782" s="130">
        <v>132</v>
      </c>
      <c r="AH782" s="130">
        <v>94</v>
      </c>
      <c r="AI782" s="130">
        <v>59</v>
      </c>
      <c r="AJ782" s="130">
        <v>130</v>
      </c>
      <c r="AK782" s="130">
        <v>230</v>
      </c>
      <c r="AL782" s="130">
        <v>82</v>
      </c>
      <c r="AM782" s="130">
        <v>66</v>
      </c>
      <c r="AN782" s="130">
        <v>55</v>
      </c>
      <c r="AO782" s="130">
        <v>16</v>
      </c>
      <c r="AP782" s="130">
        <v>9</v>
      </c>
      <c r="AQ782" s="130">
        <v>17</v>
      </c>
      <c r="AR782" s="130">
        <v>4</v>
      </c>
      <c r="AS782" s="130">
        <v>34</v>
      </c>
      <c r="AT782" s="130">
        <v>21</v>
      </c>
      <c r="AU782" s="130">
        <v>28</v>
      </c>
      <c r="AV782" s="130">
        <v>46</v>
      </c>
      <c r="AW782" s="130">
        <v>25</v>
      </c>
      <c r="AX782" s="130">
        <v>56</v>
      </c>
      <c r="AY782" s="130">
        <v>6</v>
      </c>
      <c r="AZ782" s="130">
        <v>4</v>
      </c>
      <c r="BB782" s="209"/>
      <c r="BC782" s="209"/>
    </row>
    <row r="783" spans="1:55" ht="15.6" x14ac:dyDescent="0.3">
      <c r="A783" s="116" t="s">
        <v>288</v>
      </c>
      <c r="B783" s="37">
        <v>3548</v>
      </c>
      <c r="C783" s="143">
        <f t="shared" si="85"/>
        <v>1.2989818296312841</v>
      </c>
      <c r="D783" s="37"/>
      <c r="E783" s="130">
        <v>25</v>
      </c>
      <c r="F783" s="130">
        <v>4</v>
      </c>
      <c r="G783" s="130">
        <v>14</v>
      </c>
      <c r="H783" s="130">
        <v>12</v>
      </c>
      <c r="I783" s="38">
        <v>0</v>
      </c>
      <c r="J783" s="130">
        <v>57</v>
      </c>
      <c r="K783" s="130">
        <v>28</v>
      </c>
      <c r="L783" s="130">
        <v>125</v>
      </c>
      <c r="M783" s="130">
        <v>51</v>
      </c>
      <c r="N783" s="130">
        <v>11</v>
      </c>
      <c r="O783" s="130">
        <v>81</v>
      </c>
      <c r="P783" s="130">
        <v>73</v>
      </c>
      <c r="Q783" s="194">
        <v>0</v>
      </c>
      <c r="R783" s="130">
        <v>88</v>
      </c>
      <c r="S783" s="130">
        <v>16</v>
      </c>
      <c r="T783" s="130">
        <v>84</v>
      </c>
      <c r="U783" s="130">
        <v>109</v>
      </c>
      <c r="V783" s="130">
        <v>30</v>
      </c>
      <c r="W783" s="130">
        <v>15</v>
      </c>
      <c r="X783" s="130">
        <v>123</v>
      </c>
      <c r="Y783" s="130">
        <v>107</v>
      </c>
      <c r="Z783" s="130">
        <v>68</v>
      </c>
      <c r="AA783" s="134">
        <f t="shared" si="84"/>
        <v>503</v>
      </c>
      <c r="AB783" s="132">
        <v>67</v>
      </c>
      <c r="AC783" s="132">
        <v>76</v>
      </c>
      <c r="AD783" s="132">
        <v>13</v>
      </c>
      <c r="AE783" s="132">
        <v>250</v>
      </c>
      <c r="AF783" s="132">
        <v>97</v>
      </c>
      <c r="AG783" s="130">
        <v>423</v>
      </c>
      <c r="AH783" s="130">
        <v>89</v>
      </c>
      <c r="AI783" s="130">
        <v>89</v>
      </c>
      <c r="AJ783" s="130">
        <v>89</v>
      </c>
      <c r="AK783" s="130">
        <v>150</v>
      </c>
      <c r="AL783" s="130">
        <v>111</v>
      </c>
      <c r="AM783" s="130">
        <v>118</v>
      </c>
      <c r="AN783" s="130">
        <v>125</v>
      </c>
      <c r="AO783" s="130">
        <v>53</v>
      </c>
      <c r="AP783" s="130">
        <v>13</v>
      </c>
      <c r="AQ783" s="130">
        <v>142</v>
      </c>
      <c r="AR783" s="130">
        <v>9</v>
      </c>
      <c r="AS783" s="130">
        <v>24</v>
      </c>
      <c r="AT783" s="130">
        <v>80</v>
      </c>
      <c r="AU783" s="130">
        <v>21</v>
      </c>
      <c r="AV783" s="130">
        <v>178</v>
      </c>
      <c r="AW783" s="130">
        <v>79</v>
      </c>
      <c r="AX783" s="130">
        <v>97</v>
      </c>
      <c r="AY783" s="130">
        <v>19</v>
      </c>
      <c r="AZ783" s="130">
        <v>15</v>
      </c>
      <c r="BB783" s="209"/>
      <c r="BC783" s="209"/>
    </row>
    <row r="784" spans="1:55" ht="15.6" x14ac:dyDescent="0.3">
      <c r="A784" s="116" t="s">
        <v>320</v>
      </c>
      <c r="B784" s="37">
        <v>12198</v>
      </c>
      <c r="C784" s="143">
        <f t="shared" si="85"/>
        <v>4.4658907434730555</v>
      </c>
      <c r="D784" s="37"/>
      <c r="E784" s="130">
        <v>70</v>
      </c>
      <c r="F784" s="130">
        <v>46</v>
      </c>
      <c r="G784" s="130">
        <v>22</v>
      </c>
      <c r="H784" s="130">
        <v>45</v>
      </c>
      <c r="I784" s="38">
        <v>0</v>
      </c>
      <c r="J784" s="130">
        <v>149</v>
      </c>
      <c r="K784" s="130">
        <v>221</v>
      </c>
      <c r="L784" s="130">
        <v>44</v>
      </c>
      <c r="M784" s="130">
        <v>93</v>
      </c>
      <c r="N784" s="130">
        <v>105</v>
      </c>
      <c r="O784" s="130">
        <v>491</v>
      </c>
      <c r="P784" s="130">
        <v>240</v>
      </c>
      <c r="Q784" s="194">
        <v>0</v>
      </c>
      <c r="R784" s="130">
        <v>153</v>
      </c>
      <c r="S784" s="130">
        <v>78</v>
      </c>
      <c r="T784" s="130">
        <v>145</v>
      </c>
      <c r="U784" s="130">
        <v>88</v>
      </c>
      <c r="V784" s="130">
        <v>98</v>
      </c>
      <c r="W784" s="130">
        <v>65</v>
      </c>
      <c r="X784" s="130">
        <v>595</v>
      </c>
      <c r="Y784" s="130">
        <v>772</v>
      </c>
      <c r="Z784" s="130">
        <v>566</v>
      </c>
      <c r="AA784" s="134">
        <f t="shared" si="84"/>
        <v>2704</v>
      </c>
      <c r="AB784" s="132">
        <v>395</v>
      </c>
      <c r="AC784" s="131">
        <v>1573</v>
      </c>
      <c r="AD784" s="132">
        <v>108</v>
      </c>
      <c r="AE784" s="132">
        <v>267</v>
      </c>
      <c r="AF784" s="132">
        <v>361</v>
      </c>
      <c r="AG784" s="130">
        <v>456</v>
      </c>
      <c r="AH784" s="130">
        <v>388</v>
      </c>
      <c r="AI784" s="130">
        <v>370</v>
      </c>
      <c r="AJ784" s="130">
        <v>959</v>
      </c>
      <c r="AK784" s="130">
        <v>693</v>
      </c>
      <c r="AL784" s="130">
        <v>355</v>
      </c>
      <c r="AM784" s="130">
        <v>377</v>
      </c>
      <c r="AN784" s="130">
        <v>286</v>
      </c>
      <c r="AO784" s="130">
        <v>64</v>
      </c>
      <c r="AP784" s="130">
        <v>77</v>
      </c>
      <c r="AQ784" s="130">
        <v>59</v>
      </c>
      <c r="AR784" s="130">
        <v>86</v>
      </c>
      <c r="AS784" s="130">
        <v>160</v>
      </c>
      <c r="AT784" s="130">
        <v>163</v>
      </c>
      <c r="AU784" s="130">
        <v>166</v>
      </c>
      <c r="AV784" s="130">
        <v>222</v>
      </c>
      <c r="AW784" s="130">
        <v>190</v>
      </c>
      <c r="AX784" s="130">
        <v>279</v>
      </c>
      <c r="AY784" s="130">
        <v>40</v>
      </c>
      <c r="AZ784" s="130">
        <v>18</v>
      </c>
      <c r="BB784" s="209"/>
      <c r="BC784" s="209"/>
    </row>
    <row r="785" spans="1:55" ht="15.6" x14ac:dyDescent="0.3">
      <c r="A785" s="116" t="s">
        <v>321</v>
      </c>
      <c r="B785" s="37">
        <v>66092</v>
      </c>
      <c r="C785" s="143">
        <f t="shared" si="85"/>
        <v>24.197380801575768</v>
      </c>
      <c r="D785" s="37"/>
      <c r="E785" s="130">
        <v>45</v>
      </c>
      <c r="F785" s="130">
        <v>89</v>
      </c>
      <c r="G785" s="130">
        <v>72</v>
      </c>
      <c r="H785" s="130">
        <v>131</v>
      </c>
      <c r="I785" s="38">
        <v>0</v>
      </c>
      <c r="J785" s="130">
        <v>571</v>
      </c>
      <c r="K785" s="37">
        <v>1244</v>
      </c>
      <c r="L785" s="130">
        <v>472</v>
      </c>
      <c r="M785" s="130">
        <v>385</v>
      </c>
      <c r="N785" s="130">
        <v>133</v>
      </c>
      <c r="O785" s="37">
        <v>1352</v>
      </c>
      <c r="P785" s="130">
        <v>833</v>
      </c>
      <c r="Q785" s="194">
        <v>0</v>
      </c>
      <c r="R785" s="130">
        <v>511</v>
      </c>
      <c r="S785" s="130">
        <v>164</v>
      </c>
      <c r="T785" s="130">
        <v>604</v>
      </c>
      <c r="U785" s="130">
        <v>201</v>
      </c>
      <c r="V785" s="130">
        <v>337</v>
      </c>
      <c r="W785" s="130">
        <v>117</v>
      </c>
      <c r="X785" s="130">
        <v>961</v>
      </c>
      <c r="Y785" s="37">
        <v>26756</v>
      </c>
      <c r="Z785" s="37">
        <v>1819</v>
      </c>
      <c r="AA785" s="134">
        <f t="shared" si="84"/>
        <v>5732</v>
      </c>
      <c r="AB785" s="131">
        <v>1574</v>
      </c>
      <c r="AC785" s="131">
        <v>1313</v>
      </c>
      <c r="AD785" s="132">
        <v>390</v>
      </c>
      <c r="AE785" s="131">
        <v>1083</v>
      </c>
      <c r="AF785" s="131">
        <v>1372</v>
      </c>
      <c r="AG785" s="37">
        <v>7332</v>
      </c>
      <c r="AH785" s="37">
        <v>1479</v>
      </c>
      <c r="AI785" s="37">
        <v>1073</v>
      </c>
      <c r="AJ785" s="37">
        <v>1872</v>
      </c>
      <c r="AK785" s="37">
        <v>2094</v>
      </c>
      <c r="AL785" s="37">
        <v>1176</v>
      </c>
      <c r="AM785" s="130">
        <v>884</v>
      </c>
      <c r="AN785" s="37">
        <v>1118</v>
      </c>
      <c r="AO785" s="130">
        <v>121</v>
      </c>
      <c r="AP785" s="130">
        <v>133</v>
      </c>
      <c r="AQ785" s="130">
        <v>176</v>
      </c>
      <c r="AR785" s="130">
        <v>110</v>
      </c>
      <c r="AS785" s="130">
        <v>142</v>
      </c>
      <c r="AT785" s="130">
        <v>368</v>
      </c>
      <c r="AU785" s="130">
        <v>181</v>
      </c>
      <c r="AV785" s="130">
        <v>457</v>
      </c>
      <c r="AW785" s="37">
        <v>4150</v>
      </c>
      <c r="AX785" s="130">
        <v>465</v>
      </c>
      <c r="AY785" s="130">
        <v>186</v>
      </c>
      <c r="AZ785" s="130">
        <v>46</v>
      </c>
      <c r="BB785" s="209"/>
      <c r="BC785" s="209"/>
    </row>
    <row r="786" spans="1:55" ht="31.2" x14ac:dyDescent="0.3">
      <c r="A786" s="116" t="s">
        <v>322</v>
      </c>
      <c r="B786" s="37">
        <v>3283</v>
      </c>
      <c r="C786" s="143">
        <f t="shared" si="85"/>
        <v>1.2019609207101198</v>
      </c>
      <c r="D786" s="37"/>
      <c r="E786" s="130">
        <v>4</v>
      </c>
      <c r="F786" s="130">
        <v>3</v>
      </c>
      <c r="G786" s="130">
        <v>8</v>
      </c>
      <c r="H786" s="130">
        <v>10</v>
      </c>
      <c r="I786" s="38">
        <v>0</v>
      </c>
      <c r="J786" s="130">
        <v>29</v>
      </c>
      <c r="K786" s="130">
        <v>61</v>
      </c>
      <c r="L786" s="130">
        <v>29</v>
      </c>
      <c r="M786" s="130">
        <v>55</v>
      </c>
      <c r="N786" s="130">
        <v>20</v>
      </c>
      <c r="O786" s="130">
        <v>109</v>
      </c>
      <c r="P786" s="130">
        <v>35</v>
      </c>
      <c r="Q786" s="194">
        <v>0</v>
      </c>
      <c r="R786" s="130">
        <v>39</v>
      </c>
      <c r="S786" s="130">
        <v>12</v>
      </c>
      <c r="T786" s="130">
        <v>98</v>
      </c>
      <c r="U786" s="130">
        <v>62</v>
      </c>
      <c r="V786" s="130">
        <v>38</v>
      </c>
      <c r="W786" s="130">
        <v>8</v>
      </c>
      <c r="X786" s="130">
        <v>69</v>
      </c>
      <c r="Y786" s="130">
        <v>233</v>
      </c>
      <c r="Z786" s="130">
        <v>90</v>
      </c>
      <c r="AA786" s="134">
        <f t="shared" si="84"/>
        <v>549</v>
      </c>
      <c r="AB786" s="132">
        <v>76</v>
      </c>
      <c r="AC786" s="132">
        <v>219</v>
      </c>
      <c r="AD786" s="132">
        <v>43</v>
      </c>
      <c r="AE786" s="132">
        <v>128</v>
      </c>
      <c r="AF786" s="132">
        <v>83</v>
      </c>
      <c r="AG786" s="130">
        <v>211</v>
      </c>
      <c r="AH786" s="130">
        <v>105</v>
      </c>
      <c r="AI786" s="130">
        <v>106</v>
      </c>
      <c r="AJ786" s="130">
        <v>107</v>
      </c>
      <c r="AK786" s="130">
        <v>156</v>
      </c>
      <c r="AL786" s="130">
        <v>77</v>
      </c>
      <c r="AM786" s="130">
        <v>101</v>
      </c>
      <c r="AN786" s="130">
        <v>71</v>
      </c>
      <c r="AO786" s="130">
        <v>23</v>
      </c>
      <c r="AP786" s="130">
        <v>24</v>
      </c>
      <c r="AQ786" s="130">
        <v>21</v>
      </c>
      <c r="AR786" s="130">
        <v>2</v>
      </c>
      <c r="AS786" s="130">
        <v>45</v>
      </c>
      <c r="AT786" s="130">
        <v>61</v>
      </c>
      <c r="AU786" s="130">
        <v>20</v>
      </c>
      <c r="AV786" s="130">
        <v>223</v>
      </c>
      <c r="AW786" s="130">
        <v>83</v>
      </c>
      <c r="AX786" s="130">
        <v>264</v>
      </c>
      <c r="AY786" s="130">
        <v>19</v>
      </c>
      <c r="AZ786" s="130">
        <v>3</v>
      </c>
      <c r="BB786" s="209"/>
      <c r="BC786" s="209"/>
    </row>
    <row r="787" spans="1:55" ht="15.6" x14ac:dyDescent="0.3">
      <c r="A787" s="115" t="s">
        <v>323</v>
      </c>
      <c r="B787" s="37">
        <v>3410</v>
      </c>
      <c r="C787" s="143">
        <f t="shared" si="85"/>
        <v>1.2484577336647911</v>
      </c>
      <c r="D787" s="37"/>
      <c r="E787" s="130">
        <v>1</v>
      </c>
      <c r="F787" s="130">
        <v>3</v>
      </c>
      <c r="G787" s="130">
        <v>8</v>
      </c>
      <c r="H787" s="130">
        <v>5</v>
      </c>
      <c r="I787" s="38">
        <v>0</v>
      </c>
      <c r="J787" s="130">
        <v>34</v>
      </c>
      <c r="K787" s="130">
        <v>69</v>
      </c>
      <c r="L787" s="130">
        <v>18</v>
      </c>
      <c r="M787" s="130">
        <v>34</v>
      </c>
      <c r="N787" s="130">
        <v>17</v>
      </c>
      <c r="O787" s="130">
        <v>110</v>
      </c>
      <c r="P787" s="130">
        <v>80</v>
      </c>
      <c r="Q787" s="194">
        <v>0</v>
      </c>
      <c r="R787" s="130">
        <v>31</v>
      </c>
      <c r="S787" s="130">
        <v>18</v>
      </c>
      <c r="T787" s="130">
        <v>34</v>
      </c>
      <c r="U787" s="130">
        <v>17</v>
      </c>
      <c r="V787" s="130">
        <v>28</v>
      </c>
      <c r="W787" s="130">
        <v>8</v>
      </c>
      <c r="X787" s="130">
        <v>111</v>
      </c>
      <c r="Y787" s="130">
        <v>837</v>
      </c>
      <c r="Z787" s="130">
        <v>165</v>
      </c>
      <c r="AA787" s="134">
        <f t="shared" si="84"/>
        <v>546</v>
      </c>
      <c r="AB787" s="132">
        <v>169</v>
      </c>
      <c r="AC787" s="132">
        <v>128</v>
      </c>
      <c r="AD787" s="132">
        <v>28</v>
      </c>
      <c r="AE787" s="132">
        <v>90</v>
      </c>
      <c r="AF787" s="132">
        <v>131</v>
      </c>
      <c r="AG787" s="130">
        <v>277</v>
      </c>
      <c r="AH787" s="130">
        <v>100</v>
      </c>
      <c r="AI787" s="130">
        <v>109</v>
      </c>
      <c r="AJ787" s="130">
        <v>141</v>
      </c>
      <c r="AK787" s="130">
        <v>140</v>
      </c>
      <c r="AL787" s="130">
        <v>73</v>
      </c>
      <c r="AM787" s="130">
        <v>80</v>
      </c>
      <c r="AN787" s="130">
        <v>82</v>
      </c>
      <c r="AO787" s="130">
        <v>9</v>
      </c>
      <c r="AP787" s="130">
        <v>7</v>
      </c>
      <c r="AQ787" s="130">
        <v>14</v>
      </c>
      <c r="AR787" s="130">
        <v>9</v>
      </c>
      <c r="AS787" s="130">
        <v>15</v>
      </c>
      <c r="AT787" s="130">
        <v>22</v>
      </c>
      <c r="AU787" s="130">
        <v>9</v>
      </c>
      <c r="AV787" s="130">
        <v>32</v>
      </c>
      <c r="AW787" s="130">
        <v>67</v>
      </c>
      <c r="AX787" s="130">
        <v>25</v>
      </c>
      <c r="AY787" s="130">
        <v>25</v>
      </c>
      <c r="AZ787" s="130">
        <v>0</v>
      </c>
      <c r="BB787" s="209"/>
      <c r="BC787" s="209"/>
    </row>
    <row r="788" spans="1:55" ht="15.6" x14ac:dyDescent="0.3">
      <c r="A788" s="115" t="s">
        <v>324</v>
      </c>
      <c r="B788" s="130">
        <v>769</v>
      </c>
      <c r="C788" s="143">
        <f t="shared" si="85"/>
        <v>0.28154369419009512</v>
      </c>
      <c r="D788" s="130"/>
      <c r="E788" s="130">
        <v>0</v>
      </c>
      <c r="F788" s="130">
        <v>2</v>
      </c>
      <c r="G788" s="130">
        <v>1</v>
      </c>
      <c r="H788" s="130">
        <v>2</v>
      </c>
      <c r="I788" s="38">
        <v>0</v>
      </c>
      <c r="J788" s="130">
        <v>5</v>
      </c>
      <c r="K788" s="130">
        <v>20</v>
      </c>
      <c r="L788" s="130">
        <v>6</v>
      </c>
      <c r="M788" s="130">
        <v>3</v>
      </c>
      <c r="N788" s="130">
        <v>2</v>
      </c>
      <c r="O788" s="130">
        <v>36</v>
      </c>
      <c r="P788" s="130">
        <v>22</v>
      </c>
      <c r="Q788" s="194">
        <v>0</v>
      </c>
      <c r="R788" s="130">
        <v>15</v>
      </c>
      <c r="S788" s="130">
        <v>1</v>
      </c>
      <c r="T788" s="130">
        <v>12</v>
      </c>
      <c r="U788" s="130">
        <v>3</v>
      </c>
      <c r="V788" s="130">
        <v>6</v>
      </c>
      <c r="W788" s="130">
        <v>2</v>
      </c>
      <c r="X788" s="130">
        <v>24</v>
      </c>
      <c r="Y788" s="130">
        <v>171</v>
      </c>
      <c r="Z788" s="130">
        <v>29</v>
      </c>
      <c r="AA788" s="134">
        <f t="shared" si="84"/>
        <v>122</v>
      </c>
      <c r="AB788" s="132">
        <v>53</v>
      </c>
      <c r="AC788" s="132">
        <v>13</v>
      </c>
      <c r="AD788" s="132">
        <v>6</v>
      </c>
      <c r="AE788" s="132">
        <v>23</v>
      </c>
      <c r="AF788" s="132">
        <v>27</v>
      </c>
      <c r="AG788" s="130">
        <v>45</v>
      </c>
      <c r="AH788" s="130">
        <v>22</v>
      </c>
      <c r="AI788" s="130">
        <v>27</v>
      </c>
      <c r="AJ788" s="130">
        <v>35</v>
      </c>
      <c r="AK788" s="130">
        <v>46</v>
      </c>
      <c r="AL788" s="130">
        <v>23</v>
      </c>
      <c r="AM788" s="130">
        <v>11</v>
      </c>
      <c r="AN788" s="130">
        <v>24</v>
      </c>
      <c r="AO788" s="130">
        <v>2</v>
      </c>
      <c r="AP788" s="130">
        <v>2</v>
      </c>
      <c r="AQ788" s="130">
        <v>5</v>
      </c>
      <c r="AR788" s="130">
        <v>0</v>
      </c>
      <c r="AS788" s="130">
        <v>4</v>
      </c>
      <c r="AT788" s="130">
        <v>2</v>
      </c>
      <c r="AU788" s="130">
        <v>1</v>
      </c>
      <c r="AV788" s="130">
        <v>12</v>
      </c>
      <c r="AW788" s="130">
        <v>21</v>
      </c>
      <c r="AX788" s="130">
        <v>2</v>
      </c>
      <c r="AY788" s="130">
        <v>1</v>
      </c>
      <c r="AZ788" s="130">
        <v>0</v>
      </c>
      <c r="BB788" s="209"/>
      <c r="BC788" s="209"/>
    </row>
    <row r="789" spans="1:55" ht="15.6" x14ac:dyDescent="0.3">
      <c r="A789" s="115" t="s">
        <v>294</v>
      </c>
      <c r="B789" s="130">
        <v>104</v>
      </c>
      <c r="C789" s="143">
        <f t="shared" si="85"/>
        <v>3.8076130293588931E-2</v>
      </c>
      <c r="D789" s="130"/>
      <c r="E789" s="130">
        <v>0</v>
      </c>
      <c r="F789" s="130">
        <v>0</v>
      </c>
      <c r="G789" s="130">
        <v>0</v>
      </c>
      <c r="H789" s="130">
        <v>0</v>
      </c>
      <c r="I789" s="38">
        <v>0</v>
      </c>
      <c r="J789" s="130">
        <v>1</v>
      </c>
      <c r="K789" s="130">
        <v>2</v>
      </c>
      <c r="L789" s="130">
        <v>1</v>
      </c>
      <c r="M789" s="130">
        <v>2</v>
      </c>
      <c r="N789" s="130">
        <v>3</v>
      </c>
      <c r="O789" s="130">
        <v>0</v>
      </c>
      <c r="P789" s="130">
        <v>0</v>
      </c>
      <c r="Q789" s="194">
        <v>0</v>
      </c>
      <c r="R789" s="130">
        <v>0</v>
      </c>
      <c r="S789" s="130">
        <v>0</v>
      </c>
      <c r="T789" s="130">
        <v>3</v>
      </c>
      <c r="U789" s="130">
        <v>0</v>
      </c>
      <c r="V789" s="130">
        <v>2</v>
      </c>
      <c r="W789" s="130">
        <v>0</v>
      </c>
      <c r="X789" s="130">
        <v>5</v>
      </c>
      <c r="Y789" s="130">
        <v>7</v>
      </c>
      <c r="Z789" s="130">
        <v>4</v>
      </c>
      <c r="AA789" s="134">
        <f t="shared" si="84"/>
        <v>7</v>
      </c>
      <c r="AB789" s="132">
        <v>0</v>
      </c>
      <c r="AC789" s="132">
        <v>0</v>
      </c>
      <c r="AD789" s="132">
        <v>0</v>
      </c>
      <c r="AE789" s="132">
        <v>0</v>
      </c>
      <c r="AF789" s="132">
        <v>7</v>
      </c>
      <c r="AG789" s="130">
        <v>35</v>
      </c>
      <c r="AH789" s="130">
        <v>1</v>
      </c>
      <c r="AI789" s="130">
        <v>5</v>
      </c>
      <c r="AJ789" s="130">
        <v>8</v>
      </c>
      <c r="AK789" s="130">
        <v>9</v>
      </c>
      <c r="AL789" s="130">
        <v>2</v>
      </c>
      <c r="AM789" s="130">
        <v>1</v>
      </c>
      <c r="AN789" s="130">
        <v>0</v>
      </c>
      <c r="AO789" s="130">
        <v>0</v>
      </c>
      <c r="AP789" s="130">
        <v>0</v>
      </c>
      <c r="AQ789" s="130">
        <v>3</v>
      </c>
      <c r="AR789" s="130">
        <v>1</v>
      </c>
      <c r="AS789" s="130">
        <v>0</v>
      </c>
      <c r="AT789" s="130">
        <v>0</v>
      </c>
      <c r="AU789" s="130">
        <v>0</v>
      </c>
      <c r="AV789" s="130">
        <v>0</v>
      </c>
      <c r="AW789" s="130">
        <v>2</v>
      </c>
      <c r="AX789" s="130">
        <v>0</v>
      </c>
      <c r="AY789" s="130">
        <v>0</v>
      </c>
      <c r="AZ789" s="130">
        <v>0</v>
      </c>
      <c r="BB789" s="209"/>
      <c r="BC789" s="209"/>
    </row>
    <row r="790" spans="1:55" ht="15.6" x14ac:dyDescent="0.3">
      <c r="A790" s="115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2"/>
      <c r="AC790" s="132"/>
      <c r="AD790" s="132"/>
      <c r="AE790" s="132"/>
      <c r="AF790" s="132"/>
      <c r="AG790" s="130"/>
      <c r="AH790" s="130"/>
      <c r="AI790" s="130"/>
      <c r="AJ790" s="130"/>
      <c r="AK790" s="130"/>
      <c r="AL790" s="130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30"/>
      <c r="AW790" s="130"/>
      <c r="AX790" s="130"/>
      <c r="AY790" s="130"/>
      <c r="AZ790" s="130"/>
    </row>
    <row r="791" spans="1:55" s="68" customFormat="1" ht="15.6" x14ac:dyDescent="0.3">
      <c r="A791" s="112" t="s">
        <v>21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2"/>
      <c r="AC791" s="132"/>
      <c r="AD791" s="132"/>
      <c r="AE791" s="132"/>
      <c r="AF791" s="132"/>
      <c r="AG791" s="130"/>
      <c r="AH791" s="130"/>
      <c r="AI791" s="130"/>
      <c r="AJ791" s="130"/>
      <c r="AK791" s="130"/>
      <c r="AL791" s="130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30"/>
      <c r="AW791" s="130"/>
      <c r="AX791" s="130"/>
      <c r="AY791" s="130"/>
      <c r="AZ791" s="130"/>
    </row>
    <row r="792" spans="1:55" s="68" customFormat="1" ht="15.6" x14ac:dyDescent="0.3">
      <c r="A792" s="112" t="s">
        <v>20</v>
      </c>
      <c r="B792" s="138">
        <v>258431</v>
      </c>
      <c r="C792" s="155">
        <f>B792/$B$792%</f>
        <v>100</v>
      </c>
      <c r="D792" s="138"/>
      <c r="E792" s="140">
        <v>511</v>
      </c>
      <c r="F792" s="140">
        <v>623</v>
      </c>
      <c r="G792" s="140">
        <v>772</v>
      </c>
      <c r="H792" s="138">
        <v>1639</v>
      </c>
      <c r="I792" s="154">
        <v>0</v>
      </c>
      <c r="J792" s="138">
        <v>3849</v>
      </c>
      <c r="K792" s="138">
        <v>5183</v>
      </c>
      <c r="L792" s="138">
        <v>2867</v>
      </c>
      <c r="M792" s="138">
        <v>4420</v>
      </c>
      <c r="N792" s="138">
        <v>1909</v>
      </c>
      <c r="O792" s="138">
        <v>7314</v>
      </c>
      <c r="P792" s="138">
        <v>6370</v>
      </c>
      <c r="Q792" s="140">
        <v>0</v>
      </c>
      <c r="R792" s="138">
        <v>4759</v>
      </c>
      <c r="S792" s="138">
        <v>2463</v>
      </c>
      <c r="T792" s="138">
        <v>5650</v>
      </c>
      <c r="U792" s="138">
        <v>3325</v>
      </c>
      <c r="V792" s="138">
        <v>4714</v>
      </c>
      <c r="W792" s="138">
        <v>2094</v>
      </c>
      <c r="X792" s="138">
        <v>6095</v>
      </c>
      <c r="Y792" s="138">
        <v>29532</v>
      </c>
      <c r="Z792" s="138">
        <v>7061</v>
      </c>
      <c r="AA792" s="134">
        <f t="shared" ref="AA792:AA804" si="86">SUM(AB792,AC792,AD792,AE792,AF792)</f>
        <v>37295</v>
      </c>
      <c r="AB792" s="142">
        <v>7346</v>
      </c>
      <c r="AC792" s="142">
        <v>8596</v>
      </c>
      <c r="AD792" s="142">
        <v>3725</v>
      </c>
      <c r="AE792" s="142">
        <v>7114</v>
      </c>
      <c r="AF792" s="142">
        <v>10514</v>
      </c>
      <c r="AG792" s="138">
        <v>13460</v>
      </c>
      <c r="AH792" s="138">
        <v>7819</v>
      </c>
      <c r="AI792" s="138">
        <v>7175</v>
      </c>
      <c r="AJ792" s="138">
        <v>12241</v>
      </c>
      <c r="AK792" s="138">
        <v>16095</v>
      </c>
      <c r="AL792" s="138">
        <v>6587</v>
      </c>
      <c r="AM792" s="138">
        <v>5881</v>
      </c>
      <c r="AN792" s="138">
        <v>7475</v>
      </c>
      <c r="AO792" s="138">
        <v>2193</v>
      </c>
      <c r="AP792" s="138">
        <v>1204</v>
      </c>
      <c r="AQ792" s="138">
        <v>3052</v>
      </c>
      <c r="AR792" s="140">
        <v>854</v>
      </c>
      <c r="AS792" s="138">
        <v>2874</v>
      </c>
      <c r="AT792" s="138">
        <v>5783</v>
      </c>
      <c r="AU792" s="138">
        <v>2684</v>
      </c>
      <c r="AV792" s="138">
        <v>8427</v>
      </c>
      <c r="AW792" s="138">
        <v>8170</v>
      </c>
      <c r="AX792" s="138">
        <v>5224</v>
      </c>
      <c r="AY792" s="138">
        <v>2577</v>
      </c>
      <c r="AZ792" s="140">
        <v>211</v>
      </c>
      <c r="BB792" s="209"/>
      <c r="BC792" s="209"/>
    </row>
    <row r="793" spans="1:55" ht="15.6" x14ac:dyDescent="0.3">
      <c r="A793" s="115" t="s">
        <v>283</v>
      </c>
      <c r="B793" s="37">
        <v>53953</v>
      </c>
      <c r="C793" s="143">
        <f t="shared" ref="C793:C804" si="87">B793/$B$792%</f>
        <v>20.877139352477062</v>
      </c>
      <c r="D793" s="37"/>
      <c r="E793" s="130">
        <v>217</v>
      </c>
      <c r="F793" s="130">
        <v>226</v>
      </c>
      <c r="G793" s="130">
        <v>200</v>
      </c>
      <c r="H793" s="130">
        <v>400</v>
      </c>
      <c r="I793" s="38">
        <v>0</v>
      </c>
      <c r="J793" s="37">
        <v>1108</v>
      </c>
      <c r="K793" s="37">
        <v>1243</v>
      </c>
      <c r="L793" s="130">
        <v>382</v>
      </c>
      <c r="M793" s="130">
        <v>772</v>
      </c>
      <c r="N793" s="130">
        <v>674</v>
      </c>
      <c r="O793" s="37">
        <v>2011</v>
      </c>
      <c r="P793" s="37">
        <v>1387</v>
      </c>
      <c r="Q793" s="194">
        <v>0</v>
      </c>
      <c r="R793" s="37">
        <v>1002</v>
      </c>
      <c r="S793" s="130">
        <v>669</v>
      </c>
      <c r="T793" s="37">
        <v>1026</v>
      </c>
      <c r="U793" s="130">
        <v>616</v>
      </c>
      <c r="V793" s="130">
        <v>775</v>
      </c>
      <c r="W793" s="130">
        <v>465</v>
      </c>
      <c r="X793" s="37">
        <v>1208</v>
      </c>
      <c r="Y793" s="37">
        <v>2661</v>
      </c>
      <c r="Z793" s="37">
        <v>1849</v>
      </c>
      <c r="AA793" s="134">
        <f t="shared" si="86"/>
        <v>6256</v>
      </c>
      <c r="AB793" s="131">
        <v>1532</v>
      </c>
      <c r="AC793" s="132">
        <v>942</v>
      </c>
      <c r="AD793" s="132">
        <v>559</v>
      </c>
      <c r="AE793" s="131">
        <v>1427</v>
      </c>
      <c r="AF793" s="131">
        <v>1796</v>
      </c>
      <c r="AG793" s="37">
        <v>2236</v>
      </c>
      <c r="AH793" s="37">
        <v>2062</v>
      </c>
      <c r="AI793" s="37">
        <v>1799</v>
      </c>
      <c r="AJ793" s="37">
        <v>3403</v>
      </c>
      <c r="AK793" s="37">
        <v>4256</v>
      </c>
      <c r="AL793" s="37">
        <v>1921</v>
      </c>
      <c r="AM793" s="37">
        <v>1599</v>
      </c>
      <c r="AN793" s="37">
        <v>1721</v>
      </c>
      <c r="AO793" s="130">
        <v>459</v>
      </c>
      <c r="AP793" s="130">
        <v>281</v>
      </c>
      <c r="AQ793" s="130">
        <v>531</v>
      </c>
      <c r="AR793" s="130">
        <v>391</v>
      </c>
      <c r="AS793" s="130">
        <v>884</v>
      </c>
      <c r="AT793" s="37">
        <v>1338</v>
      </c>
      <c r="AU793" s="130">
        <v>844</v>
      </c>
      <c r="AV793" s="37">
        <v>1608</v>
      </c>
      <c r="AW793" s="37">
        <v>1013</v>
      </c>
      <c r="AX793" s="37">
        <v>1913</v>
      </c>
      <c r="AY793" s="130">
        <v>439</v>
      </c>
      <c r="AZ793" s="130">
        <v>108</v>
      </c>
      <c r="BB793" s="209"/>
      <c r="BC793" s="209"/>
    </row>
    <row r="794" spans="1:55" ht="15.6" x14ac:dyDescent="0.3">
      <c r="A794" s="115" t="s">
        <v>285</v>
      </c>
      <c r="B794" s="37">
        <v>124738</v>
      </c>
      <c r="C794" s="143">
        <f t="shared" si="87"/>
        <v>48.267429217083091</v>
      </c>
      <c r="D794" s="37"/>
      <c r="E794" s="130">
        <v>184</v>
      </c>
      <c r="F794" s="130">
        <v>256</v>
      </c>
      <c r="G794" s="130">
        <v>490</v>
      </c>
      <c r="H794" s="37">
        <v>1029</v>
      </c>
      <c r="I794" s="38">
        <v>0</v>
      </c>
      <c r="J794" s="37">
        <v>1901</v>
      </c>
      <c r="K794" s="37">
        <v>2434</v>
      </c>
      <c r="L794" s="37">
        <v>1413</v>
      </c>
      <c r="M794" s="37">
        <v>3074</v>
      </c>
      <c r="N794" s="130">
        <v>902</v>
      </c>
      <c r="O794" s="37">
        <v>3146</v>
      </c>
      <c r="P794" s="37">
        <v>2879</v>
      </c>
      <c r="Q794" s="194">
        <v>0</v>
      </c>
      <c r="R794" s="37">
        <v>2947</v>
      </c>
      <c r="S794" s="37">
        <v>1514</v>
      </c>
      <c r="T794" s="37">
        <v>2795</v>
      </c>
      <c r="U794" s="37">
        <v>2014</v>
      </c>
      <c r="V794" s="37">
        <v>2967</v>
      </c>
      <c r="W794" s="37">
        <v>1408</v>
      </c>
      <c r="X794" s="37">
        <v>3399</v>
      </c>
      <c r="Y794" s="37">
        <v>7586</v>
      </c>
      <c r="Z794" s="37">
        <v>2824</v>
      </c>
      <c r="AA794" s="134">
        <f t="shared" si="86"/>
        <v>19641</v>
      </c>
      <c r="AB794" s="131">
        <v>3444</v>
      </c>
      <c r="AC794" s="131">
        <v>4049</v>
      </c>
      <c r="AD794" s="131">
        <v>1809</v>
      </c>
      <c r="AE794" s="131">
        <v>3845</v>
      </c>
      <c r="AF794" s="131">
        <v>6494</v>
      </c>
      <c r="AG794" s="37">
        <v>5303</v>
      </c>
      <c r="AH794" s="37">
        <v>3487</v>
      </c>
      <c r="AI794" s="37">
        <v>3612</v>
      </c>
      <c r="AJ794" s="37">
        <v>5702</v>
      </c>
      <c r="AK794" s="37">
        <v>8451</v>
      </c>
      <c r="AL794" s="37">
        <v>2815</v>
      </c>
      <c r="AM794" s="37">
        <v>2839</v>
      </c>
      <c r="AN794" s="37">
        <v>4045</v>
      </c>
      <c r="AO794" s="37">
        <v>1517</v>
      </c>
      <c r="AP794" s="130">
        <v>734</v>
      </c>
      <c r="AQ794" s="37">
        <v>1697</v>
      </c>
      <c r="AR794" s="130">
        <v>333</v>
      </c>
      <c r="AS794" s="37">
        <v>1678</v>
      </c>
      <c r="AT794" s="37">
        <v>2569</v>
      </c>
      <c r="AU794" s="37">
        <v>1505</v>
      </c>
      <c r="AV794" s="37">
        <v>5635</v>
      </c>
      <c r="AW794" s="37">
        <v>3995</v>
      </c>
      <c r="AX794" s="37">
        <v>2380</v>
      </c>
      <c r="AY794" s="37">
        <v>1577</v>
      </c>
      <c r="AZ794" s="130">
        <v>61</v>
      </c>
      <c r="BB794" s="209"/>
      <c r="BC794" s="209"/>
    </row>
    <row r="795" spans="1:55" ht="15.6" x14ac:dyDescent="0.3">
      <c r="A795" s="115" t="s">
        <v>286</v>
      </c>
      <c r="B795" s="37">
        <v>1297</v>
      </c>
      <c r="C795" s="143">
        <f t="shared" si="87"/>
        <v>0.50187477508503242</v>
      </c>
      <c r="D795" s="37"/>
      <c r="E795" s="130">
        <v>0</v>
      </c>
      <c r="F795" s="130">
        <v>21</v>
      </c>
      <c r="G795" s="130">
        <v>0</v>
      </c>
      <c r="H795" s="130">
        <v>10</v>
      </c>
      <c r="I795" s="38">
        <v>0</v>
      </c>
      <c r="J795" s="130">
        <v>10</v>
      </c>
      <c r="K795" s="130">
        <v>15</v>
      </c>
      <c r="L795" s="130">
        <v>1</v>
      </c>
      <c r="M795" s="130">
        <v>25</v>
      </c>
      <c r="N795" s="130">
        <v>11</v>
      </c>
      <c r="O795" s="130">
        <v>19</v>
      </c>
      <c r="P795" s="130">
        <v>74</v>
      </c>
      <c r="Q795" s="194">
        <v>0</v>
      </c>
      <c r="R795" s="130">
        <v>7</v>
      </c>
      <c r="S795" s="130">
        <v>9</v>
      </c>
      <c r="T795" s="130">
        <v>7</v>
      </c>
      <c r="U795" s="130">
        <v>5</v>
      </c>
      <c r="V795" s="130">
        <v>233</v>
      </c>
      <c r="W795" s="130">
        <v>4</v>
      </c>
      <c r="X795" s="130">
        <v>12</v>
      </c>
      <c r="Y795" s="130">
        <v>60</v>
      </c>
      <c r="Z795" s="130">
        <v>47</v>
      </c>
      <c r="AA795" s="134">
        <f t="shared" si="86"/>
        <v>154</v>
      </c>
      <c r="AB795" s="132">
        <v>0</v>
      </c>
      <c r="AC795" s="132">
        <v>36</v>
      </c>
      <c r="AD795" s="132">
        <v>10</v>
      </c>
      <c r="AE795" s="132">
        <v>34</v>
      </c>
      <c r="AF795" s="132">
        <v>74</v>
      </c>
      <c r="AG795" s="130">
        <v>60</v>
      </c>
      <c r="AH795" s="130">
        <v>44</v>
      </c>
      <c r="AI795" s="130">
        <v>34</v>
      </c>
      <c r="AJ795" s="130">
        <v>224</v>
      </c>
      <c r="AK795" s="130">
        <v>44</v>
      </c>
      <c r="AL795" s="130">
        <v>26</v>
      </c>
      <c r="AM795" s="130">
        <v>29</v>
      </c>
      <c r="AN795" s="130">
        <v>25</v>
      </c>
      <c r="AO795" s="130">
        <v>3</v>
      </c>
      <c r="AP795" s="130">
        <v>2</v>
      </c>
      <c r="AQ795" s="130">
        <v>18</v>
      </c>
      <c r="AR795" s="130">
        <v>2</v>
      </c>
      <c r="AS795" s="130">
        <v>3</v>
      </c>
      <c r="AT795" s="130">
        <v>0</v>
      </c>
      <c r="AU795" s="130">
        <v>0</v>
      </c>
      <c r="AV795" s="130">
        <v>12</v>
      </c>
      <c r="AW795" s="130">
        <v>14</v>
      </c>
      <c r="AX795" s="130">
        <v>27</v>
      </c>
      <c r="AY795" s="130">
        <v>4</v>
      </c>
      <c r="AZ795" s="130">
        <v>2</v>
      </c>
      <c r="BB795" s="209"/>
      <c r="BC795" s="209"/>
    </row>
    <row r="796" spans="1:55" ht="15.6" x14ac:dyDescent="0.3">
      <c r="A796" s="116" t="s">
        <v>319</v>
      </c>
      <c r="B796" s="37">
        <v>2094</v>
      </c>
      <c r="C796" s="143">
        <f t="shared" si="87"/>
        <v>0.81027430919665211</v>
      </c>
      <c r="D796" s="37"/>
      <c r="E796" s="130">
        <v>6</v>
      </c>
      <c r="F796" s="130">
        <v>5</v>
      </c>
      <c r="G796" s="130">
        <v>2</v>
      </c>
      <c r="H796" s="130">
        <v>6</v>
      </c>
      <c r="I796" s="38">
        <v>0</v>
      </c>
      <c r="J796" s="130">
        <v>11</v>
      </c>
      <c r="K796" s="130">
        <v>47</v>
      </c>
      <c r="L796" s="130">
        <v>1</v>
      </c>
      <c r="M796" s="130">
        <v>27</v>
      </c>
      <c r="N796" s="130">
        <v>10</v>
      </c>
      <c r="O796" s="130">
        <v>68</v>
      </c>
      <c r="P796" s="130">
        <v>54</v>
      </c>
      <c r="Q796" s="194">
        <v>0</v>
      </c>
      <c r="R796" s="130">
        <v>15</v>
      </c>
      <c r="S796" s="130">
        <v>14</v>
      </c>
      <c r="T796" s="130">
        <v>9</v>
      </c>
      <c r="U796" s="130">
        <v>18</v>
      </c>
      <c r="V796" s="130">
        <v>128</v>
      </c>
      <c r="W796" s="130">
        <v>10</v>
      </c>
      <c r="X796" s="130">
        <v>55</v>
      </c>
      <c r="Y796" s="130">
        <v>173</v>
      </c>
      <c r="Z796" s="130">
        <v>120</v>
      </c>
      <c r="AA796" s="134">
        <f t="shared" si="86"/>
        <v>400</v>
      </c>
      <c r="AB796" s="132">
        <v>106</v>
      </c>
      <c r="AC796" s="132">
        <v>110</v>
      </c>
      <c r="AD796" s="132">
        <v>20</v>
      </c>
      <c r="AE796" s="132">
        <v>62</v>
      </c>
      <c r="AF796" s="132">
        <v>102</v>
      </c>
      <c r="AG796" s="130">
        <v>194</v>
      </c>
      <c r="AH796" s="130">
        <v>90</v>
      </c>
      <c r="AI796" s="130">
        <v>86</v>
      </c>
      <c r="AJ796" s="130">
        <v>119</v>
      </c>
      <c r="AK796" s="130">
        <v>75</v>
      </c>
      <c r="AL796" s="130">
        <v>57</v>
      </c>
      <c r="AM796" s="130">
        <v>46</v>
      </c>
      <c r="AN796" s="130">
        <v>51</v>
      </c>
      <c r="AO796" s="130">
        <v>9</v>
      </c>
      <c r="AP796" s="130">
        <v>12</v>
      </c>
      <c r="AQ796" s="130">
        <v>3</v>
      </c>
      <c r="AR796" s="130">
        <v>5</v>
      </c>
      <c r="AS796" s="130">
        <v>12</v>
      </c>
      <c r="AT796" s="130">
        <v>10</v>
      </c>
      <c r="AU796" s="130">
        <v>9</v>
      </c>
      <c r="AV796" s="130">
        <v>69</v>
      </c>
      <c r="AW796" s="130">
        <v>33</v>
      </c>
      <c r="AX796" s="130">
        <v>18</v>
      </c>
      <c r="AY796" s="130">
        <v>16</v>
      </c>
      <c r="AZ796" s="130">
        <v>1</v>
      </c>
      <c r="BB796" s="209"/>
      <c r="BC796" s="209"/>
    </row>
    <row r="797" spans="1:55" ht="15.6" x14ac:dyDescent="0.3">
      <c r="A797" s="115" t="s">
        <v>287</v>
      </c>
      <c r="B797" s="37">
        <v>2370</v>
      </c>
      <c r="C797" s="143">
        <f t="shared" si="87"/>
        <v>0.91707264221397589</v>
      </c>
      <c r="D797" s="37"/>
      <c r="E797" s="130">
        <v>4</v>
      </c>
      <c r="F797" s="130">
        <v>6</v>
      </c>
      <c r="G797" s="130">
        <v>3</v>
      </c>
      <c r="H797" s="130">
        <v>36</v>
      </c>
      <c r="I797" s="38">
        <v>0</v>
      </c>
      <c r="J797" s="130">
        <v>49</v>
      </c>
      <c r="K797" s="130">
        <v>57</v>
      </c>
      <c r="L797" s="130">
        <v>225</v>
      </c>
      <c r="M797" s="130">
        <v>22</v>
      </c>
      <c r="N797" s="130">
        <v>12</v>
      </c>
      <c r="O797" s="130">
        <v>92</v>
      </c>
      <c r="P797" s="130">
        <v>57</v>
      </c>
      <c r="Q797" s="194">
        <v>0</v>
      </c>
      <c r="R797" s="130">
        <v>35</v>
      </c>
      <c r="S797" s="130">
        <v>23</v>
      </c>
      <c r="T797" s="130">
        <v>33</v>
      </c>
      <c r="U797" s="130">
        <v>128</v>
      </c>
      <c r="V797" s="130">
        <v>29</v>
      </c>
      <c r="W797" s="130">
        <v>17</v>
      </c>
      <c r="X797" s="130">
        <v>59</v>
      </c>
      <c r="Y797" s="130">
        <v>116</v>
      </c>
      <c r="Z797" s="130">
        <v>83</v>
      </c>
      <c r="AA797" s="134">
        <f t="shared" si="86"/>
        <v>285</v>
      </c>
      <c r="AB797" s="132">
        <v>92</v>
      </c>
      <c r="AC797" s="132">
        <v>59</v>
      </c>
      <c r="AD797" s="132">
        <v>16</v>
      </c>
      <c r="AE797" s="132">
        <v>43</v>
      </c>
      <c r="AF797" s="132">
        <v>75</v>
      </c>
      <c r="AG797" s="130">
        <v>138</v>
      </c>
      <c r="AH797" s="130">
        <v>84</v>
      </c>
      <c r="AI797" s="130">
        <v>70</v>
      </c>
      <c r="AJ797" s="130">
        <v>120</v>
      </c>
      <c r="AK797" s="130">
        <v>137</v>
      </c>
      <c r="AL797" s="130">
        <v>70</v>
      </c>
      <c r="AM797" s="130">
        <v>54</v>
      </c>
      <c r="AN797" s="130">
        <v>50</v>
      </c>
      <c r="AO797" s="130">
        <v>12</v>
      </c>
      <c r="AP797" s="130">
        <v>5</v>
      </c>
      <c r="AQ797" s="130">
        <v>11</v>
      </c>
      <c r="AR797" s="130">
        <v>5</v>
      </c>
      <c r="AS797" s="130">
        <v>28</v>
      </c>
      <c r="AT797" s="130">
        <v>59</v>
      </c>
      <c r="AU797" s="130">
        <v>11</v>
      </c>
      <c r="AV797" s="130">
        <v>61</v>
      </c>
      <c r="AW797" s="130">
        <v>43</v>
      </c>
      <c r="AX797" s="130">
        <v>27</v>
      </c>
      <c r="AY797" s="130">
        <v>11</v>
      </c>
      <c r="AZ797" s="130">
        <v>3</v>
      </c>
      <c r="BB797" s="209"/>
      <c r="BC797" s="209"/>
    </row>
    <row r="798" spans="1:55" ht="15.6" x14ac:dyDescent="0.3">
      <c r="A798" s="116" t="s">
        <v>288</v>
      </c>
      <c r="B798" s="37">
        <v>6085</v>
      </c>
      <c r="C798" s="143">
        <f t="shared" si="87"/>
        <v>2.3545936826464318</v>
      </c>
      <c r="D798" s="37"/>
      <c r="E798" s="130">
        <v>8</v>
      </c>
      <c r="F798" s="130">
        <v>17</v>
      </c>
      <c r="G798" s="130">
        <v>13</v>
      </c>
      <c r="H798" s="130">
        <v>23</v>
      </c>
      <c r="I798" s="38">
        <v>0</v>
      </c>
      <c r="J798" s="130">
        <v>90</v>
      </c>
      <c r="K798" s="130">
        <v>97</v>
      </c>
      <c r="L798" s="130">
        <v>329</v>
      </c>
      <c r="M798" s="130">
        <v>74</v>
      </c>
      <c r="N798" s="130">
        <v>18</v>
      </c>
      <c r="O798" s="130">
        <v>191</v>
      </c>
      <c r="P798" s="130">
        <v>140</v>
      </c>
      <c r="Q798" s="194">
        <v>0</v>
      </c>
      <c r="R798" s="130">
        <v>74</v>
      </c>
      <c r="S798" s="130">
        <v>39</v>
      </c>
      <c r="T798" s="130">
        <v>321</v>
      </c>
      <c r="U798" s="130">
        <v>124</v>
      </c>
      <c r="V798" s="130">
        <v>60</v>
      </c>
      <c r="W798" s="130">
        <v>31</v>
      </c>
      <c r="X798" s="130">
        <v>171</v>
      </c>
      <c r="Y798" s="130">
        <v>181</v>
      </c>
      <c r="Z798" s="130">
        <v>133</v>
      </c>
      <c r="AA798" s="134">
        <f t="shared" si="86"/>
        <v>627</v>
      </c>
      <c r="AB798" s="132">
        <v>122</v>
      </c>
      <c r="AC798" s="132">
        <v>133</v>
      </c>
      <c r="AD798" s="132">
        <v>44</v>
      </c>
      <c r="AE798" s="132">
        <v>107</v>
      </c>
      <c r="AF798" s="132">
        <v>221</v>
      </c>
      <c r="AG798" s="130">
        <v>364</v>
      </c>
      <c r="AH798" s="130">
        <v>179</v>
      </c>
      <c r="AI798" s="130">
        <v>171</v>
      </c>
      <c r="AJ798" s="130">
        <v>146</v>
      </c>
      <c r="AK798" s="130">
        <v>308</v>
      </c>
      <c r="AL798" s="130">
        <v>239</v>
      </c>
      <c r="AM798" s="130">
        <v>196</v>
      </c>
      <c r="AN798" s="130">
        <v>246</v>
      </c>
      <c r="AO798" s="130">
        <v>22</v>
      </c>
      <c r="AP798" s="130">
        <v>36</v>
      </c>
      <c r="AQ798" s="130">
        <v>163</v>
      </c>
      <c r="AR798" s="130">
        <v>27</v>
      </c>
      <c r="AS798" s="130">
        <v>42</v>
      </c>
      <c r="AT798" s="130">
        <v>634</v>
      </c>
      <c r="AU798" s="130">
        <v>48</v>
      </c>
      <c r="AV798" s="130">
        <v>166</v>
      </c>
      <c r="AW798" s="130">
        <v>204</v>
      </c>
      <c r="AX798" s="130">
        <v>99</v>
      </c>
      <c r="AY798" s="130">
        <v>34</v>
      </c>
      <c r="AZ798" s="130">
        <v>0</v>
      </c>
      <c r="BB798" s="209"/>
      <c r="BC798" s="209"/>
    </row>
    <row r="799" spans="1:55" ht="15.6" x14ac:dyDescent="0.3">
      <c r="A799" s="116" t="s">
        <v>320</v>
      </c>
      <c r="B799" s="37">
        <v>12993</v>
      </c>
      <c r="C799" s="143">
        <f t="shared" si="87"/>
        <v>5.0276476119351008</v>
      </c>
      <c r="D799" s="37"/>
      <c r="E799" s="130">
        <v>71</v>
      </c>
      <c r="F799" s="130">
        <v>42</v>
      </c>
      <c r="G799" s="130">
        <v>34</v>
      </c>
      <c r="H799" s="130">
        <v>38</v>
      </c>
      <c r="I799" s="38">
        <v>0</v>
      </c>
      <c r="J799" s="130">
        <v>194</v>
      </c>
      <c r="K799" s="130">
        <v>242</v>
      </c>
      <c r="L799" s="130">
        <v>49</v>
      </c>
      <c r="M799" s="130">
        <v>99</v>
      </c>
      <c r="N799" s="130">
        <v>99</v>
      </c>
      <c r="O799" s="130">
        <v>478</v>
      </c>
      <c r="P799" s="130">
        <v>976</v>
      </c>
      <c r="Q799" s="194">
        <v>0</v>
      </c>
      <c r="R799" s="130">
        <v>191</v>
      </c>
      <c r="S799" s="130">
        <v>71</v>
      </c>
      <c r="T799" s="130">
        <v>130</v>
      </c>
      <c r="U799" s="130">
        <v>69</v>
      </c>
      <c r="V799" s="130">
        <v>148</v>
      </c>
      <c r="W799" s="130">
        <v>70</v>
      </c>
      <c r="X799" s="130">
        <v>411</v>
      </c>
      <c r="Y799" s="130">
        <v>715</v>
      </c>
      <c r="Z799" s="130">
        <v>522</v>
      </c>
      <c r="AA799" s="134">
        <f t="shared" si="86"/>
        <v>2486</v>
      </c>
      <c r="AB799" s="132">
        <v>474</v>
      </c>
      <c r="AC799" s="131">
        <v>1293</v>
      </c>
      <c r="AD799" s="132">
        <v>115</v>
      </c>
      <c r="AE799" s="132">
        <v>234</v>
      </c>
      <c r="AF799" s="132">
        <v>370</v>
      </c>
      <c r="AG799" s="130">
        <v>467</v>
      </c>
      <c r="AH799" s="130">
        <v>412</v>
      </c>
      <c r="AI799" s="130">
        <v>347</v>
      </c>
      <c r="AJ799" s="130">
        <v>911</v>
      </c>
      <c r="AK799" s="130">
        <v>768</v>
      </c>
      <c r="AL799" s="130">
        <v>374</v>
      </c>
      <c r="AM799" s="130">
        <v>346</v>
      </c>
      <c r="AN799" s="130">
        <v>378</v>
      </c>
      <c r="AO799" s="130">
        <v>63</v>
      </c>
      <c r="AP799" s="130">
        <v>57</v>
      </c>
      <c r="AQ799" s="130">
        <v>82</v>
      </c>
      <c r="AR799" s="130">
        <v>49</v>
      </c>
      <c r="AS799" s="130">
        <v>80</v>
      </c>
      <c r="AT799" s="130">
        <v>391</v>
      </c>
      <c r="AU799" s="130">
        <v>140</v>
      </c>
      <c r="AV799" s="130">
        <v>261</v>
      </c>
      <c r="AW799" s="130">
        <v>393</v>
      </c>
      <c r="AX799" s="130">
        <v>271</v>
      </c>
      <c r="AY799" s="130">
        <v>56</v>
      </c>
      <c r="AZ799" s="130">
        <v>12</v>
      </c>
      <c r="BB799" s="209"/>
      <c r="BC799" s="209"/>
    </row>
    <row r="800" spans="1:55" ht="15.6" x14ac:dyDescent="0.3">
      <c r="A800" s="116" t="s">
        <v>321</v>
      </c>
      <c r="B800" s="37">
        <v>46354</v>
      </c>
      <c r="C800" s="143">
        <f t="shared" si="87"/>
        <v>17.936702640163137</v>
      </c>
      <c r="D800" s="37"/>
      <c r="E800" s="130">
        <v>18</v>
      </c>
      <c r="F800" s="130">
        <v>43</v>
      </c>
      <c r="G800" s="130">
        <v>28</v>
      </c>
      <c r="H800" s="130">
        <v>84</v>
      </c>
      <c r="I800" s="38">
        <v>0</v>
      </c>
      <c r="J800" s="130">
        <v>420</v>
      </c>
      <c r="K800" s="130">
        <v>870</v>
      </c>
      <c r="L800" s="130">
        <v>351</v>
      </c>
      <c r="M800" s="130">
        <v>267</v>
      </c>
      <c r="N800" s="130">
        <v>143</v>
      </c>
      <c r="O800" s="37">
        <v>1043</v>
      </c>
      <c r="P800" s="130">
        <v>628</v>
      </c>
      <c r="Q800" s="194">
        <v>0</v>
      </c>
      <c r="R800" s="130">
        <v>422</v>
      </c>
      <c r="S800" s="130">
        <v>99</v>
      </c>
      <c r="T800" s="37">
        <v>1078</v>
      </c>
      <c r="U800" s="130">
        <v>172</v>
      </c>
      <c r="V800" s="130">
        <v>263</v>
      </c>
      <c r="W800" s="130">
        <v>68</v>
      </c>
      <c r="X800" s="130">
        <v>643</v>
      </c>
      <c r="Y800" s="37">
        <v>17259</v>
      </c>
      <c r="Z800" s="37">
        <v>1229</v>
      </c>
      <c r="AA800" s="134">
        <f t="shared" si="86"/>
        <v>5735</v>
      </c>
      <c r="AB800" s="131">
        <v>1290</v>
      </c>
      <c r="AC800" s="131">
        <v>1119</v>
      </c>
      <c r="AD800" s="131">
        <v>1064</v>
      </c>
      <c r="AE800" s="131">
        <v>1144</v>
      </c>
      <c r="AF800" s="131">
        <v>1118</v>
      </c>
      <c r="AG800" s="37">
        <v>4247</v>
      </c>
      <c r="AH800" s="37">
        <v>1188</v>
      </c>
      <c r="AI800" s="130">
        <v>824</v>
      </c>
      <c r="AJ800" s="37">
        <v>1367</v>
      </c>
      <c r="AK800" s="37">
        <v>1722</v>
      </c>
      <c r="AL800" s="130">
        <v>923</v>
      </c>
      <c r="AM800" s="130">
        <v>590</v>
      </c>
      <c r="AN800" s="130">
        <v>785</v>
      </c>
      <c r="AO800" s="130">
        <v>67</v>
      </c>
      <c r="AP800" s="130">
        <v>50</v>
      </c>
      <c r="AQ800" s="130">
        <v>125</v>
      </c>
      <c r="AR800" s="130">
        <v>29</v>
      </c>
      <c r="AS800" s="130">
        <v>76</v>
      </c>
      <c r="AT800" s="130">
        <v>207</v>
      </c>
      <c r="AU800" s="130">
        <v>102</v>
      </c>
      <c r="AV800" s="130">
        <v>361</v>
      </c>
      <c r="AW800" s="37">
        <v>2226</v>
      </c>
      <c r="AX800" s="130">
        <v>293</v>
      </c>
      <c r="AY800" s="130">
        <v>288</v>
      </c>
      <c r="AZ800" s="130">
        <v>21</v>
      </c>
      <c r="BB800" s="209"/>
      <c r="BC800" s="209"/>
    </row>
    <row r="801" spans="1:55" ht="31.2" x14ac:dyDescent="0.3">
      <c r="A801" s="116" t="s">
        <v>322</v>
      </c>
      <c r="B801" s="37">
        <v>6232</v>
      </c>
      <c r="C801" s="143">
        <f t="shared" si="87"/>
        <v>2.4114754034926151</v>
      </c>
      <c r="D801" s="37"/>
      <c r="E801" s="130">
        <v>3</v>
      </c>
      <c r="F801" s="130">
        <v>7</v>
      </c>
      <c r="G801" s="130">
        <v>2</v>
      </c>
      <c r="H801" s="130">
        <v>9</v>
      </c>
      <c r="I801" s="38">
        <v>0</v>
      </c>
      <c r="J801" s="130">
        <v>54</v>
      </c>
      <c r="K801" s="130">
        <v>143</v>
      </c>
      <c r="L801" s="130">
        <v>106</v>
      </c>
      <c r="M801" s="130">
        <v>53</v>
      </c>
      <c r="N801" s="130">
        <v>32</v>
      </c>
      <c r="O801" s="130">
        <v>167</v>
      </c>
      <c r="P801" s="130">
        <v>144</v>
      </c>
      <c r="Q801" s="194">
        <v>0</v>
      </c>
      <c r="R801" s="130">
        <v>55</v>
      </c>
      <c r="S801" s="130">
        <v>18</v>
      </c>
      <c r="T801" s="130">
        <v>223</v>
      </c>
      <c r="U801" s="130">
        <v>176</v>
      </c>
      <c r="V801" s="130">
        <v>98</v>
      </c>
      <c r="W801" s="130">
        <v>17</v>
      </c>
      <c r="X801" s="130">
        <v>85</v>
      </c>
      <c r="Y801" s="130">
        <v>247</v>
      </c>
      <c r="Z801" s="130">
        <v>151</v>
      </c>
      <c r="AA801" s="134">
        <f t="shared" si="86"/>
        <v>1179</v>
      </c>
      <c r="AB801" s="132">
        <v>130</v>
      </c>
      <c r="AC801" s="132">
        <v>678</v>
      </c>
      <c r="AD801" s="132">
        <v>71</v>
      </c>
      <c r="AE801" s="132">
        <v>134</v>
      </c>
      <c r="AF801" s="132">
        <v>166</v>
      </c>
      <c r="AG801" s="130">
        <v>269</v>
      </c>
      <c r="AH801" s="130">
        <v>202</v>
      </c>
      <c r="AI801" s="130">
        <v>176</v>
      </c>
      <c r="AJ801" s="130">
        <v>154</v>
      </c>
      <c r="AK801" s="130">
        <v>245</v>
      </c>
      <c r="AL801" s="130">
        <v>120</v>
      </c>
      <c r="AM801" s="130">
        <v>147</v>
      </c>
      <c r="AN801" s="130">
        <v>134</v>
      </c>
      <c r="AO801" s="130">
        <v>36</v>
      </c>
      <c r="AP801" s="130">
        <v>22</v>
      </c>
      <c r="AQ801" s="130">
        <v>418</v>
      </c>
      <c r="AR801" s="130">
        <v>9</v>
      </c>
      <c r="AS801" s="130">
        <v>62</v>
      </c>
      <c r="AT801" s="130">
        <v>566</v>
      </c>
      <c r="AU801" s="130">
        <v>24</v>
      </c>
      <c r="AV801" s="130">
        <v>238</v>
      </c>
      <c r="AW801" s="130">
        <v>200</v>
      </c>
      <c r="AX801" s="130">
        <v>180</v>
      </c>
      <c r="AY801" s="130">
        <v>59</v>
      </c>
      <c r="AZ801" s="130">
        <v>2</v>
      </c>
      <c r="BB801" s="209"/>
      <c r="BC801" s="209"/>
    </row>
    <row r="802" spans="1:55" ht="15.6" x14ac:dyDescent="0.3">
      <c r="A802" s="115" t="s">
        <v>323</v>
      </c>
      <c r="B802" s="37">
        <v>1926</v>
      </c>
      <c r="C802" s="143">
        <f t="shared" si="87"/>
        <v>0.74526662822958545</v>
      </c>
      <c r="D802" s="37"/>
      <c r="E802" s="130">
        <v>0</v>
      </c>
      <c r="F802" s="130">
        <v>0</v>
      </c>
      <c r="G802" s="130">
        <v>0</v>
      </c>
      <c r="H802" s="130">
        <v>4</v>
      </c>
      <c r="I802" s="38">
        <v>0</v>
      </c>
      <c r="J802" s="130">
        <v>6</v>
      </c>
      <c r="K802" s="130">
        <v>30</v>
      </c>
      <c r="L802" s="130">
        <v>9</v>
      </c>
      <c r="M802" s="130">
        <v>6</v>
      </c>
      <c r="N802" s="130">
        <v>3</v>
      </c>
      <c r="O802" s="130">
        <v>84</v>
      </c>
      <c r="P802" s="130">
        <v>20</v>
      </c>
      <c r="Q802" s="194">
        <v>0</v>
      </c>
      <c r="R802" s="130">
        <v>11</v>
      </c>
      <c r="S802" s="130">
        <v>7</v>
      </c>
      <c r="T802" s="130">
        <v>24</v>
      </c>
      <c r="U802" s="130">
        <v>2</v>
      </c>
      <c r="V802" s="130">
        <v>10</v>
      </c>
      <c r="W802" s="130">
        <v>3</v>
      </c>
      <c r="X802" s="130">
        <v>43</v>
      </c>
      <c r="Y802" s="130">
        <v>447</v>
      </c>
      <c r="Z802" s="130">
        <v>89</v>
      </c>
      <c r="AA802" s="134">
        <f t="shared" si="86"/>
        <v>468</v>
      </c>
      <c r="AB802" s="132">
        <v>131</v>
      </c>
      <c r="AC802" s="132">
        <v>160</v>
      </c>
      <c r="AD802" s="132">
        <v>16</v>
      </c>
      <c r="AE802" s="132">
        <v>77</v>
      </c>
      <c r="AF802" s="132">
        <v>84</v>
      </c>
      <c r="AG802" s="130">
        <v>133</v>
      </c>
      <c r="AH802" s="130">
        <v>63</v>
      </c>
      <c r="AI802" s="130">
        <v>49</v>
      </c>
      <c r="AJ802" s="130">
        <v>63</v>
      </c>
      <c r="AK802" s="130">
        <v>65</v>
      </c>
      <c r="AL802" s="130">
        <v>32</v>
      </c>
      <c r="AM802" s="130">
        <v>31</v>
      </c>
      <c r="AN802" s="130">
        <v>36</v>
      </c>
      <c r="AO802" s="130">
        <v>4</v>
      </c>
      <c r="AP802" s="130">
        <v>3</v>
      </c>
      <c r="AQ802" s="130">
        <v>3</v>
      </c>
      <c r="AR802" s="130">
        <v>3</v>
      </c>
      <c r="AS802" s="130">
        <v>5</v>
      </c>
      <c r="AT802" s="130">
        <v>9</v>
      </c>
      <c r="AU802" s="130">
        <v>1</v>
      </c>
      <c r="AV802" s="130">
        <v>11</v>
      </c>
      <c r="AW802" s="130">
        <v>40</v>
      </c>
      <c r="AX802" s="130">
        <v>15</v>
      </c>
      <c r="AY802" s="130">
        <v>93</v>
      </c>
      <c r="AZ802" s="130">
        <v>1</v>
      </c>
      <c r="BB802" s="209"/>
      <c r="BC802" s="209"/>
    </row>
    <row r="803" spans="1:55" ht="15.6" x14ac:dyDescent="0.3">
      <c r="A803" s="115" t="s">
        <v>324</v>
      </c>
      <c r="B803" s="130">
        <v>298</v>
      </c>
      <c r="C803" s="143">
        <f t="shared" si="87"/>
        <v>0.11531124362015394</v>
      </c>
      <c r="D803" s="130"/>
      <c r="E803" s="130">
        <v>0</v>
      </c>
      <c r="F803" s="130">
        <v>0</v>
      </c>
      <c r="G803" s="130">
        <v>0</v>
      </c>
      <c r="H803" s="130">
        <v>0</v>
      </c>
      <c r="I803" s="38">
        <v>0</v>
      </c>
      <c r="J803" s="130">
        <v>4</v>
      </c>
      <c r="K803" s="130">
        <v>2</v>
      </c>
      <c r="L803" s="130">
        <v>1</v>
      </c>
      <c r="M803" s="130">
        <v>1</v>
      </c>
      <c r="N803" s="130">
        <v>2</v>
      </c>
      <c r="O803" s="130">
        <v>15</v>
      </c>
      <c r="P803" s="130">
        <v>10</v>
      </c>
      <c r="Q803" s="194">
        <v>0</v>
      </c>
      <c r="R803" s="130">
        <v>0</v>
      </c>
      <c r="S803" s="130">
        <v>0</v>
      </c>
      <c r="T803" s="130">
        <v>4</v>
      </c>
      <c r="U803" s="130">
        <v>0</v>
      </c>
      <c r="V803" s="130">
        <v>2</v>
      </c>
      <c r="W803" s="130">
        <v>1</v>
      </c>
      <c r="X803" s="130">
        <v>5</v>
      </c>
      <c r="Y803" s="130">
        <v>84</v>
      </c>
      <c r="Z803" s="130">
        <v>12</v>
      </c>
      <c r="AA803" s="134">
        <f t="shared" si="86"/>
        <v>53</v>
      </c>
      <c r="AB803" s="132">
        <v>25</v>
      </c>
      <c r="AC803" s="132">
        <v>17</v>
      </c>
      <c r="AD803" s="132">
        <v>1</v>
      </c>
      <c r="AE803" s="132">
        <v>7</v>
      </c>
      <c r="AF803" s="132">
        <v>3</v>
      </c>
      <c r="AG803" s="130">
        <v>18</v>
      </c>
      <c r="AH803" s="130">
        <v>8</v>
      </c>
      <c r="AI803" s="130">
        <v>5</v>
      </c>
      <c r="AJ803" s="130">
        <v>17</v>
      </c>
      <c r="AK803" s="130">
        <v>19</v>
      </c>
      <c r="AL803" s="130">
        <v>9</v>
      </c>
      <c r="AM803" s="130">
        <v>3</v>
      </c>
      <c r="AN803" s="130">
        <v>4</v>
      </c>
      <c r="AO803" s="130">
        <v>1</v>
      </c>
      <c r="AP803" s="130">
        <v>2</v>
      </c>
      <c r="AQ803" s="130">
        <v>1</v>
      </c>
      <c r="AR803" s="130">
        <v>1</v>
      </c>
      <c r="AS803" s="130">
        <v>3</v>
      </c>
      <c r="AT803" s="130">
        <v>0</v>
      </c>
      <c r="AU803" s="130">
        <v>0</v>
      </c>
      <c r="AV803" s="130">
        <v>5</v>
      </c>
      <c r="AW803" s="130">
        <v>5</v>
      </c>
      <c r="AX803" s="130">
        <v>1</v>
      </c>
      <c r="AY803" s="130">
        <v>0</v>
      </c>
      <c r="AZ803" s="130">
        <v>0</v>
      </c>
      <c r="BB803" s="209"/>
      <c r="BC803" s="209"/>
    </row>
    <row r="804" spans="1:55" ht="15.6" x14ac:dyDescent="0.3">
      <c r="A804" s="115" t="s">
        <v>294</v>
      </c>
      <c r="B804" s="130">
        <v>91</v>
      </c>
      <c r="C804" s="143">
        <f t="shared" si="87"/>
        <v>3.5212493857161097E-2</v>
      </c>
      <c r="D804" s="130"/>
      <c r="E804" s="130">
        <v>0</v>
      </c>
      <c r="F804" s="130">
        <v>0</v>
      </c>
      <c r="G804" s="130">
        <v>0</v>
      </c>
      <c r="H804" s="130">
        <v>0</v>
      </c>
      <c r="I804" s="38">
        <v>0</v>
      </c>
      <c r="J804" s="130">
        <v>2</v>
      </c>
      <c r="K804" s="130">
        <v>3</v>
      </c>
      <c r="L804" s="130">
        <v>0</v>
      </c>
      <c r="M804" s="130">
        <v>0</v>
      </c>
      <c r="N804" s="130">
        <v>3</v>
      </c>
      <c r="O804" s="130">
        <v>0</v>
      </c>
      <c r="P804" s="130">
        <v>1</v>
      </c>
      <c r="Q804" s="194">
        <v>0</v>
      </c>
      <c r="R804" s="130">
        <v>0</v>
      </c>
      <c r="S804" s="130">
        <v>0</v>
      </c>
      <c r="T804" s="130">
        <v>0</v>
      </c>
      <c r="U804" s="130">
        <v>1</v>
      </c>
      <c r="V804" s="130">
        <v>1</v>
      </c>
      <c r="W804" s="130">
        <v>0</v>
      </c>
      <c r="X804" s="130">
        <v>4</v>
      </c>
      <c r="Y804" s="130">
        <v>3</v>
      </c>
      <c r="Z804" s="130">
        <v>2</v>
      </c>
      <c r="AA804" s="134">
        <f t="shared" si="86"/>
        <v>11</v>
      </c>
      <c r="AB804" s="132">
        <v>0</v>
      </c>
      <c r="AC804" s="132">
        <v>0</v>
      </c>
      <c r="AD804" s="132">
        <v>0</v>
      </c>
      <c r="AE804" s="132">
        <v>0</v>
      </c>
      <c r="AF804" s="132">
        <v>11</v>
      </c>
      <c r="AG804" s="130">
        <v>31</v>
      </c>
      <c r="AH804" s="130">
        <v>0</v>
      </c>
      <c r="AI804" s="130">
        <v>2</v>
      </c>
      <c r="AJ804" s="130">
        <v>15</v>
      </c>
      <c r="AK804" s="130">
        <v>5</v>
      </c>
      <c r="AL804" s="130">
        <v>1</v>
      </c>
      <c r="AM804" s="130">
        <v>1</v>
      </c>
      <c r="AN804" s="130">
        <v>0</v>
      </c>
      <c r="AO804" s="130">
        <v>0</v>
      </c>
      <c r="AP804" s="130">
        <v>0</v>
      </c>
      <c r="AQ804" s="130">
        <v>0</v>
      </c>
      <c r="AR804" s="130">
        <v>0</v>
      </c>
      <c r="AS804" s="130">
        <v>1</v>
      </c>
      <c r="AT804" s="130">
        <v>0</v>
      </c>
      <c r="AU804" s="130">
        <v>0</v>
      </c>
      <c r="AV804" s="130">
        <v>0</v>
      </c>
      <c r="AW804" s="130">
        <v>4</v>
      </c>
      <c r="AX804" s="130">
        <v>0</v>
      </c>
      <c r="AY804" s="130">
        <v>0</v>
      </c>
      <c r="AZ804" s="130">
        <v>0</v>
      </c>
      <c r="BB804" s="209"/>
      <c r="BC804" s="209"/>
    </row>
    <row r="805" spans="1:55" x14ac:dyDescent="0.3">
      <c r="A805" s="114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2"/>
      <c r="AC805" s="132"/>
      <c r="AD805" s="132"/>
      <c r="AE805" s="132"/>
      <c r="AF805" s="132"/>
      <c r="AG805" s="130"/>
      <c r="AH805" s="130"/>
      <c r="AI805" s="130"/>
      <c r="AJ805" s="130"/>
      <c r="AK805" s="130"/>
      <c r="AL805" s="130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30"/>
      <c r="AW805" s="130"/>
      <c r="AX805" s="130"/>
      <c r="AY805" s="130"/>
      <c r="AZ805" s="130"/>
    </row>
    <row r="806" spans="1:55" ht="15.6" x14ac:dyDescent="0.3">
      <c r="A806" s="127" t="s">
        <v>23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2"/>
      <c r="AC806" s="132"/>
      <c r="AD806" s="132"/>
      <c r="AE806" s="132"/>
      <c r="AF806" s="132"/>
      <c r="AG806" s="130"/>
      <c r="AH806" s="130"/>
      <c r="AI806" s="130"/>
      <c r="AJ806" s="130"/>
      <c r="AK806" s="130"/>
      <c r="AL806" s="130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30"/>
      <c r="AW806" s="130"/>
      <c r="AX806" s="130"/>
      <c r="AY806" s="130"/>
      <c r="AZ806" s="130"/>
    </row>
    <row r="807" spans="1:55" ht="15.6" x14ac:dyDescent="0.3">
      <c r="A807" s="118" t="s">
        <v>15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2"/>
      <c r="AC807" s="132"/>
      <c r="AD807" s="132"/>
      <c r="AE807" s="132"/>
      <c r="AF807" s="132"/>
      <c r="AG807" s="130"/>
      <c r="AH807" s="130"/>
      <c r="AI807" s="130"/>
      <c r="AJ807" s="130"/>
      <c r="AK807" s="130"/>
      <c r="AL807" s="130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30"/>
      <c r="AW807" s="130"/>
      <c r="AX807" s="130"/>
      <c r="AY807" s="130"/>
      <c r="AZ807" s="130"/>
    </row>
    <row r="808" spans="1:55" s="68" customFormat="1" ht="15.6" x14ac:dyDescent="0.3">
      <c r="A808" s="112" t="s">
        <v>20</v>
      </c>
      <c r="B808" s="138">
        <v>206752</v>
      </c>
      <c r="C808" s="155">
        <f>B808/$B$808%</f>
        <v>100</v>
      </c>
      <c r="D808" s="138"/>
      <c r="E808" s="138">
        <v>7398</v>
      </c>
      <c r="F808" s="138">
        <v>6503</v>
      </c>
      <c r="G808" s="138">
        <v>2950</v>
      </c>
      <c r="H808" s="138">
        <v>6413</v>
      </c>
      <c r="I808" s="138">
        <v>7983</v>
      </c>
      <c r="J808" s="138">
        <v>2337</v>
      </c>
      <c r="K808" s="140">
        <v>950</v>
      </c>
      <c r="L808" s="138">
        <v>3272</v>
      </c>
      <c r="M808" s="138">
        <v>10956</v>
      </c>
      <c r="N808" s="138">
        <v>5541</v>
      </c>
      <c r="O808" s="138">
        <v>11891</v>
      </c>
      <c r="P808" s="138">
        <v>8651</v>
      </c>
      <c r="Q808" s="138">
        <v>6295</v>
      </c>
      <c r="R808" s="138">
        <v>3012</v>
      </c>
      <c r="S808" s="138">
        <v>8635</v>
      </c>
      <c r="T808" s="138">
        <v>2198</v>
      </c>
      <c r="U808" s="138">
        <v>3619</v>
      </c>
      <c r="V808" s="138">
        <v>2582</v>
      </c>
      <c r="W808" s="138">
        <v>3880</v>
      </c>
      <c r="X808" s="138">
        <v>11345</v>
      </c>
      <c r="Y808" s="141">
        <v>0</v>
      </c>
      <c r="Z808" s="141">
        <v>0</v>
      </c>
      <c r="AA808" s="134">
        <f t="shared" ref="AA808:AA820" si="88">SUM(AB808,AC808,AD808,AE808,AF808)</f>
        <v>0</v>
      </c>
      <c r="AB808" s="141">
        <v>0</v>
      </c>
      <c r="AC808" s="141">
        <v>0</v>
      </c>
      <c r="AD808" s="141">
        <v>0</v>
      </c>
      <c r="AE808" s="141">
        <v>0</v>
      </c>
      <c r="AF808" s="141">
        <v>0</v>
      </c>
      <c r="AG808" s="141">
        <v>0</v>
      </c>
      <c r="AH808" s="141">
        <v>0</v>
      </c>
      <c r="AI808" s="141">
        <v>0</v>
      </c>
      <c r="AJ808" s="141">
        <v>0</v>
      </c>
      <c r="AK808" s="138">
        <v>5997</v>
      </c>
      <c r="AL808" s="138">
        <v>12113</v>
      </c>
      <c r="AM808" s="138">
        <v>5611</v>
      </c>
      <c r="AN808" s="138">
        <v>5422</v>
      </c>
      <c r="AO808" s="138">
        <v>11399</v>
      </c>
      <c r="AP808" s="138">
        <v>4819</v>
      </c>
      <c r="AQ808" s="138">
        <v>6849</v>
      </c>
      <c r="AR808" s="138">
        <v>4497</v>
      </c>
      <c r="AS808" s="138">
        <v>3551</v>
      </c>
      <c r="AT808" s="138">
        <v>8195</v>
      </c>
      <c r="AU808" s="138">
        <v>2896</v>
      </c>
      <c r="AV808" s="138">
        <v>3423</v>
      </c>
      <c r="AW808" s="138">
        <v>5763</v>
      </c>
      <c r="AX808" s="138">
        <v>4042</v>
      </c>
      <c r="AY808" s="138">
        <v>3845</v>
      </c>
      <c r="AZ808" s="138">
        <v>1919</v>
      </c>
      <c r="BB808" s="209"/>
      <c r="BC808" s="209"/>
    </row>
    <row r="809" spans="1:55" ht="15.6" x14ac:dyDescent="0.3">
      <c r="A809" s="115" t="s">
        <v>283</v>
      </c>
      <c r="B809" s="37">
        <v>92184</v>
      </c>
      <c r="C809" s="143">
        <f t="shared" ref="C809:C820" si="89">B809/$B$808%</f>
        <v>44.586751276892123</v>
      </c>
      <c r="D809" s="37"/>
      <c r="E809" s="37">
        <v>3367</v>
      </c>
      <c r="F809" s="37">
        <v>3094</v>
      </c>
      <c r="G809" s="37">
        <v>1667</v>
      </c>
      <c r="H809" s="37">
        <v>3819</v>
      </c>
      <c r="I809" s="37">
        <v>4072</v>
      </c>
      <c r="J809" s="130">
        <v>858</v>
      </c>
      <c r="K809" s="130">
        <v>478</v>
      </c>
      <c r="L809" s="37">
        <v>1399</v>
      </c>
      <c r="M809" s="37">
        <v>3661</v>
      </c>
      <c r="N809" s="37">
        <v>2646</v>
      </c>
      <c r="O809" s="37">
        <v>3508</v>
      </c>
      <c r="P809" s="37">
        <v>3100</v>
      </c>
      <c r="Q809" s="37">
        <v>3157</v>
      </c>
      <c r="R809" s="37">
        <v>1569</v>
      </c>
      <c r="S809" s="37">
        <v>4488</v>
      </c>
      <c r="T809" s="37">
        <v>1352</v>
      </c>
      <c r="U809" s="37">
        <v>1448</v>
      </c>
      <c r="V809" s="37">
        <v>1396</v>
      </c>
      <c r="W809" s="37">
        <v>2055</v>
      </c>
      <c r="X809" s="37">
        <v>3673</v>
      </c>
      <c r="Y809" s="132">
        <v>0</v>
      </c>
      <c r="Z809" s="132">
        <v>0</v>
      </c>
      <c r="AA809" s="134">
        <f t="shared" si="88"/>
        <v>0</v>
      </c>
      <c r="AB809" s="132">
        <v>0</v>
      </c>
      <c r="AC809" s="132">
        <v>0</v>
      </c>
      <c r="AD809" s="132">
        <v>0</v>
      </c>
      <c r="AE809" s="132">
        <v>0</v>
      </c>
      <c r="AF809" s="132">
        <v>0</v>
      </c>
      <c r="AG809" s="132">
        <v>0</v>
      </c>
      <c r="AH809" s="132">
        <v>0</v>
      </c>
      <c r="AI809" s="132">
        <v>0</v>
      </c>
      <c r="AJ809" s="132">
        <v>0</v>
      </c>
      <c r="AK809" s="37">
        <v>1706</v>
      </c>
      <c r="AL809" s="37">
        <v>3948</v>
      </c>
      <c r="AM809" s="37">
        <v>2136</v>
      </c>
      <c r="AN809" s="37">
        <v>2252</v>
      </c>
      <c r="AO809" s="37">
        <v>6417</v>
      </c>
      <c r="AP809" s="37">
        <v>2723</v>
      </c>
      <c r="AQ809" s="37">
        <v>3388</v>
      </c>
      <c r="AR809" s="37">
        <v>2620</v>
      </c>
      <c r="AS809" s="37">
        <v>2077</v>
      </c>
      <c r="AT809" s="37">
        <v>3067</v>
      </c>
      <c r="AU809" s="37">
        <v>1431</v>
      </c>
      <c r="AV809" s="37">
        <v>1602</v>
      </c>
      <c r="AW809" s="37">
        <v>2447</v>
      </c>
      <c r="AX809" s="37">
        <v>2219</v>
      </c>
      <c r="AY809" s="37">
        <v>2195</v>
      </c>
      <c r="AZ809" s="37">
        <v>1149</v>
      </c>
      <c r="BB809" s="209"/>
      <c r="BC809" s="209"/>
    </row>
    <row r="810" spans="1:55" ht="15.6" x14ac:dyDescent="0.3">
      <c r="A810" s="115" t="s">
        <v>285</v>
      </c>
      <c r="B810" s="37">
        <v>77208</v>
      </c>
      <c r="C810" s="143">
        <f t="shared" si="89"/>
        <v>37.343290512304598</v>
      </c>
      <c r="D810" s="37"/>
      <c r="E810" s="37">
        <v>2733</v>
      </c>
      <c r="F810" s="37">
        <v>2475</v>
      </c>
      <c r="G810" s="130">
        <v>765</v>
      </c>
      <c r="H810" s="37">
        <v>1548</v>
      </c>
      <c r="I810" s="37">
        <v>2845</v>
      </c>
      <c r="J810" s="130">
        <v>838</v>
      </c>
      <c r="K810" s="130">
        <v>328</v>
      </c>
      <c r="L810" s="37">
        <v>1214</v>
      </c>
      <c r="M810" s="37">
        <v>5417</v>
      </c>
      <c r="N810" s="37">
        <v>2035</v>
      </c>
      <c r="O810" s="37">
        <v>5567</v>
      </c>
      <c r="P810" s="37">
        <v>3825</v>
      </c>
      <c r="Q810" s="37">
        <v>2224</v>
      </c>
      <c r="R810" s="130">
        <v>911</v>
      </c>
      <c r="S810" s="37">
        <v>2787</v>
      </c>
      <c r="T810" s="130">
        <v>577</v>
      </c>
      <c r="U810" s="37">
        <v>1741</v>
      </c>
      <c r="V810" s="130">
        <v>821</v>
      </c>
      <c r="W810" s="37">
        <v>1228</v>
      </c>
      <c r="X810" s="37">
        <v>4940</v>
      </c>
      <c r="Y810" s="132">
        <v>0</v>
      </c>
      <c r="Z810" s="132">
        <v>0</v>
      </c>
      <c r="AA810" s="134">
        <f t="shared" si="88"/>
        <v>0</v>
      </c>
      <c r="AB810" s="132">
        <v>0</v>
      </c>
      <c r="AC810" s="132">
        <v>0</v>
      </c>
      <c r="AD810" s="132">
        <v>0</v>
      </c>
      <c r="AE810" s="132">
        <v>0</v>
      </c>
      <c r="AF810" s="132">
        <v>0</v>
      </c>
      <c r="AG810" s="132">
        <v>0</v>
      </c>
      <c r="AH810" s="132">
        <v>0</v>
      </c>
      <c r="AI810" s="132">
        <v>0</v>
      </c>
      <c r="AJ810" s="132">
        <v>0</v>
      </c>
      <c r="AK810" s="37">
        <v>3119</v>
      </c>
      <c r="AL810" s="37">
        <v>5640</v>
      </c>
      <c r="AM810" s="37">
        <v>2072</v>
      </c>
      <c r="AN810" s="37">
        <v>1935</v>
      </c>
      <c r="AO810" s="37">
        <v>3205</v>
      </c>
      <c r="AP810" s="37">
        <v>1425</v>
      </c>
      <c r="AQ810" s="37">
        <v>2093</v>
      </c>
      <c r="AR810" s="37">
        <v>1282</v>
      </c>
      <c r="AS810" s="37">
        <v>1033</v>
      </c>
      <c r="AT810" s="37">
        <v>3440</v>
      </c>
      <c r="AU810" s="130">
        <v>983</v>
      </c>
      <c r="AV810" s="37">
        <v>1242</v>
      </c>
      <c r="AW810" s="37">
        <v>2226</v>
      </c>
      <c r="AX810" s="37">
        <v>1121</v>
      </c>
      <c r="AY810" s="37">
        <v>1093</v>
      </c>
      <c r="AZ810" s="130">
        <v>480</v>
      </c>
      <c r="BB810" s="209"/>
      <c r="BC810" s="209"/>
    </row>
    <row r="811" spans="1:55" ht="15.6" x14ac:dyDescent="0.3">
      <c r="A811" s="115" t="s">
        <v>286</v>
      </c>
      <c r="B811" s="130">
        <v>872</v>
      </c>
      <c r="C811" s="143">
        <f t="shared" si="89"/>
        <v>0.42176133725429499</v>
      </c>
      <c r="D811" s="130"/>
      <c r="E811" s="130">
        <v>46</v>
      </c>
      <c r="F811" s="130">
        <v>12</v>
      </c>
      <c r="G811" s="130">
        <v>18</v>
      </c>
      <c r="H811" s="130">
        <v>19</v>
      </c>
      <c r="I811" s="130">
        <v>9</v>
      </c>
      <c r="J811" s="130">
        <v>50</v>
      </c>
      <c r="K811" s="130">
        <v>1</v>
      </c>
      <c r="L811" s="130">
        <v>4</v>
      </c>
      <c r="M811" s="130">
        <v>40</v>
      </c>
      <c r="N811" s="130">
        <v>27</v>
      </c>
      <c r="O811" s="130">
        <v>59</v>
      </c>
      <c r="P811" s="130">
        <v>56</v>
      </c>
      <c r="Q811" s="130">
        <v>17</v>
      </c>
      <c r="R811" s="130">
        <v>13</v>
      </c>
      <c r="S811" s="130">
        <v>58</v>
      </c>
      <c r="T811" s="130">
        <v>3</v>
      </c>
      <c r="U811" s="130">
        <v>11</v>
      </c>
      <c r="V811" s="130">
        <v>7</v>
      </c>
      <c r="W811" s="130">
        <v>4</v>
      </c>
      <c r="X811" s="130">
        <v>59</v>
      </c>
      <c r="Y811" s="132">
        <v>0</v>
      </c>
      <c r="Z811" s="132">
        <v>0</v>
      </c>
      <c r="AA811" s="134">
        <f t="shared" si="88"/>
        <v>0</v>
      </c>
      <c r="AB811" s="132">
        <v>0</v>
      </c>
      <c r="AC811" s="132">
        <v>0</v>
      </c>
      <c r="AD811" s="132">
        <v>0</v>
      </c>
      <c r="AE811" s="132">
        <v>0</v>
      </c>
      <c r="AF811" s="132">
        <v>0</v>
      </c>
      <c r="AG811" s="132">
        <v>0</v>
      </c>
      <c r="AH811" s="132">
        <v>0</v>
      </c>
      <c r="AI811" s="132">
        <v>0</v>
      </c>
      <c r="AJ811" s="132">
        <v>0</v>
      </c>
      <c r="AK811" s="130">
        <v>21</v>
      </c>
      <c r="AL811" s="130">
        <v>24</v>
      </c>
      <c r="AM811" s="130">
        <v>64</v>
      </c>
      <c r="AN811" s="130">
        <v>70</v>
      </c>
      <c r="AO811" s="130">
        <v>55</v>
      </c>
      <c r="AP811" s="130">
        <v>10</v>
      </c>
      <c r="AQ811" s="130">
        <v>37</v>
      </c>
      <c r="AR811" s="130">
        <v>4</v>
      </c>
      <c r="AS811" s="130">
        <v>4</v>
      </c>
      <c r="AT811" s="130">
        <v>0</v>
      </c>
      <c r="AU811" s="130">
        <v>0</v>
      </c>
      <c r="AV811" s="130">
        <v>3</v>
      </c>
      <c r="AW811" s="130">
        <v>6</v>
      </c>
      <c r="AX811" s="130">
        <v>40</v>
      </c>
      <c r="AY811" s="130">
        <v>13</v>
      </c>
      <c r="AZ811" s="130">
        <v>8</v>
      </c>
      <c r="BB811" s="209"/>
      <c r="BC811" s="209"/>
    </row>
    <row r="812" spans="1:55" ht="15.6" x14ac:dyDescent="0.3">
      <c r="A812" s="116" t="s">
        <v>319</v>
      </c>
      <c r="B812" s="37">
        <v>1754</v>
      </c>
      <c r="C812" s="143">
        <f t="shared" si="89"/>
        <v>0.84835938709178149</v>
      </c>
      <c r="D812" s="37"/>
      <c r="E812" s="130">
        <v>36</v>
      </c>
      <c r="F812" s="130">
        <v>29</v>
      </c>
      <c r="G812" s="130">
        <v>17</v>
      </c>
      <c r="H812" s="130">
        <v>30</v>
      </c>
      <c r="I812" s="130">
        <v>30</v>
      </c>
      <c r="J812" s="130">
        <v>15</v>
      </c>
      <c r="K812" s="130">
        <v>2</v>
      </c>
      <c r="L812" s="130">
        <v>20</v>
      </c>
      <c r="M812" s="130">
        <v>101</v>
      </c>
      <c r="N812" s="130">
        <v>17</v>
      </c>
      <c r="O812" s="130">
        <v>156</v>
      </c>
      <c r="P812" s="130">
        <v>128</v>
      </c>
      <c r="Q812" s="130">
        <v>64</v>
      </c>
      <c r="R812" s="130">
        <v>15</v>
      </c>
      <c r="S812" s="130">
        <v>232</v>
      </c>
      <c r="T812" s="130">
        <v>4</v>
      </c>
      <c r="U812" s="130">
        <v>15</v>
      </c>
      <c r="V812" s="130">
        <v>5</v>
      </c>
      <c r="W812" s="130">
        <v>17</v>
      </c>
      <c r="X812" s="130">
        <v>147</v>
      </c>
      <c r="Y812" s="132">
        <v>0</v>
      </c>
      <c r="Z812" s="132">
        <v>0</v>
      </c>
      <c r="AA812" s="134">
        <f t="shared" si="88"/>
        <v>0</v>
      </c>
      <c r="AB812" s="132">
        <v>0</v>
      </c>
      <c r="AC812" s="132">
        <v>0</v>
      </c>
      <c r="AD812" s="132">
        <v>0</v>
      </c>
      <c r="AE812" s="132">
        <v>0</v>
      </c>
      <c r="AF812" s="132">
        <v>0</v>
      </c>
      <c r="AG812" s="132">
        <v>0</v>
      </c>
      <c r="AH812" s="132">
        <v>0</v>
      </c>
      <c r="AI812" s="132">
        <v>0</v>
      </c>
      <c r="AJ812" s="132">
        <v>0</v>
      </c>
      <c r="AK812" s="130">
        <v>35</v>
      </c>
      <c r="AL812" s="130">
        <v>129</v>
      </c>
      <c r="AM812" s="130">
        <v>49</v>
      </c>
      <c r="AN812" s="130">
        <v>23</v>
      </c>
      <c r="AO812" s="130">
        <v>83</v>
      </c>
      <c r="AP812" s="130">
        <v>16</v>
      </c>
      <c r="AQ812" s="130">
        <v>24</v>
      </c>
      <c r="AR812" s="130">
        <v>21</v>
      </c>
      <c r="AS812" s="130">
        <v>11</v>
      </c>
      <c r="AT812" s="130">
        <v>83</v>
      </c>
      <c r="AU812" s="130">
        <v>42</v>
      </c>
      <c r="AV812" s="130">
        <v>17</v>
      </c>
      <c r="AW812" s="130">
        <v>99</v>
      </c>
      <c r="AX812" s="130">
        <v>20</v>
      </c>
      <c r="AY812" s="130">
        <v>15</v>
      </c>
      <c r="AZ812" s="130">
        <v>7</v>
      </c>
      <c r="BB812" s="209"/>
      <c r="BC812" s="209"/>
    </row>
    <row r="813" spans="1:55" ht="15.6" x14ac:dyDescent="0.3">
      <c r="A813" s="115" t="s">
        <v>287</v>
      </c>
      <c r="B813" s="37">
        <v>1752</v>
      </c>
      <c r="C813" s="143">
        <f t="shared" si="89"/>
        <v>0.84739204457514317</v>
      </c>
      <c r="D813" s="37"/>
      <c r="E813" s="130">
        <v>94</v>
      </c>
      <c r="F813" s="130">
        <v>50</v>
      </c>
      <c r="G813" s="130">
        <v>26</v>
      </c>
      <c r="H813" s="130">
        <v>45</v>
      </c>
      <c r="I813" s="130">
        <v>86</v>
      </c>
      <c r="J813" s="130">
        <v>19</v>
      </c>
      <c r="K813" s="130">
        <v>2</v>
      </c>
      <c r="L813" s="130">
        <v>32</v>
      </c>
      <c r="M813" s="130">
        <v>54</v>
      </c>
      <c r="N813" s="130">
        <v>72</v>
      </c>
      <c r="O813" s="130">
        <v>91</v>
      </c>
      <c r="P813" s="130">
        <v>75</v>
      </c>
      <c r="Q813" s="130">
        <v>30</v>
      </c>
      <c r="R813" s="130">
        <v>27</v>
      </c>
      <c r="S813" s="130">
        <v>56</v>
      </c>
      <c r="T813" s="130">
        <v>17</v>
      </c>
      <c r="U813" s="130">
        <v>34</v>
      </c>
      <c r="V813" s="130">
        <v>18</v>
      </c>
      <c r="W813" s="130">
        <v>21</v>
      </c>
      <c r="X813" s="130">
        <v>129</v>
      </c>
      <c r="Y813" s="132">
        <v>0</v>
      </c>
      <c r="Z813" s="132">
        <v>0</v>
      </c>
      <c r="AA813" s="134">
        <f t="shared" si="88"/>
        <v>0</v>
      </c>
      <c r="AB813" s="132">
        <v>0</v>
      </c>
      <c r="AC813" s="132">
        <v>0</v>
      </c>
      <c r="AD813" s="132">
        <v>0</v>
      </c>
      <c r="AE813" s="132">
        <v>0</v>
      </c>
      <c r="AF813" s="132">
        <v>0</v>
      </c>
      <c r="AG813" s="132">
        <v>0</v>
      </c>
      <c r="AH813" s="132">
        <v>0</v>
      </c>
      <c r="AI813" s="132">
        <v>0</v>
      </c>
      <c r="AJ813" s="132">
        <v>0</v>
      </c>
      <c r="AK813" s="130">
        <v>68</v>
      </c>
      <c r="AL813" s="130">
        <v>92</v>
      </c>
      <c r="AM813" s="130">
        <v>57</v>
      </c>
      <c r="AN813" s="130">
        <v>50</v>
      </c>
      <c r="AO813" s="130">
        <v>92</v>
      </c>
      <c r="AP813" s="130">
        <v>39</v>
      </c>
      <c r="AQ813" s="130">
        <v>172</v>
      </c>
      <c r="AR813" s="130">
        <v>25</v>
      </c>
      <c r="AS813" s="130">
        <v>14</v>
      </c>
      <c r="AT813" s="130">
        <v>54</v>
      </c>
      <c r="AU813" s="130">
        <v>11</v>
      </c>
      <c r="AV813" s="130">
        <v>11</v>
      </c>
      <c r="AW813" s="130">
        <v>20</v>
      </c>
      <c r="AX813" s="130">
        <v>15</v>
      </c>
      <c r="AY813" s="130">
        <v>40</v>
      </c>
      <c r="AZ813" s="130">
        <v>14</v>
      </c>
      <c r="BB813" s="209"/>
      <c r="BC813" s="209"/>
    </row>
    <row r="814" spans="1:55" ht="15.6" x14ac:dyDescent="0.3">
      <c r="A814" s="116" t="s">
        <v>288</v>
      </c>
      <c r="B814" s="37">
        <v>2693</v>
      </c>
      <c r="C814" s="143">
        <f t="shared" si="89"/>
        <v>1.3025266986534592</v>
      </c>
      <c r="D814" s="37"/>
      <c r="E814" s="130">
        <v>50</v>
      </c>
      <c r="F814" s="130">
        <v>56</v>
      </c>
      <c r="G814" s="130">
        <v>24</v>
      </c>
      <c r="H814" s="130">
        <v>94</v>
      </c>
      <c r="I814" s="130">
        <v>81</v>
      </c>
      <c r="J814" s="130">
        <v>19</v>
      </c>
      <c r="K814" s="130">
        <v>3</v>
      </c>
      <c r="L814" s="130">
        <v>97</v>
      </c>
      <c r="M814" s="130">
        <v>89</v>
      </c>
      <c r="N814" s="130">
        <v>33</v>
      </c>
      <c r="O814" s="130">
        <v>148</v>
      </c>
      <c r="P814" s="130">
        <v>69</v>
      </c>
      <c r="Q814" s="130">
        <v>41</v>
      </c>
      <c r="R814" s="130">
        <v>50</v>
      </c>
      <c r="S814" s="130">
        <v>77</v>
      </c>
      <c r="T814" s="130">
        <v>21</v>
      </c>
      <c r="U814" s="130">
        <v>43</v>
      </c>
      <c r="V814" s="130">
        <v>37</v>
      </c>
      <c r="W814" s="130">
        <v>30</v>
      </c>
      <c r="X814" s="130">
        <v>162</v>
      </c>
      <c r="Y814" s="132">
        <v>0</v>
      </c>
      <c r="Z814" s="132">
        <v>0</v>
      </c>
      <c r="AA814" s="134">
        <f t="shared" si="88"/>
        <v>0</v>
      </c>
      <c r="AB814" s="132">
        <v>0</v>
      </c>
      <c r="AC814" s="132">
        <v>0</v>
      </c>
      <c r="AD814" s="132">
        <v>0</v>
      </c>
      <c r="AE814" s="132">
        <v>0</v>
      </c>
      <c r="AF814" s="132">
        <v>0</v>
      </c>
      <c r="AG814" s="132">
        <v>0</v>
      </c>
      <c r="AH814" s="132">
        <v>0</v>
      </c>
      <c r="AI814" s="132">
        <v>0</v>
      </c>
      <c r="AJ814" s="132">
        <v>0</v>
      </c>
      <c r="AK814" s="130">
        <v>111</v>
      </c>
      <c r="AL814" s="130">
        <v>183</v>
      </c>
      <c r="AM814" s="130">
        <v>87</v>
      </c>
      <c r="AN814" s="130">
        <v>107</v>
      </c>
      <c r="AO814" s="130">
        <v>222</v>
      </c>
      <c r="AP814" s="130">
        <v>57</v>
      </c>
      <c r="AQ814" s="130">
        <v>129</v>
      </c>
      <c r="AR814" s="130">
        <v>88</v>
      </c>
      <c r="AS814" s="130">
        <v>50</v>
      </c>
      <c r="AT814" s="130">
        <v>116</v>
      </c>
      <c r="AU814" s="130">
        <v>21</v>
      </c>
      <c r="AV814" s="130">
        <v>79</v>
      </c>
      <c r="AW814" s="130">
        <v>103</v>
      </c>
      <c r="AX814" s="130">
        <v>48</v>
      </c>
      <c r="AY814" s="130">
        <v>41</v>
      </c>
      <c r="AZ814" s="130">
        <v>27</v>
      </c>
      <c r="BB814" s="209"/>
      <c r="BC814" s="209"/>
    </row>
    <row r="815" spans="1:55" ht="15.6" x14ac:dyDescent="0.3">
      <c r="A815" s="116" t="s">
        <v>320</v>
      </c>
      <c r="B815" s="37">
        <v>11466</v>
      </c>
      <c r="C815" s="143">
        <f t="shared" si="89"/>
        <v>5.545774647887324</v>
      </c>
      <c r="D815" s="37"/>
      <c r="E815" s="130">
        <v>541</v>
      </c>
      <c r="F815" s="130">
        <v>420</v>
      </c>
      <c r="G815" s="130">
        <v>238</v>
      </c>
      <c r="H815" s="130">
        <v>437</v>
      </c>
      <c r="I815" s="130">
        <v>395</v>
      </c>
      <c r="J815" s="130">
        <v>84</v>
      </c>
      <c r="K815" s="130">
        <v>41</v>
      </c>
      <c r="L815" s="130">
        <v>203</v>
      </c>
      <c r="M815" s="130">
        <v>362</v>
      </c>
      <c r="N815" s="130">
        <v>312</v>
      </c>
      <c r="O815" s="130">
        <v>686</v>
      </c>
      <c r="P815" s="130">
        <v>400</v>
      </c>
      <c r="Q815" s="130">
        <v>334</v>
      </c>
      <c r="R815" s="130">
        <v>164</v>
      </c>
      <c r="S815" s="130">
        <v>429</v>
      </c>
      <c r="T815" s="130">
        <v>111</v>
      </c>
      <c r="U815" s="130">
        <v>145</v>
      </c>
      <c r="V815" s="130">
        <v>122</v>
      </c>
      <c r="W815" s="130">
        <v>233</v>
      </c>
      <c r="X815" s="130">
        <v>633</v>
      </c>
      <c r="Y815" s="132">
        <v>0</v>
      </c>
      <c r="Z815" s="132">
        <v>0</v>
      </c>
      <c r="AA815" s="134">
        <f t="shared" si="88"/>
        <v>0</v>
      </c>
      <c r="AB815" s="132">
        <v>0</v>
      </c>
      <c r="AC815" s="132">
        <v>0</v>
      </c>
      <c r="AD815" s="132">
        <v>0</v>
      </c>
      <c r="AE815" s="132">
        <v>0</v>
      </c>
      <c r="AF815" s="132">
        <v>0</v>
      </c>
      <c r="AG815" s="132">
        <v>0</v>
      </c>
      <c r="AH815" s="132">
        <v>0</v>
      </c>
      <c r="AI815" s="132">
        <v>0</v>
      </c>
      <c r="AJ815" s="132">
        <v>0</v>
      </c>
      <c r="AK815" s="130">
        <v>283</v>
      </c>
      <c r="AL815" s="130">
        <v>619</v>
      </c>
      <c r="AM815" s="130">
        <v>388</v>
      </c>
      <c r="AN815" s="130">
        <v>294</v>
      </c>
      <c r="AO815" s="130">
        <v>692</v>
      </c>
      <c r="AP815" s="130">
        <v>273</v>
      </c>
      <c r="AQ815" s="130">
        <v>630</v>
      </c>
      <c r="AR815" s="130">
        <v>255</v>
      </c>
      <c r="AS815" s="130">
        <v>211</v>
      </c>
      <c r="AT815" s="130">
        <v>332</v>
      </c>
      <c r="AU815" s="130">
        <v>220</v>
      </c>
      <c r="AV815" s="130">
        <v>198</v>
      </c>
      <c r="AW815" s="130">
        <v>187</v>
      </c>
      <c r="AX815" s="130">
        <v>255</v>
      </c>
      <c r="AY815" s="130">
        <v>213</v>
      </c>
      <c r="AZ815" s="130">
        <v>126</v>
      </c>
      <c r="BB815" s="209"/>
      <c r="BC815" s="209"/>
    </row>
    <row r="816" spans="1:55" ht="15.6" x14ac:dyDescent="0.3">
      <c r="A816" s="116" t="s">
        <v>321</v>
      </c>
      <c r="B816" s="37">
        <v>15421</v>
      </c>
      <c r="C816" s="143">
        <f t="shared" si="89"/>
        <v>7.4586944745395449</v>
      </c>
      <c r="D816" s="37"/>
      <c r="E816" s="130">
        <v>441</v>
      </c>
      <c r="F816" s="130">
        <v>316</v>
      </c>
      <c r="G816" s="130">
        <v>155</v>
      </c>
      <c r="H816" s="130">
        <v>321</v>
      </c>
      <c r="I816" s="130">
        <v>391</v>
      </c>
      <c r="J816" s="130">
        <v>396</v>
      </c>
      <c r="K816" s="130">
        <v>85</v>
      </c>
      <c r="L816" s="130">
        <v>232</v>
      </c>
      <c r="M816" s="130">
        <v>817</v>
      </c>
      <c r="N816" s="130">
        <v>314</v>
      </c>
      <c r="O816" s="37">
        <v>1361</v>
      </c>
      <c r="P816" s="130">
        <v>785</v>
      </c>
      <c r="Q816" s="130">
        <v>366</v>
      </c>
      <c r="R816" s="130">
        <v>217</v>
      </c>
      <c r="S816" s="130">
        <v>441</v>
      </c>
      <c r="T816" s="130">
        <v>98</v>
      </c>
      <c r="U816" s="130">
        <v>161</v>
      </c>
      <c r="V816" s="130">
        <v>136</v>
      </c>
      <c r="W816" s="130">
        <v>251</v>
      </c>
      <c r="X816" s="37">
        <v>1311</v>
      </c>
      <c r="Y816" s="132">
        <v>0</v>
      </c>
      <c r="Z816" s="132">
        <v>0</v>
      </c>
      <c r="AA816" s="134">
        <f t="shared" si="88"/>
        <v>0</v>
      </c>
      <c r="AB816" s="132">
        <v>0</v>
      </c>
      <c r="AC816" s="132">
        <v>0</v>
      </c>
      <c r="AD816" s="132">
        <v>0</v>
      </c>
      <c r="AE816" s="132">
        <v>0</v>
      </c>
      <c r="AF816" s="132">
        <v>0</v>
      </c>
      <c r="AG816" s="132">
        <v>0</v>
      </c>
      <c r="AH816" s="132">
        <v>0</v>
      </c>
      <c r="AI816" s="132">
        <v>0</v>
      </c>
      <c r="AJ816" s="132">
        <v>0</v>
      </c>
      <c r="AK816" s="130">
        <v>514</v>
      </c>
      <c r="AL816" s="37">
        <v>1247</v>
      </c>
      <c r="AM816" s="130">
        <v>660</v>
      </c>
      <c r="AN816" s="130">
        <v>576</v>
      </c>
      <c r="AO816" s="130">
        <v>536</v>
      </c>
      <c r="AP816" s="130">
        <v>224</v>
      </c>
      <c r="AQ816" s="130">
        <v>324</v>
      </c>
      <c r="AR816" s="130">
        <v>176</v>
      </c>
      <c r="AS816" s="130">
        <v>134</v>
      </c>
      <c r="AT816" s="130">
        <v>973</v>
      </c>
      <c r="AU816" s="130">
        <v>151</v>
      </c>
      <c r="AV816" s="130">
        <v>213</v>
      </c>
      <c r="AW816" s="130">
        <v>537</v>
      </c>
      <c r="AX816" s="130">
        <v>277</v>
      </c>
      <c r="AY816" s="130">
        <v>195</v>
      </c>
      <c r="AZ816" s="130">
        <v>89</v>
      </c>
      <c r="BB816" s="209"/>
      <c r="BC816" s="209"/>
    </row>
    <row r="817" spans="1:55" ht="31.2" x14ac:dyDescent="0.3">
      <c r="A817" s="116" t="s">
        <v>322</v>
      </c>
      <c r="B817" s="37">
        <v>2351</v>
      </c>
      <c r="C817" s="143">
        <f t="shared" si="89"/>
        <v>1.1371111283083115</v>
      </c>
      <c r="D817" s="37"/>
      <c r="E817" s="130">
        <v>59</v>
      </c>
      <c r="F817" s="130">
        <v>32</v>
      </c>
      <c r="G817" s="130">
        <v>32</v>
      </c>
      <c r="H817" s="130">
        <v>48</v>
      </c>
      <c r="I817" s="130">
        <v>62</v>
      </c>
      <c r="J817" s="130">
        <v>41</v>
      </c>
      <c r="K817" s="130">
        <v>9</v>
      </c>
      <c r="L817" s="130">
        <v>51</v>
      </c>
      <c r="M817" s="130">
        <v>384</v>
      </c>
      <c r="N817" s="130">
        <v>51</v>
      </c>
      <c r="O817" s="130">
        <v>195</v>
      </c>
      <c r="P817" s="130">
        <v>152</v>
      </c>
      <c r="Q817" s="130">
        <v>37</v>
      </c>
      <c r="R817" s="130">
        <v>41</v>
      </c>
      <c r="S817" s="130">
        <v>42</v>
      </c>
      <c r="T817" s="130">
        <v>10</v>
      </c>
      <c r="U817" s="130">
        <v>18</v>
      </c>
      <c r="V817" s="130">
        <v>22</v>
      </c>
      <c r="W817" s="130">
        <v>30</v>
      </c>
      <c r="X817" s="130">
        <v>104</v>
      </c>
      <c r="Y817" s="132">
        <v>0</v>
      </c>
      <c r="Z817" s="132">
        <v>0</v>
      </c>
      <c r="AA817" s="134">
        <f t="shared" si="88"/>
        <v>0</v>
      </c>
      <c r="AB817" s="132">
        <v>0</v>
      </c>
      <c r="AC817" s="132">
        <v>0</v>
      </c>
      <c r="AD817" s="132">
        <v>0</v>
      </c>
      <c r="AE817" s="132">
        <v>0</v>
      </c>
      <c r="AF817" s="132">
        <v>0</v>
      </c>
      <c r="AG817" s="132">
        <v>0</v>
      </c>
      <c r="AH817" s="132">
        <v>0</v>
      </c>
      <c r="AI817" s="132">
        <v>0</v>
      </c>
      <c r="AJ817" s="132">
        <v>0</v>
      </c>
      <c r="AK817" s="130">
        <v>99</v>
      </c>
      <c r="AL817" s="130">
        <v>158</v>
      </c>
      <c r="AM817" s="130">
        <v>60</v>
      </c>
      <c r="AN817" s="130">
        <v>65</v>
      </c>
      <c r="AO817" s="130">
        <v>77</v>
      </c>
      <c r="AP817" s="130">
        <v>39</v>
      </c>
      <c r="AQ817" s="130">
        <v>29</v>
      </c>
      <c r="AR817" s="130">
        <v>16</v>
      </c>
      <c r="AS817" s="130">
        <v>15</v>
      </c>
      <c r="AT817" s="130">
        <v>95</v>
      </c>
      <c r="AU817" s="130">
        <v>26</v>
      </c>
      <c r="AV817" s="130">
        <v>48</v>
      </c>
      <c r="AW817" s="130">
        <v>116</v>
      </c>
      <c r="AX817" s="130">
        <v>41</v>
      </c>
      <c r="AY817" s="130">
        <v>29</v>
      </c>
      <c r="AZ817" s="130">
        <v>18</v>
      </c>
      <c r="BB817" s="209"/>
      <c r="BC817" s="209"/>
    </row>
    <row r="818" spans="1:55" ht="15.6" x14ac:dyDescent="0.3">
      <c r="A818" s="115" t="s">
        <v>323</v>
      </c>
      <c r="B818" s="130">
        <v>805</v>
      </c>
      <c r="C818" s="143">
        <f t="shared" si="89"/>
        <v>0.38935536294691225</v>
      </c>
      <c r="D818" s="130"/>
      <c r="E818" s="130">
        <v>18</v>
      </c>
      <c r="F818" s="130">
        <v>12</v>
      </c>
      <c r="G818" s="130">
        <v>3</v>
      </c>
      <c r="H818" s="130">
        <v>52</v>
      </c>
      <c r="I818" s="130">
        <v>11</v>
      </c>
      <c r="J818" s="130">
        <v>13</v>
      </c>
      <c r="K818" s="130">
        <v>1</v>
      </c>
      <c r="L818" s="130">
        <v>14</v>
      </c>
      <c r="M818" s="130">
        <v>22</v>
      </c>
      <c r="N818" s="130">
        <v>30</v>
      </c>
      <c r="O818" s="130">
        <v>101</v>
      </c>
      <c r="P818" s="130">
        <v>47</v>
      </c>
      <c r="Q818" s="130">
        <v>19</v>
      </c>
      <c r="R818" s="130">
        <v>4</v>
      </c>
      <c r="S818" s="130">
        <v>15</v>
      </c>
      <c r="T818" s="130">
        <v>5</v>
      </c>
      <c r="U818" s="130">
        <v>3</v>
      </c>
      <c r="V818" s="130">
        <v>14</v>
      </c>
      <c r="W818" s="130">
        <v>7</v>
      </c>
      <c r="X818" s="130">
        <v>140</v>
      </c>
      <c r="Y818" s="132">
        <v>0</v>
      </c>
      <c r="Z818" s="132">
        <v>0</v>
      </c>
      <c r="AA818" s="134">
        <f t="shared" si="88"/>
        <v>0</v>
      </c>
      <c r="AB818" s="132">
        <v>0</v>
      </c>
      <c r="AC818" s="132">
        <v>0</v>
      </c>
      <c r="AD818" s="132">
        <v>0</v>
      </c>
      <c r="AE818" s="132">
        <v>0</v>
      </c>
      <c r="AF818" s="132">
        <v>0</v>
      </c>
      <c r="AG818" s="132">
        <v>0</v>
      </c>
      <c r="AH818" s="132">
        <v>0</v>
      </c>
      <c r="AI818" s="132">
        <v>0</v>
      </c>
      <c r="AJ818" s="132">
        <v>0</v>
      </c>
      <c r="AK818" s="130">
        <v>32</v>
      </c>
      <c r="AL818" s="130">
        <v>54</v>
      </c>
      <c r="AM818" s="130">
        <v>29</v>
      </c>
      <c r="AN818" s="130">
        <v>43</v>
      </c>
      <c r="AO818" s="130">
        <v>12</v>
      </c>
      <c r="AP818" s="130">
        <v>11</v>
      </c>
      <c r="AQ818" s="130">
        <v>12</v>
      </c>
      <c r="AR818" s="130">
        <v>5</v>
      </c>
      <c r="AS818" s="130">
        <v>1</v>
      </c>
      <c r="AT818" s="130">
        <v>28</v>
      </c>
      <c r="AU818" s="130">
        <v>7</v>
      </c>
      <c r="AV818" s="130">
        <v>9</v>
      </c>
      <c r="AW818" s="130">
        <v>16</v>
      </c>
      <c r="AX818" s="130">
        <v>5</v>
      </c>
      <c r="AY818" s="130">
        <v>9</v>
      </c>
      <c r="AZ818" s="130">
        <v>1</v>
      </c>
      <c r="BB818" s="209"/>
      <c r="BC818" s="209"/>
    </row>
    <row r="819" spans="1:55" ht="15.6" x14ac:dyDescent="0.3">
      <c r="A819" s="115" t="s">
        <v>324</v>
      </c>
      <c r="B819" s="130">
        <v>221</v>
      </c>
      <c r="C819" s="143">
        <f t="shared" si="89"/>
        <v>0.10689134808853119</v>
      </c>
      <c r="D819" s="130"/>
      <c r="E819" s="130">
        <v>13</v>
      </c>
      <c r="F819" s="130">
        <v>7</v>
      </c>
      <c r="G819" s="130">
        <v>4</v>
      </c>
      <c r="H819" s="130">
        <v>0</v>
      </c>
      <c r="I819" s="130">
        <v>1</v>
      </c>
      <c r="J819" s="130">
        <v>3</v>
      </c>
      <c r="K819" s="130">
        <v>0</v>
      </c>
      <c r="L819" s="130">
        <v>5</v>
      </c>
      <c r="M819" s="130">
        <v>9</v>
      </c>
      <c r="N819" s="130">
        <v>3</v>
      </c>
      <c r="O819" s="130">
        <v>19</v>
      </c>
      <c r="P819" s="130">
        <v>14</v>
      </c>
      <c r="Q819" s="130">
        <v>6</v>
      </c>
      <c r="R819" s="130">
        <v>1</v>
      </c>
      <c r="S819" s="130">
        <v>10</v>
      </c>
      <c r="T819" s="130">
        <v>0</v>
      </c>
      <c r="U819" s="130">
        <v>0</v>
      </c>
      <c r="V819" s="130">
        <v>3</v>
      </c>
      <c r="W819" s="130">
        <v>4</v>
      </c>
      <c r="X819" s="130">
        <v>37</v>
      </c>
      <c r="Y819" s="132">
        <v>0</v>
      </c>
      <c r="Z819" s="132">
        <v>0</v>
      </c>
      <c r="AA819" s="134">
        <f t="shared" si="88"/>
        <v>0</v>
      </c>
      <c r="AB819" s="132">
        <v>0</v>
      </c>
      <c r="AC819" s="132">
        <v>0</v>
      </c>
      <c r="AD819" s="132">
        <v>0</v>
      </c>
      <c r="AE819" s="132">
        <v>0</v>
      </c>
      <c r="AF819" s="132">
        <v>0</v>
      </c>
      <c r="AG819" s="132">
        <v>0</v>
      </c>
      <c r="AH819" s="132">
        <v>0</v>
      </c>
      <c r="AI819" s="132">
        <v>0</v>
      </c>
      <c r="AJ819" s="132">
        <v>0</v>
      </c>
      <c r="AK819" s="130">
        <v>8</v>
      </c>
      <c r="AL819" s="130">
        <v>16</v>
      </c>
      <c r="AM819" s="130">
        <v>8</v>
      </c>
      <c r="AN819" s="130">
        <v>7</v>
      </c>
      <c r="AO819" s="130">
        <v>7</v>
      </c>
      <c r="AP819" s="130">
        <v>1</v>
      </c>
      <c r="AQ819" s="130">
        <v>10</v>
      </c>
      <c r="AR819" s="130">
        <v>5</v>
      </c>
      <c r="AS819" s="130">
        <v>0</v>
      </c>
      <c r="AT819" s="130">
        <v>7</v>
      </c>
      <c r="AU819" s="130">
        <v>4</v>
      </c>
      <c r="AV819" s="130">
        <v>1</v>
      </c>
      <c r="AW819" s="130">
        <v>6</v>
      </c>
      <c r="AX819" s="130">
        <v>0</v>
      </c>
      <c r="AY819" s="130">
        <v>2</v>
      </c>
      <c r="AZ819" s="130">
        <v>0</v>
      </c>
      <c r="BB819" s="209"/>
      <c r="BC819" s="209"/>
    </row>
    <row r="820" spans="1:55" ht="15.6" x14ac:dyDescent="0.3">
      <c r="A820" s="115" t="s">
        <v>294</v>
      </c>
      <c r="B820" s="130">
        <v>25</v>
      </c>
      <c r="C820" s="143">
        <f t="shared" si="89"/>
        <v>1.209178145797864E-2</v>
      </c>
      <c r="D820" s="130"/>
      <c r="E820" s="130">
        <v>0</v>
      </c>
      <c r="F820" s="130">
        <v>0</v>
      </c>
      <c r="G820" s="130">
        <v>1</v>
      </c>
      <c r="H820" s="130">
        <v>0</v>
      </c>
      <c r="I820" s="130">
        <v>0</v>
      </c>
      <c r="J820" s="130">
        <v>1</v>
      </c>
      <c r="K820" s="130">
        <v>0</v>
      </c>
      <c r="L820" s="130">
        <v>1</v>
      </c>
      <c r="M820" s="130">
        <v>0</v>
      </c>
      <c r="N820" s="130">
        <v>1</v>
      </c>
      <c r="O820" s="130">
        <v>0</v>
      </c>
      <c r="P820" s="130">
        <v>0</v>
      </c>
      <c r="Q820" s="130">
        <v>0</v>
      </c>
      <c r="R820" s="130">
        <v>0</v>
      </c>
      <c r="S820" s="130">
        <v>0</v>
      </c>
      <c r="T820" s="130">
        <v>0</v>
      </c>
      <c r="U820" s="130">
        <v>0</v>
      </c>
      <c r="V820" s="130">
        <v>1</v>
      </c>
      <c r="W820" s="130">
        <v>0</v>
      </c>
      <c r="X820" s="130">
        <v>10</v>
      </c>
      <c r="Y820" s="132">
        <v>0</v>
      </c>
      <c r="Z820" s="132">
        <v>0</v>
      </c>
      <c r="AA820" s="134">
        <f t="shared" si="88"/>
        <v>0</v>
      </c>
      <c r="AB820" s="132">
        <v>0</v>
      </c>
      <c r="AC820" s="132">
        <v>0</v>
      </c>
      <c r="AD820" s="132">
        <v>0</v>
      </c>
      <c r="AE820" s="132">
        <v>0</v>
      </c>
      <c r="AF820" s="132">
        <v>0</v>
      </c>
      <c r="AG820" s="132">
        <v>0</v>
      </c>
      <c r="AH820" s="132">
        <v>0</v>
      </c>
      <c r="AI820" s="132">
        <v>0</v>
      </c>
      <c r="AJ820" s="132">
        <v>0</v>
      </c>
      <c r="AK820" s="130">
        <v>1</v>
      </c>
      <c r="AL820" s="130">
        <v>3</v>
      </c>
      <c r="AM820" s="130">
        <v>1</v>
      </c>
      <c r="AN820" s="130">
        <v>0</v>
      </c>
      <c r="AO820" s="130">
        <v>1</v>
      </c>
      <c r="AP820" s="130">
        <v>1</v>
      </c>
      <c r="AQ820" s="130">
        <v>1</v>
      </c>
      <c r="AR820" s="130">
        <v>0</v>
      </c>
      <c r="AS820" s="130">
        <v>1</v>
      </c>
      <c r="AT820" s="130">
        <v>0</v>
      </c>
      <c r="AU820" s="130">
        <v>0</v>
      </c>
      <c r="AV820" s="130">
        <v>0</v>
      </c>
      <c r="AW820" s="130">
        <v>0</v>
      </c>
      <c r="AX820" s="130">
        <v>1</v>
      </c>
      <c r="AY820" s="130">
        <v>0</v>
      </c>
      <c r="AZ820" s="130">
        <v>0</v>
      </c>
      <c r="BB820" s="209"/>
      <c r="BC820" s="209"/>
    </row>
    <row r="821" spans="1:55" ht="15.6" x14ac:dyDescent="0.3">
      <c r="A821" s="117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2"/>
      <c r="Z821" s="132"/>
      <c r="AA821" s="130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</row>
    <row r="822" spans="1:55" s="68" customFormat="1" ht="15.6" x14ac:dyDescent="0.3">
      <c r="A822" s="112" t="s">
        <v>19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2"/>
      <c r="Z822" s="132"/>
      <c r="AA822" s="130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5" s="68" customFormat="1" ht="15.6" x14ac:dyDescent="0.3">
      <c r="A823" s="112" t="s">
        <v>20</v>
      </c>
      <c r="B823" s="138">
        <v>113153</v>
      </c>
      <c r="C823" s="155">
        <f>B823/$B$823%</f>
        <v>100</v>
      </c>
      <c r="D823" s="138"/>
      <c r="E823" s="138">
        <v>4178</v>
      </c>
      <c r="F823" s="138">
        <v>3725</v>
      </c>
      <c r="G823" s="138">
        <v>1701</v>
      </c>
      <c r="H823" s="138">
        <v>3718</v>
      </c>
      <c r="I823" s="138">
        <v>4448</v>
      </c>
      <c r="J823" s="138">
        <v>1212</v>
      </c>
      <c r="K823" s="140">
        <v>487</v>
      </c>
      <c r="L823" s="138">
        <v>1815</v>
      </c>
      <c r="M823" s="138">
        <v>5794</v>
      </c>
      <c r="N823" s="138">
        <v>3161</v>
      </c>
      <c r="O823" s="138">
        <v>5586</v>
      </c>
      <c r="P823" s="138">
        <v>4686</v>
      </c>
      <c r="Q823" s="138">
        <v>3688</v>
      </c>
      <c r="R823" s="138">
        <v>1666</v>
      </c>
      <c r="S823" s="138">
        <v>4980</v>
      </c>
      <c r="T823" s="138">
        <v>1300</v>
      </c>
      <c r="U823" s="138">
        <v>1953</v>
      </c>
      <c r="V823" s="138">
        <v>1412</v>
      </c>
      <c r="W823" s="138">
        <v>2197</v>
      </c>
      <c r="X823" s="138">
        <v>5797</v>
      </c>
      <c r="Y823" s="141">
        <v>0</v>
      </c>
      <c r="Z823" s="141">
        <v>0</v>
      </c>
      <c r="AA823" s="134">
        <f t="shared" ref="AA823:AA850" si="90">SUM(AB823,AC823,AD823,AE823,AF823)</f>
        <v>0</v>
      </c>
      <c r="AB823" s="141">
        <v>0</v>
      </c>
      <c r="AC823" s="141">
        <v>0</v>
      </c>
      <c r="AD823" s="141">
        <v>0</v>
      </c>
      <c r="AE823" s="141">
        <v>0</v>
      </c>
      <c r="AF823" s="141">
        <v>0</v>
      </c>
      <c r="AG823" s="141">
        <v>0</v>
      </c>
      <c r="AH823" s="141">
        <v>0</v>
      </c>
      <c r="AI823" s="141">
        <v>0</v>
      </c>
      <c r="AJ823" s="141">
        <v>0</v>
      </c>
      <c r="AK823" s="138">
        <v>2620</v>
      </c>
      <c r="AL823" s="138">
        <v>6167</v>
      </c>
      <c r="AM823" s="138">
        <v>3116</v>
      </c>
      <c r="AN823" s="138">
        <v>2953</v>
      </c>
      <c r="AO823" s="138">
        <v>6616</v>
      </c>
      <c r="AP823" s="138">
        <v>2789</v>
      </c>
      <c r="AQ823" s="138">
        <v>3782</v>
      </c>
      <c r="AR823" s="138">
        <v>2631</v>
      </c>
      <c r="AS823" s="138">
        <v>2097</v>
      </c>
      <c r="AT823" s="138">
        <v>4368</v>
      </c>
      <c r="AU823" s="138">
        <v>1632</v>
      </c>
      <c r="AV823" s="138">
        <v>1942</v>
      </c>
      <c r="AW823" s="138">
        <v>3114</v>
      </c>
      <c r="AX823" s="138">
        <v>2336</v>
      </c>
      <c r="AY823" s="138">
        <v>2249</v>
      </c>
      <c r="AZ823" s="138">
        <v>1237</v>
      </c>
      <c r="BB823" s="209"/>
      <c r="BC823" s="209"/>
    </row>
    <row r="824" spans="1:55" ht="15.6" x14ac:dyDescent="0.3">
      <c r="A824" s="115" t="s">
        <v>283</v>
      </c>
      <c r="B824" s="37">
        <v>51467</v>
      </c>
      <c r="C824" s="143">
        <f t="shared" ref="C824:C835" si="91">B824/$B$823%</f>
        <v>45.484432582432639</v>
      </c>
      <c r="D824" s="37"/>
      <c r="E824" s="37">
        <v>1856</v>
      </c>
      <c r="F824" s="37">
        <v>1791</v>
      </c>
      <c r="G824" s="130">
        <v>939</v>
      </c>
      <c r="H824" s="37">
        <v>2223</v>
      </c>
      <c r="I824" s="37">
        <v>2285</v>
      </c>
      <c r="J824" s="130">
        <v>440</v>
      </c>
      <c r="K824" s="130">
        <v>249</v>
      </c>
      <c r="L824" s="130">
        <v>799</v>
      </c>
      <c r="M824" s="37">
        <v>2037</v>
      </c>
      <c r="N824" s="37">
        <v>1454</v>
      </c>
      <c r="O824" s="37">
        <v>1881</v>
      </c>
      <c r="P824" s="37">
        <v>1693</v>
      </c>
      <c r="Q824" s="37">
        <v>1830</v>
      </c>
      <c r="R824" s="130">
        <v>850</v>
      </c>
      <c r="S824" s="37">
        <v>2612</v>
      </c>
      <c r="T824" s="130">
        <v>781</v>
      </c>
      <c r="U824" s="130">
        <v>833</v>
      </c>
      <c r="V824" s="130">
        <v>766</v>
      </c>
      <c r="W824" s="37">
        <v>1198</v>
      </c>
      <c r="X824" s="37">
        <v>1953</v>
      </c>
      <c r="Y824" s="132">
        <v>0</v>
      </c>
      <c r="Z824" s="132">
        <v>0</v>
      </c>
      <c r="AA824" s="134">
        <f t="shared" si="90"/>
        <v>0</v>
      </c>
      <c r="AB824" s="132">
        <v>0</v>
      </c>
      <c r="AC824" s="132">
        <v>0</v>
      </c>
      <c r="AD824" s="132">
        <v>0</v>
      </c>
      <c r="AE824" s="132">
        <v>0</v>
      </c>
      <c r="AF824" s="132">
        <v>0</v>
      </c>
      <c r="AG824" s="132">
        <v>0</v>
      </c>
      <c r="AH824" s="132">
        <v>0</v>
      </c>
      <c r="AI824" s="132">
        <v>0</v>
      </c>
      <c r="AJ824" s="132">
        <v>0</v>
      </c>
      <c r="AK824" s="130">
        <v>929</v>
      </c>
      <c r="AL824" s="37">
        <v>2074</v>
      </c>
      <c r="AM824" s="37">
        <v>1181</v>
      </c>
      <c r="AN824" s="37">
        <v>1203</v>
      </c>
      <c r="AO824" s="37">
        <v>3551</v>
      </c>
      <c r="AP824" s="37">
        <v>1573</v>
      </c>
      <c r="AQ824" s="37">
        <v>1951</v>
      </c>
      <c r="AR824" s="37">
        <v>1489</v>
      </c>
      <c r="AS824" s="37">
        <v>1177</v>
      </c>
      <c r="AT824" s="37">
        <v>1651</v>
      </c>
      <c r="AU824" s="130">
        <v>796</v>
      </c>
      <c r="AV824" s="130">
        <v>908</v>
      </c>
      <c r="AW824" s="37">
        <v>1340</v>
      </c>
      <c r="AX824" s="37">
        <v>1194</v>
      </c>
      <c r="AY824" s="37">
        <v>1274</v>
      </c>
      <c r="AZ824" s="130">
        <v>706</v>
      </c>
      <c r="BB824" s="209"/>
      <c r="BC824" s="209"/>
    </row>
    <row r="825" spans="1:55" ht="15.6" x14ac:dyDescent="0.3">
      <c r="A825" s="115" t="s">
        <v>285</v>
      </c>
      <c r="B825" s="37">
        <v>40601</v>
      </c>
      <c r="C825" s="143">
        <f t="shared" si="91"/>
        <v>35.881505572101489</v>
      </c>
      <c r="D825" s="37"/>
      <c r="E825" s="37">
        <v>1541</v>
      </c>
      <c r="F825" s="37">
        <v>1363</v>
      </c>
      <c r="G825" s="130">
        <v>435</v>
      </c>
      <c r="H825" s="130">
        <v>889</v>
      </c>
      <c r="I825" s="37">
        <v>1525</v>
      </c>
      <c r="J825" s="130">
        <v>422</v>
      </c>
      <c r="K825" s="130">
        <v>166</v>
      </c>
      <c r="L825" s="130">
        <v>657</v>
      </c>
      <c r="M825" s="37">
        <v>2827</v>
      </c>
      <c r="N825" s="37">
        <v>1195</v>
      </c>
      <c r="O825" s="37">
        <v>2201</v>
      </c>
      <c r="P825" s="37">
        <v>2014</v>
      </c>
      <c r="Q825" s="37">
        <v>1278</v>
      </c>
      <c r="R825" s="130">
        <v>513</v>
      </c>
      <c r="S825" s="37">
        <v>1604</v>
      </c>
      <c r="T825" s="130">
        <v>345</v>
      </c>
      <c r="U825" s="130">
        <v>878</v>
      </c>
      <c r="V825" s="130">
        <v>428</v>
      </c>
      <c r="W825" s="130">
        <v>640</v>
      </c>
      <c r="X825" s="37">
        <v>2379</v>
      </c>
      <c r="Y825" s="132">
        <v>0</v>
      </c>
      <c r="Z825" s="132">
        <v>0</v>
      </c>
      <c r="AA825" s="134">
        <f t="shared" si="90"/>
        <v>0</v>
      </c>
      <c r="AB825" s="132">
        <v>0</v>
      </c>
      <c r="AC825" s="132">
        <v>0</v>
      </c>
      <c r="AD825" s="132">
        <v>0</v>
      </c>
      <c r="AE825" s="132">
        <v>0</v>
      </c>
      <c r="AF825" s="132">
        <v>0</v>
      </c>
      <c r="AG825" s="132">
        <v>0</v>
      </c>
      <c r="AH825" s="132">
        <v>0</v>
      </c>
      <c r="AI825" s="132">
        <v>0</v>
      </c>
      <c r="AJ825" s="132">
        <v>0</v>
      </c>
      <c r="AK825" s="37">
        <v>1058</v>
      </c>
      <c r="AL825" s="37">
        <v>2783</v>
      </c>
      <c r="AM825" s="37">
        <v>1138</v>
      </c>
      <c r="AN825" s="37">
        <v>1067</v>
      </c>
      <c r="AO825" s="37">
        <v>1969</v>
      </c>
      <c r="AP825" s="130">
        <v>813</v>
      </c>
      <c r="AQ825" s="37">
        <v>1173</v>
      </c>
      <c r="AR825" s="130">
        <v>775</v>
      </c>
      <c r="AS825" s="130">
        <v>627</v>
      </c>
      <c r="AT825" s="37">
        <v>1809</v>
      </c>
      <c r="AU825" s="130">
        <v>561</v>
      </c>
      <c r="AV825" s="130">
        <v>726</v>
      </c>
      <c r="AW825" s="37">
        <v>1171</v>
      </c>
      <c r="AX825" s="130">
        <v>678</v>
      </c>
      <c r="AY825" s="130">
        <v>625</v>
      </c>
      <c r="AZ825" s="130">
        <v>328</v>
      </c>
      <c r="BB825" s="209"/>
      <c r="BC825" s="209"/>
    </row>
    <row r="826" spans="1:55" ht="15.6" x14ac:dyDescent="0.3">
      <c r="A826" s="115" t="s">
        <v>286</v>
      </c>
      <c r="B826" s="130">
        <v>449</v>
      </c>
      <c r="C826" s="143">
        <f t="shared" si="91"/>
        <v>0.39680786192146916</v>
      </c>
      <c r="D826" s="130"/>
      <c r="E826" s="130">
        <v>27</v>
      </c>
      <c r="F826" s="130">
        <v>8</v>
      </c>
      <c r="G826" s="130">
        <v>14</v>
      </c>
      <c r="H826" s="130">
        <v>10</v>
      </c>
      <c r="I826" s="130">
        <v>6</v>
      </c>
      <c r="J826" s="130">
        <v>31</v>
      </c>
      <c r="K826" s="130">
        <v>0</v>
      </c>
      <c r="L826" s="130">
        <v>2</v>
      </c>
      <c r="M826" s="130">
        <v>15</v>
      </c>
      <c r="N826" s="130">
        <v>16</v>
      </c>
      <c r="O826" s="130">
        <v>28</v>
      </c>
      <c r="P826" s="130">
        <v>35</v>
      </c>
      <c r="Q826" s="130">
        <v>8</v>
      </c>
      <c r="R826" s="130">
        <v>9</v>
      </c>
      <c r="S826" s="130">
        <v>16</v>
      </c>
      <c r="T826" s="130">
        <v>3</v>
      </c>
      <c r="U826" s="130">
        <v>4</v>
      </c>
      <c r="V826" s="130">
        <v>3</v>
      </c>
      <c r="W826" s="130">
        <v>0</v>
      </c>
      <c r="X826" s="130">
        <v>33</v>
      </c>
      <c r="Y826" s="132">
        <v>0</v>
      </c>
      <c r="Z826" s="132">
        <v>0</v>
      </c>
      <c r="AA826" s="134">
        <f t="shared" si="90"/>
        <v>0</v>
      </c>
      <c r="AB826" s="132">
        <v>0</v>
      </c>
      <c r="AC826" s="132">
        <v>0</v>
      </c>
      <c r="AD826" s="132">
        <v>0</v>
      </c>
      <c r="AE826" s="132">
        <v>0</v>
      </c>
      <c r="AF826" s="132">
        <v>0</v>
      </c>
      <c r="AG826" s="132">
        <v>0</v>
      </c>
      <c r="AH826" s="132">
        <v>0</v>
      </c>
      <c r="AI826" s="132">
        <v>0</v>
      </c>
      <c r="AJ826" s="132">
        <v>0</v>
      </c>
      <c r="AK826" s="130">
        <v>11</v>
      </c>
      <c r="AL826" s="130">
        <v>11</v>
      </c>
      <c r="AM826" s="130">
        <v>34</v>
      </c>
      <c r="AN826" s="130">
        <v>27</v>
      </c>
      <c r="AO826" s="130">
        <v>33</v>
      </c>
      <c r="AP826" s="130">
        <v>5</v>
      </c>
      <c r="AQ826" s="130">
        <v>19</v>
      </c>
      <c r="AR826" s="130">
        <v>3</v>
      </c>
      <c r="AS826" s="130">
        <v>1</v>
      </c>
      <c r="AT826" s="130">
        <v>0</v>
      </c>
      <c r="AU826" s="130">
        <v>0</v>
      </c>
      <c r="AV826" s="130">
        <v>1</v>
      </c>
      <c r="AW826" s="130">
        <v>2</v>
      </c>
      <c r="AX826" s="130">
        <v>22</v>
      </c>
      <c r="AY826" s="130">
        <v>8</v>
      </c>
      <c r="AZ826" s="130">
        <v>4</v>
      </c>
      <c r="BB826" s="209"/>
      <c r="BC826" s="209"/>
    </row>
    <row r="827" spans="1:55" ht="15.6" x14ac:dyDescent="0.3">
      <c r="A827" s="116" t="s">
        <v>319</v>
      </c>
      <c r="B827" s="130">
        <v>977</v>
      </c>
      <c r="C827" s="143">
        <f t="shared" si="91"/>
        <v>0.86343269732132599</v>
      </c>
      <c r="D827" s="130"/>
      <c r="E827" s="130">
        <v>22</v>
      </c>
      <c r="F827" s="130">
        <v>18</v>
      </c>
      <c r="G827" s="130">
        <v>7</v>
      </c>
      <c r="H827" s="130">
        <v>24</v>
      </c>
      <c r="I827" s="130">
        <v>25</v>
      </c>
      <c r="J827" s="130">
        <v>9</v>
      </c>
      <c r="K827" s="130">
        <v>1</v>
      </c>
      <c r="L827" s="130">
        <v>11</v>
      </c>
      <c r="M827" s="130">
        <v>35</v>
      </c>
      <c r="N827" s="130">
        <v>7</v>
      </c>
      <c r="O827" s="130">
        <v>88</v>
      </c>
      <c r="P827" s="130">
        <v>60</v>
      </c>
      <c r="Q827" s="130">
        <v>50</v>
      </c>
      <c r="R827" s="130">
        <v>11</v>
      </c>
      <c r="S827" s="130">
        <v>157</v>
      </c>
      <c r="T827" s="130">
        <v>4</v>
      </c>
      <c r="U827" s="130">
        <v>7</v>
      </c>
      <c r="V827" s="130">
        <v>5</v>
      </c>
      <c r="W827" s="130">
        <v>7</v>
      </c>
      <c r="X827" s="130">
        <v>60</v>
      </c>
      <c r="Y827" s="132">
        <v>0</v>
      </c>
      <c r="Z827" s="132">
        <v>0</v>
      </c>
      <c r="AA827" s="134">
        <f t="shared" si="90"/>
        <v>0</v>
      </c>
      <c r="AB827" s="132">
        <v>0</v>
      </c>
      <c r="AC827" s="132">
        <v>0</v>
      </c>
      <c r="AD827" s="132">
        <v>0</v>
      </c>
      <c r="AE827" s="132">
        <v>0</v>
      </c>
      <c r="AF827" s="132">
        <v>0</v>
      </c>
      <c r="AG827" s="132">
        <v>0</v>
      </c>
      <c r="AH827" s="132">
        <v>0</v>
      </c>
      <c r="AI827" s="132">
        <v>0</v>
      </c>
      <c r="AJ827" s="132">
        <v>0</v>
      </c>
      <c r="AK827" s="130">
        <v>18</v>
      </c>
      <c r="AL827" s="130">
        <v>93</v>
      </c>
      <c r="AM827" s="130">
        <v>21</v>
      </c>
      <c r="AN827" s="130">
        <v>12</v>
      </c>
      <c r="AO827" s="130">
        <v>44</v>
      </c>
      <c r="AP827" s="130">
        <v>10</v>
      </c>
      <c r="AQ827" s="130">
        <v>13</v>
      </c>
      <c r="AR827" s="130">
        <v>13</v>
      </c>
      <c r="AS827" s="130">
        <v>9</v>
      </c>
      <c r="AT827" s="130">
        <v>56</v>
      </c>
      <c r="AU827" s="130">
        <v>26</v>
      </c>
      <c r="AV827" s="130">
        <v>5</v>
      </c>
      <c r="AW827" s="130">
        <v>21</v>
      </c>
      <c r="AX827" s="130">
        <v>16</v>
      </c>
      <c r="AY827" s="130">
        <v>7</v>
      </c>
      <c r="AZ827" s="130">
        <v>5</v>
      </c>
      <c r="BB827" s="209"/>
      <c r="BC827" s="209"/>
    </row>
    <row r="828" spans="1:55" ht="15.6" x14ac:dyDescent="0.3">
      <c r="A828" s="115" t="s">
        <v>287</v>
      </c>
      <c r="B828" s="130">
        <v>912</v>
      </c>
      <c r="C828" s="143">
        <f t="shared" si="91"/>
        <v>0.8059883520542982</v>
      </c>
      <c r="D828" s="130"/>
      <c r="E828" s="130">
        <v>66</v>
      </c>
      <c r="F828" s="130">
        <v>31</v>
      </c>
      <c r="G828" s="130">
        <v>18</v>
      </c>
      <c r="H828" s="130">
        <v>18</v>
      </c>
      <c r="I828" s="130">
        <v>43</v>
      </c>
      <c r="J828" s="130">
        <v>5</v>
      </c>
      <c r="K828" s="130">
        <v>0</v>
      </c>
      <c r="L828" s="130">
        <v>15</v>
      </c>
      <c r="M828" s="130">
        <v>30</v>
      </c>
      <c r="N828" s="130">
        <v>40</v>
      </c>
      <c r="O828" s="130">
        <v>50</v>
      </c>
      <c r="P828" s="130">
        <v>35</v>
      </c>
      <c r="Q828" s="130">
        <v>20</v>
      </c>
      <c r="R828" s="130">
        <v>12</v>
      </c>
      <c r="S828" s="130">
        <v>32</v>
      </c>
      <c r="T828" s="130">
        <v>11</v>
      </c>
      <c r="U828" s="130">
        <v>15</v>
      </c>
      <c r="V828" s="130">
        <v>11</v>
      </c>
      <c r="W828" s="130">
        <v>8</v>
      </c>
      <c r="X828" s="130">
        <v>65</v>
      </c>
      <c r="Y828" s="132">
        <v>0</v>
      </c>
      <c r="Z828" s="132">
        <v>0</v>
      </c>
      <c r="AA828" s="134">
        <f t="shared" si="90"/>
        <v>0</v>
      </c>
      <c r="AB828" s="132">
        <v>0</v>
      </c>
      <c r="AC828" s="132">
        <v>0</v>
      </c>
      <c r="AD828" s="132">
        <v>0</v>
      </c>
      <c r="AE828" s="132">
        <v>0</v>
      </c>
      <c r="AF828" s="132">
        <v>0</v>
      </c>
      <c r="AG828" s="132">
        <v>0</v>
      </c>
      <c r="AH828" s="132">
        <v>0</v>
      </c>
      <c r="AI828" s="132">
        <v>0</v>
      </c>
      <c r="AJ828" s="132">
        <v>0</v>
      </c>
      <c r="AK828" s="130">
        <v>35</v>
      </c>
      <c r="AL828" s="130">
        <v>43</v>
      </c>
      <c r="AM828" s="130">
        <v>29</v>
      </c>
      <c r="AN828" s="130">
        <v>33</v>
      </c>
      <c r="AO828" s="130">
        <v>62</v>
      </c>
      <c r="AP828" s="130">
        <v>19</v>
      </c>
      <c r="AQ828" s="130">
        <v>62</v>
      </c>
      <c r="AR828" s="130">
        <v>15</v>
      </c>
      <c r="AS828" s="130">
        <v>11</v>
      </c>
      <c r="AT828" s="130">
        <v>20</v>
      </c>
      <c r="AU828" s="130">
        <v>6</v>
      </c>
      <c r="AV828" s="130">
        <v>7</v>
      </c>
      <c r="AW828" s="130">
        <v>13</v>
      </c>
      <c r="AX828" s="130">
        <v>13</v>
      </c>
      <c r="AY828" s="130">
        <v>16</v>
      </c>
      <c r="AZ828" s="130">
        <v>3</v>
      </c>
      <c r="BB828" s="209"/>
      <c r="BC828" s="209"/>
    </row>
    <row r="829" spans="1:55" ht="15.6" x14ac:dyDescent="0.3">
      <c r="A829" s="116" t="s">
        <v>288</v>
      </c>
      <c r="B829" s="37">
        <v>1197</v>
      </c>
      <c r="C829" s="143">
        <f t="shared" si="91"/>
        <v>1.0578597120712663</v>
      </c>
      <c r="D829" s="37"/>
      <c r="E829" s="130">
        <v>32</v>
      </c>
      <c r="F829" s="130">
        <v>25</v>
      </c>
      <c r="G829" s="130">
        <v>20</v>
      </c>
      <c r="H829" s="130">
        <v>17</v>
      </c>
      <c r="I829" s="130">
        <v>40</v>
      </c>
      <c r="J829" s="130">
        <v>4</v>
      </c>
      <c r="K829" s="130">
        <v>0</v>
      </c>
      <c r="L829" s="130">
        <v>44</v>
      </c>
      <c r="M829" s="130">
        <v>43</v>
      </c>
      <c r="N829" s="130">
        <v>15</v>
      </c>
      <c r="O829" s="130">
        <v>61</v>
      </c>
      <c r="P829" s="130">
        <v>29</v>
      </c>
      <c r="Q829" s="130">
        <v>30</v>
      </c>
      <c r="R829" s="130">
        <v>30</v>
      </c>
      <c r="S829" s="130">
        <v>26</v>
      </c>
      <c r="T829" s="130">
        <v>13</v>
      </c>
      <c r="U829" s="130">
        <v>23</v>
      </c>
      <c r="V829" s="130">
        <v>27</v>
      </c>
      <c r="W829" s="130">
        <v>10</v>
      </c>
      <c r="X829" s="130">
        <v>58</v>
      </c>
      <c r="Y829" s="132">
        <v>0</v>
      </c>
      <c r="Z829" s="132">
        <v>0</v>
      </c>
      <c r="AA829" s="134">
        <f t="shared" si="90"/>
        <v>0</v>
      </c>
      <c r="AB829" s="132">
        <v>0</v>
      </c>
      <c r="AC829" s="132">
        <v>0</v>
      </c>
      <c r="AD829" s="132">
        <v>0</v>
      </c>
      <c r="AE829" s="132">
        <v>0</v>
      </c>
      <c r="AF829" s="132">
        <v>0</v>
      </c>
      <c r="AG829" s="132">
        <v>0</v>
      </c>
      <c r="AH829" s="132">
        <v>0</v>
      </c>
      <c r="AI829" s="132">
        <v>0</v>
      </c>
      <c r="AJ829" s="132">
        <v>0</v>
      </c>
      <c r="AK829" s="130">
        <v>40</v>
      </c>
      <c r="AL829" s="130">
        <v>74</v>
      </c>
      <c r="AM829" s="130">
        <v>34</v>
      </c>
      <c r="AN829" s="130">
        <v>29</v>
      </c>
      <c r="AO829" s="130">
        <v>98</v>
      </c>
      <c r="AP829" s="130">
        <v>18</v>
      </c>
      <c r="AQ829" s="130">
        <v>46</v>
      </c>
      <c r="AR829" s="130">
        <v>42</v>
      </c>
      <c r="AS829" s="130">
        <v>23</v>
      </c>
      <c r="AT829" s="130">
        <v>63</v>
      </c>
      <c r="AU829" s="130">
        <v>7</v>
      </c>
      <c r="AV829" s="130">
        <v>42</v>
      </c>
      <c r="AW829" s="130">
        <v>51</v>
      </c>
      <c r="AX829" s="130">
        <v>28</v>
      </c>
      <c r="AY829" s="130">
        <v>31</v>
      </c>
      <c r="AZ829" s="130">
        <v>24</v>
      </c>
      <c r="BB829" s="209"/>
      <c r="BC829" s="209"/>
    </row>
    <row r="830" spans="1:55" ht="15.6" x14ac:dyDescent="0.3">
      <c r="A830" s="116" t="s">
        <v>320</v>
      </c>
      <c r="B830" s="37">
        <v>6066</v>
      </c>
      <c r="C830" s="143">
        <f t="shared" si="91"/>
        <v>5.3608830521506281</v>
      </c>
      <c r="D830" s="37"/>
      <c r="E830" s="130">
        <v>256</v>
      </c>
      <c r="F830" s="130">
        <v>218</v>
      </c>
      <c r="G830" s="130">
        <v>117</v>
      </c>
      <c r="H830" s="130">
        <v>254</v>
      </c>
      <c r="I830" s="130">
        <v>227</v>
      </c>
      <c r="J830" s="130">
        <v>41</v>
      </c>
      <c r="K830" s="130">
        <v>22</v>
      </c>
      <c r="L830" s="130">
        <v>113</v>
      </c>
      <c r="M830" s="130">
        <v>193</v>
      </c>
      <c r="N830" s="130">
        <v>167</v>
      </c>
      <c r="O830" s="130">
        <v>363</v>
      </c>
      <c r="P830" s="130">
        <v>207</v>
      </c>
      <c r="Q830" s="130">
        <v>187</v>
      </c>
      <c r="R830" s="130">
        <v>87</v>
      </c>
      <c r="S830" s="130">
        <v>219</v>
      </c>
      <c r="T830" s="130">
        <v>69</v>
      </c>
      <c r="U830" s="130">
        <v>79</v>
      </c>
      <c r="V830" s="130">
        <v>61</v>
      </c>
      <c r="W830" s="130">
        <v>125</v>
      </c>
      <c r="X830" s="130">
        <v>347</v>
      </c>
      <c r="Y830" s="132">
        <v>0</v>
      </c>
      <c r="Z830" s="132">
        <v>0</v>
      </c>
      <c r="AA830" s="134">
        <f t="shared" si="90"/>
        <v>0</v>
      </c>
      <c r="AB830" s="132">
        <v>0</v>
      </c>
      <c r="AC830" s="132">
        <v>0</v>
      </c>
      <c r="AD830" s="132">
        <v>0</v>
      </c>
      <c r="AE830" s="132">
        <v>0</v>
      </c>
      <c r="AF830" s="132">
        <v>0</v>
      </c>
      <c r="AG830" s="132">
        <v>0</v>
      </c>
      <c r="AH830" s="132">
        <v>0</v>
      </c>
      <c r="AI830" s="132">
        <v>0</v>
      </c>
      <c r="AJ830" s="132">
        <v>0</v>
      </c>
      <c r="AK830" s="130">
        <v>130</v>
      </c>
      <c r="AL830" s="130">
        <v>275</v>
      </c>
      <c r="AM830" s="130">
        <v>220</v>
      </c>
      <c r="AN830" s="130">
        <v>160</v>
      </c>
      <c r="AO830" s="130">
        <v>379</v>
      </c>
      <c r="AP830" s="130">
        <v>150</v>
      </c>
      <c r="AQ830" s="130">
        <v>263</v>
      </c>
      <c r="AR830" s="130">
        <v>149</v>
      </c>
      <c r="AS830" s="130">
        <v>135</v>
      </c>
      <c r="AT830" s="130">
        <v>159</v>
      </c>
      <c r="AU830" s="130">
        <v>118</v>
      </c>
      <c r="AV830" s="130">
        <v>110</v>
      </c>
      <c r="AW830" s="130">
        <v>99</v>
      </c>
      <c r="AX830" s="130">
        <v>151</v>
      </c>
      <c r="AY830" s="130">
        <v>130</v>
      </c>
      <c r="AZ830" s="130">
        <v>86</v>
      </c>
      <c r="BB830" s="209"/>
      <c r="BC830" s="209"/>
    </row>
    <row r="831" spans="1:55" ht="15.6" x14ac:dyDescent="0.3">
      <c r="A831" s="116" t="s">
        <v>321</v>
      </c>
      <c r="B831" s="37">
        <v>9684</v>
      </c>
      <c r="C831" s="143">
        <f t="shared" si="91"/>
        <v>8.5583236856291922</v>
      </c>
      <c r="D831" s="37"/>
      <c r="E831" s="130">
        <v>314</v>
      </c>
      <c r="F831" s="130">
        <v>243</v>
      </c>
      <c r="G831" s="130">
        <v>127</v>
      </c>
      <c r="H831" s="130">
        <v>211</v>
      </c>
      <c r="I831" s="130">
        <v>260</v>
      </c>
      <c r="J831" s="130">
        <v>242</v>
      </c>
      <c r="K831" s="130">
        <v>44</v>
      </c>
      <c r="L831" s="130">
        <v>135</v>
      </c>
      <c r="M831" s="130">
        <v>487</v>
      </c>
      <c r="N831" s="130">
        <v>202</v>
      </c>
      <c r="O831" s="130">
        <v>758</v>
      </c>
      <c r="P831" s="130">
        <v>495</v>
      </c>
      <c r="Q831" s="130">
        <v>239</v>
      </c>
      <c r="R831" s="130">
        <v>137</v>
      </c>
      <c r="S831" s="130">
        <v>275</v>
      </c>
      <c r="T831" s="130">
        <v>63</v>
      </c>
      <c r="U831" s="130">
        <v>102</v>
      </c>
      <c r="V831" s="130">
        <v>87</v>
      </c>
      <c r="W831" s="130">
        <v>188</v>
      </c>
      <c r="X831" s="130">
        <v>725</v>
      </c>
      <c r="Y831" s="132">
        <v>0</v>
      </c>
      <c r="Z831" s="132">
        <v>0</v>
      </c>
      <c r="AA831" s="134">
        <f t="shared" si="90"/>
        <v>0</v>
      </c>
      <c r="AB831" s="132">
        <v>0</v>
      </c>
      <c r="AC831" s="132">
        <v>0</v>
      </c>
      <c r="AD831" s="132">
        <v>0</v>
      </c>
      <c r="AE831" s="132">
        <v>0</v>
      </c>
      <c r="AF831" s="132">
        <v>0</v>
      </c>
      <c r="AG831" s="132">
        <v>0</v>
      </c>
      <c r="AH831" s="132">
        <v>0</v>
      </c>
      <c r="AI831" s="132">
        <v>0</v>
      </c>
      <c r="AJ831" s="132">
        <v>0</v>
      </c>
      <c r="AK831" s="130">
        <v>324</v>
      </c>
      <c r="AL831" s="130">
        <v>714</v>
      </c>
      <c r="AM831" s="130">
        <v>412</v>
      </c>
      <c r="AN831" s="130">
        <v>366</v>
      </c>
      <c r="AO831" s="130">
        <v>429</v>
      </c>
      <c r="AP831" s="130">
        <v>170</v>
      </c>
      <c r="AQ831" s="130">
        <v>223</v>
      </c>
      <c r="AR831" s="130">
        <v>130</v>
      </c>
      <c r="AS831" s="130">
        <v>104</v>
      </c>
      <c r="AT831" s="130">
        <v>541</v>
      </c>
      <c r="AU831" s="130">
        <v>94</v>
      </c>
      <c r="AV831" s="130">
        <v>110</v>
      </c>
      <c r="AW831" s="130">
        <v>340</v>
      </c>
      <c r="AX831" s="130">
        <v>202</v>
      </c>
      <c r="AY831" s="130">
        <v>128</v>
      </c>
      <c r="AZ831" s="130">
        <v>63</v>
      </c>
      <c r="BB831" s="209"/>
      <c r="BC831" s="209"/>
    </row>
    <row r="832" spans="1:55" ht="31.2" x14ac:dyDescent="0.3">
      <c r="A832" s="116" t="s">
        <v>322</v>
      </c>
      <c r="B832" s="37">
        <v>1038</v>
      </c>
      <c r="C832" s="143">
        <f t="shared" si="91"/>
        <v>0.9173420059565367</v>
      </c>
      <c r="D832" s="37"/>
      <c r="E832" s="130">
        <v>39</v>
      </c>
      <c r="F832" s="130">
        <v>14</v>
      </c>
      <c r="G832" s="130">
        <v>17</v>
      </c>
      <c r="H832" s="130">
        <v>21</v>
      </c>
      <c r="I832" s="130">
        <v>27</v>
      </c>
      <c r="J832" s="130">
        <v>12</v>
      </c>
      <c r="K832" s="130">
        <v>4</v>
      </c>
      <c r="L832" s="130">
        <v>21</v>
      </c>
      <c r="M832" s="130">
        <v>103</v>
      </c>
      <c r="N832" s="130">
        <v>34</v>
      </c>
      <c r="O832" s="130">
        <v>70</v>
      </c>
      <c r="P832" s="130">
        <v>81</v>
      </c>
      <c r="Q832" s="130">
        <v>26</v>
      </c>
      <c r="R832" s="130">
        <v>13</v>
      </c>
      <c r="S832" s="130">
        <v>21</v>
      </c>
      <c r="T832" s="130">
        <v>6</v>
      </c>
      <c r="U832" s="130">
        <v>9</v>
      </c>
      <c r="V832" s="130">
        <v>11</v>
      </c>
      <c r="W832" s="130">
        <v>13</v>
      </c>
      <c r="X832" s="130">
        <v>48</v>
      </c>
      <c r="Y832" s="132">
        <v>0</v>
      </c>
      <c r="Z832" s="132">
        <v>0</v>
      </c>
      <c r="AA832" s="134">
        <f t="shared" si="90"/>
        <v>0</v>
      </c>
      <c r="AB832" s="132">
        <v>0</v>
      </c>
      <c r="AC832" s="132">
        <v>0</v>
      </c>
      <c r="AD832" s="132">
        <v>0</v>
      </c>
      <c r="AE832" s="132">
        <v>0</v>
      </c>
      <c r="AF832" s="132">
        <v>0</v>
      </c>
      <c r="AG832" s="132">
        <v>0</v>
      </c>
      <c r="AH832" s="132">
        <v>0</v>
      </c>
      <c r="AI832" s="132">
        <v>0</v>
      </c>
      <c r="AJ832" s="132">
        <v>0</v>
      </c>
      <c r="AK832" s="130">
        <v>42</v>
      </c>
      <c r="AL832" s="130">
        <v>57</v>
      </c>
      <c r="AM832" s="130">
        <v>23</v>
      </c>
      <c r="AN832" s="130">
        <v>19</v>
      </c>
      <c r="AO832" s="130">
        <v>36</v>
      </c>
      <c r="AP832" s="130">
        <v>26</v>
      </c>
      <c r="AQ832" s="130">
        <v>15</v>
      </c>
      <c r="AR832" s="130">
        <v>10</v>
      </c>
      <c r="AS832" s="130">
        <v>9</v>
      </c>
      <c r="AT832" s="130">
        <v>45</v>
      </c>
      <c r="AU832" s="130">
        <v>14</v>
      </c>
      <c r="AV832" s="130">
        <v>27</v>
      </c>
      <c r="AW832" s="130">
        <v>61</v>
      </c>
      <c r="AX832" s="130">
        <v>27</v>
      </c>
      <c r="AY832" s="130">
        <v>20</v>
      </c>
      <c r="AZ832" s="130">
        <v>17</v>
      </c>
      <c r="BB832" s="209"/>
      <c r="BC832" s="209"/>
    </row>
    <row r="833" spans="1:55" ht="15.6" x14ac:dyDescent="0.3">
      <c r="A833" s="115" t="s">
        <v>323</v>
      </c>
      <c r="B833" s="130">
        <v>585</v>
      </c>
      <c r="C833" s="143">
        <f t="shared" si="91"/>
        <v>0.5169991074032505</v>
      </c>
      <c r="D833" s="130"/>
      <c r="E833" s="130">
        <v>14</v>
      </c>
      <c r="F833" s="130">
        <v>9</v>
      </c>
      <c r="G833" s="130">
        <v>3</v>
      </c>
      <c r="H833" s="130">
        <v>51</v>
      </c>
      <c r="I833" s="130">
        <v>9</v>
      </c>
      <c r="J833" s="130">
        <v>4</v>
      </c>
      <c r="K833" s="130">
        <v>1</v>
      </c>
      <c r="L833" s="130">
        <v>13</v>
      </c>
      <c r="M833" s="130">
        <v>18</v>
      </c>
      <c r="N833" s="130">
        <v>27</v>
      </c>
      <c r="O833" s="130">
        <v>71</v>
      </c>
      <c r="P833" s="130">
        <v>32</v>
      </c>
      <c r="Q833" s="130">
        <v>17</v>
      </c>
      <c r="R833" s="130">
        <v>3</v>
      </c>
      <c r="S833" s="130">
        <v>12</v>
      </c>
      <c r="T833" s="130">
        <v>5</v>
      </c>
      <c r="U833" s="130">
        <v>3</v>
      </c>
      <c r="V833" s="130">
        <v>11</v>
      </c>
      <c r="W833" s="130">
        <v>4</v>
      </c>
      <c r="X833" s="130">
        <v>92</v>
      </c>
      <c r="Y833" s="132">
        <v>0</v>
      </c>
      <c r="Z833" s="132">
        <v>0</v>
      </c>
      <c r="AA833" s="134">
        <f t="shared" si="90"/>
        <v>0</v>
      </c>
      <c r="AB833" s="132">
        <v>0</v>
      </c>
      <c r="AC833" s="132">
        <v>0</v>
      </c>
      <c r="AD833" s="132">
        <v>0</v>
      </c>
      <c r="AE833" s="132">
        <v>0</v>
      </c>
      <c r="AF833" s="132">
        <v>0</v>
      </c>
      <c r="AG833" s="132">
        <v>0</v>
      </c>
      <c r="AH833" s="132">
        <v>0</v>
      </c>
      <c r="AI833" s="132">
        <v>0</v>
      </c>
      <c r="AJ833" s="132">
        <v>0</v>
      </c>
      <c r="AK833" s="130">
        <v>26</v>
      </c>
      <c r="AL833" s="130">
        <v>30</v>
      </c>
      <c r="AM833" s="130">
        <v>16</v>
      </c>
      <c r="AN833" s="130">
        <v>33</v>
      </c>
      <c r="AO833" s="130">
        <v>8</v>
      </c>
      <c r="AP833" s="130">
        <v>4</v>
      </c>
      <c r="AQ833" s="130">
        <v>8</v>
      </c>
      <c r="AR833" s="130">
        <v>3</v>
      </c>
      <c r="AS833" s="130">
        <v>0</v>
      </c>
      <c r="AT833" s="130">
        <v>19</v>
      </c>
      <c r="AU833" s="130">
        <v>7</v>
      </c>
      <c r="AV833" s="130">
        <v>5</v>
      </c>
      <c r="AW833" s="130">
        <v>14</v>
      </c>
      <c r="AX833" s="130">
        <v>4</v>
      </c>
      <c r="AY833" s="130">
        <v>8</v>
      </c>
      <c r="AZ833" s="130">
        <v>1</v>
      </c>
      <c r="BB833" s="209"/>
      <c r="BC833" s="209"/>
    </row>
    <row r="834" spans="1:55" ht="15.6" x14ac:dyDescent="0.3">
      <c r="A834" s="115" t="s">
        <v>324</v>
      </c>
      <c r="B834" s="130">
        <v>160</v>
      </c>
      <c r="C834" s="143">
        <f t="shared" si="91"/>
        <v>0.14140146527268388</v>
      </c>
      <c r="D834" s="130"/>
      <c r="E834" s="130">
        <v>11</v>
      </c>
      <c r="F834" s="130">
        <v>5</v>
      </c>
      <c r="G834" s="130">
        <v>4</v>
      </c>
      <c r="H834" s="130">
        <v>0</v>
      </c>
      <c r="I834" s="130">
        <v>1</v>
      </c>
      <c r="J834" s="130">
        <v>1</v>
      </c>
      <c r="K834" s="130">
        <v>0</v>
      </c>
      <c r="L834" s="130">
        <v>5</v>
      </c>
      <c r="M834" s="130">
        <v>6</v>
      </c>
      <c r="N834" s="130">
        <v>3</v>
      </c>
      <c r="O834" s="130">
        <v>15</v>
      </c>
      <c r="P834" s="130">
        <v>5</v>
      </c>
      <c r="Q834" s="130">
        <v>3</v>
      </c>
      <c r="R834" s="130">
        <v>1</v>
      </c>
      <c r="S834" s="130">
        <v>6</v>
      </c>
      <c r="T834" s="130">
        <v>0</v>
      </c>
      <c r="U834" s="130">
        <v>0</v>
      </c>
      <c r="V834" s="130">
        <v>2</v>
      </c>
      <c r="W834" s="130">
        <v>4</v>
      </c>
      <c r="X834" s="130">
        <v>31</v>
      </c>
      <c r="Y834" s="132">
        <v>0</v>
      </c>
      <c r="Z834" s="132">
        <v>0</v>
      </c>
      <c r="AA834" s="134">
        <f t="shared" si="90"/>
        <v>0</v>
      </c>
      <c r="AB834" s="132">
        <v>0</v>
      </c>
      <c r="AC834" s="132">
        <v>0</v>
      </c>
      <c r="AD834" s="132">
        <v>0</v>
      </c>
      <c r="AE834" s="132">
        <v>0</v>
      </c>
      <c r="AF834" s="132">
        <v>0</v>
      </c>
      <c r="AG834" s="132">
        <v>0</v>
      </c>
      <c r="AH834" s="132">
        <v>0</v>
      </c>
      <c r="AI834" s="132">
        <v>0</v>
      </c>
      <c r="AJ834" s="132">
        <v>0</v>
      </c>
      <c r="AK834" s="130">
        <v>6</v>
      </c>
      <c r="AL834" s="130">
        <v>11</v>
      </c>
      <c r="AM834" s="130">
        <v>7</v>
      </c>
      <c r="AN834" s="130">
        <v>4</v>
      </c>
      <c r="AO834" s="130">
        <v>6</v>
      </c>
      <c r="AP834" s="130">
        <v>0</v>
      </c>
      <c r="AQ834" s="130">
        <v>8</v>
      </c>
      <c r="AR834" s="130">
        <v>2</v>
      </c>
      <c r="AS834" s="130">
        <v>0</v>
      </c>
      <c r="AT834" s="130">
        <v>5</v>
      </c>
      <c r="AU834" s="130">
        <v>3</v>
      </c>
      <c r="AV834" s="130">
        <v>1</v>
      </c>
      <c r="AW834" s="130">
        <v>2</v>
      </c>
      <c r="AX834" s="130">
        <v>0</v>
      </c>
      <c r="AY834" s="130">
        <v>2</v>
      </c>
      <c r="AZ834" s="130">
        <v>0</v>
      </c>
      <c r="BB834" s="209"/>
      <c r="BC834" s="209"/>
    </row>
    <row r="835" spans="1:55" ht="15.6" x14ac:dyDescent="0.3">
      <c r="A835" s="115" t="s">
        <v>294</v>
      </c>
      <c r="B835" s="130">
        <v>17</v>
      </c>
      <c r="C835" s="143">
        <f t="shared" si="91"/>
        <v>1.5023905685222664E-2</v>
      </c>
      <c r="D835" s="130"/>
      <c r="E835" s="130">
        <v>0</v>
      </c>
      <c r="F835" s="130">
        <v>0</v>
      </c>
      <c r="G835" s="130">
        <v>0</v>
      </c>
      <c r="H835" s="130">
        <v>0</v>
      </c>
      <c r="I835" s="130">
        <v>0</v>
      </c>
      <c r="J835" s="130">
        <v>1</v>
      </c>
      <c r="K835" s="130">
        <v>0</v>
      </c>
      <c r="L835" s="130">
        <v>0</v>
      </c>
      <c r="M835" s="130">
        <v>0</v>
      </c>
      <c r="N835" s="130">
        <v>1</v>
      </c>
      <c r="O835" s="130">
        <v>0</v>
      </c>
      <c r="P835" s="130">
        <v>0</v>
      </c>
      <c r="Q835" s="130">
        <v>0</v>
      </c>
      <c r="R835" s="130">
        <v>0</v>
      </c>
      <c r="S835" s="130">
        <v>0</v>
      </c>
      <c r="T835" s="130">
        <v>0</v>
      </c>
      <c r="U835" s="130">
        <v>0</v>
      </c>
      <c r="V835" s="130">
        <v>0</v>
      </c>
      <c r="W835" s="130">
        <v>0</v>
      </c>
      <c r="X835" s="130">
        <v>6</v>
      </c>
      <c r="Y835" s="132">
        <v>0</v>
      </c>
      <c r="Z835" s="132">
        <v>0</v>
      </c>
      <c r="AA835" s="134">
        <f t="shared" si="90"/>
        <v>0</v>
      </c>
      <c r="AB835" s="132">
        <v>0</v>
      </c>
      <c r="AC835" s="132">
        <v>0</v>
      </c>
      <c r="AD835" s="132">
        <v>0</v>
      </c>
      <c r="AE835" s="132">
        <v>0</v>
      </c>
      <c r="AF835" s="132">
        <v>0</v>
      </c>
      <c r="AG835" s="132">
        <v>0</v>
      </c>
      <c r="AH835" s="132">
        <v>0</v>
      </c>
      <c r="AI835" s="132">
        <v>0</v>
      </c>
      <c r="AJ835" s="132">
        <v>0</v>
      </c>
      <c r="AK835" s="130">
        <v>1</v>
      </c>
      <c r="AL835" s="130">
        <v>2</v>
      </c>
      <c r="AM835" s="130">
        <v>1</v>
      </c>
      <c r="AN835" s="130">
        <v>0</v>
      </c>
      <c r="AO835" s="130">
        <v>1</v>
      </c>
      <c r="AP835" s="130">
        <v>1</v>
      </c>
      <c r="AQ835" s="130">
        <v>1</v>
      </c>
      <c r="AR835" s="130">
        <v>0</v>
      </c>
      <c r="AS835" s="130">
        <v>1</v>
      </c>
      <c r="AT835" s="130">
        <v>0</v>
      </c>
      <c r="AU835" s="130">
        <v>0</v>
      </c>
      <c r="AV835" s="130">
        <v>0</v>
      </c>
      <c r="AW835" s="130">
        <v>0</v>
      </c>
      <c r="AX835" s="130">
        <v>1</v>
      </c>
      <c r="AY835" s="130">
        <v>0</v>
      </c>
      <c r="AZ835" s="130">
        <v>0</v>
      </c>
      <c r="BB835" s="209"/>
      <c r="BC835" s="209"/>
    </row>
    <row r="836" spans="1:55" ht="15.6" x14ac:dyDescent="0.3">
      <c r="A836" s="115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2"/>
      <c r="Z836" s="132"/>
      <c r="AA836" s="134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30"/>
      <c r="AL836" s="130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30"/>
      <c r="AW836" s="130"/>
      <c r="AX836" s="130"/>
      <c r="AY836" s="130"/>
      <c r="AZ836" s="130"/>
    </row>
    <row r="837" spans="1:55" s="68" customFormat="1" ht="15.6" x14ac:dyDescent="0.3">
      <c r="A837" s="112" t="s">
        <v>21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2"/>
      <c r="Z837" s="132"/>
      <c r="AA837" s="134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30"/>
      <c r="AL837" s="130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30"/>
      <c r="AW837" s="130"/>
      <c r="AX837" s="130"/>
      <c r="AY837" s="130"/>
      <c r="AZ837" s="130"/>
    </row>
    <row r="838" spans="1:55" s="68" customFormat="1" ht="15.6" x14ac:dyDescent="0.3">
      <c r="A838" s="112" t="s">
        <v>20</v>
      </c>
      <c r="B838" s="138">
        <v>93599</v>
      </c>
      <c r="C838" s="155">
        <f>B838/$B$838%</f>
        <v>100</v>
      </c>
      <c r="D838" s="138"/>
      <c r="E838" s="138">
        <v>3220</v>
      </c>
      <c r="F838" s="138">
        <v>2778</v>
      </c>
      <c r="G838" s="138">
        <v>1249</v>
      </c>
      <c r="H838" s="138">
        <v>2695</v>
      </c>
      <c r="I838" s="138">
        <v>3535</v>
      </c>
      <c r="J838" s="138">
        <v>1125</v>
      </c>
      <c r="K838" s="140">
        <v>463</v>
      </c>
      <c r="L838" s="138">
        <v>1457</v>
      </c>
      <c r="M838" s="138">
        <v>5162</v>
      </c>
      <c r="N838" s="138">
        <v>2380</v>
      </c>
      <c r="O838" s="138">
        <v>6305</v>
      </c>
      <c r="P838" s="138">
        <v>3965</v>
      </c>
      <c r="Q838" s="138">
        <v>2607</v>
      </c>
      <c r="R838" s="138">
        <v>1346</v>
      </c>
      <c r="S838" s="138">
        <v>3655</v>
      </c>
      <c r="T838" s="140">
        <v>898</v>
      </c>
      <c r="U838" s="138">
        <v>1666</v>
      </c>
      <c r="V838" s="138">
        <v>1170</v>
      </c>
      <c r="W838" s="138">
        <v>1683</v>
      </c>
      <c r="X838" s="138">
        <v>5548</v>
      </c>
      <c r="Y838" s="141">
        <v>0</v>
      </c>
      <c r="Z838" s="141">
        <v>0</v>
      </c>
      <c r="AA838" s="134">
        <f t="shared" si="90"/>
        <v>0</v>
      </c>
      <c r="AB838" s="141">
        <v>0</v>
      </c>
      <c r="AC838" s="141">
        <v>0</v>
      </c>
      <c r="AD838" s="141">
        <v>0</v>
      </c>
      <c r="AE838" s="141">
        <v>0</v>
      </c>
      <c r="AF838" s="141">
        <v>0</v>
      </c>
      <c r="AG838" s="141">
        <v>0</v>
      </c>
      <c r="AH838" s="141">
        <v>0</v>
      </c>
      <c r="AI838" s="141">
        <v>0</v>
      </c>
      <c r="AJ838" s="141">
        <v>0</v>
      </c>
      <c r="AK838" s="138">
        <v>3377</v>
      </c>
      <c r="AL838" s="138">
        <v>5946</v>
      </c>
      <c r="AM838" s="138">
        <v>2495</v>
      </c>
      <c r="AN838" s="138">
        <v>2469</v>
      </c>
      <c r="AO838" s="138">
        <v>4783</v>
      </c>
      <c r="AP838" s="138">
        <v>2030</v>
      </c>
      <c r="AQ838" s="138">
        <v>3067</v>
      </c>
      <c r="AR838" s="138">
        <v>1866</v>
      </c>
      <c r="AS838" s="138">
        <v>1454</v>
      </c>
      <c r="AT838" s="138">
        <v>3827</v>
      </c>
      <c r="AU838" s="138">
        <v>1264</v>
      </c>
      <c r="AV838" s="138">
        <v>1481</v>
      </c>
      <c r="AW838" s="138">
        <v>2649</v>
      </c>
      <c r="AX838" s="138">
        <v>1706</v>
      </c>
      <c r="AY838" s="138">
        <v>1596</v>
      </c>
      <c r="AZ838" s="140">
        <v>682</v>
      </c>
      <c r="BB838" s="209"/>
      <c r="BC838" s="209"/>
    </row>
    <row r="839" spans="1:55" ht="15.6" x14ac:dyDescent="0.3">
      <c r="A839" s="115" t="s">
        <v>283</v>
      </c>
      <c r="B839" s="37">
        <v>40717</v>
      </c>
      <c r="C839" s="143">
        <f t="shared" ref="C839:C850" si="92">B839/$B$838%</f>
        <v>43.501533136037779</v>
      </c>
      <c r="D839" s="37"/>
      <c r="E839" s="37">
        <v>1511</v>
      </c>
      <c r="F839" s="37">
        <v>1303</v>
      </c>
      <c r="G839" s="130">
        <v>728</v>
      </c>
      <c r="H839" s="37">
        <v>1596</v>
      </c>
      <c r="I839" s="37">
        <v>1787</v>
      </c>
      <c r="J839" s="130">
        <v>418</v>
      </c>
      <c r="K839" s="130">
        <v>229</v>
      </c>
      <c r="L839" s="130">
        <v>600</v>
      </c>
      <c r="M839" s="37">
        <v>1624</v>
      </c>
      <c r="N839" s="37">
        <v>1192</v>
      </c>
      <c r="O839" s="37">
        <v>1627</v>
      </c>
      <c r="P839" s="37">
        <v>1407</v>
      </c>
      <c r="Q839" s="37">
        <v>1327</v>
      </c>
      <c r="R839" s="130">
        <v>719</v>
      </c>
      <c r="S839" s="37">
        <v>1876</v>
      </c>
      <c r="T839" s="130">
        <v>571</v>
      </c>
      <c r="U839" s="130">
        <v>615</v>
      </c>
      <c r="V839" s="130">
        <v>630</v>
      </c>
      <c r="W839" s="130">
        <v>857</v>
      </c>
      <c r="X839" s="37">
        <v>1720</v>
      </c>
      <c r="Y839" s="132">
        <v>0</v>
      </c>
      <c r="Z839" s="132">
        <v>0</v>
      </c>
      <c r="AA839" s="134">
        <f t="shared" si="90"/>
        <v>0</v>
      </c>
      <c r="AB839" s="132">
        <v>0</v>
      </c>
      <c r="AC839" s="132">
        <v>0</v>
      </c>
      <c r="AD839" s="132">
        <v>0</v>
      </c>
      <c r="AE839" s="132">
        <v>0</v>
      </c>
      <c r="AF839" s="132">
        <v>0</v>
      </c>
      <c r="AG839" s="132">
        <v>0</v>
      </c>
      <c r="AH839" s="132">
        <v>0</v>
      </c>
      <c r="AI839" s="132">
        <v>0</v>
      </c>
      <c r="AJ839" s="132">
        <v>0</v>
      </c>
      <c r="AK839" s="130">
        <v>777</v>
      </c>
      <c r="AL839" s="37">
        <v>1874</v>
      </c>
      <c r="AM839" s="130">
        <v>955</v>
      </c>
      <c r="AN839" s="37">
        <v>1049</v>
      </c>
      <c r="AO839" s="37">
        <v>2866</v>
      </c>
      <c r="AP839" s="37">
        <v>1150</v>
      </c>
      <c r="AQ839" s="37">
        <v>1437</v>
      </c>
      <c r="AR839" s="37">
        <v>1131</v>
      </c>
      <c r="AS839" s="130">
        <v>900</v>
      </c>
      <c r="AT839" s="37">
        <v>1416</v>
      </c>
      <c r="AU839" s="130">
        <v>635</v>
      </c>
      <c r="AV839" s="130">
        <v>694</v>
      </c>
      <c r="AW839" s="37">
        <v>1107</v>
      </c>
      <c r="AX839" s="37">
        <v>1025</v>
      </c>
      <c r="AY839" s="130">
        <v>921</v>
      </c>
      <c r="AZ839" s="130">
        <v>443</v>
      </c>
      <c r="BB839" s="209"/>
      <c r="BC839" s="209"/>
    </row>
    <row r="840" spans="1:55" ht="15.6" x14ac:dyDescent="0.3">
      <c r="A840" s="115" t="s">
        <v>285</v>
      </c>
      <c r="B840" s="37">
        <v>36607</v>
      </c>
      <c r="C840" s="143">
        <f t="shared" si="92"/>
        <v>39.110460581843824</v>
      </c>
      <c r="D840" s="37"/>
      <c r="E840" s="37">
        <v>1192</v>
      </c>
      <c r="F840" s="37">
        <v>1112</v>
      </c>
      <c r="G840" s="130">
        <v>330</v>
      </c>
      <c r="H840" s="130">
        <v>659</v>
      </c>
      <c r="I840" s="37">
        <v>1320</v>
      </c>
      <c r="J840" s="130">
        <v>416</v>
      </c>
      <c r="K840" s="130">
        <v>162</v>
      </c>
      <c r="L840" s="130">
        <v>557</v>
      </c>
      <c r="M840" s="37">
        <v>2590</v>
      </c>
      <c r="N840" s="130">
        <v>840</v>
      </c>
      <c r="O840" s="37">
        <v>3366</v>
      </c>
      <c r="P840" s="37">
        <v>1811</v>
      </c>
      <c r="Q840" s="130">
        <v>946</v>
      </c>
      <c r="R840" s="130">
        <v>398</v>
      </c>
      <c r="S840" s="37">
        <v>1183</v>
      </c>
      <c r="T840" s="130">
        <v>232</v>
      </c>
      <c r="U840" s="130">
        <v>863</v>
      </c>
      <c r="V840" s="130">
        <v>393</v>
      </c>
      <c r="W840" s="130">
        <v>588</v>
      </c>
      <c r="X840" s="37">
        <v>2561</v>
      </c>
      <c r="Y840" s="132">
        <v>0</v>
      </c>
      <c r="Z840" s="132">
        <v>0</v>
      </c>
      <c r="AA840" s="134">
        <f t="shared" si="90"/>
        <v>0</v>
      </c>
      <c r="AB840" s="132">
        <v>0</v>
      </c>
      <c r="AC840" s="132">
        <v>0</v>
      </c>
      <c r="AD840" s="132">
        <v>0</v>
      </c>
      <c r="AE840" s="132">
        <v>0</v>
      </c>
      <c r="AF840" s="132">
        <v>0</v>
      </c>
      <c r="AG840" s="132">
        <v>0</v>
      </c>
      <c r="AH840" s="132">
        <v>0</v>
      </c>
      <c r="AI840" s="132">
        <v>0</v>
      </c>
      <c r="AJ840" s="132">
        <v>0</v>
      </c>
      <c r="AK840" s="37">
        <v>2061</v>
      </c>
      <c r="AL840" s="37">
        <v>2857</v>
      </c>
      <c r="AM840" s="130">
        <v>934</v>
      </c>
      <c r="AN840" s="130">
        <v>868</v>
      </c>
      <c r="AO840" s="37">
        <v>1236</v>
      </c>
      <c r="AP840" s="130">
        <v>612</v>
      </c>
      <c r="AQ840" s="130">
        <v>920</v>
      </c>
      <c r="AR840" s="130">
        <v>507</v>
      </c>
      <c r="AS840" s="130">
        <v>406</v>
      </c>
      <c r="AT840" s="37">
        <v>1631</v>
      </c>
      <c r="AU840" s="130">
        <v>422</v>
      </c>
      <c r="AV840" s="130">
        <v>516</v>
      </c>
      <c r="AW840" s="37">
        <v>1055</v>
      </c>
      <c r="AX840" s="130">
        <v>443</v>
      </c>
      <c r="AY840" s="130">
        <v>468</v>
      </c>
      <c r="AZ840" s="130">
        <v>152</v>
      </c>
      <c r="BB840" s="209"/>
      <c r="BC840" s="209"/>
    </row>
    <row r="841" spans="1:55" ht="15.6" x14ac:dyDescent="0.3">
      <c r="A841" s="115" t="s">
        <v>286</v>
      </c>
      <c r="B841" s="130">
        <v>423</v>
      </c>
      <c r="C841" s="143">
        <f t="shared" si="92"/>
        <v>0.45192790521266252</v>
      </c>
      <c r="D841" s="130"/>
      <c r="E841" s="130">
        <v>19</v>
      </c>
      <c r="F841" s="130">
        <v>4</v>
      </c>
      <c r="G841" s="130">
        <v>4</v>
      </c>
      <c r="H841" s="130">
        <v>9</v>
      </c>
      <c r="I841" s="130">
        <v>3</v>
      </c>
      <c r="J841" s="130">
        <v>19</v>
      </c>
      <c r="K841" s="130">
        <v>1</v>
      </c>
      <c r="L841" s="130">
        <v>2</v>
      </c>
      <c r="M841" s="130">
        <v>25</v>
      </c>
      <c r="N841" s="130">
        <v>11</v>
      </c>
      <c r="O841" s="130">
        <v>31</v>
      </c>
      <c r="P841" s="130">
        <v>21</v>
      </c>
      <c r="Q841" s="130">
        <v>9</v>
      </c>
      <c r="R841" s="130">
        <v>4</v>
      </c>
      <c r="S841" s="130">
        <v>42</v>
      </c>
      <c r="T841" s="130">
        <v>0</v>
      </c>
      <c r="U841" s="130">
        <v>7</v>
      </c>
      <c r="V841" s="130">
        <v>4</v>
      </c>
      <c r="W841" s="130">
        <v>4</v>
      </c>
      <c r="X841" s="130">
        <v>26</v>
      </c>
      <c r="Y841" s="132">
        <v>0</v>
      </c>
      <c r="Z841" s="132">
        <v>0</v>
      </c>
      <c r="AA841" s="134">
        <f t="shared" si="90"/>
        <v>0</v>
      </c>
      <c r="AB841" s="132">
        <v>0</v>
      </c>
      <c r="AC841" s="132">
        <v>0</v>
      </c>
      <c r="AD841" s="132">
        <v>0</v>
      </c>
      <c r="AE841" s="132">
        <v>0</v>
      </c>
      <c r="AF841" s="132">
        <v>0</v>
      </c>
      <c r="AG841" s="132">
        <v>0</v>
      </c>
      <c r="AH841" s="132">
        <v>0</v>
      </c>
      <c r="AI841" s="132">
        <v>0</v>
      </c>
      <c r="AJ841" s="132">
        <v>0</v>
      </c>
      <c r="AK841" s="130">
        <v>10</v>
      </c>
      <c r="AL841" s="130">
        <v>13</v>
      </c>
      <c r="AM841" s="130">
        <v>30</v>
      </c>
      <c r="AN841" s="130">
        <v>43</v>
      </c>
      <c r="AO841" s="130">
        <v>22</v>
      </c>
      <c r="AP841" s="130">
        <v>5</v>
      </c>
      <c r="AQ841" s="130">
        <v>18</v>
      </c>
      <c r="AR841" s="130">
        <v>1</v>
      </c>
      <c r="AS841" s="130">
        <v>3</v>
      </c>
      <c r="AT841" s="130">
        <v>0</v>
      </c>
      <c r="AU841" s="130">
        <v>0</v>
      </c>
      <c r="AV841" s="130">
        <v>2</v>
      </c>
      <c r="AW841" s="130">
        <v>4</v>
      </c>
      <c r="AX841" s="130">
        <v>18</v>
      </c>
      <c r="AY841" s="130">
        <v>5</v>
      </c>
      <c r="AZ841" s="130">
        <v>4</v>
      </c>
      <c r="BB841" s="209"/>
      <c r="BC841" s="209"/>
    </row>
    <row r="842" spans="1:55" ht="15.6" x14ac:dyDescent="0.3">
      <c r="A842" s="116" t="s">
        <v>319</v>
      </c>
      <c r="B842" s="130">
        <v>777</v>
      </c>
      <c r="C842" s="143">
        <f t="shared" si="92"/>
        <v>0.8301370741140397</v>
      </c>
      <c r="D842" s="130"/>
      <c r="E842" s="130">
        <v>14</v>
      </c>
      <c r="F842" s="130">
        <v>11</v>
      </c>
      <c r="G842" s="130">
        <v>10</v>
      </c>
      <c r="H842" s="130">
        <v>6</v>
      </c>
      <c r="I842" s="130">
        <v>5</v>
      </c>
      <c r="J842" s="130">
        <v>6</v>
      </c>
      <c r="K842" s="130">
        <v>1</v>
      </c>
      <c r="L842" s="130">
        <v>9</v>
      </c>
      <c r="M842" s="130">
        <v>66</v>
      </c>
      <c r="N842" s="130">
        <v>10</v>
      </c>
      <c r="O842" s="130">
        <v>68</v>
      </c>
      <c r="P842" s="130">
        <v>68</v>
      </c>
      <c r="Q842" s="130">
        <v>14</v>
      </c>
      <c r="R842" s="130">
        <v>4</v>
      </c>
      <c r="S842" s="130">
        <v>75</v>
      </c>
      <c r="T842" s="130">
        <v>0</v>
      </c>
      <c r="U842" s="130">
        <v>8</v>
      </c>
      <c r="V842" s="130">
        <v>0</v>
      </c>
      <c r="W842" s="130">
        <v>10</v>
      </c>
      <c r="X842" s="130">
        <v>87</v>
      </c>
      <c r="Y842" s="132">
        <v>0</v>
      </c>
      <c r="Z842" s="132">
        <v>0</v>
      </c>
      <c r="AA842" s="134">
        <f t="shared" si="90"/>
        <v>0</v>
      </c>
      <c r="AB842" s="132">
        <v>0</v>
      </c>
      <c r="AC842" s="132">
        <v>0</v>
      </c>
      <c r="AD842" s="132">
        <v>0</v>
      </c>
      <c r="AE842" s="132">
        <v>0</v>
      </c>
      <c r="AF842" s="132">
        <v>0</v>
      </c>
      <c r="AG842" s="132">
        <v>0</v>
      </c>
      <c r="AH842" s="132">
        <v>0</v>
      </c>
      <c r="AI842" s="132">
        <v>0</v>
      </c>
      <c r="AJ842" s="132">
        <v>0</v>
      </c>
      <c r="AK842" s="130">
        <v>17</v>
      </c>
      <c r="AL842" s="130">
        <v>36</v>
      </c>
      <c r="AM842" s="130">
        <v>28</v>
      </c>
      <c r="AN842" s="130">
        <v>11</v>
      </c>
      <c r="AO842" s="130">
        <v>39</v>
      </c>
      <c r="AP842" s="130">
        <v>6</v>
      </c>
      <c r="AQ842" s="130">
        <v>11</v>
      </c>
      <c r="AR842" s="130">
        <v>8</v>
      </c>
      <c r="AS842" s="130">
        <v>2</v>
      </c>
      <c r="AT842" s="130">
        <v>27</v>
      </c>
      <c r="AU842" s="130">
        <v>16</v>
      </c>
      <c r="AV842" s="130">
        <v>12</v>
      </c>
      <c r="AW842" s="130">
        <v>78</v>
      </c>
      <c r="AX842" s="130">
        <v>4</v>
      </c>
      <c r="AY842" s="130">
        <v>8</v>
      </c>
      <c r="AZ842" s="130">
        <v>2</v>
      </c>
      <c r="BB842" s="209"/>
      <c r="BC842" s="209"/>
    </row>
    <row r="843" spans="1:55" ht="15.6" x14ac:dyDescent="0.3">
      <c r="A843" s="115" t="s">
        <v>287</v>
      </c>
      <c r="B843" s="130">
        <v>840</v>
      </c>
      <c r="C843" s="143">
        <f t="shared" si="92"/>
        <v>0.89744548552869152</v>
      </c>
      <c r="D843" s="130"/>
      <c r="E843" s="130">
        <v>28</v>
      </c>
      <c r="F843" s="130">
        <v>19</v>
      </c>
      <c r="G843" s="130">
        <v>8</v>
      </c>
      <c r="H843" s="130">
        <v>27</v>
      </c>
      <c r="I843" s="130">
        <v>43</v>
      </c>
      <c r="J843" s="130">
        <v>14</v>
      </c>
      <c r="K843" s="130">
        <v>2</v>
      </c>
      <c r="L843" s="130">
        <v>17</v>
      </c>
      <c r="M843" s="130">
        <v>24</v>
      </c>
      <c r="N843" s="130">
        <v>32</v>
      </c>
      <c r="O843" s="130">
        <v>41</v>
      </c>
      <c r="P843" s="130">
        <v>40</v>
      </c>
      <c r="Q843" s="130">
        <v>10</v>
      </c>
      <c r="R843" s="130">
        <v>15</v>
      </c>
      <c r="S843" s="130">
        <v>24</v>
      </c>
      <c r="T843" s="130">
        <v>6</v>
      </c>
      <c r="U843" s="130">
        <v>19</v>
      </c>
      <c r="V843" s="130">
        <v>7</v>
      </c>
      <c r="W843" s="130">
        <v>13</v>
      </c>
      <c r="X843" s="130">
        <v>64</v>
      </c>
      <c r="Y843" s="132">
        <v>0</v>
      </c>
      <c r="Z843" s="132">
        <v>0</v>
      </c>
      <c r="AA843" s="134">
        <f t="shared" si="90"/>
        <v>0</v>
      </c>
      <c r="AB843" s="132">
        <v>0</v>
      </c>
      <c r="AC843" s="132">
        <v>0</v>
      </c>
      <c r="AD843" s="132">
        <v>0</v>
      </c>
      <c r="AE843" s="132">
        <v>0</v>
      </c>
      <c r="AF843" s="132">
        <v>0</v>
      </c>
      <c r="AG843" s="132">
        <v>0</v>
      </c>
      <c r="AH843" s="132">
        <v>0</v>
      </c>
      <c r="AI843" s="132">
        <v>0</v>
      </c>
      <c r="AJ843" s="132">
        <v>0</v>
      </c>
      <c r="AK843" s="130">
        <v>33</v>
      </c>
      <c r="AL843" s="130">
        <v>49</v>
      </c>
      <c r="AM843" s="130">
        <v>28</v>
      </c>
      <c r="AN843" s="130">
        <v>17</v>
      </c>
      <c r="AO843" s="130">
        <v>30</v>
      </c>
      <c r="AP843" s="130">
        <v>20</v>
      </c>
      <c r="AQ843" s="130">
        <v>110</v>
      </c>
      <c r="AR843" s="130">
        <v>10</v>
      </c>
      <c r="AS843" s="130">
        <v>3</v>
      </c>
      <c r="AT843" s="130">
        <v>34</v>
      </c>
      <c r="AU843" s="130">
        <v>5</v>
      </c>
      <c r="AV843" s="130">
        <v>4</v>
      </c>
      <c r="AW843" s="130">
        <v>7</v>
      </c>
      <c r="AX843" s="130">
        <v>2</v>
      </c>
      <c r="AY843" s="130">
        <v>24</v>
      </c>
      <c r="AZ843" s="130">
        <v>11</v>
      </c>
      <c r="BB843" s="209"/>
      <c r="BC843" s="209"/>
    </row>
    <row r="844" spans="1:55" ht="15.6" x14ac:dyDescent="0.3">
      <c r="A844" s="116" t="s">
        <v>288</v>
      </c>
      <c r="B844" s="37">
        <v>1496</v>
      </c>
      <c r="C844" s="143">
        <f t="shared" si="92"/>
        <v>1.5983076742272888</v>
      </c>
      <c r="D844" s="37"/>
      <c r="E844" s="130">
        <v>18</v>
      </c>
      <c r="F844" s="130">
        <v>31</v>
      </c>
      <c r="G844" s="130">
        <v>4</v>
      </c>
      <c r="H844" s="130">
        <v>77</v>
      </c>
      <c r="I844" s="130">
        <v>41</v>
      </c>
      <c r="J844" s="130">
        <v>15</v>
      </c>
      <c r="K844" s="130">
        <v>3</v>
      </c>
      <c r="L844" s="130">
        <v>53</v>
      </c>
      <c r="M844" s="130">
        <v>46</v>
      </c>
      <c r="N844" s="130">
        <v>18</v>
      </c>
      <c r="O844" s="130">
        <v>87</v>
      </c>
      <c r="P844" s="130">
        <v>40</v>
      </c>
      <c r="Q844" s="130">
        <v>11</v>
      </c>
      <c r="R844" s="130">
        <v>20</v>
      </c>
      <c r="S844" s="130">
        <v>51</v>
      </c>
      <c r="T844" s="130">
        <v>8</v>
      </c>
      <c r="U844" s="130">
        <v>20</v>
      </c>
      <c r="V844" s="130">
        <v>10</v>
      </c>
      <c r="W844" s="130">
        <v>20</v>
      </c>
      <c r="X844" s="130">
        <v>104</v>
      </c>
      <c r="Y844" s="132">
        <v>0</v>
      </c>
      <c r="Z844" s="132">
        <v>0</v>
      </c>
      <c r="AA844" s="134">
        <f t="shared" si="90"/>
        <v>0</v>
      </c>
      <c r="AB844" s="132">
        <v>0</v>
      </c>
      <c r="AC844" s="132">
        <v>0</v>
      </c>
      <c r="AD844" s="132">
        <v>0</v>
      </c>
      <c r="AE844" s="132">
        <v>0</v>
      </c>
      <c r="AF844" s="132">
        <v>0</v>
      </c>
      <c r="AG844" s="132">
        <v>0</v>
      </c>
      <c r="AH844" s="132">
        <v>0</v>
      </c>
      <c r="AI844" s="132">
        <v>0</v>
      </c>
      <c r="AJ844" s="132">
        <v>0</v>
      </c>
      <c r="AK844" s="130">
        <v>71</v>
      </c>
      <c r="AL844" s="130">
        <v>109</v>
      </c>
      <c r="AM844" s="130">
        <v>53</v>
      </c>
      <c r="AN844" s="130">
        <v>78</v>
      </c>
      <c r="AO844" s="130">
        <v>124</v>
      </c>
      <c r="AP844" s="130">
        <v>39</v>
      </c>
      <c r="AQ844" s="130">
        <v>83</v>
      </c>
      <c r="AR844" s="130">
        <v>46</v>
      </c>
      <c r="AS844" s="130">
        <v>27</v>
      </c>
      <c r="AT844" s="130">
        <v>53</v>
      </c>
      <c r="AU844" s="130">
        <v>14</v>
      </c>
      <c r="AV844" s="130">
        <v>37</v>
      </c>
      <c r="AW844" s="130">
        <v>52</v>
      </c>
      <c r="AX844" s="130">
        <v>20</v>
      </c>
      <c r="AY844" s="130">
        <v>10</v>
      </c>
      <c r="AZ844" s="130">
        <v>3</v>
      </c>
      <c r="BB844" s="209"/>
      <c r="BC844" s="209"/>
    </row>
    <row r="845" spans="1:55" ht="15.6" x14ac:dyDescent="0.3">
      <c r="A845" s="116" t="s">
        <v>320</v>
      </c>
      <c r="B845" s="37">
        <v>5400</v>
      </c>
      <c r="C845" s="143">
        <f t="shared" si="92"/>
        <v>5.7692924069701599</v>
      </c>
      <c r="D845" s="37"/>
      <c r="E845" s="130">
        <v>285</v>
      </c>
      <c r="F845" s="130">
        <v>202</v>
      </c>
      <c r="G845" s="130">
        <v>121</v>
      </c>
      <c r="H845" s="130">
        <v>183</v>
      </c>
      <c r="I845" s="130">
        <v>168</v>
      </c>
      <c r="J845" s="130">
        <v>43</v>
      </c>
      <c r="K845" s="130">
        <v>19</v>
      </c>
      <c r="L845" s="130">
        <v>90</v>
      </c>
      <c r="M845" s="130">
        <v>169</v>
      </c>
      <c r="N845" s="130">
        <v>145</v>
      </c>
      <c r="O845" s="130">
        <v>323</v>
      </c>
      <c r="P845" s="130">
        <v>193</v>
      </c>
      <c r="Q845" s="130">
        <v>147</v>
      </c>
      <c r="R845" s="130">
        <v>77</v>
      </c>
      <c r="S845" s="130">
        <v>210</v>
      </c>
      <c r="T845" s="130">
        <v>42</v>
      </c>
      <c r="U845" s="130">
        <v>66</v>
      </c>
      <c r="V845" s="130">
        <v>61</v>
      </c>
      <c r="W845" s="130">
        <v>108</v>
      </c>
      <c r="X845" s="130">
        <v>286</v>
      </c>
      <c r="Y845" s="132">
        <v>0</v>
      </c>
      <c r="Z845" s="132">
        <v>0</v>
      </c>
      <c r="AA845" s="134">
        <f t="shared" si="90"/>
        <v>0</v>
      </c>
      <c r="AB845" s="132">
        <v>0</v>
      </c>
      <c r="AC845" s="132">
        <v>0</v>
      </c>
      <c r="AD845" s="132">
        <v>0</v>
      </c>
      <c r="AE845" s="132">
        <v>0</v>
      </c>
      <c r="AF845" s="132">
        <v>0</v>
      </c>
      <c r="AG845" s="132">
        <v>0</v>
      </c>
      <c r="AH845" s="132">
        <v>0</v>
      </c>
      <c r="AI845" s="132">
        <v>0</v>
      </c>
      <c r="AJ845" s="132">
        <v>0</v>
      </c>
      <c r="AK845" s="130">
        <v>153</v>
      </c>
      <c r="AL845" s="130">
        <v>344</v>
      </c>
      <c r="AM845" s="130">
        <v>168</v>
      </c>
      <c r="AN845" s="130">
        <v>134</v>
      </c>
      <c r="AO845" s="130">
        <v>313</v>
      </c>
      <c r="AP845" s="130">
        <v>123</v>
      </c>
      <c r="AQ845" s="130">
        <v>367</v>
      </c>
      <c r="AR845" s="130">
        <v>106</v>
      </c>
      <c r="AS845" s="130">
        <v>76</v>
      </c>
      <c r="AT845" s="130">
        <v>173</v>
      </c>
      <c r="AU845" s="130">
        <v>102</v>
      </c>
      <c r="AV845" s="130">
        <v>88</v>
      </c>
      <c r="AW845" s="130">
        <v>88</v>
      </c>
      <c r="AX845" s="130">
        <v>104</v>
      </c>
      <c r="AY845" s="130">
        <v>83</v>
      </c>
      <c r="AZ845" s="130">
        <v>40</v>
      </c>
      <c r="BB845" s="209"/>
      <c r="BC845" s="209"/>
    </row>
    <row r="846" spans="1:55" ht="15.6" x14ac:dyDescent="0.3">
      <c r="A846" s="116" t="s">
        <v>321</v>
      </c>
      <c r="B846" s="37">
        <v>5737</v>
      </c>
      <c r="C846" s="143">
        <f t="shared" si="92"/>
        <v>6.1293389886644087</v>
      </c>
      <c r="D846" s="37"/>
      <c r="E846" s="130">
        <v>127</v>
      </c>
      <c r="F846" s="130">
        <v>73</v>
      </c>
      <c r="G846" s="130">
        <v>28</v>
      </c>
      <c r="H846" s="130">
        <v>110</v>
      </c>
      <c r="I846" s="130">
        <v>131</v>
      </c>
      <c r="J846" s="130">
        <v>154</v>
      </c>
      <c r="K846" s="130">
        <v>41</v>
      </c>
      <c r="L846" s="130">
        <v>97</v>
      </c>
      <c r="M846" s="130">
        <v>330</v>
      </c>
      <c r="N846" s="130">
        <v>112</v>
      </c>
      <c r="O846" s="130">
        <v>603</v>
      </c>
      <c r="P846" s="130">
        <v>290</v>
      </c>
      <c r="Q846" s="130">
        <v>127</v>
      </c>
      <c r="R846" s="130">
        <v>80</v>
      </c>
      <c r="S846" s="130">
        <v>166</v>
      </c>
      <c r="T846" s="130">
        <v>35</v>
      </c>
      <c r="U846" s="130">
        <v>59</v>
      </c>
      <c r="V846" s="130">
        <v>49</v>
      </c>
      <c r="W846" s="130">
        <v>63</v>
      </c>
      <c r="X846" s="130">
        <v>586</v>
      </c>
      <c r="Y846" s="132">
        <v>0</v>
      </c>
      <c r="Z846" s="132">
        <v>0</v>
      </c>
      <c r="AA846" s="134">
        <f t="shared" si="90"/>
        <v>0</v>
      </c>
      <c r="AB846" s="132">
        <v>0</v>
      </c>
      <c r="AC846" s="132">
        <v>0</v>
      </c>
      <c r="AD846" s="132">
        <v>0</v>
      </c>
      <c r="AE846" s="132">
        <v>0</v>
      </c>
      <c r="AF846" s="132">
        <v>0</v>
      </c>
      <c r="AG846" s="132">
        <v>0</v>
      </c>
      <c r="AH846" s="132">
        <v>0</v>
      </c>
      <c r="AI846" s="132">
        <v>0</v>
      </c>
      <c r="AJ846" s="132">
        <v>0</v>
      </c>
      <c r="AK846" s="130">
        <v>190</v>
      </c>
      <c r="AL846" s="130">
        <v>533</v>
      </c>
      <c r="AM846" s="130">
        <v>248</v>
      </c>
      <c r="AN846" s="130">
        <v>210</v>
      </c>
      <c r="AO846" s="130">
        <v>107</v>
      </c>
      <c r="AP846" s="130">
        <v>54</v>
      </c>
      <c r="AQ846" s="130">
        <v>101</v>
      </c>
      <c r="AR846" s="130">
        <v>46</v>
      </c>
      <c r="AS846" s="130">
        <v>30</v>
      </c>
      <c r="AT846" s="130">
        <v>432</v>
      </c>
      <c r="AU846" s="130">
        <v>57</v>
      </c>
      <c r="AV846" s="130">
        <v>103</v>
      </c>
      <c r="AW846" s="130">
        <v>197</v>
      </c>
      <c r="AX846" s="130">
        <v>75</v>
      </c>
      <c r="AY846" s="130">
        <v>67</v>
      </c>
      <c r="AZ846" s="130">
        <v>26</v>
      </c>
      <c r="BB846" s="209"/>
      <c r="BC846" s="209"/>
    </row>
    <row r="847" spans="1:55" ht="31.2" x14ac:dyDescent="0.3">
      <c r="A847" s="116" t="s">
        <v>322</v>
      </c>
      <c r="B847" s="37">
        <v>1313</v>
      </c>
      <c r="C847" s="143">
        <f t="shared" si="92"/>
        <v>1.4027927648799667</v>
      </c>
      <c r="D847" s="37"/>
      <c r="E847" s="130">
        <v>20</v>
      </c>
      <c r="F847" s="130">
        <v>18</v>
      </c>
      <c r="G847" s="130">
        <v>15</v>
      </c>
      <c r="H847" s="130">
        <v>27</v>
      </c>
      <c r="I847" s="130">
        <v>35</v>
      </c>
      <c r="J847" s="130">
        <v>29</v>
      </c>
      <c r="K847" s="130">
        <v>5</v>
      </c>
      <c r="L847" s="130">
        <v>30</v>
      </c>
      <c r="M847" s="130">
        <v>281</v>
      </c>
      <c r="N847" s="130">
        <v>17</v>
      </c>
      <c r="O847" s="130">
        <v>125</v>
      </c>
      <c r="P847" s="130">
        <v>71</v>
      </c>
      <c r="Q847" s="130">
        <v>11</v>
      </c>
      <c r="R847" s="130">
        <v>28</v>
      </c>
      <c r="S847" s="130">
        <v>21</v>
      </c>
      <c r="T847" s="130">
        <v>4</v>
      </c>
      <c r="U847" s="130">
        <v>9</v>
      </c>
      <c r="V847" s="130">
        <v>11</v>
      </c>
      <c r="W847" s="130">
        <v>17</v>
      </c>
      <c r="X847" s="130">
        <v>56</v>
      </c>
      <c r="Y847" s="132">
        <v>0</v>
      </c>
      <c r="Z847" s="132">
        <v>0</v>
      </c>
      <c r="AA847" s="134">
        <f t="shared" si="90"/>
        <v>0</v>
      </c>
      <c r="AB847" s="132">
        <v>0</v>
      </c>
      <c r="AC847" s="132">
        <v>0</v>
      </c>
      <c r="AD847" s="132">
        <v>0</v>
      </c>
      <c r="AE847" s="132">
        <v>0</v>
      </c>
      <c r="AF847" s="132">
        <v>0</v>
      </c>
      <c r="AG847" s="132">
        <v>0</v>
      </c>
      <c r="AH847" s="132">
        <v>0</v>
      </c>
      <c r="AI847" s="132">
        <v>0</v>
      </c>
      <c r="AJ847" s="132">
        <v>0</v>
      </c>
      <c r="AK847" s="130">
        <v>57</v>
      </c>
      <c r="AL847" s="130">
        <v>101</v>
      </c>
      <c r="AM847" s="130">
        <v>37</v>
      </c>
      <c r="AN847" s="130">
        <v>46</v>
      </c>
      <c r="AO847" s="130">
        <v>41</v>
      </c>
      <c r="AP847" s="130">
        <v>13</v>
      </c>
      <c r="AQ847" s="130">
        <v>14</v>
      </c>
      <c r="AR847" s="130">
        <v>6</v>
      </c>
      <c r="AS847" s="130">
        <v>6</v>
      </c>
      <c r="AT847" s="130">
        <v>50</v>
      </c>
      <c r="AU847" s="130">
        <v>12</v>
      </c>
      <c r="AV847" s="130">
        <v>21</v>
      </c>
      <c r="AW847" s="130">
        <v>55</v>
      </c>
      <c r="AX847" s="130">
        <v>14</v>
      </c>
      <c r="AY847" s="130">
        <v>9</v>
      </c>
      <c r="AZ847" s="130">
        <v>1</v>
      </c>
      <c r="BB847" s="209"/>
      <c r="BC847" s="209"/>
    </row>
    <row r="848" spans="1:55" ht="15.6" x14ac:dyDescent="0.3">
      <c r="A848" s="115" t="s">
        <v>323</v>
      </c>
      <c r="B848" s="130">
        <v>220</v>
      </c>
      <c r="C848" s="143">
        <f t="shared" si="92"/>
        <v>0.23504524620989539</v>
      </c>
      <c r="D848" s="130"/>
      <c r="E848" s="130">
        <v>4</v>
      </c>
      <c r="F848" s="130">
        <v>3</v>
      </c>
      <c r="G848" s="130">
        <v>0</v>
      </c>
      <c r="H848" s="130">
        <v>1</v>
      </c>
      <c r="I848" s="130">
        <v>2</v>
      </c>
      <c r="J848" s="130">
        <v>9</v>
      </c>
      <c r="K848" s="130">
        <v>0</v>
      </c>
      <c r="L848" s="130">
        <v>1</v>
      </c>
      <c r="M848" s="130">
        <v>4</v>
      </c>
      <c r="N848" s="130">
        <v>3</v>
      </c>
      <c r="O848" s="130">
        <v>30</v>
      </c>
      <c r="P848" s="130">
        <v>15</v>
      </c>
      <c r="Q848" s="130">
        <v>2</v>
      </c>
      <c r="R848" s="130">
        <v>1</v>
      </c>
      <c r="S848" s="130">
        <v>3</v>
      </c>
      <c r="T848" s="130">
        <v>0</v>
      </c>
      <c r="U848" s="130">
        <v>0</v>
      </c>
      <c r="V848" s="130">
        <v>3</v>
      </c>
      <c r="W848" s="130">
        <v>3</v>
      </c>
      <c r="X848" s="130">
        <v>48</v>
      </c>
      <c r="Y848" s="132">
        <v>0</v>
      </c>
      <c r="Z848" s="132">
        <v>0</v>
      </c>
      <c r="AA848" s="134">
        <f t="shared" si="90"/>
        <v>0</v>
      </c>
      <c r="AB848" s="132">
        <v>0</v>
      </c>
      <c r="AC848" s="132">
        <v>0</v>
      </c>
      <c r="AD848" s="132">
        <v>0</v>
      </c>
      <c r="AE848" s="132">
        <v>0</v>
      </c>
      <c r="AF848" s="132">
        <v>0</v>
      </c>
      <c r="AG848" s="132">
        <v>0</v>
      </c>
      <c r="AH848" s="132">
        <v>0</v>
      </c>
      <c r="AI848" s="132">
        <v>0</v>
      </c>
      <c r="AJ848" s="132">
        <v>0</v>
      </c>
      <c r="AK848" s="130">
        <v>6</v>
      </c>
      <c r="AL848" s="130">
        <v>24</v>
      </c>
      <c r="AM848" s="130">
        <v>13</v>
      </c>
      <c r="AN848" s="130">
        <v>10</v>
      </c>
      <c r="AO848" s="130">
        <v>4</v>
      </c>
      <c r="AP848" s="130">
        <v>7</v>
      </c>
      <c r="AQ848" s="130">
        <v>4</v>
      </c>
      <c r="AR848" s="130">
        <v>2</v>
      </c>
      <c r="AS848" s="130">
        <v>1</v>
      </c>
      <c r="AT848" s="130">
        <v>9</v>
      </c>
      <c r="AU848" s="130">
        <v>0</v>
      </c>
      <c r="AV848" s="130">
        <v>4</v>
      </c>
      <c r="AW848" s="130">
        <v>2</v>
      </c>
      <c r="AX848" s="130">
        <v>1</v>
      </c>
      <c r="AY848" s="130">
        <v>1</v>
      </c>
      <c r="AZ848" s="130">
        <v>0</v>
      </c>
      <c r="BB848" s="209"/>
      <c r="BC848" s="209"/>
    </row>
    <row r="849" spans="1:55" ht="15.6" x14ac:dyDescent="0.3">
      <c r="A849" s="128" t="s">
        <v>324</v>
      </c>
      <c r="B849" s="130">
        <v>61</v>
      </c>
      <c r="C849" s="143">
        <f t="shared" si="92"/>
        <v>6.5171636449107367E-2</v>
      </c>
      <c r="D849" s="130"/>
      <c r="E849" s="130">
        <v>2</v>
      </c>
      <c r="F849" s="130">
        <v>2</v>
      </c>
      <c r="G849" s="130">
        <v>0</v>
      </c>
      <c r="H849" s="130">
        <v>0</v>
      </c>
      <c r="I849" s="130">
        <v>0</v>
      </c>
      <c r="J849" s="130">
        <v>2</v>
      </c>
      <c r="K849" s="130">
        <v>0</v>
      </c>
      <c r="L849" s="130">
        <v>0</v>
      </c>
      <c r="M849" s="130">
        <v>3</v>
      </c>
      <c r="N849" s="130">
        <v>0</v>
      </c>
      <c r="O849" s="130">
        <v>4</v>
      </c>
      <c r="P849" s="130">
        <v>9</v>
      </c>
      <c r="Q849" s="130">
        <v>3</v>
      </c>
      <c r="R849" s="130">
        <v>0</v>
      </c>
      <c r="S849" s="130">
        <v>4</v>
      </c>
      <c r="T849" s="130">
        <v>0</v>
      </c>
      <c r="U849" s="130">
        <v>0</v>
      </c>
      <c r="V849" s="130">
        <v>1</v>
      </c>
      <c r="W849" s="130">
        <v>0</v>
      </c>
      <c r="X849" s="130">
        <v>6</v>
      </c>
      <c r="Y849" s="132">
        <v>0</v>
      </c>
      <c r="Z849" s="132">
        <v>0</v>
      </c>
      <c r="AA849" s="134">
        <f t="shared" si="90"/>
        <v>0</v>
      </c>
      <c r="AB849" s="132">
        <v>0</v>
      </c>
      <c r="AC849" s="132">
        <v>0</v>
      </c>
      <c r="AD849" s="132">
        <v>0</v>
      </c>
      <c r="AE849" s="132">
        <v>0</v>
      </c>
      <c r="AF849" s="132">
        <v>0</v>
      </c>
      <c r="AG849" s="132">
        <v>0</v>
      </c>
      <c r="AH849" s="132">
        <v>0</v>
      </c>
      <c r="AI849" s="132">
        <v>0</v>
      </c>
      <c r="AJ849" s="132">
        <v>0</v>
      </c>
      <c r="AK849" s="130">
        <v>2</v>
      </c>
      <c r="AL849" s="130">
        <v>5</v>
      </c>
      <c r="AM849" s="130">
        <v>1</v>
      </c>
      <c r="AN849" s="130">
        <v>3</v>
      </c>
      <c r="AO849" s="130">
        <v>1</v>
      </c>
      <c r="AP849" s="130">
        <v>1</v>
      </c>
      <c r="AQ849" s="130">
        <v>2</v>
      </c>
      <c r="AR849" s="130">
        <v>3</v>
      </c>
      <c r="AS849" s="130">
        <v>0</v>
      </c>
      <c r="AT849" s="130">
        <v>2</v>
      </c>
      <c r="AU849" s="130">
        <v>1</v>
      </c>
      <c r="AV849" s="130">
        <v>0</v>
      </c>
      <c r="AW849" s="130">
        <v>4</v>
      </c>
      <c r="AX849" s="130">
        <v>0</v>
      </c>
      <c r="AY849" s="130">
        <v>0</v>
      </c>
      <c r="AZ849" s="130">
        <v>0</v>
      </c>
      <c r="BB849" s="209"/>
      <c r="BC849" s="209"/>
    </row>
    <row r="850" spans="1:55" ht="15.6" x14ac:dyDescent="0.3">
      <c r="A850" s="120" t="s">
        <v>294</v>
      </c>
      <c r="B850" s="88">
        <v>8</v>
      </c>
      <c r="C850" s="144">
        <f t="shared" si="92"/>
        <v>8.5470998621780155E-3</v>
      </c>
      <c r="D850" s="88"/>
      <c r="E850" s="88">
        <v>0</v>
      </c>
      <c r="F850" s="88">
        <v>0</v>
      </c>
      <c r="G850" s="88">
        <v>1</v>
      </c>
      <c r="H850" s="88">
        <v>0</v>
      </c>
      <c r="I850" s="88">
        <v>0</v>
      </c>
      <c r="J850" s="88">
        <v>0</v>
      </c>
      <c r="K850" s="88">
        <v>0</v>
      </c>
      <c r="L850" s="88">
        <v>1</v>
      </c>
      <c r="M850" s="88">
        <v>0</v>
      </c>
      <c r="N850" s="88">
        <v>0</v>
      </c>
      <c r="O850" s="88">
        <v>0</v>
      </c>
      <c r="P850" s="88">
        <v>0</v>
      </c>
      <c r="Q850" s="88">
        <v>0</v>
      </c>
      <c r="R850" s="88">
        <v>0</v>
      </c>
      <c r="S850" s="88">
        <v>0</v>
      </c>
      <c r="T850" s="88">
        <v>0</v>
      </c>
      <c r="U850" s="88">
        <v>0</v>
      </c>
      <c r="V850" s="88">
        <v>1</v>
      </c>
      <c r="W850" s="88">
        <v>0</v>
      </c>
      <c r="X850" s="88">
        <v>4</v>
      </c>
      <c r="Y850" s="133">
        <v>0</v>
      </c>
      <c r="Z850" s="133">
        <v>0</v>
      </c>
      <c r="AA850" s="135">
        <f t="shared" si="90"/>
        <v>0</v>
      </c>
      <c r="AB850" s="133">
        <v>0</v>
      </c>
      <c r="AC850" s="133">
        <v>0</v>
      </c>
      <c r="AD850" s="133">
        <v>0</v>
      </c>
      <c r="AE850" s="133">
        <v>0</v>
      </c>
      <c r="AF850" s="133">
        <v>0</v>
      </c>
      <c r="AG850" s="133">
        <v>0</v>
      </c>
      <c r="AH850" s="133">
        <v>0</v>
      </c>
      <c r="AI850" s="133">
        <v>0</v>
      </c>
      <c r="AJ850" s="133">
        <v>0</v>
      </c>
      <c r="AK850" s="88">
        <v>0</v>
      </c>
      <c r="AL850" s="88">
        <v>1</v>
      </c>
      <c r="AM850" s="88">
        <v>0</v>
      </c>
      <c r="AN850" s="88">
        <v>0</v>
      </c>
      <c r="AO850" s="88">
        <v>0</v>
      </c>
      <c r="AP850" s="88">
        <v>0</v>
      </c>
      <c r="AQ850" s="88">
        <v>0</v>
      </c>
      <c r="AR850" s="88">
        <v>0</v>
      </c>
      <c r="AS850" s="88">
        <v>0</v>
      </c>
      <c r="AT850" s="88">
        <v>0</v>
      </c>
      <c r="AU850" s="88">
        <v>0</v>
      </c>
      <c r="AV850" s="88">
        <v>0</v>
      </c>
      <c r="AW850" s="88">
        <v>0</v>
      </c>
      <c r="AX850" s="88">
        <v>0</v>
      </c>
      <c r="AY850" s="88">
        <v>0</v>
      </c>
      <c r="AZ850" s="88">
        <v>0</v>
      </c>
      <c r="BB850" s="209"/>
      <c r="BC850" s="209"/>
    </row>
    <row r="853" spans="1:55" ht="14.25" customHeight="1" x14ac:dyDescent="0.3">
      <c r="A853" s="76" t="s">
        <v>292</v>
      </c>
    </row>
    <row r="854" spans="1:55" ht="14.25" customHeight="1" x14ac:dyDescent="0.3">
      <c r="A854" s="726" t="s">
        <v>279</v>
      </c>
      <c r="B854" s="721" t="s">
        <v>168</v>
      </c>
      <c r="C854" s="722"/>
      <c r="D854" s="53"/>
      <c r="E854" s="703" t="s">
        <v>3</v>
      </c>
      <c r="F854" s="704"/>
      <c r="G854" s="704"/>
      <c r="H854" s="704"/>
      <c r="I854" s="704"/>
      <c r="J854" s="704"/>
      <c r="K854" s="704"/>
      <c r="L854" s="704"/>
      <c r="M854" s="702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  <c r="AO854" s="69"/>
      <c r="AP854" s="69"/>
      <c r="AQ854" s="69"/>
      <c r="AR854" s="69"/>
      <c r="AS854" s="69"/>
      <c r="AT854" s="69"/>
      <c r="AU854" s="69"/>
      <c r="AV854" s="69"/>
      <c r="AW854" s="69"/>
      <c r="AX854" s="69"/>
      <c r="AY854" s="69"/>
      <c r="AZ854" s="69"/>
    </row>
    <row r="855" spans="1:55" ht="74.400000000000006" customHeight="1" x14ac:dyDescent="0.3">
      <c r="A855" s="727"/>
      <c r="B855" s="108" t="s">
        <v>4</v>
      </c>
      <c r="C855" s="109" t="s">
        <v>5</v>
      </c>
      <c r="D855" s="56"/>
      <c r="E855" s="501" t="s">
        <v>169</v>
      </c>
      <c r="F855" s="501" t="s">
        <v>170</v>
      </c>
      <c r="G855" s="501" t="s">
        <v>171</v>
      </c>
      <c r="H855" s="501" t="s">
        <v>172</v>
      </c>
      <c r="I855" s="501" t="s">
        <v>173</v>
      </c>
      <c r="J855" s="501" t="s">
        <v>431</v>
      </c>
      <c r="K855" s="501" t="s">
        <v>175</v>
      </c>
      <c r="L855" s="501" t="s">
        <v>176</v>
      </c>
      <c r="M855" s="503" t="s">
        <v>177</v>
      </c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70"/>
      <c r="Y855" s="70"/>
      <c r="Z855" s="70"/>
      <c r="AA855" s="51"/>
      <c r="AB855" s="50"/>
      <c r="AC855" s="50"/>
      <c r="AD855" s="50"/>
      <c r="AE855" s="50"/>
      <c r="AF855" s="50"/>
      <c r="AG855" s="50"/>
      <c r="AH855" s="50"/>
      <c r="AI855" s="50"/>
      <c r="AJ855" s="70"/>
      <c r="AK855" s="50"/>
      <c r="AL855" s="50"/>
      <c r="AM855" s="50"/>
      <c r="AN855" s="50"/>
      <c r="AO855" s="50"/>
      <c r="AP855" s="50"/>
      <c r="AQ855" s="50"/>
      <c r="AR855" s="50"/>
      <c r="AS855" s="50"/>
      <c r="AT855" s="50"/>
      <c r="AU855" s="50"/>
      <c r="AV855" s="50"/>
      <c r="AW855" s="50"/>
      <c r="AX855" s="70"/>
      <c r="AY855" s="50"/>
      <c r="AZ855" s="50"/>
      <c r="BA855" s="122"/>
    </row>
    <row r="856" spans="1:55" ht="14.25" customHeight="1" x14ac:dyDescent="0.3">
      <c r="A856" s="126" t="s">
        <v>293</v>
      </c>
      <c r="B856" s="111"/>
      <c r="C856" s="111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X856" s="122"/>
      <c r="Y856" s="122"/>
      <c r="Z856" s="122"/>
      <c r="AA856" s="122"/>
      <c r="AB856" s="122"/>
      <c r="AC856" s="122"/>
      <c r="AD856" s="122"/>
      <c r="AE856" s="122"/>
      <c r="AF856" s="122"/>
      <c r="AG856" s="122"/>
      <c r="AH856" s="122"/>
      <c r="AI856" s="122"/>
      <c r="AJ856" s="122"/>
      <c r="AK856" s="122"/>
      <c r="AL856" s="122"/>
      <c r="AM856" s="122"/>
    </row>
    <row r="857" spans="1:55" ht="14.25" customHeight="1" x14ac:dyDescent="0.3">
      <c r="A857" s="112" t="s">
        <v>15</v>
      </c>
      <c r="B857" s="111"/>
      <c r="C857" s="111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X857" s="122"/>
      <c r="Y857" s="122"/>
      <c r="Z857" s="122"/>
      <c r="AA857" s="122"/>
      <c r="AB857" s="122"/>
      <c r="AC857" s="122"/>
      <c r="AD857" s="122"/>
      <c r="AE857" s="122"/>
      <c r="AF857" s="122"/>
      <c r="AG857" s="122"/>
      <c r="AH857" s="122"/>
      <c r="AI857" s="122"/>
      <c r="AJ857" s="122"/>
      <c r="AK857" s="122"/>
      <c r="AL857" s="122"/>
      <c r="AM857" s="122"/>
    </row>
    <row r="858" spans="1:55" s="68" customFormat="1" ht="14.25" customHeight="1" x14ac:dyDescent="0.3">
      <c r="A858" s="112" t="s">
        <v>20</v>
      </c>
      <c r="B858" s="138">
        <v>99687</v>
      </c>
      <c r="C858" s="139">
        <f>B858/$B$858%</f>
        <v>100</v>
      </c>
      <c r="D858" s="138"/>
      <c r="E858" s="138">
        <v>13908</v>
      </c>
      <c r="F858" s="138">
        <v>7587</v>
      </c>
      <c r="G858" s="138">
        <v>5895</v>
      </c>
      <c r="H858" s="138">
        <v>7144</v>
      </c>
      <c r="I858" s="138">
        <v>19914</v>
      </c>
      <c r="J858" s="138">
        <v>19477</v>
      </c>
      <c r="K858" s="138">
        <v>9248</v>
      </c>
      <c r="L858" s="138">
        <v>11956</v>
      </c>
      <c r="M858" s="138">
        <v>4558</v>
      </c>
      <c r="N858" s="113"/>
      <c r="O858" s="181"/>
      <c r="P858" s="181"/>
      <c r="Q858" s="113"/>
      <c r="R858" s="113"/>
      <c r="S858" s="113"/>
      <c r="T858" s="113"/>
    </row>
    <row r="859" spans="1:55" ht="13.8" customHeight="1" x14ac:dyDescent="0.3">
      <c r="A859" s="115" t="s">
        <v>283</v>
      </c>
      <c r="B859" s="37">
        <v>42061</v>
      </c>
      <c r="C859" s="136">
        <f t="shared" ref="C859:C870" si="93">B859/$B$858%</f>
        <v>42.193064291231558</v>
      </c>
      <c r="D859" s="37"/>
      <c r="E859" s="37">
        <v>6221</v>
      </c>
      <c r="F859" s="37">
        <v>3695</v>
      </c>
      <c r="G859" s="37">
        <v>2067</v>
      </c>
      <c r="H859" s="37">
        <v>3210</v>
      </c>
      <c r="I859" s="37">
        <v>7368</v>
      </c>
      <c r="J859" s="37">
        <v>7086</v>
      </c>
      <c r="K859" s="37">
        <v>4030</v>
      </c>
      <c r="L859" s="37">
        <v>5566</v>
      </c>
      <c r="M859" s="37">
        <v>2818</v>
      </c>
      <c r="N859" s="63"/>
      <c r="O859" s="181"/>
      <c r="P859" s="181"/>
      <c r="Q859" s="63"/>
      <c r="R859" s="63"/>
      <c r="S859" s="63"/>
      <c r="T859" s="63"/>
    </row>
    <row r="860" spans="1:55" ht="14.25" customHeight="1" x14ac:dyDescent="0.3">
      <c r="A860" s="115" t="s">
        <v>285</v>
      </c>
      <c r="B860" s="37">
        <v>36376</v>
      </c>
      <c r="C860" s="136">
        <f t="shared" si="93"/>
        <v>36.490214370981171</v>
      </c>
      <c r="D860" s="37"/>
      <c r="E860" s="37">
        <v>3829</v>
      </c>
      <c r="F860" s="37">
        <v>2769</v>
      </c>
      <c r="G860" s="37">
        <v>2594</v>
      </c>
      <c r="H860" s="37">
        <v>2556</v>
      </c>
      <c r="I860" s="37">
        <v>7774</v>
      </c>
      <c r="J860" s="37">
        <v>8076</v>
      </c>
      <c r="K860" s="37">
        <v>3723</v>
      </c>
      <c r="L860" s="37">
        <v>3905</v>
      </c>
      <c r="M860" s="37">
        <v>1150</v>
      </c>
      <c r="N860" s="63"/>
      <c r="O860" s="181"/>
      <c r="P860" s="181"/>
      <c r="Q860" s="63"/>
      <c r="R860" s="63"/>
      <c r="S860" s="63"/>
      <c r="T860" s="63"/>
    </row>
    <row r="861" spans="1:55" ht="14.25" customHeight="1" x14ac:dyDescent="0.3">
      <c r="A861" s="115" t="s">
        <v>286</v>
      </c>
      <c r="B861" s="37">
        <v>1151</v>
      </c>
      <c r="C861" s="136">
        <f t="shared" si="93"/>
        <v>1.1546139416373249</v>
      </c>
      <c r="D861" s="37"/>
      <c r="E861" s="130">
        <v>786</v>
      </c>
      <c r="F861" s="130">
        <v>0</v>
      </c>
      <c r="G861" s="130">
        <v>14</v>
      </c>
      <c r="H861" s="130">
        <v>22</v>
      </c>
      <c r="I861" s="130">
        <v>63</v>
      </c>
      <c r="J861" s="130">
        <v>116</v>
      </c>
      <c r="K861" s="130">
        <v>21</v>
      </c>
      <c r="L861" s="130">
        <v>108</v>
      </c>
      <c r="M861" s="130">
        <v>21</v>
      </c>
      <c r="N861" s="63"/>
      <c r="O861" s="181"/>
      <c r="P861" s="181"/>
      <c r="Q861" s="63"/>
      <c r="R861" s="63"/>
      <c r="S861" s="63"/>
      <c r="T861" s="63"/>
    </row>
    <row r="862" spans="1:55" ht="14.25" customHeight="1" x14ac:dyDescent="0.3">
      <c r="A862" s="116" t="s">
        <v>319</v>
      </c>
      <c r="B862" s="130">
        <v>576</v>
      </c>
      <c r="C862" s="136">
        <f t="shared" si="93"/>
        <v>0.57780854073249266</v>
      </c>
      <c r="D862" s="130"/>
      <c r="E862" s="130">
        <v>67</v>
      </c>
      <c r="F862" s="130">
        <v>41</v>
      </c>
      <c r="G862" s="130">
        <v>47</v>
      </c>
      <c r="H862" s="130">
        <v>34</v>
      </c>
      <c r="I862" s="130">
        <v>137</v>
      </c>
      <c r="J862" s="130">
        <v>131</v>
      </c>
      <c r="K862" s="130">
        <v>57</v>
      </c>
      <c r="L862" s="130">
        <v>50</v>
      </c>
      <c r="M862" s="130">
        <v>12</v>
      </c>
      <c r="N862" s="63"/>
      <c r="O862" s="181"/>
      <c r="P862" s="181"/>
      <c r="S862" s="63"/>
      <c r="T862" s="63"/>
    </row>
    <row r="863" spans="1:55" ht="14.25" customHeight="1" x14ac:dyDescent="0.3">
      <c r="A863" s="115" t="s">
        <v>287</v>
      </c>
      <c r="B863" s="130">
        <v>517</v>
      </c>
      <c r="C863" s="136">
        <f t="shared" si="93"/>
        <v>0.51862329090051862</v>
      </c>
      <c r="D863" s="130"/>
      <c r="E863" s="130">
        <v>79</v>
      </c>
      <c r="F863" s="130">
        <v>10</v>
      </c>
      <c r="G863" s="130">
        <v>27</v>
      </c>
      <c r="H863" s="130">
        <v>26</v>
      </c>
      <c r="I863" s="130">
        <v>90</v>
      </c>
      <c r="J863" s="130">
        <v>239</v>
      </c>
      <c r="K863" s="130">
        <v>22</v>
      </c>
      <c r="L863" s="130">
        <v>17</v>
      </c>
      <c r="M863" s="130">
        <v>7</v>
      </c>
      <c r="N863" s="63"/>
      <c r="O863" s="181"/>
      <c r="P863" s="181"/>
      <c r="R863" s="63"/>
      <c r="S863" s="63"/>
      <c r="T863" s="63"/>
    </row>
    <row r="864" spans="1:55" ht="14.25" customHeight="1" x14ac:dyDescent="0.3">
      <c r="A864" s="116" t="s">
        <v>288</v>
      </c>
      <c r="B864" s="37">
        <v>3066</v>
      </c>
      <c r="C864" s="136">
        <f t="shared" si="93"/>
        <v>3.075626711607331</v>
      </c>
      <c r="D864" s="37"/>
      <c r="E864" s="130">
        <v>272</v>
      </c>
      <c r="F864" s="130">
        <v>233</v>
      </c>
      <c r="G864" s="130">
        <v>112</v>
      </c>
      <c r="H864" s="130">
        <v>135</v>
      </c>
      <c r="I864" s="130">
        <v>961</v>
      </c>
      <c r="J864" s="130">
        <v>840</v>
      </c>
      <c r="K864" s="130">
        <v>211</v>
      </c>
      <c r="L864" s="130">
        <v>240</v>
      </c>
      <c r="M864" s="130">
        <v>62</v>
      </c>
      <c r="N864" s="63"/>
      <c r="O864" s="181"/>
      <c r="P864" s="181"/>
      <c r="Q864" s="63"/>
      <c r="R864" s="63"/>
      <c r="S864" s="63"/>
      <c r="T864" s="63"/>
    </row>
    <row r="865" spans="1:20" ht="14.25" customHeight="1" x14ac:dyDescent="0.3">
      <c r="A865" s="116" t="s">
        <v>320</v>
      </c>
      <c r="B865" s="37">
        <v>5156</v>
      </c>
      <c r="C865" s="136">
        <f t="shared" si="93"/>
        <v>5.1721889514179384</v>
      </c>
      <c r="D865" s="37"/>
      <c r="E865" s="37">
        <v>1364</v>
      </c>
      <c r="F865" s="130">
        <v>334</v>
      </c>
      <c r="G865" s="130">
        <v>326</v>
      </c>
      <c r="H865" s="130">
        <v>319</v>
      </c>
      <c r="I865" s="130">
        <v>925</v>
      </c>
      <c r="J865" s="130">
        <v>983</v>
      </c>
      <c r="K865" s="130">
        <v>368</v>
      </c>
      <c r="L865" s="130">
        <v>318</v>
      </c>
      <c r="M865" s="130">
        <v>219</v>
      </c>
      <c r="N865" s="63"/>
      <c r="O865" s="181"/>
      <c r="P865" s="181"/>
      <c r="Q865" s="63"/>
      <c r="R865" s="63"/>
      <c r="S865" s="63"/>
      <c r="T865" s="63"/>
    </row>
    <row r="866" spans="1:20" ht="15.6" x14ac:dyDescent="0.3">
      <c r="A866" s="116" t="s">
        <v>321</v>
      </c>
      <c r="B866" s="37">
        <v>9098</v>
      </c>
      <c r="C866" s="136">
        <f t="shared" si="93"/>
        <v>9.1265661520559345</v>
      </c>
      <c r="D866" s="37"/>
      <c r="E866" s="37">
        <v>1083</v>
      </c>
      <c r="F866" s="130">
        <v>389</v>
      </c>
      <c r="G866" s="130">
        <v>641</v>
      </c>
      <c r="H866" s="130">
        <v>762</v>
      </c>
      <c r="I866" s="37">
        <v>2073</v>
      </c>
      <c r="J866" s="37">
        <v>1677</v>
      </c>
      <c r="K866" s="130">
        <v>712</v>
      </c>
      <c r="L866" s="37">
        <v>1529</v>
      </c>
      <c r="M866" s="130">
        <v>232</v>
      </c>
      <c r="N866" s="63"/>
      <c r="O866" s="181"/>
      <c r="P866" s="181"/>
      <c r="Q866" s="63"/>
      <c r="R866" s="63"/>
      <c r="S866" s="63"/>
      <c r="T866" s="63"/>
    </row>
    <row r="867" spans="1:20" ht="31.2" x14ac:dyDescent="0.3">
      <c r="A867" s="116" t="s">
        <v>322</v>
      </c>
      <c r="B867" s="37">
        <v>1278</v>
      </c>
      <c r="C867" s="136">
        <f t="shared" si="93"/>
        <v>1.2820126997502181</v>
      </c>
      <c r="D867" s="37"/>
      <c r="E867" s="130">
        <v>151</v>
      </c>
      <c r="F867" s="130">
        <v>97</v>
      </c>
      <c r="G867" s="130">
        <v>49</v>
      </c>
      <c r="H867" s="130">
        <v>60</v>
      </c>
      <c r="I867" s="130">
        <v>418</v>
      </c>
      <c r="J867" s="130">
        <v>232</v>
      </c>
      <c r="K867" s="130">
        <v>83</v>
      </c>
      <c r="L867" s="130">
        <v>160</v>
      </c>
      <c r="M867" s="130">
        <v>28</v>
      </c>
      <c r="N867" s="63"/>
      <c r="O867" s="181"/>
      <c r="P867" s="181"/>
      <c r="Q867" s="63"/>
      <c r="R867" s="63"/>
      <c r="S867" s="63"/>
      <c r="T867" s="63"/>
    </row>
    <row r="868" spans="1:20" ht="15.6" x14ac:dyDescent="0.3">
      <c r="A868" s="115" t="s">
        <v>323</v>
      </c>
      <c r="B868" s="130">
        <v>330</v>
      </c>
      <c r="C868" s="136">
        <f t="shared" si="93"/>
        <v>0.33103614312799062</v>
      </c>
      <c r="D868" s="130"/>
      <c r="E868" s="130">
        <v>51</v>
      </c>
      <c r="F868" s="130">
        <v>18</v>
      </c>
      <c r="G868" s="130">
        <v>16</v>
      </c>
      <c r="H868" s="130">
        <v>17</v>
      </c>
      <c r="I868" s="130">
        <v>83</v>
      </c>
      <c r="J868" s="130">
        <v>67</v>
      </c>
      <c r="K868" s="130">
        <v>20</v>
      </c>
      <c r="L868" s="130">
        <v>50</v>
      </c>
      <c r="M868" s="130">
        <v>8</v>
      </c>
      <c r="N868" s="63"/>
      <c r="O868" s="181"/>
      <c r="P868" s="181"/>
      <c r="S868" s="63"/>
      <c r="T868" s="63"/>
    </row>
    <row r="869" spans="1:20" ht="15.6" x14ac:dyDescent="0.3">
      <c r="A869" s="115" t="s">
        <v>324</v>
      </c>
      <c r="B869" s="130">
        <v>64</v>
      </c>
      <c r="C869" s="136">
        <f t="shared" si="93"/>
        <v>6.4200948970276964E-2</v>
      </c>
      <c r="D869" s="130"/>
      <c r="E869" s="130">
        <v>2</v>
      </c>
      <c r="F869" s="130">
        <v>1</v>
      </c>
      <c r="G869" s="130">
        <v>2</v>
      </c>
      <c r="H869" s="130">
        <v>2</v>
      </c>
      <c r="I869" s="130">
        <v>21</v>
      </c>
      <c r="J869" s="130">
        <v>27</v>
      </c>
      <c r="K869" s="130">
        <v>0</v>
      </c>
      <c r="L869" s="130">
        <v>9</v>
      </c>
      <c r="M869" s="130">
        <v>0</v>
      </c>
      <c r="O869" s="181"/>
      <c r="P869" s="181"/>
    </row>
    <row r="870" spans="1:20" ht="15.6" x14ac:dyDescent="0.3">
      <c r="A870" s="115" t="s">
        <v>294</v>
      </c>
      <c r="B870" s="130">
        <v>14</v>
      </c>
      <c r="C870" s="136">
        <f t="shared" si="93"/>
        <v>1.4043957587248086E-2</v>
      </c>
      <c r="D870" s="130"/>
      <c r="E870" s="130">
        <v>3</v>
      </c>
      <c r="F870" s="130">
        <v>0</v>
      </c>
      <c r="G870" s="130">
        <v>0</v>
      </c>
      <c r="H870" s="130">
        <v>1</v>
      </c>
      <c r="I870" s="130">
        <v>1</v>
      </c>
      <c r="J870" s="130">
        <v>3</v>
      </c>
      <c r="K870" s="130">
        <v>1</v>
      </c>
      <c r="L870" s="130">
        <v>4</v>
      </c>
      <c r="M870" s="130">
        <v>1</v>
      </c>
      <c r="O870" s="181"/>
      <c r="P870" s="181"/>
    </row>
    <row r="871" spans="1:20" ht="15.6" x14ac:dyDescent="0.3">
      <c r="A871" s="117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62"/>
      <c r="O871" s="181"/>
      <c r="P871" s="181"/>
      <c r="Q871" s="62"/>
      <c r="R871" s="62"/>
      <c r="S871" s="62"/>
    </row>
    <row r="872" spans="1:20" s="68" customFormat="1" ht="15.6" x14ac:dyDescent="0.3">
      <c r="A872" s="112" t="s">
        <v>19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13"/>
      <c r="O872" s="181"/>
      <c r="P872" s="181"/>
      <c r="Q872" s="113"/>
      <c r="R872" s="113"/>
      <c r="S872" s="113"/>
      <c r="T872" s="113"/>
    </row>
    <row r="873" spans="1:20" s="68" customFormat="1" ht="15.6" x14ac:dyDescent="0.3">
      <c r="A873" s="112" t="s">
        <v>20</v>
      </c>
      <c r="B873" s="138">
        <v>55184</v>
      </c>
      <c r="C873" s="139">
        <f>B873/$B$873%</f>
        <v>100</v>
      </c>
      <c r="D873" s="138"/>
      <c r="E873" s="138">
        <v>7869</v>
      </c>
      <c r="F873" s="138">
        <v>4494</v>
      </c>
      <c r="G873" s="138">
        <v>3466</v>
      </c>
      <c r="H873" s="138">
        <v>4102</v>
      </c>
      <c r="I873" s="138">
        <v>10533</v>
      </c>
      <c r="J873" s="138">
        <v>10247</v>
      </c>
      <c r="K873" s="138">
        <v>5039</v>
      </c>
      <c r="L873" s="138">
        <v>6720</v>
      </c>
      <c r="M873" s="138">
        <v>2714</v>
      </c>
      <c r="N873" s="113"/>
      <c r="O873" s="181"/>
      <c r="P873" s="181"/>
      <c r="Q873" s="113"/>
      <c r="R873" s="113"/>
      <c r="S873" s="113"/>
      <c r="T873" s="113"/>
    </row>
    <row r="874" spans="1:20" ht="15.6" x14ac:dyDescent="0.3">
      <c r="A874" s="115" t="s">
        <v>283</v>
      </c>
      <c r="B874" s="37">
        <v>23300</v>
      </c>
      <c r="C874" s="136">
        <f t="shared" ref="C874:C885" si="94">B874/$B$873%</f>
        <v>42.222383299507101</v>
      </c>
      <c r="D874" s="37"/>
      <c r="E874" s="37">
        <v>3536</v>
      </c>
      <c r="F874" s="37">
        <v>2225</v>
      </c>
      <c r="G874" s="37">
        <v>1148</v>
      </c>
      <c r="H874" s="37">
        <v>1815</v>
      </c>
      <c r="I874" s="37">
        <v>4014</v>
      </c>
      <c r="J874" s="37">
        <v>3809</v>
      </c>
      <c r="K874" s="37">
        <v>2131</v>
      </c>
      <c r="L874" s="37">
        <v>3018</v>
      </c>
      <c r="M874" s="37">
        <v>1604</v>
      </c>
      <c r="N874" s="63"/>
      <c r="O874" s="181"/>
      <c r="P874" s="181"/>
      <c r="Q874" s="63"/>
      <c r="R874" s="63"/>
      <c r="S874" s="63"/>
      <c r="T874" s="63"/>
    </row>
    <row r="875" spans="1:20" ht="15.6" x14ac:dyDescent="0.3">
      <c r="A875" s="115" t="s">
        <v>285</v>
      </c>
      <c r="B875" s="37">
        <v>19774</v>
      </c>
      <c r="C875" s="136">
        <f t="shared" si="94"/>
        <v>35.832850101478691</v>
      </c>
      <c r="D875" s="37"/>
      <c r="E875" s="37">
        <v>2124</v>
      </c>
      <c r="F875" s="37">
        <v>1564</v>
      </c>
      <c r="G875" s="37">
        <v>1535</v>
      </c>
      <c r="H875" s="37">
        <v>1424</v>
      </c>
      <c r="I875" s="37">
        <v>4071</v>
      </c>
      <c r="J875" s="37">
        <v>4154</v>
      </c>
      <c r="K875" s="37">
        <v>1996</v>
      </c>
      <c r="L875" s="37">
        <v>2185</v>
      </c>
      <c r="M875" s="130">
        <v>721</v>
      </c>
      <c r="N875" s="63"/>
      <c r="O875" s="181"/>
      <c r="P875" s="181"/>
      <c r="Q875" s="63"/>
      <c r="R875" s="63"/>
      <c r="S875" s="63"/>
      <c r="T875" s="63"/>
    </row>
    <row r="876" spans="1:20" ht="15.6" x14ac:dyDescent="0.3">
      <c r="A876" s="115" t="s">
        <v>286</v>
      </c>
      <c r="B876" s="130">
        <v>589</v>
      </c>
      <c r="C876" s="136">
        <f t="shared" si="94"/>
        <v>1.0673383589446215</v>
      </c>
      <c r="D876" s="130"/>
      <c r="E876" s="130">
        <v>388</v>
      </c>
      <c r="F876" s="130">
        <v>0</v>
      </c>
      <c r="G876" s="130">
        <v>11</v>
      </c>
      <c r="H876" s="130">
        <v>15</v>
      </c>
      <c r="I876" s="130">
        <v>32</v>
      </c>
      <c r="J876" s="130">
        <v>61</v>
      </c>
      <c r="K876" s="130">
        <v>9</v>
      </c>
      <c r="L876" s="130">
        <v>62</v>
      </c>
      <c r="M876" s="130">
        <v>11</v>
      </c>
      <c r="N876" s="63"/>
      <c r="O876" s="181"/>
      <c r="P876" s="181"/>
      <c r="Q876" s="63"/>
      <c r="R876" s="63"/>
      <c r="S876" s="63"/>
      <c r="T876" s="63"/>
    </row>
    <row r="877" spans="1:20" ht="15.6" x14ac:dyDescent="0.3">
      <c r="A877" s="116" t="s">
        <v>319</v>
      </c>
      <c r="B877" s="130">
        <v>333</v>
      </c>
      <c r="C877" s="136">
        <f t="shared" si="94"/>
        <v>0.60343577848651775</v>
      </c>
      <c r="D877" s="130"/>
      <c r="E877" s="130">
        <v>37</v>
      </c>
      <c r="F877" s="130">
        <v>25</v>
      </c>
      <c r="G877" s="130">
        <v>31</v>
      </c>
      <c r="H877" s="130">
        <v>21</v>
      </c>
      <c r="I877" s="130">
        <v>73</v>
      </c>
      <c r="J877" s="130">
        <v>62</v>
      </c>
      <c r="K877" s="130">
        <v>38</v>
      </c>
      <c r="L877" s="130">
        <v>39</v>
      </c>
      <c r="M877" s="130">
        <v>7</v>
      </c>
      <c r="N877" s="63"/>
      <c r="O877" s="181"/>
      <c r="P877" s="181"/>
      <c r="S877" s="63"/>
      <c r="T877" s="63"/>
    </row>
    <row r="878" spans="1:20" ht="15.6" x14ac:dyDescent="0.3">
      <c r="A878" s="115" t="s">
        <v>287</v>
      </c>
      <c r="B878" s="130">
        <v>260</v>
      </c>
      <c r="C878" s="136">
        <f t="shared" si="94"/>
        <v>0.47115105827776166</v>
      </c>
      <c r="D878" s="130"/>
      <c r="E878" s="130">
        <v>39</v>
      </c>
      <c r="F878" s="130">
        <v>3</v>
      </c>
      <c r="G878" s="130">
        <v>20</v>
      </c>
      <c r="H878" s="130">
        <v>11</v>
      </c>
      <c r="I878" s="130">
        <v>23</v>
      </c>
      <c r="J878" s="130">
        <v>137</v>
      </c>
      <c r="K878" s="130">
        <v>12</v>
      </c>
      <c r="L878" s="130">
        <v>12</v>
      </c>
      <c r="M878" s="130">
        <v>3</v>
      </c>
      <c r="O878" s="181"/>
      <c r="P878" s="181"/>
      <c r="S878" s="63"/>
    </row>
    <row r="879" spans="1:20" ht="15.6" x14ac:dyDescent="0.3">
      <c r="A879" s="116" t="s">
        <v>288</v>
      </c>
      <c r="B879" s="37">
        <v>1405</v>
      </c>
      <c r="C879" s="136">
        <f t="shared" si="94"/>
        <v>2.5460278341548275</v>
      </c>
      <c r="D879" s="37"/>
      <c r="E879" s="130">
        <v>191</v>
      </c>
      <c r="F879" s="130">
        <v>151</v>
      </c>
      <c r="G879" s="130">
        <v>69</v>
      </c>
      <c r="H879" s="130">
        <v>92</v>
      </c>
      <c r="I879" s="130">
        <v>321</v>
      </c>
      <c r="J879" s="130">
        <v>337</v>
      </c>
      <c r="K879" s="130">
        <v>109</v>
      </c>
      <c r="L879" s="130">
        <v>95</v>
      </c>
      <c r="M879" s="130">
        <v>40</v>
      </c>
      <c r="N879" s="63"/>
      <c r="O879" s="181"/>
      <c r="P879" s="181"/>
      <c r="Q879" s="63"/>
      <c r="R879" s="63"/>
      <c r="S879" s="63"/>
      <c r="T879" s="63"/>
    </row>
    <row r="880" spans="1:20" ht="15.6" x14ac:dyDescent="0.3">
      <c r="A880" s="116" t="s">
        <v>320</v>
      </c>
      <c r="B880" s="37">
        <v>2954</v>
      </c>
      <c r="C880" s="136">
        <f t="shared" si="94"/>
        <v>5.3530008698173379</v>
      </c>
      <c r="D880" s="37"/>
      <c r="E880" s="130">
        <v>772</v>
      </c>
      <c r="F880" s="130">
        <v>229</v>
      </c>
      <c r="G880" s="130">
        <v>199</v>
      </c>
      <c r="H880" s="130">
        <v>169</v>
      </c>
      <c r="I880" s="130">
        <v>522</v>
      </c>
      <c r="J880" s="130">
        <v>499</v>
      </c>
      <c r="K880" s="130">
        <v>209</v>
      </c>
      <c r="L880" s="130">
        <v>207</v>
      </c>
      <c r="M880" s="130">
        <v>148</v>
      </c>
      <c r="N880" s="63"/>
      <c r="O880" s="181"/>
      <c r="P880" s="181"/>
      <c r="Q880" s="63"/>
      <c r="R880" s="63"/>
      <c r="S880" s="63"/>
      <c r="T880" s="63"/>
    </row>
    <row r="881" spans="1:20" ht="15.6" x14ac:dyDescent="0.3">
      <c r="A881" s="116" t="s">
        <v>321</v>
      </c>
      <c r="B881" s="37">
        <v>5727</v>
      </c>
      <c r="C881" s="136">
        <f t="shared" si="94"/>
        <v>10.378008118295158</v>
      </c>
      <c r="D881" s="37"/>
      <c r="E881" s="130">
        <v>665</v>
      </c>
      <c r="F881" s="130">
        <v>215</v>
      </c>
      <c r="G881" s="130">
        <v>415</v>
      </c>
      <c r="H881" s="130">
        <v>510</v>
      </c>
      <c r="I881" s="37">
        <v>1298</v>
      </c>
      <c r="J881" s="37">
        <v>1036</v>
      </c>
      <c r="K881" s="130">
        <v>466</v>
      </c>
      <c r="L881" s="130">
        <v>964</v>
      </c>
      <c r="M881" s="130">
        <v>158</v>
      </c>
      <c r="N881" s="63"/>
      <c r="O881" s="181"/>
      <c r="P881" s="181"/>
      <c r="Q881" s="63"/>
      <c r="R881" s="63"/>
      <c r="S881" s="63"/>
      <c r="T881" s="63"/>
    </row>
    <row r="882" spans="1:20" ht="31.2" x14ac:dyDescent="0.3">
      <c r="A882" s="116" t="s">
        <v>322</v>
      </c>
      <c r="B882" s="130">
        <v>527</v>
      </c>
      <c r="C882" s="136">
        <f t="shared" si="94"/>
        <v>0.95498695273992451</v>
      </c>
      <c r="D882" s="130"/>
      <c r="E882" s="130">
        <v>65</v>
      </c>
      <c r="F882" s="130">
        <v>63</v>
      </c>
      <c r="G882" s="130">
        <v>24</v>
      </c>
      <c r="H882" s="130">
        <v>28</v>
      </c>
      <c r="I882" s="130">
        <v>100</v>
      </c>
      <c r="J882" s="130">
        <v>83</v>
      </c>
      <c r="K882" s="130">
        <v>53</v>
      </c>
      <c r="L882" s="130">
        <v>94</v>
      </c>
      <c r="M882" s="130">
        <v>17</v>
      </c>
      <c r="N882" s="63"/>
      <c r="O882" s="181"/>
      <c r="P882" s="181"/>
      <c r="Q882" s="63"/>
      <c r="R882" s="63"/>
      <c r="S882" s="63"/>
      <c r="T882" s="63"/>
    </row>
    <row r="883" spans="1:20" ht="15.6" x14ac:dyDescent="0.3">
      <c r="A883" s="115" t="s">
        <v>323</v>
      </c>
      <c r="B883" s="130">
        <v>256</v>
      </c>
      <c r="C883" s="136">
        <f t="shared" si="94"/>
        <v>0.46390258045810379</v>
      </c>
      <c r="D883" s="130"/>
      <c r="E883" s="130">
        <v>47</v>
      </c>
      <c r="F883" s="130">
        <v>18</v>
      </c>
      <c r="G883" s="130">
        <v>13</v>
      </c>
      <c r="H883" s="130">
        <v>15</v>
      </c>
      <c r="I883" s="130">
        <v>63</v>
      </c>
      <c r="J883" s="130">
        <v>44</v>
      </c>
      <c r="K883" s="130">
        <v>16</v>
      </c>
      <c r="L883" s="130">
        <v>36</v>
      </c>
      <c r="M883" s="130">
        <v>4</v>
      </c>
      <c r="N883" s="63"/>
      <c r="O883" s="181"/>
      <c r="P883" s="181"/>
      <c r="S883" s="63"/>
      <c r="T883" s="63"/>
    </row>
    <row r="884" spans="1:20" ht="15.6" x14ac:dyDescent="0.3">
      <c r="A884" s="115" t="s">
        <v>324</v>
      </c>
      <c r="B884" s="130">
        <v>50</v>
      </c>
      <c r="C884" s="136">
        <f t="shared" si="94"/>
        <v>9.0605972745723393E-2</v>
      </c>
      <c r="D884" s="130"/>
      <c r="E884" s="130">
        <v>2</v>
      </c>
      <c r="F884" s="130">
        <v>1</v>
      </c>
      <c r="G884" s="130">
        <v>1</v>
      </c>
      <c r="H884" s="130">
        <v>2</v>
      </c>
      <c r="I884" s="130">
        <v>15</v>
      </c>
      <c r="J884" s="130">
        <v>24</v>
      </c>
      <c r="K884" s="130">
        <v>0</v>
      </c>
      <c r="L884" s="130">
        <v>5</v>
      </c>
      <c r="M884" s="130">
        <v>0</v>
      </c>
      <c r="O884" s="181"/>
      <c r="P884" s="181"/>
    </row>
    <row r="885" spans="1:20" ht="15.6" x14ac:dyDescent="0.3">
      <c r="A885" s="115" t="s">
        <v>294</v>
      </c>
      <c r="B885" s="130">
        <v>9</v>
      </c>
      <c r="C885" s="136">
        <f t="shared" si="94"/>
        <v>1.630907509423021E-2</v>
      </c>
      <c r="D885" s="130"/>
      <c r="E885" s="130">
        <v>3</v>
      </c>
      <c r="F885" s="130">
        <v>0</v>
      </c>
      <c r="G885" s="130">
        <v>0</v>
      </c>
      <c r="H885" s="130">
        <v>0</v>
      </c>
      <c r="I885" s="130">
        <v>1</v>
      </c>
      <c r="J885" s="130">
        <v>1</v>
      </c>
      <c r="K885" s="130">
        <v>0</v>
      </c>
      <c r="L885" s="130">
        <v>3</v>
      </c>
      <c r="M885" s="130">
        <v>1</v>
      </c>
      <c r="O885" s="181"/>
      <c r="P885" s="181"/>
    </row>
    <row r="886" spans="1:20" ht="15.6" x14ac:dyDescent="0.3">
      <c r="A886" s="115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62"/>
      <c r="O886" s="62"/>
      <c r="P886" s="62"/>
      <c r="Q886" s="62"/>
      <c r="R886" s="62"/>
      <c r="S886" s="62"/>
    </row>
    <row r="887" spans="1:20" s="68" customFormat="1" ht="15.6" x14ac:dyDescent="0.3">
      <c r="A887" s="112" t="s">
        <v>21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13"/>
      <c r="O887" s="113"/>
      <c r="P887" s="113"/>
      <c r="Q887" s="113"/>
      <c r="R887" s="113"/>
      <c r="S887" s="113"/>
      <c r="T887" s="113"/>
    </row>
    <row r="888" spans="1:20" s="68" customFormat="1" ht="15.6" x14ac:dyDescent="0.3">
      <c r="A888" s="112" t="s">
        <v>20</v>
      </c>
      <c r="B888" s="138">
        <v>44503</v>
      </c>
      <c r="C888" s="139">
        <f>B888/$B$888%</f>
        <v>100</v>
      </c>
      <c r="D888" s="138"/>
      <c r="E888" s="138">
        <v>6039</v>
      </c>
      <c r="F888" s="138">
        <v>3093</v>
      </c>
      <c r="G888" s="138">
        <v>2429</v>
      </c>
      <c r="H888" s="138">
        <v>3042</v>
      </c>
      <c r="I888" s="138">
        <v>9381</v>
      </c>
      <c r="J888" s="138">
        <v>9230</v>
      </c>
      <c r="K888" s="138">
        <v>4209</v>
      </c>
      <c r="L888" s="138">
        <v>5236</v>
      </c>
      <c r="M888" s="138">
        <v>1844</v>
      </c>
      <c r="N888" s="113"/>
      <c r="O888" s="181"/>
      <c r="P888" s="181"/>
      <c r="Q888" s="113"/>
      <c r="R888" s="113"/>
      <c r="S888" s="113"/>
      <c r="T888" s="113"/>
    </row>
    <row r="889" spans="1:20" ht="15.6" x14ac:dyDescent="0.3">
      <c r="A889" s="115" t="s">
        <v>283</v>
      </c>
      <c r="B889" s="37">
        <v>18761</v>
      </c>
      <c r="C889" s="136">
        <f t="shared" ref="C889:C900" si="95">B889/$B$888%</f>
        <v>42.15670853650316</v>
      </c>
      <c r="D889" s="37"/>
      <c r="E889" s="37">
        <v>2685</v>
      </c>
      <c r="F889" s="37">
        <v>1470</v>
      </c>
      <c r="G889" s="130">
        <v>919</v>
      </c>
      <c r="H889" s="37">
        <v>1395</v>
      </c>
      <c r="I889" s="37">
        <v>3354</v>
      </c>
      <c r="J889" s="37">
        <v>3277</v>
      </c>
      <c r="K889" s="37">
        <v>1899</v>
      </c>
      <c r="L889" s="37">
        <v>2548</v>
      </c>
      <c r="M889" s="37">
        <v>1214</v>
      </c>
      <c r="N889" s="63"/>
      <c r="O889" s="181"/>
      <c r="P889" s="181"/>
      <c r="Q889" s="63"/>
      <c r="R889" s="63"/>
      <c r="S889" s="63"/>
      <c r="T889" s="63"/>
    </row>
    <row r="890" spans="1:20" ht="15.6" x14ac:dyDescent="0.3">
      <c r="A890" s="115" t="s">
        <v>285</v>
      </c>
      <c r="B890" s="37">
        <v>16602</v>
      </c>
      <c r="C890" s="136">
        <f t="shared" si="95"/>
        <v>37.305350201110038</v>
      </c>
      <c r="D890" s="37"/>
      <c r="E890" s="37">
        <v>1705</v>
      </c>
      <c r="F890" s="37">
        <v>1205</v>
      </c>
      <c r="G890" s="37">
        <v>1059</v>
      </c>
      <c r="H890" s="37">
        <v>1132</v>
      </c>
      <c r="I890" s="37">
        <v>3703</v>
      </c>
      <c r="J890" s="37">
        <v>3922</v>
      </c>
      <c r="K890" s="37">
        <v>1727</v>
      </c>
      <c r="L890" s="37">
        <v>1720</v>
      </c>
      <c r="M890" s="130">
        <v>429</v>
      </c>
      <c r="N890" s="63"/>
      <c r="O890" s="181"/>
      <c r="P890" s="181"/>
      <c r="Q890" s="63"/>
      <c r="R890" s="63"/>
      <c r="S890" s="63"/>
      <c r="T890" s="63"/>
    </row>
    <row r="891" spans="1:20" ht="15.6" x14ac:dyDescent="0.3">
      <c r="A891" s="115" t="s">
        <v>286</v>
      </c>
      <c r="B891" s="130">
        <v>562</v>
      </c>
      <c r="C891" s="136">
        <f t="shared" si="95"/>
        <v>1.2628362132889919</v>
      </c>
      <c r="D891" s="130"/>
      <c r="E891" s="130">
        <v>398</v>
      </c>
      <c r="F891" s="130">
        <v>0</v>
      </c>
      <c r="G891" s="130">
        <v>3</v>
      </c>
      <c r="H891" s="130">
        <v>7</v>
      </c>
      <c r="I891" s="130">
        <v>31</v>
      </c>
      <c r="J891" s="130">
        <v>55</v>
      </c>
      <c r="K891" s="130">
        <v>12</v>
      </c>
      <c r="L891" s="130">
        <v>46</v>
      </c>
      <c r="M891" s="130">
        <v>10</v>
      </c>
      <c r="N891" s="63"/>
      <c r="O891" s="181"/>
      <c r="P891" s="181"/>
      <c r="S891" s="63"/>
      <c r="T891" s="63"/>
    </row>
    <row r="892" spans="1:20" ht="15.6" x14ac:dyDescent="0.3">
      <c r="A892" s="116" t="s">
        <v>319</v>
      </c>
      <c r="B892" s="130">
        <v>243</v>
      </c>
      <c r="C892" s="136">
        <f t="shared" si="95"/>
        <v>0.54603060467833631</v>
      </c>
      <c r="D892" s="130"/>
      <c r="E892" s="130">
        <v>30</v>
      </c>
      <c r="F892" s="130">
        <v>16</v>
      </c>
      <c r="G892" s="130">
        <v>16</v>
      </c>
      <c r="H892" s="130">
        <v>13</v>
      </c>
      <c r="I892" s="130">
        <v>64</v>
      </c>
      <c r="J892" s="130">
        <v>69</v>
      </c>
      <c r="K892" s="130">
        <v>19</v>
      </c>
      <c r="L892" s="130">
        <v>11</v>
      </c>
      <c r="M892" s="130">
        <v>5</v>
      </c>
      <c r="N892" s="63"/>
      <c r="O892" s="181"/>
      <c r="P892" s="181"/>
      <c r="S892" s="63"/>
      <c r="T892" s="63"/>
    </row>
    <row r="893" spans="1:20" ht="15.6" x14ac:dyDescent="0.3">
      <c r="A893" s="115" t="s">
        <v>287</v>
      </c>
      <c r="B893" s="130">
        <v>257</v>
      </c>
      <c r="C893" s="136">
        <f t="shared" si="95"/>
        <v>0.57748915803428991</v>
      </c>
      <c r="D893" s="130"/>
      <c r="E893" s="130">
        <v>40</v>
      </c>
      <c r="F893" s="130">
        <v>7</v>
      </c>
      <c r="G893" s="130">
        <v>7</v>
      </c>
      <c r="H893" s="130">
        <v>15</v>
      </c>
      <c r="I893" s="130">
        <v>67</v>
      </c>
      <c r="J893" s="130">
        <v>102</v>
      </c>
      <c r="K893" s="130">
        <v>10</v>
      </c>
      <c r="L893" s="130">
        <v>5</v>
      </c>
      <c r="M893" s="130">
        <v>4</v>
      </c>
      <c r="O893" s="181"/>
      <c r="P893" s="181"/>
      <c r="S893" s="63"/>
      <c r="T893" s="63"/>
    </row>
    <row r="894" spans="1:20" ht="15.6" x14ac:dyDescent="0.3">
      <c r="A894" s="116" t="s">
        <v>288</v>
      </c>
      <c r="B894" s="37">
        <v>1661</v>
      </c>
      <c r="C894" s="136">
        <f t="shared" si="95"/>
        <v>3.732332651731344</v>
      </c>
      <c r="D894" s="37"/>
      <c r="E894" s="130">
        <v>81</v>
      </c>
      <c r="F894" s="130">
        <v>82</v>
      </c>
      <c r="G894" s="130">
        <v>43</v>
      </c>
      <c r="H894" s="130">
        <v>43</v>
      </c>
      <c r="I894" s="130">
        <v>640</v>
      </c>
      <c r="J894" s="130">
        <v>503</v>
      </c>
      <c r="K894" s="130">
        <v>102</v>
      </c>
      <c r="L894" s="130">
        <v>145</v>
      </c>
      <c r="M894" s="130">
        <v>22</v>
      </c>
      <c r="N894" s="63"/>
      <c r="O894" s="181"/>
      <c r="P894" s="181"/>
      <c r="Q894" s="63"/>
      <c r="R894" s="63"/>
      <c r="S894" s="63"/>
      <c r="T894" s="63"/>
    </row>
    <row r="895" spans="1:20" ht="15.6" x14ac:dyDescent="0.3">
      <c r="A895" s="116" t="s">
        <v>320</v>
      </c>
      <c r="B895" s="37">
        <v>2202</v>
      </c>
      <c r="C895" s="136">
        <f t="shared" si="95"/>
        <v>4.9479810349864053</v>
      </c>
      <c r="D895" s="37"/>
      <c r="E895" s="130">
        <v>592</v>
      </c>
      <c r="F895" s="130">
        <v>105</v>
      </c>
      <c r="G895" s="130">
        <v>127</v>
      </c>
      <c r="H895" s="130">
        <v>150</v>
      </c>
      <c r="I895" s="130">
        <v>403</v>
      </c>
      <c r="J895" s="130">
        <v>484</v>
      </c>
      <c r="K895" s="130">
        <v>159</v>
      </c>
      <c r="L895" s="130">
        <v>111</v>
      </c>
      <c r="M895" s="130">
        <v>71</v>
      </c>
      <c r="N895" s="63"/>
      <c r="O895" s="181"/>
      <c r="P895" s="181"/>
      <c r="S895" s="63"/>
      <c r="T895" s="63"/>
    </row>
    <row r="896" spans="1:20" ht="15.6" x14ac:dyDescent="0.3">
      <c r="A896" s="116" t="s">
        <v>321</v>
      </c>
      <c r="B896" s="37">
        <v>3371</v>
      </c>
      <c r="C896" s="136">
        <f t="shared" si="95"/>
        <v>7.574770240208526</v>
      </c>
      <c r="D896" s="37"/>
      <c r="E896" s="130">
        <v>418</v>
      </c>
      <c r="F896" s="130">
        <v>174</v>
      </c>
      <c r="G896" s="130">
        <v>226</v>
      </c>
      <c r="H896" s="130">
        <v>252</v>
      </c>
      <c r="I896" s="130">
        <v>775</v>
      </c>
      <c r="J896" s="130">
        <v>641</v>
      </c>
      <c r="K896" s="130">
        <v>246</v>
      </c>
      <c r="L896" s="130">
        <v>565</v>
      </c>
      <c r="M896" s="130">
        <v>74</v>
      </c>
      <c r="N896" s="63"/>
      <c r="O896" s="181"/>
      <c r="P896" s="181"/>
      <c r="Q896" s="63"/>
      <c r="R896" s="63"/>
      <c r="S896" s="63"/>
      <c r="T896" s="63"/>
    </row>
    <row r="897" spans="1:20" ht="31.2" x14ac:dyDescent="0.3">
      <c r="A897" s="116" t="s">
        <v>322</v>
      </c>
      <c r="B897" s="130">
        <v>751</v>
      </c>
      <c r="C897" s="136">
        <f t="shared" si="95"/>
        <v>1.6875266835943645</v>
      </c>
      <c r="D897" s="130"/>
      <c r="E897" s="130">
        <v>86</v>
      </c>
      <c r="F897" s="130">
        <v>34</v>
      </c>
      <c r="G897" s="130">
        <v>25</v>
      </c>
      <c r="H897" s="130">
        <v>32</v>
      </c>
      <c r="I897" s="130">
        <v>318</v>
      </c>
      <c r="J897" s="130">
        <v>149</v>
      </c>
      <c r="K897" s="130">
        <v>30</v>
      </c>
      <c r="L897" s="130">
        <v>66</v>
      </c>
      <c r="M897" s="130">
        <v>11</v>
      </c>
      <c r="N897" s="63"/>
      <c r="O897" s="181"/>
      <c r="P897" s="181"/>
      <c r="Q897" s="63"/>
      <c r="R897" s="63"/>
      <c r="S897" s="63"/>
      <c r="T897" s="63"/>
    </row>
    <row r="898" spans="1:20" ht="15.6" x14ac:dyDescent="0.3">
      <c r="A898" s="115" t="s">
        <v>323</v>
      </c>
      <c r="B898" s="130">
        <v>74</v>
      </c>
      <c r="C898" s="136">
        <f t="shared" si="95"/>
        <v>0.16628092488146867</v>
      </c>
      <c r="D898" s="130"/>
      <c r="E898" s="130">
        <v>4</v>
      </c>
      <c r="F898" s="130">
        <v>0</v>
      </c>
      <c r="G898" s="130">
        <v>3</v>
      </c>
      <c r="H898" s="130">
        <v>2</v>
      </c>
      <c r="I898" s="130">
        <v>20</v>
      </c>
      <c r="J898" s="130">
        <v>23</v>
      </c>
      <c r="K898" s="130">
        <v>4</v>
      </c>
      <c r="L898" s="130">
        <v>14</v>
      </c>
      <c r="M898" s="130">
        <v>4</v>
      </c>
      <c r="O898" s="181"/>
      <c r="P898" s="181"/>
    </row>
    <row r="899" spans="1:20" ht="15.6" x14ac:dyDescent="0.3">
      <c r="A899" s="115" t="s">
        <v>324</v>
      </c>
      <c r="B899" s="130">
        <v>14</v>
      </c>
      <c r="C899" s="136">
        <f t="shared" si="95"/>
        <v>3.1458553355953531E-2</v>
      </c>
      <c r="D899" s="130"/>
      <c r="E899" s="130">
        <v>0</v>
      </c>
      <c r="F899" s="130">
        <v>0</v>
      </c>
      <c r="G899" s="130">
        <v>1</v>
      </c>
      <c r="H899" s="130">
        <v>0</v>
      </c>
      <c r="I899" s="130">
        <v>6</v>
      </c>
      <c r="J899" s="130">
        <v>3</v>
      </c>
      <c r="K899" s="130">
        <v>0</v>
      </c>
      <c r="L899" s="130">
        <v>4</v>
      </c>
      <c r="M899" s="130">
        <v>0</v>
      </c>
      <c r="O899" s="181"/>
      <c r="P899" s="181"/>
    </row>
    <row r="900" spans="1:20" ht="15.6" x14ac:dyDescent="0.3">
      <c r="A900" s="115" t="s">
        <v>294</v>
      </c>
      <c r="B900" s="130">
        <v>5</v>
      </c>
      <c r="C900" s="136">
        <f t="shared" si="95"/>
        <v>1.1235197627126261E-2</v>
      </c>
      <c r="D900" s="130"/>
      <c r="E900" s="130">
        <v>0</v>
      </c>
      <c r="F900" s="130">
        <v>0</v>
      </c>
      <c r="G900" s="130">
        <v>0</v>
      </c>
      <c r="H900" s="130">
        <v>1</v>
      </c>
      <c r="I900" s="130">
        <v>0</v>
      </c>
      <c r="J900" s="130">
        <v>2</v>
      </c>
      <c r="K900" s="130">
        <v>1</v>
      </c>
      <c r="L900" s="130">
        <v>1</v>
      </c>
      <c r="M900" s="130">
        <v>0</v>
      </c>
      <c r="O900" s="181"/>
      <c r="P900" s="181"/>
    </row>
    <row r="901" spans="1:20" x14ac:dyDescent="0.3"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</row>
    <row r="902" spans="1:20" ht="15.6" x14ac:dyDescent="0.3">
      <c r="A902" s="118" t="s">
        <v>22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</row>
    <row r="903" spans="1:20" ht="15.6" x14ac:dyDescent="0.3">
      <c r="A903" s="118" t="s">
        <v>15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</row>
    <row r="904" spans="1:20" s="68" customFormat="1" ht="15.6" x14ac:dyDescent="0.3">
      <c r="A904" s="112" t="s">
        <v>20</v>
      </c>
      <c r="B904" s="138">
        <v>37463</v>
      </c>
      <c r="C904" s="139">
        <f>B904/$B$904%</f>
        <v>100</v>
      </c>
      <c r="D904" s="140"/>
      <c r="E904" s="138">
        <v>3027</v>
      </c>
      <c r="F904" s="138">
        <v>1955</v>
      </c>
      <c r="G904" s="138">
        <v>2775</v>
      </c>
      <c r="H904" s="138">
        <v>2681</v>
      </c>
      <c r="I904" s="138">
        <v>9842</v>
      </c>
      <c r="J904" s="138">
        <v>8577</v>
      </c>
      <c r="K904" s="138">
        <v>3377</v>
      </c>
      <c r="L904" s="138">
        <v>5229</v>
      </c>
      <c r="M904" s="154">
        <v>0</v>
      </c>
      <c r="N904" s="113"/>
      <c r="O904" s="181"/>
      <c r="P904" s="181"/>
      <c r="Q904" s="113"/>
      <c r="R904" s="113"/>
      <c r="S904" s="113"/>
      <c r="T904" s="113"/>
    </row>
    <row r="905" spans="1:20" ht="15.6" x14ac:dyDescent="0.3">
      <c r="A905" s="115" t="s">
        <v>283</v>
      </c>
      <c r="B905" s="37">
        <v>11119</v>
      </c>
      <c r="C905" s="136">
        <f t="shared" ref="C905:C916" si="96">B905/$B$904%</f>
        <v>29.679950884873076</v>
      </c>
      <c r="D905" s="130"/>
      <c r="E905" s="130">
        <v>593</v>
      </c>
      <c r="F905" s="130">
        <v>579</v>
      </c>
      <c r="G905" s="130">
        <v>816</v>
      </c>
      <c r="H905" s="130">
        <v>860</v>
      </c>
      <c r="I905" s="37">
        <v>2672</v>
      </c>
      <c r="J905" s="37">
        <v>2719</v>
      </c>
      <c r="K905" s="37">
        <v>1086</v>
      </c>
      <c r="L905" s="37">
        <v>1794</v>
      </c>
      <c r="M905" s="38">
        <v>0</v>
      </c>
      <c r="N905" s="63"/>
      <c r="O905" s="181"/>
      <c r="P905" s="181"/>
      <c r="Q905" s="63"/>
      <c r="R905" s="63"/>
      <c r="S905" s="63"/>
      <c r="T905" s="63"/>
    </row>
    <row r="906" spans="1:20" ht="15.6" x14ac:dyDescent="0.3">
      <c r="A906" s="115" t="s">
        <v>285</v>
      </c>
      <c r="B906" s="37">
        <v>15909</v>
      </c>
      <c r="C906" s="136">
        <f t="shared" si="96"/>
        <v>42.465899687691859</v>
      </c>
      <c r="D906" s="130"/>
      <c r="E906" s="130">
        <v>760</v>
      </c>
      <c r="F906" s="37">
        <v>1137</v>
      </c>
      <c r="G906" s="37">
        <v>1360</v>
      </c>
      <c r="H906" s="37">
        <v>1217</v>
      </c>
      <c r="I906" s="37">
        <v>3929</v>
      </c>
      <c r="J906" s="37">
        <v>3785</v>
      </c>
      <c r="K906" s="37">
        <v>1753</v>
      </c>
      <c r="L906" s="37">
        <v>1968</v>
      </c>
      <c r="M906" s="38">
        <v>0</v>
      </c>
      <c r="N906" s="63"/>
      <c r="O906" s="181"/>
      <c r="P906" s="181"/>
      <c r="Q906" s="63"/>
      <c r="R906" s="63"/>
      <c r="S906" s="63"/>
      <c r="T906" s="63"/>
    </row>
    <row r="907" spans="1:20" ht="15.6" x14ac:dyDescent="0.3">
      <c r="A907" s="115" t="s">
        <v>286</v>
      </c>
      <c r="B907" s="130">
        <v>806</v>
      </c>
      <c r="C907" s="136">
        <f t="shared" si="96"/>
        <v>2.1514561033553106</v>
      </c>
      <c r="D907" s="130"/>
      <c r="E907" s="130">
        <v>588</v>
      </c>
      <c r="F907" s="130">
        <v>0</v>
      </c>
      <c r="G907" s="130">
        <v>5</v>
      </c>
      <c r="H907" s="130">
        <v>0</v>
      </c>
      <c r="I907" s="130">
        <v>35</v>
      </c>
      <c r="J907" s="130">
        <v>90</v>
      </c>
      <c r="K907" s="130">
        <v>6</v>
      </c>
      <c r="L907" s="130">
        <v>82</v>
      </c>
      <c r="M907" s="38">
        <v>0</v>
      </c>
      <c r="N907" s="63"/>
      <c r="O907" s="181"/>
      <c r="P907" s="181"/>
      <c r="Q907" s="63"/>
      <c r="S907" s="63"/>
      <c r="T907" s="63"/>
    </row>
    <row r="908" spans="1:20" ht="15.6" x14ac:dyDescent="0.3">
      <c r="A908" s="116" t="s">
        <v>319</v>
      </c>
      <c r="B908" s="130">
        <v>276</v>
      </c>
      <c r="C908" s="136">
        <f t="shared" si="96"/>
        <v>0.73672690387849349</v>
      </c>
      <c r="D908" s="130"/>
      <c r="E908" s="130">
        <v>20</v>
      </c>
      <c r="F908" s="130">
        <v>14</v>
      </c>
      <c r="G908" s="130">
        <v>18</v>
      </c>
      <c r="H908" s="130">
        <v>16</v>
      </c>
      <c r="I908" s="130">
        <v>100</v>
      </c>
      <c r="J908" s="130">
        <v>50</v>
      </c>
      <c r="K908" s="130">
        <v>28</v>
      </c>
      <c r="L908" s="130">
        <v>30</v>
      </c>
      <c r="M908" s="38">
        <v>0</v>
      </c>
      <c r="N908" s="63"/>
      <c r="O908" s="181"/>
      <c r="P908" s="181"/>
      <c r="S908" s="63"/>
      <c r="T908" s="63"/>
    </row>
    <row r="909" spans="1:20" ht="15.6" x14ac:dyDescent="0.3">
      <c r="A909" s="115" t="s">
        <v>287</v>
      </c>
      <c r="B909" s="130">
        <v>225</v>
      </c>
      <c r="C909" s="136">
        <f t="shared" si="96"/>
        <v>0.60059258468355448</v>
      </c>
      <c r="D909" s="130"/>
      <c r="E909" s="130">
        <v>13</v>
      </c>
      <c r="F909" s="130">
        <v>2</v>
      </c>
      <c r="G909" s="130">
        <v>9</v>
      </c>
      <c r="H909" s="130">
        <v>11</v>
      </c>
      <c r="I909" s="130">
        <v>82</v>
      </c>
      <c r="J909" s="130">
        <v>92</v>
      </c>
      <c r="K909" s="130">
        <v>8</v>
      </c>
      <c r="L909" s="130">
        <v>8</v>
      </c>
      <c r="M909" s="38">
        <v>0</v>
      </c>
      <c r="N909" s="63"/>
      <c r="O909" s="181"/>
      <c r="P909" s="181"/>
      <c r="T909" s="63"/>
    </row>
    <row r="910" spans="1:20" ht="15.6" x14ac:dyDescent="0.3">
      <c r="A910" s="116" t="s">
        <v>288</v>
      </c>
      <c r="B910" s="37">
        <v>1456</v>
      </c>
      <c r="C910" s="136">
        <f t="shared" si="96"/>
        <v>3.8865013479966901</v>
      </c>
      <c r="D910" s="130"/>
      <c r="E910" s="130">
        <v>82</v>
      </c>
      <c r="F910" s="130">
        <v>54</v>
      </c>
      <c r="G910" s="130">
        <v>58</v>
      </c>
      <c r="H910" s="130">
        <v>50</v>
      </c>
      <c r="I910" s="130">
        <v>757</v>
      </c>
      <c r="J910" s="130">
        <v>298</v>
      </c>
      <c r="K910" s="130">
        <v>77</v>
      </c>
      <c r="L910" s="130">
        <v>80</v>
      </c>
      <c r="M910" s="38">
        <v>0</v>
      </c>
      <c r="N910" s="63"/>
      <c r="O910" s="181"/>
      <c r="P910" s="181"/>
      <c r="Q910" s="63"/>
      <c r="R910" s="63"/>
      <c r="S910" s="63"/>
      <c r="T910" s="63"/>
    </row>
    <row r="911" spans="1:20" ht="15.6" x14ac:dyDescent="0.3">
      <c r="A911" s="116" t="s">
        <v>320</v>
      </c>
      <c r="B911" s="37">
        <v>2062</v>
      </c>
      <c r="C911" s="136">
        <f t="shared" si="96"/>
        <v>5.5040973760777305</v>
      </c>
      <c r="D911" s="130"/>
      <c r="E911" s="130">
        <v>648</v>
      </c>
      <c r="F911" s="130">
        <v>47</v>
      </c>
      <c r="G911" s="130">
        <v>109</v>
      </c>
      <c r="H911" s="130">
        <v>104</v>
      </c>
      <c r="I911" s="130">
        <v>462</v>
      </c>
      <c r="J911" s="130">
        <v>454</v>
      </c>
      <c r="K911" s="130">
        <v>123</v>
      </c>
      <c r="L911" s="130">
        <v>115</v>
      </c>
      <c r="M911" s="38">
        <v>0</v>
      </c>
      <c r="N911" s="63"/>
      <c r="O911" s="181"/>
      <c r="P911" s="181"/>
      <c r="Q911" s="63"/>
      <c r="R911" s="63"/>
      <c r="S911" s="63"/>
      <c r="T911" s="63"/>
    </row>
    <row r="912" spans="1:20" ht="15.6" x14ac:dyDescent="0.3">
      <c r="A912" s="116" t="s">
        <v>321</v>
      </c>
      <c r="B912" s="37">
        <v>4673</v>
      </c>
      <c r="C912" s="136">
        <f t="shared" si="96"/>
        <v>12.473640658783333</v>
      </c>
      <c r="D912" s="130"/>
      <c r="E912" s="130">
        <v>267</v>
      </c>
      <c r="F912" s="130">
        <v>88</v>
      </c>
      <c r="G912" s="130">
        <v>350</v>
      </c>
      <c r="H912" s="130">
        <v>380</v>
      </c>
      <c r="I912" s="37">
        <v>1399</v>
      </c>
      <c r="J912" s="130">
        <v>909</v>
      </c>
      <c r="K912" s="130">
        <v>265</v>
      </c>
      <c r="L912" s="37">
        <v>1015</v>
      </c>
      <c r="M912" s="38">
        <v>0</v>
      </c>
      <c r="N912" s="63"/>
      <c r="O912" s="181"/>
      <c r="P912" s="181"/>
      <c r="Q912" s="63"/>
      <c r="R912" s="63"/>
      <c r="S912" s="63"/>
      <c r="T912" s="63"/>
    </row>
    <row r="913" spans="1:21" ht="31.2" x14ac:dyDescent="0.3">
      <c r="A913" s="116" t="s">
        <v>322</v>
      </c>
      <c r="B913" s="130">
        <v>685</v>
      </c>
      <c r="C913" s="136">
        <f t="shared" si="96"/>
        <v>1.8284707578143768</v>
      </c>
      <c r="D913" s="130"/>
      <c r="E913" s="130">
        <v>40</v>
      </c>
      <c r="F913" s="130">
        <v>20</v>
      </c>
      <c r="G913" s="130">
        <v>35</v>
      </c>
      <c r="H913" s="130">
        <v>28</v>
      </c>
      <c r="I913" s="130">
        <v>335</v>
      </c>
      <c r="J913" s="130">
        <v>125</v>
      </c>
      <c r="K913" s="130">
        <v>17</v>
      </c>
      <c r="L913" s="130">
        <v>85</v>
      </c>
      <c r="M913" s="38">
        <v>0</v>
      </c>
      <c r="N913" s="63"/>
      <c r="O913" s="181"/>
      <c r="P913" s="181"/>
      <c r="Q913" s="63"/>
      <c r="R913" s="63"/>
      <c r="S913" s="63"/>
      <c r="T913" s="63"/>
    </row>
    <row r="914" spans="1:21" ht="15.6" x14ac:dyDescent="0.3">
      <c r="A914" s="115" t="s">
        <v>323</v>
      </c>
      <c r="B914" s="130">
        <v>207</v>
      </c>
      <c r="C914" s="136">
        <f t="shared" si="96"/>
        <v>0.55254517790887014</v>
      </c>
      <c r="D914" s="130"/>
      <c r="E914" s="130">
        <v>15</v>
      </c>
      <c r="F914" s="130">
        <v>13</v>
      </c>
      <c r="G914" s="130">
        <v>15</v>
      </c>
      <c r="H914" s="130">
        <v>14</v>
      </c>
      <c r="I914" s="130">
        <v>53</v>
      </c>
      <c r="J914" s="130">
        <v>40</v>
      </c>
      <c r="K914" s="130">
        <v>14</v>
      </c>
      <c r="L914" s="130">
        <v>43</v>
      </c>
      <c r="M914" s="38">
        <v>0</v>
      </c>
      <c r="N914" s="63"/>
      <c r="O914" s="181"/>
      <c r="P914" s="181"/>
      <c r="S914" s="63"/>
      <c r="T914" s="63"/>
    </row>
    <row r="915" spans="1:21" ht="15.6" x14ac:dyDescent="0.3">
      <c r="A915" s="115" t="s">
        <v>324</v>
      </c>
      <c r="B915" s="130">
        <v>38</v>
      </c>
      <c r="C915" s="136">
        <f t="shared" si="96"/>
        <v>0.10143341430211142</v>
      </c>
      <c r="D915" s="130"/>
      <c r="E915" s="130">
        <v>0</v>
      </c>
      <c r="F915" s="130">
        <v>1</v>
      </c>
      <c r="G915" s="130">
        <v>0</v>
      </c>
      <c r="H915" s="130">
        <v>0</v>
      </c>
      <c r="I915" s="130">
        <v>17</v>
      </c>
      <c r="J915" s="130">
        <v>13</v>
      </c>
      <c r="K915" s="130">
        <v>0</v>
      </c>
      <c r="L915" s="130">
        <v>7</v>
      </c>
      <c r="M915" s="38">
        <v>0</v>
      </c>
      <c r="O915" s="181"/>
      <c r="P915" s="181"/>
    </row>
    <row r="916" spans="1:21" ht="15.6" x14ac:dyDescent="0.3">
      <c r="A916" s="115" t="s">
        <v>294</v>
      </c>
      <c r="B916" s="130">
        <v>7</v>
      </c>
      <c r="C916" s="136">
        <f t="shared" si="96"/>
        <v>1.8685102634599472E-2</v>
      </c>
      <c r="D916" s="130"/>
      <c r="E916" s="130">
        <v>1</v>
      </c>
      <c r="F916" s="130">
        <v>0</v>
      </c>
      <c r="G916" s="130">
        <v>0</v>
      </c>
      <c r="H916" s="130">
        <v>1</v>
      </c>
      <c r="I916" s="130">
        <v>1</v>
      </c>
      <c r="J916" s="130">
        <v>2</v>
      </c>
      <c r="K916" s="130">
        <v>0</v>
      </c>
      <c r="L916" s="130">
        <v>2</v>
      </c>
      <c r="M916" s="38">
        <v>0</v>
      </c>
      <c r="O916" s="181"/>
      <c r="P916" s="181"/>
    </row>
    <row r="917" spans="1:21" ht="15.6" x14ac:dyDescent="0.3">
      <c r="A917" s="117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</row>
    <row r="918" spans="1:21" s="68" customFormat="1" ht="15.6" x14ac:dyDescent="0.3">
      <c r="A918" s="112" t="s">
        <v>19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13"/>
      <c r="O918" s="113"/>
      <c r="P918" s="113"/>
      <c r="Q918" s="113"/>
      <c r="R918" s="113"/>
      <c r="S918" s="113"/>
      <c r="T918" s="113"/>
    </row>
    <row r="919" spans="1:21" s="68" customFormat="1" ht="15.6" x14ac:dyDescent="0.3">
      <c r="A919" s="112" t="s">
        <v>20</v>
      </c>
      <c r="B919" s="138">
        <v>19533</v>
      </c>
      <c r="C919" s="139">
        <f>B919/$B$919%</f>
        <v>100</v>
      </c>
      <c r="D919" s="140"/>
      <c r="E919" s="138">
        <v>1522</v>
      </c>
      <c r="F919" s="138">
        <v>1074</v>
      </c>
      <c r="G919" s="138">
        <v>1549</v>
      </c>
      <c r="H919" s="138">
        <v>1514</v>
      </c>
      <c r="I919" s="138">
        <v>4834</v>
      </c>
      <c r="J919" s="138">
        <v>4482</v>
      </c>
      <c r="K919" s="138">
        <v>1699</v>
      </c>
      <c r="L919" s="138">
        <v>2859</v>
      </c>
      <c r="M919" s="154">
        <v>0</v>
      </c>
      <c r="N919" s="113"/>
      <c r="O919" s="181"/>
      <c r="P919" s="181"/>
      <c r="Q919" s="113"/>
      <c r="R919" s="113"/>
      <c r="S919" s="113"/>
      <c r="T919" s="113"/>
    </row>
    <row r="920" spans="1:21" ht="15.6" x14ac:dyDescent="0.3">
      <c r="A920" s="115" t="s">
        <v>283</v>
      </c>
      <c r="B920" s="37">
        <v>5763</v>
      </c>
      <c r="C920" s="136">
        <f t="shared" ref="C920:C931" si="97">B920/$B$919%</f>
        <v>29.503916449086159</v>
      </c>
      <c r="D920" s="130"/>
      <c r="E920" s="130">
        <v>288</v>
      </c>
      <c r="F920" s="130">
        <v>327</v>
      </c>
      <c r="G920" s="130">
        <v>441</v>
      </c>
      <c r="H920" s="130">
        <v>474</v>
      </c>
      <c r="I920" s="37">
        <v>1347</v>
      </c>
      <c r="J920" s="37">
        <v>1415</v>
      </c>
      <c r="K920" s="130">
        <v>535</v>
      </c>
      <c r="L920" s="130">
        <v>936</v>
      </c>
      <c r="M920" s="38">
        <v>0</v>
      </c>
      <c r="N920" s="63"/>
      <c r="O920" s="181"/>
      <c r="P920" s="181"/>
      <c r="Q920" s="63"/>
      <c r="R920" s="63"/>
      <c r="S920" s="63"/>
      <c r="T920" s="63"/>
      <c r="U920" s="63"/>
    </row>
    <row r="921" spans="1:21" ht="15.6" x14ac:dyDescent="0.3">
      <c r="A921" s="115" t="s">
        <v>285</v>
      </c>
      <c r="B921" s="37">
        <v>8312</v>
      </c>
      <c r="C921" s="136">
        <f t="shared" si="97"/>
        <v>42.553627195003322</v>
      </c>
      <c r="D921" s="130"/>
      <c r="E921" s="130">
        <v>381</v>
      </c>
      <c r="F921" s="130">
        <v>602</v>
      </c>
      <c r="G921" s="130">
        <v>769</v>
      </c>
      <c r="H921" s="130">
        <v>646</v>
      </c>
      <c r="I921" s="37">
        <v>1968</v>
      </c>
      <c r="J921" s="37">
        <v>1997</v>
      </c>
      <c r="K921" s="130">
        <v>877</v>
      </c>
      <c r="L921" s="37">
        <v>1072</v>
      </c>
      <c r="M921" s="38">
        <v>0</v>
      </c>
      <c r="N921" s="63"/>
      <c r="O921" s="181"/>
      <c r="P921" s="181"/>
      <c r="Q921" s="63"/>
      <c r="R921" s="63"/>
      <c r="S921" s="63"/>
      <c r="T921" s="63"/>
      <c r="U921" s="63"/>
    </row>
    <row r="922" spans="1:21" ht="15.6" x14ac:dyDescent="0.3">
      <c r="A922" s="115" t="s">
        <v>286</v>
      </c>
      <c r="B922" s="130">
        <v>391</v>
      </c>
      <c r="C922" s="136">
        <f t="shared" si="97"/>
        <v>2.0017406440382941</v>
      </c>
      <c r="D922" s="130"/>
      <c r="E922" s="130">
        <v>276</v>
      </c>
      <c r="F922" s="130">
        <v>0</v>
      </c>
      <c r="G922" s="130">
        <v>3</v>
      </c>
      <c r="H922" s="130">
        <v>0</v>
      </c>
      <c r="I922" s="130">
        <v>17</v>
      </c>
      <c r="J922" s="130">
        <v>46</v>
      </c>
      <c r="K922" s="130">
        <v>3</v>
      </c>
      <c r="L922" s="130">
        <v>46</v>
      </c>
      <c r="M922" s="38">
        <v>0</v>
      </c>
      <c r="N922" s="63"/>
      <c r="O922" s="181"/>
      <c r="P922" s="181"/>
      <c r="S922" s="63"/>
      <c r="U922" s="63"/>
    </row>
    <row r="923" spans="1:21" ht="15.6" x14ac:dyDescent="0.3">
      <c r="A923" s="116" t="s">
        <v>319</v>
      </c>
      <c r="B923" s="130">
        <v>151</v>
      </c>
      <c r="C923" s="136">
        <f t="shared" si="97"/>
        <v>0.77305073465417495</v>
      </c>
      <c r="D923" s="130"/>
      <c r="E923" s="130">
        <v>8</v>
      </c>
      <c r="F923" s="130">
        <v>9</v>
      </c>
      <c r="G923" s="130">
        <v>11</v>
      </c>
      <c r="H923" s="130">
        <v>8</v>
      </c>
      <c r="I923" s="130">
        <v>53</v>
      </c>
      <c r="J923" s="130">
        <v>16</v>
      </c>
      <c r="K923" s="130">
        <v>18</v>
      </c>
      <c r="L923" s="130">
        <v>28</v>
      </c>
      <c r="M923" s="38">
        <v>0</v>
      </c>
      <c r="N923" s="63"/>
      <c r="O923" s="181"/>
      <c r="P923" s="181"/>
      <c r="S923" s="63"/>
      <c r="T923" s="63"/>
      <c r="U923" s="63"/>
    </row>
    <row r="924" spans="1:21" ht="15.6" x14ac:dyDescent="0.3">
      <c r="A924" s="115" t="s">
        <v>287</v>
      </c>
      <c r="B924" s="130">
        <v>92</v>
      </c>
      <c r="C924" s="136">
        <f t="shared" si="97"/>
        <v>0.47099779859724566</v>
      </c>
      <c r="D924" s="130"/>
      <c r="E924" s="130">
        <v>7</v>
      </c>
      <c r="F924" s="130">
        <v>1</v>
      </c>
      <c r="G924" s="130">
        <v>4</v>
      </c>
      <c r="H924" s="130">
        <v>5</v>
      </c>
      <c r="I924" s="130">
        <v>20</v>
      </c>
      <c r="J924" s="130">
        <v>45</v>
      </c>
      <c r="K924" s="130">
        <v>3</v>
      </c>
      <c r="L924" s="130">
        <v>7</v>
      </c>
      <c r="M924" s="38">
        <v>0</v>
      </c>
      <c r="O924" s="181"/>
      <c r="P924" s="181"/>
      <c r="U924" s="63"/>
    </row>
    <row r="925" spans="1:21" ht="15.6" x14ac:dyDescent="0.3">
      <c r="A925" s="116" t="s">
        <v>288</v>
      </c>
      <c r="B925" s="130">
        <v>547</v>
      </c>
      <c r="C925" s="136">
        <f t="shared" si="97"/>
        <v>2.8003890851379714</v>
      </c>
      <c r="D925" s="130"/>
      <c r="E925" s="130">
        <v>43</v>
      </c>
      <c r="F925" s="130">
        <v>34</v>
      </c>
      <c r="G925" s="130">
        <v>24</v>
      </c>
      <c r="H925" s="130">
        <v>34</v>
      </c>
      <c r="I925" s="130">
        <v>242</v>
      </c>
      <c r="J925" s="130">
        <v>110</v>
      </c>
      <c r="K925" s="130">
        <v>28</v>
      </c>
      <c r="L925" s="130">
        <v>32</v>
      </c>
      <c r="M925" s="38">
        <v>0</v>
      </c>
      <c r="N925" s="63"/>
      <c r="O925" s="181"/>
      <c r="P925" s="181"/>
      <c r="Q925" s="63"/>
      <c r="R925" s="63"/>
      <c r="S925" s="63"/>
      <c r="T925" s="63"/>
      <c r="U925" s="63"/>
    </row>
    <row r="926" spans="1:21" ht="15.6" x14ac:dyDescent="0.3">
      <c r="A926" s="116" t="s">
        <v>320</v>
      </c>
      <c r="B926" s="37">
        <v>1088</v>
      </c>
      <c r="C926" s="136">
        <f t="shared" si="97"/>
        <v>5.57006092254134</v>
      </c>
      <c r="D926" s="130"/>
      <c r="E926" s="130">
        <v>341</v>
      </c>
      <c r="F926" s="130">
        <v>23</v>
      </c>
      <c r="G926" s="130">
        <v>61</v>
      </c>
      <c r="H926" s="130">
        <v>57</v>
      </c>
      <c r="I926" s="130">
        <v>236</v>
      </c>
      <c r="J926" s="130">
        <v>238</v>
      </c>
      <c r="K926" s="130">
        <v>60</v>
      </c>
      <c r="L926" s="130">
        <v>72</v>
      </c>
      <c r="M926" s="38">
        <v>0</v>
      </c>
      <c r="N926" s="63"/>
      <c r="O926" s="181"/>
      <c r="P926" s="181"/>
      <c r="Q926" s="63"/>
      <c r="S926" s="63"/>
      <c r="T926" s="63"/>
      <c r="U926" s="63"/>
    </row>
    <row r="927" spans="1:21" ht="15.6" x14ac:dyDescent="0.3">
      <c r="A927" s="116" t="s">
        <v>321</v>
      </c>
      <c r="B927" s="37">
        <v>2798</v>
      </c>
      <c r="C927" s="136">
        <f t="shared" si="97"/>
        <v>14.324476526903188</v>
      </c>
      <c r="D927" s="130"/>
      <c r="E927" s="130">
        <v>146</v>
      </c>
      <c r="F927" s="130">
        <v>54</v>
      </c>
      <c r="G927" s="130">
        <v>208</v>
      </c>
      <c r="H927" s="130">
        <v>265</v>
      </c>
      <c r="I927" s="130">
        <v>838</v>
      </c>
      <c r="J927" s="130">
        <v>539</v>
      </c>
      <c r="K927" s="130">
        <v>160</v>
      </c>
      <c r="L927" s="130">
        <v>588</v>
      </c>
      <c r="M927" s="38">
        <v>0</v>
      </c>
      <c r="N927" s="63"/>
      <c r="O927" s="181"/>
      <c r="P927" s="181"/>
      <c r="Q927" s="63"/>
      <c r="R927" s="63"/>
      <c r="S927" s="63"/>
      <c r="T927" s="63"/>
      <c r="U927" s="63"/>
    </row>
    <row r="928" spans="1:21" ht="31.2" x14ac:dyDescent="0.3">
      <c r="A928" s="116" t="s">
        <v>322</v>
      </c>
      <c r="B928" s="130">
        <v>202</v>
      </c>
      <c r="C928" s="136">
        <f t="shared" si="97"/>
        <v>1.0341473403983001</v>
      </c>
      <c r="D928" s="130"/>
      <c r="E928" s="130">
        <v>19</v>
      </c>
      <c r="F928" s="130">
        <v>10</v>
      </c>
      <c r="G928" s="130">
        <v>16</v>
      </c>
      <c r="H928" s="130">
        <v>13</v>
      </c>
      <c r="I928" s="130">
        <v>62</v>
      </c>
      <c r="J928" s="130">
        <v>36</v>
      </c>
      <c r="K928" s="130">
        <v>4</v>
      </c>
      <c r="L928" s="130">
        <v>42</v>
      </c>
      <c r="M928" s="38">
        <v>0</v>
      </c>
      <c r="N928" s="63"/>
      <c r="O928" s="181"/>
      <c r="P928" s="181"/>
      <c r="Q928" s="63"/>
      <c r="R928" s="63"/>
      <c r="S928" s="63"/>
      <c r="T928" s="63"/>
      <c r="U928" s="63"/>
    </row>
    <row r="929" spans="1:21" ht="15.6" x14ac:dyDescent="0.3">
      <c r="A929" s="115" t="s">
        <v>323</v>
      </c>
      <c r="B929" s="130">
        <v>155</v>
      </c>
      <c r="C929" s="136">
        <f t="shared" si="97"/>
        <v>0.79352889981057695</v>
      </c>
      <c r="D929" s="130"/>
      <c r="E929" s="130">
        <v>12</v>
      </c>
      <c r="F929" s="130">
        <v>13</v>
      </c>
      <c r="G929" s="130">
        <v>12</v>
      </c>
      <c r="H929" s="130">
        <v>12</v>
      </c>
      <c r="I929" s="130">
        <v>37</v>
      </c>
      <c r="J929" s="130">
        <v>27</v>
      </c>
      <c r="K929" s="130">
        <v>11</v>
      </c>
      <c r="L929" s="130">
        <v>31</v>
      </c>
      <c r="M929" s="38">
        <v>0</v>
      </c>
      <c r="N929" s="63"/>
      <c r="O929" s="181"/>
      <c r="P929" s="181"/>
      <c r="S929" s="63"/>
      <c r="T929" s="63"/>
      <c r="U929" s="63"/>
    </row>
    <row r="930" spans="1:21" ht="15.6" x14ac:dyDescent="0.3">
      <c r="A930" s="115" t="s">
        <v>324</v>
      </c>
      <c r="B930" s="130">
        <v>29</v>
      </c>
      <c r="C930" s="136">
        <f t="shared" si="97"/>
        <v>0.14846669738391438</v>
      </c>
      <c r="D930" s="130"/>
      <c r="E930" s="130">
        <v>0</v>
      </c>
      <c r="F930" s="130">
        <v>1</v>
      </c>
      <c r="G930" s="130">
        <v>0</v>
      </c>
      <c r="H930" s="130">
        <v>0</v>
      </c>
      <c r="I930" s="130">
        <v>13</v>
      </c>
      <c r="J930" s="130">
        <v>12</v>
      </c>
      <c r="K930" s="130">
        <v>0</v>
      </c>
      <c r="L930" s="130">
        <v>3</v>
      </c>
      <c r="M930" s="38">
        <v>0</v>
      </c>
      <c r="O930" s="181"/>
      <c r="P930" s="181"/>
      <c r="U930" s="63"/>
    </row>
    <row r="931" spans="1:21" ht="15.6" x14ac:dyDescent="0.3">
      <c r="A931" s="115" t="s">
        <v>294</v>
      </c>
      <c r="B931" s="130">
        <v>5</v>
      </c>
      <c r="C931" s="136">
        <f t="shared" si="97"/>
        <v>2.559770644550248E-2</v>
      </c>
      <c r="D931" s="130"/>
      <c r="E931" s="130">
        <v>1</v>
      </c>
      <c r="F931" s="130">
        <v>0</v>
      </c>
      <c r="G931" s="130">
        <v>0</v>
      </c>
      <c r="H931" s="130">
        <v>0</v>
      </c>
      <c r="I931" s="130">
        <v>1</v>
      </c>
      <c r="J931" s="130">
        <v>1</v>
      </c>
      <c r="K931" s="130">
        <v>0</v>
      </c>
      <c r="L931" s="130">
        <v>2</v>
      </c>
      <c r="M931" s="38">
        <v>0</v>
      </c>
      <c r="O931" s="181"/>
      <c r="P931" s="181"/>
      <c r="U931" s="63"/>
    </row>
    <row r="932" spans="1:21" ht="15.6" x14ac:dyDescent="0.3">
      <c r="A932" s="115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</row>
    <row r="933" spans="1:21" s="68" customFormat="1" ht="15.6" x14ac:dyDescent="0.3">
      <c r="A933" s="112" t="s">
        <v>21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13"/>
      <c r="O933" s="113"/>
      <c r="P933" s="113"/>
      <c r="Q933" s="113"/>
      <c r="R933" s="113"/>
      <c r="S933" s="113"/>
      <c r="T933" s="113"/>
    </row>
    <row r="934" spans="1:21" s="68" customFormat="1" ht="15.6" x14ac:dyDescent="0.3">
      <c r="A934" s="112" t="s">
        <v>20</v>
      </c>
      <c r="B934" s="138">
        <v>17930</v>
      </c>
      <c r="C934" s="139">
        <f>B934/$B$934%</f>
        <v>100</v>
      </c>
      <c r="D934" s="140"/>
      <c r="E934" s="138">
        <v>1505</v>
      </c>
      <c r="F934" s="140">
        <v>881</v>
      </c>
      <c r="G934" s="138">
        <v>1226</v>
      </c>
      <c r="H934" s="138">
        <v>1167</v>
      </c>
      <c r="I934" s="138">
        <v>5008</v>
      </c>
      <c r="J934" s="138">
        <v>4095</v>
      </c>
      <c r="K934" s="138">
        <v>1678</v>
      </c>
      <c r="L934" s="138">
        <v>2370</v>
      </c>
      <c r="M934" s="154">
        <v>0</v>
      </c>
      <c r="N934" s="113"/>
      <c r="O934" s="181"/>
      <c r="P934" s="181"/>
      <c r="Q934" s="113"/>
      <c r="R934" s="113"/>
      <c r="S934" s="113"/>
      <c r="T934" s="113"/>
    </row>
    <row r="935" spans="1:21" ht="15.6" x14ac:dyDescent="0.3">
      <c r="A935" s="115" t="s">
        <v>283</v>
      </c>
      <c r="B935" s="37">
        <v>5356</v>
      </c>
      <c r="C935" s="136">
        <f t="shared" ref="C935:C946" si="98">B935/$B$934%</f>
        <v>29.871723368655882</v>
      </c>
      <c r="D935" s="130"/>
      <c r="E935" s="130">
        <v>305</v>
      </c>
      <c r="F935" s="130">
        <v>252</v>
      </c>
      <c r="G935" s="130">
        <v>375</v>
      </c>
      <c r="H935" s="130">
        <v>386</v>
      </c>
      <c r="I935" s="37">
        <v>1325</v>
      </c>
      <c r="J935" s="37">
        <v>1304</v>
      </c>
      <c r="K935" s="130">
        <v>551</v>
      </c>
      <c r="L935" s="130">
        <v>858</v>
      </c>
      <c r="M935" s="38">
        <v>0</v>
      </c>
      <c r="N935" s="63"/>
      <c r="O935" s="181"/>
      <c r="P935" s="181"/>
      <c r="Q935" s="63"/>
      <c r="R935" s="63"/>
      <c r="S935" s="63"/>
      <c r="T935" s="63"/>
    </row>
    <row r="936" spans="1:21" ht="15.6" x14ac:dyDescent="0.3">
      <c r="A936" s="115" t="s">
        <v>285</v>
      </c>
      <c r="B936" s="37">
        <v>7597</v>
      </c>
      <c r="C936" s="136">
        <f t="shared" si="98"/>
        <v>42.370329057445616</v>
      </c>
      <c r="D936" s="130"/>
      <c r="E936" s="130">
        <v>379</v>
      </c>
      <c r="F936" s="130">
        <v>535</v>
      </c>
      <c r="G936" s="130">
        <v>591</v>
      </c>
      <c r="H936" s="130">
        <v>571</v>
      </c>
      <c r="I936" s="37">
        <v>1961</v>
      </c>
      <c r="J936" s="37">
        <v>1788</v>
      </c>
      <c r="K936" s="130">
        <v>876</v>
      </c>
      <c r="L936" s="130">
        <v>896</v>
      </c>
      <c r="M936" s="38">
        <v>0</v>
      </c>
      <c r="N936" s="63"/>
      <c r="O936" s="181"/>
      <c r="P936" s="181"/>
      <c r="Q936" s="63"/>
      <c r="R936" s="63"/>
      <c r="S936" s="63"/>
      <c r="T936" s="63"/>
    </row>
    <row r="937" spans="1:21" ht="15.6" x14ac:dyDescent="0.3">
      <c r="A937" s="115" t="s">
        <v>286</v>
      </c>
      <c r="B937" s="130">
        <v>415</v>
      </c>
      <c r="C937" s="136">
        <f t="shared" si="98"/>
        <v>2.3145566090351366</v>
      </c>
      <c r="D937" s="130"/>
      <c r="E937" s="130">
        <v>312</v>
      </c>
      <c r="F937" s="130">
        <v>0</v>
      </c>
      <c r="G937" s="130">
        <v>2</v>
      </c>
      <c r="H937" s="130">
        <v>0</v>
      </c>
      <c r="I937" s="130">
        <v>18</v>
      </c>
      <c r="J937" s="130">
        <v>44</v>
      </c>
      <c r="K937" s="130">
        <v>3</v>
      </c>
      <c r="L937" s="130">
        <v>36</v>
      </c>
      <c r="M937" s="38">
        <v>0</v>
      </c>
      <c r="N937" s="63"/>
      <c r="O937" s="181"/>
      <c r="P937" s="181"/>
    </row>
    <row r="938" spans="1:21" ht="15.6" x14ac:dyDescent="0.3">
      <c r="A938" s="116" t="s">
        <v>319</v>
      </c>
      <c r="B938" s="130">
        <v>125</v>
      </c>
      <c r="C938" s="136">
        <f t="shared" si="98"/>
        <v>0.69715560513106523</v>
      </c>
      <c r="D938" s="130"/>
      <c r="E938" s="130">
        <v>12</v>
      </c>
      <c r="F938" s="130">
        <v>5</v>
      </c>
      <c r="G938" s="130">
        <v>7</v>
      </c>
      <c r="H938" s="130">
        <v>8</v>
      </c>
      <c r="I938" s="130">
        <v>47</v>
      </c>
      <c r="J938" s="130">
        <v>34</v>
      </c>
      <c r="K938" s="130">
        <v>10</v>
      </c>
      <c r="L938" s="130">
        <v>2</v>
      </c>
      <c r="M938" s="38">
        <v>0</v>
      </c>
      <c r="N938" s="63"/>
      <c r="O938" s="181"/>
      <c r="P938" s="181"/>
      <c r="T938" s="63"/>
    </row>
    <row r="939" spans="1:21" ht="15.6" x14ac:dyDescent="0.3">
      <c r="A939" s="115" t="s">
        <v>287</v>
      </c>
      <c r="B939" s="130">
        <v>133</v>
      </c>
      <c r="C939" s="136">
        <f t="shared" si="98"/>
        <v>0.74177356385945337</v>
      </c>
      <c r="D939" s="130"/>
      <c r="E939" s="130">
        <v>6</v>
      </c>
      <c r="F939" s="130">
        <v>1</v>
      </c>
      <c r="G939" s="130">
        <v>5</v>
      </c>
      <c r="H939" s="130">
        <v>6</v>
      </c>
      <c r="I939" s="130">
        <v>62</v>
      </c>
      <c r="J939" s="130">
        <v>47</v>
      </c>
      <c r="K939" s="130">
        <v>5</v>
      </c>
      <c r="L939" s="130">
        <v>1</v>
      </c>
      <c r="M939" s="38">
        <v>0</v>
      </c>
      <c r="O939" s="181"/>
      <c r="P939" s="181"/>
    </row>
    <row r="940" spans="1:21" ht="15.6" x14ac:dyDescent="0.3">
      <c r="A940" s="116" t="s">
        <v>288</v>
      </c>
      <c r="B940" s="130">
        <v>909</v>
      </c>
      <c r="C940" s="136">
        <f t="shared" si="98"/>
        <v>5.0697155605131066</v>
      </c>
      <c r="D940" s="130"/>
      <c r="E940" s="130">
        <v>39</v>
      </c>
      <c r="F940" s="130">
        <v>20</v>
      </c>
      <c r="G940" s="130">
        <v>34</v>
      </c>
      <c r="H940" s="130">
        <v>16</v>
      </c>
      <c r="I940" s="130">
        <v>515</v>
      </c>
      <c r="J940" s="130">
        <v>188</v>
      </c>
      <c r="K940" s="130">
        <v>49</v>
      </c>
      <c r="L940" s="130">
        <v>48</v>
      </c>
      <c r="M940" s="38">
        <v>0</v>
      </c>
      <c r="N940" s="63"/>
      <c r="O940" s="181"/>
      <c r="P940" s="181"/>
      <c r="Q940" s="63"/>
      <c r="R940" s="63"/>
      <c r="S940" s="63"/>
      <c r="T940" s="63"/>
    </row>
    <row r="941" spans="1:21" ht="15.6" x14ac:dyDescent="0.3">
      <c r="A941" s="116" t="s">
        <v>320</v>
      </c>
      <c r="B941" s="130">
        <v>974</v>
      </c>
      <c r="C941" s="136">
        <f t="shared" si="98"/>
        <v>5.4322364751812602</v>
      </c>
      <c r="D941" s="130"/>
      <c r="E941" s="130">
        <v>307</v>
      </c>
      <c r="F941" s="130">
        <v>24</v>
      </c>
      <c r="G941" s="130">
        <v>48</v>
      </c>
      <c r="H941" s="130">
        <v>47</v>
      </c>
      <c r="I941" s="130">
        <v>226</v>
      </c>
      <c r="J941" s="130">
        <v>216</v>
      </c>
      <c r="K941" s="130">
        <v>63</v>
      </c>
      <c r="L941" s="130">
        <v>43</v>
      </c>
      <c r="M941" s="38">
        <v>0</v>
      </c>
      <c r="N941" s="63"/>
      <c r="O941" s="181"/>
      <c r="P941" s="181"/>
      <c r="S941" s="63"/>
      <c r="T941" s="63"/>
    </row>
    <row r="942" spans="1:21" ht="15.6" x14ac:dyDescent="0.3">
      <c r="A942" s="116" t="s">
        <v>321</v>
      </c>
      <c r="B942" s="37">
        <v>1875</v>
      </c>
      <c r="C942" s="136">
        <f t="shared" si="98"/>
        <v>10.457334076965978</v>
      </c>
      <c r="D942" s="130"/>
      <c r="E942" s="130">
        <v>121</v>
      </c>
      <c r="F942" s="130">
        <v>34</v>
      </c>
      <c r="G942" s="130">
        <v>142</v>
      </c>
      <c r="H942" s="130">
        <v>115</v>
      </c>
      <c r="I942" s="130">
        <v>561</v>
      </c>
      <c r="J942" s="130">
        <v>370</v>
      </c>
      <c r="K942" s="130">
        <v>105</v>
      </c>
      <c r="L942" s="130">
        <v>427</v>
      </c>
      <c r="M942" s="38">
        <v>0</v>
      </c>
      <c r="N942" s="63"/>
      <c r="O942" s="181"/>
      <c r="P942" s="181"/>
      <c r="Q942" s="63"/>
      <c r="S942" s="63"/>
      <c r="T942" s="63"/>
    </row>
    <row r="943" spans="1:21" ht="31.2" x14ac:dyDescent="0.3">
      <c r="A943" s="116" t="s">
        <v>322</v>
      </c>
      <c r="B943" s="130">
        <v>483</v>
      </c>
      <c r="C943" s="136">
        <f t="shared" si="98"/>
        <v>2.6938092582264361</v>
      </c>
      <c r="D943" s="130"/>
      <c r="E943" s="130">
        <v>21</v>
      </c>
      <c r="F943" s="130">
        <v>10</v>
      </c>
      <c r="G943" s="130">
        <v>19</v>
      </c>
      <c r="H943" s="130">
        <v>15</v>
      </c>
      <c r="I943" s="130">
        <v>273</v>
      </c>
      <c r="J943" s="130">
        <v>89</v>
      </c>
      <c r="K943" s="130">
        <v>13</v>
      </c>
      <c r="L943" s="130">
        <v>43</v>
      </c>
      <c r="M943" s="38">
        <v>0</v>
      </c>
      <c r="N943" s="63"/>
      <c r="O943" s="181"/>
      <c r="P943" s="181"/>
      <c r="Q943" s="63"/>
      <c r="R943" s="63"/>
      <c r="S943" s="63"/>
      <c r="T943" s="63"/>
    </row>
    <row r="944" spans="1:21" ht="15.6" x14ac:dyDescent="0.3">
      <c r="A944" s="115" t="s">
        <v>323</v>
      </c>
      <c r="B944" s="130">
        <v>52</v>
      </c>
      <c r="C944" s="136">
        <f t="shared" si="98"/>
        <v>0.29001673173452314</v>
      </c>
      <c r="D944" s="130"/>
      <c r="E944" s="130">
        <v>3</v>
      </c>
      <c r="F944" s="130">
        <v>0</v>
      </c>
      <c r="G944" s="130">
        <v>3</v>
      </c>
      <c r="H944" s="130">
        <v>2</v>
      </c>
      <c r="I944" s="130">
        <v>16</v>
      </c>
      <c r="J944" s="130">
        <v>13</v>
      </c>
      <c r="K944" s="130">
        <v>3</v>
      </c>
      <c r="L944" s="130">
        <v>12</v>
      </c>
      <c r="M944" s="38">
        <v>0</v>
      </c>
      <c r="O944" s="181"/>
      <c r="P944" s="181"/>
    </row>
    <row r="945" spans="1:20" ht="15.6" x14ac:dyDescent="0.3">
      <c r="A945" s="115" t="s">
        <v>324</v>
      </c>
      <c r="B945" s="130">
        <v>9</v>
      </c>
      <c r="C945" s="136">
        <f t="shared" si="98"/>
        <v>5.0195203569436693E-2</v>
      </c>
      <c r="D945" s="130"/>
      <c r="E945" s="130">
        <v>0</v>
      </c>
      <c r="F945" s="130">
        <v>0</v>
      </c>
      <c r="G945" s="130">
        <v>0</v>
      </c>
      <c r="H945" s="130">
        <v>0</v>
      </c>
      <c r="I945" s="130">
        <v>4</v>
      </c>
      <c r="J945" s="130">
        <v>1</v>
      </c>
      <c r="K945" s="130">
        <v>0</v>
      </c>
      <c r="L945" s="130">
        <v>4</v>
      </c>
      <c r="M945" s="38">
        <v>0</v>
      </c>
      <c r="O945" s="181"/>
      <c r="P945" s="181"/>
    </row>
    <row r="946" spans="1:20" ht="15.6" x14ac:dyDescent="0.3">
      <c r="A946" s="115" t="s">
        <v>294</v>
      </c>
      <c r="B946" s="130">
        <v>2</v>
      </c>
      <c r="C946" s="136">
        <f t="shared" si="98"/>
        <v>1.1154489682097044E-2</v>
      </c>
      <c r="D946" s="130"/>
      <c r="E946" s="130">
        <v>0</v>
      </c>
      <c r="F946" s="130">
        <v>0</v>
      </c>
      <c r="G946" s="130">
        <v>0</v>
      </c>
      <c r="H946" s="130">
        <v>1</v>
      </c>
      <c r="I946" s="130">
        <v>0</v>
      </c>
      <c r="J946" s="130">
        <v>1</v>
      </c>
      <c r="K946" s="130">
        <v>0</v>
      </c>
      <c r="L946" s="130">
        <v>0</v>
      </c>
      <c r="M946" s="38">
        <v>0</v>
      </c>
      <c r="O946" s="181"/>
      <c r="P946" s="181"/>
    </row>
    <row r="947" spans="1:20" x14ac:dyDescent="0.3">
      <c r="A947" s="114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</row>
    <row r="948" spans="1:20" ht="15.6" x14ac:dyDescent="0.3">
      <c r="A948" s="127" t="s">
        <v>23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</row>
    <row r="949" spans="1:20" ht="15.6" x14ac:dyDescent="0.3">
      <c r="A949" s="118" t="s">
        <v>15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</row>
    <row r="950" spans="1:20" s="68" customFormat="1" ht="15.6" x14ac:dyDescent="0.3">
      <c r="A950" s="112" t="s">
        <v>20</v>
      </c>
      <c r="B950" s="138">
        <v>62224</v>
      </c>
      <c r="C950" s="139">
        <f>B950/$B$950%</f>
        <v>100</v>
      </c>
      <c r="D950" s="138"/>
      <c r="E950" s="138">
        <v>10881</v>
      </c>
      <c r="F950" s="138">
        <v>5632</v>
      </c>
      <c r="G950" s="138">
        <v>3120</v>
      </c>
      <c r="H950" s="138">
        <v>4463</v>
      </c>
      <c r="I950" s="138">
        <v>10072</v>
      </c>
      <c r="J950" s="138">
        <v>10900</v>
      </c>
      <c r="K950" s="138">
        <v>5871</v>
      </c>
      <c r="L950" s="138">
        <v>6727</v>
      </c>
      <c r="M950" s="138">
        <v>4558</v>
      </c>
      <c r="N950" s="113"/>
      <c r="O950" s="181"/>
      <c r="P950" s="181"/>
      <c r="Q950" s="113"/>
      <c r="R950" s="113"/>
      <c r="S950" s="113"/>
      <c r="T950" s="113"/>
    </row>
    <row r="951" spans="1:20" ht="15.6" x14ac:dyDescent="0.3">
      <c r="A951" s="115" t="s">
        <v>283</v>
      </c>
      <c r="B951" s="37">
        <v>30942</v>
      </c>
      <c r="C951" s="136">
        <f t="shared" ref="C951:C962" si="99">B951/$B$950%</f>
        <v>49.72679352018514</v>
      </c>
      <c r="D951" s="37"/>
      <c r="E951" s="37">
        <v>5628</v>
      </c>
      <c r="F951" s="37">
        <v>3116</v>
      </c>
      <c r="G951" s="37">
        <v>1251</v>
      </c>
      <c r="H951" s="37">
        <v>2350</v>
      </c>
      <c r="I951" s="37">
        <v>4696</v>
      </c>
      <c r="J951" s="37">
        <v>4367</v>
      </c>
      <c r="K951" s="37">
        <v>2944</v>
      </c>
      <c r="L951" s="37">
        <v>3772</v>
      </c>
      <c r="M951" s="37">
        <v>2818</v>
      </c>
      <c r="N951" s="63"/>
      <c r="O951" s="181"/>
      <c r="P951" s="181"/>
      <c r="Q951" s="63"/>
      <c r="R951" s="63"/>
      <c r="S951" s="63"/>
      <c r="T951" s="63"/>
    </row>
    <row r="952" spans="1:20" ht="15.6" x14ac:dyDescent="0.3">
      <c r="A952" s="115" t="s">
        <v>285</v>
      </c>
      <c r="B952" s="37">
        <v>20467</v>
      </c>
      <c r="C952" s="136">
        <f t="shared" si="99"/>
        <v>32.892453072769349</v>
      </c>
      <c r="D952" s="37"/>
      <c r="E952" s="37">
        <v>3069</v>
      </c>
      <c r="F952" s="37">
        <v>1632</v>
      </c>
      <c r="G952" s="37">
        <v>1234</v>
      </c>
      <c r="H952" s="37">
        <v>1339</v>
      </c>
      <c r="I952" s="37">
        <v>3845</v>
      </c>
      <c r="J952" s="37">
        <v>4291</v>
      </c>
      <c r="K952" s="37">
        <v>1970</v>
      </c>
      <c r="L952" s="37">
        <v>1937</v>
      </c>
      <c r="M952" s="37">
        <v>1150</v>
      </c>
      <c r="N952" s="63"/>
      <c r="O952" s="181"/>
      <c r="P952" s="181"/>
      <c r="Q952" s="63"/>
      <c r="R952" s="63"/>
      <c r="S952" s="63"/>
      <c r="T952" s="63"/>
    </row>
    <row r="953" spans="1:20" ht="15.6" x14ac:dyDescent="0.3">
      <c r="A953" s="115" t="s">
        <v>286</v>
      </c>
      <c r="B953" s="130">
        <v>345</v>
      </c>
      <c r="C953" s="136">
        <f t="shared" si="99"/>
        <v>0.55444844433016194</v>
      </c>
      <c r="D953" s="130"/>
      <c r="E953" s="130">
        <v>198</v>
      </c>
      <c r="F953" s="130">
        <v>0</v>
      </c>
      <c r="G953" s="130">
        <v>9</v>
      </c>
      <c r="H953" s="130">
        <v>22</v>
      </c>
      <c r="I953" s="130">
        <v>28</v>
      </c>
      <c r="J953" s="130">
        <v>26</v>
      </c>
      <c r="K953" s="130">
        <v>15</v>
      </c>
      <c r="L953" s="130">
        <v>26</v>
      </c>
      <c r="M953" s="130">
        <v>21</v>
      </c>
      <c r="N953" s="63"/>
      <c r="O953" s="181"/>
      <c r="P953" s="181"/>
      <c r="Q953" s="63"/>
      <c r="S953" s="63"/>
      <c r="T953" s="63"/>
    </row>
    <row r="954" spans="1:20" ht="15.6" x14ac:dyDescent="0.3">
      <c r="A954" s="116" t="s">
        <v>319</v>
      </c>
      <c r="B954" s="130">
        <v>300</v>
      </c>
      <c r="C954" s="136">
        <f t="shared" si="99"/>
        <v>0.48212908202622784</v>
      </c>
      <c r="D954" s="130"/>
      <c r="E954" s="130">
        <v>47</v>
      </c>
      <c r="F954" s="130">
        <v>27</v>
      </c>
      <c r="G954" s="130">
        <v>29</v>
      </c>
      <c r="H954" s="130">
        <v>18</v>
      </c>
      <c r="I954" s="130">
        <v>37</v>
      </c>
      <c r="J954" s="130">
        <v>81</v>
      </c>
      <c r="K954" s="130">
        <v>29</v>
      </c>
      <c r="L954" s="130">
        <v>20</v>
      </c>
      <c r="M954" s="130">
        <v>12</v>
      </c>
      <c r="O954" s="181"/>
      <c r="P954" s="181"/>
      <c r="S954" s="63"/>
      <c r="T954" s="63"/>
    </row>
    <row r="955" spans="1:20" ht="15.6" x14ac:dyDescent="0.3">
      <c r="A955" s="115" t="s">
        <v>287</v>
      </c>
      <c r="B955" s="130">
        <v>292</v>
      </c>
      <c r="C955" s="136">
        <f t="shared" si="99"/>
        <v>0.46927230650552842</v>
      </c>
      <c r="D955" s="130"/>
      <c r="E955" s="130">
        <v>66</v>
      </c>
      <c r="F955" s="130">
        <v>8</v>
      </c>
      <c r="G955" s="130">
        <v>18</v>
      </c>
      <c r="H955" s="130">
        <v>15</v>
      </c>
      <c r="I955" s="130">
        <v>8</v>
      </c>
      <c r="J955" s="130">
        <v>147</v>
      </c>
      <c r="K955" s="130">
        <v>14</v>
      </c>
      <c r="L955" s="130">
        <v>9</v>
      </c>
      <c r="M955" s="130">
        <v>7</v>
      </c>
      <c r="O955" s="181"/>
      <c r="P955" s="181"/>
      <c r="S955" s="63"/>
    </row>
    <row r="956" spans="1:20" ht="15.6" x14ac:dyDescent="0.3">
      <c r="A956" s="116" t="s">
        <v>288</v>
      </c>
      <c r="B956" s="37">
        <v>1610</v>
      </c>
      <c r="C956" s="136">
        <f t="shared" si="99"/>
        <v>2.5874260735407559</v>
      </c>
      <c r="D956" s="37"/>
      <c r="E956" s="130">
        <v>190</v>
      </c>
      <c r="F956" s="130">
        <v>179</v>
      </c>
      <c r="G956" s="130">
        <v>54</v>
      </c>
      <c r="H956" s="130">
        <v>85</v>
      </c>
      <c r="I956" s="130">
        <v>204</v>
      </c>
      <c r="J956" s="130">
        <v>542</v>
      </c>
      <c r="K956" s="130">
        <v>134</v>
      </c>
      <c r="L956" s="130">
        <v>160</v>
      </c>
      <c r="M956" s="130">
        <v>62</v>
      </c>
      <c r="N956" s="63"/>
      <c r="O956" s="181"/>
      <c r="P956" s="181"/>
      <c r="R956" s="63"/>
      <c r="S956" s="63"/>
      <c r="T956" s="63"/>
    </row>
    <row r="957" spans="1:20" ht="15.6" x14ac:dyDescent="0.3">
      <c r="A957" s="116" t="s">
        <v>320</v>
      </c>
      <c r="B957" s="37">
        <v>3094</v>
      </c>
      <c r="C957" s="136">
        <f t="shared" si="99"/>
        <v>4.9723579326304961</v>
      </c>
      <c r="D957" s="37"/>
      <c r="E957" s="130">
        <v>716</v>
      </c>
      <c r="F957" s="130">
        <v>287</v>
      </c>
      <c r="G957" s="130">
        <v>217</v>
      </c>
      <c r="H957" s="130">
        <v>215</v>
      </c>
      <c r="I957" s="130">
        <v>463</v>
      </c>
      <c r="J957" s="130">
        <v>529</v>
      </c>
      <c r="K957" s="130">
        <v>245</v>
      </c>
      <c r="L957" s="130">
        <v>203</v>
      </c>
      <c r="M957" s="130">
        <v>219</v>
      </c>
      <c r="O957" s="181"/>
      <c r="P957" s="181"/>
      <c r="S957" s="63"/>
      <c r="T957" s="63"/>
    </row>
    <row r="958" spans="1:20" ht="15.6" x14ac:dyDescent="0.3">
      <c r="A958" s="116" t="s">
        <v>321</v>
      </c>
      <c r="B958" s="37">
        <v>4425</v>
      </c>
      <c r="C958" s="136">
        <f t="shared" si="99"/>
        <v>7.1114039598868599</v>
      </c>
      <c r="D958" s="37"/>
      <c r="E958" s="130">
        <v>816</v>
      </c>
      <c r="F958" s="130">
        <v>301</v>
      </c>
      <c r="G958" s="130">
        <v>291</v>
      </c>
      <c r="H958" s="130">
        <v>382</v>
      </c>
      <c r="I958" s="130">
        <v>674</v>
      </c>
      <c r="J958" s="130">
        <v>768</v>
      </c>
      <c r="K958" s="130">
        <v>447</v>
      </c>
      <c r="L958" s="130">
        <v>514</v>
      </c>
      <c r="M958" s="130">
        <v>232</v>
      </c>
      <c r="N958" s="63"/>
      <c r="O958" s="181"/>
      <c r="P958" s="181"/>
      <c r="Q958" s="63"/>
      <c r="R958" s="63"/>
      <c r="S958" s="63"/>
      <c r="T958" s="63"/>
    </row>
    <row r="959" spans="1:20" ht="31.2" x14ac:dyDescent="0.3">
      <c r="A959" s="116" t="s">
        <v>322</v>
      </c>
      <c r="B959" s="130">
        <v>593</v>
      </c>
      <c r="C959" s="136">
        <f t="shared" si="99"/>
        <v>0.95300848547184369</v>
      </c>
      <c r="D959" s="130"/>
      <c r="E959" s="130">
        <v>111</v>
      </c>
      <c r="F959" s="130">
        <v>77</v>
      </c>
      <c r="G959" s="130">
        <v>14</v>
      </c>
      <c r="H959" s="130">
        <v>32</v>
      </c>
      <c r="I959" s="130">
        <v>83</v>
      </c>
      <c r="J959" s="130">
        <v>107</v>
      </c>
      <c r="K959" s="130">
        <v>66</v>
      </c>
      <c r="L959" s="130">
        <v>75</v>
      </c>
      <c r="M959" s="130">
        <v>28</v>
      </c>
      <c r="N959" s="63"/>
      <c r="O959" s="181"/>
      <c r="P959" s="181"/>
      <c r="R959" s="63"/>
      <c r="S959" s="63"/>
      <c r="T959" s="63"/>
    </row>
    <row r="960" spans="1:20" ht="15.6" x14ac:dyDescent="0.3">
      <c r="A960" s="115" t="s">
        <v>323</v>
      </c>
      <c r="B960" s="130">
        <v>123</v>
      </c>
      <c r="C960" s="136">
        <f t="shared" si="99"/>
        <v>0.19767292363075339</v>
      </c>
      <c r="D960" s="130"/>
      <c r="E960" s="130">
        <v>36</v>
      </c>
      <c r="F960" s="130">
        <v>5</v>
      </c>
      <c r="G960" s="130">
        <v>1</v>
      </c>
      <c r="H960" s="130">
        <v>3</v>
      </c>
      <c r="I960" s="130">
        <v>30</v>
      </c>
      <c r="J960" s="130">
        <v>27</v>
      </c>
      <c r="K960" s="130">
        <v>6</v>
      </c>
      <c r="L960" s="130">
        <v>7</v>
      </c>
      <c r="M960" s="130">
        <v>8</v>
      </c>
      <c r="O960" s="181"/>
      <c r="P960" s="181"/>
      <c r="S960" s="63"/>
    </row>
    <row r="961" spans="1:20" ht="15.6" x14ac:dyDescent="0.3">
      <c r="A961" s="115" t="s">
        <v>324</v>
      </c>
      <c r="B961" s="130">
        <v>26</v>
      </c>
      <c r="C961" s="136">
        <f t="shared" si="99"/>
        <v>4.1784520442273078E-2</v>
      </c>
      <c r="D961" s="130"/>
      <c r="E961" s="130">
        <v>2</v>
      </c>
      <c r="F961" s="130">
        <v>0</v>
      </c>
      <c r="G961" s="130">
        <v>2</v>
      </c>
      <c r="H961" s="130">
        <v>2</v>
      </c>
      <c r="I961" s="130">
        <v>4</v>
      </c>
      <c r="J961" s="130">
        <v>14</v>
      </c>
      <c r="K961" s="130">
        <v>0</v>
      </c>
      <c r="L961" s="130">
        <v>2</v>
      </c>
      <c r="M961" s="130">
        <v>0</v>
      </c>
      <c r="O961" s="181"/>
      <c r="P961" s="181"/>
    </row>
    <row r="962" spans="1:20" ht="15.6" x14ac:dyDescent="0.3">
      <c r="A962" s="115" t="s">
        <v>294</v>
      </c>
      <c r="B962" s="130">
        <v>7</v>
      </c>
      <c r="C962" s="136">
        <f t="shared" si="99"/>
        <v>1.1249678580611983E-2</v>
      </c>
      <c r="D962" s="130"/>
      <c r="E962" s="130">
        <v>2</v>
      </c>
      <c r="F962" s="130">
        <v>0</v>
      </c>
      <c r="G962" s="130">
        <v>0</v>
      </c>
      <c r="H962" s="130">
        <v>0</v>
      </c>
      <c r="I962" s="130">
        <v>0</v>
      </c>
      <c r="J962" s="130">
        <v>1</v>
      </c>
      <c r="K962" s="130">
        <v>1</v>
      </c>
      <c r="L962" s="130">
        <v>2</v>
      </c>
      <c r="M962" s="130">
        <v>1</v>
      </c>
      <c r="O962" s="181"/>
      <c r="P962" s="181"/>
    </row>
    <row r="963" spans="1:20" ht="15.6" x14ac:dyDescent="0.3">
      <c r="A963" s="117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</row>
    <row r="964" spans="1:20" s="68" customFormat="1" ht="15.6" x14ac:dyDescent="0.3">
      <c r="A964" s="112" t="s">
        <v>19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13"/>
      <c r="O964" s="113"/>
      <c r="P964" s="113"/>
      <c r="Q964" s="113"/>
      <c r="R964" s="113"/>
      <c r="S964" s="113"/>
      <c r="T964" s="113"/>
    </row>
    <row r="965" spans="1:20" s="68" customFormat="1" ht="15.6" x14ac:dyDescent="0.3">
      <c r="A965" s="112" t="s">
        <v>20</v>
      </c>
      <c r="B965" s="138">
        <v>35651</v>
      </c>
      <c r="C965" s="139">
        <f>B965/$B$965%</f>
        <v>100</v>
      </c>
      <c r="D965" s="138"/>
      <c r="E965" s="138">
        <v>6347</v>
      </c>
      <c r="F965" s="138">
        <v>3420</v>
      </c>
      <c r="G965" s="138">
        <v>1917</v>
      </c>
      <c r="H965" s="138">
        <v>2588</v>
      </c>
      <c r="I965" s="138">
        <v>5699</v>
      </c>
      <c r="J965" s="138">
        <v>5765</v>
      </c>
      <c r="K965" s="138">
        <v>3340</v>
      </c>
      <c r="L965" s="138">
        <v>3861</v>
      </c>
      <c r="M965" s="138">
        <v>2714</v>
      </c>
      <c r="N965" s="113"/>
      <c r="O965" s="181"/>
      <c r="P965" s="181"/>
      <c r="Q965" s="113"/>
      <c r="R965" s="113"/>
      <c r="S965" s="113"/>
      <c r="T965" s="113"/>
    </row>
    <row r="966" spans="1:20" ht="15.6" x14ac:dyDescent="0.3">
      <c r="A966" s="115" t="s">
        <v>283</v>
      </c>
      <c r="B966" s="37">
        <v>17537</v>
      </c>
      <c r="C966" s="136">
        <f t="shared" ref="C966:C977" si="100">B966/$B$965%</f>
        <v>49.190766037418307</v>
      </c>
      <c r="D966" s="37"/>
      <c r="E966" s="37">
        <v>3248</v>
      </c>
      <c r="F966" s="37">
        <v>1898</v>
      </c>
      <c r="G966" s="130">
        <v>707</v>
      </c>
      <c r="H966" s="37">
        <v>1341</v>
      </c>
      <c r="I966" s="37">
        <v>2667</v>
      </c>
      <c r="J966" s="37">
        <v>2394</v>
      </c>
      <c r="K966" s="37">
        <v>1596</v>
      </c>
      <c r="L966" s="37">
        <v>2082</v>
      </c>
      <c r="M966" s="37">
        <v>1604</v>
      </c>
      <c r="N966" s="63"/>
      <c r="O966" s="181"/>
      <c r="P966" s="181"/>
      <c r="Q966" s="63"/>
      <c r="R966" s="63"/>
      <c r="S966" s="63"/>
      <c r="T966" s="63"/>
    </row>
    <row r="967" spans="1:20" ht="15.6" x14ac:dyDescent="0.3">
      <c r="A967" s="115" t="s">
        <v>285</v>
      </c>
      <c r="B967" s="37">
        <v>11462</v>
      </c>
      <c r="C967" s="136">
        <f t="shared" si="100"/>
        <v>32.150570811477941</v>
      </c>
      <c r="D967" s="37"/>
      <c r="E967" s="37">
        <v>1743</v>
      </c>
      <c r="F967" s="130">
        <v>962</v>
      </c>
      <c r="G967" s="130">
        <v>766</v>
      </c>
      <c r="H967" s="130">
        <v>778</v>
      </c>
      <c r="I967" s="37">
        <v>2103</v>
      </c>
      <c r="J967" s="37">
        <v>2157</v>
      </c>
      <c r="K967" s="37">
        <v>1119</v>
      </c>
      <c r="L967" s="37">
        <v>1113</v>
      </c>
      <c r="M967" s="130">
        <v>721</v>
      </c>
      <c r="N967" s="63"/>
      <c r="O967" s="181"/>
      <c r="P967" s="181"/>
      <c r="Q967" s="63"/>
      <c r="R967" s="63"/>
      <c r="S967" s="63"/>
      <c r="T967" s="63"/>
    </row>
    <row r="968" spans="1:20" ht="15.6" x14ac:dyDescent="0.3">
      <c r="A968" s="115" t="s">
        <v>286</v>
      </c>
      <c r="B968" s="130">
        <v>198</v>
      </c>
      <c r="C968" s="136">
        <f t="shared" si="100"/>
        <v>0.55538414069731568</v>
      </c>
      <c r="D968" s="130"/>
      <c r="E968" s="130">
        <v>112</v>
      </c>
      <c r="F968" s="130">
        <v>0</v>
      </c>
      <c r="G968" s="130">
        <v>8</v>
      </c>
      <c r="H968" s="130">
        <v>15</v>
      </c>
      <c r="I968" s="130">
        <v>15</v>
      </c>
      <c r="J968" s="130">
        <v>15</v>
      </c>
      <c r="K968" s="130">
        <v>6</v>
      </c>
      <c r="L968" s="130">
        <v>16</v>
      </c>
      <c r="M968" s="130">
        <v>11</v>
      </c>
      <c r="N968" s="63"/>
      <c r="O968" s="181"/>
      <c r="P968" s="181"/>
      <c r="S968" s="63"/>
      <c r="T968" s="63"/>
    </row>
    <row r="969" spans="1:20" ht="15.6" x14ac:dyDescent="0.3">
      <c r="A969" s="116" t="s">
        <v>319</v>
      </c>
      <c r="B969" s="130">
        <v>182</v>
      </c>
      <c r="C969" s="136">
        <f t="shared" si="100"/>
        <v>0.51050461417632043</v>
      </c>
      <c r="D969" s="130"/>
      <c r="E969" s="130">
        <v>29</v>
      </c>
      <c r="F969" s="130">
        <v>16</v>
      </c>
      <c r="G969" s="130">
        <v>20</v>
      </c>
      <c r="H969" s="130">
        <v>13</v>
      </c>
      <c r="I969" s="130">
        <v>20</v>
      </c>
      <c r="J969" s="130">
        <v>46</v>
      </c>
      <c r="K969" s="130">
        <v>20</v>
      </c>
      <c r="L969" s="130">
        <v>11</v>
      </c>
      <c r="M969" s="130">
        <v>7</v>
      </c>
      <c r="O969" s="181"/>
      <c r="P969" s="181"/>
      <c r="S969" s="63"/>
      <c r="T969" s="63"/>
    </row>
    <row r="970" spans="1:20" ht="15.6" x14ac:dyDescent="0.3">
      <c r="A970" s="115" t="s">
        <v>287</v>
      </c>
      <c r="B970" s="130">
        <v>168</v>
      </c>
      <c r="C970" s="136">
        <f t="shared" si="100"/>
        <v>0.47123502847044962</v>
      </c>
      <c r="D970" s="130"/>
      <c r="E970" s="130">
        <v>32</v>
      </c>
      <c r="F970" s="130">
        <v>2</v>
      </c>
      <c r="G970" s="130">
        <v>16</v>
      </c>
      <c r="H970" s="130">
        <v>6</v>
      </c>
      <c r="I970" s="130">
        <v>3</v>
      </c>
      <c r="J970" s="130">
        <v>92</v>
      </c>
      <c r="K970" s="130">
        <v>9</v>
      </c>
      <c r="L970" s="130">
        <v>5</v>
      </c>
      <c r="M970" s="130">
        <v>3</v>
      </c>
      <c r="O970" s="181"/>
      <c r="P970" s="181"/>
    </row>
    <row r="971" spans="1:20" ht="15.6" x14ac:dyDescent="0.3">
      <c r="A971" s="116" t="s">
        <v>288</v>
      </c>
      <c r="B971" s="130">
        <v>858</v>
      </c>
      <c r="C971" s="136">
        <f t="shared" si="100"/>
        <v>2.4066646096883679</v>
      </c>
      <c r="D971" s="130"/>
      <c r="E971" s="130">
        <v>148</v>
      </c>
      <c r="F971" s="130">
        <v>117</v>
      </c>
      <c r="G971" s="130">
        <v>45</v>
      </c>
      <c r="H971" s="130">
        <v>58</v>
      </c>
      <c r="I971" s="130">
        <v>79</v>
      </c>
      <c r="J971" s="130">
        <v>227</v>
      </c>
      <c r="K971" s="130">
        <v>81</v>
      </c>
      <c r="L971" s="130">
        <v>63</v>
      </c>
      <c r="M971" s="130">
        <v>40</v>
      </c>
      <c r="N971" s="63"/>
      <c r="O971" s="181"/>
      <c r="P971" s="181"/>
      <c r="R971" s="63"/>
      <c r="S971" s="63"/>
      <c r="T971" s="63"/>
    </row>
    <row r="972" spans="1:20" ht="15.6" x14ac:dyDescent="0.3">
      <c r="A972" s="116" t="s">
        <v>320</v>
      </c>
      <c r="B972" s="37">
        <v>1866</v>
      </c>
      <c r="C972" s="136">
        <f t="shared" si="100"/>
        <v>5.2340747805110661</v>
      </c>
      <c r="D972" s="37"/>
      <c r="E972" s="130">
        <v>431</v>
      </c>
      <c r="F972" s="130">
        <v>206</v>
      </c>
      <c r="G972" s="130">
        <v>138</v>
      </c>
      <c r="H972" s="130">
        <v>112</v>
      </c>
      <c r="I972" s="130">
        <v>286</v>
      </c>
      <c r="J972" s="130">
        <v>261</v>
      </c>
      <c r="K972" s="130">
        <v>149</v>
      </c>
      <c r="L972" s="130">
        <v>135</v>
      </c>
      <c r="M972" s="130">
        <v>148</v>
      </c>
      <c r="O972" s="181"/>
      <c r="P972" s="181"/>
      <c r="S972" s="63"/>
      <c r="T972" s="63"/>
    </row>
    <row r="973" spans="1:20" ht="15.6" x14ac:dyDescent="0.3">
      <c r="A973" s="116" t="s">
        <v>321</v>
      </c>
      <c r="B973" s="37">
        <v>2929</v>
      </c>
      <c r="C973" s="136">
        <f t="shared" si="100"/>
        <v>8.2157583237496841</v>
      </c>
      <c r="D973" s="37"/>
      <c r="E973" s="130">
        <v>519</v>
      </c>
      <c r="F973" s="130">
        <v>161</v>
      </c>
      <c r="G973" s="130">
        <v>207</v>
      </c>
      <c r="H973" s="130">
        <v>245</v>
      </c>
      <c r="I973" s="130">
        <v>460</v>
      </c>
      <c r="J973" s="130">
        <v>497</v>
      </c>
      <c r="K973" s="130">
        <v>306</v>
      </c>
      <c r="L973" s="130">
        <v>376</v>
      </c>
      <c r="M973" s="130">
        <v>158</v>
      </c>
      <c r="N973" s="63"/>
      <c r="O973" s="181"/>
      <c r="P973" s="181"/>
      <c r="Q973" s="63"/>
      <c r="S973" s="63"/>
      <c r="T973" s="63"/>
    </row>
    <row r="974" spans="1:20" ht="31.2" x14ac:dyDescent="0.3">
      <c r="A974" s="116" t="s">
        <v>322</v>
      </c>
      <c r="B974" s="130">
        <v>325</v>
      </c>
      <c r="C974" s="136">
        <f t="shared" si="100"/>
        <v>0.91161538245771512</v>
      </c>
      <c r="D974" s="130"/>
      <c r="E974" s="130">
        <v>46</v>
      </c>
      <c r="F974" s="130">
        <v>53</v>
      </c>
      <c r="G974" s="130">
        <v>8</v>
      </c>
      <c r="H974" s="130">
        <v>15</v>
      </c>
      <c r="I974" s="130">
        <v>38</v>
      </c>
      <c r="J974" s="130">
        <v>47</v>
      </c>
      <c r="K974" s="130">
        <v>49</v>
      </c>
      <c r="L974" s="130">
        <v>52</v>
      </c>
      <c r="M974" s="130">
        <v>17</v>
      </c>
      <c r="N974" s="63"/>
      <c r="O974" s="181"/>
      <c r="P974" s="181"/>
      <c r="S974" s="63"/>
      <c r="T974" s="63"/>
    </row>
    <row r="975" spans="1:20" ht="15.6" x14ac:dyDescent="0.3">
      <c r="A975" s="115" t="s">
        <v>323</v>
      </c>
      <c r="B975" s="130">
        <v>101</v>
      </c>
      <c r="C975" s="136">
        <f t="shared" si="100"/>
        <v>0.28330201116378223</v>
      </c>
      <c r="D975" s="130"/>
      <c r="E975" s="130">
        <v>35</v>
      </c>
      <c r="F975" s="130">
        <v>5</v>
      </c>
      <c r="G975" s="130">
        <v>1</v>
      </c>
      <c r="H975" s="130">
        <v>3</v>
      </c>
      <c r="I975" s="130">
        <v>26</v>
      </c>
      <c r="J975" s="130">
        <v>17</v>
      </c>
      <c r="K975" s="130">
        <v>5</v>
      </c>
      <c r="L975" s="130">
        <v>5</v>
      </c>
      <c r="M975" s="130">
        <v>4</v>
      </c>
      <c r="O975" s="181"/>
      <c r="P975" s="181"/>
      <c r="S975" s="63"/>
    </row>
    <row r="976" spans="1:20" ht="15.6" x14ac:dyDescent="0.3">
      <c r="A976" s="115" t="s">
        <v>324</v>
      </c>
      <c r="B976" s="130">
        <v>21</v>
      </c>
      <c r="C976" s="136">
        <f t="shared" si="100"/>
        <v>5.8904378558806203E-2</v>
      </c>
      <c r="D976" s="130"/>
      <c r="E976" s="130">
        <v>2</v>
      </c>
      <c r="F976" s="130">
        <v>0</v>
      </c>
      <c r="G976" s="130">
        <v>1</v>
      </c>
      <c r="H976" s="130">
        <v>2</v>
      </c>
      <c r="I976" s="130">
        <v>2</v>
      </c>
      <c r="J976" s="130">
        <v>12</v>
      </c>
      <c r="K976" s="130">
        <v>0</v>
      </c>
      <c r="L976" s="130">
        <v>2</v>
      </c>
      <c r="M976" s="130">
        <v>0</v>
      </c>
      <c r="O976" s="181"/>
      <c r="P976" s="181"/>
    </row>
    <row r="977" spans="1:28" ht="15.6" x14ac:dyDescent="0.3">
      <c r="A977" s="115" t="s">
        <v>294</v>
      </c>
      <c r="B977" s="130">
        <v>4</v>
      </c>
      <c r="C977" s="136">
        <f t="shared" si="100"/>
        <v>1.12198816302488E-2</v>
      </c>
      <c r="D977" s="130"/>
      <c r="E977" s="130">
        <v>2</v>
      </c>
      <c r="F977" s="130">
        <v>0</v>
      </c>
      <c r="G977" s="130">
        <v>0</v>
      </c>
      <c r="H977" s="130">
        <v>0</v>
      </c>
      <c r="I977" s="130">
        <v>0</v>
      </c>
      <c r="J977" s="130">
        <v>0</v>
      </c>
      <c r="K977" s="130">
        <v>0</v>
      </c>
      <c r="L977" s="130">
        <v>1</v>
      </c>
      <c r="M977" s="130">
        <v>1</v>
      </c>
      <c r="O977" s="181"/>
      <c r="P977" s="181"/>
    </row>
    <row r="978" spans="1:28" ht="15.6" x14ac:dyDescent="0.3">
      <c r="A978" s="115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</row>
    <row r="979" spans="1:28" s="68" customFormat="1" ht="15.6" x14ac:dyDescent="0.3">
      <c r="A979" s="112" t="s">
        <v>21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13"/>
      <c r="O979" s="113"/>
      <c r="P979" s="113"/>
      <c r="Q979" s="113"/>
      <c r="R979" s="113"/>
      <c r="S979" s="113"/>
      <c r="T979" s="113"/>
    </row>
    <row r="980" spans="1:28" s="68" customFormat="1" ht="15.6" x14ac:dyDescent="0.3">
      <c r="A980" s="112" t="s">
        <v>20</v>
      </c>
      <c r="B980" s="138">
        <v>26573</v>
      </c>
      <c r="C980" s="139">
        <f>B980/$B$980%</f>
        <v>100</v>
      </c>
      <c r="D980" s="138"/>
      <c r="E980" s="138">
        <v>4534</v>
      </c>
      <c r="F980" s="138">
        <v>2212</v>
      </c>
      <c r="G980" s="138">
        <v>1203</v>
      </c>
      <c r="H980" s="138">
        <v>1875</v>
      </c>
      <c r="I980" s="138">
        <v>4373</v>
      </c>
      <c r="J980" s="138">
        <v>5135</v>
      </c>
      <c r="K980" s="138">
        <v>2531</v>
      </c>
      <c r="L980" s="138">
        <v>2866</v>
      </c>
      <c r="M980" s="138">
        <v>1844</v>
      </c>
      <c r="N980" s="113"/>
      <c r="O980" s="181"/>
      <c r="P980" s="181"/>
      <c r="Q980" s="113"/>
      <c r="R980" s="113"/>
      <c r="S980" s="113"/>
      <c r="T980" s="113"/>
    </row>
    <row r="981" spans="1:28" ht="15.6" x14ac:dyDescent="0.3">
      <c r="A981" s="115" t="s">
        <v>283</v>
      </c>
      <c r="B981" s="37">
        <v>13405</v>
      </c>
      <c r="C981" s="136">
        <f t="shared" ref="C981:C992" si="101">B981/$B$980%</f>
        <v>50.445941369058815</v>
      </c>
      <c r="D981" s="37"/>
      <c r="E981" s="37">
        <v>2380</v>
      </c>
      <c r="F981" s="37">
        <v>1218</v>
      </c>
      <c r="G981" s="130">
        <v>544</v>
      </c>
      <c r="H981" s="37">
        <v>1009</v>
      </c>
      <c r="I981" s="37">
        <v>2029</v>
      </c>
      <c r="J981" s="37">
        <v>1973</v>
      </c>
      <c r="K981" s="37">
        <v>1348</v>
      </c>
      <c r="L981" s="37">
        <v>1690</v>
      </c>
      <c r="M981" s="37">
        <v>1214</v>
      </c>
      <c r="N981" s="63"/>
      <c r="O981" s="181"/>
      <c r="P981" s="181"/>
      <c r="Q981" s="63"/>
      <c r="R981" s="63"/>
      <c r="S981" s="63"/>
      <c r="T981" s="63"/>
    </row>
    <row r="982" spans="1:28" ht="15.6" x14ac:dyDescent="0.3">
      <c r="A982" s="115" t="s">
        <v>285</v>
      </c>
      <c r="B982" s="37">
        <v>9005</v>
      </c>
      <c r="C982" s="136">
        <f t="shared" si="101"/>
        <v>33.887780830165958</v>
      </c>
      <c r="D982" s="37"/>
      <c r="E982" s="37">
        <v>1326</v>
      </c>
      <c r="F982" s="130">
        <v>670</v>
      </c>
      <c r="G982" s="130">
        <v>468</v>
      </c>
      <c r="H982" s="130">
        <v>561</v>
      </c>
      <c r="I982" s="37">
        <v>1742</v>
      </c>
      <c r="J982" s="37">
        <v>2134</v>
      </c>
      <c r="K982" s="130">
        <v>851</v>
      </c>
      <c r="L982" s="130">
        <v>824</v>
      </c>
      <c r="M982" s="130">
        <v>429</v>
      </c>
      <c r="N982" s="63"/>
      <c r="O982" s="181"/>
      <c r="P982" s="181"/>
      <c r="Q982" s="63"/>
      <c r="R982" s="63"/>
      <c r="S982" s="63"/>
      <c r="T982" s="63"/>
    </row>
    <row r="983" spans="1:28" ht="15.6" x14ac:dyDescent="0.3">
      <c r="A983" s="115" t="s">
        <v>286</v>
      </c>
      <c r="B983" s="130">
        <v>147</v>
      </c>
      <c r="C983" s="136">
        <f t="shared" si="101"/>
        <v>0.55319309073119327</v>
      </c>
      <c r="D983" s="130"/>
      <c r="E983" s="130">
        <v>86</v>
      </c>
      <c r="F983" s="130">
        <v>0</v>
      </c>
      <c r="G983" s="130">
        <v>1</v>
      </c>
      <c r="H983" s="130">
        <v>7</v>
      </c>
      <c r="I983" s="130">
        <v>13</v>
      </c>
      <c r="J983" s="130">
        <v>11</v>
      </c>
      <c r="K983" s="130">
        <v>9</v>
      </c>
      <c r="L983" s="130">
        <v>10</v>
      </c>
      <c r="M983" s="130">
        <v>10</v>
      </c>
      <c r="O983" s="181"/>
      <c r="P983" s="181"/>
      <c r="S983" s="63"/>
    </row>
    <row r="984" spans="1:28" ht="15.6" x14ac:dyDescent="0.3">
      <c r="A984" s="116" t="s">
        <v>319</v>
      </c>
      <c r="B984" s="130">
        <v>118</v>
      </c>
      <c r="C984" s="136">
        <f t="shared" si="101"/>
        <v>0.44405975990667218</v>
      </c>
      <c r="D984" s="130"/>
      <c r="E984" s="130">
        <v>18</v>
      </c>
      <c r="F984" s="130">
        <v>11</v>
      </c>
      <c r="G984" s="130">
        <v>9</v>
      </c>
      <c r="H984" s="130">
        <v>5</v>
      </c>
      <c r="I984" s="130">
        <v>17</v>
      </c>
      <c r="J984" s="130">
        <v>35</v>
      </c>
      <c r="K984" s="130">
        <v>9</v>
      </c>
      <c r="L984" s="130">
        <v>9</v>
      </c>
      <c r="M984" s="130">
        <v>5</v>
      </c>
      <c r="O984" s="181"/>
      <c r="P984" s="181"/>
      <c r="S984" s="63"/>
      <c r="T984" s="63"/>
    </row>
    <row r="985" spans="1:28" ht="15.6" x14ac:dyDescent="0.3">
      <c r="A985" s="115" t="s">
        <v>287</v>
      </c>
      <c r="B985" s="130">
        <v>124</v>
      </c>
      <c r="C985" s="136">
        <f t="shared" si="101"/>
        <v>0.46663906973243513</v>
      </c>
      <c r="D985" s="130"/>
      <c r="E985" s="130">
        <v>34</v>
      </c>
      <c r="F985" s="130">
        <v>6</v>
      </c>
      <c r="G985" s="130">
        <v>2</v>
      </c>
      <c r="H985" s="130">
        <v>9</v>
      </c>
      <c r="I985" s="130">
        <v>5</v>
      </c>
      <c r="J985" s="130">
        <v>55</v>
      </c>
      <c r="K985" s="130">
        <v>5</v>
      </c>
      <c r="L985" s="130">
        <v>4</v>
      </c>
      <c r="M985" s="130">
        <v>4</v>
      </c>
      <c r="O985" s="181"/>
      <c r="P985" s="181"/>
    </row>
    <row r="986" spans="1:28" ht="15.6" x14ac:dyDescent="0.3">
      <c r="A986" s="116" t="s">
        <v>288</v>
      </c>
      <c r="B986" s="130">
        <v>752</v>
      </c>
      <c r="C986" s="136">
        <f t="shared" si="101"/>
        <v>2.8299401648289617</v>
      </c>
      <c r="D986" s="130"/>
      <c r="E986" s="130">
        <v>42</v>
      </c>
      <c r="F986" s="130">
        <v>62</v>
      </c>
      <c r="G986" s="130">
        <v>9</v>
      </c>
      <c r="H986" s="130">
        <v>27</v>
      </c>
      <c r="I986" s="130">
        <v>125</v>
      </c>
      <c r="J986" s="130">
        <v>315</v>
      </c>
      <c r="K986" s="130">
        <v>53</v>
      </c>
      <c r="L986" s="130">
        <v>97</v>
      </c>
      <c r="M986" s="130">
        <v>22</v>
      </c>
      <c r="N986" s="63"/>
      <c r="O986" s="181"/>
      <c r="P986" s="181"/>
      <c r="S986" s="63"/>
      <c r="T986" s="63"/>
    </row>
    <row r="987" spans="1:28" ht="15.6" x14ac:dyDescent="0.3">
      <c r="A987" s="116" t="s">
        <v>320</v>
      </c>
      <c r="B987" s="37">
        <v>1228</v>
      </c>
      <c r="C987" s="136">
        <f t="shared" si="101"/>
        <v>4.6212320776728255</v>
      </c>
      <c r="D987" s="37"/>
      <c r="E987" s="130">
        <v>285</v>
      </c>
      <c r="F987" s="130">
        <v>81</v>
      </c>
      <c r="G987" s="130">
        <v>79</v>
      </c>
      <c r="H987" s="130">
        <v>103</v>
      </c>
      <c r="I987" s="130">
        <v>177</v>
      </c>
      <c r="J987" s="130">
        <v>268</v>
      </c>
      <c r="K987" s="130">
        <v>96</v>
      </c>
      <c r="L987" s="130">
        <v>68</v>
      </c>
      <c r="M987" s="130">
        <v>71</v>
      </c>
      <c r="O987" s="181"/>
      <c r="P987" s="181"/>
      <c r="S987" s="63"/>
    </row>
    <row r="988" spans="1:28" ht="15.6" x14ac:dyDescent="0.3">
      <c r="A988" s="116" t="s">
        <v>321</v>
      </c>
      <c r="B988" s="37">
        <v>1496</v>
      </c>
      <c r="C988" s="136">
        <f t="shared" si="101"/>
        <v>5.6297745832235728</v>
      </c>
      <c r="D988" s="37"/>
      <c r="E988" s="130">
        <v>297</v>
      </c>
      <c r="F988" s="130">
        <v>140</v>
      </c>
      <c r="G988" s="130">
        <v>84</v>
      </c>
      <c r="H988" s="130">
        <v>137</v>
      </c>
      <c r="I988" s="130">
        <v>214</v>
      </c>
      <c r="J988" s="130">
        <v>271</v>
      </c>
      <c r="K988" s="130">
        <v>141</v>
      </c>
      <c r="L988" s="130">
        <v>138</v>
      </c>
      <c r="M988" s="130">
        <v>74</v>
      </c>
      <c r="O988" s="181"/>
      <c r="P988" s="181"/>
      <c r="S988" s="63"/>
      <c r="T988" s="63"/>
    </row>
    <row r="989" spans="1:28" ht="31.2" x14ac:dyDescent="0.3">
      <c r="A989" s="116" t="s">
        <v>322</v>
      </c>
      <c r="B989" s="130">
        <v>268</v>
      </c>
      <c r="C989" s="136">
        <f t="shared" si="101"/>
        <v>1.0085425055507469</v>
      </c>
      <c r="D989" s="130"/>
      <c r="E989" s="130">
        <v>65</v>
      </c>
      <c r="F989" s="130">
        <v>24</v>
      </c>
      <c r="G989" s="130">
        <v>6</v>
      </c>
      <c r="H989" s="130">
        <v>17</v>
      </c>
      <c r="I989" s="130">
        <v>45</v>
      </c>
      <c r="J989" s="130">
        <v>60</v>
      </c>
      <c r="K989" s="130">
        <v>17</v>
      </c>
      <c r="L989" s="130">
        <v>23</v>
      </c>
      <c r="M989" s="130">
        <v>11</v>
      </c>
      <c r="O989" s="181"/>
      <c r="P989" s="181"/>
      <c r="S989" s="63"/>
      <c r="T989" s="63"/>
    </row>
    <row r="990" spans="1:28" ht="15.6" x14ac:dyDescent="0.3">
      <c r="A990" s="115" t="s">
        <v>323</v>
      </c>
      <c r="B990" s="130">
        <v>22</v>
      </c>
      <c r="C990" s="136">
        <f t="shared" si="101"/>
        <v>8.2790802694464302E-2</v>
      </c>
      <c r="D990" s="130"/>
      <c r="E990" s="130">
        <v>1</v>
      </c>
      <c r="F990" s="130">
        <v>0</v>
      </c>
      <c r="G990" s="130">
        <v>0</v>
      </c>
      <c r="H990" s="130">
        <v>0</v>
      </c>
      <c r="I990" s="130">
        <v>4</v>
      </c>
      <c r="J990" s="130">
        <v>10</v>
      </c>
      <c r="K990" s="130">
        <v>1</v>
      </c>
      <c r="L990" s="130">
        <v>2</v>
      </c>
      <c r="M990" s="130">
        <v>4</v>
      </c>
      <c r="O990" s="181"/>
      <c r="P990" s="181"/>
    </row>
    <row r="991" spans="1:28" ht="15.6" x14ac:dyDescent="0.3">
      <c r="A991" s="128" t="s">
        <v>324</v>
      </c>
      <c r="B991" s="130">
        <v>5</v>
      </c>
      <c r="C991" s="136">
        <f t="shared" si="101"/>
        <v>1.881609152146916E-2</v>
      </c>
      <c r="D991" s="130"/>
      <c r="E991" s="130">
        <v>0</v>
      </c>
      <c r="F991" s="130">
        <v>0</v>
      </c>
      <c r="G991" s="130">
        <v>1</v>
      </c>
      <c r="H991" s="130">
        <v>0</v>
      </c>
      <c r="I991" s="130">
        <v>2</v>
      </c>
      <c r="J991" s="130">
        <v>2</v>
      </c>
      <c r="K991" s="130">
        <v>0</v>
      </c>
      <c r="L991" s="130">
        <v>0</v>
      </c>
      <c r="M991" s="130">
        <v>0</v>
      </c>
      <c r="N991" s="122"/>
      <c r="O991" s="181"/>
      <c r="P991" s="181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2"/>
    </row>
    <row r="992" spans="1:28" ht="15.6" x14ac:dyDescent="0.3">
      <c r="A992" s="120" t="s">
        <v>294</v>
      </c>
      <c r="B992" s="88">
        <v>3</v>
      </c>
      <c r="C992" s="137">
        <f t="shared" si="101"/>
        <v>1.1289654912881496E-2</v>
      </c>
      <c r="D992" s="88"/>
      <c r="E992" s="88">
        <v>0</v>
      </c>
      <c r="F992" s="88">
        <v>0</v>
      </c>
      <c r="G992" s="88">
        <v>0</v>
      </c>
      <c r="H992" s="88">
        <v>0</v>
      </c>
      <c r="I992" s="88">
        <v>0</v>
      </c>
      <c r="J992" s="88">
        <v>1</v>
      </c>
      <c r="K992" s="88">
        <v>1</v>
      </c>
      <c r="L992" s="88">
        <v>1</v>
      </c>
      <c r="M992" s="88">
        <v>0</v>
      </c>
      <c r="N992" s="121"/>
      <c r="O992" s="212"/>
      <c r="P992" s="212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1"/>
    </row>
    <row r="995" spans="1:53" ht="14.25" customHeight="1" x14ac:dyDescent="0.3">
      <c r="A995" s="76" t="s">
        <v>292</v>
      </c>
    </row>
    <row r="996" spans="1:53" ht="14.25" customHeight="1" thickBot="1" x14ac:dyDescent="0.35">
      <c r="A996" s="726" t="s">
        <v>279</v>
      </c>
      <c r="B996" s="721" t="s">
        <v>178</v>
      </c>
      <c r="C996" s="722"/>
      <c r="D996" s="53"/>
      <c r="E996" s="699" t="s">
        <v>3</v>
      </c>
      <c r="F996" s="700"/>
      <c r="G996" s="700"/>
      <c r="H996" s="700"/>
      <c r="I996" s="700"/>
      <c r="J996" s="701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  <c r="AO996" s="69"/>
      <c r="AP996" s="69"/>
      <c r="AQ996" s="69"/>
      <c r="AR996" s="69"/>
      <c r="AS996" s="69"/>
      <c r="AT996" s="69"/>
      <c r="AU996" s="69"/>
      <c r="AV996" s="69"/>
      <c r="AW996" s="69"/>
      <c r="AX996" s="69"/>
      <c r="AY996" s="69"/>
      <c r="AZ996" s="69"/>
    </row>
    <row r="997" spans="1:53" ht="43.2" customHeight="1" thickBot="1" x14ac:dyDescent="0.35">
      <c r="A997" s="727"/>
      <c r="B997" s="108" t="s">
        <v>4</v>
      </c>
      <c r="C997" s="109" t="s">
        <v>5</v>
      </c>
      <c r="D997" s="56"/>
      <c r="E997" s="509" t="s">
        <v>179</v>
      </c>
      <c r="F997" s="509" t="s">
        <v>180</v>
      </c>
      <c r="G997" s="509" t="s">
        <v>181</v>
      </c>
      <c r="H997" s="509" t="s">
        <v>432</v>
      </c>
      <c r="I997" s="509" t="s">
        <v>433</v>
      </c>
      <c r="J997" s="509" t="s">
        <v>434</v>
      </c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70"/>
      <c r="Y997" s="70"/>
      <c r="Z997" s="70"/>
      <c r="AA997" s="51"/>
      <c r="AB997" s="50"/>
      <c r="AC997" s="50"/>
      <c r="AD997" s="50"/>
      <c r="AE997" s="50"/>
      <c r="AF997" s="50"/>
      <c r="AG997" s="50"/>
      <c r="AH997" s="50"/>
      <c r="AI997" s="50"/>
      <c r="AJ997" s="70"/>
      <c r="AK997" s="50"/>
      <c r="AL997" s="50"/>
      <c r="AM997" s="50"/>
      <c r="AN997" s="50"/>
      <c r="AO997" s="50"/>
      <c r="AP997" s="50"/>
      <c r="AQ997" s="50"/>
      <c r="AR997" s="50"/>
      <c r="AS997" s="50"/>
      <c r="AT997" s="50"/>
      <c r="AU997" s="50"/>
      <c r="AV997" s="50"/>
      <c r="AW997" s="50"/>
      <c r="AX997" s="70"/>
      <c r="AY997" s="50"/>
      <c r="AZ997" s="50"/>
      <c r="BA997" s="122"/>
    </row>
    <row r="998" spans="1:53" ht="14.25" customHeight="1" x14ac:dyDescent="0.3">
      <c r="A998" s="126" t="s">
        <v>293</v>
      </c>
      <c r="B998" s="111"/>
      <c r="C998" s="111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X998" s="122"/>
      <c r="Y998" s="122"/>
      <c r="Z998" s="122"/>
      <c r="AA998" s="122"/>
      <c r="AB998" s="122"/>
      <c r="AC998" s="122"/>
      <c r="AD998" s="122"/>
      <c r="AE998" s="122"/>
      <c r="AF998" s="122"/>
      <c r="AG998" s="122"/>
      <c r="AH998" s="122"/>
      <c r="AI998" s="122"/>
      <c r="AJ998" s="122"/>
      <c r="AK998" s="122"/>
      <c r="AL998" s="122"/>
      <c r="AM998" s="122"/>
    </row>
    <row r="999" spans="1:53" ht="14.25" customHeight="1" x14ac:dyDescent="0.3">
      <c r="A999" s="112" t="s">
        <v>15</v>
      </c>
      <c r="B999" s="111"/>
      <c r="C999" s="111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X999" s="122"/>
      <c r="Y999" s="122"/>
      <c r="Z999" s="122"/>
      <c r="AA999" s="122"/>
      <c r="AB999" s="122"/>
      <c r="AC999" s="122"/>
      <c r="AD999" s="122"/>
      <c r="AE999" s="122"/>
      <c r="AF999" s="122"/>
      <c r="AG999" s="122"/>
      <c r="AH999" s="122"/>
      <c r="AI999" s="122"/>
      <c r="AJ999" s="122"/>
      <c r="AK999" s="122"/>
      <c r="AL999" s="122"/>
      <c r="AM999" s="122"/>
    </row>
    <row r="1000" spans="1:53" s="68" customFormat="1" ht="14.25" customHeight="1" x14ac:dyDescent="0.3">
      <c r="A1000" s="112" t="s">
        <v>20</v>
      </c>
      <c r="B1000" s="138">
        <v>71761</v>
      </c>
      <c r="C1000" s="139">
        <f>B1000/$B$1000%</f>
        <v>100</v>
      </c>
      <c r="D1000" s="138"/>
      <c r="E1000" s="138">
        <v>10719</v>
      </c>
      <c r="F1000" s="138">
        <v>18101</v>
      </c>
      <c r="G1000" s="138">
        <v>8345</v>
      </c>
      <c r="H1000" s="138">
        <v>8484</v>
      </c>
      <c r="I1000" s="138">
        <v>13572</v>
      </c>
      <c r="J1000" s="138">
        <v>12540</v>
      </c>
      <c r="K1000" s="113"/>
      <c r="L1000" s="213"/>
      <c r="M1000" s="213"/>
      <c r="N1000" s="113"/>
      <c r="O1000" s="113"/>
      <c r="P1000" s="113"/>
      <c r="Q1000" s="113"/>
      <c r="R1000" s="113"/>
      <c r="S1000" s="113"/>
      <c r="T1000" s="113"/>
    </row>
    <row r="1001" spans="1:53" ht="14.25" customHeight="1" x14ac:dyDescent="0.3">
      <c r="A1001" s="115" t="s">
        <v>283</v>
      </c>
      <c r="B1001" s="37">
        <v>27055</v>
      </c>
      <c r="C1001" s="136">
        <f t="shared" ref="C1001:C1012" si="102">B1001/$B$1000%</f>
        <v>37.701537046585194</v>
      </c>
      <c r="D1001" s="37"/>
      <c r="E1001" s="37">
        <v>4570</v>
      </c>
      <c r="F1001" s="37">
        <v>6973</v>
      </c>
      <c r="G1001" s="37">
        <v>3222</v>
      </c>
      <c r="H1001" s="37">
        <v>3335</v>
      </c>
      <c r="I1001" s="37">
        <v>4758</v>
      </c>
      <c r="J1001" s="37">
        <v>4197</v>
      </c>
      <c r="K1001" s="63"/>
      <c r="L1001" s="213"/>
      <c r="M1001" s="213"/>
      <c r="N1001" s="63"/>
      <c r="O1001" s="63"/>
      <c r="P1001" s="63"/>
      <c r="Q1001" s="63"/>
      <c r="R1001" s="63"/>
      <c r="S1001" s="63"/>
      <c r="T1001" s="63"/>
    </row>
    <row r="1002" spans="1:53" ht="14.25" customHeight="1" x14ac:dyDescent="0.3">
      <c r="A1002" s="115" t="s">
        <v>285</v>
      </c>
      <c r="B1002" s="37">
        <v>29605</v>
      </c>
      <c r="C1002" s="136">
        <f t="shared" si="102"/>
        <v>41.254999233566977</v>
      </c>
      <c r="D1002" s="37"/>
      <c r="E1002" s="37">
        <v>4155</v>
      </c>
      <c r="F1002" s="37">
        <v>7534</v>
      </c>
      <c r="G1002" s="37">
        <v>3743</v>
      </c>
      <c r="H1002" s="37">
        <v>3182</v>
      </c>
      <c r="I1002" s="37">
        <v>5263</v>
      </c>
      <c r="J1002" s="37">
        <v>5728</v>
      </c>
      <c r="K1002" s="63"/>
      <c r="L1002" s="213"/>
      <c r="M1002" s="213"/>
      <c r="N1002" s="63"/>
      <c r="O1002" s="63"/>
      <c r="P1002" s="63"/>
      <c r="Q1002" s="63"/>
      <c r="R1002" s="63"/>
      <c r="S1002" s="63"/>
      <c r="T1002" s="63"/>
    </row>
    <row r="1003" spans="1:53" ht="14.25" customHeight="1" x14ac:dyDescent="0.3">
      <c r="A1003" s="115" t="s">
        <v>286</v>
      </c>
      <c r="B1003" s="130">
        <v>408</v>
      </c>
      <c r="C1003" s="136">
        <f t="shared" si="102"/>
        <v>0.56855394991708585</v>
      </c>
      <c r="D1003" s="130"/>
      <c r="E1003" s="130">
        <v>34</v>
      </c>
      <c r="F1003" s="130">
        <v>75</v>
      </c>
      <c r="G1003" s="130">
        <v>36</v>
      </c>
      <c r="H1003" s="130">
        <v>166</v>
      </c>
      <c r="I1003" s="130">
        <v>67</v>
      </c>
      <c r="J1003" s="130">
        <v>30</v>
      </c>
      <c r="K1003" s="63"/>
      <c r="L1003" s="213"/>
      <c r="M1003" s="213"/>
      <c r="N1003" s="63"/>
      <c r="O1003" s="63"/>
      <c r="P1003" s="63"/>
      <c r="Q1003" s="63"/>
      <c r="R1003" s="63"/>
      <c r="S1003" s="63"/>
      <c r="T1003" s="63"/>
    </row>
    <row r="1004" spans="1:53" ht="14.25" customHeight="1" x14ac:dyDescent="0.3">
      <c r="A1004" s="116" t="s">
        <v>319</v>
      </c>
      <c r="B1004" s="130">
        <v>831</v>
      </c>
      <c r="C1004" s="136">
        <f t="shared" si="102"/>
        <v>1.1580106185811234</v>
      </c>
      <c r="D1004" s="130"/>
      <c r="E1004" s="130">
        <v>46</v>
      </c>
      <c r="F1004" s="130">
        <v>181</v>
      </c>
      <c r="G1004" s="130">
        <v>45</v>
      </c>
      <c r="H1004" s="130">
        <v>125</v>
      </c>
      <c r="I1004" s="130">
        <v>179</v>
      </c>
      <c r="J1004" s="130">
        <v>255</v>
      </c>
      <c r="K1004" s="63"/>
      <c r="L1004" s="213"/>
      <c r="M1004" s="213"/>
      <c r="N1004" s="63"/>
      <c r="O1004" s="63"/>
      <c r="P1004" s="63"/>
      <c r="S1004" s="63"/>
      <c r="T1004" s="63"/>
    </row>
    <row r="1005" spans="1:53" ht="14.25" customHeight="1" x14ac:dyDescent="0.3">
      <c r="A1005" s="115" t="s">
        <v>287</v>
      </c>
      <c r="B1005" s="130">
        <v>595</v>
      </c>
      <c r="C1005" s="136">
        <f t="shared" si="102"/>
        <v>0.82914117696241685</v>
      </c>
      <c r="D1005" s="130"/>
      <c r="E1005" s="130">
        <v>78</v>
      </c>
      <c r="F1005" s="130">
        <v>154</v>
      </c>
      <c r="G1005" s="130">
        <v>69</v>
      </c>
      <c r="H1005" s="130">
        <v>66</v>
      </c>
      <c r="I1005" s="130">
        <v>139</v>
      </c>
      <c r="J1005" s="130">
        <v>89</v>
      </c>
      <c r="K1005" s="63"/>
      <c r="L1005" s="213"/>
      <c r="M1005" s="213"/>
      <c r="N1005" s="63"/>
      <c r="O1005" s="63"/>
      <c r="P1005" s="63"/>
      <c r="R1005" s="63"/>
      <c r="S1005" s="63"/>
      <c r="T1005" s="63"/>
    </row>
    <row r="1006" spans="1:53" ht="14.25" customHeight="1" x14ac:dyDescent="0.3">
      <c r="A1006" s="116" t="s">
        <v>288</v>
      </c>
      <c r="B1006" s="37">
        <v>1368</v>
      </c>
      <c r="C1006" s="136">
        <f t="shared" si="102"/>
        <v>1.9063279497219938</v>
      </c>
      <c r="D1006" s="37"/>
      <c r="E1006" s="130">
        <v>107</v>
      </c>
      <c r="F1006" s="130">
        <v>489</v>
      </c>
      <c r="G1006" s="130">
        <v>155</v>
      </c>
      <c r="H1006" s="130">
        <v>270</v>
      </c>
      <c r="I1006" s="130">
        <v>149</v>
      </c>
      <c r="J1006" s="130">
        <v>198</v>
      </c>
      <c r="K1006" s="63"/>
      <c r="L1006" s="213"/>
      <c r="M1006" s="213"/>
      <c r="N1006" s="63"/>
      <c r="O1006" s="63"/>
      <c r="P1006" s="63"/>
      <c r="Q1006" s="63"/>
      <c r="R1006" s="63"/>
      <c r="S1006" s="63"/>
      <c r="T1006" s="63"/>
    </row>
    <row r="1007" spans="1:53" ht="14.25" customHeight="1" x14ac:dyDescent="0.3">
      <c r="A1007" s="116" t="s">
        <v>320</v>
      </c>
      <c r="B1007" s="37">
        <v>3671</v>
      </c>
      <c r="C1007" s="136">
        <f t="shared" si="102"/>
        <v>5.1155920346706427</v>
      </c>
      <c r="D1007" s="37"/>
      <c r="E1007" s="130">
        <v>565</v>
      </c>
      <c r="F1007" s="130">
        <v>876</v>
      </c>
      <c r="G1007" s="130">
        <v>448</v>
      </c>
      <c r="H1007" s="130">
        <v>584</v>
      </c>
      <c r="I1007" s="130">
        <v>647</v>
      </c>
      <c r="J1007" s="130">
        <v>551</v>
      </c>
      <c r="K1007" s="63"/>
      <c r="L1007" s="213"/>
      <c r="M1007" s="213"/>
      <c r="N1007" s="63"/>
      <c r="O1007" s="63"/>
      <c r="P1007" s="63"/>
      <c r="Q1007" s="63"/>
      <c r="R1007" s="63"/>
      <c r="S1007" s="63"/>
      <c r="T1007" s="63"/>
    </row>
    <row r="1008" spans="1:53" ht="15.6" x14ac:dyDescent="0.3">
      <c r="A1008" s="116" t="s">
        <v>321</v>
      </c>
      <c r="B1008" s="37">
        <v>5846</v>
      </c>
      <c r="C1008" s="136">
        <f t="shared" si="102"/>
        <v>8.1464862529786366</v>
      </c>
      <c r="D1008" s="37"/>
      <c r="E1008" s="130">
        <v>683</v>
      </c>
      <c r="F1008" s="37">
        <v>1152</v>
      </c>
      <c r="G1008" s="130">
        <v>462</v>
      </c>
      <c r="H1008" s="130">
        <v>559</v>
      </c>
      <c r="I1008" s="37">
        <v>1701</v>
      </c>
      <c r="J1008" s="37">
        <v>1289</v>
      </c>
      <c r="K1008" s="63"/>
      <c r="L1008" s="213"/>
      <c r="M1008" s="213"/>
      <c r="N1008" s="63"/>
      <c r="O1008" s="63"/>
      <c r="P1008" s="63"/>
      <c r="Q1008" s="63"/>
      <c r="R1008" s="63"/>
      <c r="S1008" s="63"/>
      <c r="T1008" s="63"/>
    </row>
    <row r="1009" spans="1:20" ht="31.2" x14ac:dyDescent="0.3">
      <c r="A1009" s="116" t="s">
        <v>322</v>
      </c>
      <c r="B1009" s="37">
        <v>2003</v>
      </c>
      <c r="C1009" s="136">
        <f t="shared" si="102"/>
        <v>2.7912097100096154</v>
      </c>
      <c r="D1009" s="37"/>
      <c r="E1009" s="130">
        <v>445</v>
      </c>
      <c r="F1009" s="130">
        <v>547</v>
      </c>
      <c r="G1009" s="130">
        <v>114</v>
      </c>
      <c r="H1009" s="130">
        <v>164</v>
      </c>
      <c r="I1009" s="130">
        <v>595</v>
      </c>
      <c r="J1009" s="130">
        <v>138</v>
      </c>
      <c r="K1009" s="63"/>
      <c r="L1009" s="213"/>
      <c r="M1009" s="213"/>
      <c r="N1009" s="63"/>
      <c r="O1009" s="63"/>
      <c r="P1009" s="63"/>
      <c r="Q1009" s="63"/>
      <c r="R1009" s="63"/>
      <c r="S1009" s="63"/>
      <c r="T1009" s="63"/>
    </row>
    <row r="1010" spans="1:20" ht="15.6" x14ac:dyDescent="0.3">
      <c r="A1010" s="115" t="s">
        <v>323</v>
      </c>
      <c r="B1010" s="130">
        <v>286</v>
      </c>
      <c r="C1010" s="136">
        <f t="shared" si="102"/>
        <v>0.39854517077521218</v>
      </c>
      <c r="D1010" s="130"/>
      <c r="E1010" s="130">
        <v>23</v>
      </c>
      <c r="F1010" s="130">
        <v>90</v>
      </c>
      <c r="G1010" s="130">
        <v>29</v>
      </c>
      <c r="H1010" s="130">
        <v>28</v>
      </c>
      <c r="I1010" s="130">
        <v>55</v>
      </c>
      <c r="J1010" s="130">
        <v>61</v>
      </c>
      <c r="K1010" s="63"/>
      <c r="L1010" s="213"/>
      <c r="M1010" s="213"/>
      <c r="N1010" s="63"/>
      <c r="P1010" s="63"/>
      <c r="S1010" s="63"/>
      <c r="T1010" s="63"/>
    </row>
    <row r="1011" spans="1:20" ht="15.6" x14ac:dyDescent="0.3">
      <c r="A1011" s="115" t="s">
        <v>324</v>
      </c>
      <c r="B1011" s="130">
        <v>71</v>
      </c>
      <c r="C1011" s="136">
        <f t="shared" si="102"/>
        <v>9.8939535402237988E-2</v>
      </c>
      <c r="D1011" s="130"/>
      <c r="E1011" s="130">
        <v>10</v>
      </c>
      <c r="F1011" s="130">
        <v>24</v>
      </c>
      <c r="G1011" s="130">
        <v>19</v>
      </c>
      <c r="H1011" s="130">
        <v>3</v>
      </c>
      <c r="I1011" s="130">
        <v>13</v>
      </c>
      <c r="J1011" s="130">
        <v>2</v>
      </c>
      <c r="L1011" s="213"/>
      <c r="M1011" s="213"/>
      <c r="P1011" s="63"/>
    </row>
    <row r="1012" spans="1:20" ht="15.6" x14ac:dyDescent="0.3">
      <c r="A1012" s="115" t="s">
        <v>294</v>
      </c>
      <c r="B1012" s="130">
        <v>22</v>
      </c>
      <c r="C1012" s="136">
        <f t="shared" si="102"/>
        <v>3.0657320828862474E-2</v>
      </c>
      <c r="D1012" s="130"/>
      <c r="E1012" s="130">
        <v>3</v>
      </c>
      <c r="F1012" s="130">
        <v>6</v>
      </c>
      <c r="G1012" s="130">
        <v>3</v>
      </c>
      <c r="H1012" s="130">
        <v>2</v>
      </c>
      <c r="I1012" s="130">
        <v>6</v>
      </c>
      <c r="J1012" s="130">
        <v>2</v>
      </c>
      <c r="L1012" s="213"/>
      <c r="M1012" s="213"/>
      <c r="P1012" s="63"/>
    </row>
    <row r="1013" spans="1:20" ht="15.6" x14ac:dyDescent="0.3">
      <c r="A1013" s="117"/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62"/>
      <c r="L1013" s="213"/>
      <c r="M1013" s="213"/>
      <c r="N1013" s="62"/>
      <c r="O1013" s="62"/>
      <c r="P1013" s="62"/>
      <c r="Q1013" s="62"/>
      <c r="R1013" s="62"/>
      <c r="S1013" s="62"/>
    </row>
    <row r="1014" spans="1:20" s="68" customFormat="1" ht="15.6" x14ac:dyDescent="0.3">
      <c r="A1014" s="112" t="s">
        <v>19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13"/>
      <c r="L1014" s="213"/>
      <c r="M1014" s="213"/>
      <c r="N1014" s="113"/>
      <c r="O1014" s="113"/>
      <c r="P1014" s="113"/>
      <c r="Q1014" s="113"/>
      <c r="R1014" s="113"/>
      <c r="S1014" s="113"/>
      <c r="T1014" s="113"/>
    </row>
    <row r="1015" spans="1:20" s="68" customFormat="1" ht="15.6" x14ac:dyDescent="0.3">
      <c r="A1015" s="112" t="s">
        <v>20</v>
      </c>
      <c r="B1015" s="138">
        <v>37670</v>
      </c>
      <c r="C1015" s="139">
        <f>B1015/$B$1015%</f>
        <v>100</v>
      </c>
      <c r="D1015" s="138"/>
      <c r="E1015" s="138">
        <v>5936</v>
      </c>
      <c r="F1015" s="138">
        <v>9567</v>
      </c>
      <c r="G1015" s="138">
        <v>4498</v>
      </c>
      <c r="H1015" s="138">
        <v>4333</v>
      </c>
      <c r="I1015" s="138">
        <v>6644</v>
      </c>
      <c r="J1015" s="138">
        <v>6692</v>
      </c>
      <c r="K1015" s="113"/>
      <c r="L1015" s="213"/>
      <c r="M1015" s="213"/>
      <c r="N1015" s="113"/>
      <c r="O1015" s="113"/>
      <c r="P1015" s="113"/>
      <c r="Q1015" s="113"/>
      <c r="R1015" s="113"/>
      <c r="S1015" s="113"/>
      <c r="T1015" s="113"/>
    </row>
    <row r="1016" spans="1:20" ht="15.6" x14ac:dyDescent="0.3">
      <c r="A1016" s="115" t="s">
        <v>283</v>
      </c>
      <c r="B1016" s="37">
        <v>14918</v>
      </c>
      <c r="C1016" s="136">
        <f t="shared" ref="C1016:C1027" si="103">B1016/$B$1015%</f>
        <v>39.601805149986731</v>
      </c>
      <c r="D1016" s="37"/>
      <c r="E1016" s="37">
        <v>2604</v>
      </c>
      <c r="F1016" s="37">
        <v>3813</v>
      </c>
      <c r="G1016" s="37">
        <v>1771</v>
      </c>
      <c r="H1016" s="37">
        <v>1848</v>
      </c>
      <c r="I1016" s="37">
        <v>2519</v>
      </c>
      <c r="J1016" s="37">
        <v>2363</v>
      </c>
      <c r="K1016" s="63"/>
      <c r="L1016" s="213"/>
      <c r="M1016" s="213"/>
      <c r="N1016" s="63"/>
      <c r="O1016" s="63"/>
      <c r="P1016" s="63"/>
      <c r="Q1016" s="63"/>
      <c r="R1016" s="63"/>
      <c r="S1016" s="63"/>
      <c r="T1016" s="63"/>
    </row>
    <row r="1017" spans="1:20" ht="15.6" x14ac:dyDescent="0.3">
      <c r="A1017" s="115" t="s">
        <v>285</v>
      </c>
      <c r="B1017" s="37">
        <v>14714</v>
      </c>
      <c r="C1017" s="136">
        <f t="shared" si="103"/>
        <v>39.060260153968677</v>
      </c>
      <c r="D1017" s="37"/>
      <c r="E1017" s="37">
        <v>2290</v>
      </c>
      <c r="F1017" s="37">
        <v>3938</v>
      </c>
      <c r="G1017" s="37">
        <v>1946</v>
      </c>
      <c r="H1017" s="37">
        <v>1434</v>
      </c>
      <c r="I1017" s="37">
        <v>2204</v>
      </c>
      <c r="J1017" s="37">
        <v>2902</v>
      </c>
      <c r="K1017" s="63"/>
      <c r="L1017" s="213"/>
      <c r="M1017" s="213"/>
      <c r="N1017" s="63"/>
      <c r="O1017" s="63"/>
      <c r="P1017" s="63"/>
      <c r="Q1017" s="63"/>
      <c r="R1017" s="63"/>
      <c r="S1017" s="63"/>
      <c r="T1017" s="63"/>
    </row>
    <row r="1018" spans="1:20" ht="15.6" x14ac:dyDescent="0.3">
      <c r="A1018" s="115" t="s">
        <v>286</v>
      </c>
      <c r="B1018" s="130">
        <v>142</v>
      </c>
      <c r="C1018" s="136">
        <f t="shared" si="103"/>
        <v>0.37695779134589863</v>
      </c>
      <c r="D1018" s="130"/>
      <c r="E1018" s="130">
        <v>18</v>
      </c>
      <c r="F1018" s="130">
        <v>42</v>
      </c>
      <c r="G1018" s="130">
        <v>17</v>
      </c>
      <c r="H1018" s="130">
        <v>18</v>
      </c>
      <c r="I1018" s="130">
        <v>32</v>
      </c>
      <c r="J1018" s="130">
        <v>15</v>
      </c>
      <c r="K1018" s="63"/>
      <c r="L1018" s="213"/>
      <c r="M1018" s="213"/>
      <c r="N1018" s="63"/>
      <c r="O1018" s="63"/>
      <c r="P1018" s="63"/>
      <c r="Q1018" s="63"/>
      <c r="R1018" s="63"/>
      <c r="S1018" s="63"/>
      <c r="T1018" s="63"/>
    </row>
    <row r="1019" spans="1:20" ht="15.6" x14ac:dyDescent="0.3">
      <c r="A1019" s="116" t="s">
        <v>319</v>
      </c>
      <c r="B1019" s="130">
        <v>518</v>
      </c>
      <c r="C1019" s="136">
        <f t="shared" si="103"/>
        <v>1.3750995487125033</v>
      </c>
      <c r="D1019" s="130"/>
      <c r="E1019" s="130">
        <v>30</v>
      </c>
      <c r="F1019" s="130">
        <v>109</v>
      </c>
      <c r="G1019" s="130">
        <v>28</v>
      </c>
      <c r="H1019" s="130">
        <v>80</v>
      </c>
      <c r="I1019" s="130">
        <v>121</v>
      </c>
      <c r="J1019" s="130">
        <v>150</v>
      </c>
      <c r="K1019" s="63"/>
      <c r="L1019" s="213"/>
      <c r="M1019" s="213"/>
      <c r="N1019" s="63"/>
      <c r="O1019" s="63"/>
      <c r="P1019" s="63"/>
      <c r="S1019" s="63"/>
      <c r="T1019" s="63"/>
    </row>
    <row r="1020" spans="1:20" ht="15.6" x14ac:dyDescent="0.3">
      <c r="A1020" s="115" t="s">
        <v>287</v>
      </c>
      <c r="B1020" s="130">
        <v>320</v>
      </c>
      <c r="C1020" s="136">
        <f t="shared" si="103"/>
        <v>0.84948234669498279</v>
      </c>
      <c r="D1020" s="130"/>
      <c r="E1020" s="130">
        <v>46</v>
      </c>
      <c r="F1020" s="130">
        <v>78</v>
      </c>
      <c r="G1020" s="130">
        <v>46</v>
      </c>
      <c r="H1020" s="130">
        <v>39</v>
      </c>
      <c r="I1020" s="130">
        <v>69</v>
      </c>
      <c r="J1020" s="130">
        <v>42</v>
      </c>
      <c r="L1020" s="213"/>
      <c r="M1020" s="213"/>
      <c r="P1020" s="63"/>
      <c r="S1020" s="63"/>
    </row>
    <row r="1021" spans="1:20" ht="15.6" x14ac:dyDescent="0.3">
      <c r="A1021" s="116" t="s">
        <v>288</v>
      </c>
      <c r="B1021" s="130">
        <v>530</v>
      </c>
      <c r="C1021" s="136">
        <f t="shared" si="103"/>
        <v>1.4069551367135653</v>
      </c>
      <c r="D1021" s="130"/>
      <c r="E1021" s="130">
        <v>52</v>
      </c>
      <c r="F1021" s="130">
        <v>197</v>
      </c>
      <c r="G1021" s="130">
        <v>80</v>
      </c>
      <c r="H1021" s="130">
        <v>55</v>
      </c>
      <c r="I1021" s="130">
        <v>68</v>
      </c>
      <c r="J1021" s="130">
        <v>78</v>
      </c>
      <c r="K1021" s="63"/>
      <c r="L1021" s="213"/>
      <c r="M1021" s="213"/>
      <c r="N1021" s="63"/>
      <c r="O1021" s="63"/>
      <c r="P1021" s="63"/>
      <c r="Q1021" s="63"/>
      <c r="R1021" s="63"/>
      <c r="S1021" s="63"/>
      <c r="T1021" s="63"/>
    </row>
    <row r="1022" spans="1:20" ht="15.6" x14ac:dyDescent="0.3">
      <c r="A1022" s="116" t="s">
        <v>320</v>
      </c>
      <c r="B1022" s="37">
        <v>2035</v>
      </c>
      <c r="C1022" s="136">
        <f t="shared" si="103"/>
        <v>5.4021767985134064</v>
      </c>
      <c r="D1022" s="37"/>
      <c r="E1022" s="130">
        <v>305</v>
      </c>
      <c r="F1022" s="130">
        <v>457</v>
      </c>
      <c r="G1022" s="130">
        <v>244</v>
      </c>
      <c r="H1022" s="130">
        <v>373</v>
      </c>
      <c r="I1022" s="130">
        <v>376</v>
      </c>
      <c r="J1022" s="130">
        <v>280</v>
      </c>
      <c r="K1022" s="63"/>
      <c r="L1022" s="213"/>
      <c r="M1022" s="213"/>
      <c r="N1022" s="63"/>
      <c r="O1022" s="63"/>
      <c r="P1022" s="63"/>
      <c r="Q1022" s="63"/>
      <c r="R1022" s="63"/>
      <c r="S1022" s="63"/>
      <c r="T1022" s="63"/>
    </row>
    <row r="1023" spans="1:20" ht="15.6" x14ac:dyDescent="0.3">
      <c r="A1023" s="116" t="s">
        <v>321</v>
      </c>
      <c r="B1023" s="37">
        <v>3585</v>
      </c>
      <c r="C1023" s="136">
        <f t="shared" si="103"/>
        <v>9.5168569153172289</v>
      </c>
      <c r="D1023" s="37"/>
      <c r="E1023" s="130">
        <v>442</v>
      </c>
      <c r="F1023" s="130">
        <v>753</v>
      </c>
      <c r="G1023" s="130">
        <v>278</v>
      </c>
      <c r="H1023" s="130">
        <v>384</v>
      </c>
      <c r="I1023" s="130">
        <v>978</v>
      </c>
      <c r="J1023" s="130">
        <v>750</v>
      </c>
      <c r="K1023" s="63"/>
      <c r="L1023" s="213"/>
      <c r="M1023" s="213"/>
      <c r="N1023" s="63"/>
      <c r="O1023" s="63"/>
      <c r="P1023" s="63"/>
      <c r="Q1023" s="63"/>
      <c r="R1023" s="63"/>
      <c r="S1023" s="63"/>
      <c r="T1023" s="63"/>
    </row>
    <row r="1024" spans="1:20" ht="31.2" x14ac:dyDescent="0.3">
      <c r="A1024" s="116" t="s">
        <v>322</v>
      </c>
      <c r="B1024" s="130">
        <v>629</v>
      </c>
      <c r="C1024" s="136">
        <f t="shared" si="103"/>
        <v>1.6697637377223256</v>
      </c>
      <c r="D1024" s="130"/>
      <c r="E1024" s="130">
        <v>121</v>
      </c>
      <c r="F1024" s="130">
        <v>87</v>
      </c>
      <c r="G1024" s="130">
        <v>48</v>
      </c>
      <c r="H1024" s="130">
        <v>79</v>
      </c>
      <c r="I1024" s="130">
        <v>231</v>
      </c>
      <c r="J1024" s="130">
        <v>63</v>
      </c>
      <c r="K1024" s="63"/>
      <c r="L1024" s="213"/>
      <c r="M1024" s="213"/>
      <c r="N1024" s="63"/>
      <c r="O1024" s="63"/>
      <c r="P1024" s="63"/>
      <c r="Q1024" s="63"/>
      <c r="R1024" s="63"/>
      <c r="S1024" s="63"/>
      <c r="T1024" s="63"/>
    </row>
    <row r="1025" spans="1:20" ht="15.6" x14ac:dyDescent="0.3">
      <c r="A1025" s="115" t="s">
        <v>323</v>
      </c>
      <c r="B1025" s="130">
        <v>221</v>
      </c>
      <c r="C1025" s="136">
        <f t="shared" si="103"/>
        <v>0.58667374568622244</v>
      </c>
      <c r="D1025" s="130"/>
      <c r="E1025" s="130">
        <v>21</v>
      </c>
      <c r="F1025" s="130">
        <v>74</v>
      </c>
      <c r="G1025" s="130">
        <v>20</v>
      </c>
      <c r="H1025" s="130">
        <v>20</v>
      </c>
      <c r="I1025" s="130">
        <v>39</v>
      </c>
      <c r="J1025" s="130">
        <v>47</v>
      </c>
      <c r="K1025" s="63"/>
      <c r="L1025" s="213"/>
      <c r="M1025" s="213"/>
      <c r="N1025" s="63"/>
      <c r="P1025" s="63"/>
      <c r="S1025" s="63"/>
      <c r="T1025" s="63"/>
    </row>
    <row r="1026" spans="1:20" ht="15.6" x14ac:dyDescent="0.3">
      <c r="A1026" s="115" t="s">
        <v>324</v>
      </c>
      <c r="B1026" s="130">
        <v>45</v>
      </c>
      <c r="C1026" s="136">
        <f t="shared" si="103"/>
        <v>0.11945845500398196</v>
      </c>
      <c r="D1026" s="130"/>
      <c r="E1026" s="130">
        <v>6</v>
      </c>
      <c r="F1026" s="130">
        <v>14</v>
      </c>
      <c r="G1026" s="130">
        <v>17</v>
      </c>
      <c r="H1026" s="130">
        <v>1</v>
      </c>
      <c r="I1026" s="130">
        <v>6</v>
      </c>
      <c r="J1026" s="130">
        <v>1</v>
      </c>
      <c r="L1026" s="213"/>
      <c r="M1026" s="213"/>
    </row>
    <row r="1027" spans="1:20" ht="15.6" x14ac:dyDescent="0.3">
      <c r="A1027" s="115" t="s">
        <v>294</v>
      </c>
      <c r="B1027" s="130">
        <v>13</v>
      </c>
      <c r="C1027" s="136">
        <f t="shared" si="103"/>
        <v>3.4510220334483678E-2</v>
      </c>
      <c r="D1027" s="130"/>
      <c r="E1027" s="130">
        <v>1</v>
      </c>
      <c r="F1027" s="130">
        <v>5</v>
      </c>
      <c r="G1027" s="130">
        <v>3</v>
      </c>
      <c r="H1027" s="130">
        <v>2</v>
      </c>
      <c r="I1027" s="130">
        <v>1</v>
      </c>
      <c r="J1027" s="130">
        <v>1</v>
      </c>
      <c r="L1027" s="213"/>
      <c r="M1027" s="213"/>
      <c r="P1027" s="63"/>
    </row>
    <row r="1028" spans="1:20" ht="15.6" x14ac:dyDescent="0.3">
      <c r="A1028" s="115"/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62"/>
      <c r="L1028" s="111"/>
      <c r="M1028" s="111"/>
      <c r="N1028" s="62"/>
      <c r="O1028" s="62"/>
      <c r="P1028" s="62"/>
      <c r="Q1028" s="62"/>
      <c r="R1028" s="62"/>
      <c r="S1028" s="62"/>
    </row>
    <row r="1029" spans="1:20" s="68" customFormat="1" ht="15.6" x14ac:dyDescent="0.3">
      <c r="A1029" s="112" t="s">
        <v>21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13"/>
      <c r="L1029" s="223"/>
      <c r="M1029" s="223"/>
      <c r="N1029" s="113"/>
      <c r="O1029" s="113"/>
      <c r="P1029" s="113"/>
      <c r="Q1029" s="113"/>
      <c r="R1029" s="113"/>
      <c r="S1029" s="113"/>
      <c r="T1029" s="113"/>
    </row>
    <row r="1030" spans="1:20" s="68" customFormat="1" ht="15.6" x14ac:dyDescent="0.3">
      <c r="A1030" s="112" t="s">
        <v>20</v>
      </c>
      <c r="B1030" s="138">
        <v>34091</v>
      </c>
      <c r="C1030" s="139">
        <f>B1030/$B$1030%</f>
        <v>99.999999999999986</v>
      </c>
      <c r="D1030" s="138"/>
      <c r="E1030" s="138">
        <v>4783</v>
      </c>
      <c r="F1030" s="138">
        <v>8534</v>
      </c>
      <c r="G1030" s="138">
        <v>3847</v>
      </c>
      <c r="H1030" s="138">
        <v>4151</v>
      </c>
      <c r="I1030" s="138">
        <v>6928</v>
      </c>
      <c r="J1030" s="138">
        <v>5848</v>
      </c>
      <c r="K1030" s="113"/>
      <c r="L1030" s="213"/>
      <c r="M1030" s="213"/>
      <c r="N1030" s="113"/>
      <c r="O1030" s="113"/>
      <c r="P1030" s="113"/>
      <c r="Q1030" s="113"/>
      <c r="R1030" s="113"/>
      <c r="S1030" s="113"/>
      <c r="T1030" s="113"/>
    </row>
    <row r="1031" spans="1:20" ht="15.6" x14ac:dyDescent="0.3">
      <c r="A1031" s="115" t="s">
        <v>283</v>
      </c>
      <c r="B1031" s="37">
        <v>12137</v>
      </c>
      <c r="C1031" s="136">
        <f t="shared" ref="C1031:C1042" si="104">B1031/$B$1030%</f>
        <v>35.601771728608718</v>
      </c>
      <c r="D1031" s="37"/>
      <c r="E1031" s="37">
        <v>1966</v>
      </c>
      <c r="F1031" s="37">
        <v>3160</v>
      </c>
      <c r="G1031" s="37">
        <v>1451</v>
      </c>
      <c r="H1031" s="37">
        <v>1487</v>
      </c>
      <c r="I1031" s="37">
        <v>2239</v>
      </c>
      <c r="J1031" s="37">
        <v>1834</v>
      </c>
      <c r="K1031" s="63"/>
      <c r="L1031" s="213"/>
      <c r="M1031" s="213"/>
      <c r="N1031" s="63"/>
      <c r="O1031" s="63"/>
      <c r="P1031" s="63"/>
      <c r="Q1031" s="63"/>
      <c r="R1031" s="63"/>
      <c r="S1031" s="63"/>
      <c r="T1031" s="63"/>
    </row>
    <row r="1032" spans="1:20" ht="15.6" x14ac:dyDescent="0.3">
      <c r="A1032" s="115" t="s">
        <v>285</v>
      </c>
      <c r="B1032" s="37">
        <v>14891</v>
      </c>
      <c r="C1032" s="136">
        <f t="shared" si="104"/>
        <v>43.680150186266168</v>
      </c>
      <c r="D1032" s="37"/>
      <c r="E1032" s="37">
        <v>1865</v>
      </c>
      <c r="F1032" s="37">
        <v>3596</v>
      </c>
      <c r="G1032" s="37">
        <v>1797</v>
      </c>
      <c r="H1032" s="37">
        <v>1748</v>
      </c>
      <c r="I1032" s="37">
        <v>3059</v>
      </c>
      <c r="J1032" s="37">
        <v>2826</v>
      </c>
      <c r="K1032" s="63"/>
      <c r="L1032" s="213"/>
      <c r="M1032" s="213"/>
      <c r="N1032" s="63"/>
      <c r="O1032" s="63"/>
      <c r="P1032" s="63"/>
      <c r="Q1032" s="63"/>
      <c r="R1032" s="63"/>
      <c r="S1032" s="63"/>
      <c r="T1032" s="63"/>
    </row>
    <row r="1033" spans="1:20" ht="15.6" x14ac:dyDescent="0.3">
      <c r="A1033" s="115" t="s">
        <v>286</v>
      </c>
      <c r="B1033" s="130">
        <v>266</v>
      </c>
      <c r="C1033" s="136">
        <f t="shared" si="104"/>
        <v>0.78026458596110404</v>
      </c>
      <c r="D1033" s="130"/>
      <c r="E1033" s="130">
        <v>16</v>
      </c>
      <c r="F1033" s="130">
        <v>33</v>
      </c>
      <c r="G1033" s="130">
        <v>19</v>
      </c>
      <c r="H1033" s="130">
        <v>148</v>
      </c>
      <c r="I1033" s="130">
        <v>35</v>
      </c>
      <c r="J1033" s="130">
        <v>15</v>
      </c>
      <c r="K1033" s="63"/>
      <c r="L1033" s="213"/>
      <c r="M1033" s="213"/>
      <c r="N1033" s="63"/>
      <c r="O1033" s="63"/>
      <c r="P1033" s="63"/>
      <c r="S1033" s="63"/>
      <c r="T1033" s="63"/>
    </row>
    <row r="1034" spans="1:20" ht="15.6" x14ac:dyDescent="0.3">
      <c r="A1034" s="116" t="s">
        <v>319</v>
      </c>
      <c r="B1034" s="130">
        <v>313</v>
      </c>
      <c r="C1034" s="136">
        <f t="shared" si="104"/>
        <v>0.91813088498430662</v>
      </c>
      <c r="D1034" s="130"/>
      <c r="E1034" s="130">
        <v>16</v>
      </c>
      <c r="F1034" s="130">
        <v>72</v>
      </c>
      <c r="G1034" s="130">
        <v>17</v>
      </c>
      <c r="H1034" s="130">
        <v>45</v>
      </c>
      <c r="I1034" s="130">
        <v>58</v>
      </c>
      <c r="J1034" s="130">
        <v>105</v>
      </c>
      <c r="K1034" s="63"/>
      <c r="L1034" s="213"/>
      <c r="M1034" s="213"/>
      <c r="N1034" s="63"/>
      <c r="O1034" s="63"/>
      <c r="P1034" s="63"/>
      <c r="S1034" s="63"/>
      <c r="T1034" s="63"/>
    </row>
    <row r="1035" spans="1:20" ht="15.6" x14ac:dyDescent="0.3">
      <c r="A1035" s="115" t="s">
        <v>287</v>
      </c>
      <c r="B1035" s="130">
        <v>275</v>
      </c>
      <c r="C1035" s="136">
        <f t="shared" si="104"/>
        <v>0.80666451556129182</v>
      </c>
      <c r="D1035" s="130"/>
      <c r="E1035" s="130">
        <v>32</v>
      </c>
      <c r="F1035" s="130">
        <v>76</v>
      </c>
      <c r="G1035" s="130">
        <v>23</v>
      </c>
      <c r="H1035" s="130">
        <v>27</v>
      </c>
      <c r="I1035" s="130">
        <v>70</v>
      </c>
      <c r="J1035" s="130">
        <v>47</v>
      </c>
      <c r="L1035" s="213"/>
      <c r="M1035" s="213"/>
      <c r="P1035" s="63"/>
      <c r="S1035" s="63"/>
      <c r="T1035" s="63"/>
    </row>
    <row r="1036" spans="1:20" ht="15.6" x14ac:dyDescent="0.3">
      <c r="A1036" s="116" t="s">
        <v>288</v>
      </c>
      <c r="B1036" s="130">
        <v>838</v>
      </c>
      <c r="C1036" s="136">
        <f t="shared" si="104"/>
        <v>2.4581267783285909</v>
      </c>
      <c r="D1036" s="130"/>
      <c r="E1036" s="130">
        <v>55</v>
      </c>
      <c r="F1036" s="130">
        <v>292</v>
      </c>
      <c r="G1036" s="130">
        <v>75</v>
      </c>
      <c r="H1036" s="130">
        <v>215</v>
      </c>
      <c r="I1036" s="130">
        <v>81</v>
      </c>
      <c r="J1036" s="130">
        <v>120</v>
      </c>
      <c r="K1036" s="63"/>
      <c r="L1036" s="213"/>
      <c r="M1036" s="213"/>
      <c r="N1036" s="63"/>
      <c r="O1036" s="63"/>
      <c r="P1036" s="63"/>
      <c r="Q1036" s="63"/>
      <c r="R1036" s="63"/>
      <c r="S1036" s="63"/>
      <c r="T1036" s="63"/>
    </row>
    <row r="1037" spans="1:20" ht="15.6" x14ac:dyDescent="0.3">
      <c r="A1037" s="116" t="s">
        <v>320</v>
      </c>
      <c r="B1037" s="37">
        <v>1636</v>
      </c>
      <c r="C1037" s="136">
        <f t="shared" si="104"/>
        <v>4.7989205362119032</v>
      </c>
      <c r="D1037" s="37"/>
      <c r="E1037" s="130">
        <v>260</v>
      </c>
      <c r="F1037" s="130">
        <v>419</v>
      </c>
      <c r="G1037" s="130">
        <v>204</v>
      </c>
      <c r="H1037" s="130">
        <v>211</v>
      </c>
      <c r="I1037" s="130">
        <v>271</v>
      </c>
      <c r="J1037" s="130">
        <v>271</v>
      </c>
      <c r="K1037" s="63"/>
      <c r="L1037" s="213"/>
      <c r="M1037" s="213"/>
      <c r="N1037" s="63"/>
      <c r="P1037" s="63"/>
      <c r="S1037" s="63"/>
      <c r="T1037" s="63"/>
    </row>
    <row r="1038" spans="1:20" ht="15.6" x14ac:dyDescent="0.3">
      <c r="A1038" s="116" t="s">
        <v>321</v>
      </c>
      <c r="B1038" s="37">
        <v>2261</v>
      </c>
      <c r="C1038" s="136">
        <f t="shared" si="104"/>
        <v>6.6322489806693845</v>
      </c>
      <c r="D1038" s="37"/>
      <c r="E1038" s="130">
        <v>241</v>
      </c>
      <c r="F1038" s="130">
        <v>399</v>
      </c>
      <c r="G1038" s="130">
        <v>184</v>
      </c>
      <c r="H1038" s="130">
        <v>175</v>
      </c>
      <c r="I1038" s="130">
        <v>723</v>
      </c>
      <c r="J1038" s="130">
        <v>539</v>
      </c>
      <c r="K1038" s="63"/>
      <c r="L1038" s="213"/>
      <c r="M1038" s="213"/>
      <c r="N1038" s="63"/>
      <c r="O1038" s="63"/>
      <c r="P1038" s="63"/>
      <c r="Q1038" s="63"/>
      <c r="R1038" s="63"/>
      <c r="S1038" s="63"/>
      <c r="T1038" s="63"/>
    </row>
    <row r="1039" spans="1:20" ht="31.2" x14ac:dyDescent="0.3">
      <c r="A1039" s="116" t="s">
        <v>322</v>
      </c>
      <c r="B1039" s="37">
        <v>1374</v>
      </c>
      <c r="C1039" s="136">
        <f t="shared" si="104"/>
        <v>4.0303892522953273</v>
      </c>
      <c r="D1039" s="37"/>
      <c r="E1039" s="130">
        <v>324</v>
      </c>
      <c r="F1039" s="130">
        <v>460</v>
      </c>
      <c r="G1039" s="130">
        <v>66</v>
      </c>
      <c r="H1039" s="130">
        <v>85</v>
      </c>
      <c r="I1039" s="130">
        <v>364</v>
      </c>
      <c r="J1039" s="130">
        <v>75</v>
      </c>
      <c r="K1039" s="63"/>
      <c r="L1039" s="213"/>
      <c r="M1039" s="213"/>
      <c r="N1039" s="63"/>
      <c r="O1039" s="63"/>
      <c r="P1039" s="63"/>
      <c r="Q1039" s="63"/>
      <c r="R1039" s="63"/>
      <c r="S1039" s="63"/>
      <c r="T1039" s="63"/>
    </row>
    <row r="1040" spans="1:20" ht="15.6" x14ac:dyDescent="0.3">
      <c r="A1040" s="115" t="s">
        <v>323</v>
      </c>
      <c r="B1040" s="130">
        <v>65</v>
      </c>
      <c r="C1040" s="136">
        <f t="shared" si="104"/>
        <v>0.19066615822357805</v>
      </c>
      <c r="D1040" s="130"/>
      <c r="E1040" s="130">
        <v>2</v>
      </c>
      <c r="F1040" s="130">
        <v>16</v>
      </c>
      <c r="G1040" s="130">
        <v>9</v>
      </c>
      <c r="H1040" s="130">
        <v>8</v>
      </c>
      <c r="I1040" s="130">
        <v>16</v>
      </c>
      <c r="J1040" s="130">
        <v>14</v>
      </c>
      <c r="L1040" s="213"/>
      <c r="M1040" s="213"/>
      <c r="P1040" s="63"/>
    </row>
    <row r="1041" spans="1:20" ht="15.6" x14ac:dyDescent="0.3">
      <c r="A1041" s="115" t="s">
        <v>324</v>
      </c>
      <c r="B1041" s="130">
        <v>26</v>
      </c>
      <c r="C1041" s="136">
        <f t="shared" si="104"/>
        <v>7.6266463289431222E-2</v>
      </c>
      <c r="D1041" s="130"/>
      <c r="E1041" s="130">
        <v>4</v>
      </c>
      <c r="F1041" s="130">
        <v>10</v>
      </c>
      <c r="G1041" s="130">
        <v>2</v>
      </c>
      <c r="H1041" s="130">
        <v>2</v>
      </c>
      <c r="I1041" s="130">
        <v>7</v>
      </c>
      <c r="J1041" s="130">
        <v>1</v>
      </c>
      <c r="L1041" s="213"/>
      <c r="M1041" s="213"/>
    </row>
    <row r="1042" spans="1:20" ht="15.6" x14ac:dyDescent="0.3">
      <c r="A1042" s="115" t="s">
        <v>294</v>
      </c>
      <c r="B1042" s="130">
        <v>9</v>
      </c>
      <c r="C1042" s="136">
        <f t="shared" si="104"/>
        <v>2.6399929600187732E-2</v>
      </c>
      <c r="D1042" s="130"/>
      <c r="E1042" s="130">
        <v>2</v>
      </c>
      <c r="F1042" s="130">
        <v>1</v>
      </c>
      <c r="G1042" s="130">
        <v>0</v>
      </c>
      <c r="H1042" s="130">
        <v>0</v>
      </c>
      <c r="I1042" s="130">
        <v>5</v>
      </c>
      <c r="J1042" s="130">
        <v>1</v>
      </c>
      <c r="L1042" s="213"/>
      <c r="M1042" s="213"/>
    </row>
    <row r="1043" spans="1:20" x14ac:dyDescent="0.3">
      <c r="B1043" s="130"/>
      <c r="C1043" s="130"/>
      <c r="D1043" s="130"/>
      <c r="E1043" s="130"/>
      <c r="F1043" s="130"/>
      <c r="G1043" s="130"/>
      <c r="H1043" s="130"/>
      <c r="I1043" s="130"/>
      <c r="J1043" s="130"/>
      <c r="L1043" s="122"/>
      <c r="M1043" s="122"/>
    </row>
    <row r="1044" spans="1:20" ht="15.6" x14ac:dyDescent="0.3">
      <c r="A1044" s="118" t="s">
        <v>22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L1044" s="122"/>
      <c r="M1044" s="122"/>
    </row>
    <row r="1045" spans="1:20" ht="15.6" x14ac:dyDescent="0.3">
      <c r="A1045" s="118" t="s">
        <v>15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L1045" s="122"/>
      <c r="M1045" s="122"/>
    </row>
    <row r="1046" spans="1:20" s="68" customFormat="1" ht="15.6" x14ac:dyDescent="0.3">
      <c r="A1046" s="112" t="s">
        <v>20</v>
      </c>
      <c r="B1046" s="138">
        <v>41257</v>
      </c>
      <c r="C1046" s="139">
        <f>B1046/$B$1046%</f>
        <v>100</v>
      </c>
      <c r="D1046" s="138"/>
      <c r="E1046" s="138">
        <v>4455</v>
      </c>
      <c r="F1046" s="138">
        <v>10550</v>
      </c>
      <c r="G1046" s="138">
        <v>4923</v>
      </c>
      <c r="H1046" s="138">
        <v>4399</v>
      </c>
      <c r="I1046" s="138">
        <v>8291</v>
      </c>
      <c r="J1046" s="138">
        <v>8639</v>
      </c>
      <c r="K1046" s="113"/>
      <c r="L1046" s="213"/>
      <c r="M1046" s="213"/>
      <c r="N1046" s="113"/>
      <c r="O1046" s="113"/>
      <c r="P1046" s="113"/>
      <c r="Q1046" s="113"/>
      <c r="R1046" s="113"/>
      <c r="S1046" s="113"/>
      <c r="T1046" s="113"/>
    </row>
    <row r="1047" spans="1:20" ht="15.6" x14ac:dyDescent="0.3">
      <c r="A1047" s="115" t="s">
        <v>283</v>
      </c>
      <c r="B1047" s="37">
        <v>11456</v>
      </c>
      <c r="C1047" s="136">
        <f t="shared" ref="C1047:C1058" si="105">B1047/$B$1046%</f>
        <v>27.767409166929248</v>
      </c>
      <c r="D1047" s="37"/>
      <c r="E1047" s="37">
        <v>1247</v>
      </c>
      <c r="F1047" s="37">
        <v>3223</v>
      </c>
      <c r="G1047" s="37">
        <v>1388</v>
      </c>
      <c r="H1047" s="37">
        <v>1303</v>
      </c>
      <c r="I1047" s="37">
        <v>2147</v>
      </c>
      <c r="J1047" s="37">
        <v>2148</v>
      </c>
      <c r="K1047" s="63"/>
      <c r="L1047" s="213"/>
      <c r="M1047" s="213"/>
      <c r="N1047" s="63"/>
      <c r="O1047" s="63"/>
      <c r="P1047" s="63"/>
      <c r="Q1047" s="63"/>
      <c r="R1047" s="63"/>
      <c r="S1047" s="63"/>
      <c r="T1047" s="63"/>
    </row>
    <row r="1048" spans="1:20" ht="15.6" x14ac:dyDescent="0.3">
      <c r="A1048" s="115" t="s">
        <v>285</v>
      </c>
      <c r="B1048" s="37">
        <v>20057</v>
      </c>
      <c r="C1048" s="136">
        <f t="shared" si="105"/>
        <v>48.61478052209322</v>
      </c>
      <c r="D1048" s="37"/>
      <c r="E1048" s="37">
        <v>2283</v>
      </c>
      <c r="F1048" s="37">
        <v>4770</v>
      </c>
      <c r="G1048" s="37">
        <v>2809</v>
      </c>
      <c r="H1048" s="37">
        <v>1817</v>
      </c>
      <c r="I1048" s="37">
        <v>3744</v>
      </c>
      <c r="J1048" s="37">
        <v>4634</v>
      </c>
      <c r="K1048" s="63"/>
      <c r="L1048" s="213"/>
      <c r="M1048" s="213"/>
      <c r="N1048" s="63"/>
      <c r="O1048" s="63"/>
      <c r="P1048" s="63"/>
      <c r="Q1048" s="63"/>
      <c r="R1048" s="63"/>
      <c r="S1048" s="63"/>
      <c r="T1048" s="63"/>
    </row>
    <row r="1049" spans="1:20" ht="15.6" x14ac:dyDescent="0.3">
      <c r="A1049" s="115" t="s">
        <v>286</v>
      </c>
      <c r="B1049" s="130">
        <v>276</v>
      </c>
      <c r="C1049" s="136">
        <f t="shared" si="105"/>
        <v>0.66897738565576748</v>
      </c>
      <c r="D1049" s="130"/>
      <c r="E1049" s="130">
        <v>4</v>
      </c>
      <c r="F1049" s="130">
        <v>40</v>
      </c>
      <c r="G1049" s="130">
        <v>14</v>
      </c>
      <c r="H1049" s="130">
        <v>150</v>
      </c>
      <c r="I1049" s="130">
        <v>58</v>
      </c>
      <c r="J1049" s="130">
        <v>10</v>
      </c>
      <c r="K1049" s="63"/>
      <c r="L1049" s="213"/>
      <c r="M1049" s="213"/>
      <c r="N1049" s="63"/>
      <c r="O1049" s="63"/>
      <c r="P1049" s="63"/>
      <c r="Q1049" s="63"/>
      <c r="S1049" s="63"/>
      <c r="T1049" s="63"/>
    </row>
    <row r="1050" spans="1:20" ht="15.6" x14ac:dyDescent="0.3">
      <c r="A1050" s="116" t="s">
        <v>319</v>
      </c>
      <c r="B1050" s="130">
        <v>590</v>
      </c>
      <c r="C1050" s="136">
        <f t="shared" si="105"/>
        <v>1.4300603533945755</v>
      </c>
      <c r="D1050" s="130"/>
      <c r="E1050" s="130">
        <v>17</v>
      </c>
      <c r="F1050" s="130">
        <v>139</v>
      </c>
      <c r="G1050" s="130">
        <v>27</v>
      </c>
      <c r="H1050" s="130">
        <v>49</v>
      </c>
      <c r="I1050" s="130">
        <v>130</v>
      </c>
      <c r="J1050" s="130">
        <v>228</v>
      </c>
      <c r="K1050" s="63"/>
      <c r="L1050" s="213"/>
      <c r="M1050" s="213"/>
      <c r="N1050" s="63"/>
      <c r="O1050" s="63"/>
      <c r="P1050" s="63"/>
      <c r="S1050" s="63"/>
      <c r="T1050" s="63"/>
    </row>
    <row r="1051" spans="1:20" ht="15.6" x14ac:dyDescent="0.3">
      <c r="A1051" s="115" t="s">
        <v>287</v>
      </c>
      <c r="B1051" s="130">
        <v>328</v>
      </c>
      <c r="C1051" s="136">
        <f t="shared" si="105"/>
        <v>0.79501660324308598</v>
      </c>
      <c r="D1051" s="130"/>
      <c r="E1051" s="130">
        <v>27</v>
      </c>
      <c r="F1051" s="130">
        <v>97</v>
      </c>
      <c r="G1051" s="130">
        <v>35</v>
      </c>
      <c r="H1051" s="130">
        <v>34</v>
      </c>
      <c r="I1051" s="130">
        <v>77</v>
      </c>
      <c r="J1051" s="130">
        <v>58</v>
      </c>
      <c r="L1051" s="213"/>
      <c r="M1051" s="213"/>
      <c r="N1051" s="63"/>
      <c r="P1051" s="63"/>
      <c r="T1051" s="63"/>
    </row>
    <row r="1052" spans="1:20" ht="15.6" x14ac:dyDescent="0.3">
      <c r="A1052" s="116" t="s">
        <v>288</v>
      </c>
      <c r="B1052" s="37">
        <v>1010</v>
      </c>
      <c r="C1052" s="136">
        <f t="shared" si="105"/>
        <v>2.4480694185229175</v>
      </c>
      <c r="D1052" s="37"/>
      <c r="E1052" s="130">
        <v>66</v>
      </c>
      <c r="F1052" s="130">
        <v>412</v>
      </c>
      <c r="G1052" s="130">
        <v>60</v>
      </c>
      <c r="H1052" s="130">
        <v>227</v>
      </c>
      <c r="I1052" s="130">
        <v>95</v>
      </c>
      <c r="J1052" s="130">
        <v>150</v>
      </c>
      <c r="K1052" s="63"/>
      <c r="L1052" s="213"/>
      <c r="M1052" s="213"/>
      <c r="N1052" s="63"/>
      <c r="O1052" s="63"/>
      <c r="P1052" s="63"/>
      <c r="Q1052" s="63"/>
      <c r="R1052" s="63"/>
      <c r="S1052" s="63"/>
      <c r="T1052" s="63"/>
    </row>
    <row r="1053" spans="1:20" ht="15.6" x14ac:dyDescent="0.3">
      <c r="A1053" s="116" t="s">
        <v>320</v>
      </c>
      <c r="B1053" s="37">
        <v>1732</v>
      </c>
      <c r="C1053" s="136">
        <f t="shared" si="105"/>
        <v>4.1980754781006864</v>
      </c>
      <c r="D1053" s="37"/>
      <c r="E1053" s="130">
        <v>130</v>
      </c>
      <c r="F1053" s="130">
        <v>484</v>
      </c>
      <c r="G1053" s="130">
        <v>213</v>
      </c>
      <c r="H1053" s="130">
        <v>295</v>
      </c>
      <c r="I1053" s="130">
        <v>331</v>
      </c>
      <c r="J1053" s="130">
        <v>279</v>
      </c>
      <c r="K1053" s="63"/>
      <c r="L1053" s="213"/>
      <c r="M1053" s="213"/>
      <c r="N1053" s="63"/>
      <c r="O1053" s="63"/>
      <c r="P1053" s="63"/>
      <c r="Q1053" s="63"/>
      <c r="R1053" s="63"/>
      <c r="S1053" s="63"/>
      <c r="T1053" s="63"/>
    </row>
    <row r="1054" spans="1:20" ht="15.6" x14ac:dyDescent="0.3">
      <c r="A1054" s="116" t="s">
        <v>321</v>
      </c>
      <c r="B1054" s="37">
        <v>4057</v>
      </c>
      <c r="C1054" s="136">
        <f t="shared" si="105"/>
        <v>9.8334828029182937</v>
      </c>
      <c r="D1054" s="37"/>
      <c r="E1054" s="130">
        <v>274</v>
      </c>
      <c r="F1054" s="130">
        <v>801</v>
      </c>
      <c r="G1054" s="130">
        <v>285</v>
      </c>
      <c r="H1054" s="130">
        <v>365</v>
      </c>
      <c r="I1054" s="37">
        <v>1354</v>
      </c>
      <c r="J1054" s="130">
        <v>978</v>
      </c>
      <c r="K1054" s="63"/>
      <c r="L1054" s="213"/>
      <c r="M1054" s="213"/>
      <c r="N1054" s="63"/>
      <c r="O1054" s="63"/>
      <c r="P1054" s="63"/>
      <c r="Q1054" s="63"/>
      <c r="R1054" s="63"/>
      <c r="S1054" s="63"/>
      <c r="T1054" s="63"/>
    </row>
    <row r="1055" spans="1:20" ht="31.2" x14ac:dyDescent="0.3">
      <c r="A1055" s="116" t="s">
        <v>322</v>
      </c>
      <c r="B1055" s="37">
        <v>1490</v>
      </c>
      <c r="C1055" s="136">
        <f t="shared" si="105"/>
        <v>3.6115083500981653</v>
      </c>
      <c r="D1055" s="37"/>
      <c r="E1055" s="130">
        <v>394</v>
      </c>
      <c r="F1055" s="130">
        <v>485</v>
      </c>
      <c r="G1055" s="130">
        <v>64</v>
      </c>
      <c r="H1055" s="130">
        <v>135</v>
      </c>
      <c r="I1055" s="130">
        <v>305</v>
      </c>
      <c r="J1055" s="130">
        <v>107</v>
      </c>
      <c r="K1055" s="63"/>
      <c r="L1055" s="213"/>
      <c r="M1055" s="213"/>
      <c r="N1055" s="63"/>
      <c r="O1055" s="63"/>
      <c r="P1055" s="63"/>
      <c r="Q1055" s="63"/>
      <c r="R1055" s="63"/>
      <c r="S1055" s="63"/>
      <c r="T1055" s="63"/>
    </row>
    <row r="1056" spans="1:20" ht="15.6" x14ac:dyDescent="0.3">
      <c r="A1056" s="115" t="s">
        <v>323</v>
      </c>
      <c r="B1056" s="130">
        <v>220</v>
      </c>
      <c r="C1056" s="136">
        <f t="shared" si="105"/>
        <v>0.53324284363865526</v>
      </c>
      <c r="D1056" s="130"/>
      <c r="E1056" s="130">
        <v>9</v>
      </c>
      <c r="F1056" s="130">
        <v>79</v>
      </c>
      <c r="G1056" s="130">
        <v>22</v>
      </c>
      <c r="H1056" s="130">
        <v>22</v>
      </c>
      <c r="I1056" s="130">
        <v>42</v>
      </c>
      <c r="J1056" s="130">
        <v>46</v>
      </c>
      <c r="L1056" s="213"/>
      <c r="M1056" s="213"/>
      <c r="N1056" s="63"/>
      <c r="P1056" s="63"/>
      <c r="S1056" s="63"/>
      <c r="T1056" s="63"/>
    </row>
    <row r="1057" spans="1:21" ht="15.6" x14ac:dyDescent="0.3">
      <c r="A1057" s="115" t="s">
        <v>324</v>
      </c>
      <c r="B1057" s="130">
        <v>33</v>
      </c>
      <c r="C1057" s="136">
        <f t="shared" si="105"/>
        <v>7.9986426545798295E-2</v>
      </c>
      <c r="D1057" s="130"/>
      <c r="E1057" s="130">
        <v>4</v>
      </c>
      <c r="F1057" s="130">
        <v>16</v>
      </c>
      <c r="G1057" s="130">
        <v>5</v>
      </c>
      <c r="H1057" s="130">
        <v>0</v>
      </c>
      <c r="I1057" s="130">
        <v>7</v>
      </c>
      <c r="J1057" s="130">
        <v>1</v>
      </c>
      <c r="L1057" s="213"/>
      <c r="M1057" s="213"/>
    </row>
    <row r="1058" spans="1:21" ht="15.6" x14ac:dyDescent="0.3">
      <c r="A1058" s="115" t="s">
        <v>294</v>
      </c>
      <c r="B1058" s="130">
        <v>8</v>
      </c>
      <c r="C1058" s="136">
        <f t="shared" si="105"/>
        <v>1.9390648859587464E-2</v>
      </c>
      <c r="D1058" s="130"/>
      <c r="E1058" s="130">
        <v>0</v>
      </c>
      <c r="F1058" s="130">
        <v>4</v>
      </c>
      <c r="G1058" s="130">
        <v>1</v>
      </c>
      <c r="H1058" s="130">
        <v>2</v>
      </c>
      <c r="I1058" s="130">
        <v>1</v>
      </c>
      <c r="J1058" s="130">
        <v>0</v>
      </c>
      <c r="L1058" s="213"/>
      <c r="M1058" s="213"/>
      <c r="P1058" s="63"/>
    </row>
    <row r="1059" spans="1:21" ht="15.6" x14ac:dyDescent="0.3">
      <c r="A1059" s="117"/>
      <c r="B1059" s="130"/>
      <c r="C1059" s="130"/>
      <c r="D1059" s="130"/>
      <c r="E1059" s="130"/>
      <c r="F1059" s="130"/>
      <c r="G1059" s="130"/>
      <c r="H1059" s="130"/>
      <c r="I1059" s="130"/>
      <c r="J1059" s="130"/>
      <c r="L1059" s="122"/>
      <c r="M1059" s="122"/>
    </row>
    <row r="1060" spans="1:21" s="68" customFormat="1" ht="15.6" x14ac:dyDescent="0.3">
      <c r="A1060" s="112" t="s">
        <v>19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13"/>
      <c r="L1060" s="223"/>
      <c r="M1060" s="223"/>
      <c r="N1060" s="113"/>
      <c r="O1060" s="113"/>
      <c r="P1060" s="113"/>
      <c r="Q1060" s="113"/>
      <c r="R1060" s="113"/>
      <c r="S1060" s="113"/>
      <c r="T1060" s="113"/>
    </row>
    <row r="1061" spans="1:21" s="68" customFormat="1" ht="15.6" x14ac:dyDescent="0.3">
      <c r="A1061" s="112" t="s">
        <v>20</v>
      </c>
      <c r="B1061" s="138">
        <v>20141</v>
      </c>
      <c r="C1061" s="139">
        <f>B1061/$B$1061%</f>
        <v>100</v>
      </c>
      <c r="D1061" s="138"/>
      <c r="E1061" s="138">
        <v>2239</v>
      </c>
      <c r="F1061" s="138">
        <v>5293</v>
      </c>
      <c r="G1061" s="138">
        <v>2538</v>
      </c>
      <c r="H1061" s="138">
        <v>1951</v>
      </c>
      <c r="I1061" s="138">
        <v>3660</v>
      </c>
      <c r="J1061" s="138">
        <v>4460</v>
      </c>
      <c r="K1061" s="113"/>
      <c r="L1061" s="213"/>
      <c r="M1061" s="213"/>
      <c r="N1061" s="113"/>
      <c r="O1061" s="113"/>
      <c r="P1061" s="113"/>
      <c r="Q1061" s="113"/>
      <c r="R1061" s="113"/>
      <c r="S1061" s="113"/>
      <c r="T1061" s="113"/>
    </row>
    <row r="1062" spans="1:21" ht="15.6" x14ac:dyDescent="0.3">
      <c r="A1062" s="115" t="s">
        <v>283</v>
      </c>
      <c r="B1062" s="37">
        <v>5919</v>
      </c>
      <c r="C1062" s="136">
        <f t="shared" ref="C1062:C1073" si="106">B1062/$B$1061%</f>
        <v>29.387815897919666</v>
      </c>
      <c r="D1062" s="37"/>
      <c r="E1062" s="130">
        <v>667</v>
      </c>
      <c r="F1062" s="37">
        <v>1659</v>
      </c>
      <c r="G1062" s="130">
        <v>698</v>
      </c>
      <c r="H1062" s="130">
        <v>683</v>
      </c>
      <c r="I1062" s="37">
        <v>1038</v>
      </c>
      <c r="J1062" s="37">
        <v>1174</v>
      </c>
      <c r="K1062" s="63"/>
      <c r="L1062" s="213"/>
      <c r="M1062" s="213"/>
      <c r="N1062" s="63"/>
      <c r="O1062" s="63"/>
      <c r="P1062" s="63"/>
      <c r="Q1062" s="63"/>
      <c r="R1062" s="63"/>
      <c r="S1062" s="63"/>
      <c r="T1062" s="63"/>
      <c r="U1062" s="63"/>
    </row>
    <row r="1063" spans="1:21" ht="15.6" x14ac:dyDescent="0.3">
      <c r="A1063" s="115" t="s">
        <v>285</v>
      </c>
      <c r="B1063" s="37">
        <v>9409</v>
      </c>
      <c r="C1063" s="136">
        <f t="shared" si="106"/>
        <v>46.715654634824489</v>
      </c>
      <c r="D1063" s="37"/>
      <c r="E1063" s="37">
        <v>1187</v>
      </c>
      <c r="F1063" s="37">
        <v>2472</v>
      </c>
      <c r="G1063" s="37">
        <v>1432</v>
      </c>
      <c r="H1063" s="130">
        <v>652</v>
      </c>
      <c r="I1063" s="37">
        <v>1382</v>
      </c>
      <c r="J1063" s="37">
        <v>2284</v>
      </c>
      <c r="K1063" s="63"/>
      <c r="L1063" s="213"/>
      <c r="M1063" s="213"/>
      <c r="N1063" s="63"/>
      <c r="O1063" s="63"/>
      <c r="P1063" s="63"/>
      <c r="Q1063" s="63"/>
      <c r="R1063" s="63"/>
      <c r="S1063" s="63"/>
      <c r="T1063" s="63"/>
      <c r="U1063" s="63"/>
    </row>
    <row r="1064" spans="1:21" ht="15.6" x14ac:dyDescent="0.3">
      <c r="A1064" s="115" t="s">
        <v>286</v>
      </c>
      <c r="B1064" s="130">
        <v>69</v>
      </c>
      <c r="C1064" s="136">
        <f t="shared" si="106"/>
        <v>0.34258477731989473</v>
      </c>
      <c r="D1064" s="130"/>
      <c r="E1064" s="130">
        <v>2</v>
      </c>
      <c r="F1064" s="130">
        <v>23</v>
      </c>
      <c r="G1064" s="130">
        <v>7</v>
      </c>
      <c r="H1064" s="130">
        <v>9</v>
      </c>
      <c r="I1064" s="130">
        <v>25</v>
      </c>
      <c r="J1064" s="130">
        <v>3</v>
      </c>
      <c r="K1064" s="63"/>
      <c r="L1064" s="213"/>
      <c r="M1064" s="213"/>
      <c r="N1064" s="63"/>
      <c r="P1064" s="63"/>
      <c r="S1064" s="63"/>
      <c r="U1064" s="63"/>
    </row>
    <row r="1065" spans="1:21" ht="15.6" x14ac:dyDescent="0.3">
      <c r="A1065" s="116" t="s">
        <v>319</v>
      </c>
      <c r="B1065" s="130">
        <v>365</v>
      </c>
      <c r="C1065" s="136">
        <f t="shared" si="106"/>
        <v>1.8122238220545157</v>
      </c>
      <c r="D1065" s="130"/>
      <c r="E1065" s="130">
        <v>9</v>
      </c>
      <c r="F1065" s="130">
        <v>81</v>
      </c>
      <c r="G1065" s="130">
        <v>18</v>
      </c>
      <c r="H1065" s="130">
        <v>36</v>
      </c>
      <c r="I1065" s="130">
        <v>92</v>
      </c>
      <c r="J1065" s="130">
        <v>129</v>
      </c>
      <c r="L1065" s="213"/>
      <c r="M1065" s="213"/>
      <c r="N1065" s="63"/>
      <c r="P1065" s="63"/>
      <c r="S1065" s="63"/>
      <c r="T1065" s="63"/>
      <c r="U1065" s="63"/>
    </row>
    <row r="1066" spans="1:21" ht="15.6" x14ac:dyDescent="0.3">
      <c r="A1066" s="115" t="s">
        <v>287</v>
      </c>
      <c r="B1066" s="130">
        <v>161</v>
      </c>
      <c r="C1066" s="136">
        <f t="shared" si="106"/>
        <v>0.79936448041308772</v>
      </c>
      <c r="D1066" s="130"/>
      <c r="E1066" s="130">
        <v>17</v>
      </c>
      <c r="F1066" s="130">
        <v>48</v>
      </c>
      <c r="G1066" s="130">
        <v>22</v>
      </c>
      <c r="H1066" s="130">
        <v>15</v>
      </c>
      <c r="I1066" s="130">
        <v>30</v>
      </c>
      <c r="J1066" s="130">
        <v>29</v>
      </c>
      <c r="L1066" s="213"/>
      <c r="M1066" s="213"/>
      <c r="P1066" s="63"/>
      <c r="U1066" s="63"/>
    </row>
    <row r="1067" spans="1:21" ht="15.6" x14ac:dyDescent="0.3">
      <c r="A1067" s="116" t="s">
        <v>288</v>
      </c>
      <c r="B1067" s="130">
        <v>351</v>
      </c>
      <c r="C1067" s="136">
        <f t="shared" si="106"/>
        <v>1.7427138672359863</v>
      </c>
      <c r="D1067" s="130"/>
      <c r="E1067" s="130">
        <v>31</v>
      </c>
      <c r="F1067" s="130">
        <v>156</v>
      </c>
      <c r="G1067" s="130">
        <v>24</v>
      </c>
      <c r="H1067" s="130">
        <v>38</v>
      </c>
      <c r="I1067" s="130">
        <v>45</v>
      </c>
      <c r="J1067" s="130">
        <v>57</v>
      </c>
      <c r="K1067" s="63"/>
      <c r="L1067" s="213"/>
      <c r="M1067" s="213"/>
      <c r="N1067" s="63"/>
      <c r="O1067" s="63"/>
      <c r="P1067" s="63"/>
      <c r="Q1067" s="63"/>
      <c r="R1067" s="63"/>
      <c r="S1067" s="63"/>
      <c r="T1067" s="63"/>
      <c r="U1067" s="63"/>
    </row>
    <row r="1068" spans="1:21" ht="15.6" x14ac:dyDescent="0.3">
      <c r="A1068" s="116" t="s">
        <v>320</v>
      </c>
      <c r="B1068" s="130">
        <v>903</v>
      </c>
      <c r="C1068" s="136">
        <f t="shared" si="106"/>
        <v>4.4833920857951446</v>
      </c>
      <c r="D1068" s="130"/>
      <c r="E1068" s="130">
        <v>58</v>
      </c>
      <c r="F1068" s="130">
        <v>222</v>
      </c>
      <c r="G1068" s="130">
        <v>111</v>
      </c>
      <c r="H1068" s="130">
        <v>192</v>
      </c>
      <c r="I1068" s="130">
        <v>190</v>
      </c>
      <c r="J1068" s="130">
        <v>130</v>
      </c>
      <c r="K1068" s="63"/>
      <c r="L1068" s="213"/>
      <c r="M1068" s="213"/>
      <c r="N1068" s="63"/>
      <c r="P1068" s="63"/>
      <c r="Q1068" s="63"/>
      <c r="S1068" s="63"/>
      <c r="T1068" s="63"/>
      <c r="U1068" s="63"/>
    </row>
    <row r="1069" spans="1:21" ht="15.6" x14ac:dyDescent="0.3">
      <c r="A1069" s="116" t="s">
        <v>321</v>
      </c>
      <c r="B1069" s="37">
        <v>2380</v>
      </c>
      <c r="C1069" s="136">
        <f t="shared" si="106"/>
        <v>11.816692319149993</v>
      </c>
      <c r="D1069" s="37"/>
      <c r="E1069" s="130">
        <v>164</v>
      </c>
      <c r="F1069" s="130">
        <v>496</v>
      </c>
      <c r="G1069" s="130">
        <v>174</v>
      </c>
      <c r="H1069" s="130">
        <v>245</v>
      </c>
      <c r="I1069" s="130">
        <v>735</v>
      </c>
      <c r="J1069" s="130">
        <v>566</v>
      </c>
      <c r="K1069" s="63"/>
      <c r="L1069" s="213"/>
      <c r="M1069" s="213"/>
      <c r="N1069" s="63"/>
      <c r="O1069" s="63"/>
      <c r="P1069" s="63"/>
      <c r="Q1069" s="63"/>
      <c r="R1069" s="63"/>
      <c r="S1069" s="63"/>
      <c r="T1069" s="63"/>
      <c r="U1069" s="63"/>
    </row>
    <row r="1070" spans="1:21" ht="31.2" x14ac:dyDescent="0.3">
      <c r="A1070" s="116" t="s">
        <v>322</v>
      </c>
      <c r="B1070" s="130">
        <v>388</v>
      </c>
      <c r="C1070" s="136">
        <f t="shared" si="106"/>
        <v>1.9264187478278139</v>
      </c>
      <c r="D1070" s="130"/>
      <c r="E1070" s="130">
        <v>94</v>
      </c>
      <c r="F1070" s="130">
        <v>57</v>
      </c>
      <c r="G1070" s="130">
        <v>31</v>
      </c>
      <c r="H1070" s="130">
        <v>65</v>
      </c>
      <c r="I1070" s="130">
        <v>91</v>
      </c>
      <c r="J1070" s="130">
        <v>50</v>
      </c>
      <c r="K1070" s="63"/>
      <c r="L1070" s="213"/>
      <c r="M1070" s="213"/>
      <c r="N1070" s="63"/>
      <c r="P1070" s="63"/>
      <c r="Q1070" s="63"/>
      <c r="R1070" s="63"/>
      <c r="S1070" s="63"/>
      <c r="T1070" s="63"/>
      <c r="U1070" s="63"/>
    </row>
    <row r="1071" spans="1:21" ht="15.6" x14ac:dyDescent="0.3">
      <c r="A1071" s="115" t="s">
        <v>323</v>
      </c>
      <c r="B1071" s="130">
        <v>166</v>
      </c>
      <c r="C1071" s="136">
        <f t="shared" si="106"/>
        <v>0.82418946427684825</v>
      </c>
      <c r="D1071" s="130"/>
      <c r="E1071" s="130">
        <v>8</v>
      </c>
      <c r="F1071" s="130">
        <v>63</v>
      </c>
      <c r="G1071" s="130">
        <v>15</v>
      </c>
      <c r="H1071" s="130">
        <v>14</v>
      </c>
      <c r="I1071" s="130">
        <v>29</v>
      </c>
      <c r="J1071" s="130">
        <v>37</v>
      </c>
      <c r="L1071" s="213"/>
      <c r="M1071" s="213"/>
      <c r="N1071" s="63"/>
      <c r="P1071" s="63"/>
      <c r="S1071" s="63"/>
      <c r="T1071" s="63"/>
      <c r="U1071" s="63"/>
    </row>
    <row r="1072" spans="1:21" ht="15.6" x14ac:dyDescent="0.3">
      <c r="A1072" s="115" t="s">
        <v>324</v>
      </c>
      <c r="B1072" s="130">
        <v>23</v>
      </c>
      <c r="C1072" s="136">
        <f t="shared" si="106"/>
        <v>0.11419492577329825</v>
      </c>
      <c r="D1072" s="130"/>
      <c r="E1072" s="130">
        <v>2</v>
      </c>
      <c r="F1072" s="130">
        <v>13</v>
      </c>
      <c r="G1072" s="130">
        <v>5</v>
      </c>
      <c r="H1072" s="130">
        <v>0</v>
      </c>
      <c r="I1072" s="130">
        <v>2</v>
      </c>
      <c r="J1072" s="130">
        <v>1</v>
      </c>
      <c r="L1072" s="213"/>
      <c r="M1072" s="213"/>
      <c r="U1072" s="63"/>
    </row>
    <row r="1073" spans="1:21" ht="15.6" x14ac:dyDescent="0.3">
      <c r="A1073" s="115" t="s">
        <v>294</v>
      </c>
      <c r="B1073" s="130">
        <v>7</v>
      </c>
      <c r="C1073" s="136">
        <f t="shared" si="106"/>
        <v>3.4754977409264684E-2</v>
      </c>
      <c r="D1073" s="130"/>
      <c r="E1073" s="130">
        <v>0</v>
      </c>
      <c r="F1073" s="130">
        <v>3</v>
      </c>
      <c r="G1073" s="130">
        <v>1</v>
      </c>
      <c r="H1073" s="130">
        <v>2</v>
      </c>
      <c r="I1073" s="130">
        <v>1</v>
      </c>
      <c r="J1073" s="130">
        <v>0</v>
      </c>
      <c r="L1073" s="213"/>
      <c r="M1073" s="213"/>
      <c r="U1073" s="63"/>
    </row>
    <row r="1074" spans="1:21" ht="15.6" x14ac:dyDescent="0.3">
      <c r="A1074" s="115"/>
      <c r="B1074" s="130"/>
      <c r="C1074" s="130"/>
      <c r="D1074" s="130"/>
      <c r="E1074" s="130"/>
      <c r="F1074" s="130"/>
      <c r="G1074" s="130"/>
      <c r="H1074" s="130"/>
      <c r="I1074" s="130"/>
      <c r="J1074" s="130"/>
      <c r="L1074" s="122"/>
      <c r="M1074" s="122"/>
    </row>
    <row r="1075" spans="1:21" s="68" customFormat="1" ht="15.6" x14ac:dyDescent="0.3">
      <c r="A1075" s="112" t="s">
        <v>21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13"/>
      <c r="L1075" s="223"/>
      <c r="M1075" s="223"/>
      <c r="N1075" s="113"/>
      <c r="O1075" s="113"/>
      <c r="P1075" s="113"/>
      <c r="Q1075" s="113"/>
      <c r="R1075" s="113"/>
      <c r="S1075" s="113"/>
      <c r="T1075" s="113"/>
    </row>
    <row r="1076" spans="1:21" s="68" customFormat="1" ht="15.6" x14ac:dyDescent="0.3">
      <c r="A1076" s="112" t="s">
        <v>20</v>
      </c>
      <c r="B1076" s="138">
        <v>21116</v>
      </c>
      <c r="C1076" s="139">
        <f>B1076/$B$1076%</f>
        <v>100</v>
      </c>
      <c r="D1076" s="138"/>
      <c r="E1076" s="138">
        <v>2216</v>
      </c>
      <c r="F1076" s="138">
        <v>5257</v>
      </c>
      <c r="G1076" s="138">
        <v>2385</v>
      </c>
      <c r="H1076" s="138">
        <v>2448</v>
      </c>
      <c r="I1076" s="138">
        <v>4631</v>
      </c>
      <c r="J1076" s="138">
        <v>4179</v>
      </c>
      <c r="K1076" s="113"/>
      <c r="L1076" s="213"/>
      <c r="M1076" s="213"/>
      <c r="N1076" s="113"/>
      <c r="O1076" s="113"/>
      <c r="P1076" s="113"/>
      <c r="Q1076" s="113"/>
      <c r="R1076" s="113"/>
      <c r="S1076" s="113"/>
      <c r="T1076" s="113"/>
    </row>
    <row r="1077" spans="1:21" ht="15.6" x14ac:dyDescent="0.3">
      <c r="A1077" s="115" t="s">
        <v>283</v>
      </c>
      <c r="B1077" s="37">
        <v>5537</v>
      </c>
      <c r="C1077" s="136">
        <f t="shared" ref="C1077:C1088" si="107">B1077/$B$1076%</f>
        <v>26.221822314832355</v>
      </c>
      <c r="D1077" s="37"/>
      <c r="E1077" s="130">
        <v>580</v>
      </c>
      <c r="F1077" s="37">
        <v>1564</v>
      </c>
      <c r="G1077" s="130">
        <v>690</v>
      </c>
      <c r="H1077" s="130">
        <v>620</v>
      </c>
      <c r="I1077" s="37">
        <v>1109</v>
      </c>
      <c r="J1077" s="130">
        <v>974</v>
      </c>
      <c r="K1077" s="63"/>
      <c r="L1077" s="213"/>
      <c r="M1077" s="213"/>
      <c r="N1077" s="63"/>
      <c r="O1077" s="63"/>
      <c r="P1077" s="63"/>
      <c r="Q1077" s="63"/>
      <c r="R1077" s="63"/>
      <c r="S1077" s="63"/>
      <c r="T1077" s="63"/>
    </row>
    <row r="1078" spans="1:21" ht="15.6" x14ac:dyDescent="0.3">
      <c r="A1078" s="115" t="s">
        <v>285</v>
      </c>
      <c r="B1078" s="37">
        <v>10648</v>
      </c>
      <c r="C1078" s="136">
        <f t="shared" si="107"/>
        <v>50.42621708656943</v>
      </c>
      <c r="D1078" s="37"/>
      <c r="E1078" s="37">
        <v>1096</v>
      </c>
      <c r="F1078" s="37">
        <v>2298</v>
      </c>
      <c r="G1078" s="37">
        <v>1377</v>
      </c>
      <c r="H1078" s="37">
        <v>1165</v>
      </c>
      <c r="I1078" s="37">
        <v>2362</v>
      </c>
      <c r="J1078" s="37">
        <v>2350</v>
      </c>
      <c r="K1078" s="63"/>
      <c r="L1078" s="213"/>
      <c r="M1078" s="213"/>
      <c r="N1078" s="63"/>
      <c r="O1078" s="63"/>
      <c r="P1078" s="63"/>
      <c r="Q1078" s="63"/>
      <c r="R1078" s="63"/>
      <c r="S1078" s="63"/>
      <c r="T1078" s="63"/>
    </row>
    <row r="1079" spans="1:21" ht="15.6" x14ac:dyDescent="0.3">
      <c r="A1079" s="115" t="s">
        <v>286</v>
      </c>
      <c r="B1079" s="130">
        <v>207</v>
      </c>
      <c r="C1079" s="136">
        <f t="shared" si="107"/>
        <v>0.98029929910967983</v>
      </c>
      <c r="D1079" s="130"/>
      <c r="E1079" s="130">
        <v>2</v>
      </c>
      <c r="F1079" s="130">
        <v>17</v>
      </c>
      <c r="G1079" s="130">
        <v>7</v>
      </c>
      <c r="H1079" s="130">
        <v>141</v>
      </c>
      <c r="I1079" s="130">
        <v>33</v>
      </c>
      <c r="J1079" s="130">
        <v>7</v>
      </c>
      <c r="K1079" s="63"/>
      <c r="L1079" s="213"/>
      <c r="M1079" s="213"/>
      <c r="N1079" s="63"/>
      <c r="P1079" s="63"/>
    </row>
    <row r="1080" spans="1:21" ht="15.6" x14ac:dyDescent="0.3">
      <c r="A1080" s="116" t="s">
        <v>319</v>
      </c>
      <c r="B1080" s="130">
        <v>225</v>
      </c>
      <c r="C1080" s="136">
        <f t="shared" si="107"/>
        <v>1.0655427164235651</v>
      </c>
      <c r="D1080" s="130"/>
      <c r="E1080" s="130">
        <v>8</v>
      </c>
      <c r="F1080" s="130">
        <v>58</v>
      </c>
      <c r="G1080" s="130">
        <v>9</v>
      </c>
      <c r="H1080" s="130">
        <v>13</v>
      </c>
      <c r="I1080" s="130">
        <v>38</v>
      </c>
      <c r="J1080" s="130">
        <v>99</v>
      </c>
      <c r="L1080" s="213"/>
      <c r="M1080" s="213"/>
      <c r="N1080" s="63"/>
      <c r="P1080" s="63"/>
      <c r="T1080" s="63"/>
    </row>
    <row r="1081" spans="1:21" ht="15.6" x14ac:dyDescent="0.3">
      <c r="A1081" s="115" t="s">
        <v>287</v>
      </c>
      <c r="B1081" s="130">
        <v>167</v>
      </c>
      <c r="C1081" s="136">
        <f t="shared" si="107"/>
        <v>0.79086948285660164</v>
      </c>
      <c r="D1081" s="130"/>
      <c r="E1081" s="130">
        <v>10</v>
      </c>
      <c r="F1081" s="130">
        <v>49</v>
      </c>
      <c r="G1081" s="130">
        <v>13</v>
      </c>
      <c r="H1081" s="130">
        <v>19</v>
      </c>
      <c r="I1081" s="130">
        <v>47</v>
      </c>
      <c r="J1081" s="130">
        <v>29</v>
      </c>
      <c r="L1081" s="213"/>
      <c r="M1081" s="213"/>
      <c r="P1081" s="63"/>
    </row>
    <row r="1082" spans="1:21" ht="15.6" x14ac:dyDescent="0.3">
      <c r="A1082" s="116" t="s">
        <v>288</v>
      </c>
      <c r="B1082" s="130">
        <v>659</v>
      </c>
      <c r="C1082" s="136">
        <f t="shared" si="107"/>
        <v>3.1208562227694641</v>
      </c>
      <c r="D1082" s="130"/>
      <c r="E1082" s="130">
        <v>35</v>
      </c>
      <c r="F1082" s="130">
        <v>256</v>
      </c>
      <c r="G1082" s="130">
        <v>36</v>
      </c>
      <c r="H1082" s="130">
        <v>189</v>
      </c>
      <c r="I1082" s="130">
        <v>50</v>
      </c>
      <c r="J1082" s="130">
        <v>93</v>
      </c>
      <c r="K1082" s="63"/>
      <c r="L1082" s="213"/>
      <c r="M1082" s="213"/>
      <c r="N1082" s="63"/>
      <c r="O1082" s="63"/>
      <c r="P1082" s="63"/>
      <c r="Q1082" s="63"/>
      <c r="R1082" s="63"/>
      <c r="S1082" s="63"/>
      <c r="T1082" s="63"/>
    </row>
    <row r="1083" spans="1:21" ht="15.6" x14ac:dyDescent="0.3">
      <c r="A1083" s="116" t="s">
        <v>320</v>
      </c>
      <c r="B1083" s="130">
        <v>829</v>
      </c>
      <c r="C1083" s="136">
        <f t="shared" si="107"/>
        <v>3.9259329418450464</v>
      </c>
      <c r="D1083" s="130"/>
      <c r="E1083" s="130">
        <v>72</v>
      </c>
      <c r="F1083" s="130">
        <v>262</v>
      </c>
      <c r="G1083" s="130">
        <v>102</v>
      </c>
      <c r="H1083" s="130">
        <v>103</v>
      </c>
      <c r="I1083" s="130">
        <v>141</v>
      </c>
      <c r="J1083" s="130">
        <v>149</v>
      </c>
      <c r="K1083" s="63"/>
      <c r="L1083" s="213"/>
      <c r="M1083" s="213"/>
      <c r="N1083" s="63"/>
      <c r="P1083" s="63"/>
      <c r="S1083" s="63"/>
      <c r="T1083" s="63"/>
    </row>
    <row r="1084" spans="1:21" ht="15.6" x14ac:dyDescent="0.3">
      <c r="A1084" s="116" t="s">
        <v>321</v>
      </c>
      <c r="B1084" s="37">
        <v>1677</v>
      </c>
      <c r="C1084" s="136">
        <f t="shared" si="107"/>
        <v>7.9418450464103048</v>
      </c>
      <c r="D1084" s="37"/>
      <c r="E1084" s="130">
        <v>110</v>
      </c>
      <c r="F1084" s="130">
        <v>305</v>
      </c>
      <c r="G1084" s="130">
        <v>111</v>
      </c>
      <c r="H1084" s="130">
        <v>120</v>
      </c>
      <c r="I1084" s="130">
        <v>619</v>
      </c>
      <c r="J1084" s="130">
        <v>412</v>
      </c>
      <c r="K1084" s="63"/>
      <c r="L1084" s="213"/>
      <c r="M1084" s="213"/>
      <c r="N1084" s="63"/>
      <c r="O1084" s="63"/>
      <c r="P1084" s="63"/>
      <c r="Q1084" s="63"/>
      <c r="S1084" s="63"/>
      <c r="T1084" s="63"/>
    </row>
    <row r="1085" spans="1:21" ht="31.2" x14ac:dyDescent="0.3">
      <c r="A1085" s="116" t="s">
        <v>322</v>
      </c>
      <c r="B1085" s="37">
        <v>1102</v>
      </c>
      <c r="C1085" s="136">
        <f t="shared" si="107"/>
        <v>5.218791437772305</v>
      </c>
      <c r="D1085" s="37"/>
      <c r="E1085" s="130">
        <v>300</v>
      </c>
      <c r="F1085" s="130">
        <v>428</v>
      </c>
      <c r="G1085" s="130">
        <v>33</v>
      </c>
      <c r="H1085" s="130">
        <v>70</v>
      </c>
      <c r="I1085" s="130">
        <v>214</v>
      </c>
      <c r="J1085" s="130">
        <v>57</v>
      </c>
      <c r="K1085" s="63"/>
      <c r="L1085" s="213"/>
      <c r="M1085" s="213"/>
      <c r="N1085" s="63"/>
      <c r="P1085" s="63"/>
      <c r="Q1085" s="63"/>
      <c r="R1085" s="63"/>
      <c r="S1085" s="63"/>
      <c r="T1085" s="63"/>
    </row>
    <row r="1086" spans="1:21" ht="15.6" x14ac:dyDescent="0.3">
      <c r="A1086" s="115" t="s">
        <v>323</v>
      </c>
      <c r="B1086" s="130">
        <v>54</v>
      </c>
      <c r="C1086" s="136">
        <f t="shared" si="107"/>
        <v>0.25573025194165561</v>
      </c>
      <c r="D1086" s="130"/>
      <c r="E1086" s="130">
        <v>1</v>
      </c>
      <c r="F1086" s="130">
        <v>16</v>
      </c>
      <c r="G1086" s="130">
        <v>7</v>
      </c>
      <c r="H1086" s="130">
        <v>8</v>
      </c>
      <c r="I1086" s="130">
        <v>13</v>
      </c>
      <c r="J1086" s="130">
        <v>9</v>
      </c>
      <c r="L1086" s="213"/>
      <c r="M1086" s="213"/>
      <c r="P1086" s="63"/>
    </row>
    <row r="1087" spans="1:21" ht="15.6" x14ac:dyDescent="0.3">
      <c r="A1087" s="115" t="s">
        <v>324</v>
      </c>
      <c r="B1087" s="130">
        <v>10</v>
      </c>
      <c r="C1087" s="136">
        <f t="shared" si="107"/>
        <v>4.7357454063269556E-2</v>
      </c>
      <c r="D1087" s="130"/>
      <c r="E1087" s="130">
        <v>2</v>
      </c>
      <c r="F1087" s="130">
        <v>3</v>
      </c>
      <c r="G1087" s="130">
        <v>0</v>
      </c>
      <c r="H1087" s="130">
        <v>0</v>
      </c>
      <c r="I1087" s="130">
        <v>5</v>
      </c>
      <c r="J1087" s="130">
        <v>0</v>
      </c>
      <c r="L1087" s="213"/>
      <c r="M1087" s="213"/>
    </row>
    <row r="1088" spans="1:21" ht="15.6" x14ac:dyDescent="0.3">
      <c r="A1088" s="115" t="s">
        <v>294</v>
      </c>
      <c r="B1088" s="130">
        <v>1</v>
      </c>
      <c r="C1088" s="136">
        <f t="shared" si="107"/>
        <v>4.735745406326956E-3</v>
      </c>
      <c r="D1088" s="130"/>
      <c r="E1088" s="130">
        <v>0</v>
      </c>
      <c r="F1088" s="130">
        <v>1</v>
      </c>
      <c r="G1088" s="130">
        <v>0</v>
      </c>
      <c r="H1088" s="130">
        <v>0</v>
      </c>
      <c r="I1088" s="130">
        <v>0</v>
      </c>
      <c r="J1088" s="130">
        <v>0</v>
      </c>
      <c r="L1088" s="213"/>
      <c r="M1088" s="213"/>
    </row>
    <row r="1089" spans="1:20" x14ac:dyDescent="0.3">
      <c r="A1089" s="114"/>
      <c r="B1089" s="130"/>
      <c r="C1089" s="130"/>
      <c r="D1089" s="130"/>
      <c r="E1089" s="130"/>
      <c r="F1089" s="130"/>
      <c r="G1089" s="130"/>
      <c r="H1089" s="130"/>
      <c r="I1089" s="130"/>
      <c r="J1089" s="130"/>
      <c r="L1089" s="122"/>
      <c r="M1089" s="122"/>
    </row>
    <row r="1090" spans="1:20" ht="15.6" x14ac:dyDescent="0.3">
      <c r="A1090" s="127" t="s">
        <v>23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L1090" s="122"/>
      <c r="M1090" s="122"/>
    </row>
    <row r="1091" spans="1:20" ht="15.6" x14ac:dyDescent="0.3">
      <c r="A1091" s="118" t="s">
        <v>15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L1091" s="122"/>
      <c r="M1091" s="122"/>
    </row>
    <row r="1092" spans="1:20" s="68" customFormat="1" ht="15.6" x14ac:dyDescent="0.3">
      <c r="A1092" s="112" t="s">
        <v>20</v>
      </c>
      <c r="B1092" s="138">
        <v>30504</v>
      </c>
      <c r="C1092" s="139">
        <f>B1092/$B$1092%</f>
        <v>100</v>
      </c>
      <c r="D1092" s="138"/>
      <c r="E1092" s="138">
        <v>6264</v>
      </c>
      <c r="F1092" s="138">
        <v>7551</v>
      </c>
      <c r="G1092" s="138">
        <v>3422</v>
      </c>
      <c r="H1092" s="138">
        <v>4085</v>
      </c>
      <c r="I1092" s="138">
        <v>5281</v>
      </c>
      <c r="J1092" s="138">
        <v>3901</v>
      </c>
      <c r="K1092" s="113"/>
      <c r="L1092" s="213"/>
      <c r="M1092" s="213"/>
      <c r="N1092" s="113"/>
      <c r="O1092" s="113"/>
      <c r="P1092" s="113"/>
      <c r="Q1092" s="113"/>
      <c r="R1092" s="113"/>
      <c r="S1092" s="113"/>
      <c r="T1092" s="113"/>
    </row>
    <row r="1093" spans="1:20" ht="15.6" x14ac:dyDescent="0.3">
      <c r="A1093" s="115" t="s">
        <v>283</v>
      </c>
      <c r="B1093" s="37">
        <v>15599</v>
      </c>
      <c r="C1093" s="136">
        <f t="shared" ref="C1093:C1104" si="108">B1093/$B$1092%</f>
        <v>51.137555730396009</v>
      </c>
      <c r="D1093" s="37"/>
      <c r="E1093" s="37">
        <v>3323</v>
      </c>
      <c r="F1093" s="37">
        <v>3750</v>
      </c>
      <c r="G1093" s="37">
        <v>1834</v>
      </c>
      <c r="H1093" s="37">
        <v>2032</v>
      </c>
      <c r="I1093" s="37">
        <v>2611</v>
      </c>
      <c r="J1093" s="37">
        <v>2049</v>
      </c>
      <c r="K1093" s="63"/>
      <c r="L1093" s="213"/>
      <c r="M1093" s="213"/>
      <c r="N1093" s="63"/>
      <c r="O1093" s="63"/>
      <c r="P1093" s="63"/>
      <c r="Q1093" s="63"/>
      <c r="R1093" s="63"/>
      <c r="S1093" s="63"/>
      <c r="T1093" s="63"/>
    </row>
    <row r="1094" spans="1:20" ht="15.6" x14ac:dyDescent="0.3">
      <c r="A1094" s="115" t="s">
        <v>285</v>
      </c>
      <c r="B1094" s="37">
        <v>9548</v>
      </c>
      <c r="C1094" s="136">
        <f t="shared" si="108"/>
        <v>31.300813008130078</v>
      </c>
      <c r="D1094" s="37"/>
      <c r="E1094" s="37">
        <v>1872</v>
      </c>
      <c r="F1094" s="37">
        <v>2764</v>
      </c>
      <c r="G1094" s="130">
        <v>934</v>
      </c>
      <c r="H1094" s="37">
        <v>1365</v>
      </c>
      <c r="I1094" s="37">
        <v>1519</v>
      </c>
      <c r="J1094" s="37">
        <v>1094</v>
      </c>
      <c r="K1094" s="63"/>
      <c r="L1094" s="213"/>
      <c r="M1094" s="213"/>
      <c r="N1094" s="63"/>
      <c r="O1094" s="63"/>
      <c r="P1094" s="63"/>
      <c r="Q1094" s="63"/>
      <c r="R1094" s="63"/>
      <c r="S1094" s="63"/>
      <c r="T1094" s="63"/>
    </row>
    <row r="1095" spans="1:20" ht="15.6" x14ac:dyDescent="0.3">
      <c r="A1095" s="115" t="s">
        <v>286</v>
      </c>
      <c r="B1095" s="130">
        <v>132</v>
      </c>
      <c r="C1095" s="136">
        <f t="shared" si="108"/>
        <v>0.43273013375295039</v>
      </c>
      <c r="D1095" s="130"/>
      <c r="E1095" s="130">
        <v>30</v>
      </c>
      <c r="F1095" s="130">
        <v>35</v>
      </c>
      <c r="G1095" s="130">
        <v>22</v>
      </c>
      <c r="H1095" s="130">
        <v>16</v>
      </c>
      <c r="I1095" s="130">
        <v>9</v>
      </c>
      <c r="J1095" s="130">
        <v>20</v>
      </c>
      <c r="K1095" s="63"/>
      <c r="L1095" s="213"/>
      <c r="M1095" s="213"/>
      <c r="N1095" s="63"/>
      <c r="O1095" s="63"/>
      <c r="P1095" s="63"/>
      <c r="Q1095" s="63"/>
      <c r="S1095" s="63"/>
      <c r="T1095" s="63"/>
    </row>
    <row r="1096" spans="1:20" ht="15.6" x14ac:dyDescent="0.3">
      <c r="A1096" s="116" t="s">
        <v>319</v>
      </c>
      <c r="B1096" s="130">
        <v>241</v>
      </c>
      <c r="C1096" s="136">
        <f t="shared" si="108"/>
        <v>0.79006031995803827</v>
      </c>
      <c r="D1096" s="130"/>
      <c r="E1096" s="130">
        <v>29</v>
      </c>
      <c r="F1096" s="130">
        <v>42</v>
      </c>
      <c r="G1096" s="130">
        <v>18</v>
      </c>
      <c r="H1096" s="130">
        <v>76</v>
      </c>
      <c r="I1096" s="130">
        <v>49</v>
      </c>
      <c r="J1096" s="130">
        <v>27</v>
      </c>
      <c r="K1096" s="63"/>
      <c r="L1096" s="213"/>
      <c r="M1096" s="213"/>
      <c r="O1096" s="63"/>
      <c r="P1096" s="63"/>
      <c r="S1096" s="63"/>
      <c r="T1096" s="63"/>
    </row>
    <row r="1097" spans="1:20" ht="15.6" x14ac:dyDescent="0.3">
      <c r="A1097" s="115" t="s">
        <v>287</v>
      </c>
      <c r="B1097" s="130">
        <v>267</v>
      </c>
      <c r="C1097" s="136">
        <f t="shared" si="108"/>
        <v>0.87529504327301333</v>
      </c>
      <c r="D1097" s="130"/>
      <c r="E1097" s="130">
        <v>51</v>
      </c>
      <c r="F1097" s="130">
        <v>57</v>
      </c>
      <c r="G1097" s="130">
        <v>34</v>
      </c>
      <c r="H1097" s="130">
        <v>32</v>
      </c>
      <c r="I1097" s="130">
        <v>62</v>
      </c>
      <c r="J1097" s="130">
        <v>31</v>
      </c>
      <c r="L1097" s="213"/>
      <c r="M1097" s="213"/>
      <c r="S1097" s="63"/>
    </row>
    <row r="1098" spans="1:20" ht="15.6" x14ac:dyDescent="0.3">
      <c r="A1098" s="116" t="s">
        <v>288</v>
      </c>
      <c r="B1098" s="130">
        <v>358</v>
      </c>
      <c r="C1098" s="136">
        <f t="shared" si="108"/>
        <v>1.1736165748754261</v>
      </c>
      <c r="D1098" s="130"/>
      <c r="E1098" s="130">
        <v>41</v>
      </c>
      <c r="F1098" s="130">
        <v>77</v>
      </c>
      <c r="G1098" s="130">
        <v>95</v>
      </c>
      <c r="H1098" s="130">
        <v>43</v>
      </c>
      <c r="I1098" s="130">
        <v>54</v>
      </c>
      <c r="J1098" s="130">
        <v>48</v>
      </c>
      <c r="K1098" s="63"/>
      <c r="L1098" s="213"/>
      <c r="M1098" s="213"/>
      <c r="N1098" s="63"/>
      <c r="O1098" s="63"/>
      <c r="P1098" s="63"/>
      <c r="R1098" s="63"/>
      <c r="S1098" s="63"/>
      <c r="T1098" s="63"/>
    </row>
    <row r="1099" spans="1:20" ht="15.6" x14ac:dyDescent="0.3">
      <c r="A1099" s="116" t="s">
        <v>320</v>
      </c>
      <c r="B1099" s="37">
        <v>1939</v>
      </c>
      <c r="C1099" s="136">
        <f t="shared" si="108"/>
        <v>6.3565434041437188</v>
      </c>
      <c r="D1099" s="37"/>
      <c r="E1099" s="130">
        <v>435</v>
      </c>
      <c r="F1099" s="130">
        <v>392</v>
      </c>
      <c r="G1099" s="130">
        <v>235</v>
      </c>
      <c r="H1099" s="130">
        <v>289</v>
      </c>
      <c r="I1099" s="130">
        <v>316</v>
      </c>
      <c r="J1099" s="130">
        <v>272</v>
      </c>
      <c r="K1099" s="63"/>
      <c r="L1099" s="213"/>
      <c r="M1099" s="213"/>
      <c r="P1099" s="63"/>
      <c r="S1099" s="63"/>
      <c r="T1099" s="63"/>
    </row>
    <row r="1100" spans="1:20" ht="15.6" x14ac:dyDescent="0.3">
      <c r="A1100" s="116" t="s">
        <v>321</v>
      </c>
      <c r="B1100" s="37">
        <v>1789</v>
      </c>
      <c r="C1100" s="136">
        <f t="shared" si="108"/>
        <v>5.8648046157880929</v>
      </c>
      <c r="D1100" s="37"/>
      <c r="E1100" s="130">
        <v>409</v>
      </c>
      <c r="F1100" s="130">
        <v>351</v>
      </c>
      <c r="G1100" s="130">
        <v>177</v>
      </c>
      <c r="H1100" s="130">
        <v>194</v>
      </c>
      <c r="I1100" s="130">
        <v>347</v>
      </c>
      <c r="J1100" s="130">
        <v>311</v>
      </c>
      <c r="K1100" s="63"/>
      <c r="L1100" s="213"/>
      <c r="M1100" s="213"/>
      <c r="N1100" s="63"/>
      <c r="O1100" s="63"/>
      <c r="P1100" s="63"/>
      <c r="Q1100" s="63"/>
      <c r="R1100" s="63"/>
      <c r="S1100" s="63"/>
      <c r="T1100" s="63"/>
    </row>
    <row r="1101" spans="1:20" ht="31.2" x14ac:dyDescent="0.3">
      <c r="A1101" s="116" t="s">
        <v>322</v>
      </c>
      <c r="B1101" s="130">
        <v>513</v>
      </c>
      <c r="C1101" s="136">
        <f t="shared" si="108"/>
        <v>1.6817466561762391</v>
      </c>
      <c r="D1101" s="130"/>
      <c r="E1101" s="130">
        <v>51</v>
      </c>
      <c r="F1101" s="130">
        <v>62</v>
      </c>
      <c r="G1101" s="130">
        <v>50</v>
      </c>
      <c r="H1101" s="130">
        <v>29</v>
      </c>
      <c r="I1101" s="130">
        <v>290</v>
      </c>
      <c r="J1101" s="130">
        <v>31</v>
      </c>
      <c r="K1101" s="63"/>
      <c r="L1101" s="213"/>
      <c r="M1101" s="213"/>
      <c r="N1101" s="63"/>
      <c r="O1101" s="63"/>
      <c r="P1101" s="63"/>
      <c r="R1101" s="63"/>
      <c r="S1101" s="63"/>
      <c r="T1101" s="63"/>
    </row>
    <row r="1102" spans="1:20" ht="15.6" x14ac:dyDescent="0.3">
      <c r="A1102" s="115" t="s">
        <v>323</v>
      </c>
      <c r="B1102" s="130">
        <v>66</v>
      </c>
      <c r="C1102" s="136">
        <f t="shared" si="108"/>
        <v>0.21636506687647519</v>
      </c>
      <c r="D1102" s="130"/>
      <c r="E1102" s="130">
        <v>14</v>
      </c>
      <c r="F1102" s="130">
        <v>11</v>
      </c>
      <c r="G1102" s="130">
        <v>7</v>
      </c>
      <c r="H1102" s="130">
        <v>6</v>
      </c>
      <c r="I1102" s="130">
        <v>13</v>
      </c>
      <c r="J1102" s="130">
        <v>15</v>
      </c>
      <c r="L1102" s="213"/>
      <c r="M1102" s="213"/>
      <c r="P1102" s="63"/>
      <c r="S1102" s="63"/>
    </row>
    <row r="1103" spans="1:20" ht="15.6" x14ac:dyDescent="0.3">
      <c r="A1103" s="115" t="s">
        <v>324</v>
      </c>
      <c r="B1103" s="130">
        <v>38</v>
      </c>
      <c r="C1103" s="136">
        <f t="shared" si="108"/>
        <v>0.12457382638342511</v>
      </c>
      <c r="D1103" s="130"/>
      <c r="E1103" s="130">
        <v>6</v>
      </c>
      <c r="F1103" s="130">
        <v>8</v>
      </c>
      <c r="G1103" s="130">
        <v>14</v>
      </c>
      <c r="H1103" s="130">
        <v>3</v>
      </c>
      <c r="I1103" s="130">
        <v>6</v>
      </c>
      <c r="J1103" s="130">
        <v>1</v>
      </c>
      <c r="L1103" s="213"/>
      <c r="M1103" s="213"/>
    </row>
    <row r="1104" spans="1:20" ht="15.6" x14ac:dyDescent="0.3">
      <c r="A1104" s="115" t="s">
        <v>294</v>
      </c>
      <c r="B1104" s="130">
        <v>14</v>
      </c>
      <c r="C1104" s="136">
        <f t="shared" si="108"/>
        <v>4.5895620246525042E-2</v>
      </c>
      <c r="D1104" s="130"/>
      <c r="E1104" s="130">
        <v>3</v>
      </c>
      <c r="F1104" s="130">
        <v>2</v>
      </c>
      <c r="G1104" s="130">
        <v>2</v>
      </c>
      <c r="H1104" s="130">
        <v>0</v>
      </c>
      <c r="I1104" s="130">
        <v>5</v>
      </c>
      <c r="J1104" s="130">
        <v>2</v>
      </c>
      <c r="L1104" s="213"/>
      <c r="M1104" s="213"/>
    </row>
    <row r="1105" spans="1:20" ht="15.6" x14ac:dyDescent="0.3">
      <c r="A1105" s="117"/>
      <c r="B1105" s="130"/>
      <c r="C1105" s="130"/>
      <c r="D1105" s="130"/>
      <c r="E1105" s="130"/>
      <c r="F1105" s="130"/>
      <c r="G1105" s="130"/>
      <c r="H1105" s="130"/>
      <c r="I1105" s="130"/>
      <c r="J1105" s="130"/>
      <c r="L1105" s="122"/>
      <c r="M1105" s="122"/>
    </row>
    <row r="1106" spans="1:20" s="68" customFormat="1" ht="15.6" x14ac:dyDescent="0.3">
      <c r="A1106" s="112" t="s">
        <v>19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13"/>
      <c r="L1106" s="223"/>
      <c r="M1106" s="223"/>
      <c r="N1106" s="113"/>
      <c r="O1106" s="113"/>
      <c r="P1106" s="113"/>
      <c r="Q1106" s="113"/>
      <c r="R1106" s="113"/>
      <c r="S1106" s="113"/>
      <c r="T1106" s="113"/>
    </row>
    <row r="1107" spans="1:20" s="68" customFormat="1" ht="15.6" x14ac:dyDescent="0.3">
      <c r="A1107" s="112" t="s">
        <v>20</v>
      </c>
      <c r="B1107" s="138">
        <v>17529</v>
      </c>
      <c r="C1107" s="139">
        <f>B1107/$B$1107%</f>
        <v>100</v>
      </c>
      <c r="D1107" s="138"/>
      <c r="E1107" s="138">
        <v>3697</v>
      </c>
      <c r="F1107" s="138">
        <v>4274</v>
      </c>
      <c r="G1107" s="138">
        <v>1960</v>
      </c>
      <c r="H1107" s="138">
        <v>2382</v>
      </c>
      <c r="I1107" s="138">
        <v>2984</v>
      </c>
      <c r="J1107" s="138">
        <v>2232</v>
      </c>
      <c r="K1107" s="113"/>
      <c r="L1107" s="213"/>
      <c r="M1107" s="213"/>
      <c r="N1107" s="113"/>
      <c r="O1107" s="113"/>
      <c r="P1107" s="113"/>
      <c r="Q1107" s="113"/>
      <c r="R1107" s="113"/>
      <c r="S1107" s="113"/>
      <c r="T1107" s="113"/>
    </row>
    <row r="1108" spans="1:20" ht="15.6" x14ac:dyDescent="0.3">
      <c r="A1108" s="115" t="s">
        <v>283</v>
      </c>
      <c r="B1108" s="37">
        <v>8999</v>
      </c>
      <c r="C1108" s="136">
        <f t="shared" ref="C1108:C1119" si="109">B1108/$B$1107%</f>
        <v>51.337783102287638</v>
      </c>
      <c r="D1108" s="37"/>
      <c r="E1108" s="37">
        <v>1937</v>
      </c>
      <c r="F1108" s="37">
        <v>2154</v>
      </c>
      <c r="G1108" s="37">
        <v>1073</v>
      </c>
      <c r="H1108" s="37">
        <v>1165</v>
      </c>
      <c r="I1108" s="37">
        <v>1481</v>
      </c>
      <c r="J1108" s="37">
        <v>1189</v>
      </c>
      <c r="K1108" s="63"/>
      <c r="L1108" s="213"/>
      <c r="M1108" s="213"/>
      <c r="N1108" s="63"/>
      <c r="O1108" s="63"/>
      <c r="P1108" s="63"/>
      <c r="Q1108" s="63"/>
      <c r="R1108" s="63"/>
      <c r="S1108" s="63"/>
      <c r="T1108" s="63"/>
    </row>
    <row r="1109" spans="1:20" ht="15.6" x14ac:dyDescent="0.3">
      <c r="A1109" s="115" t="s">
        <v>285</v>
      </c>
      <c r="B1109" s="37">
        <v>5305</v>
      </c>
      <c r="C1109" s="136">
        <f t="shared" si="109"/>
        <v>30.26413372126191</v>
      </c>
      <c r="D1109" s="37"/>
      <c r="E1109" s="37">
        <v>1103</v>
      </c>
      <c r="F1109" s="37">
        <v>1466</v>
      </c>
      <c r="G1109" s="130">
        <v>514</v>
      </c>
      <c r="H1109" s="130">
        <v>782</v>
      </c>
      <c r="I1109" s="130">
        <v>822</v>
      </c>
      <c r="J1109" s="130">
        <v>618</v>
      </c>
      <c r="K1109" s="63"/>
      <c r="L1109" s="213"/>
      <c r="M1109" s="213"/>
      <c r="N1109" s="63"/>
      <c r="O1109" s="63"/>
      <c r="P1109" s="63"/>
      <c r="Q1109" s="63"/>
      <c r="R1109" s="63"/>
      <c r="S1109" s="63"/>
      <c r="T1109" s="63"/>
    </row>
    <row r="1110" spans="1:20" ht="15.6" x14ac:dyDescent="0.3">
      <c r="A1110" s="115" t="s">
        <v>286</v>
      </c>
      <c r="B1110" s="130">
        <v>73</v>
      </c>
      <c r="C1110" s="136">
        <f t="shared" si="109"/>
        <v>0.4164527354669405</v>
      </c>
      <c r="D1110" s="130"/>
      <c r="E1110" s="130">
        <v>16</v>
      </c>
      <c r="F1110" s="130">
        <v>19</v>
      </c>
      <c r="G1110" s="130">
        <v>10</v>
      </c>
      <c r="H1110" s="130">
        <v>9</v>
      </c>
      <c r="I1110" s="130">
        <v>7</v>
      </c>
      <c r="J1110" s="130">
        <v>12</v>
      </c>
      <c r="K1110" s="63"/>
      <c r="L1110" s="213"/>
      <c r="M1110" s="213"/>
      <c r="N1110" s="63"/>
      <c r="O1110" s="63"/>
      <c r="P1110" s="63"/>
      <c r="S1110" s="63"/>
      <c r="T1110" s="63"/>
    </row>
    <row r="1111" spans="1:20" ht="15.6" x14ac:dyDescent="0.3">
      <c r="A1111" s="116" t="s">
        <v>319</v>
      </c>
      <c r="B1111" s="130">
        <v>153</v>
      </c>
      <c r="C1111" s="136">
        <f t="shared" si="109"/>
        <v>0.87283929488276579</v>
      </c>
      <c r="D1111" s="130"/>
      <c r="E1111" s="130">
        <v>21</v>
      </c>
      <c r="F1111" s="130">
        <v>28</v>
      </c>
      <c r="G1111" s="130">
        <v>10</v>
      </c>
      <c r="H1111" s="130">
        <v>44</v>
      </c>
      <c r="I1111" s="130">
        <v>29</v>
      </c>
      <c r="J1111" s="130">
        <v>21</v>
      </c>
      <c r="L1111" s="213"/>
      <c r="M1111" s="213"/>
      <c r="O1111" s="63"/>
      <c r="P1111" s="63"/>
      <c r="S1111" s="63"/>
      <c r="T1111" s="63"/>
    </row>
    <row r="1112" spans="1:20" ht="15.6" x14ac:dyDescent="0.3">
      <c r="A1112" s="115" t="s">
        <v>287</v>
      </c>
      <c r="B1112" s="130">
        <v>159</v>
      </c>
      <c r="C1112" s="136">
        <f t="shared" si="109"/>
        <v>0.90706828683895269</v>
      </c>
      <c r="D1112" s="130"/>
      <c r="E1112" s="130">
        <v>29</v>
      </c>
      <c r="F1112" s="130">
        <v>30</v>
      </c>
      <c r="G1112" s="130">
        <v>24</v>
      </c>
      <c r="H1112" s="130">
        <v>24</v>
      </c>
      <c r="I1112" s="130">
        <v>39</v>
      </c>
      <c r="J1112" s="130">
        <v>13</v>
      </c>
      <c r="L1112" s="213"/>
      <c r="M1112" s="213"/>
    </row>
    <row r="1113" spans="1:20" ht="15.6" x14ac:dyDescent="0.3">
      <c r="A1113" s="116" t="s">
        <v>288</v>
      </c>
      <c r="B1113" s="130">
        <v>179</v>
      </c>
      <c r="C1113" s="136">
        <f t="shared" si="109"/>
        <v>1.021164926692909</v>
      </c>
      <c r="D1113" s="130"/>
      <c r="E1113" s="130">
        <v>21</v>
      </c>
      <c r="F1113" s="130">
        <v>41</v>
      </c>
      <c r="G1113" s="130">
        <v>56</v>
      </c>
      <c r="H1113" s="130">
        <v>17</v>
      </c>
      <c r="I1113" s="130">
        <v>23</v>
      </c>
      <c r="J1113" s="130">
        <v>21</v>
      </c>
      <c r="K1113" s="63"/>
      <c r="L1113" s="213"/>
      <c r="M1113" s="213"/>
      <c r="N1113" s="63"/>
      <c r="O1113" s="63"/>
      <c r="P1113" s="63"/>
      <c r="R1113" s="63"/>
      <c r="S1113" s="63"/>
      <c r="T1113" s="63"/>
    </row>
    <row r="1114" spans="1:20" ht="15.6" x14ac:dyDescent="0.3">
      <c r="A1114" s="116" t="s">
        <v>320</v>
      </c>
      <c r="B1114" s="37">
        <v>1132</v>
      </c>
      <c r="C1114" s="136">
        <f t="shared" si="109"/>
        <v>6.4578698157339272</v>
      </c>
      <c r="D1114" s="37"/>
      <c r="E1114" s="130">
        <v>247</v>
      </c>
      <c r="F1114" s="130">
        <v>235</v>
      </c>
      <c r="G1114" s="130">
        <v>133</v>
      </c>
      <c r="H1114" s="130">
        <v>181</v>
      </c>
      <c r="I1114" s="130">
        <v>186</v>
      </c>
      <c r="J1114" s="130">
        <v>150</v>
      </c>
      <c r="K1114" s="63"/>
      <c r="L1114" s="213"/>
      <c r="M1114" s="213"/>
      <c r="P1114" s="63"/>
      <c r="S1114" s="63"/>
      <c r="T1114" s="63"/>
    </row>
    <row r="1115" spans="1:20" ht="15.6" x14ac:dyDescent="0.3">
      <c r="A1115" s="116" t="s">
        <v>321</v>
      </c>
      <c r="B1115" s="37">
        <v>1205</v>
      </c>
      <c r="C1115" s="136">
        <f t="shared" si="109"/>
        <v>6.8743225512008674</v>
      </c>
      <c r="D1115" s="37"/>
      <c r="E1115" s="130">
        <v>278</v>
      </c>
      <c r="F1115" s="130">
        <v>257</v>
      </c>
      <c r="G1115" s="130">
        <v>104</v>
      </c>
      <c r="H1115" s="130">
        <v>139</v>
      </c>
      <c r="I1115" s="130">
        <v>243</v>
      </c>
      <c r="J1115" s="130">
        <v>184</v>
      </c>
      <c r="K1115" s="63"/>
      <c r="L1115" s="213"/>
      <c r="M1115" s="213"/>
      <c r="N1115" s="63"/>
      <c r="O1115" s="63"/>
      <c r="P1115" s="63"/>
      <c r="Q1115" s="63"/>
      <c r="S1115" s="63"/>
      <c r="T1115" s="63"/>
    </row>
    <row r="1116" spans="1:20" ht="31.2" x14ac:dyDescent="0.3">
      <c r="A1116" s="116" t="s">
        <v>322</v>
      </c>
      <c r="B1116" s="130">
        <v>241</v>
      </c>
      <c r="C1116" s="136">
        <f t="shared" si="109"/>
        <v>1.3748645102401735</v>
      </c>
      <c r="D1116" s="130"/>
      <c r="E1116" s="130">
        <v>27</v>
      </c>
      <c r="F1116" s="130">
        <v>30</v>
      </c>
      <c r="G1116" s="130">
        <v>17</v>
      </c>
      <c r="H1116" s="130">
        <v>14</v>
      </c>
      <c r="I1116" s="130">
        <v>140</v>
      </c>
      <c r="J1116" s="130">
        <v>13</v>
      </c>
      <c r="K1116" s="63"/>
      <c r="L1116" s="213"/>
      <c r="M1116" s="213"/>
      <c r="N1116" s="63"/>
      <c r="P1116" s="63"/>
      <c r="S1116" s="63"/>
      <c r="T1116" s="63"/>
    </row>
    <row r="1117" spans="1:20" ht="15.6" x14ac:dyDescent="0.3">
      <c r="A1117" s="115" t="s">
        <v>323</v>
      </c>
      <c r="B1117" s="130">
        <v>55</v>
      </c>
      <c r="C1117" s="136">
        <f t="shared" si="109"/>
        <v>0.31376575959837982</v>
      </c>
      <c r="D1117" s="130"/>
      <c r="E1117" s="130">
        <v>13</v>
      </c>
      <c r="F1117" s="130">
        <v>11</v>
      </c>
      <c r="G1117" s="130">
        <v>5</v>
      </c>
      <c r="H1117" s="130">
        <v>6</v>
      </c>
      <c r="I1117" s="130">
        <v>10</v>
      </c>
      <c r="J1117" s="130">
        <v>10</v>
      </c>
      <c r="L1117" s="213"/>
      <c r="M1117" s="213"/>
      <c r="S1117" s="63"/>
    </row>
    <row r="1118" spans="1:20" ht="15.6" x14ac:dyDescent="0.3">
      <c r="A1118" s="115" t="s">
        <v>324</v>
      </c>
      <c r="B1118" s="130">
        <v>22</v>
      </c>
      <c r="C1118" s="136">
        <f t="shared" si="109"/>
        <v>0.12550630383935193</v>
      </c>
      <c r="D1118" s="130"/>
      <c r="E1118" s="130">
        <v>4</v>
      </c>
      <c r="F1118" s="130">
        <v>1</v>
      </c>
      <c r="G1118" s="130">
        <v>12</v>
      </c>
      <c r="H1118" s="130">
        <v>1</v>
      </c>
      <c r="I1118" s="130">
        <v>4</v>
      </c>
      <c r="J1118" s="130">
        <v>0</v>
      </c>
      <c r="L1118" s="213"/>
      <c r="M1118" s="213"/>
    </row>
    <row r="1119" spans="1:20" ht="15.6" x14ac:dyDescent="0.3">
      <c r="A1119" s="115" t="s">
        <v>294</v>
      </c>
      <c r="B1119" s="130">
        <v>6</v>
      </c>
      <c r="C1119" s="136">
        <f t="shared" si="109"/>
        <v>3.4228991956186894E-2</v>
      </c>
      <c r="D1119" s="130"/>
      <c r="E1119" s="130">
        <v>1</v>
      </c>
      <c r="F1119" s="130">
        <v>2</v>
      </c>
      <c r="G1119" s="130">
        <v>2</v>
      </c>
      <c r="H1119" s="130">
        <v>0</v>
      </c>
      <c r="I1119" s="130">
        <v>0</v>
      </c>
      <c r="J1119" s="130">
        <v>1</v>
      </c>
      <c r="L1119" s="213"/>
      <c r="M1119" s="213"/>
    </row>
    <row r="1120" spans="1:20" ht="15.6" x14ac:dyDescent="0.3">
      <c r="A1120" s="115"/>
      <c r="B1120" s="130"/>
      <c r="C1120" s="130"/>
      <c r="D1120" s="130"/>
      <c r="E1120" s="130"/>
      <c r="F1120" s="130"/>
      <c r="G1120" s="130"/>
      <c r="H1120" s="130"/>
      <c r="I1120" s="130"/>
      <c r="J1120" s="130"/>
      <c r="L1120" s="122"/>
      <c r="M1120" s="122"/>
    </row>
    <row r="1121" spans="1:28" s="68" customFormat="1" ht="15.6" x14ac:dyDescent="0.3">
      <c r="A1121" s="112" t="s">
        <v>21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13"/>
      <c r="L1121" s="223"/>
      <c r="M1121" s="223"/>
      <c r="N1121" s="113"/>
      <c r="O1121" s="113"/>
      <c r="P1121" s="113"/>
      <c r="Q1121" s="113"/>
      <c r="R1121" s="113"/>
      <c r="S1121" s="113"/>
      <c r="T1121" s="113"/>
    </row>
    <row r="1122" spans="1:28" s="68" customFormat="1" ht="15.6" x14ac:dyDescent="0.3">
      <c r="A1122" s="112" t="s">
        <v>20</v>
      </c>
      <c r="B1122" s="138">
        <v>12975</v>
      </c>
      <c r="C1122" s="139">
        <f>B1122/$B$1122%</f>
        <v>100</v>
      </c>
      <c r="D1122" s="138"/>
      <c r="E1122" s="138">
        <v>2567</v>
      </c>
      <c r="F1122" s="138">
        <v>3277</v>
      </c>
      <c r="G1122" s="138">
        <v>1462</v>
      </c>
      <c r="H1122" s="138">
        <v>1703</v>
      </c>
      <c r="I1122" s="138">
        <v>2297</v>
      </c>
      <c r="J1122" s="138">
        <v>1669</v>
      </c>
      <c r="K1122" s="113"/>
      <c r="L1122" s="213"/>
      <c r="M1122" s="213"/>
      <c r="N1122" s="113"/>
      <c r="O1122" s="113"/>
      <c r="P1122" s="113"/>
      <c r="Q1122" s="113"/>
      <c r="R1122" s="113"/>
      <c r="S1122" s="113"/>
      <c r="T1122" s="113"/>
    </row>
    <row r="1123" spans="1:28" ht="15.6" x14ac:dyDescent="0.3">
      <c r="A1123" s="115" t="s">
        <v>283</v>
      </c>
      <c r="B1123" s="37">
        <v>6600</v>
      </c>
      <c r="C1123" s="136">
        <f t="shared" ref="C1123:C1134" si="110">B1123/$B$1122%</f>
        <v>50.867052023121389</v>
      </c>
      <c r="D1123" s="37"/>
      <c r="E1123" s="37">
        <v>1386</v>
      </c>
      <c r="F1123" s="37">
        <v>1596</v>
      </c>
      <c r="G1123" s="130">
        <v>761</v>
      </c>
      <c r="H1123" s="130">
        <v>867</v>
      </c>
      <c r="I1123" s="37">
        <v>1130</v>
      </c>
      <c r="J1123" s="130">
        <v>860</v>
      </c>
      <c r="K1123" s="63"/>
      <c r="L1123" s="213"/>
      <c r="M1123" s="213"/>
      <c r="N1123" s="63"/>
      <c r="O1123" s="63"/>
      <c r="P1123" s="63"/>
      <c r="Q1123" s="63"/>
      <c r="R1123" s="63"/>
      <c r="S1123" s="63"/>
      <c r="T1123" s="63"/>
    </row>
    <row r="1124" spans="1:28" ht="15.6" x14ac:dyDescent="0.3">
      <c r="A1124" s="115" t="s">
        <v>285</v>
      </c>
      <c r="B1124" s="37">
        <v>4243</v>
      </c>
      <c r="C1124" s="136">
        <f t="shared" si="110"/>
        <v>32.701348747591524</v>
      </c>
      <c r="D1124" s="37"/>
      <c r="E1124" s="130">
        <v>769</v>
      </c>
      <c r="F1124" s="37">
        <v>1298</v>
      </c>
      <c r="G1124" s="130">
        <v>420</v>
      </c>
      <c r="H1124" s="130">
        <v>583</v>
      </c>
      <c r="I1124" s="130">
        <v>697</v>
      </c>
      <c r="J1124" s="130">
        <v>476</v>
      </c>
      <c r="K1124" s="63"/>
      <c r="L1124" s="213"/>
      <c r="M1124" s="213"/>
      <c r="N1124" s="63"/>
      <c r="O1124" s="63"/>
      <c r="P1124" s="63"/>
      <c r="Q1124" s="63"/>
      <c r="R1124" s="63"/>
      <c r="S1124" s="63"/>
      <c r="T1124" s="63"/>
    </row>
    <row r="1125" spans="1:28" ht="15.6" x14ac:dyDescent="0.3">
      <c r="A1125" s="115" t="s">
        <v>286</v>
      </c>
      <c r="B1125" s="130">
        <v>59</v>
      </c>
      <c r="C1125" s="136">
        <f t="shared" si="110"/>
        <v>0.45472061657032753</v>
      </c>
      <c r="D1125" s="130"/>
      <c r="E1125" s="130">
        <v>14</v>
      </c>
      <c r="F1125" s="130">
        <v>16</v>
      </c>
      <c r="G1125" s="130">
        <v>12</v>
      </c>
      <c r="H1125" s="130">
        <v>7</v>
      </c>
      <c r="I1125" s="130">
        <v>2</v>
      </c>
      <c r="J1125" s="130">
        <v>8</v>
      </c>
      <c r="L1125" s="213"/>
      <c r="M1125" s="213"/>
      <c r="P1125" s="63"/>
      <c r="S1125" s="63"/>
    </row>
    <row r="1126" spans="1:28" ht="15.6" x14ac:dyDescent="0.3">
      <c r="A1126" s="116" t="s">
        <v>319</v>
      </c>
      <c r="B1126" s="130">
        <v>88</v>
      </c>
      <c r="C1126" s="136">
        <f t="shared" si="110"/>
        <v>0.67822736030828512</v>
      </c>
      <c r="D1126" s="130"/>
      <c r="E1126" s="130">
        <v>8</v>
      </c>
      <c r="F1126" s="130">
        <v>14</v>
      </c>
      <c r="G1126" s="130">
        <v>8</v>
      </c>
      <c r="H1126" s="130">
        <v>32</v>
      </c>
      <c r="I1126" s="130">
        <v>20</v>
      </c>
      <c r="J1126" s="130">
        <v>6</v>
      </c>
      <c r="L1126" s="213"/>
      <c r="M1126" s="213"/>
      <c r="S1126" s="63"/>
      <c r="T1126" s="63"/>
    </row>
    <row r="1127" spans="1:28" ht="15.6" x14ac:dyDescent="0.3">
      <c r="A1127" s="115" t="s">
        <v>287</v>
      </c>
      <c r="B1127" s="130">
        <v>108</v>
      </c>
      <c r="C1127" s="136">
        <f t="shared" si="110"/>
        <v>0.83236994219653182</v>
      </c>
      <c r="D1127" s="130"/>
      <c r="E1127" s="130">
        <v>22</v>
      </c>
      <c r="F1127" s="130">
        <v>27</v>
      </c>
      <c r="G1127" s="130">
        <v>10</v>
      </c>
      <c r="H1127" s="130">
        <v>8</v>
      </c>
      <c r="I1127" s="130">
        <v>23</v>
      </c>
      <c r="J1127" s="130">
        <v>18</v>
      </c>
      <c r="L1127" s="213"/>
      <c r="M1127" s="213"/>
    </row>
    <row r="1128" spans="1:28" ht="15.6" x14ac:dyDescent="0.3">
      <c r="A1128" s="116" t="s">
        <v>288</v>
      </c>
      <c r="B1128" s="130">
        <v>179</v>
      </c>
      <c r="C1128" s="136">
        <f t="shared" si="110"/>
        <v>1.3795761078998072</v>
      </c>
      <c r="D1128" s="130"/>
      <c r="E1128" s="130">
        <v>20</v>
      </c>
      <c r="F1128" s="130">
        <v>36</v>
      </c>
      <c r="G1128" s="130">
        <v>39</v>
      </c>
      <c r="H1128" s="130">
        <v>26</v>
      </c>
      <c r="I1128" s="130">
        <v>31</v>
      </c>
      <c r="J1128" s="130">
        <v>27</v>
      </c>
      <c r="K1128" s="63"/>
      <c r="L1128" s="213"/>
      <c r="M1128" s="213"/>
      <c r="N1128" s="63"/>
      <c r="O1128" s="63"/>
      <c r="P1128" s="63"/>
      <c r="S1128" s="63"/>
      <c r="T1128" s="63"/>
    </row>
    <row r="1129" spans="1:28" ht="15.6" x14ac:dyDescent="0.3">
      <c r="A1129" s="116" t="s">
        <v>320</v>
      </c>
      <c r="B1129" s="130">
        <v>807</v>
      </c>
      <c r="C1129" s="136">
        <f t="shared" si="110"/>
        <v>6.2196531791907512</v>
      </c>
      <c r="D1129" s="130"/>
      <c r="E1129" s="130">
        <v>188</v>
      </c>
      <c r="F1129" s="130">
        <v>157</v>
      </c>
      <c r="G1129" s="130">
        <v>102</v>
      </c>
      <c r="H1129" s="130">
        <v>108</v>
      </c>
      <c r="I1129" s="130">
        <v>130</v>
      </c>
      <c r="J1129" s="130">
        <v>122</v>
      </c>
      <c r="L1129" s="213"/>
      <c r="M1129" s="213"/>
      <c r="P1129" s="63"/>
      <c r="S1129" s="63"/>
    </row>
    <row r="1130" spans="1:28" ht="15.6" x14ac:dyDescent="0.3">
      <c r="A1130" s="116" t="s">
        <v>321</v>
      </c>
      <c r="B1130" s="130">
        <v>584</v>
      </c>
      <c r="C1130" s="136">
        <f t="shared" si="110"/>
        <v>4.5009633911368017</v>
      </c>
      <c r="D1130" s="130"/>
      <c r="E1130" s="130">
        <v>131</v>
      </c>
      <c r="F1130" s="130">
        <v>94</v>
      </c>
      <c r="G1130" s="130">
        <v>73</v>
      </c>
      <c r="H1130" s="130">
        <v>55</v>
      </c>
      <c r="I1130" s="130">
        <v>104</v>
      </c>
      <c r="J1130" s="130">
        <v>127</v>
      </c>
      <c r="K1130" s="63"/>
      <c r="L1130" s="213"/>
      <c r="M1130" s="213"/>
      <c r="P1130" s="63"/>
      <c r="S1130" s="63"/>
      <c r="T1130" s="63"/>
    </row>
    <row r="1131" spans="1:28" ht="31.2" x14ac:dyDescent="0.3">
      <c r="A1131" s="116" t="s">
        <v>322</v>
      </c>
      <c r="B1131" s="130">
        <v>272</v>
      </c>
      <c r="C1131" s="136">
        <f t="shared" si="110"/>
        <v>2.0963391136801541</v>
      </c>
      <c r="D1131" s="130"/>
      <c r="E1131" s="130">
        <v>24</v>
      </c>
      <c r="F1131" s="130">
        <v>32</v>
      </c>
      <c r="G1131" s="130">
        <v>33</v>
      </c>
      <c r="H1131" s="130">
        <v>15</v>
      </c>
      <c r="I1131" s="130">
        <v>150</v>
      </c>
      <c r="J1131" s="130">
        <v>18</v>
      </c>
      <c r="L1131" s="213"/>
      <c r="M1131" s="213"/>
      <c r="P1131" s="63"/>
      <c r="S1131" s="63"/>
      <c r="T1131" s="63"/>
    </row>
    <row r="1132" spans="1:28" ht="15.6" x14ac:dyDescent="0.3">
      <c r="A1132" s="115" t="s">
        <v>323</v>
      </c>
      <c r="B1132" s="130">
        <v>11</v>
      </c>
      <c r="C1132" s="136">
        <f t="shared" si="110"/>
        <v>8.477842003853564E-2</v>
      </c>
      <c r="D1132" s="130"/>
      <c r="E1132" s="130">
        <v>1</v>
      </c>
      <c r="F1132" s="130">
        <v>0</v>
      </c>
      <c r="G1132" s="130">
        <v>2</v>
      </c>
      <c r="H1132" s="130">
        <v>0</v>
      </c>
      <c r="I1132" s="130">
        <v>3</v>
      </c>
      <c r="J1132" s="130">
        <v>5</v>
      </c>
      <c r="L1132" s="213"/>
      <c r="M1132" s="213"/>
    </row>
    <row r="1133" spans="1:28" ht="15.6" x14ac:dyDescent="0.3">
      <c r="A1133" s="128" t="s">
        <v>324</v>
      </c>
      <c r="B1133" s="130">
        <v>16</v>
      </c>
      <c r="C1133" s="136">
        <f t="shared" si="110"/>
        <v>0.1233140655105973</v>
      </c>
      <c r="D1133" s="130"/>
      <c r="E1133" s="130">
        <v>2</v>
      </c>
      <c r="F1133" s="130">
        <v>7</v>
      </c>
      <c r="G1133" s="130">
        <v>2</v>
      </c>
      <c r="H1133" s="130">
        <v>2</v>
      </c>
      <c r="I1133" s="130">
        <v>2</v>
      </c>
      <c r="J1133" s="130">
        <v>1</v>
      </c>
      <c r="K1133" s="122"/>
      <c r="L1133" s="213"/>
      <c r="M1133" s="213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2"/>
    </row>
    <row r="1134" spans="1:28" ht="15.6" x14ac:dyDescent="0.3">
      <c r="A1134" s="120" t="s">
        <v>294</v>
      </c>
      <c r="B1134" s="88">
        <v>8</v>
      </c>
      <c r="C1134" s="137">
        <f t="shared" si="110"/>
        <v>6.1657032755298651E-2</v>
      </c>
      <c r="D1134" s="88"/>
      <c r="E1134" s="88">
        <v>2</v>
      </c>
      <c r="F1134" s="88">
        <v>0</v>
      </c>
      <c r="G1134" s="88">
        <v>0</v>
      </c>
      <c r="H1134" s="88">
        <v>0</v>
      </c>
      <c r="I1134" s="88">
        <v>5</v>
      </c>
      <c r="J1134" s="88">
        <v>1</v>
      </c>
      <c r="K1134" s="121"/>
      <c r="L1134" s="212"/>
      <c r="M1134" s="212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1"/>
    </row>
    <row r="1137" spans="1:53" ht="25.8" customHeight="1" x14ac:dyDescent="0.3">
      <c r="A1137" s="76" t="s">
        <v>292</v>
      </c>
    </row>
    <row r="1138" spans="1:53" ht="14.25" customHeight="1" x14ac:dyDescent="0.3">
      <c r="A1138" s="726" t="s">
        <v>279</v>
      </c>
      <c r="B1138" s="721" t="s">
        <v>185</v>
      </c>
      <c r="C1138" s="722"/>
      <c r="D1138" s="53"/>
      <c r="E1138" s="703" t="s">
        <v>3</v>
      </c>
      <c r="F1138" s="704"/>
      <c r="G1138" s="704"/>
      <c r="H1138" s="704"/>
      <c r="I1138" s="704"/>
      <c r="J1138" s="704"/>
      <c r="K1138" s="704"/>
      <c r="L1138" s="704"/>
      <c r="M1138" s="704"/>
      <c r="N1138" s="704"/>
      <c r="O1138" s="704"/>
      <c r="P1138" s="702"/>
      <c r="Q1138" s="69"/>
      <c r="R1138" s="69"/>
      <c r="S1138" s="69"/>
      <c r="T1138" s="69"/>
      <c r="U1138" s="69"/>
      <c r="V1138" s="69"/>
      <c r="W1138" s="69"/>
      <c r="X1138" s="69"/>
      <c r="Y1138" s="69"/>
      <c r="Z1138" s="69"/>
      <c r="AA1138" s="69"/>
      <c r="AB1138" s="69"/>
      <c r="AC1138" s="69"/>
      <c r="AD1138" s="69"/>
      <c r="AE1138" s="69"/>
      <c r="AF1138" s="69"/>
      <c r="AG1138" s="69"/>
      <c r="AH1138" s="69"/>
      <c r="AI1138" s="69"/>
      <c r="AJ1138" s="69"/>
      <c r="AK1138" s="69"/>
      <c r="AL1138" s="69"/>
      <c r="AM1138" s="69"/>
      <c r="AN1138" s="69"/>
      <c r="AO1138" s="69"/>
      <c r="AP1138" s="69"/>
      <c r="AQ1138" s="69"/>
      <c r="AR1138" s="69"/>
      <c r="AS1138" s="69"/>
      <c r="AT1138" s="69"/>
      <c r="AU1138" s="69"/>
      <c r="AV1138" s="69"/>
      <c r="AW1138" s="69"/>
      <c r="AX1138" s="69"/>
      <c r="AY1138" s="69"/>
      <c r="AZ1138" s="69"/>
    </row>
    <row r="1139" spans="1:53" ht="54" customHeight="1" x14ac:dyDescent="0.3">
      <c r="A1139" s="727"/>
      <c r="B1139" s="108" t="s">
        <v>4</v>
      </c>
      <c r="C1139" s="109" t="s">
        <v>5</v>
      </c>
      <c r="D1139" s="56"/>
      <c r="E1139" s="501" t="s">
        <v>186</v>
      </c>
      <c r="F1139" s="501" t="s">
        <v>187</v>
      </c>
      <c r="G1139" s="501" t="s">
        <v>188</v>
      </c>
      <c r="H1139" s="501" t="s">
        <v>189</v>
      </c>
      <c r="I1139" s="501" t="s">
        <v>435</v>
      </c>
      <c r="J1139" s="501" t="s">
        <v>191</v>
      </c>
      <c r="K1139" s="501" t="s">
        <v>192</v>
      </c>
      <c r="L1139" s="501" t="s">
        <v>475</v>
      </c>
      <c r="M1139" s="501" t="s">
        <v>194</v>
      </c>
      <c r="N1139" s="501" t="s">
        <v>195</v>
      </c>
      <c r="O1139" s="501" t="s">
        <v>196</v>
      </c>
      <c r="P1139" s="503" t="s">
        <v>197</v>
      </c>
      <c r="Q1139" s="50"/>
      <c r="R1139" s="50"/>
      <c r="S1139" s="50"/>
      <c r="T1139" s="50"/>
      <c r="U1139" s="50"/>
      <c r="V1139" s="50"/>
      <c r="W1139" s="50"/>
      <c r="X1139" s="70"/>
      <c r="Y1139" s="70"/>
      <c r="Z1139" s="70"/>
      <c r="AA1139" s="51"/>
      <c r="AB1139" s="50"/>
      <c r="AC1139" s="50"/>
      <c r="AD1139" s="50"/>
      <c r="AE1139" s="50"/>
      <c r="AF1139" s="50"/>
      <c r="AG1139" s="50"/>
      <c r="AH1139" s="50"/>
      <c r="AI1139" s="50"/>
      <c r="AJ1139" s="70"/>
      <c r="AK1139" s="50"/>
      <c r="AL1139" s="50"/>
      <c r="AM1139" s="50"/>
      <c r="AN1139" s="50"/>
      <c r="AO1139" s="50"/>
      <c r="AP1139" s="50"/>
      <c r="AQ1139" s="50"/>
      <c r="AR1139" s="50"/>
      <c r="AS1139" s="50"/>
      <c r="AT1139" s="50"/>
      <c r="AU1139" s="50"/>
      <c r="AV1139" s="50"/>
      <c r="AW1139" s="50"/>
      <c r="AX1139" s="70"/>
      <c r="AY1139" s="50"/>
      <c r="AZ1139" s="50"/>
      <c r="BA1139" s="122"/>
    </row>
    <row r="1140" spans="1:53" ht="14.25" customHeight="1" x14ac:dyDescent="0.3">
      <c r="A1140" s="126" t="s">
        <v>293</v>
      </c>
      <c r="B1140" s="111"/>
      <c r="C1140" s="111"/>
      <c r="D1140" s="62"/>
      <c r="E1140" s="62"/>
      <c r="F1140" s="62"/>
      <c r="G1140" s="62"/>
      <c r="H1140" s="62"/>
      <c r="I1140" s="62"/>
      <c r="J1140" s="62"/>
      <c r="K1140" s="62"/>
      <c r="L1140" s="62"/>
      <c r="M1140" s="62"/>
      <c r="N1140" s="62"/>
      <c r="O1140" s="62"/>
      <c r="P1140" s="62"/>
      <c r="Q1140" s="62"/>
      <c r="R1140" s="62"/>
      <c r="S1140" s="62"/>
      <c r="X1140" s="122"/>
      <c r="Y1140" s="122"/>
      <c r="Z1140" s="122"/>
      <c r="AA1140" s="122"/>
      <c r="AB1140" s="122"/>
      <c r="AC1140" s="122"/>
      <c r="AD1140" s="122"/>
      <c r="AE1140" s="122"/>
      <c r="AF1140" s="122"/>
      <c r="AG1140" s="122"/>
      <c r="AH1140" s="122"/>
      <c r="AI1140" s="122"/>
      <c r="AJ1140" s="122"/>
      <c r="AK1140" s="122"/>
      <c r="AL1140" s="122"/>
      <c r="AM1140" s="122"/>
    </row>
    <row r="1141" spans="1:53" ht="14.25" customHeight="1" x14ac:dyDescent="0.3">
      <c r="A1141" s="112" t="s">
        <v>15</v>
      </c>
      <c r="B1141" s="111"/>
      <c r="C1141" s="111"/>
      <c r="D1141" s="62"/>
      <c r="E1141" s="62"/>
      <c r="F1141" s="62"/>
      <c r="G1141" s="62"/>
      <c r="H1141" s="62"/>
      <c r="I1141" s="62"/>
      <c r="J1141" s="62"/>
      <c r="K1141" s="62"/>
      <c r="L1141" s="62"/>
      <c r="M1141" s="62"/>
      <c r="N1141" s="62"/>
      <c r="O1141" s="62"/>
      <c r="P1141" s="62"/>
      <c r="Q1141" s="62"/>
      <c r="R1141" s="62"/>
      <c r="S1141" s="62"/>
      <c r="X1141" s="122"/>
      <c r="Y1141" s="122"/>
      <c r="Z1141" s="122"/>
      <c r="AA1141" s="122"/>
      <c r="AB1141" s="122"/>
      <c r="AC1141" s="122"/>
      <c r="AD1141" s="122"/>
      <c r="AE1141" s="122"/>
      <c r="AF1141" s="122"/>
      <c r="AG1141" s="122"/>
      <c r="AH1141" s="122"/>
      <c r="AI1141" s="122"/>
      <c r="AJ1141" s="122"/>
      <c r="AK1141" s="122"/>
      <c r="AL1141" s="122"/>
      <c r="AM1141" s="122"/>
    </row>
    <row r="1142" spans="1:53" s="68" customFormat="1" ht="14.25" customHeight="1" x14ac:dyDescent="0.3">
      <c r="A1142" s="112" t="s">
        <v>20</v>
      </c>
      <c r="B1142" s="138">
        <v>167837</v>
      </c>
      <c r="C1142" s="139">
        <f>B1142/$B$1142%</f>
        <v>100</v>
      </c>
      <c r="D1142" s="138"/>
      <c r="E1142" s="138">
        <v>5587</v>
      </c>
      <c r="F1142" s="138">
        <v>14138</v>
      </c>
      <c r="G1142" s="138">
        <v>8417</v>
      </c>
      <c r="H1142" s="138">
        <v>31866</v>
      </c>
      <c r="I1142" s="138">
        <v>24716</v>
      </c>
      <c r="J1142" s="138">
        <v>16376</v>
      </c>
      <c r="K1142" s="138">
        <v>6595</v>
      </c>
      <c r="L1142" s="138">
        <v>13453</v>
      </c>
      <c r="M1142" s="138">
        <v>16253</v>
      </c>
      <c r="N1142" s="138">
        <v>12969</v>
      </c>
      <c r="O1142" s="138">
        <v>14596</v>
      </c>
      <c r="P1142" s="138">
        <v>2871</v>
      </c>
      <c r="Q1142" s="113"/>
      <c r="R1142" s="213"/>
      <c r="S1142" s="213"/>
      <c r="T1142" s="113"/>
    </row>
    <row r="1143" spans="1:53" ht="14.25" customHeight="1" x14ac:dyDescent="0.3">
      <c r="A1143" s="115" t="s">
        <v>283</v>
      </c>
      <c r="B1143" s="37">
        <v>51312</v>
      </c>
      <c r="C1143" s="136">
        <f t="shared" ref="C1143:C1154" si="111">B1143/$B$1142%</f>
        <v>30.572519766201733</v>
      </c>
      <c r="D1143" s="37"/>
      <c r="E1143" s="37">
        <v>2368</v>
      </c>
      <c r="F1143" s="37">
        <v>4934</v>
      </c>
      <c r="G1143" s="37">
        <v>2899</v>
      </c>
      <c r="H1143" s="37">
        <v>6741</v>
      </c>
      <c r="I1143" s="37">
        <v>5502</v>
      </c>
      <c r="J1143" s="37">
        <v>4225</v>
      </c>
      <c r="K1143" s="37">
        <v>2117</v>
      </c>
      <c r="L1143" s="37">
        <v>4974</v>
      </c>
      <c r="M1143" s="37">
        <v>5740</v>
      </c>
      <c r="N1143" s="37">
        <v>5268</v>
      </c>
      <c r="O1143" s="37">
        <v>5152</v>
      </c>
      <c r="P1143" s="37">
        <v>1392</v>
      </c>
      <c r="Q1143" s="63"/>
      <c r="R1143" s="213"/>
      <c r="S1143" s="213"/>
      <c r="T1143" s="63"/>
    </row>
    <row r="1144" spans="1:53" ht="14.25" customHeight="1" x14ac:dyDescent="0.3">
      <c r="A1144" s="115" t="s">
        <v>285</v>
      </c>
      <c r="B1144" s="37">
        <v>67143</v>
      </c>
      <c r="C1144" s="136">
        <f t="shared" si="111"/>
        <v>40.0048856926661</v>
      </c>
      <c r="D1144" s="37"/>
      <c r="E1144" s="37">
        <v>2317</v>
      </c>
      <c r="F1144" s="37">
        <v>5907</v>
      </c>
      <c r="G1144" s="37">
        <v>3468</v>
      </c>
      <c r="H1144" s="37">
        <v>11288</v>
      </c>
      <c r="I1144" s="37">
        <v>9053</v>
      </c>
      <c r="J1144" s="37">
        <v>7580</v>
      </c>
      <c r="K1144" s="37">
        <v>2953</v>
      </c>
      <c r="L1144" s="37">
        <v>5745</v>
      </c>
      <c r="M1144" s="37">
        <v>6985</v>
      </c>
      <c r="N1144" s="37">
        <v>5071</v>
      </c>
      <c r="O1144" s="37">
        <v>5928</v>
      </c>
      <c r="P1144" s="130">
        <v>848</v>
      </c>
      <c r="Q1144" s="63"/>
      <c r="R1144" s="213"/>
      <c r="S1144" s="213"/>
      <c r="T1144" s="63"/>
    </row>
    <row r="1145" spans="1:53" ht="14.25" customHeight="1" x14ac:dyDescent="0.3">
      <c r="A1145" s="115" t="s">
        <v>286</v>
      </c>
      <c r="B1145" s="130">
        <v>595</v>
      </c>
      <c r="C1145" s="136">
        <f t="shared" si="111"/>
        <v>0.35451062638154879</v>
      </c>
      <c r="D1145" s="130"/>
      <c r="E1145" s="130">
        <v>34</v>
      </c>
      <c r="F1145" s="130">
        <v>67</v>
      </c>
      <c r="G1145" s="130">
        <v>66</v>
      </c>
      <c r="H1145" s="130">
        <v>102</v>
      </c>
      <c r="I1145" s="130">
        <v>40</v>
      </c>
      <c r="J1145" s="130">
        <v>0</v>
      </c>
      <c r="K1145" s="130">
        <v>61</v>
      </c>
      <c r="L1145" s="130">
        <v>17</v>
      </c>
      <c r="M1145" s="130">
        <v>74</v>
      </c>
      <c r="N1145" s="130">
        <v>98</v>
      </c>
      <c r="O1145" s="130">
        <v>35</v>
      </c>
      <c r="P1145" s="130">
        <v>1</v>
      </c>
      <c r="Q1145" s="63"/>
      <c r="R1145" s="213"/>
      <c r="S1145" s="213"/>
      <c r="T1145" s="63"/>
    </row>
    <row r="1146" spans="1:53" ht="14.25" customHeight="1" x14ac:dyDescent="0.3">
      <c r="A1146" s="116" t="s">
        <v>319</v>
      </c>
      <c r="B1146" s="37">
        <v>1864</v>
      </c>
      <c r="C1146" s="136">
        <f t="shared" si="111"/>
        <v>1.1106013572692555</v>
      </c>
      <c r="D1146" s="37"/>
      <c r="E1146" s="130">
        <v>26</v>
      </c>
      <c r="F1146" s="130">
        <v>115</v>
      </c>
      <c r="G1146" s="130">
        <v>171</v>
      </c>
      <c r="H1146" s="130">
        <v>514</v>
      </c>
      <c r="I1146" s="130">
        <v>445</v>
      </c>
      <c r="J1146" s="130">
        <v>58</v>
      </c>
      <c r="K1146" s="130">
        <v>33</v>
      </c>
      <c r="L1146" s="130">
        <v>116</v>
      </c>
      <c r="M1146" s="130">
        <v>208</v>
      </c>
      <c r="N1146" s="130">
        <v>58</v>
      </c>
      <c r="O1146" s="130">
        <v>109</v>
      </c>
      <c r="P1146" s="130">
        <v>11</v>
      </c>
      <c r="R1146" s="213"/>
      <c r="S1146" s="213"/>
      <c r="T1146" s="63"/>
    </row>
    <row r="1147" spans="1:53" ht="14.25" customHeight="1" x14ac:dyDescent="0.3">
      <c r="A1147" s="115" t="s">
        <v>287</v>
      </c>
      <c r="B1147" s="37">
        <v>1627</v>
      </c>
      <c r="C1147" s="136">
        <f t="shared" si="111"/>
        <v>0.96939292289542833</v>
      </c>
      <c r="D1147" s="37"/>
      <c r="E1147" s="130">
        <v>39</v>
      </c>
      <c r="F1147" s="130">
        <v>137</v>
      </c>
      <c r="G1147" s="130">
        <v>112</v>
      </c>
      <c r="H1147" s="130">
        <v>300</v>
      </c>
      <c r="I1147" s="130">
        <v>220</v>
      </c>
      <c r="J1147" s="130">
        <v>161</v>
      </c>
      <c r="K1147" s="130">
        <v>51</v>
      </c>
      <c r="L1147" s="130">
        <v>142</v>
      </c>
      <c r="M1147" s="130">
        <v>156</v>
      </c>
      <c r="N1147" s="130">
        <v>113</v>
      </c>
      <c r="O1147" s="130">
        <v>176</v>
      </c>
      <c r="P1147" s="130">
        <v>20</v>
      </c>
      <c r="R1147" s="213"/>
      <c r="S1147" s="213"/>
      <c r="T1147" s="63"/>
    </row>
    <row r="1148" spans="1:53" ht="14.25" customHeight="1" x14ac:dyDescent="0.3">
      <c r="A1148" s="116" t="s">
        <v>288</v>
      </c>
      <c r="B1148" s="37">
        <v>4217</v>
      </c>
      <c r="C1148" s="136">
        <f t="shared" si="111"/>
        <v>2.5125568259680526</v>
      </c>
      <c r="D1148" s="37"/>
      <c r="E1148" s="130">
        <v>57</v>
      </c>
      <c r="F1148" s="130">
        <v>208</v>
      </c>
      <c r="G1148" s="130">
        <v>120</v>
      </c>
      <c r="H1148" s="37">
        <v>1138</v>
      </c>
      <c r="I1148" s="130">
        <v>382</v>
      </c>
      <c r="J1148" s="130">
        <v>796</v>
      </c>
      <c r="K1148" s="130">
        <v>94</v>
      </c>
      <c r="L1148" s="130">
        <v>363</v>
      </c>
      <c r="M1148" s="130">
        <v>277</v>
      </c>
      <c r="N1148" s="130">
        <v>223</v>
      </c>
      <c r="O1148" s="130">
        <v>537</v>
      </c>
      <c r="P1148" s="130">
        <v>22</v>
      </c>
      <c r="Q1148" s="63"/>
      <c r="R1148" s="213"/>
      <c r="S1148" s="213"/>
      <c r="T1148" s="63"/>
    </row>
    <row r="1149" spans="1:53" ht="14.25" customHeight="1" x14ac:dyDescent="0.3">
      <c r="A1149" s="116" t="s">
        <v>320</v>
      </c>
      <c r="B1149" s="37">
        <v>11078</v>
      </c>
      <c r="C1149" s="136">
        <f t="shared" si="111"/>
        <v>6.6004516286635253</v>
      </c>
      <c r="D1149" s="37"/>
      <c r="E1149" s="130">
        <v>278</v>
      </c>
      <c r="F1149" s="130">
        <v>739</v>
      </c>
      <c r="G1149" s="130">
        <v>400</v>
      </c>
      <c r="H1149" s="37">
        <v>4441</v>
      </c>
      <c r="I1149" s="37">
        <v>1060</v>
      </c>
      <c r="J1149" s="130">
        <v>522</v>
      </c>
      <c r="K1149" s="130">
        <v>285</v>
      </c>
      <c r="L1149" s="130">
        <v>709</v>
      </c>
      <c r="M1149" s="130">
        <v>837</v>
      </c>
      <c r="N1149" s="130">
        <v>849</v>
      </c>
      <c r="O1149" s="130">
        <v>765</v>
      </c>
      <c r="P1149" s="130">
        <v>193</v>
      </c>
      <c r="Q1149" s="63"/>
      <c r="R1149" s="213"/>
      <c r="S1149" s="213"/>
      <c r="T1149" s="63"/>
    </row>
    <row r="1150" spans="1:53" ht="15.6" x14ac:dyDescent="0.3">
      <c r="A1150" s="116" t="s">
        <v>321</v>
      </c>
      <c r="B1150" s="37">
        <v>25935</v>
      </c>
      <c r="C1150" s="136">
        <f t="shared" si="111"/>
        <v>15.45249259698398</v>
      </c>
      <c r="D1150" s="37"/>
      <c r="E1150" s="130">
        <v>391</v>
      </c>
      <c r="F1150" s="37">
        <v>1775</v>
      </c>
      <c r="G1150" s="130">
        <v>973</v>
      </c>
      <c r="H1150" s="37">
        <v>6234</v>
      </c>
      <c r="I1150" s="37">
        <v>7361</v>
      </c>
      <c r="J1150" s="37">
        <v>2626</v>
      </c>
      <c r="K1150" s="130">
        <v>811</v>
      </c>
      <c r="L1150" s="37">
        <v>1167</v>
      </c>
      <c r="M1150" s="37">
        <v>1714</v>
      </c>
      <c r="N1150" s="130">
        <v>880</v>
      </c>
      <c r="O1150" s="37">
        <v>1672</v>
      </c>
      <c r="P1150" s="130">
        <v>331</v>
      </c>
      <c r="Q1150" s="63"/>
      <c r="R1150" s="213"/>
      <c r="S1150" s="213"/>
      <c r="T1150" s="63"/>
    </row>
    <row r="1151" spans="1:53" ht="31.2" x14ac:dyDescent="0.3">
      <c r="A1151" s="116" t="s">
        <v>322</v>
      </c>
      <c r="B1151" s="37">
        <v>2744</v>
      </c>
      <c r="C1151" s="136">
        <f t="shared" si="111"/>
        <v>1.6349195946066721</v>
      </c>
      <c r="D1151" s="37"/>
      <c r="E1151" s="130">
        <v>58</v>
      </c>
      <c r="F1151" s="130">
        <v>189</v>
      </c>
      <c r="G1151" s="130">
        <v>181</v>
      </c>
      <c r="H1151" s="130">
        <v>550</v>
      </c>
      <c r="I1151" s="130">
        <v>385</v>
      </c>
      <c r="J1151" s="130">
        <v>315</v>
      </c>
      <c r="K1151" s="130">
        <v>166</v>
      </c>
      <c r="L1151" s="130">
        <v>174</v>
      </c>
      <c r="M1151" s="130">
        <v>173</v>
      </c>
      <c r="N1151" s="130">
        <v>371</v>
      </c>
      <c r="O1151" s="130">
        <v>145</v>
      </c>
      <c r="P1151" s="130">
        <v>37</v>
      </c>
      <c r="Q1151" s="63"/>
      <c r="R1151" s="213"/>
      <c r="S1151" s="213"/>
      <c r="T1151" s="63"/>
    </row>
    <row r="1152" spans="1:53" ht="15.6" x14ac:dyDescent="0.3">
      <c r="A1152" s="115" t="s">
        <v>323</v>
      </c>
      <c r="B1152" s="130">
        <v>999</v>
      </c>
      <c r="C1152" s="136">
        <f t="shared" si="111"/>
        <v>0.59522036261372646</v>
      </c>
      <c r="D1152" s="130"/>
      <c r="E1152" s="130">
        <v>16</v>
      </c>
      <c r="F1152" s="130">
        <v>54</v>
      </c>
      <c r="G1152" s="130">
        <v>18</v>
      </c>
      <c r="H1152" s="130">
        <v>410</v>
      </c>
      <c r="I1152" s="130">
        <v>221</v>
      </c>
      <c r="J1152" s="130">
        <v>59</v>
      </c>
      <c r="K1152" s="130">
        <v>21</v>
      </c>
      <c r="L1152" s="130">
        <v>28</v>
      </c>
      <c r="M1152" s="130">
        <v>70</v>
      </c>
      <c r="N1152" s="130">
        <v>25</v>
      </c>
      <c r="O1152" s="130">
        <v>61</v>
      </c>
      <c r="P1152" s="130">
        <v>16</v>
      </c>
      <c r="R1152" s="213"/>
      <c r="S1152" s="213"/>
      <c r="T1152" s="63"/>
    </row>
    <row r="1153" spans="1:20" ht="15.6" x14ac:dyDescent="0.3">
      <c r="A1153" s="115" t="s">
        <v>324</v>
      </c>
      <c r="B1153" s="130">
        <v>255</v>
      </c>
      <c r="C1153" s="136">
        <f t="shared" si="111"/>
        <v>0.15193312559209235</v>
      </c>
      <c r="D1153" s="130"/>
      <c r="E1153" s="130">
        <v>1</v>
      </c>
      <c r="F1153" s="130">
        <v>11</v>
      </c>
      <c r="G1153" s="130">
        <v>7</v>
      </c>
      <c r="H1153" s="130">
        <v>122</v>
      </c>
      <c r="I1153" s="130">
        <v>42</v>
      </c>
      <c r="J1153" s="130">
        <v>21</v>
      </c>
      <c r="K1153" s="130">
        <v>3</v>
      </c>
      <c r="L1153" s="130">
        <v>13</v>
      </c>
      <c r="M1153" s="130">
        <v>13</v>
      </c>
      <c r="N1153" s="130">
        <v>10</v>
      </c>
      <c r="O1153" s="130">
        <v>12</v>
      </c>
      <c r="P1153" s="130">
        <v>0</v>
      </c>
      <c r="R1153" s="213"/>
      <c r="S1153" s="213"/>
    </row>
    <row r="1154" spans="1:20" ht="15.6" x14ac:dyDescent="0.3">
      <c r="A1154" s="115" t="s">
        <v>294</v>
      </c>
      <c r="B1154" s="130">
        <v>68</v>
      </c>
      <c r="C1154" s="136">
        <f t="shared" si="111"/>
        <v>4.0515500157891293E-2</v>
      </c>
      <c r="D1154" s="130"/>
      <c r="E1154" s="130">
        <v>2</v>
      </c>
      <c r="F1154" s="130">
        <v>2</v>
      </c>
      <c r="G1154" s="130">
        <v>2</v>
      </c>
      <c r="H1154" s="130">
        <v>26</v>
      </c>
      <c r="I1154" s="130">
        <v>5</v>
      </c>
      <c r="J1154" s="130">
        <v>13</v>
      </c>
      <c r="K1154" s="130">
        <v>0</v>
      </c>
      <c r="L1154" s="130">
        <v>5</v>
      </c>
      <c r="M1154" s="130">
        <v>6</v>
      </c>
      <c r="N1154" s="130">
        <v>3</v>
      </c>
      <c r="O1154" s="130">
        <v>4</v>
      </c>
      <c r="P1154" s="130">
        <v>0</v>
      </c>
      <c r="R1154" s="213"/>
      <c r="S1154" s="213"/>
    </row>
    <row r="1155" spans="1:20" ht="15.6" x14ac:dyDescent="0.3">
      <c r="A1155" s="117"/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62"/>
      <c r="R1155" s="213"/>
      <c r="S1155" s="213"/>
    </row>
    <row r="1156" spans="1:20" s="68" customFormat="1" ht="15.6" x14ac:dyDescent="0.3">
      <c r="A1156" s="112" t="s">
        <v>19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13"/>
      <c r="R1156" s="213"/>
      <c r="S1156" s="213"/>
      <c r="T1156" s="113"/>
    </row>
    <row r="1157" spans="1:20" s="68" customFormat="1" ht="15.6" x14ac:dyDescent="0.3">
      <c r="A1157" s="112" t="s">
        <v>20</v>
      </c>
      <c r="B1157" s="138">
        <v>89832</v>
      </c>
      <c r="C1157" s="139">
        <f>B1157/$B$1157%</f>
        <v>100</v>
      </c>
      <c r="D1157" s="138"/>
      <c r="E1157" s="138">
        <v>3299</v>
      </c>
      <c r="F1157" s="138">
        <v>7647</v>
      </c>
      <c r="G1157" s="138">
        <v>4549</v>
      </c>
      <c r="H1157" s="138">
        <v>17312</v>
      </c>
      <c r="I1157" s="138">
        <v>13416</v>
      </c>
      <c r="J1157" s="138">
        <v>8130</v>
      </c>
      <c r="K1157" s="138">
        <v>3443</v>
      </c>
      <c r="L1157" s="138">
        <v>6976</v>
      </c>
      <c r="M1157" s="138">
        <v>8845</v>
      </c>
      <c r="N1157" s="138">
        <v>6998</v>
      </c>
      <c r="O1157" s="138">
        <v>7587</v>
      </c>
      <c r="P1157" s="138">
        <v>1630</v>
      </c>
      <c r="Q1157" s="113"/>
      <c r="R1157" s="213"/>
      <c r="S1157" s="213"/>
      <c r="T1157" s="113"/>
    </row>
    <row r="1158" spans="1:20" ht="15.6" x14ac:dyDescent="0.3">
      <c r="A1158" s="115" t="s">
        <v>283</v>
      </c>
      <c r="B1158" s="37">
        <v>27144</v>
      </c>
      <c r="C1158" s="136">
        <f t="shared" ref="C1158:C1169" si="112">B1158/$B$1157%</f>
        <v>30.216403954047554</v>
      </c>
      <c r="D1158" s="37"/>
      <c r="E1158" s="37">
        <v>1354</v>
      </c>
      <c r="F1158" s="37">
        <v>2695</v>
      </c>
      <c r="G1158" s="37">
        <v>1594</v>
      </c>
      <c r="H1158" s="37">
        <v>3359</v>
      </c>
      <c r="I1158" s="37">
        <v>2888</v>
      </c>
      <c r="J1158" s="37">
        <v>2123</v>
      </c>
      <c r="K1158" s="37">
        <v>1086</v>
      </c>
      <c r="L1158" s="37">
        <v>2675</v>
      </c>
      <c r="M1158" s="37">
        <v>3097</v>
      </c>
      <c r="N1158" s="37">
        <v>2855</v>
      </c>
      <c r="O1158" s="37">
        <v>2675</v>
      </c>
      <c r="P1158" s="130">
        <v>743</v>
      </c>
      <c r="Q1158" s="63"/>
      <c r="R1158" s="213"/>
      <c r="S1158" s="213"/>
      <c r="T1158" s="63"/>
    </row>
    <row r="1159" spans="1:20" ht="15.6" x14ac:dyDescent="0.3">
      <c r="A1159" s="115" t="s">
        <v>285</v>
      </c>
      <c r="B1159" s="37">
        <v>35131</v>
      </c>
      <c r="C1159" s="136">
        <f t="shared" si="112"/>
        <v>39.107445008460232</v>
      </c>
      <c r="D1159" s="37"/>
      <c r="E1159" s="37">
        <v>1398</v>
      </c>
      <c r="F1159" s="37">
        <v>3147</v>
      </c>
      <c r="G1159" s="37">
        <v>1882</v>
      </c>
      <c r="H1159" s="37">
        <v>6249</v>
      </c>
      <c r="I1159" s="37">
        <v>4351</v>
      </c>
      <c r="J1159" s="37">
        <v>3828</v>
      </c>
      <c r="K1159" s="37">
        <v>1554</v>
      </c>
      <c r="L1159" s="37">
        <v>2801</v>
      </c>
      <c r="M1159" s="37">
        <v>3686</v>
      </c>
      <c r="N1159" s="37">
        <v>2728</v>
      </c>
      <c r="O1159" s="37">
        <v>3027</v>
      </c>
      <c r="P1159" s="130">
        <v>480</v>
      </c>
      <c r="Q1159" s="63"/>
      <c r="R1159" s="213"/>
      <c r="S1159" s="213"/>
      <c r="T1159" s="63"/>
    </row>
    <row r="1160" spans="1:20" ht="15.6" x14ac:dyDescent="0.3">
      <c r="A1160" s="115" t="s">
        <v>286</v>
      </c>
      <c r="B1160" s="130">
        <v>330</v>
      </c>
      <c r="C1160" s="136">
        <f t="shared" si="112"/>
        <v>0.36735239113010953</v>
      </c>
      <c r="D1160" s="130"/>
      <c r="E1160" s="130">
        <v>15</v>
      </c>
      <c r="F1160" s="130">
        <v>37</v>
      </c>
      <c r="G1160" s="130">
        <v>36</v>
      </c>
      <c r="H1160" s="130">
        <v>54</v>
      </c>
      <c r="I1160" s="130">
        <v>21</v>
      </c>
      <c r="J1160" s="130">
        <v>0</v>
      </c>
      <c r="K1160" s="130">
        <v>27</v>
      </c>
      <c r="L1160" s="130">
        <v>11</v>
      </c>
      <c r="M1160" s="130">
        <v>45</v>
      </c>
      <c r="N1160" s="130">
        <v>64</v>
      </c>
      <c r="O1160" s="130">
        <v>20</v>
      </c>
      <c r="P1160" s="130">
        <v>0</v>
      </c>
      <c r="Q1160" s="63"/>
      <c r="R1160" s="213"/>
      <c r="S1160" s="213"/>
      <c r="T1160" s="63"/>
    </row>
    <row r="1161" spans="1:20" ht="15.6" x14ac:dyDescent="0.3">
      <c r="A1161" s="116" t="s">
        <v>319</v>
      </c>
      <c r="B1161" s="37">
        <v>1269</v>
      </c>
      <c r="C1161" s="136">
        <f t="shared" si="112"/>
        <v>1.4126369222548756</v>
      </c>
      <c r="D1161" s="37"/>
      <c r="E1161" s="130">
        <v>17</v>
      </c>
      <c r="F1161" s="130">
        <v>88</v>
      </c>
      <c r="G1161" s="130">
        <v>96</v>
      </c>
      <c r="H1161" s="130">
        <v>328</v>
      </c>
      <c r="I1161" s="130">
        <v>348</v>
      </c>
      <c r="J1161" s="130">
        <v>35</v>
      </c>
      <c r="K1161" s="130">
        <v>23</v>
      </c>
      <c r="L1161" s="130">
        <v>79</v>
      </c>
      <c r="M1161" s="130">
        <v>153</v>
      </c>
      <c r="N1161" s="130">
        <v>31</v>
      </c>
      <c r="O1161" s="130">
        <v>61</v>
      </c>
      <c r="P1161" s="130">
        <v>10</v>
      </c>
      <c r="R1161" s="213"/>
      <c r="S1161" s="213"/>
      <c r="T1161" s="63"/>
    </row>
    <row r="1162" spans="1:20" ht="15.6" x14ac:dyDescent="0.3">
      <c r="A1162" s="115" t="s">
        <v>287</v>
      </c>
      <c r="B1162" s="130">
        <v>854</v>
      </c>
      <c r="C1162" s="136">
        <f t="shared" si="112"/>
        <v>0.95066346068216223</v>
      </c>
      <c r="D1162" s="130"/>
      <c r="E1162" s="130">
        <v>24</v>
      </c>
      <c r="F1162" s="130">
        <v>67</v>
      </c>
      <c r="G1162" s="130">
        <v>55</v>
      </c>
      <c r="H1162" s="130">
        <v>148</v>
      </c>
      <c r="I1162" s="130">
        <v>104</v>
      </c>
      <c r="J1162" s="130">
        <v>95</v>
      </c>
      <c r="K1162" s="130">
        <v>25</v>
      </c>
      <c r="L1162" s="130">
        <v>76</v>
      </c>
      <c r="M1162" s="130">
        <v>83</v>
      </c>
      <c r="N1162" s="130">
        <v>70</v>
      </c>
      <c r="O1162" s="130">
        <v>92</v>
      </c>
      <c r="P1162" s="130">
        <v>15</v>
      </c>
      <c r="R1162" s="213"/>
      <c r="S1162" s="213"/>
    </row>
    <row r="1163" spans="1:20" ht="15.6" x14ac:dyDescent="0.3">
      <c r="A1163" s="116" t="s">
        <v>288</v>
      </c>
      <c r="B1163" s="37">
        <v>1574</v>
      </c>
      <c r="C1163" s="136">
        <f t="shared" si="112"/>
        <v>1.7521595867842192</v>
      </c>
      <c r="D1163" s="37"/>
      <c r="E1163" s="130">
        <v>40</v>
      </c>
      <c r="F1163" s="130">
        <v>87</v>
      </c>
      <c r="G1163" s="130">
        <v>51</v>
      </c>
      <c r="H1163" s="130">
        <v>237</v>
      </c>
      <c r="I1163" s="130">
        <v>180</v>
      </c>
      <c r="J1163" s="130">
        <v>203</v>
      </c>
      <c r="K1163" s="130">
        <v>31</v>
      </c>
      <c r="L1163" s="130">
        <v>167</v>
      </c>
      <c r="M1163" s="130">
        <v>125</v>
      </c>
      <c r="N1163" s="130">
        <v>160</v>
      </c>
      <c r="O1163" s="130">
        <v>281</v>
      </c>
      <c r="P1163" s="130">
        <v>12</v>
      </c>
      <c r="Q1163" s="63"/>
      <c r="R1163" s="213"/>
      <c r="S1163" s="213"/>
      <c r="T1163" s="63"/>
    </row>
    <row r="1164" spans="1:20" ht="15.6" x14ac:dyDescent="0.3">
      <c r="A1164" s="116" t="s">
        <v>320</v>
      </c>
      <c r="B1164" s="37">
        <v>6116</v>
      </c>
      <c r="C1164" s="136">
        <f t="shared" si="112"/>
        <v>6.8082643156113631</v>
      </c>
      <c r="D1164" s="37"/>
      <c r="E1164" s="130">
        <v>146</v>
      </c>
      <c r="F1164" s="130">
        <v>286</v>
      </c>
      <c r="G1164" s="130">
        <v>241</v>
      </c>
      <c r="H1164" s="37">
        <v>2616</v>
      </c>
      <c r="I1164" s="130">
        <v>557</v>
      </c>
      <c r="J1164" s="130">
        <v>240</v>
      </c>
      <c r="K1164" s="130">
        <v>164</v>
      </c>
      <c r="L1164" s="130">
        <v>375</v>
      </c>
      <c r="M1164" s="130">
        <v>462</v>
      </c>
      <c r="N1164" s="130">
        <v>503</v>
      </c>
      <c r="O1164" s="130">
        <v>417</v>
      </c>
      <c r="P1164" s="130">
        <v>109</v>
      </c>
      <c r="Q1164" s="63"/>
      <c r="R1164" s="213"/>
      <c r="S1164" s="213"/>
      <c r="T1164" s="63"/>
    </row>
    <row r="1165" spans="1:20" ht="15.6" x14ac:dyDescent="0.3">
      <c r="A1165" s="116" t="s">
        <v>321</v>
      </c>
      <c r="B1165" s="37">
        <v>15318</v>
      </c>
      <c r="C1165" s="136">
        <f t="shared" si="112"/>
        <v>17.051830082821265</v>
      </c>
      <c r="D1165" s="37"/>
      <c r="E1165" s="130">
        <v>258</v>
      </c>
      <c r="F1165" s="37">
        <v>1104</v>
      </c>
      <c r="G1165" s="130">
        <v>487</v>
      </c>
      <c r="H1165" s="37">
        <v>3686</v>
      </c>
      <c r="I1165" s="37">
        <v>4590</v>
      </c>
      <c r="J1165" s="37">
        <v>1388</v>
      </c>
      <c r="K1165" s="130">
        <v>447</v>
      </c>
      <c r="L1165" s="130">
        <v>670</v>
      </c>
      <c r="M1165" s="37">
        <v>1056</v>
      </c>
      <c r="N1165" s="130">
        <v>535</v>
      </c>
      <c r="O1165" s="130">
        <v>876</v>
      </c>
      <c r="P1165" s="130">
        <v>221</v>
      </c>
      <c r="Q1165" s="63"/>
      <c r="R1165" s="213"/>
      <c r="S1165" s="213"/>
      <c r="T1165" s="63"/>
    </row>
    <row r="1166" spans="1:20" ht="31.2" x14ac:dyDescent="0.3">
      <c r="A1166" s="116" t="s">
        <v>322</v>
      </c>
      <c r="B1166" s="37">
        <v>1151</v>
      </c>
      <c r="C1166" s="136">
        <f t="shared" si="112"/>
        <v>1.2812806126992609</v>
      </c>
      <c r="D1166" s="37"/>
      <c r="E1166" s="130">
        <v>33</v>
      </c>
      <c r="F1166" s="130">
        <v>93</v>
      </c>
      <c r="G1166" s="130">
        <v>88</v>
      </c>
      <c r="H1166" s="130">
        <v>235</v>
      </c>
      <c r="I1166" s="130">
        <v>195</v>
      </c>
      <c r="J1166" s="130">
        <v>150</v>
      </c>
      <c r="K1166" s="130">
        <v>71</v>
      </c>
      <c r="L1166" s="130">
        <v>90</v>
      </c>
      <c r="M1166" s="130">
        <v>71</v>
      </c>
      <c r="N1166" s="130">
        <v>24</v>
      </c>
      <c r="O1166" s="130">
        <v>74</v>
      </c>
      <c r="P1166" s="130">
        <v>27</v>
      </c>
      <c r="Q1166" s="63"/>
      <c r="R1166" s="213"/>
      <c r="S1166" s="213"/>
      <c r="T1166" s="63"/>
    </row>
    <row r="1167" spans="1:20" ht="15.6" x14ac:dyDescent="0.3">
      <c r="A1167" s="115" t="s">
        <v>323</v>
      </c>
      <c r="B1167" s="130">
        <v>706</v>
      </c>
      <c r="C1167" s="136">
        <f t="shared" si="112"/>
        <v>0.78591147920562821</v>
      </c>
      <c r="D1167" s="130"/>
      <c r="E1167" s="130">
        <v>14</v>
      </c>
      <c r="F1167" s="130">
        <v>33</v>
      </c>
      <c r="G1167" s="130">
        <v>11</v>
      </c>
      <c r="H1167" s="130">
        <v>289</v>
      </c>
      <c r="I1167" s="130">
        <v>147</v>
      </c>
      <c r="J1167" s="130">
        <v>47</v>
      </c>
      <c r="K1167" s="130">
        <v>12</v>
      </c>
      <c r="L1167" s="130">
        <v>18</v>
      </c>
      <c r="M1167" s="130">
        <v>56</v>
      </c>
      <c r="N1167" s="130">
        <v>17</v>
      </c>
      <c r="O1167" s="130">
        <v>49</v>
      </c>
      <c r="P1167" s="130">
        <v>13</v>
      </c>
      <c r="R1167" s="213"/>
      <c r="S1167" s="213"/>
      <c r="T1167" s="63"/>
    </row>
    <row r="1168" spans="1:20" ht="15.6" x14ac:dyDescent="0.3">
      <c r="A1168" s="115" t="s">
        <v>324</v>
      </c>
      <c r="B1168" s="130">
        <v>197</v>
      </c>
      <c r="C1168" s="136">
        <f t="shared" si="112"/>
        <v>0.21929824561403508</v>
      </c>
      <c r="D1168" s="130"/>
      <c r="E1168" s="130">
        <v>0</v>
      </c>
      <c r="F1168" s="130">
        <v>9</v>
      </c>
      <c r="G1168" s="130">
        <v>7</v>
      </c>
      <c r="H1168" s="130">
        <v>97</v>
      </c>
      <c r="I1168" s="130">
        <v>32</v>
      </c>
      <c r="J1168" s="130">
        <v>13</v>
      </c>
      <c r="K1168" s="130">
        <v>3</v>
      </c>
      <c r="L1168" s="130">
        <v>9</v>
      </c>
      <c r="M1168" s="130">
        <v>7</v>
      </c>
      <c r="N1168" s="130">
        <v>8</v>
      </c>
      <c r="O1168" s="130">
        <v>12</v>
      </c>
      <c r="P1168" s="130">
        <v>0</v>
      </c>
      <c r="R1168" s="213"/>
      <c r="S1168" s="213"/>
    </row>
    <row r="1169" spans="1:20" ht="15.6" x14ac:dyDescent="0.3">
      <c r="A1169" s="115" t="s">
        <v>294</v>
      </c>
      <c r="B1169" s="130">
        <v>42</v>
      </c>
      <c r="C1169" s="136">
        <f t="shared" si="112"/>
        <v>4.6753940689286663E-2</v>
      </c>
      <c r="D1169" s="130"/>
      <c r="E1169" s="130">
        <v>0</v>
      </c>
      <c r="F1169" s="130">
        <v>1</v>
      </c>
      <c r="G1169" s="130">
        <v>1</v>
      </c>
      <c r="H1169" s="130">
        <v>14</v>
      </c>
      <c r="I1169" s="130">
        <v>3</v>
      </c>
      <c r="J1169" s="130">
        <v>8</v>
      </c>
      <c r="K1169" s="130">
        <v>0</v>
      </c>
      <c r="L1169" s="130">
        <v>5</v>
      </c>
      <c r="M1169" s="130">
        <v>4</v>
      </c>
      <c r="N1169" s="130">
        <v>3</v>
      </c>
      <c r="O1169" s="130">
        <v>3</v>
      </c>
      <c r="P1169" s="130">
        <v>0</v>
      </c>
      <c r="R1169" s="213"/>
      <c r="S1169" s="213"/>
    </row>
    <row r="1170" spans="1:20" ht="15.6" x14ac:dyDescent="0.3">
      <c r="A1170" s="115"/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62"/>
      <c r="R1170" s="111"/>
      <c r="S1170" s="111"/>
    </row>
    <row r="1171" spans="1:20" s="68" customFormat="1" ht="15.6" x14ac:dyDescent="0.3">
      <c r="A1171" s="112" t="s">
        <v>21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13"/>
      <c r="R1171" s="223"/>
      <c r="S1171" s="223"/>
      <c r="T1171" s="113"/>
    </row>
    <row r="1172" spans="1:20" s="68" customFormat="1" ht="15.6" x14ac:dyDescent="0.3">
      <c r="A1172" s="112" t="s">
        <v>20</v>
      </c>
      <c r="B1172" s="138">
        <v>78005</v>
      </c>
      <c r="C1172" s="139">
        <f>B1172/$B$1172%</f>
        <v>100</v>
      </c>
      <c r="D1172" s="138"/>
      <c r="E1172" s="138">
        <v>2288</v>
      </c>
      <c r="F1172" s="138">
        <v>6491</v>
      </c>
      <c r="G1172" s="138">
        <v>3868</v>
      </c>
      <c r="H1172" s="138">
        <v>14554</v>
      </c>
      <c r="I1172" s="138">
        <v>11300</v>
      </c>
      <c r="J1172" s="138">
        <v>8246</v>
      </c>
      <c r="K1172" s="138">
        <v>3152</v>
      </c>
      <c r="L1172" s="138">
        <v>6477</v>
      </c>
      <c r="M1172" s="138">
        <v>7408</v>
      </c>
      <c r="N1172" s="138">
        <v>5971</v>
      </c>
      <c r="O1172" s="138">
        <v>7009</v>
      </c>
      <c r="P1172" s="138">
        <v>1241</v>
      </c>
      <c r="Q1172" s="113"/>
      <c r="R1172" s="213"/>
      <c r="S1172" s="213"/>
      <c r="T1172" s="113"/>
    </row>
    <row r="1173" spans="1:20" ht="15.6" x14ac:dyDescent="0.3">
      <c r="A1173" s="115" t="s">
        <v>283</v>
      </c>
      <c r="B1173" s="37">
        <v>24168</v>
      </c>
      <c r="C1173" s="136">
        <f t="shared" ref="C1173:C1184" si="113">B1173/$B$1172%</f>
        <v>30.982629318633421</v>
      </c>
      <c r="D1173" s="37"/>
      <c r="E1173" s="37">
        <v>1014</v>
      </c>
      <c r="F1173" s="37">
        <v>2239</v>
      </c>
      <c r="G1173" s="37">
        <v>1305</v>
      </c>
      <c r="H1173" s="37">
        <v>3382</v>
      </c>
      <c r="I1173" s="37">
        <v>2614</v>
      </c>
      <c r="J1173" s="37">
        <v>2102</v>
      </c>
      <c r="K1173" s="37">
        <v>1031</v>
      </c>
      <c r="L1173" s="37">
        <v>2299</v>
      </c>
      <c r="M1173" s="37">
        <v>2643</v>
      </c>
      <c r="N1173" s="37">
        <v>2413</v>
      </c>
      <c r="O1173" s="37">
        <v>2477</v>
      </c>
      <c r="P1173" s="130">
        <v>649</v>
      </c>
      <c r="Q1173" s="63"/>
      <c r="R1173" s="213"/>
      <c r="S1173" s="213"/>
      <c r="T1173" s="63"/>
    </row>
    <row r="1174" spans="1:20" ht="15.6" x14ac:dyDescent="0.3">
      <c r="A1174" s="115" t="s">
        <v>285</v>
      </c>
      <c r="B1174" s="37">
        <v>32012</v>
      </c>
      <c r="C1174" s="136">
        <f t="shared" si="113"/>
        <v>41.038394974681111</v>
      </c>
      <c r="D1174" s="37"/>
      <c r="E1174" s="130">
        <v>919</v>
      </c>
      <c r="F1174" s="37">
        <v>2760</v>
      </c>
      <c r="G1174" s="37">
        <v>1586</v>
      </c>
      <c r="H1174" s="37">
        <v>5039</v>
      </c>
      <c r="I1174" s="37">
        <v>4702</v>
      </c>
      <c r="J1174" s="37">
        <v>3752</v>
      </c>
      <c r="K1174" s="37">
        <v>1399</v>
      </c>
      <c r="L1174" s="37">
        <v>2944</v>
      </c>
      <c r="M1174" s="37">
        <v>3299</v>
      </c>
      <c r="N1174" s="37">
        <v>2343</v>
      </c>
      <c r="O1174" s="37">
        <v>2901</v>
      </c>
      <c r="P1174" s="130">
        <v>368</v>
      </c>
      <c r="Q1174" s="63"/>
      <c r="R1174" s="213"/>
      <c r="S1174" s="213"/>
      <c r="T1174" s="63"/>
    </row>
    <row r="1175" spans="1:20" ht="15.6" x14ac:dyDescent="0.3">
      <c r="A1175" s="115" t="s">
        <v>286</v>
      </c>
      <c r="B1175" s="130">
        <v>265</v>
      </c>
      <c r="C1175" s="136">
        <f t="shared" si="113"/>
        <v>0.33972181270431384</v>
      </c>
      <c r="D1175" s="130"/>
      <c r="E1175" s="130">
        <v>19</v>
      </c>
      <c r="F1175" s="130">
        <v>30</v>
      </c>
      <c r="G1175" s="130">
        <v>30</v>
      </c>
      <c r="H1175" s="130">
        <v>48</v>
      </c>
      <c r="I1175" s="130">
        <v>19</v>
      </c>
      <c r="J1175" s="130">
        <v>0</v>
      </c>
      <c r="K1175" s="130">
        <v>34</v>
      </c>
      <c r="L1175" s="130">
        <v>6</v>
      </c>
      <c r="M1175" s="130">
        <v>29</v>
      </c>
      <c r="N1175" s="130">
        <v>34</v>
      </c>
      <c r="O1175" s="130">
        <v>15</v>
      </c>
      <c r="P1175" s="130">
        <v>1</v>
      </c>
      <c r="R1175" s="213"/>
      <c r="S1175" s="213"/>
      <c r="T1175" s="63"/>
    </row>
    <row r="1176" spans="1:20" ht="15.6" x14ac:dyDescent="0.3">
      <c r="A1176" s="116" t="s">
        <v>319</v>
      </c>
      <c r="B1176" s="130">
        <v>595</v>
      </c>
      <c r="C1176" s="136">
        <f t="shared" si="113"/>
        <v>0.76277161720402542</v>
      </c>
      <c r="D1176" s="130"/>
      <c r="E1176" s="130">
        <v>9</v>
      </c>
      <c r="F1176" s="130">
        <v>27</v>
      </c>
      <c r="G1176" s="130">
        <v>75</v>
      </c>
      <c r="H1176" s="130">
        <v>186</v>
      </c>
      <c r="I1176" s="130">
        <v>97</v>
      </c>
      <c r="J1176" s="130">
        <v>23</v>
      </c>
      <c r="K1176" s="130">
        <v>10</v>
      </c>
      <c r="L1176" s="130">
        <v>37</v>
      </c>
      <c r="M1176" s="130">
        <v>55</v>
      </c>
      <c r="N1176" s="130">
        <v>27</v>
      </c>
      <c r="O1176" s="130">
        <v>48</v>
      </c>
      <c r="P1176" s="130">
        <v>1</v>
      </c>
      <c r="R1176" s="213"/>
      <c r="S1176" s="213"/>
      <c r="T1176" s="63"/>
    </row>
    <row r="1177" spans="1:20" ht="15.6" x14ac:dyDescent="0.3">
      <c r="A1177" s="115" t="s">
        <v>287</v>
      </c>
      <c r="B1177" s="130">
        <v>773</v>
      </c>
      <c r="C1177" s="136">
        <f t="shared" si="113"/>
        <v>0.99096211781296073</v>
      </c>
      <c r="D1177" s="130"/>
      <c r="E1177" s="130">
        <v>15</v>
      </c>
      <c r="F1177" s="130">
        <v>70</v>
      </c>
      <c r="G1177" s="130">
        <v>57</v>
      </c>
      <c r="H1177" s="130">
        <v>152</v>
      </c>
      <c r="I1177" s="130">
        <v>116</v>
      </c>
      <c r="J1177" s="130">
        <v>66</v>
      </c>
      <c r="K1177" s="130">
        <v>26</v>
      </c>
      <c r="L1177" s="130">
        <v>66</v>
      </c>
      <c r="M1177" s="130">
        <v>73</v>
      </c>
      <c r="N1177" s="130">
        <v>43</v>
      </c>
      <c r="O1177" s="130">
        <v>84</v>
      </c>
      <c r="P1177" s="130">
        <v>5</v>
      </c>
      <c r="R1177" s="213"/>
      <c r="S1177" s="213"/>
      <c r="T1177" s="63"/>
    </row>
    <row r="1178" spans="1:20" ht="15.6" x14ac:dyDescent="0.3">
      <c r="A1178" s="116" t="s">
        <v>288</v>
      </c>
      <c r="B1178" s="37">
        <v>2643</v>
      </c>
      <c r="C1178" s="136">
        <f t="shared" si="113"/>
        <v>3.3882443433113263</v>
      </c>
      <c r="D1178" s="37"/>
      <c r="E1178" s="130">
        <v>17</v>
      </c>
      <c r="F1178" s="130">
        <v>121</v>
      </c>
      <c r="G1178" s="130">
        <v>69</v>
      </c>
      <c r="H1178" s="130">
        <v>901</v>
      </c>
      <c r="I1178" s="130">
        <v>202</v>
      </c>
      <c r="J1178" s="130">
        <v>593</v>
      </c>
      <c r="K1178" s="130">
        <v>63</v>
      </c>
      <c r="L1178" s="130">
        <v>196</v>
      </c>
      <c r="M1178" s="130">
        <v>152</v>
      </c>
      <c r="N1178" s="130">
        <v>63</v>
      </c>
      <c r="O1178" s="130">
        <v>256</v>
      </c>
      <c r="P1178" s="130">
        <v>10</v>
      </c>
      <c r="Q1178" s="63"/>
      <c r="R1178" s="213"/>
      <c r="S1178" s="213"/>
      <c r="T1178" s="63"/>
    </row>
    <row r="1179" spans="1:20" ht="15.6" x14ac:dyDescent="0.3">
      <c r="A1179" s="116" t="s">
        <v>320</v>
      </c>
      <c r="B1179" s="37">
        <v>4962</v>
      </c>
      <c r="C1179" s="136">
        <f t="shared" si="113"/>
        <v>6.3611306967502088</v>
      </c>
      <c r="D1179" s="37"/>
      <c r="E1179" s="130">
        <v>132</v>
      </c>
      <c r="F1179" s="130">
        <v>453</v>
      </c>
      <c r="G1179" s="130">
        <v>159</v>
      </c>
      <c r="H1179" s="37">
        <v>1825</v>
      </c>
      <c r="I1179" s="130">
        <v>503</v>
      </c>
      <c r="J1179" s="130">
        <v>282</v>
      </c>
      <c r="K1179" s="130">
        <v>121</v>
      </c>
      <c r="L1179" s="130">
        <v>334</v>
      </c>
      <c r="M1179" s="130">
        <v>375</v>
      </c>
      <c r="N1179" s="130">
        <v>346</v>
      </c>
      <c r="O1179" s="130">
        <v>348</v>
      </c>
      <c r="P1179" s="130">
        <v>84</v>
      </c>
      <c r="R1179" s="213"/>
      <c r="S1179" s="213"/>
      <c r="T1179" s="63"/>
    </row>
    <row r="1180" spans="1:20" ht="15.6" x14ac:dyDescent="0.3">
      <c r="A1180" s="116" t="s">
        <v>321</v>
      </c>
      <c r="B1180" s="37">
        <v>10617</v>
      </c>
      <c r="C1180" s="136">
        <f t="shared" si="113"/>
        <v>13.610665982949811</v>
      </c>
      <c r="D1180" s="37"/>
      <c r="E1180" s="130">
        <v>133</v>
      </c>
      <c r="F1180" s="130">
        <v>671</v>
      </c>
      <c r="G1180" s="130">
        <v>486</v>
      </c>
      <c r="H1180" s="37">
        <v>2548</v>
      </c>
      <c r="I1180" s="37">
        <v>2771</v>
      </c>
      <c r="J1180" s="37">
        <v>1238</v>
      </c>
      <c r="K1180" s="130">
        <v>364</v>
      </c>
      <c r="L1180" s="130">
        <v>497</v>
      </c>
      <c r="M1180" s="130">
        <v>658</v>
      </c>
      <c r="N1180" s="130">
        <v>345</v>
      </c>
      <c r="O1180" s="130">
        <v>796</v>
      </c>
      <c r="P1180" s="130">
        <v>110</v>
      </c>
      <c r="Q1180" s="63"/>
      <c r="R1180" s="213"/>
      <c r="S1180" s="213"/>
      <c r="T1180" s="63"/>
    </row>
    <row r="1181" spans="1:20" ht="31.2" x14ac:dyDescent="0.3">
      <c r="A1181" s="116" t="s">
        <v>322</v>
      </c>
      <c r="B1181" s="37">
        <v>1593</v>
      </c>
      <c r="C1181" s="136">
        <f t="shared" si="113"/>
        <v>2.0421767835395168</v>
      </c>
      <c r="D1181" s="37"/>
      <c r="E1181" s="130">
        <v>25</v>
      </c>
      <c r="F1181" s="130">
        <v>96</v>
      </c>
      <c r="G1181" s="130">
        <v>93</v>
      </c>
      <c r="H1181" s="130">
        <v>315</v>
      </c>
      <c r="I1181" s="130">
        <v>190</v>
      </c>
      <c r="J1181" s="130">
        <v>165</v>
      </c>
      <c r="K1181" s="130">
        <v>95</v>
      </c>
      <c r="L1181" s="130">
        <v>84</v>
      </c>
      <c r="M1181" s="130">
        <v>102</v>
      </c>
      <c r="N1181" s="130">
        <v>347</v>
      </c>
      <c r="O1181" s="130">
        <v>71</v>
      </c>
      <c r="P1181" s="130">
        <v>10</v>
      </c>
      <c r="Q1181" s="63"/>
      <c r="R1181" s="213"/>
      <c r="S1181" s="213"/>
      <c r="T1181" s="63"/>
    </row>
    <row r="1182" spans="1:20" ht="15.6" x14ac:dyDescent="0.3">
      <c r="A1182" s="115" t="s">
        <v>323</v>
      </c>
      <c r="B1182" s="130">
        <v>293</v>
      </c>
      <c r="C1182" s="136">
        <f t="shared" si="113"/>
        <v>0.37561694763156211</v>
      </c>
      <c r="D1182" s="130"/>
      <c r="E1182" s="130">
        <v>2</v>
      </c>
      <c r="F1182" s="130">
        <v>21</v>
      </c>
      <c r="G1182" s="130">
        <v>7</v>
      </c>
      <c r="H1182" s="130">
        <v>121</v>
      </c>
      <c r="I1182" s="130">
        <v>74</v>
      </c>
      <c r="J1182" s="130">
        <v>12</v>
      </c>
      <c r="K1182" s="130">
        <v>9</v>
      </c>
      <c r="L1182" s="130">
        <v>10</v>
      </c>
      <c r="M1182" s="130">
        <v>14</v>
      </c>
      <c r="N1182" s="130">
        <v>8</v>
      </c>
      <c r="O1182" s="130">
        <v>12</v>
      </c>
      <c r="P1182" s="130">
        <v>3</v>
      </c>
      <c r="R1182" s="213"/>
      <c r="S1182" s="213"/>
    </row>
    <row r="1183" spans="1:20" ht="15.6" x14ac:dyDescent="0.3">
      <c r="A1183" s="115" t="s">
        <v>324</v>
      </c>
      <c r="B1183" s="130">
        <v>58</v>
      </c>
      <c r="C1183" s="136">
        <f t="shared" si="113"/>
        <v>7.4354208063585669E-2</v>
      </c>
      <c r="D1183" s="130"/>
      <c r="E1183" s="130">
        <v>1</v>
      </c>
      <c r="F1183" s="130">
        <v>2</v>
      </c>
      <c r="G1183" s="130">
        <v>0</v>
      </c>
      <c r="H1183" s="130">
        <v>25</v>
      </c>
      <c r="I1183" s="130">
        <v>10</v>
      </c>
      <c r="J1183" s="130">
        <v>8</v>
      </c>
      <c r="K1183" s="130">
        <v>0</v>
      </c>
      <c r="L1183" s="130">
        <v>4</v>
      </c>
      <c r="M1183" s="130">
        <v>6</v>
      </c>
      <c r="N1183" s="130">
        <v>2</v>
      </c>
      <c r="O1183" s="130">
        <v>0</v>
      </c>
      <c r="P1183" s="130">
        <v>0</v>
      </c>
      <c r="R1183" s="213"/>
      <c r="S1183" s="213"/>
    </row>
    <row r="1184" spans="1:20" ht="15.6" x14ac:dyDescent="0.3">
      <c r="A1184" s="115" t="s">
        <v>294</v>
      </c>
      <c r="B1184" s="130">
        <v>26</v>
      </c>
      <c r="C1184" s="136">
        <f t="shared" si="113"/>
        <v>3.3331196718159095E-2</v>
      </c>
      <c r="D1184" s="130"/>
      <c r="E1184" s="130">
        <v>2</v>
      </c>
      <c r="F1184" s="130">
        <v>1</v>
      </c>
      <c r="G1184" s="130">
        <v>1</v>
      </c>
      <c r="H1184" s="130">
        <v>12</v>
      </c>
      <c r="I1184" s="130">
        <v>2</v>
      </c>
      <c r="J1184" s="130">
        <v>5</v>
      </c>
      <c r="K1184" s="130">
        <v>0</v>
      </c>
      <c r="L1184" s="130">
        <v>0</v>
      </c>
      <c r="M1184" s="130">
        <v>2</v>
      </c>
      <c r="N1184" s="130">
        <v>0</v>
      </c>
      <c r="O1184" s="130">
        <v>1</v>
      </c>
      <c r="P1184" s="130">
        <v>0</v>
      </c>
      <c r="R1184" s="213"/>
      <c r="S1184" s="213"/>
    </row>
    <row r="1185" spans="1:20" x14ac:dyDescent="0.3"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R1185" s="122"/>
      <c r="S1185" s="122"/>
    </row>
    <row r="1186" spans="1:20" ht="15.6" x14ac:dyDescent="0.3">
      <c r="A1186" s="118" t="s">
        <v>22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R1186" s="122"/>
      <c r="S1186" s="122"/>
    </row>
    <row r="1187" spans="1:20" ht="15.6" x14ac:dyDescent="0.3">
      <c r="A1187" s="118" t="s">
        <v>15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R1187" s="122"/>
      <c r="S1187" s="122"/>
    </row>
    <row r="1188" spans="1:20" s="68" customFormat="1" ht="15.6" x14ac:dyDescent="0.3">
      <c r="A1188" s="112" t="s">
        <v>20</v>
      </c>
      <c r="B1188" s="138">
        <v>114519</v>
      </c>
      <c r="C1188" s="139">
        <f>B1188/$B$1188%</f>
        <v>100</v>
      </c>
      <c r="D1188" s="140"/>
      <c r="E1188" s="138">
        <v>2307</v>
      </c>
      <c r="F1188" s="138">
        <v>6807</v>
      </c>
      <c r="G1188" s="138">
        <v>6616</v>
      </c>
      <c r="H1188" s="138">
        <v>27593</v>
      </c>
      <c r="I1188" s="138">
        <v>20818</v>
      </c>
      <c r="J1188" s="138">
        <v>14377</v>
      </c>
      <c r="K1188" s="138">
        <v>2611</v>
      </c>
      <c r="L1188" s="138">
        <v>6067</v>
      </c>
      <c r="M1188" s="138">
        <v>11035</v>
      </c>
      <c r="N1188" s="138">
        <v>7682</v>
      </c>
      <c r="O1188" s="138">
        <v>8606</v>
      </c>
      <c r="P1188" s="138">
        <v>0</v>
      </c>
      <c r="Q1188" s="113"/>
      <c r="R1188" s="213"/>
      <c r="S1188" s="213"/>
      <c r="T1188" s="113"/>
    </row>
    <row r="1189" spans="1:20" ht="15.6" x14ac:dyDescent="0.3">
      <c r="A1189" s="115" t="s">
        <v>283</v>
      </c>
      <c r="B1189" s="37">
        <v>27816</v>
      </c>
      <c r="C1189" s="136">
        <f t="shared" ref="C1189:C1200" si="114">B1189/$B$1188%</f>
        <v>24.289419223011027</v>
      </c>
      <c r="D1189" s="130"/>
      <c r="E1189" s="130">
        <v>704</v>
      </c>
      <c r="F1189" s="37">
        <v>1780</v>
      </c>
      <c r="G1189" s="37">
        <v>2033</v>
      </c>
      <c r="H1189" s="37">
        <v>4931</v>
      </c>
      <c r="I1189" s="37">
        <v>4008</v>
      </c>
      <c r="J1189" s="37">
        <v>3626</v>
      </c>
      <c r="K1189" s="130">
        <v>546</v>
      </c>
      <c r="L1189" s="37">
        <v>1633</v>
      </c>
      <c r="M1189" s="37">
        <v>3329</v>
      </c>
      <c r="N1189" s="37">
        <v>2716</v>
      </c>
      <c r="O1189" s="37">
        <v>2510</v>
      </c>
      <c r="P1189" s="37">
        <v>0</v>
      </c>
      <c r="Q1189" s="63"/>
      <c r="R1189" s="213"/>
      <c r="S1189" s="213"/>
      <c r="T1189" s="63"/>
    </row>
    <row r="1190" spans="1:20" ht="15.6" x14ac:dyDescent="0.3">
      <c r="A1190" s="115" t="s">
        <v>285</v>
      </c>
      <c r="B1190" s="37">
        <v>48054</v>
      </c>
      <c r="C1190" s="136">
        <f t="shared" si="114"/>
        <v>41.961595892384665</v>
      </c>
      <c r="D1190" s="130"/>
      <c r="E1190" s="37">
        <v>1287</v>
      </c>
      <c r="F1190" s="37">
        <v>3385</v>
      </c>
      <c r="G1190" s="37">
        <v>2958</v>
      </c>
      <c r="H1190" s="37">
        <v>9894</v>
      </c>
      <c r="I1190" s="37">
        <v>7619</v>
      </c>
      <c r="J1190" s="37">
        <v>6460</v>
      </c>
      <c r="K1190" s="37">
        <v>1473</v>
      </c>
      <c r="L1190" s="37">
        <v>3022</v>
      </c>
      <c r="M1190" s="37">
        <v>5310</v>
      </c>
      <c r="N1190" s="37">
        <v>3193</v>
      </c>
      <c r="O1190" s="37">
        <v>3453</v>
      </c>
      <c r="P1190" s="37">
        <v>0</v>
      </c>
      <c r="Q1190" s="63"/>
      <c r="R1190" s="213"/>
      <c r="S1190" s="213"/>
      <c r="T1190" s="63"/>
    </row>
    <row r="1191" spans="1:20" ht="15.6" x14ac:dyDescent="0.3">
      <c r="A1191" s="115" t="s">
        <v>286</v>
      </c>
      <c r="B1191" s="130">
        <v>434</v>
      </c>
      <c r="C1191" s="136">
        <f t="shared" si="114"/>
        <v>0.378976414394118</v>
      </c>
      <c r="D1191" s="130"/>
      <c r="E1191" s="130">
        <v>12</v>
      </c>
      <c r="F1191" s="130">
        <v>47</v>
      </c>
      <c r="G1191" s="130">
        <v>63</v>
      </c>
      <c r="H1191" s="130">
        <v>96</v>
      </c>
      <c r="I1191" s="130">
        <v>37</v>
      </c>
      <c r="J1191" s="130">
        <v>0</v>
      </c>
      <c r="K1191" s="130">
        <v>6</v>
      </c>
      <c r="L1191" s="130">
        <v>6</v>
      </c>
      <c r="M1191" s="130">
        <v>65</v>
      </c>
      <c r="N1191" s="130">
        <v>88</v>
      </c>
      <c r="O1191" s="130">
        <v>14</v>
      </c>
      <c r="P1191" s="37">
        <v>0</v>
      </c>
      <c r="Q1191" s="63"/>
      <c r="R1191" s="213"/>
      <c r="S1191" s="213"/>
      <c r="T1191" s="63"/>
    </row>
    <row r="1192" spans="1:20" ht="15.6" x14ac:dyDescent="0.3">
      <c r="A1192" s="116" t="s">
        <v>319</v>
      </c>
      <c r="B1192" s="37">
        <v>1491</v>
      </c>
      <c r="C1192" s="136">
        <f t="shared" si="114"/>
        <v>1.3019673591281795</v>
      </c>
      <c r="D1192" s="130"/>
      <c r="E1192" s="130">
        <v>7</v>
      </c>
      <c r="F1192" s="130">
        <v>51</v>
      </c>
      <c r="G1192" s="130">
        <v>152</v>
      </c>
      <c r="H1192" s="130">
        <v>478</v>
      </c>
      <c r="I1192" s="130">
        <v>401</v>
      </c>
      <c r="J1192" s="130">
        <v>55</v>
      </c>
      <c r="K1192" s="130">
        <v>21</v>
      </c>
      <c r="L1192" s="130">
        <v>35</v>
      </c>
      <c r="M1192" s="130">
        <v>173</v>
      </c>
      <c r="N1192" s="130">
        <v>31</v>
      </c>
      <c r="O1192" s="130">
        <v>87</v>
      </c>
      <c r="P1192" s="37">
        <v>0</v>
      </c>
      <c r="R1192" s="213"/>
      <c r="S1192" s="213"/>
      <c r="T1192" s="63"/>
    </row>
    <row r="1193" spans="1:20" ht="15.6" x14ac:dyDescent="0.3">
      <c r="A1193" s="115" t="s">
        <v>287</v>
      </c>
      <c r="B1193" s="37">
        <v>1155</v>
      </c>
      <c r="C1193" s="136">
        <f t="shared" si="114"/>
        <v>1.0085662641133786</v>
      </c>
      <c r="D1193" s="130"/>
      <c r="E1193" s="130">
        <v>14</v>
      </c>
      <c r="F1193" s="130">
        <v>71</v>
      </c>
      <c r="G1193" s="130">
        <v>90</v>
      </c>
      <c r="H1193" s="130">
        <v>246</v>
      </c>
      <c r="I1193" s="130">
        <v>187</v>
      </c>
      <c r="J1193" s="130">
        <v>154</v>
      </c>
      <c r="K1193" s="130">
        <v>19</v>
      </c>
      <c r="L1193" s="130">
        <v>68</v>
      </c>
      <c r="M1193" s="130">
        <v>94</v>
      </c>
      <c r="N1193" s="130">
        <v>73</v>
      </c>
      <c r="O1193" s="130">
        <v>139</v>
      </c>
      <c r="P1193" s="37">
        <v>0</v>
      </c>
      <c r="R1193" s="213"/>
      <c r="S1193" s="213"/>
      <c r="T1193" s="63"/>
    </row>
    <row r="1194" spans="1:20" ht="15.6" x14ac:dyDescent="0.3">
      <c r="A1194" s="116" t="s">
        <v>288</v>
      </c>
      <c r="B1194" s="37">
        <v>3413</v>
      </c>
      <c r="C1194" s="136">
        <f t="shared" si="114"/>
        <v>2.9802914800164162</v>
      </c>
      <c r="D1194" s="130"/>
      <c r="E1194" s="130">
        <v>27</v>
      </c>
      <c r="F1194" s="130">
        <v>111</v>
      </c>
      <c r="G1194" s="130">
        <v>99</v>
      </c>
      <c r="H1194" s="37">
        <v>1068</v>
      </c>
      <c r="I1194" s="130">
        <v>318</v>
      </c>
      <c r="J1194" s="130">
        <v>770</v>
      </c>
      <c r="K1194" s="130">
        <v>47</v>
      </c>
      <c r="L1194" s="130">
        <v>253</v>
      </c>
      <c r="M1194" s="130">
        <v>164</v>
      </c>
      <c r="N1194" s="130">
        <v>139</v>
      </c>
      <c r="O1194" s="130">
        <v>417</v>
      </c>
      <c r="P1194" s="37">
        <v>0</v>
      </c>
      <c r="Q1194" s="63"/>
      <c r="R1194" s="213"/>
      <c r="S1194" s="213"/>
      <c r="T1194" s="63"/>
    </row>
    <row r="1195" spans="1:20" ht="15.6" x14ac:dyDescent="0.3">
      <c r="A1195" s="116" t="s">
        <v>320</v>
      </c>
      <c r="B1195" s="37">
        <v>8106</v>
      </c>
      <c r="C1195" s="136">
        <f t="shared" si="114"/>
        <v>7.0783014172320744</v>
      </c>
      <c r="D1195" s="130"/>
      <c r="E1195" s="130">
        <v>74</v>
      </c>
      <c r="F1195" s="130">
        <v>394</v>
      </c>
      <c r="G1195" s="130">
        <v>306</v>
      </c>
      <c r="H1195" s="37">
        <v>4151</v>
      </c>
      <c r="I1195" s="130">
        <v>786</v>
      </c>
      <c r="J1195" s="130">
        <v>456</v>
      </c>
      <c r="K1195" s="130">
        <v>99</v>
      </c>
      <c r="L1195" s="130">
        <v>327</v>
      </c>
      <c r="M1195" s="130">
        <v>554</v>
      </c>
      <c r="N1195" s="130">
        <v>511</v>
      </c>
      <c r="O1195" s="130">
        <v>448</v>
      </c>
      <c r="P1195" s="37">
        <v>0</v>
      </c>
      <c r="Q1195" s="63"/>
      <c r="R1195" s="213"/>
      <c r="S1195" s="213"/>
      <c r="T1195" s="63"/>
    </row>
    <row r="1196" spans="1:20" ht="15.6" x14ac:dyDescent="0.3">
      <c r="A1196" s="116" t="s">
        <v>321</v>
      </c>
      <c r="B1196" s="37">
        <v>20850</v>
      </c>
      <c r="C1196" s="136">
        <f t="shared" si="114"/>
        <v>18.206585806722028</v>
      </c>
      <c r="D1196" s="130"/>
      <c r="E1196" s="130">
        <v>151</v>
      </c>
      <c r="F1196" s="130">
        <v>805</v>
      </c>
      <c r="G1196" s="130">
        <v>812</v>
      </c>
      <c r="H1196" s="37">
        <v>5698</v>
      </c>
      <c r="I1196" s="37">
        <v>6866</v>
      </c>
      <c r="J1196" s="37">
        <v>2494</v>
      </c>
      <c r="K1196" s="130">
        <v>330</v>
      </c>
      <c r="L1196" s="130">
        <v>615</v>
      </c>
      <c r="M1196" s="37">
        <v>1169</v>
      </c>
      <c r="N1196" s="130">
        <v>546</v>
      </c>
      <c r="O1196" s="37">
        <v>1364</v>
      </c>
      <c r="P1196" s="37">
        <v>0</v>
      </c>
      <c r="Q1196" s="63"/>
      <c r="R1196" s="213"/>
      <c r="S1196" s="213"/>
      <c r="T1196" s="63"/>
    </row>
    <row r="1197" spans="1:20" ht="31.2" x14ac:dyDescent="0.3">
      <c r="A1197" s="116" t="s">
        <v>322</v>
      </c>
      <c r="B1197" s="37">
        <v>2113</v>
      </c>
      <c r="C1197" s="136">
        <f t="shared" si="114"/>
        <v>1.8451086719234362</v>
      </c>
      <c r="D1197" s="130"/>
      <c r="E1197" s="130">
        <v>24</v>
      </c>
      <c r="F1197" s="130">
        <v>117</v>
      </c>
      <c r="G1197" s="130">
        <v>83</v>
      </c>
      <c r="H1197" s="130">
        <v>529</v>
      </c>
      <c r="I1197" s="130">
        <v>350</v>
      </c>
      <c r="J1197" s="130">
        <v>281</v>
      </c>
      <c r="K1197" s="130">
        <v>61</v>
      </c>
      <c r="L1197" s="130">
        <v>86</v>
      </c>
      <c r="M1197" s="130">
        <v>113</v>
      </c>
      <c r="N1197" s="130">
        <v>360</v>
      </c>
      <c r="O1197" s="130">
        <v>109</v>
      </c>
      <c r="P1197" s="37">
        <v>0</v>
      </c>
      <c r="Q1197" s="63"/>
      <c r="R1197" s="213"/>
      <c r="S1197" s="213"/>
      <c r="T1197" s="63"/>
    </row>
    <row r="1198" spans="1:20" ht="15.6" x14ac:dyDescent="0.3">
      <c r="A1198" s="115" t="s">
        <v>323</v>
      </c>
      <c r="B1198" s="130">
        <v>831</v>
      </c>
      <c r="C1198" s="136">
        <f t="shared" si="114"/>
        <v>0.72564377963482041</v>
      </c>
      <c r="D1198" s="130"/>
      <c r="E1198" s="130">
        <v>6</v>
      </c>
      <c r="F1198" s="130">
        <v>39</v>
      </c>
      <c r="G1198" s="130">
        <v>15</v>
      </c>
      <c r="H1198" s="130">
        <v>368</v>
      </c>
      <c r="I1198" s="130">
        <v>205</v>
      </c>
      <c r="J1198" s="130">
        <v>58</v>
      </c>
      <c r="K1198" s="130">
        <v>7</v>
      </c>
      <c r="L1198" s="130">
        <v>14</v>
      </c>
      <c r="M1198" s="130">
        <v>49</v>
      </c>
      <c r="N1198" s="130">
        <v>17</v>
      </c>
      <c r="O1198" s="130">
        <v>53</v>
      </c>
      <c r="P1198" s="37">
        <v>0</v>
      </c>
      <c r="R1198" s="213"/>
      <c r="S1198" s="213"/>
      <c r="T1198" s="63"/>
    </row>
    <row r="1199" spans="1:20" ht="15.6" x14ac:dyDescent="0.3">
      <c r="A1199" s="115" t="s">
        <v>324</v>
      </c>
      <c r="B1199" s="130">
        <v>209</v>
      </c>
      <c r="C1199" s="136">
        <f t="shared" si="114"/>
        <v>0.18250246683956373</v>
      </c>
      <c r="D1199" s="130"/>
      <c r="E1199" s="130">
        <v>1</v>
      </c>
      <c r="F1199" s="130">
        <v>5</v>
      </c>
      <c r="G1199" s="130">
        <v>3</v>
      </c>
      <c r="H1199" s="130">
        <v>109</v>
      </c>
      <c r="I1199" s="130">
        <v>36</v>
      </c>
      <c r="J1199" s="130">
        <v>19</v>
      </c>
      <c r="K1199" s="130">
        <v>2</v>
      </c>
      <c r="L1199" s="130">
        <v>7</v>
      </c>
      <c r="M1199" s="130">
        <v>11</v>
      </c>
      <c r="N1199" s="130">
        <v>7</v>
      </c>
      <c r="O1199" s="130">
        <v>9</v>
      </c>
      <c r="P1199" s="37">
        <v>0</v>
      </c>
      <c r="R1199" s="213"/>
      <c r="S1199" s="213"/>
    </row>
    <row r="1200" spans="1:20" ht="15.6" x14ac:dyDescent="0.3">
      <c r="A1200" s="115" t="s">
        <v>294</v>
      </c>
      <c r="B1200" s="130">
        <v>47</v>
      </c>
      <c r="C1200" s="136">
        <f t="shared" si="114"/>
        <v>4.104122460028467E-2</v>
      </c>
      <c r="D1200" s="130"/>
      <c r="E1200" s="130">
        <v>0</v>
      </c>
      <c r="F1200" s="130">
        <v>2</v>
      </c>
      <c r="G1200" s="130">
        <v>2</v>
      </c>
      <c r="H1200" s="130">
        <v>25</v>
      </c>
      <c r="I1200" s="130">
        <v>5</v>
      </c>
      <c r="J1200" s="130">
        <v>4</v>
      </c>
      <c r="K1200" s="130">
        <v>0</v>
      </c>
      <c r="L1200" s="130">
        <v>1</v>
      </c>
      <c r="M1200" s="130">
        <v>4</v>
      </c>
      <c r="N1200" s="130">
        <v>1</v>
      </c>
      <c r="O1200" s="130">
        <v>3</v>
      </c>
      <c r="P1200" s="37">
        <v>0</v>
      </c>
      <c r="R1200" s="213"/>
      <c r="S1200" s="213"/>
    </row>
    <row r="1201" spans="1:21" ht="15.6" x14ac:dyDescent="0.3">
      <c r="A1201" s="117"/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R1201" s="122"/>
      <c r="S1201" s="122"/>
    </row>
    <row r="1202" spans="1:21" s="68" customFormat="1" ht="15.6" x14ac:dyDescent="0.3">
      <c r="A1202" s="112" t="s">
        <v>19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13"/>
      <c r="R1202" s="223"/>
      <c r="S1202" s="223"/>
      <c r="T1202" s="113"/>
    </row>
    <row r="1203" spans="1:21" s="68" customFormat="1" ht="15.6" x14ac:dyDescent="0.3">
      <c r="A1203" s="112" t="s">
        <v>20</v>
      </c>
      <c r="B1203" s="138">
        <v>60028</v>
      </c>
      <c r="C1203" s="139">
        <f>B1203/$B$1203%</f>
        <v>100</v>
      </c>
      <c r="D1203" s="140"/>
      <c r="E1203" s="138">
        <v>1287</v>
      </c>
      <c r="F1203" s="138">
        <v>3541</v>
      </c>
      <c r="G1203" s="138">
        <v>3481</v>
      </c>
      <c r="H1203" s="138">
        <v>14916</v>
      </c>
      <c r="I1203" s="138">
        <v>11114</v>
      </c>
      <c r="J1203" s="138">
        <v>7065</v>
      </c>
      <c r="K1203" s="138">
        <v>1338</v>
      </c>
      <c r="L1203" s="138">
        <v>3197</v>
      </c>
      <c r="M1203" s="138">
        <v>5894</v>
      </c>
      <c r="N1203" s="138">
        <v>3892</v>
      </c>
      <c r="O1203" s="138">
        <v>4303</v>
      </c>
      <c r="P1203" s="138">
        <v>0</v>
      </c>
      <c r="Q1203" s="113"/>
      <c r="R1203" s="213"/>
      <c r="S1203" s="213"/>
      <c r="T1203" s="113"/>
    </row>
    <row r="1204" spans="1:21" ht="15.6" x14ac:dyDescent="0.3">
      <c r="A1204" s="115" t="s">
        <v>283</v>
      </c>
      <c r="B1204" s="37">
        <v>14198</v>
      </c>
      <c r="C1204" s="136">
        <f t="shared" ref="C1204:C1215" si="115">B1204/$B$1203%</f>
        <v>23.652295595388818</v>
      </c>
      <c r="D1204" s="130"/>
      <c r="E1204" s="130">
        <v>377</v>
      </c>
      <c r="F1204" s="130">
        <v>940</v>
      </c>
      <c r="G1204" s="37">
        <v>1059</v>
      </c>
      <c r="H1204" s="37">
        <v>2368</v>
      </c>
      <c r="I1204" s="37">
        <v>2061</v>
      </c>
      <c r="J1204" s="37">
        <v>1789</v>
      </c>
      <c r="K1204" s="130">
        <v>279</v>
      </c>
      <c r="L1204" s="130">
        <v>884</v>
      </c>
      <c r="M1204" s="37">
        <v>1766</v>
      </c>
      <c r="N1204" s="37">
        <v>1432</v>
      </c>
      <c r="O1204" s="37">
        <v>1243</v>
      </c>
      <c r="P1204" s="37">
        <v>0</v>
      </c>
      <c r="Q1204" s="63"/>
      <c r="R1204" s="213"/>
      <c r="S1204" s="213"/>
      <c r="T1204" s="63"/>
      <c r="U1204" s="63"/>
    </row>
    <row r="1205" spans="1:21" ht="15.6" x14ac:dyDescent="0.3">
      <c r="A1205" s="115" t="s">
        <v>285</v>
      </c>
      <c r="B1205" s="37">
        <v>24668</v>
      </c>
      <c r="C1205" s="136">
        <f t="shared" si="115"/>
        <v>41.0941560605051</v>
      </c>
      <c r="D1205" s="130"/>
      <c r="E1205" s="130">
        <v>735</v>
      </c>
      <c r="F1205" s="37">
        <v>1790</v>
      </c>
      <c r="G1205" s="37">
        <v>1593</v>
      </c>
      <c r="H1205" s="37">
        <v>5470</v>
      </c>
      <c r="I1205" s="37">
        <v>3444</v>
      </c>
      <c r="J1205" s="37">
        <v>3265</v>
      </c>
      <c r="K1205" s="130">
        <v>729</v>
      </c>
      <c r="L1205" s="37">
        <v>1622</v>
      </c>
      <c r="M1205" s="37">
        <v>2730</v>
      </c>
      <c r="N1205" s="37">
        <v>1585</v>
      </c>
      <c r="O1205" s="37">
        <v>1705</v>
      </c>
      <c r="P1205" s="37">
        <v>0</v>
      </c>
      <c r="Q1205" s="63"/>
      <c r="R1205" s="213"/>
      <c r="S1205" s="213"/>
      <c r="T1205" s="63"/>
      <c r="U1205" s="63"/>
    </row>
    <row r="1206" spans="1:21" ht="15.6" x14ac:dyDescent="0.3">
      <c r="A1206" s="115" t="s">
        <v>286</v>
      </c>
      <c r="B1206" s="130">
        <v>239</v>
      </c>
      <c r="C1206" s="136">
        <f t="shared" si="115"/>
        <v>0.39814753115212903</v>
      </c>
      <c r="D1206" s="130"/>
      <c r="E1206" s="130">
        <v>6</v>
      </c>
      <c r="F1206" s="130">
        <v>23</v>
      </c>
      <c r="G1206" s="130">
        <v>34</v>
      </c>
      <c r="H1206" s="130">
        <v>50</v>
      </c>
      <c r="I1206" s="130">
        <v>20</v>
      </c>
      <c r="J1206" s="130">
        <v>0</v>
      </c>
      <c r="K1206" s="130">
        <v>0</v>
      </c>
      <c r="L1206" s="130">
        <v>4</v>
      </c>
      <c r="M1206" s="130">
        <v>40</v>
      </c>
      <c r="N1206" s="130">
        <v>57</v>
      </c>
      <c r="O1206" s="130">
        <v>5</v>
      </c>
      <c r="P1206" s="37">
        <v>0</v>
      </c>
      <c r="R1206" s="213"/>
      <c r="S1206" s="213"/>
      <c r="U1206" s="63"/>
    </row>
    <row r="1207" spans="1:21" ht="15.6" x14ac:dyDescent="0.3">
      <c r="A1207" s="116" t="s">
        <v>319</v>
      </c>
      <c r="B1207" s="37">
        <v>1001</v>
      </c>
      <c r="C1207" s="136">
        <f t="shared" si="115"/>
        <v>1.6675551409342309</v>
      </c>
      <c r="D1207" s="130"/>
      <c r="E1207" s="130">
        <v>3</v>
      </c>
      <c r="F1207" s="130">
        <v>34</v>
      </c>
      <c r="G1207" s="130">
        <v>87</v>
      </c>
      <c r="H1207" s="130">
        <v>306</v>
      </c>
      <c r="I1207" s="130">
        <v>319</v>
      </c>
      <c r="J1207" s="130">
        <v>33</v>
      </c>
      <c r="K1207" s="130">
        <v>14</v>
      </c>
      <c r="L1207" s="130">
        <v>18</v>
      </c>
      <c r="M1207" s="130">
        <v>125</v>
      </c>
      <c r="N1207" s="130">
        <v>12</v>
      </c>
      <c r="O1207" s="130">
        <v>50</v>
      </c>
      <c r="P1207" s="37">
        <v>0</v>
      </c>
      <c r="R1207" s="213"/>
      <c r="S1207" s="213"/>
      <c r="T1207" s="63"/>
      <c r="U1207" s="63"/>
    </row>
    <row r="1208" spans="1:21" ht="15.6" x14ac:dyDescent="0.3">
      <c r="A1208" s="115" t="s">
        <v>287</v>
      </c>
      <c r="B1208" s="130">
        <v>590</v>
      </c>
      <c r="C1208" s="136">
        <f t="shared" si="115"/>
        <v>0.9828746584927035</v>
      </c>
      <c r="D1208" s="130"/>
      <c r="E1208" s="130">
        <v>6</v>
      </c>
      <c r="F1208" s="130">
        <v>28</v>
      </c>
      <c r="G1208" s="130">
        <v>37</v>
      </c>
      <c r="H1208" s="130">
        <v>122</v>
      </c>
      <c r="I1208" s="130">
        <v>87</v>
      </c>
      <c r="J1208" s="130">
        <v>90</v>
      </c>
      <c r="K1208" s="130">
        <v>9</v>
      </c>
      <c r="L1208" s="130">
        <v>33</v>
      </c>
      <c r="M1208" s="130">
        <v>52</v>
      </c>
      <c r="N1208" s="130">
        <v>50</v>
      </c>
      <c r="O1208" s="130">
        <v>76</v>
      </c>
      <c r="P1208" s="37">
        <v>0</v>
      </c>
      <c r="R1208" s="213"/>
      <c r="S1208" s="213"/>
      <c r="U1208" s="63"/>
    </row>
    <row r="1209" spans="1:21" ht="15.6" x14ac:dyDescent="0.3">
      <c r="A1209" s="116" t="s">
        <v>288</v>
      </c>
      <c r="B1209" s="37">
        <v>1123</v>
      </c>
      <c r="C1209" s="136">
        <f t="shared" si="115"/>
        <v>1.8707936296395016</v>
      </c>
      <c r="D1209" s="130"/>
      <c r="E1209" s="130">
        <v>16</v>
      </c>
      <c r="F1209" s="130">
        <v>46</v>
      </c>
      <c r="G1209" s="130">
        <v>36</v>
      </c>
      <c r="H1209" s="130">
        <v>208</v>
      </c>
      <c r="I1209" s="130">
        <v>146</v>
      </c>
      <c r="J1209" s="130">
        <v>191</v>
      </c>
      <c r="K1209" s="130">
        <v>16</v>
      </c>
      <c r="L1209" s="130">
        <v>101</v>
      </c>
      <c r="M1209" s="130">
        <v>67</v>
      </c>
      <c r="N1209" s="130">
        <v>99</v>
      </c>
      <c r="O1209" s="130">
        <v>197</v>
      </c>
      <c r="P1209" s="37">
        <v>0</v>
      </c>
      <c r="Q1209" s="63"/>
      <c r="R1209" s="213"/>
      <c r="S1209" s="213"/>
      <c r="T1209" s="63"/>
      <c r="U1209" s="63"/>
    </row>
    <row r="1210" spans="1:21" ht="15.6" x14ac:dyDescent="0.3">
      <c r="A1210" s="116" t="s">
        <v>320</v>
      </c>
      <c r="B1210" s="37">
        <v>4449</v>
      </c>
      <c r="C1210" s="136">
        <f t="shared" si="115"/>
        <v>7.4115412807356567</v>
      </c>
      <c r="D1210" s="130"/>
      <c r="E1210" s="130">
        <v>28</v>
      </c>
      <c r="F1210" s="130">
        <v>124</v>
      </c>
      <c r="G1210" s="130">
        <v>186</v>
      </c>
      <c r="H1210" s="37">
        <v>2446</v>
      </c>
      <c r="I1210" s="130">
        <v>408</v>
      </c>
      <c r="J1210" s="130">
        <v>199</v>
      </c>
      <c r="K1210" s="130">
        <v>58</v>
      </c>
      <c r="L1210" s="130">
        <v>159</v>
      </c>
      <c r="M1210" s="130">
        <v>306</v>
      </c>
      <c r="N1210" s="130">
        <v>309</v>
      </c>
      <c r="O1210" s="130">
        <v>226</v>
      </c>
      <c r="P1210" s="37">
        <v>0</v>
      </c>
      <c r="Q1210" s="63"/>
      <c r="R1210" s="213"/>
      <c r="S1210" s="213"/>
      <c r="T1210" s="63"/>
      <c r="U1210" s="63"/>
    </row>
    <row r="1211" spans="1:21" ht="15.6" x14ac:dyDescent="0.3">
      <c r="A1211" s="116" t="s">
        <v>321</v>
      </c>
      <c r="B1211" s="37">
        <v>12181</v>
      </c>
      <c r="C1211" s="136">
        <f t="shared" si="115"/>
        <v>20.292196974745121</v>
      </c>
      <c r="D1211" s="130"/>
      <c r="E1211" s="130">
        <v>100</v>
      </c>
      <c r="F1211" s="130">
        <v>481</v>
      </c>
      <c r="G1211" s="130">
        <v>403</v>
      </c>
      <c r="H1211" s="37">
        <v>3360</v>
      </c>
      <c r="I1211" s="37">
        <v>4284</v>
      </c>
      <c r="J1211" s="37">
        <v>1310</v>
      </c>
      <c r="K1211" s="130">
        <v>204</v>
      </c>
      <c r="L1211" s="130">
        <v>324</v>
      </c>
      <c r="M1211" s="130">
        <v>711</v>
      </c>
      <c r="N1211" s="130">
        <v>314</v>
      </c>
      <c r="O1211" s="130">
        <v>690</v>
      </c>
      <c r="P1211" s="37">
        <v>0</v>
      </c>
      <c r="Q1211" s="63"/>
      <c r="R1211" s="213"/>
      <c r="S1211" s="213"/>
      <c r="T1211" s="63"/>
      <c r="U1211" s="63"/>
    </row>
    <row r="1212" spans="1:21" ht="31.2" x14ac:dyDescent="0.3">
      <c r="A1212" s="116" t="s">
        <v>322</v>
      </c>
      <c r="B1212" s="130">
        <v>799</v>
      </c>
      <c r="C1212" s="136">
        <f t="shared" si="115"/>
        <v>1.3310455120943561</v>
      </c>
      <c r="D1212" s="130"/>
      <c r="E1212" s="130">
        <v>11</v>
      </c>
      <c r="F1212" s="130">
        <v>42</v>
      </c>
      <c r="G1212" s="130">
        <v>34</v>
      </c>
      <c r="H1212" s="130">
        <v>224</v>
      </c>
      <c r="I1212" s="130">
        <v>179</v>
      </c>
      <c r="J1212" s="130">
        <v>128</v>
      </c>
      <c r="K1212" s="130">
        <v>23</v>
      </c>
      <c r="L1212" s="130">
        <v>37</v>
      </c>
      <c r="M1212" s="130">
        <v>47</v>
      </c>
      <c r="N1212" s="130">
        <v>18</v>
      </c>
      <c r="O1212" s="130">
        <v>56</v>
      </c>
      <c r="P1212" s="37">
        <v>0</v>
      </c>
      <c r="Q1212" s="63"/>
      <c r="R1212" s="213"/>
      <c r="S1212" s="213"/>
      <c r="T1212" s="63"/>
      <c r="U1212" s="63"/>
    </row>
    <row r="1213" spans="1:21" ht="15.6" x14ac:dyDescent="0.3">
      <c r="A1213" s="115" t="s">
        <v>323</v>
      </c>
      <c r="B1213" s="130">
        <v>593</v>
      </c>
      <c r="C1213" s="136">
        <f t="shared" si="115"/>
        <v>0.98787232624775112</v>
      </c>
      <c r="D1213" s="130"/>
      <c r="E1213" s="130">
        <v>5</v>
      </c>
      <c r="F1213" s="130">
        <v>28</v>
      </c>
      <c r="G1213" s="130">
        <v>8</v>
      </c>
      <c r="H1213" s="130">
        <v>261</v>
      </c>
      <c r="I1213" s="130">
        <v>136</v>
      </c>
      <c r="J1213" s="130">
        <v>46</v>
      </c>
      <c r="K1213" s="130">
        <v>4</v>
      </c>
      <c r="L1213" s="130">
        <v>9</v>
      </c>
      <c r="M1213" s="130">
        <v>42</v>
      </c>
      <c r="N1213" s="130">
        <v>10</v>
      </c>
      <c r="O1213" s="130">
        <v>44</v>
      </c>
      <c r="P1213" s="37">
        <v>0</v>
      </c>
      <c r="R1213" s="213"/>
      <c r="S1213" s="213"/>
      <c r="T1213" s="63"/>
      <c r="U1213" s="63"/>
    </row>
    <row r="1214" spans="1:21" ht="15.6" x14ac:dyDescent="0.3">
      <c r="A1214" s="115" t="s">
        <v>324</v>
      </c>
      <c r="B1214" s="130">
        <v>158</v>
      </c>
      <c r="C1214" s="136">
        <f t="shared" si="115"/>
        <v>0.2632105017658426</v>
      </c>
      <c r="D1214" s="130"/>
      <c r="E1214" s="130">
        <v>0</v>
      </c>
      <c r="F1214" s="130">
        <v>4</v>
      </c>
      <c r="G1214" s="130">
        <v>3</v>
      </c>
      <c r="H1214" s="130">
        <v>87</v>
      </c>
      <c r="I1214" s="130">
        <v>27</v>
      </c>
      <c r="J1214" s="130">
        <v>11</v>
      </c>
      <c r="K1214" s="130">
        <v>2</v>
      </c>
      <c r="L1214" s="130">
        <v>5</v>
      </c>
      <c r="M1214" s="130">
        <v>5</v>
      </c>
      <c r="N1214" s="130">
        <v>5</v>
      </c>
      <c r="O1214" s="130">
        <v>9</v>
      </c>
      <c r="P1214" s="37">
        <v>0</v>
      </c>
      <c r="R1214" s="213"/>
      <c r="S1214" s="213"/>
      <c r="U1214" s="63"/>
    </row>
    <row r="1215" spans="1:21" ht="15.6" x14ac:dyDescent="0.3">
      <c r="A1215" s="115" t="s">
        <v>294</v>
      </c>
      <c r="B1215" s="130">
        <v>29</v>
      </c>
      <c r="C1215" s="136">
        <f t="shared" si="115"/>
        <v>4.83107882987939E-2</v>
      </c>
      <c r="D1215" s="130"/>
      <c r="E1215" s="130">
        <v>0</v>
      </c>
      <c r="F1215" s="130">
        <v>1</v>
      </c>
      <c r="G1215" s="130">
        <v>1</v>
      </c>
      <c r="H1215" s="130">
        <v>14</v>
      </c>
      <c r="I1215" s="130">
        <v>3</v>
      </c>
      <c r="J1215" s="130">
        <v>3</v>
      </c>
      <c r="K1215" s="130">
        <v>0</v>
      </c>
      <c r="L1215" s="130">
        <v>1</v>
      </c>
      <c r="M1215" s="130">
        <v>3</v>
      </c>
      <c r="N1215" s="130">
        <v>1</v>
      </c>
      <c r="O1215" s="130">
        <v>2</v>
      </c>
      <c r="P1215" s="37">
        <v>0</v>
      </c>
      <c r="R1215" s="213"/>
      <c r="S1215" s="213"/>
      <c r="U1215" s="63"/>
    </row>
    <row r="1216" spans="1:21" ht="15.6" x14ac:dyDescent="0.3">
      <c r="A1216" s="115"/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R1216" s="122"/>
      <c r="S1216" s="122"/>
    </row>
    <row r="1217" spans="1:20" s="68" customFormat="1" ht="15.6" x14ac:dyDescent="0.3">
      <c r="A1217" s="112" t="s">
        <v>21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13"/>
      <c r="R1217" s="223"/>
      <c r="S1217" s="223"/>
      <c r="T1217" s="113"/>
    </row>
    <row r="1218" spans="1:20" s="68" customFormat="1" ht="15.6" x14ac:dyDescent="0.3">
      <c r="A1218" s="112" t="s">
        <v>20</v>
      </c>
      <c r="B1218" s="138">
        <v>54491</v>
      </c>
      <c r="C1218" s="139">
        <f>B1218/$B$1218%</f>
        <v>100</v>
      </c>
      <c r="D1218" s="140"/>
      <c r="E1218" s="138">
        <v>1020</v>
      </c>
      <c r="F1218" s="138">
        <v>3266</v>
      </c>
      <c r="G1218" s="138">
        <v>3135</v>
      </c>
      <c r="H1218" s="138">
        <v>12677</v>
      </c>
      <c r="I1218" s="138">
        <v>9704</v>
      </c>
      <c r="J1218" s="138">
        <v>7312</v>
      </c>
      <c r="K1218" s="138">
        <v>1273</v>
      </c>
      <c r="L1218" s="138">
        <v>2870</v>
      </c>
      <c r="M1218" s="138">
        <v>5141</v>
      </c>
      <c r="N1218" s="138">
        <v>3790</v>
      </c>
      <c r="O1218" s="138">
        <v>4303</v>
      </c>
      <c r="P1218" s="138">
        <v>0</v>
      </c>
      <c r="Q1218" s="113"/>
      <c r="R1218" s="213"/>
      <c r="S1218" s="213"/>
      <c r="T1218" s="113"/>
    </row>
    <row r="1219" spans="1:20" ht="15.6" x14ac:dyDescent="0.3">
      <c r="A1219" s="115" t="s">
        <v>283</v>
      </c>
      <c r="B1219" s="37">
        <v>13618</v>
      </c>
      <c r="C1219" s="136">
        <f t="shared" ref="C1219:C1230" si="116">B1219/$B$1218%</f>
        <v>24.991282964159222</v>
      </c>
      <c r="D1219" s="130"/>
      <c r="E1219" s="130">
        <v>327</v>
      </c>
      <c r="F1219" s="130">
        <v>840</v>
      </c>
      <c r="G1219" s="130">
        <v>974</v>
      </c>
      <c r="H1219" s="37">
        <v>2563</v>
      </c>
      <c r="I1219" s="37">
        <v>1947</v>
      </c>
      <c r="J1219" s="37">
        <v>1837</v>
      </c>
      <c r="K1219" s="130">
        <v>267</v>
      </c>
      <c r="L1219" s="130">
        <v>749</v>
      </c>
      <c r="M1219" s="37">
        <v>1563</v>
      </c>
      <c r="N1219" s="37">
        <v>1284</v>
      </c>
      <c r="O1219" s="37">
        <v>1267</v>
      </c>
      <c r="P1219" s="37">
        <v>0</v>
      </c>
      <c r="Q1219" s="63"/>
      <c r="R1219" s="213"/>
      <c r="S1219" s="213"/>
      <c r="T1219" s="63"/>
    </row>
    <row r="1220" spans="1:20" ht="15.6" x14ac:dyDescent="0.3">
      <c r="A1220" s="115" t="s">
        <v>285</v>
      </c>
      <c r="B1220" s="37">
        <v>23386</v>
      </c>
      <c r="C1220" s="136">
        <f t="shared" si="116"/>
        <v>42.917178983685382</v>
      </c>
      <c r="D1220" s="130"/>
      <c r="E1220" s="130">
        <v>552</v>
      </c>
      <c r="F1220" s="37">
        <v>1595</v>
      </c>
      <c r="G1220" s="37">
        <v>1365</v>
      </c>
      <c r="H1220" s="37">
        <v>4424</v>
      </c>
      <c r="I1220" s="37">
        <v>4175</v>
      </c>
      <c r="J1220" s="37">
        <v>3195</v>
      </c>
      <c r="K1220" s="130">
        <v>744</v>
      </c>
      <c r="L1220" s="37">
        <v>1400</v>
      </c>
      <c r="M1220" s="37">
        <v>2580</v>
      </c>
      <c r="N1220" s="37">
        <v>1608</v>
      </c>
      <c r="O1220" s="37">
        <v>1748</v>
      </c>
      <c r="P1220" s="37">
        <v>0</v>
      </c>
      <c r="Q1220" s="63"/>
      <c r="R1220" s="213"/>
      <c r="S1220" s="213"/>
      <c r="T1220" s="63"/>
    </row>
    <row r="1221" spans="1:20" ht="15.6" x14ac:dyDescent="0.3">
      <c r="A1221" s="115" t="s">
        <v>286</v>
      </c>
      <c r="B1221" s="130">
        <v>195</v>
      </c>
      <c r="C1221" s="136">
        <f t="shared" si="116"/>
        <v>0.35785726083206404</v>
      </c>
      <c r="D1221" s="130"/>
      <c r="E1221" s="130">
        <v>6</v>
      </c>
      <c r="F1221" s="130">
        <v>24</v>
      </c>
      <c r="G1221" s="130">
        <v>29</v>
      </c>
      <c r="H1221" s="130">
        <v>46</v>
      </c>
      <c r="I1221" s="130">
        <v>17</v>
      </c>
      <c r="J1221" s="130">
        <v>0</v>
      </c>
      <c r="K1221" s="130">
        <v>6</v>
      </c>
      <c r="L1221" s="130">
        <v>2</v>
      </c>
      <c r="M1221" s="130">
        <v>25</v>
      </c>
      <c r="N1221" s="130">
        <v>31</v>
      </c>
      <c r="O1221" s="130">
        <v>9</v>
      </c>
      <c r="P1221" s="37">
        <v>0</v>
      </c>
      <c r="R1221" s="213"/>
      <c r="S1221" s="213"/>
    </row>
    <row r="1222" spans="1:20" ht="15.6" x14ac:dyDescent="0.3">
      <c r="A1222" s="116" t="s">
        <v>319</v>
      </c>
      <c r="B1222" s="130">
        <v>490</v>
      </c>
      <c r="C1222" s="136">
        <f t="shared" si="116"/>
        <v>0.89923106568057121</v>
      </c>
      <c r="D1222" s="130"/>
      <c r="E1222" s="130">
        <v>4</v>
      </c>
      <c r="F1222" s="130">
        <v>17</v>
      </c>
      <c r="G1222" s="130">
        <v>65</v>
      </c>
      <c r="H1222" s="130">
        <v>172</v>
      </c>
      <c r="I1222" s="130">
        <v>82</v>
      </c>
      <c r="J1222" s="130">
        <v>22</v>
      </c>
      <c r="K1222" s="130">
        <v>7</v>
      </c>
      <c r="L1222" s="130">
        <v>17</v>
      </c>
      <c r="M1222" s="130">
        <v>48</v>
      </c>
      <c r="N1222" s="130">
        <v>19</v>
      </c>
      <c r="O1222" s="130">
        <v>37</v>
      </c>
      <c r="P1222" s="37">
        <v>0</v>
      </c>
      <c r="R1222" s="213"/>
      <c r="S1222" s="213"/>
      <c r="T1222" s="63"/>
    </row>
    <row r="1223" spans="1:20" ht="15.6" x14ac:dyDescent="0.3">
      <c r="A1223" s="115" t="s">
        <v>287</v>
      </c>
      <c r="B1223" s="130">
        <v>565</v>
      </c>
      <c r="C1223" s="136">
        <f t="shared" si="116"/>
        <v>1.0368684736929035</v>
      </c>
      <c r="D1223" s="130"/>
      <c r="E1223" s="130">
        <v>8</v>
      </c>
      <c r="F1223" s="130">
        <v>43</v>
      </c>
      <c r="G1223" s="130">
        <v>53</v>
      </c>
      <c r="H1223" s="130">
        <v>124</v>
      </c>
      <c r="I1223" s="130">
        <v>100</v>
      </c>
      <c r="J1223" s="130">
        <v>64</v>
      </c>
      <c r="K1223" s="130">
        <v>10</v>
      </c>
      <c r="L1223" s="130">
        <v>35</v>
      </c>
      <c r="M1223" s="130">
        <v>42</v>
      </c>
      <c r="N1223" s="130">
        <v>23</v>
      </c>
      <c r="O1223" s="130">
        <v>63</v>
      </c>
      <c r="P1223" s="37">
        <v>0</v>
      </c>
      <c r="R1223" s="213"/>
      <c r="S1223" s="213"/>
    </row>
    <row r="1224" spans="1:20" ht="15.6" x14ac:dyDescent="0.3">
      <c r="A1224" s="116" t="s">
        <v>288</v>
      </c>
      <c r="B1224" s="37">
        <v>2290</v>
      </c>
      <c r="C1224" s="136">
        <f t="shared" si="116"/>
        <v>4.2025288579765467</v>
      </c>
      <c r="D1224" s="130"/>
      <c r="E1224" s="130">
        <v>11</v>
      </c>
      <c r="F1224" s="130">
        <v>65</v>
      </c>
      <c r="G1224" s="130">
        <v>63</v>
      </c>
      <c r="H1224" s="130">
        <v>860</v>
      </c>
      <c r="I1224" s="130">
        <v>172</v>
      </c>
      <c r="J1224" s="130">
        <v>579</v>
      </c>
      <c r="K1224" s="130">
        <v>31</v>
      </c>
      <c r="L1224" s="130">
        <v>152</v>
      </c>
      <c r="M1224" s="130">
        <v>97</v>
      </c>
      <c r="N1224" s="130">
        <v>40</v>
      </c>
      <c r="O1224" s="130">
        <v>220</v>
      </c>
      <c r="P1224" s="37">
        <v>0</v>
      </c>
      <c r="Q1224" s="63"/>
      <c r="R1224" s="213"/>
      <c r="S1224" s="213"/>
      <c r="T1224" s="63"/>
    </row>
    <row r="1225" spans="1:20" ht="15.6" x14ac:dyDescent="0.3">
      <c r="A1225" s="116" t="s">
        <v>320</v>
      </c>
      <c r="B1225" s="37">
        <v>3657</v>
      </c>
      <c r="C1225" s="136">
        <f t="shared" si="116"/>
        <v>6.7112000146813235</v>
      </c>
      <c r="D1225" s="130"/>
      <c r="E1225" s="130">
        <v>46</v>
      </c>
      <c r="F1225" s="130">
        <v>270</v>
      </c>
      <c r="G1225" s="130">
        <v>120</v>
      </c>
      <c r="H1225" s="37">
        <v>1705</v>
      </c>
      <c r="I1225" s="130">
        <v>378</v>
      </c>
      <c r="J1225" s="130">
        <v>257</v>
      </c>
      <c r="K1225" s="130">
        <v>41</v>
      </c>
      <c r="L1225" s="130">
        <v>168</v>
      </c>
      <c r="M1225" s="130">
        <v>248</v>
      </c>
      <c r="N1225" s="130">
        <v>202</v>
      </c>
      <c r="O1225" s="130">
        <v>222</v>
      </c>
      <c r="P1225" s="37">
        <v>0</v>
      </c>
      <c r="R1225" s="213"/>
      <c r="S1225" s="213"/>
      <c r="T1225" s="63"/>
    </row>
    <row r="1226" spans="1:20" ht="15.6" x14ac:dyDescent="0.3">
      <c r="A1226" s="116" t="s">
        <v>321</v>
      </c>
      <c r="B1226" s="37">
        <v>8669</v>
      </c>
      <c r="C1226" s="136">
        <f t="shared" si="116"/>
        <v>15.909049200785452</v>
      </c>
      <c r="D1226" s="130"/>
      <c r="E1226" s="130">
        <v>51</v>
      </c>
      <c r="F1226" s="130">
        <v>324</v>
      </c>
      <c r="G1226" s="130">
        <v>409</v>
      </c>
      <c r="H1226" s="37">
        <v>2338</v>
      </c>
      <c r="I1226" s="37">
        <v>2582</v>
      </c>
      <c r="J1226" s="37">
        <v>1184</v>
      </c>
      <c r="K1226" s="130">
        <v>126</v>
      </c>
      <c r="L1226" s="130">
        <v>291</v>
      </c>
      <c r="M1226" s="130">
        <v>458</v>
      </c>
      <c r="N1226" s="130">
        <v>232</v>
      </c>
      <c r="O1226" s="130">
        <v>674</v>
      </c>
      <c r="P1226" s="37">
        <v>0</v>
      </c>
      <c r="Q1226" s="63"/>
      <c r="R1226" s="213"/>
      <c r="S1226" s="213"/>
      <c r="T1226" s="63"/>
    </row>
    <row r="1227" spans="1:20" ht="31.2" x14ac:dyDescent="0.3">
      <c r="A1227" s="116" t="s">
        <v>322</v>
      </c>
      <c r="B1227" s="37">
        <v>1314</v>
      </c>
      <c r="C1227" s="136">
        <f t="shared" si="116"/>
        <v>2.4114073883760621</v>
      </c>
      <c r="D1227" s="130"/>
      <c r="E1227" s="130">
        <v>13</v>
      </c>
      <c r="F1227" s="130">
        <v>75</v>
      </c>
      <c r="G1227" s="130">
        <v>49</v>
      </c>
      <c r="H1227" s="130">
        <v>305</v>
      </c>
      <c r="I1227" s="130">
        <v>171</v>
      </c>
      <c r="J1227" s="130">
        <v>153</v>
      </c>
      <c r="K1227" s="130">
        <v>38</v>
      </c>
      <c r="L1227" s="130">
        <v>49</v>
      </c>
      <c r="M1227" s="130">
        <v>66</v>
      </c>
      <c r="N1227" s="130">
        <v>342</v>
      </c>
      <c r="O1227" s="130">
        <v>53</v>
      </c>
      <c r="P1227" s="37">
        <v>0</v>
      </c>
      <c r="Q1227" s="63"/>
      <c r="R1227" s="213"/>
      <c r="S1227" s="213"/>
      <c r="T1227" s="63"/>
    </row>
    <row r="1228" spans="1:20" ht="15.6" x14ac:dyDescent="0.3">
      <c r="A1228" s="115" t="s">
        <v>323</v>
      </c>
      <c r="B1228" s="130">
        <v>238</v>
      </c>
      <c r="C1228" s="136">
        <f t="shared" si="116"/>
        <v>0.43676937475913458</v>
      </c>
      <c r="D1228" s="130"/>
      <c r="E1228" s="130">
        <v>1</v>
      </c>
      <c r="F1228" s="130">
        <v>11</v>
      </c>
      <c r="G1228" s="130">
        <v>7</v>
      </c>
      <c r="H1228" s="130">
        <v>107</v>
      </c>
      <c r="I1228" s="130">
        <v>69</v>
      </c>
      <c r="J1228" s="130">
        <v>12</v>
      </c>
      <c r="K1228" s="130">
        <v>3</v>
      </c>
      <c r="L1228" s="130">
        <v>5</v>
      </c>
      <c r="M1228" s="130">
        <v>7</v>
      </c>
      <c r="N1228" s="130">
        <v>7</v>
      </c>
      <c r="O1228" s="130">
        <v>9</v>
      </c>
      <c r="P1228" s="37">
        <v>0</v>
      </c>
      <c r="R1228" s="213"/>
      <c r="S1228" s="213"/>
    </row>
    <row r="1229" spans="1:20" ht="15.6" x14ac:dyDescent="0.3">
      <c r="A1229" s="115" t="s">
        <v>324</v>
      </c>
      <c r="B1229" s="130">
        <v>51</v>
      </c>
      <c r="C1229" s="136">
        <f t="shared" si="116"/>
        <v>9.3593437448385983E-2</v>
      </c>
      <c r="D1229" s="130"/>
      <c r="E1229" s="130">
        <v>1</v>
      </c>
      <c r="F1229" s="130">
        <v>1</v>
      </c>
      <c r="G1229" s="130">
        <v>0</v>
      </c>
      <c r="H1229" s="130">
        <v>22</v>
      </c>
      <c r="I1229" s="130">
        <v>9</v>
      </c>
      <c r="J1229" s="130">
        <v>8</v>
      </c>
      <c r="K1229" s="130">
        <v>0</v>
      </c>
      <c r="L1229" s="130">
        <v>2</v>
      </c>
      <c r="M1229" s="130">
        <v>6</v>
      </c>
      <c r="N1229" s="130">
        <v>2</v>
      </c>
      <c r="O1229" s="130">
        <v>0</v>
      </c>
      <c r="P1229" s="37">
        <v>0</v>
      </c>
      <c r="R1229" s="213"/>
      <c r="S1229" s="213"/>
    </row>
    <row r="1230" spans="1:20" ht="15.6" x14ac:dyDescent="0.3">
      <c r="A1230" s="115" t="s">
        <v>294</v>
      </c>
      <c r="B1230" s="130">
        <v>18</v>
      </c>
      <c r="C1230" s="136">
        <f t="shared" si="116"/>
        <v>3.3032977922959755E-2</v>
      </c>
      <c r="D1230" s="130"/>
      <c r="E1230" s="130">
        <v>0</v>
      </c>
      <c r="F1230" s="130">
        <v>1</v>
      </c>
      <c r="G1230" s="130">
        <v>1</v>
      </c>
      <c r="H1230" s="130">
        <v>11</v>
      </c>
      <c r="I1230" s="130">
        <v>2</v>
      </c>
      <c r="J1230" s="130">
        <v>1</v>
      </c>
      <c r="K1230" s="130">
        <v>0</v>
      </c>
      <c r="L1230" s="130">
        <v>0</v>
      </c>
      <c r="M1230" s="130">
        <v>1</v>
      </c>
      <c r="N1230" s="130">
        <v>0</v>
      </c>
      <c r="O1230" s="130">
        <v>1</v>
      </c>
      <c r="P1230" s="37">
        <v>0</v>
      </c>
      <c r="R1230" s="213"/>
      <c r="S1230" s="213"/>
    </row>
    <row r="1231" spans="1:20" x14ac:dyDescent="0.3">
      <c r="A1231" s="114"/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R1231" s="122"/>
      <c r="S1231" s="122"/>
    </row>
    <row r="1232" spans="1:20" ht="15.6" x14ac:dyDescent="0.3">
      <c r="A1232" s="127" t="s">
        <v>23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R1232" s="122"/>
      <c r="S1232" s="122"/>
    </row>
    <row r="1233" spans="1:20" ht="15.6" x14ac:dyDescent="0.3">
      <c r="A1233" s="118" t="s">
        <v>15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R1233" s="122"/>
      <c r="S1233" s="122"/>
    </row>
    <row r="1234" spans="1:20" s="68" customFormat="1" ht="15.6" x14ac:dyDescent="0.3">
      <c r="A1234" s="112" t="s">
        <v>20</v>
      </c>
      <c r="B1234" s="138">
        <v>53318</v>
      </c>
      <c r="C1234" s="139">
        <f>B1234/$B$1234%</f>
        <v>100.00000000000001</v>
      </c>
      <c r="D1234" s="138"/>
      <c r="E1234" s="138">
        <v>3280</v>
      </c>
      <c r="F1234" s="138">
        <v>7331</v>
      </c>
      <c r="G1234" s="138">
        <v>1801</v>
      </c>
      <c r="H1234" s="138">
        <v>4273</v>
      </c>
      <c r="I1234" s="138">
        <v>3898</v>
      </c>
      <c r="J1234" s="138">
        <v>1999</v>
      </c>
      <c r="K1234" s="138">
        <v>3984</v>
      </c>
      <c r="L1234" s="138">
        <v>7386</v>
      </c>
      <c r="M1234" s="138">
        <v>5218</v>
      </c>
      <c r="N1234" s="138">
        <v>5287</v>
      </c>
      <c r="O1234" s="138">
        <v>5990</v>
      </c>
      <c r="P1234" s="138">
        <v>2871</v>
      </c>
      <c r="Q1234" s="113"/>
      <c r="R1234" s="213"/>
      <c r="S1234" s="213"/>
      <c r="T1234" s="113"/>
    </row>
    <row r="1235" spans="1:20" ht="15.6" x14ac:dyDescent="0.3">
      <c r="A1235" s="115" t="s">
        <v>283</v>
      </c>
      <c r="B1235" s="37">
        <v>23496</v>
      </c>
      <c r="C1235" s="136">
        <f t="shared" ref="C1235:C1246" si="117">B1235/$B$1234%</f>
        <v>44.067669454968311</v>
      </c>
      <c r="D1235" s="37"/>
      <c r="E1235" s="37">
        <v>1664</v>
      </c>
      <c r="F1235" s="37">
        <v>3154</v>
      </c>
      <c r="G1235" s="130">
        <v>866</v>
      </c>
      <c r="H1235" s="37">
        <v>1810</v>
      </c>
      <c r="I1235" s="37">
        <v>1494</v>
      </c>
      <c r="J1235" s="130">
        <v>599</v>
      </c>
      <c r="K1235" s="37">
        <v>1571</v>
      </c>
      <c r="L1235" s="37">
        <v>3341</v>
      </c>
      <c r="M1235" s="37">
        <v>2411</v>
      </c>
      <c r="N1235" s="37">
        <v>2552</v>
      </c>
      <c r="O1235" s="37">
        <v>2642</v>
      </c>
      <c r="P1235" s="37">
        <v>1392</v>
      </c>
      <c r="Q1235" s="63"/>
      <c r="R1235" s="213"/>
      <c r="S1235" s="213"/>
      <c r="T1235" s="63"/>
    </row>
    <row r="1236" spans="1:20" ht="15.6" x14ac:dyDescent="0.3">
      <c r="A1236" s="115" t="s">
        <v>285</v>
      </c>
      <c r="B1236" s="37">
        <v>19089</v>
      </c>
      <c r="C1236" s="136">
        <f t="shared" si="117"/>
        <v>35.802168123335463</v>
      </c>
      <c r="D1236" s="37"/>
      <c r="E1236" s="37">
        <v>1030</v>
      </c>
      <c r="F1236" s="37">
        <v>2522</v>
      </c>
      <c r="G1236" s="130">
        <v>510</v>
      </c>
      <c r="H1236" s="37">
        <v>1394</v>
      </c>
      <c r="I1236" s="37">
        <v>1434</v>
      </c>
      <c r="J1236" s="37">
        <v>1120</v>
      </c>
      <c r="K1236" s="37">
        <v>1480</v>
      </c>
      <c r="L1236" s="37">
        <v>2723</v>
      </c>
      <c r="M1236" s="37">
        <v>1675</v>
      </c>
      <c r="N1236" s="37">
        <v>1878</v>
      </c>
      <c r="O1236" s="37">
        <v>2475</v>
      </c>
      <c r="P1236" s="130">
        <v>848</v>
      </c>
      <c r="Q1236" s="63"/>
      <c r="R1236" s="213"/>
      <c r="S1236" s="213"/>
      <c r="T1236" s="63"/>
    </row>
    <row r="1237" spans="1:20" ht="15.6" x14ac:dyDescent="0.3">
      <c r="A1237" s="115" t="s">
        <v>286</v>
      </c>
      <c r="B1237" s="130">
        <v>161</v>
      </c>
      <c r="C1237" s="136">
        <f t="shared" si="117"/>
        <v>0.30196181402153122</v>
      </c>
      <c r="D1237" s="130"/>
      <c r="E1237" s="130">
        <v>22</v>
      </c>
      <c r="F1237" s="130">
        <v>20</v>
      </c>
      <c r="G1237" s="130">
        <v>3</v>
      </c>
      <c r="H1237" s="130">
        <v>6</v>
      </c>
      <c r="I1237" s="130">
        <v>3</v>
      </c>
      <c r="J1237" s="130">
        <v>0</v>
      </c>
      <c r="K1237" s="130">
        <v>55</v>
      </c>
      <c r="L1237" s="130">
        <v>11</v>
      </c>
      <c r="M1237" s="130">
        <v>9</v>
      </c>
      <c r="N1237" s="130">
        <v>10</v>
      </c>
      <c r="O1237" s="130">
        <v>21</v>
      </c>
      <c r="P1237" s="130">
        <v>1</v>
      </c>
      <c r="Q1237" s="63"/>
      <c r="R1237" s="213"/>
      <c r="S1237" s="213"/>
      <c r="T1237" s="63"/>
    </row>
    <row r="1238" spans="1:20" ht="15.6" x14ac:dyDescent="0.3">
      <c r="A1238" s="116" t="s">
        <v>319</v>
      </c>
      <c r="B1238" s="130">
        <v>373</v>
      </c>
      <c r="C1238" s="136">
        <f t="shared" si="117"/>
        <v>0.69957612813683945</v>
      </c>
      <c r="D1238" s="130"/>
      <c r="E1238" s="130">
        <v>19</v>
      </c>
      <c r="F1238" s="130">
        <v>64</v>
      </c>
      <c r="G1238" s="130">
        <v>19</v>
      </c>
      <c r="H1238" s="130">
        <v>36</v>
      </c>
      <c r="I1238" s="130">
        <v>44</v>
      </c>
      <c r="J1238" s="130">
        <v>3</v>
      </c>
      <c r="K1238" s="130">
        <v>12</v>
      </c>
      <c r="L1238" s="130">
        <v>81</v>
      </c>
      <c r="M1238" s="130">
        <v>35</v>
      </c>
      <c r="N1238" s="130">
        <v>27</v>
      </c>
      <c r="O1238" s="130">
        <v>22</v>
      </c>
      <c r="P1238" s="130">
        <v>11</v>
      </c>
      <c r="R1238" s="213"/>
      <c r="S1238" s="213"/>
      <c r="T1238" s="63"/>
    </row>
    <row r="1239" spans="1:20" ht="15.6" x14ac:dyDescent="0.3">
      <c r="A1239" s="115" t="s">
        <v>287</v>
      </c>
      <c r="B1239" s="130">
        <v>472</v>
      </c>
      <c r="C1239" s="136">
        <f t="shared" si="117"/>
        <v>0.88525451067181826</v>
      </c>
      <c r="D1239" s="130"/>
      <c r="E1239" s="130">
        <v>25</v>
      </c>
      <c r="F1239" s="130">
        <v>66</v>
      </c>
      <c r="G1239" s="130">
        <v>22</v>
      </c>
      <c r="H1239" s="130">
        <v>54</v>
      </c>
      <c r="I1239" s="130">
        <v>33</v>
      </c>
      <c r="J1239" s="130">
        <v>7</v>
      </c>
      <c r="K1239" s="130">
        <v>32</v>
      </c>
      <c r="L1239" s="130">
        <v>74</v>
      </c>
      <c r="M1239" s="130">
        <v>62</v>
      </c>
      <c r="N1239" s="130">
        <v>40</v>
      </c>
      <c r="O1239" s="130">
        <v>37</v>
      </c>
      <c r="P1239" s="130">
        <v>20</v>
      </c>
      <c r="R1239" s="213"/>
      <c r="S1239" s="213"/>
    </row>
    <row r="1240" spans="1:20" ht="15.6" x14ac:dyDescent="0.3">
      <c r="A1240" s="116" t="s">
        <v>288</v>
      </c>
      <c r="B1240" s="130">
        <v>804</v>
      </c>
      <c r="C1240" s="136">
        <f t="shared" si="117"/>
        <v>1.5079335308901312</v>
      </c>
      <c r="D1240" s="130"/>
      <c r="E1240" s="130">
        <v>30</v>
      </c>
      <c r="F1240" s="130">
        <v>97</v>
      </c>
      <c r="G1240" s="130">
        <v>21</v>
      </c>
      <c r="H1240" s="130">
        <v>70</v>
      </c>
      <c r="I1240" s="130">
        <v>64</v>
      </c>
      <c r="J1240" s="130">
        <v>26</v>
      </c>
      <c r="K1240" s="130">
        <v>47</v>
      </c>
      <c r="L1240" s="130">
        <v>110</v>
      </c>
      <c r="M1240" s="130">
        <v>113</v>
      </c>
      <c r="N1240" s="130">
        <v>84</v>
      </c>
      <c r="O1240" s="130">
        <v>120</v>
      </c>
      <c r="P1240" s="130">
        <v>22</v>
      </c>
      <c r="R1240" s="213"/>
      <c r="S1240" s="213"/>
      <c r="T1240" s="63"/>
    </row>
    <row r="1241" spans="1:20" ht="15.6" x14ac:dyDescent="0.3">
      <c r="A1241" s="116" t="s">
        <v>320</v>
      </c>
      <c r="B1241" s="37">
        <v>2972</v>
      </c>
      <c r="C1241" s="136">
        <f t="shared" si="117"/>
        <v>5.5741025544844147</v>
      </c>
      <c r="D1241" s="37"/>
      <c r="E1241" s="130">
        <v>204</v>
      </c>
      <c r="F1241" s="130">
        <v>345</v>
      </c>
      <c r="G1241" s="130">
        <v>94</v>
      </c>
      <c r="H1241" s="130">
        <v>290</v>
      </c>
      <c r="I1241" s="130">
        <v>274</v>
      </c>
      <c r="J1241" s="130">
        <v>66</v>
      </c>
      <c r="K1241" s="130">
        <v>186</v>
      </c>
      <c r="L1241" s="130">
        <v>382</v>
      </c>
      <c r="M1241" s="130">
        <v>283</v>
      </c>
      <c r="N1241" s="130">
        <v>338</v>
      </c>
      <c r="O1241" s="130">
        <v>317</v>
      </c>
      <c r="P1241" s="130">
        <v>193</v>
      </c>
      <c r="R1241" s="213"/>
      <c r="S1241" s="213"/>
      <c r="T1241" s="63"/>
    </row>
    <row r="1242" spans="1:20" ht="15.6" x14ac:dyDescent="0.3">
      <c r="A1242" s="116" t="s">
        <v>321</v>
      </c>
      <c r="B1242" s="37">
        <v>5085</v>
      </c>
      <c r="C1242" s="136">
        <f t="shared" si="117"/>
        <v>9.537116921114821</v>
      </c>
      <c r="D1242" s="37"/>
      <c r="E1242" s="130">
        <v>240</v>
      </c>
      <c r="F1242" s="130">
        <v>970</v>
      </c>
      <c r="G1242" s="130">
        <v>161</v>
      </c>
      <c r="H1242" s="130">
        <v>536</v>
      </c>
      <c r="I1242" s="130">
        <v>495</v>
      </c>
      <c r="J1242" s="130">
        <v>132</v>
      </c>
      <c r="K1242" s="130">
        <v>481</v>
      </c>
      <c r="L1242" s="130">
        <v>552</v>
      </c>
      <c r="M1242" s="130">
        <v>545</v>
      </c>
      <c r="N1242" s="130">
        <v>334</v>
      </c>
      <c r="O1242" s="130">
        <v>308</v>
      </c>
      <c r="P1242" s="130">
        <v>331</v>
      </c>
      <c r="Q1242" s="63"/>
      <c r="R1242" s="213"/>
      <c r="S1242" s="213"/>
      <c r="T1242" s="63"/>
    </row>
    <row r="1243" spans="1:20" ht="31.2" x14ac:dyDescent="0.3">
      <c r="A1243" s="116" t="s">
        <v>322</v>
      </c>
      <c r="B1243" s="130">
        <v>631</v>
      </c>
      <c r="C1243" s="136">
        <f t="shared" si="117"/>
        <v>1.1834652462582993</v>
      </c>
      <c r="D1243" s="130"/>
      <c r="E1243" s="130">
        <v>34</v>
      </c>
      <c r="F1243" s="130">
        <v>72</v>
      </c>
      <c r="G1243" s="130">
        <v>98</v>
      </c>
      <c r="H1243" s="130">
        <v>21</v>
      </c>
      <c r="I1243" s="130">
        <v>35</v>
      </c>
      <c r="J1243" s="130">
        <v>34</v>
      </c>
      <c r="K1243" s="130">
        <v>105</v>
      </c>
      <c r="L1243" s="130">
        <v>88</v>
      </c>
      <c r="M1243" s="130">
        <v>60</v>
      </c>
      <c r="N1243" s="130">
        <v>11</v>
      </c>
      <c r="O1243" s="130">
        <v>36</v>
      </c>
      <c r="P1243" s="130">
        <v>37</v>
      </c>
      <c r="R1243" s="213"/>
      <c r="S1243" s="213"/>
      <c r="T1243" s="63"/>
    </row>
    <row r="1244" spans="1:20" ht="15.6" x14ac:dyDescent="0.3">
      <c r="A1244" s="115" t="s">
        <v>323</v>
      </c>
      <c r="B1244" s="130">
        <v>168</v>
      </c>
      <c r="C1244" s="136">
        <f t="shared" si="117"/>
        <v>0.31509058854420646</v>
      </c>
      <c r="D1244" s="130"/>
      <c r="E1244" s="130">
        <v>10</v>
      </c>
      <c r="F1244" s="130">
        <v>15</v>
      </c>
      <c r="G1244" s="130">
        <v>3</v>
      </c>
      <c r="H1244" s="130">
        <v>42</v>
      </c>
      <c r="I1244" s="130">
        <v>16</v>
      </c>
      <c r="J1244" s="130">
        <v>1</v>
      </c>
      <c r="K1244" s="130">
        <v>14</v>
      </c>
      <c r="L1244" s="130">
        <v>14</v>
      </c>
      <c r="M1244" s="130">
        <v>21</v>
      </c>
      <c r="N1244" s="130">
        <v>8</v>
      </c>
      <c r="O1244" s="130">
        <v>8</v>
      </c>
      <c r="P1244" s="130">
        <v>16</v>
      </c>
      <c r="R1244" s="213"/>
      <c r="S1244" s="213"/>
    </row>
    <row r="1245" spans="1:20" ht="15.6" x14ac:dyDescent="0.3">
      <c r="A1245" s="115" t="s">
        <v>324</v>
      </c>
      <c r="B1245" s="130">
        <v>46</v>
      </c>
      <c r="C1245" s="136">
        <f t="shared" si="117"/>
        <v>8.627480400615177E-2</v>
      </c>
      <c r="D1245" s="130"/>
      <c r="E1245" s="130">
        <v>0</v>
      </c>
      <c r="F1245" s="130">
        <v>6</v>
      </c>
      <c r="G1245" s="130">
        <v>4</v>
      </c>
      <c r="H1245" s="130">
        <v>13</v>
      </c>
      <c r="I1245" s="130">
        <v>6</v>
      </c>
      <c r="J1245" s="130">
        <v>2</v>
      </c>
      <c r="K1245" s="130">
        <v>1</v>
      </c>
      <c r="L1245" s="130">
        <v>6</v>
      </c>
      <c r="M1245" s="130">
        <v>2</v>
      </c>
      <c r="N1245" s="130">
        <v>3</v>
      </c>
      <c r="O1245" s="130">
        <v>3</v>
      </c>
      <c r="P1245" s="130">
        <v>0</v>
      </c>
      <c r="R1245" s="213"/>
      <c r="S1245" s="213"/>
    </row>
    <row r="1246" spans="1:20" ht="15.6" x14ac:dyDescent="0.3">
      <c r="A1246" s="115" t="s">
        <v>294</v>
      </c>
      <c r="B1246" s="130">
        <v>21</v>
      </c>
      <c r="C1246" s="136">
        <f t="shared" si="117"/>
        <v>3.9386323568025808E-2</v>
      </c>
      <c r="D1246" s="130"/>
      <c r="E1246" s="130">
        <v>2</v>
      </c>
      <c r="F1246" s="130">
        <v>0</v>
      </c>
      <c r="G1246" s="130">
        <v>0</v>
      </c>
      <c r="H1246" s="130">
        <v>1</v>
      </c>
      <c r="I1246" s="130">
        <v>0</v>
      </c>
      <c r="J1246" s="130">
        <v>9</v>
      </c>
      <c r="K1246" s="130">
        <v>0</v>
      </c>
      <c r="L1246" s="130">
        <v>4</v>
      </c>
      <c r="M1246" s="130">
        <v>2</v>
      </c>
      <c r="N1246" s="130">
        <v>2</v>
      </c>
      <c r="O1246" s="130">
        <v>1</v>
      </c>
      <c r="P1246" s="130">
        <v>0</v>
      </c>
      <c r="R1246" s="213"/>
      <c r="S1246" s="213"/>
    </row>
    <row r="1247" spans="1:20" ht="15.6" x14ac:dyDescent="0.3">
      <c r="A1247" s="117"/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R1247" s="122"/>
      <c r="S1247" s="122"/>
    </row>
    <row r="1248" spans="1:20" s="68" customFormat="1" ht="15.6" x14ac:dyDescent="0.3">
      <c r="A1248" s="112" t="s">
        <v>19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13"/>
      <c r="R1248" s="223"/>
      <c r="S1248" s="223"/>
      <c r="T1248" s="113"/>
    </row>
    <row r="1249" spans="1:20" s="68" customFormat="1" ht="15.6" x14ac:dyDescent="0.3">
      <c r="A1249" s="112" t="s">
        <v>20</v>
      </c>
      <c r="B1249" s="138">
        <v>29804</v>
      </c>
      <c r="C1249" s="139">
        <f>B1249/$B$1249%</f>
        <v>100</v>
      </c>
      <c r="D1249" s="138"/>
      <c r="E1249" s="138">
        <v>2012</v>
      </c>
      <c r="F1249" s="138">
        <v>4106</v>
      </c>
      <c r="G1249" s="138">
        <v>1068</v>
      </c>
      <c r="H1249" s="138">
        <v>2396</v>
      </c>
      <c r="I1249" s="138">
        <v>2302</v>
      </c>
      <c r="J1249" s="138">
        <v>1065</v>
      </c>
      <c r="K1249" s="138">
        <v>2105</v>
      </c>
      <c r="L1249" s="138">
        <v>3779</v>
      </c>
      <c r="M1249" s="138">
        <v>2951</v>
      </c>
      <c r="N1249" s="138">
        <v>3106</v>
      </c>
      <c r="O1249" s="138">
        <v>3284</v>
      </c>
      <c r="P1249" s="138">
        <v>1630</v>
      </c>
      <c r="Q1249" s="113"/>
      <c r="R1249" s="213"/>
      <c r="S1249" s="213"/>
      <c r="T1249" s="113"/>
    </row>
    <row r="1250" spans="1:20" ht="15.6" x14ac:dyDescent="0.3">
      <c r="A1250" s="115" t="s">
        <v>283</v>
      </c>
      <c r="B1250" s="37">
        <v>12946</v>
      </c>
      <c r="C1250" s="136">
        <f t="shared" ref="C1250:C1261" si="118">B1250/$B$1249%</f>
        <v>43.437122533888065</v>
      </c>
      <c r="D1250" s="37"/>
      <c r="E1250" s="130">
        <v>977</v>
      </c>
      <c r="F1250" s="37">
        <v>1755</v>
      </c>
      <c r="G1250" s="130">
        <v>535</v>
      </c>
      <c r="H1250" s="130">
        <v>991</v>
      </c>
      <c r="I1250" s="130">
        <v>827</v>
      </c>
      <c r="J1250" s="130">
        <v>334</v>
      </c>
      <c r="K1250" s="130">
        <v>807</v>
      </c>
      <c r="L1250" s="37">
        <v>1791</v>
      </c>
      <c r="M1250" s="37">
        <v>1331</v>
      </c>
      <c r="N1250" s="37">
        <v>1423</v>
      </c>
      <c r="O1250" s="37">
        <v>1432</v>
      </c>
      <c r="P1250" s="130">
        <v>743</v>
      </c>
      <c r="Q1250" s="63"/>
      <c r="R1250" s="213"/>
      <c r="S1250" s="213"/>
      <c r="T1250" s="63"/>
    </row>
    <row r="1251" spans="1:20" ht="15.6" x14ac:dyDescent="0.3">
      <c r="A1251" s="115" t="s">
        <v>285</v>
      </c>
      <c r="B1251" s="37">
        <v>10463</v>
      </c>
      <c r="C1251" s="136">
        <f t="shared" si="118"/>
        <v>35.106026036773585</v>
      </c>
      <c r="D1251" s="37"/>
      <c r="E1251" s="130">
        <v>663</v>
      </c>
      <c r="F1251" s="37">
        <v>1357</v>
      </c>
      <c r="G1251" s="130">
        <v>289</v>
      </c>
      <c r="H1251" s="130">
        <v>779</v>
      </c>
      <c r="I1251" s="130">
        <v>907</v>
      </c>
      <c r="J1251" s="130">
        <v>563</v>
      </c>
      <c r="K1251" s="130">
        <v>825</v>
      </c>
      <c r="L1251" s="37">
        <v>1179</v>
      </c>
      <c r="M1251" s="130">
        <v>956</v>
      </c>
      <c r="N1251" s="37">
        <v>1143</v>
      </c>
      <c r="O1251" s="37">
        <v>1322</v>
      </c>
      <c r="P1251" s="130">
        <v>480</v>
      </c>
      <c r="Q1251" s="63"/>
      <c r="R1251" s="213"/>
      <c r="S1251" s="213"/>
      <c r="T1251" s="63"/>
    </row>
    <row r="1252" spans="1:20" ht="15.6" x14ac:dyDescent="0.3">
      <c r="A1252" s="115" t="s">
        <v>286</v>
      </c>
      <c r="B1252" s="130">
        <v>91</v>
      </c>
      <c r="C1252" s="136">
        <f t="shared" si="118"/>
        <v>0.30532814387330559</v>
      </c>
      <c r="D1252" s="130"/>
      <c r="E1252" s="130">
        <v>9</v>
      </c>
      <c r="F1252" s="130">
        <v>14</v>
      </c>
      <c r="G1252" s="130">
        <v>2</v>
      </c>
      <c r="H1252" s="130">
        <v>4</v>
      </c>
      <c r="I1252" s="130">
        <v>1</v>
      </c>
      <c r="J1252" s="130">
        <v>0</v>
      </c>
      <c r="K1252" s="130">
        <v>27</v>
      </c>
      <c r="L1252" s="130">
        <v>7</v>
      </c>
      <c r="M1252" s="130">
        <v>5</v>
      </c>
      <c r="N1252" s="130">
        <v>7</v>
      </c>
      <c r="O1252" s="130">
        <v>15</v>
      </c>
      <c r="P1252" s="130">
        <v>0</v>
      </c>
      <c r="R1252" s="213"/>
      <c r="S1252" s="213"/>
      <c r="T1252" s="63"/>
    </row>
    <row r="1253" spans="1:20" ht="15.6" x14ac:dyDescent="0.3">
      <c r="A1253" s="116" t="s">
        <v>319</v>
      </c>
      <c r="B1253" s="130">
        <v>268</v>
      </c>
      <c r="C1253" s="136">
        <f t="shared" si="118"/>
        <v>0.89920815997852632</v>
      </c>
      <c r="D1253" s="130"/>
      <c r="E1253" s="130">
        <v>14</v>
      </c>
      <c r="F1253" s="130">
        <v>54</v>
      </c>
      <c r="G1253" s="130">
        <v>9</v>
      </c>
      <c r="H1253" s="130">
        <v>22</v>
      </c>
      <c r="I1253" s="130">
        <v>29</v>
      </c>
      <c r="J1253" s="130">
        <v>2</v>
      </c>
      <c r="K1253" s="130">
        <v>9</v>
      </c>
      <c r="L1253" s="130">
        <v>61</v>
      </c>
      <c r="M1253" s="130">
        <v>28</v>
      </c>
      <c r="N1253" s="130">
        <v>19</v>
      </c>
      <c r="O1253" s="130">
        <v>11</v>
      </c>
      <c r="P1253" s="130">
        <v>10</v>
      </c>
      <c r="R1253" s="213"/>
      <c r="S1253" s="213"/>
      <c r="T1253" s="63"/>
    </row>
    <row r="1254" spans="1:20" ht="15.6" x14ac:dyDescent="0.3">
      <c r="A1254" s="115" t="s">
        <v>287</v>
      </c>
      <c r="B1254" s="130">
        <v>264</v>
      </c>
      <c r="C1254" s="136">
        <f t="shared" si="118"/>
        <v>0.88578714266541403</v>
      </c>
      <c r="D1254" s="130"/>
      <c r="E1254" s="130">
        <v>18</v>
      </c>
      <c r="F1254" s="130">
        <v>39</v>
      </c>
      <c r="G1254" s="130">
        <v>18</v>
      </c>
      <c r="H1254" s="130">
        <v>26</v>
      </c>
      <c r="I1254" s="130">
        <v>17</v>
      </c>
      <c r="J1254" s="130">
        <v>5</v>
      </c>
      <c r="K1254" s="130">
        <v>16</v>
      </c>
      <c r="L1254" s="130">
        <v>43</v>
      </c>
      <c r="M1254" s="130">
        <v>31</v>
      </c>
      <c r="N1254" s="130">
        <v>20</v>
      </c>
      <c r="O1254" s="130">
        <v>16</v>
      </c>
      <c r="P1254" s="130">
        <v>15</v>
      </c>
      <c r="R1254" s="213"/>
      <c r="S1254" s="213"/>
    </row>
    <row r="1255" spans="1:20" ht="15.6" x14ac:dyDescent="0.3">
      <c r="A1255" s="116" t="s">
        <v>288</v>
      </c>
      <c r="B1255" s="130">
        <v>451</v>
      </c>
      <c r="C1255" s="136">
        <f t="shared" si="118"/>
        <v>1.5132197020534155</v>
      </c>
      <c r="D1255" s="130"/>
      <c r="E1255" s="130">
        <v>24</v>
      </c>
      <c r="F1255" s="130">
        <v>41</v>
      </c>
      <c r="G1255" s="130">
        <v>15</v>
      </c>
      <c r="H1255" s="130">
        <v>29</v>
      </c>
      <c r="I1255" s="130">
        <v>34</v>
      </c>
      <c r="J1255" s="130">
        <v>12</v>
      </c>
      <c r="K1255" s="130">
        <v>15</v>
      </c>
      <c r="L1255" s="130">
        <v>66</v>
      </c>
      <c r="M1255" s="130">
        <v>58</v>
      </c>
      <c r="N1255" s="130">
        <v>61</v>
      </c>
      <c r="O1255" s="130">
        <v>84</v>
      </c>
      <c r="P1255" s="130">
        <v>12</v>
      </c>
      <c r="R1255" s="213"/>
      <c r="S1255" s="213"/>
      <c r="T1255" s="63"/>
    </row>
    <row r="1256" spans="1:20" ht="15.6" x14ac:dyDescent="0.3">
      <c r="A1256" s="116" t="s">
        <v>320</v>
      </c>
      <c r="B1256" s="37">
        <v>1667</v>
      </c>
      <c r="C1256" s="136">
        <f t="shared" si="118"/>
        <v>5.5932089652395645</v>
      </c>
      <c r="D1256" s="37"/>
      <c r="E1256" s="130">
        <v>118</v>
      </c>
      <c r="F1256" s="130">
        <v>162</v>
      </c>
      <c r="G1256" s="130">
        <v>55</v>
      </c>
      <c r="H1256" s="130">
        <v>170</v>
      </c>
      <c r="I1256" s="130">
        <v>149</v>
      </c>
      <c r="J1256" s="130">
        <v>41</v>
      </c>
      <c r="K1256" s="130">
        <v>106</v>
      </c>
      <c r="L1256" s="130">
        <v>216</v>
      </c>
      <c r="M1256" s="130">
        <v>156</v>
      </c>
      <c r="N1256" s="130">
        <v>194</v>
      </c>
      <c r="O1256" s="130">
        <v>191</v>
      </c>
      <c r="P1256" s="130">
        <v>109</v>
      </c>
      <c r="R1256" s="213"/>
      <c r="S1256" s="213"/>
      <c r="T1256" s="63"/>
    </row>
    <row r="1257" spans="1:20" ht="15.6" x14ac:dyDescent="0.3">
      <c r="A1257" s="116" t="s">
        <v>321</v>
      </c>
      <c r="B1257" s="37">
        <v>3137</v>
      </c>
      <c r="C1257" s="136">
        <f t="shared" si="118"/>
        <v>10.525432827808347</v>
      </c>
      <c r="D1257" s="37"/>
      <c r="E1257" s="130">
        <v>158</v>
      </c>
      <c r="F1257" s="130">
        <v>623</v>
      </c>
      <c r="G1257" s="130">
        <v>84</v>
      </c>
      <c r="H1257" s="130">
        <v>326</v>
      </c>
      <c r="I1257" s="130">
        <v>306</v>
      </c>
      <c r="J1257" s="130">
        <v>78</v>
      </c>
      <c r="K1257" s="130">
        <v>243</v>
      </c>
      <c r="L1257" s="130">
        <v>346</v>
      </c>
      <c r="M1257" s="130">
        <v>345</v>
      </c>
      <c r="N1257" s="130">
        <v>221</v>
      </c>
      <c r="O1257" s="130">
        <v>186</v>
      </c>
      <c r="P1257" s="130">
        <v>221</v>
      </c>
      <c r="Q1257" s="63"/>
      <c r="R1257" s="213"/>
      <c r="S1257" s="213"/>
      <c r="T1257" s="63"/>
    </row>
    <row r="1258" spans="1:20" ht="31.2" x14ac:dyDescent="0.3">
      <c r="A1258" s="116" t="s">
        <v>322</v>
      </c>
      <c r="B1258" s="130">
        <v>352</v>
      </c>
      <c r="C1258" s="136">
        <f t="shared" si="118"/>
        <v>1.1810495235538854</v>
      </c>
      <c r="D1258" s="130"/>
      <c r="E1258" s="130">
        <v>22</v>
      </c>
      <c r="F1258" s="130">
        <v>51</v>
      </c>
      <c r="G1258" s="130">
        <v>54</v>
      </c>
      <c r="H1258" s="130">
        <v>11</v>
      </c>
      <c r="I1258" s="130">
        <v>16</v>
      </c>
      <c r="J1258" s="130">
        <v>22</v>
      </c>
      <c r="K1258" s="130">
        <v>48</v>
      </c>
      <c r="L1258" s="130">
        <v>53</v>
      </c>
      <c r="M1258" s="130">
        <v>24</v>
      </c>
      <c r="N1258" s="130">
        <v>6</v>
      </c>
      <c r="O1258" s="130">
        <v>18</v>
      </c>
      <c r="P1258" s="130">
        <v>27</v>
      </c>
      <c r="R1258" s="213"/>
      <c r="S1258" s="213"/>
      <c r="T1258" s="63"/>
    </row>
    <row r="1259" spans="1:20" ht="15.6" x14ac:dyDescent="0.3">
      <c r="A1259" s="115" t="s">
        <v>323</v>
      </c>
      <c r="B1259" s="130">
        <v>113</v>
      </c>
      <c r="C1259" s="136">
        <f t="shared" si="118"/>
        <v>0.37914373909542343</v>
      </c>
      <c r="D1259" s="130"/>
      <c r="E1259" s="130">
        <v>9</v>
      </c>
      <c r="F1259" s="130">
        <v>5</v>
      </c>
      <c r="G1259" s="130">
        <v>3</v>
      </c>
      <c r="H1259" s="130">
        <v>28</v>
      </c>
      <c r="I1259" s="130">
        <v>11</v>
      </c>
      <c r="J1259" s="130">
        <v>1</v>
      </c>
      <c r="K1259" s="130">
        <v>8</v>
      </c>
      <c r="L1259" s="130">
        <v>9</v>
      </c>
      <c r="M1259" s="130">
        <v>14</v>
      </c>
      <c r="N1259" s="130">
        <v>7</v>
      </c>
      <c r="O1259" s="130">
        <v>5</v>
      </c>
      <c r="P1259" s="130">
        <v>13</v>
      </c>
      <c r="R1259" s="213"/>
      <c r="S1259" s="213"/>
    </row>
    <row r="1260" spans="1:20" ht="15.6" x14ac:dyDescent="0.3">
      <c r="A1260" s="115" t="s">
        <v>324</v>
      </c>
      <c r="B1260" s="130">
        <v>39</v>
      </c>
      <c r="C1260" s="136">
        <f t="shared" si="118"/>
        <v>0.13085491880284525</v>
      </c>
      <c r="D1260" s="130"/>
      <c r="E1260" s="130">
        <v>0</v>
      </c>
      <c r="F1260" s="130">
        <v>5</v>
      </c>
      <c r="G1260" s="130">
        <v>4</v>
      </c>
      <c r="H1260" s="130">
        <v>10</v>
      </c>
      <c r="I1260" s="130">
        <v>5</v>
      </c>
      <c r="J1260" s="130">
        <v>2</v>
      </c>
      <c r="K1260" s="130">
        <v>1</v>
      </c>
      <c r="L1260" s="130">
        <v>4</v>
      </c>
      <c r="M1260" s="130">
        <v>2</v>
      </c>
      <c r="N1260" s="130">
        <v>3</v>
      </c>
      <c r="O1260" s="130">
        <v>3</v>
      </c>
      <c r="P1260" s="130">
        <v>0</v>
      </c>
      <c r="R1260" s="213"/>
      <c r="S1260" s="213"/>
    </row>
    <row r="1261" spans="1:20" ht="15.6" x14ac:dyDescent="0.3">
      <c r="A1261" s="115" t="s">
        <v>294</v>
      </c>
      <c r="B1261" s="130">
        <v>13</v>
      </c>
      <c r="C1261" s="136">
        <f t="shared" si="118"/>
        <v>4.3618306267615085E-2</v>
      </c>
      <c r="D1261" s="130"/>
      <c r="E1261" s="130">
        <v>0</v>
      </c>
      <c r="F1261" s="130">
        <v>0</v>
      </c>
      <c r="G1261" s="130">
        <v>0</v>
      </c>
      <c r="H1261" s="130">
        <v>0</v>
      </c>
      <c r="I1261" s="130">
        <v>0</v>
      </c>
      <c r="J1261" s="130">
        <v>5</v>
      </c>
      <c r="K1261" s="130">
        <v>0</v>
      </c>
      <c r="L1261" s="130">
        <v>4</v>
      </c>
      <c r="M1261" s="130">
        <v>1</v>
      </c>
      <c r="N1261" s="130">
        <v>2</v>
      </c>
      <c r="O1261" s="130">
        <v>1</v>
      </c>
      <c r="P1261" s="130">
        <v>0</v>
      </c>
      <c r="R1261" s="213"/>
      <c r="S1261" s="213"/>
    </row>
    <row r="1262" spans="1:20" ht="15.6" x14ac:dyDescent="0.3">
      <c r="A1262" s="115"/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R1262" s="122"/>
      <c r="S1262" s="122"/>
    </row>
    <row r="1263" spans="1:20" s="68" customFormat="1" ht="15.6" x14ac:dyDescent="0.3">
      <c r="A1263" s="112" t="s">
        <v>21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13"/>
      <c r="R1263" s="223"/>
      <c r="S1263" s="223"/>
      <c r="T1263" s="113"/>
    </row>
    <row r="1264" spans="1:20" s="68" customFormat="1" ht="15.6" x14ac:dyDescent="0.3">
      <c r="A1264" s="112" t="s">
        <v>20</v>
      </c>
      <c r="B1264" s="138">
        <v>23514</v>
      </c>
      <c r="C1264" s="139">
        <f>B1264/$B$1264%</f>
        <v>100</v>
      </c>
      <c r="D1264" s="138"/>
      <c r="E1264" s="138">
        <v>1268</v>
      </c>
      <c r="F1264" s="138">
        <v>3225</v>
      </c>
      <c r="G1264" s="140">
        <v>733</v>
      </c>
      <c r="H1264" s="138">
        <v>1877</v>
      </c>
      <c r="I1264" s="138">
        <v>1596</v>
      </c>
      <c r="J1264" s="140">
        <v>934</v>
      </c>
      <c r="K1264" s="138">
        <v>1879</v>
      </c>
      <c r="L1264" s="138">
        <v>3607</v>
      </c>
      <c r="M1264" s="138">
        <v>2267</v>
      </c>
      <c r="N1264" s="138">
        <v>2181</v>
      </c>
      <c r="O1264" s="138">
        <v>2706</v>
      </c>
      <c r="P1264" s="138">
        <v>1241</v>
      </c>
      <c r="Q1264" s="113"/>
      <c r="R1264" s="213"/>
      <c r="S1264" s="213"/>
      <c r="T1264" s="113"/>
    </row>
    <row r="1265" spans="1:52" ht="15.6" x14ac:dyDescent="0.3">
      <c r="A1265" s="115" t="s">
        <v>283</v>
      </c>
      <c r="B1265" s="37">
        <v>10550</v>
      </c>
      <c r="C1265" s="136">
        <f t="shared" ref="C1265:C1276" si="119">B1265/$B$1264%</f>
        <v>44.866887811516548</v>
      </c>
      <c r="D1265" s="37"/>
      <c r="E1265" s="130">
        <v>687</v>
      </c>
      <c r="F1265" s="37">
        <v>1399</v>
      </c>
      <c r="G1265" s="130">
        <v>331</v>
      </c>
      <c r="H1265" s="130">
        <v>819</v>
      </c>
      <c r="I1265" s="130">
        <v>667</v>
      </c>
      <c r="J1265" s="130">
        <v>265</v>
      </c>
      <c r="K1265" s="130">
        <v>764</v>
      </c>
      <c r="L1265" s="37">
        <v>1550</v>
      </c>
      <c r="M1265" s="37">
        <v>1080</v>
      </c>
      <c r="N1265" s="37">
        <v>1129</v>
      </c>
      <c r="O1265" s="37">
        <v>1210</v>
      </c>
      <c r="P1265" s="130">
        <v>649</v>
      </c>
      <c r="Q1265" s="63"/>
      <c r="R1265" s="213"/>
      <c r="S1265" s="213"/>
      <c r="T1265" s="63"/>
    </row>
    <row r="1266" spans="1:52" ht="15.6" x14ac:dyDescent="0.3">
      <c r="A1266" s="115" t="s">
        <v>285</v>
      </c>
      <c r="B1266" s="37">
        <v>8626</v>
      </c>
      <c r="C1266" s="136">
        <f t="shared" si="119"/>
        <v>36.684528366079782</v>
      </c>
      <c r="D1266" s="37"/>
      <c r="E1266" s="130">
        <v>367</v>
      </c>
      <c r="F1266" s="37">
        <v>1165</v>
      </c>
      <c r="G1266" s="130">
        <v>221</v>
      </c>
      <c r="H1266" s="130">
        <v>615</v>
      </c>
      <c r="I1266" s="130">
        <v>527</v>
      </c>
      <c r="J1266" s="130">
        <v>557</v>
      </c>
      <c r="K1266" s="130">
        <v>655</v>
      </c>
      <c r="L1266" s="37">
        <v>1544</v>
      </c>
      <c r="M1266" s="130">
        <v>719</v>
      </c>
      <c r="N1266" s="130">
        <v>735</v>
      </c>
      <c r="O1266" s="37">
        <v>1153</v>
      </c>
      <c r="P1266" s="130">
        <v>368</v>
      </c>
      <c r="Q1266" s="63"/>
      <c r="R1266" s="213"/>
      <c r="S1266" s="213"/>
      <c r="T1266" s="63"/>
    </row>
    <row r="1267" spans="1:52" ht="15.6" x14ac:dyDescent="0.3">
      <c r="A1267" s="115" t="s">
        <v>286</v>
      </c>
      <c r="B1267" s="130">
        <v>70</v>
      </c>
      <c r="C1267" s="136">
        <f t="shared" si="119"/>
        <v>0.29769499021859319</v>
      </c>
      <c r="D1267" s="130"/>
      <c r="E1267" s="130">
        <v>13</v>
      </c>
      <c r="F1267" s="130">
        <v>6</v>
      </c>
      <c r="G1267" s="130">
        <v>1</v>
      </c>
      <c r="H1267" s="130">
        <v>2</v>
      </c>
      <c r="I1267" s="130">
        <v>2</v>
      </c>
      <c r="J1267" s="130">
        <v>0</v>
      </c>
      <c r="K1267" s="130">
        <v>28</v>
      </c>
      <c r="L1267" s="130">
        <v>4</v>
      </c>
      <c r="M1267" s="130">
        <v>4</v>
      </c>
      <c r="N1267" s="130">
        <v>3</v>
      </c>
      <c r="O1267" s="130">
        <v>6</v>
      </c>
      <c r="P1267" s="130">
        <v>1</v>
      </c>
      <c r="R1267" s="213"/>
      <c r="S1267" s="213"/>
    </row>
    <row r="1268" spans="1:52" ht="15.6" x14ac:dyDescent="0.3">
      <c r="A1268" s="116" t="s">
        <v>319</v>
      </c>
      <c r="B1268" s="130">
        <v>105</v>
      </c>
      <c r="C1268" s="136">
        <f t="shared" si="119"/>
        <v>0.44654248532788982</v>
      </c>
      <c r="D1268" s="130"/>
      <c r="E1268" s="130">
        <v>5</v>
      </c>
      <c r="F1268" s="130">
        <v>10</v>
      </c>
      <c r="G1268" s="130">
        <v>10</v>
      </c>
      <c r="H1268" s="130">
        <v>14</v>
      </c>
      <c r="I1268" s="130">
        <v>15</v>
      </c>
      <c r="J1268" s="130">
        <v>1</v>
      </c>
      <c r="K1268" s="130">
        <v>3</v>
      </c>
      <c r="L1268" s="130">
        <v>20</v>
      </c>
      <c r="M1268" s="130">
        <v>7</v>
      </c>
      <c r="N1268" s="130">
        <v>8</v>
      </c>
      <c r="O1268" s="130">
        <v>11</v>
      </c>
      <c r="P1268" s="130">
        <v>1</v>
      </c>
      <c r="R1268" s="213"/>
      <c r="S1268" s="213"/>
      <c r="T1268" s="63"/>
    </row>
    <row r="1269" spans="1:52" ht="15.6" x14ac:dyDescent="0.3">
      <c r="A1269" s="115" t="s">
        <v>287</v>
      </c>
      <c r="B1269" s="130">
        <v>208</v>
      </c>
      <c r="C1269" s="136">
        <f t="shared" si="119"/>
        <v>0.88457939950667697</v>
      </c>
      <c r="D1269" s="130"/>
      <c r="E1269" s="130">
        <v>7</v>
      </c>
      <c r="F1269" s="130">
        <v>27</v>
      </c>
      <c r="G1269" s="130">
        <v>4</v>
      </c>
      <c r="H1269" s="130">
        <v>28</v>
      </c>
      <c r="I1269" s="130">
        <v>16</v>
      </c>
      <c r="J1269" s="130">
        <v>2</v>
      </c>
      <c r="K1269" s="130">
        <v>16</v>
      </c>
      <c r="L1269" s="130">
        <v>31</v>
      </c>
      <c r="M1269" s="130">
        <v>31</v>
      </c>
      <c r="N1269" s="130">
        <v>20</v>
      </c>
      <c r="O1269" s="130">
        <v>21</v>
      </c>
      <c r="P1269" s="130">
        <v>5</v>
      </c>
      <c r="R1269" s="213"/>
      <c r="S1269" s="213"/>
    </row>
    <row r="1270" spans="1:52" ht="15.6" x14ac:dyDescent="0.3">
      <c r="A1270" s="116" t="s">
        <v>288</v>
      </c>
      <c r="B1270" s="130">
        <v>353</v>
      </c>
      <c r="C1270" s="136">
        <f t="shared" si="119"/>
        <v>1.50123330781662</v>
      </c>
      <c r="D1270" s="130"/>
      <c r="E1270" s="130">
        <v>6</v>
      </c>
      <c r="F1270" s="130">
        <v>56</v>
      </c>
      <c r="G1270" s="130">
        <v>6</v>
      </c>
      <c r="H1270" s="130">
        <v>41</v>
      </c>
      <c r="I1270" s="130">
        <v>30</v>
      </c>
      <c r="J1270" s="130">
        <v>14</v>
      </c>
      <c r="K1270" s="130">
        <v>32</v>
      </c>
      <c r="L1270" s="130">
        <v>44</v>
      </c>
      <c r="M1270" s="130">
        <v>55</v>
      </c>
      <c r="N1270" s="130">
        <v>23</v>
      </c>
      <c r="O1270" s="130">
        <v>36</v>
      </c>
      <c r="P1270" s="130">
        <v>10</v>
      </c>
      <c r="R1270" s="213"/>
      <c r="S1270" s="213"/>
      <c r="T1270" s="63"/>
    </row>
    <row r="1271" spans="1:52" ht="15.6" x14ac:dyDescent="0.3">
      <c r="A1271" s="116" t="s">
        <v>320</v>
      </c>
      <c r="B1271" s="37">
        <v>1305</v>
      </c>
      <c r="C1271" s="136">
        <f t="shared" si="119"/>
        <v>5.5498851747894875</v>
      </c>
      <c r="D1271" s="37"/>
      <c r="E1271" s="130">
        <v>86</v>
      </c>
      <c r="F1271" s="130">
        <v>183</v>
      </c>
      <c r="G1271" s="130">
        <v>39</v>
      </c>
      <c r="H1271" s="130">
        <v>120</v>
      </c>
      <c r="I1271" s="130">
        <v>125</v>
      </c>
      <c r="J1271" s="130">
        <v>25</v>
      </c>
      <c r="K1271" s="130">
        <v>80</v>
      </c>
      <c r="L1271" s="130">
        <v>166</v>
      </c>
      <c r="M1271" s="130">
        <v>127</v>
      </c>
      <c r="N1271" s="130">
        <v>144</v>
      </c>
      <c r="O1271" s="130">
        <v>126</v>
      </c>
      <c r="P1271" s="130">
        <v>84</v>
      </c>
      <c r="R1271" s="213"/>
      <c r="S1271" s="213"/>
    </row>
    <row r="1272" spans="1:52" ht="15.6" x14ac:dyDescent="0.3">
      <c r="A1272" s="116" t="s">
        <v>321</v>
      </c>
      <c r="B1272" s="37">
        <v>1948</v>
      </c>
      <c r="C1272" s="136">
        <f t="shared" si="119"/>
        <v>8.2844262992259932</v>
      </c>
      <c r="D1272" s="37"/>
      <c r="E1272" s="130">
        <v>82</v>
      </c>
      <c r="F1272" s="130">
        <v>347</v>
      </c>
      <c r="G1272" s="130">
        <v>77</v>
      </c>
      <c r="H1272" s="130">
        <v>210</v>
      </c>
      <c r="I1272" s="130">
        <v>189</v>
      </c>
      <c r="J1272" s="130">
        <v>54</v>
      </c>
      <c r="K1272" s="130">
        <v>238</v>
      </c>
      <c r="L1272" s="130">
        <v>206</v>
      </c>
      <c r="M1272" s="130">
        <v>200</v>
      </c>
      <c r="N1272" s="130">
        <v>113</v>
      </c>
      <c r="O1272" s="130">
        <v>122</v>
      </c>
      <c r="P1272" s="130">
        <v>110</v>
      </c>
      <c r="R1272" s="213"/>
      <c r="S1272" s="213"/>
      <c r="T1272" s="63"/>
    </row>
    <row r="1273" spans="1:52" ht="31.2" x14ac:dyDescent="0.3">
      <c r="A1273" s="116" t="s">
        <v>322</v>
      </c>
      <c r="B1273" s="130">
        <v>279</v>
      </c>
      <c r="C1273" s="136">
        <f t="shared" si="119"/>
        <v>1.1865271752998214</v>
      </c>
      <c r="D1273" s="130"/>
      <c r="E1273" s="130">
        <v>12</v>
      </c>
      <c r="F1273" s="130">
        <v>21</v>
      </c>
      <c r="G1273" s="130">
        <v>44</v>
      </c>
      <c r="H1273" s="130">
        <v>10</v>
      </c>
      <c r="I1273" s="130">
        <v>19</v>
      </c>
      <c r="J1273" s="130">
        <v>12</v>
      </c>
      <c r="K1273" s="130">
        <v>57</v>
      </c>
      <c r="L1273" s="130">
        <v>35</v>
      </c>
      <c r="M1273" s="130">
        <v>36</v>
      </c>
      <c r="N1273" s="130">
        <v>5</v>
      </c>
      <c r="O1273" s="130">
        <v>18</v>
      </c>
      <c r="P1273" s="130">
        <v>10</v>
      </c>
      <c r="R1273" s="213"/>
      <c r="S1273" s="213"/>
      <c r="T1273" s="63"/>
    </row>
    <row r="1274" spans="1:52" ht="15.6" x14ac:dyDescent="0.3">
      <c r="A1274" s="115" t="s">
        <v>323</v>
      </c>
      <c r="B1274" s="130">
        <v>55</v>
      </c>
      <c r="C1274" s="136">
        <f t="shared" si="119"/>
        <v>0.23390320660032324</v>
      </c>
      <c r="D1274" s="130"/>
      <c r="E1274" s="130">
        <v>1</v>
      </c>
      <c r="F1274" s="130">
        <v>10</v>
      </c>
      <c r="G1274" s="130">
        <v>0</v>
      </c>
      <c r="H1274" s="130">
        <v>14</v>
      </c>
      <c r="I1274" s="130">
        <v>5</v>
      </c>
      <c r="J1274" s="130">
        <v>0</v>
      </c>
      <c r="K1274" s="130">
        <v>6</v>
      </c>
      <c r="L1274" s="130">
        <v>5</v>
      </c>
      <c r="M1274" s="130">
        <v>7</v>
      </c>
      <c r="N1274" s="130">
        <v>1</v>
      </c>
      <c r="O1274" s="130">
        <v>3</v>
      </c>
      <c r="P1274" s="130">
        <v>3</v>
      </c>
      <c r="R1274" s="213"/>
      <c r="S1274" s="213"/>
    </row>
    <row r="1275" spans="1:52" ht="15.6" x14ac:dyDescent="0.3">
      <c r="A1275" s="128" t="s">
        <v>324</v>
      </c>
      <c r="B1275" s="130">
        <v>7</v>
      </c>
      <c r="C1275" s="136">
        <f t="shared" si="119"/>
        <v>2.9769499021859321E-2</v>
      </c>
      <c r="D1275" s="130"/>
      <c r="E1275" s="130">
        <v>0</v>
      </c>
      <c r="F1275" s="130">
        <v>1</v>
      </c>
      <c r="G1275" s="130">
        <v>0</v>
      </c>
      <c r="H1275" s="130">
        <v>3</v>
      </c>
      <c r="I1275" s="130">
        <v>1</v>
      </c>
      <c r="J1275" s="130">
        <v>0</v>
      </c>
      <c r="K1275" s="130">
        <v>0</v>
      </c>
      <c r="L1275" s="130">
        <v>2</v>
      </c>
      <c r="M1275" s="130">
        <v>0</v>
      </c>
      <c r="N1275" s="130">
        <v>0</v>
      </c>
      <c r="O1275" s="130">
        <v>0</v>
      </c>
      <c r="P1275" s="130">
        <v>0</v>
      </c>
      <c r="Q1275" s="122"/>
      <c r="R1275" s="213"/>
      <c r="S1275" s="213"/>
      <c r="T1275" s="122"/>
      <c r="U1275" s="122"/>
      <c r="V1275" s="122"/>
      <c r="W1275" s="122"/>
      <c r="X1275" s="122"/>
      <c r="Y1275" s="122"/>
      <c r="Z1275" s="122"/>
      <c r="AA1275" s="122"/>
      <c r="AB1275" s="122"/>
    </row>
    <row r="1276" spans="1:52" ht="15.6" x14ac:dyDescent="0.3">
      <c r="A1276" s="120" t="s">
        <v>294</v>
      </c>
      <c r="B1276" s="88">
        <v>8</v>
      </c>
      <c r="C1276" s="137">
        <f t="shared" si="119"/>
        <v>3.402228459641065E-2</v>
      </c>
      <c r="D1276" s="88"/>
      <c r="E1276" s="88">
        <v>2</v>
      </c>
      <c r="F1276" s="88">
        <v>0</v>
      </c>
      <c r="G1276" s="88">
        <v>0</v>
      </c>
      <c r="H1276" s="88">
        <v>1</v>
      </c>
      <c r="I1276" s="88">
        <v>0</v>
      </c>
      <c r="J1276" s="88">
        <v>4</v>
      </c>
      <c r="K1276" s="88">
        <v>0</v>
      </c>
      <c r="L1276" s="88">
        <v>0</v>
      </c>
      <c r="M1276" s="88">
        <v>1</v>
      </c>
      <c r="N1276" s="88">
        <v>0</v>
      </c>
      <c r="O1276" s="88">
        <v>0</v>
      </c>
      <c r="P1276" s="88">
        <v>0</v>
      </c>
      <c r="Q1276" s="121"/>
      <c r="R1276" s="212"/>
      <c r="S1276" s="212"/>
      <c r="T1276" s="121"/>
      <c r="U1276" s="121"/>
      <c r="V1276" s="121"/>
      <c r="W1276" s="121"/>
      <c r="X1276" s="121"/>
      <c r="Y1276" s="121"/>
      <c r="Z1276" s="121"/>
      <c r="AA1276" s="121"/>
      <c r="AB1276" s="121"/>
    </row>
    <row r="1279" spans="1:52" ht="14.25" customHeight="1" x14ac:dyDescent="0.3">
      <c r="A1279" s="76" t="s">
        <v>292</v>
      </c>
    </row>
    <row r="1280" spans="1:52" ht="14.25" customHeight="1" x14ac:dyDescent="0.3">
      <c r="A1280" s="726" t="s">
        <v>279</v>
      </c>
      <c r="B1280" s="721" t="s">
        <v>198</v>
      </c>
      <c r="C1280" s="722"/>
      <c r="D1280" s="53"/>
      <c r="E1280" s="703" t="s">
        <v>3</v>
      </c>
      <c r="F1280" s="704"/>
      <c r="G1280" s="704"/>
      <c r="H1280" s="704"/>
      <c r="I1280" s="704"/>
      <c r="J1280" s="704"/>
      <c r="K1280" s="704"/>
      <c r="L1280" s="704"/>
      <c r="M1280" s="704"/>
      <c r="N1280" s="704"/>
      <c r="O1280" s="702"/>
      <c r="P1280" s="69"/>
      <c r="Q1280" s="69"/>
      <c r="R1280" s="69"/>
      <c r="S1280" s="69"/>
      <c r="T1280" s="69"/>
      <c r="U1280" s="69"/>
      <c r="V1280" s="69"/>
      <c r="W1280" s="69"/>
      <c r="X1280" s="69"/>
      <c r="Y1280" s="69"/>
      <c r="Z1280" s="69"/>
      <c r="AA1280" s="69"/>
      <c r="AB1280" s="69"/>
      <c r="AC1280" s="69"/>
      <c r="AD1280" s="69"/>
      <c r="AE1280" s="69"/>
      <c r="AF1280" s="69"/>
      <c r="AG1280" s="69"/>
      <c r="AH1280" s="69"/>
      <c r="AI1280" s="69"/>
      <c r="AJ1280" s="69"/>
      <c r="AK1280" s="69"/>
      <c r="AL1280" s="69"/>
      <c r="AM1280" s="69"/>
      <c r="AN1280" s="69"/>
      <c r="AO1280" s="69"/>
      <c r="AP1280" s="69"/>
      <c r="AQ1280" s="69"/>
      <c r="AR1280" s="69"/>
      <c r="AS1280" s="69"/>
      <c r="AT1280" s="69"/>
      <c r="AU1280" s="69"/>
      <c r="AV1280" s="69"/>
      <c r="AW1280" s="69"/>
      <c r="AX1280" s="69"/>
      <c r="AY1280" s="69"/>
      <c r="AZ1280" s="69"/>
    </row>
    <row r="1281" spans="1:53" ht="52.2" customHeight="1" x14ac:dyDescent="0.3">
      <c r="A1281" s="727"/>
      <c r="B1281" s="108" t="s">
        <v>4</v>
      </c>
      <c r="C1281" s="109" t="s">
        <v>5</v>
      </c>
      <c r="D1281" s="56"/>
      <c r="E1281" s="501" t="s">
        <v>199</v>
      </c>
      <c r="F1281" s="501" t="s">
        <v>200</v>
      </c>
      <c r="G1281" s="501" t="s">
        <v>201</v>
      </c>
      <c r="H1281" s="501" t="s">
        <v>202</v>
      </c>
      <c r="I1281" s="501" t="s">
        <v>436</v>
      </c>
      <c r="J1281" s="501" t="s">
        <v>204</v>
      </c>
      <c r="K1281" s="501" t="s">
        <v>205</v>
      </c>
      <c r="L1281" s="501" t="s">
        <v>206</v>
      </c>
      <c r="M1281" s="501" t="s">
        <v>207</v>
      </c>
      <c r="N1281" s="501" t="s">
        <v>208</v>
      </c>
      <c r="O1281" s="503" t="s">
        <v>209</v>
      </c>
      <c r="P1281" s="50"/>
      <c r="Q1281" s="50"/>
      <c r="R1281" s="50"/>
      <c r="S1281" s="50"/>
      <c r="T1281" s="50"/>
      <c r="U1281" s="50"/>
      <c r="V1281" s="50"/>
      <c r="W1281" s="50"/>
      <c r="X1281" s="70"/>
      <c r="Y1281" s="70"/>
      <c r="Z1281" s="70"/>
      <c r="AA1281" s="51"/>
      <c r="AB1281" s="50"/>
      <c r="AC1281" s="50"/>
      <c r="AD1281" s="50"/>
      <c r="AE1281" s="50"/>
      <c r="AF1281" s="50"/>
      <c r="AG1281" s="50"/>
      <c r="AH1281" s="50"/>
      <c r="AI1281" s="50"/>
      <c r="AJ1281" s="70"/>
      <c r="AK1281" s="50"/>
      <c r="AL1281" s="50"/>
      <c r="AM1281" s="50"/>
      <c r="AN1281" s="50"/>
      <c r="AO1281" s="50"/>
      <c r="AP1281" s="50"/>
      <c r="AQ1281" s="50"/>
      <c r="AR1281" s="50"/>
      <c r="AS1281" s="50"/>
      <c r="AT1281" s="50"/>
      <c r="AU1281" s="50"/>
      <c r="AV1281" s="50"/>
      <c r="AW1281" s="50"/>
      <c r="AX1281" s="70"/>
      <c r="AY1281" s="50"/>
      <c r="AZ1281" s="50"/>
      <c r="BA1281" s="122"/>
    </row>
    <row r="1282" spans="1:53" ht="14.25" customHeight="1" x14ac:dyDescent="0.3">
      <c r="A1282" s="126" t="s">
        <v>293</v>
      </c>
      <c r="B1282" s="111"/>
      <c r="C1282" s="111"/>
      <c r="D1282" s="62"/>
      <c r="E1282" s="62"/>
      <c r="F1282" s="62"/>
      <c r="G1282" s="62"/>
      <c r="H1282" s="62"/>
      <c r="I1282" s="62"/>
      <c r="J1282" s="62"/>
      <c r="K1282" s="62"/>
      <c r="L1282" s="62"/>
      <c r="M1282" s="62"/>
      <c r="N1282" s="62"/>
      <c r="O1282" s="62"/>
      <c r="P1282" s="62"/>
      <c r="Q1282" s="62"/>
      <c r="R1282" s="62"/>
      <c r="S1282" s="62"/>
      <c r="X1282" s="122"/>
      <c r="Y1282" s="122"/>
      <c r="Z1282" s="122"/>
      <c r="AA1282" s="122"/>
      <c r="AB1282" s="122"/>
      <c r="AC1282" s="122"/>
      <c r="AD1282" s="122"/>
      <c r="AE1282" s="122"/>
      <c r="AF1282" s="122"/>
      <c r="AG1282" s="122"/>
      <c r="AH1282" s="122"/>
      <c r="AI1282" s="122"/>
      <c r="AJ1282" s="122"/>
      <c r="AK1282" s="122"/>
      <c r="AL1282" s="122"/>
      <c r="AM1282" s="122"/>
    </row>
    <row r="1283" spans="1:53" ht="14.25" customHeight="1" x14ac:dyDescent="0.3">
      <c r="A1283" s="112" t="s">
        <v>20</v>
      </c>
      <c r="B1283" s="111"/>
      <c r="C1283" s="111"/>
      <c r="D1283" s="62"/>
      <c r="E1283" s="62"/>
      <c r="F1283" s="62"/>
      <c r="G1283" s="62"/>
      <c r="H1283" s="62"/>
      <c r="I1283" s="62"/>
      <c r="J1283" s="62"/>
      <c r="K1283" s="62"/>
      <c r="L1283" s="62"/>
      <c r="M1283" s="62"/>
      <c r="N1283" s="62"/>
      <c r="O1283" s="62"/>
      <c r="P1283" s="62"/>
      <c r="Q1283" s="62"/>
      <c r="R1283" s="62"/>
      <c r="S1283" s="62"/>
      <c r="X1283" s="122"/>
      <c r="Y1283" s="122"/>
      <c r="Z1283" s="122"/>
      <c r="AA1283" s="122"/>
      <c r="AB1283" s="122"/>
      <c r="AC1283" s="122"/>
      <c r="AD1283" s="122"/>
      <c r="AE1283" s="122"/>
      <c r="AF1283" s="122"/>
      <c r="AG1283" s="122"/>
      <c r="AH1283" s="122"/>
      <c r="AI1283" s="122"/>
      <c r="AJ1283" s="122"/>
      <c r="AK1283" s="122"/>
      <c r="AL1283" s="122"/>
      <c r="AM1283" s="122"/>
    </row>
    <row r="1284" spans="1:53" s="68" customFormat="1" ht="14.25" customHeight="1" x14ac:dyDescent="0.3">
      <c r="A1284" s="112" t="s">
        <v>15</v>
      </c>
      <c r="B1284" s="152">
        <v>131020</v>
      </c>
      <c r="C1284" s="139">
        <f>B1284/$B$1284%</f>
        <v>100</v>
      </c>
      <c r="D1284" s="152"/>
      <c r="E1284" s="152">
        <v>13675</v>
      </c>
      <c r="F1284" s="152">
        <v>26973</v>
      </c>
      <c r="G1284" s="152">
        <v>6099</v>
      </c>
      <c r="H1284" s="152">
        <v>12708</v>
      </c>
      <c r="I1284" s="152">
        <v>15335</v>
      </c>
      <c r="J1284" s="152">
        <v>6005</v>
      </c>
      <c r="K1284" s="152">
        <v>6859</v>
      </c>
      <c r="L1284" s="152">
        <v>7228</v>
      </c>
      <c r="M1284" s="152">
        <v>11363</v>
      </c>
      <c r="N1284" s="152">
        <v>8300</v>
      </c>
      <c r="O1284" s="152">
        <v>16475</v>
      </c>
      <c r="P1284" s="113"/>
      <c r="Q1284" s="181"/>
      <c r="R1284" s="181"/>
      <c r="S1284" s="113"/>
      <c r="T1284" s="113"/>
    </row>
    <row r="1285" spans="1:53" ht="14.25" customHeight="1" x14ac:dyDescent="0.3">
      <c r="A1285" s="115" t="s">
        <v>283</v>
      </c>
      <c r="B1285" s="24">
        <v>52666</v>
      </c>
      <c r="C1285" s="136">
        <f t="shared" ref="C1285:C1296" si="120">B1285/$B$1284%</f>
        <v>40.196916501297508</v>
      </c>
      <c r="D1285" s="24"/>
      <c r="E1285" s="24">
        <v>5054</v>
      </c>
      <c r="F1285" s="24">
        <v>10049</v>
      </c>
      <c r="G1285" s="24">
        <v>2467</v>
      </c>
      <c r="H1285" s="24">
        <v>4253</v>
      </c>
      <c r="I1285" s="24">
        <v>6276</v>
      </c>
      <c r="J1285" s="24">
        <v>2763</v>
      </c>
      <c r="K1285" s="24">
        <v>3414</v>
      </c>
      <c r="L1285" s="24">
        <v>3232</v>
      </c>
      <c r="M1285" s="24">
        <v>4714</v>
      </c>
      <c r="N1285" s="24">
        <v>4302</v>
      </c>
      <c r="O1285" s="24">
        <v>6142</v>
      </c>
      <c r="P1285" s="63"/>
      <c r="Q1285" s="181"/>
      <c r="R1285" s="181"/>
      <c r="S1285" s="63"/>
      <c r="T1285" s="63"/>
    </row>
    <row r="1286" spans="1:53" ht="14.25" customHeight="1" x14ac:dyDescent="0.3">
      <c r="A1286" s="115" t="s">
        <v>285</v>
      </c>
      <c r="B1286" s="24">
        <v>49301</v>
      </c>
      <c r="C1286" s="136">
        <f t="shared" si="120"/>
        <v>37.628606319645854</v>
      </c>
      <c r="D1286" s="24"/>
      <c r="E1286" s="24">
        <v>5587</v>
      </c>
      <c r="F1286" s="24">
        <v>10453</v>
      </c>
      <c r="G1286" s="24">
        <v>2642</v>
      </c>
      <c r="H1286" s="24">
        <v>5668</v>
      </c>
      <c r="I1286" s="24">
        <v>5607</v>
      </c>
      <c r="J1286" s="24">
        <v>1942</v>
      </c>
      <c r="K1286" s="24">
        <v>2315</v>
      </c>
      <c r="L1286" s="24">
        <v>2536</v>
      </c>
      <c r="M1286" s="24">
        <v>4228</v>
      </c>
      <c r="N1286" s="24">
        <v>2474</v>
      </c>
      <c r="O1286" s="24">
        <v>5849</v>
      </c>
      <c r="P1286" s="63"/>
      <c r="Q1286" s="181"/>
      <c r="R1286" s="181"/>
      <c r="S1286" s="63"/>
      <c r="T1286" s="63"/>
    </row>
    <row r="1287" spans="1:53" ht="14.25" customHeight="1" x14ac:dyDescent="0.3">
      <c r="A1287" s="115" t="s">
        <v>286</v>
      </c>
      <c r="B1287">
        <v>677</v>
      </c>
      <c r="C1287" s="136">
        <f t="shared" si="120"/>
        <v>0.51671500534269577</v>
      </c>
      <c r="D1287"/>
      <c r="E1287">
        <v>50</v>
      </c>
      <c r="F1287">
        <v>101</v>
      </c>
      <c r="G1287">
        <v>34</v>
      </c>
      <c r="H1287">
        <v>49</v>
      </c>
      <c r="I1287">
        <v>210</v>
      </c>
      <c r="J1287">
        <v>38</v>
      </c>
      <c r="K1287">
        <v>17</v>
      </c>
      <c r="L1287">
        <v>88</v>
      </c>
      <c r="M1287">
        <v>17</v>
      </c>
      <c r="N1287">
        <v>53</v>
      </c>
      <c r="O1287">
        <v>20</v>
      </c>
      <c r="P1287" s="63"/>
      <c r="Q1287" s="181"/>
      <c r="R1287" s="181"/>
      <c r="S1287" s="63"/>
      <c r="T1287" s="63"/>
    </row>
    <row r="1288" spans="1:53" ht="14.25" customHeight="1" x14ac:dyDescent="0.3">
      <c r="A1288" s="116" t="s">
        <v>319</v>
      </c>
      <c r="B1288" s="24">
        <v>1373</v>
      </c>
      <c r="C1288" s="136">
        <f t="shared" si="120"/>
        <v>1.047931613494123</v>
      </c>
      <c r="D1288" s="24"/>
      <c r="E1288">
        <v>574</v>
      </c>
      <c r="F1288">
        <v>146</v>
      </c>
      <c r="G1288">
        <v>38</v>
      </c>
      <c r="H1288">
        <v>85</v>
      </c>
      <c r="I1288">
        <v>76</v>
      </c>
      <c r="J1288">
        <v>41</v>
      </c>
      <c r="K1288">
        <v>67</v>
      </c>
      <c r="L1288">
        <v>30</v>
      </c>
      <c r="M1288">
        <v>66</v>
      </c>
      <c r="N1288">
        <v>40</v>
      </c>
      <c r="O1288">
        <v>210</v>
      </c>
      <c r="P1288" s="63"/>
      <c r="Q1288" s="181"/>
      <c r="R1288" s="181"/>
      <c r="S1288" s="63"/>
      <c r="T1288" s="63"/>
    </row>
    <row r="1289" spans="1:53" ht="14.25" customHeight="1" x14ac:dyDescent="0.3">
      <c r="A1289" s="115" t="s">
        <v>287</v>
      </c>
      <c r="B1289" s="24">
        <v>1563</v>
      </c>
      <c r="C1289" s="136">
        <f t="shared" si="120"/>
        <v>1.192947641581438</v>
      </c>
      <c r="D1289" s="24"/>
      <c r="E1289">
        <v>119</v>
      </c>
      <c r="F1289">
        <v>312</v>
      </c>
      <c r="G1289">
        <v>31</v>
      </c>
      <c r="H1289">
        <v>172</v>
      </c>
      <c r="I1289">
        <v>202</v>
      </c>
      <c r="J1289">
        <v>94</v>
      </c>
      <c r="K1289">
        <v>87</v>
      </c>
      <c r="L1289">
        <v>99</v>
      </c>
      <c r="M1289">
        <v>97</v>
      </c>
      <c r="N1289">
        <v>79</v>
      </c>
      <c r="O1289">
        <v>271</v>
      </c>
      <c r="P1289" s="63"/>
      <c r="Q1289" s="181"/>
      <c r="R1289" s="181"/>
      <c r="S1289" s="63"/>
      <c r="T1289" s="63"/>
    </row>
    <row r="1290" spans="1:53" ht="14.25" customHeight="1" x14ac:dyDescent="0.3">
      <c r="A1290" s="116" t="s">
        <v>288</v>
      </c>
      <c r="B1290" s="24">
        <v>4132</v>
      </c>
      <c r="C1290" s="136">
        <f t="shared" si="120"/>
        <v>3.1537169897725539</v>
      </c>
      <c r="D1290" s="24"/>
      <c r="E1290">
        <v>340</v>
      </c>
      <c r="F1290">
        <v>903</v>
      </c>
      <c r="G1290">
        <v>183</v>
      </c>
      <c r="H1290">
        <v>346</v>
      </c>
      <c r="I1290">
        <v>498</v>
      </c>
      <c r="J1290">
        <v>100</v>
      </c>
      <c r="K1290">
        <v>94</v>
      </c>
      <c r="L1290">
        <v>130</v>
      </c>
      <c r="M1290">
        <v>560</v>
      </c>
      <c r="N1290">
        <v>317</v>
      </c>
      <c r="O1290">
        <v>661</v>
      </c>
      <c r="P1290" s="63"/>
      <c r="Q1290" s="181"/>
      <c r="R1290" s="181"/>
      <c r="S1290" s="63"/>
      <c r="T1290" s="63"/>
    </row>
    <row r="1291" spans="1:53" ht="14.25" customHeight="1" x14ac:dyDescent="0.3">
      <c r="A1291" s="116" t="s">
        <v>320</v>
      </c>
      <c r="B1291" s="24">
        <v>8425</v>
      </c>
      <c r="C1291" s="136">
        <f t="shared" si="120"/>
        <v>6.4303159822927798</v>
      </c>
      <c r="D1291" s="24"/>
      <c r="E1291">
        <v>667</v>
      </c>
      <c r="F1291" s="24">
        <v>1703</v>
      </c>
      <c r="G1291">
        <v>323</v>
      </c>
      <c r="H1291">
        <v>644</v>
      </c>
      <c r="I1291">
        <v>977</v>
      </c>
      <c r="J1291">
        <v>485</v>
      </c>
      <c r="K1291">
        <v>605</v>
      </c>
      <c r="L1291">
        <v>599</v>
      </c>
      <c r="M1291">
        <v>886</v>
      </c>
      <c r="N1291">
        <v>596</v>
      </c>
      <c r="O1291">
        <v>940</v>
      </c>
      <c r="P1291" s="63"/>
      <c r="Q1291" s="181"/>
      <c r="R1291" s="181"/>
      <c r="S1291" s="63"/>
      <c r="T1291" s="63"/>
    </row>
    <row r="1292" spans="1:53" ht="15.6" x14ac:dyDescent="0.3">
      <c r="A1292" s="116" t="s">
        <v>321</v>
      </c>
      <c r="B1292" s="24">
        <v>9451</v>
      </c>
      <c r="C1292" s="136">
        <f t="shared" si="120"/>
        <v>7.2134025339642802</v>
      </c>
      <c r="D1292" s="24"/>
      <c r="E1292" s="24">
        <v>1078</v>
      </c>
      <c r="F1292" s="24">
        <v>2618</v>
      </c>
      <c r="G1292">
        <v>321</v>
      </c>
      <c r="H1292">
        <v>775</v>
      </c>
      <c r="I1292" s="24">
        <v>1284</v>
      </c>
      <c r="J1292">
        <v>392</v>
      </c>
      <c r="K1292">
        <v>192</v>
      </c>
      <c r="L1292">
        <v>400</v>
      </c>
      <c r="M1292">
        <v>620</v>
      </c>
      <c r="N1292">
        <v>274</v>
      </c>
      <c r="O1292" s="24">
        <v>1497</v>
      </c>
      <c r="P1292" s="63"/>
      <c r="Q1292" s="181"/>
      <c r="R1292" s="181"/>
      <c r="S1292" s="63"/>
      <c r="T1292" s="63"/>
    </row>
    <row r="1293" spans="1:53" ht="31.2" x14ac:dyDescent="0.3">
      <c r="A1293" s="116" t="s">
        <v>322</v>
      </c>
      <c r="B1293" s="24">
        <v>2815</v>
      </c>
      <c r="C1293" s="136">
        <f t="shared" si="120"/>
        <v>2.1485269424515341</v>
      </c>
      <c r="D1293" s="24"/>
      <c r="E1293">
        <v>137</v>
      </c>
      <c r="F1293">
        <v>495</v>
      </c>
      <c r="G1293">
        <v>57</v>
      </c>
      <c r="H1293">
        <v>669</v>
      </c>
      <c r="I1293">
        <v>129</v>
      </c>
      <c r="J1293">
        <v>129</v>
      </c>
      <c r="K1293">
        <v>56</v>
      </c>
      <c r="L1293">
        <v>75</v>
      </c>
      <c r="M1293">
        <v>149</v>
      </c>
      <c r="N1293">
        <v>131</v>
      </c>
      <c r="O1293">
        <v>788</v>
      </c>
      <c r="P1293" s="63"/>
      <c r="Q1293" s="181"/>
      <c r="R1293" s="181"/>
      <c r="S1293" s="63"/>
      <c r="T1293" s="63"/>
    </row>
    <row r="1294" spans="1:53" ht="15.6" x14ac:dyDescent="0.3">
      <c r="A1294" s="115" t="s">
        <v>323</v>
      </c>
      <c r="B1294">
        <v>459</v>
      </c>
      <c r="C1294" s="136">
        <f t="shared" si="120"/>
        <v>0.35032819416882915</v>
      </c>
      <c r="D1294"/>
      <c r="E1294">
        <v>51</v>
      </c>
      <c r="F1294">
        <v>135</v>
      </c>
      <c r="G1294">
        <v>3</v>
      </c>
      <c r="H1294">
        <v>39</v>
      </c>
      <c r="I1294">
        <v>61</v>
      </c>
      <c r="J1294">
        <v>15</v>
      </c>
      <c r="K1294">
        <v>8</v>
      </c>
      <c r="L1294">
        <v>23</v>
      </c>
      <c r="M1294">
        <v>19</v>
      </c>
      <c r="N1294">
        <v>30</v>
      </c>
      <c r="O1294">
        <v>75</v>
      </c>
      <c r="P1294" s="63"/>
      <c r="Q1294" s="181"/>
      <c r="R1294" s="181"/>
      <c r="S1294" s="63"/>
      <c r="T1294" s="63"/>
    </row>
    <row r="1295" spans="1:53" ht="15.6" x14ac:dyDescent="0.3">
      <c r="A1295" s="115" t="s">
        <v>324</v>
      </c>
      <c r="B1295">
        <v>96</v>
      </c>
      <c r="C1295" s="136">
        <f t="shared" si="120"/>
        <v>7.3271256296748591E-2</v>
      </c>
      <c r="D1295"/>
      <c r="E1295">
        <v>9</v>
      </c>
      <c r="F1295">
        <v>32</v>
      </c>
      <c r="G1295">
        <v>0</v>
      </c>
      <c r="H1295">
        <v>5</v>
      </c>
      <c r="I1295">
        <v>11</v>
      </c>
      <c r="J1295">
        <v>5</v>
      </c>
      <c r="K1295">
        <v>4</v>
      </c>
      <c r="L1295">
        <v>9</v>
      </c>
      <c r="M1295">
        <v>4</v>
      </c>
      <c r="N1295">
        <v>1</v>
      </c>
      <c r="O1295">
        <v>16</v>
      </c>
      <c r="P1295" s="63"/>
      <c r="Q1295" s="181"/>
      <c r="R1295" s="181"/>
    </row>
    <row r="1296" spans="1:53" ht="15.6" x14ac:dyDescent="0.3">
      <c r="A1296" s="115" t="s">
        <v>294</v>
      </c>
      <c r="B1296">
        <v>62</v>
      </c>
      <c r="C1296" s="136">
        <f t="shared" si="120"/>
        <v>4.7321019691650125E-2</v>
      </c>
      <c r="D1296"/>
      <c r="E1296">
        <v>9</v>
      </c>
      <c r="F1296">
        <v>26</v>
      </c>
      <c r="G1296">
        <v>0</v>
      </c>
      <c r="H1296">
        <v>3</v>
      </c>
      <c r="I1296">
        <v>4</v>
      </c>
      <c r="J1296">
        <v>1</v>
      </c>
      <c r="K1296">
        <v>0</v>
      </c>
      <c r="L1296">
        <v>7</v>
      </c>
      <c r="M1296">
        <v>3</v>
      </c>
      <c r="N1296">
        <v>3</v>
      </c>
      <c r="O1296">
        <v>6</v>
      </c>
      <c r="P1296" s="63"/>
      <c r="Q1296" s="181"/>
      <c r="R1296" s="181"/>
    </row>
    <row r="1297" spans="1:20" ht="15.6" x14ac:dyDescent="0.3">
      <c r="A1297" s="11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 s="62"/>
      <c r="Q1297" s="181"/>
      <c r="R1297" s="181"/>
      <c r="S1297" s="62"/>
    </row>
    <row r="1298" spans="1:20" s="68" customFormat="1" ht="15.6" x14ac:dyDescent="0.3">
      <c r="A1298" s="112" t="s">
        <v>19</v>
      </c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 s="113"/>
      <c r="Q1298" s="181"/>
      <c r="R1298" s="181"/>
      <c r="S1298" s="113"/>
      <c r="T1298" s="113"/>
    </row>
    <row r="1299" spans="1:20" s="68" customFormat="1" ht="15.6" x14ac:dyDescent="0.3">
      <c r="A1299" s="112" t="s">
        <v>20</v>
      </c>
      <c r="B1299" s="152">
        <v>71286</v>
      </c>
      <c r="C1299" s="139">
        <f>B1299/$B$1299%</f>
        <v>100</v>
      </c>
      <c r="D1299" s="152"/>
      <c r="E1299" s="152">
        <v>7696</v>
      </c>
      <c r="F1299" s="152">
        <v>13600</v>
      </c>
      <c r="G1299" s="152">
        <v>3447</v>
      </c>
      <c r="H1299" s="152">
        <v>6482</v>
      </c>
      <c r="I1299" s="152">
        <v>8455</v>
      </c>
      <c r="J1299" s="152">
        <v>3511</v>
      </c>
      <c r="K1299" s="152">
        <v>4085</v>
      </c>
      <c r="L1299" s="152">
        <v>4171</v>
      </c>
      <c r="M1299" s="152">
        <v>6234</v>
      </c>
      <c r="N1299" s="152">
        <v>4633</v>
      </c>
      <c r="O1299" s="152">
        <v>8972</v>
      </c>
      <c r="P1299" s="113"/>
      <c r="Q1299" s="181"/>
      <c r="R1299" s="181"/>
      <c r="S1299" s="113"/>
      <c r="T1299" s="113"/>
    </row>
    <row r="1300" spans="1:20" ht="15.6" x14ac:dyDescent="0.3">
      <c r="A1300" s="115" t="s">
        <v>283</v>
      </c>
      <c r="B1300" s="24">
        <v>28300</v>
      </c>
      <c r="C1300" s="136">
        <f t="shared" ref="C1300:C1311" si="121">B1300/$B$1299%</f>
        <v>39.69923968240608</v>
      </c>
      <c r="D1300" s="24"/>
      <c r="E1300" s="24">
        <v>2755</v>
      </c>
      <c r="F1300" s="24">
        <v>5036</v>
      </c>
      <c r="G1300" s="24">
        <v>1397</v>
      </c>
      <c r="H1300" s="24">
        <v>2228</v>
      </c>
      <c r="I1300" s="24">
        <v>3381</v>
      </c>
      <c r="J1300" s="24">
        <v>1555</v>
      </c>
      <c r="K1300" s="24">
        <v>1998</v>
      </c>
      <c r="L1300" s="24">
        <v>1805</v>
      </c>
      <c r="M1300" s="24">
        <v>2578</v>
      </c>
      <c r="N1300" s="24">
        <v>2346</v>
      </c>
      <c r="O1300" s="24">
        <v>3221</v>
      </c>
      <c r="P1300" s="63"/>
      <c r="Q1300" s="181"/>
      <c r="R1300" s="181"/>
      <c r="S1300" s="63"/>
      <c r="T1300" s="63"/>
    </row>
    <row r="1301" spans="1:20" ht="15.6" x14ac:dyDescent="0.3">
      <c r="A1301" s="115" t="s">
        <v>285</v>
      </c>
      <c r="B1301" s="24">
        <v>26640</v>
      </c>
      <c r="C1301" s="136">
        <f t="shared" si="121"/>
        <v>37.370591701035266</v>
      </c>
      <c r="D1301" s="24"/>
      <c r="E1301" s="24">
        <v>3127</v>
      </c>
      <c r="F1301" s="24">
        <v>5262</v>
      </c>
      <c r="G1301" s="24">
        <v>1421</v>
      </c>
      <c r="H1301" s="24">
        <v>2925</v>
      </c>
      <c r="I1301" s="24">
        <v>3130</v>
      </c>
      <c r="J1301" s="24">
        <v>1129</v>
      </c>
      <c r="K1301" s="24">
        <v>1353</v>
      </c>
      <c r="L1301" s="24">
        <v>1465</v>
      </c>
      <c r="M1301" s="24">
        <v>2323</v>
      </c>
      <c r="N1301" s="24">
        <v>1379</v>
      </c>
      <c r="O1301" s="24">
        <v>3126</v>
      </c>
      <c r="P1301" s="63"/>
      <c r="Q1301" s="181"/>
      <c r="R1301" s="181"/>
      <c r="S1301" s="63"/>
      <c r="T1301" s="63"/>
    </row>
    <row r="1302" spans="1:20" ht="15.6" x14ac:dyDescent="0.3">
      <c r="A1302" s="115" t="s">
        <v>286</v>
      </c>
      <c r="B1302">
        <v>356</v>
      </c>
      <c r="C1302" s="136">
        <f t="shared" si="121"/>
        <v>0.49939679600482562</v>
      </c>
      <c r="D1302"/>
      <c r="E1302">
        <v>27</v>
      </c>
      <c r="F1302">
        <v>38</v>
      </c>
      <c r="G1302">
        <v>21</v>
      </c>
      <c r="H1302">
        <v>25</v>
      </c>
      <c r="I1302">
        <v>128</v>
      </c>
      <c r="J1302">
        <v>22</v>
      </c>
      <c r="K1302">
        <v>14</v>
      </c>
      <c r="L1302">
        <v>34</v>
      </c>
      <c r="M1302">
        <v>6</v>
      </c>
      <c r="N1302">
        <v>27</v>
      </c>
      <c r="O1302">
        <v>14</v>
      </c>
      <c r="P1302" s="63"/>
      <c r="Q1302" s="181"/>
      <c r="R1302" s="181"/>
      <c r="S1302" s="63"/>
      <c r="T1302" s="63"/>
    </row>
    <row r="1303" spans="1:20" ht="15.6" x14ac:dyDescent="0.3">
      <c r="A1303" s="116" t="s">
        <v>319</v>
      </c>
      <c r="B1303">
        <v>858</v>
      </c>
      <c r="C1303" s="136">
        <f t="shared" si="121"/>
        <v>1.2036023903711808</v>
      </c>
      <c r="D1303"/>
      <c r="E1303">
        <v>372</v>
      </c>
      <c r="F1303">
        <v>70</v>
      </c>
      <c r="G1303">
        <v>34</v>
      </c>
      <c r="H1303">
        <v>55</v>
      </c>
      <c r="I1303">
        <v>47</v>
      </c>
      <c r="J1303">
        <v>27</v>
      </c>
      <c r="K1303">
        <v>44</v>
      </c>
      <c r="L1303">
        <v>18</v>
      </c>
      <c r="M1303">
        <v>38</v>
      </c>
      <c r="N1303">
        <v>26</v>
      </c>
      <c r="O1303">
        <v>127</v>
      </c>
      <c r="P1303" s="63"/>
      <c r="Q1303" s="181"/>
      <c r="R1303" s="181"/>
      <c r="S1303" s="63"/>
      <c r="T1303" s="63"/>
    </row>
    <row r="1304" spans="1:20" ht="15.6" x14ac:dyDescent="0.3">
      <c r="A1304" s="115" t="s">
        <v>287</v>
      </c>
      <c r="B1304">
        <v>856</v>
      </c>
      <c r="C1304" s="136">
        <f t="shared" si="121"/>
        <v>1.2007967903936256</v>
      </c>
      <c r="D1304"/>
      <c r="E1304">
        <v>68</v>
      </c>
      <c r="F1304">
        <v>157</v>
      </c>
      <c r="G1304">
        <v>12</v>
      </c>
      <c r="H1304">
        <v>89</v>
      </c>
      <c r="I1304">
        <v>143</v>
      </c>
      <c r="J1304">
        <v>52</v>
      </c>
      <c r="K1304">
        <v>43</v>
      </c>
      <c r="L1304">
        <v>42</v>
      </c>
      <c r="M1304">
        <v>53</v>
      </c>
      <c r="N1304">
        <v>45</v>
      </c>
      <c r="O1304">
        <v>152</v>
      </c>
      <c r="P1304" s="63"/>
      <c r="Q1304" s="181"/>
      <c r="R1304" s="181"/>
      <c r="S1304" s="63"/>
    </row>
    <row r="1305" spans="1:20" ht="15.6" x14ac:dyDescent="0.3">
      <c r="A1305" s="116" t="s">
        <v>288</v>
      </c>
      <c r="B1305" s="24">
        <v>1868</v>
      </c>
      <c r="C1305" s="136">
        <f t="shared" si="121"/>
        <v>2.6204303790365571</v>
      </c>
      <c r="D1305" s="24"/>
      <c r="E1305">
        <v>168</v>
      </c>
      <c r="F1305">
        <v>373</v>
      </c>
      <c r="G1305">
        <v>129</v>
      </c>
      <c r="H1305">
        <v>100</v>
      </c>
      <c r="I1305">
        <v>233</v>
      </c>
      <c r="J1305">
        <v>74</v>
      </c>
      <c r="K1305">
        <v>63</v>
      </c>
      <c r="L1305">
        <v>53</v>
      </c>
      <c r="M1305">
        <v>157</v>
      </c>
      <c r="N1305">
        <v>181</v>
      </c>
      <c r="O1305">
        <v>337</v>
      </c>
      <c r="P1305" s="63"/>
      <c r="Q1305" s="181"/>
      <c r="R1305" s="181"/>
      <c r="S1305" s="63"/>
      <c r="T1305" s="63"/>
    </row>
    <row r="1306" spans="1:20" ht="15.6" x14ac:dyDescent="0.3">
      <c r="A1306" s="116" t="s">
        <v>320</v>
      </c>
      <c r="B1306" s="24">
        <v>4769</v>
      </c>
      <c r="C1306" s="136">
        <f t="shared" si="121"/>
        <v>6.6899531464803745</v>
      </c>
      <c r="D1306" s="24"/>
      <c r="E1306">
        <v>366</v>
      </c>
      <c r="F1306">
        <v>849</v>
      </c>
      <c r="G1306">
        <v>205</v>
      </c>
      <c r="H1306">
        <v>331</v>
      </c>
      <c r="I1306">
        <v>553</v>
      </c>
      <c r="J1306">
        <v>298</v>
      </c>
      <c r="K1306">
        <v>390</v>
      </c>
      <c r="L1306">
        <v>363</v>
      </c>
      <c r="M1306">
        <v>547</v>
      </c>
      <c r="N1306">
        <v>337</v>
      </c>
      <c r="O1306">
        <v>530</v>
      </c>
      <c r="P1306" s="63"/>
      <c r="Q1306" s="181"/>
      <c r="R1306" s="181"/>
      <c r="S1306" s="63"/>
      <c r="T1306" s="63"/>
    </row>
    <row r="1307" spans="1:20" ht="15.6" x14ac:dyDescent="0.3">
      <c r="A1307" s="116" t="s">
        <v>321</v>
      </c>
      <c r="B1307" s="24">
        <v>5942</v>
      </c>
      <c r="C1307" s="136">
        <f t="shared" si="121"/>
        <v>8.3354375333164992</v>
      </c>
      <c r="D1307" s="24"/>
      <c r="E1307">
        <v>699</v>
      </c>
      <c r="F1307" s="24">
        <v>1516</v>
      </c>
      <c r="G1307">
        <v>194</v>
      </c>
      <c r="H1307">
        <v>489</v>
      </c>
      <c r="I1307">
        <v>705</v>
      </c>
      <c r="J1307">
        <v>245</v>
      </c>
      <c r="K1307">
        <v>130</v>
      </c>
      <c r="L1307">
        <v>311</v>
      </c>
      <c r="M1307">
        <v>467</v>
      </c>
      <c r="N1307">
        <v>196</v>
      </c>
      <c r="O1307">
        <v>990</v>
      </c>
      <c r="P1307" s="63"/>
      <c r="Q1307" s="181"/>
      <c r="R1307" s="181"/>
      <c r="S1307" s="63"/>
      <c r="T1307" s="63"/>
    </row>
    <row r="1308" spans="1:20" ht="31.2" x14ac:dyDescent="0.3">
      <c r="A1308" s="116" t="s">
        <v>322</v>
      </c>
      <c r="B1308" s="24">
        <v>1213</v>
      </c>
      <c r="C1308" s="136">
        <f t="shared" si="121"/>
        <v>1.7015963863872288</v>
      </c>
      <c r="D1308" s="24"/>
      <c r="E1308">
        <v>60</v>
      </c>
      <c r="F1308">
        <v>150</v>
      </c>
      <c r="G1308">
        <v>31</v>
      </c>
      <c r="H1308">
        <v>203</v>
      </c>
      <c r="I1308">
        <v>77</v>
      </c>
      <c r="J1308">
        <v>93</v>
      </c>
      <c r="K1308">
        <v>38</v>
      </c>
      <c r="L1308">
        <v>49</v>
      </c>
      <c r="M1308">
        <v>49</v>
      </c>
      <c r="N1308">
        <v>68</v>
      </c>
      <c r="O1308">
        <v>395</v>
      </c>
      <c r="P1308" s="63"/>
      <c r="Q1308" s="181"/>
      <c r="R1308" s="181"/>
      <c r="S1308" s="63"/>
      <c r="T1308" s="63"/>
    </row>
    <row r="1309" spans="1:20" ht="15.6" x14ac:dyDescent="0.3">
      <c r="A1309" s="115" t="s">
        <v>323</v>
      </c>
      <c r="B1309">
        <v>361</v>
      </c>
      <c r="C1309" s="136">
        <f t="shared" si="121"/>
        <v>0.50641079594871363</v>
      </c>
      <c r="D1309"/>
      <c r="E1309">
        <v>39</v>
      </c>
      <c r="F1309">
        <v>105</v>
      </c>
      <c r="G1309">
        <v>3</v>
      </c>
      <c r="H1309">
        <v>31</v>
      </c>
      <c r="I1309">
        <v>46</v>
      </c>
      <c r="J1309">
        <v>12</v>
      </c>
      <c r="K1309">
        <v>8</v>
      </c>
      <c r="L1309">
        <v>19</v>
      </c>
      <c r="M1309">
        <v>12</v>
      </c>
      <c r="N1309">
        <v>24</v>
      </c>
      <c r="O1309">
        <v>62</v>
      </c>
      <c r="P1309" s="63"/>
      <c r="Q1309" s="181"/>
      <c r="R1309" s="181"/>
      <c r="S1309" s="63"/>
      <c r="T1309" s="63"/>
    </row>
    <row r="1310" spans="1:20" ht="15.6" x14ac:dyDescent="0.3">
      <c r="A1310" s="115" t="s">
        <v>324</v>
      </c>
      <c r="B1310">
        <v>79</v>
      </c>
      <c r="C1310" s="136">
        <f t="shared" si="121"/>
        <v>0.1108211991134304</v>
      </c>
      <c r="D1310"/>
      <c r="E1310">
        <v>8</v>
      </c>
      <c r="F1310">
        <v>28</v>
      </c>
      <c r="G1310">
        <v>0</v>
      </c>
      <c r="H1310">
        <v>5</v>
      </c>
      <c r="I1310">
        <v>9</v>
      </c>
      <c r="J1310">
        <v>3</v>
      </c>
      <c r="K1310">
        <v>4</v>
      </c>
      <c r="L1310">
        <v>5</v>
      </c>
      <c r="M1310">
        <v>2</v>
      </c>
      <c r="N1310">
        <v>1</v>
      </c>
      <c r="O1310">
        <v>14</v>
      </c>
      <c r="Q1310" s="181"/>
      <c r="R1310" s="181"/>
    </row>
    <row r="1311" spans="1:20" ht="15.6" x14ac:dyDescent="0.3">
      <c r="A1311" s="115" t="s">
        <v>294</v>
      </c>
      <c r="B1311">
        <v>44</v>
      </c>
      <c r="C1311" s="136">
        <f t="shared" si="121"/>
        <v>6.1723199506214403E-2</v>
      </c>
      <c r="D1311"/>
      <c r="E1311">
        <v>7</v>
      </c>
      <c r="F1311">
        <v>16</v>
      </c>
      <c r="G1311">
        <v>0</v>
      </c>
      <c r="H1311">
        <v>1</v>
      </c>
      <c r="I1311">
        <v>3</v>
      </c>
      <c r="J1311">
        <v>1</v>
      </c>
      <c r="K1311">
        <v>0</v>
      </c>
      <c r="L1311">
        <v>7</v>
      </c>
      <c r="M1311">
        <v>2</v>
      </c>
      <c r="N1311">
        <v>3</v>
      </c>
      <c r="O1311">
        <v>4</v>
      </c>
      <c r="P1311" s="63"/>
      <c r="Q1311" s="181"/>
      <c r="R1311" s="181"/>
    </row>
    <row r="1312" spans="1:20" ht="15.6" x14ac:dyDescent="0.3">
      <c r="A1312" s="115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 s="62"/>
      <c r="Q1312" s="62"/>
      <c r="R1312" s="62"/>
      <c r="S1312" s="62"/>
    </row>
    <row r="1313" spans="1:20" s="68" customFormat="1" ht="15.6" x14ac:dyDescent="0.3">
      <c r="A1313" s="112" t="s">
        <v>21</v>
      </c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 s="113"/>
      <c r="Q1313" s="113"/>
      <c r="R1313" s="113"/>
      <c r="S1313" s="113"/>
      <c r="T1313" s="113"/>
    </row>
    <row r="1314" spans="1:20" s="68" customFormat="1" ht="15.6" x14ac:dyDescent="0.3">
      <c r="A1314" s="112" t="s">
        <v>20</v>
      </c>
      <c r="B1314" s="152">
        <v>59734</v>
      </c>
      <c r="C1314" s="139">
        <f>B1314/$B$1314%</f>
        <v>100</v>
      </c>
      <c r="D1314" s="152"/>
      <c r="E1314" s="152">
        <v>5979</v>
      </c>
      <c r="F1314" s="152">
        <v>13373</v>
      </c>
      <c r="G1314" s="152">
        <v>2652</v>
      </c>
      <c r="H1314" s="152">
        <v>6226</v>
      </c>
      <c r="I1314" s="152">
        <v>6880</v>
      </c>
      <c r="J1314" s="152">
        <v>2494</v>
      </c>
      <c r="K1314" s="152">
        <v>2774</v>
      </c>
      <c r="L1314" s="152">
        <v>3057</v>
      </c>
      <c r="M1314" s="152">
        <v>5129</v>
      </c>
      <c r="N1314" s="152">
        <v>3667</v>
      </c>
      <c r="O1314" s="152">
        <v>7503</v>
      </c>
      <c r="P1314" s="113"/>
      <c r="Q1314" s="181"/>
      <c r="R1314" s="181"/>
      <c r="S1314" s="113"/>
      <c r="T1314" s="113"/>
    </row>
    <row r="1315" spans="1:20" ht="15.6" x14ac:dyDescent="0.3">
      <c r="A1315" s="115" t="s">
        <v>283</v>
      </c>
      <c r="B1315" s="24">
        <v>24366</v>
      </c>
      <c r="C1315" s="136">
        <f t="shared" ref="C1315:C1326" si="122">B1315/$B$1314%</f>
        <v>40.790839387953255</v>
      </c>
      <c r="D1315" s="24"/>
      <c r="E1315" s="24">
        <v>2299</v>
      </c>
      <c r="F1315" s="24">
        <v>5013</v>
      </c>
      <c r="G1315" s="24">
        <v>1070</v>
      </c>
      <c r="H1315" s="24">
        <v>2025</v>
      </c>
      <c r="I1315" s="24">
        <v>2895</v>
      </c>
      <c r="J1315" s="24">
        <v>1208</v>
      </c>
      <c r="K1315" s="24">
        <v>1416</v>
      </c>
      <c r="L1315" s="24">
        <v>1427</v>
      </c>
      <c r="M1315" s="24">
        <v>2136</v>
      </c>
      <c r="N1315" s="24">
        <v>1956</v>
      </c>
      <c r="O1315" s="24">
        <v>2921</v>
      </c>
      <c r="P1315" s="63"/>
      <c r="Q1315" s="181"/>
      <c r="R1315" s="181"/>
      <c r="S1315" s="63"/>
      <c r="T1315" s="63"/>
    </row>
    <row r="1316" spans="1:20" ht="15.6" x14ac:dyDescent="0.3">
      <c r="A1316" s="115" t="s">
        <v>285</v>
      </c>
      <c r="B1316" s="24">
        <v>22661</v>
      </c>
      <c r="C1316" s="136">
        <f t="shared" si="122"/>
        <v>37.936518565641009</v>
      </c>
      <c r="D1316" s="24"/>
      <c r="E1316" s="24">
        <v>2460</v>
      </c>
      <c r="F1316" s="24">
        <v>5191</v>
      </c>
      <c r="G1316" s="24">
        <v>1221</v>
      </c>
      <c r="H1316" s="24">
        <v>2743</v>
      </c>
      <c r="I1316" s="24">
        <v>2477</v>
      </c>
      <c r="J1316">
        <v>813</v>
      </c>
      <c r="K1316">
        <v>962</v>
      </c>
      <c r="L1316" s="24">
        <v>1071</v>
      </c>
      <c r="M1316" s="24">
        <v>1905</v>
      </c>
      <c r="N1316" s="24">
        <v>1095</v>
      </c>
      <c r="O1316" s="24">
        <v>2723</v>
      </c>
      <c r="P1316" s="63"/>
      <c r="Q1316" s="181"/>
      <c r="R1316" s="181"/>
      <c r="S1316" s="63"/>
      <c r="T1316" s="63"/>
    </row>
    <row r="1317" spans="1:20" ht="15.6" x14ac:dyDescent="0.3">
      <c r="A1317" s="115" t="s">
        <v>286</v>
      </c>
      <c r="B1317">
        <v>321</v>
      </c>
      <c r="C1317" s="136">
        <f t="shared" si="122"/>
        <v>0.53738239528576692</v>
      </c>
      <c r="D1317"/>
      <c r="E1317">
        <v>23</v>
      </c>
      <c r="F1317">
        <v>63</v>
      </c>
      <c r="G1317">
        <v>13</v>
      </c>
      <c r="H1317">
        <v>24</v>
      </c>
      <c r="I1317">
        <v>82</v>
      </c>
      <c r="J1317">
        <v>16</v>
      </c>
      <c r="K1317">
        <v>3</v>
      </c>
      <c r="L1317">
        <v>54</v>
      </c>
      <c r="M1317">
        <v>11</v>
      </c>
      <c r="N1317">
        <v>26</v>
      </c>
      <c r="O1317">
        <v>6</v>
      </c>
      <c r="P1317" s="63"/>
      <c r="Q1317" s="181"/>
      <c r="R1317" s="181"/>
      <c r="S1317" s="63"/>
      <c r="T1317" s="63"/>
    </row>
    <row r="1318" spans="1:20" ht="15.6" x14ac:dyDescent="0.3">
      <c r="A1318" s="116" t="s">
        <v>319</v>
      </c>
      <c r="B1318">
        <v>515</v>
      </c>
      <c r="C1318" s="136">
        <f t="shared" si="122"/>
        <v>0.86215555629959484</v>
      </c>
      <c r="D1318"/>
      <c r="E1318">
        <v>202</v>
      </c>
      <c r="F1318">
        <v>76</v>
      </c>
      <c r="G1318">
        <v>4</v>
      </c>
      <c r="H1318">
        <v>30</v>
      </c>
      <c r="I1318">
        <v>29</v>
      </c>
      <c r="J1318">
        <v>14</v>
      </c>
      <c r="K1318">
        <v>23</v>
      </c>
      <c r="L1318">
        <v>12</v>
      </c>
      <c r="M1318">
        <v>28</v>
      </c>
      <c r="N1318">
        <v>14</v>
      </c>
      <c r="O1318">
        <v>83</v>
      </c>
      <c r="P1318" s="63"/>
      <c r="Q1318" s="181"/>
      <c r="R1318" s="181"/>
      <c r="S1318" s="63"/>
      <c r="T1318" s="63"/>
    </row>
    <row r="1319" spans="1:20" ht="15.6" x14ac:dyDescent="0.3">
      <c r="A1319" s="115" t="s">
        <v>287</v>
      </c>
      <c r="B1319">
        <v>707</v>
      </c>
      <c r="C1319" s="136">
        <f t="shared" si="122"/>
        <v>1.1835805403957544</v>
      </c>
      <c r="D1319"/>
      <c r="E1319">
        <v>51</v>
      </c>
      <c r="F1319">
        <v>155</v>
      </c>
      <c r="G1319">
        <v>19</v>
      </c>
      <c r="H1319">
        <v>83</v>
      </c>
      <c r="I1319">
        <v>59</v>
      </c>
      <c r="J1319">
        <v>42</v>
      </c>
      <c r="K1319">
        <v>44</v>
      </c>
      <c r="L1319">
        <v>57</v>
      </c>
      <c r="M1319">
        <v>44</v>
      </c>
      <c r="N1319">
        <v>34</v>
      </c>
      <c r="O1319">
        <v>119</v>
      </c>
      <c r="P1319" s="63"/>
      <c r="Q1319" s="181"/>
      <c r="R1319" s="181"/>
      <c r="S1319" s="63"/>
      <c r="T1319" s="63"/>
    </row>
    <row r="1320" spans="1:20" ht="15.6" x14ac:dyDescent="0.3">
      <c r="A1320" s="116" t="s">
        <v>288</v>
      </c>
      <c r="B1320" s="24">
        <v>2264</v>
      </c>
      <c r="C1320" s="136">
        <f t="shared" si="122"/>
        <v>3.790136270800549</v>
      </c>
      <c r="D1320" s="24"/>
      <c r="E1320">
        <v>172</v>
      </c>
      <c r="F1320">
        <v>530</v>
      </c>
      <c r="G1320">
        <v>54</v>
      </c>
      <c r="H1320">
        <v>246</v>
      </c>
      <c r="I1320">
        <v>265</v>
      </c>
      <c r="J1320">
        <v>26</v>
      </c>
      <c r="K1320">
        <v>31</v>
      </c>
      <c r="L1320">
        <v>77</v>
      </c>
      <c r="M1320">
        <v>403</v>
      </c>
      <c r="N1320">
        <v>136</v>
      </c>
      <c r="O1320">
        <v>324</v>
      </c>
      <c r="P1320" s="63"/>
      <c r="Q1320" s="181"/>
      <c r="R1320" s="181"/>
      <c r="S1320" s="63"/>
      <c r="T1320" s="63"/>
    </row>
    <row r="1321" spans="1:20" ht="15.6" x14ac:dyDescent="0.3">
      <c r="A1321" s="116" t="s">
        <v>320</v>
      </c>
      <c r="B1321" s="24">
        <v>3656</v>
      </c>
      <c r="C1321" s="136">
        <f t="shared" si="122"/>
        <v>6.1204674054977062</v>
      </c>
      <c r="D1321" s="24"/>
      <c r="E1321">
        <v>301</v>
      </c>
      <c r="F1321">
        <v>854</v>
      </c>
      <c r="G1321">
        <v>118</v>
      </c>
      <c r="H1321">
        <v>313</v>
      </c>
      <c r="I1321">
        <v>424</v>
      </c>
      <c r="J1321">
        <v>187</v>
      </c>
      <c r="K1321">
        <v>215</v>
      </c>
      <c r="L1321">
        <v>236</v>
      </c>
      <c r="M1321">
        <v>339</v>
      </c>
      <c r="N1321">
        <v>259</v>
      </c>
      <c r="O1321">
        <v>410</v>
      </c>
      <c r="P1321" s="63"/>
      <c r="Q1321" s="181"/>
      <c r="R1321" s="181"/>
      <c r="S1321" s="63"/>
      <c r="T1321" s="63"/>
    </row>
    <row r="1322" spans="1:20" ht="15.6" x14ac:dyDescent="0.3">
      <c r="A1322" s="116" t="s">
        <v>321</v>
      </c>
      <c r="B1322" s="24">
        <v>3509</v>
      </c>
      <c r="C1322" s="136">
        <f t="shared" si="122"/>
        <v>5.8743764020490836</v>
      </c>
      <c r="D1322" s="24"/>
      <c r="E1322">
        <v>379</v>
      </c>
      <c r="F1322" s="24">
        <v>1102</v>
      </c>
      <c r="G1322">
        <v>127</v>
      </c>
      <c r="H1322">
        <v>286</v>
      </c>
      <c r="I1322">
        <v>579</v>
      </c>
      <c r="J1322">
        <v>147</v>
      </c>
      <c r="K1322">
        <v>62</v>
      </c>
      <c r="L1322">
        <v>89</v>
      </c>
      <c r="M1322">
        <v>153</v>
      </c>
      <c r="N1322">
        <v>78</v>
      </c>
      <c r="O1322">
        <v>507</v>
      </c>
      <c r="P1322" s="63"/>
      <c r="Q1322" s="181"/>
      <c r="R1322" s="181"/>
      <c r="S1322" s="63"/>
      <c r="T1322" s="63"/>
    </row>
    <row r="1323" spans="1:20" ht="31.2" x14ac:dyDescent="0.3">
      <c r="A1323" s="116" t="s">
        <v>322</v>
      </c>
      <c r="B1323" s="24">
        <v>1602</v>
      </c>
      <c r="C1323" s="136">
        <f t="shared" si="122"/>
        <v>2.6818897110523316</v>
      </c>
      <c r="D1323" s="24"/>
      <c r="E1323">
        <v>77</v>
      </c>
      <c r="F1323">
        <v>345</v>
      </c>
      <c r="G1323">
        <v>26</v>
      </c>
      <c r="H1323">
        <v>466</v>
      </c>
      <c r="I1323">
        <v>52</v>
      </c>
      <c r="J1323">
        <v>36</v>
      </c>
      <c r="K1323">
        <v>18</v>
      </c>
      <c r="L1323">
        <v>26</v>
      </c>
      <c r="M1323">
        <v>100</v>
      </c>
      <c r="N1323">
        <v>63</v>
      </c>
      <c r="O1323">
        <v>393</v>
      </c>
      <c r="P1323" s="63"/>
      <c r="Q1323" s="181"/>
      <c r="R1323" s="181"/>
      <c r="S1323" s="63"/>
      <c r="T1323" s="63"/>
    </row>
    <row r="1324" spans="1:20" ht="15.6" x14ac:dyDescent="0.3">
      <c r="A1324" s="115" t="s">
        <v>323</v>
      </c>
      <c r="B1324">
        <v>98</v>
      </c>
      <c r="C1324" s="136">
        <f t="shared" si="122"/>
        <v>0.16406066896574814</v>
      </c>
      <c r="D1324"/>
      <c r="E1324">
        <v>12</v>
      </c>
      <c r="F1324">
        <v>30</v>
      </c>
      <c r="G1324">
        <v>0</v>
      </c>
      <c r="H1324">
        <v>8</v>
      </c>
      <c r="I1324">
        <v>15</v>
      </c>
      <c r="J1324">
        <v>3</v>
      </c>
      <c r="K1324">
        <v>0</v>
      </c>
      <c r="L1324">
        <v>4</v>
      </c>
      <c r="M1324">
        <v>7</v>
      </c>
      <c r="N1324">
        <v>6</v>
      </c>
      <c r="O1324">
        <v>13</v>
      </c>
      <c r="P1324" s="63"/>
      <c r="Q1324" s="181"/>
      <c r="R1324" s="181"/>
    </row>
    <row r="1325" spans="1:20" ht="15.6" x14ac:dyDescent="0.3">
      <c r="A1325" s="115" t="s">
        <v>324</v>
      </c>
      <c r="B1325">
        <v>17</v>
      </c>
      <c r="C1325" s="136">
        <f t="shared" si="122"/>
        <v>2.8459503800180801E-2</v>
      </c>
      <c r="D1325"/>
      <c r="E1325">
        <v>1</v>
      </c>
      <c r="F1325">
        <v>4</v>
      </c>
      <c r="G1325">
        <v>0</v>
      </c>
      <c r="H1325">
        <v>0</v>
      </c>
      <c r="I1325">
        <v>2</v>
      </c>
      <c r="J1325">
        <v>2</v>
      </c>
      <c r="K1325">
        <v>0</v>
      </c>
      <c r="L1325">
        <v>4</v>
      </c>
      <c r="M1325">
        <v>2</v>
      </c>
      <c r="N1325">
        <v>0</v>
      </c>
      <c r="O1325">
        <v>2</v>
      </c>
      <c r="Q1325" s="181"/>
      <c r="R1325" s="181"/>
    </row>
    <row r="1326" spans="1:20" ht="15.6" x14ac:dyDescent="0.3">
      <c r="A1326" s="115" t="s">
        <v>294</v>
      </c>
      <c r="B1326">
        <v>18</v>
      </c>
      <c r="C1326" s="136">
        <f t="shared" si="122"/>
        <v>3.0133592259014966E-2</v>
      </c>
      <c r="D1326"/>
      <c r="E1326">
        <v>2</v>
      </c>
      <c r="F1326">
        <v>10</v>
      </c>
      <c r="G1326">
        <v>0</v>
      </c>
      <c r="H1326">
        <v>2</v>
      </c>
      <c r="I1326">
        <v>1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2</v>
      </c>
      <c r="Q1326" s="181"/>
      <c r="R1326" s="181"/>
    </row>
    <row r="1327" spans="1:20" x14ac:dyDescent="0.3"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</row>
    <row r="1328" spans="1:20" ht="15.6" x14ac:dyDescent="0.3">
      <c r="A1328" s="118" t="s">
        <v>22</v>
      </c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</row>
    <row r="1329" spans="1:20" ht="15.6" x14ac:dyDescent="0.3">
      <c r="A1329" s="118" t="s">
        <v>15</v>
      </c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</row>
    <row r="1330" spans="1:20" s="68" customFormat="1" ht="15.6" x14ac:dyDescent="0.3">
      <c r="A1330" s="112" t="s">
        <v>20</v>
      </c>
      <c r="B1330" s="152">
        <v>81809</v>
      </c>
      <c r="C1330" s="139">
        <f>B1330/$B$1330%</f>
        <v>100</v>
      </c>
      <c r="D1330" s="152"/>
      <c r="E1330" s="152">
        <v>8688</v>
      </c>
      <c r="F1330" s="152">
        <v>21679</v>
      </c>
      <c r="G1330" s="152">
        <v>1810</v>
      </c>
      <c r="H1330" s="152">
        <v>9486</v>
      </c>
      <c r="I1330" s="152">
        <v>10628</v>
      </c>
      <c r="J1330" s="152">
        <v>1852</v>
      </c>
      <c r="K1330" s="152">
        <v>1196</v>
      </c>
      <c r="L1330" s="152">
        <v>4043</v>
      </c>
      <c r="M1330" s="152">
        <v>8447</v>
      </c>
      <c r="N1330" s="152">
        <v>1938</v>
      </c>
      <c r="O1330" s="152">
        <v>12042</v>
      </c>
      <c r="P1330" s="113"/>
      <c r="Q1330" s="181"/>
      <c r="R1330" s="181"/>
      <c r="S1330" s="113"/>
      <c r="T1330" s="113"/>
    </row>
    <row r="1331" spans="1:20" ht="15.6" x14ac:dyDescent="0.3">
      <c r="A1331" s="115" t="s">
        <v>283</v>
      </c>
      <c r="B1331" s="24">
        <v>27118</v>
      </c>
      <c r="C1331" s="136">
        <f t="shared" ref="C1331:C1342" si="123">B1331/$B$1330%</f>
        <v>33.147942157953281</v>
      </c>
      <c r="D1331" s="24"/>
      <c r="E1331" s="24">
        <v>2480</v>
      </c>
      <c r="F1331" s="24">
        <v>7476</v>
      </c>
      <c r="G1331">
        <v>485</v>
      </c>
      <c r="H1331" s="24">
        <v>2784</v>
      </c>
      <c r="I1331" s="24">
        <v>3671</v>
      </c>
      <c r="J1331">
        <v>661</v>
      </c>
      <c r="K1331">
        <v>336</v>
      </c>
      <c r="L1331" s="24">
        <v>1528</v>
      </c>
      <c r="M1331" s="24">
        <v>3235</v>
      </c>
      <c r="N1331">
        <v>634</v>
      </c>
      <c r="O1331" s="24">
        <v>3828</v>
      </c>
      <c r="P1331" s="63"/>
      <c r="Q1331" s="181"/>
      <c r="R1331" s="181"/>
      <c r="S1331" s="63"/>
      <c r="T1331" s="63"/>
    </row>
    <row r="1332" spans="1:20" ht="15.6" x14ac:dyDescent="0.3">
      <c r="A1332" s="115" t="s">
        <v>285</v>
      </c>
      <c r="B1332" s="24">
        <v>34527</v>
      </c>
      <c r="C1332" s="136">
        <f t="shared" si="123"/>
        <v>42.204402938551993</v>
      </c>
      <c r="D1332" s="24"/>
      <c r="E1332" s="24">
        <v>3978</v>
      </c>
      <c r="F1332" s="24">
        <v>8706</v>
      </c>
      <c r="G1332" s="24">
        <v>1050</v>
      </c>
      <c r="H1332" s="24">
        <v>4509</v>
      </c>
      <c r="I1332" s="24">
        <v>4229</v>
      </c>
      <c r="J1332">
        <v>809</v>
      </c>
      <c r="K1332">
        <v>687</v>
      </c>
      <c r="L1332" s="24">
        <v>1694</v>
      </c>
      <c r="M1332" s="24">
        <v>3378</v>
      </c>
      <c r="N1332">
        <v>895</v>
      </c>
      <c r="O1332" s="24">
        <v>4592</v>
      </c>
      <c r="P1332" s="63"/>
      <c r="Q1332" s="181"/>
      <c r="R1332" s="181"/>
      <c r="S1332" s="63"/>
      <c r="T1332" s="63"/>
    </row>
    <row r="1333" spans="1:20" ht="15.6" x14ac:dyDescent="0.3">
      <c r="A1333" s="115" t="s">
        <v>286</v>
      </c>
      <c r="B1333">
        <v>474</v>
      </c>
      <c r="C1333" s="136">
        <f t="shared" si="123"/>
        <v>0.57939835470425016</v>
      </c>
      <c r="D1333"/>
      <c r="E1333">
        <v>20</v>
      </c>
      <c r="F1333">
        <v>89</v>
      </c>
      <c r="G1333">
        <v>24</v>
      </c>
      <c r="H1333">
        <v>39</v>
      </c>
      <c r="I1333">
        <v>181</v>
      </c>
      <c r="J1333">
        <v>0</v>
      </c>
      <c r="K1333">
        <v>5</v>
      </c>
      <c r="L1333">
        <v>85</v>
      </c>
      <c r="M1333">
        <v>12</v>
      </c>
      <c r="N1333">
        <v>8</v>
      </c>
      <c r="O1333">
        <v>11</v>
      </c>
      <c r="P1333" s="63"/>
      <c r="Q1333" s="181"/>
      <c r="R1333" s="181"/>
      <c r="S1333" s="63"/>
      <c r="T1333" s="63"/>
    </row>
    <row r="1334" spans="1:20" ht="15.6" x14ac:dyDescent="0.3">
      <c r="A1334" s="116" t="s">
        <v>319</v>
      </c>
      <c r="B1334" s="24">
        <v>1088</v>
      </c>
      <c r="C1334" s="136">
        <f t="shared" si="123"/>
        <v>1.3299270251439328</v>
      </c>
      <c r="D1334" s="24"/>
      <c r="E1334">
        <v>547</v>
      </c>
      <c r="F1334">
        <v>119</v>
      </c>
      <c r="G1334">
        <v>15</v>
      </c>
      <c r="H1334">
        <v>50</v>
      </c>
      <c r="I1334">
        <v>61</v>
      </c>
      <c r="J1334">
        <v>17</v>
      </c>
      <c r="K1334">
        <v>11</v>
      </c>
      <c r="L1334">
        <v>18</v>
      </c>
      <c r="M1334">
        <v>50</v>
      </c>
      <c r="N1334">
        <v>12</v>
      </c>
      <c r="O1334">
        <v>188</v>
      </c>
      <c r="P1334" s="63"/>
      <c r="Q1334" s="181"/>
      <c r="R1334" s="181"/>
      <c r="S1334" s="63"/>
      <c r="T1334" s="63"/>
    </row>
    <row r="1335" spans="1:20" ht="15.6" x14ac:dyDescent="0.3">
      <c r="A1335" s="115" t="s">
        <v>287</v>
      </c>
      <c r="B1335" s="24">
        <v>1061</v>
      </c>
      <c r="C1335" s="136">
        <f t="shared" si="123"/>
        <v>1.2969233213949565</v>
      </c>
      <c r="D1335" s="24"/>
      <c r="E1335">
        <v>87</v>
      </c>
      <c r="F1335">
        <v>273</v>
      </c>
      <c r="G1335">
        <v>7</v>
      </c>
      <c r="H1335">
        <v>139</v>
      </c>
      <c r="I1335">
        <v>134</v>
      </c>
      <c r="J1335">
        <v>27</v>
      </c>
      <c r="K1335">
        <v>13</v>
      </c>
      <c r="L1335">
        <v>53</v>
      </c>
      <c r="M1335">
        <v>80</v>
      </c>
      <c r="N1335">
        <v>25</v>
      </c>
      <c r="O1335">
        <v>223</v>
      </c>
      <c r="P1335" s="63"/>
      <c r="Q1335" s="181"/>
      <c r="R1335" s="181"/>
      <c r="T1335" s="63"/>
    </row>
    <row r="1336" spans="1:20" ht="15.6" x14ac:dyDescent="0.3">
      <c r="A1336" s="116" t="s">
        <v>288</v>
      </c>
      <c r="B1336" s="24">
        <v>3014</v>
      </c>
      <c r="C1336" s="136">
        <f t="shared" si="123"/>
        <v>3.6841912259042404</v>
      </c>
      <c r="D1336" s="24"/>
      <c r="E1336">
        <v>228</v>
      </c>
      <c r="F1336">
        <v>843</v>
      </c>
      <c r="G1336">
        <v>34</v>
      </c>
      <c r="H1336">
        <v>274</v>
      </c>
      <c r="I1336">
        <v>401</v>
      </c>
      <c r="J1336">
        <v>29</v>
      </c>
      <c r="K1336">
        <v>27</v>
      </c>
      <c r="L1336">
        <v>71</v>
      </c>
      <c r="M1336">
        <v>470</v>
      </c>
      <c r="N1336">
        <v>92</v>
      </c>
      <c r="O1336">
        <v>545</v>
      </c>
      <c r="P1336" s="63"/>
      <c r="Q1336" s="181"/>
      <c r="R1336" s="181"/>
      <c r="S1336" s="63"/>
      <c r="T1336" s="63"/>
    </row>
    <row r="1337" spans="1:20" ht="15.6" x14ac:dyDescent="0.3">
      <c r="A1337" s="116" t="s">
        <v>320</v>
      </c>
      <c r="B1337" s="24">
        <v>4595</v>
      </c>
      <c r="C1337" s="136">
        <f t="shared" si="123"/>
        <v>5.6167414343165172</v>
      </c>
      <c r="D1337" s="24"/>
      <c r="E1337">
        <v>345</v>
      </c>
      <c r="F1337" s="24">
        <v>1295</v>
      </c>
      <c r="G1337">
        <v>77</v>
      </c>
      <c r="H1337">
        <v>428</v>
      </c>
      <c r="I1337">
        <v>635</v>
      </c>
      <c r="J1337">
        <v>135</v>
      </c>
      <c r="K1337">
        <v>60</v>
      </c>
      <c r="L1337">
        <v>308</v>
      </c>
      <c r="M1337">
        <v>591</v>
      </c>
      <c r="N1337">
        <v>117</v>
      </c>
      <c r="O1337">
        <v>604</v>
      </c>
      <c r="P1337" s="63"/>
      <c r="Q1337" s="181"/>
      <c r="R1337" s="181"/>
      <c r="S1337" s="63"/>
      <c r="T1337" s="63"/>
    </row>
    <row r="1338" spans="1:20" ht="15.6" x14ac:dyDescent="0.3">
      <c r="A1338" s="116" t="s">
        <v>321</v>
      </c>
      <c r="B1338" s="24">
        <v>7088</v>
      </c>
      <c r="C1338" s="136">
        <f t="shared" si="123"/>
        <v>8.6640834138053275</v>
      </c>
      <c r="D1338" s="24"/>
      <c r="E1338">
        <v>846</v>
      </c>
      <c r="F1338" s="24">
        <v>2239</v>
      </c>
      <c r="G1338">
        <v>98</v>
      </c>
      <c r="H1338">
        <v>586</v>
      </c>
      <c r="I1338" s="24">
        <v>1141</v>
      </c>
      <c r="J1338">
        <v>128</v>
      </c>
      <c r="K1338">
        <v>42</v>
      </c>
      <c r="L1338">
        <v>214</v>
      </c>
      <c r="M1338">
        <v>488</v>
      </c>
      <c r="N1338">
        <v>70</v>
      </c>
      <c r="O1338" s="24">
        <v>1236</v>
      </c>
      <c r="P1338" s="63"/>
      <c r="Q1338" s="181"/>
      <c r="R1338" s="181"/>
      <c r="S1338" s="63"/>
      <c r="T1338" s="63"/>
    </row>
    <row r="1339" spans="1:20" ht="31.2" x14ac:dyDescent="0.3">
      <c r="A1339" s="116" t="s">
        <v>322</v>
      </c>
      <c r="B1339" s="24">
        <v>2336</v>
      </c>
      <c r="C1339" s="136">
        <f t="shared" si="123"/>
        <v>2.8554315539855026</v>
      </c>
      <c r="D1339" s="24"/>
      <c r="E1339">
        <v>100</v>
      </c>
      <c r="F1339">
        <v>454</v>
      </c>
      <c r="G1339">
        <v>20</v>
      </c>
      <c r="H1339">
        <v>640</v>
      </c>
      <c r="I1339">
        <v>110</v>
      </c>
      <c r="J1339">
        <v>37</v>
      </c>
      <c r="K1339">
        <v>11</v>
      </c>
      <c r="L1339">
        <v>42</v>
      </c>
      <c r="M1339">
        <v>126</v>
      </c>
      <c r="N1339">
        <v>65</v>
      </c>
      <c r="O1339">
        <v>731</v>
      </c>
      <c r="P1339" s="63"/>
      <c r="Q1339" s="181"/>
      <c r="R1339" s="181"/>
      <c r="S1339" s="63"/>
      <c r="T1339" s="63"/>
    </row>
    <row r="1340" spans="1:20" ht="15.6" x14ac:dyDescent="0.3">
      <c r="A1340" s="115" t="s">
        <v>323</v>
      </c>
      <c r="B1340">
        <v>381</v>
      </c>
      <c r="C1340" s="136">
        <f t="shared" si="123"/>
        <v>0.46571893067999853</v>
      </c>
      <c r="D1340"/>
      <c r="E1340">
        <v>41</v>
      </c>
      <c r="F1340">
        <v>128</v>
      </c>
      <c r="G1340">
        <v>0</v>
      </c>
      <c r="H1340">
        <v>33</v>
      </c>
      <c r="I1340">
        <v>53</v>
      </c>
      <c r="J1340">
        <v>9</v>
      </c>
      <c r="K1340">
        <v>4</v>
      </c>
      <c r="L1340">
        <v>15</v>
      </c>
      <c r="M1340">
        <v>14</v>
      </c>
      <c r="N1340">
        <v>18</v>
      </c>
      <c r="O1340">
        <v>66</v>
      </c>
      <c r="P1340" s="63"/>
      <c r="Q1340" s="181"/>
      <c r="R1340" s="181"/>
      <c r="S1340" s="63"/>
      <c r="T1340" s="63"/>
    </row>
    <row r="1341" spans="1:20" ht="15.6" x14ac:dyDescent="0.3">
      <c r="A1341" s="115" t="s">
        <v>324</v>
      </c>
      <c r="B1341">
        <v>72</v>
      </c>
      <c r="C1341" s="136">
        <f t="shared" si="123"/>
        <v>8.8009876663936726E-2</v>
      </c>
      <c r="D1341"/>
      <c r="E1341">
        <v>7</v>
      </c>
      <c r="F1341">
        <v>31</v>
      </c>
      <c r="G1341">
        <v>0</v>
      </c>
      <c r="H1341">
        <v>3</v>
      </c>
      <c r="I1341">
        <v>9</v>
      </c>
      <c r="J1341">
        <v>0</v>
      </c>
      <c r="K1341">
        <v>0</v>
      </c>
      <c r="L1341">
        <v>8</v>
      </c>
      <c r="M1341">
        <v>1</v>
      </c>
      <c r="N1341">
        <v>1</v>
      </c>
      <c r="O1341">
        <v>12</v>
      </c>
      <c r="Q1341" s="181"/>
      <c r="R1341" s="181"/>
    </row>
    <row r="1342" spans="1:20" ht="15.6" x14ac:dyDescent="0.3">
      <c r="A1342" s="115" t="s">
        <v>294</v>
      </c>
      <c r="B1342">
        <v>55</v>
      </c>
      <c r="C1342" s="136">
        <f t="shared" si="123"/>
        <v>6.7229766896062776E-2</v>
      </c>
      <c r="D1342"/>
      <c r="E1342">
        <v>9</v>
      </c>
      <c r="F1342">
        <v>26</v>
      </c>
      <c r="G1342">
        <v>0</v>
      </c>
      <c r="H1342">
        <v>1</v>
      </c>
      <c r="I1342">
        <v>3</v>
      </c>
      <c r="J1342">
        <v>0</v>
      </c>
      <c r="K1342">
        <v>0</v>
      </c>
      <c r="L1342">
        <v>7</v>
      </c>
      <c r="M1342">
        <v>2</v>
      </c>
      <c r="N1342">
        <v>1</v>
      </c>
      <c r="O1342">
        <v>6</v>
      </c>
      <c r="P1342" s="63"/>
      <c r="Q1342" s="181"/>
      <c r="R1342" s="181"/>
    </row>
    <row r="1343" spans="1:20" ht="15.6" x14ac:dyDescent="0.3">
      <c r="A1343" s="117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</row>
    <row r="1344" spans="1:20" s="68" customFormat="1" ht="15.6" x14ac:dyDescent="0.3">
      <c r="A1344" s="112" t="s">
        <v>19</v>
      </c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 s="113"/>
      <c r="Q1344" s="113"/>
      <c r="R1344" s="113"/>
      <c r="S1344" s="113"/>
      <c r="T1344" s="113"/>
    </row>
    <row r="1345" spans="1:21" s="68" customFormat="1" ht="15.6" x14ac:dyDescent="0.3">
      <c r="A1345" s="112" t="s">
        <v>20</v>
      </c>
      <c r="B1345" s="152">
        <v>42848</v>
      </c>
      <c r="C1345" s="139">
        <f>B1345/$B$1345%</f>
        <v>100</v>
      </c>
      <c r="D1345" s="152"/>
      <c r="E1345" s="152">
        <v>4885</v>
      </c>
      <c r="F1345" s="152">
        <v>10785</v>
      </c>
      <c r="G1345" s="152">
        <v>1002</v>
      </c>
      <c r="H1345" s="152">
        <v>4623</v>
      </c>
      <c r="I1345" s="152">
        <v>5687</v>
      </c>
      <c r="J1345" s="152">
        <v>1044</v>
      </c>
      <c r="K1345" s="153">
        <v>577</v>
      </c>
      <c r="L1345" s="152">
        <v>2307</v>
      </c>
      <c r="M1345" s="152">
        <v>4517</v>
      </c>
      <c r="N1345" s="152">
        <v>1033</v>
      </c>
      <c r="O1345" s="152">
        <v>6388</v>
      </c>
      <c r="P1345" s="113"/>
      <c r="Q1345" s="181"/>
      <c r="R1345" s="181"/>
      <c r="S1345" s="113"/>
      <c r="T1345" s="113"/>
    </row>
    <row r="1346" spans="1:21" ht="15.6" x14ac:dyDescent="0.3">
      <c r="A1346" s="115" t="s">
        <v>283</v>
      </c>
      <c r="B1346" s="24">
        <v>13986</v>
      </c>
      <c r="C1346" s="136">
        <f t="shared" ref="C1346:C1357" si="124">B1346/$B$1345%</f>
        <v>32.640963405526513</v>
      </c>
      <c r="D1346" s="24"/>
      <c r="E1346" s="24">
        <v>1315</v>
      </c>
      <c r="F1346" s="24">
        <v>3669</v>
      </c>
      <c r="G1346">
        <v>277</v>
      </c>
      <c r="H1346" s="24">
        <v>1434</v>
      </c>
      <c r="I1346" s="24">
        <v>1893</v>
      </c>
      <c r="J1346">
        <v>346</v>
      </c>
      <c r="K1346">
        <v>175</v>
      </c>
      <c r="L1346">
        <v>867</v>
      </c>
      <c r="M1346" s="24">
        <v>1734</v>
      </c>
      <c r="N1346">
        <v>335</v>
      </c>
      <c r="O1346" s="24">
        <v>1941</v>
      </c>
      <c r="P1346" s="63"/>
      <c r="Q1346" s="181"/>
      <c r="R1346" s="181"/>
      <c r="S1346" s="63"/>
      <c r="T1346" s="63"/>
      <c r="U1346" s="63"/>
    </row>
    <row r="1347" spans="1:21" ht="15.6" x14ac:dyDescent="0.3">
      <c r="A1347" s="115" t="s">
        <v>285</v>
      </c>
      <c r="B1347" s="24">
        <v>18039</v>
      </c>
      <c r="C1347" s="136">
        <f t="shared" si="124"/>
        <v>42.099981329350257</v>
      </c>
      <c r="D1347" s="24"/>
      <c r="E1347" s="24">
        <v>2263</v>
      </c>
      <c r="F1347" s="24">
        <v>4359</v>
      </c>
      <c r="G1347">
        <v>551</v>
      </c>
      <c r="H1347" s="24">
        <v>2206</v>
      </c>
      <c r="I1347" s="24">
        <v>2290</v>
      </c>
      <c r="J1347">
        <v>453</v>
      </c>
      <c r="K1347">
        <v>296</v>
      </c>
      <c r="L1347">
        <v>949</v>
      </c>
      <c r="M1347" s="24">
        <v>1805</v>
      </c>
      <c r="N1347">
        <v>472</v>
      </c>
      <c r="O1347" s="24">
        <v>2395</v>
      </c>
      <c r="P1347" s="63"/>
      <c r="Q1347" s="181"/>
      <c r="R1347" s="181"/>
      <c r="S1347" s="63"/>
      <c r="T1347" s="63"/>
      <c r="U1347" s="63"/>
    </row>
    <row r="1348" spans="1:21" ht="15.6" x14ac:dyDescent="0.3">
      <c r="A1348" s="115" t="s">
        <v>286</v>
      </c>
      <c r="B1348">
        <v>236</v>
      </c>
      <c r="C1348" s="136">
        <f t="shared" si="124"/>
        <v>0.55078416728902169</v>
      </c>
      <c r="D1348"/>
      <c r="E1348">
        <v>12</v>
      </c>
      <c r="F1348">
        <v>30</v>
      </c>
      <c r="G1348">
        <v>15</v>
      </c>
      <c r="H1348">
        <v>18</v>
      </c>
      <c r="I1348">
        <v>105</v>
      </c>
      <c r="J1348">
        <v>0</v>
      </c>
      <c r="K1348">
        <v>5</v>
      </c>
      <c r="L1348">
        <v>32</v>
      </c>
      <c r="M1348">
        <v>6</v>
      </c>
      <c r="N1348">
        <v>5</v>
      </c>
      <c r="O1348">
        <v>8</v>
      </c>
      <c r="P1348" s="63"/>
      <c r="Q1348" s="181"/>
      <c r="R1348" s="181"/>
      <c r="S1348" s="63"/>
      <c r="U1348" s="63"/>
    </row>
    <row r="1349" spans="1:21" ht="15.6" x14ac:dyDescent="0.3">
      <c r="A1349" s="116" t="s">
        <v>319</v>
      </c>
      <c r="B1349">
        <v>673</v>
      </c>
      <c r="C1349" s="136">
        <f t="shared" si="124"/>
        <v>1.5706684092606422</v>
      </c>
      <c r="D1349"/>
      <c r="E1349">
        <v>352</v>
      </c>
      <c r="F1349">
        <v>54</v>
      </c>
      <c r="G1349">
        <v>15</v>
      </c>
      <c r="H1349">
        <v>37</v>
      </c>
      <c r="I1349">
        <v>36</v>
      </c>
      <c r="J1349">
        <v>12</v>
      </c>
      <c r="K1349">
        <v>8</v>
      </c>
      <c r="L1349">
        <v>11</v>
      </c>
      <c r="M1349">
        <v>29</v>
      </c>
      <c r="N1349">
        <v>8</v>
      </c>
      <c r="O1349">
        <v>111</v>
      </c>
      <c r="P1349" s="63"/>
      <c r="Q1349" s="181"/>
      <c r="R1349" s="181"/>
      <c r="S1349" s="63"/>
      <c r="T1349" s="63"/>
      <c r="U1349" s="63"/>
    </row>
    <row r="1350" spans="1:21" ht="15.6" x14ac:dyDescent="0.3">
      <c r="A1350" s="115" t="s">
        <v>287</v>
      </c>
      <c r="B1350">
        <v>557</v>
      </c>
      <c r="C1350" s="136">
        <f t="shared" si="124"/>
        <v>1.2999439880507841</v>
      </c>
      <c r="D1350"/>
      <c r="E1350">
        <v>45</v>
      </c>
      <c r="F1350">
        <v>137</v>
      </c>
      <c r="G1350">
        <v>2</v>
      </c>
      <c r="H1350">
        <v>68</v>
      </c>
      <c r="I1350">
        <v>84</v>
      </c>
      <c r="J1350">
        <v>16</v>
      </c>
      <c r="K1350">
        <v>6</v>
      </c>
      <c r="L1350">
        <v>25</v>
      </c>
      <c r="M1350">
        <v>44</v>
      </c>
      <c r="N1350">
        <v>12</v>
      </c>
      <c r="O1350">
        <v>118</v>
      </c>
      <c r="P1350" s="63"/>
      <c r="Q1350" s="181"/>
      <c r="R1350" s="181"/>
      <c r="U1350" s="63"/>
    </row>
    <row r="1351" spans="1:21" ht="15.6" x14ac:dyDescent="0.3">
      <c r="A1351" s="116" t="s">
        <v>288</v>
      </c>
      <c r="B1351" s="24">
        <v>1240</v>
      </c>
      <c r="C1351" s="136">
        <f t="shared" si="124"/>
        <v>2.8939507094846899</v>
      </c>
      <c r="D1351" s="24"/>
      <c r="E1351">
        <v>107</v>
      </c>
      <c r="F1351">
        <v>347</v>
      </c>
      <c r="G1351">
        <v>23</v>
      </c>
      <c r="H1351">
        <v>67</v>
      </c>
      <c r="I1351">
        <v>189</v>
      </c>
      <c r="J1351">
        <v>18</v>
      </c>
      <c r="K1351">
        <v>13</v>
      </c>
      <c r="L1351">
        <v>28</v>
      </c>
      <c r="M1351">
        <v>125</v>
      </c>
      <c r="N1351">
        <v>46</v>
      </c>
      <c r="O1351">
        <v>277</v>
      </c>
      <c r="P1351" s="63"/>
      <c r="Q1351" s="181"/>
      <c r="R1351" s="181"/>
      <c r="S1351" s="63"/>
      <c r="T1351" s="63"/>
      <c r="U1351" s="63"/>
    </row>
    <row r="1352" spans="1:21" ht="15.6" x14ac:dyDescent="0.3">
      <c r="A1352" s="116" t="s">
        <v>320</v>
      </c>
      <c r="B1352" s="24">
        <v>2465</v>
      </c>
      <c r="C1352" s="136">
        <f t="shared" si="124"/>
        <v>5.7528939507094847</v>
      </c>
      <c r="D1352" s="24"/>
      <c r="E1352">
        <v>179</v>
      </c>
      <c r="F1352">
        <v>642</v>
      </c>
      <c r="G1352">
        <v>46</v>
      </c>
      <c r="H1352">
        <v>206</v>
      </c>
      <c r="I1352">
        <v>358</v>
      </c>
      <c r="J1352">
        <v>79</v>
      </c>
      <c r="K1352">
        <v>37</v>
      </c>
      <c r="L1352">
        <v>177</v>
      </c>
      <c r="M1352">
        <v>360</v>
      </c>
      <c r="N1352">
        <v>59</v>
      </c>
      <c r="O1352">
        <v>322</v>
      </c>
      <c r="P1352" s="63"/>
      <c r="Q1352" s="181"/>
      <c r="R1352" s="181"/>
      <c r="S1352" s="63"/>
      <c r="T1352" s="63"/>
      <c r="U1352" s="63"/>
    </row>
    <row r="1353" spans="1:21" ht="15.6" x14ac:dyDescent="0.3">
      <c r="A1353" s="116" t="s">
        <v>321</v>
      </c>
      <c r="B1353" s="24">
        <v>4329</v>
      </c>
      <c r="C1353" s="136">
        <f t="shared" si="124"/>
        <v>10.103155339805825</v>
      </c>
      <c r="D1353" s="24"/>
      <c r="E1353">
        <v>529</v>
      </c>
      <c r="F1353" s="24">
        <v>1272</v>
      </c>
      <c r="G1353">
        <v>63</v>
      </c>
      <c r="H1353">
        <v>368</v>
      </c>
      <c r="I1353">
        <v>621</v>
      </c>
      <c r="J1353">
        <v>86</v>
      </c>
      <c r="K1353">
        <v>28</v>
      </c>
      <c r="L1353">
        <v>169</v>
      </c>
      <c r="M1353">
        <v>363</v>
      </c>
      <c r="N1353">
        <v>46</v>
      </c>
      <c r="O1353">
        <v>784</v>
      </c>
      <c r="P1353" s="63"/>
      <c r="Q1353" s="181"/>
      <c r="R1353" s="181"/>
      <c r="S1353" s="63"/>
      <c r="T1353" s="63"/>
      <c r="U1353" s="63"/>
    </row>
    <row r="1354" spans="1:21" ht="31.2" x14ac:dyDescent="0.3">
      <c r="A1354" s="116" t="s">
        <v>322</v>
      </c>
      <c r="B1354">
        <v>927</v>
      </c>
      <c r="C1354" s="136">
        <f t="shared" si="124"/>
        <v>2.1634615384615383</v>
      </c>
      <c r="D1354"/>
      <c r="E1354">
        <v>39</v>
      </c>
      <c r="F1354">
        <v>133</v>
      </c>
      <c r="G1354">
        <v>10</v>
      </c>
      <c r="H1354">
        <v>191</v>
      </c>
      <c r="I1354">
        <v>62</v>
      </c>
      <c r="J1354">
        <v>26</v>
      </c>
      <c r="K1354">
        <v>5</v>
      </c>
      <c r="L1354">
        <v>25</v>
      </c>
      <c r="M1354">
        <v>40</v>
      </c>
      <c r="N1354">
        <v>33</v>
      </c>
      <c r="O1354">
        <v>363</v>
      </c>
      <c r="P1354" s="63"/>
      <c r="Q1354" s="181"/>
      <c r="R1354" s="181"/>
      <c r="S1354" s="63"/>
      <c r="T1354" s="63"/>
      <c r="U1354" s="63"/>
    </row>
    <row r="1355" spans="1:21" ht="15.6" x14ac:dyDescent="0.3">
      <c r="A1355" s="115" t="s">
        <v>323</v>
      </c>
      <c r="B1355">
        <v>295</v>
      </c>
      <c r="C1355" s="136">
        <f t="shared" si="124"/>
        <v>0.68848020911127705</v>
      </c>
      <c r="D1355"/>
      <c r="E1355">
        <v>30</v>
      </c>
      <c r="F1355">
        <v>99</v>
      </c>
      <c r="G1355">
        <v>0</v>
      </c>
      <c r="H1355">
        <v>25</v>
      </c>
      <c r="I1355">
        <v>40</v>
      </c>
      <c r="J1355">
        <v>8</v>
      </c>
      <c r="K1355">
        <v>4</v>
      </c>
      <c r="L1355">
        <v>12</v>
      </c>
      <c r="M1355">
        <v>8</v>
      </c>
      <c r="N1355">
        <v>15</v>
      </c>
      <c r="O1355">
        <v>54</v>
      </c>
      <c r="P1355" s="63"/>
      <c r="Q1355" s="181"/>
      <c r="R1355" s="181"/>
      <c r="S1355" s="63"/>
      <c r="T1355" s="63"/>
      <c r="U1355" s="63"/>
    </row>
    <row r="1356" spans="1:21" ht="15.6" x14ac:dyDescent="0.3">
      <c r="A1356" s="115" t="s">
        <v>324</v>
      </c>
      <c r="B1356">
        <v>62</v>
      </c>
      <c r="C1356" s="136">
        <f t="shared" si="124"/>
        <v>0.1446975354742345</v>
      </c>
      <c r="D1356"/>
      <c r="E1356">
        <v>7</v>
      </c>
      <c r="F1356">
        <v>27</v>
      </c>
      <c r="G1356">
        <v>0</v>
      </c>
      <c r="H1356">
        <v>3</v>
      </c>
      <c r="I1356">
        <v>7</v>
      </c>
      <c r="J1356">
        <v>0</v>
      </c>
      <c r="K1356">
        <v>0</v>
      </c>
      <c r="L1356">
        <v>5</v>
      </c>
      <c r="M1356">
        <v>1</v>
      </c>
      <c r="N1356">
        <v>1</v>
      </c>
      <c r="O1356">
        <v>11</v>
      </c>
      <c r="Q1356" s="181"/>
      <c r="R1356" s="181"/>
      <c r="U1356" s="63"/>
    </row>
    <row r="1357" spans="1:21" ht="15.6" x14ac:dyDescent="0.3">
      <c r="A1357" s="115" t="s">
        <v>294</v>
      </c>
      <c r="B1357">
        <v>39</v>
      </c>
      <c r="C1357" s="136">
        <f t="shared" si="124"/>
        <v>9.1019417475728157E-2</v>
      </c>
      <c r="D1357"/>
      <c r="E1357">
        <v>7</v>
      </c>
      <c r="F1357">
        <v>16</v>
      </c>
      <c r="G1357">
        <v>0</v>
      </c>
      <c r="H1357">
        <v>0</v>
      </c>
      <c r="I1357">
        <v>2</v>
      </c>
      <c r="J1357">
        <v>0</v>
      </c>
      <c r="K1357">
        <v>0</v>
      </c>
      <c r="L1357">
        <v>7</v>
      </c>
      <c r="M1357">
        <v>2</v>
      </c>
      <c r="N1357">
        <v>1</v>
      </c>
      <c r="O1357">
        <v>4</v>
      </c>
      <c r="Q1357" s="181"/>
      <c r="R1357" s="181"/>
      <c r="U1357" s="63"/>
    </row>
    <row r="1358" spans="1:21" ht="15.6" x14ac:dyDescent="0.3">
      <c r="A1358" s="115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</row>
    <row r="1359" spans="1:21" s="68" customFormat="1" ht="15.6" x14ac:dyDescent="0.3">
      <c r="A1359" s="112" t="s">
        <v>21</v>
      </c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 s="113"/>
      <c r="Q1359" s="113"/>
      <c r="R1359" s="113"/>
      <c r="S1359" s="113"/>
      <c r="T1359" s="113"/>
    </row>
    <row r="1360" spans="1:21" s="68" customFormat="1" ht="15.6" x14ac:dyDescent="0.3">
      <c r="A1360" s="112" t="s">
        <v>20</v>
      </c>
      <c r="B1360" s="152">
        <v>38961</v>
      </c>
      <c r="C1360" s="139">
        <f>B1360/$B$1360%</f>
        <v>100</v>
      </c>
      <c r="D1360" s="152"/>
      <c r="E1360" s="152">
        <v>3803</v>
      </c>
      <c r="F1360" s="152">
        <v>10894</v>
      </c>
      <c r="G1360" s="153">
        <v>808</v>
      </c>
      <c r="H1360" s="152">
        <v>4863</v>
      </c>
      <c r="I1360" s="152">
        <v>4941</v>
      </c>
      <c r="J1360" s="153">
        <v>808</v>
      </c>
      <c r="K1360" s="153">
        <v>619</v>
      </c>
      <c r="L1360" s="152">
        <v>1736</v>
      </c>
      <c r="M1360" s="152">
        <v>3930</v>
      </c>
      <c r="N1360" s="153">
        <v>905</v>
      </c>
      <c r="O1360" s="152">
        <v>5654</v>
      </c>
      <c r="P1360" s="113"/>
      <c r="Q1360" s="181"/>
      <c r="R1360" s="181"/>
      <c r="S1360" s="113"/>
      <c r="T1360" s="113"/>
    </row>
    <row r="1361" spans="1:20" ht="15.6" x14ac:dyDescent="0.3">
      <c r="A1361" s="115" t="s">
        <v>283</v>
      </c>
      <c r="B1361" s="24">
        <v>13132</v>
      </c>
      <c r="C1361" s="136">
        <f t="shared" ref="C1361:C1372" si="125">B1361/$B$1360%</f>
        <v>33.705500372167037</v>
      </c>
      <c r="D1361" s="24"/>
      <c r="E1361" s="24">
        <v>1165</v>
      </c>
      <c r="F1361" s="24">
        <v>3807</v>
      </c>
      <c r="G1361">
        <v>208</v>
      </c>
      <c r="H1361" s="24">
        <v>1350</v>
      </c>
      <c r="I1361" s="24">
        <v>1778</v>
      </c>
      <c r="J1361">
        <v>315</v>
      </c>
      <c r="K1361">
        <v>161</v>
      </c>
      <c r="L1361">
        <v>661</v>
      </c>
      <c r="M1361" s="24">
        <v>1501</v>
      </c>
      <c r="N1361">
        <v>299</v>
      </c>
      <c r="O1361" s="24">
        <v>1887</v>
      </c>
      <c r="P1361" s="63"/>
      <c r="Q1361" s="181"/>
      <c r="R1361" s="181"/>
      <c r="S1361" s="63"/>
      <c r="T1361" s="63"/>
    </row>
    <row r="1362" spans="1:20" ht="15.6" x14ac:dyDescent="0.3">
      <c r="A1362" s="115" t="s">
        <v>285</v>
      </c>
      <c r="B1362" s="24">
        <v>16488</v>
      </c>
      <c r="C1362" s="136">
        <f t="shared" si="125"/>
        <v>42.319242319242321</v>
      </c>
      <c r="D1362" s="24"/>
      <c r="E1362" s="24">
        <v>1715</v>
      </c>
      <c r="F1362" s="24">
        <v>4347</v>
      </c>
      <c r="G1362">
        <v>499</v>
      </c>
      <c r="H1362" s="24">
        <v>2303</v>
      </c>
      <c r="I1362" s="24">
        <v>1939</v>
      </c>
      <c r="J1362">
        <v>356</v>
      </c>
      <c r="K1362">
        <v>391</v>
      </c>
      <c r="L1362">
        <v>745</v>
      </c>
      <c r="M1362" s="24">
        <v>1573</v>
      </c>
      <c r="N1362">
        <v>423</v>
      </c>
      <c r="O1362" s="24">
        <v>2197</v>
      </c>
      <c r="P1362" s="63"/>
      <c r="Q1362" s="181"/>
      <c r="R1362" s="181"/>
      <c r="S1362" s="63"/>
      <c r="T1362" s="63"/>
    </row>
    <row r="1363" spans="1:20" ht="15.6" x14ac:dyDescent="0.3">
      <c r="A1363" s="115" t="s">
        <v>286</v>
      </c>
      <c r="B1363">
        <v>238</v>
      </c>
      <c r="C1363" s="136">
        <f t="shared" si="125"/>
        <v>0.61086727753394421</v>
      </c>
      <c r="D1363"/>
      <c r="E1363">
        <v>8</v>
      </c>
      <c r="F1363">
        <v>59</v>
      </c>
      <c r="G1363">
        <v>9</v>
      </c>
      <c r="H1363">
        <v>21</v>
      </c>
      <c r="I1363">
        <v>76</v>
      </c>
      <c r="J1363">
        <v>0</v>
      </c>
      <c r="K1363">
        <v>0</v>
      </c>
      <c r="L1363">
        <v>53</v>
      </c>
      <c r="M1363">
        <v>6</v>
      </c>
      <c r="N1363">
        <v>3</v>
      </c>
      <c r="O1363">
        <v>3</v>
      </c>
      <c r="P1363" s="63"/>
      <c r="Q1363" s="181"/>
      <c r="R1363" s="181"/>
    </row>
    <row r="1364" spans="1:20" ht="15.6" x14ac:dyDescent="0.3">
      <c r="A1364" s="116" t="s">
        <v>319</v>
      </c>
      <c r="B1364">
        <v>415</v>
      </c>
      <c r="C1364" s="136">
        <f t="shared" si="125"/>
        <v>1.0651677318343984</v>
      </c>
      <c r="D1364"/>
      <c r="E1364">
        <v>195</v>
      </c>
      <c r="F1364">
        <v>65</v>
      </c>
      <c r="G1364">
        <v>0</v>
      </c>
      <c r="H1364">
        <v>13</v>
      </c>
      <c r="I1364">
        <v>25</v>
      </c>
      <c r="J1364">
        <v>5</v>
      </c>
      <c r="K1364">
        <v>3</v>
      </c>
      <c r="L1364">
        <v>7</v>
      </c>
      <c r="M1364">
        <v>21</v>
      </c>
      <c r="N1364">
        <v>4</v>
      </c>
      <c r="O1364">
        <v>77</v>
      </c>
      <c r="P1364" s="63"/>
      <c r="Q1364" s="181"/>
      <c r="R1364" s="181"/>
      <c r="T1364" s="63"/>
    </row>
    <row r="1365" spans="1:20" ht="15.6" x14ac:dyDescent="0.3">
      <c r="A1365" s="115" t="s">
        <v>287</v>
      </c>
      <c r="B1365">
        <v>504</v>
      </c>
      <c r="C1365" s="136">
        <f t="shared" si="125"/>
        <v>1.2936012936012935</v>
      </c>
      <c r="D1365"/>
      <c r="E1365">
        <v>42</v>
      </c>
      <c r="F1365">
        <v>136</v>
      </c>
      <c r="G1365">
        <v>5</v>
      </c>
      <c r="H1365">
        <v>71</v>
      </c>
      <c r="I1365">
        <v>50</v>
      </c>
      <c r="J1365">
        <v>11</v>
      </c>
      <c r="K1365">
        <v>7</v>
      </c>
      <c r="L1365">
        <v>28</v>
      </c>
      <c r="M1365">
        <v>36</v>
      </c>
      <c r="N1365">
        <v>13</v>
      </c>
      <c r="O1365">
        <v>105</v>
      </c>
      <c r="P1365" s="63"/>
      <c r="Q1365" s="181"/>
      <c r="R1365" s="181"/>
    </row>
    <row r="1366" spans="1:20" ht="15.6" x14ac:dyDescent="0.3">
      <c r="A1366" s="116" t="s">
        <v>288</v>
      </c>
      <c r="B1366" s="24">
        <v>1774</v>
      </c>
      <c r="C1366" s="136">
        <f t="shared" si="125"/>
        <v>4.5532712199378862</v>
      </c>
      <c r="D1366" s="24"/>
      <c r="E1366">
        <v>121</v>
      </c>
      <c r="F1366">
        <v>496</v>
      </c>
      <c r="G1366">
        <v>11</v>
      </c>
      <c r="H1366">
        <v>207</v>
      </c>
      <c r="I1366">
        <v>212</v>
      </c>
      <c r="J1366">
        <v>11</v>
      </c>
      <c r="K1366">
        <v>14</v>
      </c>
      <c r="L1366">
        <v>43</v>
      </c>
      <c r="M1366">
        <v>345</v>
      </c>
      <c r="N1366">
        <v>46</v>
      </c>
      <c r="O1366">
        <v>268</v>
      </c>
      <c r="P1366" s="63"/>
      <c r="Q1366" s="181"/>
      <c r="R1366" s="181"/>
      <c r="S1366" s="63"/>
      <c r="T1366" s="63"/>
    </row>
    <row r="1367" spans="1:20" ht="15.6" x14ac:dyDescent="0.3">
      <c r="A1367" s="116" t="s">
        <v>320</v>
      </c>
      <c r="B1367" s="24">
        <v>2130</v>
      </c>
      <c r="C1367" s="136">
        <f t="shared" si="125"/>
        <v>5.4670054670054666</v>
      </c>
      <c r="D1367" s="24"/>
      <c r="E1367">
        <v>166</v>
      </c>
      <c r="F1367">
        <v>653</v>
      </c>
      <c r="G1367">
        <v>31</v>
      </c>
      <c r="H1367">
        <v>222</v>
      </c>
      <c r="I1367">
        <v>277</v>
      </c>
      <c r="J1367">
        <v>56</v>
      </c>
      <c r="K1367">
        <v>23</v>
      </c>
      <c r="L1367">
        <v>131</v>
      </c>
      <c r="M1367">
        <v>231</v>
      </c>
      <c r="N1367">
        <v>58</v>
      </c>
      <c r="O1367">
        <v>282</v>
      </c>
      <c r="P1367" s="63"/>
      <c r="Q1367" s="181"/>
      <c r="R1367" s="181"/>
      <c r="S1367" s="63"/>
      <c r="T1367" s="63"/>
    </row>
    <row r="1368" spans="1:20" ht="15.6" x14ac:dyDescent="0.3">
      <c r="A1368" s="116" t="s">
        <v>321</v>
      </c>
      <c r="B1368" s="24">
        <v>2759</v>
      </c>
      <c r="C1368" s="136">
        <f t="shared" si="125"/>
        <v>7.0814404147737475</v>
      </c>
      <c r="D1368" s="24"/>
      <c r="E1368">
        <v>317</v>
      </c>
      <c r="F1368">
        <v>967</v>
      </c>
      <c r="G1368">
        <v>35</v>
      </c>
      <c r="H1368">
        <v>218</v>
      </c>
      <c r="I1368">
        <v>520</v>
      </c>
      <c r="J1368">
        <v>42</v>
      </c>
      <c r="K1368">
        <v>14</v>
      </c>
      <c r="L1368">
        <v>45</v>
      </c>
      <c r="M1368">
        <v>125</v>
      </c>
      <c r="N1368">
        <v>24</v>
      </c>
      <c r="O1368">
        <v>452</v>
      </c>
      <c r="P1368" s="63"/>
      <c r="Q1368" s="181"/>
      <c r="R1368" s="181"/>
      <c r="S1368" s="63"/>
      <c r="T1368" s="63"/>
    </row>
    <row r="1369" spans="1:20" ht="31.2" x14ac:dyDescent="0.3">
      <c r="A1369" s="116" t="s">
        <v>322</v>
      </c>
      <c r="B1369" s="24">
        <v>1409</v>
      </c>
      <c r="C1369" s="136">
        <f t="shared" si="125"/>
        <v>3.6164369497702831</v>
      </c>
      <c r="D1369" s="24"/>
      <c r="E1369">
        <v>61</v>
      </c>
      <c r="F1369">
        <v>321</v>
      </c>
      <c r="G1369">
        <v>10</v>
      </c>
      <c r="H1369">
        <v>449</v>
      </c>
      <c r="I1369">
        <v>48</v>
      </c>
      <c r="J1369">
        <v>11</v>
      </c>
      <c r="K1369">
        <v>6</v>
      </c>
      <c r="L1369">
        <v>17</v>
      </c>
      <c r="M1369">
        <v>86</v>
      </c>
      <c r="N1369">
        <v>32</v>
      </c>
      <c r="O1369">
        <v>368</v>
      </c>
      <c r="P1369" s="63"/>
      <c r="Q1369" s="181"/>
      <c r="R1369" s="181"/>
      <c r="S1369" s="63"/>
      <c r="T1369" s="63"/>
    </row>
    <row r="1370" spans="1:20" ht="15.6" x14ac:dyDescent="0.3">
      <c r="A1370" s="115" t="s">
        <v>323</v>
      </c>
      <c r="B1370">
        <v>86</v>
      </c>
      <c r="C1370" s="136">
        <f t="shared" si="125"/>
        <v>0.22073355406688738</v>
      </c>
      <c r="D1370"/>
      <c r="E1370">
        <v>11</v>
      </c>
      <c r="F1370">
        <v>29</v>
      </c>
      <c r="G1370">
        <v>0</v>
      </c>
      <c r="H1370">
        <v>8</v>
      </c>
      <c r="I1370">
        <v>13</v>
      </c>
      <c r="J1370">
        <v>1</v>
      </c>
      <c r="K1370">
        <v>0</v>
      </c>
      <c r="L1370">
        <v>3</v>
      </c>
      <c r="M1370">
        <v>6</v>
      </c>
      <c r="N1370">
        <v>3</v>
      </c>
      <c r="O1370">
        <v>12</v>
      </c>
      <c r="P1370" s="63"/>
      <c r="Q1370" s="181"/>
      <c r="R1370" s="181"/>
    </row>
    <row r="1371" spans="1:20" ht="15.6" x14ac:dyDescent="0.3">
      <c r="A1371" s="115" t="s">
        <v>324</v>
      </c>
      <c r="B1371">
        <v>10</v>
      </c>
      <c r="C1371" s="136">
        <f t="shared" si="125"/>
        <v>2.5666692333358998E-2</v>
      </c>
      <c r="D1371"/>
      <c r="E1371">
        <v>0</v>
      </c>
      <c r="F1371">
        <v>4</v>
      </c>
      <c r="G1371">
        <v>0</v>
      </c>
      <c r="H1371">
        <v>0</v>
      </c>
      <c r="I1371">
        <v>2</v>
      </c>
      <c r="J1371">
        <v>0</v>
      </c>
      <c r="K1371">
        <v>0</v>
      </c>
      <c r="L1371">
        <v>3</v>
      </c>
      <c r="M1371">
        <v>0</v>
      </c>
      <c r="N1371">
        <v>0</v>
      </c>
      <c r="O1371">
        <v>1</v>
      </c>
      <c r="Q1371" s="181"/>
      <c r="R1371" s="181"/>
    </row>
    <row r="1372" spans="1:20" ht="15.6" x14ac:dyDescent="0.3">
      <c r="A1372" s="115" t="s">
        <v>294</v>
      </c>
      <c r="B1372">
        <v>16</v>
      </c>
      <c r="C1372" s="136">
        <f t="shared" si="125"/>
        <v>4.1066707733374397E-2</v>
      </c>
      <c r="D1372"/>
      <c r="E1372">
        <v>2</v>
      </c>
      <c r="F1372">
        <v>10</v>
      </c>
      <c r="G1372">
        <v>0</v>
      </c>
      <c r="H1372">
        <v>1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</v>
      </c>
      <c r="Q1372" s="181"/>
      <c r="R1372" s="181"/>
    </row>
    <row r="1373" spans="1:20" x14ac:dyDescent="0.3">
      <c r="A1373" s="114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</row>
    <row r="1374" spans="1:20" ht="15.6" x14ac:dyDescent="0.3">
      <c r="A1374" s="127" t="s">
        <v>23</v>
      </c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</row>
    <row r="1375" spans="1:20" ht="15.6" x14ac:dyDescent="0.3">
      <c r="A1375" s="118" t="s">
        <v>15</v>
      </c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</row>
    <row r="1376" spans="1:20" s="68" customFormat="1" ht="15.6" x14ac:dyDescent="0.3">
      <c r="A1376" s="112" t="s">
        <v>20</v>
      </c>
      <c r="B1376" s="152">
        <v>49211</v>
      </c>
      <c r="C1376" s="139">
        <f>B1376/$B$1376%</f>
        <v>100</v>
      </c>
      <c r="D1376" s="152"/>
      <c r="E1376" s="152">
        <v>4987</v>
      </c>
      <c r="F1376" s="152">
        <v>5294</v>
      </c>
      <c r="G1376" s="152">
        <v>4289</v>
      </c>
      <c r="H1376" s="152">
        <v>3222</v>
      </c>
      <c r="I1376" s="152">
        <v>4707</v>
      </c>
      <c r="J1376" s="152">
        <v>4153</v>
      </c>
      <c r="K1376" s="152">
        <v>5663</v>
      </c>
      <c r="L1376" s="152">
        <v>3185</v>
      </c>
      <c r="M1376" s="152">
        <v>2916</v>
      </c>
      <c r="N1376" s="152">
        <v>6362</v>
      </c>
      <c r="O1376" s="152">
        <v>4433</v>
      </c>
      <c r="P1376" s="113"/>
      <c r="Q1376" s="181"/>
      <c r="R1376" s="181"/>
      <c r="S1376" s="113"/>
      <c r="T1376" s="113"/>
    </row>
    <row r="1377" spans="1:20" ht="15.6" x14ac:dyDescent="0.3">
      <c r="A1377" s="115" t="s">
        <v>283</v>
      </c>
      <c r="B1377" s="24">
        <v>25548</v>
      </c>
      <c r="C1377" s="136">
        <f t="shared" ref="C1377:C1388" si="126">B1377/$B$1376%</f>
        <v>51.915222206417262</v>
      </c>
      <c r="D1377" s="24"/>
      <c r="E1377" s="24">
        <v>2574</v>
      </c>
      <c r="F1377" s="24">
        <v>2573</v>
      </c>
      <c r="G1377" s="24">
        <v>1982</v>
      </c>
      <c r="H1377" s="24">
        <v>1469</v>
      </c>
      <c r="I1377" s="24">
        <v>2605</v>
      </c>
      <c r="J1377" s="24">
        <v>2102</v>
      </c>
      <c r="K1377" s="24">
        <v>3078</v>
      </c>
      <c r="L1377" s="24">
        <v>1704</v>
      </c>
      <c r="M1377" s="24">
        <v>1479</v>
      </c>
      <c r="N1377" s="24">
        <v>3668</v>
      </c>
      <c r="O1377" s="24">
        <v>2314</v>
      </c>
      <c r="P1377" s="63"/>
      <c r="Q1377" s="181"/>
      <c r="R1377" s="181"/>
      <c r="S1377" s="63"/>
      <c r="T1377" s="63"/>
    </row>
    <row r="1378" spans="1:20" ht="15.6" x14ac:dyDescent="0.3">
      <c r="A1378" s="115" t="s">
        <v>285</v>
      </c>
      <c r="B1378" s="24">
        <v>14774</v>
      </c>
      <c r="C1378" s="136">
        <f t="shared" si="126"/>
        <v>30.021743106216089</v>
      </c>
      <c r="D1378" s="24"/>
      <c r="E1378" s="24">
        <v>1609</v>
      </c>
      <c r="F1378" s="24">
        <v>1747</v>
      </c>
      <c r="G1378" s="24">
        <v>1592</v>
      </c>
      <c r="H1378" s="24">
        <v>1159</v>
      </c>
      <c r="I1378" s="24">
        <v>1378</v>
      </c>
      <c r="J1378" s="24">
        <v>1133</v>
      </c>
      <c r="K1378" s="24">
        <v>1628</v>
      </c>
      <c r="L1378">
        <v>842</v>
      </c>
      <c r="M1378">
        <v>850</v>
      </c>
      <c r="N1378" s="24">
        <v>1579</v>
      </c>
      <c r="O1378" s="24">
        <v>1257</v>
      </c>
      <c r="P1378" s="63"/>
      <c r="Q1378" s="181"/>
      <c r="R1378" s="181"/>
      <c r="S1378" s="63"/>
      <c r="T1378" s="63"/>
    </row>
    <row r="1379" spans="1:20" ht="15.6" x14ac:dyDescent="0.3">
      <c r="A1379" s="115" t="s">
        <v>286</v>
      </c>
      <c r="B1379">
        <v>203</v>
      </c>
      <c r="C1379" s="136">
        <f t="shared" si="126"/>
        <v>0.41250939830525696</v>
      </c>
      <c r="D1379"/>
      <c r="E1379">
        <v>30</v>
      </c>
      <c r="F1379">
        <v>12</v>
      </c>
      <c r="G1379">
        <v>10</v>
      </c>
      <c r="H1379">
        <v>10</v>
      </c>
      <c r="I1379">
        <v>29</v>
      </c>
      <c r="J1379">
        <v>38</v>
      </c>
      <c r="K1379">
        <v>12</v>
      </c>
      <c r="L1379">
        <v>3</v>
      </c>
      <c r="M1379">
        <v>5</v>
      </c>
      <c r="N1379">
        <v>45</v>
      </c>
      <c r="O1379">
        <v>9</v>
      </c>
      <c r="P1379" s="63"/>
      <c r="Q1379" s="181"/>
      <c r="R1379" s="181"/>
      <c r="S1379" s="63"/>
      <c r="T1379" s="63"/>
    </row>
    <row r="1380" spans="1:20" ht="15.6" x14ac:dyDescent="0.3">
      <c r="A1380" s="116" t="s">
        <v>319</v>
      </c>
      <c r="B1380">
        <v>285</v>
      </c>
      <c r="C1380" s="136">
        <f t="shared" si="126"/>
        <v>0.57913881042856274</v>
      </c>
      <c r="D1380"/>
      <c r="E1380">
        <v>27</v>
      </c>
      <c r="F1380">
        <v>27</v>
      </c>
      <c r="G1380">
        <v>23</v>
      </c>
      <c r="H1380">
        <v>35</v>
      </c>
      <c r="I1380">
        <v>15</v>
      </c>
      <c r="J1380">
        <v>24</v>
      </c>
      <c r="K1380">
        <v>56</v>
      </c>
      <c r="L1380">
        <v>12</v>
      </c>
      <c r="M1380">
        <v>16</v>
      </c>
      <c r="N1380">
        <v>28</v>
      </c>
      <c r="O1380">
        <v>22</v>
      </c>
      <c r="P1380" s="63"/>
      <c r="Q1380" s="181"/>
      <c r="R1380" s="181"/>
      <c r="S1380" s="63"/>
      <c r="T1380" s="63"/>
    </row>
    <row r="1381" spans="1:20" ht="15.6" x14ac:dyDescent="0.3">
      <c r="A1381" s="115" t="s">
        <v>287</v>
      </c>
      <c r="B1381">
        <v>502</v>
      </c>
      <c r="C1381" s="136">
        <f t="shared" si="126"/>
        <v>1.0200971327548718</v>
      </c>
      <c r="D1381"/>
      <c r="E1381">
        <v>32</v>
      </c>
      <c r="F1381">
        <v>39</v>
      </c>
      <c r="G1381">
        <v>24</v>
      </c>
      <c r="H1381">
        <v>33</v>
      </c>
      <c r="I1381">
        <v>68</v>
      </c>
      <c r="J1381">
        <v>67</v>
      </c>
      <c r="K1381">
        <v>74</v>
      </c>
      <c r="L1381">
        <v>46</v>
      </c>
      <c r="M1381">
        <v>17</v>
      </c>
      <c r="N1381">
        <v>54</v>
      </c>
      <c r="O1381">
        <v>48</v>
      </c>
      <c r="Q1381" s="181"/>
      <c r="R1381" s="181"/>
      <c r="S1381" s="63"/>
    </row>
    <row r="1382" spans="1:20" ht="15.6" x14ac:dyDescent="0.3">
      <c r="A1382" s="116" t="s">
        <v>288</v>
      </c>
      <c r="B1382" s="24">
        <v>1118</v>
      </c>
      <c r="C1382" s="136">
        <f t="shared" si="126"/>
        <v>2.2718497896811689</v>
      </c>
      <c r="D1382" s="24"/>
      <c r="E1382">
        <v>112</v>
      </c>
      <c r="F1382">
        <v>60</v>
      </c>
      <c r="G1382">
        <v>149</v>
      </c>
      <c r="H1382">
        <v>72</v>
      </c>
      <c r="I1382">
        <v>97</v>
      </c>
      <c r="J1382">
        <v>71</v>
      </c>
      <c r="K1382">
        <v>67</v>
      </c>
      <c r="L1382">
        <v>59</v>
      </c>
      <c r="M1382">
        <v>90</v>
      </c>
      <c r="N1382">
        <v>225</v>
      </c>
      <c r="O1382">
        <v>116</v>
      </c>
      <c r="P1382" s="63"/>
      <c r="Q1382" s="181"/>
      <c r="R1382" s="181"/>
      <c r="S1382" s="63"/>
      <c r="T1382" s="63"/>
    </row>
    <row r="1383" spans="1:20" ht="15.6" x14ac:dyDescent="0.3">
      <c r="A1383" s="116" t="s">
        <v>320</v>
      </c>
      <c r="B1383" s="24">
        <v>3830</v>
      </c>
      <c r="C1383" s="136">
        <f t="shared" si="126"/>
        <v>7.7828127857592815</v>
      </c>
      <c r="D1383" s="24"/>
      <c r="E1383">
        <v>322</v>
      </c>
      <c r="F1383">
        <v>408</v>
      </c>
      <c r="G1383">
        <v>246</v>
      </c>
      <c r="H1383">
        <v>216</v>
      </c>
      <c r="I1383">
        <v>342</v>
      </c>
      <c r="J1383">
        <v>350</v>
      </c>
      <c r="K1383">
        <v>545</v>
      </c>
      <c r="L1383">
        <v>291</v>
      </c>
      <c r="M1383">
        <v>295</v>
      </c>
      <c r="N1383">
        <v>479</v>
      </c>
      <c r="O1383">
        <v>336</v>
      </c>
      <c r="P1383" s="63"/>
      <c r="Q1383" s="181"/>
      <c r="R1383" s="181"/>
      <c r="S1383" s="63"/>
      <c r="T1383" s="63"/>
    </row>
    <row r="1384" spans="1:20" ht="15.6" x14ac:dyDescent="0.3">
      <c r="A1384" s="116" t="s">
        <v>321</v>
      </c>
      <c r="B1384" s="24">
        <v>2363</v>
      </c>
      <c r="C1384" s="136">
        <f t="shared" si="126"/>
        <v>4.8017719615533112</v>
      </c>
      <c r="D1384" s="24"/>
      <c r="E1384">
        <v>232</v>
      </c>
      <c r="F1384">
        <v>379</v>
      </c>
      <c r="G1384">
        <v>223</v>
      </c>
      <c r="H1384">
        <v>189</v>
      </c>
      <c r="I1384">
        <v>143</v>
      </c>
      <c r="J1384">
        <v>264</v>
      </c>
      <c r="K1384">
        <v>150</v>
      </c>
      <c r="L1384">
        <v>186</v>
      </c>
      <c r="M1384">
        <v>132</v>
      </c>
      <c r="N1384">
        <v>204</v>
      </c>
      <c r="O1384">
        <v>261</v>
      </c>
      <c r="P1384" s="63"/>
      <c r="Q1384" s="181"/>
      <c r="R1384" s="181"/>
      <c r="S1384" s="63"/>
      <c r="T1384" s="63"/>
    </row>
    <row r="1385" spans="1:20" ht="31.2" x14ac:dyDescent="0.3">
      <c r="A1385" s="116" t="s">
        <v>322</v>
      </c>
      <c r="B1385">
        <v>479</v>
      </c>
      <c r="C1385" s="136">
        <f t="shared" si="126"/>
        <v>0.97335961472028609</v>
      </c>
      <c r="D1385"/>
      <c r="E1385">
        <v>37</v>
      </c>
      <c r="F1385">
        <v>41</v>
      </c>
      <c r="G1385">
        <v>37</v>
      </c>
      <c r="H1385">
        <v>29</v>
      </c>
      <c r="I1385">
        <v>19</v>
      </c>
      <c r="J1385">
        <v>92</v>
      </c>
      <c r="K1385">
        <v>45</v>
      </c>
      <c r="L1385">
        <v>33</v>
      </c>
      <c r="M1385">
        <v>23</v>
      </c>
      <c r="N1385">
        <v>66</v>
      </c>
      <c r="O1385">
        <v>57</v>
      </c>
      <c r="P1385" s="63"/>
      <c r="Q1385" s="181"/>
      <c r="R1385" s="181"/>
      <c r="S1385" s="63"/>
      <c r="T1385" s="63"/>
    </row>
    <row r="1386" spans="1:20" ht="15.6" x14ac:dyDescent="0.3">
      <c r="A1386" s="115" t="s">
        <v>323</v>
      </c>
      <c r="B1386">
        <v>78</v>
      </c>
      <c r="C1386" s="136">
        <f t="shared" si="126"/>
        <v>0.15850114811729085</v>
      </c>
      <c r="D1386"/>
      <c r="E1386">
        <v>10</v>
      </c>
      <c r="F1386">
        <v>7</v>
      </c>
      <c r="G1386">
        <v>3</v>
      </c>
      <c r="H1386">
        <v>6</v>
      </c>
      <c r="I1386">
        <v>8</v>
      </c>
      <c r="J1386">
        <v>6</v>
      </c>
      <c r="K1386">
        <v>4</v>
      </c>
      <c r="L1386">
        <v>8</v>
      </c>
      <c r="M1386">
        <v>5</v>
      </c>
      <c r="N1386">
        <v>12</v>
      </c>
      <c r="O1386">
        <v>9</v>
      </c>
      <c r="P1386" s="63"/>
      <c r="Q1386" s="181"/>
      <c r="R1386" s="181"/>
      <c r="S1386" s="63"/>
    </row>
    <row r="1387" spans="1:20" ht="15.6" x14ac:dyDescent="0.3">
      <c r="A1387" s="115" t="s">
        <v>324</v>
      </c>
      <c r="B1387">
        <v>24</v>
      </c>
      <c r="C1387" s="136">
        <f t="shared" si="126"/>
        <v>4.876958403608949E-2</v>
      </c>
      <c r="D1387"/>
      <c r="E1387">
        <v>2</v>
      </c>
      <c r="F1387">
        <v>1</v>
      </c>
      <c r="G1387">
        <v>0</v>
      </c>
      <c r="H1387">
        <v>2</v>
      </c>
      <c r="I1387">
        <v>2</v>
      </c>
      <c r="J1387">
        <v>5</v>
      </c>
      <c r="K1387">
        <v>4</v>
      </c>
      <c r="L1387">
        <v>1</v>
      </c>
      <c r="M1387">
        <v>3</v>
      </c>
      <c r="N1387">
        <v>0</v>
      </c>
      <c r="O1387">
        <v>4</v>
      </c>
      <c r="Q1387" s="181"/>
      <c r="R1387" s="181"/>
    </row>
    <row r="1388" spans="1:20" ht="15.6" x14ac:dyDescent="0.3">
      <c r="A1388" s="115" t="s">
        <v>294</v>
      </c>
      <c r="B1388">
        <v>7</v>
      </c>
      <c r="C1388" s="136">
        <f t="shared" si="126"/>
        <v>1.4224462010526101E-2</v>
      </c>
      <c r="D1388"/>
      <c r="E1388">
        <v>0</v>
      </c>
      <c r="F1388">
        <v>0</v>
      </c>
      <c r="G1388">
        <v>0</v>
      </c>
      <c r="H1388">
        <v>2</v>
      </c>
      <c r="I1388">
        <v>1</v>
      </c>
      <c r="J1388">
        <v>1</v>
      </c>
      <c r="K1388">
        <v>0</v>
      </c>
      <c r="L1388">
        <v>0</v>
      </c>
      <c r="M1388">
        <v>1</v>
      </c>
      <c r="N1388">
        <v>2</v>
      </c>
      <c r="O1388">
        <v>0</v>
      </c>
      <c r="Q1388" s="181"/>
      <c r="R1388" s="181"/>
    </row>
    <row r="1389" spans="1:20" ht="15.6" x14ac:dyDescent="0.3">
      <c r="A1389" s="117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</row>
    <row r="1390" spans="1:20" s="68" customFormat="1" ht="15.6" x14ac:dyDescent="0.3">
      <c r="A1390" s="112" t="s">
        <v>19</v>
      </c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 s="113"/>
      <c r="Q1390" s="113"/>
      <c r="R1390" s="113"/>
      <c r="S1390" s="113"/>
      <c r="T1390" s="113"/>
    </row>
    <row r="1391" spans="1:20" s="68" customFormat="1" ht="15.6" x14ac:dyDescent="0.3">
      <c r="A1391" s="112" t="s">
        <v>20</v>
      </c>
      <c r="B1391" s="152">
        <v>28438</v>
      </c>
      <c r="C1391" s="139">
        <f>B1391/$B$1391%</f>
        <v>100</v>
      </c>
      <c r="D1391" s="152"/>
      <c r="E1391" s="152">
        <v>2811</v>
      </c>
      <c r="F1391" s="152">
        <v>2815</v>
      </c>
      <c r="G1391" s="152">
        <v>2445</v>
      </c>
      <c r="H1391" s="152">
        <v>1859</v>
      </c>
      <c r="I1391" s="152">
        <v>2768</v>
      </c>
      <c r="J1391" s="152">
        <v>2467</v>
      </c>
      <c r="K1391" s="152">
        <v>3508</v>
      </c>
      <c r="L1391" s="152">
        <v>1864</v>
      </c>
      <c r="M1391" s="152">
        <v>1717</v>
      </c>
      <c r="N1391" s="152">
        <v>3600</v>
      </c>
      <c r="O1391" s="152">
        <v>2584</v>
      </c>
      <c r="P1391" s="113"/>
      <c r="Q1391" s="181"/>
      <c r="R1391" s="181"/>
      <c r="S1391" s="113"/>
      <c r="T1391" s="113"/>
    </row>
    <row r="1392" spans="1:20" ht="15.6" x14ac:dyDescent="0.3">
      <c r="A1392" s="115" t="s">
        <v>283</v>
      </c>
      <c r="B1392" s="24">
        <v>14314</v>
      </c>
      <c r="C1392" s="136">
        <f t="shared" ref="C1392:C1403" si="127">B1392/$B$1391%</f>
        <v>50.334060060482457</v>
      </c>
      <c r="D1392" s="24"/>
      <c r="E1392" s="24">
        <v>1440</v>
      </c>
      <c r="F1392" s="24">
        <v>1367</v>
      </c>
      <c r="G1392" s="24">
        <v>1120</v>
      </c>
      <c r="H1392">
        <v>794</v>
      </c>
      <c r="I1392" s="24">
        <v>1488</v>
      </c>
      <c r="J1392" s="24">
        <v>1209</v>
      </c>
      <c r="K1392" s="24">
        <v>1823</v>
      </c>
      <c r="L1392">
        <v>938</v>
      </c>
      <c r="M1392">
        <v>844</v>
      </c>
      <c r="N1392" s="24">
        <v>2011</v>
      </c>
      <c r="O1392" s="24">
        <v>1280</v>
      </c>
      <c r="P1392" s="63"/>
      <c r="Q1392" s="181"/>
      <c r="R1392" s="181"/>
      <c r="S1392" s="63"/>
      <c r="T1392" s="63"/>
    </row>
    <row r="1393" spans="1:20" ht="15.6" x14ac:dyDescent="0.3">
      <c r="A1393" s="115" t="s">
        <v>285</v>
      </c>
      <c r="B1393" s="24">
        <v>8601</v>
      </c>
      <c r="C1393" s="136">
        <f t="shared" si="127"/>
        <v>30.244742949574512</v>
      </c>
      <c r="D1393" s="24"/>
      <c r="E1393">
        <v>864</v>
      </c>
      <c r="F1393">
        <v>903</v>
      </c>
      <c r="G1393">
        <v>870</v>
      </c>
      <c r="H1393">
        <v>719</v>
      </c>
      <c r="I1393">
        <v>840</v>
      </c>
      <c r="J1393">
        <v>676</v>
      </c>
      <c r="K1393" s="24">
        <v>1057</v>
      </c>
      <c r="L1393">
        <v>516</v>
      </c>
      <c r="M1393">
        <v>518</v>
      </c>
      <c r="N1393">
        <v>907</v>
      </c>
      <c r="O1393">
        <v>731</v>
      </c>
      <c r="P1393" s="63"/>
      <c r="Q1393" s="181"/>
      <c r="R1393" s="181"/>
      <c r="S1393" s="63"/>
      <c r="T1393" s="63"/>
    </row>
    <row r="1394" spans="1:20" ht="15.6" x14ac:dyDescent="0.3">
      <c r="A1394" s="115" t="s">
        <v>286</v>
      </c>
      <c r="B1394">
        <v>120</v>
      </c>
      <c r="C1394" s="136">
        <f t="shared" si="127"/>
        <v>0.42197060271467757</v>
      </c>
      <c r="D1394"/>
      <c r="E1394">
        <v>15</v>
      </c>
      <c r="F1394">
        <v>8</v>
      </c>
      <c r="G1394">
        <v>6</v>
      </c>
      <c r="H1394">
        <v>7</v>
      </c>
      <c r="I1394">
        <v>23</v>
      </c>
      <c r="J1394">
        <v>22</v>
      </c>
      <c r="K1394">
        <v>9</v>
      </c>
      <c r="L1394">
        <v>2</v>
      </c>
      <c r="M1394">
        <v>0</v>
      </c>
      <c r="N1394">
        <v>22</v>
      </c>
      <c r="O1394">
        <v>6</v>
      </c>
      <c r="P1394" s="63"/>
      <c r="Q1394" s="181"/>
      <c r="R1394" s="181"/>
      <c r="S1394" s="63"/>
      <c r="T1394" s="63"/>
    </row>
    <row r="1395" spans="1:20" ht="15.6" x14ac:dyDescent="0.3">
      <c r="A1395" s="116" t="s">
        <v>319</v>
      </c>
      <c r="B1395">
        <v>185</v>
      </c>
      <c r="C1395" s="136">
        <f t="shared" si="127"/>
        <v>0.65053801251846122</v>
      </c>
      <c r="D1395"/>
      <c r="E1395">
        <v>20</v>
      </c>
      <c r="F1395">
        <v>16</v>
      </c>
      <c r="G1395">
        <v>19</v>
      </c>
      <c r="H1395">
        <v>18</v>
      </c>
      <c r="I1395">
        <v>11</v>
      </c>
      <c r="J1395">
        <v>15</v>
      </c>
      <c r="K1395">
        <v>36</v>
      </c>
      <c r="L1395">
        <v>7</v>
      </c>
      <c r="M1395">
        <v>9</v>
      </c>
      <c r="N1395">
        <v>18</v>
      </c>
      <c r="O1395">
        <v>16</v>
      </c>
      <c r="P1395" s="63"/>
      <c r="Q1395" s="181"/>
      <c r="R1395" s="181"/>
      <c r="S1395" s="63"/>
      <c r="T1395" s="63"/>
    </row>
    <row r="1396" spans="1:20" ht="15.6" x14ac:dyDescent="0.3">
      <c r="A1396" s="115" t="s">
        <v>287</v>
      </c>
      <c r="B1396">
        <v>299</v>
      </c>
      <c r="C1396" s="136">
        <f t="shared" si="127"/>
        <v>1.0514100850974049</v>
      </c>
      <c r="D1396"/>
      <c r="E1396">
        <v>23</v>
      </c>
      <c r="F1396">
        <v>20</v>
      </c>
      <c r="G1396">
        <v>10</v>
      </c>
      <c r="H1396">
        <v>21</v>
      </c>
      <c r="I1396">
        <v>59</v>
      </c>
      <c r="J1396">
        <v>36</v>
      </c>
      <c r="K1396">
        <v>37</v>
      </c>
      <c r="L1396">
        <v>17</v>
      </c>
      <c r="M1396">
        <v>9</v>
      </c>
      <c r="N1396">
        <v>33</v>
      </c>
      <c r="O1396">
        <v>34</v>
      </c>
      <c r="Q1396" s="181"/>
      <c r="R1396" s="181"/>
    </row>
    <row r="1397" spans="1:20" ht="15.6" x14ac:dyDescent="0.3">
      <c r="A1397" s="116" t="s">
        <v>288</v>
      </c>
      <c r="B1397">
        <v>628</v>
      </c>
      <c r="C1397" s="136">
        <f t="shared" si="127"/>
        <v>2.2083128208734792</v>
      </c>
      <c r="D1397"/>
      <c r="E1397">
        <v>61</v>
      </c>
      <c r="F1397">
        <v>26</v>
      </c>
      <c r="G1397">
        <v>106</v>
      </c>
      <c r="H1397">
        <v>33</v>
      </c>
      <c r="I1397">
        <v>44</v>
      </c>
      <c r="J1397">
        <v>56</v>
      </c>
      <c r="K1397">
        <v>50</v>
      </c>
      <c r="L1397">
        <v>25</v>
      </c>
      <c r="M1397">
        <v>32</v>
      </c>
      <c r="N1397">
        <v>135</v>
      </c>
      <c r="O1397">
        <v>60</v>
      </c>
      <c r="P1397" s="63"/>
      <c r="Q1397" s="181"/>
      <c r="R1397" s="181"/>
      <c r="S1397" s="63"/>
      <c r="T1397" s="63"/>
    </row>
    <row r="1398" spans="1:20" ht="15.6" x14ac:dyDescent="0.3">
      <c r="A1398" s="116" t="s">
        <v>320</v>
      </c>
      <c r="B1398" s="24">
        <v>2304</v>
      </c>
      <c r="C1398" s="136">
        <f t="shared" si="127"/>
        <v>8.1018355721218089</v>
      </c>
      <c r="D1398" s="24"/>
      <c r="E1398">
        <v>187</v>
      </c>
      <c r="F1398">
        <v>207</v>
      </c>
      <c r="G1398">
        <v>159</v>
      </c>
      <c r="H1398">
        <v>125</v>
      </c>
      <c r="I1398">
        <v>195</v>
      </c>
      <c r="J1398">
        <v>219</v>
      </c>
      <c r="K1398">
        <v>353</v>
      </c>
      <c r="L1398">
        <v>186</v>
      </c>
      <c r="M1398">
        <v>187</v>
      </c>
      <c r="N1398">
        <v>278</v>
      </c>
      <c r="O1398">
        <v>208</v>
      </c>
      <c r="P1398" s="63"/>
      <c r="Q1398" s="181"/>
      <c r="R1398" s="181"/>
      <c r="S1398" s="63"/>
      <c r="T1398" s="63"/>
    </row>
    <row r="1399" spans="1:20" ht="15.6" x14ac:dyDescent="0.3">
      <c r="A1399" s="116" t="s">
        <v>321</v>
      </c>
      <c r="B1399" s="24">
        <v>1613</v>
      </c>
      <c r="C1399" s="136">
        <f t="shared" si="127"/>
        <v>5.6719881848231237</v>
      </c>
      <c r="D1399" s="24"/>
      <c r="E1399">
        <v>170</v>
      </c>
      <c r="F1399">
        <v>244</v>
      </c>
      <c r="G1399">
        <v>131</v>
      </c>
      <c r="H1399">
        <v>121</v>
      </c>
      <c r="I1399">
        <v>84</v>
      </c>
      <c r="J1399">
        <v>159</v>
      </c>
      <c r="K1399">
        <v>102</v>
      </c>
      <c r="L1399">
        <v>142</v>
      </c>
      <c r="M1399">
        <v>104</v>
      </c>
      <c r="N1399">
        <v>150</v>
      </c>
      <c r="O1399">
        <v>206</v>
      </c>
      <c r="P1399" s="63"/>
      <c r="Q1399" s="181"/>
      <c r="R1399" s="181"/>
      <c r="S1399" s="63"/>
      <c r="T1399" s="63"/>
    </row>
    <row r="1400" spans="1:20" ht="31.2" x14ac:dyDescent="0.3">
      <c r="A1400" s="116" t="s">
        <v>322</v>
      </c>
      <c r="B1400">
        <v>286</v>
      </c>
      <c r="C1400" s="136">
        <f t="shared" si="127"/>
        <v>1.0056966031366481</v>
      </c>
      <c r="D1400"/>
      <c r="E1400">
        <v>21</v>
      </c>
      <c r="F1400">
        <v>17</v>
      </c>
      <c r="G1400">
        <v>21</v>
      </c>
      <c r="H1400">
        <v>12</v>
      </c>
      <c r="I1400">
        <v>15</v>
      </c>
      <c r="J1400">
        <v>67</v>
      </c>
      <c r="K1400">
        <v>33</v>
      </c>
      <c r="L1400">
        <v>24</v>
      </c>
      <c r="M1400">
        <v>9</v>
      </c>
      <c r="N1400">
        <v>35</v>
      </c>
      <c r="O1400">
        <v>32</v>
      </c>
      <c r="P1400" s="63"/>
      <c r="Q1400" s="181"/>
      <c r="R1400" s="181"/>
      <c r="S1400" s="63"/>
      <c r="T1400" s="63"/>
    </row>
    <row r="1401" spans="1:20" ht="15.6" x14ac:dyDescent="0.3">
      <c r="A1401" s="115" t="s">
        <v>323</v>
      </c>
      <c r="B1401">
        <v>66</v>
      </c>
      <c r="C1401" s="136">
        <f t="shared" si="127"/>
        <v>0.23208383149307266</v>
      </c>
      <c r="D1401"/>
      <c r="E1401">
        <v>9</v>
      </c>
      <c r="F1401">
        <v>6</v>
      </c>
      <c r="G1401">
        <v>3</v>
      </c>
      <c r="H1401">
        <v>6</v>
      </c>
      <c r="I1401">
        <v>6</v>
      </c>
      <c r="J1401">
        <v>4</v>
      </c>
      <c r="K1401">
        <v>4</v>
      </c>
      <c r="L1401">
        <v>7</v>
      </c>
      <c r="M1401">
        <v>4</v>
      </c>
      <c r="N1401">
        <v>9</v>
      </c>
      <c r="O1401">
        <v>8</v>
      </c>
      <c r="Q1401" s="181"/>
      <c r="R1401" s="181"/>
      <c r="S1401" s="63"/>
    </row>
    <row r="1402" spans="1:20" ht="15.6" x14ac:dyDescent="0.3">
      <c r="A1402" s="115" t="s">
        <v>324</v>
      </c>
      <c r="B1402">
        <v>17</v>
      </c>
      <c r="C1402" s="136">
        <f t="shared" si="127"/>
        <v>5.9779168717912654E-2</v>
      </c>
      <c r="D1402"/>
      <c r="E1402">
        <v>1</v>
      </c>
      <c r="F1402">
        <v>1</v>
      </c>
      <c r="G1402">
        <v>0</v>
      </c>
      <c r="H1402">
        <v>2</v>
      </c>
      <c r="I1402">
        <v>2</v>
      </c>
      <c r="J1402">
        <v>3</v>
      </c>
      <c r="K1402">
        <v>4</v>
      </c>
      <c r="L1402">
        <v>0</v>
      </c>
      <c r="M1402">
        <v>1</v>
      </c>
      <c r="N1402">
        <v>0</v>
      </c>
      <c r="O1402">
        <v>3</v>
      </c>
      <c r="Q1402" s="181"/>
      <c r="R1402" s="181"/>
    </row>
    <row r="1403" spans="1:20" ht="15.6" x14ac:dyDescent="0.3">
      <c r="A1403" s="115" t="s">
        <v>294</v>
      </c>
      <c r="B1403">
        <v>5</v>
      </c>
      <c r="C1403" s="136">
        <f t="shared" si="127"/>
        <v>1.7582108446444897E-2</v>
      </c>
      <c r="D1403"/>
      <c r="E1403">
        <v>0</v>
      </c>
      <c r="F1403">
        <v>0</v>
      </c>
      <c r="G1403">
        <v>0</v>
      </c>
      <c r="H1403">
        <v>1</v>
      </c>
      <c r="I1403">
        <v>1</v>
      </c>
      <c r="J1403">
        <v>1</v>
      </c>
      <c r="K1403">
        <v>0</v>
      </c>
      <c r="L1403">
        <v>0</v>
      </c>
      <c r="M1403">
        <v>0</v>
      </c>
      <c r="N1403">
        <v>2</v>
      </c>
      <c r="O1403">
        <v>0</v>
      </c>
      <c r="Q1403" s="181"/>
      <c r="R1403" s="181"/>
    </row>
    <row r="1404" spans="1:20" ht="15.6" x14ac:dyDescent="0.3">
      <c r="A1404" s="115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</row>
    <row r="1405" spans="1:20" s="68" customFormat="1" ht="15.6" x14ac:dyDescent="0.3">
      <c r="A1405" s="112" t="s">
        <v>21</v>
      </c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 s="113"/>
      <c r="Q1405" s="113"/>
      <c r="R1405" s="113"/>
      <c r="S1405" s="113"/>
      <c r="T1405" s="113"/>
    </row>
    <row r="1406" spans="1:20" s="68" customFormat="1" ht="15.6" x14ac:dyDescent="0.3">
      <c r="A1406" s="112" t="s">
        <v>20</v>
      </c>
      <c r="B1406" s="152">
        <v>20773</v>
      </c>
      <c r="C1406" s="139">
        <f>B1406/$B$1406%</f>
        <v>100</v>
      </c>
      <c r="D1406" s="152"/>
      <c r="E1406" s="152">
        <v>2176</v>
      </c>
      <c r="F1406" s="152">
        <v>2479</v>
      </c>
      <c r="G1406" s="152">
        <v>1844</v>
      </c>
      <c r="H1406" s="152">
        <v>1363</v>
      </c>
      <c r="I1406" s="152">
        <v>1939</v>
      </c>
      <c r="J1406" s="152">
        <v>1686</v>
      </c>
      <c r="K1406" s="152">
        <v>2155</v>
      </c>
      <c r="L1406" s="152">
        <v>1321</v>
      </c>
      <c r="M1406" s="152">
        <v>1199</v>
      </c>
      <c r="N1406" s="152">
        <v>2762</v>
      </c>
      <c r="O1406" s="152">
        <v>1849</v>
      </c>
      <c r="P1406" s="113"/>
      <c r="Q1406" s="181"/>
      <c r="R1406" s="181"/>
      <c r="S1406" s="113"/>
      <c r="T1406" s="113"/>
    </row>
    <row r="1407" spans="1:20" ht="15.6" x14ac:dyDescent="0.3">
      <c r="A1407" s="115" t="s">
        <v>283</v>
      </c>
      <c r="B1407" s="24">
        <v>11234</v>
      </c>
      <c r="C1407" s="136">
        <f t="shared" ref="C1407:C1418" si="128">B1407/$B$1406%</f>
        <v>54.079815144658937</v>
      </c>
      <c r="D1407" s="24"/>
      <c r="E1407" s="24">
        <v>1134</v>
      </c>
      <c r="F1407" s="24">
        <v>1206</v>
      </c>
      <c r="G1407">
        <v>862</v>
      </c>
      <c r="H1407">
        <v>675</v>
      </c>
      <c r="I1407" s="24">
        <v>1117</v>
      </c>
      <c r="J1407">
        <v>893</v>
      </c>
      <c r="K1407" s="24">
        <v>1255</v>
      </c>
      <c r="L1407">
        <v>766</v>
      </c>
      <c r="M1407">
        <v>635</v>
      </c>
      <c r="N1407" s="24">
        <v>1657</v>
      </c>
      <c r="O1407" s="24">
        <v>1034</v>
      </c>
      <c r="P1407" s="63"/>
      <c r="Q1407" s="181"/>
      <c r="R1407" s="181"/>
      <c r="S1407" s="63"/>
      <c r="T1407" s="63"/>
    </row>
    <row r="1408" spans="1:20" ht="15.6" x14ac:dyDescent="0.3">
      <c r="A1408" s="115" t="s">
        <v>285</v>
      </c>
      <c r="B1408" s="24">
        <v>6173</v>
      </c>
      <c r="C1408" s="136">
        <f t="shared" si="128"/>
        <v>29.716458864872674</v>
      </c>
      <c r="D1408" s="24"/>
      <c r="E1408">
        <v>745</v>
      </c>
      <c r="F1408">
        <v>844</v>
      </c>
      <c r="G1408">
        <v>722</v>
      </c>
      <c r="H1408">
        <v>440</v>
      </c>
      <c r="I1408">
        <v>538</v>
      </c>
      <c r="J1408">
        <v>457</v>
      </c>
      <c r="K1408">
        <v>571</v>
      </c>
      <c r="L1408">
        <v>326</v>
      </c>
      <c r="M1408">
        <v>332</v>
      </c>
      <c r="N1408">
        <v>672</v>
      </c>
      <c r="O1408">
        <v>526</v>
      </c>
      <c r="P1408" s="63"/>
      <c r="Q1408" s="181"/>
      <c r="R1408" s="181"/>
      <c r="S1408" s="63"/>
      <c r="T1408" s="63"/>
    </row>
    <row r="1409" spans="1:53" ht="15.6" x14ac:dyDescent="0.3">
      <c r="A1409" s="115" t="s">
        <v>286</v>
      </c>
      <c r="B1409">
        <v>83</v>
      </c>
      <c r="C1409" s="136">
        <f t="shared" si="128"/>
        <v>0.39955711741202526</v>
      </c>
      <c r="D1409"/>
      <c r="E1409">
        <v>15</v>
      </c>
      <c r="F1409">
        <v>4</v>
      </c>
      <c r="G1409">
        <v>4</v>
      </c>
      <c r="H1409">
        <v>3</v>
      </c>
      <c r="I1409">
        <v>6</v>
      </c>
      <c r="J1409">
        <v>16</v>
      </c>
      <c r="K1409">
        <v>3</v>
      </c>
      <c r="L1409">
        <v>1</v>
      </c>
      <c r="M1409">
        <v>5</v>
      </c>
      <c r="N1409">
        <v>23</v>
      </c>
      <c r="O1409">
        <v>3</v>
      </c>
      <c r="P1409" s="63"/>
      <c r="Q1409" s="181"/>
      <c r="R1409" s="181"/>
      <c r="S1409" s="63"/>
    </row>
    <row r="1410" spans="1:53" ht="15.6" x14ac:dyDescent="0.3">
      <c r="A1410" s="116" t="s">
        <v>319</v>
      </c>
      <c r="B1410">
        <v>100</v>
      </c>
      <c r="C1410" s="136">
        <f t="shared" si="128"/>
        <v>0.48139411736388582</v>
      </c>
      <c r="D1410"/>
      <c r="E1410">
        <v>7</v>
      </c>
      <c r="F1410">
        <v>11</v>
      </c>
      <c r="G1410">
        <v>4</v>
      </c>
      <c r="H1410">
        <v>17</v>
      </c>
      <c r="I1410">
        <v>4</v>
      </c>
      <c r="J1410">
        <v>9</v>
      </c>
      <c r="K1410">
        <v>20</v>
      </c>
      <c r="L1410">
        <v>5</v>
      </c>
      <c r="M1410">
        <v>7</v>
      </c>
      <c r="N1410">
        <v>10</v>
      </c>
      <c r="O1410">
        <v>6</v>
      </c>
      <c r="Q1410" s="181"/>
      <c r="R1410" s="181"/>
      <c r="S1410" s="63"/>
      <c r="T1410" s="63"/>
    </row>
    <row r="1411" spans="1:53" ht="15.6" x14ac:dyDescent="0.3">
      <c r="A1411" s="115" t="s">
        <v>287</v>
      </c>
      <c r="B1411">
        <v>203</v>
      </c>
      <c r="C1411" s="136">
        <f t="shared" si="128"/>
        <v>0.97723005824868825</v>
      </c>
      <c r="D1411"/>
      <c r="E1411">
        <v>9</v>
      </c>
      <c r="F1411">
        <v>19</v>
      </c>
      <c r="G1411">
        <v>14</v>
      </c>
      <c r="H1411">
        <v>12</v>
      </c>
      <c r="I1411">
        <v>9</v>
      </c>
      <c r="J1411">
        <v>31</v>
      </c>
      <c r="K1411">
        <v>37</v>
      </c>
      <c r="L1411">
        <v>29</v>
      </c>
      <c r="M1411">
        <v>8</v>
      </c>
      <c r="N1411">
        <v>21</v>
      </c>
      <c r="O1411">
        <v>14</v>
      </c>
      <c r="Q1411" s="181"/>
      <c r="R1411" s="181"/>
    </row>
    <row r="1412" spans="1:53" ht="15.6" x14ac:dyDescent="0.3">
      <c r="A1412" s="116" t="s">
        <v>288</v>
      </c>
      <c r="B1412">
        <v>490</v>
      </c>
      <c r="C1412" s="136">
        <f t="shared" si="128"/>
        <v>2.3588311750830404</v>
      </c>
      <c r="D1412"/>
      <c r="E1412">
        <v>51</v>
      </c>
      <c r="F1412">
        <v>34</v>
      </c>
      <c r="G1412">
        <v>43</v>
      </c>
      <c r="H1412">
        <v>39</v>
      </c>
      <c r="I1412">
        <v>53</v>
      </c>
      <c r="J1412">
        <v>15</v>
      </c>
      <c r="K1412">
        <v>17</v>
      </c>
      <c r="L1412">
        <v>34</v>
      </c>
      <c r="M1412">
        <v>58</v>
      </c>
      <c r="N1412">
        <v>90</v>
      </c>
      <c r="O1412">
        <v>56</v>
      </c>
      <c r="P1412" s="63"/>
      <c r="Q1412" s="181"/>
      <c r="R1412" s="181"/>
      <c r="S1412" s="63"/>
      <c r="T1412" s="63"/>
    </row>
    <row r="1413" spans="1:53" ht="15.6" x14ac:dyDescent="0.3">
      <c r="A1413" s="116" t="s">
        <v>320</v>
      </c>
      <c r="B1413" s="24">
        <v>1526</v>
      </c>
      <c r="C1413" s="136">
        <f t="shared" si="128"/>
        <v>7.3460742309728975</v>
      </c>
      <c r="D1413" s="24"/>
      <c r="E1413">
        <v>135</v>
      </c>
      <c r="F1413">
        <v>201</v>
      </c>
      <c r="G1413">
        <v>87</v>
      </c>
      <c r="H1413">
        <v>91</v>
      </c>
      <c r="I1413">
        <v>147</v>
      </c>
      <c r="J1413">
        <v>131</v>
      </c>
      <c r="K1413">
        <v>192</v>
      </c>
      <c r="L1413">
        <v>105</v>
      </c>
      <c r="M1413">
        <v>108</v>
      </c>
      <c r="N1413">
        <v>201</v>
      </c>
      <c r="O1413">
        <v>128</v>
      </c>
      <c r="P1413" s="63"/>
      <c r="Q1413" s="181"/>
      <c r="R1413" s="181"/>
      <c r="S1413" s="63"/>
    </row>
    <row r="1414" spans="1:53" ht="15.6" x14ac:dyDescent="0.3">
      <c r="A1414" s="116" t="s">
        <v>321</v>
      </c>
      <c r="B1414">
        <v>750</v>
      </c>
      <c r="C1414" s="136">
        <f t="shared" si="128"/>
        <v>3.6104558802291438</v>
      </c>
      <c r="D1414"/>
      <c r="E1414">
        <v>62</v>
      </c>
      <c r="F1414">
        <v>135</v>
      </c>
      <c r="G1414">
        <v>92</v>
      </c>
      <c r="H1414">
        <v>68</v>
      </c>
      <c r="I1414">
        <v>59</v>
      </c>
      <c r="J1414">
        <v>105</v>
      </c>
      <c r="K1414">
        <v>48</v>
      </c>
      <c r="L1414">
        <v>44</v>
      </c>
      <c r="M1414">
        <v>28</v>
      </c>
      <c r="N1414">
        <v>54</v>
      </c>
      <c r="O1414">
        <v>55</v>
      </c>
      <c r="P1414" s="63"/>
      <c r="Q1414" s="181"/>
      <c r="R1414" s="181"/>
      <c r="S1414" s="63"/>
      <c r="T1414" s="63"/>
    </row>
    <row r="1415" spans="1:53" ht="31.2" x14ac:dyDescent="0.3">
      <c r="A1415" s="116" t="s">
        <v>322</v>
      </c>
      <c r="B1415">
        <v>193</v>
      </c>
      <c r="C1415" s="136">
        <f t="shared" si="128"/>
        <v>0.92909064651229967</v>
      </c>
      <c r="D1415"/>
      <c r="E1415">
        <v>16</v>
      </c>
      <c r="F1415">
        <v>24</v>
      </c>
      <c r="G1415">
        <v>16</v>
      </c>
      <c r="H1415">
        <v>17</v>
      </c>
      <c r="I1415">
        <v>4</v>
      </c>
      <c r="J1415">
        <v>25</v>
      </c>
      <c r="K1415">
        <v>12</v>
      </c>
      <c r="L1415">
        <v>9</v>
      </c>
      <c r="M1415">
        <v>14</v>
      </c>
      <c r="N1415">
        <v>31</v>
      </c>
      <c r="O1415">
        <v>25</v>
      </c>
      <c r="P1415" s="63"/>
      <c r="Q1415" s="181"/>
      <c r="R1415" s="181"/>
      <c r="S1415" s="63"/>
      <c r="T1415" s="63"/>
    </row>
    <row r="1416" spans="1:53" ht="15.6" x14ac:dyDescent="0.3">
      <c r="A1416" s="115" t="s">
        <v>323</v>
      </c>
      <c r="B1416">
        <v>12</v>
      </c>
      <c r="C1416" s="136">
        <f t="shared" si="128"/>
        <v>5.77672940836663E-2</v>
      </c>
      <c r="D1416"/>
      <c r="E1416">
        <v>1</v>
      </c>
      <c r="F1416">
        <v>1</v>
      </c>
      <c r="G1416">
        <v>0</v>
      </c>
      <c r="H1416">
        <v>0</v>
      </c>
      <c r="I1416">
        <v>2</v>
      </c>
      <c r="J1416">
        <v>2</v>
      </c>
      <c r="K1416">
        <v>0</v>
      </c>
      <c r="L1416">
        <v>1</v>
      </c>
      <c r="M1416">
        <v>1</v>
      </c>
      <c r="N1416">
        <v>3</v>
      </c>
      <c r="O1416">
        <v>1</v>
      </c>
      <c r="Q1416" s="181"/>
      <c r="R1416" s="181"/>
    </row>
    <row r="1417" spans="1:53" ht="15.6" x14ac:dyDescent="0.3">
      <c r="A1417" s="128" t="s">
        <v>324</v>
      </c>
      <c r="B1417">
        <v>7</v>
      </c>
      <c r="C1417" s="136">
        <f t="shared" si="128"/>
        <v>3.3697588215472009E-2</v>
      </c>
      <c r="D1417"/>
      <c r="E1417">
        <v>1</v>
      </c>
      <c r="F1417">
        <v>0</v>
      </c>
      <c r="G1417">
        <v>0</v>
      </c>
      <c r="H1417">
        <v>0</v>
      </c>
      <c r="I1417">
        <v>0</v>
      </c>
      <c r="J1417">
        <v>2</v>
      </c>
      <c r="K1417">
        <v>0</v>
      </c>
      <c r="L1417">
        <v>1</v>
      </c>
      <c r="M1417">
        <v>2</v>
      </c>
      <c r="N1417">
        <v>0</v>
      </c>
      <c r="O1417">
        <v>1</v>
      </c>
      <c r="P1417" s="122"/>
      <c r="Q1417" s="213"/>
      <c r="R1417" s="213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2"/>
    </row>
    <row r="1418" spans="1:53" ht="15.6" x14ac:dyDescent="0.3">
      <c r="A1418" s="120" t="s">
        <v>294</v>
      </c>
      <c r="B1418" s="88">
        <v>2</v>
      </c>
      <c r="C1418" s="137">
        <f t="shared" si="128"/>
        <v>9.6278823472777161E-3</v>
      </c>
      <c r="D1418" s="88"/>
      <c r="E1418" s="88">
        <v>0</v>
      </c>
      <c r="F1418" s="88">
        <v>0</v>
      </c>
      <c r="G1418" s="88">
        <v>0</v>
      </c>
      <c r="H1418" s="88">
        <v>1</v>
      </c>
      <c r="I1418" s="88">
        <v>0</v>
      </c>
      <c r="J1418" s="88">
        <v>0</v>
      </c>
      <c r="K1418" s="88">
        <v>0</v>
      </c>
      <c r="L1418" s="88">
        <v>0</v>
      </c>
      <c r="M1418" s="88">
        <v>1</v>
      </c>
      <c r="N1418" s="88">
        <v>0</v>
      </c>
      <c r="O1418" s="88">
        <v>0</v>
      </c>
      <c r="P1418" s="121"/>
      <c r="Q1418" s="212"/>
      <c r="R1418" s="212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1"/>
    </row>
    <row r="1419" spans="1:53" x14ac:dyDescent="0.3"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</row>
    <row r="1421" spans="1:53" ht="14.25" customHeight="1" x14ac:dyDescent="0.3">
      <c r="A1421" s="76" t="s">
        <v>292</v>
      </c>
    </row>
    <row r="1422" spans="1:53" ht="14.25" customHeight="1" x14ac:dyDescent="0.3">
      <c r="A1422" s="726" t="s">
        <v>279</v>
      </c>
      <c r="B1422" s="721" t="s">
        <v>210</v>
      </c>
      <c r="C1422" s="722"/>
      <c r="D1422" s="53"/>
      <c r="E1422" s="703" t="s">
        <v>3</v>
      </c>
      <c r="F1422" s="704"/>
      <c r="G1422" s="704"/>
      <c r="H1422" s="704"/>
      <c r="I1422" s="704"/>
      <c r="J1422" s="704"/>
      <c r="K1422" s="704"/>
      <c r="L1422" s="704"/>
      <c r="M1422" s="702"/>
      <c r="N1422" s="69"/>
      <c r="O1422" s="69"/>
      <c r="P1422" s="69"/>
      <c r="Q1422" s="69"/>
      <c r="R1422" s="69"/>
      <c r="S1422" s="69"/>
      <c r="T1422" s="69"/>
      <c r="U1422" s="69"/>
      <c r="V1422" s="69"/>
      <c r="W1422" s="69"/>
      <c r="X1422" s="69"/>
      <c r="Y1422" s="69"/>
      <c r="Z1422" s="69"/>
      <c r="AA1422" s="69"/>
      <c r="AB1422" s="69"/>
      <c r="AC1422" s="69"/>
      <c r="AD1422" s="69"/>
      <c r="AE1422" s="69"/>
      <c r="AF1422" s="69"/>
      <c r="AG1422" s="69"/>
      <c r="AH1422" s="69"/>
      <c r="AI1422" s="69"/>
      <c r="AJ1422" s="69"/>
      <c r="AK1422" s="69"/>
      <c r="AL1422" s="69"/>
      <c r="AM1422" s="69"/>
      <c r="AN1422" s="69"/>
      <c r="AO1422" s="69"/>
      <c r="AP1422" s="69"/>
      <c r="AQ1422" s="69"/>
      <c r="AR1422" s="69"/>
      <c r="AS1422" s="69"/>
      <c r="AT1422" s="69"/>
      <c r="AU1422" s="69"/>
      <c r="AV1422" s="69"/>
      <c r="AW1422" s="69"/>
      <c r="AX1422" s="69"/>
      <c r="AY1422" s="69"/>
      <c r="AZ1422" s="69"/>
    </row>
    <row r="1423" spans="1:53" s="553" customFormat="1" ht="64.2" customHeight="1" x14ac:dyDescent="0.3">
      <c r="A1423" s="727"/>
      <c r="B1423" s="108" t="s">
        <v>4</v>
      </c>
      <c r="C1423" s="109" t="s">
        <v>5</v>
      </c>
      <c r="D1423" s="56"/>
      <c r="E1423" s="501" t="s">
        <v>211</v>
      </c>
      <c r="F1423" s="501" t="s">
        <v>438</v>
      </c>
      <c r="G1423" s="501" t="s">
        <v>213</v>
      </c>
      <c r="H1423" s="501" t="s">
        <v>439</v>
      </c>
      <c r="I1423" s="501" t="s">
        <v>440</v>
      </c>
      <c r="J1423" s="501" t="s">
        <v>216</v>
      </c>
      <c r="K1423" s="501" t="s">
        <v>441</v>
      </c>
      <c r="L1423" s="501" t="s">
        <v>476</v>
      </c>
      <c r="M1423" s="503" t="s">
        <v>219</v>
      </c>
      <c r="N1423" s="550"/>
      <c r="O1423" s="551"/>
      <c r="P1423" s="550"/>
      <c r="Q1423" s="550"/>
      <c r="R1423" s="550"/>
      <c r="S1423" s="550"/>
      <c r="T1423" s="550"/>
      <c r="U1423" s="550"/>
      <c r="V1423" s="550"/>
      <c r="W1423" s="550"/>
      <c r="X1423" s="551"/>
      <c r="Y1423" s="551"/>
      <c r="Z1423" s="551"/>
      <c r="AA1423" s="51"/>
      <c r="AB1423" s="550"/>
      <c r="AC1423" s="550"/>
      <c r="AD1423" s="550"/>
      <c r="AE1423" s="550"/>
      <c r="AF1423" s="550"/>
      <c r="AG1423" s="550"/>
      <c r="AH1423" s="550"/>
      <c r="AI1423" s="550"/>
      <c r="AJ1423" s="551"/>
      <c r="AK1423" s="550"/>
      <c r="AL1423" s="550"/>
      <c r="AM1423" s="550"/>
      <c r="AN1423" s="550"/>
      <c r="AO1423" s="550"/>
      <c r="AP1423" s="550"/>
      <c r="AQ1423" s="550"/>
      <c r="AR1423" s="550"/>
      <c r="AS1423" s="550"/>
      <c r="AT1423" s="550"/>
      <c r="AU1423" s="550"/>
      <c r="AV1423" s="550"/>
      <c r="AW1423" s="550"/>
      <c r="AX1423" s="551"/>
      <c r="AY1423" s="550"/>
      <c r="AZ1423" s="550"/>
      <c r="BA1423" s="552"/>
    </row>
    <row r="1424" spans="1:53" ht="14.25" customHeight="1" x14ac:dyDescent="0.3">
      <c r="A1424" s="126" t="s">
        <v>293</v>
      </c>
      <c r="B1424" s="111"/>
      <c r="C1424" s="111"/>
      <c r="D1424" s="62"/>
      <c r="E1424" s="62"/>
      <c r="F1424" s="62"/>
      <c r="G1424" s="62"/>
      <c r="H1424" s="62"/>
      <c r="I1424" s="62"/>
      <c r="J1424" s="62"/>
      <c r="K1424" s="62"/>
      <c r="L1424" s="62"/>
      <c r="M1424" s="62"/>
      <c r="N1424" s="62"/>
      <c r="O1424" s="62"/>
      <c r="P1424" s="62"/>
      <c r="Q1424" s="62"/>
      <c r="R1424" s="62"/>
      <c r="S1424" s="62"/>
      <c r="X1424" s="122"/>
      <c r="Y1424" s="122"/>
      <c r="Z1424" s="122"/>
      <c r="AA1424" s="122"/>
      <c r="AB1424" s="122"/>
      <c r="AC1424" s="122"/>
      <c r="AD1424" s="122"/>
      <c r="AE1424" s="122"/>
      <c r="AF1424" s="122"/>
      <c r="AG1424" s="122"/>
      <c r="AH1424" s="122"/>
      <c r="AI1424" s="122"/>
      <c r="AJ1424" s="122"/>
      <c r="AK1424" s="122"/>
      <c r="AL1424" s="122"/>
      <c r="AM1424" s="122"/>
    </row>
    <row r="1425" spans="1:39" ht="14.25" customHeight="1" x14ac:dyDescent="0.3">
      <c r="A1425" s="112" t="s">
        <v>15</v>
      </c>
      <c r="B1425" s="111"/>
      <c r="C1425" s="111"/>
      <c r="D1425" s="62"/>
      <c r="E1425" s="62"/>
      <c r="F1425" s="62"/>
      <c r="G1425" s="62"/>
      <c r="H1425" s="62"/>
      <c r="I1425" s="62"/>
      <c r="J1425" s="62"/>
      <c r="K1425" s="62"/>
      <c r="L1425" s="62"/>
      <c r="M1425" s="62"/>
      <c r="N1425" s="62"/>
      <c r="O1425" s="62"/>
      <c r="P1425" s="62"/>
      <c r="Q1425" s="62"/>
      <c r="R1425" s="62"/>
      <c r="S1425" s="62"/>
      <c r="X1425" s="122"/>
      <c r="Y1425" s="122"/>
      <c r="Z1425" s="122"/>
      <c r="AA1425" s="122"/>
      <c r="AB1425" s="122"/>
      <c r="AC1425" s="122"/>
      <c r="AD1425" s="122"/>
      <c r="AE1425" s="122"/>
      <c r="AF1425" s="122"/>
      <c r="AG1425" s="122"/>
      <c r="AH1425" s="122"/>
      <c r="AI1425" s="122"/>
      <c r="AJ1425" s="122"/>
      <c r="AK1425" s="122"/>
      <c r="AL1425" s="122"/>
      <c r="AM1425" s="122"/>
    </row>
    <row r="1426" spans="1:39" s="68" customFormat="1" ht="16.8" customHeight="1" x14ac:dyDescent="0.3">
      <c r="A1426" s="112" t="s">
        <v>20</v>
      </c>
      <c r="B1426" s="152">
        <v>78126</v>
      </c>
      <c r="C1426" s="139">
        <f>B1426/$B$1426%</f>
        <v>100</v>
      </c>
      <c r="D1426" s="152"/>
      <c r="E1426" s="152">
        <v>7798</v>
      </c>
      <c r="F1426" s="152">
        <v>7825</v>
      </c>
      <c r="G1426" s="152">
        <v>8025</v>
      </c>
      <c r="H1426" s="152">
        <v>11169</v>
      </c>
      <c r="I1426" s="152">
        <v>7510</v>
      </c>
      <c r="J1426" s="152">
        <v>7646</v>
      </c>
      <c r="K1426" s="152">
        <v>13990</v>
      </c>
      <c r="L1426" s="152">
        <v>10723</v>
      </c>
      <c r="M1426" s="152">
        <v>3440</v>
      </c>
      <c r="N1426" s="113"/>
      <c r="O1426" s="213"/>
      <c r="P1426" s="213"/>
      <c r="Q1426" s="113"/>
      <c r="R1426" s="113"/>
      <c r="S1426" s="113"/>
      <c r="T1426" s="113"/>
    </row>
    <row r="1427" spans="1:39" ht="14.25" customHeight="1" x14ac:dyDescent="0.3">
      <c r="A1427" s="115" t="s">
        <v>283</v>
      </c>
      <c r="B1427" s="24">
        <v>37142</v>
      </c>
      <c r="C1427" s="136">
        <f t="shared" ref="C1427:C1438" si="129">B1427/$B$1426%</f>
        <v>47.541151473261145</v>
      </c>
      <c r="D1427" s="24"/>
      <c r="E1427" s="24">
        <v>3933</v>
      </c>
      <c r="F1427" s="24">
        <v>2527</v>
      </c>
      <c r="G1427" s="24">
        <v>3577</v>
      </c>
      <c r="H1427" s="24">
        <v>5675</v>
      </c>
      <c r="I1427" s="24">
        <v>3513</v>
      </c>
      <c r="J1427" s="24">
        <v>4260</v>
      </c>
      <c r="K1427" s="24">
        <v>6839</v>
      </c>
      <c r="L1427" s="24">
        <v>5557</v>
      </c>
      <c r="M1427" s="24">
        <v>1261</v>
      </c>
      <c r="N1427" s="63"/>
      <c r="O1427" s="213"/>
      <c r="P1427" s="213"/>
      <c r="Q1427" s="63"/>
      <c r="R1427" s="63"/>
      <c r="S1427" s="63"/>
      <c r="T1427" s="63"/>
    </row>
    <row r="1428" spans="1:39" ht="14.25" customHeight="1" x14ac:dyDescent="0.3">
      <c r="A1428" s="115" t="s">
        <v>285</v>
      </c>
      <c r="B1428" s="24">
        <v>26841</v>
      </c>
      <c r="C1428" s="136">
        <f t="shared" si="129"/>
        <v>34.356040242684891</v>
      </c>
      <c r="D1428" s="24"/>
      <c r="E1428" s="24">
        <v>2780</v>
      </c>
      <c r="F1428" s="24">
        <v>3202</v>
      </c>
      <c r="G1428" s="24">
        <v>3266</v>
      </c>
      <c r="H1428" s="24">
        <v>3138</v>
      </c>
      <c r="I1428" s="24">
        <v>2606</v>
      </c>
      <c r="J1428" s="24">
        <v>1851</v>
      </c>
      <c r="K1428" s="24">
        <v>4966</v>
      </c>
      <c r="L1428" s="24">
        <v>3264</v>
      </c>
      <c r="M1428" s="24">
        <v>1768</v>
      </c>
      <c r="N1428" s="63"/>
      <c r="O1428" s="213"/>
      <c r="P1428" s="213"/>
      <c r="Q1428" s="63"/>
      <c r="R1428" s="63"/>
      <c r="S1428" s="63"/>
      <c r="T1428" s="63"/>
    </row>
    <row r="1429" spans="1:39" ht="14.25" customHeight="1" x14ac:dyDescent="0.3">
      <c r="A1429" s="115" t="s">
        <v>286</v>
      </c>
      <c r="B1429">
        <v>441</v>
      </c>
      <c r="C1429" s="136">
        <f t="shared" si="129"/>
        <v>0.56447277474848323</v>
      </c>
      <c r="D1429"/>
      <c r="E1429">
        <v>12</v>
      </c>
      <c r="F1429">
        <v>148</v>
      </c>
      <c r="G1429">
        <v>44</v>
      </c>
      <c r="H1429">
        <v>107</v>
      </c>
      <c r="I1429">
        <v>5</v>
      </c>
      <c r="J1429">
        <v>22</v>
      </c>
      <c r="K1429">
        <v>46</v>
      </c>
      <c r="L1429">
        <v>44</v>
      </c>
      <c r="M1429">
        <v>13</v>
      </c>
      <c r="N1429" s="63"/>
      <c r="O1429" s="213"/>
      <c r="P1429" s="213"/>
      <c r="Q1429" s="63"/>
      <c r="R1429" s="63"/>
      <c r="S1429" s="63"/>
      <c r="T1429" s="63"/>
    </row>
    <row r="1430" spans="1:39" ht="14.25" customHeight="1" x14ac:dyDescent="0.3">
      <c r="A1430" s="116" t="s">
        <v>319</v>
      </c>
      <c r="B1430">
        <v>894</v>
      </c>
      <c r="C1430" s="136">
        <f t="shared" si="129"/>
        <v>1.1443053528914831</v>
      </c>
      <c r="D1430"/>
      <c r="E1430">
        <v>49</v>
      </c>
      <c r="F1430">
        <v>329</v>
      </c>
      <c r="G1430">
        <v>21</v>
      </c>
      <c r="H1430">
        <v>48</v>
      </c>
      <c r="I1430">
        <v>66</v>
      </c>
      <c r="J1430">
        <v>172</v>
      </c>
      <c r="K1430">
        <v>69</v>
      </c>
      <c r="L1430">
        <v>111</v>
      </c>
      <c r="M1430">
        <v>29</v>
      </c>
      <c r="N1430" s="63"/>
      <c r="O1430" s="213"/>
      <c r="P1430" s="213"/>
      <c r="S1430" s="63"/>
      <c r="T1430" s="63"/>
    </row>
    <row r="1431" spans="1:39" ht="14.25" customHeight="1" x14ac:dyDescent="0.3">
      <c r="A1431" s="115" t="s">
        <v>287</v>
      </c>
      <c r="B1431">
        <v>754</v>
      </c>
      <c r="C1431" s="136">
        <f t="shared" si="129"/>
        <v>0.96510764662212323</v>
      </c>
      <c r="D1431"/>
      <c r="E1431">
        <v>51</v>
      </c>
      <c r="F1431">
        <v>34</v>
      </c>
      <c r="G1431">
        <v>53</v>
      </c>
      <c r="H1431">
        <v>105</v>
      </c>
      <c r="I1431">
        <v>204</v>
      </c>
      <c r="J1431">
        <v>135</v>
      </c>
      <c r="K1431">
        <v>83</v>
      </c>
      <c r="L1431">
        <v>70</v>
      </c>
      <c r="M1431">
        <v>19</v>
      </c>
      <c r="N1431" s="63"/>
      <c r="O1431" s="213"/>
      <c r="P1431" s="213"/>
      <c r="R1431" s="63"/>
      <c r="S1431" s="63"/>
      <c r="T1431" s="63"/>
    </row>
    <row r="1432" spans="1:39" ht="14.25" customHeight="1" x14ac:dyDescent="0.3">
      <c r="A1432" s="116" t="s">
        <v>288</v>
      </c>
      <c r="B1432" s="24">
        <v>1229</v>
      </c>
      <c r="C1432" s="136">
        <f t="shared" si="129"/>
        <v>1.5730998643217367</v>
      </c>
      <c r="D1432" s="24"/>
      <c r="E1432">
        <v>81</v>
      </c>
      <c r="F1432">
        <v>112</v>
      </c>
      <c r="G1432">
        <v>100</v>
      </c>
      <c r="H1432">
        <v>77</v>
      </c>
      <c r="I1432">
        <v>166</v>
      </c>
      <c r="J1432">
        <v>130</v>
      </c>
      <c r="K1432">
        <v>290</v>
      </c>
      <c r="L1432">
        <v>254</v>
      </c>
      <c r="M1432">
        <v>19</v>
      </c>
      <c r="N1432" s="63"/>
      <c r="O1432" s="213"/>
      <c r="P1432" s="213"/>
      <c r="Q1432" s="63"/>
      <c r="R1432" s="63"/>
      <c r="S1432" s="63"/>
      <c r="T1432" s="63"/>
    </row>
    <row r="1433" spans="1:39" ht="14.25" customHeight="1" x14ac:dyDescent="0.3">
      <c r="A1433" s="116" t="s">
        <v>320</v>
      </c>
      <c r="B1433" s="24">
        <v>4963</v>
      </c>
      <c r="C1433" s="136">
        <f t="shared" si="129"/>
        <v>6.3525586872488029</v>
      </c>
      <c r="D1433" s="24"/>
      <c r="E1433">
        <v>500</v>
      </c>
      <c r="F1433">
        <v>344</v>
      </c>
      <c r="G1433">
        <v>488</v>
      </c>
      <c r="H1433">
        <v>846</v>
      </c>
      <c r="I1433">
        <v>423</v>
      </c>
      <c r="J1433">
        <v>578</v>
      </c>
      <c r="K1433">
        <v>778</v>
      </c>
      <c r="L1433">
        <v>878</v>
      </c>
      <c r="M1433">
        <v>128</v>
      </c>
      <c r="N1433" s="63"/>
      <c r="O1433" s="213"/>
      <c r="P1433" s="213"/>
      <c r="Q1433" s="63"/>
      <c r="R1433" s="63"/>
      <c r="S1433" s="63"/>
      <c r="T1433" s="63"/>
    </row>
    <row r="1434" spans="1:39" ht="15.6" x14ac:dyDescent="0.3">
      <c r="A1434" s="116" t="s">
        <v>321</v>
      </c>
      <c r="B1434" s="24">
        <v>4851</v>
      </c>
      <c r="C1434" s="136">
        <f t="shared" si="129"/>
        <v>6.2092005222333153</v>
      </c>
      <c r="D1434" s="24"/>
      <c r="E1434">
        <v>321</v>
      </c>
      <c r="F1434" s="24">
        <v>1049</v>
      </c>
      <c r="G1434">
        <v>381</v>
      </c>
      <c r="H1434" s="24">
        <v>1025</v>
      </c>
      <c r="I1434">
        <v>327</v>
      </c>
      <c r="J1434">
        <v>426</v>
      </c>
      <c r="K1434">
        <v>724</v>
      </c>
      <c r="L1434">
        <v>433</v>
      </c>
      <c r="M1434">
        <v>165</v>
      </c>
      <c r="N1434" s="63"/>
      <c r="O1434" s="213"/>
      <c r="P1434" s="213"/>
      <c r="Q1434" s="63"/>
      <c r="R1434" s="63"/>
      <c r="S1434" s="63"/>
      <c r="T1434" s="63"/>
    </row>
    <row r="1435" spans="1:39" ht="31.2" x14ac:dyDescent="0.3">
      <c r="A1435" s="116" t="s">
        <v>322</v>
      </c>
      <c r="B1435">
        <v>735</v>
      </c>
      <c r="C1435" s="136">
        <f t="shared" si="129"/>
        <v>0.94078795791413872</v>
      </c>
      <c r="D1435"/>
      <c r="E1435">
        <v>36</v>
      </c>
      <c r="F1435">
        <v>46</v>
      </c>
      <c r="G1435">
        <v>62</v>
      </c>
      <c r="H1435">
        <v>103</v>
      </c>
      <c r="I1435">
        <v>168</v>
      </c>
      <c r="J1435">
        <v>46</v>
      </c>
      <c r="K1435">
        <v>153</v>
      </c>
      <c r="L1435">
        <v>89</v>
      </c>
      <c r="M1435">
        <v>32</v>
      </c>
      <c r="N1435" s="63"/>
      <c r="O1435" s="213"/>
      <c r="P1435" s="213"/>
      <c r="Q1435" s="63"/>
      <c r="R1435" s="63"/>
      <c r="S1435" s="63"/>
      <c r="T1435" s="63"/>
    </row>
    <row r="1436" spans="1:39" ht="15.6" x14ac:dyDescent="0.3">
      <c r="A1436" s="115" t="s">
        <v>323</v>
      </c>
      <c r="B1436">
        <v>198</v>
      </c>
      <c r="C1436" s="136">
        <f t="shared" si="129"/>
        <v>0.25343675600952309</v>
      </c>
      <c r="D1436"/>
      <c r="E1436">
        <v>20</v>
      </c>
      <c r="F1436">
        <v>26</v>
      </c>
      <c r="G1436">
        <v>21</v>
      </c>
      <c r="H1436">
        <v>33</v>
      </c>
      <c r="I1436">
        <v>26</v>
      </c>
      <c r="J1436">
        <v>13</v>
      </c>
      <c r="K1436">
        <v>35</v>
      </c>
      <c r="L1436">
        <v>19</v>
      </c>
      <c r="M1436">
        <v>5</v>
      </c>
      <c r="N1436" s="63"/>
      <c r="O1436" s="213"/>
      <c r="P1436" s="213"/>
      <c r="S1436" s="63"/>
      <c r="T1436" s="63"/>
    </row>
    <row r="1437" spans="1:39" ht="15.6" x14ac:dyDescent="0.3">
      <c r="A1437" s="115" t="s">
        <v>324</v>
      </c>
      <c r="B1437">
        <v>58</v>
      </c>
      <c r="C1437" s="136">
        <f t="shared" si="129"/>
        <v>7.4239049740163321E-2</v>
      </c>
      <c r="D1437"/>
      <c r="E1437">
        <v>8</v>
      </c>
      <c r="F1437">
        <v>5</v>
      </c>
      <c r="G1437">
        <v>10</v>
      </c>
      <c r="H1437">
        <v>10</v>
      </c>
      <c r="I1437">
        <v>4</v>
      </c>
      <c r="J1437">
        <v>11</v>
      </c>
      <c r="K1437">
        <v>6</v>
      </c>
      <c r="L1437">
        <v>3</v>
      </c>
      <c r="M1437">
        <v>1</v>
      </c>
      <c r="O1437" s="213"/>
      <c r="P1437" s="213"/>
    </row>
    <row r="1438" spans="1:39" ht="15.6" x14ac:dyDescent="0.3">
      <c r="A1438" s="115" t="s">
        <v>294</v>
      </c>
      <c r="B1438">
        <v>20</v>
      </c>
      <c r="C1438" s="136">
        <f t="shared" si="129"/>
        <v>2.5599672324194252E-2</v>
      </c>
      <c r="D1438"/>
      <c r="E1438">
        <v>7</v>
      </c>
      <c r="F1438">
        <v>3</v>
      </c>
      <c r="G1438">
        <v>2</v>
      </c>
      <c r="H1438">
        <v>2</v>
      </c>
      <c r="I1438">
        <v>2</v>
      </c>
      <c r="J1438">
        <v>2</v>
      </c>
      <c r="K1438">
        <v>1</v>
      </c>
      <c r="L1438">
        <v>1</v>
      </c>
      <c r="M1438">
        <v>0</v>
      </c>
      <c r="O1438" s="213"/>
      <c r="P1438" s="213"/>
    </row>
    <row r="1439" spans="1:39" ht="15.6" x14ac:dyDescent="0.3">
      <c r="A1439" s="117"/>
      <c r="B1439"/>
      <c r="C1439"/>
      <c r="D1439"/>
      <c r="E1439"/>
      <c r="F1439"/>
      <c r="G1439"/>
      <c r="H1439"/>
      <c r="I1439"/>
      <c r="J1439"/>
      <c r="K1439"/>
      <c r="L1439"/>
      <c r="M1439"/>
      <c r="N1439" s="62"/>
      <c r="O1439" s="213"/>
      <c r="P1439" s="213"/>
      <c r="Q1439" s="62"/>
      <c r="R1439" s="62"/>
      <c r="S1439" s="62"/>
    </row>
    <row r="1440" spans="1:39" s="68" customFormat="1" ht="15.6" x14ac:dyDescent="0.3">
      <c r="A1440" s="112" t="s">
        <v>19</v>
      </c>
      <c r="B1440"/>
      <c r="C1440"/>
      <c r="D1440"/>
      <c r="E1440"/>
      <c r="F1440"/>
      <c r="G1440"/>
      <c r="H1440"/>
      <c r="I1440"/>
      <c r="J1440"/>
      <c r="K1440"/>
      <c r="L1440"/>
      <c r="M1440"/>
      <c r="N1440" s="113"/>
      <c r="O1440" s="213"/>
      <c r="P1440" s="213"/>
      <c r="Q1440" s="113"/>
      <c r="R1440" s="113"/>
      <c r="S1440" s="113"/>
      <c r="T1440" s="113"/>
    </row>
    <row r="1441" spans="1:20" s="68" customFormat="1" ht="15.6" x14ac:dyDescent="0.3">
      <c r="A1441" s="112" t="s">
        <v>20</v>
      </c>
      <c r="B1441" s="152">
        <v>44654</v>
      </c>
      <c r="C1441" s="139">
        <f>B1441/$B$1441%</f>
        <v>100</v>
      </c>
      <c r="D1441" s="152"/>
      <c r="E1441" s="152">
        <v>4465</v>
      </c>
      <c r="F1441" s="152">
        <v>4288</v>
      </c>
      <c r="G1441" s="152">
        <v>4501</v>
      </c>
      <c r="H1441" s="152">
        <v>6423</v>
      </c>
      <c r="I1441" s="152">
        <v>4240</v>
      </c>
      <c r="J1441" s="152">
        <v>4415</v>
      </c>
      <c r="K1441" s="152">
        <v>7886</v>
      </c>
      <c r="L1441" s="152">
        <v>6201</v>
      </c>
      <c r="M1441" s="152">
        <v>2235</v>
      </c>
      <c r="N1441" s="113"/>
      <c r="O1441" s="213"/>
      <c r="P1441" s="213"/>
      <c r="Q1441" s="113"/>
      <c r="R1441" s="113"/>
      <c r="S1441" s="113"/>
      <c r="T1441" s="113"/>
    </row>
    <row r="1442" spans="1:20" ht="15.6" x14ac:dyDescent="0.3">
      <c r="A1442" s="115" t="s">
        <v>283</v>
      </c>
      <c r="B1442" s="24">
        <v>20844</v>
      </c>
      <c r="C1442" s="136">
        <f t="shared" ref="C1442:C1453" si="130">B1442/$B$1441%</f>
        <v>46.678908944327496</v>
      </c>
      <c r="D1442" s="24"/>
      <c r="E1442" s="24">
        <v>2266</v>
      </c>
      <c r="F1442" s="24">
        <v>1428</v>
      </c>
      <c r="G1442" s="24">
        <v>2090</v>
      </c>
      <c r="H1442" s="24">
        <v>3100</v>
      </c>
      <c r="I1442" s="24">
        <v>1994</v>
      </c>
      <c r="J1442" s="24">
        <v>2421</v>
      </c>
      <c r="K1442" s="24">
        <v>3714</v>
      </c>
      <c r="L1442" s="24">
        <v>3070</v>
      </c>
      <c r="M1442">
        <v>761</v>
      </c>
      <c r="N1442" s="63"/>
      <c r="O1442" s="213"/>
      <c r="P1442" s="213"/>
      <c r="Q1442" s="63"/>
      <c r="R1442" s="63"/>
      <c r="S1442" s="63"/>
      <c r="T1442" s="63"/>
    </row>
    <row r="1443" spans="1:20" ht="15.6" x14ac:dyDescent="0.3">
      <c r="A1443" s="115" t="s">
        <v>285</v>
      </c>
      <c r="B1443" s="24">
        <v>15193</v>
      </c>
      <c r="C1443" s="136">
        <f t="shared" si="130"/>
        <v>34.023827652617904</v>
      </c>
      <c r="D1443" s="24"/>
      <c r="E1443" s="24">
        <v>1530</v>
      </c>
      <c r="F1443" s="24">
        <v>1639</v>
      </c>
      <c r="G1443" s="24">
        <v>1694</v>
      </c>
      <c r="H1443" s="24">
        <v>1822</v>
      </c>
      <c r="I1443" s="24">
        <v>1513</v>
      </c>
      <c r="J1443" s="24">
        <v>1052</v>
      </c>
      <c r="K1443" s="24">
        <v>2829</v>
      </c>
      <c r="L1443" s="24">
        <v>1891</v>
      </c>
      <c r="M1443" s="24">
        <v>1223</v>
      </c>
      <c r="N1443" s="63"/>
      <c r="O1443" s="213"/>
      <c r="P1443" s="213"/>
      <c r="Q1443" s="63"/>
      <c r="R1443" s="63"/>
      <c r="S1443" s="63"/>
      <c r="T1443" s="63"/>
    </row>
    <row r="1444" spans="1:20" ht="15.6" x14ac:dyDescent="0.3">
      <c r="A1444" s="115" t="s">
        <v>286</v>
      </c>
      <c r="B1444">
        <v>253</v>
      </c>
      <c r="C1444" s="136">
        <f t="shared" si="130"/>
        <v>0.56657858198593625</v>
      </c>
      <c r="D1444"/>
      <c r="E1444">
        <v>9</v>
      </c>
      <c r="F1444">
        <v>62</v>
      </c>
      <c r="G1444">
        <v>26</v>
      </c>
      <c r="H1444">
        <v>83</v>
      </c>
      <c r="I1444">
        <v>2</v>
      </c>
      <c r="J1444">
        <v>16</v>
      </c>
      <c r="K1444">
        <v>23</v>
      </c>
      <c r="L1444">
        <v>26</v>
      </c>
      <c r="M1444">
        <v>6</v>
      </c>
      <c r="N1444" s="63"/>
      <c r="O1444" s="213"/>
      <c r="P1444" s="213"/>
      <c r="Q1444" s="63"/>
      <c r="R1444" s="63"/>
      <c r="S1444" s="63"/>
      <c r="T1444" s="63"/>
    </row>
    <row r="1445" spans="1:20" ht="15.6" x14ac:dyDescent="0.3">
      <c r="A1445" s="116" t="s">
        <v>319</v>
      </c>
      <c r="B1445">
        <v>574</v>
      </c>
      <c r="C1445" s="136">
        <f t="shared" si="130"/>
        <v>1.2854391543870649</v>
      </c>
      <c r="D1445"/>
      <c r="E1445">
        <v>34</v>
      </c>
      <c r="F1445">
        <v>242</v>
      </c>
      <c r="G1445">
        <v>10</v>
      </c>
      <c r="H1445">
        <v>36</v>
      </c>
      <c r="I1445">
        <v>42</v>
      </c>
      <c r="J1445">
        <v>102</v>
      </c>
      <c r="K1445">
        <v>40</v>
      </c>
      <c r="L1445">
        <v>54</v>
      </c>
      <c r="M1445">
        <v>14</v>
      </c>
      <c r="N1445" s="63"/>
      <c r="O1445" s="213"/>
      <c r="P1445" s="213"/>
      <c r="S1445" s="63"/>
      <c r="T1445" s="63"/>
    </row>
    <row r="1446" spans="1:20" ht="15.6" x14ac:dyDescent="0.3">
      <c r="A1446" s="115" t="s">
        <v>287</v>
      </c>
      <c r="B1446">
        <v>387</v>
      </c>
      <c r="C1446" s="136">
        <f t="shared" si="130"/>
        <v>0.86666368074528599</v>
      </c>
      <c r="D1446"/>
      <c r="E1446">
        <v>32</v>
      </c>
      <c r="F1446">
        <v>20</v>
      </c>
      <c r="G1446">
        <v>36</v>
      </c>
      <c r="H1446">
        <v>33</v>
      </c>
      <c r="I1446">
        <v>62</v>
      </c>
      <c r="J1446">
        <v>92</v>
      </c>
      <c r="K1446">
        <v>51</v>
      </c>
      <c r="L1446">
        <v>54</v>
      </c>
      <c r="M1446">
        <v>7</v>
      </c>
      <c r="O1446" s="213"/>
      <c r="P1446" s="213"/>
      <c r="S1446" s="63"/>
    </row>
    <row r="1447" spans="1:20" ht="15.6" x14ac:dyDescent="0.3">
      <c r="A1447" s="116" t="s">
        <v>288</v>
      </c>
      <c r="B1447">
        <v>583</v>
      </c>
      <c r="C1447" s="136">
        <f t="shared" si="130"/>
        <v>1.3055941237067228</v>
      </c>
      <c r="D1447"/>
      <c r="E1447">
        <v>47</v>
      </c>
      <c r="F1447">
        <v>32</v>
      </c>
      <c r="G1447">
        <v>46</v>
      </c>
      <c r="H1447">
        <v>40</v>
      </c>
      <c r="I1447">
        <v>45</v>
      </c>
      <c r="J1447">
        <v>56</v>
      </c>
      <c r="K1447">
        <v>160</v>
      </c>
      <c r="L1447">
        <v>145</v>
      </c>
      <c r="M1447">
        <v>12</v>
      </c>
      <c r="N1447" s="63"/>
      <c r="O1447" s="213"/>
      <c r="P1447" s="213"/>
      <c r="Q1447" s="63"/>
      <c r="R1447" s="63"/>
      <c r="S1447" s="63"/>
      <c r="T1447" s="63"/>
    </row>
    <row r="1448" spans="1:20" ht="15.6" x14ac:dyDescent="0.3">
      <c r="A1448" s="116" t="s">
        <v>320</v>
      </c>
      <c r="B1448" s="24">
        <v>2948</v>
      </c>
      <c r="C1448" s="136">
        <f t="shared" si="130"/>
        <v>6.6018721727056926</v>
      </c>
      <c r="D1448" s="24"/>
      <c r="E1448">
        <v>281</v>
      </c>
      <c r="F1448">
        <v>215</v>
      </c>
      <c r="G1448">
        <v>284</v>
      </c>
      <c r="H1448">
        <v>498</v>
      </c>
      <c r="I1448">
        <v>259</v>
      </c>
      <c r="J1448">
        <v>322</v>
      </c>
      <c r="K1448">
        <v>449</v>
      </c>
      <c r="L1448">
        <v>561</v>
      </c>
      <c r="M1448">
        <v>79</v>
      </c>
      <c r="N1448" s="63"/>
      <c r="O1448" s="213"/>
      <c r="P1448" s="213"/>
      <c r="Q1448" s="63"/>
      <c r="R1448" s="63"/>
      <c r="S1448" s="63"/>
      <c r="T1448" s="63"/>
    </row>
    <row r="1449" spans="1:20" ht="15.6" x14ac:dyDescent="0.3">
      <c r="A1449" s="116" t="s">
        <v>321</v>
      </c>
      <c r="B1449" s="24">
        <v>3261</v>
      </c>
      <c r="C1449" s="136">
        <f t="shared" si="130"/>
        <v>7.3028172168226808</v>
      </c>
      <c r="D1449" s="24"/>
      <c r="E1449">
        <v>214</v>
      </c>
      <c r="F1449">
        <v>598</v>
      </c>
      <c r="G1449">
        <v>260</v>
      </c>
      <c r="H1449">
        <v>732</v>
      </c>
      <c r="I1449">
        <v>222</v>
      </c>
      <c r="J1449">
        <v>306</v>
      </c>
      <c r="K1449">
        <v>499</v>
      </c>
      <c r="L1449">
        <v>321</v>
      </c>
      <c r="M1449">
        <v>109</v>
      </c>
      <c r="N1449" s="63"/>
      <c r="O1449" s="213"/>
      <c r="P1449" s="213"/>
      <c r="Q1449" s="63"/>
      <c r="R1449" s="63"/>
      <c r="S1449" s="63"/>
      <c r="T1449" s="63"/>
    </row>
    <row r="1450" spans="1:20" ht="31.2" x14ac:dyDescent="0.3">
      <c r="A1450" s="116" t="s">
        <v>322</v>
      </c>
      <c r="B1450">
        <v>382</v>
      </c>
      <c r="C1450" s="136">
        <f t="shared" si="130"/>
        <v>0.85546647556769828</v>
      </c>
      <c r="D1450"/>
      <c r="E1450">
        <v>25</v>
      </c>
      <c r="F1450">
        <v>23</v>
      </c>
      <c r="G1450">
        <v>29</v>
      </c>
      <c r="H1450">
        <v>40</v>
      </c>
      <c r="I1450">
        <v>72</v>
      </c>
      <c r="J1450">
        <v>30</v>
      </c>
      <c r="K1450">
        <v>88</v>
      </c>
      <c r="L1450">
        <v>57</v>
      </c>
      <c r="M1450">
        <v>18</v>
      </c>
      <c r="N1450" s="63"/>
      <c r="O1450" s="213"/>
      <c r="P1450" s="213"/>
      <c r="Q1450" s="63"/>
      <c r="R1450" s="63"/>
      <c r="S1450" s="63"/>
      <c r="T1450" s="63"/>
    </row>
    <row r="1451" spans="1:20" ht="15.6" x14ac:dyDescent="0.3">
      <c r="A1451" s="115" t="s">
        <v>323</v>
      </c>
      <c r="B1451">
        <v>166</v>
      </c>
      <c r="C1451" s="136">
        <f t="shared" si="130"/>
        <v>0.37174721189591076</v>
      </c>
      <c r="D1451"/>
      <c r="E1451">
        <v>16</v>
      </c>
      <c r="F1451">
        <v>21</v>
      </c>
      <c r="G1451">
        <v>18</v>
      </c>
      <c r="H1451">
        <v>28</v>
      </c>
      <c r="I1451">
        <v>23</v>
      </c>
      <c r="J1451">
        <v>9</v>
      </c>
      <c r="K1451">
        <v>28</v>
      </c>
      <c r="L1451">
        <v>18</v>
      </c>
      <c r="M1451">
        <v>5</v>
      </c>
      <c r="N1451" s="63"/>
      <c r="O1451" s="213"/>
      <c r="P1451" s="213"/>
      <c r="S1451" s="63"/>
      <c r="T1451" s="63"/>
    </row>
    <row r="1452" spans="1:20" ht="15.6" x14ac:dyDescent="0.3">
      <c r="A1452" s="115" t="s">
        <v>324</v>
      </c>
      <c r="B1452">
        <v>47</v>
      </c>
      <c r="C1452" s="136">
        <f t="shared" si="130"/>
        <v>0.10525372866932413</v>
      </c>
      <c r="D1452"/>
      <c r="E1452">
        <v>7</v>
      </c>
      <c r="F1452">
        <v>5</v>
      </c>
      <c r="G1452">
        <v>6</v>
      </c>
      <c r="H1452">
        <v>10</v>
      </c>
      <c r="I1452">
        <v>4</v>
      </c>
      <c r="J1452">
        <v>7</v>
      </c>
      <c r="K1452">
        <v>4</v>
      </c>
      <c r="L1452">
        <v>3</v>
      </c>
      <c r="M1452">
        <v>1</v>
      </c>
      <c r="O1452" s="213"/>
      <c r="P1452" s="213"/>
    </row>
    <row r="1453" spans="1:20" ht="15.6" x14ac:dyDescent="0.3">
      <c r="A1453" s="115" t="s">
        <v>294</v>
      </c>
      <c r="B1453">
        <v>16</v>
      </c>
      <c r="C1453" s="136">
        <f t="shared" si="130"/>
        <v>3.5831056568280555E-2</v>
      </c>
      <c r="D1453"/>
      <c r="E1453">
        <v>4</v>
      </c>
      <c r="F1453">
        <v>3</v>
      </c>
      <c r="G1453">
        <v>2</v>
      </c>
      <c r="H1453">
        <v>1</v>
      </c>
      <c r="I1453">
        <v>2</v>
      </c>
      <c r="J1453">
        <v>2</v>
      </c>
      <c r="K1453">
        <v>1</v>
      </c>
      <c r="L1453">
        <v>1</v>
      </c>
      <c r="M1453">
        <v>0</v>
      </c>
      <c r="O1453" s="213"/>
      <c r="P1453" s="213"/>
    </row>
    <row r="1454" spans="1:20" ht="15.6" x14ac:dyDescent="0.3">
      <c r="A1454" s="115"/>
      <c r="B1454"/>
      <c r="C1454"/>
      <c r="D1454"/>
      <c r="E1454"/>
      <c r="F1454"/>
      <c r="G1454"/>
      <c r="H1454"/>
      <c r="I1454"/>
      <c r="J1454"/>
      <c r="K1454"/>
      <c r="L1454"/>
      <c r="M1454"/>
      <c r="N1454" s="62"/>
      <c r="O1454" s="213"/>
      <c r="P1454" s="213"/>
      <c r="Q1454" s="62"/>
      <c r="R1454" s="62"/>
      <c r="S1454" s="62"/>
    </row>
    <row r="1455" spans="1:20" s="68" customFormat="1" ht="15.6" x14ac:dyDescent="0.3">
      <c r="A1455" s="112" t="s">
        <v>21</v>
      </c>
      <c r="B1455"/>
      <c r="C1455"/>
      <c r="D1455"/>
      <c r="E1455"/>
      <c r="F1455"/>
      <c r="G1455"/>
      <c r="H1455"/>
      <c r="I1455"/>
      <c r="J1455"/>
      <c r="K1455"/>
      <c r="L1455"/>
      <c r="M1455"/>
      <c r="N1455" s="113"/>
      <c r="O1455" s="213"/>
      <c r="P1455" s="213"/>
      <c r="Q1455" s="113"/>
      <c r="R1455" s="113"/>
      <c r="S1455" s="113"/>
      <c r="T1455" s="113"/>
    </row>
    <row r="1456" spans="1:20" s="68" customFormat="1" ht="15.6" x14ac:dyDescent="0.3">
      <c r="A1456" s="112" t="s">
        <v>20</v>
      </c>
      <c r="B1456" s="152">
        <v>33472</v>
      </c>
      <c r="C1456" s="139">
        <f>B1456/$B$1456%</f>
        <v>99.999999999999986</v>
      </c>
      <c r="D1456" s="152"/>
      <c r="E1456" s="152">
        <v>3333</v>
      </c>
      <c r="F1456" s="152">
        <v>3537</v>
      </c>
      <c r="G1456" s="152">
        <v>3524</v>
      </c>
      <c r="H1456" s="152">
        <v>4746</v>
      </c>
      <c r="I1456" s="152">
        <v>3270</v>
      </c>
      <c r="J1456" s="152">
        <v>3231</v>
      </c>
      <c r="K1456" s="152">
        <v>6104</v>
      </c>
      <c r="L1456" s="152">
        <v>4522</v>
      </c>
      <c r="M1456" s="152">
        <v>1205</v>
      </c>
      <c r="N1456" s="113"/>
      <c r="O1456" s="213"/>
      <c r="P1456" s="213"/>
      <c r="Q1456" s="113"/>
      <c r="R1456" s="113"/>
      <c r="S1456" s="113"/>
      <c r="T1456" s="113"/>
    </row>
    <row r="1457" spans="1:20" ht="15.6" x14ac:dyDescent="0.3">
      <c r="A1457" s="115" t="s">
        <v>283</v>
      </c>
      <c r="B1457" s="24">
        <v>16298</v>
      </c>
      <c r="C1457" s="136">
        <f t="shared" ref="C1457:C1468" si="131">B1457/$B$1456%</f>
        <v>48.691443594646266</v>
      </c>
      <c r="D1457" s="24"/>
      <c r="E1457" s="24">
        <v>1667</v>
      </c>
      <c r="F1457" s="24">
        <v>1099</v>
      </c>
      <c r="G1457" s="24">
        <v>1487</v>
      </c>
      <c r="H1457" s="24">
        <v>2575</v>
      </c>
      <c r="I1457" s="24">
        <v>1519</v>
      </c>
      <c r="J1457" s="24">
        <v>1839</v>
      </c>
      <c r="K1457" s="24">
        <v>3125</v>
      </c>
      <c r="L1457" s="24">
        <v>2487</v>
      </c>
      <c r="M1457">
        <v>500</v>
      </c>
      <c r="N1457" s="63"/>
      <c r="O1457" s="213"/>
      <c r="P1457" s="213"/>
      <c r="Q1457" s="63"/>
      <c r="R1457" s="63"/>
      <c r="S1457" s="63"/>
      <c r="T1457" s="63"/>
    </row>
    <row r="1458" spans="1:20" ht="15.6" x14ac:dyDescent="0.3">
      <c r="A1458" s="115" t="s">
        <v>285</v>
      </c>
      <c r="B1458" s="24">
        <v>11648</v>
      </c>
      <c r="C1458" s="136">
        <f t="shared" si="131"/>
        <v>34.799235181644356</v>
      </c>
      <c r="D1458" s="24"/>
      <c r="E1458" s="24">
        <v>1250</v>
      </c>
      <c r="F1458" s="24">
        <v>1563</v>
      </c>
      <c r="G1458" s="24">
        <v>1572</v>
      </c>
      <c r="H1458" s="24">
        <v>1316</v>
      </c>
      <c r="I1458" s="24">
        <v>1093</v>
      </c>
      <c r="J1458">
        <v>799</v>
      </c>
      <c r="K1458" s="24">
        <v>2137</v>
      </c>
      <c r="L1458" s="24">
        <v>1373</v>
      </c>
      <c r="M1458">
        <v>545</v>
      </c>
      <c r="N1458" s="63"/>
      <c r="O1458" s="213"/>
      <c r="P1458" s="213"/>
      <c r="Q1458" s="63"/>
      <c r="R1458" s="63"/>
      <c r="S1458" s="63"/>
      <c r="T1458" s="63"/>
    </row>
    <row r="1459" spans="1:20" ht="15.6" x14ac:dyDescent="0.3">
      <c r="A1459" s="115" t="s">
        <v>286</v>
      </c>
      <c r="B1459">
        <v>188</v>
      </c>
      <c r="C1459" s="136">
        <f t="shared" si="131"/>
        <v>0.56166347992351817</v>
      </c>
      <c r="D1459"/>
      <c r="E1459">
        <v>3</v>
      </c>
      <c r="F1459">
        <v>86</v>
      </c>
      <c r="G1459">
        <v>18</v>
      </c>
      <c r="H1459">
        <v>24</v>
      </c>
      <c r="I1459">
        <v>3</v>
      </c>
      <c r="J1459">
        <v>6</v>
      </c>
      <c r="K1459">
        <v>23</v>
      </c>
      <c r="L1459">
        <v>18</v>
      </c>
      <c r="M1459">
        <v>7</v>
      </c>
      <c r="N1459" s="63"/>
      <c r="O1459" s="213"/>
      <c r="P1459" s="213"/>
      <c r="S1459" s="63"/>
      <c r="T1459" s="63"/>
    </row>
    <row r="1460" spans="1:20" ht="15.6" x14ac:dyDescent="0.3">
      <c r="A1460" s="116" t="s">
        <v>319</v>
      </c>
      <c r="B1460">
        <v>320</v>
      </c>
      <c r="C1460" s="136">
        <f t="shared" si="131"/>
        <v>0.95602294455066916</v>
      </c>
      <c r="D1460"/>
      <c r="E1460">
        <v>15</v>
      </c>
      <c r="F1460">
        <v>87</v>
      </c>
      <c r="G1460">
        <v>11</v>
      </c>
      <c r="H1460">
        <v>12</v>
      </c>
      <c r="I1460">
        <v>24</v>
      </c>
      <c r="J1460">
        <v>70</v>
      </c>
      <c r="K1460">
        <v>29</v>
      </c>
      <c r="L1460">
        <v>57</v>
      </c>
      <c r="M1460">
        <v>15</v>
      </c>
      <c r="N1460" s="63"/>
      <c r="O1460" s="213"/>
      <c r="P1460" s="213"/>
      <c r="S1460" s="63"/>
      <c r="T1460" s="63"/>
    </row>
    <row r="1461" spans="1:20" ht="15.6" x14ac:dyDescent="0.3">
      <c r="A1461" s="115" t="s">
        <v>287</v>
      </c>
      <c r="B1461">
        <v>367</v>
      </c>
      <c r="C1461" s="136">
        <f t="shared" si="131"/>
        <v>1.0964388145315487</v>
      </c>
      <c r="D1461"/>
      <c r="E1461">
        <v>19</v>
      </c>
      <c r="F1461">
        <v>14</v>
      </c>
      <c r="G1461">
        <v>17</v>
      </c>
      <c r="H1461">
        <v>72</v>
      </c>
      <c r="I1461">
        <v>142</v>
      </c>
      <c r="J1461">
        <v>43</v>
      </c>
      <c r="K1461">
        <v>32</v>
      </c>
      <c r="L1461">
        <v>16</v>
      </c>
      <c r="M1461">
        <v>12</v>
      </c>
      <c r="O1461" s="213"/>
      <c r="P1461" s="213"/>
      <c r="S1461" s="63"/>
      <c r="T1461" s="63"/>
    </row>
    <row r="1462" spans="1:20" ht="15.6" x14ac:dyDescent="0.3">
      <c r="A1462" s="116" t="s">
        <v>288</v>
      </c>
      <c r="B1462">
        <v>646</v>
      </c>
      <c r="C1462" s="136">
        <f t="shared" si="131"/>
        <v>1.9299713193116632</v>
      </c>
      <c r="D1462"/>
      <c r="E1462">
        <v>34</v>
      </c>
      <c r="F1462">
        <v>80</v>
      </c>
      <c r="G1462">
        <v>54</v>
      </c>
      <c r="H1462">
        <v>37</v>
      </c>
      <c r="I1462">
        <v>121</v>
      </c>
      <c r="J1462">
        <v>74</v>
      </c>
      <c r="K1462">
        <v>130</v>
      </c>
      <c r="L1462">
        <v>109</v>
      </c>
      <c r="M1462">
        <v>7</v>
      </c>
      <c r="N1462" s="63"/>
      <c r="O1462" s="213"/>
      <c r="P1462" s="213"/>
      <c r="Q1462" s="63"/>
      <c r="R1462" s="63"/>
      <c r="S1462" s="63"/>
      <c r="T1462" s="63"/>
    </row>
    <row r="1463" spans="1:20" ht="15.6" x14ac:dyDescent="0.3">
      <c r="A1463" s="116" t="s">
        <v>320</v>
      </c>
      <c r="B1463" s="24">
        <v>2015</v>
      </c>
      <c r="C1463" s="136">
        <f t="shared" si="131"/>
        <v>6.0199569789674952</v>
      </c>
      <c r="D1463" s="24"/>
      <c r="E1463">
        <v>219</v>
      </c>
      <c r="F1463">
        <v>129</v>
      </c>
      <c r="G1463">
        <v>204</v>
      </c>
      <c r="H1463">
        <v>348</v>
      </c>
      <c r="I1463">
        <v>164</v>
      </c>
      <c r="J1463">
        <v>256</v>
      </c>
      <c r="K1463">
        <v>329</v>
      </c>
      <c r="L1463">
        <v>317</v>
      </c>
      <c r="M1463">
        <v>49</v>
      </c>
      <c r="N1463" s="63"/>
      <c r="O1463" s="213"/>
      <c r="P1463" s="213"/>
      <c r="S1463" s="63"/>
      <c r="T1463" s="63"/>
    </row>
    <row r="1464" spans="1:20" ht="15.6" x14ac:dyDescent="0.3">
      <c r="A1464" s="116" t="s">
        <v>321</v>
      </c>
      <c r="B1464" s="24">
        <v>1590</v>
      </c>
      <c r="C1464" s="136">
        <f t="shared" si="131"/>
        <v>4.7502390057361374</v>
      </c>
      <c r="D1464" s="24"/>
      <c r="E1464">
        <v>107</v>
      </c>
      <c r="F1464">
        <v>451</v>
      </c>
      <c r="G1464">
        <v>121</v>
      </c>
      <c r="H1464">
        <v>293</v>
      </c>
      <c r="I1464">
        <v>105</v>
      </c>
      <c r="J1464">
        <v>120</v>
      </c>
      <c r="K1464">
        <v>225</v>
      </c>
      <c r="L1464">
        <v>112</v>
      </c>
      <c r="M1464">
        <v>56</v>
      </c>
      <c r="N1464" s="63"/>
      <c r="O1464" s="213"/>
      <c r="P1464" s="213"/>
      <c r="Q1464" s="63"/>
      <c r="R1464" s="63"/>
      <c r="S1464" s="63"/>
      <c r="T1464" s="63"/>
    </row>
    <row r="1465" spans="1:20" ht="31.2" x14ac:dyDescent="0.3">
      <c r="A1465" s="116" t="s">
        <v>322</v>
      </c>
      <c r="B1465">
        <v>353</v>
      </c>
      <c r="C1465" s="136">
        <f t="shared" si="131"/>
        <v>1.0546128107074568</v>
      </c>
      <c r="D1465"/>
      <c r="E1465">
        <v>11</v>
      </c>
      <c r="F1465">
        <v>23</v>
      </c>
      <c r="G1465">
        <v>33</v>
      </c>
      <c r="H1465">
        <v>63</v>
      </c>
      <c r="I1465">
        <v>96</v>
      </c>
      <c r="J1465">
        <v>16</v>
      </c>
      <c r="K1465">
        <v>65</v>
      </c>
      <c r="L1465">
        <v>32</v>
      </c>
      <c r="M1465">
        <v>14</v>
      </c>
      <c r="N1465" s="63"/>
      <c r="O1465" s="213"/>
      <c r="P1465" s="213"/>
      <c r="Q1465" s="63"/>
      <c r="R1465" s="63"/>
      <c r="S1465" s="63"/>
      <c r="T1465" s="63"/>
    </row>
    <row r="1466" spans="1:20" ht="15.6" x14ac:dyDescent="0.3">
      <c r="A1466" s="115" t="s">
        <v>323</v>
      </c>
      <c r="B1466">
        <v>32</v>
      </c>
      <c r="C1466" s="136">
        <f t="shared" si="131"/>
        <v>9.5602294455066919E-2</v>
      </c>
      <c r="D1466"/>
      <c r="E1466">
        <v>4</v>
      </c>
      <c r="F1466">
        <v>5</v>
      </c>
      <c r="G1466">
        <v>3</v>
      </c>
      <c r="H1466">
        <v>5</v>
      </c>
      <c r="I1466">
        <v>3</v>
      </c>
      <c r="J1466">
        <v>4</v>
      </c>
      <c r="K1466">
        <v>7</v>
      </c>
      <c r="L1466">
        <v>1</v>
      </c>
      <c r="M1466">
        <v>0</v>
      </c>
      <c r="O1466" s="213"/>
      <c r="P1466" s="213"/>
    </row>
    <row r="1467" spans="1:20" ht="15.6" x14ac:dyDescent="0.3">
      <c r="A1467" s="115" t="s">
        <v>324</v>
      </c>
      <c r="B1467">
        <v>11</v>
      </c>
      <c r="C1467" s="136">
        <f t="shared" si="131"/>
        <v>3.2863288718929254E-2</v>
      </c>
      <c r="D1467"/>
      <c r="E1467">
        <v>1</v>
      </c>
      <c r="F1467">
        <v>0</v>
      </c>
      <c r="G1467">
        <v>4</v>
      </c>
      <c r="H1467">
        <v>0</v>
      </c>
      <c r="I1467">
        <v>0</v>
      </c>
      <c r="J1467">
        <v>4</v>
      </c>
      <c r="K1467">
        <v>2</v>
      </c>
      <c r="L1467">
        <v>0</v>
      </c>
      <c r="M1467">
        <v>0</v>
      </c>
      <c r="O1467" s="213"/>
      <c r="P1467" s="213"/>
    </row>
    <row r="1468" spans="1:20" ht="15.6" x14ac:dyDescent="0.3">
      <c r="A1468" s="115" t="s">
        <v>294</v>
      </c>
      <c r="B1468">
        <v>4</v>
      </c>
      <c r="C1468" s="136">
        <f t="shared" si="131"/>
        <v>1.1950286806883365E-2</v>
      </c>
      <c r="D1468"/>
      <c r="E1468">
        <v>3</v>
      </c>
      <c r="F1468">
        <v>0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0</v>
      </c>
      <c r="O1468" s="213"/>
      <c r="P1468" s="213"/>
    </row>
    <row r="1469" spans="1:20" x14ac:dyDescent="0.3">
      <c r="B1469"/>
      <c r="C1469"/>
      <c r="D1469"/>
      <c r="E1469"/>
      <c r="F1469"/>
      <c r="G1469"/>
      <c r="H1469"/>
      <c r="I1469"/>
      <c r="J1469"/>
      <c r="K1469"/>
      <c r="L1469"/>
      <c r="M1469"/>
      <c r="O1469" s="213"/>
      <c r="P1469" s="213"/>
    </row>
    <row r="1470" spans="1:20" ht="15.6" x14ac:dyDescent="0.3">
      <c r="A1470" s="118" t="s">
        <v>22</v>
      </c>
      <c r="B1470"/>
      <c r="C1470"/>
      <c r="D1470"/>
      <c r="E1470"/>
      <c r="F1470"/>
      <c r="G1470"/>
      <c r="H1470"/>
      <c r="I1470"/>
      <c r="J1470"/>
      <c r="K1470"/>
      <c r="L1470"/>
      <c r="M1470"/>
      <c r="O1470" s="213"/>
      <c r="P1470" s="213"/>
    </row>
    <row r="1471" spans="1:20" ht="15.6" x14ac:dyDescent="0.3">
      <c r="A1471" s="118" t="s">
        <v>15</v>
      </c>
      <c r="B1471"/>
      <c r="C1471"/>
      <c r="D1471"/>
      <c r="E1471"/>
      <c r="F1471"/>
      <c r="G1471"/>
      <c r="H1471"/>
      <c r="I1471"/>
      <c r="J1471"/>
      <c r="K1471"/>
      <c r="L1471"/>
      <c r="M1471"/>
      <c r="O1471" s="213"/>
      <c r="P1471" s="213"/>
    </row>
    <row r="1472" spans="1:20" s="68" customFormat="1" ht="15.6" x14ac:dyDescent="0.3">
      <c r="A1472" s="112" t="s">
        <v>20</v>
      </c>
      <c r="B1472" s="152">
        <v>33347</v>
      </c>
      <c r="C1472" s="139">
        <f>B1472/$B$1472%</f>
        <v>99.999999999999986</v>
      </c>
      <c r="D1472" s="153"/>
      <c r="E1472" s="152">
        <v>3309</v>
      </c>
      <c r="F1472" s="152">
        <v>3361</v>
      </c>
      <c r="G1472" s="152">
        <v>3786</v>
      </c>
      <c r="H1472" s="152">
        <v>4343</v>
      </c>
      <c r="I1472" s="152">
        <v>2784</v>
      </c>
      <c r="J1472" s="152">
        <v>2516</v>
      </c>
      <c r="K1472" s="152">
        <v>6223</v>
      </c>
      <c r="L1472" s="152">
        <v>7025</v>
      </c>
      <c r="M1472" s="193">
        <v>0</v>
      </c>
      <c r="N1472" s="113"/>
      <c r="O1472" s="213"/>
      <c r="P1472" s="213"/>
      <c r="Q1472" s="113"/>
      <c r="R1472" s="113"/>
      <c r="S1472" s="113"/>
      <c r="T1472" s="113"/>
    </row>
    <row r="1473" spans="1:21" ht="15.6" x14ac:dyDescent="0.3">
      <c r="A1473" s="115" t="s">
        <v>283</v>
      </c>
      <c r="B1473" s="24">
        <v>12314</v>
      </c>
      <c r="C1473" s="136">
        <f t="shared" ref="C1473:C1484" si="132">B1473/$B$1472%</f>
        <v>36.926859987405159</v>
      </c>
      <c r="D1473"/>
      <c r="E1473" s="24">
        <v>1615</v>
      </c>
      <c r="F1473">
        <v>535</v>
      </c>
      <c r="G1473" s="24">
        <v>1123</v>
      </c>
      <c r="H1473" s="24">
        <v>1860</v>
      </c>
      <c r="I1473">
        <v>785</v>
      </c>
      <c r="J1473" s="24">
        <v>1149</v>
      </c>
      <c r="K1473" s="24">
        <v>1922</v>
      </c>
      <c r="L1473" s="24">
        <v>3325</v>
      </c>
      <c r="M1473" s="192">
        <v>0</v>
      </c>
      <c r="N1473" s="63"/>
      <c r="O1473" s="213"/>
      <c r="P1473" s="213"/>
      <c r="Q1473" s="63"/>
      <c r="R1473" s="63"/>
      <c r="S1473" s="63"/>
      <c r="T1473" s="63"/>
    </row>
    <row r="1474" spans="1:21" ht="15.6" x14ac:dyDescent="0.3">
      <c r="A1474" s="115" t="s">
        <v>285</v>
      </c>
      <c r="B1474" s="24">
        <v>14332</v>
      </c>
      <c r="C1474" s="136">
        <f t="shared" si="132"/>
        <v>42.978378864665487</v>
      </c>
      <c r="D1474"/>
      <c r="E1474" s="24">
        <v>1169</v>
      </c>
      <c r="F1474" s="24">
        <v>1768</v>
      </c>
      <c r="G1474" s="24">
        <v>2196</v>
      </c>
      <c r="H1474" s="24">
        <v>1346</v>
      </c>
      <c r="I1474" s="24">
        <v>1503</v>
      </c>
      <c r="J1474">
        <v>683</v>
      </c>
      <c r="K1474" s="24">
        <v>3263</v>
      </c>
      <c r="L1474" s="24">
        <v>2404</v>
      </c>
      <c r="M1474" s="192">
        <v>0</v>
      </c>
      <c r="N1474" s="63"/>
      <c r="O1474" s="213"/>
      <c r="P1474" s="213"/>
      <c r="Q1474" s="63"/>
      <c r="R1474" s="63"/>
      <c r="S1474" s="63"/>
      <c r="T1474" s="63"/>
    </row>
    <row r="1475" spans="1:21" ht="15.6" x14ac:dyDescent="0.3">
      <c r="A1475" s="115" t="s">
        <v>286</v>
      </c>
      <c r="B1475">
        <v>146</v>
      </c>
      <c r="C1475" s="136">
        <f t="shared" si="132"/>
        <v>0.43782049359762493</v>
      </c>
      <c r="D1475"/>
      <c r="E1475">
        <v>4</v>
      </c>
      <c r="F1475">
        <v>15</v>
      </c>
      <c r="G1475">
        <v>28</v>
      </c>
      <c r="H1475">
        <v>27</v>
      </c>
      <c r="I1475">
        <v>2</v>
      </c>
      <c r="J1475">
        <v>18</v>
      </c>
      <c r="K1475">
        <v>20</v>
      </c>
      <c r="L1475">
        <v>32</v>
      </c>
      <c r="M1475" s="192">
        <v>0</v>
      </c>
      <c r="N1475" s="63"/>
      <c r="O1475" s="213"/>
      <c r="P1475" s="213"/>
      <c r="Q1475" s="63"/>
      <c r="S1475" s="63"/>
      <c r="T1475" s="63"/>
    </row>
    <row r="1476" spans="1:21" ht="15.6" x14ac:dyDescent="0.3">
      <c r="A1476" s="116" t="s">
        <v>319</v>
      </c>
      <c r="B1476">
        <v>314</v>
      </c>
      <c r="C1476" s="136">
        <f t="shared" si="132"/>
        <v>0.94161393828530293</v>
      </c>
      <c r="D1476"/>
      <c r="E1476">
        <v>25</v>
      </c>
      <c r="F1476">
        <v>14</v>
      </c>
      <c r="G1476">
        <v>10</v>
      </c>
      <c r="H1476">
        <v>17</v>
      </c>
      <c r="I1476">
        <v>20</v>
      </c>
      <c r="J1476">
        <v>102</v>
      </c>
      <c r="K1476">
        <v>31</v>
      </c>
      <c r="L1476">
        <v>95</v>
      </c>
      <c r="M1476" s="192">
        <v>0</v>
      </c>
      <c r="N1476" s="63"/>
      <c r="O1476" s="213"/>
      <c r="P1476" s="213"/>
      <c r="S1476" s="63"/>
      <c r="T1476" s="63"/>
    </row>
    <row r="1477" spans="1:21" ht="15.6" x14ac:dyDescent="0.3">
      <c r="A1477" s="115" t="s">
        <v>287</v>
      </c>
      <c r="B1477">
        <v>277</v>
      </c>
      <c r="C1477" s="136">
        <f t="shared" si="132"/>
        <v>0.83065942963385009</v>
      </c>
      <c r="D1477"/>
      <c r="E1477">
        <v>30</v>
      </c>
      <c r="F1477">
        <v>10</v>
      </c>
      <c r="G1477">
        <v>17</v>
      </c>
      <c r="H1477">
        <v>50</v>
      </c>
      <c r="I1477">
        <v>42</v>
      </c>
      <c r="J1477">
        <v>54</v>
      </c>
      <c r="K1477">
        <v>30</v>
      </c>
      <c r="L1477">
        <v>44</v>
      </c>
      <c r="M1477" s="192">
        <v>0</v>
      </c>
      <c r="N1477" s="63"/>
      <c r="O1477" s="213"/>
      <c r="P1477" s="213"/>
      <c r="T1477" s="63"/>
    </row>
    <row r="1478" spans="1:21" ht="15.6" x14ac:dyDescent="0.3">
      <c r="A1478" s="116" t="s">
        <v>288</v>
      </c>
      <c r="B1478">
        <v>657</v>
      </c>
      <c r="C1478" s="136">
        <f t="shared" si="132"/>
        <v>1.9701922211893121</v>
      </c>
      <c r="D1478"/>
      <c r="E1478">
        <v>34</v>
      </c>
      <c r="F1478">
        <v>39</v>
      </c>
      <c r="G1478">
        <v>40</v>
      </c>
      <c r="H1478">
        <v>43</v>
      </c>
      <c r="I1478">
        <v>129</v>
      </c>
      <c r="J1478">
        <v>53</v>
      </c>
      <c r="K1478">
        <v>161</v>
      </c>
      <c r="L1478">
        <v>158</v>
      </c>
      <c r="M1478" s="192">
        <v>0</v>
      </c>
      <c r="N1478" s="63"/>
      <c r="O1478" s="213"/>
      <c r="P1478" s="213"/>
      <c r="Q1478" s="63"/>
      <c r="R1478" s="63"/>
      <c r="S1478" s="63"/>
      <c r="T1478" s="63"/>
    </row>
    <row r="1479" spans="1:21" ht="15.6" x14ac:dyDescent="0.3">
      <c r="A1479" s="116" t="s">
        <v>320</v>
      </c>
      <c r="B1479" s="24">
        <v>1893</v>
      </c>
      <c r="C1479" s="136">
        <f t="shared" si="132"/>
        <v>5.6766725642486575</v>
      </c>
      <c r="D1479"/>
      <c r="E1479">
        <v>242</v>
      </c>
      <c r="F1479">
        <v>108</v>
      </c>
      <c r="G1479">
        <v>156</v>
      </c>
      <c r="H1479">
        <v>260</v>
      </c>
      <c r="I1479">
        <v>120</v>
      </c>
      <c r="J1479">
        <v>204</v>
      </c>
      <c r="K1479">
        <v>252</v>
      </c>
      <c r="L1479">
        <v>551</v>
      </c>
      <c r="M1479" s="192">
        <v>0</v>
      </c>
      <c r="N1479" s="63"/>
      <c r="O1479" s="213"/>
      <c r="P1479" s="213"/>
      <c r="Q1479" s="63"/>
      <c r="R1479" s="63"/>
      <c r="S1479" s="63"/>
      <c r="T1479" s="63"/>
    </row>
    <row r="1480" spans="1:21" ht="15.6" x14ac:dyDescent="0.3">
      <c r="A1480" s="116" t="s">
        <v>321</v>
      </c>
      <c r="B1480" s="24">
        <v>2909</v>
      </c>
      <c r="C1480" s="136">
        <f t="shared" si="132"/>
        <v>8.7234233964074726</v>
      </c>
      <c r="D1480"/>
      <c r="E1480">
        <v>152</v>
      </c>
      <c r="F1480">
        <v>817</v>
      </c>
      <c r="G1480">
        <v>158</v>
      </c>
      <c r="H1480">
        <v>663</v>
      </c>
      <c r="I1480">
        <v>135</v>
      </c>
      <c r="J1480">
        <v>218</v>
      </c>
      <c r="K1480">
        <v>437</v>
      </c>
      <c r="L1480">
        <v>329</v>
      </c>
      <c r="M1480" s="192">
        <v>0</v>
      </c>
      <c r="N1480" s="63"/>
      <c r="O1480" s="213"/>
      <c r="P1480" s="213"/>
      <c r="Q1480" s="63"/>
      <c r="R1480" s="63"/>
      <c r="S1480" s="63"/>
      <c r="T1480" s="63"/>
    </row>
    <row r="1481" spans="1:21" ht="31.2" x14ac:dyDescent="0.3">
      <c r="A1481" s="116" t="s">
        <v>322</v>
      </c>
      <c r="B1481">
        <v>313</v>
      </c>
      <c r="C1481" s="136">
        <f t="shared" si="132"/>
        <v>0.93861516778120968</v>
      </c>
      <c r="D1481"/>
      <c r="E1481">
        <v>15</v>
      </c>
      <c r="F1481">
        <v>31</v>
      </c>
      <c r="G1481">
        <v>30</v>
      </c>
      <c r="H1481">
        <v>44</v>
      </c>
      <c r="I1481">
        <v>25</v>
      </c>
      <c r="J1481">
        <v>16</v>
      </c>
      <c r="K1481">
        <v>82</v>
      </c>
      <c r="L1481">
        <v>70</v>
      </c>
      <c r="M1481" s="192">
        <v>0</v>
      </c>
      <c r="N1481" s="63"/>
      <c r="O1481" s="213"/>
      <c r="P1481" s="213"/>
      <c r="Q1481" s="63"/>
      <c r="R1481" s="63"/>
      <c r="S1481" s="63"/>
      <c r="T1481" s="63"/>
    </row>
    <row r="1482" spans="1:21" ht="15.6" x14ac:dyDescent="0.3">
      <c r="A1482" s="115" t="s">
        <v>323</v>
      </c>
      <c r="B1482">
        <v>143</v>
      </c>
      <c r="C1482" s="136">
        <f t="shared" si="132"/>
        <v>0.42882418208534495</v>
      </c>
      <c r="D1482"/>
      <c r="E1482">
        <v>13</v>
      </c>
      <c r="F1482">
        <v>20</v>
      </c>
      <c r="G1482">
        <v>18</v>
      </c>
      <c r="H1482">
        <v>25</v>
      </c>
      <c r="I1482">
        <v>19</v>
      </c>
      <c r="J1482">
        <v>9</v>
      </c>
      <c r="K1482">
        <v>24</v>
      </c>
      <c r="L1482">
        <v>15</v>
      </c>
      <c r="M1482" s="192">
        <v>0</v>
      </c>
      <c r="N1482" s="63"/>
      <c r="O1482" s="213"/>
      <c r="P1482" s="213"/>
      <c r="S1482" s="63"/>
      <c r="T1482" s="63"/>
    </row>
    <row r="1483" spans="1:21" ht="15.6" x14ac:dyDescent="0.3">
      <c r="A1483" s="115" t="s">
        <v>324</v>
      </c>
      <c r="B1483">
        <v>39</v>
      </c>
      <c r="C1483" s="136">
        <f t="shared" si="132"/>
        <v>0.11695204965963954</v>
      </c>
      <c r="D1483"/>
      <c r="E1483">
        <v>6</v>
      </c>
      <c r="F1483">
        <v>3</v>
      </c>
      <c r="G1483">
        <v>8</v>
      </c>
      <c r="H1483">
        <v>7</v>
      </c>
      <c r="I1483">
        <v>3</v>
      </c>
      <c r="J1483">
        <v>9</v>
      </c>
      <c r="K1483">
        <v>1</v>
      </c>
      <c r="L1483">
        <v>2</v>
      </c>
      <c r="M1483" s="192">
        <v>0</v>
      </c>
      <c r="O1483" s="213"/>
      <c r="P1483" s="213"/>
    </row>
    <row r="1484" spans="1:21" ht="15.6" x14ac:dyDescent="0.3">
      <c r="A1484" s="115" t="s">
        <v>294</v>
      </c>
      <c r="B1484">
        <v>10</v>
      </c>
      <c r="C1484" s="136">
        <f t="shared" si="132"/>
        <v>2.9987705040933215E-2</v>
      </c>
      <c r="D1484"/>
      <c r="E1484">
        <v>4</v>
      </c>
      <c r="F1484">
        <v>1</v>
      </c>
      <c r="G1484">
        <v>2</v>
      </c>
      <c r="H1484">
        <v>1</v>
      </c>
      <c r="I1484">
        <v>1</v>
      </c>
      <c r="J1484">
        <v>1</v>
      </c>
      <c r="K1484">
        <v>0</v>
      </c>
      <c r="L1484">
        <v>0</v>
      </c>
      <c r="M1484" s="192">
        <v>0</v>
      </c>
      <c r="O1484" s="213"/>
      <c r="P1484" s="213"/>
    </row>
    <row r="1485" spans="1:21" ht="15.6" x14ac:dyDescent="0.3">
      <c r="A1485" s="117"/>
      <c r="B1485"/>
      <c r="C1485"/>
      <c r="D1485"/>
      <c r="E1485"/>
      <c r="F1485"/>
      <c r="G1485"/>
      <c r="H1485"/>
      <c r="I1485"/>
      <c r="J1485"/>
      <c r="K1485"/>
      <c r="L1485"/>
      <c r="M1485"/>
      <c r="O1485" s="213"/>
      <c r="P1485" s="213"/>
    </row>
    <row r="1486" spans="1:21" s="68" customFormat="1" ht="15.6" x14ac:dyDescent="0.3">
      <c r="A1486" s="112" t="s">
        <v>19</v>
      </c>
      <c r="B1486"/>
      <c r="C1486"/>
      <c r="D1486"/>
      <c r="E1486"/>
      <c r="F1486"/>
      <c r="G1486"/>
      <c r="H1486"/>
      <c r="I1486"/>
      <c r="J1486"/>
      <c r="K1486"/>
      <c r="L1486"/>
      <c r="M1486"/>
      <c r="N1486" s="113"/>
      <c r="O1486" s="213"/>
      <c r="P1486" s="213"/>
      <c r="Q1486" s="113"/>
      <c r="R1486" s="113"/>
      <c r="S1486" s="113"/>
      <c r="T1486" s="113"/>
    </row>
    <row r="1487" spans="1:21" s="68" customFormat="1" ht="15.6" x14ac:dyDescent="0.3">
      <c r="A1487" s="112" t="s">
        <v>20</v>
      </c>
      <c r="B1487" s="152">
        <v>18247</v>
      </c>
      <c r="C1487" s="139">
        <f>B1487/$B$1487%</f>
        <v>100</v>
      </c>
      <c r="D1487" s="153"/>
      <c r="E1487" s="152">
        <v>1860</v>
      </c>
      <c r="F1487" s="152">
        <v>1689</v>
      </c>
      <c r="G1487" s="152">
        <v>1991</v>
      </c>
      <c r="H1487" s="152">
        <v>2506</v>
      </c>
      <c r="I1487" s="152">
        <v>1501</v>
      </c>
      <c r="J1487" s="152">
        <v>1407</v>
      </c>
      <c r="K1487" s="152">
        <v>3336</v>
      </c>
      <c r="L1487" s="152">
        <v>3957</v>
      </c>
      <c r="M1487" s="193">
        <v>0</v>
      </c>
      <c r="N1487" s="113"/>
      <c r="O1487" s="213"/>
      <c r="P1487" s="213"/>
      <c r="Q1487" s="113"/>
      <c r="R1487" s="113"/>
      <c r="S1487" s="113"/>
      <c r="T1487" s="113"/>
    </row>
    <row r="1488" spans="1:21" ht="15.6" x14ac:dyDescent="0.3">
      <c r="A1488" s="115" t="s">
        <v>283</v>
      </c>
      <c r="B1488" s="24">
        <v>6534</v>
      </c>
      <c r="C1488" s="136">
        <f t="shared" ref="C1488:C1499" si="133">B1488/$B$1487%</f>
        <v>35.808626075519264</v>
      </c>
      <c r="D1488"/>
      <c r="E1488">
        <v>891</v>
      </c>
      <c r="F1488">
        <v>261</v>
      </c>
      <c r="G1488">
        <v>629</v>
      </c>
      <c r="H1488">
        <v>950</v>
      </c>
      <c r="I1488">
        <v>417</v>
      </c>
      <c r="J1488">
        <v>635</v>
      </c>
      <c r="K1488">
        <v>977</v>
      </c>
      <c r="L1488" s="24">
        <v>1774</v>
      </c>
      <c r="M1488" s="192">
        <v>0</v>
      </c>
      <c r="N1488" s="63"/>
      <c r="O1488" s="213"/>
      <c r="P1488" s="213"/>
      <c r="Q1488" s="63"/>
      <c r="R1488" s="63"/>
      <c r="S1488" s="63"/>
      <c r="T1488" s="63"/>
      <c r="U1488" s="63"/>
    </row>
    <row r="1489" spans="1:21" ht="15.6" x14ac:dyDescent="0.3">
      <c r="A1489" s="115" t="s">
        <v>285</v>
      </c>
      <c r="B1489" s="24">
        <v>7733</v>
      </c>
      <c r="C1489" s="136">
        <f t="shared" si="133"/>
        <v>42.379569244259329</v>
      </c>
      <c r="D1489"/>
      <c r="E1489">
        <v>650</v>
      </c>
      <c r="F1489">
        <v>859</v>
      </c>
      <c r="G1489" s="24">
        <v>1080</v>
      </c>
      <c r="H1489">
        <v>823</v>
      </c>
      <c r="I1489">
        <v>851</v>
      </c>
      <c r="J1489">
        <v>349</v>
      </c>
      <c r="K1489" s="24">
        <v>1754</v>
      </c>
      <c r="L1489" s="24">
        <v>1367</v>
      </c>
      <c r="M1489" s="192">
        <v>0</v>
      </c>
      <c r="N1489" s="63"/>
      <c r="O1489" s="213"/>
      <c r="P1489" s="213"/>
      <c r="Q1489" s="63"/>
      <c r="R1489" s="63"/>
      <c r="S1489" s="63"/>
      <c r="T1489" s="63"/>
      <c r="U1489" s="63"/>
    </row>
    <row r="1490" spans="1:21" ht="15.6" x14ac:dyDescent="0.3">
      <c r="A1490" s="115" t="s">
        <v>286</v>
      </c>
      <c r="B1490">
        <v>79</v>
      </c>
      <c r="C1490" s="136">
        <f t="shared" si="133"/>
        <v>0.43294788184359073</v>
      </c>
      <c r="D1490"/>
      <c r="E1490">
        <v>2</v>
      </c>
      <c r="F1490">
        <v>3</v>
      </c>
      <c r="G1490">
        <v>13</v>
      </c>
      <c r="H1490">
        <v>20</v>
      </c>
      <c r="I1490">
        <v>1</v>
      </c>
      <c r="J1490">
        <v>12</v>
      </c>
      <c r="K1490">
        <v>10</v>
      </c>
      <c r="L1490">
        <v>18</v>
      </c>
      <c r="M1490" s="192">
        <v>0</v>
      </c>
      <c r="N1490" s="63"/>
      <c r="O1490" s="213"/>
      <c r="P1490" s="213"/>
      <c r="S1490" s="63"/>
      <c r="U1490" s="63"/>
    </row>
    <row r="1491" spans="1:21" ht="15.6" x14ac:dyDescent="0.3">
      <c r="A1491" s="116" t="s">
        <v>319</v>
      </c>
      <c r="B1491">
        <v>169</v>
      </c>
      <c r="C1491" s="136">
        <f t="shared" si="133"/>
        <v>0.92617964596920044</v>
      </c>
      <c r="D1491"/>
      <c r="E1491">
        <v>18</v>
      </c>
      <c r="F1491">
        <v>5</v>
      </c>
      <c r="G1491">
        <v>4</v>
      </c>
      <c r="H1491">
        <v>12</v>
      </c>
      <c r="I1491">
        <v>11</v>
      </c>
      <c r="J1491">
        <v>55</v>
      </c>
      <c r="K1491">
        <v>20</v>
      </c>
      <c r="L1491">
        <v>44</v>
      </c>
      <c r="M1491" s="192">
        <v>0</v>
      </c>
      <c r="N1491" s="63"/>
      <c r="O1491" s="213"/>
      <c r="P1491" s="213"/>
      <c r="S1491" s="63"/>
      <c r="T1491" s="63"/>
      <c r="U1491" s="63"/>
    </row>
    <row r="1492" spans="1:21" ht="15.6" x14ac:dyDescent="0.3">
      <c r="A1492" s="115" t="s">
        <v>287</v>
      </c>
      <c r="B1492">
        <v>160</v>
      </c>
      <c r="C1492" s="136">
        <f t="shared" si="133"/>
        <v>0.87685646955663943</v>
      </c>
      <c r="D1492"/>
      <c r="E1492">
        <v>21</v>
      </c>
      <c r="F1492">
        <v>5</v>
      </c>
      <c r="G1492">
        <v>9</v>
      </c>
      <c r="H1492">
        <v>21</v>
      </c>
      <c r="I1492">
        <v>18</v>
      </c>
      <c r="J1492">
        <v>38</v>
      </c>
      <c r="K1492">
        <v>17</v>
      </c>
      <c r="L1492">
        <v>31</v>
      </c>
      <c r="M1492" s="192">
        <v>0</v>
      </c>
      <c r="O1492" s="213"/>
      <c r="P1492" s="213"/>
      <c r="U1492" s="63"/>
    </row>
    <row r="1493" spans="1:21" ht="15.6" x14ac:dyDescent="0.3">
      <c r="A1493" s="116" t="s">
        <v>288</v>
      </c>
      <c r="B1493">
        <v>275</v>
      </c>
      <c r="C1493" s="136">
        <f t="shared" si="133"/>
        <v>1.507097057050474</v>
      </c>
      <c r="D1493"/>
      <c r="E1493">
        <v>13</v>
      </c>
      <c r="F1493">
        <v>6</v>
      </c>
      <c r="G1493">
        <v>18</v>
      </c>
      <c r="H1493">
        <v>26</v>
      </c>
      <c r="I1493">
        <v>20</v>
      </c>
      <c r="J1493">
        <v>24</v>
      </c>
      <c r="K1493">
        <v>79</v>
      </c>
      <c r="L1493">
        <v>89</v>
      </c>
      <c r="M1493" s="192">
        <v>0</v>
      </c>
      <c r="N1493" s="63"/>
      <c r="O1493" s="213"/>
      <c r="P1493" s="213"/>
      <c r="Q1493" s="63"/>
      <c r="R1493" s="63"/>
      <c r="S1493" s="63"/>
      <c r="T1493" s="63"/>
      <c r="U1493" s="63"/>
    </row>
    <row r="1494" spans="1:21" ht="15.6" x14ac:dyDescent="0.3">
      <c r="A1494" s="116" t="s">
        <v>320</v>
      </c>
      <c r="B1494" s="24">
        <v>1100</v>
      </c>
      <c r="C1494" s="136">
        <f t="shared" si="133"/>
        <v>6.0283882282018961</v>
      </c>
      <c r="D1494"/>
      <c r="E1494">
        <v>142</v>
      </c>
      <c r="F1494">
        <v>61</v>
      </c>
      <c r="G1494">
        <v>94</v>
      </c>
      <c r="H1494">
        <v>160</v>
      </c>
      <c r="I1494">
        <v>64</v>
      </c>
      <c r="J1494">
        <v>115</v>
      </c>
      <c r="K1494">
        <v>131</v>
      </c>
      <c r="L1494">
        <v>333</v>
      </c>
      <c r="M1494" s="192">
        <v>0</v>
      </c>
      <c r="N1494" s="63"/>
      <c r="O1494" s="213"/>
      <c r="P1494" s="213"/>
      <c r="Q1494" s="63"/>
      <c r="S1494" s="63"/>
      <c r="T1494" s="63"/>
      <c r="U1494" s="63"/>
    </row>
    <row r="1495" spans="1:21" ht="15.6" x14ac:dyDescent="0.3">
      <c r="A1495" s="116" t="s">
        <v>321</v>
      </c>
      <c r="B1495" s="24">
        <v>1874</v>
      </c>
      <c r="C1495" s="136">
        <f t="shared" si="133"/>
        <v>10.270181399682139</v>
      </c>
      <c r="D1495"/>
      <c r="E1495">
        <v>99</v>
      </c>
      <c r="F1495">
        <v>452</v>
      </c>
      <c r="G1495">
        <v>104</v>
      </c>
      <c r="H1495">
        <v>448</v>
      </c>
      <c r="I1495">
        <v>86</v>
      </c>
      <c r="J1495">
        <v>154</v>
      </c>
      <c r="K1495">
        <v>287</v>
      </c>
      <c r="L1495">
        <v>244</v>
      </c>
      <c r="M1495" s="192">
        <v>0</v>
      </c>
      <c r="N1495" s="63"/>
      <c r="O1495" s="213"/>
      <c r="P1495" s="213"/>
      <c r="Q1495" s="63"/>
      <c r="R1495" s="63"/>
      <c r="S1495" s="63"/>
      <c r="T1495" s="63"/>
      <c r="U1495" s="63"/>
    </row>
    <row r="1496" spans="1:21" ht="31.2" x14ac:dyDescent="0.3">
      <c r="A1496" s="116" t="s">
        <v>322</v>
      </c>
      <c r="B1496">
        <v>162</v>
      </c>
      <c r="C1496" s="136">
        <f t="shared" si="133"/>
        <v>0.88781717542609739</v>
      </c>
      <c r="D1496"/>
      <c r="E1496">
        <v>8</v>
      </c>
      <c r="F1496">
        <v>16</v>
      </c>
      <c r="G1496">
        <v>17</v>
      </c>
      <c r="H1496">
        <v>17</v>
      </c>
      <c r="I1496">
        <v>12</v>
      </c>
      <c r="J1496">
        <v>11</v>
      </c>
      <c r="K1496">
        <v>40</v>
      </c>
      <c r="L1496">
        <v>41</v>
      </c>
      <c r="M1496" s="192">
        <v>0</v>
      </c>
      <c r="N1496" s="63"/>
      <c r="O1496" s="213"/>
      <c r="P1496" s="213"/>
      <c r="Q1496" s="63"/>
      <c r="R1496" s="63"/>
      <c r="S1496" s="63"/>
      <c r="T1496" s="63"/>
      <c r="U1496" s="63"/>
    </row>
    <row r="1497" spans="1:21" ht="15.6" x14ac:dyDescent="0.3">
      <c r="A1497" s="115" t="s">
        <v>323</v>
      </c>
      <c r="B1497">
        <v>123</v>
      </c>
      <c r="C1497" s="136">
        <f t="shared" si="133"/>
        <v>0.67408341097166657</v>
      </c>
      <c r="D1497"/>
      <c r="E1497">
        <v>10</v>
      </c>
      <c r="F1497">
        <v>17</v>
      </c>
      <c r="G1497">
        <v>16</v>
      </c>
      <c r="H1497">
        <v>22</v>
      </c>
      <c r="I1497">
        <v>17</v>
      </c>
      <c r="J1497">
        <v>7</v>
      </c>
      <c r="K1497">
        <v>20</v>
      </c>
      <c r="L1497">
        <v>14</v>
      </c>
      <c r="M1497" s="192">
        <v>0</v>
      </c>
      <c r="N1497" s="63"/>
      <c r="O1497" s="213"/>
      <c r="P1497" s="213"/>
      <c r="S1497" s="63"/>
      <c r="T1497" s="63"/>
      <c r="U1497" s="63"/>
    </row>
    <row r="1498" spans="1:21" ht="15.6" x14ac:dyDescent="0.3">
      <c r="A1498" s="115" t="s">
        <v>324</v>
      </c>
      <c r="B1498">
        <v>32</v>
      </c>
      <c r="C1498" s="136">
        <f t="shared" si="133"/>
        <v>0.17537129391132789</v>
      </c>
      <c r="D1498"/>
      <c r="E1498">
        <v>5</v>
      </c>
      <c r="F1498">
        <v>3</v>
      </c>
      <c r="G1498">
        <v>5</v>
      </c>
      <c r="H1498">
        <v>7</v>
      </c>
      <c r="I1498">
        <v>3</v>
      </c>
      <c r="J1498">
        <v>6</v>
      </c>
      <c r="K1498">
        <v>1</v>
      </c>
      <c r="L1498">
        <v>2</v>
      </c>
      <c r="M1498" s="192">
        <v>0</v>
      </c>
      <c r="O1498" s="213"/>
      <c r="P1498" s="213"/>
      <c r="U1498" s="63"/>
    </row>
    <row r="1499" spans="1:21" ht="15.6" x14ac:dyDescent="0.3">
      <c r="A1499" s="115" t="s">
        <v>294</v>
      </c>
      <c r="B1499">
        <v>6</v>
      </c>
      <c r="C1499" s="136">
        <f t="shared" si="133"/>
        <v>3.2882117608373979E-2</v>
      </c>
      <c r="D1499"/>
      <c r="E1499">
        <v>1</v>
      </c>
      <c r="F1499">
        <v>1</v>
      </c>
      <c r="G1499">
        <v>2</v>
      </c>
      <c r="H1499">
        <v>0</v>
      </c>
      <c r="I1499">
        <v>1</v>
      </c>
      <c r="J1499">
        <v>1</v>
      </c>
      <c r="K1499">
        <v>0</v>
      </c>
      <c r="L1499">
        <v>0</v>
      </c>
      <c r="M1499" s="192">
        <v>0</v>
      </c>
      <c r="O1499" s="213"/>
      <c r="P1499" s="213"/>
      <c r="U1499" s="63"/>
    </row>
    <row r="1500" spans="1:21" ht="15.6" x14ac:dyDescent="0.3">
      <c r="A1500" s="115"/>
      <c r="B1500"/>
      <c r="C1500"/>
      <c r="D1500"/>
      <c r="E1500"/>
      <c r="F1500"/>
      <c r="G1500"/>
      <c r="H1500"/>
      <c r="I1500"/>
      <c r="J1500"/>
      <c r="K1500"/>
      <c r="L1500"/>
      <c r="M1500"/>
      <c r="O1500" s="213"/>
      <c r="P1500" s="213"/>
    </row>
    <row r="1501" spans="1:21" s="68" customFormat="1" ht="15.6" x14ac:dyDescent="0.3">
      <c r="A1501" s="112" t="s">
        <v>21</v>
      </c>
      <c r="B1501"/>
      <c r="C1501"/>
      <c r="D1501"/>
      <c r="E1501"/>
      <c r="F1501"/>
      <c r="G1501"/>
      <c r="H1501"/>
      <c r="I1501"/>
      <c r="J1501"/>
      <c r="K1501"/>
      <c r="L1501"/>
      <c r="M1501"/>
      <c r="N1501" s="113"/>
      <c r="O1501" s="213"/>
      <c r="P1501" s="213"/>
      <c r="Q1501" s="113"/>
      <c r="R1501" s="113"/>
      <c r="S1501" s="113"/>
      <c r="T1501" s="113"/>
    </row>
    <row r="1502" spans="1:21" s="68" customFormat="1" ht="15.6" x14ac:dyDescent="0.3">
      <c r="A1502" s="112" t="s">
        <v>20</v>
      </c>
      <c r="B1502" s="152">
        <v>15100</v>
      </c>
      <c r="C1502" s="139">
        <f>B1502/$B$1502%</f>
        <v>100</v>
      </c>
      <c r="D1502" s="153"/>
      <c r="E1502" s="152">
        <v>1449</v>
      </c>
      <c r="F1502" s="152">
        <v>1672</v>
      </c>
      <c r="G1502" s="152">
        <v>1795</v>
      </c>
      <c r="H1502" s="152">
        <v>1837</v>
      </c>
      <c r="I1502" s="152">
        <v>1283</v>
      </c>
      <c r="J1502" s="152">
        <v>1109</v>
      </c>
      <c r="K1502" s="152">
        <v>2887</v>
      </c>
      <c r="L1502" s="152">
        <v>3068</v>
      </c>
      <c r="M1502" s="193">
        <v>0</v>
      </c>
      <c r="N1502" s="113"/>
      <c r="O1502" s="213"/>
      <c r="P1502" s="213"/>
      <c r="Q1502" s="113"/>
      <c r="R1502" s="113"/>
      <c r="S1502" s="113"/>
      <c r="T1502" s="113"/>
    </row>
    <row r="1503" spans="1:21" ht="15.6" x14ac:dyDescent="0.3">
      <c r="A1503" s="115" t="s">
        <v>283</v>
      </c>
      <c r="B1503" s="24">
        <v>5780</v>
      </c>
      <c r="C1503" s="136">
        <f t="shared" ref="C1503:C1514" si="134">B1503/$B$1502%</f>
        <v>38.278145695364238</v>
      </c>
      <c r="D1503"/>
      <c r="E1503">
        <v>724</v>
      </c>
      <c r="F1503">
        <v>274</v>
      </c>
      <c r="G1503">
        <v>494</v>
      </c>
      <c r="H1503">
        <v>910</v>
      </c>
      <c r="I1503">
        <v>368</v>
      </c>
      <c r="J1503">
        <v>514</v>
      </c>
      <c r="K1503">
        <v>945</v>
      </c>
      <c r="L1503" s="24">
        <v>1551</v>
      </c>
      <c r="M1503" s="192">
        <v>0</v>
      </c>
      <c r="N1503" s="63"/>
      <c r="O1503" s="213"/>
      <c r="P1503" s="213"/>
      <c r="Q1503" s="63"/>
      <c r="R1503" s="63"/>
      <c r="S1503" s="63"/>
      <c r="T1503" s="63"/>
    </row>
    <row r="1504" spans="1:21" ht="15.6" x14ac:dyDescent="0.3">
      <c r="A1504" s="115" t="s">
        <v>285</v>
      </c>
      <c r="B1504" s="24">
        <v>6599</v>
      </c>
      <c r="C1504" s="136">
        <f t="shared" si="134"/>
        <v>43.701986754966889</v>
      </c>
      <c r="D1504"/>
      <c r="E1504">
        <v>519</v>
      </c>
      <c r="F1504">
        <v>909</v>
      </c>
      <c r="G1504" s="24">
        <v>1116</v>
      </c>
      <c r="H1504">
        <v>523</v>
      </c>
      <c r="I1504">
        <v>652</v>
      </c>
      <c r="J1504">
        <v>334</v>
      </c>
      <c r="K1504" s="24">
        <v>1509</v>
      </c>
      <c r="L1504" s="24">
        <v>1037</v>
      </c>
      <c r="M1504" s="192">
        <v>0</v>
      </c>
      <c r="N1504" s="63"/>
      <c r="O1504" s="213"/>
      <c r="P1504" s="213"/>
      <c r="Q1504" s="63"/>
      <c r="R1504" s="63"/>
      <c r="S1504" s="63"/>
      <c r="T1504" s="63"/>
    </row>
    <row r="1505" spans="1:20" ht="15.6" x14ac:dyDescent="0.3">
      <c r="A1505" s="115" t="s">
        <v>286</v>
      </c>
      <c r="B1505">
        <v>67</v>
      </c>
      <c r="C1505" s="136">
        <f t="shared" si="134"/>
        <v>0.44370860927152317</v>
      </c>
      <c r="D1505"/>
      <c r="E1505">
        <v>2</v>
      </c>
      <c r="F1505">
        <v>12</v>
      </c>
      <c r="G1505">
        <v>15</v>
      </c>
      <c r="H1505">
        <v>7</v>
      </c>
      <c r="I1505">
        <v>1</v>
      </c>
      <c r="J1505">
        <v>6</v>
      </c>
      <c r="K1505">
        <v>10</v>
      </c>
      <c r="L1505">
        <v>14</v>
      </c>
      <c r="M1505" s="192">
        <v>0</v>
      </c>
      <c r="N1505" s="63"/>
      <c r="O1505" s="213"/>
      <c r="P1505" s="213"/>
    </row>
    <row r="1506" spans="1:20" ht="15.6" x14ac:dyDescent="0.3">
      <c r="A1506" s="116" t="s">
        <v>319</v>
      </c>
      <c r="B1506">
        <v>145</v>
      </c>
      <c r="C1506" s="136">
        <f t="shared" si="134"/>
        <v>0.96026490066225167</v>
      </c>
      <c r="D1506"/>
      <c r="E1506">
        <v>7</v>
      </c>
      <c r="F1506">
        <v>9</v>
      </c>
      <c r="G1506">
        <v>6</v>
      </c>
      <c r="H1506">
        <v>5</v>
      </c>
      <c r="I1506">
        <v>9</v>
      </c>
      <c r="J1506">
        <v>47</v>
      </c>
      <c r="K1506">
        <v>11</v>
      </c>
      <c r="L1506">
        <v>51</v>
      </c>
      <c r="M1506" s="192">
        <v>0</v>
      </c>
      <c r="N1506" s="63"/>
      <c r="O1506" s="213"/>
      <c r="P1506" s="213"/>
      <c r="T1506" s="63"/>
    </row>
    <row r="1507" spans="1:20" ht="15.6" x14ac:dyDescent="0.3">
      <c r="A1507" s="115" t="s">
        <v>287</v>
      </c>
      <c r="B1507">
        <v>117</v>
      </c>
      <c r="C1507" s="136">
        <f t="shared" si="134"/>
        <v>0.77483443708609268</v>
      </c>
      <c r="D1507"/>
      <c r="E1507">
        <v>9</v>
      </c>
      <c r="F1507">
        <v>5</v>
      </c>
      <c r="G1507">
        <v>8</v>
      </c>
      <c r="H1507">
        <v>29</v>
      </c>
      <c r="I1507">
        <v>24</v>
      </c>
      <c r="J1507">
        <v>16</v>
      </c>
      <c r="K1507">
        <v>13</v>
      </c>
      <c r="L1507">
        <v>13</v>
      </c>
      <c r="M1507" s="192">
        <v>0</v>
      </c>
      <c r="O1507" s="213"/>
      <c r="P1507" s="213"/>
    </row>
    <row r="1508" spans="1:20" ht="15.6" x14ac:dyDescent="0.3">
      <c r="A1508" s="116" t="s">
        <v>288</v>
      </c>
      <c r="B1508">
        <v>382</v>
      </c>
      <c r="C1508" s="136">
        <f t="shared" si="134"/>
        <v>2.5298013245033113</v>
      </c>
      <c r="D1508"/>
      <c r="E1508">
        <v>21</v>
      </c>
      <c r="F1508">
        <v>33</v>
      </c>
      <c r="G1508">
        <v>22</v>
      </c>
      <c r="H1508">
        <v>17</v>
      </c>
      <c r="I1508">
        <v>109</v>
      </c>
      <c r="J1508">
        <v>29</v>
      </c>
      <c r="K1508">
        <v>82</v>
      </c>
      <c r="L1508">
        <v>69</v>
      </c>
      <c r="M1508" s="192">
        <v>0</v>
      </c>
      <c r="N1508" s="63"/>
      <c r="O1508" s="213"/>
      <c r="P1508" s="213"/>
      <c r="Q1508" s="63"/>
      <c r="R1508" s="63"/>
      <c r="S1508" s="63"/>
      <c r="T1508" s="63"/>
    </row>
    <row r="1509" spans="1:20" ht="15.6" x14ac:dyDescent="0.3">
      <c r="A1509" s="116" t="s">
        <v>320</v>
      </c>
      <c r="B1509">
        <v>793</v>
      </c>
      <c r="C1509" s="136">
        <f t="shared" si="134"/>
        <v>5.2516556291390728</v>
      </c>
      <c r="D1509"/>
      <c r="E1509">
        <v>100</v>
      </c>
      <c r="F1509">
        <v>47</v>
      </c>
      <c r="G1509">
        <v>62</v>
      </c>
      <c r="H1509">
        <v>100</v>
      </c>
      <c r="I1509">
        <v>56</v>
      </c>
      <c r="J1509">
        <v>89</v>
      </c>
      <c r="K1509">
        <v>121</v>
      </c>
      <c r="L1509">
        <v>218</v>
      </c>
      <c r="M1509" s="192">
        <v>0</v>
      </c>
      <c r="N1509" s="63"/>
      <c r="O1509" s="213"/>
      <c r="P1509" s="213"/>
      <c r="S1509" s="63"/>
      <c r="T1509" s="63"/>
    </row>
    <row r="1510" spans="1:20" ht="15.6" x14ac:dyDescent="0.3">
      <c r="A1510" s="116" t="s">
        <v>321</v>
      </c>
      <c r="B1510" s="24">
        <v>1035</v>
      </c>
      <c r="C1510" s="136">
        <f t="shared" si="134"/>
        <v>6.8543046357615891</v>
      </c>
      <c r="D1510"/>
      <c r="E1510">
        <v>53</v>
      </c>
      <c r="F1510">
        <v>365</v>
      </c>
      <c r="G1510">
        <v>54</v>
      </c>
      <c r="H1510">
        <v>215</v>
      </c>
      <c r="I1510">
        <v>49</v>
      </c>
      <c r="J1510">
        <v>64</v>
      </c>
      <c r="K1510">
        <v>150</v>
      </c>
      <c r="L1510">
        <v>85</v>
      </c>
      <c r="M1510" s="192">
        <v>0</v>
      </c>
      <c r="N1510" s="63"/>
      <c r="O1510" s="213"/>
      <c r="P1510" s="213"/>
      <c r="Q1510" s="63"/>
      <c r="S1510" s="63"/>
      <c r="T1510" s="63"/>
    </row>
    <row r="1511" spans="1:20" ht="31.2" x14ac:dyDescent="0.3">
      <c r="A1511" s="116" t="s">
        <v>322</v>
      </c>
      <c r="B1511">
        <v>151</v>
      </c>
      <c r="C1511" s="136">
        <f t="shared" si="134"/>
        <v>1</v>
      </c>
      <c r="D1511"/>
      <c r="E1511">
        <v>7</v>
      </c>
      <c r="F1511">
        <v>15</v>
      </c>
      <c r="G1511">
        <v>13</v>
      </c>
      <c r="H1511">
        <v>27</v>
      </c>
      <c r="I1511">
        <v>13</v>
      </c>
      <c r="J1511">
        <v>5</v>
      </c>
      <c r="K1511">
        <v>42</v>
      </c>
      <c r="L1511">
        <v>29</v>
      </c>
      <c r="M1511" s="192">
        <v>0</v>
      </c>
      <c r="N1511" s="63"/>
      <c r="O1511" s="213"/>
      <c r="P1511" s="213"/>
      <c r="Q1511" s="63"/>
      <c r="R1511" s="63"/>
      <c r="S1511" s="63"/>
      <c r="T1511" s="63"/>
    </row>
    <row r="1512" spans="1:20" ht="15.6" x14ac:dyDescent="0.3">
      <c r="A1512" s="115" t="s">
        <v>323</v>
      </c>
      <c r="B1512">
        <v>20</v>
      </c>
      <c r="C1512" s="136">
        <f t="shared" si="134"/>
        <v>0.13245033112582782</v>
      </c>
      <c r="D1512"/>
      <c r="E1512">
        <v>3</v>
      </c>
      <c r="F1512">
        <v>3</v>
      </c>
      <c r="G1512">
        <v>2</v>
      </c>
      <c r="H1512">
        <v>3</v>
      </c>
      <c r="I1512">
        <v>2</v>
      </c>
      <c r="J1512">
        <v>2</v>
      </c>
      <c r="K1512">
        <v>4</v>
      </c>
      <c r="L1512">
        <v>1</v>
      </c>
      <c r="M1512" s="192">
        <v>0</v>
      </c>
      <c r="O1512" s="213"/>
      <c r="P1512" s="213"/>
    </row>
    <row r="1513" spans="1:20" ht="15.6" x14ac:dyDescent="0.3">
      <c r="A1513" s="115" t="s">
        <v>324</v>
      </c>
      <c r="B1513">
        <v>7</v>
      </c>
      <c r="C1513" s="136">
        <f t="shared" si="134"/>
        <v>4.6357615894039736E-2</v>
      </c>
      <c r="D1513"/>
      <c r="E1513">
        <v>1</v>
      </c>
      <c r="F1513">
        <v>0</v>
      </c>
      <c r="G1513">
        <v>3</v>
      </c>
      <c r="H1513">
        <v>0</v>
      </c>
      <c r="I1513">
        <v>0</v>
      </c>
      <c r="J1513">
        <v>3</v>
      </c>
      <c r="K1513">
        <v>0</v>
      </c>
      <c r="L1513">
        <v>0</v>
      </c>
      <c r="M1513" s="192">
        <v>0</v>
      </c>
      <c r="O1513" s="213"/>
      <c r="P1513" s="213"/>
    </row>
    <row r="1514" spans="1:20" ht="15.6" x14ac:dyDescent="0.3">
      <c r="A1514" s="115" t="s">
        <v>294</v>
      </c>
      <c r="B1514">
        <v>4</v>
      </c>
      <c r="C1514" s="136">
        <f t="shared" si="134"/>
        <v>2.6490066225165563E-2</v>
      </c>
      <c r="D1514"/>
      <c r="E1514">
        <v>3</v>
      </c>
      <c r="F1514">
        <v>0</v>
      </c>
      <c r="G1514">
        <v>0</v>
      </c>
      <c r="H1514">
        <v>1</v>
      </c>
      <c r="I1514">
        <v>0</v>
      </c>
      <c r="J1514">
        <v>0</v>
      </c>
      <c r="K1514">
        <v>0</v>
      </c>
      <c r="L1514">
        <v>0</v>
      </c>
      <c r="M1514" s="192">
        <v>0</v>
      </c>
      <c r="O1514" s="213"/>
      <c r="P1514" s="213"/>
    </row>
    <row r="1515" spans="1:20" x14ac:dyDescent="0.3">
      <c r="A1515" s="114"/>
      <c r="B1515"/>
      <c r="C1515"/>
      <c r="D1515"/>
      <c r="E1515"/>
      <c r="F1515"/>
      <c r="G1515"/>
      <c r="H1515"/>
      <c r="I1515"/>
      <c r="J1515"/>
      <c r="K1515"/>
      <c r="L1515"/>
      <c r="M1515"/>
      <c r="O1515" s="213"/>
      <c r="P1515" s="213"/>
    </row>
    <row r="1516" spans="1:20" ht="15.6" x14ac:dyDescent="0.3">
      <c r="A1516" s="127" t="s">
        <v>23</v>
      </c>
      <c r="B1516"/>
      <c r="C1516"/>
      <c r="D1516"/>
      <c r="E1516"/>
      <c r="F1516"/>
      <c r="G1516"/>
      <c r="H1516"/>
      <c r="I1516"/>
      <c r="J1516"/>
      <c r="K1516"/>
      <c r="L1516"/>
      <c r="M1516"/>
      <c r="O1516" s="213"/>
      <c r="P1516" s="213"/>
    </row>
    <row r="1517" spans="1:20" ht="15.6" x14ac:dyDescent="0.3">
      <c r="A1517" s="118" t="s">
        <v>15</v>
      </c>
      <c r="B1517"/>
      <c r="C1517"/>
      <c r="D1517"/>
      <c r="E1517"/>
      <c r="F1517"/>
      <c r="G1517"/>
      <c r="H1517"/>
      <c r="I1517"/>
      <c r="J1517"/>
      <c r="K1517"/>
      <c r="L1517"/>
      <c r="M1517"/>
      <c r="O1517" s="213"/>
      <c r="P1517" s="213"/>
    </row>
    <row r="1518" spans="1:20" s="68" customFormat="1" ht="15.6" x14ac:dyDescent="0.3">
      <c r="A1518" s="112" t="s">
        <v>20</v>
      </c>
      <c r="B1518" s="152">
        <v>44779</v>
      </c>
      <c r="C1518" s="139">
        <f>B1518/$B$1518%</f>
        <v>100</v>
      </c>
      <c r="D1518" s="152"/>
      <c r="E1518" s="152">
        <v>4489</v>
      </c>
      <c r="F1518" s="152">
        <v>4464</v>
      </c>
      <c r="G1518" s="152">
        <v>4239</v>
      </c>
      <c r="H1518" s="152">
        <v>6826</v>
      </c>
      <c r="I1518" s="152">
        <v>4726</v>
      </c>
      <c r="J1518" s="152">
        <v>5130</v>
      </c>
      <c r="K1518" s="152">
        <v>7767</v>
      </c>
      <c r="L1518" s="152">
        <v>3698</v>
      </c>
      <c r="M1518" s="152">
        <v>3440</v>
      </c>
      <c r="N1518" s="113"/>
      <c r="O1518" s="213"/>
      <c r="P1518" s="213"/>
      <c r="Q1518" s="113"/>
      <c r="R1518" s="113"/>
      <c r="S1518" s="113"/>
      <c r="T1518" s="113"/>
    </row>
    <row r="1519" spans="1:20" ht="15.6" x14ac:dyDescent="0.3">
      <c r="A1519" s="115" t="s">
        <v>283</v>
      </c>
      <c r="B1519" s="24">
        <v>24828</v>
      </c>
      <c r="C1519" s="136">
        <f t="shared" ref="C1519:C1530" si="135">B1519/$B$1518%</f>
        <v>55.445632997610481</v>
      </c>
      <c r="D1519" s="24"/>
      <c r="E1519" s="24">
        <v>2318</v>
      </c>
      <c r="F1519" s="24">
        <v>1992</v>
      </c>
      <c r="G1519" s="24">
        <v>2454</v>
      </c>
      <c r="H1519" s="24">
        <v>3815</v>
      </c>
      <c r="I1519" s="24">
        <v>2728</v>
      </c>
      <c r="J1519" s="24">
        <v>3111</v>
      </c>
      <c r="K1519" s="24">
        <v>4917</v>
      </c>
      <c r="L1519" s="24">
        <v>2232</v>
      </c>
      <c r="M1519" s="24">
        <v>1261</v>
      </c>
      <c r="N1519" s="63"/>
      <c r="O1519" s="213"/>
      <c r="P1519" s="213"/>
      <c r="Q1519" s="63"/>
      <c r="R1519" s="63"/>
      <c r="S1519" s="63"/>
      <c r="T1519" s="63"/>
    </row>
    <row r="1520" spans="1:20" ht="15.6" x14ac:dyDescent="0.3">
      <c r="A1520" s="115" t="s">
        <v>285</v>
      </c>
      <c r="B1520" s="24">
        <v>12509</v>
      </c>
      <c r="C1520" s="136">
        <f t="shared" si="135"/>
        <v>27.934969516961075</v>
      </c>
      <c r="D1520" s="24"/>
      <c r="E1520" s="24">
        <v>1611</v>
      </c>
      <c r="F1520" s="24">
        <v>1434</v>
      </c>
      <c r="G1520" s="24">
        <v>1070</v>
      </c>
      <c r="H1520" s="24">
        <v>1792</v>
      </c>
      <c r="I1520" s="24">
        <v>1103</v>
      </c>
      <c r="J1520" s="24">
        <v>1168</v>
      </c>
      <c r="K1520" s="24">
        <v>1703</v>
      </c>
      <c r="L1520">
        <v>860</v>
      </c>
      <c r="M1520" s="24">
        <v>1768</v>
      </c>
      <c r="N1520" s="63"/>
      <c r="O1520" s="213"/>
      <c r="P1520" s="213"/>
      <c r="Q1520" s="63"/>
      <c r="R1520" s="63"/>
      <c r="S1520" s="63"/>
      <c r="T1520" s="63"/>
    </row>
    <row r="1521" spans="1:20" ht="15.6" x14ac:dyDescent="0.3">
      <c r="A1521" s="115" t="s">
        <v>286</v>
      </c>
      <c r="B1521">
        <v>295</v>
      </c>
      <c r="C1521" s="136">
        <f t="shared" si="135"/>
        <v>0.65879095111547825</v>
      </c>
      <c r="D1521"/>
      <c r="E1521">
        <v>8</v>
      </c>
      <c r="F1521">
        <v>133</v>
      </c>
      <c r="G1521">
        <v>16</v>
      </c>
      <c r="H1521">
        <v>80</v>
      </c>
      <c r="I1521">
        <v>3</v>
      </c>
      <c r="J1521">
        <v>4</v>
      </c>
      <c r="K1521">
        <v>26</v>
      </c>
      <c r="L1521">
        <v>12</v>
      </c>
      <c r="M1521">
        <v>13</v>
      </c>
      <c r="N1521" s="63"/>
      <c r="O1521" s="213"/>
      <c r="P1521" s="213"/>
      <c r="Q1521" s="63"/>
      <c r="S1521" s="63"/>
      <c r="T1521" s="63"/>
    </row>
    <row r="1522" spans="1:20" ht="15.6" x14ac:dyDescent="0.3">
      <c r="A1522" s="116" t="s">
        <v>319</v>
      </c>
      <c r="B1522">
        <v>580</v>
      </c>
      <c r="C1522" s="136">
        <f t="shared" si="135"/>
        <v>1.2952500055829741</v>
      </c>
      <c r="D1522"/>
      <c r="E1522">
        <v>24</v>
      </c>
      <c r="F1522">
        <v>315</v>
      </c>
      <c r="G1522">
        <v>11</v>
      </c>
      <c r="H1522">
        <v>31</v>
      </c>
      <c r="I1522">
        <v>46</v>
      </c>
      <c r="J1522">
        <v>70</v>
      </c>
      <c r="K1522">
        <v>38</v>
      </c>
      <c r="L1522">
        <v>16</v>
      </c>
      <c r="M1522">
        <v>29</v>
      </c>
      <c r="O1522" s="213"/>
      <c r="P1522" s="213"/>
      <c r="S1522" s="63"/>
      <c r="T1522" s="63"/>
    </row>
    <row r="1523" spans="1:20" ht="15.6" x14ac:dyDescent="0.3">
      <c r="A1523" s="115" t="s">
        <v>287</v>
      </c>
      <c r="B1523">
        <v>477</v>
      </c>
      <c r="C1523" s="136">
        <f t="shared" si="135"/>
        <v>1.0652314701087562</v>
      </c>
      <c r="D1523"/>
      <c r="E1523">
        <v>21</v>
      </c>
      <c r="F1523">
        <v>24</v>
      </c>
      <c r="G1523">
        <v>36</v>
      </c>
      <c r="H1523">
        <v>55</v>
      </c>
      <c r="I1523">
        <v>162</v>
      </c>
      <c r="J1523">
        <v>81</v>
      </c>
      <c r="K1523">
        <v>53</v>
      </c>
      <c r="L1523">
        <v>26</v>
      </c>
      <c r="M1523">
        <v>19</v>
      </c>
      <c r="O1523" s="213"/>
      <c r="P1523" s="213"/>
      <c r="S1523" s="63"/>
    </row>
    <row r="1524" spans="1:20" ht="15.6" x14ac:dyDescent="0.3">
      <c r="A1524" s="116" t="s">
        <v>288</v>
      </c>
      <c r="B1524">
        <v>572</v>
      </c>
      <c r="C1524" s="136">
        <f t="shared" si="135"/>
        <v>1.2773844882645882</v>
      </c>
      <c r="D1524"/>
      <c r="E1524">
        <v>47</v>
      </c>
      <c r="F1524">
        <v>73</v>
      </c>
      <c r="G1524">
        <v>60</v>
      </c>
      <c r="H1524">
        <v>34</v>
      </c>
      <c r="I1524">
        <v>37</v>
      </c>
      <c r="J1524">
        <v>77</v>
      </c>
      <c r="K1524">
        <v>129</v>
      </c>
      <c r="L1524">
        <v>96</v>
      </c>
      <c r="M1524">
        <v>19</v>
      </c>
      <c r="N1524" s="63"/>
      <c r="O1524" s="213"/>
      <c r="P1524" s="213"/>
      <c r="R1524" s="63"/>
      <c r="S1524" s="63"/>
      <c r="T1524" s="63"/>
    </row>
    <row r="1525" spans="1:20" ht="15.6" x14ac:dyDescent="0.3">
      <c r="A1525" s="116" t="s">
        <v>320</v>
      </c>
      <c r="B1525" s="24">
        <v>3070</v>
      </c>
      <c r="C1525" s="136">
        <f t="shared" si="135"/>
        <v>6.8558922709305694</v>
      </c>
      <c r="D1525" s="24"/>
      <c r="E1525">
        <v>258</v>
      </c>
      <c r="F1525">
        <v>236</v>
      </c>
      <c r="G1525">
        <v>332</v>
      </c>
      <c r="H1525">
        <v>586</v>
      </c>
      <c r="I1525">
        <v>303</v>
      </c>
      <c r="J1525">
        <v>374</v>
      </c>
      <c r="K1525">
        <v>526</v>
      </c>
      <c r="L1525">
        <v>327</v>
      </c>
      <c r="M1525">
        <v>128</v>
      </c>
      <c r="O1525" s="213"/>
      <c r="P1525" s="213"/>
      <c r="S1525" s="63"/>
      <c r="T1525" s="63"/>
    </row>
    <row r="1526" spans="1:20" ht="15.6" x14ac:dyDescent="0.3">
      <c r="A1526" s="116" t="s">
        <v>321</v>
      </c>
      <c r="B1526" s="24">
        <v>1942</v>
      </c>
      <c r="C1526" s="136">
        <f t="shared" si="135"/>
        <v>4.3368543290381654</v>
      </c>
      <c r="D1526" s="24"/>
      <c r="E1526">
        <v>169</v>
      </c>
      <c r="F1526">
        <v>232</v>
      </c>
      <c r="G1526">
        <v>223</v>
      </c>
      <c r="H1526">
        <v>362</v>
      </c>
      <c r="I1526">
        <v>192</v>
      </c>
      <c r="J1526">
        <v>208</v>
      </c>
      <c r="K1526">
        <v>287</v>
      </c>
      <c r="L1526">
        <v>104</v>
      </c>
      <c r="M1526">
        <v>165</v>
      </c>
      <c r="N1526" s="63"/>
      <c r="O1526" s="213"/>
      <c r="P1526" s="213"/>
      <c r="Q1526" s="63"/>
      <c r="R1526" s="63"/>
      <c r="S1526" s="63"/>
      <c r="T1526" s="63"/>
    </row>
    <row r="1527" spans="1:20" ht="31.2" x14ac:dyDescent="0.3">
      <c r="A1527" s="116" t="s">
        <v>322</v>
      </c>
      <c r="B1527">
        <v>422</v>
      </c>
      <c r="C1527" s="136">
        <f t="shared" si="135"/>
        <v>0.94240603854485361</v>
      </c>
      <c r="D1527"/>
      <c r="E1527">
        <v>21</v>
      </c>
      <c r="F1527">
        <v>15</v>
      </c>
      <c r="G1527">
        <v>32</v>
      </c>
      <c r="H1527">
        <v>59</v>
      </c>
      <c r="I1527">
        <v>143</v>
      </c>
      <c r="J1527">
        <v>30</v>
      </c>
      <c r="K1527">
        <v>71</v>
      </c>
      <c r="L1527">
        <v>19</v>
      </c>
      <c r="M1527">
        <v>32</v>
      </c>
      <c r="N1527" s="63"/>
      <c r="O1527" s="213"/>
      <c r="P1527" s="213"/>
      <c r="R1527" s="63"/>
      <c r="S1527" s="63"/>
      <c r="T1527" s="63"/>
    </row>
    <row r="1528" spans="1:20" ht="15.6" x14ac:dyDescent="0.3">
      <c r="A1528" s="115" t="s">
        <v>323</v>
      </c>
      <c r="B1528">
        <v>55</v>
      </c>
      <c r="C1528" s="136">
        <f t="shared" si="135"/>
        <v>0.12282543156390271</v>
      </c>
      <c r="D1528"/>
      <c r="E1528">
        <v>7</v>
      </c>
      <c r="F1528">
        <v>6</v>
      </c>
      <c r="G1528">
        <v>3</v>
      </c>
      <c r="H1528">
        <v>8</v>
      </c>
      <c r="I1528">
        <v>7</v>
      </c>
      <c r="J1528">
        <v>4</v>
      </c>
      <c r="K1528">
        <v>11</v>
      </c>
      <c r="L1528">
        <v>4</v>
      </c>
      <c r="M1528">
        <v>5</v>
      </c>
      <c r="O1528" s="213"/>
      <c r="P1528" s="213"/>
      <c r="S1528" s="63"/>
    </row>
    <row r="1529" spans="1:20" ht="15.6" x14ac:dyDescent="0.3">
      <c r="A1529" s="115" t="s">
        <v>324</v>
      </c>
      <c r="B1529">
        <v>19</v>
      </c>
      <c r="C1529" s="136">
        <f t="shared" si="135"/>
        <v>4.2430603631166394E-2</v>
      </c>
      <c r="D1529"/>
      <c r="E1529">
        <v>2</v>
      </c>
      <c r="F1529">
        <v>2</v>
      </c>
      <c r="G1529">
        <v>2</v>
      </c>
      <c r="H1529">
        <v>3</v>
      </c>
      <c r="I1529">
        <v>1</v>
      </c>
      <c r="J1529">
        <v>2</v>
      </c>
      <c r="K1529">
        <v>5</v>
      </c>
      <c r="L1529">
        <v>1</v>
      </c>
      <c r="M1529">
        <v>1</v>
      </c>
      <c r="O1529" s="213"/>
      <c r="P1529" s="213"/>
    </row>
    <row r="1530" spans="1:20" ht="15.6" x14ac:dyDescent="0.3">
      <c r="A1530" s="115" t="s">
        <v>294</v>
      </c>
      <c r="B1530">
        <v>10</v>
      </c>
      <c r="C1530" s="136">
        <f t="shared" si="135"/>
        <v>2.2331896647982311E-2</v>
      </c>
      <c r="D1530"/>
      <c r="E1530">
        <v>3</v>
      </c>
      <c r="F1530">
        <v>2</v>
      </c>
      <c r="G1530">
        <v>0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0</v>
      </c>
      <c r="O1530" s="213"/>
      <c r="P1530" s="213"/>
    </row>
    <row r="1531" spans="1:20" ht="15.6" x14ac:dyDescent="0.3">
      <c r="A1531" s="117"/>
      <c r="B1531"/>
      <c r="C1531"/>
      <c r="D1531"/>
      <c r="E1531"/>
      <c r="F1531"/>
      <c r="G1531"/>
      <c r="H1531"/>
      <c r="I1531"/>
      <c r="J1531"/>
      <c r="K1531"/>
      <c r="L1531"/>
      <c r="M1531"/>
      <c r="O1531" s="213"/>
      <c r="P1531" s="213"/>
    </row>
    <row r="1532" spans="1:20" s="68" customFormat="1" ht="15.6" x14ac:dyDescent="0.3">
      <c r="A1532" s="112" t="s">
        <v>19</v>
      </c>
      <c r="B1532"/>
      <c r="C1532"/>
      <c r="D1532"/>
      <c r="E1532"/>
      <c r="F1532"/>
      <c r="G1532"/>
      <c r="H1532"/>
      <c r="I1532"/>
      <c r="J1532"/>
      <c r="K1532"/>
      <c r="L1532"/>
      <c r="M1532"/>
      <c r="N1532" s="113"/>
      <c r="O1532" s="213"/>
      <c r="P1532" s="213"/>
      <c r="Q1532" s="113"/>
      <c r="R1532" s="113"/>
      <c r="S1532" s="113"/>
      <c r="T1532" s="113"/>
    </row>
    <row r="1533" spans="1:20" s="68" customFormat="1" ht="15.6" x14ac:dyDescent="0.3">
      <c r="A1533" s="112" t="s">
        <v>20</v>
      </c>
      <c r="B1533" s="152">
        <v>26407</v>
      </c>
      <c r="C1533" s="139">
        <f>B1533/$B$1533%</f>
        <v>100</v>
      </c>
      <c r="D1533" s="152"/>
      <c r="E1533" s="152">
        <v>2605</v>
      </c>
      <c r="F1533" s="152">
        <v>2599</v>
      </c>
      <c r="G1533" s="152">
        <v>2510</v>
      </c>
      <c r="H1533" s="152">
        <v>3917</v>
      </c>
      <c r="I1533" s="152">
        <v>2739</v>
      </c>
      <c r="J1533" s="152">
        <v>3008</v>
      </c>
      <c r="K1533" s="152">
        <v>4550</v>
      </c>
      <c r="L1533" s="152">
        <v>2244</v>
      </c>
      <c r="M1533" s="152">
        <v>2235</v>
      </c>
      <c r="N1533" s="113"/>
      <c r="O1533" s="213"/>
      <c r="P1533" s="213"/>
      <c r="Q1533" s="113"/>
      <c r="R1533" s="113"/>
      <c r="S1533" s="113"/>
      <c r="T1533" s="113"/>
    </row>
    <row r="1534" spans="1:20" ht="15.6" x14ac:dyDescent="0.3">
      <c r="A1534" s="115" t="s">
        <v>283</v>
      </c>
      <c r="B1534" s="24">
        <v>14310</v>
      </c>
      <c r="C1534" s="136">
        <f t="shared" ref="C1534:C1545" si="136">B1534/$B$1533%</f>
        <v>54.190176847048136</v>
      </c>
      <c r="D1534" s="24"/>
      <c r="E1534" s="24">
        <v>1375</v>
      </c>
      <c r="F1534" s="24">
        <v>1167</v>
      </c>
      <c r="G1534" s="24">
        <v>1461</v>
      </c>
      <c r="H1534" s="24">
        <v>2150</v>
      </c>
      <c r="I1534" s="24">
        <v>1577</v>
      </c>
      <c r="J1534" s="24">
        <v>1786</v>
      </c>
      <c r="K1534" s="24">
        <v>2737</v>
      </c>
      <c r="L1534" s="24">
        <v>1296</v>
      </c>
      <c r="M1534">
        <v>761</v>
      </c>
      <c r="N1534" s="63"/>
      <c r="O1534" s="213"/>
      <c r="P1534" s="213"/>
      <c r="Q1534" s="63"/>
      <c r="R1534" s="63"/>
      <c r="S1534" s="63"/>
      <c r="T1534" s="63"/>
    </row>
    <row r="1535" spans="1:20" ht="15.6" x14ac:dyDescent="0.3">
      <c r="A1535" s="115" t="s">
        <v>285</v>
      </c>
      <c r="B1535" s="24">
        <v>7460</v>
      </c>
      <c r="C1535" s="136">
        <f t="shared" si="136"/>
        <v>28.250085204680577</v>
      </c>
      <c r="D1535" s="24"/>
      <c r="E1535">
        <v>880</v>
      </c>
      <c r="F1535">
        <v>780</v>
      </c>
      <c r="G1535">
        <v>614</v>
      </c>
      <c r="H1535">
        <v>999</v>
      </c>
      <c r="I1535">
        <v>662</v>
      </c>
      <c r="J1535">
        <v>703</v>
      </c>
      <c r="K1535" s="24">
        <v>1075</v>
      </c>
      <c r="L1535">
        <v>524</v>
      </c>
      <c r="M1535" s="24">
        <v>1223</v>
      </c>
      <c r="N1535" s="63"/>
      <c r="O1535" s="213"/>
      <c r="P1535" s="213"/>
      <c r="Q1535" s="63"/>
      <c r="R1535" s="63"/>
      <c r="S1535" s="63"/>
      <c r="T1535" s="63"/>
    </row>
    <row r="1536" spans="1:20" ht="15.6" x14ac:dyDescent="0.3">
      <c r="A1536" s="115" t="s">
        <v>286</v>
      </c>
      <c r="B1536">
        <v>174</v>
      </c>
      <c r="C1536" s="136">
        <f t="shared" si="136"/>
        <v>0.6589161964630591</v>
      </c>
      <c r="D1536"/>
      <c r="E1536">
        <v>7</v>
      </c>
      <c r="F1536">
        <v>59</v>
      </c>
      <c r="G1536">
        <v>13</v>
      </c>
      <c r="H1536">
        <v>63</v>
      </c>
      <c r="I1536">
        <v>1</v>
      </c>
      <c r="J1536">
        <v>4</v>
      </c>
      <c r="K1536">
        <v>13</v>
      </c>
      <c r="L1536">
        <v>8</v>
      </c>
      <c r="M1536">
        <v>6</v>
      </c>
      <c r="N1536" s="63"/>
      <c r="O1536" s="213"/>
      <c r="P1536" s="213"/>
      <c r="S1536" s="63"/>
      <c r="T1536" s="63"/>
    </row>
    <row r="1537" spans="1:20" ht="15.6" x14ac:dyDescent="0.3">
      <c r="A1537" s="116" t="s">
        <v>319</v>
      </c>
      <c r="B1537">
        <v>405</v>
      </c>
      <c r="C1537" s="136">
        <f t="shared" si="136"/>
        <v>1.5336842503881547</v>
      </c>
      <c r="D1537"/>
      <c r="E1537">
        <v>16</v>
      </c>
      <c r="F1537">
        <v>237</v>
      </c>
      <c r="G1537">
        <v>6</v>
      </c>
      <c r="H1537">
        <v>24</v>
      </c>
      <c r="I1537">
        <v>31</v>
      </c>
      <c r="J1537">
        <v>47</v>
      </c>
      <c r="K1537">
        <v>20</v>
      </c>
      <c r="L1537">
        <v>10</v>
      </c>
      <c r="M1537">
        <v>14</v>
      </c>
      <c r="O1537" s="213"/>
      <c r="P1537" s="213"/>
      <c r="S1537" s="63"/>
      <c r="T1537" s="63"/>
    </row>
    <row r="1538" spans="1:20" ht="15.6" x14ac:dyDescent="0.3">
      <c r="A1538" s="115" t="s">
        <v>287</v>
      </c>
      <c r="B1538">
        <v>227</v>
      </c>
      <c r="C1538" s="136">
        <f t="shared" si="136"/>
        <v>0.85962055515582991</v>
      </c>
      <c r="D1538"/>
      <c r="E1538">
        <v>11</v>
      </c>
      <c r="F1538">
        <v>15</v>
      </c>
      <c r="G1538">
        <v>27</v>
      </c>
      <c r="H1538">
        <v>12</v>
      </c>
      <c r="I1538">
        <v>44</v>
      </c>
      <c r="J1538">
        <v>54</v>
      </c>
      <c r="K1538">
        <v>34</v>
      </c>
      <c r="L1538">
        <v>23</v>
      </c>
      <c r="M1538">
        <v>7</v>
      </c>
      <c r="O1538" s="213"/>
      <c r="P1538" s="213"/>
    </row>
    <row r="1539" spans="1:20" ht="15.6" x14ac:dyDescent="0.3">
      <c r="A1539" s="116" t="s">
        <v>288</v>
      </c>
      <c r="B1539">
        <v>308</v>
      </c>
      <c r="C1539" s="136">
        <f t="shared" si="136"/>
        <v>1.1663574052334609</v>
      </c>
      <c r="D1539"/>
      <c r="E1539">
        <v>34</v>
      </c>
      <c r="F1539">
        <v>26</v>
      </c>
      <c r="G1539">
        <v>28</v>
      </c>
      <c r="H1539">
        <v>14</v>
      </c>
      <c r="I1539">
        <v>25</v>
      </c>
      <c r="J1539">
        <v>32</v>
      </c>
      <c r="K1539">
        <v>81</v>
      </c>
      <c r="L1539">
        <v>56</v>
      </c>
      <c r="M1539">
        <v>12</v>
      </c>
      <c r="N1539" s="63"/>
      <c r="O1539" s="213"/>
      <c r="P1539" s="213"/>
      <c r="R1539" s="63"/>
      <c r="S1539" s="63"/>
      <c r="T1539" s="63"/>
    </row>
    <row r="1540" spans="1:20" ht="15.6" x14ac:dyDescent="0.3">
      <c r="A1540" s="116" t="s">
        <v>320</v>
      </c>
      <c r="B1540" s="24">
        <v>1848</v>
      </c>
      <c r="C1540" s="136">
        <f t="shared" si="136"/>
        <v>6.9981444314007648</v>
      </c>
      <c r="D1540" s="24"/>
      <c r="E1540">
        <v>139</v>
      </c>
      <c r="F1540">
        <v>154</v>
      </c>
      <c r="G1540">
        <v>190</v>
      </c>
      <c r="H1540">
        <v>338</v>
      </c>
      <c r="I1540">
        <v>195</v>
      </c>
      <c r="J1540">
        <v>207</v>
      </c>
      <c r="K1540">
        <v>318</v>
      </c>
      <c r="L1540">
        <v>228</v>
      </c>
      <c r="M1540">
        <v>79</v>
      </c>
      <c r="O1540" s="213"/>
      <c r="P1540" s="213"/>
      <c r="S1540" s="63"/>
      <c r="T1540" s="63"/>
    </row>
    <row r="1541" spans="1:20" ht="15.6" x14ac:dyDescent="0.3">
      <c r="A1541" s="116" t="s">
        <v>321</v>
      </c>
      <c r="B1541" s="24">
        <v>1387</v>
      </c>
      <c r="C1541" s="136">
        <f t="shared" si="136"/>
        <v>5.2523951982428905</v>
      </c>
      <c r="D1541" s="24"/>
      <c r="E1541">
        <v>115</v>
      </c>
      <c r="F1541">
        <v>146</v>
      </c>
      <c r="G1541">
        <v>156</v>
      </c>
      <c r="H1541">
        <v>284</v>
      </c>
      <c r="I1541">
        <v>136</v>
      </c>
      <c r="J1541">
        <v>152</v>
      </c>
      <c r="K1541">
        <v>212</v>
      </c>
      <c r="L1541">
        <v>77</v>
      </c>
      <c r="M1541">
        <v>109</v>
      </c>
      <c r="N1541" s="63"/>
      <c r="O1541" s="213"/>
      <c r="P1541" s="213"/>
      <c r="Q1541" s="63"/>
      <c r="S1541" s="63"/>
      <c r="T1541" s="63"/>
    </row>
    <row r="1542" spans="1:20" ht="31.2" x14ac:dyDescent="0.3">
      <c r="A1542" s="116" t="s">
        <v>322</v>
      </c>
      <c r="B1542">
        <v>220</v>
      </c>
      <c r="C1542" s="136">
        <f t="shared" si="136"/>
        <v>0.83311243230961485</v>
      </c>
      <c r="D1542"/>
      <c r="E1542">
        <v>17</v>
      </c>
      <c r="F1542">
        <v>7</v>
      </c>
      <c r="G1542">
        <v>12</v>
      </c>
      <c r="H1542">
        <v>23</v>
      </c>
      <c r="I1542">
        <v>60</v>
      </c>
      <c r="J1542">
        <v>19</v>
      </c>
      <c r="K1542">
        <v>48</v>
      </c>
      <c r="L1542">
        <v>16</v>
      </c>
      <c r="M1542">
        <v>18</v>
      </c>
      <c r="N1542" s="63"/>
      <c r="O1542" s="213"/>
      <c r="P1542" s="213"/>
      <c r="S1542" s="63"/>
      <c r="T1542" s="63"/>
    </row>
    <row r="1543" spans="1:20" ht="15.6" x14ac:dyDescent="0.3">
      <c r="A1543" s="115" t="s">
        <v>323</v>
      </c>
      <c r="B1543">
        <v>43</v>
      </c>
      <c r="C1543" s="136">
        <f t="shared" si="136"/>
        <v>0.16283561176960654</v>
      </c>
      <c r="D1543"/>
      <c r="E1543">
        <v>6</v>
      </c>
      <c r="F1543">
        <v>4</v>
      </c>
      <c r="G1543">
        <v>2</v>
      </c>
      <c r="H1543">
        <v>6</v>
      </c>
      <c r="I1543">
        <v>6</v>
      </c>
      <c r="J1543">
        <v>2</v>
      </c>
      <c r="K1543">
        <v>8</v>
      </c>
      <c r="L1543">
        <v>4</v>
      </c>
      <c r="M1543">
        <v>5</v>
      </c>
      <c r="O1543" s="213"/>
      <c r="P1543" s="213"/>
      <c r="S1543" s="63"/>
    </row>
    <row r="1544" spans="1:20" ht="15.6" x14ac:dyDescent="0.3">
      <c r="A1544" s="115" t="s">
        <v>324</v>
      </c>
      <c r="B1544">
        <v>15</v>
      </c>
      <c r="C1544" s="136">
        <f t="shared" si="136"/>
        <v>5.6803120384746469E-2</v>
      </c>
      <c r="D1544"/>
      <c r="E1544">
        <v>2</v>
      </c>
      <c r="F1544">
        <v>2</v>
      </c>
      <c r="G1544">
        <v>1</v>
      </c>
      <c r="H1544">
        <v>3</v>
      </c>
      <c r="I1544">
        <v>1</v>
      </c>
      <c r="J1544">
        <v>1</v>
      </c>
      <c r="K1544">
        <v>3</v>
      </c>
      <c r="L1544">
        <v>1</v>
      </c>
      <c r="M1544">
        <v>1</v>
      </c>
      <c r="O1544" s="213"/>
      <c r="P1544" s="213"/>
    </row>
    <row r="1545" spans="1:20" ht="15.6" x14ac:dyDescent="0.3">
      <c r="A1545" s="115" t="s">
        <v>294</v>
      </c>
      <c r="B1545">
        <v>10</v>
      </c>
      <c r="C1545" s="136">
        <f t="shared" si="136"/>
        <v>3.7868746923164311E-2</v>
      </c>
      <c r="D1545"/>
      <c r="E1545">
        <v>3</v>
      </c>
      <c r="F1545">
        <v>2</v>
      </c>
      <c r="G1545">
        <v>0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0</v>
      </c>
      <c r="O1545" s="213"/>
      <c r="P1545" s="213"/>
    </row>
    <row r="1546" spans="1:20" ht="15.6" x14ac:dyDescent="0.3">
      <c r="A1546" s="115"/>
      <c r="B1546"/>
      <c r="C1546"/>
      <c r="D1546"/>
      <c r="E1546"/>
      <c r="F1546"/>
      <c r="G1546"/>
      <c r="H1546"/>
      <c r="I1546"/>
      <c r="J1546"/>
      <c r="K1546"/>
      <c r="L1546"/>
      <c r="M1546"/>
      <c r="O1546" s="213"/>
      <c r="P1546" s="213"/>
    </row>
    <row r="1547" spans="1:20" s="68" customFormat="1" ht="15.6" x14ac:dyDescent="0.3">
      <c r="A1547" s="112" t="s">
        <v>21</v>
      </c>
      <c r="B1547"/>
      <c r="C1547"/>
      <c r="D1547"/>
      <c r="E1547"/>
      <c r="F1547"/>
      <c r="G1547"/>
      <c r="H1547"/>
      <c r="I1547"/>
      <c r="J1547"/>
      <c r="K1547"/>
      <c r="L1547"/>
      <c r="M1547"/>
      <c r="N1547" s="113"/>
      <c r="O1547" s="213"/>
      <c r="P1547" s="213"/>
      <c r="Q1547" s="113"/>
      <c r="R1547" s="113"/>
      <c r="S1547" s="113"/>
      <c r="T1547" s="113"/>
    </row>
    <row r="1548" spans="1:20" s="68" customFormat="1" ht="15.6" x14ac:dyDescent="0.3">
      <c r="A1548" s="112" t="s">
        <v>20</v>
      </c>
      <c r="B1548" s="152">
        <v>18372</v>
      </c>
      <c r="C1548" s="139">
        <f>B1548/$B$1548%</f>
        <v>100</v>
      </c>
      <c r="D1548" s="152"/>
      <c r="E1548" s="152">
        <v>1884</v>
      </c>
      <c r="F1548" s="152">
        <v>1865</v>
      </c>
      <c r="G1548" s="152">
        <v>1729</v>
      </c>
      <c r="H1548" s="152">
        <v>2909</v>
      </c>
      <c r="I1548" s="152">
        <v>1987</v>
      </c>
      <c r="J1548" s="152">
        <v>2122</v>
      </c>
      <c r="K1548" s="152">
        <v>3217</v>
      </c>
      <c r="L1548" s="152">
        <v>1454</v>
      </c>
      <c r="M1548" s="152">
        <v>1205</v>
      </c>
      <c r="N1548" s="113"/>
      <c r="O1548" s="213"/>
      <c r="P1548" s="213"/>
      <c r="Q1548" s="113"/>
      <c r="R1548" s="113"/>
      <c r="S1548" s="113"/>
      <c r="T1548" s="113"/>
    </row>
    <row r="1549" spans="1:20" ht="15.6" x14ac:dyDescent="0.3">
      <c r="A1549" s="115" t="s">
        <v>283</v>
      </c>
      <c r="B1549" s="24">
        <v>10518</v>
      </c>
      <c r="C1549" s="136">
        <f t="shared" ref="C1549:C1560" si="137">B1549/$B$1548%</f>
        <v>57.250163291966032</v>
      </c>
      <c r="D1549" s="24"/>
      <c r="E1549">
        <v>943</v>
      </c>
      <c r="F1549">
        <v>825</v>
      </c>
      <c r="G1549">
        <v>993</v>
      </c>
      <c r="H1549" s="24">
        <v>1665</v>
      </c>
      <c r="I1549" s="24">
        <v>1151</v>
      </c>
      <c r="J1549" s="24">
        <v>1325</v>
      </c>
      <c r="K1549" s="24">
        <v>2180</v>
      </c>
      <c r="L1549">
        <v>936</v>
      </c>
      <c r="M1549">
        <v>500</v>
      </c>
      <c r="N1549" s="63"/>
      <c r="O1549" s="213"/>
      <c r="P1549" s="213"/>
      <c r="Q1549" s="63"/>
      <c r="R1549" s="63"/>
      <c r="S1549" s="63"/>
      <c r="T1549" s="63"/>
    </row>
    <row r="1550" spans="1:20" ht="15.6" x14ac:dyDescent="0.3">
      <c r="A1550" s="115" t="s">
        <v>285</v>
      </c>
      <c r="B1550" s="24">
        <v>5049</v>
      </c>
      <c r="C1550" s="136">
        <f t="shared" si="137"/>
        <v>27.482037883736119</v>
      </c>
      <c r="D1550" s="24"/>
      <c r="E1550">
        <v>731</v>
      </c>
      <c r="F1550">
        <v>654</v>
      </c>
      <c r="G1550">
        <v>456</v>
      </c>
      <c r="H1550">
        <v>793</v>
      </c>
      <c r="I1550">
        <v>441</v>
      </c>
      <c r="J1550">
        <v>465</v>
      </c>
      <c r="K1550">
        <v>628</v>
      </c>
      <c r="L1550">
        <v>336</v>
      </c>
      <c r="M1550">
        <v>545</v>
      </c>
      <c r="N1550" s="63"/>
      <c r="O1550" s="213"/>
      <c r="P1550" s="213"/>
      <c r="Q1550" s="63"/>
      <c r="R1550" s="63"/>
      <c r="S1550" s="63"/>
      <c r="T1550" s="63"/>
    </row>
    <row r="1551" spans="1:20" ht="15.6" x14ac:dyDescent="0.3">
      <c r="A1551" s="115" t="s">
        <v>286</v>
      </c>
      <c r="B1551">
        <v>121</v>
      </c>
      <c r="C1551" s="136">
        <f t="shared" si="137"/>
        <v>0.65861092967559332</v>
      </c>
      <c r="D1551"/>
      <c r="E1551">
        <v>1</v>
      </c>
      <c r="F1551">
        <v>74</v>
      </c>
      <c r="G1551">
        <v>3</v>
      </c>
      <c r="H1551">
        <v>17</v>
      </c>
      <c r="I1551">
        <v>2</v>
      </c>
      <c r="J1551">
        <v>0</v>
      </c>
      <c r="K1551">
        <v>13</v>
      </c>
      <c r="L1551">
        <v>4</v>
      </c>
      <c r="M1551">
        <v>7</v>
      </c>
      <c r="O1551" s="213"/>
      <c r="P1551" s="213"/>
      <c r="S1551" s="63"/>
    </row>
    <row r="1552" spans="1:20" ht="15.6" x14ac:dyDescent="0.3">
      <c r="A1552" s="116" t="s">
        <v>319</v>
      </c>
      <c r="B1552">
        <v>175</v>
      </c>
      <c r="C1552" s="136">
        <f t="shared" si="137"/>
        <v>0.95253646853908125</v>
      </c>
      <c r="D1552"/>
      <c r="E1552">
        <v>8</v>
      </c>
      <c r="F1552">
        <v>78</v>
      </c>
      <c r="G1552">
        <v>5</v>
      </c>
      <c r="H1552">
        <v>7</v>
      </c>
      <c r="I1552">
        <v>15</v>
      </c>
      <c r="J1552">
        <v>23</v>
      </c>
      <c r="K1552">
        <v>18</v>
      </c>
      <c r="L1552">
        <v>6</v>
      </c>
      <c r="M1552">
        <v>15</v>
      </c>
      <c r="O1552" s="213"/>
      <c r="P1552" s="213"/>
      <c r="S1552" s="63"/>
      <c r="T1552" s="63"/>
    </row>
    <row r="1553" spans="1:53" ht="15.6" x14ac:dyDescent="0.3">
      <c r="A1553" s="115" t="s">
        <v>287</v>
      </c>
      <c r="B1553">
        <v>250</v>
      </c>
      <c r="C1553" s="136">
        <f t="shared" si="137"/>
        <v>1.360766383627259</v>
      </c>
      <c r="D1553"/>
      <c r="E1553">
        <v>10</v>
      </c>
      <c r="F1553">
        <v>9</v>
      </c>
      <c r="G1553">
        <v>9</v>
      </c>
      <c r="H1553">
        <v>43</v>
      </c>
      <c r="I1553">
        <v>118</v>
      </c>
      <c r="J1553">
        <v>27</v>
      </c>
      <c r="K1553">
        <v>19</v>
      </c>
      <c r="L1553">
        <v>3</v>
      </c>
      <c r="M1553">
        <v>12</v>
      </c>
      <c r="O1553" s="213"/>
      <c r="P1553" s="213"/>
    </row>
    <row r="1554" spans="1:53" ht="15.6" x14ac:dyDescent="0.3">
      <c r="A1554" s="116" t="s">
        <v>288</v>
      </c>
      <c r="B1554">
        <v>264</v>
      </c>
      <c r="C1554" s="136">
        <f t="shared" si="137"/>
        <v>1.4369693011103855</v>
      </c>
      <c r="D1554"/>
      <c r="E1554">
        <v>13</v>
      </c>
      <c r="F1554">
        <v>47</v>
      </c>
      <c r="G1554">
        <v>32</v>
      </c>
      <c r="H1554">
        <v>20</v>
      </c>
      <c r="I1554">
        <v>12</v>
      </c>
      <c r="J1554">
        <v>45</v>
      </c>
      <c r="K1554">
        <v>48</v>
      </c>
      <c r="L1554">
        <v>40</v>
      </c>
      <c r="M1554">
        <v>7</v>
      </c>
      <c r="N1554" s="63"/>
      <c r="O1554" s="213"/>
      <c r="P1554" s="213"/>
      <c r="S1554" s="63"/>
      <c r="T1554" s="63"/>
    </row>
    <row r="1555" spans="1:53" ht="15.6" x14ac:dyDescent="0.3">
      <c r="A1555" s="116" t="s">
        <v>320</v>
      </c>
      <c r="B1555" s="24">
        <v>1222</v>
      </c>
      <c r="C1555" s="136">
        <f t="shared" si="137"/>
        <v>6.6514260831700414</v>
      </c>
      <c r="D1555" s="24"/>
      <c r="E1555">
        <v>119</v>
      </c>
      <c r="F1555">
        <v>82</v>
      </c>
      <c r="G1555">
        <v>142</v>
      </c>
      <c r="H1555">
        <v>248</v>
      </c>
      <c r="I1555">
        <v>108</v>
      </c>
      <c r="J1555">
        <v>167</v>
      </c>
      <c r="K1555">
        <v>208</v>
      </c>
      <c r="L1555">
        <v>99</v>
      </c>
      <c r="M1555">
        <v>49</v>
      </c>
      <c r="O1555" s="213"/>
      <c r="P1555" s="213"/>
      <c r="S1555" s="63"/>
    </row>
    <row r="1556" spans="1:53" ht="15.6" x14ac:dyDescent="0.3">
      <c r="A1556" s="116" t="s">
        <v>321</v>
      </c>
      <c r="B1556">
        <v>555</v>
      </c>
      <c r="C1556" s="136">
        <f t="shared" si="137"/>
        <v>3.0209013716525148</v>
      </c>
      <c r="D1556"/>
      <c r="E1556">
        <v>54</v>
      </c>
      <c r="F1556">
        <v>86</v>
      </c>
      <c r="G1556">
        <v>67</v>
      </c>
      <c r="H1556">
        <v>78</v>
      </c>
      <c r="I1556">
        <v>56</v>
      </c>
      <c r="J1556">
        <v>56</v>
      </c>
      <c r="K1556">
        <v>75</v>
      </c>
      <c r="L1556">
        <v>27</v>
      </c>
      <c r="M1556">
        <v>56</v>
      </c>
      <c r="O1556" s="213"/>
      <c r="P1556" s="213"/>
      <c r="S1556" s="63"/>
      <c r="T1556" s="63"/>
    </row>
    <row r="1557" spans="1:53" ht="31.2" x14ac:dyDescent="0.3">
      <c r="A1557" s="116" t="s">
        <v>322</v>
      </c>
      <c r="B1557">
        <v>202</v>
      </c>
      <c r="C1557" s="136">
        <f t="shared" si="137"/>
        <v>1.0994992379708253</v>
      </c>
      <c r="D1557"/>
      <c r="E1557">
        <v>4</v>
      </c>
      <c r="F1557">
        <v>8</v>
      </c>
      <c r="G1557">
        <v>20</v>
      </c>
      <c r="H1557">
        <v>36</v>
      </c>
      <c r="I1557">
        <v>83</v>
      </c>
      <c r="J1557">
        <v>11</v>
      </c>
      <c r="K1557">
        <v>23</v>
      </c>
      <c r="L1557">
        <v>3</v>
      </c>
      <c r="M1557">
        <v>14</v>
      </c>
      <c r="O1557" s="213"/>
      <c r="P1557" s="213"/>
      <c r="S1557" s="63"/>
      <c r="T1557" s="63"/>
    </row>
    <row r="1558" spans="1:53" ht="15.6" x14ac:dyDescent="0.3">
      <c r="A1558" s="115" t="s">
        <v>323</v>
      </c>
      <c r="B1558">
        <v>12</v>
      </c>
      <c r="C1558" s="136">
        <f t="shared" si="137"/>
        <v>6.531678641410843E-2</v>
      </c>
      <c r="D1558"/>
      <c r="E1558">
        <v>1</v>
      </c>
      <c r="F1558">
        <v>2</v>
      </c>
      <c r="G1558">
        <v>1</v>
      </c>
      <c r="H1558">
        <v>2</v>
      </c>
      <c r="I1558">
        <v>1</v>
      </c>
      <c r="J1558">
        <v>2</v>
      </c>
      <c r="K1558">
        <v>3</v>
      </c>
      <c r="L1558">
        <v>0</v>
      </c>
      <c r="M1558">
        <v>0</v>
      </c>
      <c r="O1558" s="213"/>
      <c r="P1558" s="213"/>
    </row>
    <row r="1559" spans="1:53" ht="15.6" x14ac:dyDescent="0.3">
      <c r="A1559" s="128" t="s">
        <v>324</v>
      </c>
      <c r="B1559">
        <v>4</v>
      </c>
      <c r="C1559" s="136">
        <f t="shared" si="137"/>
        <v>2.1772262138036142E-2</v>
      </c>
      <c r="D1559"/>
      <c r="E1559">
        <v>0</v>
      </c>
      <c r="F1559">
        <v>0</v>
      </c>
      <c r="G1559">
        <v>1</v>
      </c>
      <c r="H1559">
        <v>0</v>
      </c>
      <c r="I1559">
        <v>0</v>
      </c>
      <c r="J1559">
        <v>1</v>
      </c>
      <c r="K1559">
        <v>2</v>
      </c>
      <c r="L1559">
        <v>0</v>
      </c>
      <c r="M1559">
        <v>0</v>
      </c>
      <c r="N1559" s="122"/>
      <c r="O1559" s="213"/>
      <c r="P1559" s="213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2"/>
    </row>
    <row r="1560" spans="1:53" ht="15.6" x14ac:dyDescent="0.3">
      <c r="A1560" s="120" t="s">
        <v>294</v>
      </c>
      <c r="B1560" s="66">
        <v>0</v>
      </c>
      <c r="C1560" s="137">
        <f t="shared" si="137"/>
        <v>0</v>
      </c>
      <c r="D1560" s="121"/>
      <c r="E1560" s="121">
        <v>0</v>
      </c>
      <c r="F1560" s="121">
        <v>0</v>
      </c>
      <c r="G1560" s="121">
        <v>0</v>
      </c>
      <c r="H1560" s="121">
        <v>0</v>
      </c>
      <c r="I1560" s="121">
        <v>0</v>
      </c>
      <c r="J1560" s="121">
        <v>0</v>
      </c>
      <c r="K1560" s="121">
        <v>0</v>
      </c>
      <c r="L1560" s="121">
        <v>0</v>
      </c>
      <c r="M1560" s="121">
        <v>0</v>
      </c>
      <c r="N1560" s="121"/>
      <c r="O1560" s="212"/>
      <c r="P1560" s="212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1"/>
    </row>
    <row r="1563" spans="1:53" ht="14.25" customHeight="1" x14ac:dyDescent="0.3">
      <c r="A1563" s="76" t="s">
        <v>292</v>
      </c>
    </row>
    <row r="1564" spans="1:53" ht="14.25" customHeight="1" thickBot="1" x14ac:dyDescent="0.35">
      <c r="A1564" s="726" t="s">
        <v>279</v>
      </c>
      <c r="B1564" s="721" t="s">
        <v>220</v>
      </c>
      <c r="C1564" s="722"/>
      <c r="D1564" s="53"/>
      <c r="E1564" s="699" t="s">
        <v>3</v>
      </c>
      <c r="F1564" s="700"/>
      <c r="G1564" s="700"/>
      <c r="H1564" s="700"/>
      <c r="I1564" s="700"/>
      <c r="J1564" s="700"/>
      <c r="K1564" s="700"/>
      <c r="L1564" s="700"/>
      <c r="M1564" s="700"/>
      <c r="N1564" s="700"/>
      <c r="O1564" s="700"/>
      <c r="P1564" s="700"/>
      <c r="Q1564" s="700"/>
      <c r="R1564" s="700"/>
      <c r="S1564" s="700"/>
      <c r="T1564" s="700"/>
      <c r="U1564" s="700"/>
      <c r="V1564" s="701"/>
      <c r="W1564" s="69"/>
      <c r="X1564" s="69"/>
      <c r="Y1564" s="69"/>
      <c r="Z1564" s="69"/>
      <c r="AA1564" s="69"/>
      <c r="AB1564" s="69"/>
      <c r="AC1564" s="69"/>
      <c r="AD1564" s="69"/>
      <c r="AE1564" s="69"/>
      <c r="AF1564" s="69"/>
      <c r="AG1564" s="69"/>
      <c r="AH1564" s="69"/>
      <c r="AI1564" s="69"/>
      <c r="AJ1564" s="69"/>
      <c r="AK1564" s="69"/>
      <c r="AL1564" s="69"/>
      <c r="AM1564" s="69"/>
      <c r="AN1564" s="69"/>
      <c r="AO1564" s="69"/>
      <c r="AP1564" s="69"/>
      <c r="AQ1564" s="69"/>
      <c r="AR1564" s="69"/>
      <c r="AS1564" s="69"/>
      <c r="AT1564" s="69"/>
      <c r="AU1564" s="69"/>
      <c r="AV1564" s="69"/>
      <c r="AW1564" s="69"/>
      <c r="AX1564" s="69"/>
      <c r="AY1564" s="69"/>
      <c r="AZ1564" s="69"/>
    </row>
    <row r="1565" spans="1:53" ht="45" customHeight="1" thickBot="1" x14ac:dyDescent="0.35">
      <c r="A1565" s="727"/>
      <c r="B1565" s="108" t="s">
        <v>4</v>
      </c>
      <c r="C1565" s="109" t="s">
        <v>5</v>
      </c>
      <c r="D1565" s="56"/>
      <c r="E1565" s="509" t="s">
        <v>221</v>
      </c>
      <c r="F1565" s="509" t="s">
        <v>222</v>
      </c>
      <c r="G1565" s="509" t="s">
        <v>223</v>
      </c>
      <c r="H1565" s="509" t="s">
        <v>224</v>
      </c>
      <c r="I1565" s="509" t="s">
        <v>442</v>
      </c>
      <c r="J1565" s="509" t="s">
        <v>226</v>
      </c>
      <c r="K1565" s="509" t="s">
        <v>227</v>
      </c>
      <c r="L1565" s="509" t="s">
        <v>228</v>
      </c>
      <c r="M1565" s="509" t="s">
        <v>229</v>
      </c>
      <c r="N1565" s="514" t="s">
        <v>477</v>
      </c>
      <c r="O1565" s="510" t="s">
        <v>443</v>
      </c>
      <c r="P1565" s="510" t="s">
        <v>444</v>
      </c>
      <c r="Q1565" s="509" t="s">
        <v>231</v>
      </c>
      <c r="R1565" s="528" t="s">
        <v>232</v>
      </c>
      <c r="S1565" s="509" t="s">
        <v>445</v>
      </c>
      <c r="T1565" s="509" t="s">
        <v>234</v>
      </c>
      <c r="U1565" s="509" t="s">
        <v>446</v>
      </c>
      <c r="V1565" s="509" t="s">
        <v>236</v>
      </c>
      <c r="W1565" s="50"/>
      <c r="X1565" s="70"/>
      <c r="Y1565" s="70"/>
      <c r="Z1565" s="70"/>
      <c r="AA1565" s="51"/>
      <c r="AB1565" s="50"/>
      <c r="AC1565" s="50"/>
      <c r="AD1565" s="50"/>
      <c r="AE1565" s="50"/>
      <c r="AF1565" s="50"/>
      <c r="AG1565" s="50"/>
      <c r="AH1565" s="50"/>
      <c r="AI1565" s="50"/>
      <c r="AJ1565" s="70"/>
      <c r="AK1565" s="50"/>
      <c r="AL1565" s="50"/>
      <c r="AM1565" s="50"/>
      <c r="AN1565" s="50"/>
      <c r="AO1565" s="50"/>
      <c r="AP1565" s="50"/>
      <c r="AQ1565" s="50"/>
      <c r="AR1565" s="50"/>
      <c r="AS1565" s="50"/>
      <c r="AT1565" s="50"/>
      <c r="AU1565" s="50"/>
      <c r="AV1565" s="50"/>
      <c r="AW1565" s="50"/>
      <c r="AX1565" s="70"/>
      <c r="AY1565" s="50"/>
      <c r="AZ1565" s="50"/>
      <c r="BA1565" s="122"/>
    </row>
    <row r="1566" spans="1:53" ht="14.25" customHeight="1" x14ac:dyDescent="0.3">
      <c r="A1566" s="126" t="s">
        <v>293</v>
      </c>
      <c r="B1566" s="111"/>
      <c r="C1566" s="111"/>
      <c r="D1566" s="62"/>
      <c r="E1566" s="62"/>
      <c r="F1566" s="62"/>
      <c r="G1566" s="62"/>
      <c r="H1566" s="62"/>
      <c r="I1566" s="62"/>
      <c r="J1566" s="62"/>
      <c r="K1566" s="62"/>
      <c r="L1566" s="62"/>
      <c r="M1566" s="62"/>
      <c r="N1566" s="62"/>
      <c r="O1566" s="62"/>
      <c r="P1566" s="62"/>
      <c r="Q1566" s="62"/>
      <c r="R1566" s="62"/>
      <c r="S1566" s="62"/>
      <c r="X1566" s="122"/>
      <c r="Y1566" s="122"/>
      <c r="Z1566" s="122"/>
      <c r="AA1566" s="122"/>
      <c r="AB1566" s="122"/>
      <c r="AC1566" s="122"/>
      <c r="AD1566" s="122"/>
      <c r="AE1566" s="122"/>
      <c r="AF1566" s="122"/>
      <c r="AG1566" s="122"/>
      <c r="AH1566" s="122"/>
      <c r="AI1566" s="122"/>
      <c r="AJ1566" s="122"/>
      <c r="AK1566" s="122"/>
      <c r="AL1566" s="122"/>
      <c r="AM1566" s="122"/>
    </row>
    <row r="1567" spans="1:53" ht="14.25" customHeight="1" x14ac:dyDescent="0.3">
      <c r="A1567" s="112" t="s">
        <v>15</v>
      </c>
      <c r="B1567" s="111"/>
      <c r="C1567" s="111"/>
      <c r="D1567" s="62"/>
      <c r="E1567" s="62"/>
      <c r="F1567" s="62"/>
      <c r="G1567" s="62"/>
      <c r="H1567" s="62"/>
      <c r="I1567" s="62"/>
      <c r="J1567" s="62"/>
      <c r="K1567" s="62"/>
      <c r="L1567" s="62"/>
      <c r="M1567" s="62"/>
      <c r="N1567" s="62"/>
      <c r="O1567" s="62"/>
      <c r="P1567" s="62"/>
      <c r="Q1567" s="62"/>
      <c r="R1567" s="62"/>
      <c r="S1567" s="62"/>
      <c r="X1567" s="122"/>
      <c r="Y1567" s="122"/>
      <c r="Z1567" s="122"/>
      <c r="AA1567" s="122"/>
      <c r="AB1567" s="122"/>
      <c r="AC1567" s="122"/>
      <c r="AD1567" s="122"/>
      <c r="AE1567" s="122"/>
      <c r="AF1567" s="122"/>
      <c r="AG1567" s="122"/>
      <c r="AH1567" s="122"/>
      <c r="AI1567" s="122"/>
      <c r="AJ1567" s="122"/>
      <c r="AK1567" s="122"/>
      <c r="AL1567" s="122"/>
      <c r="AM1567" s="122"/>
    </row>
    <row r="1568" spans="1:53" s="68" customFormat="1" ht="14.25" customHeight="1" x14ac:dyDescent="0.3">
      <c r="B1568" s="138">
        <v>239206</v>
      </c>
      <c r="C1568" s="139">
        <f>B1568/$B$1568%</f>
        <v>100</v>
      </c>
      <c r="D1568" s="138"/>
      <c r="E1568" s="138">
        <v>13318</v>
      </c>
      <c r="F1568" s="138">
        <v>7870</v>
      </c>
      <c r="G1568" s="138">
        <v>15700</v>
      </c>
      <c r="H1568" s="138">
        <v>5829</v>
      </c>
      <c r="I1568" s="138">
        <v>6191</v>
      </c>
      <c r="J1568" s="138">
        <v>14701</v>
      </c>
      <c r="K1568" s="138">
        <v>16014</v>
      </c>
      <c r="L1568" s="138">
        <v>6172</v>
      </c>
      <c r="M1568" s="138">
        <v>3287</v>
      </c>
      <c r="N1568" s="134">
        <f>SUM(O1568,P1568)</f>
        <v>50838</v>
      </c>
      <c r="O1568" s="142">
        <v>32467</v>
      </c>
      <c r="P1568" s="142">
        <v>18371</v>
      </c>
      <c r="Q1568" s="138">
        <v>51375</v>
      </c>
      <c r="R1568" s="138">
        <v>10712</v>
      </c>
      <c r="S1568" s="138">
        <v>10507</v>
      </c>
      <c r="T1568" s="138">
        <v>13294</v>
      </c>
      <c r="U1568" s="138">
        <v>5761</v>
      </c>
      <c r="V1568" s="138">
        <v>7637</v>
      </c>
      <c r="X1568" s="219"/>
      <c r="Y1568" s="219"/>
    </row>
    <row r="1569" spans="1:25" ht="14.25" customHeight="1" x14ac:dyDescent="0.3">
      <c r="A1569" s="115" t="s">
        <v>283</v>
      </c>
      <c r="B1569" s="37">
        <v>86816</v>
      </c>
      <c r="C1569" s="136">
        <f t="shared" ref="C1569:C1580" si="138">B1569/$B$1568%</f>
        <v>36.293404011605062</v>
      </c>
      <c r="D1569" s="37"/>
      <c r="E1569" s="37">
        <v>6487</v>
      </c>
      <c r="F1569" s="37">
        <v>3725</v>
      </c>
      <c r="G1569" s="37">
        <v>6100</v>
      </c>
      <c r="H1569" s="37">
        <v>2696</v>
      </c>
      <c r="I1569" s="37">
        <v>3049</v>
      </c>
      <c r="J1569" s="37">
        <v>6083</v>
      </c>
      <c r="K1569" s="37">
        <v>6541</v>
      </c>
      <c r="L1569" s="37">
        <v>3131</v>
      </c>
      <c r="M1569" s="37">
        <v>1644</v>
      </c>
      <c r="N1569" s="134">
        <f t="shared" ref="N1569:N1580" si="139">SUM(O1569,P1569)</f>
        <v>15243</v>
      </c>
      <c r="O1569" s="131">
        <v>9545</v>
      </c>
      <c r="P1569" s="131">
        <v>5698</v>
      </c>
      <c r="Q1569" s="37">
        <v>14253</v>
      </c>
      <c r="R1569" s="37">
        <v>3275</v>
      </c>
      <c r="S1569" s="37">
        <v>3949</v>
      </c>
      <c r="T1569" s="37">
        <v>4754</v>
      </c>
      <c r="U1569" s="37">
        <v>2596</v>
      </c>
      <c r="V1569" s="37">
        <v>3290</v>
      </c>
      <c r="X1569" s="219"/>
      <c r="Y1569" s="219"/>
    </row>
    <row r="1570" spans="1:25" ht="14.25" customHeight="1" x14ac:dyDescent="0.3">
      <c r="A1570" s="115" t="s">
        <v>285</v>
      </c>
      <c r="B1570" s="37">
        <v>86202</v>
      </c>
      <c r="C1570" s="136">
        <f t="shared" si="138"/>
        <v>36.036721486919227</v>
      </c>
      <c r="D1570" s="37"/>
      <c r="E1570" s="37">
        <v>4552</v>
      </c>
      <c r="F1570" s="37">
        <v>3175</v>
      </c>
      <c r="G1570" s="37">
        <v>6158</v>
      </c>
      <c r="H1570" s="37">
        <v>2121</v>
      </c>
      <c r="I1570" s="37">
        <v>2107</v>
      </c>
      <c r="J1570" s="37">
        <v>4883</v>
      </c>
      <c r="K1570" s="37">
        <v>6136</v>
      </c>
      <c r="L1570" s="37">
        <v>1911</v>
      </c>
      <c r="M1570" s="37">
        <v>1059</v>
      </c>
      <c r="N1570" s="134">
        <f t="shared" si="139"/>
        <v>16712</v>
      </c>
      <c r="O1570" s="131">
        <v>9886</v>
      </c>
      <c r="P1570" s="131">
        <v>6826</v>
      </c>
      <c r="Q1570" s="37">
        <v>18592</v>
      </c>
      <c r="R1570" s="37">
        <v>3618</v>
      </c>
      <c r="S1570" s="37">
        <v>4265</v>
      </c>
      <c r="T1570" s="37">
        <v>6090</v>
      </c>
      <c r="U1570" s="37">
        <v>2078</v>
      </c>
      <c r="V1570" s="37">
        <v>2745</v>
      </c>
      <c r="X1570" s="219"/>
      <c r="Y1570" s="219"/>
    </row>
    <row r="1571" spans="1:25" ht="14.25" customHeight="1" x14ac:dyDescent="0.3">
      <c r="A1571" s="115" t="s">
        <v>286</v>
      </c>
      <c r="B1571" s="37">
        <v>1643</v>
      </c>
      <c r="C1571" s="136">
        <f t="shared" si="138"/>
        <v>0.68685568087756999</v>
      </c>
      <c r="D1571" s="37"/>
      <c r="E1571" s="130">
        <v>86</v>
      </c>
      <c r="F1571" s="130">
        <v>57</v>
      </c>
      <c r="G1571" s="130">
        <v>160</v>
      </c>
      <c r="H1571" s="130">
        <v>14</v>
      </c>
      <c r="I1571" s="130">
        <v>28</v>
      </c>
      <c r="J1571" s="130">
        <v>180</v>
      </c>
      <c r="K1571" s="130">
        <v>74</v>
      </c>
      <c r="L1571" s="130">
        <v>36</v>
      </c>
      <c r="M1571" s="130">
        <v>19</v>
      </c>
      <c r="N1571" s="134">
        <f t="shared" si="139"/>
        <v>216</v>
      </c>
      <c r="O1571" s="132">
        <v>134</v>
      </c>
      <c r="P1571" s="132">
        <v>82</v>
      </c>
      <c r="Q1571" s="130">
        <v>496</v>
      </c>
      <c r="R1571" s="130">
        <v>110</v>
      </c>
      <c r="S1571" s="130">
        <v>65</v>
      </c>
      <c r="T1571" s="130">
        <v>27</v>
      </c>
      <c r="U1571" s="130">
        <v>38</v>
      </c>
      <c r="V1571" s="130">
        <v>37</v>
      </c>
      <c r="X1571" s="219"/>
      <c r="Y1571" s="219"/>
    </row>
    <row r="1572" spans="1:25" ht="14.25" customHeight="1" x14ac:dyDescent="0.3">
      <c r="A1572" s="116" t="s">
        <v>319</v>
      </c>
      <c r="B1572" s="37">
        <v>3485</v>
      </c>
      <c r="C1572" s="136">
        <f t="shared" si="138"/>
        <v>1.4569032549350769</v>
      </c>
      <c r="D1572" s="37"/>
      <c r="E1572" s="130">
        <v>114</v>
      </c>
      <c r="F1572" s="130">
        <v>72</v>
      </c>
      <c r="G1572" s="130">
        <v>162</v>
      </c>
      <c r="H1572" s="130">
        <v>42</v>
      </c>
      <c r="I1572" s="130">
        <v>117</v>
      </c>
      <c r="J1572" s="130">
        <v>682</v>
      </c>
      <c r="K1572" s="130">
        <v>160</v>
      </c>
      <c r="L1572" s="130">
        <v>47</v>
      </c>
      <c r="M1572" s="130">
        <v>35</v>
      </c>
      <c r="N1572" s="134">
        <f t="shared" si="139"/>
        <v>994</v>
      </c>
      <c r="O1572" s="132">
        <v>455</v>
      </c>
      <c r="P1572" s="132">
        <v>539</v>
      </c>
      <c r="Q1572" s="130">
        <v>558</v>
      </c>
      <c r="R1572" s="130">
        <v>78</v>
      </c>
      <c r="S1572" s="130">
        <v>163</v>
      </c>
      <c r="T1572" s="130">
        <v>144</v>
      </c>
      <c r="U1572" s="130">
        <v>37</v>
      </c>
      <c r="V1572" s="130">
        <v>80</v>
      </c>
      <c r="X1572" s="219"/>
      <c r="Y1572" s="219"/>
    </row>
    <row r="1573" spans="1:25" ht="14.25" customHeight="1" x14ac:dyDescent="0.3">
      <c r="A1573" s="115" t="s">
        <v>287</v>
      </c>
      <c r="B1573" s="37">
        <v>2445</v>
      </c>
      <c r="C1573" s="136">
        <f t="shared" si="138"/>
        <v>1.0221315518841501</v>
      </c>
      <c r="D1573" s="37"/>
      <c r="E1573" s="130">
        <v>100</v>
      </c>
      <c r="F1573" s="130">
        <v>28</v>
      </c>
      <c r="G1573" s="130">
        <v>76</v>
      </c>
      <c r="H1573" s="130">
        <v>76</v>
      </c>
      <c r="I1573" s="130">
        <v>11</v>
      </c>
      <c r="J1573" s="130">
        <v>103</v>
      </c>
      <c r="K1573" s="130">
        <v>227</v>
      </c>
      <c r="L1573" s="130">
        <v>64</v>
      </c>
      <c r="M1573" s="130">
        <v>40</v>
      </c>
      <c r="N1573" s="134">
        <f t="shared" si="139"/>
        <v>565</v>
      </c>
      <c r="O1573" s="132">
        <v>311</v>
      </c>
      <c r="P1573" s="132">
        <v>254</v>
      </c>
      <c r="Q1573" s="130">
        <v>623</v>
      </c>
      <c r="R1573" s="130">
        <v>146</v>
      </c>
      <c r="S1573" s="130">
        <v>139</v>
      </c>
      <c r="T1573" s="130">
        <v>54</v>
      </c>
      <c r="U1573" s="130">
        <v>75</v>
      </c>
      <c r="V1573" s="130">
        <v>118</v>
      </c>
      <c r="X1573" s="219"/>
      <c r="Y1573" s="219"/>
    </row>
    <row r="1574" spans="1:25" ht="14.25" customHeight="1" x14ac:dyDescent="0.3">
      <c r="A1574" s="116" t="s">
        <v>288</v>
      </c>
      <c r="B1574" s="37">
        <v>5475</v>
      </c>
      <c r="C1574" s="136">
        <f t="shared" si="138"/>
        <v>2.2888221867344467</v>
      </c>
      <c r="D1574" s="37"/>
      <c r="E1574" s="130">
        <v>272</v>
      </c>
      <c r="F1574" s="130">
        <v>215</v>
      </c>
      <c r="G1574" s="130">
        <v>424</v>
      </c>
      <c r="H1574" s="130">
        <v>51</v>
      </c>
      <c r="I1574" s="130">
        <v>111</v>
      </c>
      <c r="J1574" s="130">
        <v>518</v>
      </c>
      <c r="K1574" s="130">
        <v>439</v>
      </c>
      <c r="L1574" s="130">
        <v>116</v>
      </c>
      <c r="M1574" s="130">
        <v>43</v>
      </c>
      <c r="N1574" s="134">
        <f t="shared" si="139"/>
        <v>1368</v>
      </c>
      <c r="O1574" s="132">
        <v>941</v>
      </c>
      <c r="P1574" s="132">
        <v>427</v>
      </c>
      <c r="Q1574" s="37">
        <v>1307</v>
      </c>
      <c r="R1574" s="130">
        <v>170</v>
      </c>
      <c r="S1574" s="130">
        <v>69</v>
      </c>
      <c r="T1574" s="130">
        <v>140</v>
      </c>
      <c r="U1574" s="130">
        <v>46</v>
      </c>
      <c r="V1574" s="130">
        <v>186</v>
      </c>
      <c r="X1574" s="219"/>
      <c r="Y1574" s="219"/>
    </row>
    <row r="1575" spans="1:25" ht="14.25" customHeight="1" x14ac:dyDescent="0.3">
      <c r="A1575" s="116" t="s">
        <v>320</v>
      </c>
      <c r="B1575" s="37">
        <v>20319</v>
      </c>
      <c r="C1575" s="136">
        <f t="shared" si="138"/>
        <v>8.494352148357482</v>
      </c>
      <c r="D1575" s="37"/>
      <c r="E1575" s="130">
        <v>865</v>
      </c>
      <c r="F1575" s="130">
        <v>160</v>
      </c>
      <c r="G1575" s="130">
        <v>527</v>
      </c>
      <c r="H1575" s="130">
        <v>586</v>
      </c>
      <c r="I1575" s="130">
        <v>356</v>
      </c>
      <c r="J1575" s="37">
        <v>1168</v>
      </c>
      <c r="K1575" s="37">
        <v>1116</v>
      </c>
      <c r="L1575" s="130">
        <v>585</v>
      </c>
      <c r="M1575" s="130">
        <v>284</v>
      </c>
      <c r="N1575" s="134">
        <f t="shared" si="139"/>
        <v>4190</v>
      </c>
      <c r="O1575" s="131">
        <v>2333</v>
      </c>
      <c r="P1575" s="131">
        <v>1857</v>
      </c>
      <c r="Q1575" s="37">
        <v>6515</v>
      </c>
      <c r="R1575" s="130">
        <v>801</v>
      </c>
      <c r="S1575" s="37">
        <v>1053</v>
      </c>
      <c r="T1575" s="130">
        <v>749</v>
      </c>
      <c r="U1575" s="130">
        <v>666</v>
      </c>
      <c r="V1575" s="130">
        <v>698</v>
      </c>
      <c r="X1575" s="219"/>
      <c r="Y1575" s="219"/>
    </row>
    <row r="1576" spans="1:25" ht="15.6" x14ac:dyDescent="0.3">
      <c r="A1576" s="116" t="s">
        <v>321</v>
      </c>
      <c r="B1576" s="37">
        <v>23967</v>
      </c>
      <c r="C1576" s="136">
        <f t="shared" si="138"/>
        <v>10.019397506751503</v>
      </c>
      <c r="D1576" s="37"/>
      <c r="E1576" s="130">
        <v>622</v>
      </c>
      <c r="F1576" s="130">
        <v>287</v>
      </c>
      <c r="G1576" s="37">
        <v>1739</v>
      </c>
      <c r="H1576" s="130">
        <v>176</v>
      </c>
      <c r="I1576" s="130">
        <v>314</v>
      </c>
      <c r="J1576" s="130">
        <v>741</v>
      </c>
      <c r="K1576" s="130">
        <v>804</v>
      </c>
      <c r="L1576" s="130">
        <v>175</v>
      </c>
      <c r="M1576" s="130">
        <v>119</v>
      </c>
      <c r="N1576" s="134">
        <f t="shared" si="139"/>
        <v>8907</v>
      </c>
      <c r="O1576" s="131">
        <v>6964</v>
      </c>
      <c r="P1576" s="131">
        <v>1943</v>
      </c>
      <c r="Q1576" s="37">
        <v>6533</v>
      </c>
      <c r="R1576" s="37">
        <v>2138</v>
      </c>
      <c r="S1576" s="130">
        <v>513</v>
      </c>
      <c r="T1576" s="130">
        <v>503</v>
      </c>
      <c r="U1576" s="130">
        <v>147</v>
      </c>
      <c r="V1576" s="130">
        <v>249</v>
      </c>
      <c r="X1576" s="219"/>
      <c r="Y1576" s="219"/>
    </row>
    <row r="1577" spans="1:25" ht="31.2" x14ac:dyDescent="0.3">
      <c r="A1577" s="116" t="s">
        <v>322</v>
      </c>
      <c r="B1577" s="37">
        <v>6406</v>
      </c>
      <c r="C1577" s="136">
        <f t="shared" si="138"/>
        <v>2.6780264709079202</v>
      </c>
      <c r="D1577" s="37"/>
      <c r="E1577" s="130">
        <v>195</v>
      </c>
      <c r="F1577" s="130">
        <v>136</v>
      </c>
      <c r="G1577" s="130">
        <v>286</v>
      </c>
      <c r="H1577" s="130">
        <v>59</v>
      </c>
      <c r="I1577" s="130">
        <v>91</v>
      </c>
      <c r="J1577" s="130">
        <v>292</v>
      </c>
      <c r="K1577" s="130">
        <v>408</v>
      </c>
      <c r="L1577" s="130">
        <v>93</v>
      </c>
      <c r="M1577" s="130">
        <v>36</v>
      </c>
      <c r="N1577" s="134">
        <f t="shared" si="139"/>
        <v>1896</v>
      </c>
      <c r="O1577" s="131">
        <v>1387</v>
      </c>
      <c r="P1577" s="132">
        <v>509</v>
      </c>
      <c r="Q1577" s="37">
        <v>1321</v>
      </c>
      <c r="R1577" s="130">
        <v>272</v>
      </c>
      <c r="S1577" s="130">
        <v>254</v>
      </c>
      <c r="T1577" s="130">
        <v>782</v>
      </c>
      <c r="U1577" s="130">
        <v>66</v>
      </c>
      <c r="V1577" s="130">
        <v>219</v>
      </c>
      <c r="X1577" s="219"/>
      <c r="Y1577" s="219"/>
    </row>
    <row r="1578" spans="1:25" ht="15.6" x14ac:dyDescent="0.3">
      <c r="A1578" s="115" t="s">
        <v>323</v>
      </c>
      <c r="B1578" s="37">
        <v>1742</v>
      </c>
      <c r="C1578" s="136">
        <f t="shared" si="138"/>
        <v>0.72824260261030238</v>
      </c>
      <c r="D1578" s="37"/>
      <c r="E1578" s="130">
        <v>18</v>
      </c>
      <c r="F1578" s="130">
        <v>12</v>
      </c>
      <c r="G1578" s="130">
        <v>57</v>
      </c>
      <c r="H1578" s="130">
        <v>2</v>
      </c>
      <c r="I1578" s="130">
        <v>5</v>
      </c>
      <c r="J1578" s="130">
        <v>31</v>
      </c>
      <c r="K1578" s="130">
        <v>54</v>
      </c>
      <c r="L1578" s="130">
        <v>7</v>
      </c>
      <c r="M1578" s="130">
        <v>8</v>
      </c>
      <c r="N1578" s="134">
        <f t="shared" si="139"/>
        <v>524</v>
      </c>
      <c r="O1578" s="132">
        <v>348</v>
      </c>
      <c r="P1578" s="132">
        <v>176</v>
      </c>
      <c r="Q1578" s="130">
        <v>869</v>
      </c>
      <c r="R1578" s="130">
        <v>83</v>
      </c>
      <c r="S1578" s="130">
        <v>22</v>
      </c>
      <c r="T1578" s="130">
        <v>34</v>
      </c>
      <c r="U1578" s="130">
        <v>8</v>
      </c>
      <c r="V1578" s="130">
        <v>8</v>
      </c>
      <c r="X1578" s="219"/>
      <c r="Y1578" s="219"/>
    </row>
    <row r="1579" spans="1:25" ht="15.6" x14ac:dyDescent="0.3">
      <c r="A1579" s="115" t="s">
        <v>324</v>
      </c>
      <c r="B1579" s="130">
        <v>449</v>
      </c>
      <c r="C1579" s="136">
        <f t="shared" si="138"/>
        <v>0.18770432179794821</v>
      </c>
      <c r="D1579" s="130"/>
      <c r="E1579" s="130">
        <v>3</v>
      </c>
      <c r="F1579" s="130">
        <v>3</v>
      </c>
      <c r="G1579" s="130">
        <v>11</v>
      </c>
      <c r="H1579" s="130">
        <v>2</v>
      </c>
      <c r="I1579" s="130">
        <v>2</v>
      </c>
      <c r="J1579" s="130">
        <v>13</v>
      </c>
      <c r="K1579" s="130">
        <v>45</v>
      </c>
      <c r="L1579" s="130">
        <v>4</v>
      </c>
      <c r="M1579" s="130">
        <v>0</v>
      </c>
      <c r="N1579" s="134">
        <f t="shared" si="139"/>
        <v>102</v>
      </c>
      <c r="O1579" s="132">
        <v>69</v>
      </c>
      <c r="P1579" s="132">
        <v>33</v>
      </c>
      <c r="Q1579" s="130">
        <v>226</v>
      </c>
      <c r="R1579" s="130">
        <v>14</v>
      </c>
      <c r="S1579" s="130">
        <v>7</v>
      </c>
      <c r="T1579" s="130">
        <v>12</v>
      </c>
      <c r="U1579" s="130">
        <v>2</v>
      </c>
      <c r="V1579" s="130">
        <v>3</v>
      </c>
      <c r="X1579" s="219"/>
      <c r="Y1579" s="219"/>
    </row>
    <row r="1580" spans="1:25" ht="15.6" x14ac:dyDescent="0.3">
      <c r="A1580" s="115" t="s">
        <v>294</v>
      </c>
      <c r="B1580" s="130">
        <v>257</v>
      </c>
      <c r="C1580" s="136">
        <f t="shared" si="138"/>
        <v>0.10743877661931557</v>
      </c>
      <c r="D1580" s="130"/>
      <c r="E1580" s="130">
        <v>4</v>
      </c>
      <c r="F1580" s="130">
        <v>0</v>
      </c>
      <c r="G1580" s="130">
        <v>0</v>
      </c>
      <c r="H1580" s="130">
        <v>4</v>
      </c>
      <c r="I1580" s="130">
        <v>0</v>
      </c>
      <c r="J1580" s="130">
        <v>7</v>
      </c>
      <c r="K1580" s="130">
        <v>10</v>
      </c>
      <c r="L1580" s="130">
        <v>3</v>
      </c>
      <c r="M1580" s="130">
        <v>0</v>
      </c>
      <c r="N1580" s="134">
        <f t="shared" si="139"/>
        <v>121</v>
      </c>
      <c r="O1580" s="132">
        <v>94</v>
      </c>
      <c r="P1580" s="132">
        <v>27</v>
      </c>
      <c r="Q1580" s="130">
        <v>82</v>
      </c>
      <c r="R1580" s="130">
        <v>7</v>
      </c>
      <c r="S1580" s="130">
        <v>8</v>
      </c>
      <c r="T1580" s="130">
        <v>5</v>
      </c>
      <c r="U1580" s="130">
        <v>2</v>
      </c>
      <c r="V1580" s="130">
        <v>4</v>
      </c>
      <c r="X1580" s="219"/>
      <c r="Y1580" s="219"/>
    </row>
    <row r="1581" spans="1:25" ht="15.6" x14ac:dyDescent="0.3">
      <c r="A1581" s="117"/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2"/>
      <c r="P1581" s="132"/>
      <c r="Q1581" s="130"/>
      <c r="R1581" s="130"/>
      <c r="S1581" s="130"/>
      <c r="T1581" s="130"/>
      <c r="U1581" s="130"/>
      <c r="V1581" s="130"/>
      <c r="X1581" s="219"/>
      <c r="Y1581" s="219"/>
    </row>
    <row r="1582" spans="1:25" s="68" customFormat="1" ht="15.6" x14ac:dyDescent="0.3">
      <c r="A1582" s="112" t="s">
        <v>19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2"/>
      <c r="P1582" s="132"/>
      <c r="Q1582" s="130"/>
      <c r="R1582" s="130"/>
      <c r="S1582" s="130"/>
      <c r="T1582" s="130"/>
      <c r="U1582" s="130"/>
      <c r="V1582" s="130"/>
      <c r="X1582" s="219"/>
      <c r="Y1582" s="219"/>
    </row>
    <row r="1583" spans="1:25" s="68" customFormat="1" ht="15.6" x14ac:dyDescent="0.3">
      <c r="A1583" s="112" t="s">
        <v>20</v>
      </c>
      <c r="B1583" s="138">
        <v>135541</v>
      </c>
      <c r="C1583" s="139">
        <f>B1583/$B$1583%</f>
        <v>100</v>
      </c>
      <c r="D1583" s="138"/>
      <c r="E1583" s="138">
        <v>7651</v>
      </c>
      <c r="F1583" s="138">
        <v>4697</v>
      </c>
      <c r="G1583" s="138">
        <v>8951</v>
      </c>
      <c r="H1583" s="138">
        <v>3517</v>
      </c>
      <c r="I1583" s="138">
        <v>3860</v>
      </c>
      <c r="J1583" s="138">
        <v>8125</v>
      </c>
      <c r="K1583" s="138">
        <v>8956</v>
      </c>
      <c r="L1583" s="138">
        <v>3875</v>
      </c>
      <c r="M1583" s="138">
        <v>2258</v>
      </c>
      <c r="N1583" s="134">
        <f t="shared" ref="N1583:N1595" si="140">SUM(O1583,P1583)</f>
        <v>26173</v>
      </c>
      <c r="O1583" s="142">
        <v>16623</v>
      </c>
      <c r="P1583" s="142">
        <v>9550</v>
      </c>
      <c r="Q1583" s="138">
        <v>27892</v>
      </c>
      <c r="R1583" s="138">
        <v>6662</v>
      </c>
      <c r="S1583" s="138">
        <v>6612</v>
      </c>
      <c r="T1583" s="138">
        <v>8027</v>
      </c>
      <c r="U1583" s="138">
        <v>3577</v>
      </c>
      <c r="V1583" s="138">
        <v>4708</v>
      </c>
      <c r="X1583" s="219"/>
      <c r="Y1583" s="219"/>
    </row>
    <row r="1584" spans="1:25" ht="15.6" x14ac:dyDescent="0.3">
      <c r="A1584" s="115" t="s">
        <v>283</v>
      </c>
      <c r="B1584" s="37">
        <v>48066</v>
      </c>
      <c r="C1584" s="136">
        <f t="shared" ref="C1584:C1595" si="141">B1584/$B$1583%</f>
        <v>35.462332430777401</v>
      </c>
      <c r="D1584" s="37"/>
      <c r="E1584" s="37">
        <v>3503</v>
      </c>
      <c r="F1584" s="37">
        <v>2135</v>
      </c>
      <c r="G1584" s="37">
        <v>3347</v>
      </c>
      <c r="H1584" s="37">
        <v>1591</v>
      </c>
      <c r="I1584" s="37">
        <v>1825</v>
      </c>
      <c r="J1584" s="37">
        <v>3027</v>
      </c>
      <c r="K1584" s="37">
        <v>3566</v>
      </c>
      <c r="L1584" s="37">
        <v>1900</v>
      </c>
      <c r="M1584" s="37">
        <v>1083</v>
      </c>
      <c r="N1584" s="134">
        <f t="shared" si="140"/>
        <v>7787</v>
      </c>
      <c r="O1584" s="131">
        <v>5015</v>
      </c>
      <c r="P1584" s="131">
        <v>2772</v>
      </c>
      <c r="Q1584" s="37">
        <v>7409</v>
      </c>
      <c r="R1584" s="37">
        <v>2084</v>
      </c>
      <c r="S1584" s="37">
        <v>2438</v>
      </c>
      <c r="T1584" s="37">
        <v>2716</v>
      </c>
      <c r="U1584" s="37">
        <v>1576</v>
      </c>
      <c r="V1584" s="37">
        <v>2079</v>
      </c>
      <c r="X1584" s="219"/>
      <c r="Y1584" s="219"/>
    </row>
    <row r="1585" spans="1:25" ht="15.6" x14ac:dyDescent="0.3">
      <c r="A1585" s="115" t="s">
        <v>285</v>
      </c>
      <c r="B1585" s="37">
        <v>48423</v>
      </c>
      <c r="C1585" s="136">
        <f t="shared" si="141"/>
        <v>35.725721368442017</v>
      </c>
      <c r="D1585" s="37"/>
      <c r="E1585" s="37">
        <v>2726</v>
      </c>
      <c r="F1585" s="37">
        <v>1910</v>
      </c>
      <c r="G1585" s="37">
        <v>3455</v>
      </c>
      <c r="H1585" s="37">
        <v>1231</v>
      </c>
      <c r="I1585" s="37">
        <v>1326</v>
      </c>
      <c r="J1585" s="37">
        <v>2838</v>
      </c>
      <c r="K1585" s="37">
        <v>3410</v>
      </c>
      <c r="L1585" s="37">
        <v>1214</v>
      </c>
      <c r="M1585" s="130">
        <v>746</v>
      </c>
      <c r="N1585" s="134">
        <f t="shared" si="140"/>
        <v>8363</v>
      </c>
      <c r="O1585" s="131">
        <v>4786</v>
      </c>
      <c r="P1585" s="131">
        <v>3577</v>
      </c>
      <c r="Q1585" s="37">
        <v>9807</v>
      </c>
      <c r="R1585" s="37">
        <v>2241</v>
      </c>
      <c r="S1585" s="37">
        <v>2632</v>
      </c>
      <c r="T1585" s="37">
        <v>3581</v>
      </c>
      <c r="U1585" s="37">
        <v>1267</v>
      </c>
      <c r="V1585" s="37">
        <v>1676</v>
      </c>
      <c r="X1585" s="219"/>
      <c r="Y1585" s="219"/>
    </row>
    <row r="1586" spans="1:25" ht="15.6" x14ac:dyDescent="0.3">
      <c r="A1586" s="115" t="s">
        <v>286</v>
      </c>
      <c r="B1586" s="37">
        <v>1092</v>
      </c>
      <c r="C1586" s="136">
        <f t="shared" si="141"/>
        <v>0.80566027991530231</v>
      </c>
      <c r="D1586" s="37"/>
      <c r="E1586" s="130">
        <v>58</v>
      </c>
      <c r="F1586" s="130">
        <v>31</v>
      </c>
      <c r="G1586" s="130">
        <v>88</v>
      </c>
      <c r="H1586" s="130">
        <v>10</v>
      </c>
      <c r="I1586" s="130">
        <v>17</v>
      </c>
      <c r="J1586" s="130">
        <v>116</v>
      </c>
      <c r="K1586" s="130">
        <v>45</v>
      </c>
      <c r="L1586" s="130">
        <v>21</v>
      </c>
      <c r="M1586" s="130">
        <v>13</v>
      </c>
      <c r="N1586" s="134">
        <f t="shared" si="140"/>
        <v>107</v>
      </c>
      <c r="O1586" s="132">
        <v>76</v>
      </c>
      <c r="P1586" s="132">
        <v>31</v>
      </c>
      <c r="Q1586" s="130">
        <v>416</v>
      </c>
      <c r="R1586" s="130">
        <v>62</v>
      </c>
      <c r="S1586" s="130">
        <v>45</v>
      </c>
      <c r="T1586" s="130">
        <v>14</v>
      </c>
      <c r="U1586" s="130">
        <v>26</v>
      </c>
      <c r="V1586" s="130">
        <v>23</v>
      </c>
      <c r="X1586" s="219"/>
      <c r="Y1586" s="219"/>
    </row>
    <row r="1587" spans="1:25" ht="15.6" x14ac:dyDescent="0.3">
      <c r="A1587" s="116" t="s">
        <v>319</v>
      </c>
      <c r="B1587" s="37">
        <v>2147</v>
      </c>
      <c r="C1587" s="136">
        <f t="shared" si="141"/>
        <v>1.5840225466832913</v>
      </c>
      <c r="D1587" s="37"/>
      <c r="E1587" s="130">
        <v>85</v>
      </c>
      <c r="F1587" s="130">
        <v>50</v>
      </c>
      <c r="G1587" s="130">
        <v>113</v>
      </c>
      <c r="H1587" s="130">
        <v>38</v>
      </c>
      <c r="I1587" s="130">
        <v>83</v>
      </c>
      <c r="J1587" s="130">
        <v>352</v>
      </c>
      <c r="K1587" s="130">
        <v>110</v>
      </c>
      <c r="L1587" s="130">
        <v>37</v>
      </c>
      <c r="M1587" s="130">
        <v>27</v>
      </c>
      <c r="N1587" s="134">
        <f t="shared" si="140"/>
        <v>541</v>
      </c>
      <c r="O1587" s="132">
        <v>235</v>
      </c>
      <c r="P1587" s="132">
        <v>306</v>
      </c>
      <c r="Q1587" s="130">
        <v>337</v>
      </c>
      <c r="R1587" s="130">
        <v>56</v>
      </c>
      <c r="S1587" s="130">
        <v>126</v>
      </c>
      <c r="T1587" s="130">
        <v>99</v>
      </c>
      <c r="U1587" s="130">
        <v>30</v>
      </c>
      <c r="V1587" s="130">
        <v>63</v>
      </c>
      <c r="X1587" s="219"/>
      <c r="Y1587" s="219"/>
    </row>
    <row r="1588" spans="1:25" ht="15.6" x14ac:dyDescent="0.3">
      <c r="A1588" s="115" t="s">
        <v>287</v>
      </c>
      <c r="B1588" s="37">
        <v>1453</v>
      </c>
      <c r="C1588" s="136">
        <f t="shared" si="141"/>
        <v>1.0720003541363867</v>
      </c>
      <c r="D1588" s="37"/>
      <c r="E1588" s="130">
        <v>64</v>
      </c>
      <c r="F1588" s="130">
        <v>19</v>
      </c>
      <c r="G1588" s="130">
        <v>46</v>
      </c>
      <c r="H1588" s="130">
        <v>51</v>
      </c>
      <c r="I1588" s="130">
        <v>7</v>
      </c>
      <c r="J1588" s="130">
        <v>62</v>
      </c>
      <c r="K1588" s="130">
        <v>145</v>
      </c>
      <c r="L1588" s="130">
        <v>49</v>
      </c>
      <c r="M1588" s="130">
        <v>35</v>
      </c>
      <c r="N1588" s="134">
        <f t="shared" si="140"/>
        <v>305</v>
      </c>
      <c r="O1588" s="132">
        <v>178</v>
      </c>
      <c r="P1588" s="132">
        <v>127</v>
      </c>
      <c r="Q1588" s="130">
        <v>329</v>
      </c>
      <c r="R1588" s="130">
        <v>102</v>
      </c>
      <c r="S1588" s="130">
        <v>103</v>
      </c>
      <c r="T1588" s="130">
        <v>31</v>
      </c>
      <c r="U1588" s="130">
        <v>48</v>
      </c>
      <c r="V1588" s="130">
        <v>57</v>
      </c>
      <c r="X1588" s="219"/>
      <c r="Y1588" s="219"/>
    </row>
    <row r="1589" spans="1:25" ht="15.6" x14ac:dyDescent="0.3">
      <c r="A1589" s="116" t="s">
        <v>288</v>
      </c>
      <c r="B1589" s="37">
        <v>2710</v>
      </c>
      <c r="C1589" s="136">
        <f t="shared" si="141"/>
        <v>1.9993950170059243</v>
      </c>
      <c r="D1589" s="37"/>
      <c r="E1589" s="130">
        <v>104</v>
      </c>
      <c r="F1589" s="130">
        <v>108</v>
      </c>
      <c r="G1589" s="130">
        <v>216</v>
      </c>
      <c r="H1589" s="130">
        <v>32</v>
      </c>
      <c r="I1589" s="130">
        <v>53</v>
      </c>
      <c r="J1589" s="130">
        <v>309</v>
      </c>
      <c r="K1589" s="130">
        <v>241</v>
      </c>
      <c r="L1589" s="130">
        <v>72</v>
      </c>
      <c r="M1589" s="130">
        <v>31</v>
      </c>
      <c r="N1589" s="134">
        <f t="shared" si="140"/>
        <v>623</v>
      </c>
      <c r="O1589" s="132">
        <v>410</v>
      </c>
      <c r="P1589" s="132">
        <v>213</v>
      </c>
      <c r="Q1589" s="130">
        <v>567</v>
      </c>
      <c r="R1589" s="130">
        <v>119</v>
      </c>
      <c r="S1589" s="130">
        <v>46</v>
      </c>
      <c r="T1589" s="130">
        <v>87</v>
      </c>
      <c r="U1589" s="130">
        <v>30</v>
      </c>
      <c r="V1589" s="130">
        <v>72</v>
      </c>
      <c r="X1589" s="219"/>
      <c r="Y1589" s="219"/>
    </row>
    <row r="1590" spans="1:25" ht="15.6" x14ac:dyDescent="0.3">
      <c r="A1590" s="116" t="s">
        <v>320</v>
      </c>
      <c r="B1590" s="37">
        <v>12238</v>
      </c>
      <c r="C1590" s="136">
        <f t="shared" si="141"/>
        <v>9.0290022945086719</v>
      </c>
      <c r="D1590" s="37"/>
      <c r="E1590" s="130">
        <v>489</v>
      </c>
      <c r="F1590" s="130">
        <v>124</v>
      </c>
      <c r="G1590" s="130">
        <v>334</v>
      </c>
      <c r="H1590" s="130">
        <v>378</v>
      </c>
      <c r="I1590" s="130">
        <v>259</v>
      </c>
      <c r="J1590" s="130">
        <v>669</v>
      </c>
      <c r="K1590" s="130">
        <v>681</v>
      </c>
      <c r="L1590" s="130">
        <v>384</v>
      </c>
      <c r="M1590" s="130">
        <v>194</v>
      </c>
      <c r="N1590" s="134">
        <f t="shared" si="140"/>
        <v>2449</v>
      </c>
      <c r="O1590" s="131">
        <v>1400</v>
      </c>
      <c r="P1590" s="131">
        <v>1049</v>
      </c>
      <c r="Q1590" s="37">
        <v>3729</v>
      </c>
      <c r="R1590" s="130">
        <v>514</v>
      </c>
      <c r="S1590" s="130">
        <v>671</v>
      </c>
      <c r="T1590" s="130">
        <v>493</v>
      </c>
      <c r="U1590" s="130">
        <v>420</v>
      </c>
      <c r="V1590" s="130">
        <v>450</v>
      </c>
      <c r="X1590" s="219"/>
      <c r="Y1590" s="219"/>
    </row>
    <row r="1591" spans="1:25" ht="15.6" x14ac:dyDescent="0.3">
      <c r="A1591" s="116" t="s">
        <v>321</v>
      </c>
      <c r="B1591" s="37">
        <v>14091</v>
      </c>
      <c r="C1591" s="136">
        <f t="shared" si="141"/>
        <v>10.39611630429169</v>
      </c>
      <c r="D1591" s="37"/>
      <c r="E1591" s="130">
        <v>467</v>
      </c>
      <c r="F1591" s="130">
        <v>203</v>
      </c>
      <c r="G1591" s="37">
        <v>1126</v>
      </c>
      <c r="H1591" s="130">
        <v>133</v>
      </c>
      <c r="I1591" s="130">
        <v>225</v>
      </c>
      <c r="J1591" s="130">
        <v>510</v>
      </c>
      <c r="K1591" s="130">
        <v>469</v>
      </c>
      <c r="L1591" s="130">
        <v>132</v>
      </c>
      <c r="M1591" s="130">
        <v>93</v>
      </c>
      <c r="N1591" s="134">
        <f t="shared" si="140"/>
        <v>4586</v>
      </c>
      <c r="O1591" s="131">
        <v>3497</v>
      </c>
      <c r="P1591" s="131">
        <v>1089</v>
      </c>
      <c r="Q1591" s="37">
        <v>3854</v>
      </c>
      <c r="R1591" s="37">
        <v>1265</v>
      </c>
      <c r="S1591" s="130">
        <v>353</v>
      </c>
      <c r="T1591" s="130">
        <v>377</v>
      </c>
      <c r="U1591" s="130">
        <v>117</v>
      </c>
      <c r="V1591" s="130">
        <v>181</v>
      </c>
      <c r="X1591" s="219"/>
      <c r="Y1591" s="219"/>
    </row>
    <row r="1592" spans="1:25" ht="31.2" x14ac:dyDescent="0.3">
      <c r="A1592" s="116" t="s">
        <v>322</v>
      </c>
      <c r="B1592" s="37">
        <v>3529</v>
      </c>
      <c r="C1592" s="136">
        <f t="shared" si="141"/>
        <v>2.6036402269424008</v>
      </c>
      <c r="D1592" s="37"/>
      <c r="E1592" s="130">
        <v>133</v>
      </c>
      <c r="F1592" s="130">
        <v>103</v>
      </c>
      <c r="G1592" s="130">
        <v>167</v>
      </c>
      <c r="H1592" s="130">
        <v>45</v>
      </c>
      <c r="I1592" s="130">
        <v>58</v>
      </c>
      <c r="J1592" s="130">
        <v>202</v>
      </c>
      <c r="K1592" s="130">
        <v>230</v>
      </c>
      <c r="L1592" s="130">
        <v>57</v>
      </c>
      <c r="M1592" s="130">
        <v>31</v>
      </c>
      <c r="N1592" s="134">
        <f t="shared" si="140"/>
        <v>867</v>
      </c>
      <c r="O1592" s="132">
        <v>655</v>
      </c>
      <c r="P1592" s="132">
        <v>212</v>
      </c>
      <c r="Q1592" s="130">
        <v>583</v>
      </c>
      <c r="R1592" s="130">
        <v>146</v>
      </c>
      <c r="S1592" s="130">
        <v>174</v>
      </c>
      <c r="T1592" s="130">
        <v>587</v>
      </c>
      <c r="U1592" s="130">
        <v>52</v>
      </c>
      <c r="V1592" s="130">
        <v>94</v>
      </c>
      <c r="X1592" s="219"/>
      <c r="Y1592" s="219"/>
    </row>
    <row r="1593" spans="1:25" ht="15.6" x14ac:dyDescent="0.3">
      <c r="A1593" s="115" t="s">
        <v>323</v>
      </c>
      <c r="B1593" s="37">
        <v>1275</v>
      </c>
      <c r="C1593" s="136">
        <f t="shared" si="141"/>
        <v>0.94067477737363592</v>
      </c>
      <c r="D1593" s="37"/>
      <c r="E1593" s="130">
        <v>16</v>
      </c>
      <c r="F1593" s="130">
        <v>12</v>
      </c>
      <c r="G1593" s="130">
        <v>49</v>
      </c>
      <c r="H1593" s="130">
        <v>2</v>
      </c>
      <c r="I1593" s="130">
        <v>5</v>
      </c>
      <c r="J1593" s="130">
        <v>27</v>
      </c>
      <c r="K1593" s="130">
        <v>40</v>
      </c>
      <c r="L1593" s="130">
        <v>4</v>
      </c>
      <c r="M1593" s="130">
        <v>5</v>
      </c>
      <c r="N1593" s="134">
        <f t="shared" si="140"/>
        <v>379</v>
      </c>
      <c r="O1593" s="132">
        <v>252</v>
      </c>
      <c r="P1593" s="132">
        <v>127</v>
      </c>
      <c r="Q1593" s="130">
        <v>618</v>
      </c>
      <c r="R1593" s="130">
        <v>57</v>
      </c>
      <c r="S1593" s="130">
        <v>17</v>
      </c>
      <c r="T1593" s="130">
        <v>28</v>
      </c>
      <c r="U1593" s="130">
        <v>8</v>
      </c>
      <c r="V1593" s="130">
        <v>8</v>
      </c>
      <c r="X1593" s="219"/>
      <c r="Y1593" s="219"/>
    </row>
    <row r="1594" spans="1:25" ht="15.6" x14ac:dyDescent="0.3">
      <c r="A1594" s="115" t="s">
        <v>324</v>
      </c>
      <c r="B1594" s="130">
        <v>340</v>
      </c>
      <c r="C1594" s="136">
        <f t="shared" si="141"/>
        <v>0.25084660729963626</v>
      </c>
      <c r="D1594" s="130"/>
      <c r="E1594" s="130">
        <v>3</v>
      </c>
      <c r="F1594" s="130">
        <v>2</v>
      </c>
      <c r="G1594" s="130">
        <v>10</v>
      </c>
      <c r="H1594" s="130">
        <v>2</v>
      </c>
      <c r="I1594" s="130">
        <v>2</v>
      </c>
      <c r="J1594" s="130">
        <v>9</v>
      </c>
      <c r="K1594" s="130">
        <v>11</v>
      </c>
      <c r="L1594" s="130">
        <v>2</v>
      </c>
      <c r="M1594" s="130">
        <v>0</v>
      </c>
      <c r="N1594" s="134">
        <f t="shared" si="140"/>
        <v>84</v>
      </c>
      <c r="O1594" s="132">
        <v>59</v>
      </c>
      <c r="P1594" s="132">
        <v>25</v>
      </c>
      <c r="Q1594" s="130">
        <v>191</v>
      </c>
      <c r="R1594" s="130">
        <v>9</v>
      </c>
      <c r="S1594" s="130">
        <v>2</v>
      </c>
      <c r="T1594" s="130">
        <v>9</v>
      </c>
      <c r="U1594" s="130">
        <v>2</v>
      </c>
      <c r="V1594" s="130">
        <v>2</v>
      </c>
      <c r="X1594" s="219"/>
      <c r="Y1594" s="219"/>
    </row>
    <row r="1595" spans="1:25" ht="15.6" x14ac:dyDescent="0.3">
      <c r="A1595" s="115" t="s">
        <v>294</v>
      </c>
      <c r="B1595" s="130">
        <v>177</v>
      </c>
      <c r="C1595" s="136">
        <f t="shared" si="141"/>
        <v>0.13058779262363418</v>
      </c>
      <c r="D1595" s="130"/>
      <c r="E1595" s="130">
        <v>3</v>
      </c>
      <c r="F1595" s="130">
        <v>0</v>
      </c>
      <c r="G1595" s="130">
        <v>0</v>
      </c>
      <c r="H1595" s="130">
        <v>4</v>
      </c>
      <c r="I1595" s="130">
        <v>0</v>
      </c>
      <c r="J1595" s="130">
        <v>4</v>
      </c>
      <c r="K1595" s="130">
        <v>8</v>
      </c>
      <c r="L1595" s="130">
        <v>3</v>
      </c>
      <c r="M1595" s="130">
        <v>0</v>
      </c>
      <c r="N1595" s="134">
        <f t="shared" si="140"/>
        <v>82</v>
      </c>
      <c r="O1595" s="132">
        <v>60</v>
      </c>
      <c r="P1595" s="132">
        <v>22</v>
      </c>
      <c r="Q1595" s="130">
        <v>52</v>
      </c>
      <c r="R1595" s="130">
        <v>7</v>
      </c>
      <c r="S1595" s="130">
        <v>5</v>
      </c>
      <c r="T1595" s="130">
        <v>5</v>
      </c>
      <c r="U1595" s="130">
        <v>1</v>
      </c>
      <c r="V1595" s="130">
        <v>3</v>
      </c>
      <c r="X1595" s="219"/>
      <c r="Y1595" s="219"/>
    </row>
    <row r="1596" spans="1:25" ht="15.6" x14ac:dyDescent="0.3">
      <c r="A1596" s="115"/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2"/>
      <c r="P1596" s="132"/>
      <c r="Q1596" s="130"/>
      <c r="R1596" s="130"/>
      <c r="S1596" s="130"/>
      <c r="T1596" s="130"/>
      <c r="U1596" s="130"/>
      <c r="V1596" s="130"/>
      <c r="X1596" s="219"/>
      <c r="Y1596" s="219"/>
    </row>
    <row r="1597" spans="1:25" s="68" customFormat="1" ht="15.6" x14ac:dyDescent="0.3">
      <c r="A1597" s="112" t="s">
        <v>21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2"/>
      <c r="P1597" s="132"/>
      <c r="Q1597" s="130"/>
      <c r="R1597" s="130"/>
      <c r="S1597" s="130"/>
      <c r="T1597" s="130"/>
      <c r="U1597" s="130"/>
      <c r="V1597" s="130"/>
      <c r="X1597" s="219"/>
      <c r="Y1597" s="219"/>
    </row>
    <row r="1598" spans="1:25" s="68" customFormat="1" ht="15.6" x14ac:dyDescent="0.3">
      <c r="A1598" s="112" t="s">
        <v>20</v>
      </c>
      <c r="B1598" s="138">
        <v>103665</v>
      </c>
      <c r="C1598" s="139">
        <f>B1598/$B$1598%</f>
        <v>99.999999999999986</v>
      </c>
      <c r="D1598" s="138"/>
      <c r="E1598" s="138">
        <v>5667</v>
      </c>
      <c r="F1598" s="138">
        <v>3173</v>
      </c>
      <c r="G1598" s="138">
        <v>6749</v>
      </c>
      <c r="H1598" s="138">
        <v>2312</v>
      </c>
      <c r="I1598" s="138">
        <v>2331</v>
      </c>
      <c r="J1598" s="138">
        <v>6576</v>
      </c>
      <c r="K1598" s="138">
        <v>7058</v>
      </c>
      <c r="L1598" s="138">
        <v>2297</v>
      </c>
      <c r="M1598" s="138">
        <v>1029</v>
      </c>
      <c r="N1598" s="134">
        <f t="shared" ref="N1598:N1610" si="142">SUM(O1598,P1598)</f>
        <v>24665</v>
      </c>
      <c r="O1598" s="142">
        <v>15844</v>
      </c>
      <c r="P1598" s="142">
        <v>8821</v>
      </c>
      <c r="Q1598" s="138">
        <v>23483</v>
      </c>
      <c r="R1598" s="138">
        <v>4050</v>
      </c>
      <c r="S1598" s="138">
        <v>3895</v>
      </c>
      <c r="T1598" s="138">
        <v>5267</v>
      </c>
      <c r="U1598" s="138">
        <v>2184</v>
      </c>
      <c r="V1598" s="138">
        <v>2929</v>
      </c>
      <c r="X1598" s="219"/>
      <c r="Y1598" s="219"/>
    </row>
    <row r="1599" spans="1:25" ht="15.6" x14ac:dyDescent="0.3">
      <c r="A1599" s="115" t="s">
        <v>283</v>
      </c>
      <c r="B1599" s="37">
        <v>38750</v>
      </c>
      <c r="C1599" s="136">
        <f t="shared" ref="C1599:C1610" si="143">B1599/$B$1598%</f>
        <v>37.380022186851875</v>
      </c>
      <c r="D1599" s="37"/>
      <c r="E1599" s="37">
        <v>2984</v>
      </c>
      <c r="F1599" s="37">
        <v>1590</v>
      </c>
      <c r="G1599" s="37">
        <v>2753</v>
      </c>
      <c r="H1599" s="37">
        <v>1105</v>
      </c>
      <c r="I1599" s="37">
        <v>1224</v>
      </c>
      <c r="J1599" s="37">
        <v>3056</v>
      </c>
      <c r="K1599" s="37">
        <v>2975</v>
      </c>
      <c r="L1599" s="37">
        <v>1231</v>
      </c>
      <c r="M1599" s="130">
        <v>561</v>
      </c>
      <c r="N1599" s="134">
        <f t="shared" si="142"/>
        <v>7456</v>
      </c>
      <c r="O1599" s="131">
        <v>4530</v>
      </c>
      <c r="P1599" s="131">
        <v>2926</v>
      </c>
      <c r="Q1599" s="37">
        <v>6844</v>
      </c>
      <c r="R1599" s="37">
        <v>1191</v>
      </c>
      <c r="S1599" s="37">
        <v>1511</v>
      </c>
      <c r="T1599" s="37">
        <v>2038</v>
      </c>
      <c r="U1599" s="37">
        <v>1020</v>
      </c>
      <c r="V1599" s="37">
        <v>1211</v>
      </c>
      <c r="X1599" s="219"/>
      <c r="Y1599" s="219"/>
    </row>
    <row r="1600" spans="1:25" ht="15.6" x14ac:dyDescent="0.3">
      <c r="A1600" s="115" t="s">
        <v>285</v>
      </c>
      <c r="B1600" s="37">
        <v>37779</v>
      </c>
      <c r="C1600" s="136">
        <f t="shared" si="143"/>
        <v>36.443351179279404</v>
      </c>
      <c r="D1600" s="37"/>
      <c r="E1600" s="37">
        <v>1826</v>
      </c>
      <c r="F1600" s="37">
        <v>1265</v>
      </c>
      <c r="G1600" s="37">
        <v>2703</v>
      </c>
      <c r="H1600" s="130">
        <v>890</v>
      </c>
      <c r="I1600" s="130">
        <v>781</v>
      </c>
      <c r="J1600" s="37">
        <v>2045</v>
      </c>
      <c r="K1600" s="37">
        <v>2726</v>
      </c>
      <c r="L1600" s="130">
        <v>697</v>
      </c>
      <c r="M1600" s="130">
        <v>313</v>
      </c>
      <c r="N1600" s="134">
        <f t="shared" si="142"/>
        <v>8349</v>
      </c>
      <c r="O1600" s="131">
        <v>5100</v>
      </c>
      <c r="P1600" s="131">
        <v>3249</v>
      </c>
      <c r="Q1600" s="37">
        <v>8785</v>
      </c>
      <c r="R1600" s="37">
        <v>1377</v>
      </c>
      <c r="S1600" s="37">
        <v>1633</v>
      </c>
      <c r="T1600" s="37">
        <v>2509</v>
      </c>
      <c r="U1600" s="130">
        <v>811</v>
      </c>
      <c r="V1600" s="37">
        <v>1069</v>
      </c>
      <c r="X1600" s="219"/>
      <c r="Y1600" s="219"/>
    </row>
    <row r="1601" spans="1:25" ht="15.6" x14ac:dyDescent="0.3">
      <c r="A1601" s="115" t="s">
        <v>286</v>
      </c>
      <c r="B1601" s="130">
        <v>551</v>
      </c>
      <c r="C1601" s="136">
        <f t="shared" si="143"/>
        <v>0.53151979935368732</v>
      </c>
      <c r="D1601" s="130"/>
      <c r="E1601" s="130">
        <v>28</v>
      </c>
      <c r="F1601" s="130">
        <v>26</v>
      </c>
      <c r="G1601" s="130">
        <v>72</v>
      </c>
      <c r="H1601" s="130">
        <v>4</v>
      </c>
      <c r="I1601" s="130">
        <v>11</v>
      </c>
      <c r="J1601" s="130">
        <v>64</v>
      </c>
      <c r="K1601" s="130">
        <v>29</v>
      </c>
      <c r="L1601" s="130">
        <v>15</v>
      </c>
      <c r="M1601" s="130">
        <v>6</v>
      </c>
      <c r="N1601" s="134">
        <f t="shared" si="142"/>
        <v>109</v>
      </c>
      <c r="O1601" s="132">
        <v>58</v>
      </c>
      <c r="P1601" s="132">
        <v>51</v>
      </c>
      <c r="Q1601" s="130">
        <v>80</v>
      </c>
      <c r="R1601" s="130">
        <v>48</v>
      </c>
      <c r="S1601" s="130">
        <v>20</v>
      </c>
      <c r="T1601" s="130">
        <v>13</v>
      </c>
      <c r="U1601" s="130">
        <v>12</v>
      </c>
      <c r="V1601" s="130">
        <v>14</v>
      </c>
      <c r="X1601" s="219"/>
      <c r="Y1601" s="219"/>
    </row>
    <row r="1602" spans="1:25" ht="15.6" x14ac:dyDescent="0.3">
      <c r="A1602" s="116" t="s">
        <v>319</v>
      </c>
      <c r="B1602" s="37">
        <v>1338</v>
      </c>
      <c r="C1602" s="136">
        <f t="shared" si="143"/>
        <v>1.2906959918969758</v>
      </c>
      <c r="D1602" s="37"/>
      <c r="E1602" s="130">
        <v>29</v>
      </c>
      <c r="F1602" s="130">
        <v>22</v>
      </c>
      <c r="G1602" s="130">
        <v>49</v>
      </c>
      <c r="H1602" s="130">
        <v>4</v>
      </c>
      <c r="I1602" s="130">
        <v>34</v>
      </c>
      <c r="J1602" s="130">
        <v>330</v>
      </c>
      <c r="K1602" s="130">
        <v>50</v>
      </c>
      <c r="L1602" s="130">
        <v>10</v>
      </c>
      <c r="M1602" s="130">
        <v>8</v>
      </c>
      <c r="N1602" s="134">
        <f t="shared" si="142"/>
        <v>453</v>
      </c>
      <c r="O1602" s="132">
        <v>220</v>
      </c>
      <c r="P1602" s="132">
        <v>233</v>
      </c>
      <c r="Q1602" s="130">
        <v>221</v>
      </c>
      <c r="R1602" s="130">
        <v>22</v>
      </c>
      <c r="S1602" s="130">
        <v>37</v>
      </c>
      <c r="T1602" s="130">
        <v>45</v>
      </c>
      <c r="U1602" s="130">
        <v>7</v>
      </c>
      <c r="V1602" s="130">
        <v>17</v>
      </c>
      <c r="X1602" s="219"/>
      <c r="Y1602" s="219"/>
    </row>
    <row r="1603" spans="1:25" ht="15.6" x14ac:dyDescent="0.3">
      <c r="A1603" s="115" t="s">
        <v>287</v>
      </c>
      <c r="B1603" s="130">
        <v>992</v>
      </c>
      <c r="C1603" s="136">
        <f t="shared" si="143"/>
        <v>0.95692856798340797</v>
      </c>
      <c r="D1603" s="130"/>
      <c r="E1603" s="130">
        <v>36</v>
      </c>
      <c r="F1603" s="130">
        <v>9</v>
      </c>
      <c r="G1603" s="130">
        <v>30</v>
      </c>
      <c r="H1603" s="130">
        <v>25</v>
      </c>
      <c r="I1603" s="130">
        <v>4</v>
      </c>
      <c r="J1603" s="130">
        <v>41</v>
      </c>
      <c r="K1603" s="130">
        <v>82</v>
      </c>
      <c r="L1603" s="130">
        <v>15</v>
      </c>
      <c r="M1603" s="130">
        <v>5</v>
      </c>
      <c r="N1603" s="134">
        <f t="shared" si="142"/>
        <v>260</v>
      </c>
      <c r="O1603" s="132">
        <v>133</v>
      </c>
      <c r="P1603" s="132">
        <v>127</v>
      </c>
      <c r="Q1603" s="130">
        <v>294</v>
      </c>
      <c r="R1603" s="130">
        <v>44</v>
      </c>
      <c r="S1603" s="130">
        <v>36</v>
      </c>
      <c r="T1603" s="130">
        <v>23</v>
      </c>
      <c r="U1603" s="130">
        <v>27</v>
      </c>
      <c r="V1603" s="130">
        <v>61</v>
      </c>
      <c r="X1603" s="219"/>
      <c r="Y1603" s="219"/>
    </row>
    <row r="1604" spans="1:25" ht="15.6" x14ac:dyDescent="0.3">
      <c r="A1604" s="116" t="s">
        <v>288</v>
      </c>
      <c r="B1604" s="37">
        <v>2765</v>
      </c>
      <c r="C1604" s="136">
        <f t="shared" si="143"/>
        <v>2.667245454106979</v>
      </c>
      <c r="D1604" s="37"/>
      <c r="E1604" s="130">
        <v>168</v>
      </c>
      <c r="F1604" s="130">
        <v>107</v>
      </c>
      <c r="G1604" s="130">
        <v>208</v>
      </c>
      <c r="H1604" s="130">
        <v>19</v>
      </c>
      <c r="I1604" s="130">
        <v>58</v>
      </c>
      <c r="J1604" s="130">
        <v>209</v>
      </c>
      <c r="K1604" s="130">
        <v>198</v>
      </c>
      <c r="L1604" s="130">
        <v>44</v>
      </c>
      <c r="M1604" s="130">
        <v>12</v>
      </c>
      <c r="N1604" s="134">
        <f t="shared" si="142"/>
        <v>745</v>
      </c>
      <c r="O1604" s="132">
        <v>531</v>
      </c>
      <c r="P1604" s="132">
        <v>214</v>
      </c>
      <c r="Q1604" s="130">
        <v>740</v>
      </c>
      <c r="R1604" s="130">
        <v>51</v>
      </c>
      <c r="S1604" s="130">
        <v>23</v>
      </c>
      <c r="T1604" s="130">
        <v>53</v>
      </c>
      <c r="U1604" s="130">
        <v>16</v>
      </c>
      <c r="V1604" s="130">
        <v>114</v>
      </c>
      <c r="X1604" s="219"/>
      <c r="Y1604" s="219"/>
    </row>
    <row r="1605" spans="1:25" ht="15.6" x14ac:dyDescent="0.3">
      <c r="A1605" s="116" t="s">
        <v>320</v>
      </c>
      <c r="B1605" s="37">
        <v>8081</v>
      </c>
      <c r="C1605" s="136">
        <f t="shared" si="143"/>
        <v>7.7953021752761291</v>
      </c>
      <c r="D1605" s="37"/>
      <c r="E1605" s="130">
        <v>376</v>
      </c>
      <c r="F1605" s="130">
        <v>36</v>
      </c>
      <c r="G1605" s="130">
        <v>193</v>
      </c>
      <c r="H1605" s="130">
        <v>208</v>
      </c>
      <c r="I1605" s="130">
        <v>97</v>
      </c>
      <c r="J1605" s="130">
        <v>499</v>
      </c>
      <c r="K1605" s="130">
        <v>435</v>
      </c>
      <c r="L1605" s="130">
        <v>201</v>
      </c>
      <c r="M1605" s="130">
        <v>90</v>
      </c>
      <c r="N1605" s="134">
        <f t="shared" si="142"/>
        <v>1741</v>
      </c>
      <c r="O1605" s="132">
        <v>933</v>
      </c>
      <c r="P1605" s="132">
        <v>808</v>
      </c>
      <c r="Q1605" s="37">
        <v>2786</v>
      </c>
      <c r="R1605" s="130">
        <v>287</v>
      </c>
      <c r="S1605" s="130">
        <v>382</v>
      </c>
      <c r="T1605" s="130">
        <v>256</v>
      </c>
      <c r="U1605" s="130">
        <v>246</v>
      </c>
      <c r="V1605" s="130">
        <v>248</v>
      </c>
      <c r="X1605" s="219"/>
      <c r="Y1605" s="219"/>
    </row>
    <row r="1606" spans="1:25" ht="15.6" x14ac:dyDescent="0.3">
      <c r="A1606" s="116" t="s">
        <v>321</v>
      </c>
      <c r="B1606" s="37">
        <v>9876</v>
      </c>
      <c r="C1606" s="136">
        <f t="shared" si="143"/>
        <v>9.5268412675444942</v>
      </c>
      <c r="D1606" s="37"/>
      <c r="E1606" s="130">
        <v>155</v>
      </c>
      <c r="F1606" s="130">
        <v>84</v>
      </c>
      <c r="G1606" s="130">
        <v>613</v>
      </c>
      <c r="H1606" s="130">
        <v>43</v>
      </c>
      <c r="I1606" s="130">
        <v>89</v>
      </c>
      <c r="J1606" s="130">
        <v>231</v>
      </c>
      <c r="K1606" s="130">
        <v>335</v>
      </c>
      <c r="L1606" s="130">
        <v>43</v>
      </c>
      <c r="M1606" s="130">
        <v>26</v>
      </c>
      <c r="N1606" s="134">
        <f t="shared" si="142"/>
        <v>4321</v>
      </c>
      <c r="O1606" s="131">
        <v>3467</v>
      </c>
      <c r="P1606" s="132">
        <v>854</v>
      </c>
      <c r="Q1606" s="37">
        <v>2679</v>
      </c>
      <c r="R1606" s="130">
        <v>873</v>
      </c>
      <c r="S1606" s="130">
        <v>160</v>
      </c>
      <c r="T1606" s="130">
        <v>126</v>
      </c>
      <c r="U1606" s="130">
        <v>30</v>
      </c>
      <c r="V1606" s="130">
        <v>68</v>
      </c>
      <c r="X1606" s="219"/>
      <c r="Y1606" s="219"/>
    </row>
    <row r="1607" spans="1:25" ht="31.2" x14ac:dyDescent="0.3">
      <c r="A1607" s="116" t="s">
        <v>322</v>
      </c>
      <c r="B1607" s="37">
        <v>2877</v>
      </c>
      <c r="C1607" s="136">
        <f t="shared" si="143"/>
        <v>2.775285776298654</v>
      </c>
      <c r="D1607" s="37"/>
      <c r="E1607" s="130">
        <v>62</v>
      </c>
      <c r="F1607" s="130">
        <v>33</v>
      </c>
      <c r="G1607" s="130">
        <v>119</v>
      </c>
      <c r="H1607" s="130">
        <v>14</v>
      </c>
      <c r="I1607" s="130">
        <v>33</v>
      </c>
      <c r="J1607" s="130">
        <v>90</v>
      </c>
      <c r="K1607" s="130">
        <v>178</v>
      </c>
      <c r="L1607" s="130">
        <v>36</v>
      </c>
      <c r="M1607" s="130">
        <v>5</v>
      </c>
      <c r="N1607" s="134">
        <f t="shared" si="142"/>
        <v>1029</v>
      </c>
      <c r="O1607" s="132">
        <v>732</v>
      </c>
      <c r="P1607" s="132">
        <v>297</v>
      </c>
      <c r="Q1607" s="130">
        <v>738</v>
      </c>
      <c r="R1607" s="130">
        <v>126</v>
      </c>
      <c r="S1607" s="130">
        <v>80</v>
      </c>
      <c r="T1607" s="130">
        <v>195</v>
      </c>
      <c r="U1607" s="130">
        <v>14</v>
      </c>
      <c r="V1607" s="130">
        <v>125</v>
      </c>
      <c r="X1607" s="219"/>
      <c r="Y1607" s="219"/>
    </row>
    <row r="1608" spans="1:25" ht="15.6" x14ac:dyDescent="0.3">
      <c r="A1608" s="115" t="s">
        <v>323</v>
      </c>
      <c r="B1608" s="130">
        <v>467</v>
      </c>
      <c r="C1608" s="136">
        <f t="shared" si="143"/>
        <v>0.45048955770993099</v>
      </c>
      <c r="D1608" s="130"/>
      <c r="E1608" s="130">
        <v>2</v>
      </c>
      <c r="F1608" s="130">
        <v>0</v>
      </c>
      <c r="G1608" s="130">
        <v>8</v>
      </c>
      <c r="H1608" s="130">
        <v>0</v>
      </c>
      <c r="I1608" s="130">
        <v>0</v>
      </c>
      <c r="J1608" s="130">
        <v>4</v>
      </c>
      <c r="K1608" s="130">
        <v>14</v>
      </c>
      <c r="L1608" s="130">
        <v>3</v>
      </c>
      <c r="M1608" s="130">
        <v>3</v>
      </c>
      <c r="N1608" s="134">
        <f t="shared" si="142"/>
        <v>145</v>
      </c>
      <c r="O1608" s="132">
        <v>96</v>
      </c>
      <c r="P1608" s="132">
        <v>49</v>
      </c>
      <c r="Q1608" s="130">
        <v>251</v>
      </c>
      <c r="R1608" s="130">
        <v>26</v>
      </c>
      <c r="S1608" s="130">
        <v>5</v>
      </c>
      <c r="T1608" s="130">
        <v>6</v>
      </c>
      <c r="U1608" s="130">
        <v>0</v>
      </c>
      <c r="V1608" s="130">
        <v>0</v>
      </c>
      <c r="X1608" s="219"/>
      <c r="Y1608" s="219"/>
    </row>
    <row r="1609" spans="1:25" ht="15.6" x14ac:dyDescent="0.3">
      <c r="A1609" s="115" t="s">
        <v>324</v>
      </c>
      <c r="B1609" s="130">
        <v>109</v>
      </c>
      <c r="C1609" s="136">
        <f t="shared" si="143"/>
        <v>0.10514638499011238</v>
      </c>
      <c r="D1609" s="130"/>
      <c r="E1609" s="130">
        <v>0</v>
      </c>
      <c r="F1609" s="130">
        <v>1</v>
      </c>
      <c r="G1609" s="130">
        <v>1</v>
      </c>
      <c r="H1609" s="130">
        <v>0</v>
      </c>
      <c r="I1609" s="130">
        <v>0</v>
      </c>
      <c r="J1609" s="130">
        <v>4</v>
      </c>
      <c r="K1609" s="130">
        <v>34</v>
      </c>
      <c r="L1609" s="130">
        <v>2</v>
      </c>
      <c r="M1609" s="130">
        <v>0</v>
      </c>
      <c r="N1609" s="134">
        <f t="shared" si="142"/>
        <v>18</v>
      </c>
      <c r="O1609" s="132">
        <v>10</v>
      </c>
      <c r="P1609" s="132">
        <v>8</v>
      </c>
      <c r="Q1609" s="130">
        <v>35</v>
      </c>
      <c r="R1609" s="130">
        <v>5</v>
      </c>
      <c r="S1609" s="130">
        <v>5</v>
      </c>
      <c r="T1609" s="130">
        <v>3</v>
      </c>
      <c r="U1609" s="130">
        <v>0</v>
      </c>
      <c r="V1609" s="130">
        <v>1</v>
      </c>
      <c r="X1609" s="219"/>
      <c r="Y1609" s="219"/>
    </row>
    <row r="1610" spans="1:25" ht="15.6" x14ac:dyDescent="0.3">
      <c r="A1610" s="115" t="s">
        <v>294</v>
      </c>
      <c r="B1610" s="130">
        <v>80</v>
      </c>
      <c r="C1610" s="136">
        <f t="shared" si="143"/>
        <v>7.717165870833935E-2</v>
      </c>
      <c r="D1610" s="130"/>
      <c r="E1610" s="130">
        <v>1</v>
      </c>
      <c r="F1610" s="130">
        <v>0</v>
      </c>
      <c r="G1610" s="130">
        <v>0</v>
      </c>
      <c r="H1610" s="130">
        <v>0</v>
      </c>
      <c r="I1610" s="130">
        <v>0</v>
      </c>
      <c r="J1610" s="130">
        <v>3</v>
      </c>
      <c r="K1610" s="130">
        <v>2</v>
      </c>
      <c r="L1610" s="130">
        <v>0</v>
      </c>
      <c r="M1610" s="130">
        <v>0</v>
      </c>
      <c r="N1610" s="134">
        <f t="shared" si="142"/>
        <v>39</v>
      </c>
      <c r="O1610" s="132">
        <v>34</v>
      </c>
      <c r="P1610" s="132">
        <v>5</v>
      </c>
      <c r="Q1610" s="130">
        <v>30</v>
      </c>
      <c r="R1610" s="130">
        <v>0</v>
      </c>
      <c r="S1610" s="130">
        <v>3</v>
      </c>
      <c r="T1610" s="130">
        <v>0</v>
      </c>
      <c r="U1610" s="130">
        <v>1</v>
      </c>
      <c r="V1610" s="130">
        <v>1</v>
      </c>
      <c r="X1610" s="219"/>
      <c r="Y1610" s="219"/>
    </row>
    <row r="1611" spans="1:25" x14ac:dyDescent="0.3"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2"/>
      <c r="P1611" s="132"/>
      <c r="Q1611" s="130"/>
      <c r="R1611" s="130"/>
      <c r="S1611" s="130"/>
      <c r="T1611" s="130"/>
      <c r="U1611" s="130"/>
      <c r="V1611" s="130"/>
      <c r="X1611" s="219"/>
      <c r="Y1611" s="219"/>
    </row>
    <row r="1612" spans="1:25" ht="15.6" x14ac:dyDescent="0.3">
      <c r="A1612" s="118" t="s">
        <v>22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2"/>
      <c r="P1612" s="132"/>
      <c r="Q1612" s="130"/>
      <c r="R1612" s="130"/>
      <c r="S1612" s="130"/>
      <c r="T1612" s="130"/>
      <c r="U1612" s="130"/>
      <c r="V1612" s="130"/>
      <c r="X1612" s="219"/>
      <c r="Y1612" s="219"/>
    </row>
    <row r="1613" spans="1:25" ht="15.6" x14ac:dyDescent="0.3">
      <c r="A1613" s="118" t="s">
        <v>15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2"/>
      <c r="P1613" s="132"/>
      <c r="Q1613" s="130"/>
      <c r="R1613" s="130"/>
      <c r="S1613" s="130"/>
      <c r="T1613" s="130"/>
      <c r="U1613" s="130"/>
      <c r="V1613" s="130"/>
      <c r="X1613" s="219"/>
      <c r="Y1613" s="219"/>
    </row>
    <row r="1614" spans="1:25" s="68" customFormat="1" ht="15.6" x14ac:dyDescent="0.3">
      <c r="A1614" s="112" t="s">
        <v>20</v>
      </c>
      <c r="B1614" s="138">
        <v>155580</v>
      </c>
      <c r="C1614" s="139">
        <f>B1614/$B$1614%</f>
        <v>100</v>
      </c>
      <c r="D1614" s="138"/>
      <c r="E1614" s="138">
        <v>3224</v>
      </c>
      <c r="F1614" s="138">
        <v>2983</v>
      </c>
      <c r="G1614" s="138">
        <v>7280</v>
      </c>
      <c r="H1614" s="138">
        <v>2827</v>
      </c>
      <c r="I1614" s="138">
        <v>1613</v>
      </c>
      <c r="J1614" s="138">
        <v>2813</v>
      </c>
      <c r="K1614" s="138">
        <v>11114</v>
      </c>
      <c r="L1614" s="138">
        <v>1012</v>
      </c>
      <c r="M1614" s="140">
        <v>938</v>
      </c>
      <c r="N1614" s="134">
        <f t="shared" ref="N1614:N1626" si="144">SUM(O1614,P1614)</f>
        <v>50838</v>
      </c>
      <c r="O1614" s="142">
        <v>32467</v>
      </c>
      <c r="P1614" s="142">
        <v>18371</v>
      </c>
      <c r="Q1614" s="138">
        <v>44775</v>
      </c>
      <c r="R1614" s="138">
        <v>5157</v>
      </c>
      <c r="S1614" s="138">
        <v>4322</v>
      </c>
      <c r="T1614" s="138">
        <v>10447</v>
      </c>
      <c r="U1614" s="138">
        <v>2292</v>
      </c>
      <c r="V1614" s="138">
        <v>3945</v>
      </c>
      <c r="X1614" s="219"/>
      <c r="Y1614" s="219"/>
    </row>
    <row r="1615" spans="1:25" ht="15.6" x14ac:dyDescent="0.3">
      <c r="A1615" s="115" t="s">
        <v>283</v>
      </c>
      <c r="B1615" s="37">
        <v>46374</v>
      </c>
      <c r="C1615" s="136">
        <f t="shared" ref="C1615:C1626" si="145">B1615/$B$1614%</f>
        <v>29.807173158503666</v>
      </c>
      <c r="D1615" s="37"/>
      <c r="E1615" s="37">
        <v>1127</v>
      </c>
      <c r="F1615" s="37">
        <v>1148</v>
      </c>
      <c r="G1615" s="37">
        <v>2031</v>
      </c>
      <c r="H1615" s="37">
        <v>1096</v>
      </c>
      <c r="I1615" s="130">
        <v>563</v>
      </c>
      <c r="J1615" s="130">
        <v>758</v>
      </c>
      <c r="K1615" s="37">
        <v>3761</v>
      </c>
      <c r="L1615" s="130">
        <v>407</v>
      </c>
      <c r="M1615" s="130">
        <v>465</v>
      </c>
      <c r="N1615" s="134">
        <f t="shared" si="144"/>
        <v>15243</v>
      </c>
      <c r="O1615" s="131">
        <v>9545</v>
      </c>
      <c r="P1615" s="131">
        <v>5698</v>
      </c>
      <c r="Q1615" s="37">
        <v>11798</v>
      </c>
      <c r="R1615" s="37">
        <v>1005</v>
      </c>
      <c r="S1615" s="37">
        <v>1245</v>
      </c>
      <c r="T1615" s="37">
        <v>3316</v>
      </c>
      <c r="U1615" s="130">
        <v>979</v>
      </c>
      <c r="V1615" s="37">
        <v>1432</v>
      </c>
      <c r="X1615" s="219"/>
      <c r="Y1615" s="219"/>
    </row>
    <row r="1616" spans="1:25" ht="15.6" x14ac:dyDescent="0.3">
      <c r="A1616" s="115" t="s">
        <v>285</v>
      </c>
      <c r="B1616" s="37">
        <v>59318</v>
      </c>
      <c r="C1616" s="136">
        <f t="shared" si="145"/>
        <v>38.127008612932258</v>
      </c>
      <c r="D1616" s="37"/>
      <c r="E1616" s="37">
        <v>1537</v>
      </c>
      <c r="F1616" s="37">
        <v>1457</v>
      </c>
      <c r="G1616" s="37">
        <v>2999</v>
      </c>
      <c r="H1616" s="37">
        <v>1270</v>
      </c>
      <c r="I1616" s="130">
        <v>713</v>
      </c>
      <c r="J1616" s="130">
        <v>969</v>
      </c>
      <c r="K1616" s="37">
        <v>4856</v>
      </c>
      <c r="L1616" s="130">
        <v>454</v>
      </c>
      <c r="M1616" s="130">
        <v>339</v>
      </c>
      <c r="N1616" s="134">
        <f t="shared" si="144"/>
        <v>16712</v>
      </c>
      <c r="O1616" s="131">
        <v>9886</v>
      </c>
      <c r="P1616" s="131">
        <v>6826</v>
      </c>
      <c r="Q1616" s="37">
        <v>16102</v>
      </c>
      <c r="R1616" s="37">
        <v>1966</v>
      </c>
      <c r="S1616" s="37">
        <v>2406</v>
      </c>
      <c r="T1616" s="37">
        <v>5153</v>
      </c>
      <c r="U1616" s="130">
        <v>762</v>
      </c>
      <c r="V1616" s="37">
        <v>1623</v>
      </c>
      <c r="X1616" s="219"/>
      <c r="Y1616" s="219"/>
    </row>
    <row r="1617" spans="1:25" ht="15.6" x14ac:dyDescent="0.3">
      <c r="A1617" s="115" t="s">
        <v>286</v>
      </c>
      <c r="B1617" s="130">
        <v>937</v>
      </c>
      <c r="C1617" s="136">
        <f t="shared" si="145"/>
        <v>0.60226250160689032</v>
      </c>
      <c r="D1617" s="130"/>
      <c r="E1617" s="130">
        <v>2</v>
      </c>
      <c r="F1617" s="130">
        <v>34</v>
      </c>
      <c r="G1617" s="130">
        <v>38</v>
      </c>
      <c r="H1617" s="130">
        <v>2</v>
      </c>
      <c r="I1617" s="130">
        <v>7</v>
      </c>
      <c r="J1617" s="130">
        <v>24</v>
      </c>
      <c r="K1617" s="130">
        <v>49</v>
      </c>
      <c r="L1617" s="130">
        <v>0</v>
      </c>
      <c r="M1617" s="130">
        <v>2</v>
      </c>
      <c r="N1617" s="134">
        <f t="shared" si="144"/>
        <v>216</v>
      </c>
      <c r="O1617" s="132">
        <v>134</v>
      </c>
      <c r="P1617" s="132">
        <v>82</v>
      </c>
      <c r="Q1617" s="130">
        <v>477</v>
      </c>
      <c r="R1617" s="130">
        <v>15</v>
      </c>
      <c r="S1617" s="130">
        <v>6</v>
      </c>
      <c r="T1617" s="130">
        <v>23</v>
      </c>
      <c r="U1617" s="130">
        <v>20</v>
      </c>
      <c r="V1617" s="130">
        <v>22</v>
      </c>
      <c r="X1617" s="219"/>
      <c r="Y1617" s="219"/>
    </row>
    <row r="1618" spans="1:25" ht="15.6" x14ac:dyDescent="0.3">
      <c r="A1618" s="116" t="s">
        <v>319</v>
      </c>
      <c r="B1618" s="37">
        <v>2389</v>
      </c>
      <c r="C1618" s="136">
        <f t="shared" si="145"/>
        <v>1.5355444144491581</v>
      </c>
      <c r="D1618" s="37"/>
      <c r="E1618" s="130">
        <v>18</v>
      </c>
      <c r="F1618" s="130">
        <v>21</v>
      </c>
      <c r="G1618" s="130">
        <v>77</v>
      </c>
      <c r="H1618" s="130">
        <v>24</v>
      </c>
      <c r="I1618" s="130">
        <v>59</v>
      </c>
      <c r="J1618" s="130">
        <v>390</v>
      </c>
      <c r="K1618" s="130">
        <v>110</v>
      </c>
      <c r="L1618" s="130">
        <v>3</v>
      </c>
      <c r="M1618" s="130">
        <v>17</v>
      </c>
      <c r="N1618" s="134">
        <f t="shared" si="144"/>
        <v>994</v>
      </c>
      <c r="O1618" s="132">
        <v>455</v>
      </c>
      <c r="P1618" s="132">
        <v>539</v>
      </c>
      <c r="Q1618" s="130">
        <v>442</v>
      </c>
      <c r="R1618" s="130">
        <v>28</v>
      </c>
      <c r="S1618" s="130">
        <v>36</v>
      </c>
      <c r="T1618" s="130">
        <v>119</v>
      </c>
      <c r="U1618" s="130">
        <v>21</v>
      </c>
      <c r="V1618" s="130">
        <v>30</v>
      </c>
      <c r="X1618" s="219"/>
      <c r="Y1618" s="219"/>
    </row>
    <row r="1619" spans="1:25" ht="15.6" x14ac:dyDescent="0.3">
      <c r="A1619" s="115" t="s">
        <v>287</v>
      </c>
      <c r="B1619" s="37">
        <v>1735</v>
      </c>
      <c r="C1619" s="136">
        <f t="shared" si="145"/>
        <v>1.115181899987145</v>
      </c>
      <c r="D1619" s="37"/>
      <c r="E1619" s="130">
        <v>27</v>
      </c>
      <c r="F1619" s="130">
        <v>16</v>
      </c>
      <c r="G1619" s="130">
        <v>28</v>
      </c>
      <c r="H1619" s="130">
        <v>40</v>
      </c>
      <c r="I1619" s="130">
        <v>5</v>
      </c>
      <c r="J1619" s="130">
        <v>25</v>
      </c>
      <c r="K1619" s="130">
        <v>170</v>
      </c>
      <c r="L1619" s="130">
        <v>12</v>
      </c>
      <c r="M1619" s="130">
        <v>1</v>
      </c>
      <c r="N1619" s="134">
        <f t="shared" si="144"/>
        <v>565</v>
      </c>
      <c r="O1619" s="132">
        <v>311</v>
      </c>
      <c r="P1619" s="132">
        <v>254</v>
      </c>
      <c r="Q1619" s="130">
        <v>556</v>
      </c>
      <c r="R1619" s="130">
        <v>57</v>
      </c>
      <c r="S1619" s="130">
        <v>68</v>
      </c>
      <c r="T1619" s="130">
        <v>48</v>
      </c>
      <c r="U1619" s="130">
        <v>36</v>
      </c>
      <c r="V1619" s="130">
        <v>81</v>
      </c>
      <c r="X1619" s="219"/>
      <c r="Y1619" s="219"/>
    </row>
    <row r="1620" spans="1:25" ht="15.6" x14ac:dyDescent="0.3">
      <c r="A1620" s="116" t="s">
        <v>288</v>
      </c>
      <c r="B1620" s="37">
        <v>3926</v>
      </c>
      <c r="C1620" s="136">
        <f t="shared" si="145"/>
        <v>2.5234605990487209</v>
      </c>
      <c r="D1620" s="37"/>
      <c r="E1620" s="130">
        <v>86</v>
      </c>
      <c r="F1620" s="130">
        <v>73</v>
      </c>
      <c r="G1620" s="130">
        <v>229</v>
      </c>
      <c r="H1620" s="130">
        <v>23</v>
      </c>
      <c r="I1620" s="130">
        <v>27</v>
      </c>
      <c r="J1620" s="130">
        <v>121</v>
      </c>
      <c r="K1620" s="130">
        <v>383</v>
      </c>
      <c r="L1620" s="130">
        <v>7</v>
      </c>
      <c r="M1620" s="130">
        <v>13</v>
      </c>
      <c r="N1620" s="134">
        <f t="shared" si="144"/>
        <v>1368</v>
      </c>
      <c r="O1620" s="132">
        <v>941</v>
      </c>
      <c r="P1620" s="132">
        <v>427</v>
      </c>
      <c r="Q1620" s="37">
        <v>1203</v>
      </c>
      <c r="R1620" s="130">
        <v>59</v>
      </c>
      <c r="S1620" s="130">
        <v>35</v>
      </c>
      <c r="T1620" s="130">
        <v>117</v>
      </c>
      <c r="U1620" s="130">
        <v>26</v>
      </c>
      <c r="V1620" s="130">
        <v>156</v>
      </c>
      <c r="X1620" s="219"/>
      <c r="Y1620" s="219"/>
    </row>
    <row r="1621" spans="1:25" ht="15.6" x14ac:dyDescent="0.3">
      <c r="A1621" s="116" t="s">
        <v>320</v>
      </c>
      <c r="B1621" s="37">
        <v>13495</v>
      </c>
      <c r="C1621" s="136">
        <f t="shared" si="145"/>
        <v>8.6739940866435283</v>
      </c>
      <c r="D1621" s="37"/>
      <c r="E1621" s="130">
        <v>117</v>
      </c>
      <c r="F1621" s="130">
        <v>35</v>
      </c>
      <c r="G1621" s="130">
        <v>230</v>
      </c>
      <c r="H1621" s="130">
        <v>262</v>
      </c>
      <c r="I1621" s="130">
        <v>97</v>
      </c>
      <c r="J1621" s="130">
        <v>150</v>
      </c>
      <c r="K1621" s="130">
        <v>669</v>
      </c>
      <c r="L1621" s="130">
        <v>83</v>
      </c>
      <c r="M1621" s="130">
        <v>54</v>
      </c>
      <c r="N1621" s="134">
        <f t="shared" si="144"/>
        <v>4190</v>
      </c>
      <c r="O1621" s="131">
        <v>2333</v>
      </c>
      <c r="P1621" s="131">
        <v>1857</v>
      </c>
      <c r="Q1621" s="37">
        <v>5851</v>
      </c>
      <c r="R1621" s="130">
        <v>294</v>
      </c>
      <c r="S1621" s="130">
        <v>319</v>
      </c>
      <c r="T1621" s="130">
        <v>545</v>
      </c>
      <c r="U1621" s="130">
        <v>325</v>
      </c>
      <c r="V1621" s="130">
        <v>274</v>
      </c>
      <c r="X1621" s="219"/>
      <c r="Y1621" s="219"/>
    </row>
    <row r="1622" spans="1:25" ht="15.6" x14ac:dyDescent="0.3">
      <c r="A1622" s="116" t="s">
        <v>321</v>
      </c>
      <c r="B1622" s="37">
        <v>20130</v>
      </c>
      <c r="C1622" s="136">
        <f t="shared" si="145"/>
        <v>12.938681064404166</v>
      </c>
      <c r="D1622" s="37"/>
      <c r="E1622" s="130">
        <v>222</v>
      </c>
      <c r="F1622" s="130">
        <v>123</v>
      </c>
      <c r="G1622" s="37">
        <v>1413</v>
      </c>
      <c r="H1622" s="130">
        <v>71</v>
      </c>
      <c r="I1622" s="130">
        <v>117</v>
      </c>
      <c r="J1622" s="130">
        <v>286</v>
      </c>
      <c r="K1622" s="130">
        <v>681</v>
      </c>
      <c r="L1622" s="130">
        <v>31</v>
      </c>
      <c r="M1622" s="130">
        <v>38</v>
      </c>
      <c r="N1622" s="134">
        <f t="shared" si="144"/>
        <v>8907</v>
      </c>
      <c r="O1622" s="131">
        <v>6964</v>
      </c>
      <c r="P1622" s="131">
        <v>1943</v>
      </c>
      <c r="Q1622" s="37">
        <v>6047</v>
      </c>
      <c r="R1622" s="37">
        <v>1458</v>
      </c>
      <c r="S1622" s="130">
        <v>155</v>
      </c>
      <c r="T1622" s="130">
        <v>360</v>
      </c>
      <c r="U1622" s="130">
        <v>76</v>
      </c>
      <c r="V1622" s="130">
        <v>145</v>
      </c>
      <c r="X1622" s="219"/>
      <c r="Y1622" s="219"/>
    </row>
    <row r="1623" spans="1:25" ht="31.2" x14ac:dyDescent="0.3">
      <c r="A1623" s="116" t="s">
        <v>322</v>
      </c>
      <c r="B1623" s="37">
        <v>5120</v>
      </c>
      <c r="C1623" s="136">
        <f t="shared" si="145"/>
        <v>3.2909114282041396</v>
      </c>
      <c r="D1623" s="37"/>
      <c r="E1623" s="130">
        <v>77</v>
      </c>
      <c r="F1623" s="130">
        <v>64</v>
      </c>
      <c r="G1623" s="130">
        <v>175</v>
      </c>
      <c r="H1623" s="130">
        <v>34</v>
      </c>
      <c r="I1623" s="130">
        <v>23</v>
      </c>
      <c r="J1623" s="130">
        <v>65</v>
      </c>
      <c r="K1623" s="130">
        <v>340</v>
      </c>
      <c r="L1623" s="130">
        <v>11</v>
      </c>
      <c r="M1623" s="130">
        <v>8</v>
      </c>
      <c r="N1623" s="134">
        <f t="shared" si="144"/>
        <v>1896</v>
      </c>
      <c r="O1623" s="131">
        <v>1387</v>
      </c>
      <c r="P1623" s="132">
        <v>509</v>
      </c>
      <c r="Q1623" s="37">
        <v>1235</v>
      </c>
      <c r="R1623" s="130">
        <v>214</v>
      </c>
      <c r="S1623" s="130">
        <v>40</v>
      </c>
      <c r="T1623" s="130">
        <v>724</v>
      </c>
      <c r="U1623" s="130">
        <v>40</v>
      </c>
      <c r="V1623" s="130">
        <v>174</v>
      </c>
      <c r="X1623" s="219"/>
      <c r="Y1623" s="219"/>
    </row>
    <row r="1624" spans="1:25" ht="15.6" x14ac:dyDescent="0.3">
      <c r="A1624" s="115" t="s">
        <v>323</v>
      </c>
      <c r="B1624" s="37">
        <v>1554</v>
      </c>
      <c r="C1624" s="136">
        <f t="shared" si="145"/>
        <v>0.998843038951022</v>
      </c>
      <c r="D1624" s="37"/>
      <c r="E1624" s="130">
        <v>10</v>
      </c>
      <c r="F1624" s="130">
        <v>9</v>
      </c>
      <c r="G1624" s="130">
        <v>50</v>
      </c>
      <c r="H1624" s="130">
        <v>2</v>
      </c>
      <c r="I1624" s="130">
        <v>2</v>
      </c>
      <c r="J1624" s="130">
        <v>21</v>
      </c>
      <c r="K1624" s="130">
        <v>45</v>
      </c>
      <c r="L1624" s="130">
        <v>2</v>
      </c>
      <c r="M1624" s="130">
        <v>1</v>
      </c>
      <c r="N1624" s="134">
        <f t="shared" si="144"/>
        <v>524</v>
      </c>
      <c r="O1624" s="132">
        <v>348</v>
      </c>
      <c r="P1624" s="132">
        <v>176</v>
      </c>
      <c r="Q1624" s="130">
        <v>788</v>
      </c>
      <c r="R1624" s="130">
        <v>49</v>
      </c>
      <c r="S1624" s="130">
        <v>7</v>
      </c>
      <c r="T1624" s="130">
        <v>30</v>
      </c>
      <c r="U1624" s="130">
        <v>7</v>
      </c>
      <c r="V1624" s="130">
        <v>7</v>
      </c>
      <c r="X1624" s="219"/>
      <c r="Y1624" s="219"/>
    </row>
    <row r="1625" spans="1:25" ht="15.6" x14ac:dyDescent="0.3">
      <c r="A1625" s="115" t="s">
        <v>324</v>
      </c>
      <c r="B1625" s="130">
        <v>391</v>
      </c>
      <c r="C1625" s="136">
        <f t="shared" si="145"/>
        <v>0.25131765008355833</v>
      </c>
      <c r="D1625" s="130"/>
      <c r="E1625" s="130">
        <v>0</v>
      </c>
      <c r="F1625" s="130">
        <v>3</v>
      </c>
      <c r="G1625" s="130">
        <v>10</v>
      </c>
      <c r="H1625" s="130">
        <v>2</v>
      </c>
      <c r="I1625" s="130">
        <v>0</v>
      </c>
      <c r="J1625" s="130">
        <v>2</v>
      </c>
      <c r="K1625" s="130">
        <v>44</v>
      </c>
      <c r="L1625" s="130">
        <v>1</v>
      </c>
      <c r="M1625" s="130">
        <v>0</v>
      </c>
      <c r="N1625" s="134">
        <f t="shared" si="144"/>
        <v>102</v>
      </c>
      <c r="O1625" s="132">
        <v>69</v>
      </c>
      <c r="P1625" s="132">
        <v>33</v>
      </c>
      <c r="Q1625" s="130">
        <v>204</v>
      </c>
      <c r="R1625" s="130">
        <v>11</v>
      </c>
      <c r="S1625" s="130">
        <v>4</v>
      </c>
      <c r="T1625" s="130">
        <v>8</v>
      </c>
      <c r="U1625" s="130">
        <v>0</v>
      </c>
      <c r="V1625" s="130">
        <v>0</v>
      </c>
      <c r="X1625" s="219"/>
      <c r="Y1625" s="219"/>
    </row>
    <row r="1626" spans="1:25" ht="15.6" x14ac:dyDescent="0.3">
      <c r="A1626" s="115" t="s">
        <v>294</v>
      </c>
      <c r="B1626" s="130">
        <v>211</v>
      </c>
      <c r="C1626" s="136">
        <f t="shared" si="145"/>
        <v>0.13562154518575653</v>
      </c>
      <c r="D1626" s="130"/>
      <c r="E1626" s="130">
        <v>1</v>
      </c>
      <c r="F1626" s="130">
        <v>0</v>
      </c>
      <c r="G1626" s="130">
        <v>0</v>
      </c>
      <c r="H1626" s="130">
        <v>1</v>
      </c>
      <c r="I1626" s="130">
        <v>0</v>
      </c>
      <c r="J1626" s="130">
        <v>2</v>
      </c>
      <c r="K1626" s="130">
        <v>6</v>
      </c>
      <c r="L1626" s="130">
        <v>1</v>
      </c>
      <c r="M1626" s="130">
        <v>0</v>
      </c>
      <c r="N1626" s="134">
        <f t="shared" si="144"/>
        <v>121</v>
      </c>
      <c r="O1626" s="132">
        <v>94</v>
      </c>
      <c r="P1626" s="132">
        <v>27</v>
      </c>
      <c r="Q1626" s="130">
        <v>72</v>
      </c>
      <c r="R1626" s="130">
        <v>1</v>
      </c>
      <c r="S1626" s="130">
        <v>1</v>
      </c>
      <c r="T1626" s="130">
        <v>4</v>
      </c>
      <c r="U1626" s="130">
        <v>0</v>
      </c>
      <c r="V1626" s="130">
        <v>1</v>
      </c>
      <c r="X1626" s="219"/>
      <c r="Y1626" s="219"/>
    </row>
    <row r="1627" spans="1:25" ht="15.6" x14ac:dyDescent="0.3">
      <c r="A1627" s="117"/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2"/>
      <c r="P1627" s="132"/>
      <c r="Q1627" s="130"/>
      <c r="R1627" s="130"/>
      <c r="S1627" s="130"/>
      <c r="T1627" s="130"/>
      <c r="U1627" s="130"/>
      <c r="V1627" s="130"/>
      <c r="X1627" s="219"/>
      <c r="Y1627" s="219"/>
    </row>
    <row r="1628" spans="1:25" s="68" customFormat="1" ht="15.6" x14ac:dyDescent="0.3">
      <c r="A1628" s="112" t="s">
        <v>19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2"/>
      <c r="P1628" s="132"/>
      <c r="Q1628" s="130"/>
      <c r="R1628" s="130"/>
      <c r="S1628" s="130"/>
      <c r="T1628" s="130"/>
      <c r="U1628" s="130"/>
      <c r="V1628" s="130"/>
      <c r="X1628" s="219"/>
      <c r="Y1628" s="219"/>
    </row>
    <row r="1629" spans="1:25" s="68" customFormat="1" ht="15.6" x14ac:dyDescent="0.3">
      <c r="A1629" s="112" t="s">
        <v>20</v>
      </c>
      <c r="B1629" s="138">
        <v>84361</v>
      </c>
      <c r="C1629" s="139">
        <f>B1629/$B$1629%</f>
        <v>100</v>
      </c>
      <c r="D1629" s="138"/>
      <c r="E1629" s="138">
        <v>1843</v>
      </c>
      <c r="F1629" s="138">
        <v>1705</v>
      </c>
      <c r="G1629" s="138">
        <v>3975</v>
      </c>
      <c r="H1629" s="138">
        <v>1569</v>
      </c>
      <c r="I1629" s="140">
        <v>949</v>
      </c>
      <c r="J1629" s="138">
        <v>1547</v>
      </c>
      <c r="K1629" s="138">
        <v>5997</v>
      </c>
      <c r="L1629" s="140">
        <v>653</v>
      </c>
      <c r="M1629" s="140">
        <v>656</v>
      </c>
      <c r="N1629" s="134">
        <f t="shared" ref="N1629:N1641" si="146">SUM(O1629,P1629)</f>
        <v>26173</v>
      </c>
      <c r="O1629" s="142">
        <v>16623</v>
      </c>
      <c r="P1629" s="142">
        <v>9550</v>
      </c>
      <c r="Q1629" s="138">
        <v>24067</v>
      </c>
      <c r="R1629" s="138">
        <v>2997</v>
      </c>
      <c r="S1629" s="138">
        <v>2541</v>
      </c>
      <c r="T1629" s="138">
        <v>6147</v>
      </c>
      <c r="U1629" s="138">
        <v>1380</v>
      </c>
      <c r="V1629" s="138">
        <v>2162</v>
      </c>
      <c r="X1629" s="219"/>
      <c r="Y1629" s="219"/>
    </row>
    <row r="1630" spans="1:25" ht="15.6" x14ac:dyDescent="0.3">
      <c r="A1630" s="115" t="s">
        <v>283</v>
      </c>
      <c r="B1630" s="37">
        <v>24352</v>
      </c>
      <c r="C1630" s="136">
        <f t="shared" ref="C1630:C1641" si="147">B1630/$B$1629%</f>
        <v>28.866419316982967</v>
      </c>
      <c r="D1630" s="37"/>
      <c r="E1630" s="130">
        <v>555</v>
      </c>
      <c r="F1630" s="130">
        <v>640</v>
      </c>
      <c r="G1630" s="37">
        <v>1061</v>
      </c>
      <c r="H1630" s="130">
        <v>605</v>
      </c>
      <c r="I1630" s="130">
        <v>308</v>
      </c>
      <c r="J1630" s="130">
        <v>342</v>
      </c>
      <c r="K1630" s="37">
        <v>1985</v>
      </c>
      <c r="L1630" s="130">
        <v>248</v>
      </c>
      <c r="M1630" s="130">
        <v>303</v>
      </c>
      <c r="N1630" s="134">
        <f t="shared" si="146"/>
        <v>7787</v>
      </c>
      <c r="O1630" s="131">
        <v>5015</v>
      </c>
      <c r="P1630" s="131">
        <v>2772</v>
      </c>
      <c r="Q1630" s="37">
        <v>6035</v>
      </c>
      <c r="R1630" s="130">
        <v>575</v>
      </c>
      <c r="S1630" s="130">
        <v>730</v>
      </c>
      <c r="T1630" s="37">
        <v>1808</v>
      </c>
      <c r="U1630" s="130">
        <v>556</v>
      </c>
      <c r="V1630" s="130">
        <v>814</v>
      </c>
      <c r="X1630" s="219"/>
      <c r="Y1630" s="219"/>
    </row>
    <row r="1631" spans="1:25" ht="15.6" x14ac:dyDescent="0.3">
      <c r="A1631" s="115" t="s">
        <v>285</v>
      </c>
      <c r="B1631" s="37">
        <v>31716</v>
      </c>
      <c r="C1631" s="136">
        <f t="shared" si="147"/>
        <v>37.595571413330802</v>
      </c>
      <c r="D1631" s="37"/>
      <c r="E1631" s="130">
        <v>946</v>
      </c>
      <c r="F1631" s="130">
        <v>842</v>
      </c>
      <c r="G1631" s="37">
        <v>1574</v>
      </c>
      <c r="H1631" s="130">
        <v>651</v>
      </c>
      <c r="I1631" s="130">
        <v>416</v>
      </c>
      <c r="J1631" s="130">
        <v>631</v>
      </c>
      <c r="K1631" s="37">
        <v>2586</v>
      </c>
      <c r="L1631" s="130">
        <v>297</v>
      </c>
      <c r="M1631" s="130">
        <v>245</v>
      </c>
      <c r="N1631" s="134">
        <f t="shared" si="146"/>
        <v>8363</v>
      </c>
      <c r="O1631" s="131">
        <v>4786</v>
      </c>
      <c r="P1631" s="131">
        <v>3577</v>
      </c>
      <c r="Q1631" s="37">
        <v>8301</v>
      </c>
      <c r="R1631" s="37">
        <v>1135</v>
      </c>
      <c r="S1631" s="37">
        <v>1392</v>
      </c>
      <c r="T1631" s="37">
        <v>2962</v>
      </c>
      <c r="U1631" s="130">
        <v>463</v>
      </c>
      <c r="V1631" s="130">
        <v>912</v>
      </c>
      <c r="X1631" s="219"/>
      <c r="Y1631" s="219"/>
    </row>
    <row r="1632" spans="1:25" ht="15.6" x14ac:dyDescent="0.3">
      <c r="A1632" s="115" t="s">
        <v>286</v>
      </c>
      <c r="B1632" s="130">
        <v>652</v>
      </c>
      <c r="C1632" s="136">
        <f t="shared" si="147"/>
        <v>0.77286897974182378</v>
      </c>
      <c r="D1632" s="130"/>
      <c r="E1632" s="130">
        <v>1</v>
      </c>
      <c r="F1632" s="130">
        <v>16</v>
      </c>
      <c r="G1632" s="130">
        <v>20</v>
      </c>
      <c r="H1632" s="130">
        <v>2</v>
      </c>
      <c r="I1632" s="130">
        <v>4</v>
      </c>
      <c r="J1632" s="130">
        <v>15</v>
      </c>
      <c r="K1632" s="130">
        <v>26</v>
      </c>
      <c r="L1632" s="130">
        <v>0</v>
      </c>
      <c r="M1632" s="130">
        <v>1</v>
      </c>
      <c r="N1632" s="134">
        <f t="shared" si="146"/>
        <v>107</v>
      </c>
      <c r="O1632" s="132">
        <v>76</v>
      </c>
      <c r="P1632" s="132">
        <v>31</v>
      </c>
      <c r="Q1632" s="130">
        <v>408</v>
      </c>
      <c r="R1632" s="130">
        <v>9</v>
      </c>
      <c r="S1632" s="130">
        <v>4</v>
      </c>
      <c r="T1632" s="130">
        <v>11</v>
      </c>
      <c r="U1632" s="130">
        <v>14</v>
      </c>
      <c r="V1632" s="130">
        <v>14</v>
      </c>
      <c r="X1632" s="219"/>
      <c r="Y1632" s="219"/>
    </row>
    <row r="1633" spans="1:25" ht="15.6" x14ac:dyDescent="0.3">
      <c r="A1633" s="116" t="s">
        <v>319</v>
      </c>
      <c r="B1633" s="37">
        <v>1359</v>
      </c>
      <c r="C1633" s="136">
        <f t="shared" si="147"/>
        <v>1.6109339623759793</v>
      </c>
      <c r="D1633" s="37"/>
      <c r="E1633" s="130">
        <v>8</v>
      </c>
      <c r="F1633" s="130">
        <v>13</v>
      </c>
      <c r="G1633" s="130">
        <v>52</v>
      </c>
      <c r="H1633" s="130">
        <v>21</v>
      </c>
      <c r="I1633" s="130">
        <v>43</v>
      </c>
      <c r="J1633" s="130">
        <v>157</v>
      </c>
      <c r="K1633" s="130">
        <v>77</v>
      </c>
      <c r="L1633" s="130">
        <v>1</v>
      </c>
      <c r="M1633" s="130">
        <v>11</v>
      </c>
      <c r="N1633" s="134">
        <f t="shared" si="146"/>
        <v>541</v>
      </c>
      <c r="O1633" s="132">
        <v>235</v>
      </c>
      <c r="P1633" s="132">
        <v>306</v>
      </c>
      <c r="Q1633" s="130">
        <v>280</v>
      </c>
      <c r="R1633" s="130">
        <v>17</v>
      </c>
      <c r="S1633" s="130">
        <v>22</v>
      </c>
      <c r="T1633" s="130">
        <v>79</v>
      </c>
      <c r="U1633" s="130">
        <v>17</v>
      </c>
      <c r="V1633" s="130">
        <v>20</v>
      </c>
      <c r="X1633" s="219"/>
      <c r="Y1633" s="219"/>
    </row>
    <row r="1634" spans="1:25" ht="15.6" x14ac:dyDescent="0.3">
      <c r="A1634" s="115" t="s">
        <v>287</v>
      </c>
      <c r="B1634" s="130">
        <v>947</v>
      </c>
      <c r="C1634" s="136">
        <f t="shared" si="147"/>
        <v>1.122556631618876</v>
      </c>
      <c r="D1634" s="130"/>
      <c r="E1634" s="130">
        <v>13</v>
      </c>
      <c r="F1634" s="130">
        <v>11</v>
      </c>
      <c r="G1634" s="130">
        <v>11</v>
      </c>
      <c r="H1634" s="130">
        <v>26</v>
      </c>
      <c r="I1634" s="130">
        <v>3</v>
      </c>
      <c r="J1634" s="130">
        <v>13</v>
      </c>
      <c r="K1634" s="130">
        <v>108</v>
      </c>
      <c r="L1634" s="130">
        <v>10</v>
      </c>
      <c r="M1634" s="130">
        <v>1</v>
      </c>
      <c r="N1634" s="134">
        <f t="shared" si="146"/>
        <v>305</v>
      </c>
      <c r="O1634" s="132">
        <v>178</v>
      </c>
      <c r="P1634" s="132">
        <v>127</v>
      </c>
      <c r="Q1634" s="130">
        <v>284</v>
      </c>
      <c r="R1634" s="130">
        <v>41</v>
      </c>
      <c r="S1634" s="130">
        <v>47</v>
      </c>
      <c r="T1634" s="130">
        <v>27</v>
      </c>
      <c r="U1634" s="130">
        <v>17</v>
      </c>
      <c r="V1634" s="130">
        <v>30</v>
      </c>
      <c r="X1634" s="219"/>
      <c r="Y1634" s="219"/>
    </row>
    <row r="1635" spans="1:25" ht="15.6" x14ac:dyDescent="0.3">
      <c r="A1635" s="116" t="s">
        <v>288</v>
      </c>
      <c r="B1635" s="37">
        <v>1796</v>
      </c>
      <c r="C1635" s="136">
        <f t="shared" si="147"/>
        <v>2.1289458399023244</v>
      </c>
      <c r="D1635" s="37"/>
      <c r="E1635" s="130">
        <v>36</v>
      </c>
      <c r="F1635" s="130">
        <v>29</v>
      </c>
      <c r="G1635" s="130">
        <v>90</v>
      </c>
      <c r="H1635" s="130">
        <v>11</v>
      </c>
      <c r="I1635" s="130">
        <v>10</v>
      </c>
      <c r="J1635" s="130">
        <v>70</v>
      </c>
      <c r="K1635" s="130">
        <v>209</v>
      </c>
      <c r="L1635" s="130">
        <v>3</v>
      </c>
      <c r="M1635" s="130">
        <v>11</v>
      </c>
      <c r="N1635" s="134">
        <f t="shared" si="146"/>
        <v>623</v>
      </c>
      <c r="O1635" s="132">
        <v>410</v>
      </c>
      <c r="P1635" s="132">
        <v>213</v>
      </c>
      <c r="Q1635" s="130">
        <v>517</v>
      </c>
      <c r="R1635" s="130">
        <v>40</v>
      </c>
      <c r="S1635" s="130">
        <v>16</v>
      </c>
      <c r="T1635" s="130">
        <v>68</v>
      </c>
      <c r="U1635" s="130">
        <v>14</v>
      </c>
      <c r="V1635" s="130">
        <v>49</v>
      </c>
      <c r="X1635" s="219"/>
      <c r="Y1635" s="219"/>
    </row>
    <row r="1636" spans="1:25" ht="15.6" x14ac:dyDescent="0.3">
      <c r="A1636" s="116" t="s">
        <v>320</v>
      </c>
      <c r="B1636" s="37">
        <v>7927</v>
      </c>
      <c r="C1636" s="136">
        <f t="shared" si="147"/>
        <v>9.3965220895911621</v>
      </c>
      <c r="D1636" s="37"/>
      <c r="E1636" s="130">
        <v>70</v>
      </c>
      <c r="F1636" s="130">
        <v>28</v>
      </c>
      <c r="G1636" s="130">
        <v>142</v>
      </c>
      <c r="H1636" s="130">
        <v>177</v>
      </c>
      <c r="I1636" s="130">
        <v>68</v>
      </c>
      <c r="J1636" s="130">
        <v>88</v>
      </c>
      <c r="K1636" s="130">
        <v>390</v>
      </c>
      <c r="L1636" s="130">
        <v>56</v>
      </c>
      <c r="M1636" s="130">
        <v>42</v>
      </c>
      <c r="N1636" s="134">
        <f t="shared" si="146"/>
        <v>2449</v>
      </c>
      <c r="O1636" s="131">
        <v>1400</v>
      </c>
      <c r="P1636" s="131">
        <v>1049</v>
      </c>
      <c r="Q1636" s="37">
        <v>3331</v>
      </c>
      <c r="R1636" s="130">
        <v>170</v>
      </c>
      <c r="S1636" s="130">
        <v>194</v>
      </c>
      <c r="T1636" s="130">
        <v>356</v>
      </c>
      <c r="U1636" s="130">
        <v>207</v>
      </c>
      <c r="V1636" s="130">
        <v>159</v>
      </c>
      <c r="X1636" s="219"/>
      <c r="Y1636" s="219"/>
    </row>
    <row r="1637" spans="1:25" ht="15.6" x14ac:dyDescent="0.3">
      <c r="A1637" s="116" t="s">
        <v>321</v>
      </c>
      <c r="B1637" s="37">
        <v>11442</v>
      </c>
      <c r="C1637" s="136">
        <f t="shared" si="147"/>
        <v>13.563139365346546</v>
      </c>
      <c r="D1637" s="37"/>
      <c r="E1637" s="130">
        <v>165</v>
      </c>
      <c r="F1637" s="130">
        <v>73</v>
      </c>
      <c r="G1637" s="130">
        <v>887</v>
      </c>
      <c r="H1637" s="130">
        <v>50</v>
      </c>
      <c r="I1637" s="130">
        <v>82</v>
      </c>
      <c r="J1637" s="130">
        <v>178</v>
      </c>
      <c r="K1637" s="130">
        <v>378</v>
      </c>
      <c r="L1637" s="130">
        <v>28</v>
      </c>
      <c r="M1637" s="130">
        <v>33</v>
      </c>
      <c r="N1637" s="134">
        <f t="shared" si="146"/>
        <v>4586</v>
      </c>
      <c r="O1637" s="131">
        <v>3497</v>
      </c>
      <c r="P1637" s="131">
        <v>1089</v>
      </c>
      <c r="Q1637" s="37">
        <v>3588</v>
      </c>
      <c r="R1637" s="130">
        <v>866</v>
      </c>
      <c r="S1637" s="130">
        <v>106</v>
      </c>
      <c r="T1637" s="130">
        <v>267</v>
      </c>
      <c r="U1637" s="130">
        <v>57</v>
      </c>
      <c r="V1637" s="130">
        <v>98</v>
      </c>
      <c r="X1637" s="219"/>
      <c r="Y1637" s="219"/>
    </row>
    <row r="1638" spans="1:25" ht="31.2" x14ac:dyDescent="0.3">
      <c r="A1638" s="116" t="s">
        <v>322</v>
      </c>
      <c r="B1638" s="37">
        <v>2600</v>
      </c>
      <c r="C1638" s="136">
        <f t="shared" si="147"/>
        <v>3.0819928640011378</v>
      </c>
      <c r="D1638" s="37"/>
      <c r="E1638" s="130">
        <v>39</v>
      </c>
      <c r="F1638" s="130">
        <v>42</v>
      </c>
      <c r="G1638" s="130">
        <v>87</v>
      </c>
      <c r="H1638" s="130">
        <v>21</v>
      </c>
      <c r="I1638" s="130">
        <v>13</v>
      </c>
      <c r="J1638" s="130">
        <v>31</v>
      </c>
      <c r="K1638" s="130">
        <v>191</v>
      </c>
      <c r="L1638" s="130">
        <v>6</v>
      </c>
      <c r="M1638" s="130">
        <v>8</v>
      </c>
      <c r="N1638" s="134">
        <f t="shared" si="146"/>
        <v>867</v>
      </c>
      <c r="O1638" s="132">
        <v>655</v>
      </c>
      <c r="P1638" s="132">
        <v>212</v>
      </c>
      <c r="Q1638" s="130">
        <v>549</v>
      </c>
      <c r="R1638" s="130">
        <v>100</v>
      </c>
      <c r="S1638" s="130">
        <v>25</v>
      </c>
      <c r="T1638" s="130">
        <v>535</v>
      </c>
      <c r="U1638" s="130">
        <v>28</v>
      </c>
      <c r="V1638" s="130">
        <v>58</v>
      </c>
      <c r="X1638" s="219"/>
      <c r="Y1638" s="219"/>
    </row>
    <row r="1639" spans="1:25" ht="15.6" x14ac:dyDescent="0.3">
      <c r="A1639" s="115" t="s">
        <v>323</v>
      </c>
      <c r="B1639" s="37">
        <v>1135</v>
      </c>
      <c r="C1639" s="136">
        <f t="shared" si="147"/>
        <v>1.3454084233235737</v>
      </c>
      <c r="D1639" s="37"/>
      <c r="E1639" s="130">
        <v>9</v>
      </c>
      <c r="F1639" s="130">
        <v>9</v>
      </c>
      <c r="G1639" s="130">
        <v>42</v>
      </c>
      <c r="H1639" s="130">
        <v>2</v>
      </c>
      <c r="I1639" s="130">
        <v>2</v>
      </c>
      <c r="J1639" s="130">
        <v>19</v>
      </c>
      <c r="K1639" s="130">
        <v>33</v>
      </c>
      <c r="L1639" s="130">
        <v>2</v>
      </c>
      <c r="M1639" s="130">
        <v>1</v>
      </c>
      <c r="N1639" s="134">
        <f t="shared" si="146"/>
        <v>379</v>
      </c>
      <c r="O1639" s="132">
        <v>252</v>
      </c>
      <c r="P1639" s="132">
        <v>127</v>
      </c>
      <c r="Q1639" s="130">
        <v>557</v>
      </c>
      <c r="R1639" s="130">
        <v>36</v>
      </c>
      <c r="S1639" s="130">
        <v>5</v>
      </c>
      <c r="T1639" s="130">
        <v>25</v>
      </c>
      <c r="U1639" s="130">
        <v>7</v>
      </c>
      <c r="V1639" s="130">
        <v>7</v>
      </c>
      <c r="X1639" s="219"/>
      <c r="Y1639" s="219"/>
    </row>
    <row r="1640" spans="1:25" ht="15.6" x14ac:dyDescent="0.3">
      <c r="A1640" s="115" t="s">
        <v>324</v>
      </c>
      <c r="B1640" s="130">
        <v>294</v>
      </c>
      <c r="C1640" s="136">
        <f t="shared" si="147"/>
        <v>0.34850227000628253</v>
      </c>
      <c r="D1640" s="130"/>
      <c r="E1640" s="130">
        <v>0</v>
      </c>
      <c r="F1640" s="130">
        <v>2</v>
      </c>
      <c r="G1640" s="130">
        <v>9</v>
      </c>
      <c r="H1640" s="130">
        <v>2</v>
      </c>
      <c r="I1640" s="130">
        <v>0</v>
      </c>
      <c r="J1640" s="130">
        <v>2</v>
      </c>
      <c r="K1640" s="130">
        <v>10</v>
      </c>
      <c r="L1640" s="130">
        <v>1</v>
      </c>
      <c r="M1640" s="130">
        <v>0</v>
      </c>
      <c r="N1640" s="134">
        <f t="shared" si="146"/>
        <v>84</v>
      </c>
      <c r="O1640" s="132">
        <v>59</v>
      </c>
      <c r="P1640" s="132">
        <v>25</v>
      </c>
      <c r="Q1640" s="130">
        <v>172</v>
      </c>
      <c r="R1640" s="130">
        <v>7</v>
      </c>
      <c r="S1640" s="130">
        <v>0</v>
      </c>
      <c r="T1640" s="130">
        <v>5</v>
      </c>
      <c r="U1640" s="130">
        <v>0</v>
      </c>
      <c r="V1640" s="130">
        <v>0</v>
      </c>
      <c r="X1640" s="219"/>
      <c r="Y1640" s="219"/>
    </row>
    <row r="1641" spans="1:25" ht="15.6" x14ac:dyDescent="0.3">
      <c r="A1641" s="115" t="s">
        <v>294</v>
      </c>
      <c r="B1641" s="130">
        <v>141</v>
      </c>
      <c r="C1641" s="136">
        <f t="shared" si="147"/>
        <v>0.16713884377852326</v>
      </c>
      <c r="D1641" s="130"/>
      <c r="E1641" s="130">
        <v>1</v>
      </c>
      <c r="F1641" s="130">
        <v>0</v>
      </c>
      <c r="G1641" s="130">
        <v>0</v>
      </c>
      <c r="H1641" s="130">
        <v>1</v>
      </c>
      <c r="I1641" s="130">
        <v>0</v>
      </c>
      <c r="J1641" s="130">
        <v>1</v>
      </c>
      <c r="K1641" s="130">
        <v>4</v>
      </c>
      <c r="L1641" s="130">
        <v>1</v>
      </c>
      <c r="M1641" s="130">
        <v>0</v>
      </c>
      <c r="N1641" s="134">
        <f t="shared" si="146"/>
        <v>82</v>
      </c>
      <c r="O1641" s="132">
        <v>60</v>
      </c>
      <c r="P1641" s="132">
        <v>22</v>
      </c>
      <c r="Q1641" s="130">
        <v>45</v>
      </c>
      <c r="R1641" s="130">
        <v>1</v>
      </c>
      <c r="S1641" s="130">
        <v>0</v>
      </c>
      <c r="T1641" s="130">
        <v>4</v>
      </c>
      <c r="U1641" s="130">
        <v>0</v>
      </c>
      <c r="V1641" s="130">
        <v>1</v>
      </c>
      <c r="X1641" s="219"/>
      <c r="Y1641" s="219"/>
    </row>
    <row r="1642" spans="1:25" ht="15.6" x14ac:dyDescent="0.3">
      <c r="A1642" s="115"/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2"/>
      <c r="P1642" s="132"/>
      <c r="Q1642" s="130"/>
      <c r="R1642" s="130"/>
      <c r="S1642" s="130"/>
      <c r="T1642" s="130"/>
      <c r="U1642" s="130"/>
      <c r="V1642" s="130"/>
      <c r="X1642" s="219"/>
      <c r="Y1642" s="219"/>
    </row>
    <row r="1643" spans="1:25" s="68" customFormat="1" ht="15.6" x14ac:dyDescent="0.3">
      <c r="A1643" s="112" t="s">
        <v>21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2"/>
      <c r="P1643" s="132"/>
      <c r="Q1643" s="130"/>
      <c r="R1643" s="130"/>
      <c r="S1643" s="130"/>
      <c r="T1643" s="130"/>
      <c r="U1643" s="130"/>
      <c r="V1643" s="130"/>
      <c r="X1643" s="219"/>
      <c r="Y1643" s="219"/>
    </row>
    <row r="1644" spans="1:25" s="68" customFormat="1" ht="15.6" x14ac:dyDescent="0.3">
      <c r="A1644" s="112" t="s">
        <v>20</v>
      </c>
      <c r="B1644" s="138">
        <v>71219</v>
      </c>
      <c r="C1644" s="139">
        <f>B1644/$B$1644%</f>
        <v>99.999999999999986</v>
      </c>
      <c r="D1644" s="138"/>
      <c r="E1644" s="138">
        <v>1381</v>
      </c>
      <c r="F1644" s="138">
        <v>1278</v>
      </c>
      <c r="G1644" s="138">
        <v>3305</v>
      </c>
      <c r="H1644" s="138">
        <v>1258</v>
      </c>
      <c r="I1644" s="140">
        <v>664</v>
      </c>
      <c r="J1644" s="138">
        <v>1266</v>
      </c>
      <c r="K1644" s="138">
        <v>5117</v>
      </c>
      <c r="L1644" s="140">
        <v>359</v>
      </c>
      <c r="M1644" s="140">
        <v>282</v>
      </c>
      <c r="N1644" s="134">
        <f t="shared" ref="N1644:N1656" si="148">SUM(O1644,P1644)</f>
        <v>24665</v>
      </c>
      <c r="O1644" s="142">
        <v>15844</v>
      </c>
      <c r="P1644" s="142">
        <v>8821</v>
      </c>
      <c r="Q1644" s="138">
        <v>20708</v>
      </c>
      <c r="R1644" s="138">
        <v>2160</v>
      </c>
      <c r="S1644" s="138">
        <v>1781</v>
      </c>
      <c r="T1644" s="138">
        <v>4300</v>
      </c>
      <c r="U1644" s="140">
        <v>912</v>
      </c>
      <c r="V1644" s="138">
        <v>1783</v>
      </c>
      <c r="X1644" s="219"/>
      <c r="Y1644" s="219"/>
    </row>
    <row r="1645" spans="1:25" ht="15.6" x14ac:dyDescent="0.3">
      <c r="A1645" s="115" t="s">
        <v>283</v>
      </c>
      <c r="B1645" s="37">
        <v>22022</v>
      </c>
      <c r="C1645" s="136">
        <f t="shared" ref="C1645:C1656" si="149">B1645/$B$1644%</f>
        <v>30.921523750684507</v>
      </c>
      <c r="D1645" s="37"/>
      <c r="E1645" s="130">
        <v>572</v>
      </c>
      <c r="F1645" s="130">
        <v>508</v>
      </c>
      <c r="G1645" s="130">
        <v>970</v>
      </c>
      <c r="H1645" s="130">
        <v>491</v>
      </c>
      <c r="I1645" s="130">
        <v>255</v>
      </c>
      <c r="J1645" s="130">
        <v>416</v>
      </c>
      <c r="K1645" s="37">
        <v>1776</v>
      </c>
      <c r="L1645" s="130">
        <v>159</v>
      </c>
      <c r="M1645" s="130">
        <v>162</v>
      </c>
      <c r="N1645" s="134">
        <f t="shared" si="148"/>
        <v>7456</v>
      </c>
      <c r="O1645" s="131">
        <v>4530</v>
      </c>
      <c r="P1645" s="131">
        <v>2926</v>
      </c>
      <c r="Q1645" s="37">
        <v>5763</v>
      </c>
      <c r="R1645" s="130">
        <v>430</v>
      </c>
      <c r="S1645" s="130">
        <v>515</v>
      </c>
      <c r="T1645" s="37">
        <v>1508</v>
      </c>
      <c r="U1645" s="130">
        <v>423</v>
      </c>
      <c r="V1645" s="130">
        <v>618</v>
      </c>
      <c r="X1645" s="219"/>
      <c r="Y1645" s="219"/>
    </row>
    <row r="1646" spans="1:25" ht="15.6" x14ac:dyDescent="0.3">
      <c r="A1646" s="115" t="s">
        <v>285</v>
      </c>
      <c r="B1646" s="37">
        <v>27602</v>
      </c>
      <c r="C1646" s="136">
        <f t="shared" si="149"/>
        <v>38.756511605049212</v>
      </c>
      <c r="D1646" s="37"/>
      <c r="E1646" s="130">
        <v>591</v>
      </c>
      <c r="F1646" s="130">
        <v>615</v>
      </c>
      <c r="G1646" s="37">
        <v>1425</v>
      </c>
      <c r="H1646" s="130">
        <v>619</v>
      </c>
      <c r="I1646" s="130">
        <v>297</v>
      </c>
      <c r="J1646" s="130">
        <v>338</v>
      </c>
      <c r="K1646" s="37">
        <v>2270</v>
      </c>
      <c r="L1646" s="130">
        <v>157</v>
      </c>
      <c r="M1646" s="130">
        <v>94</v>
      </c>
      <c r="N1646" s="134">
        <f t="shared" si="148"/>
        <v>8349</v>
      </c>
      <c r="O1646" s="131">
        <v>5100</v>
      </c>
      <c r="P1646" s="131">
        <v>3249</v>
      </c>
      <c r="Q1646" s="37">
        <v>7801</v>
      </c>
      <c r="R1646" s="130">
        <v>831</v>
      </c>
      <c r="S1646" s="37">
        <v>1014</v>
      </c>
      <c r="T1646" s="37">
        <v>2191</v>
      </c>
      <c r="U1646" s="130">
        <v>299</v>
      </c>
      <c r="V1646" s="130">
        <v>711</v>
      </c>
      <c r="X1646" s="219"/>
      <c r="Y1646" s="219"/>
    </row>
    <row r="1647" spans="1:25" ht="15.6" x14ac:dyDescent="0.3">
      <c r="A1647" s="115" t="s">
        <v>286</v>
      </c>
      <c r="B1647" s="130">
        <v>285</v>
      </c>
      <c r="C1647" s="136">
        <f t="shared" si="149"/>
        <v>0.40017411084120807</v>
      </c>
      <c r="D1647" s="130"/>
      <c r="E1647" s="130">
        <v>1</v>
      </c>
      <c r="F1647" s="130">
        <v>18</v>
      </c>
      <c r="G1647" s="130">
        <v>18</v>
      </c>
      <c r="H1647" s="130">
        <v>0</v>
      </c>
      <c r="I1647" s="130">
        <v>3</v>
      </c>
      <c r="J1647" s="130">
        <v>9</v>
      </c>
      <c r="K1647" s="130">
        <v>23</v>
      </c>
      <c r="L1647" s="130">
        <v>0</v>
      </c>
      <c r="M1647" s="130">
        <v>1</v>
      </c>
      <c r="N1647" s="134">
        <f t="shared" si="148"/>
        <v>109</v>
      </c>
      <c r="O1647" s="132">
        <v>58</v>
      </c>
      <c r="P1647" s="132">
        <v>51</v>
      </c>
      <c r="Q1647" s="130">
        <v>69</v>
      </c>
      <c r="R1647" s="130">
        <v>6</v>
      </c>
      <c r="S1647" s="130">
        <v>2</v>
      </c>
      <c r="T1647" s="130">
        <v>12</v>
      </c>
      <c r="U1647" s="130">
        <v>6</v>
      </c>
      <c r="V1647" s="130">
        <v>8</v>
      </c>
      <c r="X1647" s="219"/>
      <c r="Y1647" s="219"/>
    </row>
    <row r="1648" spans="1:25" ht="15.6" x14ac:dyDescent="0.3">
      <c r="A1648" s="116" t="s">
        <v>319</v>
      </c>
      <c r="B1648" s="37">
        <v>1030</v>
      </c>
      <c r="C1648" s="136">
        <f t="shared" si="149"/>
        <v>1.4462432777769976</v>
      </c>
      <c r="D1648" s="37"/>
      <c r="E1648" s="130">
        <v>10</v>
      </c>
      <c r="F1648" s="130">
        <v>8</v>
      </c>
      <c r="G1648" s="130">
        <v>25</v>
      </c>
      <c r="H1648" s="130">
        <v>3</v>
      </c>
      <c r="I1648" s="130">
        <v>16</v>
      </c>
      <c r="J1648" s="130">
        <v>233</v>
      </c>
      <c r="K1648" s="130">
        <v>33</v>
      </c>
      <c r="L1648" s="130">
        <v>2</v>
      </c>
      <c r="M1648" s="130">
        <v>6</v>
      </c>
      <c r="N1648" s="134">
        <f t="shared" si="148"/>
        <v>453</v>
      </c>
      <c r="O1648" s="132">
        <v>220</v>
      </c>
      <c r="P1648" s="132">
        <v>233</v>
      </c>
      <c r="Q1648" s="130">
        <v>162</v>
      </c>
      <c r="R1648" s="130">
        <v>11</v>
      </c>
      <c r="S1648" s="130">
        <v>14</v>
      </c>
      <c r="T1648" s="130">
        <v>40</v>
      </c>
      <c r="U1648" s="130">
        <v>4</v>
      </c>
      <c r="V1648" s="130">
        <v>10</v>
      </c>
      <c r="X1648" s="219"/>
      <c r="Y1648" s="219"/>
    </row>
    <row r="1649" spans="1:25" ht="15.6" x14ac:dyDescent="0.3">
      <c r="A1649" s="115" t="s">
        <v>287</v>
      </c>
      <c r="B1649" s="130">
        <v>788</v>
      </c>
      <c r="C1649" s="136">
        <f t="shared" si="149"/>
        <v>1.1064463134837612</v>
      </c>
      <c r="D1649" s="130"/>
      <c r="E1649" s="130">
        <v>14</v>
      </c>
      <c r="F1649" s="130">
        <v>5</v>
      </c>
      <c r="G1649" s="130">
        <v>17</v>
      </c>
      <c r="H1649" s="130">
        <v>14</v>
      </c>
      <c r="I1649" s="130">
        <v>2</v>
      </c>
      <c r="J1649" s="130">
        <v>12</v>
      </c>
      <c r="K1649" s="130">
        <v>62</v>
      </c>
      <c r="L1649" s="130">
        <v>2</v>
      </c>
      <c r="M1649" s="130">
        <v>0</v>
      </c>
      <c r="N1649" s="134">
        <f t="shared" si="148"/>
        <v>260</v>
      </c>
      <c r="O1649" s="132">
        <v>133</v>
      </c>
      <c r="P1649" s="132">
        <v>127</v>
      </c>
      <c r="Q1649" s="130">
        <v>272</v>
      </c>
      <c r="R1649" s="130">
        <v>16</v>
      </c>
      <c r="S1649" s="130">
        <v>21</v>
      </c>
      <c r="T1649" s="130">
        <v>21</v>
      </c>
      <c r="U1649" s="130">
        <v>19</v>
      </c>
      <c r="V1649" s="130">
        <v>51</v>
      </c>
      <c r="X1649" s="219"/>
      <c r="Y1649" s="219"/>
    </row>
    <row r="1650" spans="1:25" ht="15.6" x14ac:dyDescent="0.3">
      <c r="A1650" s="116" t="s">
        <v>288</v>
      </c>
      <c r="B1650" s="37">
        <v>2130</v>
      </c>
      <c r="C1650" s="136">
        <f t="shared" si="149"/>
        <v>2.9907749336553446</v>
      </c>
      <c r="D1650" s="37"/>
      <c r="E1650" s="130">
        <v>50</v>
      </c>
      <c r="F1650" s="130">
        <v>44</v>
      </c>
      <c r="G1650" s="130">
        <v>139</v>
      </c>
      <c r="H1650" s="130">
        <v>12</v>
      </c>
      <c r="I1650" s="130">
        <v>17</v>
      </c>
      <c r="J1650" s="130">
        <v>51</v>
      </c>
      <c r="K1650" s="130">
        <v>174</v>
      </c>
      <c r="L1650" s="130">
        <v>4</v>
      </c>
      <c r="M1650" s="130">
        <v>2</v>
      </c>
      <c r="N1650" s="134">
        <f t="shared" si="148"/>
        <v>745</v>
      </c>
      <c r="O1650" s="132">
        <v>531</v>
      </c>
      <c r="P1650" s="132">
        <v>214</v>
      </c>
      <c r="Q1650" s="130">
        <v>686</v>
      </c>
      <c r="R1650" s="130">
        <v>19</v>
      </c>
      <c r="S1650" s="130">
        <v>19</v>
      </c>
      <c r="T1650" s="130">
        <v>49</v>
      </c>
      <c r="U1650" s="130">
        <v>12</v>
      </c>
      <c r="V1650" s="130">
        <v>107</v>
      </c>
      <c r="X1650" s="219"/>
      <c r="Y1650" s="219"/>
    </row>
    <row r="1651" spans="1:25" ht="15.6" x14ac:dyDescent="0.3">
      <c r="A1651" s="116" t="s">
        <v>320</v>
      </c>
      <c r="B1651" s="37">
        <v>5568</v>
      </c>
      <c r="C1651" s="136">
        <f t="shared" si="149"/>
        <v>7.8181384181187594</v>
      </c>
      <c r="D1651" s="37"/>
      <c r="E1651" s="130">
        <v>47</v>
      </c>
      <c r="F1651" s="130">
        <v>7</v>
      </c>
      <c r="G1651" s="130">
        <v>88</v>
      </c>
      <c r="H1651" s="130">
        <v>85</v>
      </c>
      <c r="I1651" s="130">
        <v>29</v>
      </c>
      <c r="J1651" s="130">
        <v>62</v>
      </c>
      <c r="K1651" s="130">
        <v>279</v>
      </c>
      <c r="L1651" s="130">
        <v>27</v>
      </c>
      <c r="M1651" s="130">
        <v>12</v>
      </c>
      <c r="N1651" s="134">
        <f t="shared" si="148"/>
        <v>1741</v>
      </c>
      <c r="O1651" s="132">
        <v>933</v>
      </c>
      <c r="P1651" s="132">
        <v>808</v>
      </c>
      <c r="Q1651" s="37">
        <v>2520</v>
      </c>
      <c r="R1651" s="130">
        <v>124</v>
      </c>
      <c r="S1651" s="130">
        <v>125</v>
      </c>
      <c r="T1651" s="130">
        <v>189</v>
      </c>
      <c r="U1651" s="130">
        <v>118</v>
      </c>
      <c r="V1651" s="130">
        <v>115</v>
      </c>
      <c r="X1651" s="219"/>
      <c r="Y1651" s="219"/>
    </row>
    <row r="1652" spans="1:25" ht="15.6" x14ac:dyDescent="0.3">
      <c r="A1652" s="116" t="s">
        <v>321</v>
      </c>
      <c r="B1652" s="37">
        <v>8688</v>
      </c>
      <c r="C1652" s="136">
        <f t="shared" si="149"/>
        <v>12.198991842064617</v>
      </c>
      <c r="D1652" s="37"/>
      <c r="E1652" s="130">
        <v>57</v>
      </c>
      <c r="F1652" s="130">
        <v>50</v>
      </c>
      <c r="G1652" s="130">
        <v>526</v>
      </c>
      <c r="H1652" s="130">
        <v>21</v>
      </c>
      <c r="I1652" s="130">
        <v>35</v>
      </c>
      <c r="J1652" s="130">
        <v>108</v>
      </c>
      <c r="K1652" s="130">
        <v>303</v>
      </c>
      <c r="L1652" s="130">
        <v>3</v>
      </c>
      <c r="M1652" s="130">
        <v>5</v>
      </c>
      <c r="N1652" s="134">
        <f t="shared" si="148"/>
        <v>4321</v>
      </c>
      <c r="O1652" s="131">
        <v>3467</v>
      </c>
      <c r="P1652" s="132">
        <v>854</v>
      </c>
      <c r="Q1652" s="37">
        <v>2459</v>
      </c>
      <c r="R1652" s="130">
        <v>592</v>
      </c>
      <c r="S1652" s="130">
        <v>49</v>
      </c>
      <c r="T1652" s="130">
        <v>93</v>
      </c>
      <c r="U1652" s="130">
        <v>19</v>
      </c>
      <c r="V1652" s="130">
        <v>47</v>
      </c>
      <c r="X1652" s="219"/>
      <c r="Y1652" s="219"/>
    </row>
    <row r="1653" spans="1:25" ht="31.2" x14ac:dyDescent="0.3">
      <c r="A1653" s="116" t="s">
        <v>322</v>
      </c>
      <c r="B1653" s="37">
        <v>2520</v>
      </c>
      <c r="C1653" s="136">
        <f t="shared" si="149"/>
        <v>3.5383816116485765</v>
      </c>
      <c r="D1653" s="37"/>
      <c r="E1653" s="130">
        <v>38</v>
      </c>
      <c r="F1653" s="130">
        <v>22</v>
      </c>
      <c r="G1653" s="130">
        <v>88</v>
      </c>
      <c r="H1653" s="130">
        <v>13</v>
      </c>
      <c r="I1653" s="130">
        <v>10</v>
      </c>
      <c r="J1653" s="130">
        <v>34</v>
      </c>
      <c r="K1653" s="130">
        <v>149</v>
      </c>
      <c r="L1653" s="130">
        <v>5</v>
      </c>
      <c r="M1653" s="130">
        <v>0</v>
      </c>
      <c r="N1653" s="134">
        <f t="shared" si="148"/>
        <v>1029</v>
      </c>
      <c r="O1653" s="132">
        <v>732</v>
      </c>
      <c r="P1653" s="132">
        <v>297</v>
      </c>
      <c r="Q1653" s="130">
        <v>686</v>
      </c>
      <c r="R1653" s="130">
        <v>114</v>
      </c>
      <c r="S1653" s="130">
        <v>15</v>
      </c>
      <c r="T1653" s="130">
        <v>189</v>
      </c>
      <c r="U1653" s="130">
        <v>12</v>
      </c>
      <c r="V1653" s="130">
        <v>116</v>
      </c>
      <c r="X1653" s="219"/>
      <c r="Y1653" s="219"/>
    </row>
    <row r="1654" spans="1:25" ht="15.6" x14ac:dyDescent="0.3">
      <c r="A1654" s="115" t="s">
        <v>323</v>
      </c>
      <c r="B1654" s="130">
        <v>419</v>
      </c>
      <c r="C1654" s="136">
        <f t="shared" si="149"/>
        <v>0.58832614892093393</v>
      </c>
      <c r="D1654" s="130"/>
      <c r="E1654" s="130">
        <v>1</v>
      </c>
      <c r="F1654" s="130">
        <v>0</v>
      </c>
      <c r="G1654" s="130">
        <v>8</v>
      </c>
      <c r="H1654" s="130">
        <v>0</v>
      </c>
      <c r="I1654" s="130">
        <v>0</v>
      </c>
      <c r="J1654" s="130">
        <v>2</v>
      </c>
      <c r="K1654" s="130">
        <v>12</v>
      </c>
      <c r="L1654" s="130">
        <v>0</v>
      </c>
      <c r="M1654" s="130">
        <v>0</v>
      </c>
      <c r="N1654" s="134">
        <f t="shared" si="148"/>
        <v>145</v>
      </c>
      <c r="O1654" s="132">
        <v>96</v>
      </c>
      <c r="P1654" s="132">
        <v>49</v>
      </c>
      <c r="Q1654" s="130">
        <v>231</v>
      </c>
      <c r="R1654" s="130">
        <v>13</v>
      </c>
      <c r="S1654" s="130">
        <v>2</v>
      </c>
      <c r="T1654" s="130">
        <v>5</v>
      </c>
      <c r="U1654" s="130">
        <v>0</v>
      </c>
      <c r="V1654" s="130">
        <v>0</v>
      </c>
      <c r="X1654" s="219"/>
      <c r="Y1654" s="219"/>
    </row>
    <row r="1655" spans="1:25" ht="15.6" x14ac:dyDescent="0.3">
      <c r="A1655" s="115" t="s">
        <v>324</v>
      </c>
      <c r="B1655" s="130">
        <v>97</v>
      </c>
      <c r="C1655" s="136">
        <f t="shared" si="149"/>
        <v>0.13619960965472697</v>
      </c>
      <c r="D1655" s="130"/>
      <c r="E1655" s="130">
        <v>0</v>
      </c>
      <c r="F1655" s="130">
        <v>1</v>
      </c>
      <c r="G1655" s="130">
        <v>1</v>
      </c>
      <c r="H1655" s="130">
        <v>0</v>
      </c>
      <c r="I1655" s="130">
        <v>0</v>
      </c>
      <c r="J1655" s="130">
        <v>0</v>
      </c>
      <c r="K1655" s="130">
        <v>34</v>
      </c>
      <c r="L1655" s="130">
        <v>0</v>
      </c>
      <c r="M1655" s="130">
        <v>0</v>
      </c>
      <c r="N1655" s="134">
        <f t="shared" si="148"/>
        <v>18</v>
      </c>
      <c r="O1655" s="132">
        <v>10</v>
      </c>
      <c r="P1655" s="132">
        <v>8</v>
      </c>
      <c r="Q1655" s="130">
        <v>32</v>
      </c>
      <c r="R1655" s="130">
        <v>4</v>
      </c>
      <c r="S1655" s="130">
        <v>4</v>
      </c>
      <c r="T1655" s="130">
        <v>3</v>
      </c>
      <c r="U1655" s="130">
        <v>0</v>
      </c>
      <c r="V1655" s="130">
        <v>0</v>
      </c>
      <c r="X1655" s="219"/>
      <c r="Y1655" s="219"/>
    </row>
    <row r="1656" spans="1:25" ht="15.6" x14ac:dyDescent="0.3">
      <c r="A1656" s="115" t="s">
        <v>294</v>
      </c>
      <c r="B1656" s="130">
        <v>70</v>
      </c>
      <c r="C1656" s="136">
        <f t="shared" si="149"/>
        <v>9.8288378101349355E-2</v>
      </c>
      <c r="D1656" s="130"/>
      <c r="E1656" s="130">
        <v>0</v>
      </c>
      <c r="F1656" s="130">
        <v>0</v>
      </c>
      <c r="G1656" s="130">
        <v>0</v>
      </c>
      <c r="H1656" s="130">
        <v>0</v>
      </c>
      <c r="I1656" s="130">
        <v>0</v>
      </c>
      <c r="J1656" s="130">
        <v>1</v>
      </c>
      <c r="K1656" s="130">
        <v>2</v>
      </c>
      <c r="L1656" s="130">
        <v>0</v>
      </c>
      <c r="M1656" s="130">
        <v>0</v>
      </c>
      <c r="N1656" s="134">
        <f t="shared" si="148"/>
        <v>39</v>
      </c>
      <c r="O1656" s="132">
        <v>34</v>
      </c>
      <c r="P1656" s="132">
        <v>5</v>
      </c>
      <c r="Q1656" s="130">
        <v>27</v>
      </c>
      <c r="R1656" s="130">
        <v>0</v>
      </c>
      <c r="S1656" s="130">
        <v>1</v>
      </c>
      <c r="T1656" s="130">
        <v>0</v>
      </c>
      <c r="U1656" s="130">
        <v>0</v>
      </c>
      <c r="V1656" s="130">
        <v>0</v>
      </c>
      <c r="X1656" s="219"/>
      <c r="Y1656" s="219"/>
    </row>
    <row r="1657" spans="1:25" x14ac:dyDescent="0.3">
      <c r="A1657" s="114"/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2"/>
      <c r="P1657" s="132"/>
      <c r="Q1657" s="130"/>
      <c r="R1657" s="130"/>
      <c r="S1657" s="130"/>
      <c r="T1657" s="130"/>
      <c r="U1657" s="130"/>
      <c r="V1657" s="130"/>
      <c r="X1657" s="219"/>
      <c r="Y1657" s="219"/>
    </row>
    <row r="1658" spans="1:25" ht="15.6" x14ac:dyDescent="0.3">
      <c r="A1658" s="127" t="s">
        <v>23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2"/>
      <c r="P1658" s="132"/>
      <c r="Q1658" s="130"/>
      <c r="R1658" s="130"/>
      <c r="S1658" s="130"/>
      <c r="T1658" s="130"/>
      <c r="U1658" s="130"/>
      <c r="V1658" s="130"/>
      <c r="X1658" s="219"/>
      <c r="Y1658" s="219"/>
    </row>
    <row r="1659" spans="1:25" ht="15.6" x14ac:dyDescent="0.3">
      <c r="A1659" s="118" t="s">
        <v>15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2"/>
      <c r="P1659" s="132"/>
      <c r="Q1659" s="130"/>
      <c r="R1659" s="130"/>
      <c r="S1659" s="130"/>
      <c r="T1659" s="130"/>
      <c r="U1659" s="130"/>
      <c r="V1659" s="130"/>
      <c r="X1659" s="219"/>
      <c r="Y1659" s="219"/>
    </row>
    <row r="1660" spans="1:25" s="68" customFormat="1" ht="15.6" x14ac:dyDescent="0.3">
      <c r="A1660" s="112" t="s">
        <v>20</v>
      </c>
      <c r="B1660" s="138">
        <v>83626</v>
      </c>
      <c r="C1660" s="139">
        <f>B1660/$B$1660%</f>
        <v>100</v>
      </c>
      <c r="D1660" s="140"/>
      <c r="E1660" s="138">
        <v>10094</v>
      </c>
      <c r="F1660" s="138">
        <v>4887</v>
      </c>
      <c r="G1660" s="138">
        <v>8420</v>
      </c>
      <c r="H1660" s="138">
        <v>3002</v>
      </c>
      <c r="I1660" s="138">
        <v>4578</v>
      </c>
      <c r="J1660" s="138">
        <v>11888</v>
      </c>
      <c r="K1660" s="138">
        <v>4900</v>
      </c>
      <c r="L1660" s="138">
        <v>5160</v>
      </c>
      <c r="M1660" s="138">
        <v>2349</v>
      </c>
      <c r="N1660" s="134">
        <f t="shared" ref="N1660:N1672" si="150">SUM(O1660,P1660)</f>
        <v>0</v>
      </c>
      <c r="O1660" s="141">
        <v>0</v>
      </c>
      <c r="P1660" s="141">
        <v>0</v>
      </c>
      <c r="Q1660" s="138">
        <v>6600</v>
      </c>
      <c r="R1660" s="138">
        <v>5555</v>
      </c>
      <c r="S1660" s="138">
        <v>6185</v>
      </c>
      <c r="T1660" s="138">
        <v>2847</v>
      </c>
      <c r="U1660" s="138">
        <v>3469</v>
      </c>
      <c r="V1660" s="138">
        <v>3692</v>
      </c>
      <c r="X1660" s="219"/>
      <c r="Y1660" s="219"/>
    </row>
    <row r="1661" spans="1:25" ht="15.6" x14ac:dyDescent="0.3">
      <c r="A1661" s="115" t="s">
        <v>283</v>
      </c>
      <c r="B1661" s="37">
        <v>40442</v>
      </c>
      <c r="C1661" s="136">
        <f t="shared" ref="C1661:C1672" si="151">B1661/$B$1660%</f>
        <v>48.360557721282852</v>
      </c>
      <c r="D1661" s="130"/>
      <c r="E1661" s="37">
        <v>5360</v>
      </c>
      <c r="F1661" s="37">
        <v>2577</v>
      </c>
      <c r="G1661" s="37">
        <v>4069</v>
      </c>
      <c r="H1661" s="37">
        <v>1600</v>
      </c>
      <c r="I1661" s="37">
        <v>2486</v>
      </c>
      <c r="J1661" s="37">
        <v>5325</v>
      </c>
      <c r="K1661" s="37">
        <v>2780</v>
      </c>
      <c r="L1661" s="37">
        <v>2724</v>
      </c>
      <c r="M1661" s="37">
        <v>1179</v>
      </c>
      <c r="N1661" s="134">
        <f t="shared" si="150"/>
        <v>0</v>
      </c>
      <c r="O1661" s="132">
        <v>0</v>
      </c>
      <c r="P1661" s="132">
        <v>0</v>
      </c>
      <c r="Q1661" s="37">
        <v>2455</v>
      </c>
      <c r="R1661" s="37">
        <v>2270</v>
      </c>
      <c r="S1661" s="37">
        <v>2704</v>
      </c>
      <c r="T1661" s="37">
        <v>1438</v>
      </c>
      <c r="U1661" s="37">
        <v>1617</v>
      </c>
      <c r="V1661" s="37">
        <v>1858</v>
      </c>
      <c r="X1661" s="219"/>
      <c r="Y1661" s="219"/>
    </row>
    <row r="1662" spans="1:25" ht="15.6" x14ac:dyDescent="0.3">
      <c r="A1662" s="115" t="s">
        <v>285</v>
      </c>
      <c r="B1662" s="37">
        <v>26884</v>
      </c>
      <c r="C1662" s="136">
        <f t="shared" si="151"/>
        <v>32.147896587185805</v>
      </c>
      <c r="D1662" s="130"/>
      <c r="E1662" s="37">
        <v>3015</v>
      </c>
      <c r="F1662" s="37">
        <v>1718</v>
      </c>
      <c r="G1662" s="37">
        <v>3159</v>
      </c>
      <c r="H1662" s="130">
        <v>851</v>
      </c>
      <c r="I1662" s="37">
        <v>1394</v>
      </c>
      <c r="J1662" s="37">
        <v>3914</v>
      </c>
      <c r="K1662" s="37">
        <v>1280</v>
      </c>
      <c r="L1662" s="37">
        <v>1457</v>
      </c>
      <c r="M1662" s="130">
        <v>720</v>
      </c>
      <c r="N1662" s="134">
        <f t="shared" si="150"/>
        <v>0</v>
      </c>
      <c r="O1662" s="132">
        <v>0</v>
      </c>
      <c r="P1662" s="132">
        <v>0</v>
      </c>
      <c r="Q1662" s="37">
        <v>2490</v>
      </c>
      <c r="R1662" s="37">
        <v>1652</v>
      </c>
      <c r="S1662" s="37">
        <v>1859</v>
      </c>
      <c r="T1662" s="130">
        <v>937</v>
      </c>
      <c r="U1662" s="37">
        <v>1316</v>
      </c>
      <c r="V1662" s="37">
        <v>1122</v>
      </c>
      <c r="X1662" s="219"/>
      <c r="Y1662" s="219"/>
    </row>
    <row r="1663" spans="1:25" ht="15.6" x14ac:dyDescent="0.3">
      <c r="A1663" s="115" t="s">
        <v>286</v>
      </c>
      <c r="B1663" s="130">
        <v>706</v>
      </c>
      <c r="C1663" s="136">
        <f t="shared" si="151"/>
        <v>0.84423504651663361</v>
      </c>
      <c r="D1663" s="130"/>
      <c r="E1663" s="130">
        <v>84</v>
      </c>
      <c r="F1663" s="130">
        <v>23</v>
      </c>
      <c r="G1663" s="130">
        <v>122</v>
      </c>
      <c r="H1663" s="130">
        <v>12</v>
      </c>
      <c r="I1663" s="130">
        <v>21</v>
      </c>
      <c r="J1663" s="130">
        <v>156</v>
      </c>
      <c r="K1663" s="130">
        <v>25</v>
      </c>
      <c r="L1663" s="130">
        <v>36</v>
      </c>
      <c r="M1663" s="130">
        <v>17</v>
      </c>
      <c r="N1663" s="134">
        <f t="shared" si="150"/>
        <v>0</v>
      </c>
      <c r="O1663" s="132">
        <v>0</v>
      </c>
      <c r="P1663" s="132">
        <v>0</v>
      </c>
      <c r="Q1663" s="130">
        <v>19</v>
      </c>
      <c r="R1663" s="130">
        <v>95</v>
      </c>
      <c r="S1663" s="130">
        <v>59</v>
      </c>
      <c r="T1663" s="130">
        <v>4</v>
      </c>
      <c r="U1663" s="130">
        <v>18</v>
      </c>
      <c r="V1663" s="130">
        <v>15</v>
      </c>
      <c r="X1663" s="219"/>
      <c r="Y1663" s="219"/>
    </row>
    <row r="1664" spans="1:25" ht="15.6" x14ac:dyDescent="0.3">
      <c r="A1664" s="116" t="s">
        <v>319</v>
      </c>
      <c r="B1664" s="37">
        <v>1096</v>
      </c>
      <c r="C1664" s="136">
        <f t="shared" si="151"/>
        <v>1.3105971826943774</v>
      </c>
      <c r="D1664" s="130"/>
      <c r="E1664" s="130">
        <v>96</v>
      </c>
      <c r="F1664" s="130">
        <v>51</v>
      </c>
      <c r="G1664" s="130">
        <v>85</v>
      </c>
      <c r="H1664" s="130">
        <v>18</v>
      </c>
      <c r="I1664" s="130">
        <v>58</v>
      </c>
      <c r="J1664" s="130">
        <v>292</v>
      </c>
      <c r="K1664" s="130">
        <v>50</v>
      </c>
      <c r="L1664" s="130">
        <v>44</v>
      </c>
      <c r="M1664" s="130">
        <v>18</v>
      </c>
      <c r="N1664" s="134">
        <f t="shared" si="150"/>
        <v>0</v>
      </c>
      <c r="O1664" s="132">
        <v>0</v>
      </c>
      <c r="P1664" s="132">
        <v>0</v>
      </c>
      <c r="Q1664" s="130">
        <v>116</v>
      </c>
      <c r="R1664" s="130">
        <v>50</v>
      </c>
      <c r="S1664" s="130">
        <v>127</v>
      </c>
      <c r="T1664" s="130">
        <v>25</v>
      </c>
      <c r="U1664" s="130">
        <v>16</v>
      </c>
      <c r="V1664" s="130">
        <v>50</v>
      </c>
      <c r="X1664" s="219"/>
      <c r="Y1664" s="219"/>
    </row>
    <row r="1665" spans="1:25" ht="15.6" x14ac:dyDescent="0.3">
      <c r="A1665" s="115" t="s">
        <v>287</v>
      </c>
      <c r="B1665" s="130">
        <v>710</v>
      </c>
      <c r="C1665" s="136">
        <f t="shared" si="151"/>
        <v>0.84901824791332836</v>
      </c>
      <c r="D1665" s="130"/>
      <c r="E1665" s="130">
        <v>73</v>
      </c>
      <c r="F1665" s="130">
        <v>12</v>
      </c>
      <c r="G1665" s="130">
        <v>48</v>
      </c>
      <c r="H1665" s="130">
        <v>36</v>
      </c>
      <c r="I1665" s="130">
        <v>6</v>
      </c>
      <c r="J1665" s="130">
        <v>78</v>
      </c>
      <c r="K1665" s="130">
        <v>57</v>
      </c>
      <c r="L1665" s="130">
        <v>52</v>
      </c>
      <c r="M1665" s="130">
        <v>39</v>
      </c>
      <c r="N1665" s="134">
        <f t="shared" si="150"/>
        <v>0</v>
      </c>
      <c r="O1665" s="132">
        <v>0</v>
      </c>
      <c r="P1665" s="132">
        <v>0</v>
      </c>
      <c r="Q1665" s="130">
        <v>67</v>
      </c>
      <c r="R1665" s="130">
        <v>89</v>
      </c>
      <c r="S1665" s="130">
        <v>71</v>
      </c>
      <c r="T1665" s="130">
        <v>6</v>
      </c>
      <c r="U1665" s="130">
        <v>39</v>
      </c>
      <c r="V1665" s="130">
        <v>37</v>
      </c>
      <c r="X1665" s="219"/>
      <c r="Y1665" s="219"/>
    </row>
    <row r="1666" spans="1:25" ht="15.6" x14ac:dyDescent="0.3">
      <c r="A1666" s="116" t="s">
        <v>288</v>
      </c>
      <c r="B1666" s="37">
        <v>1549</v>
      </c>
      <c r="C1666" s="136">
        <f t="shared" si="151"/>
        <v>1.8522947408700643</v>
      </c>
      <c r="D1666" s="130"/>
      <c r="E1666" s="130">
        <v>186</v>
      </c>
      <c r="F1666" s="130">
        <v>142</v>
      </c>
      <c r="G1666" s="130">
        <v>195</v>
      </c>
      <c r="H1666" s="130">
        <v>28</v>
      </c>
      <c r="I1666" s="130">
        <v>84</v>
      </c>
      <c r="J1666" s="130">
        <v>397</v>
      </c>
      <c r="K1666" s="130">
        <v>56</v>
      </c>
      <c r="L1666" s="130">
        <v>109</v>
      </c>
      <c r="M1666" s="130">
        <v>30</v>
      </c>
      <c r="N1666" s="134">
        <f t="shared" si="150"/>
        <v>0</v>
      </c>
      <c r="O1666" s="132">
        <v>0</v>
      </c>
      <c r="P1666" s="132">
        <v>0</v>
      </c>
      <c r="Q1666" s="130">
        <v>104</v>
      </c>
      <c r="R1666" s="130">
        <v>111</v>
      </c>
      <c r="S1666" s="130">
        <v>34</v>
      </c>
      <c r="T1666" s="130">
        <v>23</v>
      </c>
      <c r="U1666" s="130">
        <v>20</v>
      </c>
      <c r="V1666" s="130">
        <v>30</v>
      </c>
      <c r="X1666" s="219"/>
      <c r="Y1666" s="219"/>
    </row>
    <row r="1667" spans="1:25" ht="15.6" x14ac:dyDescent="0.3">
      <c r="A1667" s="116" t="s">
        <v>320</v>
      </c>
      <c r="B1667" s="37">
        <v>6824</v>
      </c>
      <c r="C1667" s="136">
        <f t="shared" si="151"/>
        <v>8.1601415827613426</v>
      </c>
      <c r="D1667" s="130"/>
      <c r="E1667" s="130">
        <v>748</v>
      </c>
      <c r="F1667" s="130">
        <v>125</v>
      </c>
      <c r="G1667" s="130">
        <v>297</v>
      </c>
      <c r="H1667" s="130">
        <v>324</v>
      </c>
      <c r="I1667" s="130">
        <v>259</v>
      </c>
      <c r="J1667" s="37">
        <v>1018</v>
      </c>
      <c r="K1667" s="130">
        <v>447</v>
      </c>
      <c r="L1667" s="130">
        <v>502</v>
      </c>
      <c r="M1667" s="130">
        <v>230</v>
      </c>
      <c r="N1667" s="134">
        <f t="shared" si="150"/>
        <v>0</v>
      </c>
      <c r="O1667" s="132">
        <v>0</v>
      </c>
      <c r="P1667" s="132">
        <v>0</v>
      </c>
      <c r="Q1667" s="130">
        <v>664</v>
      </c>
      <c r="R1667" s="130">
        <v>507</v>
      </c>
      <c r="S1667" s="130">
        <v>734</v>
      </c>
      <c r="T1667" s="130">
        <v>204</v>
      </c>
      <c r="U1667" s="130">
        <v>341</v>
      </c>
      <c r="V1667" s="130">
        <v>424</v>
      </c>
      <c r="X1667" s="219"/>
      <c r="Y1667" s="219"/>
    </row>
    <row r="1668" spans="1:25" ht="15.6" x14ac:dyDescent="0.3">
      <c r="A1668" s="116" t="s">
        <v>321</v>
      </c>
      <c r="B1668" s="37">
        <v>3837</v>
      </c>
      <c r="C1668" s="136">
        <f t="shared" si="151"/>
        <v>4.5882859397794942</v>
      </c>
      <c r="D1668" s="130"/>
      <c r="E1668" s="130">
        <v>400</v>
      </c>
      <c r="F1668" s="130">
        <v>164</v>
      </c>
      <c r="G1668" s="130">
        <v>326</v>
      </c>
      <c r="H1668" s="130">
        <v>105</v>
      </c>
      <c r="I1668" s="130">
        <v>197</v>
      </c>
      <c r="J1668" s="130">
        <v>455</v>
      </c>
      <c r="K1668" s="130">
        <v>123</v>
      </c>
      <c r="L1668" s="130">
        <v>144</v>
      </c>
      <c r="M1668" s="130">
        <v>81</v>
      </c>
      <c r="N1668" s="134">
        <f t="shared" si="150"/>
        <v>0</v>
      </c>
      <c r="O1668" s="132">
        <v>0</v>
      </c>
      <c r="P1668" s="132">
        <v>0</v>
      </c>
      <c r="Q1668" s="130">
        <v>486</v>
      </c>
      <c r="R1668" s="130">
        <v>680</v>
      </c>
      <c r="S1668" s="130">
        <v>358</v>
      </c>
      <c r="T1668" s="130">
        <v>143</v>
      </c>
      <c r="U1668" s="130">
        <v>71</v>
      </c>
      <c r="V1668" s="130">
        <v>104</v>
      </c>
      <c r="X1668" s="219"/>
      <c r="Y1668" s="219"/>
    </row>
    <row r="1669" spans="1:25" ht="31.2" x14ac:dyDescent="0.3">
      <c r="A1669" s="116" t="s">
        <v>322</v>
      </c>
      <c r="B1669" s="37">
        <v>1286</v>
      </c>
      <c r="C1669" s="136">
        <f t="shared" si="151"/>
        <v>1.5377992490373806</v>
      </c>
      <c r="D1669" s="130"/>
      <c r="E1669" s="130">
        <v>118</v>
      </c>
      <c r="F1669" s="130">
        <v>72</v>
      </c>
      <c r="G1669" s="130">
        <v>111</v>
      </c>
      <c r="H1669" s="130">
        <v>25</v>
      </c>
      <c r="I1669" s="130">
        <v>68</v>
      </c>
      <c r="J1669" s="130">
        <v>227</v>
      </c>
      <c r="K1669" s="130">
        <v>68</v>
      </c>
      <c r="L1669" s="130">
        <v>82</v>
      </c>
      <c r="M1669" s="130">
        <v>28</v>
      </c>
      <c r="N1669" s="134">
        <f t="shared" si="150"/>
        <v>0</v>
      </c>
      <c r="O1669" s="132">
        <v>0</v>
      </c>
      <c r="P1669" s="132">
        <v>0</v>
      </c>
      <c r="Q1669" s="130">
        <v>86</v>
      </c>
      <c r="R1669" s="130">
        <v>58</v>
      </c>
      <c r="S1669" s="130">
        <v>214</v>
      </c>
      <c r="T1669" s="130">
        <v>58</v>
      </c>
      <c r="U1669" s="130">
        <v>26</v>
      </c>
      <c r="V1669" s="130">
        <v>45</v>
      </c>
      <c r="X1669" s="219"/>
      <c r="Y1669" s="219"/>
    </row>
    <row r="1670" spans="1:25" ht="15.6" x14ac:dyDescent="0.3">
      <c r="A1670" s="115" t="s">
        <v>323</v>
      </c>
      <c r="B1670" s="130">
        <v>188</v>
      </c>
      <c r="C1670" s="136">
        <f t="shared" si="151"/>
        <v>0.22481046564465598</v>
      </c>
      <c r="D1670" s="130"/>
      <c r="E1670" s="130">
        <v>8</v>
      </c>
      <c r="F1670" s="130">
        <v>3</v>
      </c>
      <c r="G1670" s="130">
        <v>7</v>
      </c>
      <c r="H1670" s="130">
        <v>0</v>
      </c>
      <c r="I1670" s="130">
        <v>3</v>
      </c>
      <c r="J1670" s="130">
        <v>10</v>
      </c>
      <c r="K1670" s="130">
        <v>9</v>
      </c>
      <c r="L1670" s="130">
        <v>5</v>
      </c>
      <c r="M1670" s="130">
        <v>7</v>
      </c>
      <c r="N1670" s="134">
        <f t="shared" si="150"/>
        <v>0</v>
      </c>
      <c r="O1670" s="132">
        <v>0</v>
      </c>
      <c r="P1670" s="132">
        <v>0</v>
      </c>
      <c r="Q1670" s="130">
        <v>81</v>
      </c>
      <c r="R1670" s="130">
        <v>34</v>
      </c>
      <c r="S1670" s="130">
        <v>15</v>
      </c>
      <c r="T1670" s="130">
        <v>4</v>
      </c>
      <c r="U1670" s="130">
        <v>1</v>
      </c>
      <c r="V1670" s="130">
        <v>1</v>
      </c>
      <c r="X1670" s="219"/>
      <c r="Y1670" s="219"/>
    </row>
    <row r="1671" spans="1:25" ht="15.6" x14ac:dyDescent="0.3">
      <c r="A1671" s="115" t="s">
        <v>324</v>
      </c>
      <c r="B1671" s="130">
        <v>58</v>
      </c>
      <c r="C1671" s="136">
        <f t="shared" si="151"/>
        <v>6.935642025207471E-2</v>
      </c>
      <c r="D1671" s="130"/>
      <c r="E1671" s="130">
        <v>3</v>
      </c>
      <c r="F1671" s="130">
        <v>0</v>
      </c>
      <c r="G1671" s="130">
        <v>1</v>
      </c>
      <c r="H1671" s="130">
        <v>0</v>
      </c>
      <c r="I1671" s="130">
        <v>2</v>
      </c>
      <c r="J1671" s="130">
        <v>11</v>
      </c>
      <c r="K1671" s="130">
        <v>1</v>
      </c>
      <c r="L1671" s="130">
        <v>3</v>
      </c>
      <c r="M1671" s="130">
        <v>0</v>
      </c>
      <c r="N1671" s="134">
        <f t="shared" si="150"/>
        <v>0</v>
      </c>
      <c r="O1671" s="132">
        <v>0</v>
      </c>
      <c r="P1671" s="132">
        <v>0</v>
      </c>
      <c r="Q1671" s="130">
        <v>22</v>
      </c>
      <c r="R1671" s="130">
        <v>3</v>
      </c>
      <c r="S1671" s="130">
        <v>3</v>
      </c>
      <c r="T1671" s="130">
        <v>4</v>
      </c>
      <c r="U1671" s="130">
        <v>2</v>
      </c>
      <c r="V1671" s="130">
        <v>3</v>
      </c>
      <c r="X1671" s="219"/>
      <c r="Y1671" s="219"/>
    </row>
    <row r="1672" spans="1:25" ht="15.6" x14ac:dyDescent="0.3">
      <c r="A1672" s="115" t="s">
        <v>294</v>
      </c>
      <c r="B1672" s="130">
        <v>46</v>
      </c>
      <c r="C1672" s="136">
        <f t="shared" si="151"/>
        <v>5.5006816061990288E-2</v>
      </c>
      <c r="D1672" s="130"/>
      <c r="E1672" s="130">
        <v>3</v>
      </c>
      <c r="F1672" s="130">
        <v>0</v>
      </c>
      <c r="G1672" s="130">
        <v>0</v>
      </c>
      <c r="H1672" s="130">
        <v>3</v>
      </c>
      <c r="I1672" s="130">
        <v>0</v>
      </c>
      <c r="J1672" s="130">
        <v>5</v>
      </c>
      <c r="K1672" s="130">
        <v>4</v>
      </c>
      <c r="L1672" s="130">
        <v>2</v>
      </c>
      <c r="M1672" s="130">
        <v>0</v>
      </c>
      <c r="N1672" s="134">
        <f t="shared" si="150"/>
        <v>0</v>
      </c>
      <c r="O1672" s="132">
        <v>0</v>
      </c>
      <c r="P1672" s="132">
        <v>0</v>
      </c>
      <c r="Q1672" s="130">
        <v>10</v>
      </c>
      <c r="R1672" s="130">
        <v>6</v>
      </c>
      <c r="S1672" s="130">
        <v>7</v>
      </c>
      <c r="T1672" s="130">
        <v>1</v>
      </c>
      <c r="U1672" s="130">
        <v>2</v>
      </c>
      <c r="V1672" s="130">
        <v>3</v>
      </c>
      <c r="X1672" s="219"/>
      <c r="Y1672" s="219"/>
    </row>
    <row r="1673" spans="1:25" ht="15.6" x14ac:dyDescent="0.3">
      <c r="A1673" s="117"/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2"/>
      <c r="P1673" s="132"/>
      <c r="Q1673" s="130"/>
      <c r="R1673" s="130"/>
      <c r="S1673" s="130"/>
      <c r="T1673" s="130"/>
      <c r="U1673" s="130"/>
      <c r="V1673" s="130"/>
      <c r="X1673" s="219"/>
      <c r="Y1673" s="219"/>
    </row>
    <row r="1674" spans="1:25" s="68" customFormat="1" ht="15.6" x14ac:dyDescent="0.3">
      <c r="A1674" s="112" t="s">
        <v>19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2"/>
      <c r="P1674" s="132"/>
      <c r="Q1674" s="130"/>
      <c r="R1674" s="130"/>
      <c r="S1674" s="130"/>
      <c r="T1674" s="130"/>
      <c r="U1674" s="130"/>
      <c r="V1674" s="130"/>
      <c r="X1674" s="219"/>
      <c r="Y1674" s="219"/>
    </row>
    <row r="1675" spans="1:25" s="68" customFormat="1" ht="15.6" x14ac:dyDescent="0.3">
      <c r="A1675" s="112" t="s">
        <v>20</v>
      </c>
      <c r="B1675" s="138">
        <v>51180</v>
      </c>
      <c r="C1675" s="139">
        <f>B1675/$B$1675%</f>
        <v>100</v>
      </c>
      <c r="D1675" s="140"/>
      <c r="E1675" s="138">
        <v>5808</v>
      </c>
      <c r="F1675" s="138">
        <v>2992</v>
      </c>
      <c r="G1675" s="138">
        <v>4976</v>
      </c>
      <c r="H1675" s="138">
        <v>1948</v>
      </c>
      <c r="I1675" s="138">
        <v>2911</v>
      </c>
      <c r="J1675" s="138">
        <v>6578</v>
      </c>
      <c r="K1675" s="138">
        <v>2959</v>
      </c>
      <c r="L1675" s="138">
        <v>3222</v>
      </c>
      <c r="M1675" s="138">
        <v>1602</v>
      </c>
      <c r="N1675" s="134">
        <f t="shared" ref="N1675" si="152">SUM(O1675,P1675)</f>
        <v>0</v>
      </c>
      <c r="O1675" s="141">
        <v>0</v>
      </c>
      <c r="P1675" s="141">
        <v>0</v>
      </c>
      <c r="Q1675" s="138">
        <v>3825</v>
      </c>
      <c r="R1675" s="138">
        <v>3665</v>
      </c>
      <c r="S1675" s="138">
        <v>4071</v>
      </c>
      <c r="T1675" s="138">
        <v>1880</v>
      </c>
      <c r="U1675" s="138">
        <v>2197</v>
      </c>
      <c r="V1675" s="138">
        <v>2546</v>
      </c>
      <c r="X1675" s="219"/>
      <c r="Y1675" s="219"/>
    </row>
    <row r="1676" spans="1:25" ht="15.6" x14ac:dyDescent="0.3">
      <c r="A1676" s="115" t="s">
        <v>283</v>
      </c>
      <c r="B1676" s="37">
        <v>23714</v>
      </c>
      <c r="C1676" s="136">
        <f t="shared" ref="C1676:C1687" si="153">B1676/$B$1675%</f>
        <v>46.334505666275888</v>
      </c>
      <c r="D1676" s="130"/>
      <c r="E1676" s="37">
        <v>2948</v>
      </c>
      <c r="F1676" s="37">
        <v>1495</v>
      </c>
      <c r="G1676" s="37">
        <v>2286</v>
      </c>
      <c r="H1676" s="130">
        <v>986</v>
      </c>
      <c r="I1676" s="37">
        <v>1517</v>
      </c>
      <c r="J1676" s="37">
        <v>2685</v>
      </c>
      <c r="K1676" s="37">
        <v>1581</v>
      </c>
      <c r="L1676" s="37">
        <v>1652</v>
      </c>
      <c r="M1676" s="130">
        <v>780</v>
      </c>
      <c r="N1676" s="134">
        <f t="shared" ref="N1676:N1687" si="154">SUM(O1676,P1676)</f>
        <v>0</v>
      </c>
      <c r="O1676" s="132">
        <v>0</v>
      </c>
      <c r="P1676" s="132">
        <v>0</v>
      </c>
      <c r="Q1676" s="37">
        <v>1374</v>
      </c>
      <c r="R1676" s="37">
        <v>1509</v>
      </c>
      <c r="S1676" s="37">
        <v>1708</v>
      </c>
      <c r="T1676" s="130">
        <v>908</v>
      </c>
      <c r="U1676" s="37">
        <v>1020</v>
      </c>
      <c r="V1676" s="37">
        <v>1265</v>
      </c>
      <c r="X1676" s="219"/>
      <c r="Y1676" s="219"/>
    </row>
    <row r="1677" spans="1:25" ht="15.6" x14ac:dyDescent="0.3">
      <c r="A1677" s="115" t="s">
        <v>285</v>
      </c>
      <c r="B1677" s="37">
        <v>16707</v>
      </c>
      <c r="C1677" s="136">
        <f t="shared" si="153"/>
        <v>32.643610785463068</v>
      </c>
      <c r="D1677" s="130"/>
      <c r="E1677" s="37">
        <v>1780</v>
      </c>
      <c r="F1677" s="37">
        <v>1068</v>
      </c>
      <c r="G1677" s="37">
        <v>1881</v>
      </c>
      <c r="H1677" s="130">
        <v>580</v>
      </c>
      <c r="I1677" s="130">
        <v>910</v>
      </c>
      <c r="J1677" s="37">
        <v>2207</v>
      </c>
      <c r="K1677" s="130">
        <v>824</v>
      </c>
      <c r="L1677" s="130">
        <v>917</v>
      </c>
      <c r="M1677" s="130">
        <v>501</v>
      </c>
      <c r="N1677" s="134">
        <f t="shared" si="154"/>
        <v>0</v>
      </c>
      <c r="O1677" s="132">
        <v>0</v>
      </c>
      <c r="P1677" s="132">
        <v>0</v>
      </c>
      <c r="Q1677" s="37">
        <v>1506</v>
      </c>
      <c r="R1677" s="37">
        <v>1106</v>
      </c>
      <c r="S1677" s="37">
        <v>1240</v>
      </c>
      <c r="T1677" s="130">
        <v>619</v>
      </c>
      <c r="U1677" s="130">
        <v>804</v>
      </c>
      <c r="V1677" s="130">
        <v>764</v>
      </c>
      <c r="X1677" s="219"/>
      <c r="Y1677" s="219"/>
    </row>
    <row r="1678" spans="1:25" ht="15.6" x14ac:dyDescent="0.3">
      <c r="A1678" s="115" t="s">
        <v>286</v>
      </c>
      <c r="B1678" s="130">
        <v>440</v>
      </c>
      <c r="C1678" s="136">
        <f t="shared" si="153"/>
        <v>0.85971082454083625</v>
      </c>
      <c r="D1678" s="130"/>
      <c r="E1678" s="130">
        <v>57</v>
      </c>
      <c r="F1678" s="130">
        <v>15</v>
      </c>
      <c r="G1678" s="130">
        <v>68</v>
      </c>
      <c r="H1678" s="130">
        <v>8</v>
      </c>
      <c r="I1678" s="130">
        <v>13</v>
      </c>
      <c r="J1678" s="130">
        <v>101</v>
      </c>
      <c r="K1678" s="130">
        <v>19</v>
      </c>
      <c r="L1678" s="130">
        <v>21</v>
      </c>
      <c r="M1678" s="130">
        <v>12</v>
      </c>
      <c r="N1678" s="134">
        <f t="shared" si="154"/>
        <v>0</v>
      </c>
      <c r="O1678" s="132">
        <v>0</v>
      </c>
      <c r="P1678" s="132">
        <v>0</v>
      </c>
      <c r="Q1678" s="130">
        <v>8</v>
      </c>
      <c r="R1678" s="130">
        <v>53</v>
      </c>
      <c r="S1678" s="130">
        <v>41</v>
      </c>
      <c r="T1678" s="130">
        <v>3</v>
      </c>
      <c r="U1678" s="130">
        <v>12</v>
      </c>
      <c r="V1678" s="130">
        <v>9</v>
      </c>
      <c r="X1678" s="219"/>
      <c r="Y1678" s="219"/>
    </row>
    <row r="1679" spans="1:25" ht="15.6" x14ac:dyDescent="0.3">
      <c r="A1679" s="116" t="s">
        <v>319</v>
      </c>
      <c r="B1679" s="130">
        <v>788</v>
      </c>
      <c r="C1679" s="136">
        <f t="shared" si="153"/>
        <v>1.5396639312231339</v>
      </c>
      <c r="D1679" s="130"/>
      <c r="E1679" s="130">
        <v>77</v>
      </c>
      <c r="F1679" s="130">
        <v>37</v>
      </c>
      <c r="G1679" s="130">
        <v>61</v>
      </c>
      <c r="H1679" s="130">
        <v>17</v>
      </c>
      <c r="I1679" s="130">
        <v>40</v>
      </c>
      <c r="J1679" s="130">
        <v>195</v>
      </c>
      <c r="K1679" s="130">
        <v>33</v>
      </c>
      <c r="L1679" s="130">
        <v>36</v>
      </c>
      <c r="M1679" s="130">
        <v>16</v>
      </c>
      <c r="N1679" s="134">
        <f t="shared" si="154"/>
        <v>0</v>
      </c>
      <c r="O1679" s="132">
        <v>0</v>
      </c>
      <c r="P1679" s="132">
        <v>0</v>
      </c>
      <c r="Q1679" s="130">
        <v>57</v>
      </c>
      <c r="R1679" s="130">
        <v>39</v>
      </c>
      <c r="S1679" s="130">
        <v>104</v>
      </c>
      <c r="T1679" s="130">
        <v>20</v>
      </c>
      <c r="U1679" s="130">
        <v>13</v>
      </c>
      <c r="V1679" s="130">
        <v>43</v>
      </c>
      <c r="X1679" s="219"/>
      <c r="Y1679" s="219"/>
    </row>
    <row r="1680" spans="1:25" ht="15.6" x14ac:dyDescent="0.3">
      <c r="A1680" s="115" t="s">
        <v>287</v>
      </c>
      <c r="B1680" s="130">
        <v>506</v>
      </c>
      <c r="C1680" s="136">
        <f t="shared" si="153"/>
        <v>0.98866744822196173</v>
      </c>
      <c r="D1680" s="130"/>
      <c r="E1680" s="130">
        <v>51</v>
      </c>
      <c r="F1680" s="130">
        <v>8</v>
      </c>
      <c r="G1680" s="130">
        <v>35</v>
      </c>
      <c r="H1680" s="130">
        <v>25</v>
      </c>
      <c r="I1680" s="130">
        <v>4</v>
      </c>
      <c r="J1680" s="130">
        <v>49</v>
      </c>
      <c r="K1680" s="130">
        <v>37</v>
      </c>
      <c r="L1680" s="130">
        <v>39</v>
      </c>
      <c r="M1680" s="130">
        <v>34</v>
      </c>
      <c r="N1680" s="134">
        <f t="shared" si="154"/>
        <v>0</v>
      </c>
      <c r="O1680" s="132">
        <v>0</v>
      </c>
      <c r="P1680" s="132">
        <v>0</v>
      </c>
      <c r="Q1680" s="130">
        <v>45</v>
      </c>
      <c r="R1680" s="130">
        <v>61</v>
      </c>
      <c r="S1680" s="130">
        <v>56</v>
      </c>
      <c r="T1680" s="130">
        <v>4</v>
      </c>
      <c r="U1680" s="130">
        <v>31</v>
      </c>
      <c r="V1680" s="130">
        <v>27</v>
      </c>
      <c r="X1680" s="219"/>
      <c r="Y1680" s="219"/>
    </row>
    <row r="1681" spans="1:25" ht="15.6" x14ac:dyDescent="0.3">
      <c r="A1681" s="116" t="s">
        <v>288</v>
      </c>
      <c r="B1681" s="130">
        <v>914</v>
      </c>
      <c r="C1681" s="136">
        <f t="shared" si="153"/>
        <v>1.7858538491598279</v>
      </c>
      <c r="D1681" s="130"/>
      <c r="E1681" s="130">
        <v>68</v>
      </c>
      <c r="F1681" s="130">
        <v>79</v>
      </c>
      <c r="G1681" s="130">
        <v>126</v>
      </c>
      <c r="H1681" s="130">
        <v>21</v>
      </c>
      <c r="I1681" s="130">
        <v>43</v>
      </c>
      <c r="J1681" s="130">
        <v>239</v>
      </c>
      <c r="K1681" s="130">
        <v>32</v>
      </c>
      <c r="L1681" s="130">
        <v>69</v>
      </c>
      <c r="M1681" s="130">
        <v>20</v>
      </c>
      <c r="N1681" s="134">
        <f t="shared" si="154"/>
        <v>0</v>
      </c>
      <c r="O1681" s="132">
        <v>0</v>
      </c>
      <c r="P1681" s="132">
        <v>0</v>
      </c>
      <c r="Q1681" s="130">
        <v>50</v>
      </c>
      <c r="R1681" s="130">
        <v>79</v>
      </c>
      <c r="S1681" s="130">
        <v>30</v>
      </c>
      <c r="T1681" s="130">
        <v>19</v>
      </c>
      <c r="U1681" s="130">
        <v>16</v>
      </c>
      <c r="V1681" s="130">
        <v>23</v>
      </c>
      <c r="X1681" s="219"/>
      <c r="Y1681" s="219"/>
    </row>
    <row r="1682" spans="1:25" ht="15.6" x14ac:dyDescent="0.3">
      <c r="A1682" s="116" t="s">
        <v>320</v>
      </c>
      <c r="B1682" s="37">
        <v>4311</v>
      </c>
      <c r="C1682" s="136">
        <f t="shared" si="153"/>
        <v>8.4232121922626018</v>
      </c>
      <c r="D1682" s="130"/>
      <c r="E1682" s="130">
        <v>419</v>
      </c>
      <c r="F1682" s="130">
        <v>96</v>
      </c>
      <c r="G1682" s="130">
        <v>192</v>
      </c>
      <c r="H1682" s="130">
        <v>201</v>
      </c>
      <c r="I1682" s="130">
        <v>191</v>
      </c>
      <c r="J1682" s="130">
        <v>581</v>
      </c>
      <c r="K1682" s="130">
        <v>291</v>
      </c>
      <c r="L1682" s="130">
        <v>328</v>
      </c>
      <c r="M1682" s="130">
        <v>152</v>
      </c>
      <c r="N1682" s="134">
        <f t="shared" si="154"/>
        <v>0</v>
      </c>
      <c r="O1682" s="132">
        <v>0</v>
      </c>
      <c r="P1682" s="132">
        <v>0</v>
      </c>
      <c r="Q1682" s="130">
        <v>398</v>
      </c>
      <c r="R1682" s="130">
        <v>344</v>
      </c>
      <c r="S1682" s="130">
        <v>477</v>
      </c>
      <c r="T1682" s="130">
        <v>137</v>
      </c>
      <c r="U1682" s="130">
        <v>213</v>
      </c>
      <c r="V1682" s="130">
        <v>291</v>
      </c>
      <c r="X1682" s="219"/>
      <c r="Y1682" s="219"/>
    </row>
    <row r="1683" spans="1:25" ht="15.6" x14ac:dyDescent="0.3">
      <c r="A1683" s="116" t="s">
        <v>321</v>
      </c>
      <c r="B1683" s="37">
        <v>2649</v>
      </c>
      <c r="C1683" s="136">
        <f t="shared" si="153"/>
        <v>5.175849941383353</v>
      </c>
      <c r="D1683" s="130"/>
      <c r="E1683" s="130">
        <v>302</v>
      </c>
      <c r="F1683" s="130">
        <v>130</v>
      </c>
      <c r="G1683" s="130">
        <v>239</v>
      </c>
      <c r="H1683" s="130">
        <v>83</v>
      </c>
      <c r="I1683" s="130">
        <v>143</v>
      </c>
      <c r="J1683" s="130">
        <v>332</v>
      </c>
      <c r="K1683" s="130">
        <v>91</v>
      </c>
      <c r="L1683" s="130">
        <v>104</v>
      </c>
      <c r="M1683" s="130">
        <v>60</v>
      </c>
      <c r="N1683" s="134">
        <f t="shared" si="154"/>
        <v>0</v>
      </c>
      <c r="O1683" s="132">
        <v>0</v>
      </c>
      <c r="P1683" s="132">
        <v>0</v>
      </c>
      <c r="Q1683" s="130">
        <v>266</v>
      </c>
      <c r="R1683" s="130">
        <v>399</v>
      </c>
      <c r="S1683" s="130">
        <v>247</v>
      </c>
      <c r="T1683" s="130">
        <v>110</v>
      </c>
      <c r="U1683" s="130">
        <v>60</v>
      </c>
      <c r="V1683" s="130">
        <v>83</v>
      </c>
      <c r="X1683" s="219"/>
      <c r="Y1683" s="219"/>
    </row>
    <row r="1684" spans="1:25" ht="31.2" x14ac:dyDescent="0.3">
      <c r="A1684" s="116" t="s">
        <v>322</v>
      </c>
      <c r="B1684" s="130">
        <v>929</v>
      </c>
      <c r="C1684" s="136">
        <f t="shared" si="153"/>
        <v>1.8151621727237202</v>
      </c>
      <c r="D1684" s="130"/>
      <c r="E1684" s="130">
        <v>94</v>
      </c>
      <c r="F1684" s="130">
        <v>61</v>
      </c>
      <c r="G1684" s="130">
        <v>80</v>
      </c>
      <c r="H1684" s="130">
        <v>24</v>
      </c>
      <c r="I1684" s="130">
        <v>45</v>
      </c>
      <c r="J1684" s="130">
        <v>171</v>
      </c>
      <c r="K1684" s="130">
        <v>39</v>
      </c>
      <c r="L1684" s="130">
        <v>51</v>
      </c>
      <c r="M1684" s="130">
        <v>23</v>
      </c>
      <c r="N1684" s="134">
        <f t="shared" si="154"/>
        <v>0</v>
      </c>
      <c r="O1684" s="132">
        <v>0</v>
      </c>
      <c r="P1684" s="132">
        <v>0</v>
      </c>
      <c r="Q1684" s="130">
        <v>34</v>
      </c>
      <c r="R1684" s="130">
        <v>46</v>
      </c>
      <c r="S1684" s="130">
        <v>149</v>
      </c>
      <c r="T1684" s="130">
        <v>52</v>
      </c>
      <c r="U1684" s="130">
        <v>24</v>
      </c>
      <c r="V1684" s="130">
        <v>36</v>
      </c>
      <c r="X1684" s="219"/>
      <c r="Y1684" s="219"/>
    </row>
    <row r="1685" spans="1:25" ht="15.6" x14ac:dyDescent="0.3">
      <c r="A1685" s="115" t="s">
        <v>323</v>
      </c>
      <c r="B1685" s="130">
        <v>140</v>
      </c>
      <c r="C1685" s="136">
        <f t="shared" si="153"/>
        <v>0.27354435326299337</v>
      </c>
      <c r="D1685" s="130"/>
      <c r="E1685" s="130">
        <v>7</v>
      </c>
      <c r="F1685" s="130">
        <v>3</v>
      </c>
      <c r="G1685" s="130">
        <v>7</v>
      </c>
      <c r="H1685" s="130">
        <v>0</v>
      </c>
      <c r="I1685" s="130">
        <v>3</v>
      </c>
      <c r="J1685" s="130">
        <v>8</v>
      </c>
      <c r="K1685" s="130">
        <v>7</v>
      </c>
      <c r="L1685" s="130">
        <v>2</v>
      </c>
      <c r="M1685" s="130">
        <v>4</v>
      </c>
      <c r="N1685" s="134">
        <f t="shared" si="154"/>
        <v>0</v>
      </c>
      <c r="O1685" s="132">
        <v>0</v>
      </c>
      <c r="P1685" s="132">
        <v>0</v>
      </c>
      <c r="Q1685" s="130">
        <v>61</v>
      </c>
      <c r="R1685" s="130">
        <v>21</v>
      </c>
      <c r="S1685" s="130">
        <v>12</v>
      </c>
      <c r="T1685" s="130">
        <v>3</v>
      </c>
      <c r="U1685" s="130">
        <v>1</v>
      </c>
      <c r="V1685" s="130">
        <v>1</v>
      </c>
      <c r="X1685" s="219"/>
      <c r="Y1685" s="219"/>
    </row>
    <row r="1686" spans="1:25" ht="15.6" x14ac:dyDescent="0.3">
      <c r="A1686" s="115" t="s">
        <v>324</v>
      </c>
      <c r="B1686" s="130">
        <v>46</v>
      </c>
      <c r="C1686" s="136">
        <f t="shared" si="153"/>
        <v>8.9878858929269237E-2</v>
      </c>
      <c r="D1686" s="130"/>
      <c r="E1686" s="130">
        <v>3</v>
      </c>
      <c r="F1686" s="130">
        <v>0</v>
      </c>
      <c r="G1686" s="130">
        <v>1</v>
      </c>
      <c r="H1686" s="130">
        <v>0</v>
      </c>
      <c r="I1686" s="130">
        <v>2</v>
      </c>
      <c r="J1686" s="130">
        <v>7</v>
      </c>
      <c r="K1686" s="130">
        <v>1</v>
      </c>
      <c r="L1686" s="130">
        <v>1</v>
      </c>
      <c r="M1686" s="130">
        <v>0</v>
      </c>
      <c r="N1686" s="134">
        <f t="shared" si="154"/>
        <v>0</v>
      </c>
      <c r="O1686" s="132">
        <v>0</v>
      </c>
      <c r="P1686" s="132">
        <v>0</v>
      </c>
      <c r="Q1686" s="130">
        <v>19</v>
      </c>
      <c r="R1686" s="130">
        <v>2</v>
      </c>
      <c r="S1686" s="130">
        <v>2</v>
      </c>
      <c r="T1686" s="130">
        <v>4</v>
      </c>
      <c r="U1686" s="130">
        <v>2</v>
      </c>
      <c r="V1686" s="130">
        <v>2</v>
      </c>
      <c r="X1686" s="219"/>
      <c r="Y1686" s="219"/>
    </row>
    <row r="1687" spans="1:25" ht="15.6" x14ac:dyDescent="0.3">
      <c r="A1687" s="115" t="s">
        <v>294</v>
      </c>
      <c r="B1687" s="130">
        <v>36</v>
      </c>
      <c r="C1687" s="136">
        <f t="shared" si="153"/>
        <v>7.0339976553341149E-2</v>
      </c>
      <c r="D1687" s="130"/>
      <c r="E1687" s="130">
        <v>2</v>
      </c>
      <c r="F1687" s="130">
        <v>0</v>
      </c>
      <c r="G1687" s="130">
        <v>0</v>
      </c>
      <c r="H1687" s="130">
        <v>3</v>
      </c>
      <c r="I1687" s="130">
        <v>0</v>
      </c>
      <c r="J1687" s="130">
        <v>3</v>
      </c>
      <c r="K1687" s="130">
        <v>4</v>
      </c>
      <c r="L1687" s="130">
        <v>2</v>
      </c>
      <c r="M1687" s="130">
        <v>0</v>
      </c>
      <c r="N1687" s="134">
        <f t="shared" si="154"/>
        <v>0</v>
      </c>
      <c r="O1687" s="132">
        <v>0</v>
      </c>
      <c r="P1687" s="132">
        <v>0</v>
      </c>
      <c r="Q1687" s="130">
        <v>7</v>
      </c>
      <c r="R1687" s="130">
        <v>6</v>
      </c>
      <c r="S1687" s="130">
        <v>5</v>
      </c>
      <c r="T1687" s="130">
        <v>1</v>
      </c>
      <c r="U1687" s="130">
        <v>1</v>
      </c>
      <c r="V1687" s="130">
        <v>2</v>
      </c>
      <c r="X1687" s="219"/>
      <c r="Y1687" s="219"/>
    </row>
    <row r="1688" spans="1:25" ht="15.6" x14ac:dyDescent="0.3">
      <c r="A1688" s="115"/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2"/>
      <c r="P1688" s="132"/>
      <c r="Q1688" s="130"/>
      <c r="R1688" s="130"/>
      <c r="S1688" s="130"/>
      <c r="T1688" s="130"/>
      <c r="U1688" s="130"/>
      <c r="V1688" s="130"/>
      <c r="X1688" s="219"/>
      <c r="Y1688" s="219"/>
    </row>
    <row r="1689" spans="1:25" s="68" customFormat="1" ht="15.6" x14ac:dyDescent="0.3">
      <c r="A1689" s="112" t="s">
        <v>21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2"/>
      <c r="P1689" s="132"/>
      <c r="Q1689" s="130"/>
      <c r="R1689" s="130"/>
      <c r="S1689" s="130"/>
      <c r="T1689" s="130"/>
      <c r="U1689" s="130"/>
      <c r="V1689" s="130"/>
      <c r="X1689" s="219"/>
      <c r="Y1689" s="219"/>
    </row>
    <row r="1690" spans="1:25" s="68" customFormat="1" ht="15.6" x14ac:dyDescent="0.3">
      <c r="A1690" s="112" t="s">
        <v>20</v>
      </c>
      <c r="B1690" s="138">
        <v>32446</v>
      </c>
      <c r="C1690" s="139">
        <f>B1690/$B$1690%</f>
        <v>100</v>
      </c>
      <c r="D1690" s="140"/>
      <c r="E1690" s="138">
        <v>4286</v>
      </c>
      <c r="F1690" s="138">
        <v>1895</v>
      </c>
      <c r="G1690" s="138">
        <v>3444</v>
      </c>
      <c r="H1690" s="138">
        <v>1054</v>
      </c>
      <c r="I1690" s="138">
        <v>1667</v>
      </c>
      <c r="J1690" s="138">
        <v>5310</v>
      </c>
      <c r="K1690" s="138">
        <v>1941</v>
      </c>
      <c r="L1690" s="138">
        <v>1938</v>
      </c>
      <c r="M1690" s="140">
        <v>747</v>
      </c>
      <c r="N1690" s="134">
        <f t="shared" ref="N1690:N1702" si="155">SUM(O1690,P1690)</f>
        <v>0</v>
      </c>
      <c r="O1690" s="141">
        <v>0</v>
      </c>
      <c r="P1690" s="141">
        <v>0</v>
      </c>
      <c r="Q1690" s="138">
        <v>2775</v>
      </c>
      <c r="R1690" s="138">
        <v>1890</v>
      </c>
      <c r="S1690" s="138">
        <v>2114</v>
      </c>
      <c r="T1690" s="140">
        <v>967</v>
      </c>
      <c r="U1690" s="138">
        <v>1272</v>
      </c>
      <c r="V1690" s="138">
        <v>1146</v>
      </c>
      <c r="X1690" s="219"/>
      <c r="Y1690" s="219"/>
    </row>
    <row r="1691" spans="1:25" ht="15.6" x14ac:dyDescent="0.3">
      <c r="A1691" s="115" t="s">
        <v>283</v>
      </c>
      <c r="B1691" s="37">
        <v>16728</v>
      </c>
      <c r="C1691" s="136">
        <f t="shared" ref="C1691:C1702" si="156">B1691/$B$1690%</f>
        <v>51.556432225852191</v>
      </c>
      <c r="D1691" s="130"/>
      <c r="E1691" s="37">
        <v>2412</v>
      </c>
      <c r="F1691" s="37">
        <v>1082</v>
      </c>
      <c r="G1691" s="37">
        <v>1783</v>
      </c>
      <c r="H1691" s="130">
        <v>614</v>
      </c>
      <c r="I1691" s="130">
        <v>969</v>
      </c>
      <c r="J1691" s="37">
        <v>2640</v>
      </c>
      <c r="K1691" s="37">
        <v>1199</v>
      </c>
      <c r="L1691" s="37">
        <v>1072</v>
      </c>
      <c r="M1691" s="130">
        <v>399</v>
      </c>
      <c r="N1691" s="134">
        <f t="shared" si="155"/>
        <v>0</v>
      </c>
      <c r="O1691" s="132">
        <v>0</v>
      </c>
      <c r="P1691" s="132">
        <v>0</v>
      </c>
      <c r="Q1691" s="37">
        <v>1081</v>
      </c>
      <c r="R1691" s="130">
        <v>761</v>
      </c>
      <c r="S1691" s="130">
        <v>996</v>
      </c>
      <c r="T1691" s="130">
        <v>530</v>
      </c>
      <c r="U1691" s="130">
        <v>597</v>
      </c>
      <c r="V1691" s="130">
        <v>593</v>
      </c>
      <c r="X1691" s="219"/>
      <c r="Y1691" s="219"/>
    </row>
    <row r="1692" spans="1:25" ht="15.6" x14ac:dyDescent="0.3">
      <c r="A1692" s="115" t="s">
        <v>285</v>
      </c>
      <c r="B1692" s="37">
        <v>10177</v>
      </c>
      <c r="C1692" s="136">
        <f t="shared" si="156"/>
        <v>31.365961905936018</v>
      </c>
      <c r="D1692" s="130"/>
      <c r="E1692" s="37">
        <v>1235</v>
      </c>
      <c r="F1692" s="130">
        <v>650</v>
      </c>
      <c r="G1692" s="37">
        <v>1278</v>
      </c>
      <c r="H1692" s="130">
        <v>271</v>
      </c>
      <c r="I1692" s="130">
        <v>484</v>
      </c>
      <c r="J1692" s="37">
        <v>1707</v>
      </c>
      <c r="K1692" s="130">
        <v>456</v>
      </c>
      <c r="L1692" s="130">
        <v>540</v>
      </c>
      <c r="M1692" s="130">
        <v>219</v>
      </c>
      <c r="N1692" s="134">
        <f t="shared" si="155"/>
        <v>0</v>
      </c>
      <c r="O1692" s="132">
        <v>0</v>
      </c>
      <c r="P1692" s="132">
        <v>0</v>
      </c>
      <c r="Q1692" s="130">
        <v>984</v>
      </c>
      <c r="R1692" s="130">
        <v>546</v>
      </c>
      <c r="S1692" s="130">
        <v>619</v>
      </c>
      <c r="T1692" s="130">
        <v>318</v>
      </c>
      <c r="U1692" s="130">
        <v>512</v>
      </c>
      <c r="V1692" s="130">
        <v>358</v>
      </c>
      <c r="X1692" s="219"/>
      <c r="Y1692" s="219"/>
    </row>
    <row r="1693" spans="1:25" ht="15.6" x14ac:dyDescent="0.3">
      <c r="A1693" s="115" t="s">
        <v>286</v>
      </c>
      <c r="B1693" s="130">
        <v>266</v>
      </c>
      <c r="C1693" s="136">
        <f t="shared" si="156"/>
        <v>0.81982370708253716</v>
      </c>
      <c r="D1693" s="130"/>
      <c r="E1693" s="130">
        <v>27</v>
      </c>
      <c r="F1693" s="130">
        <v>8</v>
      </c>
      <c r="G1693" s="130">
        <v>54</v>
      </c>
      <c r="H1693" s="130">
        <v>4</v>
      </c>
      <c r="I1693" s="130">
        <v>8</v>
      </c>
      <c r="J1693" s="130">
        <v>55</v>
      </c>
      <c r="K1693" s="130">
        <v>6</v>
      </c>
      <c r="L1693" s="130">
        <v>15</v>
      </c>
      <c r="M1693" s="130">
        <v>5</v>
      </c>
      <c r="N1693" s="134">
        <f t="shared" si="155"/>
        <v>0</v>
      </c>
      <c r="O1693" s="132">
        <v>0</v>
      </c>
      <c r="P1693" s="132">
        <v>0</v>
      </c>
      <c r="Q1693" s="130">
        <v>11</v>
      </c>
      <c r="R1693" s="130">
        <v>42</v>
      </c>
      <c r="S1693" s="130">
        <v>18</v>
      </c>
      <c r="T1693" s="130">
        <v>1</v>
      </c>
      <c r="U1693" s="130">
        <v>6</v>
      </c>
      <c r="V1693" s="130">
        <v>6</v>
      </c>
      <c r="X1693" s="219"/>
      <c r="Y1693" s="219"/>
    </row>
    <row r="1694" spans="1:25" ht="15.6" x14ac:dyDescent="0.3">
      <c r="A1694" s="116" t="s">
        <v>319</v>
      </c>
      <c r="B1694" s="130">
        <v>308</v>
      </c>
      <c r="C1694" s="136">
        <f t="shared" si="156"/>
        <v>0.94926955556925363</v>
      </c>
      <c r="D1694" s="130"/>
      <c r="E1694" s="130">
        <v>19</v>
      </c>
      <c r="F1694" s="130">
        <v>14</v>
      </c>
      <c r="G1694" s="130">
        <v>24</v>
      </c>
      <c r="H1694" s="130">
        <v>1</v>
      </c>
      <c r="I1694" s="130">
        <v>18</v>
      </c>
      <c r="J1694" s="130">
        <v>97</v>
      </c>
      <c r="K1694" s="130">
        <v>17</v>
      </c>
      <c r="L1694" s="130">
        <v>8</v>
      </c>
      <c r="M1694" s="130">
        <v>2</v>
      </c>
      <c r="N1694" s="134">
        <f t="shared" si="155"/>
        <v>0</v>
      </c>
      <c r="O1694" s="132">
        <v>0</v>
      </c>
      <c r="P1694" s="132">
        <v>0</v>
      </c>
      <c r="Q1694" s="130">
        <v>59</v>
      </c>
      <c r="R1694" s="130">
        <v>11</v>
      </c>
      <c r="S1694" s="130">
        <v>23</v>
      </c>
      <c r="T1694" s="130">
        <v>5</v>
      </c>
      <c r="U1694" s="130">
        <v>3</v>
      </c>
      <c r="V1694" s="130">
        <v>7</v>
      </c>
      <c r="X1694" s="219"/>
      <c r="Y1694" s="219"/>
    </row>
    <row r="1695" spans="1:25" ht="15.6" x14ac:dyDescent="0.3">
      <c r="A1695" s="115" t="s">
        <v>287</v>
      </c>
      <c r="B1695" s="130">
        <v>204</v>
      </c>
      <c r="C1695" s="136">
        <f t="shared" si="156"/>
        <v>0.62873697836405107</v>
      </c>
      <c r="D1695" s="130"/>
      <c r="E1695" s="130">
        <v>22</v>
      </c>
      <c r="F1695" s="130">
        <v>4</v>
      </c>
      <c r="G1695" s="130">
        <v>13</v>
      </c>
      <c r="H1695" s="130">
        <v>11</v>
      </c>
      <c r="I1695" s="130">
        <v>2</v>
      </c>
      <c r="J1695" s="130">
        <v>29</v>
      </c>
      <c r="K1695" s="130">
        <v>20</v>
      </c>
      <c r="L1695" s="130">
        <v>13</v>
      </c>
      <c r="M1695" s="130">
        <v>5</v>
      </c>
      <c r="N1695" s="134">
        <f t="shared" si="155"/>
        <v>0</v>
      </c>
      <c r="O1695" s="132">
        <v>0</v>
      </c>
      <c r="P1695" s="132">
        <v>0</v>
      </c>
      <c r="Q1695" s="130">
        <v>22</v>
      </c>
      <c r="R1695" s="130">
        <v>28</v>
      </c>
      <c r="S1695" s="130">
        <v>15</v>
      </c>
      <c r="T1695" s="130">
        <v>2</v>
      </c>
      <c r="U1695" s="130">
        <v>8</v>
      </c>
      <c r="V1695" s="130">
        <v>10</v>
      </c>
      <c r="X1695" s="219"/>
      <c r="Y1695" s="219"/>
    </row>
    <row r="1696" spans="1:25" ht="15.6" x14ac:dyDescent="0.3">
      <c r="A1696" s="116" t="s">
        <v>288</v>
      </c>
      <c r="B1696" s="130">
        <v>635</v>
      </c>
      <c r="C1696" s="136">
        <f t="shared" si="156"/>
        <v>1.9570979473586885</v>
      </c>
      <c r="D1696" s="130"/>
      <c r="E1696" s="130">
        <v>118</v>
      </c>
      <c r="F1696" s="130">
        <v>63</v>
      </c>
      <c r="G1696" s="130">
        <v>69</v>
      </c>
      <c r="H1696" s="130">
        <v>7</v>
      </c>
      <c r="I1696" s="130">
        <v>41</v>
      </c>
      <c r="J1696" s="130">
        <v>158</v>
      </c>
      <c r="K1696" s="130">
        <v>24</v>
      </c>
      <c r="L1696" s="130">
        <v>40</v>
      </c>
      <c r="M1696" s="130">
        <v>10</v>
      </c>
      <c r="N1696" s="134">
        <f t="shared" si="155"/>
        <v>0</v>
      </c>
      <c r="O1696" s="132">
        <v>0</v>
      </c>
      <c r="P1696" s="132">
        <v>0</v>
      </c>
      <c r="Q1696" s="130">
        <v>54</v>
      </c>
      <c r="R1696" s="130">
        <v>32</v>
      </c>
      <c r="S1696" s="130">
        <v>4</v>
      </c>
      <c r="T1696" s="130">
        <v>4</v>
      </c>
      <c r="U1696" s="130">
        <v>4</v>
      </c>
      <c r="V1696" s="130">
        <v>7</v>
      </c>
      <c r="X1696" s="219"/>
      <c r="Y1696" s="219"/>
    </row>
    <row r="1697" spans="1:53" ht="15.6" x14ac:dyDescent="0.3">
      <c r="A1697" s="116" t="s">
        <v>320</v>
      </c>
      <c r="B1697" s="37">
        <v>2513</v>
      </c>
      <c r="C1697" s="136">
        <f t="shared" si="156"/>
        <v>7.7451766011218641</v>
      </c>
      <c r="D1697" s="130"/>
      <c r="E1697" s="130">
        <v>329</v>
      </c>
      <c r="F1697" s="130">
        <v>29</v>
      </c>
      <c r="G1697" s="130">
        <v>105</v>
      </c>
      <c r="H1697" s="130">
        <v>123</v>
      </c>
      <c r="I1697" s="130">
        <v>68</v>
      </c>
      <c r="J1697" s="130">
        <v>437</v>
      </c>
      <c r="K1697" s="130">
        <v>156</v>
      </c>
      <c r="L1697" s="130">
        <v>174</v>
      </c>
      <c r="M1697" s="130">
        <v>78</v>
      </c>
      <c r="N1697" s="134">
        <f t="shared" si="155"/>
        <v>0</v>
      </c>
      <c r="O1697" s="132">
        <v>0</v>
      </c>
      <c r="P1697" s="132">
        <v>0</v>
      </c>
      <c r="Q1697" s="130">
        <v>266</v>
      </c>
      <c r="R1697" s="130">
        <v>163</v>
      </c>
      <c r="S1697" s="130">
        <v>257</v>
      </c>
      <c r="T1697" s="130">
        <v>67</v>
      </c>
      <c r="U1697" s="130">
        <v>128</v>
      </c>
      <c r="V1697" s="130">
        <v>133</v>
      </c>
      <c r="X1697" s="219"/>
      <c r="Y1697" s="219"/>
    </row>
    <row r="1698" spans="1:53" ht="15.6" x14ac:dyDescent="0.3">
      <c r="A1698" s="116" t="s">
        <v>321</v>
      </c>
      <c r="B1698" s="37">
        <v>1188</v>
      </c>
      <c r="C1698" s="136">
        <f t="shared" si="156"/>
        <v>3.6614682857671208</v>
      </c>
      <c r="D1698" s="130"/>
      <c r="E1698" s="130">
        <v>98</v>
      </c>
      <c r="F1698" s="130">
        <v>34</v>
      </c>
      <c r="G1698" s="130">
        <v>87</v>
      </c>
      <c r="H1698" s="130">
        <v>22</v>
      </c>
      <c r="I1698" s="130">
        <v>54</v>
      </c>
      <c r="J1698" s="130">
        <v>123</v>
      </c>
      <c r="K1698" s="130">
        <v>32</v>
      </c>
      <c r="L1698" s="130">
        <v>40</v>
      </c>
      <c r="M1698" s="130">
        <v>21</v>
      </c>
      <c r="N1698" s="134">
        <f t="shared" si="155"/>
        <v>0</v>
      </c>
      <c r="O1698" s="132">
        <v>0</v>
      </c>
      <c r="P1698" s="132">
        <v>0</v>
      </c>
      <c r="Q1698" s="130">
        <v>220</v>
      </c>
      <c r="R1698" s="130">
        <v>281</v>
      </c>
      <c r="S1698" s="130">
        <v>111</v>
      </c>
      <c r="T1698" s="130">
        <v>33</v>
      </c>
      <c r="U1698" s="130">
        <v>11</v>
      </c>
      <c r="V1698" s="130">
        <v>21</v>
      </c>
      <c r="X1698" s="219"/>
      <c r="Y1698" s="219"/>
    </row>
    <row r="1699" spans="1:53" ht="31.2" x14ac:dyDescent="0.3">
      <c r="A1699" s="116" t="s">
        <v>322</v>
      </c>
      <c r="B1699" s="130">
        <v>357</v>
      </c>
      <c r="C1699" s="136">
        <f t="shared" si="156"/>
        <v>1.1002897121370894</v>
      </c>
      <c r="D1699" s="130"/>
      <c r="E1699" s="130">
        <v>24</v>
      </c>
      <c r="F1699" s="130">
        <v>11</v>
      </c>
      <c r="G1699" s="130">
        <v>31</v>
      </c>
      <c r="H1699" s="130">
        <v>1</v>
      </c>
      <c r="I1699" s="130">
        <v>23</v>
      </c>
      <c r="J1699" s="130">
        <v>56</v>
      </c>
      <c r="K1699" s="130">
        <v>29</v>
      </c>
      <c r="L1699" s="130">
        <v>31</v>
      </c>
      <c r="M1699" s="130">
        <v>5</v>
      </c>
      <c r="N1699" s="134">
        <f t="shared" si="155"/>
        <v>0</v>
      </c>
      <c r="O1699" s="132">
        <v>0</v>
      </c>
      <c r="P1699" s="132">
        <v>0</v>
      </c>
      <c r="Q1699" s="130">
        <v>52</v>
      </c>
      <c r="R1699" s="130">
        <v>12</v>
      </c>
      <c r="S1699" s="130">
        <v>65</v>
      </c>
      <c r="T1699" s="130">
        <v>6</v>
      </c>
      <c r="U1699" s="130">
        <v>2</v>
      </c>
      <c r="V1699" s="130">
        <v>9</v>
      </c>
      <c r="X1699" s="219"/>
      <c r="Y1699" s="219"/>
    </row>
    <row r="1700" spans="1:53" ht="15.6" x14ac:dyDescent="0.3">
      <c r="A1700" s="115" t="s">
        <v>323</v>
      </c>
      <c r="B1700" s="130">
        <v>48</v>
      </c>
      <c r="C1700" s="136">
        <f t="shared" si="156"/>
        <v>0.14793811255624731</v>
      </c>
      <c r="D1700" s="130"/>
      <c r="E1700" s="130">
        <v>1</v>
      </c>
      <c r="F1700" s="130">
        <v>0</v>
      </c>
      <c r="G1700" s="130">
        <v>0</v>
      </c>
      <c r="H1700" s="130">
        <v>0</v>
      </c>
      <c r="I1700" s="130">
        <v>0</v>
      </c>
      <c r="J1700" s="130">
        <v>2</v>
      </c>
      <c r="K1700" s="130">
        <v>2</v>
      </c>
      <c r="L1700" s="130">
        <v>3</v>
      </c>
      <c r="M1700" s="130">
        <v>3</v>
      </c>
      <c r="N1700" s="134">
        <f t="shared" si="155"/>
        <v>0</v>
      </c>
      <c r="O1700" s="132">
        <v>0</v>
      </c>
      <c r="P1700" s="132">
        <v>0</v>
      </c>
      <c r="Q1700" s="130">
        <v>20</v>
      </c>
      <c r="R1700" s="130">
        <v>13</v>
      </c>
      <c r="S1700" s="130">
        <v>3</v>
      </c>
      <c r="T1700" s="130">
        <v>1</v>
      </c>
      <c r="U1700" s="130">
        <v>0</v>
      </c>
      <c r="V1700" s="130">
        <v>0</v>
      </c>
      <c r="X1700" s="219"/>
      <c r="Y1700" s="219"/>
    </row>
    <row r="1701" spans="1:53" ht="15.6" x14ac:dyDescent="0.3">
      <c r="A1701" s="128" t="s">
        <v>324</v>
      </c>
      <c r="B1701" s="130">
        <v>12</v>
      </c>
      <c r="C1701" s="136">
        <f t="shared" si="156"/>
        <v>3.6984528139061827E-2</v>
      </c>
      <c r="D1701" s="130"/>
      <c r="E1701" s="130">
        <v>0</v>
      </c>
      <c r="F1701" s="130">
        <v>0</v>
      </c>
      <c r="G1701" s="130">
        <v>0</v>
      </c>
      <c r="H1701" s="130">
        <v>0</v>
      </c>
      <c r="I1701" s="130">
        <v>0</v>
      </c>
      <c r="J1701" s="130">
        <v>4</v>
      </c>
      <c r="K1701" s="130">
        <v>0</v>
      </c>
      <c r="L1701" s="130">
        <v>2</v>
      </c>
      <c r="M1701" s="130">
        <v>0</v>
      </c>
      <c r="N1701" s="134">
        <f t="shared" si="155"/>
        <v>0</v>
      </c>
      <c r="O1701" s="132">
        <v>0</v>
      </c>
      <c r="P1701" s="132">
        <v>0</v>
      </c>
      <c r="Q1701" s="130">
        <v>3</v>
      </c>
      <c r="R1701" s="130">
        <v>1</v>
      </c>
      <c r="S1701" s="130">
        <v>1</v>
      </c>
      <c r="T1701" s="130">
        <v>0</v>
      </c>
      <c r="U1701" s="130">
        <v>0</v>
      </c>
      <c r="V1701" s="130">
        <v>1</v>
      </c>
      <c r="W1701" s="122"/>
      <c r="X1701" s="219"/>
      <c r="Y1701" s="219"/>
      <c r="Z1701" s="122"/>
      <c r="AA1701" s="122"/>
      <c r="AB1701" s="122"/>
    </row>
    <row r="1702" spans="1:53" ht="15.6" x14ac:dyDescent="0.3">
      <c r="A1702" s="120" t="s">
        <v>294</v>
      </c>
      <c r="B1702" s="88">
        <v>10</v>
      </c>
      <c r="C1702" s="137">
        <f t="shared" si="156"/>
        <v>3.0820440115884858E-2</v>
      </c>
      <c r="D1702" s="88"/>
      <c r="E1702" s="88">
        <v>1</v>
      </c>
      <c r="F1702" s="88">
        <v>0</v>
      </c>
      <c r="G1702" s="88">
        <v>0</v>
      </c>
      <c r="H1702" s="88">
        <v>0</v>
      </c>
      <c r="I1702" s="88">
        <v>0</v>
      </c>
      <c r="J1702" s="88">
        <v>2</v>
      </c>
      <c r="K1702" s="88">
        <v>0</v>
      </c>
      <c r="L1702" s="88">
        <v>0</v>
      </c>
      <c r="M1702" s="88">
        <v>0</v>
      </c>
      <c r="N1702" s="135">
        <f t="shared" si="155"/>
        <v>0</v>
      </c>
      <c r="O1702" s="133">
        <v>0</v>
      </c>
      <c r="P1702" s="133">
        <v>0</v>
      </c>
      <c r="Q1702" s="88">
        <v>3</v>
      </c>
      <c r="R1702" s="88">
        <v>0</v>
      </c>
      <c r="S1702" s="88">
        <v>2</v>
      </c>
      <c r="T1702" s="88">
        <v>0</v>
      </c>
      <c r="U1702" s="88">
        <v>1</v>
      </c>
      <c r="V1702" s="88">
        <v>1</v>
      </c>
      <c r="W1702" s="121"/>
      <c r="X1702" s="221"/>
      <c r="Y1702" s="221"/>
      <c r="Z1702" s="121"/>
      <c r="AA1702" s="121"/>
      <c r="AB1702" s="121"/>
    </row>
    <row r="1705" spans="1:53" ht="14.25" customHeight="1" x14ac:dyDescent="0.3">
      <c r="A1705" s="76" t="s">
        <v>292</v>
      </c>
    </row>
    <row r="1706" spans="1:53" ht="14.25" customHeight="1" x14ac:dyDescent="0.3">
      <c r="A1706" s="726" t="s">
        <v>279</v>
      </c>
      <c r="B1706" s="721" t="s">
        <v>237</v>
      </c>
      <c r="C1706" s="722"/>
      <c r="D1706" s="53"/>
      <c r="E1706" s="123" t="s">
        <v>3</v>
      </c>
      <c r="F1706" s="124"/>
      <c r="G1706" s="124"/>
      <c r="H1706" s="124"/>
      <c r="I1706" s="124"/>
      <c r="J1706" s="124"/>
      <c r="K1706" s="125"/>
      <c r="L1706" s="69"/>
      <c r="M1706" s="69"/>
      <c r="N1706" s="69"/>
      <c r="O1706" s="69"/>
      <c r="P1706" s="69"/>
      <c r="Q1706" s="69"/>
      <c r="R1706" s="69"/>
      <c r="S1706" s="69"/>
      <c r="T1706" s="69"/>
      <c r="U1706" s="69"/>
      <c r="V1706" s="69"/>
      <c r="W1706" s="69"/>
      <c r="X1706" s="69"/>
      <c r="Y1706" s="69"/>
      <c r="Z1706" s="69"/>
      <c r="AA1706" s="69"/>
      <c r="AB1706" s="69"/>
      <c r="AC1706" s="69"/>
      <c r="AD1706" s="69"/>
      <c r="AE1706" s="69"/>
      <c r="AF1706" s="69"/>
      <c r="AG1706" s="69"/>
      <c r="AH1706" s="69"/>
      <c r="AI1706" s="69"/>
      <c r="AJ1706" s="69"/>
      <c r="AK1706" s="69"/>
      <c r="AL1706" s="69"/>
      <c r="AM1706" s="69"/>
      <c r="AN1706" s="69"/>
      <c r="AO1706" s="69"/>
      <c r="AP1706" s="69"/>
      <c r="AQ1706" s="69"/>
      <c r="AR1706" s="69"/>
      <c r="AS1706" s="69"/>
      <c r="AT1706" s="69"/>
      <c r="AU1706" s="69"/>
      <c r="AV1706" s="69"/>
      <c r="AW1706" s="69"/>
      <c r="AX1706" s="69"/>
      <c r="AY1706" s="69"/>
      <c r="AZ1706" s="69"/>
    </row>
    <row r="1707" spans="1:53" s="553" customFormat="1" ht="54.6" customHeight="1" x14ac:dyDescent="0.3">
      <c r="A1707" s="727"/>
      <c r="B1707" s="108" t="s">
        <v>4</v>
      </c>
      <c r="C1707" s="109" t="s">
        <v>5</v>
      </c>
      <c r="D1707" s="56"/>
      <c r="E1707" s="501" t="s">
        <v>238</v>
      </c>
      <c r="F1707" s="501" t="s">
        <v>447</v>
      </c>
      <c r="G1707" s="501" t="s">
        <v>240</v>
      </c>
      <c r="H1707" s="501" t="s">
        <v>478</v>
      </c>
      <c r="I1707" s="501" t="s">
        <v>242</v>
      </c>
      <c r="J1707" s="501" t="s">
        <v>448</v>
      </c>
      <c r="K1707" s="503" t="s">
        <v>244</v>
      </c>
      <c r="L1707" s="550"/>
      <c r="M1707" s="550"/>
      <c r="N1707" s="51"/>
      <c r="O1707" s="550"/>
      <c r="P1707" s="550"/>
      <c r="Q1707" s="51"/>
      <c r="R1707" s="51"/>
      <c r="S1707" s="51"/>
      <c r="T1707" s="51"/>
      <c r="U1707" s="51"/>
      <c r="V1707" s="51"/>
      <c r="W1707" s="550"/>
      <c r="X1707" s="551"/>
      <c r="Y1707" s="551"/>
      <c r="Z1707" s="551"/>
      <c r="AA1707" s="51"/>
      <c r="AB1707" s="550"/>
      <c r="AC1707" s="550"/>
      <c r="AD1707" s="550"/>
      <c r="AE1707" s="550"/>
      <c r="AF1707" s="550"/>
      <c r="AG1707" s="550"/>
      <c r="AH1707" s="550"/>
      <c r="AI1707" s="550"/>
      <c r="AJ1707" s="551"/>
      <c r="AK1707" s="550"/>
      <c r="AL1707" s="550"/>
      <c r="AM1707" s="550"/>
      <c r="AN1707" s="550"/>
      <c r="AO1707" s="550"/>
      <c r="AP1707" s="550"/>
      <c r="AQ1707" s="550"/>
      <c r="AR1707" s="550"/>
      <c r="AS1707" s="550"/>
      <c r="AT1707" s="550"/>
      <c r="AU1707" s="550"/>
      <c r="AV1707" s="550"/>
      <c r="AW1707" s="550"/>
      <c r="AX1707" s="551"/>
      <c r="AY1707" s="550"/>
      <c r="AZ1707" s="550"/>
      <c r="BA1707" s="552"/>
    </row>
    <row r="1708" spans="1:53" ht="14.25" customHeight="1" x14ac:dyDescent="0.3">
      <c r="A1708" s="126" t="s">
        <v>293</v>
      </c>
      <c r="B1708" s="111"/>
      <c r="C1708" s="111"/>
      <c r="D1708" s="62"/>
      <c r="E1708" s="62"/>
      <c r="F1708" s="62"/>
      <c r="G1708" s="62"/>
      <c r="H1708" s="62"/>
      <c r="I1708" s="62"/>
      <c r="J1708" s="62"/>
      <c r="K1708" s="62"/>
      <c r="L1708" s="62"/>
      <c r="M1708" s="62"/>
      <c r="N1708" s="62"/>
      <c r="O1708" s="62"/>
      <c r="P1708" s="62"/>
      <c r="Q1708" s="62"/>
      <c r="R1708" s="62"/>
      <c r="S1708" s="62"/>
      <c r="X1708" s="122"/>
      <c r="Y1708" s="122"/>
      <c r="Z1708" s="122"/>
      <c r="AA1708" s="122"/>
      <c r="AB1708" s="122"/>
      <c r="AC1708" s="122"/>
      <c r="AD1708" s="122"/>
      <c r="AE1708" s="122"/>
      <c r="AF1708" s="122"/>
      <c r="AG1708" s="122"/>
      <c r="AH1708" s="122"/>
      <c r="AI1708" s="122"/>
      <c r="AJ1708" s="122"/>
      <c r="AK1708" s="122"/>
      <c r="AL1708" s="122"/>
      <c r="AM1708" s="122"/>
    </row>
    <row r="1709" spans="1:53" ht="14.25" customHeight="1" x14ac:dyDescent="0.3">
      <c r="A1709" s="112" t="s">
        <v>15</v>
      </c>
      <c r="B1709" s="111"/>
      <c r="C1709" s="111"/>
      <c r="D1709" s="62"/>
      <c r="E1709" s="62"/>
      <c r="F1709" s="62"/>
      <c r="G1709" s="62"/>
      <c r="H1709" s="62"/>
      <c r="I1709" s="62"/>
      <c r="J1709" s="62"/>
      <c r="K1709" s="62"/>
      <c r="L1709" s="62"/>
      <c r="M1709" s="62"/>
      <c r="N1709" s="62"/>
      <c r="O1709" s="62"/>
      <c r="P1709" s="62"/>
      <c r="Q1709" s="62"/>
      <c r="R1709" s="62"/>
      <c r="S1709" s="62"/>
      <c r="X1709" s="122"/>
      <c r="Y1709" s="122"/>
      <c r="Z1709" s="122"/>
      <c r="AA1709" s="122"/>
      <c r="AB1709" s="122"/>
      <c r="AC1709" s="122"/>
      <c r="AD1709" s="122"/>
      <c r="AE1709" s="122"/>
      <c r="AF1709" s="122"/>
      <c r="AG1709" s="122"/>
      <c r="AH1709" s="122"/>
      <c r="AI1709" s="122"/>
      <c r="AJ1709" s="122"/>
      <c r="AK1709" s="122"/>
      <c r="AL1709" s="122"/>
      <c r="AM1709" s="122"/>
    </row>
    <row r="1710" spans="1:53" s="68" customFormat="1" ht="14.25" customHeight="1" x14ac:dyDescent="0.3">
      <c r="A1710" s="112" t="s">
        <v>20</v>
      </c>
      <c r="B1710" s="138">
        <v>55592</v>
      </c>
      <c r="C1710" s="139">
        <f>B1710/$B$1710%</f>
        <v>100.00000000000001</v>
      </c>
      <c r="D1710" s="138"/>
      <c r="E1710" s="138">
        <v>9784</v>
      </c>
      <c r="F1710" s="138">
        <v>8305</v>
      </c>
      <c r="G1710" s="138">
        <v>3969</v>
      </c>
      <c r="H1710" s="138">
        <v>9717</v>
      </c>
      <c r="I1710" s="138">
        <v>9159</v>
      </c>
      <c r="J1710" s="138">
        <v>12619</v>
      </c>
      <c r="K1710" s="138">
        <v>2039</v>
      </c>
      <c r="L1710" s="113"/>
      <c r="M1710" s="213"/>
      <c r="N1710" s="213"/>
      <c r="O1710" s="113"/>
      <c r="P1710" s="113"/>
      <c r="Q1710" s="113"/>
      <c r="R1710" s="113"/>
      <c r="S1710" s="113"/>
      <c r="T1710" s="113"/>
    </row>
    <row r="1711" spans="1:53" ht="14.25" customHeight="1" x14ac:dyDescent="0.3">
      <c r="A1711" s="115" t="s">
        <v>283</v>
      </c>
      <c r="B1711" s="37">
        <v>22471</v>
      </c>
      <c r="C1711" s="136">
        <f t="shared" ref="C1711:C1722" si="157">B1711/$B$1710%</f>
        <v>40.42128363793352</v>
      </c>
      <c r="D1711" s="37"/>
      <c r="E1711" s="37">
        <v>3879</v>
      </c>
      <c r="F1711" s="37">
        <v>4088</v>
      </c>
      <c r="G1711" s="37">
        <v>1723</v>
      </c>
      <c r="H1711" s="37">
        <v>3154</v>
      </c>
      <c r="I1711" s="37">
        <v>3843</v>
      </c>
      <c r="J1711" s="37">
        <v>4752</v>
      </c>
      <c r="K1711" s="37">
        <v>1032</v>
      </c>
      <c r="L1711" s="63"/>
      <c r="M1711" s="213"/>
      <c r="N1711" s="213"/>
      <c r="O1711" s="63"/>
      <c r="P1711" s="63"/>
      <c r="Q1711" s="63"/>
      <c r="R1711" s="63"/>
      <c r="S1711" s="63"/>
      <c r="T1711" s="63"/>
    </row>
    <row r="1712" spans="1:53" ht="14.25" customHeight="1" x14ac:dyDescent="0.3">
      <c r="A1712" s="115" t="s">
        <v>285</v>
      </c>
      <c r="B1712" s="37">
        <v>20062</v>
      </c>
      <c r="C1712" s="136">
        <f t="shared" si="157"/>
        <v>36.087926320333864</v>
      </c>
      <c r="D1712" s="37"/>
      <c r="E1712" s="37">
        <v>3505</v>
      </c>
      <c r="F1712" s="37">
        <v>2579</v>
      </c>
      <c r="G1712" s="37">
        <v>1253</v>
      </c>
      <c r="H1712" s="37">
        <v>3853</v>
      </c>
      <c r="I1712" s="37">
        <v>3261</v>
      </c>
      <c r="J1712" s="37">
        <v>4933</v>
      </c>
      <c r="K1712" s="130">
        <v>678</v>
      </c>
      <c r="L1712" s="63"/>
      <c r="M1712" s="213"/>
      <c r="N1712" s="213"/>
      <c r="O1712" s="63"/>
      <c r="P1712" s="63"/>
      <c r="Q1712" s="63"/>
      <c r="R1712" s="63"/>
      <c r="S1712" s="63"/>
      <c r="T1712" s="63"/>
    </row>
    <row r="1713" spans="1:20" ht="14.25" customHeight="1" x14ac:dyDescent="0.3">
      <c r="A1713" s="115" t="s">
        <v>286</v>
      </c>
      <c r="B1713" s="130">
        <v>334</v>
      </c>
      <c r="C1713" s="136">
        <f t="shared" si="157"/>
        <v>0.60080587134839547</v>
      </c>
      <c r="D1713" s="130"/>
      <c r="E1713" s="130">
        <v>36</v>
      </c>
      <c r="F1713" s="130">
        <v>51</v>
      </c>
      <c r="G1713" s="130">
        <v>13</v>
      </c>
      <c r="H1713" s="130">
        <v>51</v>
      </c>
      <c r="I1713" s="130">
        <v>57</v>
      </c>
      <c r="J1713" s="130">
        <v>125</v>
      </c>
      <c r="K1713" s="130">
        <v>1</v>
      </c>
      <c r="L1713" s="63"/>
      <c r="M1713" s="213"/>
      <c r="N1713" s="213"/>
      <c r="O1713" s="63"/>
      <c r="P1713" s="63"/>
      <c r="Q1713" s="63"/>
      <c r="R1713" s="63"/>
      <c r="S1713" s="63"/>
      <c r="T1713" s="63"/>
    </row>
    <row r="1714" spans="1:20" ht="14.25" customHeight="1" x14ac:dyDescent="0.3">
      <c r="A1714" s="116" t="s">
        <v>319</v>
      </c>
      <c r="B1714" s="130">
        <v>548</v>
      </c>
      <c r="C1714" s="136">
        <f t="shared" si="157"/>
        <v>0.98575334580515195</v>
      </c>
      <c r="D1714" s="130"/>
      <c r="E1714" s="130">
        <v>154</v>
      </c>
      <c r="F1714" s="130">
        <v>56</v>
      </c>
      <c r="G1714" s="130">
        <v>71</v>
      </c>
      <c r="H1714" s="130">
        <v>74</v>
      </c>
      <c r="I1714" s="130">
        <v>75</v>
      </c>
      <c r="J1714" s="130">
        <v>97</v>
      </c>
      <c r="K1714" s="130">
        <v>21</v>
      </c>
      <c r="L1714" s="63"/>
      <c r="M1714" s="213"/>
      <c r="N1714" s="213"/>
      <c r="O1714" s="63"/>
      <c r="P1714" s="63"/>
      <c r="S1714" s="63"/>
      <c r="T1714" s="63"/>
    </row>
    <row r="1715" spans="1:20" ht="14.25" customHeight="1" x14ac:dyDescent="0.3">
      <c r="A1715" s="115" t="s">
        <v>287</v>
      </c>
      <c r="B1715" s="37">
        <v>1054</v>
      </c>
      <c r="C1715" s="136">
        <f t="shared" si="157"/>
        <v>1.8959562526982301</v>
      </c>
      <c r="D1715" s="37"/>
      <c r="E1715" s="130">
        <v>89</v>
      </c>
      <c r="F1715" s="130">
        <v>48</v>
      </c>
      <c r="G1715" s="130">
        <v>90</v>
      </c>
      <c r="H1715" s="130">
        <v>474</v>
      </c>
      <c r="I1715" s="130">
        <v>163</v>
      </c>
      <c r="J1715" s="130">
        <v>163</v>
      </c>
      <c r="K1715" s="130">
        <v>27</v>
      </c>
      <c r="M1715" s="213"/>
      <c r="N1715" s="213"/>
      <c r="O1715" s="63"/>
      <c r="P1715" s="63"/>
      <c r="R1715" s="63"/>
      <c r="S1715" s="63"/>
      <c r="T1715" s="63"/>
    </row>
    <row r="1716" spans="1:20" ht="14.25" customHeight="1" x14ac:dyDescent="0.3">
      <c r="A1716" s="116" t="s">
        <v>288</v>
      </c>
      <c r="B1716" s="37">
        <v>1300</v>
      </c>
      <c r="C1716" s="136">
        <f t="shared" si="157"/>
        <v>2.3384659663260901</v>
      </c>
      <c r="D1716" s="37"/>
      <c r="E1716" s="130">
        <v>134</v>
      </c>
      <c r="F1716" s="130">
        <v>183</v>
      </c>
      <c r="G1716" s="130">
        <v>111</v>
      </c>
      <c r="H1716" s="130">
        <v>283</v>
      </c>
      <c r="I1716" s="130">
        <v>147</v>
      </c>
      <c r="J1716" s="130">
        <v>414</v>
      </c>
      <c r="K1716" s="130">
        <v>28</v>
      </c>
      <c r="L1716" s="63"/>
      <c r="M1716" s="213"/>
      <c r="N1716" s="213"/>
      <c r="O1716" s="63"/>
      <c r="P1716" s="63"/>
      <c r="Q1716" s="63"/>
      <c r="R1716" s="63"/>
      <c r="S1716" s="63"/>
      <c r="T1716" s="63"/>
    </row>
    <row r="1717" spans="1:20" ht="14.25" customHeight="1" x14ac:dyDescent="0.3">
      <c r="A1717" s="116" t="s">
        <v>320</v>
      </c>
      <c r="B1717" s="37">
        <v>5250</v>
      </c>
      <c r="C1717" s="136">
        <f t="shared" si="157"/>
        <v>9.4438048640092109</v>
      </c>
      <c r="D1717" s="37"/>
      <c r="E1717" s="130">
        <v>843</v>
      </c>
      <c r="F1717" s="130">
        <v>689</v>
      </c>
      <c r="G1717" s="130">
        <v>471</v>
      </c>
      <c r="H1717" s="130">
        <v>873</v>
      </c>
      <c r="I1717" s="130">
        <v>999</v>
      </c>
      <c r="J1717" s="37">
        <v>1186</v>
      </c>
      <c r="K1717" s="130">
        <v>189</v>
      </c>
      <c r="L1717" s="63"/>
      <c r="M1717" s="213"/>
      <c r="N1717" s="213"/>
      <c r="O1717" s="63"/>
      <c r="P1717" s="63"/>
      <c r="Q1717" s="63"/>
      <c r="R1717" s="63"/>
      <c r="S1717" s="63"/>
      <c r="T1717" s="63"/>
    </row>
    <row r="1718" spans="1:20" ht="15.6" x14ac:dyDescent="0.3">
      <c r="A1718" s="116" t="s">
        <v>321</v>
      </c>
      <c r="B1718" s="37">
        <v>2818</v>
      </c>
      <c r="C1718" s="136">
        <f t="shared" si="157"/>
        <v>5.0690746870053252</v>
      </c>
      <c r="D1718" s="37"/>
      <c r="E1718" s="130">
        <v>573</v>
      </c>
      <c r="F1718" s="130">
        <v>446</v>
      </c>
      <c r="G1718" s="130">
        <v>167</v>
      </c>
      <c r="H1718" s="130">
        <v>540</v>
      </c>
      <c r="I1718" s="130">
        <v>433</v>
      </c>
      <c r="J1718" s="130">
        <v>616</v>
      </c>
      <c r="K1718" s="130">
        <v>43</v>
      </c>
      <c r="L1718" s="63"/>
      <c r="M1718" s="213"/>
      <c r="N1718" s="213"/>
      <c r="O1718" s="63"/>
      <c r="P1718" s="63"/>
      <c r="Q1718" s="63"/>
      <c r="R1718" s="63"/>
      <c r="S1718" s="63"/>
      <c r="T1718" s="63"/>
    </row>
    <row r="1719" spans="1:20" ht="31.2" x14ac:dyDescent="0.3">
      <c r="A1719" s="116" t="s">
        <v>322</v>
      </c>
      <c r="B1719" s="37">
        <v>1509</v>
      </c>
      <c r="C1719" s="136">
        <f t="shared" si="157"/>
        <v>2.7144193409123618</v>
      </c>
      <c r="D1719" s="37"/>
      <c r="E1719" s="130">
        <v>517</v>
      </c>
      <c r="F1719" s="130">
        <v>140</v>
      </c>
      <c r="G1719" s="130">
        <v>65</v>
      </c>
      <c r="H1719" s="130">
        <v>360</v>
      </c>
      <c r="I1719" s="130">
        <v>132</v>
      </c>
      <c r="J1719" s="130">
        <v>281</v>
      </c>
      <c r="K1719" s="130">
        <v>14</v>
      </c>
      <c r="L1719" s="63"/>
      <c r="M1719" s="213"/>
      <c r="N1719" s="213"/>
      <c r="O1719" s="63"/>
      <c r="P1719" s="63"/>
      <c r="Q1719" s="63"/>
      <c r="R1719" s="63"/>
      <c r="S1719" s="63"/>
      <c r="T1719" s="63"/>
    </row>
    <row r="1720" spans="1:20" ht="15.6" x14ac:dyDescent="0.3">
      <c r="A1720" s="115" t="s">
        <v>323</v>
      </c>
      <c r="B1720" s="130">
        <v>187</v>
      </c>
      <c r="C1720" s="136">
        <f t="shared" si="157"/>
        <v>0.3363793351561376</v>
      </c>
      <c r="D1720" s="130"/>
      <c r="E1720" s="130">
        <v>40</v>
      </c>
      <c r="F1720" s="130">
        <v>17</v>
      </c>
      <c r="G1720" s="130">
        <v>2</v>
      </c>
      <c r="H1720" s="130">
        <v>47</v>
      </c>
      <c r="I1720" s="130">
        <v>41</v>
      </c>
      <c r="J1720" s="130">
        <v>35</v>
      </c>
      <c r="K1720" s="130">
        <v>5</v>
      </c>
      <c r="L1720" s="63"/>
      <c r="M1720" s="213"/>
      <c r="N1720" s="213"/>
      <c r="P1720" s="63"/>
      <c r="S1720" s="63"/>
      <c r="T1720" s="63"/>
    </row>
    <row r="1721" spans="1:20" ht="15.6" x14ac:dyDescent="0.3">
      <c r="A1721" s="115" t="s">
        <v>324</v>
      </c>
      <c r="B1721" s="130">
        <v>32</v>
      </c>
      <c r="C1721" s="136">
        <f t="shared" si="157"/>
        <v>5.7562239171103757E-2</v>
      </c>
      <c r="D1721" s="130"/>
      <c r="E1721" s="130">
        <v>6</v>
      </c>
      <c r="F1721" s="130">
        <v>5</v>
      </c>
      <c r="G1721" s="130">
        <v>1</v>
      </c>
      <c r="H1721" s="130">
        <v>4</v>
      </c>
      <c r="I1721" s="130">
        <v>6</v>
      </c>
      <c r="J1721" s="130">
        <v>9</v>
      </c>
      <c r="K1721" s="130">
        <v>1</v>
      </c>
      <c r="M1721" s="213"/>
      <c r="N1721" s="213"/>
      <c r="P1721" s="63"/>
    </row>
    <row r="1722" spans="1:20" ht="15.6" x14ac:dyDescent="0.3">
      <c r="A1722" s="115" t="s">
        <v>294</v>
      </c>
      <c r="B1722" s="130">
        <v>27</v>
      </c>
      <c r="C1722" s="136">
        <f t="shared" si="157"/>
        <v>4.8568139300618797E-2</v>
      </c>
      <c r="D1722" s="130"/>
      <c r="E1722" s="130">
        <v>8</v>
      </c>
      <c r="F1722" s="130">
        <v>3</v>
      </c>
      <c r="G1722" s="130">
        <v>2</v>
      </c>
      <c r="H1722" s="130">
        <v>4</v>
      </c>
      <c r="I1722" s="130">
        <v>2</v>
      </c>
      <c r="J1722" s="130">
        <v>8</v>
      </c>
      <c r="K1722" s="130">
        <v>0</v>
      </c>
      <c r="M1722" s="213"/>
      <c r="N1722" s="213"/>
      <c r="P1722" s="63"/>
    </row>
    <row r="1723" spans="1:20" ht="15.6" x14ac:dyDescent="0.3">
      <c r="A1723" s="117"/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62"/>
      <c r="M1723" s="213"/>
      <c r="N1723" s="213"/>
      <c r="O1723" s="62"/>
      <c r="P1723" s="62"/>
      <c r="Q1723" s="62"/>
      <c r="R1723" s="62"/>
      <c r="S1723" s="62"/>
    </row>
    <row r="1724" spans="1:20" s="68" customFormat="1" ht="15.6" x14ac:dyDescent="0.3">
      <c r="A1724" s="112" t="s">
        <v>19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13"/>
      <c r="M1724" s="213"/>
      <c r="N1724" s="213"/>
      <c r="O1724" s="113"/>
      <c r="P1724" s="113"/>
      <c r="Q1724" s="113"/>
      <c r="R1724" s="113"/>
      <c r="S1724" s="113"/>
      <c r="T1724" s="113"/>
    </row>
    <row r="1725" spans="1:20" s="68" customFormat="1" ht="15.6" x14ac:dyDescent="0.3">
      <c r="A1725" s="112" t="s">
        <v>20</v>
      </c>
      <c r="B1725" s="138">
        <v>30968</v>
      </c>
      <c r="C1725" s="139">
        <f>B1725/$B$1725%</f>
        <v>100</v>
      </c>
      <c r="D1725" s="138"/>
      <c r="E1725" s="138">
        <v>5294</v>
      </c>
      <c r="F1725" s="138">
        <v>4651</v>
      </c>
      <c r="G1725" s="138">
        <v>2345</v>
      </c>
      <c r="H1725" s="138">
        <v>5297</v>
      </c>
      <c r="I1725" s="138">
        <v>5300</v>
      </c>
      <c r="J1725" s="138">
        <v>6841</v>
      </c>
      <c r="K1725" s="138">
        <v>1240</v>
      </c>
      <c r="L1725" s="113"/>
      <c r="M1725" s="213"/>
      <c r="N1725" s="213"/>
      <c r="O1725" s="113"/>
      <c r="P1725" s="113"/>
      <c r="Q1725" s="113"/>
      <c r="R1725" s="113"/>
      <c r="S1725" s="113"/>
      <c r="T1725" s="113"/>
    </row>
    <row r="1726" spans="1:20" ht="15.6" x14ac:dyDescent="0.3">
      <c r="A1726" s="115" t="s">
        <v>283</v>
      </c>
      <c r="B1726" s="37">
        <v>12181</v>
      </c>
      <c r="C1726" s="136">
        <f t="shared" ref="C1726:C1737" si="158">B1726/$B$1725%</f>
        <v>39.334151382071816</v>
      </c>
      <c r="D1726" s="37"/>
      <c r="E1726" s="37">
        <v>2002</v>
      </c>
      <c r="F1726" s="37">
        <v>2145</v>
      </c>
      <c r="G1726" s="130">
        <v>988</v>
      </c>
      <c r="H1726" s="37">
        <v>1692</v>
      </c>
      <c r="I1726" s="37">
        <v>2144</v>
      </c>
      <c r="J1726" s="37">
        <v>2618</v>
      </c>
      <c r="K1726" s="130">
        <v>592</v>
      </c>
      <c r="L1726" s="63"/>
      <c r="M1726" s="213"/>
      <c r="N1726" s="213"/>
      <c r="O1726" s="63"/>
      <c r="P1726" s="63"/>
      <c r="Q1726" s="63"/>
      <c r="R1726" s="63"/>
      <c r="S1726" s="63"/>
      <c r="T1726" s="63"/>
    </row>
    <row r="1727" spans="1:20" ht="15.6" x14ac:dyDescent="0.3">
      <c r="A1727" s="115" t="s">
        <v>285</v>
      </c>
      <c r="B1727" s="37">
        <v>11128</v>
      </c>
      <c r="C1727" s="136">
        <f t="shared" si="158"/>
        <v>35.933867217773184</v>
      </c>
      <c r="D1727" s="37"/>
      <c r="E1727" s="37">
        <v>1964</v>
      </c>
      <c r="F1727" s="37">
        <v>1493</v>
      </c>
      <c r="G1727" s="130">
        <v>697</v>
      </c>
      <c r="H1727" s="37">
        <v>2100</v>
      </c>
      <c r="I1727" s="37">
        <v>1870</v>
      </c>
      <c r="J1727" s="37">
        <v>2570</v>
      </c>
      <c r="K1727" s="130">
        <v>434</v>
      </c>
      <c r="L1727" s="63"/>
      <c r="M1727" s="213"/>
      <c r="N1727" s="213"/>
      <c r="O1727" s="63"/>
      <c r="P1727" s="63"/>
      <c r="Q1727" s="63"/>
      <c r="R1727" s="63"/>
      <c r="S1727" s="63"/>
      <c r="T1727" s="63"/>
    </row>
    <row r="1728" spans="1:20" ht="15.6" x14ac:dyDescent="0.3">
      <c r="A1728" s="115" t="s">
        <v>286</v>
      </c>
      <c r="B1728" s="130">
        <v>203</v>
      </c>
      <c r="C1728" s="136">
        <f t="shared" si="158"/>
        <v>0.65551537070524413</v>
      </c>
      <c r="D1728" s="130"/>
      <c r="E1728" s="130">
        <v>19</v>
      </c>
      <c r="F1728" s="130">
        <v>35</v>
      </c>
      <c r="G1728" s="130">
        <v>9</v>
      </c>
      <c r="H1728" s="130">
        <v>31</v>
      </c>
      <c r="I1728" s="130">
        <v>33</v>
      </c>
      <c r="J1728" s="130">
        <v>75</v>
      </c>
      <c r="K1728" s="130">
        <v>1</v>
      </c>
      <c r="L1728" s="63"/>
      <c r="M1728" s="213"/>
      <c r="N1728" s="213"/>
      <c r="O1728" s="63"/>
      <c r="P1728" s="63"/>
      <c r="Q1728" s="63"/>
      <c r="R1728" s="63"/>
      <c r="S1728" s="63"/>
      <c r="T1728" s="63"/>
    </row>
    <row r="1729" spans="1:20" ht="15.6" x14ac:dyDescent="0.3">
      <c r="A1729" s="116" t="s">
        <v>319</v>
      </c>
      <c r="B1729" s="130">
        <v>380</v>
      </c>
      <c r="C1729" s="136">
        <f t="shared" si="158"/>
        <v>1.2270731077241022</v>
      </c>
      <c r="D1729" s="130"/>
      <c r="E1729" s="130">
        <v>127</v>
      </c>
      <c r="F1729" s="130">
        <v>27</v>
      </c>
      <c r="G1729" s="130">
        <v>51</v>
      </c>
      <c r="H1729" s="130">
        <v>43</v>
      </c>
      <c r="I1729" s="130">
        <v>52</v>
      </c>
      <c r="J1729" s="130">
        <v>65</v>
      </c>
      <c r="K1729" s="130">
        <v>15</v>
      </c>
      <c r="L1729" s="63"/>
      <c r="M1729" s="213"/>
      <c r="N1729" s="213"/>
      <c r="O1729" s="63"/>
      <c r="P1729" s="63"/>
      <c r="S1729" s="63"/>
      <c r="T1729" s="63"/>
    </row>
    <row r="1730" spans="1:20" ht="15.6" x14ac:dyDescent="0.3">
      <c r="A1730" s="115" t="s">
        <v>287</v>
      </c>
      <c r="B1730" s="130">
        <v>615</v>
      </c>
      <c r="C1730" s="136">
        <f t="shared" si="158"/>
        <v>1.9859209506587445</v>
      </c>
      <c r="D1730" s="130"/>
      <c r="E1730" s="130">
        <v>60</v>
      </c>
      <c r="F1730" s="130">
        <v>33</v>
      </c>
      <c r="G1730" s="130">
        <v>76</v>
      </c>
      <c r="H1730" s="130">
        <v>246</v>
      </c>
      <c r="I1730" s="130">
        <v>83</v>
      </c>
      <c r="J1730" s="130">
        <v>101</v>
      </c>
      <c r="K1730" s="130">
        <v>16</v>
      </c>
      <c r="M1730" s="213"/>
      <c r="N1730" s="213"/>
      <c r="P1730" s="63"/>
      <c r="S1730" s="63"/>
    </row>
    <row r="1731" spans="1:20" ht="15.6" x14ac:dyDescent="0.3">
      <c r="A1731" s="116" t="s">
        <v>288</v>
      </c>
      <c r="B1731" s="130">
        <v>598</v>
      </c>
      <c r="C1731" s="136">
        <f t="shared" si="158"/>
        <v>1.9310255747868768</v>
      </c>
      <c r="D1731" s="130"/>
      <c r="E1731" s="130">
        <v>52</v>
      </c>
      <c r="F1731" s="130">
        <v>100</v>
      </c>
      <c r="G1731" s="130">
        <v>66</v>
      </c>
      <c r="H1731" s="130">
        <v>131</v>
      </c>
      <c r="I1731" s="130">
        <v>60</v>
      </c>
      <c r="J1731" s="130">
        <v>179</v>
      </c>
      <c r="K1731" s="130">
        <v>10</v>
      </c>
      <c r="L1731" s="63"/>
      <c r="M1731" s="213"/>
      <c r="N1731" s="213"/>
      <c r="O1731" s="63"/>
      <c r="P1731" s="63"/>
      <c r="Q1731" s="63"/>
      <c r="R1731" s="63"/>
      <c r="S1731" s="63"/>
      <c r="T1731" s="63"/>
    </row>
    <row r="1732" spans="1:20" ht="15.6" x14ac:dyDescent="0.3">
      <c r="A1732" s="116" t="s">
        <v>320</v>
      </c>
      <c r="B1732" s="37">
        <v>2999</v>
      </c>
      <c r="C1732" s="136">
        <f t="shared" si="158"/>
        <v>9.6841901317489025</v>
      </c>
      <c r="D1732" s="37"/>
      <c r="E1732" s="130">
        <v>466</v>
      </c>
      <c r="F1732" s="130">
        <v>378</v>
      </c>
      <c r="G1732" s="130">
        <v>284</v>
      </c>
      <c r="H1732" s="130">
        <v>468</v>
      </c>
      <c r="I1732" s="130">
        <v>596</v>
      </c>
      <c r="J1732" s="130">
        <v>688</v>
      </c>
      <c r="K1732" s="130">
        <v>119</v>
      </c>
      <c r="L1732" s="63"/>
      <c r="M1732" s="213"/>
      <c r="N1732" s="213"/>
      <c r="O1732" s="63"/>
      <c r="P1732" s="63"/>
      <c r="Q1732" s="63"/>
      <c r="R1732" s="63"/>
      <c r="S1732" s="63"/>
      <c r="T1732" s="63"/>
    </row>
    <row r="1733" spans="1:20" ht="15.6" x14ac:dyDescent="0.3">
      <c r="A1733" s="116" t="s">
        <v>321</v>
      </c>
      <c r="B1733" s="37">
        <v>1998</v>
      </c>
      <c r="C1733" s="136">
        <f t="shared" si="158"/>
        <v>6.4518212348230426</v>
      </c>
      <c r="D1733" s="37"/>
      <c r="E1733" s="130">
        <v>360</v>
      </c>
      <c r="F1733" s="130">
        <v>349</v>
      </c>
      <c r="G1733" s="130">
        <v>125</v>
      </c>
      <c r="H1733" s="130">
        <v>361</v>
      </c>
      <c r="I1733" s="130">
        <v>348</v>
      </c>
      <c r="J1733" s="130">
        <v>416</v>
      </c>
      <c r="K1733" s="130">
        <v>39</v>
      </c>
      <c r="L1733" s="63"/>
      <c r="M1733" s="213"/>
      <c r="N1733" s="213"/>
      <c r="O1733" s="63"/>
      <c r="P1733" s="63"/>
      <c r="Q1733" s="63"/>
      <c r="R1733" s="63"/>
      <c r="S1733" s="63"/>
      <c r="T1733" s="63"/>
    </row>
    <row r="1734" spans="1:20" ht="31.2" x14ac:dyDescent="0.3">
      <c r="A1734" s="116" t="s">
        <v>322</v>
      </c>
      <c r="B1734" s="130">
        <v>667</v>
      </c>
      <c r="C1734" s="136">
        <f t="shared" si="158"/>
        <v>2.1538362180315165</v>
      </c>
      <c r="D1734" s="130"/>
      <c r="E1734" s="130">
        <v>200</v>
      </c>
      <c r="F1734" s="130">
        <v>71</v>
      </c>
      <c r="G1734" s="130">
        <v>45</v>
      </c>
      <c r="H1734" s="130">
        <v>183</v>
      </c>
      <c r="I1734" s="130">
        <v>73</v>
      </c>
      <c r="J1734" s="130">
        <v>86</v>
      </c>
      <c r="K1734" s="130">
        <v>9</v>
      </c>
      <c r="L1734" s="63"/>
      <c r="M1734" s="213"/>
      <c r="N1734" s="213"/>
      <c r="O1734" s="63"/>
      <c r="P1734" s="63"/>
      <c r="Q1734" s="63"/>
      <c r="R1734" s="63"/>
      <c r="S1734" s="63"/>
      <c r="T1734" s="63"/>
    </row>
    <row r="1735" spans="1:20" ht="15.6" x14ac:dyDescent="0.3">
      <c r="A1735" s="115" t="s">
        <v>323</v>
      </c>
      <c r="B1735" s="130">
        <v>155</v>
      </c>
      <c r="C1735" s="136">
        <f t="shared" si="158"/>
        <v>0.500516662361147</v>
      </c>
      <c r="D1735" s="130"/>
      <c r="E1735" s="130">
        <v>34</v>
      </c>
      <c r="F1735" s="130">
        <v>15</v>
      </c>
      <c r="G1735" s="130">
        <v>1</v>
      </c>
      <c r="H1735" s="130">
        <v>38</v>
      </c>
      <c r="I1735" s="130">
        <v>33</v>
      </c>
      <c r="J1735" s="130">
        <v>29</v>
      </c>
      <c r="K1735" s="130">
        <v>5</v>
      </c>
      <c r="L1735" s="63"/>
      <c r="M1735" s="213"/>
      <c r="N1735" s="213"/>
      <c r="P1735" s="63"/>
      <c r="S1735" s="63"/>
      <c r="T1735" s="63"/>
    </row>
    <row r="1736" spans="1:20" ht="15.6" x14ac:dyDescent="0.3">
      <c r="A1736" s="115" t="s">
        <v>324</v>
      </c>
      <c r="B1736" s="130">
        <v>25</v>
      </c>
      <c r="C1736" s="136">
        <f t="shared" si="158"/>
        <v>8.0728493929217257E-2</v>
      </c>
      <c r="D1736" s="130"/>
      <c r="E1736" s="130">
        <v>6</v>
      </c>
      <c r="F1736" s="130">
        <v>4</v>
      </c>
      <c r="G1736" s="130">
        <v>1</v>
      </c>
      <c r="H1736" s="130">
        <v>2</v>
      </c>
      <c r="I1736" s="130">
        <v>6</v>
      </c>
      <c r="J1736" s="130">
        <v>6</v>
      </c>
      <c r="K1736" s="130">
        <v>0</v>
      </c>
      <c r="M1736" s="213"/>
      <c r="N1736" s="213"/>
    </row>
    <row r="1737" spans="1:20" ht="15.6" x14ac:dyDescent="0.3">
      <c r="A1737" s="115" t="s">
        <v>294</v>
      </c>
      <c r="B1737" s="130">
        <v>19</v>
      </c>
      <c r="C1737" s="136">
        <f t="shared" si="158"/>
        <v>6.1353655386205116E-2</v>
      </c>
      <c r="D1737" s="130"/>
      <c r="E1737" s="130">
        <v>4</v>
      </c>
      <c r="F1737" s="130">
        <v>1</v>
      </c>
      <c r="G1737" s="130">
        <v>2</v>
      </c>
      <c r="H1737" s="130">
        <v>2</v>
      </c>
      <c r="I1737" s="130">
        <v>2</v>
      </c>
      <c r="J1737" s="130">
        <v>8</v>
      </c>
      <c r="K1737" s="130">
        <v>0</v>
      </c>
      <c r="M1737" s="213"/>
      <c r="N1737" s="213"/>
      <c r="P1737" s="63"/>
    </row>
    <row r="1738" spans="1:20" ht="15.6" x14ac:dyDescent="0.3">
      <c r="A1738" s="115"/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62"/>
      <c r="M1738" s="213"/>
      <c r="N1738" s="213"/>
      <c r="O1738" s="62"/>
      <c r="P1738" s="62"/>
      <c r="Q1738" s="62"/>
      <c r="R1738" s="62"/>
      <c r="S1738" s="62"/>
    </row>
    <row r="1739" spans="1:20" s="68" customFormat="1" ht="15.6" x14ac:dyDescent="0.3">
      <c r="A1739" s="112" t="s">
        <v>21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13"/>
      <c r="M1739" s="213"/>
      <c r="N1739" s="213"/>
      <c r="O1739" s="113"/>
      <c r="P1739" s="113"/>
      <c r="Q1739" s="113"/>
      <c r="R1739" s="113"/>
      <c r="S1739" s="113"/>
      <c r="T1739" s="113"/>
    </row>
    <row r="1740" spans="1:20" s="68" customFormat="1" ht="15.6" x14ac:dyDescent="0.3">
      <c r="A1740" s="112" t="s">
        <v>20</v>
      </c>
      <c r="B1740" s="138">
        <v>24624</v>
      </c>
      <c r="C1740" s="139">
        <f>B1740/$B$1740%</f>
        <v>100</v>
      </c>
      <c r="D1740" s="138"/>
      <c r="E1740" s="138">
        <v>4490</v>
      </c>
      <c r="F1740" s="138">
        <v>3654</v>
      </c>
      <c r="G1740" s="138">
        <v>1624</v>
      </c>
      <c r="H1740" s="138">
        <v>4420</v>
      </c>
      <c r="I1740" s="138">
        <v>3859</v>
      </c>
      <c r="J1740" s="138">
        <v>5778</v>
      </c>
      <c r="K1740" s="140">
        <v>799</v>
      </c>
      <c r="L1740" s="113"/>
      <c r="M1740" s="213"/>
      <c r="N1740" s="213"/>
      <c r="O1740" s="113"/>
      <c r="P1740" s="113"/>
      <c r="Q1740" s="113"/>
      <c r="R1740" s="113"/>
      <c r="S1740" s="113"/>
      <c r="T1740" s="113"/>
    </row>
    <row r="1741" spans="1:20" ht="15.6" x14ac:dyDescent="0.3">
      <c r="A1741" s="115" t="s">
        <v>283</v>
      </c>
      <c r="B1741" s="37">
        <v>10290</v>
      </c>
      <c r="C1741" s="136">
        <f t="shared" ref="C1741:C1752" si="159">B1741/$B$1740%</f>
        <v>41.788499025341132</v>
      </c>
      <c r="D1741" s="37"/>
      <c r="E1741" s="37">
        <v>1877</v>
      </c>
      <c r="F1741" s="37">
        <v>1943</v>
      </c>
      <c r="G1741" s="130">
        <v>735</v>
      </c>
      <c r="H1741" s="37">
        <v>1462</v>
      </c>
      <c r="I1741" s="37">
        <v>1699</v>
      </c>
      <c r="J1741" s="37">
        <v>2134</v>
      </c>
      <c r="K1741" s="130">
        <v>440</v>
      </c>
      <c r="L1741" s="63"/>
      <c r="M1741" s="213"/>
      <c r="N1741" s="213"/>
      <c r="O1741" s="63"/>
      <c r="P1741" s="63"/>
      <c r="Q1741" s="63"/>
      <c r="R1741" s="63"/>
      <c r="S1741" s="63"/>
      <c r="T1741" s="63"/>
    </row>
    <row r="1742" spans="1:20" ht="15.6" x14ac:dyDescent="0.3">
      <c r="A1742" s="115" t="s">
        <v>285</v>
      </c>
      <c r="B1742" s="37">
        <v>8934</v>
      </c>
      <c r="C1742" s="136">
        <f t="shared" si="159"/>
        <v>36.281676413255362</v>
      </c>
      <c r="D1742" s="37"/>
      <c r="E1742" s="37">
        <v>1541</v>
      </c>
      <c r="F1742" s="37">
        <v>1086</v>
      </c>
      <c r="G1742" s="130">
        <v>556</v>
      </c>
      <c r="H1742" s="37">
        <v>1753</v>
      </c>
      <c r="I1742" s="37">
        <v>1391</v>
      </c>
      <c r="J1742" s="37">
        <v>2363</v>
      </c>
      <c r="K1742" s="130">
        <v>244</v>
      </c>
      <c r="L1742" s="63"/>
      <c r="M1742" s="213"/>
      <c r="N1742" s="213"/>
      <c r="O1742" s="63"/>
      <c r="P1742" s="63"/>
      <c r="Q1742" s="63"/>
      <c r="R1742" s="63"/>
      <c r="S1742" s="63"/>
      <c r="T1742" s="63"/>
    </row>
    <row r="1743" spans="1:20" ht="15.6" x14ac:dyDescent="0.3">
      <c r="A1743" s="115" t="s">
        <v>286</v>
      </c>
      <c r="B1743" s="130">
        <v>131</v>
      </c>
      <c r="C1743" s="136">
        <f t="shared" si="159"/>
        <v>0.53200129954515918</v>
      </c>
      <c r="D1743" s="130"/>
      <c r="E1743" s="130">
        <v>17</v>
      </c>
      <c r="F1743" s="130">
        <v>16</v>
      </c>
      <c r="G1743" s="130">
        <v>4</v>
      </c>
      <c r="H1743" s="130">
        <v>20</v>
      </c>
      <c r="I1743" s="130">
        <v>24</v>
      </c>
      <c r="J1743" s="130">
        <v>50</v>
      </c>
      <c r="K1743" s="130">
        <v>0</v>
      </c>
      <c r="L1743" s="63"/>
      <c r="M1743" s="213"/>
      <c r="N1743" s="213"/>
      <c r="O1743" s="63"/>
      <c r="P1743" s="63"/>
      <c r="S1743" s="63"/>
      <c r="T1743" s="63"/>
    </row>
    <row r="1744" spans="1:20" ht="15.6" x14ac:dyDescent="0.3">
      <c r="A1744" s="116" t="s">
        <v>319</v>
      </c>
      <c r="B1744" s="130">
        <v>168</v>
      </c>
      <c r="C1744" s="136">
        <f t="shared" si="159"/>
        <v>0.68226120857699801</v>
      </c>
      <c r="D1744" s="130"/>
      <c r="E1744" s="130">
        <v>27</v>
      </c>
      <c r="F1744" s="130">
        <v>29</v>
      </c>
      <c r="G1744" s="130">
        <v>20</v>
      </c>
      <c r="H1744" s="130">
        <v>31</v>
      </c>
      <c r="I1744" s="130">
        <v>23</v>
      </c>
      <c r="J1744" s="130">
        <v>32</v>
      </c>
      <c r="K1744" s="130">
        <v>6</v>
      </c>
      <c r="L1744" s="63"/>
      <c r="M1744" s="213"/>
      <c r="N1744" s="213"/>
      <c r="O1744" s="63"/>
      <c r="P1744" s="63"/>
      <c r="S1744" s="63"/>
      <c r="T1744" s="63"/>
    </row>
    <row r="1745" spans="1:20" ht="15.6" x14ac:dyDescent="0.3">
      <c r="A1745" s="115" t="s">
        <v>287</v>
      </c>
      <c r="B1745" s="130">
        <v>439</v>
      </c>
      <c r="C1745" s="136">
        <f t="shared" si="159"/>
        <v>1.7828135152696556</v>
      </c>
      <c r="D1745" s="130"/>
      <c r="E1745" s="130">
        <v>29</v>
      </c>
      <c r="F1745" s="130">
        <v>15</v>
      </c>
      <c r="G1745" s="130">
        <v>14</v>
      </c>
      <c r="H1745" s="130">
        <v>228</v>
      </c>
      <c r="I1745" s="130">
        <v>80</v>
      </c>
      <c r="J1745" s="130">
        <v>62</v>
      </c>
      <c r="K1745" s="130">
        <v>11</v>
      </c>
      <c r="M1745" s="213"/>
      <c r="N1745" s="213"/>
      <c r="P1745" s="63"/>
      <c r="S1745" s="63"/>
      <c r="T1745" s="63"/>
    </row>
    <row r="1746" spans="1:20" ht="15.6" x14ac:dyDescent="0.3">
      <c r="A1746" s="116" t="s">
        <v>288</v>
      </c>
      <c r="B1746" s="130">
        <v>702</v>
      </c>
      <c r="C1746" s="136">
        <f t="shared" si="159"/>
        <v>2.8508771929824559</v>
      </c>
      <c r="D1746" s="130"/>
      <c r="E1746" s="130">
        <v>82</v>
      </c>
      <c r="F1746" s="130">
        <v>83</v>
      </c>
      <c r="G1746" s="130">
        <v>45</v>
      </c>
      <c r="H1746" s="130">
        <v>152</v>
      </c>
      <c r="I1746" s="130">
        <v>87</v>
      </c>
      <c r="J1746" s="130">
        <v>235</v>
      </c>
      <c r="K1746" s="130">
        <v>18</v>
      </c>
      <c r="L1746" s="63"/>
      <c r="M1746" s="213"/>
      <c r="N1746" s="213"/>
      <c r="O1746" s="63"/>
      <c r="P1746" s="63"/>
      <c r="Q1746" s="63"/>
      <c r="R1746" s="63"/>
      <c r="S1746" s="63"/>
      <c r="T1746" s="63"/>
    </row>
    <row r="1747" spans="1:20" ht="15.6" x14ac:dyDescent="0.3">
      <c r="A1747" s="116" t="s">
        <v>320</v>
      </c>
      <c r="B1747" s="37">
        <v>2251</v>
      </c>
      <c r="C1747" s="136">
        <f t="shared" si="159"/>
        <v>9.1414879792072767</v>
      </c>
      <c r="D1747" s="37"/>
      <c r="E1747" s="130">
        <v>377</v>
      </c>
      <c r="F1747" s="130">
        <v>311</v>
      </c>
      <c r="G1747" s="130">
        <v>187</v>
      </c>
      <c r="H1747" s="130">
        <v>405</v>
      </c>
      <c r="I1747" s="130">
        <v>403</v>
      </c>
      <c r="J1747" s="130">
        <v>498</v>
      </c>
      <c r="K1747" s="130">
        <v>70</v>
      </c>
      <c r="L1747" s="63"/>
      <c r="M1747" s="213"/>
      <c r="N1747" s="213"/>
      <c r="P1747" s="63"/>
      <c r="S1747" s="63"/>
      <c r="T1747" s="63"/>
    </row>
    <row r="1748" spans="1:20" ht="15.6" x14ac:dyDescent="0.3">
      <c r="A1748" s="116" t="s">
        <v>321</v>
      </c>
      <c r="B1748" s="130">
        <v>820</v>
      </c>
      <c r="C1748" s="136">
        <f t="shared" si="159"/>
        <v>3.3300844704353474</v>
      </c>
      <c r="D1748" s="130"/>
      <c r="E1748" s="130">
        <v>213</v>
      </c>
      <c r="F1748" s="130">
        <v>97</v>
      </c>
      <c r="G1748" s="130">
        <v>42</v>
      </c>
      <c r="H1748" s="130">
        <v>179</v>
      </c>
      <c r="I1748" s="130">
        <v>85</v>
      </c>
      <c r="J1748" s="130">
        <v>200</v>
      </c>
      <c r="K1748" s="130">
        <v>4</v>
      </c>
      <c r="L1748" s="63"/>
      <c r="M1748" s="213"/>
      <c r="N1748" s="213"/>
      <c r="O1748" s="63"/>
      <c r="P1748" s="63"/>
      <c r="Q1748" s="63"/>
      <c r="R1748" s="63"/>
      <c r="S1748" s="63"/>
      <c r="T1748" s="63"/>
    </row>
    <row r="1749" spans="1:20" ht="31.2" x14ac:dyDescent="0.3">
      <c r="A1749" s="116" t="s">
        <v>322</v>
      </c>
      <c r="B1749" s="130">
        <v>842</v>
      </c>
      <c r="C1749" s="136">
        <f t="shared" si="159"/>
        <v>3.4194282001299543</v>
      </c>
      <c r="D1749" s="130"/>
      <c r="E1749" s="130">
        <v>317</v>
      </c>
      <c r="F1749" s="130">
        <v>69</v>
      </c>
      <c r="G1749" s="130">
        <v>20</v>
      </c>
      <c r="H1749" s="130">
        <v>177</v>
      </c>
      <c r="I1749" s="130">
        <v>59</v>
      </c>
      <c r="J1749" s="130">
        <v>195</v>
      </c>
      <c r="K1749" s="130">
        <v>5</v>
      </c>
      <c r="L1749" s="63"/>
      <c r="M1749" s="213"/>
      <c r="N1749" s="213"/>
      <c r="O1749" s="63"/>
      <c r="P1749" s="63"/>
      <c r="Q1749" s="63"/>
      <c r="R1749" s="63"/>
      <c r="S1749" s="63"/>
      <c r="T1749" s="63"/>
    </row>
    <row r="1750" spans="1:20" ht="15.6" x14ac:dyDescent="0.3">
      <c r="A1750" s="115" t="s">
        <v>323</v>
      </c>
      <c r="B1750" s="130">
        <v>32</v>
      </c>
      <c r="C1750" s="136">
        <f t="shared" si="159"/>
        <v>0.12995451591942819</v>
      </c>
      <c r="D1750" s="130"/>
      <c r="E1750" s="130">
        <v>6</v>
      </c>
      <c r="F1750" s="130">
        <v>2</v>
      </c>
      <c r="G1750" s="130">
        <v>1</v>
      </c>
      <c r="H1750" s="130">
        <v>9</v>
      </c>
      <c r="I1750" s="130">
        <v>8</v>
      </c>
      <c r="J1750" s="130">
        <v>6</v>
      </c>
      <c r="K1750" s="130">
        <v>0</v>
      </c>
      <c r="M1750" s="213"/>
      <c r="N1750" s="213"/>
      <c r="P1750" s="63"/>
    </row>
    <row r="1751" spans="1:20" ht="15.6" x14ac:dyDescent="0.3">
      <c r="A1751" s="115" t="s">
        <v>324</v>
      </c>
      <c r="B1751" s="130">
        <v>7</v>
      </c>
      <c r="C1751" s="136">
        <f t="shared" si="159"/>
        <v>2.8427550357374917E-2</v>
      </c>
      <c r="D1751" s="130"/>
      <c r="E1751" s="130">
        <v>0</v>
      </c>
      <c r="F1751" s="130">
        <v>1</v>
      </c>
      <c r="G1751" s="130">
        <v>0</v>
      </c>
      <c r="H1751" s="130">
        <v>2</v>
      </c>
      <c r="I1751" s="130">
        <v>0</v>
      </c>
      <c r="J1751" s="130">
        <v>3</v>
      </c>
      <c r="K1751" s="130">
        <v>1</v>
      </c>
      <c r="M1751" s="213"/>
      <c r="N1751" s="213"/>
    </row>
    <row r="1752" spans="1:20" ht="15.6" x14ac:dyDescent="0.3">
      <c r="A1752" s="115" t="s">
        <v>294</v>
      </c>
      <c r="B1752" s="130">
        <v>8</v>
      </c>
      <c r="C1752" s="136">
        <f t="shared" si="159"/>
        <v>3.2488628979857048E-2</v>
      </c>
      <c r="D1752" s="130"/>
      <c r="E1752" s="130">
        <v>4</v>
      </c>
      <c r="F1752" s="130">
        <v>2</v>
      </c>
      <c r="G1752" s="130">
        <v>0</v>
      </c>
      <c r="H1752" s="130">
        <v>2</v>
      </c>
      <c r="I1752" s="130">
        <v>0</v>
      </c>
      <c r="J1752" s="130">
        <v>0</v>
      </c>
      <c r="K1752" s="130">
        <v>0</v>
      </c>
      <c r="M1752" s="213"/>
      <c r="N1752" s="213"/>
    </row>
    <row r="1753" spans="1:20" x14ac:dyDescent="0.3"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M1753" s="213"/>
      <c r="N1753" s="213"/>
    </row>
    <row r="1754" spans="1:20" ht="15.6" x14ac:dyDescent="0.3">
      <c r="A1754" s="118" t="s">
        <v>22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M1754" s="213"/>
      <c r="N1754" s="213"/>
    </row>
    <row r="1755" spans="1:20" ht="15.6" x14ac:dyDescent="0.3">
      <c r="A1755" s="118" t="s">
        <v>15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M1755" s="213"/>
      <c r="N1755" s="213"/>
    </row>
    <row r="1756" spans="1:20" s="68" customFormat="1" ht="15.6" x14ac:dyDescent="0.3">
      <c r="A1756" s="112" t="s">
        <v>20</v>
      </c>
      <c r="B1756" s="138">
        <v>27501</v>
      </c>
      <c r="C1756" s="139">
        <f>B1756/$B$1756%</f>
        <v>100</v>
      </c>
      <c r="D1756" s="140"/>
      <c r="E1756" s="138">
        <v>4982</v>
      </c>
      <c r="F1756" s="138">
        <v>3191</v>
      </c>
      <c r="G1756" s="138">
        <v>2090</v>
      </c>
      <c r="H1756" s="138">
        <v>7493</v>
      </c>
      <c r="I1756" s="138">
        <v>4202</v>
      </c>
      <c r="J1756" s="138">
        <v>5543</v>
      </c>
      <c r="K1756" s="140">
        <v>0</v>
      </c>
      <c r="L1756" s="113"/>
      <c r="M1756" s="213"/>
      <c r="N1756" s="213"/>
      <c r="O1756" s="113"/>
      <c r="P1756" s="113"/>
      <c r="Q1756" s="113"/>
      <c r="R1756" s="113"/>
      <c r="S1756" s="113"/>
      <c r="T1756" s="113"/>
    </row>
    <row r="1757" spans="1:20" ht="15.6" x14ac:dyDescent="0.3">
      <c r="A1757" s="115" t="s">
        <v>283</v>
      </c>
      <c r="B1757" s="37">
        <v>8948</v>
      </c>
      <c r="C1757" s="136">
        <f t="shared" ref="C1757:C1768" si="160">B1757/$B$1756%</f>
        <v>32.536998654594377</v>
      </c>
      <c r="D1757" s="130"/>
      <c r="E1757" s="37">
        <v>1497</v>
      </c>
      <c r="F1757" s="37">
        <v>1064</v>
      </c>
      <c r="G1757" s="130">
        <v>863</v>
      </c>
      <c r="H1757" s="37">
        <v>2178</v>
      </c>
      <c r="I1757" s="37">
        <v>1729</v>
      </c>
      <c r="J1757" s="37">
        <v>1617</v>
      </c>
      <c r="K1757" s="194">
        <v>0</v>
      </c>
      <c r="L1757" s="63"/>
      <c r="M1757" s="213"/>
      <c r="N1757" s="213"/>
      <c r="O1757" s="63"/>
      <c r="P1757" s="63"/>
      <c r="Q1757" s="63"/>
      <c r="R1757" s="63"/>
      <c r="S1757" s="63"/>
      <c r="T1757" s="63"/>
    </row>
    <row r="1758" spans="1:20" ht="15.6" x14ac:dyDescent="0.3">
      <c r="A1758" s="115" t="s">
        <v>285</v>
      </c>
      <c r="B1758" s="37">
        <v>11892</v>
      </c>
      <c r="C1758" s="136">
        <f t="shared" si="160"/>
        <v>43.242063924948184</v>
      </c>
      <c r="D1758" s="130"/>
      <c r="E1758" s="37">
        <v>2106</v>
      </c>
      <c r="F1758" s="37">
        <v>1548</v>
      </c>
      <c r="G1758" s="130">
        <v>715</v>
      </c>
      <c r="H1758" s="37">
        <v>3125</v>
      </c>
      <c r="I1758" s="37">
        <v>1505</v>
      </c>
      <c r="J1758" s="37">
        <v>2893</v>
      </c>
      <c r="K1758" s="194">
        <v>0</v>
      </c>
      <c r="L1758" s="63"/>
      <c r="M1758" s="213"/>
      <c r="N1758" s="213"/>
      <c r="O1758" s="63"/>
      <c r="P1758" s="63"/>
      <c r="Q1758" s="63"/>
      <c r="R1758" s="63"/>
      <c r="S1758" s="63"/>
      <c r="T1758" s="63"/>
    </row>
    <row r="1759" spans="1:20" ht="15.6" x14ac:dyDescent="0.3">
      <c r="A1759" s="115" t="s">
        <v>286</v>
      </c>
      <c r="B1759" s="130">
        <v>118</v>
      </c>
      <c r="C1759" s="136">
        <f t="shared" si="160"/>
        <v>0.4290753063524963</v>
      </c>
      <c r="D1759" s="130"/>
      <c r="E1759" s="130">
        <v>16</v>
      </c>
      <c r="F1759" s="130">
        <v>21</v>
      </c>
      <c r="G1759" s="130">
        <v>5</v>
      </c>
      <c r="H1759" s="130">
        <v>30</v>
      </c>
      <c r="I1759" s="130">
        <v>16</v>
      </c>
      <c r="J1759" s="130">
        <v>30</v>
      </c>
      <c r="K1759" s="194">
        <v>0</v>
      </c>
      <c r="L1759" s="63"/>
      <c r="M1759" s="213"/>
      <c r="N1759" s="213"/>
      <c r="O1759" s="63"/>
      <c r="P1759" s="63"/>
      <c r="Q1759" s="63"/>
      <c r="S1759" s="63"/>
      <c r="T1759" s="63"/>
    </row>
    <row r="1760" spans="1:20" ht="15.6" x14ac:dyDescent="0.3">
      <c r="A1760" s="116" t="s">
        <v>319</v>
      </c>
      <c r="B1760" s="130">
        <v>325</v>
      </c>
      <c r="C1760" s="136">
        <f t="shared" si="160"/>
        <v>1.1817752081742483</v>
      </c>
      <c r="D1760" s="130"/>
      <c r="E1760" s="130">
        <v>118</v>
      </c>
      <c r="F1760" s="130">
        <v>26</v>
      </c>
      <c r="G1760" s="130">
        <v>48</v>
      </c>
      <c r="H1760" s="130">
        <v>57</v>
      </c>
      <c r="I1760" s="130">
        <v>31</v>
      </c>
      <c r="J1760" s="130">
        <v>45</v>
      </c>
      <c r="K1760" s="194">
        <v>0</v>
      </c>
      <c r="L1760" s="63"/>
      <c r="M1760" s="213"/>
      <c r="N1760" s="213"/>
      <c r="O1760" s="63"/>
      <c r="P1760" s="63"/>
      <c r="S1760" s="63"/>
      <c r="T1760" s="63"/>
    </row>
    <row r="1761" spans="1:21" ht="15.6" x14ac:dyDescent="0.3">
      <c r="A1761" s="115" t="s">
        <v>287</v>
      </c>
      <c r="B1761" s="130">
        <v>669</v>
      </c>
      <c r="C1761" s="136">
        <f t="shared" si="160"/>
        <v>2.4326388131340679</v>
      </c>
      <c r="D1761" s="130"/>
      <c r="E1761" s="130">
        <v>34</v>
      </c>
      <c r="F1761" s="130">
        <v>15</v>
      </c>
      <c r="G1761" s="130">
        <v>26</v>
      </c>
      <c r="H1761" s="130">
        <v>439</v>
      </c>
      <c r="I1761" s="130">
        <v>91</v>
      </c>
      <c r="J1761" s="130">
        <v>64</v>
      </c>
      <c r="K1761" s="194">
        <v>0</v>
      </c>
      <c r="M1761" s="213"/>
      <c r="N1761" s="213"/>
      <c r="P1761" s="63"/>
      <c r="T1761" s="63"/>
    </row>
    <row r="1762" spans="1:21" ht="15.6" x14ac:dyDescent="0.3">
      <c r="A1762" s="116" t="s">
        <v>288</v>
      </c>
      <c r="B1762" s="130">
        <v>678</v>
      </c>
      <c r="C1762" s="136">
        <f t="shared" si="160"/>
        <v>2.46536489582197</v>
      </c>
      <c r="D1762" s="130"/>
      <c r="E1762" s="130">
        <v>81</v>
      </c>
      <c r="F1762" s="130">
        <v>69</v>
      </c>
      <c r="G1762" s="130">
        <v>48</v>
      </c>
      <c r="H1762" s="130">
        <v>261</v>
      </c>
      <c r="I1762" s="130">
        <v>79</v>
      </c>
      <c r="J1762" s="130">
        <v>140</v>
      </c>
      <c r="K1762" s="194">
        <v>0</v>
      </c>
      <c r="L1762" s="63"/>
      <c r="M1762" s="213"/>
      <c r="N1762" s="213"/>
      <c r="O1762" s="63"/>
      <c r="P1762" s="63"/>
      <c r="Q1762" s="63"/>
      <c r="R1762" s="63"/>
      <c r="S1762" s="63"/>
      <c r="T1762" s="63"/>
    </row>
    <row r="1763" spans="1:21" ht="15.6" x14ac:dyDescent="0.3">
      <c r="A1763" s="116" t="s">
        <v>320</v>
      </c>
      <c r="B1763" s="37">
        <v>2141</v>
      </c>
      <c r="C1763" s="136">
        <f t="shared" si="160"/>
        <v>7.7851714483109706</v>
      </c>
      <c r="D1763" s="130"/>
      <c r="E1763" s="130">
        <v>325</v>
      </c>
      <c r="F1763" s="130">
        <v>159</v>
      </c>
      <c r="G1763" s="130">
        <v>246</v>
      </c>
      <c r="H1763" s="130">
        <v>620</v>
      </c>
      <c r="I1763" s="130">
        <v>425</v>
      </c>
      <c r="J1763" s="130">
        <v>366</v>
      </c>
      <c r="K1763" s="194">
        <v>0</v>
      </c>
      <c r="L1763" s="63"/>
      <c r="M1763" s="213"/>
      <c r="N1763" s="213"/>
      <c r="O1763" s="63"/>
      <c r="P1763" s="63"/>
      <c r="Q1763" s="63"/>
      <c r="R1763" s="63"/>
      <c r="S1763" s="63"/>
      <c r="T1763" s="63"/>
    </row>
    <row r="1764" spans="1:21" ht="15.6" x14ac:dyDescent="0.3">
      <c r="A1764" s="116" t="s">
        <v>321</v>
      </c>
      <c r="B1764" s="37">
        <v>1533</v>
      </c>
      <c r="C1764" s="136">
        <f t="shared" si="160"/>
        <v>5.5743427511726846</v>
      </c>
      <c r="D1764" s="130"/>
      <c r="E1764" s="130">
        <v>326</v>
      </c>
      <c r="F1764" s="130">
        <v>202</v>
      </c>
      <c r="G1764" s="130">
        <v>101</v>
      </c>
      <c r="H1764" s="130">
        <v>403</v>
      </c>
      <c r="I1764" s="130">
        <v>213</v>
      </c>
      <c r="J1764" s="130">
        <v>288</v>
      </c>
      <c r="K1764" s="194">
        <v>0</v>
      </c>
      <c r="L1764" s="63"/>
      <c r="M1764" s="213"/>
      <c r="N1764" s="213"/>
      <c r="O1764" s="63"/>
      <c r="P1764" s="63"/>
      <c r="Q1764" s="63"/>
      <c r="R1764" s="63"/>
      <c r="S1764" s="63"/>
      <c r="T1764" s="63"/>
    </row>
    <row r="1765" spans="1:21" ht="31.2" x14ac:dyDescent="0.3">
      <c r="A1765" s="116" t="s">
        <v>322</v>
      </c>
      <c r="B1765" s="37">
        <v>1026</v>
      </c>
      <c r="C1765" s="136">
        <f t="shared" si="160"/>
        <v>3.7307734264208574</v>
      </c>
      <c r="D1765" s="130"/>
      <c r="E1765" s="130">
        <v>434</v>
      </c>
      <c r="F1765" s="130">
        <v>72</v>
      </c>
      <c r="G1765" s="130">
        <v>35</v>
      </c>
      <c r="H1765" s="130">
        <v>334</v>
      </c>
      <c r="I1765" s="130">
        <v>79</v>
      </c>
      <c r="J1765" s="130">
        <v>72</v>
      </c>
      <c r="K1765" s="194">
        <v>0</v>
      </c>
      <c r="L1765" s="63"/>
      <c r="M1765" s="213"/>
      <c r="N1765" s="213"/>
      <c r="O1765" s="63"/>
      <c r="P1765" s="63"/>
      <c r="Q1765" s="63"/>
      <c r="R1765" s="63"/>
      <c r="S1765" s="63"/>
      <c r="T1765" s="63"/>
    </row>
    <row r="1766" spans="1:21" ht="15.6" x14ac:dyDescent="0.3">
      <c r="A1766" s="115" t="s">
        <v>323</v>
      </c>
      <c r="B1766" s="130">
        <v>134</v>
      </c>
      <c r="C1766" s="136">
        <f t="shared" si="160"/>
        <v>0.487255008908767</v>
      </c>
      <c r="D1766" s="130"/>
      <c r="E1766" s="130">
        <v>33</v>
      </c>
      <c r="F1766" s="130">
        <v>11</v>
      </c>
      <c r="G1766" s="130">
        <v>1</v>
      </c>
      <c r="H1766" s="130">
        <v>38</v>
      </c>
      <c r="I1766" s="130">
        <v>28</v>
      </c>
      <c r="J1766" s="130">
        <v>23</v>
      </c>
      <c r="K1766" s="194">
        <v>0</v>
      </c>
      <c r="L1766" s="63"/>
      <c r="M1766" s="213"/>
      <c r="N1766" s="213"/>
      <c r="P1766" s="63"/>
      <c r="S1766" s="63"/>
      <c r="T1766" s="63"/>
    </row>
    <row r="1767" spans="1:21" ht="15.6" x14ac:dyDescent="0.3">
      <c r="A1767" s="115" t="s">
        <v>324</v>
      </c>
      <c r="B1767" s="130">
        <v>23</v>
      </c>
      <c r="C1767" s="136">
        <f t="shared" si="160"/>
        <v>8.3633322424639112E-2</v>
      </c>
      <c r="D1767" s="130"/>
      <c r="E1767" s="130">
        <v>6</v>
      </c>
      <c r="F1767" s="130">
        <v>3</v>
      </c>
      <c r="G1767" s="130">
        <v>1</v>
      </c>
      <c r="H1767" s="130">
        <v>4</v>
      </c>
      <c r="I1767" s="130">
        <v>5</v>
      </c>
      <c r="J1767" s="130">
        <v>4</v>
      </c>
      <c r="K1767" s="194">
        <v>0</v>
      </c>
      <c r="M1767" s="213"/>
      <c r="N1767" s="213"/>
    </row>
    <row r="1768" spans="1:21" ht="15.6" x14ac:dyDescent="0.3">
      <c r="A1768" s="115" t="s">
        <v>294</v>
      </c>
      <c r="B1768" s="130">
        <v>14</v>
      </c>
      <c r="C1768" s="136">
        <f t="shared" si="160"/>
        <v>5.0907239736736845E-2</v>
      </c>
      <c r="D1768" s="130"/>
      <c r="E1768" s="130">
        <v>6</v>
      </c>
      <c r="F1768" s="130">
        <v>1</v>
      </c>
      <c r="G1768" s="130">
        <v>1</v>
      </c>
      <c r="H1768" s="130">
        <v>4</v>
      </c>
      <c r="I1768" s="130">
        <v>1</v>
      </c>
      <c r="J1768" s="130">
        <v>1</v>
      </c>
      <c r="K1768" s="194">
        <v>0</v>
      </c>
      <c r="M1768" s="213"/>
      <c r="N1768" s="213"/>
      <c r="P1768" s="63"/>
    </row>
    <row r="1769" spans="1:21" ht="15.6" x14ac:dyDescent="0.3">
      <c r="A1769" s="117"/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M1769" s="213"/>
      <c r="N1769" s="213"/>
    </row>
    <row r="1770" spans="1:21" s="68" customFormat="1" ht="15.6" x14ac:dyDescent="0.3">
      <c r="A1770" s="112" t="s">
        <v>19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13"/>
      <c r="M1770" s="213"/>
      <c r="N1770" s="213"/>
      <c r="O1770" s="113"/>
      <c r="P1770" s="113"/>
      <c r="Q1770" s="113"/>
      <c r="R1770" s="113"/>
      <c r="S1770" s="113"/>
      <c r="T1770" s="113"/>
    </row>
    <row r="1771" spans="1:21" s="68" customFormat="1" ht="15.6" x14ac:dyDescent="0.3">
      <c r="A1771" s="112" t="s">
        <v>20</v>
      </c>
      <c r="B1771" s="138">
        <v>14663</v>
      </c>
      <c r="C1771" s="139">
        <f>B1771/$B$1771%</f>
        <v>100</v>
      </c>
      <c r="D1771" s="140"/>
      <c r="E1771" s="138">
        <v>2593</v>
      </c>
      <c r="F1771" s="138">
        <v>1681</v>
      </c>
      <c r="G1771" s="138">
        <v>1192</v>
      </c>
      <c r="H1771" s="138">
        <v>4060</v>
      </c>
      <c r="I1771" s="138">
        <v>2320</v>
      </c>
      <c r="J1771" s="138">
        <v>2817</v>
      </c>
      <c r="K1771" s="140">
        <v>0</v>
      </c>
      <c r="L1771" s="113"/>
      <c r="M1771" s="213"/>
      <c r="N1771" s="213"/>
      <c r="O1771" s="113"/>
      <c r="P1771" s="113"/>
      <c r="Q1771" s="113"/>
      <c r="R1771" s="113"/>
      <c r="S1771" s="113"/>
      <c r="T1771" s="113"/>
    </row>
    <row r="1772" spans="1:21" ht="15.6" x14ac:dyDescent="0.3">
      <c r="A1772" s="115" t="s">
        <v>283</v>
      </c>
      <c r="B1772" s="37">
        <v>4635</v>
      </c>
      <c r="C1772" s="136">
        <f t="shared" ref="C1772:C1783" si="161">B1772/$B$1771%</f>
        <v>31.610175271090501</v>
      </c>
      <c r="D1772" s="130"/>
      <c r="E1772" s="130">
        <v>758</v>
      </c>
      <c r="F1772" s="130">
        <v>493</v>
      </c>
      <c r="G1772" s="130">
        <v>490</v>
      </c>
      <c r="H1772" s="37">
        <v>1153</v>
      </c>
      <c r="I1772" s="130">
        <v>913</v>
      </c>
      <c r="J1772" s="130">
        <v>828</v>
      </c>
      <c r="K1772" s="194">
        <v>0</v>
      </c>
      <c r="L1772" s="63"/>
      <c r="M1772" s="213"/>
      <c r="N1772" s="213"/>
      <c r="O1772" s="63"/>
      <c r="P1772" s="63"/>
      <c r="Q1772" s="63"/>
      <c r="R1772" s="63"/>
      <c r="S1772" s="63"/>
      <c r="T1772" s="63"/>
      <c r="U1772" s="63"/>
    </row>
    <row r="1773" spans="1:21" ht="15.6" x14ac:dyDescent="0.3">
      <c r="A1773" s="115" t="s">
        <v>285</v>
      </c>
      <c r="B1773" s="37">
        <v>6317</v>
      </c>
      <c r="C1773" s="136">
        <f t="shared" si="161"/>
        <v>43.081224851667464</v>
      </c>
      <c r="D1773" s="130"/>
      <c r="E1773" s="37">
        <v>1135</v>
      </c>
      <c r="F1773" s="130">
        <v>878</v>
      </c>
      <c r="G1773" s="130">
        <v>381</v>
      </c>
      <c r="H1773" s="37">
        <v>1716</v>
      </c>
      <c r="I1773" s="130">
        <v>826</v>
      </c>
      <c r="J1773" s="37">
        <v>1381</v>
      </c>
      <c r="K1773" s="194">
        <v>0</v>
      </c>
      <c r="L1773" s="63"/>
      <c r="M1773" s="213"/>
      <c r="N1773" s="213"/>
      <c r="O1773" s="63"/>
      <c r="P1773" s="63"/>
      <c r="Q1773" s="63"/>
      <c r="R1773" s="63"/>
      <c r="S1773" s="63"/>
      <c r="T1773" s="63"/>
      <c r="U1773" s="63"/>
    </row>
    <row r="1774" spans="1:21" ht="15.6" x14ac:dyDescent="0.3">
      <c r="A1774" s="115" t="s">
        <v>286</v>
      </c>
      <c r="B1774" s="130">
        <v>72</v>
      </c>
      <c r="C1774" s="136">
        <f t="shared" si="161"/>
        <v>0.49103184887130874</v>
      </c>
      <c r="D1774" s="130"/>
      <c r="E1774" s="130">
        <v>9</v>
      </c>
      <c r="F1774" s="130">
        <v>14</v>
      </c>
      <c r="G1774" s="130">
        <v>4</v>
      </c>
      <c r="H1774" s="130">
        <v>19</v>
      </c>
      <c r="I1774" s="130">
        <v>9</v>
      </c>
      <c r="J1774" s="130">
        <v>17</v>
      </c>
      <c r="K1774" s="194">
        <v>0</v>
      </c>
      <c r="L1774" s="63"/>
      <c r="M1774" s="213"/>
      <c r="N1774" s="213"/>
      <c r="P1774" s="63"/>
      <c r="S1774" s="63"/>
      <c r="U1774" s="63"/>
    </row>
    <row r="1775" spans="1:21" ht="15.6" x14ac:dyDescent="0.3">
      <c r="A1775" s="116" t="s">
        <v>319</v>
      </c>
      <c r="B1775" s="130">
        <v>224</v>
      </c>
      <c r="C1775" s="136">
        <f t="shared" si="161"/>
        <v>1.5276546409329606</v>
      </c>
      <c r="D1775" s="130"/>
      <c r="E1775" s="130">
        <v>101</v>
      </c>
      <c r="F1775" s="130">
        <v>9</v>
      </c>
      <c r="G1775" s="130">
        <v>32</v>
      </c>
      <c r="H1775" s="130">
        <v>35</v>
      </c>
      <c r="I1775" s="130">
        <v>19</v>
      </c>
      <c r="J1775" s="130">
        <v>28</v>
      </c>
      <c r="K1775" s="194">
        <v>0</v>
      </c>
      <c r="L1775" s="63"/>
      <c r="M1775" s="213"/>
      <c r="N1775" s="213"/>
      <c r="P1775" s="63"/>
      <c r="S1775" s="63"/>
      <c r="T1775" s="63"/>
      <c r="U1775" s="63"/>
    </row>
    <row r="1776" spans="1:21" ht="15.6" x14ac:dyDescent="0.3">
      <c r="A1776" s="115" t="s">
        <v>287</v>
      </c>
      <c r="B1776" s="130">
        <v>366</v>
      </c>
      <c r="C1776" s="136">
        <f t="shared" si="161"/>
        <v>2.4960785650958193</v>
      </c>
      <c r="D1776" s="130"/>
      <c r="E1776" s="130">
        <v>21</v>
      </c>
      <c r="F1776" s="130">
        <v>12</v>
      </c>
      <c r="G1776" s="130">
        <v>20</v>
      </c>
      <c r="H1776" s="130">
        <v>224</v>
      </c>
      <c r="I1776" s="130">
        <v>52</v>
      </c>
      <c r="J1776" s="130">
        <v>37</v>
      </c>
      <c r="K1776" s="194">
        <v>0</v>
      </c>
      <c r="M1776" s="213"/>
      <c r="N1776" s="213"/>
      <c r="P1776" s="63"/>
      <c r="U1776" s="63"/>
    </row>
    <row r="1777" spans="1:21" ht="15.6" x14ac:dyDescent="0.3">
      <c r="A1777" s="116" t="s">
        <v>288</v>
      </c>
      <c r="B1777" s="130">
        <v>279</v>
      </c>
      <c r="C1777" s="136">
        <f t="shared" si="161"/>
        <v>1.9027484143763214</v>
      </c>
      <c r="D1777" s="130"/>
      <c r="E1777" s="130">
        <v>26</v>
      </c>
      <c r="F1777" s="130">
        <v>26</v>
      </c>
      <c r="G1777" s="130">
        <v>19</v>
      </c>
      <c r="H1777" s="130">
        <v>115</v>
      </c>
      <c r="I1777" s="130">
        <v>29</v>
      </c>
      <c r="J1777" s="130">
        <v>64</v>
      </c>
      <c r="K1777" s="194">
        <v>0</v>
      </c>
      <c r="L1777" s="63"/>
      <c r="M1777" s="213"/>
      <c r="N1777" s="213"/>
      <c r="O1777" s="63"/>
      <c r="P1777" s="63"/>
      <c r="Q1777" s="63"/>
      <c r="R1777" s="63"/>
      <c r="S1777" s="63"/>
      <c r="T1777" s="63"/>
      <c r="U1777" s="63"/>
    </row>
    <row r="1778" spans="1:21" ht="15.6" x14ac:dyDescent="0.3">
      <c r="A1778" s="116" t="s">
        <v>320</v>
      </c>
      <c r="B1778" s="37">
        <v>1195</v>
      </c>
      <c r="C1778" s="136">
        <f t="shared" si="161"/>
        <v>8.1497647139057499</v>
      </c>
      <c r="D1778" s="130"/>
      <c r="E1778" s="130">
        <v>177</v>
      </c>
      <c r="F1778" s="130">
        <v>70</v>
      </c>
      <c r="G1778" s="130">
        <v>151</v>
      </c>
      <c r="H1778" s="130">
        <v>335</v>
      </c>
      <c r="I1778" s="130">
        <v>248</v>
      </c>
      <c r="J1778" s="130">
        <v>214</v>
      </c>
      <c r="K1778" s="194">
        <v>0</v>
      </c>
      <c r="L1778" s="63"/>
      <c r="M1778" s="213"/>
      <c r="N1778" s="213"/>
      <c r="P1778" s="63"/>
      <c r="Q1778" s="63"/>
      <c r="S1778" s="63"/>
      <c r="T1778" s="63"/>
      <c r="U1778" s="63"/>
    </row>
    <row r="1779" spans="1:21" ht="15.6" x14ac:dyDescent="0.3">
      <c r="A1779" s="116" t="s">
        <v>321</v>
      </c>
      <c r="B1779" s="130">
        <v>985</v>
      </c>
      <c r="C1779" s="136">
        <f t="shared" si="161"/>
        <v>6.7175884880310992</v>
      </c>
      <c r="D1779" s="130"/>
      <c r="E1779" s="130">
        <v>191</v>
      </c>
      <c r="F1779" s="130">
        <v>137</v>
      </c>
      <c r="G1779" s="130">
        <v>71</v>
      </c>
      <c r="H1779" s="130">
        <v>259</v>
      </c>
      <c r="I1779" s="130">
        <v>152</v>
      </c>
      <c r="J1779" s="130">
        <v>175</v>
      </c>
      <c r="K1779" s="194">
        <v>0</v>
      </c>
      <c r="L1779" s="63"/>
      <c r="M1779" s="213"/>
      <c r="N1779" s="213"/>
      <c r="O1779" s="63"/>
      <c r="P1779" s="63"/>
      <c r="Q1779" s="63"/>
      <c r="R1779" s="63"/>
      <c r="S1779" s="63"/>
      <c r="T1779" s="63"/>
      <c r="U1779" s="63"/>
    </row>
    <row r="1780" spans="1:21" ht="31.2" x14ac:dyDescent="0.3">
      <c r="A1780" s="116" t="s">
        <v>322</v>
      </c>
      <c r="B1780" s="130">
        <v>452</v>
      </c>
      <c r="C1780" s="136">
        <f t="shared" si="161"/>
        <v>3.0825888290254384</v>
      </c>
      <c r="D1780" s="130"/>
      <c r="E1780" s="130">
        <v>138</v>
      </c>
      <c r="F1780" s="130">
        <v>31</v>
      </c>
      <c r="G1780" s="130">
        <v>22</v>
      </c>
      <c r="H1780" s="130">
        <v>169</v>
      </c>
      <c r="I1780" s="130">
        <v>42</v>
      </c>
      <c r="J1780" s="130">
        <v>50</v>
      </c>
      <c r="K1780" s="194">
        <v>0</v>
      </c>
      <c r="L1780" s="63"/>
      <c r="M1780" s="213"/>
      <c r="N1780" s="213"/>
      <c r="P1780" s="63"/>
      <c r="Q1780" s="63"/>
      <c r="R1780" s="63"/>
      <c r="S1780" s="63"/>
      <c r="T1780" s="63"/>
      <c r="U1780" s="63"/>
    </row>
    <row r="1781" spans="1:21" ht="15.6" x14ac:dyDescent="0.3">
      <c r="A1781" s="115" t="s">
        <v>323</v>
      </c>
      <c r="B1781" s="130">
        <v>109</v>
      </c>
      <c r="C1781" s="136">
        <f t="shared" si="161"/>
        <v>0.74336766009684241</v>
      </c>
      <c r="D1781" s="130"/>
      <c r="E1781" s="130">
        <v>27</v>
      </c>
      <c r="F1781" s="130">
        <v>9</v>
      </c>
      <c r="G1781" s="130">
        <v>0</v>
      </c>
      <c r="H1781" s="130">
        <v>31</v>
      </c>
      <c r="I1781" s="130">
        <v>24</v>
      </c>
      <c r="J1781" s="130">
        <v>18</v>
      </c>
      <c r="K1781" s="194">
        <v>0</v>
      </c>
      <c r="M1781" s="213"/>
      <c r="N1781" s="213"/>
      <c r="P1781" s="63"/>
      <c r="S1781" s="63"/>
      <c r="T1781" s="63"/>
      <c r="U1781" s="63"/>
    </row>
    <row r="1782" spans="1:21" ht="15.6" x14ac:dyDescent="0.3">
      <c r="A1782" s="115" t="s">
        <v>324</v>
      </c>
      <c r="B1782" s="130">
        <v>20</v>
      </c>
      <c r="C1782" s="136">
        <f t="shared" si="161"/>
        <v>0.13639773579758577</v>
      </c>
      <c r="D1782" s="130"/>
      <c r="E1782" s="130">
        <v>6</v>
      </c>
      <c r="F1782" s="130">
        <v>2</v>
      </c>
      <c r="G1782" s="130">
        <v>1</v>
      </c>
      <c r="H1782" s="130">
        <v>2</v>
      </c>
      <c r="I1782" s="130">
        <v>5</v>
      </c>
      <c r="J1782" s="130">
        <v>4</v>
      </c>
      <c r="K1782" s="194">
        <v>0</v>
      </c>
      <c r="M1782" s="213"/>
      <c r="N1782" s="213"/>
      <c r="U1782" s="63"/>
    </row>
    <row r="1783" spans="1:21" ht="15.6" x14ac:dyDescent="0.3">
      <c r="A1783" s="115" t="s">
        <v>294</v>
      </c>
      <c r="B1783" s="130">
        <v>9</v>
      </c>
      <c r="C1783" s="136">
        <f t="shared" si="161"/>
        <v>6.1378981108913593E-2</v>
      </c>
      <c r="D1783" s="130"/>
      <c r="E1783" s="130">
        <v>4</v>
      </c>
      <c r="F1783" s="130">
        <v>0</v>
      </c>
      <c r="G1783" s="130">
        <v>1</v>
      </c>
      <c r="H1783" s="130">
        <v>2</v>
      </c>
      <c r="I1783" s="130">
        <v>1</v>
      </c>
      <c r="J1783" s="130">
        <v>1</v>
      </c>
      <c r="K1783" s="194">
        <v>0</v>
      </c>
      <c r="M1783" s="213"/>
      <c r="N1783" s="213"/>
      <c r="U1783" s="63"/>
    </row>
    <row r="1784" spans="1:21" ht="15.6" x14ac:dyDescent="0.3">
      <c r="A1784" s="115"/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M1784" s="213"/>
      <c r="N1784" s="213"/>
    </row>
    <row r="1785" spans="1:21" s="68" customFormat="1" ht="15.6" x14ac:dyDescent="0.3">
      <c r="A1785" s="112" t="s">
        <v>21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13"/>
      <c r="M1785" s="213"/>
      <c r="N1785" s="213"/>
      <c r="O1785" s="113"/>
      <c r="P1785" s="113"/>
      <c r="Q1785" s="113"/>
      <c r="R1785" s="113"/>
      <c r="S1785" s="113"/>
      <c r="T1785" s="113"/>
    </row>
    <row r="1786" spans="1:21" s="68" customFormat="1" ht="15.6" x14ac:dyDescent="0.3">
      <c r="A1786" s="112" t="s">
        <v>20</v>
      </c>
      <c r="B1786" s="138">
        <v>12838</v>
      </c>
      <c r="C1786" s="139">
        <f>B1786/$B$1786%</f>
        <v>100</v>
      </c>
      <c r="D1786" s="140"/>
      <c r="E1786" s="138">
        <v>2389</v>
      </c>
      <c r="F1786" s="138">
        <v>1510</v>
      </c>
      <c r="G1786" s="140">
        <v>898</v>
      </c>
      <c r="H1786" s="138">
        <v>3433</v>
      </c>
      <c r="I1786" s="138">
        <v>1882</v>
      </c>
      <c r="J1786" s="138">
        <v>2726</v>
      </c>
      <c r="K1786" s="140">
        <v>0</v>
      </c>
      <c r="L1786" s="113"/>
      <c r="M1786" s="213"/>
      <c r="N1786" s="213"/>
      <c r="O1786" s="113"/>
      <c r="P1786" s="113"/>
      <c r="Q1786" s="113"/>
      <c r="R1786" s="113"/>
      <c r="S1786" s="113"/>
      <c r="T1786" s="113"/>
    </row>
    <row r="1787" spans="1:21" ht="15.6" x14ac:dyDescent="0.3">
      <c r="A1787" s="115" t="s">
        <v>283</v>
      </c>
      <c r="B1787" s="37">
        <v>4313</v>
      </c>
      <c r="C1787" s="136">
        <f t="shared" ref="C1787:C1798" si="162">B1787/$B$1786%</f>
        <v>33.595575634834084</v>
      </c>
      <c r="D1787" s="130"/>
      <c r="E1787" s="130">
        <v>739</v>
      </c>
      <c r="F1787" s="130">
        <v>571</v>
      </c>
      <c r="G1787" s="130">
        <v>373</v>
      </c>
      <c r="H1787" s="37">
        <v>1025</v>
      </c>
      <c r="I1787" s="130">
        <v>816</v>
      </c>
      <c r="J1787" s="130">
        <v>789</v>
      </c>
      <c r="K1787" s="194">
        <v>0</v>
      </c>
      <c r="L1787" s="63"/>
      <c r="M1787" s="213"/>
      <c r="N1787" s="213"/>
      <c r="O1787" s="63"/>
      <c r="P1787" s="63"/>
      <c r="Q1787" s="63"/>
      <c r="R1787" s="63"/>
      <c r="S1787" s="63"/>
      <c r="T1787" s="63"/>
    </row>
    <row r="1788" spans="1:21" ht="15.6" x14ac:dyDescent="0.3">
      <c r="A1788" s="115" t="s">
        <v>285</v>
      </c>
      <c r="B1788" s="37">
        <v>5575</v>
      </c>
      <c r="C1788" s="136">
        <f t="shared" si="162"/>
        <v>43.425767253466276</v>
      </c>
      <c r="D1788" s="130"/>
      <c r="E1788" s="130">
        <v>971</v>
      </c>
      <c r="F1788" s="130">
        <v>670</v>
      </c>
      <c r="G1788" s="130">
        <v>334</v>
      </c>
      <c r="H1788" s="37">
        <v>1409</v>
      </c>
      <c r="I1788" s="130">
        <v>679</v>
      </c>
      <c r="J1788" s="37">
        <v>1512</v>
      </c>
      <c r="K1788" s="194">
        <v>0</v>
      </c>
      <c r="L1788" s="63"/>
      <c r="M1788" s="213"/>
      <c r="N1788" s="213"/>
      <c r="O1788" s="63"/>
      <c r="P1788" s="63"/>
      <c r="Q1788" s="63"/>
      <c r="R1788" s="63"/>
      <c r="S1788" s="63"/>
      <c r="T1788" s="63"/>
    </row>
    <row r="1789" spans="1:21" ht="15.6" x14ac:dyDescent="0.3">
      <c r="A1789" s="115" t="s">
        <v>286</v>
      </c>
      <c r="B1789" s="130">
        <v>46</v>
      </c>
      <c r="C1789" s="136">
        <f t="shared" si="162"/>
        <v>0.35831126343667241</v>
      </c>
      <c r="D1789" s="130"/>
      <c r="E1789" s="130">
        <v>7</v>
      </c>
      <c r="F1789" s="130">
        <v>7</v>
      </c>
      <c r="G1789" s="130">
        <v>1</v>
      </c>
      <c r="H1789" s="130">
        <v>11</v>
      </c>
      <c r="I1789" s="130">
        <v>7</v>
      </c>
      <c r="J1789" s="130">
        <v>13</v>
      </c>
      <c r="K1789" s="194">
        <v>0</v>
      </c>
      <c r="M1789" s="213"/>
      <c r="N1789" s="213"/>
      <c r="P1789" s="63"/>
    </row>
    <row r="1790" spans="1:21" ht="15.6" x14ac:dyDescent="0.3">
      <c r="A1790" s="116" t="s">
        <v>319</v>
      </c>
      <c r="B1790" s="130">
        <v>101</v>
      </c>
      <c r="C1790" s="136">
        <f t="shared" si="162"/>
        <v>0.78672690450225891</v>
      </c>
      <c r="D1790" s="130"/>
      <c r="E1790" s="130">
        <v>17</v>
      </c>
      <c r="F1790" s="130">
        <v>17</v>
      </c>
      <c r="G1790" s="130">
        <v>16</v>
      </c>
      <c r="H1790" s="130">
        <v>22</v>
      </c>
      <c r="I1790" s="130">
        <v>12</v>
      </c>
      <c r="J1790" s="130">
        <v>17</v>
      </c>
      <c r="K1790" s="194">
        <v>0</v>
      </c>
      <c r="M1790" s="213"/>
      <c r="N1790" s="213"/>
      <c r="P1790" s="63"/>
      <c r="T1790" s="63"/>
    </row>
    <row r="1791" spans="1:21" ht="15.6" x14ac:dyDescent="0.3">
      <c r="A1791" s="115" t="s">
        <v>287</v>
      </c>
      <c r="B1791" s="130">
        <v>303</v>
      </c>
      <c r="C1791" s="136">
        <f t="shared" si="162"/>
        <v>2.3601807135067769</v>
      </c>
      <c r="D1791" s="130"/>
      <c r="E1791" s="130">
        <v>13</v>
      </c>
      <c r="F1791" s="130">
        <v>3</v>
      </c>
      <c r="G1791" s="130">
        <v>6</v>
      </c>
      <c r="H1791" s="130">
        <v>215</v>
      </c>
      <c r="I1791" s="130">
        <v>39</v>
      </c>
      <c r="J1791" s="130">
        <v>27</v>
      </c>
      <c r="K1791" s="194">
        <v>0</v>
      </c>
      <c r="M1791" s="213"/>
      <c r="N1791" s="213"/>
      <c r="P1791" s="63"/>
    </row>
    <row r="1792" spans="1:21" ht="15.6" x14ac:dyDescent="0.3">
      <c r="A1792" s="116" t="s">
        <v>288</v>
      </c>
      <c r="B1792" s="130">
        <v>399</v>
      </c>
      <c r="C1792" s="136">
        <f t="shared" si="162"/>
        <v>3.1079607415485277</v>
      </c>
      <c r="D1792" s="130"/>
      <c r="E1792" s="130">
        <v>55</v>
      </c>
      <c r="F1792" s="130">
        <v>43</v>
      </c>
      <c r="G1792" s="130">
        <v>29</v>
      </c>
      <c r="H1792" s="130">
        <v>146</v>
      </c>
      <c r="I1792" s="130">
        <v>50</v>
      </c>
      <c r="J1792" s="130">
        <v>76</v>
      </c>
      <c r="K1792" s="194">
        <v>0</v>
      </c>
      <c r="L1792" s="63"/>
      <c r="M1792" s="213"/>
      <c r="N1792" s="213"/>
      <c r="O1792" s="63"/>
      <c r="P1792" s="63"/>
      <c r="Q1792" s="63"/>
      <c r="R1792" s="63"/>
      <c r="S1792" s="63"/>
      <c r="T1792" s="63"/>
    </row>
    <row r="1793" spans="1:20" ht="15.6" x14ac:dyDescent="0.3">
      <c r="A1793" s="116" t="s">
        <v>320</v>
      </c>
      <c r="B1793" s="130">
        <v>946</v>
      </c>
      <c r="C1793" s="136">
        <f t="shared" si="162"/>
        <v>7.3687490263280884</v>
      </c>
      <c r="D1793" s="130"/>
      <c r="E1793" s="130">
        <v>148</v>
      </c>
      <c r="F1793" s="130">
        <v>89</v>
      </c>
      <c r="G1793" s="130">
        <v>95</v>
      </c>
      <c r="H1793" s="130">
        <v>285</v>
      </c>
      <c r="I1793" s="130">
        <v>177</v>
      </c>
      <c r="J1793" s="130">
        <v>152</v>
      </c>
      <c r="K1793" s="194">
        <v>0</v>
      </c>
      <c r="M1793" s="213"/>
      <c r="N1793" s="213"/>
      <c r="P1793" s="63"/>
      <c r="S1793" s="63"/>
      <c r="T1793" s="63"/>
    </row>
    <row r="1794" spans="1:20" ht="15.6" x14ac:dyDescent="0.3">
      <c r="A1794" s="116" t="s">
        <v>321</v>
      </c>
      <c r="B1794" s="130">
        <v>548</v>
      </c>
      <c r="C1794" s="136">
        <f t="shared" si="162"/>
        <v>4.2685776600716627</v>
      </c>
      <c r="D1794" s="130"/>
      <c r="E1794" s="130">
        <v>135</v>
      </c>
      <c r="F1794" s="130">
        <v>65</v>
      </c>
      <c r="G1794" s="130">
        <v>30</v>
      </c>
      <c r="H1794" s="130">
        <v>144</v>
      </c>
      <c r="I1794" s="130">
        <v>61</v>
      </c>
      <c r="J1794" s="130">
        <v>113</v>
      </c>
      <c r="K1794" s="194">
        <v>0</v>
      </c>
      <c r="L1794" s="63"/>
      <c r="M1794" s="213"/>
      <c r="N1794" s="213"/>
      <c r="O1794" s="63"/>
      <c r="P1794" s="63"/>
      <c r="Q1794" s="63"/>
      <c r="S1794" s="63"/>
      <c r="T1794" s="63"/>
    </row>
    <row r="1795" spans="1:20" ht="31.2" x14ac:dyDescent="0.3">
      <c r="A1795" s="116" t="s">
        <v>322</v>
      </c>
      <c r="B1795" s="130">
        <v>574</v>
      </c>
      <c r="C1795" s="136">
        <f t="shared" si="162"/>
        <v>4.4711014176663033</v>
      </c>
      <c r="D1795" s="130"/>
      <c r="E1795" s="130">
        <v>296</v>
      </c>
      <c r="F1795" s="130">
        <v>41</v>
      </c>
      <c r="G1795" s="130">
        <v>13</v>
      </c>
      <c r="H1795" s="130">
        <v>165</v>
      </c>
      <c r="I1795" s="130">
        <v>37</v>
      </c>
      <c r="J1795" s="130">
        <v>22</v>
      </c>
      <c r="K1795" s="194">
        <v>0</v>
      </c>
      <c r="L1795" s="63"/>
      <c r="M1795" s="213"/>
      <c r="N1795" s="213"/>
      <c r="P1795" s="63"/>
      <c r="Q1795" s="63"/>
      <c r="R1795" s="63"/>
      <c r="S1795" s="63"/>
      <c r="T1795" s="63"/>
    </row>
    <row r="1796" spans="1:20" ht="15.6" x14ac:dyDescent="0.3">
      <c r="A1796" s="115" t="s">
        <v>323</v>
      </c>
      <c r="B1796" s="130">
        <v>25</v>
      </c>
      <c r="C1796" s="136">
        <f t="shared" si="162"/>
        <v>0.19473438230253934</v>
      </c>
      <c r="D1796" s="130"/>
      <c r="E1796" s="130">
        <v>6</v>
      </c>
      <c r="F1796" s="130">
        <v>2</v>
      </c>
      <c r="G1796" s="130">
        <v>1</v>
      </c>
      <c r="H1796" s="130">
        <v>7</v>
      </c>
      <c r="I1796" s="130">
        <v>4</v>
      </c>
      <c r="J1796" s="130">
        <v>5</v>
      </c>
      <c r="K1796" s="194">
        <v>0</v>
      </c>
      <c r="M1796" s="213"/>
      <c r="N1796" s="213"/>
      <c r="P1796" s="63"/>
    </row>
    <row r="1797" spans="1:20" ht="15.6" x14ac:dyDescent="0.3">
      <c r="A1797" s="115" t="s">
        <v>324</v>
      </c>
      <c r="B1797" s="130">
        <v>3</v>
      </c>
      <c r="C1797" s="136">
        <f t="shared" si="162"/>
        <v>2.336812587630472E-2</v>
      </c>
      <c r="D1797" s="130"/>
      <c r="E1797" s="130">
        <v>0</v>
      </c>
      <c r="F1797" s="130">
        <v>1</v>
      </c>
      <c r="G1797" s="130">
        <v>0</v>
      </c>
      <c r="H1797" s="130">
        <v>2</v>
      </c>
      <c r="I1797" s="130">
        <v>0</v>
      </c>
      <c r="J1797" s="130">
        <v>0</v>
      </c>
      <c r="K1797" s="194">
        <v>0</v>
      </c>
      <c r="M1797" s="213"/>
      <c r="N1797" s="213"/>
    </row>
    <row r="1798" spans="1:20" ht="15.6" x14ac:dyDescent="0.3">
      <c r="A1798" s="115" t="s">
        <v>294</v>
      </c>
      <c r="B1798" s="130">
        <v>5</v>
      </c>
      <c r="C1798" s="136">
        <f t="shared" si="162"/>
        <v>3.8946876460507866E-2</v>
      </c>
      <c r="D1798" s="130"/>
      <c r="E1798" s="130">
        <v>2</v>
      </c>
      <c r="F1798" s="130">
        <v>1</v>
      </c>
      <c r="G1798" s="130">
        <v>0</v>
      </c>
      <c r="H1798" s="130">
        <v>2</v>
      </c>
      <c r="I1798" s="130">
        <v>0</v>
      </c>
      <c r="J1798" s="130">
        <v>0</v>
      </c>
      <c r="K1798" s="194">
        <v>0</v>
      </c>
      <c r="M1798" s="213"/>
      <c r="N1798" s="213"/>
    </row>
    <row r="1799" spans="1:20" x14ac:dyDescent="0.3">
      <c r="A1799" s="114"/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M1799" s="213"/>
      <c r="N1799" s="213"/>
    </row>
    <row r="1800" spans="1:20" ht="15.6" x14ac:dyDescent="0.3">
      <c r="A1800" s="127" t="s">
        <v>23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M1800" s="213"/>
      <c r="N1800" s="213"/>
    </row>
    <row r="1801" spans="1:20" ht="15.6" x14ac:dyDescent="0.3">
      <c r="A1801" s="118" t="s">
        <v>15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M1801" s="213"/>
      <c r="N1801" s="213"/>
    </row>
    <row r="1802" spans="1:20" s="68" customFormat="1" ht="15.6" x14ac:dyDescent="0.3">
      <c r="A1802" s="112" t="s">
        <v>20</v>
      </c>
      <c r="B1802" s="138">
        <v>28091</v>
      </c>
      <c r="C1802" s="139">
        <f>B1802/$B$1802%</f>
        <v>99.999999999999986</v>
      </c>
      <c r="D1802" s="138"/>
      <c r="E1802" s="138">
        <v>4802</v>
      </c>
      <c r="F1802" s="138">
        <v>5114</v>
      </c>
      <c r="G1802" s="138">
        <v>1879</v>
      </c>
      <c r="H1802" s="138">
        <v>2224</v>
      </c>
      <c r="I1802" s="138">
        <v>4957</v>
      </c>
      <c r="J1802" s="138">
        <v>7076</v>
      </c>
      <c r="K1802" s="138">
        <v>2039</v>
      </c>
      <c r="L1802" s="113"/>
      <c r="M1802" s="213"/>
      <c r="N1802" s="213"/>
      <c r="O1802" s="113"/>
      <c r="P1802" s="113"/>
      <c r="Q1802" s="113"/>
      <c r="R1802" s="113"/>
      <c r="S1802" s="113"/>
      <c r="T1802" s="113"/>
    </row>
    <row r="1803" spans="1:20" ht="15.6" x14ac:dyDescent="0.3">
      <c r="A1803" s="115" t="s">
        <v>283</v>
      </c>
      <c r="B1803" s="37">
        <v>13523</v>
      </c>
      <c r="C1803" s="136">
        <f t="shared" ref="C1803:C1814" si="163">B1803/$B$1802%</f>
        <v>48.139973657043178</v>
      </c>
      <c r="D1803" s="37"/>
      <c r="E1803" s="37">
        <v>2382</v>
      </c>
      <c r="F1803" s="37">
        <v>3024</v>
      </c>
      <c r="G1803" s="130">
        <v>860</v>
      </c>
      <c r="H1803" s="130">
        <v>976</v>
      </c>
      <c r="I1803" s="37">
        <v>2114</v>
      </c>
      <c r="J1803" s="37">
        <v>3135</v>
      </c>
      <c r="K1803" s="37">
        <v>1032</v>
      </c>
      <c r="L1803" s="63"/>
      <c r="M1803" s="213"/>
      <c r="N1803" s="213"/>
      <c r="O1803" s="63"/>
      <c r="P1803" s="63"/>
      <c r="Q1803" s="63"/>
      <c r="R1803" s="63"/>
      <c r="S1803" s="63"/>
      <c r="T1803" s="63"/>
    </row>
    <row r="1804" spans="1:20" ht="15.6" x14ac:dyDescent="0.3">
      <c r="A1804" s="115" t="s">
        <v>285</v>
      </c>
      <c r="B1804" s="37">
        <v>8170</v>
      </c>
      <c r="C1804" s="136">
        <f t="shared" si="163"/>
        <v>29.084048271688438</v>
      </c>
      <c r="D1804" s="37"/>
      <c r="E1804" s="37">
        <v>1399</v>
      </c>
      <c r="F1804" s="37">
        <v>1031</v>
      </c>
      <c r="G1804" s="130">
        <v>538</v>
      </c>
      <c r="H1804" s="130">
        <v>728</v>
      </c>
      <c r="I1804" s="37">
        <v>1756</v>
      </c>
      <c r="J1804" s="37">
        <v>2040</v>
      </c>
      <c r="K1804" s="130">
        <v>678</v>
      </c>
      <c r="L1804" s="63"/>
      <c r="M1804" s="213"/>
      <c r="N1804" s="213"/>
      <c r="O1804" s="63"/>
      <c r="P1804" s="63"/>
      <c r="Q1804" s="63"/>
      <c r="R1804" s="63"/>
      <c r="S1804" s="63"/>
      <c r="T1804" s="63"/>
    </row>
    <row r="1805" spans="1:20" ht="15.6" x14ac:dyDescent="0.3">
      <c r="A1805" s="115" t="s">
        <v>286</v>
      </c>
      <c r="B1805" s="130">
        <v>216</v>
      </c>
      <c r="C1805" s="136">
        <f t="shared" si="163"/>
        <v>0.76892955038980448</v>
      </c>
      <c r="D1805" s="130"/>
      <c r="E1805" s="130">
        <v>20</v>
      </c>
      <c r="F1805" s="130">
        <v>30</v>
      </c>
      <c r="G1805" s="130">
        <v>8</v>
      </c>
      <c r="H1805" s="130">
        <v>21</v>
      </c>
      <c r="I1805" s="130">
        <v>41</v>
      </c>
      <c r="J1805" s="130">
        <v>95</v>
      </c>
      <c r="K1805" s="130">
        <v>1</v>
      </c>
      <c r="L1805" s="63"/>
      <c r="M1805" s="213"/>
      <c r="N1805" s="213"/>
      <c r="O1805" s="63"/>
      <c r="P1805" s="63"/>
      <c r="Q1805" s="63"/>
      <c r="S1805" s="63"/>
      <c r="T1805" s="63"/>
    </row>
    <row r="1806" spans="1:20" ht="15.6" x14ac:dyDescent="0.3">
      <c r="A1806" s="116" t="s">
        <v>319</v>
      </c>
      <c r="B1806" s="130">
        <v>223</v>
      </c>
      <c r="C1806" s="136">
        <f t="shared" si="163"/>
        <v>0.7938485635968815</v>
      </c>
      <c r="D1806" s="130"/>
      <c r="E1806" s="130">
        <v>36</v>
      </c>
      <c r="F1806" s="130">
        <v>30</v>
      </c>
      <c r="G1806" s="130">
        <v>23</v>
      </c>
      <c r="H1806" s="130">
        <v>17</v>
      </c>
      <c r="I1806" s="130">
        <v>44</v>
      </c>
      <c r="J1806" s="130">
        <v>52</v>
      </c>
      <c r="K1806" s="130">
        <v>21</v>
      </c>
      <c r="L1806" s="63"/>
      <c r="M1806" s="213"/>
      <c r="N1806" s="213"/>
      <c r="O1806" s="63"/>
      <c r="P1806" s="63"/>
      <c r="S1806" s="63"/>
      <c r="T1806" s="63"/>
    </row>
    <row r="1807" spans="1:20" ht="15.6" x14ac:dyDescent="0.3">
      <c r="A1807" s="115" t="s">
        <v>287</v>
      </c>
      <c r="B1807" s="130">
        <v>385</v>
      </c>
      <c r="C1807" s="136">
        <f t="shared" si="163"/>
        <v>1.3705457263892349</v>
      </c>
      <c r="D1807" s="130"/>
      <c r="E1807" s="130">
        <v>55</v>
      </c>
      <c r="F1807" s="130">
        <v>33</v>
      </c>
      <c r="G1807" s="130">
        <v>64</v>
      </c>
      <c r="H1807" s="130">
        <v>35</v>
      </c>
      <c r="I1807" s="130">
        <v>72</v>
      </c>
      <c r="J1807" s="130">
        <v>99</v>
      </c>
      <c r="K1807" s="130">
        <v>27</v>
      </c>
      <c r="M1807" s="213"/>
      <c r="N1807" s="213"/>
      <c r="S1807" s="63"/>
    </row>
    <row r="1808" spans="1:20" ht="15.6" x14ac:dyDescent="0.3">
      <c r="A1808" s="116" t="s">
        <v>288</v>
      </c>
      <c r="B1808" s="130">
        <v>622</v>
      </c>
      <c r="C1808" s="136">
        <f t="shared" si="163"/>
        <v>2.2142323164002704</v>
      </c>
      <c r="D1808" s="130"/>
      <c r="E1808" s="130">
        <v>53</v>
      </c>
      <c r="F1808" s="130">
        <v>114</v>
      </c>
      <c r="G1808" s="130">
        <v>63</v>
      </c>
      <c r="H1808" s="130">
        <v>22</v>
      </c>
      <c r="I1808" s="130">
        <v>68</v>
      </c>
      <c r="J1808" s="130">
        <v>274</v>
      </c>
      <c r="K1808" s="130">
        <v>28</v>
      </c>
      <c r="L1808" s="63"/>
      <c r="M1808" s="213"/>
      <c r="N1808" s="213"/>
      <c r="O1808" s="63"/>
      <c r="P1808" s="63"/>
      <c r="R1808" s="63"/>
      <c r="S1808" s="63"/>
      <c r="T1808" s="63"/>
    </row>
    <row r="1809" spans="1:20" ht="15.6" x14ac:dyDescent="0.3">
      <c r="A1809" s="116" t="s">
        <v>320</v>
      </c>
      <c r="B1809" s="37">
        <v>3109</v>
      </c>
      <c r="C1809" s="136">
        <f t="shared" si="163"/>
        <v>11.067601722971769</v>
      </c>
      <c r="D1809" s="37"/>
      <c r="E1809" s="130">
        <v>518</v>
      </c>
      <c r="F1809" s="130">
        <v>530</v>
      </c>
      <c r="G1809" s="130">
        <v>225</v>
      </c>
      <c r="H1809" s="130">
        <v>253</v>
      </c>
      <c r="I1809" s="130">
        <v>574</v>
      </c>
      <c r="J1809" s="130">
        <v>820</v>
      </c>
      <c r="K1809" s="130">
        <v>189</v>
      </c>
      <c r="M1809" s="213"/>
      <c r="N1809" s="213"/>
      <c r="P1809" s="63"/>
      <c r="S1809" s="63"/>
      <c r="T1809" s="63"/>
    </row>
    <row r="1810" spans="1:20" ht="15.6" x14ac:dyDescent="0.3">
      <c r="A1810" s="116" t="s">
        <v>321</v>
      </c>
      <c r="B1810" s="37">
        <v>1285</v>
      </c>
      <c r="C1810" s="136">
        <f t="shared" si="163"/>
        <v>4.5744188530134204</v>
      </c>
      <c r="D1810" s="37"/>
      <c r="E1810" s="130">
        <v>247</v>
      </c>
      <c r="F1810" s="130">
        <v>244</v>
      </c>
      <c r="G1810" s="130">
        <v>66</v>
      </c>
      <c r="H1810" s="130">
        <v>137</v>
      </c>
      <c r="I1810" s="130">
        <v>220</v>
      </c>
      <c r="J1810" s="130">
        <v>328</v>
      </c>
      <c r="K1810" s="130">
        <v>43</v>
      </c>
      <c r="L1810" s="63"/>
      <c r="M1810" s="213"/>
      <c r="N1810" s="213"/>
      <c r="O1810" s="63"/>
      <c r="P1810" s="63"/>
      <c r="Q1810" s="63"/>
      <c r="R1810" s="63"/>
      <c r="S1810" s="63"/>
      <c r="T1810" s="63"/>
    </row>
    <row r="1811" spans="1:20" ht="31.2" x14ac:dyDescent="0.3">
      <c r="A1811" s="116" t="s">
        <v>322</v>
      </c>
      <c r="B1811" s="130">
        <v>483</v>
      </c>
      <c r="C1811" s="136">
        <f t="shared" si="163"/>
        <v>1.7194119112883128</v>
      </c>
      <c r="D1811" s="130"/>
      <c r="E1811" s="130">
        <v>83</v>
      </c>
      <c r="F1811" s="130">
        <v>68</v>
      </c>
      <c r="G1811" s="130">
        <v>30</v>
      </c>
      <c r="H1811" s="130">
        <v>26</v>
      </c>
      <c r="I1811" s="130">
        <v>53</v>
      </c>
      <c r="J1811" s="130">
        <v>209</v>
      </c>
      <c r="K1811" s="130">
        <v>14</v>
      </c>
      <c r="L1811" s="63"/>
      <c r="M1811" s="213"/>
      <c r="N1811" s="213"/>
      <c r="O1811" s="63"/>
      <c r="P1811" s="63"/>
      <c r="R1811" s="63"/>
      <c r="S1811" s="63"/>
      <c r="T1811" s="63"/>
    </row>
    <row r="1812" spans="1:20" ht="15.6" x14ac:dyDescent="0.3">
      <c r="A1812" s="115" t="s">
        <v>323</v>
      </c>
      <c r="B1812" s="130">
        <v>53</v>
      </c>
      <c r="C1812" s="136">
        <f t="shared" si="163"/>
        <v>0.1886725285678687</v>
      </c>
      <c r="D1812" s="130"/>
      <c r="E1812" s="130">
        <v>7</v>
      </c>
      <c r="F1812" s="130">
        <v>6</v>
      </c>
      <c r="G1812" s="130">
        <v>1</v>
      </c>
      <c r="H1812" s="130">
        <v>9</v>
      </c>
      <c r="I1812" s="130">
        <v>13</v>
      </c>
      <c r="J1812" s="130">
        <v>12</v>
      </c>
      <c r="K1812" s="130">
        <v>5</v>
      </c>
      <c r="M1812" s="213"/>
      <c r="N1812" s="213"/>
      <c r="P1812" s="63"/>
      <c r="S1812" s="63"/>
    </row>
    <row r="1813" spans="1:20" ht="15.6" x14ac:dyDescent="0.3">
      <c r="A1813" s="115" t="s">
        <v>324</v>
      </c>
      <c r="B1813" s="130">
        <v>9</v>
      </c>
      <c r="C1813" s="136">
        <f t="shared" si="163"/>
        <v>3.2038731266241856E-2</v>
      </c>
      <c r="D1813" s="130"/>
      <c r="E1813" s="130">
        <v>0</v>
      </c>
      <c r="F1813" s="130">
        <v>2</v>
      </c>
      <c r="G1813" s="130">
        <v>0</v>
      </c>
      <c r="H1813" s="130">
        <v>0</v>
      </c>
      <c r="I1813" s="130">
        <v>1</v>
      </c>
      <c r="J1813" s="130">
        <v>5</v>
      </c>
      <c r="K1813" s="130">
        <v>1</v>
      </c>
      <c r="M1813" s="213"/>
      <c r="N1813" s="213"/>
    </row>
    <row r="1814" spans="1:20" ht="15.6" x14ac:dyDescent="0.3">
      <c r="A1814" s="115" t="s">
        <v>294</v>
      </c>
      <c r="B1814" s="130">
        <v>13</v>
      </c>
      <c r="C1814" s="136">
        <f t="shared" si="163"/>
        <v>4.6278167384571564E-2</v>
      </c>
      <c r="D1814" s="130"/>
      <c r="E1814" s="130">
        <v>2</v>
      </c>
      <c r="F1814" s="130">
        <v>2</v>
      </c>
      <c r="G1814" s="130">
        <v>1</v>
      </c>
      <c r="H1814" s="130">
        <v>0</v>
      </c>
      <c r="I1814" s="130">
        <v>1</v>
      </c>
      <c r="J1814" s="130">
        <v>7</v>
      </c>
      <c r="K1814" s="130">
        <v>0</v>
      </c>
      <c r="M1814" s="213"/>
      <c r="N1814" s="213"/>
    </row>
    <row r="1815" spans="1:20" ht="15.6" x14ac:dyDescent="0.3">
      <c r="A1815" s="117"/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M1815" s="213"/>
      <c r="N1815" s="213"/>
    </row>
    <row r="1816" spans="1:20" s="68" customFormat="1" ht="15.6" x14ac:dyDescent="0.3">
      <c r="A1816" s="112" t="s">
        <v>19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13"/>
      <c r="M1816" s="213"/>
      <c r="N1816" s="213"/>
      <c r="O1816" s="113"/>
      <c r="P1816" s="113"/>
      <c r="Q1816" s="113"/>
      <c r="R1816" s="113"/>
      <c r="S1816" s="113"/>
      <c r="T1816" s="113"/>
    </row>
    <row r="1817" spans="1:20" s="68" customFormat="1" ht="15.6" x14ac:dyDescent="0.3">
      <c r="A1817" s="112" t="s">
        <v>20</v>
      </c>
      <c r="B1817" s="138">
        <v>16305</v>
      </c>
      <c r="C1817" s="139">
        <f>B1817/$B$1817%</f>
        <v>100</v>
      </c>
      <c r="D1817" s="138"/>
      <c r="E1817" s="138">
        <v>2701</v>
      </c>
      <c r="F1817" s="138">
        <v>2970</v>
      </c>
      <c r="G1817" s="138">
        <v>1153</v>
      </c>
      <c r="H1817" s="138">
        <v>1237</v>
      </c>
      <c r="I1817" s="138">
        <v>2980</v>
      </c>
      <c r="J1817" s="138">
        <v>4024</v>
      </c>
      <c r="K1817" s="138">
        <v>1240</v>
      </c>
      <c r="L1817" s="113"/>
      <c r="M1817" s="213"/>
      <c r="N1817" s="213"/>
      <c r="O1817" s="113"/>
      <c r="P1817" s="113"/>
      <c r="Q1817" s="113"/>
      <c r="R1817" s="113"/>
      <c r="S1817" s="113"/>
      <c r="T1817" s="113"/>
    </row>
    <row r="1818" spans="1:20" ht="15.6" x14ac:dyDescent="0.3">
      <c r="A1818" s="115" t="s">
        <v>283</v>
      </c>
      <c r="B1818" s="37">
        <v>7546</v>
      </c>
      <c r="C1818" s="136">
        <f t="shared" ref="C1818:C1829" si="164">B1818/$B$1817%</f>
        <v>46.280282122048447</v>
      </c>
      <c r="D1818" s="37"/>
      <c r="E1818" s="37">
        <v>1244</v>
      </c>
      <c r="F1818" s="37">
        <v>1652</v>
      </c>
      <c r="G1818" s="130">
        <v>498</v>
      </c>
      <c r="H1818" s="130">
        <v>539</v>
      </c>
      <c r="I1818" s="37">
        <v>1231</v>
      </c>
      <c r="J1818" s="37">
        <v>1790</v>
      </c>
      <c r="K1818" s="130">
        <v>592</v>
      </c>
      <c r="L1818" s="63"/>
      <c r="M1818" s="213"/>
      <c r="N1818" s="213"/>
      <c r="O1818" s="63"/>
      <c r="P1818" s="63"/>
      <c r="Q1818" s="63"/>
      <c r="R1818" s="63"/>
      <c r="S1818" s="63"/>
      <c r="T1818" s="63"/>
    </row>
    <row r="1819" spans="1:20" ht="15.6" x14ac:dyDescent="0.3">
      <c r="A1819" s="115" t="s">
        <v>285</v>
      </c>
      <c r="B1819" s="37">
        <v>4811</v>
      </c>
      <c r="C1819" s="136">
        <f t="shared" si="164"/>
        <v>29.506286415210056</v>
      </c>
      <c r="D1819" s="37"/>
      <c r="E1819" s="130">
        <v>829</v>
      </c>
      <c r="F1819" s="130">
        <v>615</v>
      </c>
      <c r="G1819" s="130">
        <v>316</v>
      </c>
      <c r="H1819" s="130">
        <v>384</v>
      </c>
      <c r="I1819" s="37">
        <v>1044</v>
      </c>
      <c r="J1819" s="37">
        <v>1189</v>
      </c>
      <c r="K1819" s="130">
        <v>434</v>
      </c>
      <c r="L1819" s="63"/>
      <c r="M1819" s="213"/>
      <c r="N1819" s="213"/>
      <c r="O1819" s="63"/>
      <c r="P1819" s="63"/>
      <c r="Q1819" s="63"/>
      <c r="R1819" s="63"/>
      <c r="S1819" s="63"/>
      <c r="T1819" s="63"/>
    </row>
    <row r="1820" spans="1:20" ht="15.6" x14ac:dyDescent="0.3">
      <c r="A1820" s="115" t="s">
        <v>286</v>
      </c>
      <c r="B1820" s="130">
        <v>131</v>
      </c>
      <c r="C1820" s="136">
        <f t="shared" si="164"/>
        <v>0.80343452928549519</v>
      </c>
      <c r="D1820" s="130"/>
      <c r="E1820" s="130">
        <v>10</v>
      </c>
      <c r="F1820" s="130">
        <v>21</v>
      </c>
      <c r="G1820" s="130">
        <v>5</v>
      </c>
      <c r="H1820" s="130">
        <v>12</v>
      </c>
      <c r="I1820" s="130">
        <v>24</v>
      </c>
      <c r="J1820" s="130">
        <v>58</v>
      </c>
      <c r="K1820" s="130">
        <v>1</v>
      </c>
      <c r="L1820" s="63"/>
      <c r="M1820" s="213"/>
      <c r="N1820" s="213"/>
      <c r="O1820" s="63"/>
      <c r="P1820" s="63"/>
      <c r="S1820" s="63"/>
      <c r="T1820" s="63"/>
    </row>
    <row r="1821" spans="1:20" ht="15.6" x14ac:dyDescent="0.3">
      <c r="A1821" s="116" t="s">
        <v>319</v>
      </c>
      <c r="B1821" s="130">
        <v>156</v>
      </c>
      <c r="C1821" s="136">
        <f t="shared" si="164"/>
        <v>0.95676172953081873</v>
      </c>
      <c r="D1821" s="130"/>
      <c r="E1821" s="130">
        <v>26</v>
      </c>
      <c r="F1821" s="130">
        <v>18</v>
      </c>
      <c r="G1821" s="130">
        <v>19</v>
      </c>
      <c r="H1821" s="130">
        <v>8</v>
      </c>
      <c r="I1821" s="130">
        <v>33</v>
      </c>
      <c r="J1821" s="130">
        <v>37</v>
      </c>
      <c r="K1821" s="130">
        <v>15</v>
      </c>
      <c r="M1821" s="213"/>
      <c r="N1821" s="213"/>
      <c r="O1821" s="63"/>
      <c r="P1821" s="63"/>
      <c r="S1821" s="63"/>
      <c r="T1821" s="63"/>
    </row>
    <row r="1822" spans="1:20" ht="15.6" x14ac:dyDescent="0.3">
      <c r="A1822" s="115" t="s">
        <v>287</v>
      </c>
      <c r="B1822" s="130">
        <v>249</v>
      </c>
      <c r="C1822" s="136">
        <f t="shared" si="164"/>
        <v>1.5271389144434222</v>
      </c>
      <c r="D1822" s="130"/>
      <c r="E1822" s="130">
        <v>39</v>
      </c>
      <c r="F1822" s="130">
        <v>21</v>
      </c>
      <c r="G1822" s="130">
        <v>56</v>
      </c>
      <c r="H1822" s="130">
        <v>22</v>
      </c>
      <c r="I1822" s="130">
        <v>31</v>
      </c>
      <c r="J1822" s="130">
        <v>64</v>
      </c>
      <c r="K1822" s="130">
        <v>16</v>
      </c>
      <c r="M1822" s="213"/>
      <c r="N1822" s="213"/>
    </row>
    <row r="1823" spans="1:20" ht="15.6" x14ac:dyDescent="0.3">
      <c r="A1823" s="116" t="s">
        <v>288</v>
      </c>
      <c r="B1823" s="130">
        <v>319</v>
      </c>
      <c r="C1823" s="136">
        <f t="shared" si="164"/>
        <v>1.956455075130328</v>
      </c>
      <c r="D1823" s="130"/>
      <c r="E1823" s="130">
        <v>26</v>
      </c>
      <c r="F1823" s="130">
        <v>74</v>
      </c>
      <c r="G1823" s="130">
        <v>47</v>
      </c>
      <c r="H1823" s="130">
        <v>16</v>
      </c>
      <c r="I1823" s="130">
        <v>31</v>
      </c>
      <c r="J1823" s="130">
        <v>115</v>
      </c>
      <c r="K1823" s="130">
        <v>10</v>
      </c>
      <c r="L1823" s="63"/>
      <c r="M1823" s="213"/>
      <c r="N1823" s="213"/>
      <c r="O1823" s="63"/>
      <c r="P1823" s="63"/>
      <c r="R1823" s="63"/>
      <c r="S1823" s="63"/>
      <c r="T1823" s="63"/>
    </row>
    <row r="1824" spans="1:20" ht="15.6" x14ac:dyDescent="0.3">
      <c r="A1824" s="116" t="s">
        <v>320</v>
      </c>
      <c r="B1824" s="37">
        <v>1804</v>
      </c>
      <c r="C1824" s="136">
        <f t="shared" si="164"/>
        <v>11.064090769702544</v>
      </c>
      <c r="D1824" s="37"/>
      <c r="E1824" s="130">
        <v>289</v>
      </c>
      <c r="F1824" s="130">
        <v>308</v>
      </c>
      <c r="G1824" s="130">
        <v>133</v>
      </c>
      <c r="H1824" s="130">
        <v>133</v>
      </c>
      <c r="I1824" s="130">
        <v>348</v>
      </c>
      <c r="J1824" s="130">
        <v>474</v>
      </c>
      <c r="K1824" s="130">
        <v>119</v>
      </c>
      <c r="M1824" s="213"/>
      <c r="N1824" s="213"/>
      <c r="P1824" s="63"/>
      <c r="S1824" s="63"/>
      <c r="T1824" s="63"/>
    </row>
    <row r="1825" spans="1:20" ht="15.6" x14ac:dyDescent="0.3">
      <c r="A1825" s="116" t="s">
        <v>321</v>
      </c>
      <c r="B1825" s="37">
        <v>1013</v>
      </c>
      <c r="C1825" s="136">
        <f t="shared" si="164"/>
        <v>6.2128181539405087</v>
      </c>
      <c r="D1825" s="37"/>
      <c r="E1825" s="130">
        <v>169</v>
      </c>
      <c r="F1825" s="130">
        <v>212</v>
      </c>
      <c r="G1825" s="130">
        <v>54</v>
      </c>
      <c r="H1825" s="130">
        <v>102</v>
      </c>
      <c r="I1825" s="130">
        <v>196</v>
      </c>
      <c r="J1825" s="130">
        <v>241</v>
      </c>
      <c r="K1825" s="130">
        <v>39</v>
      </c>
      <c r="L1825" s="63"/>
      <c r="M1825" s="213"/>
      <c r="N1825" s="213"/>
      <c r="O1825" s="63"/>
      <c r="P1825" s="63"/>
      <c r="Q1825" s="63"/>
      <c r="S1825" s="63"/>
      <c r="T1825" s="63"/>
    </row>
    <row r="1826" spans="1:20" ht="31.2" x14ac:dyDescent="0.3">
      <c r="A1826" s="116" t="s">
        <v>322</v>
      </c>
      <c r="B1826" s="130">
        <v>215</v>
      </c>
      <c r="C1826" s="136">
        <f t="shared" si="164"/>
        <v>1.3186139221097821</v>
      </c>
      <c r="D1826" s="130"/>
      <c r="E1826" s="130">
        <v>62</v>
      </c>
      <c r="F1826" s="130">
        <v>40</v>
      </c>
      <c r="G1826" s="130">
        <v>23</v>
      </c>
      <c r="H1826" s="130">
        <v>14</v>
      </c>
      <c r="I1826" s="130">
        <v>31</v>
      </c>
      <c r="J1826" s="130">
        <v>36</v>
      </c>
      <c r="K1826" s="130">
        <v>9</v>
      </c>
      <c r="M1826" s="213"/>
      <c r="N1826" s="213"/>
      <c r="P1826" s="63"/>
      <c r="S1826" s="63"/>
      <c r="T1826" s="63"/>
    </row>
    <row r="1827" spans="1:20" ht="15.6" x14ac:dyDescent="0.3">
      <c r="A1827" s="115" t="s">
        <v>323</v>
      </c>
      <c r="B1827" s="130">
        <v>46</v>
      </c>
      <c r="C1827" s="136">
        <f t="shared" si="164"/>
        <v>0.28212204845139527</v>
      </c>
      <c r="D1827" s="130"/>
      <c r="E1827" s="130">
        <v>7</v>
      </c>
      <c r="F1827" s="130">
        <v>6</v>
      </c>
      <c r="G1827" s="130">
        <v>1</v>
      </c>
      <c r="H1827" s="130">
        <v>7</v>
      </c>
      <c r="I1827" s="130">
        <v>9</v>
      </c>
      <c r="J1827" s="130">
        <v>11</v>
      </c>
      <c r="K1827" s="130">
        <v>5</v>
      </c>
      <c r="M1827" s="213"/>
      <c r="N1827" s="213"/>
      <c r="S1827" s="63"/>
    </row>
    <row r="1828" spans="1:20" ht="15.6" x14ac:dyDescent="0.3">
      <c r="A1828" s="115" t="s">
        <v>324</v>
      </c>
      <c r="B1828" s="130">
        <v>5</v>
      </c>
      <c r="C1828" s="136">
        <f t="shared" si="164"/>
        <v>3.0665440049064702E-2</v>
      </c>
      <c r="D1828" s="130"/>
      <c r="E1828" s="130">
        <v>0</v>
      </c>
      <c r="F1828" s="130">
        <v>2</v>
      </c>
      <c r="G1828" s="130">
        <v>0</v>
      </c>
      <c r="H1828" s="130">
        <v>0</v>
      </c>
      <c r="I1828" s="130">
        <v>1</v>
      </c>
      <c r="J1828" s="130">
        <v>2</v>
      </c>
      <c r="K1828" s="130">
        <v>0</v>
      </c>
      <c r="M1828" s="213"/>
      <c r="N1828" s="213"/>
    </row>
    <row r="1829" spans="1:20" ht="15.6" x14ac:dyDescent="0.3">
      <c r="A1829" s="115" t="s">
        <v>294</v>
      </c>
      <c r="B1829" s="130">
        <v>10</v>
      </c>
      <c r="C1829" s="136">
        <f t="shared" si="164"/>
        <v>6.1330880098129405E-2</v>
      </c>
      <c r="D1829" s="130"/>
      <c r="E1829" s="130">
        <v>0</v>
      </c>
      <c r="F1829" s="130">
        <v>1</v>
      </c>
      <c r="G1829" s="130">
        <v>1</v>
      </c>
      <c r="H1829" s="130">
        <v>0</v>
      </c>
      <c r="I1829" s="130">
        <v>1</v>
      </c>
      <c r="J1829" s="130">
        <v>7</v>
      </c>
      <c r="K1829" s="130">
        <v>0</v>
      </c>
      <c r="M1829" s="213"/>
      <c r="N1829" s="213"/>
    </row>
    <row r="1830" spans="1:20" ht="15.6" x14ac:dyDescent="0.3">
      <c r="A1830" s="115"/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M1830" s="213"/>
      <c r="N1830" s="213"/>
    </row>
    <row r="1831" spans="1:20" s="68" customFormat="1" ht="15.6" x14ac:dyDescent="0.3">
      <c r="A1831" s="112" t="s">
        <v>21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13"/>
      <c r="M1831" s="213"/>
      <c r="N1831" s="213"/>
      <c r="O1831" s="113"/>
      <c r="P1831" s="113"/>
      <c r="Q1831" s="113"/>
      <c r="R1831" s="113"/>
      <c r="S1831" s="113"/>
      <c r="T1831" s="113"/>
    </row>
    <row r="1832" spans="1:20" s="68" customFormat="1" ht="15.6" x14ac:dyDescent="0.3">
      <c r="A1832" s="112" t="s">
        <v>20</v>
      </c>
      <c r="B1832" s="138">
        <v>11786</v>
      </c>
      <c r="C1832" s="139">
        <f>B1832/$B$1832%</f>
        <v>100</v>
      </c>
      <c r="D1832" s="138"/>
      <c r="E1832" s="138">
        <v>2101</v>
      </c>
      <c r="F1832" s="138">
        <v>2144</v>
      </c>
      <c r="G1832" s="140">
        <v>726</v>
      </c>
      <c r="H1832" s="140">
        <v>987</v>
      </c>
      <c r="I1832" s="138">
        <v>1977</v>
      </c>
      <c r="J1832" s="138">
        <v>3052</v>
      </c>
      <c r="K1832" s="140">
        <v>799</v>
      </c>
      <c r="L1832" s="113"/>
      <c r="M1832" s="213"/>
      <c r="N1832" s="213"/>
      <c r="O1832" s="113"/>
      <c r="P1832" s="113"/>
      <c r="Q1832" s="113"/>
      <c r="R1832" s="113"/>
      <c r="S1832" s="113"/>
      <c r="T1832" s="113"/>
    </row>
    <row r="1833" spans="1:20" ht="15.6" x14ac:dyDescent="0.3">
      <c r="A1833" s="115" t="s">
        <v>283</v>
      </c>
      <c r="B1833" s="37">
        <v>5977</v>
      </c>
      <c r="C1833" s="136">
        <f t="shared" ref="C1833:C1844" si="165">B1833/$B$1832%</f>
        <v>50.712709994909211</v>
      </c>
      <c r="D1833" s="37"/>
      <c r="E1833" s="37">
        <v>1138</v>
      </c>
      <c r="F1833" s="37">
        <v>1372</v>
      </c>
      <c r="G1833" s="130">
        <v>362</v>
      </c>
      <c r="H1833" s="130">
        <v>437</v>
      </c>
      <c r="I1833" s="130">
        <v>883</v>
      </c>
      <c r="J1833" s="37">
        <v>1345</v>
      </c>
      <c r="K1833" s="130">
        <v>440</v>
      </c>
      <c r="L1833" s="63"/>
      <c r="M1833" s="213"/>
      <c r="N1833" s="213"/>
      <c r="O1833" s="63"/>
      <c r="P1833" s="63"/>
      <c r="Q1833" s="63"/>
      <c r="R1833" s="63"/>
      <c r="S1833" s="63"/>
      <c r="T1833" s="63"/>
    </row>
    <row r="1834" spans="1:20" ht="15.6" x14ac:dyDescent="0.3">
      <c r="A1834" s="115" t="s">
        <v>285</v>
      </c>
      <c r="B1834" s="37">
        <v>3359</v>
      </c>
      <c r="C1834" s="136">
        <f t="shared" si="165"/>
        <v>28.499915153572037</v>
      </c>
      <c r="D1834" s="37"/>
      <c r="E1834" s="130">
        <v>570</v>
      </c>
      <c r="F1834" s="130">
        <v>416</v>
      </c>
      <c r="G1834" s="130">
        <v>222</v>
      </c>
      <c r="H1834" s="130">
        <v>344</v>
      </c>
      <c r="I1834" s="130">
        <v>712</v>
      </c>
      <c r="J1834" s="130">
        <v>851</v>
      </c>
      <c r="K1834" s="130">
        <v>244</v>
      </c>
      <c r="L1834" s="63"/>
      <c r="M1834" s="213"/>
      <c r="N1834" s="213"/>
      <c r="O1834" s="63"/>
      <c r="P1834" s="63"/>
      <c r="Q1834" s="63"/>
      <c r="R1834" s="63"/>
      <c r="S1834" s="63"/>
      <c r="T1834" s="63"/>
    </row>
    <row r="1835" spans="1:20" ht="15.6" x14ac:dyDescent="0.3">
      <c r="A1835" s="115" t="s">
        <v>286</v>
      </c>
      <c r="B1835" s="130">
        <v>85</v>
      </c>
      <c r="C1835" s="136">
        <f t="shared" si="165"/>
        <v>0.72119463770575254</v>
      </c>
      <c r="D1835" s="130"/>
      <c r="E1835" s="130">
        <v>10</v>
      </c>
      <c r="F1835" s="130">
        <v>9</v>
      </c>
      <c r="G1835" s="130">
        <v>3</v>
      </c>
      <c r="H1835" s="130">
        <v>9</v>
      </c>
      <c r="I1835" s="130">
        <v>17</v>
      </c>
      <c r="J1835" s="130">
        <v>37</v>
      </c>
      <c r="K1835" s="130">
        <v>0</v>
      </c>
      <c r="M1835" s="213"/>
      <c r="N1835" s="213"/>
      <c r="P1835" s="63"/>
      <c r="S1835" s="63"/>
    </row>
    <row r="1836" spans="1:20" ht="15.6" x14ac:dyDescent="0.3">
      <c r="A1836" s="116" t="s">
        <v>319</v>
      </c>
      <c r="B1836" s="130">
        <v>67</v>
      </c>
      <c r="C1836" s="136">
        <f t="shared" si="165"/>
        <v>0.56847106736806385</v>
      </c>
      <c r="D1836" s="130"/>
      <c r="E1836" s="130">
        <v>10</v>
      </c>
      <c r="F1836" s="130">
        <v>12</v>
      </c>
      <c r="G1836" s="130">
        <v>4</v>
      </c>
      <c r="H1836" s="130">
        <v>9</v>
      </c>
      <c r="I1836" s="130">
        <v>11</v>
      </c>
      <c r="J1836" s="130">
        <v>15</v>
      </c>
      <c r="K1836" s="130">
        <v>6</v>
      </c>
      <c r="M1836" s="213"/>
      <c r="N1836" s="213"/>
      <c r="S1836" s="63"/>
      <c r="T1836" s="63"/>
    </row>
    <row r="1837" spans="1:20" ht="15.6" x14ac:dyDescent="0.3">
      <c r="A1837" s="115" t="s">
        <v>287</v>
      </c>
      <c r="B1837" s="130">
        <v>136</v>
      </c>
      <c r="C1837" s="136">
        <f t="shared" si="165"/>
        <v>1.1539114203292042</v>
      </c>
      <c r="D1837" s="130"/>
      <c r="E1837" s="130">
        <v>16</v>
      </c>
      <c r="F1837" s="130">
        <v>12</v>
      </c>
      <c r="G1837" s="130">
        <v>8</v>
      </c>
      <c r="H1837" s="130">
        <v>13</v>
      </c>
      <c r="I1837" s="130">
        <v>41</v>
      </c>
      <c r="J1837" s="130">
        <v>35</v>
      </c>
      <c r="K1837" s="130">
        <v>11</v>
      </c>
      <c r="M1837" s="213"/>
      <c r="N1837" s="213"/>
    </row>
    <row r="1838" spans="1:20" ht="15.6" x14ac:dyDescent="0.3">
      <c r="A1838" s="116" t="s">
        <v>288</v>
      </c>
      <c r="B1838" s="130">
        <v>303</v>
      </c>
      <c r="C1838" s="136">
        <f t="shared" si="165"/>
        <v>2.5708467673510946</v>
      </c>
      <c r="D1838" s="130"/>
      <c r="E1838" s="130">
        <v>27</v>
      </c>
      <c r="F1838" s="130">
        <v>40</v>
      </c>
      <c r="G1838" s="130">
        <v>16</v>
      </c>
      <c r="H1838" s="130">
        <v>6</v>
      </c>
      <c r="I1838" s="130">
        <v>37</v>
      </c>
      <c r="J1838" s="130">
        <v>159</v>
      </c>
      <c r="K1838" s="130">
        <v>18</v>
      </c>
      <c r="M1838" s="213"/>
      <c r="N1838" s="213"/>
      <c r="O1838" s="63"/>
      <c r="P1838" s="63"/>
      <c r="S1838" s="63"/>
      <c r="T1838" s="63"/>
    </row>
    <row r="1839" spans="1:20" ht="15.6" x14ac:dyDescent="0.3">
      <c r="A1839" s="116" t="s">
        <v>320</v>
      </c>
      <c r="B1839" s="37">
        <v>1305</v>
      </c>
      <c r="C1839" s="136">
        <f t="shared" si="165"/>
        <v>11.072458849482437</v>
      </c>
      <c r="D1839" s="37"/>
      <c r="E1839" s="130">
        <v>229</v>
      </c>
      <c r="F1839" s="130">
        <v>222</v>
      </c>
      <c r="G1839" s="130">
        <v>92</v>
      </c>
      <c r="H1839" s="130">
        <v>120</v>
      </c>
      <c r="I1839" s="130">
        <v>226</v>
      </c>
      <c r="J1839" s="130">
        <v>346</v>
      </c>
      <c r="K1839" s="130">
        <v>70</v>
      </c>
      <c r="M1839" s="213"/>
      <c r="N1839" s="213"/>
      <c r="P1839" s="63"/>
      <c r="S1839" s="63"/>
    </row>
    <row r="1840" spans="1:20" ht="15.6" x14ac:dyDescent="0.3">
      <c r="A1840" s="116" t="s">
        <v>321</v>
      </c>
      <c r="B1840" s="130">
        <v>272</v>
      </c>
      <c r="C1840" s="136">
        <f t="shared" si="165"/>
        <v>2.3078228406584085</v>
      </c>
      <c r="D1840" s="130"/>
      <c r="E1840" s="130">
        <v>78</v>
      </c>
      <c r="F1840" s="130">
        <v>32</v>
      </c>
      <c r="G1840" s="130">
        <v>12</v>
      </c>
      <c r="H1840" s="130">
        <v>35</v>
      </c>
      <c r="I1840" s="130">
        <v>24</v>
      </c>
      <c r="J1840" s="130">
        <v>87</v>
      </c>
      <c r="K1840" s="130">
        <v>4</v>
      </c>
      <c r="M1840" s="213"/>
      <c r="N1840" s="213"/>
      <c r="P1840" s="63"/>
      <c r="S1840" s="63"/>
      <c r="T1840" s="63"/>
    </row>
    <row r="1841" spans="1:53" ht="31.2" x14ac:dyDescent="0.3">
      <c r="A1841" s="116" t="s">
        <v>322</v>
      </c>
      <c r="B1841" s="130">
        <v>268</v>
      </c>
      <c r="C1841" s="136">
        <f t="shared" si="165"/>
        <v>2.2738842694722554</v>
      </c>
      <c r="D1841" s="130"/>
      <c r="E1841" s="130">
        <v>21</v>
      </c>
      <c r="F1841" s="130">
        <v>28</v>
      </c>
      <c r="G1841" s="130">
        <v>7</v>
      </c>
      <c r="H1841" s="130">
        <v>12</v>
      </c>
      <c r="I1841" s="130">
        <v>22</v>
      </c>
      <c r="J1841" s="130">
        <v>173</v>
      </c>
      <c r="K1841" s="130">
        <v>5</v>
      </c>
      <c r="M1841" s="213"/>
      <c r="N1841" s="213"/>
      <c r="P1841" s="63"/>
      <c r="S1841" s="63"/>
      <c r="T1841" s="63"/>
    </row>
    <row r="1842" spans="1:53" ht="15.6" x14ac:dyDescent="0.3">
      <c r="A1842" s="115" t="s">
        <v>323</v>
      </c>
      <c r="B1842" s="130">
        <v>7</v>
      </c>
      <c r="C1842" s="136">
        <f t="shared" si="165"/>
        <v>5.9392499575767858E-2</v>
      </c>
      <c r="D1842" s="130"/>
      <c r="E1842" s="130">
        <v>0</v>
      </c>
      <c r="F1842" s="130">
        <v>0</v>
      </c>
      <c r="G1842" s="130">
        <v>0</v>
      </c>
      <c r="H1842" s="130">
        <v>2</v>
      </c>
      <c r="I1842" s="130">
        <v>4</v>
      </c>
      <c r="J1842" s="130">
        <v>1</v>
      </c>
      <c r="K1842" s="130">
        <v>0</v>
      </c>
      <c r="M1842" s="213"/>
      <c r="N1842" s="213"/>
    </row>
    <row r="1843" spans="1:53" ht="15.6" x14ac:dyDescent="0.3">
      <c r="A1843" s="128" t="s">
        <v>324</v>
      </c>
      <c r="B1843" s="130">
        <v>4</v>
      </c>
      <c r="C1843" s="136">
        <f t="shared" si="165"/>
        <v>3.3938571186153066E-2</v>
      </c>
      <c r="D1843" s="130"/>
      <c r="E1843" s="130">
        <v>0</v>
      </c>
      <c r="F1843" s="130">
        <v>0</v>
      </c>
      <c r="G1843" s="130">
        <v>0</v>
      </c>
      <c r="H1843" s="130">
        <v>0</v>
      </c>
      <c r="I1843" s="130">
        <v>0</v>
      </c>
      <c r="J1843" s="130">
        <v>3</v>
      </c>
      <c r="K1843" s="130">
        <v>1</v>
      </c>
      <c r="L1843" s="122"/>
      <c r="M1843" s="213"/>
      <c r="N1843" s="213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2"/>
    </row>
    <row r="1844" spans="1:53" ht="15.6" x14ac:dyDescent="0.3">
      <c r="A1844" s="120" t="s">
        <v>294</v>
      </c>
      <c r="B1844" s="88">
        <v>3</v>
      </c>
      <c r="C1844" s="137">
        <f t="shared" si="165"/>
        <v>2.5453928389614796E-2</v>
      </c>
      <c r="D1844" s="88"/>
      <c r="E1844" s="88">
        <v>2</v>
      </c>
      <c r="F1844" s="88">
        <v>1</v>
      </c>
      <c r="G1844" s="88">
        <v>0</v>
      </c>
      <c r="H1844" s="88">
        <v>0</v>
      </c>
      <c r="I1844" s="88">
        <v>0</v>
      </c>
      <c r="J1844" s="88">
        <v>0</v>
      </c>
      <c r="K1844" s="88">
        <v>0</v>
      </c>
      <c r="L1844" s="121"/>
      <c r="M1844" s="212"/>
      <c r="N1844" s="212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1"/>
    </row>
    <row r="1847" spans="1:53" ht="14.25" customHeight="1" x14ac:dyDescent="0.3">
      <c r="A1847" s="76" t="s">
        <v>292</v>
      </c>
    </row>
    <row r="1848" spans="1:53" ht="14.25" customHeight="1" x14ac:dyDescent="0.3">
      <c r="A1848" s="726" t="s">
        <v>279</v>
      </c>
      <c r="B1848" s="721" t="s">
        <v>245</v>
      </c>
      <c r="C1848" s="722"/>
      <c r="D1848" s="53"/>
      <c r="E1848" s="123" t="s">
        <v>3</v>
      </c>
      <c r="F1848" s="124"/>
      <c r="G1848" s="124"/>
      <c r="H1848" s="124"/>
      <c r="I1848" s="124"/>
      <c r="J1848" s="125"/>
      <c r="K1848" s="69"/>
      <c r="L1848" s="69"/>
      <c r="M1848" s="69"/>
      <c r="N1848" s="69"/>
      <c r="O1848" s="69"/>
      <c r="P1848" s="69"/>
      <c r="Q1848" s="69"/>
      <c r="R1848" s="69"/>
      <c r="S1848" s="69"/>
      <c r="T1848" s="69"/>
      <c r="U1848" s="69"/>
      <c r="V1848" s="69"/>
      <c r="W1848" s="69"/>
      <c r="X1848" s="69"/>
      <c r="Y1848" s="69"/>
      <c r="Z1848" s="69"/>
      <c r="AA1848" s="69"/>
      <c r="AB1848" s="69"/>
      <c r="AC1848" s="69"/>
      <c r="AD1848" s="69"/>
      <c r="AE1848" s="69"/>
      <c r="AF1848" s="69"/>
      <c r="AG1848" s="69"/>
      <c r="AH1848" s="69"/>
      <c r="AI1848" s="69"/>
      <c r="AJ1848" s="69"/>
      <c r="AK1848" s="69"/>
      <c r="AL1848" s="69"/>
      <c r="AM1848" s="69"/>
      <c r="AN1848" s="69"/>
      <c r="AO1848" s="69"/>
      <c r="AP1848" s="69"/>
      <c r="AQ1848" s="69"/>
      <c r="AR1848" s="69"/>
      <c r="AS1848" s="69"/>
      <c r="AT1848" s="69"/>
      <c r="AU1848" s="69"/>
      <c r="AV1848" s="69"/>
      <c r="AW1848" s="69"/>
      <c r="AX1848" s="69"/>
      <c r="AY1848" s="69"/>
      <c r="AZ1848" s="69"/>
    </row>
    <row r="1849" spans="1:53" s="553" customFormat="1" ht="46.2" customHeight="1" x14ac:dyDescent="0.3">
      <c r="A1849" s="727"/>
      <c r="B1849" s="108" t="s">
        <v>4</v>
      </c>
      <c r="C1849" s="109" t="s">
        <v>5</v>
      </c>
      <c r="D1849" s="56"/>
      <c r="E1849" s="501" t="s">
        <v>449</v>
      </c>
      <c r="F1849" s="501" t="s">
        <v>247</v>
      </c>
      <c r="G1849" s="501" t="s">
        <v>248</v>
      </c>
      <c r="H1849" s="501" t="s">
        <v>450</v>
      </c>
      <c r="I1849" s="501" t="s">
        <v>451</v>
      </c>
      <c r="J1849" s="503" t="s">
        <v>452</v>
      </c>
      <c r="K1849" s="550"/>
      <c r="L1849" s="550"/>
      <c r="M1849" s="550"/>
      <c r="N1849" s="51"/>
      <c r="O1849" s="550"/>
      <c r="P1849" s="550"/>
      <c r="Q1849" s="51"/>
      <c r="R1849" s="51"/>
      <c r="S1849" s="51"/>
      <c r="T1849" s="51"/>
      <c r="U1849" s="51"/>
      <c r="V1849" s="51"/>
      <c r="W1849" s="550"/>
      <c r="X1849" s="551"/>
      <c r="Y1849" s="551"/>
      <c r="Z1849" s="551"/>
      <c r="AA1849" s="51"/>
      <c r="AB1849" s="550"/>
      <c r="AC1849" s="550"/>
      <c r="AD1849" s="550"/>
      <c r="AE1849" s="550"/>
      <c r="AF1849" s="550"/>
      <c r="AG1849" s="550"/>
      <c r="AH1849" s="550"/>
      <c r="AI1849" s="550"/>
      <c r="AJ1849" s="551"/>
      <c r="AK1849" s="550"/>
      <c r="AL1849" s="550"/>
      <c r="AM1849" s="550"/>
      <c r="AN1849" s="550"/>
      <c r="AO1849" s="550"/>
      <c r="AP1849" s="550"/>
      <c r="AQ1849" s="550"/>
      <c r="AR1849" s="550"/>
      <c r="AS1849" s="550"/>
      <c r="AT1849" s="550"/>
      <c r="AU1849" s="550"/>
      <c r="AV1849" s="550"/>
      <c r="AW1849" s="550"/>
      <c r="AX1849" s="551"/>
      <c r="AY1849" s="550"/>
      <c r="AZ1849" s="550"/>
      <c r="BA1849" s="552"/>
    </row>
    <row r="1850" spans="1:53" ht="14.25" customHeight="1" x14ac:dyDescent="0.3">
      <c r="A1850" s="126" t="s">
        <v>293</v>
      </c>
      <c r="B1850" s="111"/>
      <c r="C1850" s="111"/>
      <c r="D1850" s="62"/>
      <c r="E1850" s="62"/>
      <c r="F1850" s="62"/>
      <c r="G1850" s="62"/>
      <c r="H1850" s="62"/>
      <c r="I1850" s="62"/>
      <c r="J1850" s="62"/>
      <c r="K1850" s="62"/>
      <c r="L1850" s="62"/>
      <c r="M1850" s="62"/>
      <c r="N1850" s="62"/>
      <c r="O1850" s="62"/>
      <c r="P1850" s="62"/>
      <c r="Q1850" s="62"/>
      <c r="R1850" s="62"/>
      <c r="S1850" s="62"/>
      <c r="X1850" s="122"/>
      <c r="Y1850" s="122"/>
      <c r="Z1850" s="122"/>
      <c r="AA1850" s="122"/>
      <c r="AB1850" s="122"/>
      <c r="AC1850" s="122"/>
      <c r="AD1850" s="122"/>
      <c r="AE1850" s="122"/>
      <c r="AF1850" s="122"/>
      <c r="AG1850" s="122"/>
      <c r="AH1850" s="122"/>
      <c r="AI1850" s="122"/>
      <c r="AJ1850" s="122"/>
      <c r="AK1850" s="122"/>
      <c r="AL1850" s="122"/>
      <c r="AM1850" s="122"/>
    </row>
    <row r="1851" spans="1:53" ht="14.25" customHeight="1" x14ac:dyDescent="0.3">
      <c r="A1851" s="112" t="s">
        <v>15</v>
      </c>
      <c r="B1851" s="111"/>
      <c r="C1851" s="111"/>
      <c r="D1851" s="62"/>
      <c r="E1851" s="62"/>
      <c r="F1851" s="62"/>
      <c r="G1851" s="62"/>
      <c r="H1851" s="62"/>
      <c r="I1851" s="62"/>
      <c r="J1851" s="62"/>
      <c r="K1851" s="62"/>
      <c r="L1851" s="62"/>
      <c r="M1851" s="62"/>
      <c r="N1851" s="62"/>
      <c r="O1851" s="62"/>
      <c r="P1851" s="62"/>
      <c r="Q1851" s="62"/>
      <c r="R1851" s="62"/>
      <c r="S1851" s="62"/>
      <c r="X1851" s="122"/>
      <c r="Y1851" s="122"/>
      <c r="Z1851" s="122"/>
      <c r="AA1851" s="122"/>
      <c r="AB1851" s="122"/>
      <c r="AC1851" s="122"/>
      <c r="AD1851" s="122"/>
      <c r="AE1851" s="122"/>
      <c r="AF1851" s="122"/>
      <c r="AG1851" s="122"/>
      <c r="AH1851" s="122"/>
      <c r="AI1851" s="122"/>
      <c r="AJ1851" s="122"/>
      <c r="AK1851" s="122"/>
      <c r="AL1851" s="122"/>
      <c r="AM1851" s="122"/>
    </row>
    <row r="1852" spans="1:53" s="68" customFormat="1" ht="14.25" customHeight="1" x14ac:dyDescent="0.3">
      <c r="A1852" s="112" t="s">
        <v>20</v>
      </c>
      <c r="B1852" s="138">
        <v>63234</v>
      </c>
      <c r="C1852" s="139">
        <f>B1852/$B$1852%</f>
        <v>100</v>
      </c>
      <c r="D1852" s="138"/>
      <c r="E1852" s="138">
        <v>4417</v>
      </c>
      <c r="F1852" s="138">
        <v>18057</v>
      </c>
      <c r="G1852" s="138">
        <v>17139</v>
      </c>
      <c r="H1852" s="138">
        <v>12096</v>
      </c>
      <c r="I1852" s="138">
        <v>4058</v>
      </c>
      <c r="J1852" s="138">
        <v>7467</v>
      </c>
      <c r="K1852" s="113"/>
      <c r="L1852" s="213"/>
      <c r="M1852" s="213"/>
      <c r="N1852" s="113"/>
      <c r="O1852" s="113"/>
      <c r="P1852" s="113"/>
      <c r="Q1852" s="113"/>
      <c r="R1852" s="113"/>
      <c r="S1852" s="113"/>
      <c r="T1852" s="113"/>
    </row>
    <row r="1853" spans="1:53" ht="14.25" customHeight="1" x14ac:dyDescent="0.3">
      <c r="A1853" s="115" t="s">
        <v>283</v>
      </c>
      <c r="B1853" s="37">
        <v>24621</v>
      </c>
      <c r="C1853" s="136">
        <f t="shared" ref="C1853:C1864" si="166">B1853/$B$1852%</f>
        <v>38.936331720277067</v>
      </c>
      <c r="D1853" s="37"/>
      <c r="E1853" s="37">
        <v>2217</v>
      </c>
      <c r="F1853" s="37">
        <v>7125</v>
      </c>
      <c r="G1853" s="37">
        <v>5707</v>
      </c>
      <c r="H1853" s="37">
        <v>4085</v>
      </c>
      <c r="I1853" s="37">
        <v>1935</v>
      </c>
      <c r="J1853" s="37">
        <v>3552</v>
      </c>
      <c r="K1853" s="63"/>
      <c r="L1853" s="213"/>
      <c r="M1853" s="213"/>
      <c r="N1853" s="63"/>
      <c r="O1853" s="63"/>
      <c r="P1853" s="63"/>
      <c r="Q1853" s="63"/>
      <c r="R1853" s="63"/>
      <c r="S1853" s="63"/>
      <c r="T1853" s="63"/>
    </row>
    <row r="1854" spans="1:53" ht="14.25" customHeight="1" x14ac:dyDescent="0.3">
      <c r="A1854" s="115" t="s">
        <v>285</v>
      </c>
      <c r="B1854" s="37">
        <v>24490</v>
      </c>
      <c r="C1854" s="136">
        <f t="shared" si="166"/>
        <v>38.729164689882026</v>
      </c>
      <c r="D1854" s="37"/>
      <c r="E1854" s="37">
        <v>1553</v>
      </c>
      <c r="F1854" s="37">
        <v>7146</v>
      </c>
      <c r="G1854" s="37">
        <v>6560</v>
      </c>
      <c r="H1854" s="37">
        <v>5384</v>
      </c>
      <c r="I1854" s="37">
        <v>1258</v>
      </c>
      <c r="J1854" s="37">
        <v>2589</v>
      </c>
      <c r="K1854" s="63"/>
      <c r="L1854" s="213"/>
      <c r="M1854" s="213"/>
      <c r="N1854" s="63"/>
      <c r="O1854" s="63"/>
      <c r="P1854" s="63"/>
      <c r="Q1854" s="63"/>
      <c r="R1854" s="63"/>
      <c r="S1854" s="63"/>
      <c r="T1854" s="63"/>
    </row>
    <row r="1855" spans="1:53" ht="14.25" customHeight="1" x14ac:dyDescent="0.3">
      <c r="A1855" s="115" t="s">
        <v>286</v>
      </c>
      <c r="B1855" s="130">
        <v>352</v>
      </c>
      <c r="C1855" s="136">
        <f t="shared" si="166"/>
        <v>0.55666255495461303</v>
      </c>
      <c r="D1855" s="130"/>
      <c r="E1855" s="130">
        <v>6</v>
      </c>
      <c r="F1855" s="130">
        <v>165</v>
      </c>
      <c r="G1855" s="130">
        <v>43</v>
      </c>
      <c r="H1855" s="130">
        <v>46</v>
      </c>
      <c r="I1855" s="130">
        <v>38</v>
      </c>
      <c r="J1855" s="130">
        <v>54</v>
      </c>
      <c r="K1855" s="63"/>
      <c r="L1855" s="213"/>
      <c r="M1855" s="213"/>
      <c r="N1855" s="63"/>
      <c r="O1855" s="63"/>
      <c r="P1855" s="63"/>
      <c r="Q1855" s="63"/>
      <c r="R1855" s="63"/>
      <c r="S1855" s="63"/>
      <c r="T1855" s="63"/>
    </row>
    <row r="1856" spans="1:53" ht="14.25" customHeight="1" x14ac:dyDescent="0.3">
      <c r="A1856" s="116" t="s">
        <v>319</v>
      </c>
      <c r="B1856" s="130">
        <v>815</v>
      </c>
      <c r="C1856" s="136">
        <f t="shared" si="166"/>
        <v>1.2888635860454818</v>
      </c>
      <c r="D1856" s="130"/>
      <c r="E1856" s="130">
        <v>49</v>
      </c>
      <c r="F1856" s="130">
        <v>367</v>
      </c>
      <c r="G1856" s="130">
        <v>202</v>
      </c>
      <c r="H1856" s="130">
        <v>111</v>
      </c>
      <c r="I1856" s="130">
        <v>30</v>
      </c>
      <c r="J1856" s="130">
        <v>56</v>
      </c>
      <c r="K1856" s="63"/>
      <c r="L1856" s="213"/>
      <c r="M1856" s="213"/>
      <c r="N1856" s="63"/>
      <c r="O1856" s="63"/>
      <c r="P1856" s="63"/>
      <c r="S1856" s="63"/>
      <c r="T1856" s="63"/>
    </row>
    <row r="1857" spans="1:20" ht="14.25" customHeight="1" x14ac:dyDescent="0.3">
      <c r="A1857" s="115" t="s">
        <v>287</v>
      </c>
      <c r="B1857" s="37">
        <v>1316</v>
      </c>
      <c r="C1857" s="136">
        <f t="shared" si="166"/>
        <v>2.0811588702280419</v>
      </c>
      <c r="D1857" s="37"/>
      <c r="E1857" s="130">
        <v>35</v>
      </c>
      <c r="F1857" s="130">
        <v>256</v>
      </c>
      <c r="G1857" s="130">
        <v>382</v>
      </c>
      <c r="H1857" s="130">
        <v>406</v>
      </c>
      <c r="I1857" s="130">
        <v>81</v>
      </c>
      <c r="J1857" s="130">
        <v>156</v>
      </c>
      <c r="K1857" s="63"/>
      <c r="L1857" s="213"/>
      <c r="M1857" s="213"/>
      <c r="N1857" s="63"/>
      <c r="O1857" s="63"/>
      <c r="P1857" s="63"/>
      <c r="R1857" s="63"/>
      <c r="S1857" s="63"/>
      <c r="T1857" s="63"/>
    </row>
    <row r="1858" spans="1:20" ht="14.25" customHeight="1" x14ac:dyDescent="0.3">
      <c r="A1858" s="116" t="s">
        <v>288</v>
      </c>
      <c r="B1858" s="37">
        <v>1746</v>
      </c>
      <c r="C1858" s="136">
        <f t="shared" si="166"/>
        <v>2.7611727867919158</v>
      </c>
      <c r="D1858" s="37"/>
      <c r="E1858" s="130">
        <v>108</v>
      </c>
      <c r="F1858" s="130">
        <v>515</v>
      </c>
      <c r="G1858" s="130">
        <v>582</v>
      </c>
      <c r="H1858" s="130">
        <v>325</v>
      </c>
      <c r="I1858" s="130">
        <v>75</v>
      </c>
      <c r="J1858" s="130">
        <v>141</v>
      </c>
      <c r="K1858" s="63"/>
      <c r="L1858" s="213"/>
      <c r="M1858" s="213"/>
      <c r="N1858" s="63"/>
      <c r="O1858" s="63"/>
      <c r="P1858" s="63"/>
      <c r="Q1858" s="63"/>
      <c r="R1858" s="63"/>
      <c r="S1858" s="63"/>
      <c r="T1858" s="63"/>
    </row>
    <row r="1859" spans="1:20" ht="14.25" customHeight="1" x14ac:dyDescent="0.3">
      <c r="A1859" s="116" t="s">
        <v>320</v>
      </c>
      <c r="B1859" s="37">
        <v>4697</v>
      </c>
      <c r="C1859" s="136">
        <f t="shared" si="166"/>
        <v>7.4279659676756173</v>
      </c>
      <c r="D1859" s="37"/>
      <c r="E1859" s="130">
        <v>295</v>
      </c>
      <c r="F1859" s="37">
        <v>1314</v>
      </c>
      <c r="G1859" s="37">
        <v>1357</v>
      </c>
      <c r="H1859" s="130">
        <v>702</v>
      </c>
      <c r="I1859" s="130">
        <v>432</v>
      </c>
      <c r="J1859" s="130">
        <v>597</v>
      </c>
      <c r="K1859" s="63"/>
      <c r="L1859" s="213"/>
      <c r="M1859" s="213"/>
      <c r="N1859" s="63"/>
      <c r="O1859" s="63"/>
      <c r="P1859" s="63"/>
      <c r="Q1859" s="63"/>
      <c r="R1859" s="63"/>
      <c r="S1859" s="63"/>
      <c r="T1859" s="63"/>
    </row>
    <row r="1860" spans="1:20" ht="15.6" x14ac:dyDescent="0.3">
      <c r="A1860" s="116" t="s">
        <v>321</v>
      </c>
      <c r="B1860" s="37">
        <v>2816</v>
      </c>
      <c r="C1860" s="136">
        <f t="shared" si="166"/>
        <v>4.4533004396369043</v>
      </c>
      <c r="D1860" s="37"/>
      <c r="E1860" s="130">
        <v>94</v>
      </c>
      <c r="F1860" s="130">
        <v>758</v>
      </c>
      <c r="G1860" s="130">
        <v>891</v>
      </c>
      <c r="H1860" s="130">
        <v>748</v>
      </c>
      <c r="I1860" s="130">
        <v>150</v>
      </c>
      <c r="J1860" s="130">
        <v>175</v>
      </c>
      <c r="K1860" s="63"/>
      <c r="L1860" s="213"/>
      <c r="M1860" s="213"/>
      <c r="N1860" s="63"/>
      <c r="O1860" s="63"/>
      <c r="P1860" s="63"/>
      <c r="Q1860" s="63"/>
      <c r="R1860" s="63"/>
      <c r="S1860" s="63"/>
      <c r="T1860" s="63"/>
    </row>
    <row r="1861" spans="1:20" ht="31.2" x14ac:dyDescent="0.3">
      <c r="A1861" s="116" t="s">
        <v>322</v>
      </c>
      <c r="B1861" s="37">
        <v>2129</v>
      </c>
      <c r="C1861" s="136">
        <f t="shared" si="166"/>
        <v>3.3668596008476452</v>
      </c>
      <c r="D1861" s="37"/>
      <c r="E1861" s="130">
        <v>53</v>
      </c>
      <c r="F1861" s="130">
        <v>341</v>
      </c>
      <c r="G1861" s="37">
        <v>1309</v>
      </c>
      <c r="H1861" s="130">
        <v>235</v>
      </c>
      <c r="I1861" s="130">
        <v>53</v>
      </c>
      <c r="J1861" s="130">
        <v>138</v>
      </c>
      <c r="K1861" s="63"/>
      <c r="L1861" s="213"/>
      <c r="M1861" s="213"/>
      <c r="N1861" s="63"/>
      <c r="O1861" s="63"/>
      <c r="P1861" s="63"/>
      <c r="Q1861" s="63"/>
      <c r="R1861" s="63"/>
      <c r="S1861" s="63"/>
      <c r="T1861" s="63"/>
    </row>
    <row r="1862" spans="1:20" ht="15.6" x14ac:dyDescent="0.3">
      <c r="A1862" s="115" t="s">
        <v>323</v>
      </c>
      <c r="B1862" s="130">
        <v>170</v>
      </c>
      <c r="C1862" s="136">
        <f t="shared" si="166"/>
        <v>0.26884271119967107</v>
      </c>
      <c r="D1862" s="130"/>
      <c r="E1862" s="130">
        <v>6</v>
      </c>
      <c r="F1862" s="130">
        <v>51</v>
      </c>
      <c r="G1862" s="130">
        <v>66</v>
      </c>
      <c r="H1862" s="130">
        <v>37</v>
      </c>
      <c r="I1862" s="130">
        <v>5</v>
      </c>
      <c r="J1862" s="130">
        <v>5</v>
      </c>
      <c r="K1862" s="63"/>
      <c r="L1862" s="213"/>
      <c r="M1862" s="213"/>
      <c r="N1862" s="63"/>
      <c r="P1862" s="63"/>
      <c r="S1862" s="63"/>
      <c r="T1862" s="63"/>
    </row>
    <row r="1863" spans="1:20" ht="15.6" x14ac:dyDescent="0.3">
      <c r="A1863" s="115" t="s">
        <v>324</v>
      </c>
      <c r="B1863" s="130">
        <v>48</v>
      </c>
      <c r="C1863" s="136">
        <f t="shared" si="166"/>
        <v>7.5908530221083584E-2</v>
      </c>
      <c r="D1863" s="130"/>
      <c r="E1863" s="130">
        <v>1</v>
      </c>
      <c r="F1863" s="130">
        <v>15</v>
      </c>
      <c r="G1863" s="130">
        <v>19</v>
      </c>
      <c r="H1863" s="130">
        <v>11</v>
      </c>
      <c r="I1863" s="130">
        <v>0</v>
      </c>
      <c r="J1863" s="130">
        <v>2</v>
      </c>
      <c r="L1863" s="213"/>
      <c r="M1863" s="213"/>
      <c r="P1863" s="63"/>
    </row>
    <row r="1864" spans="1:20" ht="15.6" x14ac:dyDescent="0.3">
      <c r="A1864" s="115" t="s">
        <v>294</v>
      </c>
      <c r="B1864" s="130">
        <v>34</v>
      </c>
      <c r="C1864" s="136">
        <f t="shared" si="166"/>
        <v>5.3768542239934207E-2</v>
      </c>
      <c r="D1864" s="130"/>
      <c r="E1864" s="130">
        <v>0</v>
      </c>
      <c r="F1864" s="130">
        <v>4</v>
      </c>
      <c r="G1864" s="130">
        <v>21</v>
      </c>
      <c r="H1864" s="130">
        <v>6</v>
      </c>
      <c r="I1864" s="130">
        <v>1</v>
      </c>
      <c r="J1864" s="130">
        <v>2</v>
      </c>
      <c r="L1864" s="213"/>
      <c r="M1864" s="213"/>
      <c r="P1864" s="63"/>
    </row>
    <row r="1865" spans="1:20" ht="15.6" x14ac:dyDescent="0.3">
      <c r="A1865" s="117"/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62"/>
      <c r="L1865" s="213"/>
      <c r="M1865" s="213"/>
      <c r="N1865" s="62"/>
      <c r="O1865" s="62"/>
      <c r="P1865" s="62"/>
      <c r="Q1865" s="62"/>
      <c r="R1865" s="62"/>
      <c r="S1865" s="62"/>
    </row>
    <row r="1866" spans="1:20" s="68" customFormat="1" ht="15.6" x14ac:dyDescent="0.3">
      <c r="A1866" s="112" t="s">
        <v>19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13"/>
      <c r="L1866" s="213"/>
      <c r="M1866" s="213"/>
      <c r="N1866" s="113"/>
      <c r="O1866" s="113"/>
      <c r="P1866" s="113"/>
      <c r="Q1866" s="113"/>
      <c r="R1866" s="113"/>
      <c r="S1866" s="113"/>
      <c r="T1866" s="113"/>
    </row>
    <row r="1867" spans="1:20" s="68" customFormat="1" ht="15.6" x14ac:dyDescent="0.3">
      <c r="A1867" s="112" t="s">
        <v>20</v>
      </c>
      <c r="B1867" s="138">
        <v>35480</v>
      </c>
      <c r="C1867" s="139">
        <f>B1867/$B$1867%</f>
        <v>100</v>
      </c>
      <c r="D1867" s="138"/>
      <c r="E1867" s="138">
        <v>2603</v>
      </c>
      <c r="F1867" s="138">
        <v>10116</v>
      </c>
      <c r="G1867" s="138">
        <v>9034</v>
      </c>
      <c r="H1867" s="138">
        <v>6827</v>
      </c>
      <c r="I1867" s="138">
        <v>2567</v>
      </c>
      <c r="J1867" s="138">
        <v>4333</v>
      </c>
      <c r="K1867" s="113"/>
      <c r="L1867" s="213"/>
      <c r="M1867" s="213"/>
      <c r="N1867" s="113"/>
      <c r="O1867" s="113"/>
      <c r="P1867" s="113"/>
      <c r="Q1867" s="113"/>
      <c r="R1867" s="113"/>
      <c r="S1867" s="113"/>
      <c r="T1867" s="113"/>
    </row>
    <row r="1868" spans="1:20" ht="15.6" x14ac:dyDescent="0.3">
      <c r="A1868" s="115" t="s">
        <v>283</v>
      </c>
      <c r="B1868" s="37">
        <v>13797</v>
      </c>
      <c r="C1868" s="136">
        <f t="shared" ref="C1868:C1879" si="167">B1868/$B$1867%</f>
        <v>38.886696730552423</v>
      </c>
      <c r="D1868" s="37"/>
      <c r="E1868" s="37">
        <v>1283</v>
      </c>
      <c r="F1868" s="37">
        <v>3856</v>
      </c>
      <c r="G1868" s="37">
        <v>3296</v>
      </c>
      <c r="H1868" s="37">
        <v>2227</v>
      </c>
      <c r="I1868" s="37">
        <v>1148</v>
      </c>
      <c r="J1868" s="37">
        <v>1987</v>
      </c>
      <c r="K1868" s="63"/>
      <c r="L1868" s="213"/>
      <c r="M1868" s="213"/>
      <c r="N1868" s="63"/>
      <c r="O1868" s="63"/>
      <c r="P1868" s="63"/>
      <c r="Q1868" s="63"/>
      <c r="R1868" s="63"/>
      <c r="S1868" s="63"/>
      <c r="T1868" s="63"/>
    </row>
    <row r="1869" spans="1:20" ht="15.6" x14ac:dyDescent="0.3">
      <c r="A1869" s="115" t="s">
        <v>285</v>
      </c>
      <c r="B1869" s="37">
        <v>13332</v>
      </c>
      <c r="C1869" s="136">
        <f t="shared" si="167"/>
        <v>37.576099210822996</v>
      </c>
      <c r="D1869" s="37"/>
      <c r="E1869" s="130">
        <v>900</v>
      </c>
      <c r="F1869" s="37">
        <v>3970</v>
      </c>
      <c r="G1869" s="37">
        <v>3223</v>
      </c>
      <c r="H1869" s="37">
        <v>2905</v>
      </c>
      <c r="I1869" s="130">
        <v>826</v>
      </c>
      <c r="J1869" s="37">
        <v>1508</v>
      </c>
      <c r="K1869" s="63"/>
      <c r="L1869" s="213"/>
      <c r="M1869" s="213"/>
      <c r="N1869" s="63"/>
      <c r="O1869" s="63"/>
      <c r="P1869" s="63"/>
      <c r="Q1869" s="63"/>
      <c r="R1869" s="63"/>
      <c r="S1869" s="63"/>
      <c r="T1869" s="63"/>
    </row>
    <row r="1870" spans="1:20" ht="15.6" x14ac:dyDescent="0.3">
      <c r="A1870" s="115" t="s">
        <v>286</v>
      </c>
      <c r="B1870" s="130">
        <v>177</v>
      </c>
      <c r="C1870" s="136">
        <f t="shared" si="167"/>
        <v>0.49887260428410368</v>
      </c>
      <c r="D1870" s="130"/>
      <c r="E1870" s="130">
        <v>3</v>
      </c>
      <c r="F1870" s="130">
        <v>75</v>
      </c>
      <c r="G1870" s="130">
        <v>20</v>
      </c>
      <c r="H1870" s="130">
        <v>30</v>
      </c>
      <c r="I1870" s="130">
        <v>24</v>
      </c>
      <c r="J1870" s="130">
        <v>25</v>
      </c>
      <c r="K1870" s="63"/>
      <c r="L1870" s="213"/>
      <c r="M1870" s="213"/>
      <c r="N1870" s="63"/>
      <c r="O1870" s="63"/>
      <c r="P1870" s="63"/>
      <c r="Q1870" s="63"/>
      <c r="R1870" s="63"/>
      <c r="S1870" s="63"/>
      <c r="T1870" s="63"/>
    </row>
    <row r="1871" spans="1:20" ht="15.6" x14ac:dyDescent="0.3">
      <c r="A1871" s="116" t="s">
        <v>319</v>
      </c>
      <c r="B1871" s="130">
        <v>569</v>
      </c>
      <c r="C1871" s="136">
        <f t="shared" si="167"/>
        <v>1.6037204058624577</v>
      </c>
      <c r="D1871" s="130"/>
      <c r="E1871" s="130">
        <v>34</v>
      </c>
      <c r="F1871" s="130">
        <v>265</v>
      </c>
      <c r="G1871" s="130">
        <v>131</v>
      </c>
      <c r="H1871" s="130">
        <v>68</v>
      </c>
      <c r="I1871" s="130">
        <v>24</v>
      </c>
      <c r="J1871" s="130">
        <v>47</v>
      </c>
      <c r="K1871" s="63"/>
      <c r="L1871" s="213"/>
      <c r="M1871" s="213"/>
      <c r="N1871" s="63"/>
      <c r="O1871" s="63"/>
      <c r="P1871" s="63"/>
      <c r="S1871" s="63"/>
      <c r="T1871" s="63"/>
    </row>
    <row r="1872" spans="1:20" ht="15.6" x14ac:dyDescent="0.3">
      <c r="A1872" s="115" t="s">
        <v>287</v>
      </c>
      <c r="B1872" s="130">
        <v>717</v>
      </c>
      <c r="C1872" s="136">
        <f t="shared" si="167"/>
        <v>2.0208568207440809</v>
      </c>
      <c r="D1872" s="130"/>
      <c r="E1872" s="130">
        <v>28</v>
      </c>
      <c r="F1872" s="130">
        <v>190</v>
      </c>
      <c r="G1872" s="130">
        <v>157</v>
      </c>
      <c r="H1872" s="130">
        <v>223</v>
      </c>
      <c r="I1872" s="130">
        <v>42</v>
      </c>
      <c r="J1872" s="130">
        <v>77</v>
      </c>
      <c r="L1872" s="213"/>
      <c r="M1872" s="213"/>
      <c r="P1872" s="63"/>
      <c r="S1872" s="63"/>
    </row>
    <row r="1873" spans="1:20" ht="15.6" x14ac:dyDescent="0.3">
      <c r="A1873" s="116" t="s">
        <v>288</v>
      </c>
      <c r="B1873" s="130">
        <v>814</v>
      </c>
      <c r="C1873" s="136">
        <f t="shared" si="167"/>
        <v>2.294250281848929</v>
      </c>
      <c r="D1873" s="130"/>
      <c r="E1873" s="130">
        <v>50</v>
      </c>
      <c r="F1873" s="130">
        <v>203</v>
      </c>
      <c r="G1873" s="130">
        <v>233</v>
      </c>
      <c r="H1873" s="130">
        <v>184</v>
      </c>
      <c r="I1873" s="130">
        <v>68</v>
      </c>
      <c r="J1873" s="130">
        <v>76</v>
      </c>
      <c r="K1873" s="63"/>
      <c r="L1873" s="213"/>
      <c r="M1873" s="213"/>
      <c r="N1873" s="63"/>
      <c r="O1873" s="63"/>
      <c r="P1873" s="63"/>
      <c r="Q1873" s="63"/>
      <c r="R1873" s="63"/>
      <c r="S1873" s="63"/>
      <c r="T1873" s="63"/>
    </row>
    <row r="1874" spans="1:20" ht="15.6" x14ac:dyDescent="0.3">
      <c r="A1874" s="116" t="s">
        <v>320</v>
      </c>
      <c r="B1874" s="37">
        <v>2780</v>
      </c>
      <c r="C1874" s="136">
        <f t="shared" si="167"/>
        <v>7.8354002254791428</v>
      </c>
      <c r="D1874" s="37"/>
      <c r="E1874" s="130">
        <v>196</v>
      </c>
      <c r="F1874" s="130">
        <v>819</v>
      </c>
      <c r="G1874" s="130">
        <v>694</v>
      </c>
      <c r="H1874" s="130">
        <v>407</v>
      </c>
      <c r="I1874" s="130">
        <v>279</v>
      </c>
      <c r="J1874" s="130">
        <v>385</v>
      </c>
      <c r="K1874" s="63"/>
      <c r="L1874" s="213"/>
      <c r="M1874" s="213"/>
      <c r="N1874" s="63"/>
      <c r="O1874" s="63"/>
      <c r="P1874" s="63"/>
      <c r="Q1874" s="63"/>
      <c r="R1874" s="63"/>
      <c r="S1874" s="63"/>
      <c r="T1874" s="63"/>
    </row>
    <row r="1875" spans="1:20" ht="15.6" x14ac:dyDescent="0.3">
      <c r="A1875" s="116" t="s">
        <v>321</v>
      </c>
      <c r="B1875" s="37">
        <v>2069</v>
      </c>
      <c r="C1875" s="136">
        <f t="shared" si="167"/>
        <v>5.8314543404735062</v>
      </c>
      <c r="D1875" s="37"/>
      <c r="E1875" s="130">
        <v>71</v>
      </c>
      <c r="F1875" s="130">
        <v>510</v>
      </c>
      <c r="G1875" s="130">
        <v>646</v>
      </c>
      <c r="H1875" s="130">
        <v>582</v>
      </c>
      <c r="I1875" s="130">
        <v>113</v>
      </c>
      <c r="J1875" s="130">
        <v>147</v>
      </c>
      <c r="K1875" s="63"/>
      <c r="L1875" s="213"/>
      <c r="M1875" s="213"/>
      <c r="N1875" s="63"/>
      <c r="O1875" s="63"/>
      <c r="P1875" s="63"/>
      <c r="Q1875" s="63"/>
      <c r="R1875" s="63"/>
      <c r="S1875" s="63"/>
      <c r="T1875" s="63"/>
    </row>
    <row r="1876" spans="1:20" ht="31.2" x14ac:dyDescent="0.3">
      <c r="A1876" s="116" t="s">
        <v>322</v>
      </c>
      <c r="B1876" s="37">
        <v>1039</v>
      </c>
      <c r="C1876" s="136">
        <f t="shared" si="167"/>
        <v>2.9284103720405863</v>
      </c>
      <c r="D1876" s="37"/>
      <c r="E1876" s="130">
        <v>32</v>
      </c>
      <c r="F1876" s="130">
        <v>183</v>
      </c>
      <c r="G1876" s="130">
        <v>563</v>
      </c>
      <c r="H1876" s="130">
        <v>151</v>
      </c>
      <c r="I1876" s="130">
        <v>38</v>
      </c>
      <c r="J1876" s="130">
        <v>72</v>
      </c>
      <c r="K1876" s="63"/>
      <c r="L1876" s="213"/>
      <c r="M1876" s="213"/>
      <c r="N1876" s="63"/>
      <c r="O1876" s="63"/>
      <c r="P1876" s="63"/>
      <c r="Q1876" s="63"/>
      <c r="R1876" s="63"/>
      <c r="S1876" s="63"/>
      <c r="T1876" s="63"/>
    </row>
    <row r="1877" spans="1:20" ht="15.6" x14ac:dyDescent="0.3">
      <c r="A1877" s="115" t="s">
        <v>323</v>
      </c>
      <c r="B1877" s="130">
        <v>125</v>
      </c>
      <c r="C1877" s="136">
        <f t="shared" si="167"/>
        <v>0.35231116121758738</v>
      </c>
      <c r="D1877" s="130"/>
      <c r="E1877" s="130">
        <v>5</v>
      </c>
      <c r="F1877" s="130">
        <v>37</v>
      </c>
      <c r="G1877" s="130">
        <v>40</v>
      </c>
      <c r="H1877" s="130">
        <v>34</v>
      </c>
      <c r="I1877" s="130">
        <v>4</v>
      </c>
      <c r="J1877" s="130">
        <v>5</v>
      </c>
      <c r="K1877" s="63"/>
      <c r="L1877" s="213"/>
      <c r="M1877" s="213"/>
      <c r="N1877" s="63"/>
      <c r="P1877" s="63"/>
      <c r="S1877" s="63"/>
      <c r="T1877" s="63"/>
    </row>
    <row r="1878" spans="1:20" ht="15.6" x14ac:dyDescent="0.3">
      <c r="A1878" s="115" t="s">
        <v>324</v>
      </c>
      <c r="B1878" s="130">
        <v>34</v>
      </c>
      <c r="C1878" s="136">
        <f t="shared" si="167"/>
        <v>9.5828635851183758E-2</v>
      </c>
      <c r="D1878" s="130"/>
      <c r="E1878" s="130">
        <v>1</v>
      </c>
      <c r="F1878" s="130">
        <v>7</v>
      </c>
      <c r="G1878" s="130">
        <v>13</v>
      </c>
      <c r="H1878" s="130">
        <v>11</v>
      </c>
      <c r="I1878" s="130">
        <v>0</v>
      </c>
      <c r="J1878" s="130">
        <v>2</v>
      </c>
      <c r="L1878" s="213"/>
      <c r="M1878" s="213"/>
    </row>
    <row r="1879" spans="1:20" ht="15.6" x14ac:dyDescent="0.3">
      <c r="A1879" s="115" t="s">
        <v>294</v>
      </c>
      <c r="B1879" s="130">
        <v>27</v>
      </c>
      <c r="C1879" s="136">
        <f t="shared" si="167"/>
        <v>7.6099210822998864E-2</v>
      </c>
      <c r="D1879" s="130"/>
      <c r="E1879" s="130">
        <v>0</v>
      </c>
      <c r="F1879" s="130">
        <v>1</v>
      </c>
      <c r="G1879" s="130">
        <v>18</v>
      </c>
      <c r="H1879" s="130">
        <v>5</v>
      </c>
      <c r="I1879" s="130">
        <v>1</v>
      </c>
      <c r="J1879" s="130">
        <v>2</v>
      </c>
      <c r="L1879" s="213"/>
      <c r="M1879" s="213"/>
      <c r="P1879" s="63"/>
    </row>
    <row r="1880" spans="1:20" ht="15.6" x14ac:dyDescent="0.3">
      <c r="A1880" s="115"/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62"/>
      <c r="L1880" s="213"/>
      <c r="M1880" s="213"/>
      <c r="N1880" s="62"/>
      <c r="O1880" s="62"/>
      <c r="P1880" s="62"/>
      <c r="Q1880" s="62"/>
      <c r="R1880" s="62"/>
      <c r="S1880" s="62"/>
    </row>
    <row r="1881" spans="1:20" s="68" customFormat="1" ht="15.6" x14ac:dyDescent="0.3">
      <c r="A1881" s="112" t="s">
        <v>21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13"/>
      <c r="L1881" s="213"/>
      <c r="M1881" s="213"/>
      <c r="N1881" s="113"/>
      <c r="O1881" s="113"/>
      <c r="P1881" s="113"/>
      <c r="Q1881" s="113"/>
      <c r="R1881" s="113"/>
      <c r="S1881" s="113"/>
      <c r="T1881" s="113"/>
    </row>
    <row r="1882" spans="1:20" s="68" customFormat="1" ht="15.6" x14ac:dyDescent="0.3">
      <c r="A1882" s="112" t="s">
        <v>20</v>
      </c>
      <c r="B1882" s="138">
        <v>27754</v>
      </c>
      <c r="C1882" s="139">
        <f>B1882/$B$1882%</f>
        <v>99.999999999999986</v>
      </c>
      <c r="D1882" s="138"/>
      <c r="E1882" s="138">
        <v>1814</v>
      </c>
      <c r="F1882" s="138">
        <v>7941</v>
      </c>
      <c r="G1882" s="138">
        <v>8105</v>
      </c>
      <c r="H1882" s="138">
        <v>5269</v>
      </c>
      <c r="I1882" s="138">
        <v>1491</v>
      </c>
      <c r="J1882" s="138">
        <v>3134</v>
      </c>
      <c r="K1882" s="113"/>
      <c r="L1882" s="213"/>
      <c r="M1882" s="213"/>
      <c r="N1882" s="113"/>
      <c r="O1882" s="113"/>
      <c r="P1882" s="113"/>
      <c r="Q1882" s="113"/>
      <c r="R1882" s="113"/>
      <c r="S1882" s="113"/>
      <c r="T1882" s="113"/>
    </row>
    <row r="1883" spans="1:20" ht="15.6" x14ac:dyDescent="0.3">
      <c r="A1883" s="115" t="s">
        <v>283</v>
      </c>
      <c r="B1883" s="37">
        <v>10824</v>
      </c>
      <c r="C1883" s="136">
        <f t="shared" ref="C1883:C1894" si="168">B1883/$B$1882%</f>
        <v>38.999783814945587</v>
      </c>
      <c r="D1883" s="37"/>
      <c r="E1883" s="130">
        <v>934</v>
      </c>
      <c r="F1883" s="37">
        <v>3269</v>
      </c>
      <c r="G1883" s="37">
        <v>2411</v>
      </c>
      <c r="H1883" s="37">
        <v>1858</v>
      </c>
      <c r="I1883" s="130">
        <v>787</v>
      </c>
      <c r="J1883" s="37">
        <v>1565</v>
      </c>
      <c r="K1883" s="63"/>
      <c r="L1883" s="213"/>
      <c r="M1883" s="213"/>
      <c r="N1883" s="63"/>
      <c r="O1883" s="63"/>
      <c r="P1883" s="63"/>
      <c r="Q1883" s="63"/>
      <c r="R1883" s="63"/>
      <c r="S1883" s="63"/>
      <c r="T1883" s="63"/>
    </row>
    <row r="1884" spans="1:20" ht="15.6" x14ac:dyDescent="0.3">
      <c r="A1884" s="115" t="s">
        <v>285</v>
      </c>
      <c r="B1884" s="37">
        <v>11158</v>
      </c>
      <c r="C1884" s="136">
        <f t="shared" si="168"/>
        <v>40.203213951142175</v>
      </c>
      <c r="D1884" s="37"/>
      <c r="E1884" s="130">
        <v>653</v>
      </c>
      <c r="F1884" s="37">
        <v>3176</v>
      </c>
      <c r="G1884" s="37">
        <v>3337</v>
      </c>
      <c r="H1884" s="37">
        <v>2479</v>
      </c>
      <c r="I1884" s="130">
        <v>432</v>
      </c>
      <c r="J1884" s="37">
        <v>1081</v>
      </c>
      <c r="K1884" s="63"/>
      <c r="L1884" s="213"/>
      <c r="M1884" s="213"/>
      <c r="N1884" s="63"/>
      <c r="O1884" s="63"/>
      <c r="P1884" s="63"/>
      <c r="Q1884" s="63"/>
      <c r="R1884" s="63"/>
      <c r="S1884" s="63"/>
      <c r="T1884" s="63"/>
    </row>
    <row r="1885" spans="1:20" ht="15.6" x14ac:dyDescent="0.3">
      <c r="A1885" s="115" t="s">
        <v>286</v>
      </c>
      <c r="B1885" s="130">
        <v>175</v>
      </c>
      <c r="C1885" s="136">
        <f t="shared" si="168"/>
        <v>0.6305397420191684</v>
      </c>
      <c r="D1885" s="130"/>
      <c r="E1885" s="130">
        <v>3</v>
      </c>
      <c r="F1885" s="130">
        <v>90</v>
      </c>
      <c r="G1885" s="130">
        <v>23</v>
      </c>
      <c r="H1885" s="130">
        <v>16</v>
      </c>
      <c r="I1885" s="130">
        <v>14</v>
      </c>
      <c r="J1885" s="130">
        <v>29</v>
      </c>
      <c r="K1885" s="63"/>
      <c r="L1885" s="213"/>
      <c r="M1885" s="213"/>
      <c r="N1885" s="63"/>
      <c r="O1885" s="63"/>
      <c r="P1885" s="63"/>
      <c r="S1885" s="63"/>
      <c r="T1885" s="63"/>
    </row>
    <row r="1886" spans="1:20" ht="15.6" x14ac:dyDescent="0.3">
      <c r="A1886" s="116" t="s">
        <v>319</v>
      </c>
      <c r="B1886" s="130">
        <v>246</v>
      </c>
      <c r="C1886" s="136">
        <f t="shared" si="168"/>
        <v>0.88635872306694519</v>
      </c>
      <c r="D1886" s="130"/>
      <c r="E1886" s="130">
        <v>15</v>
      </c>
      <c r="F1886" s="130">
        <v>102</v>
      </c>
      <c r="G1886" s="130">
        <v>71</v>
      </c>
      <c r="H1886" s="130">
        <v>43</v>
      </c>
      <c r="I1886" s="130">
        <v>6</v>
      </c>
      <c r="J1886" s="130">
        <v>9</v>
      </c>
      <c r="K1886" s="63"/>
      <c r="L1886" s="213"/>
      <c r="M1886" s="213"/>
      <c r="N1886" s="63"/>
      <c r="O1886" s="63"/>
      <c r="P1886" s="63"/>
      <c r="S1886" s="63"/>
      <c r="T1886" s="63"/>
    </row>
    <row r="1887" spans="1:20" ht="15.6" x14ac:dyDescent="0.3">
      <c r="A1887" s="115" t="s">
        <v>287</v>
      </c>
      <c r="B1887" s="130">
        <v>599</v>
      </c>
      <c r="C1887" s="136">
        <f t="shared" si="168"/>
        <v>2.1582474598256107</v>
      </c>
      <c r="D1887" s="130"/>
      <c r="E1887" s="130">
        <v>7</v>
      </c>
      <c r="F1887" s="130">
        <v>66</v>
      </c>
      <c r="G1887" s="130">
        <v>225</v>
      </c>
      <c r="H1887" s="130">
        <v>183</v>
      </c>
      <c r="I1887" s="130">
        <v>39</v>
      </c>
      <c r="J1887" s="130">
        <v>79</v>
      </c>
      <c r="L1887" s="213"/>
      <c r="M1887" s="213"/>
      <c r="P1887" s="63"/>
      <c r="S1887" s="63"/>
      <c r="T1887" s="63"/>
    </row>
    <row r="1888" spans="1:20" ht="15.6" x14ac:dyDescent="0.3">
      <c r="A1888" s="116" t="s">
        <v>288</v>
      </c>
      <c r="B1888" s="130">
        <v>932</v>
      </c>
      <c r="C1888" s="136">
        <f t="shared" si="168"/>
        <v>3.3580745117820854</v>
      </c>
      <c r="D1888" s="130"/>
      <c r="E1888" s="130">
        <v>58</v>
      </c>
      <c r="F1888" s="130">
        <v>312</v>
      </c>
      <c r="G1888" s="130">
        <v>349</v>
      </c>
      <c r="H1888" s="130">
        <v>141</v>
      </c>
      <c r="I1888" s="130">
        <v>7</v>
      </c>
      <c r="J1888" s="130">
        <v>65</v>
      </c>
      <c r="K1888" s="63"/>
      <c r="L1888" s="213"/>
      <c r="M1888" s="213"/>
      <c r="N1888" s="63"/>
      <c r="O1888" s="63"/>
      <c r="P1888" s="63"/>
      <c r="Q1888" s="63"/>
      <c r="R1888" s="63"/>
      <c r="S1888" s="63"/>
      <c r="T1888" s="63"/>
    </row>
    <row r="1889" spans="1:20" ht="15.6" x14ac:dyDescent="0.3">
      <c r="A1889" s="116" t="s">
        <v>320</v>
      </c>
      <c r="B1889" s="37">
        <v>1917</v>
      </c>
      <c r="C1889" s="136">
        <f t="shared" si="168"/>
        <v>6.9071124882899761</v>
      </c>
      <c r="D1889" s="37"/>
      <c r="E1889" s="130">
        <v>99</v>
      </c>
      <c r="F1889" s="130">
        <v>495</v>
      </c>
      <c r="G1889" s="130">
        <v>663</v>
      </c>
      <c r="H1889" s="130">
        <v>295</v>
      </c>
      <c r="I1889" s="130">
        <v>153</v>
      </c>
      <c r="J1889" s="130">
        <v>212</v>
      </c>
      <c r="K1889" s="63"/>
      <c r="L1889" s="213"/>
      <c r="M1889" s="213"/>
      <c r="N1889" s="63"/>
      <c r="P1889" s="63"/>
      <c r="S1889" s="63"/>
      <c r="T1889" s="63"/>
    </row>
    <row r="1890" spans="1:20" ht="15.6" x14ac:dyDescent="0.3">
      <c r="A1890" s="116" t="s">
        <v>321</v>
      </c>
      <c r="B1890" s="130">
        <v>747</v>
      </c>
      <c r="C1890" s="136">
        <f t="shared" si="168"/>
        <v>2.6915039273618215</v>
      </c>
      <c r="D1890" s="130"/>
      <c r="E1890" s="130">
        <v>23</v>
      </c>
      <c r="F1890" s="130">
        <v>248</v>
      </c>
      <c r="G1890" s="130">
        <v>245</v>
      </c>
      <c r="H1890" s="130">
        <v>166</v>
      </c>
      <c r="I1890" s="130">
        <v>37</v>
      </c>
      <c r="J1890" s="130">
        <v>28</v>
      </c>
      <c r="K1890" s="63"/>
      <c r="L1890" s="213"/>
      <c r="M1890" s="213"/>
      <c r="N1890" s="63"/>
      <c r="O1890" s="63"/>
      <c r="P1890" s="63"/>
      <c r="Q1890" s="63"/>
      <c r="R1890" s="63"/>
      <c r="S1890" s="63"/>
      <c r="T1890" s="63"/>
    </row>
    <row r="1891" spans="1:20" ht="31.2" x14ac:dyDescent="0.3">
      <c r="A1891" s="116" t="s">
        <v>322</v>
      </c>
      <c r="B1891" s="37">
        <v>1090</v>
      </c>
      <c r="C1891" s="136">
        <f t="shared" si="168"/>
        <v>3.9273618217193915</v>
      </c>
      <c r="D1891" s="37"/>
      <c r="E1891" s="130">
        <v>21</v>
      </c>
      <c r="F1891" s="130">
        <v>158</v>
      </c>
      <c r="G1891" s="130">
        <v>746</v>
      </c>
      <c r="H1891" s="130">
        <v>84</v>
      </c>
      <c r="I1891" s="130">
        <v>15</v>
      </c>
      <c r="J1891" s="130">
        <v>66</v>
      </c>
      <c r="K1891" s="63"/>
      <c r="L1891" s="213"/>
      <c r="M1891" s="213"/>
      <c r="N1891" s="63"/>
      <c r="O1891" s="63"/>
      <c r="P1891" s="63"/>
      <c r="Q1891" s="63"/>
      <c r="R1891" s="63"/>
      <c r="S1891" s="63"/>
      <c r="T1891" s="63"/>
    </row>
    <row r="1892" spans="1:20" ht="15.6" x14ac:dyDescent="0.3">
      <c r="A1892" s="115" t="s">
        <v>323</v>
      </c>
      <c r="B1892" s="130">
        <v>45</v>
      </c>
      <c r="C1892" s="136">
        <f t="shared" si="168"/>
        <v>0.16213879080492902</v>
      </c>
      <c r="D1892" s="130"/>
      <c r="E1892" s="130">
        <v>1</v>
      </c>
      <c r="F1892" s="130">
        <v>14</v>
      </c>
      <c r="G1892" s="130">
        <v>26</v>
      </c>
      <c r="H1892" s="130">
        <v>3</v>
      </c>
      <c r="I1892" s="130">
        <v>1</v>
      </c>
      <c r="J1892" s="130">
        <v>0</v>
      </c>
      <c r="L1892" s="213"/>
      <c r="M1892" s="213"/>
      <c r="P1892" s="63"/>
    </row>
    <row r="1893" spans="1:20" ht="15.6" x14ac:dyDescent="0.3">
      <c r="A1893" s="115" t="s">
        <v>324</v>
      </c>
      <c r="B1893" s="130">
        <v>14</v>
      </c>
      <c r="C1893" s="136">
        <f t="shared" si="168"/>
        <v>5.0443179361533468E-2</v>
      </c>
      <c r="D1893" s="130"/>
      <c r="E1893" s="130">
        <v>0</v>
      </c>
      <c r="F1893" s="130">
        <v>8</v>
      </c>
      <c r="G1893" s="130">
        <v>6</v>
      </c>
      <c r="H1893" s="130">
        <v>0</v>
      </c>
      <c r="I1893" s="130">
        <v>0</v>
      </c>
      <c r="J1893" s="130">
        <v>0</v>
      </c>
      <c r="L1893" s="213"/>
      <c r="M1893" s="213"/>
    </row>
    <row r="1894" spans="1:20" ht="15.6" x14ac:dyDescent="0.3">
      <c r="A1894" s="115" t="s">
        <v>294</v>
      </c>
      <c r="B1894" s="130">
        <v>7</v>
      </c>
      <c r="C1894" s="136">
        <f t="shared" si="168"/>
        <v>2.5221589680766734E-2</v>
      </c>
      <c r="D1894" s="130"/>
      <c r="E1894" s="130">
        <v>0</v>
      </c>
      <c r="F1894" s="130">
        <v>3</v>
      </c>
      <c r="G1894" s="130">
        <v>3</v>
      </c>
      <c r="H1894" s="130">
        <v>1</v>
      </c>
      <c r="I1894" s="130">
        <v>0</v>
      </c>
      <c r="J1894" s="130">
        <v>0</v>
      </c>
      <c r="L1894" s="213"/>
      <c r="M1894" s="213"/>
    </row>
    <row r="1895" spans="1:20" x14ac:dyDescent="0.3">
      <c r="B1895" s="130"/>
      <c r="C1895" s="130"/>
      <c r="D1895" s="130"/>
      <c r="E1895" s="130"/>
      <c r="F1895" s="130"/>
      <c r="G1895" s="130"/>
      <c r="H1895" s="130"/>
      <c r="I1895" s="130"/>
      <c r="J1895" s="130"/>
      <c r="L1895" s="213"/>
      <c r="M1895" s="213"/>
    </row>
    <row r="1896" spans="1:20" ht="15.6" x14ac:dyDescent="0.3">
      <c r="A1896" s="118" t="s">
        <v>22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L1896" s="213"/>
      <c r="M1896" s="213"/>
    </row>
    <row r="1897" spans="1:20" ht="15.6" x14ac:dyDescent="0.3">
      <c r="A1897" s="118" t="s">
        <v>15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L1897" s="213"/>
      <c r="M1897" s="213"/>
    </row>
    <row r="1898" spans="1:20" s="68" customFormat="1" ht="15.6" x14ac:dyDescent="0.3">
      <c r="A1898" s="112" t="s">
        <v>20</v>
      </c>
      <c r="B1898" s="138">
        <v>30293</v>
      </c>
      <c r="C1898" s="139">
        <f>B1898/$B$1898%</f>
        <v>100</v>
      </c>
      <c r="D1898" s="140"/>
      <c r="E1898" s="140">
        <v>662</v>
      </c>
      <c r="F1898" s="138">
        <v>11429</v>
      </c>
      <c r="G1898" s="138">
        <v>11618</v>
      </c>
      <c r="H1898" s="138">
        <v>4227</v>
      </c>
      <c r="I1898" s="140">
        <v>0</v>
      </c>
      <c r="J1898" s="138">
        <v>2357</v>
      </c>
      <c r="K1898" s="113"/>
      <c r="L1898" s="213"/>
      <c r="M1898" s="213"/>
      <c r="N1898" s="113"/>
      <c r="O1898" s="113"/>
      <c r="P1898" s="113"/>
      <c r="Q1898" s="113"/>
      <c r="R1898" s="113"/>
      <c r="S1898" s="113"/>
      <c r="T1898" s="113"/>
    </row>
    <row r="1899" spans="1:20" ht="15.6" x14ac:dyDescent="0.3">
      <c r="A1899" s="115" t="s">
        <v>283</v>
      </c>
      <c r="B1899" s="37">
        <v>8989</v>
      </c>
      <c r="C1899" s="136">
        <f t="shared" ref="C1899:C1910" si="169">B1899/$B$1898%</f>
        <v>29.673521935760736</v>
      </c>
      <c r="D1899" s="130"/>
      <c r="E1899" s="130">
        <v>394</v>
      </c>
      <c r="F1899" s="37">
        <v>3764</v>
      </c>
      <c r="G1899" s="37">
        <v>3164</v>
      </c>
      <c r="H1899" s="130">
        <v>958</v>
      </c>
      <c r="I1899" s="194">
        <v>0</v>
      </c>
      <c r="J1899" s="130">
        <v>709</v>
      </c>
      <c r="K1899" s="63"/>
      <c r="L1899" s="213"/>
      <c r="M1899" s="213"/>
      <c r="N1899" s="63"/>
      <c r="O1899" s="63"/>
      <c r="P1899" s="63"/>
      <c r="Q1899" s="63"/>
      <c r="R1899" s="63"/>
      <c r="S1899" s="63"/>
      <c r="T1899" s="63"/>
    </row>
    <row r="1900" spans="1:20" ht="15.6" x14ac:dyDescent="0.3">
      <c r="A1900" s="115" t="s">
        <v>285</v>
      </c>
      <c r="B1900" s="37">
        <v>13446</v>
      </c>
      <c r="C1900" s="136">
        <f t="shared" si="169"/>
        <v>44.386491928828441</v>
      </c>
      <c r="D1900" s="130"/>
      <c r="E1900" s="130">
        <v>154</v>
      </c>
      <c r="F1900" s="37">
        <v>5053</v>
      </c>
      <c r="G1900" s="37">
        <v>4680</v>
      </c>
      <c r="H1900" s="37">
        <v>2415</v>
      </c>
      <c r="I1900" s="194">
        <v>0</v>
      </c>
      <c r="J1900" s="37">
        <v>1144</v>
      </c>
      <c r="K1900" s="63"/>
      <c r="L1900" s="213"/>
      <c r="M1900" s="213"/>
      <c r="N1900" s="63"/>
      <c r="O1900" s="63"/>
      <c r="P1900" s="63"/>
      <c r="Q1900" s="63"/>
      <c r="R1900" s="63"/>
      <c r="S1900" s="63"/>
      <c r="T1900" s="63"/>
    </row>
    <row r="1901" spans="1:20" ht="15.6" x14ac:dyDescent="0.3">
      <c r="A1901" s="115" t="s">
        <v>286</v>
      </c>
      <c r="B1901" s="130">
        <v>163</v>
      </c>
      <c r="C1901" s="136">
        <f t="shared" si="169"/>
        <v>0.53807810385237509</v>
      </c>
      <c r="D1901" s="130"/>
      <c r="E1901" s="130">
        <v>0</v>
      </c>
      <c r="F1901" s="130">
        <v>92</v>
      </c>
      <c r="G1901" s="130">
        <v>33</v>
      </c>
      <c r="H1901" s="130">
        <v>22</v>
      </c>
      <c r="I1901" s="194">
        <v>0</v>
      </c>
      <c r="J1901" s="130">
        <v>16</v>
      </c>
      <c r="K1901" s="63"/>
      <c r="L1901" s="213"/>
      <c r="M1901" s="213"/>
      <c r="N1901" s="63"/>
      <c r="O1901" s="63"/>
      <c r="P1901" s="63"/>
      <c r="Q1901" s="63"/>
      <c r="S1901" s="63"/>
      <c r="T1901" s="63"/>
    </row>
    <row r="1902" spans="1:20" ht="15.6" x14ac:dyDescent="0.3">
      <c r="A1902" s="116" t="s">
        <v>319</v>
      </c>
      <c r="B1902" s="130">
        <v>535</v>
      </c>
      <c r="C1902" s="136">
        <f t="shared" si="169"/>
        <v>1.7660845739939919</v>
      </c>
      <c r="D1902" s="130"/>
      <c r="E1902" s="130">
        <v>9</v>
      </c>
      <c r="F1902" s="130">
        <v>316</v>
      </c>
      <c r="G1902" s="130">
        <v>144</v>
      </c>
      <c r="H1902" s="130">
        <v>45</v>
      </c>
      <c r="I1902" s="194">
        <v>0</v>
      </c>
      <c r="J1902" s="130">
        <v>21</v>
      </c>
      <c r="K1902" s="63"/>
      <c r="L1902" s="213"/>
      <c r="M1902" s="213"/>
      <c r="N1902" s="63"/>
      <c r="O1902" s="63"/>
      <c r="P1902" s="63"/>
      <c r="S1902" s="63"/>
      <c r="T1902" s="63"/>
    </row>
    <row r="1903" spans="1:20" ht="15.6" x14ac:dyDescent="0.3">
      <c r="A1903" s="115" t="s">
        <v>287</v>
      </c>
      <c r="B1903" s="130">
        <v>615</v>
      </c>
      <c r="C1903" s="136">
        <f t="shared" si="169"/>
        <v>2.0301719869276731</v>
      </c>
      <c r="D1903" s="130"/>
      <c r="E1903" s="130">
        <v>0</v>
      </c>
      <c r="F1903" s="130">
        <v>163</v>
      </c>
      <c r="G1903" s="130">
        <v>305</v>
      </c>
      <c r="H1903" s="130">
        <v>91</v>
      </c>
      <c r="I1903" s="194">
        <v>0</v>
      </c>
      <c r="J1903" s="130">
        <v>56</v>
      </c>
      <c r="L1903" s="213"/>
      <c r="M1903" s="213"/>
      <c r="N1903" s="63"/>
      <c r="P1903" s="63"/>
      <c r="T1903" s="63"/>
    </row>
    <row r="1904" spans="1:20" ht="15.6" x14ac:dyDescent="0.3">
      <c r="A1904" s="116" t="s">
        <v>288</v>
      </c>
      <c r="B1904" s="37">
        <v>1086</v>
      </c>
      <c r="C1904" s="136">
        <f t="shared" si="169"/>
        <v>3.5849866305747202</v>
      </c>
      <c r="D1904" s="130"/>
      <c r="E1904" s="130">
        <v>20</v>
      </c>
      <c r="F1904" s="130">
        <v>368</v>
      </c>
      <c r="G1904" s="130">
        <v>512</v>
      </c>
      <c r="H1904" s="130">
        <v>118</v>
      </c>
      <c r="I1904" s="194">
        <v>0</v>
      </c>
      <c r="J1904" s="130">
        <v>68</v>
      </c>
      <c r="K1904" s="63"/>
      <c r="L1904" s="213"/>
      <c r="M1904" s="213"/>
      <c r="N1904" s="63"/>
      <c r="O1904" s="63"/>
      <c r="P1904" s="63"/>
      <c r="Q1904" s="63"/>
      <c r="R1904" s="63"/>
      <c r="S1904" s="63"/>
      <c r="T1904" s="63"/>
    </row>
    <row r="1905" spans="1:21" ht="15.6" x14ac:dyDescent="0.3">
      <c r="A1905" s="116" t="s">
        <v>320</v>
      </c>
      <c r="B1905" s="37">
        <v>1972</v>
      </c>
      <c r="C1905" s="136">
        <f t="shared" si="169"/>
        <v>6.5097547288152375</v>
      </c>
      <c r="D1905" s="130"/>
      <c r="E1905" s="130">
        <v>59</v>
      </c>
      <c r="F1905" s="130">
        <v>796</v>
      </c>
      <c r="G1905" s="130">
        <v>761</v>
      </c>
      <c r="H1905" s="130">
        <v>198</v>
      </c>
      <c r="I1905" s="194">
        <v>0</v>
      </c>
      <c r="J1905" s="130">
        <v>158</v>
      </c>
      <c r="K1905" s="63"/>
      <c r="L1905" s="213"/>
      <c r="M1905" s="213"/>
      <c r="N1905" s="63"/>
      <c r="O1905" s="63"/>
      <c r="P1905" s="63"/>
      <c r="Q1905" s="63"/>
      <c r="R1905" s="63"/>
      <c r="S1905" s="63"/>
      <c r="T1905" s="63"/>
    </row>
    <row r="1906" spans="1:21" ht="15.6" x14ac:dyDescent="0.3">
      <c r="A1906" s="116" t="s">
        <v>321</v>
      </c>
      <c r="B1906" s="37">
        <v>1718</v>
      </c>
      <c r="C1906" s="136">
        <f t="shared" si="169"/>
        <v>5.6712771927508001</v>
      </c>
      <c r="D1906" s="130"/>
      <c r="E1906" s="130">
        <v>20</v>
      </c>
      <c r="F1906" s="130">
        <v>591</v>
      </c>
      <c r="G1906" s="130">
        <v>720</v>
      </c>
      <c r="H1906" s="130">
        <v>274</v>
      </c>
      <c r="I1906" s="194">
        <v>0</v>
      </c>
      <c r="J1906" s="130">
        <v>113</v>
      </c>
      <c r="K1906" s="63"/>
      <c r="L1906" s="213"/>
      <c r="M1906" s="213"/>
      <c r="N1906" s="63"/>
      <c r="O1906" s="63"/>
      <c r="P1906" s="63"/>
      <c r="Q1906" s="63"/>
      <c r="R1906" s="63"/>
      <c r="S1906" s="63"/>
      <c r="T1906" s="63"/>
    </row>
    <row r="1907" spans="1:21" ht="31.2" x14ac:dyDescent="0.3">
      <c r="A1907" s="116" t="s">
        <v>322</v>
      </c>
      <c r="B1907" s="37">
        <v>1600</v>
      </c>
      <c r="C1907" s="136">
        <f t="shared" si="169"/>
        <v>5.2817482586736206</v>
      </c>
      <c r="D1907" s="130"/>
      <c r="E1907" s="130">
        <v>5</v>
      </c>
      <c r="F1907" s="130">
        <v>231</v>
      </c>
      <c r="G1907" s="37">
        <v>1212</v>
      </c>
      <c r="H1907" s="130">
        <v>86</v>
      </c>
      <c r="I1907" s="194">
        <v>0</v>
      </c>
      <c r="J1907" s="130">
        <v>66</v>
      </c>
      <c r="K1907" s="63"/>
      <c r="L1907" s="213"/>
      <c r="M1907" s="213"/>
      <c r="N1907" s="63"/>
      <c r="O1907" s="63"/>
      <c r="P1907" s="63"/>
      <c r="Q1907" s="63"/>
      <c r="R1907" s="63"/>
      <c r="S1907" s="63"/>
      <c r="T1907" s="63"/>
    </row>
    <row r="1908" spans="1:21" ht="15.6" x14ac:dyDescent="0.3">
      <c r="A1908" s="115" t="s">
        <v>323</v>
      </c>
      <c r="B1908" s="130">
        <v>113</v>
      </c>
      <c r="C1908" s="136">
        <f t="shared" si="169"/>
        <v>0.37302347076882447</v>
      </c>
      <c r="D1908" s="130"/>
      <c r="E1908" s="130">
        <v>0</v>
      </c>
      <c r="F1908" s="130">
        <v>42</v>
      </c>
      <c r="G1908" s="130">
        <v>53</v>
      </c>
      <c r="H1908" s="130">
        <v>13</v>
      </c>
      <c r="I1908" s="194">
        <v>0</v>
      </c>
      <c r="J1908" s="130">
        <v>5</v>
      </c>
      <c r="L1908" s="213"/>
      <c r="M1908" s="213"/>
      <c r="N1908" s="63"/>
      <c r="P1908" s="63"/>
      <c r="S1908" s="63"/>
      <c r="T1908" s="63"/>
    </row>
    <row r="1909" spans="1:21" ht="15.6" x14ac:dyDescent="0.3">
      <c r="A1909" s="115" t="s">
        <v>324</v>
      </c>
      <c r="B1909" s="130">
        <v>38</v>
      </c>
      <c r="C1909" s="136">
        <f t="shared" si="169"/>
        <v>0.12544152114349849</v>
      </c>
      <c r="D1909" s="130"/>
      <c r="E1909" s="130">
        <v>1</v>
      </c>
      <c r="F1909" s="130">
        <v>11</v>
      </c>
      <c r="G1909" s="130">
        <v>18</v>
      </c>
      <c r="H1909" s="130">
        <v>7</v>
      </c>
      <c r="I1909" s="194">
        <v>0</v>
      </c>
      <c r="J1909" s="130">
        <v>1</v>
      </c>
      <c r="L1909" s="213"/>
      <c r="M1909" s="213"/>
    </row>
    <row r="1910" spans="1:21" ht="15.6" x14ac:dyDescent="0.3">
      <c r="A1910" s="115" t="s">
        <v>294</v>
      </c>
      <c r="B1910" s="130">
        <v>18</v>
      </c>
      <c r="C1910" s="136">
        <f t="shared" si="169"/>
        <v>5.9419667910078237E-2</v>
      </c>
      <c r="D1910" s="130"/>
      <c r="E1910" s="130">
        <v>0</v>
      </c>
      <c r="F1910" s="130">
        <v>2</v>
      </c>
      <c r="G1910" s="130">
        <v>16</v>
      </c>
      <c r="H1910" s="130">
        <v>0</v>
      </c>
      <c r="I1910" s="194">
        <v>0</v>
      </c>
      <c r="J1910" s="130">
        <v>0</v>
      </c>
      <c r="L1910" s="213"/>
      <c r="M1910" s="213"/>
      <c r="P1910" s="63"/>
    </row>
    <row r="1911" spans="1:21" ht="15.6" x14ac:dyDescent="0.3">
      <c r="A1911" s="117"/>
      <c r="B1911" s="130"/>
      <c r="C1911" s="130"/>
      <c r="D1911" s="130"/>
      <c r="E1911" s="130"/>
      <c r="F1911" s="130"/>
      <c r="G1911" s="130"/>
      <c r="H1911" s="130"/>
      <c r="I1911" s="130"/>
      <c r="J1911" s="130"/>
      <c r="L1911" s="213"/>
      <c r="M1911" s="213"/>
    </row>
    <row r="1912" spans="1:21" s="68" customFormat="1" ht="15.6" x14ac:dyDescent="0.3">
      <c r="A1912" s="112" t="s">
        <v>19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13"/>
      <c r="L1912" s="213"/>
      <c r="M1912" s="213"/>
      <c r="N1912" s="113"/>
      <c r="O1912" s="113"/>
      <c r="P1912" s="113"/>
      <c r="Q1912" s="113"/>
      <c r="R1912" s="113"/>
      <c r="S1912" s="113"/>
      <c r="T1912" s="113"/>
    </row>
    <row r="1913" spans="1:21" s="68" customFormat="1" ht="15.6" x14ac:dyDescent="0.3">
      <c r="A1913" s="112" t="s">
        <v>20</v>
      </c>
      <c r="B1913" s="138">
        <v>15860</v>
      </c>
      <c r="C1913" s="139">
        <f>B1913/$B$1913%</f>
        <v>100</v>
      </c>
      <c r="D1913" s="140"/>
      <c r="E1913" s="140">
        <v>352</v>
      </c>
      <c r="F1913" s="138">
        <v>6269</v>
      </c>
      <c r="G1913" s="138">
        <v>5637</v>
      </c>
      <c r="H1913" s="138">
        <v>2289</v>
      </c>
      <c r="I1913" s="140">
        <v>0</v>
      </c>
      <c r="J1913" s="138">
        <v>1313</v>
      </c>
      <c r="K1913" s="113"/>
      <c r="L1913" s="213"/>
      <c r="M1913" s="213"/>
      <c r="N1913" s="113"/>
      <c r="O1913" s="113"/>
      <c r="P1913" s="113"/>
      <c r="Q1913" s="113"/>
      <c r="R1913" s="113"/>
      <c r="S1913" s="113"/>
      <c r="T1913" s="113"/>
    </row>
    <row r="1914" spans="1:21" ht="15.6" x14ac:dyDescent="0.3">
      <c r="A1914" s="115" t="s">
        <v>283</v>
      </c>
      <c r="B1914" s="37">
        <v>4766</v>
      </c>
      <c r="C1914" s="136">
        <f t="shared" ref="C1914:C1925" si="170">B1914/$B$1913%</f>
        <v>30.050441361916771</v>
      </c>
      <c r="D1914" s="130"/>
      <c r="E1914" s="130">
        <v>212</v>
      </c>
      <c r="F1914" s="37">
        <v>2004</v>
      </c>
      <c r="G1914" s="37">
        <v>1710</v>
      </c>
      <c r="H1914" s="130">
        <v>473</v>
      </c>
      <c r="I1914" s="194">
        <v>0</v>
      </c>
      <c r="J1914" s="130">
        <v>367</v>
      </c>
      <c r="K1914" s="63"/>
      <c r="L1914" s="213"/>
      <c r="M1914" s="213"/>
      <c r="N1914" s="63"/>
      <c r="O1914" s="63"/>
      <c r="P1914" s="63"/>
      <c r="Q1914" s="63"/>
      <c r="R1914" s="63"/>
      <c r="S1914" s="63"/>
      <c r="T1914" s="63"/>
      <c r="U1914" s="63"/>
    </row>
    <row r="1915" spans="1:21" ht="15.6" x14ac:dyDescent="0.3">
      <c r="A1915" s="115" t="s">
        <v>285</v>
      </c>
      <c r="B1915" s="37">
        <v>6797</v>
      </c>
      <c r="C1915" s="136">
        <f t="shared" si="170"/>
        <v>42.856242118537203</v>
      </c>
      <c r="D1915" s="130"/>
      <c r="E1915" s="130">
        <v>74</v>
      </c>
      <c r="F1915" s="37">
        <v>2732</v>
      </c>
      <c r="G1915" s="37">
        <v>2079</v>
      </c>
      <c r="H1915" s="37">
        <v>1286</v>
      </c>
      <c r="I1915" s="194">
        <v>0</v>
      </c>
      <c r="J1915" s="130">
        <v>626</v>
      </c>
      <c r="K1915" s="63"/>
      <c r="L1915" s="213"/>
      <c r="M1915" s="213"/>
      <c r="N1915" s="63"/>
      <c r="O1915" s="63"/>
      <c r="P1915" s="63"/>
      <c r="Q1915" s="63"/>
      <c r="R1915" s="63"/>
      <c r="S1915" s="63"/>
      <c r="T1915" s="63"/>
      <c r="U1915" s="63"/>
    </row>
    <row r="1916" spans="1:21" ht="15.6" x14ac:dyDescent="0.3">
      <c r="A1916" s="115" t="s">
        <v>286</v>
      </c>
      <c r="B1916" s="130">
        <v>68</v>
      </c>
      <c r="C1916" s="136">
        <f t="shared" si="170"/>
        <v>0.42875157629255989</v>
      </c>
      <c r="D1916" s="130"/>
      <c r="E1916" s="130">
        <v>0</v>
      </c>
      <c r="F1916" s="130">
        <v>30</v>
      </c>
      <c r="G1916" s="130">
        <v>14</v>
      </c>
      <c r="H1916" s="130">
        <v>17</v>
      </c>
      <c r="I1916" s="194">
        <v>0</v>
      </c>
      <c r="J1916" s="130">
        <v>7</v>
      </c>
      <c r="K1916" s="63"/>
      <c r="L1916" s="213"/>
      <c r="M1916" s="213"/>
      <c r="N1916" s="63"/>
      <c r="P1916" s="63"/>
      <c r="S1916" s="63"/>
      <c r="U1916" s="63"/>
    </row>
    <row r="1917" spans="1:21" ht="15.6" x14ac:dyDescent="0.3">
      <c r="A1917" s="116" t="s">
        <v>319</v>
      </c>
      <c r="B1917" s="130">
        <v>373</v>
      </c>
      <c r="C1917" s="136">
        <f t="shared" si="170"/>
        <v>2.3518284993694829</v>
      </c>
      <c r="D1917" s="130"/>
      <c r="E1917" s="130">
        <v>7</v>
      </c>
      <c r="F1917" s="130">
        <v>230</v>
      </c>
      <c r="G1917" s="130">
        <v>89</v>
      </c>
      <c r="H1917" s="130">
        <v>29</v>
      </c>
      <c r="I1917" s="194">
        <v>0</v>
      </c>
      <c r="J1917" s="130">
        <v>18</v>
      </c>
      <c r="L1917" s="213"/>
      <c r="M1917" s="213"/>
      <c r="N1917" s="63"/>
      <c r="P1917" s="63"/>
      <c r="S1917" s="63"/>
      <c r="T1917" s="63"/>
      <c r="U1917" s="63"/>
    </row>
    <row r="1918" spans="1:21" ht="15.6" x14ac:dyDescent="0.3">
      <c r="A1918" s="115" t="s">
        <v>287</v>
      </c>
      <c r="B1918" s="130">
        <v>292</v>
      </c>
      <c r="C1918" s="136">
        <f t="shared" si="170"/>
        <v>1.8411097099621689</v>
      </c>
      <c r="D1918" s="130"/>
      <c r="E1918" s="130">
        <v>0</v>
      </c>
      <c r="F1918" s="130">
        <v>114</v>
      </c>
      <c r="G1918" s="130">
        <v>102</v>
      </c>
      <c r="H1918" s="130">
        <v>48</v>
      </c>
      <c r="I1918" s="194">
        <v>0</v>
      </c>
      <c r="J1918" s="130">
        <v>28</v>
      </c>
      <c r="L1918" s="213"/>
      <c r="M1918" s="213"/>
      <c r="P1918" s="63"/>
      <c r="U1918" s="63"/>
    </row>
    <row r="1919" spans="1:21" ht="15.6" x14ac:dyDescent="0.3">
      <c r="A1919" s="116" t="s">
        <v>288</v>
      </c>
      <c r="B1919" s="130">
        <v>443</v>
      </c>
      <c r="C1919" s="136">
        <f t="shared" si="170"/>
        <v>2.7931904161412358</v>
      </c>
      <c r="D1919" s="130"/>
      <c r="E1919" s="130">
        <v>10</v>
      </c>
      <c r="F1919" s="130">
        <v>133</v>
      </c>
      <c r="G1919" s="130">
        <v>202</v>
      </c>
      <c r="H1919" s="130">
        <v>60</v>
      </c>
      <c r="I1919" s="194">
        <v>0</v>
      </c>
      <c r="J1919" s="130">
        <v>38</v>
      </c>
      <c r="K1919" s="63"/>
      <c r="L1919" s="213"/>
      <c r="M1919" s="213"/>
      <c r="N1919" s="63"/>
      <c r="O1919" s="63"/>
      <c r="P1919" s="63"/>
      <c r="Q1919" s="63"/>
      <c r="R1919" s="63"/>
      <c r="S1919" s="63"/>
      <c r="T1919" s="63"/>
      <c r="U1919" s="63"/>
    </row>
    <row r="1920" spans="1:21" ht="15.6" x14ac:dyDescent="0.3">
      <c r="A1920" s="116" t="s">
        <v>320</v>
      </c>
      <c r="B1920" s="37">
        <v>1121</v>
      </c>
      <c r="C1920" s="136">
        <f t="shared" si="170"/>
        <v>7.0680958385876425</v>
      </c>
      <c r="D1920" s="130"/>
      <c r="E1920" s="130">
        <v>34</v>
      </c>
      <c r="F1920" s="130">
        <v>491</v>
      </c>
      <c r="G1920" s="130">
        <v>367</v>
      </c>
      <c r="H1920" s="130">
        <v>122</v>
      </c>
      <c r="I1920" s="194">
        <v>0</v>
      </c>
      <c r="J1920" s="130">
        <v>107</v>
      </c>
      <c r="K1920" s="63"/>
      <c r="L1920" s="213"/>
      <c r="M1920" s="213"/>
      <c r="N1920" s="63"/>
      <c r="P1920" s="63"/>
      <c r="Q1920" s="63"/>
      <c r="S1920" s="63"/>
      <c r="T1920" s="63"/>
      <c r="U1920" s="63"/>
    </row>
    <row r="1921" spans="1:21" ht="15.6" x14ac:dyDescent="0.3">
      <c r="A1921" s="116" t="s">
        <v>321</v>
      </c>
      <c r="B1921" s="37">
        <v>1209</v>
      </c>
      <c r="C1921" s="136">
        <f t="shared" si="170"/>
        <v>7.6229508196721314</v>
      </c>
      <c r="D1921" s="130"/>
      <c r="E1921" s="130">
        <v>12</v>
      </c>
      <c r="F1921" s="130">
        <v>385</v>
      </c>
      <c r="G1921" s="130">
        <v>532</v>
      </c>
      <c r="H1921" s="130">
        <v>188</v>
      </c>
      <c r="I1921" s="194">
        <v>0</v>
      </c>
      <c r="J1921" s="130">
        <v>92</v>
      </c>
      <c r="K1921" s="63"/>
      <c r="L1921" s="213"/>
      <c r="M1921" s="213"/>
      <c r="N1921" s="63"/>
      <c r="O1921" s="63"/>
      <c r="P1921" s="63"/>
      <c r="Q1921" s="63"/>
      <c r="R1921" s="63"/>
      <c r="S1921" s="63"/>
      <c r="T1921" s="63"/>
      <c r="U1921" s="63"/>
    </row>
    <row r="1922" spans="1:21" ht="31.2" x14ac:dyDescent="0.3">
      <c r="A1922" s="116" t="s">
        <v>322</v>
      </c>
      <c r="B1922" s="130">
        <v>671</v>
      </c>
      <c r="C1922" s="136">
        <f t="shared" si="170"/>
        <v>4.2307692307692308</v>
      </c>
      <c r="D1922" s="130"/>
      <c r="E1922" s="130">
        <v>2</v>
      </c>
      <c r="F1922" s="130">
        <v>114</v>
      </c>
      <c r="G1922" s="130">
        <v>484</v>
      </c>
      <c r="H1922" s="130">
        <v>47</v>
      </c>
      <c r="I1922" s="194">
        <v>0</v>
      </c>
      <c r="J1922" s="130">
        <v>24</v>
      </c>
      <c r="K1922" s="63"/>
      <c r="L1922" s="213"/>
      <c r="M1922" s="213"/>
      <c r="N1922" s="63"/>
      <c r="P1922" s="63"/>
      <c r="Q1922" s="63"/>
      <c r="R1922" s="63"/>
      <c r="S1922" s="63"/>
      <c r="T1922" s="63"/>
      <c r="U1922" s="63"/>
    </row>
    <row r="1923" spans="1:21" ht="15.6" x14ac:dyDescent="0.3">
      <c r="A1923" s="115" t="s">
        <v>323</v>
      </c>
      <c r="B1923" s="130">
        <v>81</v>
      </c>
      <c r="C1923" s="136">
        <f t="shared" si="170"/>
        <v>0.51071878940731397</v>
      </c>
      <c r="D1923" s="130"/>
      <c r="E1923" s="130">
        <v>0</v>
      </c>
      <c r="F1923" s="130">
        <v>31</v>
      </c>
      <c r="G1923" s="130">
        <v>33</v>
      </c>
      <c r="H1923" s="130">
        <v>12</v>
      </c>
      <c r="I1923" s="194">
        <v>0</v>
      </c>
      <c r="J1923" s="130">
        <v>5</v>
      </c>
      <c r="L1923" s="213"/>
      <c r="M1923" s="213"/>
      <c r="N1923" s="63"/>
      <c r="P1923" s="63"/>
      <c r="S1923" s="63"/>
      <c r="T1923" s="63"/>
      <c r="U1923" s="63"/>
    </row>
    <row r="1924" spans="1:21" ht="15.6" x14ac:dyDescent="0.3">
      <c r="A1924" s="115" t="s">
        <v>324</v>
      </c>
      <c r="B1924" s="130">
        <v>26</v>
      </c>
      <c r="C1924" s="136">
        <f t="shared" si="170"/>
        <v>0.16393442622950821</v>
      </c>
      <c r="D1924" s="130"/>
      <c r="E1924" s="130">
        <v>1</v>
      </c>
      <c r="F1924" s="130">
        <v>5</v>
      </c>
      <c r="G1924" s="130">
        <v>12</v>
      </c>
      <c r="H1924" s="130">
        <v>7</v>
      </c>
      <c r="I1924" s="194">
        <v>0</v>
      </c>
      <c r="J1924" s="130">
        <v>1</v>
      </c>
      <c r="L1924" s="213"/>
      <c r="M1924" s="213"/>
      <c r="U1924" s="63"/>
    </row>
    <row r="1925" spans="1:21" ht="15.6" x14ac:dyDescent="0.3">
      <c r="A1925" s="115" t="s">
        <v>294</v>
      </c>
      <c r="B1925" s="130">
        <v>13</v>
      </c>
      <c r="C1925" s="136">
        <f t="shared" si="170"/>
        <v>8.1967213114754106E-2</v>
      </c>
      <c r="D1925" s="130"/>
      <c r="E1925" s="130">
        <v>0</v>
      </c>
      <c r="F1925" s="130">
        <v>0</v>
      </c>
      <c r="G1925" s="130">
        <v>13</v>
      </c>
      <c r="H1925" s="130">
        <v>0</v>
      </c>
      <c r="I1925" s="194">
        <v>0</v>
      </c>
      <c r="J1925" s="130">
        <v>0</v>
      </c>
      <c r="L1925" s="213"/>
      <c r="M1925" s="213"/>
      <c r="U1925" s="63"/>
    </row>
    <row r="1926" spans="1:21" ht="15.6" x14ac:dyDescent="0.3">
      <c r="A1926" s="115"/>
      <c r="B1926" s="130"/>
      <c r="C1926" s="130"/>
      <c r="D1926" s="130"/>
      <c r="E1926" s="130"/>
      <c r="F1926" s="130"/>
      <c r="G1926" s="130"/>
      <c r="H1926" s="130"/>
      <c r="I1926" s="130"/>
      <c r="J1926" s="130"/>
      <c r="L1926" s="213"/>
      <c r="M1926" s="213"/>
    </row>
    <row r="1927" spans="1:21" s="68" customFormat="1" ht="15.6" x14ac:dyDescent="0.3">
      <c r="A1927" s="112" t="s">
        <v>21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13"/>
      <c r="L1927" s="213"/>
      <c r="M1927" s="213"/>
      <c r="N1927" s="113"/>
      <c r="O1927" s="113"/>
      <c r="P1927" s="113"/>
      <c r="Q1927" s="113"/>
      <c r="R1927" s="113"/>
      <c r="S1927" s="113"/>
      <c r="T1927" s="113"/>
    </row>
    <row r="1928" spans="1:21" s="68" customFormat="1" ht="15.6" x14ac:dyDescent="0.3">
      <c r="A1928" s="112" t="s">
        <v>20</v>
      </c>
      <c r="B1928" s="138">
        <v>14433</v>
      </c>
      <c r="C1928" s="139">
        <f>B1928/$B$1928%</f>
        <v>99.999999999999986</v>
      </c>
      <c r="D1928" s="140"/>
      <c r="E1928" s="140">
        <v>310</v>
      </c>
      <c r="F1928" s="138">
        <v>5160</v>
      </c>
      <c r="G1928" s="138">
        <v>5981</v>
      </c>
      <c r="H1928" s="138">
        <v>1938</v>
      </c>
      <c r="I1928" s="140">
        <v>0</v>
      </c>
      <c r="J1928" s="138">
        <v>1044</v>
      </c>
      <c r="K1928" s="113"/>
      <c r="L1928" s="213"/>
      <c r="M1928" s="213"/>
      <c r="N1928" s="113"/>
      <c r="O1928" s="113"/>
      <c r="P1928" s="113"/>
      <c r="Q1928" s="113"/>
      <c r="R1928" s="113"/>
      <c r="S1928" s="113"/>
      <c r="T1928" s="113"/>
    </row>
    <row r="1929" spans="1:21" ht="15.6" x14ac:dyDescent="0.3">
      <c r="A1929" s="115" t="s">
        <v>283</v>
      </c>
      <c r="B1929" s="37">
        <v>4223</v>
      </c>
      <c r="C1929" s="136">
        <f t="shared" ref="C1929:C1940" si="171">B1929/$B$1928%</f>
        <v>29.259336243331251</v>
      </c>
      <c r="D1929" s="130"/>
      <c r="E1929" s="130">
        <v>182</v>
      </c>
      <c r="F1929" s="37">
        <v>1760</v>
      </c>
      <c r="G1929" s="37">
        <v>1454</v>
      </c>
      <c r="H1929" s="130">
        <v>485</v>
      </c>
      <c r="I1929" s="194">
        <v>0</v>
      </c>
      <c r="J1929" s="130">
        <v>342</v>
      </c>
      <c r="K1929" s="63"/>
      <c r="L1929" s="213"/>
      <c r="M1929" s="213"/>
      <c r="N1929" s="63"/>
      <c r="O1929" s="63"/>
      <c r="P1929" s="63"/>
      <c r="Q1929" s="63"/>
      <c r="R1929" s="63"/>
      <c r="S1929" s="63"/>
      <c r="T1929" s="63"/>
    </row>
    <row r="1930" spans="1:21" ht="15.6" x14ac:dyDescent="0.3">
      <c r="A1930" s="115" t="s">
        <v>285</v>
      </c>
      <c r="B1930" s="37">
        <v>6649</v>
      </c>
      <c r="C1930" s="136">
        <f t="shared" si="171"/>
        <v>46.068038522829625</v>
      </c>
      <c r="D1930" s="130"/>
      <c r="E1930" s="130">
        <v>80</v>
      </c>
      <c r="F1930" s="37">
        <v>2321</v>
      </c>
      <c r="G1930" s="37">
        <v>2601</v>
      </c>
      <c r="H1930" s="37">
        <v>1129</v>
      </c>
      <c r="I1930" s="194">
        <v>0</v>
      </c>
      <c r="J1930" s="130">
        <v>518</v>
      </c>
      <c r="K1930" s="63"/>
      <c r="L1930" s="213"/>
      <c r="M1930" s="213"/>
      <c r="N1930" s="63"/>
      <c r="O1930" s="63"/>
      <c r="P1930" s="63"/>
      <c r="Q1930" s="63"/>
      <c r="R1930" s="63"/>
      <c r="S1930" s="63"/>
      <c r="T1930" s="63"/>
    </row>
    <row r="1931" spans="1:21" ht="15.6" x14ac:dyDescent="0.3">
      <c r="A1931" s="115" t="s">
        <v>286</v>
      </c>
      <c r="B1931" s="130">
        <v>95</v>
      </c>
      <c r="C1931" s="136">
        <f t="shared" si="171"/>
        <v>0.65821381556156022</v>
      </c>
      <c r="D1931" s="130"/>
      <c r="E1931" s="130">
        <v>0</v>
      </c>
      <c r="F1931" s="130">
        <v>62</v>
      </c>
      <c r="G1931" s="130">
        <v>19</v>
      </c>
      <c r="H1931" s="130">
        <v>5</v>
      </c>
      <c r="I1931" s="194">
        <v>0</v>
      </c>
      <c r="J1931" s="130">
        <v>9</v>
      </c>
      <c r="K1931" s="63"/>
      <c r="L1931" s="213"/>
      <c r="M1931" s="213"/>
      <c r="N1931" s="63"/>
      <c r="P1931" s="63"/>
    </row>
    <row r="1932" spans="1:21" ht="15.6" x14ac:dyDescent="0.3">
      <c r="A1932" s="116" t="s">
        <v>319</v>
      </c>
      <c r="B1932" s="130">
        <v>162</v>
      </c>
      <c r="C1932" s="136">
        <f t="shared" si="171"/>
        <v>1.12242776969445</v>
      </c>
      <c r="D1932" s="130"/>
      <c r="E1932" s="130">
        <v>2</v>
      </c>
      <c r="F1932" s="130">
        <v>86</v>
      </c>
      <c r="G1932" s="130">
        <v>55</v>
      </c>
      <c r="H1932" s="130">
        <v>16</v>
      </c>
      <c r="I1932" s="194">
        <v>0</v>
      </c>
      <c r="J1932" s="130">
        <v>3</v>
      </c>
      <c r="L1932" s="213"/>
      <c r="M1932" s="213"/>
      <c r="N1932" s="63"/>
      <c r="P1932" s="63"/>
      <c r="T1932" s="63"/>
    </row>
    <row r="1933" spans="1:21" ht="15.6" x14ac:dyDescent="0.3">
      <c r="A1933" s="115" t="s">
        <v>287</v>
      </c>
      <c r="B1933" s="130">
        <v>323</v>
      </c>
      <c r="C1933" s="136">
        <f t="shared" si="171"/>
        <v>2.237926972909305</v>
      </c>
      <c r="D1933" s="130"/>
      <c r="E1933" s="130">
        <v>0</v>
      </c>
      <c r="F1933" s="130">
        <v>49</v>
      </c>
      <c r="G1933" s="130">
        <v>203</v>
      </c>
      <c r="H1933" s="130">
        <v>43</v>
      </c>
      <c r="I1933" s="194">
        <v>0</v>
      </c>
      <c r="J1933" s="130">
        <v>28</v>
      </c>
      <c r="L1933" s="213"/>
      <c r="M1933" s="213"/>
      <c r="P1933" s="63"/>
    </row>
    <row r="1934" spans="1:21" ht="15.6" x14ac:dyDescent="0.3">
      <c r="A1934" s="116" t="s">
        <v>288</v>
      </c>
      <c r="B1934" s="130">
        <v>643</v>
      </c>
      <c r="C1934" s="136">
        <f t="shared" si="171"/>
        <v>4.4550682463798239</v>
      </c>
      <c r="D1934" s="130"/>
      <c r="E1934" s="130">
        <v>10</v>
      </c>
      <c r="F1934" s="130">
        <v>235</v>
      </c>
      <c r="G1934" s="130">
        <v>310</v>
      </c>
      <c r="H1934" s="130">
        <v>58</v>
      </c>
      <c r="I1934" s="194">
        <v>0</v>
      </c>
      <c r="J1934" s="130">
        <v>30</v>
      </c>
      <c r="K1934" s="63"/>
      <c r="L1934" s="213"/>
      <c r="M1934" s="213"/>
      <c r="N1934" s="63"/>
      <c r="O1934" s="63"/>
      <c r="P1934" s="63"/>
      <c r="Q1934" s="63"/>
      <c r="R1934" s="63"/>
      <c r="S1934" s="63"/>
      <c r="T1934" s="63"/>
    </row>
    <row r="1935" spans="1:21" ht="15.6" x14ac:dyDescent="0.3">
      <c r="A1935" s="116" t="s">
        <v>320</v>
      </c>
      <c r="B1935" s="130">
        <v>851</v>
      </c>
      <c r="C1935" s="136">
        <f t="shared" si="171"/>
        <v>5.8962100741356611</v>
      </c>
      <c r="D1935" s="130"/>
      <c r="E1935" s="130">
        <v>25</v>
      </c>
      <c r="F1935" s="130">
        <v>305</v>
      </c>
      <c r="G1935" s="130">
        <v>394</v>
      </c>
      <c r="H1935" s="130">
        <v>76</v>
      </c>
      <c r="I1935" s="194">
        <v>0</v>
      </c>
      <c r="J1935" s="130">
        <v>51</v>
      </c>
      <c r="K1935" s="63"/>
      <c r="L1935" s="213"/>
      <c r="M1935" s="213"/>
      <c r="N1935" s="63"/>
      <c r="P1935" s="63"/>
      <c r="S1935" s="63"/>
      <c r="T1935" s="63"/>
    </row>
    <row r="1936" spans="1:21" ht="15.6" x14ac:dyDescent="0.3">
      <c r="A1936" s="116" t="s">
        <v>321</v>
      </c>
      <c r="B1936" s="130">
        <v>509</v>
      </c>
      <c r="C1936" s="136">
        <f t="shared" si="171"/>
        <v>3.5266403381140439</v>
      </c>
      <c r="D1936" s="130"/>
      <c r="E1936" s="130">
        <v>8</v>
      </c>
      <c r="F1936" s="130">
        <v>206</v>
      </c>
      <c r="G1936" s="130">
        <v>188</v>
      </c>
      <c r="H1936" s="130">
        <v>86</v>
      </c>
      <c r="I1936" s="194">
        <v>0</v>
      </c>
      <c r="J1936" s="130">
        <v>21</v>
      </c>
      <c r="K1936" s="63"/>
      <c r="L1936" s="213"/>
      <c r="M1936" s="213"/>
      <c r="N1936" s="63"/>
      <c r="O1936" s="63"/>
      <c r="P1936" s="63"/>
      <c r="Q1936" s="63"/>
      <c r="S1936" s="63"/>
      <c r="T1936" s="63"/>
    </row>
    <row r="1937" spans="1:20" ht="31.2" x14ac:dyDescent="0.3">
      <c r="A1937" s="116" t="s">
        <v>322</v>
      </c>
      <c r="B1937" s="130">
        <v>929</v>
      </c>
      <c r="C1937" s="136">
        <f t="shared" si="171"/>
        <v>6.4366382595440994</v>
      </c>
      <c r="D1937" s="130"/>
      <c r="E1937" s="130">
        <v>3</v>
      </c>
      <c r="F1937" s="130">
        <v>117</v>
      </c>
      <c r="G1937" s="130">
        <v>728</v>
      </c>
      <c r="H1937" s="130">
        <v>39</v>
      </c>
      <c r="I1937" s="194">
        <v>0</v>
      </c>
      <c r="J1937" s="130">
        <v>42</v>
      </c>
      <c r="K1937" s="63"/>
      <c r="L1937" s="213"/>
      <c r="M1937" s="213"/>
      <c r="N1937" s="63"/>
      <c r="P1937" s="63"/>
      <c r="Q1937" s="63"/>
      <c r="R1937" s="63"/>
      <c r="S1937" s="63"/>
      <c r="T1937" s="63"/>
    </row>
    <row r="1938" spans="1:20" ht="15.6" x14ac:dyDescent="0.3">
      <c r="A1938" s="115" t="s">
        <v>323</v>
      </c>
      <c r="B1938" s="130">
        <v>32</v>
      </c>
      <c r="C1938" s="136">
        <f t="shared" si="171"/>
        <v>0.22171412734705187</v>
      </c>
      <c r="D1938" s="130"/>
      <c r="E1938" s="130">
        <v>0</v>
      </c>
      <c r="F1938" s="130">
        <v>11</v>
      </c>
      <c r="G1938" s="130">
        <v>20</v>
      </c>
      <c r="H1938" s="130">
        <v>1</v>
      </c>
      <c r="I1938" s="194">
        <v>0</v>
      </c>
      <c r="J1938" s="130">
        <v>0</v>
      </c>
      <c r="L1938" s="213"/>
      <c r="M1938" s="213"/>
      <c r="P1938" s="63"/>
    </row>
    <row r="1939" spans="1:20" ht="15.6" x14ac:dyDescent="0.3">
      <c r="A1939" s="115" t="s">
        <v>324</v>
      </c>
      <c r="B1939" s="130">
        <v>12</v>
      </c>
      <c r="C1939" s="136">
        <f t="shared" si="171"/>
        <v>8.3142797755144451E-2</v>
      </c>
      <c r="D1939" s="130"/>
      <c r="E1939" s="130">
        <v>0</v>
      </c>
      <c r="F1939" s="130">
        <v>6</v>
      </c>
      <c r="G1939" s="130">
        <v>6</v>
      </c>
      <c r="H1939" s="130">
        <v>0</v>
      </c>
      <c r="I1939" s="194">
        <v>0</v>
      </c>
      <c r="J1939" s="130">
        <v>0</v>
      </c>
      <c r="L1939" s="213"/>
      <c r="M1939" s="213"/>
    </row>
    <row r="1940" spans="1:20" ht="15.6" x14ac:dyDescent="0.3">
      <c r="A1940" s="115" t="s">
        <v>294</v>
      </c>
      <c r="B1940" s="130">
        <v>5</v>
      </c>
      <c r="C1940" s="136">
        <f t="shared" si="171"/>
        <v>3.4642832397976858E-2</v>
      </c>
      <c r="D1940" s="130"/>
      <c r="E1940" s="130">
        <v>0</v>
      </c>
      <c r="F1940" s="130">
        <v>2</v>
      </c>
      <c r="G1940" s="130">
        <v>3</v>
      </c>
      <c r="H1940" s="130">
        <v>0</v>
      </c>
      <c r="I1940" s="194">
        <v>0</v>
      </c>
      <c r="J1940" s="130">
        <v>0</v>
      </c>
      <c r="L1940" s="213"/>
      <c r="M1940" s="213"/>
    </row>
    <row r="1941" spans="1:20" x14ac:dyDescent="0.3">
      <c r="A1941" s="114"/>
      <c r="B1941" s="130"/>
      <c r="C1941" s="130"/>
      <c r="D1941" s="130"/>
      <c r="E1941" s="130"/>
      <c r="F1941" s="130"/>
      <c r="G1941" s="130"/>
      <c r="H1941" s="130"/>
      <c r="I1941" s="130"/>
      <c r="J1941" s="130"/>
      <c r="L1941" s="213"/>
      <c r="M1941" s="213"/>
    </row>
    <row r="1942" spans="1:20" ht="15.6" x14ac:dyDescent="0.3">
      <c r="A1942" s="127" t="s">
        <v>23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L1942" s="213"/>
      <c r="M1942" s="213"/>
    </row>
    <row r="1943" spans="1:20" ht="15.6" x14ac:dyDescent="0.3">
      <c r="A1943" s="118" t="s">
        <v>15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L1943" s="213"/>
      <c r="M1943" s="213"/>
    </row>
    <row r="1944" spans="1:20" s="68" customFormat="1" ht="15.6" x14ac:dyDescent="0.3">
      <c r="A1944" s="112" t="s">
        <v>20</v>
      </c>
      <c r="B1944" s="138">
        <v>32941</v>
      </c>
      <c r="C1944" s="139">
        <f>B1944/$B$1944%</f>
        <v>99.999999999999986</v>
      </c>
      <c r="D1944" s="138"/>
      <c r="E1944" s="138">
        <v>3755</v>
      </c>
      <c r="F1944" s="138">
        <v>6628</v>
      </c>
      <c r="G1944" s="138">
        <v>5521</v>
      </c>
      <c r="H1944" s="138">
        <v>7869</v>
      </c>
      <c r="I1944" s="138">
        <v>4058</v>
      </c>
      <c r="J1944" s="138">
        <v>5110</v>
      </c>
      <c r="K1944" s="113"/>
      <c r="L1944" s="213"/>
      <c r="M1944" s="213"/>
      <c r="N1944" s="113"/>
      <c r="O1944" s="113"/>
      <c r="P1944" s="113"/>
      <c r="Q1944" s="113"/>
      <c r="R1944" s="113"/>
      <c r="S1944" s="113"/>
      <c r="T1944" s="113"/>
    </row>
    <row r="1945" spans="1:20" ht="15.6" x14ac:dyDescent="0.3">
      <c r="A1945" s="115" t="s">
        <v>283</v>
      </c>
      <c r="B1945" s="37">
        <v>15632</v>
      </c>
      <c r="C1945" s="136">
        <f t="shared" ref="C1945:C1956" si="172">B1945/$B$1944%</f>
        <v>47.454539935035363</v>
      </c>
      <c r="D1945" s="37"/>
      <c r="E1945" s="37">
        <v>1823</v>
      </c>
      <c r="F1945" s="37">
        <v>3361</v>
      </c>
      <c r="G1945" s="37">
        <v>2543</v>
      </c>
      <c r="H1945" s="37">
        <v>3127</v>
      </c>
      <c r="I1945" s="37">
        <v>1935</v>
      </c>
      <c r="J1945" s="37">
        <v>2843</v>
      </c>
      <c r="K1945" s="63"/>
      <c r="L1945" s="213"/>
      <c r="M1945" s="213"/>
      <c r="N1945" s="63"/>
      <c r="O1945" s="63"/>
      <c r="P1945" s="63"/>
      <c r="Q1945" s="63"/>
      <c r="R1945" s="63"/>
      <c r="S1945" s="63"/>
      <c r="T1945" s="63"/>
    </row>
    <row r="1946" spans="1:20" ht="15.6" x14ac:dyDescent="0.3">
      <c r="A1946" s="115" t="s">
        <v>285</v>
      </c>
      <c r="B1946" s="37">
        <v>11044</v>
      </c>
      <c r="C1946" s="136">
        <f t="shared" si="172"/>
        <v>33.526608178258094</v>
      </c>
      <c r="D1946" s="37"/>
      <c r="E1946" s="37">
        <v>1399</v>
      </c>
      <c r="F1946" s="37">
        <v>2093</v>
      </c>
      <c r="G1946" s="37">
        <v>1880</v>
      </c>
      <c r="H1946" s="37">
        <v>2969</v>
      </c>
      <c r="I1946" s="37">
        <v>1258</v>
      </c>
      <c r="J1946" s="37">
        <v>1445</v>
      </c>
      <c r="K1946" s="63"/>
      <c r="L1946" s="213"/>
      <c r="M1946" s="213"/>
      <c r="N1946" s="63"/>
      <c r="O1946" s="63"/>
      <c r="P1946" s="63"/>
      <c r="Q1946" s="63"/>
      <c r="R1946" s="63"/>
      <c r="S1946" s="63"/>
      <c r="T1946" s="63"/>
    </row>
    <row r="1947" spans="1:20" ht="15.6" x14ac:dyDescent="0.3">
      <c r="A1947" s="115" t="s">
        <v>286</v>
      </c>
      <c r="B1947" s="130">
        <v>189</v>
      </c>
      <c r="C1947" s="136">
        <f t="shared" si="172"/>
        <v>0.57375307367718043</v>
      </c>
      <c r="D1947" s="130"/>
      <c r="E1947" s="130">
        <v>6</v>
      </c>
      <c r="F1947" s="130">
        <v>73</v>
      </c>
      <c r="G1947" s="130">
        <v>10</v>
      </c>
      <c r="H1947" s="130">
        <v>24</v>
      </c>
      <c r="I1947" s="130">
        <v>38</v>
      </c>
      <c r="J1947" s="130">
        <v>38</v>
      </c>
      <c r="K1947" s="63"/>
      <c r="L1947" s="213"/>
      <c r="M1947" s="213"/>
      <c r="N1947" s="63"/>
      <c r="O1947" s="63"/>
      <c r="P1947" s="63"/>
      <c r="Q1947" s="63"/>
      <c r="S1947" s="63"/>
      <c r="T1947" s="63"/>
    </row>
    <row r="1948" spans="1:20" ht="15.6" x14ac:dyDescent="0.3">
      <c r="A1948" s="116" t="s">
        <v>319</v>
      </c>
      <c r="B1948" s="130">
        <v>280</v>
      </c>
      <c r="C1948" s="136">
        <f t="shared" si="172"/>
        <v>0.85000455359582272</v>
      </c>
      <c r="D1948" s="130"/>
      <c r="E1948" s="130">
        <v>40</v>
      </c>
      <c r="F1948" s="130">
        <v>51</v>
      </c>
      <c r="G1948" s="130">
        <v>58</v>
      </c>
      <c r="H1948" s="130">
        <v>66</v>
      </c>
      <c r="I1948" s="130">
        <v>30</v>
      </c>
      <c r="J1948" s="130">
        <v>35</v>
      </c>
      <c r="K1948" s="63"/>
      <c r="L1948" s="213"/>
      <c r="M1948" s="213"/>
      <c r="O1948" s="63"/>
      <c r="P1948" s="63"/>
      <c r="S1948" s="63"/>
      <c r="T1948" s="63"/>
    </row>
    <row r="1949" spans="1:20" ht="15.6" x14ac:dyDescent="0.3">
      <c r="A1949" s="115" t="s">
        <v>287</v>
      </c>
      <c r="B1949" s="130">
        <v>701</v>
      </c>
      <c r="C1949" s="136">
        <f t="shared" si="172"/>
        <v>2.1280471145381132</v>
      </c>
      <c r="D1949" s="130"/>
      <c r="E1949" s="130">
        <v>35</v>
      </c>
      <c r="F1949" s="130">
        <v>93</v>
      </c>
      <c r="G1949" s="130">
        <v>77</v>
      </c>
      <c r="H1949" s="130">
        <v>315</v>
      </c>
      <c r="I1949" s="130">
        <v>81</v>
      </c>
      <c r="J1949" s="130">
        <v>100</v>
      </c>
      <c r="L1949" s="213"/>
      <c r="M1949" s="213"/>
      <c r="S1949" s="63"/>
    </row>
    <row r="1950" spans="1:20" ht="15.6" x14ac:dyDescent="0.3">
      <c r="A1950" s="116" t="s">
        <v>288</v>
      </c>
      <c r="B1950" s="130">
        <v>660</v>
      </c>
      <c r="C1950" s="136">
        <f t="shared" si="172"/>
        <v>2.0035821620472967</v>
      </c>
      <c r="D1950" s="130"/>
      <c r="E1950" s="130">
        <v>88</v>
      </c>
      <c r="F1950" s="130">
        <v>147</v>
      </c>
      <c r="G1950" s="130">
        <v>70</v>
      </c>
      <c r="H1950" s="130">
        <v>207</v>
      </c>
      <c r="I1950" s="130">
        <v>75</v>
      </c>
      <c r="J1950" s="130">
        <v>73</v>
      </c>
      <c r="K1950" s="63"/>
      <c r="L1950" s="213"/>
      <c r="M1950" s="213"/>
      <c r="N1950" s="63"/>
      <c r="O1950" s="63"/>
      <c r="P1950" s="63"/>
      <c r="R1950" s="63"/>
      <c r="S1950" s="63"/>
      <c r="T1950" s="63"/>
    </row>
    <row r="1951" spans="1:20" ht="15.6" x14ac:dyDescent="0.3">
      <c r="A1951" s="116" t="s">
        <v>320</v>
      </c>
      <c r="B1951" s="37">
        <v>2725</v>
      </c>
      <c r="C1951" s="136">
        <f t="shared" si="172"/>
        <v>8.27236574481649</v>
      </c>
      <c r="D1951" s="37"/>
      <c r="E1951" s="130">
        <v>236</v>
      </c>
      <c r="F1951" s="130">
        <v>518</v>
      </c>
      <c r="G1951" s="130">
        <v>596</v>
      </c>
      <c r="H1951" s="130">
        <v>504</v>
      </c>
      <c r="I1951" s="130">
        <v>432</v>
      </c>
      <c r="J1951" s="130">
        <v>439</v>
      </c>
      <c r="K1951" s="63"/>
      <c r="L1951" s="213"/>
      <c r="M1951" s="213"/>
      <c r="P1951" s="63"/>
      <c r="S1951" s="63"/>
      <c r="T1951" s="63"/>
    </row>
    <row r="1952" spans="1:20" ht="15.6" x14ac:dyDescent="0.3">
      <c r="A1952" s="116" t="s">
        <v>321</v>
      </c>
      <c r="B1952" s="37">
        <v>1098</v>
      </c>
      <c r="C1952" s="136">
        <f t="shared" si="172"/>
        <v>3.3332321423150479</v>
      </c>
      <c r="D1952" s="37"/>
      <c r="E1952" s="130">
        <v>74</v>
      </c>
      <c r="F1952" s="130">
        <v>167</v>
      </c>
      <c r="G1952" s="130">
        <v>171</v>
      </c>
      <c r="H1952" s="130">
        <v>474</v>
      </c>
      <c r="I1952" s="130">
        <v>150</v>
      </c>
      <c r="J1952" s="130">
        <v>62</v>
      </c>
      <c r="K1952" s="63"/>
      <c r="L1952" s="213"/>
      <c r="M1952" s="213"/>
      <c r="N1952" s="63"/>
      <c r="O1952" s="63"/>
      <c r="P1952" s="63"/>
      <c r="Q1952" s="63"/>
      <c r="R1952" s="63"/>
      <c r="S1952" s="63"/>
      <c r="T1952" s="63"/>
    </row>
    <row r="1953" spans="1:20" ht="31.2" x14ac:dyDescent="0.3">
      <c r="A1953" s="116" t="s">
        <v>322</v>
      </c>
      <c r="B1953" s="130">
        <v>529</v>
      </c>
      <c r="C1953" s="136">
        <f t="shared" si="172"/>
        <v>1.6059014601863937</v>
      </c>
      <c r="D1953" s="130"/>
      <c r="E1953" s="130">
        <v>48</v>
      </c>
      <c r="F1953" s="130">
        <v>110</v>
      </c>
      <c r="G1953" s="130">
        <v>97</v>
      </c>
      <c r="H1953" s="130">
        <v>149</v>
      </c>
      <c r="I1953" s="130">
        <v>53</v>
      </c>
      <c r="J1953" s="130">
        <v>72</v>
      </c>
      <c r="K1953" s="63"/>
      <c r="L1953" s="213"/>
      <c r="M1953" s="213"/>
      <c r="N1953" s="63"/>
      <c r="O1953" s="63"/>
      <c r="P1953" s="63"/>
      <c r="R1953" s="63"/>
      <c r="S1953" s="63"/>
      <c r="T1953" s="63"/>
    </row>
    <row r="1954" spans="1:20" ht="15.6" x14ac:dyDescent="0.3">
      <c r="A1954" s="115" t="s">
        <v>323</v>
      </c>
      <c r="B1954" s="130">
        <v>57</v>
      </c>
      <c r="C1954" s="136">
        <f t="shared" si="172"/>
        <v>0.17303664126772106</v>
      </c>
      <c r="D1954" s="130"/>
      <c r="E1954" s="130">
        <v>6</v>
      </c>
      <c r="F1954" s="130">
        <v>9</v>
      </c>
      <c r="G1954" s="130">
        <v>13</v>
      </c>
      <c r="H1954" s="130">
        <v>24</v>
      </c>
      <c r="I1954" s="130">
        <v>5</v>
      </c>
      <c r="J1954" s="130">
        <v>0</v>
      </c>
      <c r="L1954" s="213"/>
      <c r="M1954" s="213"/>
      <c r="P1954" s="63"/>
      <c r="S1954" s="63"/>
    </row>
    <row r="1955" spans="1:20" ht="15.6" x14ac:dyDescent="0.3">
      <c r="A1955" s="115" t="s">
        <v>324</v>
      </c>
      <c r="B1955" s="130">
        <v>10</v>
      </c>
      <c r="C1955" s="136">
        <f t="shared" si="172"/>
        <v>3.03573054855651E-2</v>
      </c>
      <c r="D1955" s="130"/>
      <c r="E1955" s="130">
        <v>0</v>
      </c>
      <c r="F1955" s="130">
        <v>4</v>
      </c>
      <c r="G1955" s="130">
        <v>1</v>
      </c>
      <c r="H1955" s="130">
        <v>4</v>
      </c>
      <c r="I1955" s="130">
        <v>0</v>
      </c>
      <c r="J1955" s="130">
        <v>1</v>
      </c>
      <c r="L1955" s="213"/>
      <c r="M1955" s="213"/>
    </row>
    <row r="1956" spans="1:20" ht="15.6" x14ac:dyDescent="0.3">
      <c r="A1956" s="115" t="s">
        <v>294</v>
      </c>
      <c r="B1956" s="130">
        <v>16</v>
      </c>
      <c r="C1956" s="136">
        <f t="shared" si="172"/>
        <v>4.8571688776904161E-2</v>
      </c>
      <c r="D1956" s="130"/>
      <c r="E1956" s="130">
        <v>0</v>
      </c>
      <c r="F1956" s="130">
        <v>2</v>
      </c>
      <c r="G1956" s="130">
        <v>5</v>
      </c>
      <c r="H1956" s="130">
        <v>6</v>
      </c>
      <c r="I1956" s="130">
        <v>1</v>
      </c>
      <c r="J1956" s="130">
        <v>2</v>
      </c>
      <c r="L1956" s="213"/>
      <c r="M1956" s="213"/>
    </row>
    <row r="1957" spans="1:20" ht="15.6" x14ac:dyDescent="0.3">
      <c r="A1957" s="117"/>
      <c r="B1957" s="130"/>
      <c r="C1957" s="130"/>
      <c r="D1957" s="130"/>
      <c r="E1957" s="130"/>
      <c r="F1957" s="130"/>
      <c r="G1957" s="130"/>
      <c r="H1957" s="130"/>
      <c r="I1957" s="130"/>
      <c r="J1957" s="130"/>
      <c r="L1957" s="213"/>
      <c r="M1957" s="213"/>
    </row>
    <row r="1958" spans="1:20" s="68" customFormat="1" ht="15.6" x14ac:dyDescent="0.3">
      <c r="A1958" s="112" t="s">
        <v>19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13"/>
      <c r="L1958" s="213"/>
      <c r="M1958" s="213"/>
      <c r="N1958" s="113"/>
      <c r="O1958" s="113"/>
      <c r="P1958" s="113"/>
      <c r="Q1958" s="113"/>
      <c r="R1958" s="113"/>
      <c r="S1958" s="113"/>
      <c r="T1958" s="113"/>
    </row>
    <row r="1959" spans="1:20" s="68" customFormat="1" ht="15.6" x14ac:dyDescent="0.3">
      <c r="A1959" s="112" t="s">
        <v>20</v>
      </c>
      <c r="B1959" s="138">
        <v>19620</v>
      </c>
      <c r="C1959" s="139">
        <f>B1959/$B$1959%</f>
        <v>100</v>
      </c>
      <c r="D1959" s="138"/>
      <c r="E1959" s="138">
        <v>2251</v>
      </c>
      <c r="F1959" s="138">
        <v>3847</v>
      </c>
      <c r="G1959" s="138">
        <v>3397</v>
      </c>
      <c r="H1959" s="138">
        <v>4538</v>
      </c>
      <c r="I1959" s="138">
        <v>2567</v>
      </c>
      <c r="J1959" s="138">
        <v>3020</v>
      </c>
      <c r="K1959" s="113"/>
      <c r="L1959" s="213"/>
      <c r="M1959" s="213"/>
      <c r="N1959" s="113"/>
      <c r="O1959" s="113"/>
      <c r="P1959" s="113"/>
      <c r="Q1959" s="113"/>
      <c r="R1959" s="113"/>
      <c r="S1959" s="113"/>
      <c r="T1959" s="113"/>
    </row>
    <row r="1960" spans="1:20" ht="15.6" x14ac:dyDescent="0.3">
      <c r="A1960" s="115" t="s">
        <v>283</v>
      </c>
      <c r="B1960" s="37">
        <v>9031</v>
      </c>
      <c r="C1960" s="136">
        <f t="shared" ref="C1960:C1971" si="173">B1960/$B$1959%</f>
        <v>46.02956167176351</v>
      </c>
      <c r="D1960" s="37"/>
      <c r="E1960" s="37">
        <v>1071</v>
      </c>
      <c r="F1960" s="37">
        <v>1852</v>
      </c>
      <c r="G1960" s="37">
        <v>1586</v>
      </c>
      <c r="H1960" s="37">
        <v>1754</v>
      </c>
      <c r="I1960" s="37">
        <v>1148</v>
      </c>
      <c r="J1960" s="37">
        <v>1620</v>
      </c>
      <c r="K1960" s="63"/>
      <c r="L1960" s="213"/>
      <c r="M1960" s="213"/>
      <c r="N1960" s="63"/>
      <c r="O1960" s="63"/>
      <c r="P1960" s="63"/>
      <c r="Q1960" s="63"/>
      <c r="R1960" s="63"/>
      <c r="S1960" s="63"/>
      <c r="T1960" s="63"/>
    </row>
    <row r="1961" spans="1:20" ht="15.6" x14ac:dyDescent="0.3">
      <c r="A1961" s="115" t="s">
        <v>285</v>
      </c>
      <c r="B1961" s="37">
        <v>6535</v>
      </c>
      <c r="C1961" s="136">
        <f t="shared" si="173"/>
        <v>33.307849133537211</v>
      </c>
      <c r="D1961" s="37"/>
      <c r="E1961" s="130">
        <v>826</v>
      </c>
      <c r="F1961" s="37">
        <v>1238</v>
      </c>
      <c r="G1961" s="37">
        <v>1144</v>
      </c>
      <c r="H1961" s="37">
        <v>1619</v>
      </c>
      <c r="I1961" s="130">
        <v>826</v>
      </c>
      <c r="J1961" s="130">
        <v>882</v>
      </c>
      <c r="K1961" s="63"/>
      <c r="L1961" s="213"/>
      <c r="M1961" s="213"/>
      <c r="N1961" s="63"/>
      <c r="O1961" s="63"/>
      <c r="P1961" s="63"/>
      <c r="Q1961" s="63"/>
      <c r="R1961" s="63"/>
      <c r="S1961" s="63"/>
      <c r="T1961" s="63"/>
    </row>
    <row r="1962" spans="1:20" ht="15.6" x14ac:dyDescent="0.3">
      <c r="A1962" s="115" t="s">
        <v>286</v>
      </c>
      <c r="B1962" s="130">
        <v>109</v>
      </c>
      <c r="C1962" s="136">
        <f t="shared" si="173"/>
        <v>0.55555555555555558</v>
      </c>
      <c r="D1962" s="130"/>
      <c r="E1962" s="130">
        <v>3</v>
      </c>
      <c r="F1962" s="130">
        <v>45</v>
      </c>
      <c r="G1962" s="130">
        <v>6</v>
      </c>
      <c r="H1962" s="130">
        <v>13</v>
      </c>
      <c r="I1962" s="130">
        <v>24</v>
      </c>
      <c r="J1962" s="130">
        <v>18</v>
      </c>
      <c r="K1962" s="63"/>
      <c r="L1962" s="213"/>
      <c r="M1962" s="213"/>
      <c r="N1962" s="63"/>
      <c r="O1962" s="63"/>
      <c r="P1962" s="63"/>
      <c r="S1962" s="63"/>
      <c r="T1962" s="63"/>
    </row>
    <row r="1963" spans="1:20" ht="15.6" x14ac:dyDescent="0.3">
      <c r="A1963" s="116" t="s">
        <v>319</v>
      </c>
      <c r="B1963" s="130">
        <v>196</v>
      </c>
      <c r="C1963" s="136">
        <f t="shared" si="173"/>
        <v>0.99898063200815501</v>
      </c>
      <c r="D1963" s="130"/>
      <c r="E1963" s="130">
        <v>27</v>
      </c>
      <c r="F1963" s="130">
        <v>35</v>
      </c>
      <c r="G1963" s="130">
        <v>42</v>
      </c>
      <c r="H1963" s="130">
        <v>39</v>
      </c>
      <c r="I1963" s="130">
        <v>24</v>
      </c>
      <c r="J1963" s="130">
        <v>29</v>
      </c>
      <c r="L1963" s="213"/>
      <c r="M1963" s="213"/>
      <c r="O1963" s="63"/>
      <c r="P1963" s="63"/>
      <c r="S1963" s="63"/>
      <c r="T1963" s="63"/>
    </row>
    <row r="1964" spans="1:20" ht="15.6" x14ac:dyDescent="0.3">
      <c r="A1964" s="115" t="s">
        <v>287</v>
      </c>
      <c r="B1964" s="130">
        <v>425</v>
      </c>
      <c r="C1964" s="136">
        <f t="shared" si="173"/>
        <v>2.1661569826707443</v>
      </c>
      <c r="D1964" s="130"/>
      <c r="E1964" s="130">
        <v>28</v>
      </c>
      <c r="F1964" s="130">
        <v>76</v>
      </c>
      <c r="G1964" s="130">
        <v>55</v>
      </c>
      <c r="H1964" s="130">
        <v>175</v>
      </c>
      <c r="I1964" s="130">
        <v>42</v>
      </c>
      <c r="J1964" s="130">
        <v>49</v>
      </c>
      <c r="L1964" s="213"/>
      <c r="M1964" s="213"/>
    </row>
    <row r="1965" spans="1:20" ht="15.6" x14ac:dyDescent="0.3">
      <c r="A1965" s="116" t="s">
        <v>288</v>
      </c>
      <c r="B1965" s="130">
        <v>371</v>
      </c>
      <c r="C1965" s="136">
        <f t="shared" si="173"/>
        <v>1.890927624872579</v>
      </c>
      <c r="D1965" s="130"/>
      <c r="E1965" s="130">
        <v>40</v>
      </c>
      <c r="F1965" s="130">
        <v>70</v>
      </c>
      <c r="G1965" s="130">
        <v>31</v>
      </c>
      <c r="H1965" s="130">
        <v>124</v>
      </c>
      <c r="I1965" s="130">
        <v>68</v>
      </c>
      <c r="J1965" s="130">
        <v>38</v>
      </c>
      <c r="K1965" s="63"/>
      <c r="L1965" s="213"/>
      <c r="M1965" s="213"/>
      <c r="N1965" s="63"/>
      <c r="O1965" s="63"/>
      <c r="P1965" s="63"/>
      <c r="R1965" s="63"/>
      <c r="S1965" s="63"/>
      <c r="T1965" s="63"/>
    </row>
    <row r="1966" spans="1:20" ht="15.6" x14ac:dyDescent="0.3">
      <c r="A1966" s="116" t="s">
        <v>320</v>
      </c>
      <c r="B1966" s="37">
        <v>1659</v>
      </c>
      <c r="C1966" s="136">
        <f t="shared" si="173"/>
        <v>8.4556574923547405</v>
      </c>
      <c r="D1966" s="37"/>
      <c r="E1966" s="130">
        <v>162</v>
      </c>
      <c r="F1966" s="130">
        <v>328</v>
      </c>
      <c r="G1966" s="130">
        <v>327</v>
      </c>
      <c r="H1966" s="130">
        <v>285</v>
      </c>
      <c r="I1966" s="130">
        <v>279</v>
      </c>
      <c r="J1966" s="130">
        <v>278</v>
      </c>
      <c r="K1966" s="63"/>
      <c r="L1966" s="213"/>
      <c r="M1966" s="213"/>
      <c r="P1966" s="63"/>
      <c r="S1966" s="63"/>
      <c r="T1966" s="63"/>
    </row>
    <row r="1967" spans="1:20" ht="15.6" x14ac:dyDescent="0.3">
      <c r="A1967" s="116" t="s">
        <v>321</v>
      </c>
      <c r="B1967" s="130">
        <v>860</v>
      </c>
      <c r="C1967" s="136">
        <f t="shared" si="173"/>
        <v>4.3832823649337413</v>
      </c>
      <c r="D1967" s="130"/>
      <c r="E1967" s="130">
        <v>59</v>
      </c>
      <c r="F1967" s="130">
        <v>125</v>
      </c>
      <c r="G1967" s="130">
        <v>114</v>
      </c>
      <c r="H1967" s="130">
        <v>394</v>
      </c>
      <c r="I1967" s="130">
        <v>113</v>
      </c>
      <c r="J1967" s="130">
        <v>55</v>
      </c>
      <c r="K1967" s="63"/>
      <c r="L1967" s="213"/>
      <c r="M1967" s="213"/>
      <c r="N1967" s="63"/>
      <c r="O1967" s="63"/>
      <c r="P1967" s="63"/>
      <c r="Q1967" s="63"/>
      <c r="S1967" s="63"/>
      <c r="T1967" s="63"/>
    </row>
    <row r="1968" spans="1:20" ht="31.2" x14ac:dyDescent="0.3">
      <c r="A1968" s="116" t="s">
        <v>322</v>
      </c>
      <c r="B1968" s="130">
        <v>368</v>
      </c>
      <c r="C1968" s="136">
        <f t="shared" si="173"/>
        <v>1.8756371049949032</v>
      </c>
      <c r="D1968" s="130"/>
      <c r="E1968" s="130">
        <v>30</v>
      </c>
      <c r="F1968" s="130">
        <v>69</v>
      </c>
      <c r="G1968" s="130">
        <v>79</v>
      </c>
      <c r="H1968" s="130">
        <v>104</v>
      </c>
      <c r="I1968" s="130">
        <v>38</v>
      </c>
      <c r="J1968" s="130">
        <v>48</v>
      </c>
      <c r="K1968" s="63"/>
      <c r="L1968" s="213"/>
      <c r="M1968" s="213"/>
      <c r="N1968" s="63"/>
      <c r="P1968" s="63"/>
      <c r="S1968" s="63"/>
      <c r="T1968" s="63"/>
    </row>
    <row r="1969" spans="1:20" ht="15.6" x14ac:dyDescent="0.3">
      <c r="A1969" s="115" t="s">
        <v>323</v>
      </c>
      <c r="B1969" s="130">
        <v>44</v>
      </c>
      <c r="C1969" s="136">
        <f t="shared" si="173"/>
        <v>0.22426095820591235</v>
      </c>
      <c r="D1969" s="130"/>
      <c r="E1969" s="130">
        <v>5</v>
      </c>
      <c r="F1969" s="130">
        <v>6</v>
      </c>
      <c r="G1969" s="130">
        <v>7</v>
      </c>
      <c r="H1969" s="130">
        <v>22</v>
      </c>
      <c r="I1969" s="130">
        <v>4</v>
      </c>
      <c r="J1969" s="130">
        <v>0</v>
      </c>
      <c r="L1969" s="213"/>
      <c r="M1969" s="213"/>
      <c r="S1969" s="63"/>
    </row>
    <row r="1970" spans="1:20" ht="15.6" x14ac:dyDescent="0.3">
      <c r="A1970" s="115" t="s">
        <v>324</v>
      </c>
      <c r="B1970" s="130">
        <v>8</v>
      </c>
      <c r="C1970" s="136">
        <f t="shared" si="173"/>
        <v>4.0774719673802244E-2</v>
      </c>
      <c r="D1970" s="130"/>
      <c r="E1970" s="130">
        <v>0</v>
      </c>
      <c r="F1970" s="130">
        <v>2</v>
      </c>
      <c r="G1970" s="130">
        <v>1</v>
      </c>
      <c r="H1970" s="130">
        <v>4</v>
      </c>
      <c r="I1970" s="130">
        <v>0</v>
      </c>
      <c r="J1970" s="130">
        <v>1</v>
      </c>
      <c r="L1970" s="213"/>
      <c r="M1970" s="213"/>
    </row>
    <row r="1971" spans="1:20" ht="15.6" x14ac:dyDescent="0.3">
      <c r="A1971" s="115" t="s">
        <v>294</v>
      </c>
      <c r="B1971" s="130">
        <v>14</v>
      </c>
      <c r="C1971" s="136">
        <f t="shared" si="173"/>
        <v>7.1355759429153925E-2</v>
      </c>
      <c r="D1971" s="130"/>
      <c r="E1971" s="130">
        <v>0</v>
      </c>
      <c r="F1971" s="130">
        <v>1</v>
      </c>
      <c r="G1971" s="130">
        <v>5</v>
      </c>
      <c r="H1971" s="130">
        <v>5</v>
      </c>
      <c r="I1971" s="130">
        <v>1</v>
      </c>
      <c r="J1971" s="130">
        <v>2</v>
      </c>
      <c r="L1971" s="213"/>
      <c r="M1971" s="213"/>
    </row>
    <row r="1972" spans="1:20" ht="15.6" x14ac:dyDescent="0.3">
      <c r="A1972" s="115"/>
      <c r="B1972" s="130"/>
      <c r="C1972" s="130"/>
      <c r="D1972" s="130"/>
      <c r="E1972" s="130"/>
      <c r="F1972" s="130"/>
      <c r="G1972" s="130"/>
      <c r="H1972" s="130"/>
      <c r="I1972" s="130"/>
      <c r="J1972" s="130"/>
      <c r="L1972" s="213"/>
      <c r="M1972" s="213"/>
    </row>
    <row r="1973" spans="1:20" s="68" customFormat="1" ht="15.6" x14ac:dyDescent="0.3">
      <c r="A1973" s="112" t="s">
        <v>21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13"/>
      <c r="L1973" s="213"/>
      <c r="M1973" s="213"/>
      <c r="N1973" s="113"/>
      <c r="O1973" s="113"/>
      <c r="P1973" s="113"/>
      <c r="Q1973" s="113"/>
      <c r="R1973" s="113"/>
      <c r="S1973" s="113"/>
      <c r="T1973" s="113"/>
    </row>
    <row r="1974" spans="1:20" s="68" customFormat="1" ht="15.6" x14ac:dyDescent="0.3">
      <c r="A1974" s="112" t="s">
        <v>20</v>
      </c>
      <c r="B1974" s="138">
        <v>13321</v>
      </c>
      <c r="C1974" s="139">
        <f>B1974/$B$1974%</f>
        <v>100</v>
      </c>
      <c r="D1974" s="138"/>
      <c r="E1974" s="138">
        <v>1504</v>
      </c>
      <c r="F1974" s="138">
        <v>2781</v>
      </c>
      <c r="G1974" s="138">
        <v>2124</v>
      </c>
      <c r="H1974" s="138">
        <v>3331</v>
      </c>
      <c r="I1974" s="138">
        <v>1491</v>
      </c>
      <c r="J1974" s="138">
        <v>2090</v>
      </c>
      <c r="K1974" s="113"/>
      <c r="L1974" s="213"/>
      <c r="M1974" s="213"/>
      <c r="N1974" s="113"/>
      <c r="O1974" s="113"/>
      <c r="P1974" s="113"/>
      <c r="Q1974" s="113"/>
      <c r="R1974" s="113"/>
      <c r="S1974" s="113"/>
      <c r="T1974" s="113"/>
    </row>
    <row r="1975" spans="1:20" ht="15.6" x14ac:dyDescent="0.3">
      <c r="A1975" s="115" t="s">
        <v>283</v>
      </c>
      <c r="B1975" s="37">
        <v>6601</v>
      </c>
      <c r="C1975" s="136">
        <f t="shared" ref="C1975:C1986" si="174">B1975/$B$1974%</f>
        <v>49.553336836573827</v>
      </c>
      <c r="D1975" s="37"/>
      <c r="E1975" s="130">
        <v>752</v>
      </c>
      <c r="F1975" s="37">
        <v>1509</v>
      </c>
      <c r="G1975" s="130">
        <v>957</v>
      </c>
      <c r="H1975" s="37">
        <v>1373</v>
      </c>
      <c r="I1975" s="130">
        <v>787</v>
      </c>
      <c r="J1975" s="37">
        <v>1223</v>
      </c>
      <c r="K1975" s="63"/>
      <c r="L1975" s="213"/>
      <c r="M1975" s="213"/>
      <c r="N1975" s="63"/>
      <c r="O1975" s="63"/>
      <c r="P1975" s="63"/>
      <c r="Q1975" s="63"/>
      <c r="R1975" s="63"/>
      <c r="S1975" s="63"/>
      <c r="T1975" s="63"/>
    </row>
    <row r="1976" spans="1:20" ht="15.6" x14ac:dyDescent="0.3">
      <c r="A1976" s="115" t="s">
        <v>285</v>
      </c>
      <c r="B1976" s="37">
        <v>4509</v>
      </c>
      <c r="C1976" s="136">
        <f t="shared" si="174"/>
        <v>33.848810149388179</v>
      </c>
      <c r="D1976" s="37"/>
      <c r="E1976" s="130">
        <v>573</v>
      </c>
      <c r="F1976" s="130">
        <v>855</v>
      </c>
      <c r="G1976" s="130">
        <v>736</v>
      </c>
      <c r="H1976" s="37">
        <v>1350</v>
      </c>
      <c r="I1976" s="130">
        <v>432</v>
      </c>
      <c r="J1976" s="130">
        <v>563</v>
      </c>
      <c r="K1976" s="63"/>
      <c r="L1976" s="213"/>
      <c r="M1976" s="213"/>
      <c r="N1976" s="63"/>
      <c r="O1976" s="63"/>
      <c r="P1976" s="63"/>
      <c r="Q1976" s="63"/>
      <c r="R1976" s="63"/>
      <c r="S1976" s="63"/>
      <c r="T1976" s="63"/>
    </row>
    <row r="1977" spans="1:20" ht="15.6" x14ac:dyDescent="0.3">
      <c r="A1977" s="115" t="s">
        <v>286</v>
      </c>
      <c r="B1977" s="130">
        <v>80</v>
      </c>
      <c r="C1977" s="136">
        <f t="shared" si="174"/>
        <v>0.60055551385031147</v>
      </c>
      <c r="D1977" s="130"/>
      <c r="E1977" s="130">
        <v>3</v>
      </c>
      <c r="F1977" s="130">
        <v>28</v>
      </c>
      <c r="G1977" s="130">
        <v>4</v>
      </c>
      <c r="H1977" s="130">
        <v>11</v>
      </c>
      <c r="I1977" s="130">
        <v>14</v>
      </c>
      <c r="J1977" s="130">
        <v>20</v>
      </c>
      <c r="L1977" s="213"/>
      <c r="M1977" s="213"/>
      <c r="P1977" s="63"/>
      <c r="S1977" s="63"/>
    </row>
    <row r="1978" spans="1:20" ht="15.6" x14ac:dyDescent="0.3">
      <c r="A1978" s="116" t="s">
        <v>319</v>
      </c>
      <c r="B1978" s="130">
        <v>84</v>
      </c>
      <c r="C1978" s="136">
        <f t="shared" si="174"/>
        <v>0.63058328954282705</v>
      </c>
      <c r="D1978" s="130"/>
      <c r="E1978" s="130">
        <v>13</v>
      </c>
      <c r="F1978" s="130">
        <v>16</v>
      </c>
      <c r="G1978" s="130">
        <v>16</v>
      </c>
      <c r="H1978" s="130">
        <v>27</v>
      </c>
      <c r="I1978" s="130">
        <v>6</v>
      </c>
      <c r="J1978" s="130">
        <v>6</v>
      </c>
      <c r="L1978" s="213"/>
      <c r="M1978" s="213"/>
      <c r="S1978" s="63"/>
      <c r="T1978" s="63"/>
    </row>
    <row r="1979" spans="1:20" ht="15.6" x14ac:dyDescent="0.3">
      <c r="A1979" s="115" t="s">
        <v>287</v>
      </c>
      <c r="B1979" s="130">
        <v>276</v>
      </c>
      <c r="C1979" s="136">
        <f t="shared" si="174"/>
        <v>2.0719165227835745</v>
      </c>
      <c r="D1979" s="130"/>
      <c r="E1979" s="130">
        <v>7</v>
      </c>
      <c r="F1979" s="130">
        <v>17</v>
      </c>
      <c r="G1979" s="130">
        <v>22</v>
      </c>
      <c r="H1979" s="130">
        <v>140</v>
      </c>
      <c r="I1979" s="130">
        <v>39</v>
      </c>
      <c r="J1979" s="130">
        <v>51</v>
      </c>
      <c r="L1979" s="213"/>
      <c r="M1979" s="213"/>
    </row>
    <row r="1980" spans="1:20" ht="15.6" x14ac:dyDescent="0.3">
      <c r="A1980" s="116" t="s">
        <v>288</v>
      </c>
      <c r="B1980" s="130">
        <v>289</v>
      </c>
      <c r="C1980" s="136">
        <f t="shared" si="174"/>
        <v>2.1695067937842505</v>
      </c>
      <c r="D1980" s="130"/>
      <c r="E1980" s="130">
        <v>48</v>
      </c>
      <c r="F1980" s="130">
        <v>77</v>
      </c>
      <c r="G1980" s="130">
        <v>39</v>
      </c>
      <c r="H1980" s="130">
        <v>83</v>
      </c>
      <c r="I1980" s="130">
        <v>7</v>
      </c>
      <c r="J1980" s="130">
        <v>35</v>
      </c>
      <c r="K1980" s="63"/>
      <c r="L1980" s="213"/>
      <c r="M1980" s="213"/>
      <c r="N1980" s="63"/>
      <c r="O1980" s="63"/>
      <c r="P1980" s="63"/>
      <c r="S1980" s="63"/>
      <c r="T1980" s="63"/>
    </row>
    <row r="1981" spans="1:20" ht="15.6" x14ac:dyDescent="0.3">
      <c r="A1981" s="116" t="s">
        <v>320</v>
      </c>
      <c r="B1981" s="37">
        <v>1066</v>
      </c>
      <c r="C1981" s="136">
        <f t="shared" si="174"/>
        <v>8.0024022220554016</v>
      </c>
      <c r="D1981" s="37"/>
      <c r="E1981" s="130">
        <v>74</v>
      </c>
      <c r="F1981" s="130">
        <v>190</v>
      </c>
      <c r="G1981" s="130">
        <v>269</v>
      </c>
      <c r="H1981" s="130">
        <v>219</v>
      </c>
      <c r="I1981" s="130">
        <v>153</v>
      </c>
      <c r="J1981" s="130">
        <v>161</v>
      </c>
      <c r="L1981" s="213"/>
      <c r="M1981" s="213"/>
      <c r="P1981" s="63"/>
      <c r="S1981" s="63"/>
    </row>
    <row r="1982" spans="1:20" ht="15.6" x14ac:dyDescent="0.3">
      <c r="A1982" s="116" t="s">
        <v>321</v>
      </c>
      <c r="B1982" s="130">
        <v>238</v>
      </c>
      <c r="C1982" s="136">
        <f t="shared" si="174"/>
        <v>1.7866526537046767</v>
      </c>
      <c r="D1982" s="130"/>
      <c r="E1982" s="130">
        <v>15</v>
      </c>
      <c r="F1982" s="130">
        <v>42</v>
      </c>
      <c r="G1982" s="130">
        <v>57</v>
      </c>
      <c r="H1982" s="130">
        <v>80</v>
      </c>
      <c r="I1982" s="130">
        <v>37</v>
      </c>
      <c r="J1982" s="130">
        <v>7</v>
      </c>
      <c r="K1982" s="63"/>
      <c r="L1982" s="213"/>
      <c r="M1982" s="213"/>
      <c r="P1982" s="63"/>
      <c r="S1982" s="63"/>
      <c r="T1982" s="63"/>
    </row>
    <row r="1983" spans="1:20" ht="31.2" x14ac:dyDescent="0.3">
      <c r="A1983" s="116" t="s">
        <v>322</v>
      </c>
      <c r="B1983" s="130">
        <v>161</v>
      </c>
      <c r="C1983" s="136">
        <f t="shared" si="174"/>
        <v>1.208617971623752</v>
      </c>
      <c r="D1983" s="130"/>
      <c r="E1983" s="130">
        <v>18</v>
      </c>
      <c r="F1983" s="130">
        <v>41</v>
      </c>
      <c r="G1983" s="130">
        <v>18</v>
      </c>
      <c r="H1983" s="130">
        <v>45</v>
      </c>
      <c r="I1983" s="130">
        <v>15</v>
      </c>
      <c r="J1983" s="130">
        <v>24</v>
      </c>
      <c r="L1983" s="213"/>
      <c r="M1983" s="213"/>
      <c r="P1983" s="63"/>
      <c r="S1983" s="63"/>
      <c r="T1983" s="63"/>
    </row>
    <row r="1984" spans="1:20" ht="15.6" x14ac:dyDescent="0.3">
      <c r="A1984" s="115" t="s">
        <v>323</v>
      </c>
      <c r="B1984" s="130">
        <v>13</v>
      </c>
      <c r="C1984" s="136">
        <f t="shared" si="174"/>
        <v>9.7590271000675619E-2</v>
      </c>
      <c r="D1984" s="130"/>
      <c r="E1984" s="130">
        <v>1</v>
      </c>
      <c r="F1984" s="130">
        <v>3</v>
      </c>
      <c r="G1984" s="130">
        <v>6</v>
      </c>
      <c r="H1984" s="130">
        <v>2</v>
      </c>
      <c r="I1984" s="130">
        <v>1</v>
      </c>
      <c r="J1984" s="130">
        <v>0</v>
      </c>
      <c r="L1984" s="213"/>
      <c r="M1984" s="213"/>
    </row>
    <row r="1985" spans="1:53" ht="15.6" x14ac:dyDescent="0.3">
      <c r="A1985" s="128" t="s">
        <v>324</v>
      </c>
      <c r="B1985" s="130">
        <v>2</v>
      </c>
      <c r="C1985" s="136">
        <f t="shared" si="174"/>
        <v>1.5013887846257788E-2</v>
      </c>
      <c r="D1985" s="130"/>
      <c r="E1985" s="130">
        <v>0</v>
      </c>
      <c r="F1985" s="130">
        <v>2</v>
      </c>
      <c r="G1985" s="130">
        <v>0</v>
      </c>
      <c r="H1985" s="130">
        <v>0</v>
      </c>
      <c r="I1985" s="130">
        <v>0</v>
      </c>
      <c r="J1985" s="130">
        <v>0</v>
      </c>
      <c r="K1985" s="122"/>
      <c r="L1985" s="213"/>
      <c r="M1985" s="213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2"/>
    </row>
    <row r="1986" spans="1:53" ht="15.6" x14ac:dyDescent="0.3">
      <c r="A1986" s="120" t="s">
        <v>294</v>
      </c>
      <c r="B1986" s="88">
        <v>2</v>
      </c>
      <c r="C1986" s="137">
        <f t="shared" si="174"/>
        <v>1.5013887846257788E-2</v>
      </c>
      <c r="D1986" s="88"/>
      <c r="E1986" s="88">
        <v>0</v>
      </c>
      <c r="F1986" s="88">
        <v>1</v>
      </c>
      <c r="G1986" s="88">
        <v>0</v>
      </c>
      <c r="H1986" s="88">
        <v>1</v>
      </c>
      <c r="I1986" s="88">
        <v>0</v>
      </c>
      <c r="J1986" s="88">
        <v>0</v>
      </c>
      <c r="K1986" s="121"/>
      <c r="L1986" s="212"/>
      <c r="M1986" s="212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1"/>
    </row>
    <row r="1989" spans="1:53" ht="14.25" customHeight="1" x14ac:dyDescent="0.3">
      <c r="A1989" s="76" t="s">
        <v>292</v>
      </c>
    </row>
    <row r="1990" spans="1:53" ht="14.25" customHeight="1" x14ac:dyDescent="0.3">
      <c r="A1990" s="726" t="s">
        <v>279</v>
      </c>
      <c r="B1990" s="721" t="s">
        <v>252</v>
      </c>
      <c r="C1990" s="722"/>
      <c r="D1990" s="53"/>
      <c r="E1990" s="703" t="s">
        <v>3</v>
      </c>
      <c r="F1990" s="704"/>
      <c r="G1990" s="704"/>
      <c r="H1990" s="704"/>
      <c r="I1990" s="704"/>
      <c r="J1990" s="704"/>
      <c r="K1990" s="704"/>
      <c r="L1990" s="704"/>
      <c r="M1990" s="704"/>
      <c r="N1990" s="704"/>
      <c r="O1990" s="704"/>
      <c r="P1990" s="704"/>
      <c r="Q1990" s="704"/>
      <c r="R1990" s="704"/>
      <c r="S1990" s="702"/>
      <c r="T1990" s="69"/>
      <c r="U1990" s="69"/>
      <c r="V1990" s="69"/>
      <c r="W1990" s="69"/>
      <c r="X1990" s="69"/>
      <c r="Y1990" s="69"/>
      <c r="Z1990" s="69"/>
      <c r="AA1990" s="69"/>
      <c r="AB1990" s="69"/>
      <c r="AC1990" s="69"/>
      <c r="AD1990" s="69"/>
      <c r="AE1990" s="69"/>
      <c r="AF1990" s="69"/>
      <c r="AG1990" s="69"/>
      <c r="AH1990" s="69"/>
      <c r="AI1990" s="69"/>
      <c r="AJ1990" s="69"/>
      <c r="AK1990" s="69"/>
      <c r="AL1990" s="69"/>
      <c r="AM1990" s="69"/>
      <c r="AN1990" s="69"/>
      <c r="AO1990" s="69"/>
      <c r="AP1990" s="69"/>
      <c r="AQ1990" s="69"/>
      <c r="AR1990" s="69"/>
      <c r="AS1990" s="69"/>
      <c r="AT1990" s="69"/>
      <c r="AU1990" s="69"/>
      <c r="AV1990" s="69"/>
      <c r="AW1990" s="69"/>
      <c r="AX1990" s="69"/>
      <c r="AY1990" s="69"/>
      <c r="AZ1990" s="69"/>
    </row>
    <row r="1991" spans="1:53" s="553" customFormat="1" ht="55.2" customHeight="1" x14ac:dyDescent="0.3">
      <c r="A1991" s="727"/>
      <c r="B1991" s="108" t="s">
        <v>4</v>
      </c>
      <c r="C1991" s="109" t="s">
        <v>5</v>
      </c>
      <c r="D1991" s="56"/>
      <c r="E1991" s="501" t="s">
        <v>453</v>
      </c>
      <c r="F1991" s="501" t="s">
        <v>253</v>
      </c>
      <c r="G1991" s="501" t="s">
        <v>479</v>
      </c>
      <c r="H1991" s="501" t="s">
        <v>454</v>
      </c>
      <c r="I1991" s="501" t="s">
        <v>254</v>
      </c>
      <c r="J1991" s="501" t="s">
        <v>455</v>
      </c>
      <c r="K1991" s="501" t="s">
        <v>255</v>
      </c>
      <c r="L1991" s="501" t="s">
        <v>256</v>
      </c>
      <c r="M1991" s="501" t="s">
        <v>257</v>
      </c>
      <c r="N1991" s="501" t="s">
        <v>258</v>
      </c>
      <c r="O1991" s="501" t="s">
        <v>259</v>
      </c>
      <c r="P1991" s="501" t="s">
        <v>260</v>
      </c>
      <c r="Q1991" s="501" t="s">
        <v>261</v>
      </c>
      <c r="R1991" s="501" t="s">
        <v>262</v>
      </c>
      <c r="S1991" s="503" t="s">
        <v>263</v>
      </c>
      <c r="T1991" s="51"/>
      <c r="U1991" s="51"/>
      <c r="V1991" s="51"/>
      <c r="W1991" s="550"/>
      <c r="X1991" s="551"/>
      <c r="Y1991" s="551"/>
      <c r="Z1991" s="551"/>
      <c r="AA1991" s="51"/>
      <c r="AB1991" s="550"/>
      <c r="AC1991" s="550"/>
      <c r="AD1991" s="550"/>
      <c r="AE1991" s="550"/>
      <c r="AF1991" s="550"/>
      <c r="AG1991" s="550"/>
      <c r="AH1991" s="550"/>
      <c r="AI1991" s="550"/>
      <c r="AJ1991" s="551"/>
      <c r="AK1991" s="550"/>
      <c r="AL1991" s="550"/>
      <c r="AM1991" s="550"/>
      <c r="AN1991" s="550"/>
      <c r="AO1991" s="550"/>
      <c r="AP1991" s="550"/>
      <c r="AQ1991" s="550"/>
      <c r="AR1991" s="550"/>
      <c r="AS1991" s="550"/>
      <c r="AT1991" s="550"/>
      <c r="AU1991" s="550"/>
      <c r="AV1991" s="550"/>
      <c r="AW1991" s="550"/>
      <c r="AX1991" s="551"/>
      <c r="AY1991" s="550"/>
      <c r="AZ1991" s="550"/>
      <c r="BA1991" s="552"/>
    </row>
    <row r="1992" spans="1:53" ht="14.25" customHeight="1" x14ac:dyDescent="0.3">
      <c r="A1992" s="126" t="s">
        <v>293</v>
      </c>
      <c r="B1992" s="111"/>
      <c r="C1992" s="111"/>
      <c r="D1992" s="62"/>
      <c r="E1992" s="62"/>
      <c r="F1992" s="62"/>
      <c r="G1992" s="62"/>
      <c r="H1992" s="62"/>
      <c r="I1992" s="62"/>
      <c r="J1992" s="62"/>
      <c r="K1992" s="62"/>
      <c r="L1992" s="62"/>
      <c r="M1992" s="62"/>
      <c r="N1992" s="62"/>
      <c r="O1992" s="62"/>
      <c r="P1992" s="62"/>
      <c r="Q1992" s="62"/>
      <c r="R1992" s="62"/>
      <c r="S1992" s="62"/>
      <c r="X1992" s="122"/>
      <c r="Y1992" s="122"/>
      <c r="Z1992" s="122"/>
      <c r="AA1992" s="122"/>
      <c r="AB1992" s="122"/>
      <c r="AC1992" s="122"/>
      <c r="AD1992" s="122"/>
      <c r="AE1992" s="122"/>
      <c r="AF1992" s="122"/>
      <c r="AG1992" s="122"/>
      <c r="AH1992" s="122"/>
      <c r="AI1992" s="122"/>
      <c r="AJ1992" s="122"/>
      <c r="AK1992" s="122"/>
      <c r="AL1992" s="122"/>
      <c r="AM1992" s="122"/>
    </row>
    <row r="1993" spans="1:53" ht="14.25" customHeight="1" x14ac:dyDescent="0.3">
      <c r="A1993" s="112" t="s">
        <v>15</v>
      </c>
      <c r="B1993" s="111"/>
      <c r="C1993" s="111"/>
      <c r="D1993" s="62"/>
      <c r="E1993" s="62"/>
      <c r="F1993" s="62"/>
      <c r="G1993" s="62"/>
      <c r="H1993" s="62"/>
      <c r="I1993" s="62"/>
      <c r="J1993" s="62"/>
      <c r="K1993" s="62"/>
      <c r="L1993" s="62"/>
      <c r="M1993" s="62"/>
      <c r="N1993" s="62"/>
      <c r="O1993" s="62"/>
      <c r="P1993" s="62"/>
      <c r="Q1993" s="62"/>
      <c r="R1993" s="62"/>
      <c r="S1993" s="62"/>
      <c r="X1993" s="122"/>
      <c r="Y1993" s="122"/>
      <c r="Z1993" s="122"/>
      <c r="AA1993" s="122"/>
      <c r="AB1993" s="122"/>
      <c r="AC1993" s="122"/>
      <c r="AD1993" s="122"/>
      <c r="AE1993" s="122"/>
      <c r="AF1993" s="122"/>
      <c r="AG1993" s="122"/>
      <c r="AH1993" s="122"/>
      <c r="AI1993" s="122"/>
      <c r="AJ1993" s="122"/>
      <c r="AK1993" s="122"/>
      <c r="AL1993" s="122"/>
      <c r="AM1993" s="122"/>
    </row>
    <row r="1994" spans="1:53" s="68" customFormat="1" ht="14.25" customHeight="1" x14ac:dyDescent="0.3">
      <c r="A1994" s="112" t="s">
        <v>20</v>
      </c>
      <c r="B1994" s="138">
        <v>155264</v>
      </c>
      <c r="C1994" s="139">
        <f>B1994/$B$1994%</f>
        <v>100</v>
      </c>
      <c r="D1994" s="138"/>
      <c r="E1994" s="138">
        <v>4744</v>
      </c>
      <c r="F1994" s="138">
        <v>8244</v>
      </c>
      <c r="G1994" s="138">
        <v>16460</v>
      </c>
      <c r="H1994" s="138">
        <v>11838</v>
      </c>
      <c r="I1994" s="138">
        <v>18928</v>
      </c>
      <c r="J1994" s="138">
        <v>9817</v>
      </c>
      <c r="K1994" s="138">
        <v>5334</v>
      </c>
      <c r="L1994" s="138">
        <v>13204</v>
      </c>
      <c r="M1994" s="138">
        <v>5975</v>
      </c>
      <c r="N1994" s="138">
        <v>14444</v>
      </c>
      <c r="O1994" s="138">
        <v>7648</v>
      </c>
      <c r="P1994" s="138">
        <v>14325</v>
      </c>
      <c r="Q1994" s="138">
        <v>7534</v>
      </c>
      <c r="R1994" s="138">
        <v>9599</v>
      </c>
      <c r="S1994" s="138">
        <v>7170</v>
      </c>
      <c r="T1994" s="113"/>
      <c r="U1994" s="209"/>
      <c r="V1994" s="209"/>
    </row>
    <row r="1995" spans="1:53" ht="14.25" customHeight="1" x14ac:dyDescent="0.3">
      <c r="A1995" s="115" t="s">
        <v>283</v>
      </c>
      <c r="B1995" s="37">
        <v>63611</v>
      </c>
      <c r="C1995" s="136">
        <f t="shared" ref="C1995:C2006" si="175">B1995/$B$1994%</f>
        <v>40.969574402308325</v>
      </c>
      <c r="D1995" s="37"/>
      <c r="E1995" s="37">
        <v>2190</v>
      </c>
      <c r="F1995" s="37">
        <v>3245</v>
      </c>
      <c r="G1995" s="37">
        <v>4554</v>
      </c>
      <c r="H1995" s="37">
        <v>5233</v>
      </c>
      <c r="I1995" s="37">
        <v>6028</v>
      </c>
      <c r="J1995" s="37">
        <v>4363</v>
      </c>
      <c r="K1995" s="37">
        <v>1913</v>
      </c>
      <c r="L1995" s="37">
        <v>6058</v>
      </c>
      <c r="M1995" s="37">
        <v>2253</v>
      </c>
      <c r="N1995" s="37">
        <v>6865</v>
      </c>
      <c r="O1995" s="37">
        <v>3489</v>
      </c>
      <c r="P1995" s="37">
        <v>5455</v>
      </c>
      <c r="Q1995" s="37">
        <v>3832</v>
      </c>
      <c r="R1995" s="37">
        <v>4735</v>
      </c>
      <c r="S1995" s="37">
        <v>3398</v>
      </c>
      <c r="T1995" s="63"/>
      <c r="U1995" s="209"/>
      <c r="V1995" s="209"/>
    </row>
    <row r="1996" spans="1:53" ht="14.25" customHeight="1" x14ac:dyDescent="0.3">
      <c r="A1996" s="115" t="s">
        <v>285</v>
      </c>
      <c r="B1996" s="37">
        <v>56500</v>
      </c>
      <c r="C1996" s="136">
        <f t="shared" si="175"/>
        <v>36.389633140972791</v>
      </c>
      <c r="D1996" s="37"/>
      <c r="E1996" s="37">
        <v>1894</v>
      </c>
      <c r="F1996" s="37">
        <v>3758</v>
      </c>
      <c r="G1996" s="37">
        <v>6350</v>
      </c>
      <c r="H1996" s="37">
        <v>4445</v>
      </c>
      <c r="I1996" s="37">
        <v>6563</v>
      </c>
      <c r="J1996" s="37">
        <v>4157</v>
      </c>
      <c r="K1996" s="37">
        <v>2388</v>
      </c>
      <c r="L1996" s="37">
        <v>4937</v>
      </c>
      <c r="M1996" s="37">
        <v>2476</v>
      </c>
      <c r="N1996" s="37">
        <v>4832</v>
      </c>
      <c r="O1996" s="37">
        <v>2231</v>
      </c>
      <c r="P1996" s="37">
        <v>5919</v>
      </c>
      <c r="Q1996" s="37">
        <v>1918</v>
      </c>
      <c r="R1996" s="37">
        <v>2802</v>
      </c>
      <c r="S1996" s="37">
        <v>1830</v>
      </c>
      <c r="T1996" s="63"/>
      <c r="U1996" s="209"/>
      <c r="V1996" s="209"/>
    </row>
    <row r="1997" spans="1:53" ht="14.25" customHeight="1" x14ac:dyDescent="0.3">
      <c r="A1997" s="115" t="s">
        <v>286</v>
      </c>
      <c r="B1997" s="37">
        <v>1237</v>
      </c>
      <c r="C1997" s="136">
        <f t="shared" si="175"/>
        <v>0.79670754328112114</v>
      </c>
      <c r="D1997" s="37"/>
      <c r="E1997" s="130">
        <v>12</v>
      </c>
      <c r="F1997" s="130">
        <v>25</v>
      </c>
      <c r="G1997" s="130">
        <v>422</v>
      </c>
      <c r="H1997" s="130">
        <v>92</v>
      </c>
      <c r="I1997" s="130">
        <v>188</v>
      </c>
      <c r="J1997" s="130">
        <v>14</v>
      </c>
      <c r="K1997" s="130">
        <v>19</v>
      </c>
      <c r="L1997" s="130">
        <v>25</v>
      </c>
      <c r="M1997" s="130">
        <v>29</v>
      </c>
      <c r="N1997" s="130">
        <v>109</v>
      </c>
      <c r="O1997" s="130">
        <v>38</v>
      </c>
      <c r="P1997" s="130">
        <v>47</v>
      </c>
      <c r="Q1997" s="130">
        <v>104</v>
      </c>
      <c r="R1997" s="130">
        <v>52</v>
      </c>
      <c r="S1997" s="130">
        <v>61</v>
      </c>
      <c r="T1997" s="63"/>
      <c r="U1997" s="209"/>
      <c r="V1997" s="209"/>
    </row>
    <row r="1998" spans="1:53" ht="14.25" customHeight="1" x14ac:dyDescent="0.3">
      <c r="A1998" s="116" t="s">
        <v>319</v>
      </c>
      <c r="B1998" s="37">
        <v>2633</v>
      </c>
      <c r="C1998" s="136">
        <f t="shared" si="175"/>
        <v>1.69582131079967</v>
      </c>
      <c r="D1998" s="37"/>
      <c r="E1998" s="130">
        <v>19</v>
      </c>
      <c r="F1998" s="130">
        <v>159</v>
      </c>
      <c r="G1998" s="130">
        <v>95</v>
      </c>
      <c r="H1998" s="130">
        <v>84</v>
      </c>
      <c r="I1998" s="130">
        <v>811</v>
      </c>
      <c r="J1998" s="130">
        <v>37</v>
      </c>
      <c r="K1998" s="130">
        <v>38</v>
      </c>
      <c r="L1998" s="130">
        <v>160</v>
      </c>
      <c r="M1998" s="130">
        <v>23</v>
      </c>
      <c r="N1998" s="130">
        <v>114</v>
      </c>
      <c r="O1998" s="130">
        <v>764</v>
      </c>
      <c r="P1998" s="130">
        <v>174</v>
      </c>
      <c r="Q1998" s="130">
        <v>35</v>
      </c>
      <c r="R1998" s="130">
        <v>67</v>
      </c>
      <c r="S1998" s="130">
        <v>53</v>
      </c>
      <c r="T1998" s="63"/>
      <c r="U1998" s="209"/>
      <c r="V1998" s="209"/>
    </row>
    <row r="1999" spans="1:53" ht="14.25" customHeight="1" x14ac:dyDescent="0.3">
      <c r="A1999" s="115" t="s">
        <v>287</v>
      </c>
      <c r="B1999" s="37">
        <v>1355</v>
      </c>
      <c r="C1999" s="136">
        <f t="shared" si="175"/>
        <v>0.872707131079967</v>
      </c>
      <c r="D1999" s="37"/>
      <c r="E1999" s="130">
        <v>39</v>
      </c>
      <c r="F1999" s="130">
        <v>55</v>
      </c>
      <c r="G1999" s="130">
        <v>150</v>
      </c>
      <c r="H1999" s="130">
        <v>123</v>
      </c>
      <c r="I1999" s="130">
        <v>238</v>
      </c>
      <c r="J1999" s="130">
        <v>85</v>
      </c>
      <c r="K1999" s="130">
        <v>75</v>
      </c>
      <c r="L1999" s="130">
        <v>71</v>
      </c>
      <c r="M1999" s="130">
        <v>32</v>
      </c>
      <c r="N1999" s="130">
        <v>114</v>
      </c>
      <c r="O1999" s="130">
        <v>27</v>
      </c>
      <c r="P1999" s="130">
        <v>155</v>
      </c>
      <c r="Q1999" s="130">
        <v>57</v>
      </c>
      <c r="R1999" s="130">
        <v>82</v>
      </c>
      <c r="S1999" s="130">
        <v>52</v>
      </c>
      <c r="T1999" s="63"/>
      <c r="U1999" s="209"/>
      <c r="V1999" s="209"/>
    </row>
    <row r="2000" spans="1:53" ht="14.25" customHeight="1" x14ac:dyDescent="0.3">
      <c r="A2000" s="116" t="s">
        <v>288</v>
      </c>
      <c r="B2000" s="37">
        <v>3147</v>
      </c>
      <c r="C2000" s="136">
        <f t="shared" si="175"/>
        <v>2.0268703627370157</v>
      </c>
      <c r="D2000" s="37"/>
      <c r="E2000" s="130">
        <v>76</v>
      </c>
      <c r="F2000" s="130">
        <v>114</v>
      </c>
      <c r="G2000" s="130">
        <v>310</v>
      </c>
      <c r="H2000" s="130">
        <v>169</v>
      </c>
      <c r="I2000" s="130">
        <v>394</v>
      </c>
      <c r="J2000" s="130">
        <v>126</v>
      </c>
      <c r="K2000" s="130">
        <v>127</v>
      </c>
      <c r="L2000" s="130">
        <v>302</v>
      </c>
      <c r="M2000" s="130">
        <v>115</v>
      </c>
      <c r="N2000" s="130">
        <v>250</v>
      </c>
      <c r="O2000" s="130">
        <v>97</v>
      </c>
      <c r="P2000" s="130">
        <v>490</v>
      </c>
      <c r="Q2000" s="130">
        <v>207</v>
      </c>
      <c r="R2000" s="130">
        <v>250</v>
      </c>
      <c r="S2000" s="130">
        <v>120</v>
      </c>
      <c r="T2000" s="63"/>
      <c r="U2000" s="209"/>
      <c r="V2000" s="209"/>
    </row>
    <row r="2001" spans="1:22" ht="14.25" customHeight="1" x14ac:dyDescent="0.3">
      <c r="A2001" s="116" t="s">
        <v>320</v>
      </c>
      <c r="B2001" s="37">
        <v>11833</v>
      </c>
      <c r="C2001" s="136">
        <f t="shared" si="175"/>
        <v>7.6212129018961248</v>
      </c>
      <c r="D2001" s="37"/>
      <c r="E2001" s="130">
        <v>308</v>
      </c>
      <c r="F2001" s="130">
        <v>344</v>
      </c>
      <c r="G2001" s="130">
        <v>744</v>
      </c>
      <c r="H2001" s="130">
        <v>920</v>
      </c>
      <c r="I2001" s="37">
        <v>2515</v>
      </c>
      <c r="J2001" s="130">
        <v>478</v>
      </c>
      <c r="K2001" s="130">
        <v>386</v>
      </c>
      <c r="L2001" s="130">
        <v>792</v>
      </c>
      <c r="M2001" s="130">
        <v>365</v>
      </c>
      <c r="N2001" s="37">
        <v>1148</v>
      </c>
      <c r="O2001" s="130">
        <v>468</v>
      </c>
      <c r="P2001" s="37">
        <v>1048</v>
      </c>
      <c r="Q2001" s="130">
        <v>750</v>
      </c>
      <c r="R2001" s="130">
        <v>938</v>
      </c>
      <c r="S2001" s="130">
        <v>629</v>
      </c>
      <c r="T2001" s="63"/>
      <c r="U2001" s="209"/>
      <c r="V2001" s="209"/>
    </row>
    <row r="2002" spans="1:22" ht="15.6" x14ac:dyDescent="0.3">
      <c r="A2002" s="116" t="s">
        <v>321</v>
      </c>
      <c r="B2002" s="37">
        <v>11330</v>
      </c>
      <c r="C2002" s="136">
        <f t="shared" si="175"/>
        <v>7.2972485572959602</v>
      </c>
      <c r="D2002" s="37"/>
      <c r="E2002" s="130">
        <v>159</v>
      </c>
      <c r="F2002" s="130">
        <v>388</v>
      </c>
      <c r="G2002" s="37">
        <v>3120</v>
      </c>
      <c r="H2002" s="130">
        <v>553</v>
      </c>
      <c r="I2002" s="37">
        <v>1509</v>
      </c>
      <c r="J2002" s="130">
        <v>405</v>
      </c>
      <c r="K2002" s="130">
        <v>236</v>
      </c>
      <c r="L2002" s="130">
        <v>651</v>
      </c>
      <c r="M2002" s="130">
        <v>559</v>
      </c>
      <c r="N2002" s="130">
        <v>774</v>
      </c>
      <c r="O2002" s="130">
        <v>371</v>
      </c>
      <c r="P2002" s="130">
        <v>723</v>
      </c>
      <c r="Q2002" s="130">
        <v>453</v>
      </c>
      <c r="R2002" s="130">
        <v>491</v>
      </c>
      <c r="S2002" s="130">
        <v>938</v>
      </c>
      <c r="T2002" s="63"/>
      <c r="U2002" s="209"/>
      <c r="V2002" s="209"/>
    </row>
    <row r="2003" spans="1:22" ht="31.2" x14ac:dyDescent="0.3">
      <c r="A2003" s="116" t="s">
        <v>322</v>
      </c>
      <c r="B2003" s="37">
        <v>2681</v>
      </c>
      <c r="C2003" s="136">
        <f t="shared" si="175"/>
        <v>1.7267363973619125</v>
      </c>
      <c r="D2003" s="37"/>
      <c r="E2003" s="130">
        <v>35</v>
      </c>
      <c r="F2003" s="130">
        <v>112</v>
      </c>
      <c r="G2003" s="130">
        <v>555</v>
      </c>
      <c r="H2003" s="130">
        <v>170</v>
      </c>
      <c r="I2003" s="130">
        <v>401</v>
      </c>
      <c r="J2003" s="130">
        <v>103</v>
      </c>
      <c r="K2003" s="130">
        <v>116</v>
      </c>
      <c r="L2003" s="130">
        <v>158</v>
      </c>
      <c r="M2003" s="130">
        <v>99</v>
      </c>
      <c r="N2003" s="130">
        <v>170</v>
      </c>
      <c r="O2003" s="130">
        <v>121</v>
      </c>
      <c r="P2003" s="130">
        <v>243</v>
      </c>
      <c r="Q2003" s="130">
        <v>157</v>
      </c>
      <c r="R2003" s="130">
        <v>171</v>
      </c>
      <c r="S2003" s="130">
        <v>70</v>
      </c>
      <c r="T2003" s="63"/>
      <c r="U2003" s="209"/>
      <c r="V2003" s="209"/>
    </row>
    <row r="2004" spans="1:22" ht="15.6" x14ac:dyDescent="0.3">
      <c r="A2004" s="115" t="s">
        <v>323</v>
      </c>
      <c r="B2004" s="130">
        <v>674</v>
      </c>
      <c r="C2004" s="136">
        <f t="shared" si="175"/>
        <v>0.43409934047815329</v>
      </c>
      <c r="D2004" s="130"/>
      <c r="E2004" s="130">
        <v>11</v>
      </c>
      <c r="F2004" s="130">
        <v>34</v>
      </c>
      <c r="G2004" s="130">
        <v>113</v>
      </c>
      <c r="H2004" s="130">
        <v>39</v>
      </c>
      <c r="I2004" s="130">
        <v>201</v>
      </c>
      <c r="J2004" s="130">
        <v>34</v>
      </c>
      <c r="K2004" s="130">
        <v>29</v>
      </c>
      <c r="L2004" s="130">
        <v>41</v>
      </c>
      <c r="M2004" s="130">
        <v>19</v>
      </c>
      <c r="N2004" s="130">
        <v>48</v>
      </c>
      <c r="O2004" s="130">
        <v>28</v>
      </c>
      <c r="P2004" s="130">
        <v>48</v>
      </c>
      <c r="Q2004" s="130">
        <v>15</v>
      </c>
      <c r="R2004" s="130">
        <v>2</v>
      </c>
      <c r="S2004" s="130">
        <v>12</v>
      </c>
      <c r="T2004" s="63"/>
      <c r="U2004" s="209"/>
      <c r="V2004" s="209"/>
    </row>
    <row r="2005" spans="1:22" ht="15.6" x14ac:dyDescent="0.3">
      <c r="A2005" s="115" t="s">
        <v>324</v>
      </c>
      <c r="B2005" s="130">
        <v>195</v>
      </c>
      <c r="C2005" s="136">
        <f t="shared" si="175"/>
        <v>0.12559253915910965</v>
      </c>
      <c r="D2005" s="130"/>
      <c r="E2005" s="130">
        <v>1</v>
      </c>
      <c r="F2005" s="130">
        <v>4</v>
      </c>
      <c r="G2005" s="130">
        <v>45</v>
      </c>
      <c r="H2005" s="130">
        <v>9</v>
      </c>
      <c r="I2005" s="130">
        <v>64</v>
      </c>
      <c r="J2005" s="130">
        <v>3</v>
      </c>
      <c r="K2005" s="130">
        <v>2</v>
      </c>
      <c r="L2005" s="130">
        <v>7</v>
      </c>
      <c r="M2005" s="130">
        <v>4</v>
      </c>
      <c r="N2005" s="130">
        <v>14</v>
      </c>
      <c r="O2005" s="130">
        <v>10</v>
      </c>
      <c r="P2005" s="130">
        <v>17</v>
      </c>
      <c r="Q2005" s="130">
        <v>6</v>
      </c>
      <c r="R2005" s="130">
        <v>7</v>
      </c>
      <c r="S2005" s="130">
        <v>2</v>
      </c>
      <c r="U2005" s="209"/>
      <c r="V2005" s="209"/>
    </row>
    <row r="2006" spans="1:22" ht="15.6" x14ac:dyDescent="0.3">
      <c r="A2006" s="115" t="s">
        <v>294</v>
      </c>
      <c r="B2006" s="130">
        <v>68</v>
      </c>
      <c r="C2006" s="136">
        <f t="shared" si="175"/>
        <v>4.3796372629843358E-2</v>
      </c>
      <c r="D2006" s="130"/>
      <c r="E2006" s="130">
        <v>0</v>
      </c>
      <c r="F2006" s="130">
        <v>6</v>
      </c>
      <c r="G2006" s="130">
        <v>2</v>
      </c>
      <c r="H2006" s="130">
        <v>1</v>
      </c>
      <c r="I2006" s="130">
        <v>16</v>
      </c>
      <c r="J2006" s="130">
        <v>12</v>
      </c>
      <c r="K2006" s="130">
        <v>5</v>
      </c>
      <c r="L2006" s="130">
        <v>2</v>
      </c>
      <c r="M2006" s="130">
        <v>1</v>
      </c>
      <c r="N2006" s="130">
        <v>6</v>
      </c>
      <c r="O2006" s="130">
        <v>4</v>
      </c>
      <c r="P2006" s="130">
        <v>6</v>
      </c>
      <c r="Q2006" s="130">
        <v>0</v>
      </c>
      <c r="R2006" s="130">
        <v>2</v>
      </c>
      <c r="S2006" s="130">
        <v>5</v>
      </c>
      <c r="U2006" s="209"/>
      <c r="V2006" s="209"/>
    </row>
    <row r="2007" spans="1:22" ht="15.6" x14ac:dyDescent="0.3">
      <c r="A2007" s="117"/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U2007" s="209"/>
      <c r="V2007" s="209"/>
    </row>
    <row r="2008" spans="1:22" s="68" customFormat="1" ht="15.6" x14ac:dyDescent="0.3">
      <c r="A2008" s="112" t="s">
        <v>19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13"/>
      <c r="U2008" s="209"/>
      <c r="V2008" s="209"/>
    </row>
    <row r="2009" spans="1:22" s="68" customFormat="1" ht="15.6" x14ac:dyDescent="0.3">
      <c r="A2009" s="112" t="s">
        <v>20</v>
      </c>
      <c r="B2009" s="138">
        <v>82103</v>
      </c>
      <c r="C2009" s="139">
        <f>B2009/$B$2009%</f>
        <v>100</v>
      </c>
      <c r="D2009" s="138"/>
      <c r="E2009" s="138">
        <v>2562</v>
      </c>
      <c r="F2009" s="138">
        <v>4580</v>
      </c>
      <c r="G2009" s="138">
        <v>9052</v>
      </c>
      <c r="H2009" s="138">
        <v>6314</v>
      </c>
      <c r="I2009" s="138">
        <v>8661</v>
      </c>
      <c r="J2009" s="138">
        <v>5666</v>
      </c>
      <c r="K2009" s="138">
        <v>2703</v>
      </c>
      <c r="L2009" s="138">
        <v>6657</v>
      </c>
      <c r="M2009" s="138">
        <v>2894</v>
      </c>
      <c r="N2009" s="138">
        <v>7872</v>
      </c>
      <c r="O2009" s="138">
        <v>4142</v>
      </c>
      <c r="P2009" s="138">
        <v>7476</v>
      </c>
      <c r="Q2009" s="138">
        <v>4256</v>
      </c>
      <c r="R2009" s="138">
        <v>5269</v>
      </c>
      <c r="S2009" s="138">
        <v>3999</v>
      </c>
      <c r="T2009" s="113"/>
      <c r="U2009" s="209"/>
      <c r="V2009" s="209"/>
    </row>
    <row r="2010" spans="1:22" ht="15.6" x14ac:dyDescent="0.3">
      <c r="A2010" s="115" t="s">
        <v>283</v>
      </c>
      <c r="B2010" s="37">
        <v>33821</v>
      </c>
      <c r="C2010" s="136">
        <f t="shared" ref="C2010:C2021" si="176">B2010/$B$2009%</f>
        <v>41.193379048268639</v>
      </c>
      <c r="D2010" s="37"/>
      <c r="E2010" s="37">
        <v>1183</v>
      </c>
      <c r="F2010" s="37">
        <v>1889</v>
      </c>
      <c r="G2010" s="37">
        <v>2443</v>
      </c>
      <c r="H2010" s="37">
        <v>2801</v>
      </c>
      <c r="I2010" s="37">
        <v>3071</v>
      </c>
      <c r="J2010" s="37">
        <v>2464</v>
      </c>
      <c r="K2010" s="130">
        <v>987</v>
      </c>
      <c r="L2010" s="37">
        <v>3175</v>
      </c>
      <c r="M2010" s="37">
        <v>1157</v>
      </c>
      <c r="N2010" s="37">
        <v>3609</v>
      </c>
      <c r="O2010" s="37">
        <v>1801</v>
      </c>
      <c r="P2010" s="37">
        <v>2771</v>
      </c>
      <c r="Q2010" s="37">
        <v>2104</v>
      </c>
      <c r="R2010" s="37">
        <v>2520</v>
      </c>
      <c r="S2010" s="37">
        <v>1846</v>
      </c>
      <c r="T2010" s="63"/>
      <c r="U2010" s="209"/>
      <c r="V2010" s="209"/>
    </row>
    <row r="2011" spans="1:22" ht="15.6" x14ac:dyDescent="0.3">
      <c r="A2011" s="115" t="s">
        <v>285</v>
      </c>
      <c r="B2011" s="37">
        <v>28536</v>
      </c>
      <c r="C2011" s="136">
        <f t="shared" si="176"/>
        <v>34.756342642777973</v>
      </c>
      <c r="D2011" s="37"/>
      <c r="E2011" s="130">
        <v>995</v>
      </c>
      <c r="F2011" s="37">
        <v>2017</v>
      </c>
      <c r="G2011" s="37">
        <v>3295</v>
      </c>
      <c r="H2011" s="37">
        <v>2277</v>
      </c>
      <c r="I2011" s="37">
        <v>2464</v>
      </c>
      <c r="J2011" s="37">
        <v>2446</v>
      </c>
      <c r="K2011" s="37">
        <v>1182</v>
      </c>
      <c r="L2011" s="37">
        <v>2278</v>
      </c>
      <c r="M2011" s="37">
        <v>1054</v>
      </c>
      <c r="N2011" s="37">
        <v>2601</v>
      </c>
      <c r="O2011" s="37">
        <v>1325</v>
      </c>
      <c r="P2011" s="37">
        <v>3056</v>
      </c>
      <c r="Q2011" s="37">
        <v>1040</v>
      </c>
      <c r="R2011" s="37">
        <v>1498</v>
      </c>
      <c r="S2011" s="37">
        <v>1008</v>
      </c>
      <c r="T2011" s="63"/>
      <c r="U2011" s="209"/>
      <c r="V2011" s="209"/>
    </row>
    <row r="2012" spans="1:22" ht="15.6" x14ac:dyDescent="0.3">
      <c r="A2012" s="115" t="s">
        <v>286</v>
      </c>
      <c r="B2012" s="130">
        <v>465</v>
      </c>
      <c r="C2012" s="136">
        <f t="shared" si="176"/>
        <v>0.56636176509993541</v>
      </c>
      <c r="D2012" s="130"/>
      <c r="E2012" s="130">
        <v>5</v>
      </c>
      <c r="F2012" s="130">
        <v>12</v>
      </c>
      <c r="G2012" s="130">
        <v>148</v>
      </c>
      <c r="H2012" s="130">
        <v>22</v>
      </c>
      <c r="I2012" s="130">
        <v>28</v>
      </c>
      <c r="J2012" s="130">
        <v>6</v>
      </c>
      <c r="K2012" s="130">
        <v>11</v>
      </c>
      <c r="L2012" s="130">
        <v>12</v>
      </c>
      <c r="M2012" s="130">
        <v>17</v>
      </c>
      <c r="N2012" s="130">
        <v>59</v>
      </c>
      <c r="O2012" s="130">
        <v>17</v>
      </c>
      <c r="P2012" s="130">
        <v>20</v>
      </c>
      <c r="Q2012" s="130">
        <v>46</v>
      </c>
      <c r="R2012" s="130">
        <v>26</v>
      </c>
      <c r="S2012" s="130">
        <v>36</v>
      </c>
      <c r="T2012" s="63"/>
      <c r="U2012" s="209"/>
      <c r="V2012" s="209"/>
    </row>
    <row r="2013" spans="1:22" ht="15.6" x14ac:dyDescent="0.3">
      <c r="A2013" s="116" t="s">
        <v>319</v>
      </c>
      <c r="B2013" s="37">
        <v>1347</v>
      </c>
      <c r="C2013" s="136">
        <f t="shared" si="176"/>
        <v>1.6406221453540066</v>
      </c>
      <c r="D2013" s="37"/>
      <c r="E2013" s="130">
        <v>14</v>
      </c>
      <c r="F2013" s="130">
        <v>103</v>
      </c>
      <c r="G2013" s="130">
        <v>47</v>
      </c>
      <c r="H2013" s="130">
        <v>55</v>
      </c>
      <c r="I2013" s="130">
        <v>412</v>
      </c>
      <c r="J2013" s="130">
        <v>18</v>
      </c>
      <c r="K2013" s="130">
        <v>16</v>
      </c>
      <c r="L2013" s="130">
        <v>71</v>
      </c>
      <c r="M2013" s="130">
        <v>18</v>
      </c>
      <c r="N2013" s="130">
        <v>78</v>
      </c>
      <c r="O2013" s="130">
        <v>308</v>
      </c>
      <c r="P2013" s="130">
        <v>108</v>
      </c>
      <c r="Q2013" s="130">
        <v>20</v>
      </c>
      <c r="R2013" s="130">
        <v>48</v>
      </c>
      <c r="S2013" s="130">
        <v>31</v>
      </c>
      <c r="T2013" s="63"/>
      <c r="U2013" s="209"/>
      <c r="V2013" s="209"/>
    </row>
    <row r="2014" spans="1:22" ht="15.6" x14ac:dyDescent="0.3">
      <c r="A2014" s="115" t="s">
        <v>287</v>
      </c>
      <c r="B2014" s="130">
        <v>794</v>
      </c>
      <c r="C2014" s="136">
        <f t="shared" si="176"/>
        <v>0.9670779386867715</v>
      </c>
      <c r="D2014" s="130"/>
      <c r="E2014" s="130">
        <v>26</v>
      </c>
      <c r="F2014" s="130">
        <v>37</v>
      </c>
      <c r="G2014" s="130">
        <v>82</v>
      </c>
      <c r="H2014" s="130">
        <v>55</v>
      </c>
      <c r="I2014" s="130">
        <v>120</v>
      </c>
      <c r="J2014" s="130">
        <v>65</v>
      </c>
      <c r="K2014" s="130">
        <v>55</v>
      </c>
      <c r="L2014" s="130">
        <v>41</v>
      </c>
      <c r="M2014" s="130">
        <v>10</v>
      </c>
      <c r="N2014" s="130">
        <v>69</v>
      </c>
      <c r="O2014" s="130">
        <v>14</v>
      </c>
      <c r="P2014" s="130">
        <v>93</v>
      </c>
      <c r="Q2014" s="130">
        <v>41</v>
      </c>
      <c r="R2014" s="130">
        <v>56</v>
      </c>
      <c r="S2014" s="130">
        <v>30</v>
      </c>
      <c r="U2014" s="209"/>
      <c r="V2014" s="209"/>
    </row>
    <row r="2015" spans="1:22" ht="15.6" x14ac:dyDescent="0.3">
      <c r="A2015" s="116" t="s">
        <v>288</v>
      </c>
      <c r="B2015" s="37">
        <v>1461</v>
      </c>
      <c r="C2015" s="136">
        <f t="shared" si="176"/>
        <v>1.7794721264752811</v>
      </c>
      <c r="D2015" s="37"/>
      <c r="E2015" s="130">
        <v>21</v>
      </c>
      <c r="F2015" s="130">
        <v>30</v>
      </c>
      <c r="G2015" s="130">
        <v>140</v>
      </c>
      <c r="H2015" s="130">
        <v>90</v>
      </c>
      <c r="I2015" s="130">
        <v>151</v>
      </c>
      <c r="J2015" s="130">
        <v>66</v>
      </c>
      <c r="K2015" s="130">
        <v>52</v>
      </c>
      <c r="L2015" s="130">
        <v>143</v>
      </c>
      <c r="M2015" s="130">
        <v>49</v>
      </c>
      <c r="N2015" s="130">
        <v>121</v>
      </c>
      <c r="O2015" s="130">
        <v>63</v>
      </c>
      <c r="P2015" s="130">
        <v>205</v>
      </c>
      <c r="Q2015" s="130">
        <v>105</v>
      </c>
      <c r="R2015" s="130">
        <v>164</v>
      </c>
      <c r="S2015" s="130">
        <v>61</v>
      </c>
      <c r="T2015" s="63"/>
      <c r="U2015" s="209"/>
      <c r="V2015" s="209"/>
    </row>
    <row r="2016" spans="1:22" ht="15.6" x14ac:dyDescent="0.3">
      <c r="A2016" s="116" t="s">
        <v>320</v>
      </c>
      <c r="B2016" s="37">
        <v>6623</v>
      </c>
      <c r="C2016" s="136">
        <f t="shared" si="176"/>
        <v>8.0666967102298344</v>
      </c>
      <c r="D2016" s="37"/>
      <c r="E2016" s="130">
        <v>188</v>
      </c>
      <c r="F2016" s="130">
        <v>203</v>
      </c>
      <c r="G2016" s="130">
        <v>405</v>
      </c>
      <c r="H2016" s="130">
        <v>521</v>
      </c>
      <c r="I2016" s="37">
        <v>1263</v>
      </c>
      <c r="J2016" s="130">
        <v>270</v>
      </c>
      <c r="K2016" s="130">
        <v>207</v>
      </c>
      <c r="L2016" s="130">
        <v>384</v>
      </c>
      <c r="M2016" s="130">
        <v>178</v>
      </c>
      <c r="N2016" s="130">
        <v>677</v>
      </c>
      <c r="O2016" s="130">
        <v>300</v>
      </c>
      <c r="P2016" s="130">
        <v>630</v>
      </c>
      <c r="Q2016" s="130">
        <v>491</v>
      </c>
      <c r="R2016" s="130">
        <v>517</v>
      </c>
      <c r="S2016" s="130">
        <v>389</v>
      </c>
      <c r="T2016" s="63"/>
      <c r="U2016" s="209"/>
      <c r="V2016" s="209"/>
    </row>
    <row r="2017" spans="1:22" ht="15.6" x14ac:dyDescent="0.3">
      <c r="A2017" s="116" t="s">
        <v>321</v>
      </c>
      <c r="B2017" s="37">
        <v>7110</v>
      </c>
      <c r="C2017" s="136">
        <f t="shared" si="176"/>
        <v>8.6598540857215944</v>
      </c>
      <c r="D2017" s="37"/>
      <c r="E2017" s="130">
        <v>100</v>
      </c>
      <c r="F2017" s="130">
        <v>226</v>
      </c>
      <c r="G2017" s="37">
        <v>2159</v>
      </c>
      <c r="H2017" s="130">
        <v>369</v>
      </c>
      <c r="I2017" s="130">
        <v>800</v>
      </c>
      <c r="J2017" s="130">
        <v>241</v>
      </c>
      <c r="K2017" s="130">
        <v>123</v>
      </c>
      <c r="L2017" s="130">
        <v>452</v>
      </c>
      <c r="M2017" s="130">
        <v>340</v>
      </c>
      <c r="N2017" s="130">
        <v>521</v>
      </c>
      <c r="O2017" s="130">
        <v>207</v>
      </c>
      <c r="P2017" s="130">
        <v>434</v>
      </c>
      <c r="Q2017" s="130">
        <v>289</v>
      </c>
      <c r="R2017" s="130">
        <v>309</v>
      </c>
      <c r="S2017" s="130">
        <v>540</v>
      </c>
      <c r="T2017" s="63"/>
      <c r="U2017" s="209"/>
      <c r="V2017" s="209"/>
    </row>
    <row r="2018" spans="1:22" ht="31.2" x14ac:dyDescent="0.3">
      <c r="A2018" s="116" t="s">
        <v>322</v>
      </c>
      <c r="B2018" s="37">
        <v>1263</v>
      </c>
      <c r="C2018" s="136">
        <f t="shared" si="176"/>
        <v>1.5383116329488569</v>
      </c>
      <c r="D2018" s="37"/>
      <c r="E2018" s="130">
        <v>23</v>
      </c>
      <c r="F2018" s="130">
        <v>33</v>
      </c>
      <c r="G2018" s="130">
        <v>214</v>
      </c>
      <c r="H2018" s="130">
        <v>86</v>
      </c>
      <c r="I2018" s="130">
        <v>151</v>
      </c>
      <c r="J2018" s="130">
        <v>54</v>
      </c>
      <c r="K2018" s="130">
        <v>48</v>
      </c>
      <c r="L2018" s="130">
        <v>68</v>
      </c>
      <c r="M2018" s="130">
        <v>49</v>
      </c>
      <c r="N2018" s="130">
        <v>87</v>
      </c>
      <c r="O2018" s="130">
        <v>75</v>
      </c>
      <c r="P2018" s="130">
        <v>105</v>
      </c>
      <c r="Q2018" s="130">
        <v>106</v>
      </c>
      <c r="R2018" s="130">
        <v>121</v>
      </c>
      <c r="S2018" s="130">
        <v>43</v>
      </c>
      <c r="T2018" s="63"/>
      <c r="U2018" s="209"/>
      <c r="V2018" s="209"/>
    </row>
    <row r="2019" spans="1:22" ht="15.6" x14ac:dyDescent="0.3">
      <c r="A2019" s="115" t="s">
        <v>323</v>
      </c>
      <c r="B2019" s="130">
        <v>496</v>
      </c>
      <c r="C2019" s="136">
        <f t="shared" si="176"/>
        <v>0.6041192161065978</v>
      </c>
      <c r="D2019" s="130"/>
      <c r="E2019" s="130">
        <v>6</v>
      </c>
      <c r="F2019" s="130">
        <v>21</v>
      </c>
      <c r="G2019" s="130">
        <v>82</v>
      </c>
      <c r="H2019" s="130">
        <v>31</v>
      </c>
      <c r="I2019" s="130">
        <v>140</v>
      </c>
      <c r="J2019" s="130">
        <v>26</v>
      </c>
      <c r="K2019" s="130">
        <v>19</v>
      </c>
      <c r="L2019" s="130">
        <v>25</v>
      </c>
      <c r="M2019" s="130">
        <v>17</v>
      </c>
      <c r="N2019" s="130">
        <v>41</v>
      </c>
      <c r="O2019" s="130">
        <v>24</v>
      </c>
      <c r="P2019" s="130">
        <v>41</v>
      </c>
      <c r="Q2019" s="130">
        <v>11</v>
      </c>
      <c r="R2019" s="130">
        <v>1</v>
      </c>
      <c r="S2019" s="130">
        <v>11</v>
      </c>
      <c r="T2019" s="63"/>
      <c r="U2019" s="209"/>
      <c r="V2019" s="209"/>
    </row>
    <row r="2020" spans="1:22" ht="15.6" x14ac:dyDescent="0.3">
      <c r="A2020" s="115" t="s">
        <v>324</v>
      </c>
      <c r="B2020" s="130">
        <v>149</v>
      </c>
      <c r="C2020" s="136">
        <f t="shared" si="176"/>
        <v>0.18147936129008685</v>
      </c>
      <c r="D2020" s="130"/>
      <c r="E2020" s="130">
        <v>1</v>
      </c>
      <c r="F2020" s="130">
        <v>4</v>
      </c>
      <c r="G2020" s="130">
        <v>36</v>
      </c>
      <c r="H2020" s="130">
        <v>7</v>
      </c>
      <c r="I2020" s="130">
        <v>52</v>
      </c>
      <c r="J2020" s="130">
        <v>3</v>
      </c>
      <c r="K2020" s="130">
        <v>2</v>
      </c>
      <c r="L2020" s="130">
        <v>7</v>
      </c>
      <c r="M2020" s="130">
        <v>4</v>
      </c>
      <c r="N2020" s="130">
        <v>4</v>
      </c>
      <c r="O2020" s="130">
        <v>6</v>
      </c>
      <c r="P2020" s="130">
        <v>11</v>
      </c>
      <c r="Q2020" s="130">
        <v>3</v>
      </c>
      <c r="R2020" s="130">
        <v>7</v>
      </c>
      <c r="S2020" s="130">
        <v>2</v>
      </c>
      <c r="U2020" s="209"/>
      <c r="V2020" s="209"/>
    </row>
    <row r="2021" spans="1:22" ht="15.6" x14ac:dyDescent="0.3">
      <c r="A2021" s="115" t="s">
        <v>294</v>
      </c>
      <c r="B2021" s="130">
        <v>38</v>
      </c>
      <c r="C2021" s="136">
        <f t="shared" si="176"/>
        <v>4.6283327040424836E-2</v>
      </c>
      <c r="D2021" s="130"/>
      <c r="E2021" s="130">
        <v>0</v>
      </c>
      <c r="F2021" s="130">
        <v>5</v>
      </c>
      <c r="G2021" s="130">
        <v>1</v>
      </c>
      <c r="H2021" s="130">
        <v>0</v>
      </c>
      <c r="I2021" s="130">
        <v>9</v>
      </c>
      <c r="J2021" s="130">
        <v>7</v>
      </c>
      <c r="K2021" s="130">
        <v>1</v>
      </c>
      <c r="L2021" s="130">
        <v>1</v>
      </c>
      <c r="M2021" s="130">
        <v>1</v>
      </c>
      <c r="N2021" s="130">
        <v>5</v>
      </c>
      <c r="O2021" s="130">
        <v>2</v>
      </c>
      <c r="P2021" s="130">
        <v>2</v>
      </c>
      <c r="Q2021" s="130">
        <v>0</v>
      </c>
      <c r="R2021" s="130">
        <v>2</v>
      </c>
      <c r="S2021" s="130">
        <v>2</v>
      </c>
      <c r="U2021" s="209"/>
      <c r="V2021" s="209"/>
    </row>
    <row r="2022" spans="1:22" ht="15.6" x14ac:dyDescent="0.3">
      <c r="A2022" s="115"/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U2022" s="209"/>
      <c r="V2022" s="209"/>
    </row>
    <row r="2023" spans="1:22" s="68" customFormat="1" ht="15.6" x14ac:dyDescent="0.3">
      <c r="A2023" s="112" t="s">
        <v>21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13"/>
      <c r="U2023" s="209"/>
      <c r="V2023" s="209"/>
    </row>
    <row r="2024" spans="1:22" s="68" customFormat="1" ht="15.6" x14ac:dyDescent="0.3">
      <c r="A2024" s="112" t="s">
        <v>20</v>
      </c>
      <c r="B2024" s="138">
        <v>73161</v>
      </c>
      <c r="C2024" s="139">
        <f>B2024/$B$2024%</f>
        <v>100</v>
      </c>
      <c r="D2024" s="138"/>
      <c r="E2024" s="138">
        <v>2182</v>
      </c>
      <c r="F2024" s="138">
        <v>3664</v>
      </c>
      <c r="G2024" s="138">
        <v>7408</v>
      </c>
      <c r="H2024" s="138">
        <v>5524</v>
      </c>
      <c r="I2024" s="138">
        <v>10267</v>
      </c>
      <c r="J2024" s="138">
        <v>4151</v>
      </c>
      <c r="K2024" s="138">
        <v>2631</v>
      </c>
      <c r="L2024" s="138">
        <v>6547</v>
      </c>
      <c r="M2024" s="138">
        <v>3081</v>
      </c>
      <c r="N2024" s="138">
        <v>6572</v>
      </c>
      <c r="O2024" s="138">
        <v>3506</v>
      </c>
      <c r="P2024" s="138">
        <v>6849</v>
      </c>
      <c r="Q2024" s="138">
        <v>3278</v>
      </c>
      <c r="R2024" s="138">
        <v>4330</v>
      </c>
      <c r="S2024" s="138">
        <v>3171</v>
      </c>
      <c r="T2024" s="113"/>
      <c r="U2024" s="209"/>
      <c r="V2024" s="209"/>
    </row>
    <row r="2025" spans="1:22" ht="15.6" x14ac:dyDescent="0.3">
      <c r="A2025" s="115" t="s">
        <v>283</v>
      </c>
      <c r="B2025" s="37">
        <v>29790</v>
      </c>
      <c r="C2025" s="136">
        <f t="shared" ref="C2025:C2036" si="177">B2025/$B$2024%</f>
        <v>40.718415549268052</v>
      </c>
      <c r="D2025" s="37"/>
      <c r="E2025" s="37">
        <v>1007</v>
      </c>
      <c r="F2025" s="37">
        <v>1356</v>
      </c>
      <c r="G2025" s="37">
        <v>2111</v>
      </c>
      <c r="H2025" s="37">
        <v>2432</v>
      </c>
      <c r="I2025" s="37">
        <v>2957</v>
      </c>
      <c r="J2025" s="37">
        <v>1899</v>
      </c>
      <c r="K2025" s="130">
        <v>926</v>
      </c>
      <c r="L2025" s="37">
        <v>2883</v>
      </c>
      <c r="M2025" s="37">
        <v>1096</v>
      </c>
      <c r="N2025" s="37">
        <v>3256</v>
      </c>
      <c r="O2025" s="37">
        <v>1688</v>
      </c>
      <c r="P2025" s="37">
        <v>2684</v>
      </c>
      <c r="Q2025" s="37">
        <v>1728</v>
      </c>
      <c r="R2025" s="37">
        <v>2215</v>
      </c>
      <c r="S2025" s="37">
        <v>1552</v>
      </c>
      <c r="T2025" s="63"/>
      <c r="U2025" s="209"/>
      <c r="V2025" s="209"/>
    </row>
    <row r="2026" spans="1:22" ht="15.6" x14ac:dyDescent="0.3">
      <c r="A2026" s="115" t="s">
        <v>285</v>
      </c>
      <c r="B2026" s="37">
        <v>27964</v>
      </c>
      <c r="C2026" s="136">
        <f t="shared" si="177"/>
        <v>38.222550265852021</v>
      </c>
      <c r="D2026" s="37"/>
      <c r="E2026" s="130">
        <v>899</v>
      </c>
      <c r="F2026" s="37">
        <v>1741</v>
      </c>
      <c r="G2026" s="37">
        <v>3055</v>
      </c>
      <c r="H2026" s="37">
        <v>2168</v>
      </c>
      <c r="I2026" s="37">
        <v>4099</v>
      </c>
      <c r="J2026" s="37">
        <v>1711</v>
      </c>
      <c r="K2026" s="37">
        <v>1206</v>
      </c>
      <c r="L2026" s="37">
        <v>2659</v>
      </c>
      <c r="M2026" s="37">
        <v>1422</v>
      </c>
      <c r="N2026" s="37">
        <v>2231</v>
      </c>
      <c r="O2026" s="130">
        <v>906</v>
      </c>
      <c r="P2026" s="37">
        <v>2863</v>
      </c>
      <c r="Q2026" s="130">
        <v>878</v>
      </c>
      <c r="R2026" s="37">
        <v>1304</v>
      </c>
      <c r="S2026" s="130">
        <v>822</v>
      </c>
      <c r="T2026" s="63"/>
      <c r="U2026" s="209"/>
      <c r="V2026" s="209"/>
    </row>
    <row r="2027" spans="1:22" ht="15.6" x14ac:dyDescent="0.3">
      <c r="A2027" s="115" t="s">
        <v>286</v>
      </c>
      <c r="B2027" s="130">
        <v>772</v>
      </c>
      <c r="C2027" s="136">
        <f t="shared" si="177"/>
        <v>1.0552070091988901</v>
      </c>
      <c r="D2027" s="130"/>
      <c r="E2027" s="130">
        <v>7</v>
      </c>
      <c r="F2027" s="130">
        <v>13</v>
      </c>
      <c r="G2027" s="130">
        <v>274</v>
      </c>
      <c r="H2027" s="130">
        <v>70</v>
      </c>
      <c r="I2027" s="130">
        <v>160</v>
      </c>
      <c r="J2027" s="130">
        <v>8</v>
      </c>
      <c r="K2027" s="130">
        <v>8</v>
      </c>
      <c r="L2027" s="130">
        <v>13</v>
      </c>
      <c r="M2027" s="130">
        <v>12</v>
      </c>
      <c r="N2027" s="130">
        <v>50</v>
      </c>
      <c r="O2027" s="130">
        <v>21</v>
      </c>
      <c r="P2027" s="130">
        <v>27</v>
      </c>
      <c r="Q2027" s="130">
        <v>58</v>
      </c>
      <c r="R2027" s="130">
        <v>26</v>
      </c>
      <c r="S2027" s="130">
        <v>25</v>
      </c>
      <c r="T2027" s="63"/>
      <c r="U2027" s="209"/>
      <c r="V2027" s="209"/>
    </row>
    <row r="2028" spans="1:22" ht="15.6" x14ac:dyDescent="0.3">
      <c r="A2028" s="116" t="s">
        <v>319</v>
      </c>
      <c r="B2028" s="37">
        <v>1286</v>
      </c>
      <c r="C2028" s="136">
        <f t="shared" si="177"/>
        <v>1.7577671163598092</v>
      </c>
      <c r="D2028" s="37"/>
      <c r="E2028" s="130">
        <v>5</v>
      </c>
      <c r="F2028" s="130">
        <v>56</v>
      </c>
      <c r="G2028" s="130">
        <v>48</v>
      </c>
      <c r="H2028" s="130">
        <v>29</v>
      </c>
      <c r="I2028" s="130">
        <v>399</v>
      </c>
      <c r="J2028" s="130">
        <v>19</v>
      </c>
      <c r="K2028" s="130">
        <v>22</v>
      </c>
      <c r="L2028" s="130">
        <v>89</v>
      </c>
      <c r="M2028" s="130">
        <v>5</v>
      </c>
      <c r="N2028" s="130">
        <v>36</v>
      </c>
      <c r="O2028" s="130">
        <v>456</v>
      </c>
      <c r="P2028" s="130">
        <v>66</v>
      </c>
      <c r="Q2028" s="130">
        <v>15</v>
      </c>
      <c r="R2028" s="130">
        <v>19</v>
      </c>
      <c r="S2028" s="130">
        <v>22</v>
      </c>
      <c r="T2028" s="63"/>
      <c r="U2028" s="209"/>
      <c r="V2028" s="209"/>
    </row>
    <row r="2029" spans="1:22" ht="15.6" x14ac:dyDescent="0.3">
      <c r="A2029" s="115" t="s">
        <v>287</v>
      </c>
      <c r="B2029" s="130">
        <v>561</v>
      </c>
      <c r="C2029" s="136">
        <f t="shared" si="177"/>
        <v>0.76680198466396032</v>
      </c>
      <c r="D2029" s="130"/>
      <c r="E2029" s="130">
        <v>13</v>
      </c>
      <c r="F2029" s="130">
        <v>18</v>
      </c>
      <c r="G2029" s="130">
        <v>68</v>
      </c>
      <c r="H2029" s="130">
        <v>68</v>
      </c>
      <c r="I2029" s="130">
        <v>118</v>
      </c>
      <c r="J2029" s="130">
        <v>20</v>
      </c>
      <c r="K2029" s="130">
        <v>20</v>
      </c>
      <c r="L2029" s="130">
        <v>30</v>
      </c>
      <c r="M2029" s="130">
        <v>22</v>
      </c>
      <c r="N2029" s="130">
        <v>45</v>
      </c>
      <c r="O2029" s="130">
        <v>13</v>
      </c>
      <c r="P2029" s="130">
        <v>62</v>
      </c>
      <c r="Q2029" s="130">
        <v>16</v>
      </c>
      <c r="R2029" s="130">
        <v>26</v>
      </c>
      <c r="S2029" s="130">
        <v>22</v>
      </c>
      <c r="T2029" s="63"/>
      <c r="U2029" s="209"/>
      <c r="V2029" s="209"/>
    </row>
    <row r="2030" spans="1:22" ht="15.6" x14ac:dyDescent="0.3">
      <c r="A2030" s="116" t="s">
        <v>288</v>
      </c>
      <c r="B2030" s="37">
        <v>1686</v>
      </c>
      <c r="C2030" s="136">
        <f t="shared" si="177"/>
        <v>2.3045064993644155</v>
      </c>
      <c r="D2030" s="37"/>
      <c r="E2030" s="130">
        <v>55</v>
      </c>
      <c r="F2030" s="130">
        <v>84</v>
      </c>
      <c r="G2030" s="130">
        <v>170</v>
      </c>
      <c r="H2030" s="130">
        <v>79</v>
      </c>
      <c r="I2030" s="130">
        <v>243</v>
      </c>
      <c r="J2030" s="130">
        <v>60</v>
      </c>
      <c r="K2030" s="130">
        <v>75</v>
      </c>
      <c r="L2030" s="130">
        <v>159</v>
      </c>
      <c r="M2030" s="130">
        <v>66</v>
      </c>
      <c r="N2030" s="130">
        <v>129</v>
      </c>
      <c r="O2030" s="130">
        <v>34</v>
      </c>
      <c r="P2030" s="130">
        <v>285</v>
      </c>
      <c r="Q2030" s="130">
        <v>102</v>
      </c>
      <c r="R2030" s="130">
        <v>86</v>
      </c>
      <c r="S2030" s="130">
        <v>59</v>
      </c>
      <c r="T2030" s="63"/>
      <c r="U2030" s="209"/>
      <c r="V2030" s="209"/>
    </row>
    <row r="2031" spans="1:22" ht="15.6" x14ac:dyDescent="0.3">
      <c r="A2031" s="116" t="s">
        <v>320</v>
      </c>
      <c r="B2031" s="37">
        <v>5210</v>
      </c>
      <c r="C2031" s="136">
        <f t="shared" si="177"/>
        <v>7.1212804636349967</v>
      </c>
      <c r="D2031" s="37"/>
      <c r="E2031" s="130">
        <v>120</v>
      </c>
      <c r="F2031" s="130">
        <v>141</v>
      </c>
      <c r="G2031" s="130">
        <v>339</v>
      </c>
      <c r="H2031" s="130">
        <v>399</v>
      </c>
      <c r="I2031" s="37">
        <v>1252</v>
      </c>
      <c r="J2031" s="130">
        <v>208</v>
      </c>
      <c r="K2031" s="130">
        <v>179</v>
      </c>
      <c r="L2031" s="130">
        <v>408</v>
      </c>
      <c r="M2031" s="130">
        <v>187</v>
      </c>
      <c r="N2031" s="130">
        <v>471</v>
      </c>
      <c r="O2031" s="130">
        <v>168</v>
      </c>
      <c r="P2031" s="130">
        <v>418</v>
      </c>
      <c r="Q2031" s="130">
        <v>259</v>
      </c>
      <c r="R2031" s="130">
        <v>421</v>
      </c>
      <c r="S2031" s="130">
        <v>240</v>
      </c>
      <c r="T2031" s="63"/>
      <c r="U2031" s="209"/>
      <c r="V2031" s="209"/>
    </row>
    <row r="2032" spans="1:22" ht="15.6" x14ac:dyDescent="0.3">
      <c r="A2032" s="116" t="s">
        <v>321</v>
      </c>
      <c r="B2032" s="37">
        <v>4220</v>
      </c>
      <c r="C2032" s="136">
        <f t="shared" si="177"/>
        <v>5.768100490698596</v>
      </c>
      <c r="D2032" s="37"/>
      <c r="E2032" s="130">
        <v>59</v>
      </c>
      <c r="F2032" s="130">
        <v>162</v>
      </c>
      <c r="G2032" s="130">
        <v>961</v>
      </c>
      <c r="H2032" s="130">
        <v>184</v>
      </c>
      <c r="I2032" s="130">
        <v>709</v>
      </c>
      <c r="J2032" s="130">
        <v>164</v>
      </c>
      <c r="K2032" s="130">
        <v>113</v>
      </c>
      <c r="L2032" s="130">
        <v>199</v>
      </c>
      <c r="M2032" s="130">
        <v>219</v>
      </c>
      <c r="N2032" s="130">
        <v>253</v>
      </c>
      <c r="O2032" s="130">
        <v>164</v>
      </c>
      <c r="P2032" s="130">
        <v>289</v>
      </c>
      <c r="Q2032" s="130">
        <v>164</v>
      </c>
      <c r="R2032" s="130">
        <v>182</v>
      </c>
      <c r="S2032" s="130">
        <v>398</v>
      </c>
      <c r="T2032" s="63"/>
      <c r="U2032" s="209"/>
      <c r="V2032" s="209"/>
    </row>
    <row r="2033" spans="1:22" ht="31.2" x14ac:dyDescent="0.3">
      <c r="A2033" s="116" t="s">
        <v>322</v>
      </c>
      <c r="B2033" s="37">
        <v>1418</v>
      </c>
      <c r="C2033" s="136">
        <f t="shared" si="177"/>
        <v>1.9381911127513292</v>
      </c>
      <c r="D2033" s="37"/>
      <c r="E2033" s="130">
        <v>12</v>
      </c>
      <c r="F2033" s="130">
        <v>79</v>
      </c>
      <c r="G2033" s="130">
        <v>341</v>
      </c>
      <c r="H2033" s="130">
        <v>84</v>
      </c>
      <c r="I2033" s="130">
        <v>250</v>
      </c>
      <c r="J2033" s="130">
        <v>49</v>
      </c>
      <c r="K2033" s="130">
        <v>68</v>
      </c>
      <c r="L2033" s="130">
        <v>90</v>
      </c>
      <c r="M2033" s="130">
        <v>50</v>
      </c>
      <c r="N2033" s="130">
        <v>83</v>
      </c>
      <c r="O2033" s="130">
        <v>46</v>
      </c>
      <c r="P2033" s="130">
        <v>138</v>
      </c>
      <c r="Q2033" s="130">
        <v>51</v>
      </c>
      <c r="R2033" s="130">
        <v>50</v>
      </c>
      <c r="S2033" s="130">
        <v>27</v>
      </c>
      <c r="T2033" s="63"/>
      <c r="U2033" s="209"/>
      <c r="V2033" s="209"/>
    </row>
    <row r="2034" spans="1:22" ht="15.6" x14ac:dyDescent="0.3">
      <c r="A2034" s="115" t="s">
        <v>323</v>
      </c>
      <c r="B2034" s="130">
        <v>178</v>
      </c>
      <c r="C2034" s="136">
        <f t="shared" si="177"/>
        <v>0.24329902543704979</v>
      </c>
      <c r="D2034" s="130"/>
      <c r="E2034" s="130">
        <v>5</v>
      </c>
      <c r="F2034" s="130">
        <v>13</v>
      </c>
      <c r="G2034" s="130">
        <v>31</v>
      </c>
      <c r="H2034" s="130">
        <v>8</v>
      </c>
      <c r="I2034" s="130">
        <v>61</v>
      </c>
      <c r="J2034" s="130">
        <v>8</v>
      </c>
      <c r="K2034" s="130">
        <v>10</v>
      </c>
      <c r="L2034" s="130">
        <v>16</v>
      </c>
      <c r="M2034" s="130">
        <v>2</v>
      </c>
      <c r="N2034" s="130">
        <v>7</v>
      </c>
      <c r="O2034" s="130">
        <v>4</v>
      </c>
      <c r="P2034" s="130">
        <v>7</v>
      </c>
      <c r="Q2034" s="130">
        <v>4</v>
      </c>
      <c r="R2034" s="130">
        <v>1</v>
      </c>
      <c r="S2034" s="130">
        <v>1</v>
      </c>
      <c r="U2034" s="209"/>
      <c r="V2034" s="209"/>
    </row>
    <row r="2035" spans="1:22" ht="15.6" x14ac:dyDescent="0.3">
      <c r="A2035" s="115" t="s">
        <v>324</v>
      </c>
      <c r="B2035" s="130">
        <v>46</v>
      </c>
      <c r="C2035" s="136">
        <f t="shared" si="177"/>
        <v>6.2875029045529718E-2</v>
      </c>
      <c r="D2035" s="130"/>
      <c r="E2035" s="130">
        <v>0</v>
      </c>
      <c r="F2035" s="130">
        <v>0</v>
      </c>
      <c r="G2035" s="130">
        <v>9</v>
      </c>
      <c r="H2035" s="130">
        <v>2</v>
      </c>
      <c r="I2035" s="130">
        <v>12</v>
      </c>
      <c r="J2035" s="130">
        <v>0</v>
      </c>
      <c r="K2035" s="130">
        <v>0</v>
      </c>
      <c r="L2035" s="130">
        <v>0</v>
      </c>
      <c r="M2035" s="130">
        <v>0</v>
      </c>
      <c r="N2035" s="130">
        <v>10</v>
      </c>
      <c r="O2035" s="130">
        <v>4</v>
      </c>
      <c r="P2035" s="130">
        <v>6</v>
      </c>
      <c r="Q2035" s="130">
        <v>3</v>
      </c>
      <c r="R2035" s="130">
        <v>0</v>
      </c>
      <c r="S2035" s="130">
        <v>0</v>
      </c>
      <c r="U2035" s="209"/>
      <c r="V2035" s="209"/>
    </row>
    <row r="2036" spans="1:22" ht="15.6" x14ac:dyDescent="0.3">
      <c r="A2036" s="115" t="s">
        <v>294</v>
      </c>
      <c r="B2036" s="130">
        <v>30</v>
      </c>
      <c r="C2036" s="136">
        <f t="shared" si="177"/>
        <v>4.1005453725345468E-2</v>
      </c>
      <c r="D2036" s="130"/>
      <c r="E2036" s="130">
        <v>0</v>
      </c>
      <c r="F2036" s="130">
        <v>1</v>
      </c>
      <c r="G2036" s="130">
        <v>1</v>
      </c>
      <c r="H2036" s="130">
        <v>1</v>
      </c>
      <c r="I2036" s="130">
        <v>7</v>
      </c>
      <c r="J2036" s="130">
        <v>5</v>
      </c>
      <c r="K2036" s="130">
        <v>4</v>
      </c>
      <c r="L2036" s="130">
        <v>1</v>
      </c>
      <c r="M2036" s="130">
        <v>0</v>
      </c>
      <c r="N2036" s="130">
        <v>1</v>
      </c>
      <c r="O2036" s="130">
        <v>2</v>
      </c>
      <c r="P2036" s="130">
        <v>4</v>
      </c>
      <c r="Q2036" s="130">
        <v>0</v>
      </c>
      <c r="R2036" s="130">
        <v>0</v>
      </c>
      <c r="S2036" s="130">
        <v>3</v>
      </c>
      <c r="U2036" s="209"/>
      <c r="V2036" s="209"/>
    </row>
    <row r="2037" spans="1:22" x14ac:dyDescent="0.3"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U2037" s="209"/>
      <c r="V2037" s="209"/>
    </row>
    <row r="2038" spans="1:22" ht="15.6" x14ac:dyDescent="0.3">
      <c r="A2038" s="118" t="s">
        <v>22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U2038" s="209"/>
      <c r="V2038" s="209"/>
    </row>
    <row r="2039" spans="1:22" ht="15.6" x14ac:dyDescent="0.3">
      <c r="A2039" s="118" t="s">
        <v>15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U2039" s="209"/>
      <c r="V2039" s="209"/>
    </row>
    <row r="2040" spans="1:22" s="68" customFormat="1" ht="15.6" x14ac:dyDescent="0.3">
      <c r="A2040" s="112" t="s">
        <v>20</v>
      </c>
      <c r="B2040" s="138">
        <v>50772</v>
      </c>
      <c r="C2040" s="139">
        <f>B2040/$B$2040%</f>
        <v>100</v>
      </c>
      <c r="D2040" s="140"/>
      <c r="E2040" s="138">
        <v>1372</v>
      </c>
      <c r="F2040" s="140">
        <v>588</v>
      </c>
      <c r="G2040" s="138">
        <v>5496</v>
      </c>
      <c r="H2040" s="138">
        <v>2530</v>
      </c>
      <c r="I2040" s="138">
        <v>13095</v>
      </c>
      <c r="J2040" s="138">
        <v>2626</v>
      </c>
      <c r="K2040" s="138">
        <v>2340</v>
      </c>
      <c r="L2040" s="138">
        <v>1347</v>
      </c>
      <c r="M2040" s="140">
        <v>0</v>
      </c>
      <c r="N2040" s="138">
        <v>3068</v>
      </c>
      <c r="O2040" s="205">
        <v>0</v>
      </c>
      <c r="P2040" s="138">
        <v>11339</v>
      </c>
      <c r="Q2040" s="138">
        <v>1667</v>
      </c>
      <c r="R2040" s="138">
        <v>2173</v>
      </c>
      <c r="S2040" s="138">
        <v>3131</v>
      </c>
      <c r="T2040" s="113"/>
      <c r="U2040" s="209"/>
      <c r="V2040" s="209"/>
    </row>
    <row r="2041" spans="1:22" ht="15.6" x14ac:dyDescent="0.3">
      <c r="A2041" s="115" t="s">
        <v>283</v>
      </c>
      <c r="B2041" s="37">
        <v>14083</v>
      </c>
      <c r="C2041" s="136">
        <f t="shared" ref="C2041:C2052" si="178">B2041/$B$2040%</f>
        <v>27.737729457181121</v>
      </c>
      <c r="D2041" s="130"/>
      <c r="E2041" s="130">
        <v>316</v>
      </c>
      <c r="F2041" s="130">
        <v>237</v>
      </c>
      <c r="G2041" s="130">
        <v>977</v>
      </c>
      <c r="H2041" s="130">
        <v>763</v>
      </c>
      <c r="I2041" s="37">
        <v>3483</v>
      </c>
      <c r="J2041" s="130">
        <v>452</v>
      </c>
      <c r="K2041" s="130">
        <v>464</v>
      </c>
      <c r="L2041" s="130">
        <v>280</v>
      </c>
      <c r="M2041" s="149">
        <v>0</v>
      </c>
      <c r="N2041" s="37">
        <v>1000</v>
      </c>
      <c r="O2041" s="194">
        <v>0</v>
      </c>
      <c r="P2041" s="37">
        <v>3629</v>
      </c>
      <c r="Q2041" s="130">
        <v>569</v>
      </c>
      <c r="R2041" s="130">
        <v>717</v>
      </c>
      <c r="S2041" s="37">
        <v>1196</v>
      </c>
      <c r="T2041" s="63"/>
      <c r="U2041" s="209"/>
      <c r="V2041" s="209"/>
    </row>
    <row r="2042" spans="1:22" ht="15.6" x14ac:dyDescent="0.3">
      <c r="A2042" s="115" t="s">
        <v>285</v>
      </c>
      <c r="B2042" s="37">
        <v>23472</v>
      </c>
      <c r="C2042" s="136">
        <f t="shared" si="178"/>
        <v>46.230205625147718</v>
      </c>
      <c r="D2042" s="130"/>
      <c r="E2042" s="130">
        <v>890</v>
      </c>
      <c r="F2042" s="130">
        <v>172</v>
      </c>
      <c r="G2042" s="37">
        <v>2521</v>
      </c>
      <c r="H2042" s="37">
        <v>1224</v>
      </c>
      <c r="I2042" s="37">
        <v>5319</v>
      </c>
      <c r="J2042" s="37">
        <v>1989</v>
      </c>
      <c r="K2042" s="37">
        <v>1493</v>
      </c>
      <c r="L2042" s="130">
        <v>859</v>
      </c>
      <c r="M2042" s="149">
        <v>0</v>
      </c>
      <c r="N2042" s="37">
        <v>1455</v>
      </c>
      <c r="O2042" s="194">
        <v>0</v>
      </c>
      <c r="P2042" s="37">
        <v>5280</v>
      </c>
      <c r="Q2042" s="130">
        <v>492</v>
      </c>
      <c r="R2042" s="37">
        <v>1058</v>
      </c>
      <c r="S2042" s="130">
        <v>720</v>
      </c>
      <c r="T2042" s="63"/>
      <c r="U2042" s="209"/>
      <c r="V2042" s="209"/>
    </row>
    <row r="2043" spans="1:22" ht="15.6" x14ac:dyDescent="0.3">
      <c r="A2043" s="115" t="s">
        <v>286</v>
      </c>
      <c r="B2043" s="130">
        <v>486</v>
      </c>
      <c r="C2043" s="136">
        <f t="shared" si="178"/>
        <v>0.95722051524462293</v>
      </c>
      <c r="D2043" s="130"/>
      <c r="E2043" s="130">
        <v>2</v>
      </c>
      <c r="F2043" s="130">
        <v>1</v>
      </c>
      <c r="G2043" s="130">
        <v>140</v>
      </c>
      <c r="H2043" s="130">
        <v>9</v>
      </c>
      <c r="I2043" s="130">
        <v>173</v>
      </c>
      <c r="J2043" s="130">
        <v>1</v>
      </c>
      <c r="K2043" s="130">
        <v>5</v>
      </c>
      <c r="L2043" s="130">
        <v>5</v>
      </c>
      <c r="M2043" s="149">
        <v>0</v>
      </c>
      <c r="N2043" s="130">
        <v>8</v>
      </c>
      <c r="O2043" s="194">
        <v>0</v>
      </c>
      <c r="P2043" s="130">
        <v>29</v>
      </c>
      <c r="Q2043" s="130">
        <v>79</v>
      </c>
      <c r="R2043" s="130">
        <v>2</v>
      </c>
      <c r="S2043" s="130">
        <v>32</v>
      </c>
      <c r="T2043" s="63"/>
      <c r="U2043" s="209"/>
      <c r="V2043" s="209"/>
    </row>
    <row r="2044" spans="1:22" ht="15.6" x14ac:dyDescent="0.3">
      <c r="A2044" s="116" t="s">
        <v>319</v>
      </c>
      <c r="B2044" s="37">
        <v>1075</v>
      </c>
      <c r="C2044" s="136">
        <f t="shared" si="178"/>
        <v>2.1173087528559047</v>
      </c>
      <c r="D2044" s="130"/>
      <c r="E2044" s="130">
        <v>7</v>
      </c>
      <c r="F2044" s="130">
        <v>4</v>
      </c>
      <c r="G2044" s="130">
        <v>43</v>
      </c>
      <c r="H2044" s="130">
        <v>20</v>
      </c>
      <c r="I2044" s="130">
        <v>772</v>
      </c>
      <c r="J2044" s="130">
        <v>3</v>
      </c>
      <c r="K2044" s="130">
        <v>17</v>
      </c>
      <c r="L2044" s="130">
        <v>4</v>
      </c>
      <c r="M2044" s="149">
        <v>0</v>
      </c>
      <c r="N2044" s="130">
        <v>23</v>
      </c>
      <c r="O2044" s="194">
        <v>0</v>
      </c>
      <c r="P2044" s="130">
        <v>138</v>
      </c>
      <c r="Q2044" s="130">
        <v>6</v>
      </c>
      <c r="R2044" s="130">
        <v>15</v>
      </c>
      <c r="S2044" s="130">
        <v>23</v>
      </c>
      <c r="T2044" s="63"/>
      <c r="U2044" s="209"/>
      <c r="V2044" s="209"/>
    </row>
    <row r="2045" spans="1:22" ht="15.6" x14ac:dyDescent="0.3">
      <c r="A2045" s="115" t="s">
        <v>287</v>
      </c>
      <c r="B2045" s="130">
        <v>500</v>
      </c>
      <c r="C2045" s="136">
        <f t="shared" si="178"/>
        <v>0.98479476877018823</v>
      </c>
      <c r="D2045" s="130"/>
      <c r="E2045" s="130">
        <v>10</v>
      </c>
      <c r="F2045" s="130">
        <v>8</v>
      </c>
      <c r="G2045" s="130">
        <v>47</v>
      </c>
      <c r="H2045" s="130">
        <v>27</v>
      </c>
      <c r="I2045" s="130">
        <v>163</v>
      </c>
      <c r="J2045" s="130">
        <v>11</v>
      </c>
      <c r="K2045" s="130">
        <v>20</v>
      </c>
      <c r="L2045" s="130">
        <v>8</v>
      </c>
      <c r="M2045" s="149">
        <v>0</v>
      </c>
      <c r="N2045" s="130">
        <v>23</v>
      </c>
      <c r="O2045" s="194">
        <v>0</v>
      </c>
      <c r="P2045" s="130">
        <v>132</v>
      </c>
      <c r="Q2045" s="130">
        <v>12</v>
      </c>
      <c r="R2045" s="130">
        <v>15</v>
      </c>
      <c r="S2045" s="130">
        <v>24</v>
      </c>
      <c r="T2045" s="63"/>
      <c r="U2045" s="209"/>
      <c r="V2045" s="209"/>
    </row>
    <row r="2046" spans="1:22" ht="15.6" x14ac:dyDescent="0.3">
      <c r="A2046" s="116" t="s">
        <v>288</v>
      </c>
      <c r="B2046" s="37">
        <v>1319</v>
      </c>
      <c r="C2046" s="136">
        <f t="shared" si="178"/>
        <v>2.5978886000157564</v>
      </c>
      <c r="D2046" s="130"/>
      <c r="E2046" s="130">
        <v>25</v>
      </c>
      <c r="F2046" s="130">
        <v>27</v>
      </c>
      <c r="G2046" s="130">
        <v>79</v>
      </c>
      <c r="H2046" s="130">
        <v>45</v>
      </c>
      <c r="I2046" s="130">
        <v>329</v>
      </c>
      <c r="J2046" s="130">
        <v>15</v>
      </c>
      <c r="K2046" s="130">
        <v>41</v>
      </c>
      <c r="L2046" s="130">
        <v>33</v>
      </c>
      <c r="M2046" s="149">
        <v>0</v>
      </c>
      <c r="N2046" s="130">
        <v>78</v>
      </c>
      <c r="O2046" s="194">
        <v>0</v>
      </c>
      <c r="P2046" s="130">
        <v>459</v>
      </c>
      <c r="Q2046" s="130">
        <v>93</v>
      </c>
      <c r="R2046" s="130">
        <v>54</v>
      </c>
      <c r="S2046" s="130">
        <v>41</v>
      </c>
      <c r="T2046" s="63"/>
      <c r="U2046" s="209"/>
      <c r="V2046" s="209"/>
    </row>
    <row r="2047" spans="1:22" ht="15.6" x14ac:dyDescent="0.3">
      <c r="A2047" s="116" t="s">
        <v>320</v>
      </c>
      <c r="B2047" s="37">
        <v>3065</v>
      </c>
      <c r="C2047" s="136">
        <f t="shared" si="178"/>
        <v>6.036791932561254</v>
      </c>
      <c r="D2047" s="130"/>
      <c r="E2047" s="130">
        <v>46</v>
      </c>
      <c r="F2047" s="130">
        <v>25</v>
      </c>
      <c r="G2047" s="130">
        <v>141</v>
      </c>
      <c r="H2047" s="130">
        <v>183</v>
      </c>
      <c r="I2047" s="130">
        <v>963</v>
      </c>
      <c r="J2047" s="130">
        <v>54</v>
      </c>
      <c r="K2047" s="130">
        <v>126</v>
      </c>
      <c r="L2047" s="130">
        <v>40</v>
      </c>
      <c r="M2047" s="149">
        <v>0</v>
      </c>
      <c r="N2047" s="130">
        <v>192</v>
      </c>
      <c r="O2047" s="194">
        <v>0</v>
      </c>
      <c r="P2047" s="130">
        <v>759</v>
      </c>
      <c r="Q2047" s="130">
        <v>132</v>
      </c>
      <c r="R2047" s="130">
        <v>176</v>
      </c>
      <c r="S2047" s="130">
        <v>228</v>
      </c>
      <c r="T2047" s="63"/>
      <c r="U2047" s="209"/>
      <c r="V2047" s="209"/>
    </row>
    <row r="2048" spans="1:22" ht="15.6" x14ac:dyDescent="0.3">
      <c r="A2048" s="116" t="s">
        <v>321</v>
      </c>
      <c r="B2048" s="37">
        <v>5117</v>
      </c>
      <c r="C2048" s="136">
        <f t="shared" si="178"/>
        <v>10.078389663594107</v>
      </c>
      <c r="D2048" s="130"/>
      <c r="E2048" s="130">
        <v>56</v>
      </c>
      <c r="F2048" s="130">
        <v>65</v>
      </c>
      <c r="G2048" s="37">
        <v>1307</v>
      </c>
      <c r="H2048" s="130">
        <v>164</v>
      </c>
      <c r="I2048" s="37">
        <v>1301</v>
      </c>
      <c r="J2048" s="130">
        <v>63</v>
      </c>
      <c r="K2048" s="130">
        <v>107</v>
      </c>
      <c r="L2048" s="130">
        <v>75</v>
      </c>
      <c r="M2048" s="149">
        <v>0</v>
      </c>
      <c r="N2048" s="130">
        <v>213</v>
      </c>
      <c r="O2048" s="194">
        <v>0</v>
      </c>
      <c r="P2048" s="130">
        <v>628</v>
      </c>
      <c r="Q2048" s="130">
        <v>227</v>
      </c>
      <c r="R2048" s="130">
        <v>93</v>
      </c>
      <c r="S2048" s="130">
        <v>818</v>
      </c>
      <c r="T2048" s="63"/>
      <c r="U2048" s="209"/>
      <c r="V2048" s="209"/>
    </row>
    <row r="2049" spans="1:22" ht="31.2" x14ac:dyDescent="0.3">
      <c r="A2049" s="116" t="s">
        <v>322</v>
      </c>
      <c r="B2049" s="37">
        <v>1105</v>
      </c>
      <c r="C2049" s="136">
        <f t="shared" si="178"/>
        <v>2.176396438982116</v>
      </c>
      <c r="D2049" s="130"/>
      <c r="E2049" s="130">
        <v>11</v>
      </c>
      <c r="F2049" s="130">
        <v>34</v>
      </c>
      <c r="G2049" s="130">
        <v>146</v>
      </c>
      <c r="H2049" s="130">
        <v>73</v>
      </c>
      <c r="I2049" s="130">
        <v>357</v>
      </c>
      <c r="J2049" s="130">
        <v>16</v>
      </c>
      <c r="K2049" s="130">
        <v>48</v>
      </c>
      <c r="L2049" s="130">
        <v>31</v>
      </c>
      <c r="M2049" s="149">
        <v>0</v>
      </c>
      <c r="N2049" s="130">
        <v>48</v>
      </c>
      <c r="O2049" s="194">
        <v>0</v>
      </c>
      <c r="P2049" s="130">
        <v>218</v>
      </c>
      <c r="Q2049" s="130">
        <v>48</v>
      </c>
      <c r="R2049" s="130">
        <v>41</v>
      </c>
      <c r="S2049" s="130">
        <v>34</v>
      </c>
      <c r="T2049" s="63"/>
      <c r="U2049" s="209"/>
      <c r="V2049" s="209"/>
    </row>
    <row r="2050" spans="1:22" ht="15.6" x14ac:dyDescent="0.3">
      <c r="A2050" s="115" t="s">
        <v>323</v>
      </c>
      <c r="B2050" s="130">
        <v>400</v>
      </c>
      <c r="C2050" s="136">
        <f t="shared" si="178"/>
        <v>0.78783581501615063</v>
      </c>
      <c r="D2050" s="130"/>
      <c r="E2050" s="130">
        <v>8</v>
      </c>
      <c r="F2050" s="130">
        <v>10</v>
      </c>
      <c r="G2050" s="130">
        <v>68</v>
      </c>
      <c r="H2050" s="130">
        <v>18</v>
      </c>
      <c r="I2050" s="130">
        <v>174</v>
      </c>
      <c r="J2050" s="130">
        <v>11</v>
      </c>
      <c r="K2050" s="130">
        <v>16</v>
      </c>
      <c r="L2050" s="130">
        <v>11</v>
      </c>
      <c r="M2050" s="149">
        <v>0</v>
      </c>
      <c r="N2050" s="130">
        <v>17</v>
      </c>
      <c r="O2050" s="194">
        <v>0</v>
      </c>
      <c r="P2050" s="130">
        <v>47</v>
      </c>
      <c r="Q2050" s="130">
        <v>8</v>
      </c>
      <c r="R2050" s="130">
        <v>0</v>
      </c>
      <c r="S2050" s="130">
        <v>12</v>
      </c>
      <c r="T2050" s="63"/>
      <c r="U2050" s="209"/>
      <c r="V2050" s="209"/>
    </row>
    <row r="2051" spans="1:22" ht="15.6" x14ac:dyDescent="0.3">
      <c r="A2051" s="115" t="s">
        <v>324</v>
      </c>
      <c r="B2051" s="130">
        <v>103</v>
      </c>
      <c r="C2051" s="136">
        <f t="shared" si="178"/>
        <v>0.20286772236665879</v>
      </c>
      <c r="D2051" s="130"/>
      <c r="E2051" s="130">
        <v>1</v>
      </c>
      <c r="F2051" s="130">
        <v>1</v>
      </c>
      <c r="G2051" s="130">
        <v>25</v>
      </c>
      <c r="H2051" s="130">
        <v>3</v>
      </c>
      <c r="I2051" s="130">
        <v>47</v>
      </c>
      <c r="J2051" s="130">
        <v>0</v>
      </c>
      <c r="K2051" s="130">
        <v>1</v>
      </c>
      <c r="L2051" s="130">
        <v>1</v>
      </c>
      <c r="M2051" s="149">
        <v>0</v>
      </c>
      <c r="N2051" s="130">
        <v>7</v>
      </c>
      <c r="O2051" s="194">
        <v>0</v>
      </c>
      <c r="P2051" s="130">
        <v>15</v>
      </c>
      <c r="Q2051" s="130">
        <v>1</v>
      </c>
      <c r="R2051" s="130">
        <v>1</v>
      </c>
      <c r="S2051" s="130">
        <v>0</v>
      </c>
      <c r="U2051" s="209"/>
      <c r="V2051" s="209"/>
    </row>
    <row r="2052" spans="1:22" ht="15.6" x14ac:dyDescent="0.3">
      <c r="A2052" s="115" t="s">
        <v>294</v>
      </c>
      <c r="B2052" s="130">
        <v>47</v>
      </c>
      <c r="C2052" s="136">
        <f t="shared" si="178"/>
        <v>9.25707082643977E-2</v>
      </c>
      <c r="D2052" s="130"/>
      <c r="E2052" s="130">
        <v>0</v>
      </c>
      <c r="F2052" s="130">
        <v>4</v>
      </c>
      <c r="G2052" s="130">
        <v>2</v>
      </c>
      <c r="H2052" s="130">
        <v>1</v>
      </c>
      <c r="I2052" s="130">
        <v>14</v>
      </c>
      <c r="J2052" s="130">
        <v>11</v>
      </c>
      <c r="K2052" s="130">
        <v>2</v>
      </c>
      <c r="L2052" s="130">
        <v>0</v>
      </c>
      <c r="M2052" s="149">
        <v>0</v>
      </c>
      <c r="N2052" s="130">
        <v>4</v>
      </c>
      <c r="O2052" s="194">
        <v>0</v>
      </c>
      <c r="P2052" s="130">
        <v>5</v>
      </c>
      <c r="Q2052" s="130">
        <v>0</v>
      </c>
      <c r="R2052" s="130">
        <v>1</v>
      </c>
      <c r="S2052" s="130">
        <v>3</v>
      </c>
      <c r="U2052" s="209"/>
      <c r="V2052" s="209"/>
    </row>
    <row r="2053" spans="1:22" ht="15.6" x14ac:dyDescent="0.3">
      <c r="A2053" s="117"/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U2053" s="209"/>
      <c r="V2053" s="209"/>
    </row>
    <row r="2054" spans="1:22" s="68" customFormat="1" ht="15.6" x14ac:dyDescent="0.3">
      <c r="A2054" s="112" t="s">
        <v>19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13"/>
      <c r="U2054" s="209"/>
      <c r="V2054" s="209"/>
    </row>
    <row r="2055" spans="1:22" s="68" customFormat="1" ht="15.6" x14ac:dyDescent="0.3">
      <c r="A2055" s="112" t="s">
        <v>20</v>
      </c>
      <c r="B2055" s="138">
        <v>25393</v>
      </c>
      <c r="C2055" s="139">
        <f>B2055/$B$2055%</f>
        <v>100</v>
      </c>
      <c r="D2055" s="140"/>
      <c r="E2055" s="140">
        <v>653</v>
      </c>
      <c r="F2055" s="140">
        <v>273</v>
      </c>
      <c r="G2055" s="138">
        <v>3158</v>
      </c>
      <c r="H2055" s="138">
        <v>1205</v>
      </c>
      <c r="I2055" s="138">
        <v>5692</v>
      </c>
      <c r="J2055" s="138">
        <v>1580</v>
      </c>
      <c r="K2055" s="138">
        <v>1136</v>
      </c>
      <c r="L2055" s="140">
        <v>586</v>
      </c>
      <c r="M2055" s="140">
        <v>0</v>
      </c>
      <c r="N2055" s="138">
        <v>1653</v>
      </c>
      <c r="O2055" s="205">
        <v>0</v>
      </c>
      <c r="P2055" s="138">
        <v>5839</v>
      </c>
      <c r="Q2055" s="140">
        <v>865</v>
      </c>
      <c r="R2055" s="138">
        <v>1094</v>
      </c>
      <c r="S2055" s="138">
        <v>1659</v>
      </c>
      <c r="T2055" s="113"/>
      <c r="U2055" s="209"/>
      <c r="V2055" s="209"/>
    </row>
    <row r="2056" spans="1:22" ht="15.6" x14ac:dyDescent="0.3">
      <c r="A2056" s="115" t="s">
        <v>283</v>
      </c>
      <c r="B2056" s="37">
        <v>7150</v>
      </c>
      <c r="C2056" s="136">
        <f t="shared" ref="C2056:C2067" si="179">B2056/$B$2055%</f>
        <v>28.157366203284369</v>
      </c>
      <c r="D2056" s="130"/>
      <c r="E2056" s="130">
        <v>120</v>
      </c>
      <c r="F2056" s="130">
        <v>124</v>
      </c>
      <c r="G2056" s="130">
        <v>519</v>
      </c>
      <c r="H2056" s="130">
        <v>369</v>
      </c>
      <c r="I2056" s="37">
        <v>1775</v>
      </c>
      <c r="J2056" s="130">
        <v>256</v>
      </c>
      <c r="K2056" s="130">
        <v>242</v>
      </c>
      <c r="L2056" s="130">
        <v>145</v>
      </c>
      <c r="M2056" s="149">
        <v>0</v>
      </c>
      <c r="N2056" s="130">
        <v>496</v>
      </c>
      <c r="O2056" s="194">
        <v>0</v>
      </c>
      <c r="P2056" s="37">
        <v>1809</v>
      </c>
      <c r="Q2056" s="130">
        <v>295</v>
      </c>
      <c r="R2056" s="130">
        <v>378</v>
      </c>
      <c r="S2056" s="130">
        <v>622</v>
      </c>
      <c r="T2056" s="63"/>
      <c r="U2056" s="209"/>
      <c r="V2056" s="209"/>
    </row>
    <row r="2057" spans="1:22" ht="15.6" x14ac:dyDescent="0.3">
      <c r="A2057" s="115" t="s">
        <v>285</v>
      </c>
      <c r="B2057" s="37">
        <v>11167</v>
      </c>
      <c r="C2057" s="136">
        <f t="shared" si="179"/>
        <v>43.976686488402315</v>
      </c>
      <c r="D2057" s="130"/>
      <c r="E2057" s="130">
        <v>449</v>
      </c>
      <c r="F2057" s="130">
        <v>67</v>
      </c>
      <c r="G2057" s="37">
        <v>1346</v>
      </c>
      <c r="H2057" s="130">
        <v>556</v>
      </c>
      <c r="I2057" s="37">
        <v>1871</v>
      </c>
      <c r="J2057" s="37">
        <v>1229</v>
      </c>
      <c r="K2057" s="130">
        <v>711</v>
      </c>
      <c r="L2057" s="130">
        <v>343</v>
      </c>
      <c r="M2057" s="149">
        <v>0</v>
      </c>
      <c r="N2057" s="130">
        <v>808</v>
      </c>
      <c r="O2057" s="194">
        <v>0</v>
      </c>
      <c r="P2057" s="37">
        <v>2713</v>
      </c>
      <c r="Q2057" s="130">
        <v>206</v>
      </c>
      <c r="R2057" s="130">
        <v>506</v>
      </c>
      <c r="S2057" s="130">
        <v>362</v>
      </c>
      <c r="T2057" s="63"/>
      <c r="U2057" s="209"/>
      <c r="V2057" s="209"/>
    </row>
    <row r="2058" spans="1:22" ht="15.6" x14ac:dyDescent="0.3">
      <c r="A2058" s="115" t="s">
        <v>286</v>
      </c>
      <c r="B2058" s="130">
        <v>240</v>
      </c>
      <c r="C2058" s="136">
        <f t="shared" si="179"/>
        <v>0.9451423620682865</v>
      </c>
      <c r="D2058" s="130"/>
      <c r="E2058" s="130">
        <v>1</v>
      </c>
      <c r="F2058" s="130">
        <v>0</v>
      </c>
      <c r="G2058" s="130">
        <v>138</v>
      </c>
      <c r="H2058" s="130">
        <v>3</v>
      </c>
      <c r="I2058" s="130">
        <v>23</v>
      </c>
      <c r="J2058" s="130">
        <v>0</v>
      </c>
      <c r="K2058" s="130">
        <v>1</v>
      </c>
      <c r="L2058" s="130">
        <v>1</v>
      </c>
      <c r="M2058" s="149">
        <v>0</v>
      </c>
      <c r="N2058" s="130">
        <v>4</v>
      </c>
      <c r="O2058" s="194">
        <v>0</v>
      </c>
      <c r="P2058" s="130">
        <v>10</v>
      </c>
      <c r="Q2058" s="130">
        <v>37</v>
      </c>
      <c r="R2058" s="130">
        <v>1</v>
      </c>
      <c r="S2058" s="130">
        <v>21</v>
      </c>
      <c r="U2058" s="209"/>
      <c r="V2058" s="209"/>
    </row>
    <row r="2059" spans="1:22" ht="15.6" x14ac:dyDescent="0.3">
      <c r="A2059" s="116" t="s">
        <v>319</v>
      </c>
      <c r="B2059" s="130">
        <v>554</v>
      </c>
      <c r="C2059" s="136">
        <f t="shared" si="179"/>
        <v>2.181703619107628</v>
      </c>
      <c r="D2059" s="130"/>
      <c r="E2059" s="130">
        <v>5</v>
      </c>
      <c r="F2059" s="130">
        <v>4</v>
      </c>
      <c r="G2059" s="130">
        <v>17</v>
      </c>
      <c r="H2059" s="130">
        <v>11</v>
      </c>
      <c r="I2059" s="130">
        <v>389</v>
      </c>
      <c r="J2059" s="130">
        <v>0</v>
      </c>
      <c r="K2059" s="130">
        <v>7</v>
      </c>
      <c r="L2059" s="130">
        <v>2</v>
      </c>
      <c r="M2059" s="149">
        <v>0</v>
      </c>
      <c r="N2059" s="130">
        <v>14</v>
      </c>
      <c r="O2059" s="194">
        <v>0</v>
      </c>
      <c r="P2059" s="130">
        <v>84</v>
      </c>
      <c r="Q2059" s="130">
        <v>3</v>
      </c>
      <c r="R2059" s="130">
        <v>8</v>
      </c>
      <c r="S2059" s="130">
        <v>10</v>
      </c>
      <c r="T2059" s="63"/>
      <c r="U2059" s="209"/>
      <c r="V2059" s="209"/>
    </row>
    <row r="2060" spans="1:22" ht="15.6" x14ac:dyDescent="0.3">
      <c r="A2060" s="115" t="s">
        <v>287</v>
      </c>
      <c r="B2060" s="130">
        <v>274</v>
      </c>
      <c r="C2060" s="136">
        <f t="shared" si="179"/>
        <v>1.0790375300279604</v>
      </c>
      <c r="D2060" s="130"/>
      <c r="E2060" s="130">
        <v>9</v>
      </c>
      <c r="F2060" s="130">
        <v>4</v>
      </c>
      <c r="G2060" s="130">
        <v>27</v>
      </c>
      <c r="H2060" s="130">
        <v>10</v>
      </c>
      <c r="I2060" s="130">
        <v>79</v>
      </c>
      <c r="J2060" s="130">
        <v>9</v>
      </c>
      <c r="K2060" s="130">
        <v>13</v>
      </c>
      <c r="L2060" s="130">
        <v>3</v>
      </c>
      <c r="M2060" s="149">
        <v>0</v>
      </c>
      <c r="N2060" s="130">
        <v>15</v>
      </c>
      <c r="O2060" s="194">
        <v>0</v>
      </c>
      <c r="P2060" s="130">
        <v>75</v>
      </c>
      <c r="Q2060" s="130">
        <v>7</v>
      </c>
      <c r="R2060" s="130">
        <v>8</v>
      </c>
      <c r="S2060" s="130">
        <v>15</v>
      </c>
      <c r="U2060" s="209"/>
      <c r="V2060" s="209"/>
    </row>
    <row r="2061" spans="1:22" ht="15.6" x14ac:dyDescent="0.3">
      <c r="A2061" s="116" t="s">
        <v>288</v>
      </c>
      <c r="B2061" s="130">
        <v>533</v>
      </c>
      <c r="C2061" s="136">
        <f t="shared" si="179"/>
        <v>2.0990036624266528</v>
      </c>
      <c r="D2061" s="130"/>
      <c r="E2061" s="130">
        <v>8</v>
      </c>
      <c r="F2061" s="130">
        <v>11</v>
      </c>
      <c r="G2061" s="130">
        <v>29</v>
      </c>
      <c r="H2061" s="130">
        <v>15</v>
      </c>
      <c r="I2061" s="130">
        <v>123</v>
      </c>
      <c r="J2061" s="130">
        <v>6</v>
      </c>
      <c r="K2061" s="130">
        <v>9</v>
      </c>
      <c r="L2061" s="130">
        <v>12</v>
      </c>
      <c r="M2061" s="149">
        <v>0</v>
      </c>
      <c r="N2061" s="130">
        <v>38</v>
      </c>
      <c r="O2061" s="194">
        <v>0</v>
      </c>
      <c r="P2061" s="130">
        <v>191</v>
      </c>
      <c r="Q2061" s="130">
        <v>41</v>
      </c>
      <c r="R2061" s="130">
        <v>34</v>
      </c>
      <c r="S2061" s="130">
        <v>16</v>
      </c>
      <c r="T2061" s="63"/>
      <c r="U2061" s="209"/>
      <c r="V2061" s="209"/>
    </row>
    <row r="2062" spans="1:22" ht="15.6" x14ac:dyDescent="0.3">
      <c r="A2062" s="116" t="s">
        <v>320</v>
      </c>
      <c r="B2062" s="37">
        <v>1631</v>
      </c>
      <c r="C2062" s="136">
        <f t="shared" si="179"/>
        <v>6.4230299688890637</v>
      </c>
      <c r="D2062" s="130"/>
      <c r="E2062" s="130">
        <v>22</v>
      </c>
      <c r="F2062" s="130">
        <v>16</v>
      </c>
      <c r="G2062" s="130">
        <v>66</v>
      </c>
      <c r="H2062" s="130">
        <v>95</v>
      </c>
      <c r="I2062" s="130">
        <v>472</v>
      </c>
      <c r="J2062" s="130">
        <v>24</v>
      </c>
      <c r="K2062" s="130">
        <v>68</v>
      </c>
      <c r="L2062" s="130">
        <v>15</v>
      </c>
      <c r="M2062" s="149">
        <v>0</v>
      </c>
      <c r="N2062" s="130">
        <v>109</v>
      </c>
      <c r="O2062" s="194">
        <v>0</v>
      </c>
      <c r="P2062" s="130">
        <v>438</v>
      </c>
      <c r="Q2062" s="130">
        <v>96</v>
      </c>
      <c r="R2062" s="130">
        <v>87</v>
      </c>
      <c r="S2062" s="130">
        <v>123</v>
      </c>
      <c r="T2062" s="63"/>
      <c r="U2062" s="209"/>
      <c r="V2062" s="209"/>
    </row>
    <row r="2063" spans="1:22" ht="15.6" x14ac:dyDescent="0.3">
      <c r="A2063" s="116" t="s">
        <v>321</v>
      </c>
      <c r="B2063" s="37">
        <v>3026</v>
      </c>
      <c r="C2063" s="136">
        <f t="shared" si="179"/>
        <v>11.916669948410979</v>
      </c>
      <c r="D2063" s="130"/>
      <c r="E2063" s="130">
        <v>30</v>
      </c>
      <c r="F2063" s="130">
        <v>32</v>
      </c>
      <c r="G2063" s="130">
        <v>902</v>
      </c>
      <c r="H2063" s="130">
        <v>97</v>
      </c>
      <c r="I2063" s="130">
        <v>664</v>
      </c>
      <c r="J2063" s="130">
        <v>33</v>
      </c>
      <c r="K2063" s="130">
        <v>52</v>
      </c>
      <c r="L2063" s="130">
        <v>45</v>
      </c>
      <c r="M2063" s="149">
        <v>0</v>
      </c>
      <c r="N2063" s="130">
        <v>136</v>
      </c>
      <c r="O2063" s="194">
        <v>0</v>
      </c>
      <c r="P2063" s="130">
        <v>374</v>
      </c>
      <c r="Q2063" s="130">
        <v>145</v>
      </c>
      <c r="R2063" s="130">
        <v>54</v>
      </c>
      <c r="S2063" s="130">
        <v>462</v>
      </c>
      <c r="T2063" s="63"/>
      <c r="U2063" s="209"/>
      <c r="V2063" s="209"/>
    </row>
    <row r="2064" spans="1:22" ht="31.2" x14ac:dyDescent="0.3">
      <c r="A2064" s="116" t="s">
        <v>322</v>
      </c>
      <c r="B2064" s="130">
        <v>423</v>
      </c>
      <c r="C2064" s="136">
        <f t="shared" si="179"/>
        <v>1.665813413145355</v>
      </c>
      <c r="D2064" s="130"/>
      <c r="E2064" s="130">
        <v>4</v>
      </c>
      <c r="F2064" s="130">
        <v>5</v>
      </c>
      <c r="G2064" s="130">
        <v>43</v>
      </c>
      <c r="H2064" s="130">
        <v>35</v>
      </c>
      <c r="I2064" s="130">
        <v>131</v>
      </c>
      <c r="J2064" s="130">
        <v>6</v>
      </c>
      <c r="K2064" s="130">
        <v>21</v>
      </c>
      <c r="L2064" s="130">
        <v>10</v>
      </c>
      <c r="M2064" s="149">
        <v>0</v>
      </c>
      <c r="N2064" s="130">
        <v>14</v>
      </c>
      <c r="O2064" s="194">
        <v>0</v>
      </c>
      <c r="P2064" s="130">
        <v>92</v>
      </c>
      <c r="Q2064" s="130">
        <v>29</v>
      </c>
      <c r="R2064" s="130">
        <v>16</v>
      </c>
      <c r="S2064" s="130">
        <v>17</v>
      </c>
      <c r="T2064" s="63"/>
      <c r="U2064" s="209"/>
      <c r="V2064" s="209"/>
    </row>
    <row r="2065" spans="1:22" ht="15.6" x14ac:dyDescent="0.3">
      <c r="A2065" s="115" t="s">
        <v>323</v>
      </c>
      <c r="B2065" s="130">
        <v>290</v>
      </c>
      <c r="C2065" s="136">
        <f t="shared" si="179"/>
        <v>1.1420470208325129</v>
      </c>
      <c r="D2065" s="130"/>
      <c r="E2065" s="130">
        <v>4</v>
      </c>
      <c r="F2065" s="130">
        <v>5</v>
      </c>
      <c r="G2065" s="130">
        <v>50</v>
      </c>
      <c r="H2065" s="130">
        <v>12</v>
      </c>
      <c r="I2065" s="130">
        <v>118</v>
      </c>
      <c r="J2065" s="130">
        <v>10</v>
      </c>
      <c r="K2065" s="130">
        <v>11</v>
      </c>
      <c r="L2065" s="130">
        <v>9</v>
      </c>
      <c r="M2065" s="149">
        <v>0</v>
      </c>
      <c r="N2065" s="130">
        <v>15</v>
      </c>
      <c r="O2065" s="194">
        <v>0</v>
      </c>
      <c r="P2065" s="130">
        <v>40</v>
      </c>
      <c r="Q2065" s="130">
        <v>5</v>
      </c>
      <c r="R2065" s="130">
        <v>0</v>
      </c>
      <c r="S2065" s="130">
        <v>11</v>
      </c>
      <c r="T2065" s="63"/>
      <c r="U2065" s="209"/>
      <c r="V2065" s="209"/>
    </row>
    <row r="2066" spans="1:22" ht="15.6" x14ac:dyDescent="0.3">
      <c r="A2066" s="115" t="s">
        <v>324</v>
      </c>
      <c r="B2066" s="130">
        <v>79</v>
      </c>
      <c r="C2066" s="136">
        <f t="shared" si="179"/>
        <v>0.31110936084747765</v>
      </c>
      <c r="D2066" s="130"/>
      <c r="E2066" s="130">
        <v>1</v>
      </c>
      <c r="F2066" s="130">
        <v>1</v>
      </c>
      <c r="G2066" s="130">
        <v>20</v>
      </c>
      <c r="H2066" s="130">
        <v>2</v>
      </c>
      <c r="I2066" s="130">
        <v>39</v>
      </c>
      <c r="J2066" s="130">
        <v>0</v>
      </c>
      <c r="K2066" s="130">
        <v>1</v>
      </c>
      <c r="L2066" s="130">
        <v>1</v>
      </c>
      <c r="M2066" s="149">
        <v>0</v>
      </c>
      <c r="N2066" s="130">
        <v>1</v>
      </c>
      <c r="O2066" s="194">
        <v>0</v>
      </c>
      <c r="P2066" s="130">
        <v>11</v>
      </c>
      <c r="Q2066" s="130">
        <v>1</v>
      </c>
      <c r="R2066" s="130">
        <v>1</v>
      </c>
      <c r="S2066" s="130">
        <v>0</v>
      </c>
      <c r="U2066" s="209"/>
      <c r="V2066" s="209"/>
    </row>
    <row r="2067" spans="1:22" ht="15.6" x14ac:dyDescent="0.3">
      <c r="A2067" s="115" t="s">
        <v>294</v>
      </c>
      <c r="B2067" s="130">
        <v>26</v>
      </c>
      <c r="C2067" s="136">
        <f t="shared" si="179"/>
        <v>0.10239042255739771</v>
      </c>
      <c r="D2067" s="130"/>
      <c r="E2067" s="130">
        <v>0</v>
      </c>
      <c r="F2067" s="130">
        <v>4</v>
      </c>
      <c r="G2067" s="130">
        <v>1</v>
      </c>
      <c r="H2067" s="130">
        <v>0</v>
      </c>
      <c r="I2067" s="130">
        <v>8</v>
      </c>
      <c r="J2067" s="130">
        <v>7</v>
      </c>
      <c r="K2067" s="130">
        <v>0</v>
      </c>
      <c r="L2067" s="130">
        <v>0</v>
      </c>
      <c r="M2067" s="149">
        <v>0</v>
      </c>
      <c r="N2067" s="130">
        <v>3</v>
      </c>
      <c r="O2067" s="194">
        <v>0</v>
      </c>
      <c r="P2067" s="130">
        <v>2</v>
      </c>
      <c r="Q2067" s="130">
        <v>0</v>
      </c>
      <c r="R2067" s="130">
        <v>1</v>
      </c>
      <c r="S2067" s="130">
        <v>0</v>
      </c>
      <c r="U2067" s="209"/>
      <c r="V2067" s="209"/>
    </row>
    <row r="2068" spans="1:22" ht="15.6" x14ac:dyDescent="0.3">
      <c r="A2068" s="115"/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U2068" s="209"/>
      <c r="V2068" s="209"/>
    </row>
    <row r="2069" spans="1:22" s="68" customFormat="1" ht="15.6" x14ac:dyDescent="0.3">
      <c r="A2069" s="112" t="s">
        <v>21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13"/>
      <c r="U2069" s="209"/>
      <c r="V2069" s="209"/>
    </row>
    <row r="2070" spans="1:22" s="68" customFormat="1" ht="15.6" x14ac:dyDescent="0.3">
      <c r="A2070" s="112" t="s">
        <v>20</v>
      </c>
      <c r="B2070" s="138">
        <v>25379</v>
      </c>
      <c r="C2070" s="139">
        <f>B2070/$B$2070%</f>
        <v>100</v>
      </c>
      <c r="D2070" s="140"/>
      <c r="E2070" s="140">
        <v>719</v>
      </c>
      <c r="F2070" s="140">
        <v>315</v>
      </c>
      <c r="G2070" s="138">
        <v>2338</v>
      </c>
      <c r="H2070" s="138">
        <v>1325</v>
      </c>
      <c r="I2070" s="138">
        <v>7403</v>
      </c>
      <c r="J2070" s="138">
        <v>1046</v>
      </c>
      <c r="K2070" s="138">
        <v>1204</v>
      </c>
      <c r="L2070" s="140">
        <v>761</v>
      </c>
      <c r="M2070" s="140">
        <v>0</v>
      </c>
      <c r="N2070" s="138">
        <v>1415</v>
      </c>
      <c r="O2070" s="205">
        <v>0</v>
      </c>
      <c r="P2070" s="138">
        <v>5500</v>
      </c>
      <c r="Q2070" s="140">
        <v>802</v>
      </c>
      <c r="R2070" s="138">
        <v>1079</v>
      </c>
      <c r="S2070" s="138">
        <v>1472</v>
      </c>
      <c r="T2070" s="113"/>
      <c r="U2070" s="209"/>
      <c r="V2070" s="209"/>
    </row>
    <row r="2071" spans="1:22" ht="15.6" x14ac:dyDescent="0.3">
      <c r="A2071" s="115" t="s">
        <v>283</v>
      </c>
      <c r="B2071" s="37">
        <v>6933</v>
      </c>
      <c r="C2071" s="136">
        <f t="shared" ref="C2071:C2082" si="180">B2071/$B$2070%</f>
        <v>27.317861223846489</v>
      </c>
      <c r="D2071" s="130"/>
      <c r="E2071" s="130">
        <v>196</v>
      </c>
      <c r="F2071" s="130">
        <v>113</v>
      </c>
      <c r="G2071" s="130">
        <v>458</v>
      </c>
      <c r="H2071" s="130">
        <v>394</v>
      </c>
      <c r="I2071" s="37">
        <v>1708</v>
      </c>
      <c r="J2071" s="130">
        <v>196</v>
      </c>
      <c r="K2071" s="130">
        <v>222</v>
      </c>
      <c r="L2071" s="130">
        <v>135</v>
      </c>
      <c r="M2071" s="149">
        <v>0</v>
      </c>
      <c r="N2071" s="130">
        <v>504</v>
      </c>
      <c r="O2071" s="194">
        <v>0</v>
      </c>
      <c r="P2071" s="37">
        <v>1820</v>
      </c>
      <c r="Q2071" s="130">
        <v>274</v>
      </c>
      <c r="R2071" s="130">
        <v>339</v>
      </c>
      <c r="S2071" s="130">
        <v>574</v>
      </c>
      <c r="T2071" s="63"/>
      <c r="U2071" s="209"/>
      <c r="V2071" s="209"/>
    </row>
    <row r="2072" spans="1:22" ht="15.6" x14ac:dyDescent="0.3">
      <c r="A2072" s="115" t="s">
        <v>285</v>
      </c>
      <c r="B2072" s="37">
        <v>12305</v>
      </c>
      <c r="C2072" s="136">
        <f t="shared" si="180"/>
        <v>48.484967886835577</v>
      </c>
      <c r="D2072" s="130"/>
      <c r="E2072" s="130">
        <v>441</v>
      </c>
      <c r="F2072" s="130">
        <v>105</v>
      </c>
      <c r="G2072" s="37">
        <v>1175</v>
      </c>
      <c r="H2072" s="130">
        <v>668</v>
      </c>
      <c r="I2072" s="37">
        <v>3448</v>
      </c>
      <c r="J2072" s="130">
        <v>760</v>
      </c>
      <c r="K2072" s="130">
        <v>782</v>
      </c>
      <c r="L2072" s="130">
        <v>516</v>
      </c>
      <c r="M2072" s="149">
        <v>0</v>
      </c>
      <c r="N2072" s="130">
        <v>647</v>
      </c>
      <c r="O2072" s="194">
        <v>0</v>
      </c>
      <c r="P2072" s="37">
        <v>2567</v>
      </c>
      <c r="Q2072" s="130">
        <v>286</v>
      </c>
      <c r="R2072" s="130">
        <v>552</v>
      </c>
      <c r="S2072" s="130">
        <v>358</v>
      </c>
      <c r="T2072" s="63"/>
      <c r="U2072" s="209"/>
      <c r="V2072" s="209"/>
    </row>
    <row r="2073" spans="1:22" ht="15.6" x14ac:dyDescent="0.3">
      <c r="A2073" s="115" t="s">
        <v>286</v>
      </c>
      <c r="B2073" s="130">
        <v>246</v>
      </c>
      <c r="C2073" s="136">
        <f t="shared" si="180"/>
        <v>0.96930533117932149</v>
      </c>
      <c r="D2073" s="130"/>
      <c r="E2073" s="130">
        <v>1</v>
      </c>
      <c r="F2073" s="130">
        <v>1</v>
      </c>
      <c r="G2073" s="130">
        <v>2</v>
      </c>
      <c r="H2073" s="130">
        <v>6</v>
      </c>
      <c r="I2073" s="130">
        <v>150</v>
      </c>
      <c r="J2073" s="130">
        <v>1</v>
      </c>
      <c r="K2073" s="130">
        <v>4</v>
      </c>
      <c r="L2073" s="130">
        <v>4</v>
      </c>
      <c r="M2073" s="149">
        <v>0</v>
      </c>
      <c r="N2073" s="130">
        <v>4</v>
      </c>
      <c r="O2073" s="194">
        <v>0</v>
      </c>
      <c r="P2073" s="130">
        <v>19</v>
      </c>
      <c r="Q2073" s="130">
        <v>42</v>
      </c>
      <c r="R2073" s="130">
        <v>1</v>
      </c>
      <c r="S2073" s="130">
        <v>11</v>
      </c>
      <c r="U2073" s="209"/>
      <c r="V2073" s="209"/>
    </row>
    <row r="2074" spans="1:22" ht="15.6" x14ac:dyDescent="0.3">
      <c r="A2074" s="116" t="s">
        <v>319</v>
      </c>
      <c r="B2074" s="130">
        <v>521</v>
      </c>
      <c r="C2074" s="136">
        <f t="shared" si="180"/>
        <v>2.0528783640017338</v>
      </c>
      <c r="D2074" s="130"/>
      <c r="E2074" s="130">
        <v>2</v>
      </c>
      <c r="F2074" s="130">
        <v>0</v>
      </c>
      <c r="G2074" s="130">
        <v>26</v>
      </c>
      <c r="H2074" s="130">
        <v>9</v>
      </c>
      <c r="I2074" s="130">
        <v>383</v>
      </c>
      <c r="J2074" s="130">
        <v>3</v>
      </c>
      <c r="K2074" s="130">
        <v>10</v>
      </c>
      <c r="L2074" s="130">
        <v>2</v>
      </c>
      <c r="M2074" s="149">
        <v>0</v>
      </c>
      <c r="N2074" s="130">
        <v>9</v>
      </c>
      <c r="O2074" s="194">
        <v>0</v>
      </c>
      <c r="P2074" s="130">
        <v>54</v>
      </c>
      <c r="Q2074" s="130">
        <v>3</v>
      </c>
      <c r="R2074" s="130">
        <v>7</v>
      </c>
      <c r="S2074" s="130">
        <v>13</v>
      </c>
      <c r="T2074" s="63"/>
      <c r="U2074" s="209"/>
      <c r="V2074" s="209"/>
    </row>
    <row r="2075" spans="1:22" ht="15.6" x14ac:dyDescent="0.3">
      <c r="A2075" s="115" t="s">
        <v>287</v>
      </c>
      <c r="B2075" s="130">
        <v>226</v>
      </c>
      <c r="C2075" s="136">
        <f t="shared" si="180"/>
        <v>0.89050001970132786</v>
      </c>
      <c r="D2075" s="130"/>
      <c r="E2075" s="130">
        <v>1</v>
      </c>
      <c r="F2075" s="130">
        <v>4</v>
      </c>
      <c r="G2075" s="130">
        <v>20</v>
      </c>
      <c r="H2075" s="130">
        <v>17</v>
      </c>
      <c r="I2075" s="130">
        <v>84</v>
      </c>
      <c r="J2075" s="130">
        <v>2</v>
      </c>
      <c r="K2075" s="130">
        <v>7</v>
      </c>
      <c r="L2075" s="130">
        <v>5</v>
      </c>
      <c r="M2075" s="149">
        <v>0</v>
      </c>
      <c r="N2075" s="130">
        <v>8</v>
      </c>
      <c r="O2075" s="194">
        <v>0</v>
      </c>
      <c r="P2075" s="130">
        <v>57</v>
      </c>
      <c r="Q2075" s="130">
        <v>5</v>
      </c>
      <c r="R2075" s="130">
        <v>7</v>
      </c>
      <c r="S2075" s="130">
        <v>9</v>
      </c>
      <c r="U2075" s="209"/>
      <c r="V2075" s="209"/>
    </row>
    <row r="2076" spans="1:22" ht="15.6" x14ac:dyDescent="0.3">
      <c r="A2076" s="116" t="s">
        <v>288</v>
      </c>
      <c r="B2076" s="130">
        <v>786</v>
      </c>
      <c r="C2076" s="136">
        <f t="shared" si="180"/>
        <v>3.0970487410851493</v>
      </c>
      <c r="D2076" s="130"/>
      <c r="E2076" s="130">
        <v>17</v>
      </c>
      <c r="F2076" s="130">
        <v>16</v>
      </c>
      <c r="G2076" s="130">
        <v>50</v>
      </c>
      <c r="H2076" s="130">
        <v>30</v>
      </c>
      <c r="I2076" s="130">
        <v>206</v>
      </c>
      <c r="J2076" s="130">
        <v>9</v>
      </c>
      <c r="K2076" s="130">
        <v>32</v>
      </c>
      <c r="L2076" s="130">
        <v>21</v>
      </c>
      <c r="M2076" s="149">
        <v>0</v>
      </c>
      <c r="N2076" s="130">
        <v>40</v>
      </c>
      <c r="O2076" s="194">
        <v>0</v>
      </c>
      <c r="P2076" s="130">
        <v>268</v>
      </c>
      <c r="Q2076" s="130">
        <v>52</v>
      </c>
      <c r="R2076" s="130">
        <v>20</v>
      </c>
      <c r="S2076" s="130">
        <v>25</v>
      </c>
      <c r="T2076" s="63"/>
      <c r="U2076" s="209"/>
      <c r="V2076" s="209"/>
    </row>
    <row r="2077" spans="1:22" ht="15.6" x14ac:dyDescent="0.3">
      <c r="A2077" s="116" t="s">
        <v>320</v>
      </c>
      <c r="B2077" s="37">
        <v>1434</v>
      </c>
      <c r="C2077" s="136">
        <f t="shared" si="180"/>
        <v>5.6503408329721427</v>
      </c>
      <c r="D2077" s="130"/>
      <c r="E2077" s="130">
        <v>24</v>
      </c>
      <c r="F2077" s="130">
        <v>9</v>
      </c>
      <c r="G2077" s="130">
        <v>75</v>
      </c>
      <c r="H2077" s="130">
        <v>88</v>
      </c>
      <c r="I2077" s="130">
        <v>491</v>
      </c>
      <c r="J2077" s="130">
        <v>30</v>
      </c>
      <c r="K2077" s="130">
        <v>58</v>
      </c>
      <c r="L2077" s="130">
        <v>25</v>
      </c>
      <c r="M2077" s="149">
        <v>0</v>
      </c>
      <c r="N2077" s="130">
        <v>83</v>
      </c>
      <c r="O2077" s="194">
        <v>0</v>
      </c>
      <c r="P2077" s="130">
        <v>321</v>
      </c>
      <c r="Q2077" s="130">
        <v>36</v>
      </c>
      <c r="R2077" s="130">
        <v>89</v>
      </c>
      <c r="S2077" s="130">
        <v>105</v>
      </c>
      <c r="T2077" s="63"/>
      <c r="U2077" s="209"/>
      <c r="V2077" s="209"/>
    </row>
    <row r="2078" spans="1:22" ht="15.6" x14ac:dyDescent="0.3">
      <c r="A2078" s="116" t="s">
        <v>321</v>
      </c>
      <c r="B2078" s="37">
        <v>2091</v>
      </c>
      <c r="C2078" s="136">
        <f t="shared" si="180"/>
        <v>8.2390953150242332</v>
      </c>
      <c r="D2078" s="130"/>
      <c r="E2078" s="130">
        <v>26</v>
      </c>
      <c r="F2078" s="130">
        <v>33</v>
      </c>
      <c r="G2078" s="130">
        <v>405</v>
      </c>
      <c r="H2078" s="130">
        <v>67</v>
      </c>
      <c r="I2078" s="130">
        <v>637</v>
      </c>
      <c r="J2078" s="130">
        <v>30</v>
      </c>
      <c r="K2078" s="130">
        <v>55</v>
      </c>
      <c r="L2078" s="130">
        <v>30</v>
      </c>
      <c r="M2078" s="149">
        <v>0</v>
      </c>
      <c r="N2078" s="130">
        <v>77</v>
      </c>
      <c r="O2078" s="194">
        <v>0</v>
      </c>
      <c r="P2078" s="130">
        <v>254</v>
      </c>
      <c r="Q2078" s="130">
        <v>82</v>
      </c>
      <c r="R2078" s="130">
        <v>39</v>
      </c>
      <c r="S2078" s="130">
        <v>356</v>
      </c>
      <c r="T2078" s="63"/>
      <c r="U2078" s="209"/>
      <c r="V2078" s="209"/>
    </row>
    <row r="2079" spans="1:22" ht="31.2" x14ac:dyDescent="0.3">
      <c r="A2079" s="116" t="s">
        <v>322</v>
      </c>
      <c r="B2079" s="130">
        <v>682</v>
      </c>
      <c r="C2079" s="136">
        <f t="shared" si="180"/>
        <v>2.6872611213995823</v>
      </c>
      <c r="D2079" s="130"/>
      <c r="E2079" s="130">
        <v>7</v>
      </c>
      <c r="F2079" s="130">
        <v>29</v>
      </c>
      <c r="G2079" s="130">
        <v>103</v>
      </c>
      <c r="H2079" s="130">
        <v>38</v>
      </c>
      <c r="I2079" s="130">
        <v>226</v>
      </c>
      <c r="J2079" s="130">
        <v>10</v>
      </c>
      <c r="K2079" s="130">
        <v>27</v>
      </c>
      <c r="L2079" s="130">
        <v>21</v>
      </c>
      <c r="M2079" s="149">
        <v>0</v>
      </c>
      <c r="N2079" s="130">
        <v>34</v>
      </c>
      <c r="O2079" s="194">
        <v>0</v>
      </c>
      <c r="P2079" s="130">
        <v>126</v>
      </c>
      <c r="Q2079" s="130">
        <v>19</v>
      </c>
      <c r="R2079" s="130">
        <v>25</v>
      </c>
      <c r="S2079" s="130">
        <v>17</v>
      </c>
      <c r="T2079" s="63"/>
      <c r="U2079" s="209"/>
      <c r="V2079" s="209"/>
    </row>
    <row r="2080" spans="1:22" ht="15.6" x14ac:dyDescent="0.3">
      <c r="A2080" s="115" t="s">
        <v>323</v>
      </c>
      <c r="B2080" s="130">
        <v>110</v>
      </c>
      <c r="C2080" s="136">
        <f t="shared" si="180"/>
        <v>0.43342921312896493</v>
      </c>
      <c r="D2080" s="130"/>
      <c r="E2080" s="130">
        <v>4</v>
      </c>
      <c r="F2080" s="130">
        <v>5</v>
      </c>
      <c r="G2080" s="130">
        <v>18</v>
      </c>
      <c r="H2080" s="130">
        <v>6</v>
      </c>
      <c r="I2080" s="130">
        <v>56</v>
      </c>
      <c r="J2080" s="130">
        <v>1</v>
      </c>
      <c r="K2080" s="130">
        <v>5</v>
      </c>
      <c r="L2080" s="130">
        <v>2</v>
      </c>
      <c r="M2080" s="149">
        <v>0</v>
      </c>
      <c r="N2080" s="130">
        <v>2</v>
      </c>
      <c r="O2080" s="194">
        <v>0</v>
      </c>
      <c r="P2080" s="130">
        <v>7</v>
      </c>
      <c r="Q2080" s="130">
        <v>3</v>
      </c>
      <c r="R2080" s="130">
        <v>0</v>
      </c>
      <c r="S2080" s="130">
        <v>1</v>
      </c>
      <c r="U2080" s="209"/>
      <c r="V2080" s="209"/>
    </row>
    <row r="2081" spans="1:22" ht="15.6" x14ac:dyDescent="0.3">
      <c r="A2081" s="115" t="s">
        <v>324</v>
      </c>
      <c r="B2081" s="130">
        <v>24</v>
      </c>
      <c r="C2081" s="136">
        <f t="shared" si="180"/>
        <v>9.4566373773592338E-2</v>
      </c>
      <c r="D2081" s="130"/>
      <c r="E2081" s="130">
        <v>0</v>
      </c>
      <c r="F2081" s="130">
        <v>0</v>
      </c>
      <c r="G2081" s="130">
        <v>5</v>
      </c>
      <c r="H2081" s="130">
        <v>1</v>
      </c>
      <c r="I2081" s="130">
        <v>8</v>
      </c>
      <c r="J2081" s="130">
        <v>0</v>
      </c>
      <c r="K2081" s="130">
        <v>0</v>
      </c>
      <c r="L2081" s="130">
        <v>0</v>
      </c>
      <c r="M2081" s="149">
        <v>0</v>
      </c>
      <c r="N2081" s="130">
        <v>6</v>
      </c>
      <c r="O2081" s="194">
        <v>0</v>
      </c>
      <c r="P2081" s="130">
        <v>4</v>
      </c>
      <c r="Q2081" s="130">
        <v>0</v>
      </c>
      <c r="R2081" s="130">
        <v>0</v>
      </c>
      <c r="S2081" s="130">
        <v>0</v>
      </c>
      <c r="U2081" s="209"/>
      <c r="V2081" s="209"/>
    </row>
    <row r="2082" spans="1:22" ht="15.6" x14ac:dyDescent="0.3">
      <c r="A2082" s="115" t="s">
        <v>294</v>
      </c>
      <c r="B2082" s="130">
        <v>21</v>
      </c>
      <c r="C2082" s="136">
        <f t="shared" si="180"/>
        <v>8.2745577051893296E-2</v>
      </c>
      <c r="D2082" s="130"/>
      <c r="E2082" s="130">
        <v>0</v>
      </c>
      <c r="F2082" s="130">
        <v>0</v>
      </c>
      <c r="G2082" s="130">
        <v>1</v>
      </c>
      <c r="H2082" s="130">
        <v>1</v>
      </c>
      <c r="I2082" s="130">
        <v>6</v>
      </c>
      <c r="J2082" s="130">
        <v>4</v>
      </c>
      <c r="K2082" s="130">
        <v>2</v>
      </c>
      <c r="L2082" s="130">
        <v>0</v>
      </c>
      <c r="M2082" s="149">
        <v>0</v>
      </c>
      <c r="N2082" s="130">
        <v>1</v>
      </c>
      <c r="O2082" s="194">
        <v>0</v>
      </c>
      <c r="P2082" s="130">
        <v>3</v>
      </c>
      <c r="Q2082" s="130">
        <v>0</v>
      </c>
      <c r="R2082" s="130">
        <v>0</v>
      </c>
      <c r="S2082" s="130">
        <v>3</v>
      </c>
      <c r="U2082" s="209"/>
      <c r="V2082" s="209"/>
    </row>
    <row r="2083" spans="1:22" x14ac:dyDescent="0.3">
      <c r="A2083" s="114"/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U2083" s="209"/>
      <c r="V2083" s="209"/>
    </row>
    <row r="2084" spans="1:22" ht="15.6" x14ac:dyDescent="0.3">
      <c r="A2084" s="127" t="s">
        <v>23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U2084" s="209"/>
      <c r="V2084" s="209"/>
    </row>
    <row r="2085" spans="1:22" ht="15.6" x14ac:dyDescent="0.3">
      <c r="A2085" s="118" t="s">
        <v>15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U2085" s="209"/>
      <c r="V2085" s="209"/>
    </row>
    <row r="2086" spans="1:22" s="68" customFormat="1" ht="15.6" x14ac:dyDescent="0.3">
      <c r="A2086" s="112" t="s">
        <v>20</v>
      </c>
      <c r="B2086" s="138">
        <v>104492</v>
      </c>
      <c r="C2086" s="139">
        <f>B2086/$B$2086%</f>
        <v>100</v>
      </c>
      <c r="D2086" s="140"/>
      <c r="E2086" s="138">
        <v>3372</v>
      </c>
      <c r="F2086" s="138">
        <v>7656</v>
      </c>
      <c r="G2086" s="138">
        <v>10964</v>
      </c>
      <c r="H2086" s="138">
        <v>9308</v>
      </c>
      <c r="I2086" s="138">
        <v>5833</v>
      </c>
      <c r="J2086" s="138">
        <v>7191</v>
      </c>
      <c r="K2086" s="138">
        <v>2994</v>
      </c>
      <c r="L2086" s="138">
        <v>11857</v>
      </c>
      <c r="M2086" s="138">
        <v>5975</v>
      </c>
      <c r="N2086" s="138">
        <v>11376</v>
      </c>
      <c r="O2086" s="138">
        <v>7648</v>
      </c>
      <c r="P2086" s="138">
        <v>2986</v>
      </c>
      <c r="Q2086" s="138">
        <v>5867</v>
      </c>
      <c r="R2086" s="138">
        <v>7426</v>
      </c>
      <c r="S2086" s="138">
        <v>4039</v>
      </c>
      <c r="T2086" s="113"/>
      <c r="U2086" s="209"/>
      <c r="V2086" s="209"/>
    </row>
    <row r="2087" spans="1:22" ht="15.6" x14ac:dyDescent="0.3">
      <c r="A2087" s="115" t="s">
        <v>283</v>
      </c>
      <c r="B2087" s="37">
        <v>49528</v>
      </c>
      <c r="C2087" s="136">
        <f t="shared" ref="C2087:C2098" si="181">B2087/$B$2086%</f>
        <v>47.398843930635834</v>
      </c>
      <c r="D2087" s="130"/>
      <c r="E2087" s="37">
        <v>1874</v>
      </c>
      <c r="F2087" s="37">
        <v>3008</v>
      </c>
      <c r="G2087" s="37">
        <v>3577</v>
      </c>
      <c r="H2087" s="37">
        <v>4470</v>
      </c>
      <c r="I2087" s="37">
        <v>2545</v>
      </c>
      <c r="J2087" s="37">
        <v>3911</v>
      </c>
      <c r="K2087" s="37">
        <v>1449</v>
      </c>
      <c r="L2087" s="37">
        <v>5778</v>
      </c>
      <c r="M2087" s="37">
        <v>2253</v>
      </c>
      <c r="N2087" s="37">
        <v>5865</v>
      </c>
      <c r="O2087" s="37">
        <v>3489</v>
      </c>
      <c r="P2087" s="37">
        <v>1826</v>
      </c>
      <c r="Q2087" s="37">
        <v>3263</v>
      </c>
      <c r="R2087" s="37">
        <v>4018</v>
      </c>
      <c r="S2087" s="37">
        <v>2202</v>
      </c>
      <c r="T2087" s="63"/>
      <c r="U2087" s="209"/>
      <c r="V2087" s="209"/>
    </row>
    <row r="2088" spans="1:22" ht="15.6" x14ac:dyDescent="0.3">
      <c r="A2088" s="115" t="s">
        <v>285</v>
      </c>
      <c r="B2088" s="37">
        <v>33028</v>
      </c>
      <c r="C2088" s="136">
        <f t="shared" si="181"/>
        <v>31.608161390345671</v>
      </c>
      <c r="D2088" s="130"/>
      <c r="E2088" s="37">
        <v>1004</v>
      </c>
      <c r="F2088" s="37">
        <v>3586</v>
      </c>
      <c r="G2088" s="37">
        <v>3829</v>
      </c>
      <c r="H2088" s="37">
        <v>3221</v>
      </c>
      <c r="I2088" s="37">
        <v>1244</v>
      </c>
      <c r="J2088" s="37">
        <v>2168</v>
      </c>
      <c r="K2088" s="130">
        <v>895</v>
      </c>
      <c r="L2088" s="37">
        <v>4078</v>
      </c>
      <c r="M2088" s="37">
        <v>2476</v>
      </c>
      <c r="N2088" s="37">
        <v>3377</v>
      </c>
      <c r="O2088" s="37">
        <v>2231</v>
      </c>
      <c r="P2088" s="130">
        <v>639</v>
      </c>
      <c r="Q2088" s="37">
        <v>1426</v>
      </c>
      <c r="R2088" s="37">
        <v>1744</v>
      </c>
      <c r="S2088" s="37">
        <v>1110</v>
      </c>
      <c r="T2088" s="63"/>
      <c r="U2088" s="209"/>
      <c r="V2088" s="209"/>
    </row>
    <row r="2089" spans="1:22" ht="15.6" x14ac:dyDescent="0.3">
      <c r="A2089" s="115" t="s">
        <v>286</v>
      </c>
      <c r="B2089" s="130">
        <v>751</v>
      </c>
      <c r="C2089" s="136">
        <f t="shared" si="181"/>
        <v>0.71871530834896447</v>
      </c>
      <c r="D2089" s="130"/>
      <c r="E2089" s="130">
        <v>10</v>
      </c>
      <c r="F2089" s="130">
        <v>24</v>
      </c>
      <c r="G2089" s="130">
        <v>282</v>
      </c>
      <c r="H2089" s="130">
        <v>83</v>
      </c>
      <c r="I2089" s="130">
        <v>15</v>
      </c>
      <c r="J2089" s="130">
        <v>13</v>
      </c>
      <c r="K2089" s="130">
        <v>14</v>
      </c>
      <c r="L2089" s="130">
        <v>20</v>
      </c>
      <c r="M2089" s="130">
        <v>29</v>
      </c>
      <c r="N2089" s="130">
        <v>101</v>
      </c>
      <c r="O2089" s="130">
        <v>38</v>
      </c>
      <c r="P2089" s="130">
        <v>18</v>
      </c>
      <c r="Q2089" s="130">
        <v>25</v>
      </c>
      <c r="R2089" s="130">
        <v>50</v>
      </c>
      <c r="S2089" s="130">
        <v>29</v>
      </c>
      <c r="T2089" s="63"/>
      <c r="U2089" s="209"/>
      <c r="V2089" s="209"/>
    </row>
    <row r="2090" spans="1:22" ht="15.6" x14ac:dyDescent="0.3">
      <c r="A2090" s="116" t="s">
        <v>319</v>
      </c>
      <c r="B2090" s="37">
        <v>1558</v>
      </c>
      <c r="C2090" s="136">
        <f t="shared" si="181"/>
        <v>1.4910232362286107</v>
      </c>
      <c r="D2090" s="130"/>
      <c r="E2090" s="130">
        <v>12</v>
      </c>
      <c r="F2090" s="130">
        <v>155</v>
      </c>
      <c r="G2090" s="130">
        <v>52</v>
      </c>
      <c r="H2090" s="130">
        <v>64</v>
      </c>
      <c r="I2090" s="130">
        <v>39</v>
      </c>
      <c r="J2090" s="130">
        <v>34</v>
      </c>
      <c r="K2090" s="130">
        <v>21</v>
      </c>
      <c r="L2090" s="130">
        <v>156</v>
      </c>
      <c r="M2090" s="130">
        <v>23</v>
      </c>
      <c r="N2090" s="130">
        <v>91</v>
      </c>
      <c r="O2090" s="130">
        <v>764</v>
      </c>
      <c r="P2090" s="130">
        <v>36</v>
      </c>
      <c r="Q2090" s="130">
        <v>29</v>
      </c>
      <c r="R2090" s="130">
        <v>52</v>
      </c>
      <c r="S2090" s="130">
        <v>30</v>
      </c>
      <c r="T2090" s="63"/>
      <c r="U2090" s="209"/>
      <c r="V2090" s="209"/>
    </row>
    <row r="2091" spans="1:22" ht="15.6" x14ac:dyDescent="0.3">
      <c r="A2091" s="115" t="s">
        <v>287</v>
      </c>
      <c r="B2091" s="130">
        <v>855</v>
      </c>
      <c r="C2091" s="136">
        <f t="shared" si="181"/>
        <v>0.81824445890594488</v>
      </c>
      <c r="D2091" s="130"/>
      <c r="E2091" s="130">
        <v>29</v>
      </c>
      <c r="F2091" s="130">
        <v>47</v>
      </c>
      <c r="G2091" s="130">
        <v>103</v>
      </c>
      <c r="H2091" s="130">
        <v>96</v>
      </c>
      <c r="I2091" s="130">
        <v>75</v>
      </c>
      <c r="J2091" s="130">
        <v>74</v>
      </c>
      <c r="K2091" s="130">
        <v>55</v>
      </c>
      <c r="L2091" s="130">
        <v>63</v>
      </c>
      <c r="M2091" s="130">
        <v>32</v>
      </c>
      <c r="N2091" s="130">
        <v>91</v>
      </c>
      <c r="O2091" s="130">
        <v>27</v>
      </c>
      <c r="P2091" s="130">
        <v>23</v>
      </c>
      <c r="Q2091" s="130">
        <v>45</v>
      </c>
      <c r="R2091" s="130">
        <v>67</v>
      </c>
      <c r="S2091" s="130">
        <v>28</v>
      </c>
      <c r="U2091" s="209"/>
      <c r="V2091" s="209"/>
    </row>
    <row r="2092" spans="1:22" ht="15.6" x14ac:dyDescent="0.3">
      <c r="A2092" s="116" t="s">
        <v>288</v>
      </c>
      <c r="B2092" s="37">
        <v>1828</v>
      </c>
      <c r="C2092" s="136">
        <f t="shared" si="181"/>
        <v>1.7494162232515407</v>
      </c>
      <c r="D2092" s="130"/>
      <c r="E2092" s="130">
        <v>51</v>
      </c>
      <c r="F2092" s="130">
        <v>87</v>
      </c>
      <c r="G2092" s="130">
        <v>231</v>
      </c>
      <c r="H2092" s="130">
        <v>124</v>
      </c>
      <c r="I2092" s="130">
        <v>65</v>
      </c>
      <c r="J2092" s="130">
        <v>111</v>
      </c>
      <c r="K2092" s="130">
        <v>86</v>
      </c>
      <c r="L2092" s="130">
        <v>269</v>
      </c>
      <c r="M2092" s="130">
        <v>115</v>
      </c>
      <c r="N2092" s="130">
        <v>172</v>
      </c>
      <c r="O2092" s="130">
        <v>97</v>
      </c>
      <c r="P2092" s="130">
        <v>31</v>
      </c>
      <c r="Q2092" s="130">
        <v>114</v>
      </c>
      <c r="R2092" s="130">
        <v>196</v>
      </c>
      <c r="S2092" s="130">
        <v>79</v>
      </c>
      <c r="T2092" s="63"/>
      <c r="U2092" s="209"/>
      <c r="V2092" s="209"/>
    </row>
    <row r="2093" spans="1:22" ht="15.6" x14ac:dyDescent="0.3">
      <c r="A2093" s="116" t="s">
        <v>320</v>
      </c>
      <c r="B2093" s="37">
        <v>8768</v>
      </c>
      <c r="C2093" s="136">
        <f t="shared" si="181"/>
        <v>8.391073000803889</v>
      </c>
      <c r="D2093" s="130"/>
      <c r="E2093" s="130">
        <v>262</v>
      </c>
      <c r="F2093" s="130">
        <v>319</v>
      </c>
      <c r="G2093" s="130">
        <v>603</v>
      </c>
      <c r="H2093" s="130">
        <v>737</v>
      </c>
      <c r="I2093" s="37">
        <v>1552</v>
      </c>
      <c r="J2093" s="130">
        <v>424</v>
      </c>
      <c r="K2093" s="130">
        <v>260</v>
      </c>
      <c r="L2093" s="130">
        <v>752</v>
      </c>
      <c r="M2093" s="130">
        <v>365</v>
      </c>
      <c r="N2093" s="130">
        <v>956</v>
      </c>
      <c r="O2093" s="130">
        <v>468</v>
      </c>
      <c r="P2093" s="130">
        <v>289</v>
      </c>
      <c r="Q2093" s="130">
        <v>618</v>
      </c>
      <c r="R2093" s="130">
        <v>762</v>
      </c>
      <c r="S2093" s="130">
        <v>401</v>
      </c>
      <c r="T2093" s="63"/>
      <c r="U2093" s="209"/>
      <c r="V2093" s="209"/>
    </row>
    <row r="2094" spans="1:22" ht="15.6" x14ac:dyDescent="0.3">
      <c r="A2094" s="116" t="s">
        <v>321</v>
      </c>
      <c r="B2094" s="37">
        <v>6213</v>
      </c>
      <c r="C2094" s="136">
        <f t="shared" si="181"/>
        <v>5.9459097347165333</v>
      </c>
      <c r="D2094" s="130"/>
      <c r="E2094" s="130">
        <v>103</v>
      </c>
      <c r="F2094" s="130">
        <v>323</v>
      </c>
      <c r="G2094" s="37">
        <v>1813</v>
      </c>
      <c r="H2094" s="130">
        <v>389</v>
      </c>
      <c r="I2094" s="130">
        <v>208</v>
      </c>
      <c r="J2094" s="130">
        <v>342</v>
      </c>
      <c r="K2094" s="130">
        <v>129</v>
      </c>
      <c r="L2094" s="130">
        <v>576</v>
      </c>
      <c r="M2094" s="130">
        <v>559</v>
      </c>
      <c r="N2094" s="130">
        <v>561</v>
      </c>
      <c r="O2094" s="130">
        <v>371</v>
      </c>
      <c r="P2094" s="130">
        <v>95</v>
      </c>
      <c r="Q2094" s="130">
        <v>226</v>
      </c>
      <c r="R2094" s="130">
        <v>398</v>
      </c>
      <c r="S2094" s="130">
        <v>120</v>
      </c>
      <c r="T2094" s="63"/>
      <c r="U2094" s="209"/>
      <c r="V2094" s="209"/>
    </row>
    <row r="2095" spans="1:22" ht="31.2" x14ac:dyDescent="0.3">
      <c r="A2095" s="116" t="s">
        <v>322</v>
      </c>
      <c r="B2095" s="37">
        <v>1576</v>
      </c>
      <c r="C2095" s="136">
        <f t="shared" si="181"/>
        <v>1.5082494353634728</v>
      </c>
      <c r="D2095" s="130"/>
      <c r="E2095" s="130">
        <v>24</v>
      </c>
      <c r="F2095" s="130">
        <v>78</v>
      </c>
      <c r="G2095" s="130">
        <v>409</v>
      </c>
      <c r="H2095" s="130">
        <v>97</v>
      </c>
      <c r="I2095" s="130">
        <v>44</v>
      </c>
      <c r="J2095" s="130">
        <v>87</v>
      </c>
      <c r="K2095" s="130">
        <v>68</v>
      </c>
      <c r="L2095" s="130">
        <v>127</v>
      </c>
      <c r="M2095" s="130">
        <v>99</v>
      </c>
      <c r="N2095" s="130">
        <v>122</v>
      </c>
      <c r="O2095" s="130">
        <v>121</v>
      </c>
      <c r="P2095" s="130">
        <v>25</v>
      </c>
      <c r="Q2095" s="130">
        <v>109</v>
      </c>
      <c r="R2095" s="130">
        <v>130</v>
      </c>
      <c r="S2095" s="130">
        <v>36</v>
      </c>
      <c r="T2095" s="63"/>
      <c r="U2095" s="209"/>
      <c r="V2095" s="209"/>
    </row>
    <row r="2096" spans="1:22" ht="15.6" x14ac:dyDescent="0.3">
      <c r="A2096" s="115" t="s">
        <v>323</v>
      </c>
      <c r="B2096" s="130">
        <v>274</v>
      </c>
      <c r="C2096" s="136">
        <f t="shared" si="181"/>
        <v>0.26222103127512153</v>
      </c>
      <c r="D2096" s="130"/>
      <c r="E2096" s="130">
        <v>3</v>
      </c>
      <c r="F2096" s="130">
        <v>24</v>
      </c>
      <c r="G2096" s="130">
        <v>45</v>
      </c>
      <c r="H2096" s="130">
        <v>21</v>
      </c>
      <c r="I2096" s="130">
        <v>27</v>
      </c>
      <c r="J2096" s="130">
        <v>23</v>
      </c>
      <c r="K2096" s="130">
        <v>13</v>
      </c>
      <c r="L2096" s="130">
        <v>30</v>
      </c>
      <c r="M2096" s="130">
        <v>19</v>
      </c>
      <c r="N2096" s="130">
        <v>31</v>
      </c>
      <c r="O2096" s="130">
        <v>28</v>
      </c>
      <c r="P2096" s="130">
        <v>1</v>
      </c>
      <c r="Q2096" s="130">
        <v>7</v>
      </c>
      <c r="R2096" s="130">
        <v>2</v>
      </c>
      <c r="S2096" s="130">
        <v>0</v>
      </c>
      <c r="U2096" s="209"/>
      <c r="V2096" s="209"/>
    </row>
    <row r="2097" spans="1:22" ht="15.6" x14ac:dyDescent="0.3">
      <c r="A2097" s="115" t="s">
        <v>324</v>
      </c>
      <c r="B2097" s="130">
        <v>92</v>
      </c>
      <c r="C2097" s="136">
        <f t="shared" si="181"/>
        <v>8.8045017800405773E-2</v>
      </c>
      <c r="D2097" s="130"/>
      <c r="E2097" s="130">
        <v>0</v>
      </c>
      <c r="F2097" s="130">
        <v>3</v>
      </c>
      <c r="G2097" s="130">
        <v>20</v>
      </c>
      <c r="H2097" s="130">
        <v>6</v>
      </c>
      <c r="I2097" s="130">
        <v>17</v>
      </c>
      <c r="J2097" s="130">
        <v>3</v>
      </c>
      <c r="K2097" s="130">
        <v>1</v>
      </c>
      <c r="L2097" s="130">
        <v>6</v>
      </c>
      <c r="M2097" s="130">
        <v>4</v>
      </c>
      <c r="N2097" s="130">
        <v>7</v>
      </c>
      <c r="O2097" s="130">
        <v>10</v>
      </c>
      <c r="P2097" s="130">
        <v>2</v>
      </c>
      <c r="Q2097" s="130">
        <v>5</v>
      </c>
      <c r="R2097" s="130">
        <v>6</v>
      </c>
      <c r="S2097" s="130">
        <v>2</v>
      </c>
      <c r="U2097" s="209"/>
      <c r="V2097" s="209"/>
    </row>
    <row r="2098" spans="1:22" ht="15.6" x14ac:dyDescent="0.3">
      <c r="A2098" s="115" t="s">
        <v>294</v>
      </c>
      <c r="B2098" s="130">
        <v>21</v>
      </c>
      <c r="C2098" s="136">
        <f t="shared" si="181"/>
        <v>2.0097232324005666E-2</v>
      </c>
      <c r="D2098" s="130"/>
      <c r="E2098" s="130">
        <v>0</v>
      </c>
      <c r="F2098" s="130">
        <v>2</v>
      </c>
      <c r="G2098" s="130">
        <v>0</v>
      </c>
      <c r="H2098" s="130">
        <v>0</v>
      </c>
      <c r="I2098" s="130">
        <v>2</v>
      </c>
      <c r="J2098" s="130">
        <v>1</v>
      </c>
      <c r="K2098" s="130">
        <v>3</v>
      </c>
      <c r="L2098" s="130">
        <v>2</v>
      </c>
      <c r="M2098" s="130">
        <v>1</v>
      </c>
      <c r="N2098" s="130">
        <v>2</v>
      </c>
      <c r="O2098" s="130">
        <v>4</v>
      </c>
      <c r="P2098" s="130">
        <v>1</v>
      </c>
      <c r="Q2098" s="130">
        <v>0</v>
      </c>
      <c r="R2098" s="130">
        <v>1</v>
      </c>
      <c r="S2098" s="130">
        <v>2</v>
      </c>
      <c r="U2098" s="209"/>
      <c r="V2098" s="209"/>
    </row>
    <row r="2099" spans="1:22" ht="15.6" x14ac:dyDescent="0.3">
      <c r="A2099" s="117"/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U2099" s="209"/>
      <c r="V2099" s="209"/>
    </row>
    <row r="2100" spans="1:22" s="68" customFormat="1" ht="15.6" x14ac:dyDescent="0.3">
      <c r="A2100" s="112" t="s">
        <v>19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13"/>
      <c r="U2100" s="209"/>
      <c r="V2100" s="209"/>
    </row>
    <row r="2101" spans="1:22" s="68" customFormat="1" ht="15.6" x14ac:dyDescent="0.3">
      <c r="A2101" s="112" t="s">
        <v>20</v>
      </c>
      <c r="B2101" s="138">
        <v>56710</v>
      </c>
      <c r="C2101" s="139">
        <f>B2101/$B$2101%</f>
        <v>100</v>
      </c>
      <c r="D2101" s="140"/>
      <c r="E2101" s="138">
        <v>1909</v>
      </c>
      <c r="F2101" s="138">
        <v>4307</v>
      </c>
      <c r="G2101" s="138">
        <v>5894</v>
      </c>
      <c r="H2101" s="138">
        <v>5109</v>
      </c>
      <c r="I2101" s="138">
        <v>2969</v>
      </c>
      <c r="J2101" s="138">
        <v>4086</v>
      </c>
      <c r="K2101" s="138">
        <v>1567</v>
      </c>
      <c r="L2101" s="138">
        <v>6071</v>
      </c>
      <c r="M2101" s="138">
        <v>2894</v>
      </c>
      <c r="N2101" s="138">
        <v>6219</v>
      </c>
      <c r="O2101" s="138">
        <v>4142</v>
      </c>
      <c r="P2101" s="138">
        <v>1637</v>
      </c>
      <c r="Q2101" s="138">
        <v>3391</v>
      </c>
      <c r="R2101" s="138">
        <v>4175</v>
      </c>
      <c r="S2101" s="138">
        <v>2340</v>
      </c>
      <c r="T2101" s="113"/>
      <c r="U2101" s="209"/>
      <c r="V2101" s="209"/>
    </row>
    <row r="2102" spans="1:22" ht="15.6" x14ac:dyDescent="0.3">
      <c r="A2102" s="115" t="s">
        <v>283</v>
      </c>
      <c r="B2102" s="37">
        <v>26671</v>
      </c>
      <c r="C2102" s="136">
        <f t="shared" ref="C2102:C2113" si="182">B2102/$B$2101%</f>
        <v>47.030506083583141</v>
      </c>
      <c r="D2102" s="130"/>
      <c r="E2102" s="37">
        <v>1063</v>
      </c>
      <c r="F2102" s="37">
        <v>1765</v>
      </c>
      <c r="G2102" s="37">
        <v>1924</v>
      </c>
      <c r="H2102" s="37">
        <v>2432</v>
      </c>
      <c r="I2102" s="37">
        <v>1296</v>
      </c>
      <c r="J2102" s="37">
        <v>2208</v>
      </c>
      <c r="K2102" s="130">
        <v>745</v>
      </c>
      <c r="L2102" s="37">
        <v>3030</v>
      </c>
      <c r="M2102" s="37">
        <v>1157</v>
      </c>
      <c r="N2102" s="37">
        <v>3113</v>
      </c>
      <c r="O2102" s="37">
        <v>1801</v>
      </c>
      <c r="P2102" s="130">
        <v>962</v>
      </c>
      <c r="Q2102" s="37">
        <v>1809</v>
      </c>
      <c r="R2102" s="37">
        <v>2142</v>
      </c>
      <c r="S2102" s="37">
        <v>1224</v>
      </c>
      <c r="T2102" s="63"/>
      <c r="U2102" s="209"/>
      <c r="V2102" s="209"/>
    </row>
    <row r="2103" spans="1:22" ht="15.6" x14ac:dyDescent="0.3">
      <c r="A2103" s="115" t="s">
        <v>285</v>
      </c>
      <c r="B2103" s="37">
        <v>17369</v>
      </c>
      <c r="C2103" s="136">
        <f t="shared" si="182"/>
        <v>30.627755245988361</v>
      </c>
      <c r="D2103" s="130"/>
      <c r="E2103" s="130">
        <v>546</v>
      </c>
      <c r="F2103" s="37">
        <v>1950</v>
      </c>
      <c r="G2103" s="37">
        <v>1949</v>
      </c>
      <c r="H2103" s="37">
        <v>1721</v>
      </c>
      <c r="I2103" s="130">
        <v>593</v>
      </c>
      <c r="J2103" s="37">
        <v>1217</v>
      </c>
      <c r="K2103" s="130">
        <v>471</v>
      </c>
      <c r="L2103" s="37">
        <v>1935</v>
      </c>
      <c r="M2103" s="37">
        <v>1054</v>
      </c>
      <c r="N2103" s="37">
        <v>1793</v>
      </c>
      <c r="O2103" s="37">
        <v>1325</v>
      </c>
      <c r="P2103" s="130">
        <v>343</v>
      </c>
      <c r="Q2103" s="130">
        <v>834</v>
      </c>
      <c r="R2103" s="130">
        <v>992</v>
      </c>
      <c r="S2103" s="130">
        <v>646</v>
      </c>
      <c r="T2103" s="63"/>
      <c r="U2103" s="209"/>
      <c r="V2103" s="209"/>
    </row>
    <row r="2104" spans="1:22" ht="15.6" x14ac:dyDescent="0.3">
      <c r="A2104" s="115" t="s">
        <v>286</v>
      </c>
      <c r="B2104" s="130">
        <v>225</v>
      </c>
      <c r="C2104" s="136">
        <f t="shared" si="182"/>
        <v>0.3967554223241051</v>
      </c>
      <c r="D2104" s="130"/>
      <c r="E2104" s="130">
        <v>4</v>
      </c>
      <c r="F2104" s="130">
        <v>12</v>
      </c>
      <c r="G2104" s="130">
        <v>10</v>
      </c>
      <c r="H2104" s="130">
        <v>19</v>
      </c>
      <c r="I2104" s="130">
        <v>5</v>
      </c>
      <c r="J2104" s="130">
        <v>6</v>
      </c>
      <c r="K2104" s="130">
        <v>10</v>
      </c>
      <c r="L2104" s="130">
        <v>11</v>
      </c>
      <c r="M2104" s="130">
        <v>17</v>
      </c>
      <c r="N2104" s="130">
        <v>55</v>
      </c>
      <c r="O2104" s="130">
        <v>17</v>
      </c>
      <c r="P2104" s="130">
        <v>10</v>
      </c>
      <c r="Q2104" s="130">
        <v>9</v>
      </c>
      <c r="R2104" s="130">
        <v>25</v>
      </c>
      <c r="S2104" s="130">
        <v>15</v>
      </c>
      <c r="T2104" s="63"/>
      <c r="U2104" s="209"/>
      <c r="V2104" s="209"/>
    </row>
    <row r="2105" spans="1:22" ht="15.6" x14ac:dyDescent="0.3">
      <c r="A2105" s="116" t="s">
        <v>319</v>
      </c>
      <c r="B2105" s="130">
        <v>793</v>
      </c>
      <c r="C2105" s="136">
        <f t="shared" si="182"/>
        <v>1.3983424440134014</v>
      </c>
      <c r="D2105" s="130"/>
      <c r="E2105" s="130">
        <v>9</v>
      </c>
      <c r="F2105" s="130">
        <v>99</v>
      </c>
      <c r="G2105" s="130">
        <v>30</v>
      </c>
      <c r="H2105" s="130">
        <v>44</v>
      </c>
      <c r="I2105" s="130">
        <v>23</v>
      </c>
      <c r="J2105" s="130">
        <v>18</v>
      </c>
      <c r="K2105" s="130">
        <v>9</v>
      </c>
      <c r="L2105" s="130">
        <v>69</v>
      </c>
      <c r="M2105" s="130">
        <v>18</v>
      </c>
      <c r="N2105" s="130">
        <v>64</v>
      </c>
      <c r="O2105" s="130">
        <v>308</v>
      </c>
      <c r="P2105" s="130">
        <v>24</v>
      </c>
      <c r="Q2105" s="130">
        <v>17</v>
      </c>
      <c r="R2105" s="130">
        <v>40</v>
      </c>
      <c r="S2105" s="130">
        <v>21</v>
      </c>
      <c r="T2105" s="63"/>
      <c r="U2105" s="209"/>
      <c r="V2105" s="209"/>
    </row>
    <row r="2106" spans="1:22" ht="15.6" x14ac:dyDescent="0.3">
      <c r="A2106" s="115" t="s">
        <v>287</v>
      </c>
      <c r="B2106" s="130">
        <v>520</v>
      </c>
      <c r="C2106" s="136">
        <f t="shared" si="182"/>
        <v>0.91694586492682062</v>
      </c>
      <c r="D2106" s="130"/>
      <c r="E2106" s="130">
        <v>17</v>
      </c>
      <c r="F2106" s="130">
        <v>33</v>
      </c>
      <c r="G2106" s="130">
        <v>55</v>
      </c>
      <c r="H2106" s="130">
        <v>45</v>
      </c>
      <c r="I2106" s="130">
        <v>41</v>
      </c>
      <c r="J2106" s="130">
        <v>56</v>
      </c>
      <c r="K2106" s="130">
        <v>42</v>
      </c>
      <c r="L2106" s="130">
        <v>38</v>
      </c>
      <c r="M2106" s="130">
        <v>10</v>
      </c>
      <c r="N2106" s="130">
        <v>54</v>
      </c>
      <c r="O2106" s="130">
        <v>14</v>
      </c>
      <c r="P2106" s="130">
        <v>18</v>
      </c>
      <c r="Q2106" s="130">
        <v>34</v>
      </c>
      <c r="R2106" s="130">
        <v>48</v>
      </c>
      <c r="S2106" s="130">
        <v>15</v>
      </c>
      <c r="U2106" s="209"/>
      <c r="V2106" s="209"/>
    </row>
    <row r="2107" spans="1:22" ht="15.6" x14ac:dyDescent="0.3">
      <c r="A2107" s="116" t="s">
        <v>288</v>
      </c>
      <c r="B2107" s="130">
        <v>928</v>
      </c>
      <c r="C2107" s="136">
        <f t="shared" si="182"/>
        <v>1.6363956974078646</v>
      </c>
      <c r="D2107" s="130"/>
      <c r="E2107" s="130">
        <v>13</v>
      </c>
      <c r="F2107" s="130">
        <v>19</v>
      </c>
      <c r="G2107" s="130">
        <v>111</v>
      </c>
      <c r="H2107" s="130">
        <v>75</v>
      </c>
      <c r="I2107" s="130">
        <v>28</v>
      </c>
      <c r="J2107" s="130">
        <v>60</v>
      </c>
      <c r="K2107" s="130">
        <v>43</v>
      </c>
      <c r="L2107" s="130">
        <v>131</v>
      </c>
      <c r="M2107" s="130">
        <v>49</v>
      </c>
      <c r="N2107" s="130">
        <v>83</v>
      </c>
      <c r="O2107" s="130">
        <v>63</v>
      </c>
      <c r="P2107" s="130">
        <v>14</v>
      </c>
      <c r="Q2107" s="130">
        <v>64</v>
      </c>
      <c r="R2107" s="130">
        <v>130</v>
      </c>
      <c r="S2107" s="130">
        <v>45</v>
      </c>
      <c r="T2107" s="63"/>
      <c r="U2107" s="209"/>
      <c r="V2107" s="209"/>
    </row>
    <row r="2108" spans="1:22" ht="15.6" x14ac:dyDescent="0.3">
      <c r="A2108" s="116" t="s">
        <v>320</v>
      </c>
      <c r="B2108" s="37">
        <v>4992</v>
      </c>
      <c r="C2108" s="136">
        <f t="shared" si="182"/>
        <v>8.8026803032974783</v>
      </c>
      <c r="D2108" s="130"/>
      <c r="E2108" s="130">
        <v>166</v>
      </c>
      <c r="F2108" s="130">
        <v>187</v>
      </c>
      <c r="G2108" s="130">
        <v>339</v>
      </c>
      <c r="H2108" s="130">
        <v>426</v>
      </c>
      <c r="I2108" s="130">
        <v>791</v>
      </c>
      <c r="J2108" s="130">
        <v>246</v>
      </c>
      <c r="K2108" s="130">
        <v>139</v>
      </c>
      <c r="L2108" s="130">
        <v>369</v>
      </c>
      <c r="M2108" s="130">
        <v>178</v>
      </c>
      <c r="N2108" s="130">
        <v>568</v>
      </c>
      <c r="O2108" s="130">
        <v>300</v>
      </c>
      <c r="P2108" s="130">
        <v>192</v>
      </c>
      <c r="Q2108" s="130">
        <v>395</v>
      </c>
      <c r="R2108" s="130">
        <v>430</v>
      </c>
      <c r="S2108" s="130">
        <v>266</v>
      </c>
      <c r="T2108" s="63"/>
      <c r="U2108" s="209"/>
      <c r="V2108" s="209"/>
    </row>
    <row r="2109" spans="1:22" ht="15.6" x14ac:dyDescent="0.3">
      <c r="A2109" s="116" t="s">
        <v>321</v>
      </c>
      <c r="B2109" s="37">
        <v>4084</v>
      </c>
      <c r="C2109" s="136">
        <f t="shared" si="182"/>
        <v>7.2015517545406453</v>
      </c>
      <c r="D2109" s="130"/>
      <c r="E2109" s="130">
        <v>70</v>
      </c>
      <c r="F2109" s="130">
        <v>194</v>
      </c>
      <c r="G2109" s="37">
        <v>1257</v>
      </c>
      <c r="H2109" s="130">
        <v>272</v>
      </c>
      <c r="I2109" s="130">
        <v>136</v>
      </c>
      <c r="J2109" s="130">
        <v>208</v>
      </c>
      <c r="K2109" s="130">
        <v>71</v>
      </c>
      <c r="L2109" s="130">
        <v>407</v>
      </c>
      <c r="M2109" s="130">
        <v>340</v>
      </c>
      <c r="N2109" s="130">
        <v>385</v>
      </c>
      <c r="O2109" s="130">
        <v>207</v>
      </c>
      <c r="P2109" s="130">
        <v>60</v>
      </c>
      <c r="Q2109" s="130">
        <v>144</v>
      </c>
      <c r="R2109" s="130">
        <v>255</v>
      </c>
      <c r="S2109" s="130">
        <v>78</v>
      </c>
      <c r="T2109" s="63"/>
      <c r="U2109" s="209"/>
      <c r="V2109" s="209"/>
    </row>
    <row r="2110" spans="1:22" ht="31.2" x14ac:dyDescent="0.3">
      <c r="A2110" s="116" t="s">
        <v>322</v>
      </c>
      <c r="B2110" s="130">
        <v>840</v>
      </c>
      <c r="C2110" s="136">
        <f t="shared" si="182"/>
        <v>1.4812202433433257</v>
      </c>
      <c r="D2110" s="130"/>
      <c r="E2110" s="130">
        <v>19</v>
      </c>
      <c r="F2110" s="130">
        <v>28</v>
      </c>
      <c r="G2110" s="130">
        <v>171</v>
      </c>
      <c r="H2110" s="130">
        <v>51</v>
      </c>
      <c r="I2110" s="130">
        <v>20</v>
      </c>
      <c r="J2110" s="130">
        <v>48</v>
      </c>
      <c r="K2110" s="130">
        <v>27</v>
      </c>
      <c r="L2110" s="130">
        <v>58</v>
      </c>
      <c r="M2110" s="130">
        <v>49</v>
      </c>
      <c r="N2110" s="130">
        <v>73</v>
      </c>
      <c r="O2110" s="130">
        <v>75</v>
      </c>
      <c r="P2110" s="130">
        <v>13</v>
      </c>
      <c r="Q2110" s="130">
        <v>77</v>
      </c>
      <c r="R2110" s="130">
        <v>105</v>
      </c>
      <c r="S2110" s="130">
        <v>26</v>
      </c>
      <c r="T2110" s="63"/>
      <c r="U2110" s="209"/>
      <c r="V2110" s="209"/>
    </row>
    <row r="2111" spans="1:22" ht="15.6" x14ac:dyDescent="0.3">
      <c r="A2111" s="115" t="s">
        <v>323</v>
      </c>
      <c r="B2111" s="130">
        <v>206</v>
      </c>
      <c r="C2111" s="136">
        <f t="shared" si="182"/>
        <v>0.36325163110562508</v>
      </c>
      <c r="D2111" s="130"/>
      <c r="E2111" s="130">
        <v>2</v>
      </c>
      <c r="F2111" s="130">
        <v>16</v>
      </c>
      <c r="G2111" s="130">
        <v>32</v>
      </c>
      <c r="H2111" s="130">
        <v>19</v>
      </c>
      <c r="I2111" s="130">
        <v>22</v>
      </c>
      <c r="J2111" s="130">
        <v>16</v>
      </c>
      <c r="K2111" s="130">
        <v>8</v>
      </c>
      <c r="L2111" s="130">
        <v>16</v>
      </c>
      <c r="M2111" s="130">
        <v>17</v>
      </c>
      <c r="N2111" s="130">
        <v>26</v>
      </c>
      <c r="O2111" s="130">
        <v>24</v>
      </c>
      <c r="P2111" s="130">
        <v>1</v>
      </c>
      <c r="Q2111" s="130">
        <v>6</v>
      </c>
      <c r="R2111" s="130">
        <v>1</v>
      </c>
      <c r="S2111" s="130">
        <v>0</v>
      </c>
      <c r="U2111" s="209"/>
      <c r="V2111" s="209"/>
    </row>
    <row r="2112" spans="1:22" ht="15.6" x14ac:dyDescent="0.3">
      <c r="A2112" s="115" t="s">
        <v>324</v>
      </c>
      <c r="B2112" s="130">
        <v>70</v>
      </c>
      <c r="C2112" s="136">
        <f t="shared" si="182"/>
        <v>0.12343502027861047</v>
      </c>
      <c r="D2112" s="130"/>
      <c r="E2112" s="130">
        <v>0</v>
      </c>
      <c r="F2112" s="130">
        <v>3</v>
      </c>
      <c r="G2112" s="130">
        <v>16</v>
      </c>
      <c r="H2112" s="130">
        <v>5</v>
      </c>
      <c r="I2112" s="130">
        <v>13</v>
      </c>
      <c r="J2112" s="130">
        <v>3</v>
      </c>
      <c r="K2112" s="130">
        <v>1</v>
      </c>
      <c r="L2112" s="130">
        <v>6</v>
      </c>
      <c r="M2112" s="130">
        <v>4</v>
      </c>
      <c r="N2112" s="130">
        <v>3</v>
      </c>
      <c r="O2112" s="130">
        <v>6</v>
      </c>
      <c r="P2112" s="130">
        <v>0</v>
      </c>
      <c r="Q2112" s="130">
        <v>2</v>
      </c>
      <c r="R2112" s="130">
        <v>6</v>
      </c>
      <c r="S2112" s="130">
        <v>2</v>
      </c>
      <c r="U2112" s="209"/>
      <c r="V2112" s="209"/>
    </row>
    <row r="2113" spans="1:28" ht="15.6" x14ac:dyDescent="0.3">
      <c r="A2113" s="115" t="s">
        <v>294</v>
      </c>
      <c r="B2113" s="130">
        <v>12</v>
      </c>
      <c r="C2113" s="136">
        <f t="shared" si="182"/>
        <v>2.1160289190618936E-2</v>
      </c>
      <c r="D2113" s="130"/>
      <c r="E2113" s="130">
        <v>0</v>
      </c>
      <c r="F2113" s="130">
        <v>1</v>
      </c>
      <c r="G2113" s="130">
        <v>0</v>
      </c>
      <c r="H2113" s="130">
        <v>0</v>
      </c>
      <c r="I2113" s="130">
        <v>1</v>
      </c>
      <c r="J2113" s="130">
        <v>0</v>
      </c>
      <c r="K2113" s="130">
        <v>1</v>
      </c>
      <c r="L2113" s="130">
        <v>1</v>
      </c>
      <c r="M2113" s="130">
        <v>1</v>
      </c>
      <c r="N2113" s="130">
        <v>2</v>
      </c>
      <c r="O2113" s="130">
        <v>2</v>
      </c>
      <c r="P2113" s="130">
        <v>0</v>
      </c>
      <c r="Q2113" s="130">
        <v>0</v>
      </c>
      <c r="R2113" s="130">
        <v>1</v>
      </c>
      <c r="S2113" s="130">
        <v>2</v>
      </c>
      <c r="U2113" s="209"/>
      <c r="V2113" s="209"/>
    </row>
    <row r="2114" spans="1:28" ht="15.6" x14ac:dyDescent="0.3">
      <c r="A2114" s="115"/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U2114" s="209"/>
      <c r="V2114" s="209"/>
    </row>
    <row r="2115" spans="1:28" s="68" customFormat="1" ht="15.6" x14ac:dyDescent="0.3">
      <c r="A2115" s="112" t="s">
        <v>21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13"/>
      <c r="U2115" s="209"/>
      <c r="V2115" s="209"/>
    </row>
    <row r="2116" spans="1:28" s="68" customFormat="1" ht="15.6" x14ac:dyDescent="0.3">
      <c r="A2116" s="112" t="s">
        <v>20</v>
      </c>
      <c r="B2116" s="138">
        <v>47782</v>
      </c>
      <c r="C2116" s="139">
        <f>B2116/$B$2116%</f>
        <v>100</v>
      </c>
      <c r="D2116" s="140"/>
      <c r="E2116" s="138">
        <v>1463</v>
      </c>
      <c r="F2116" s="138">
        <v>3349</v>
      </c>
      <c r="G2116" s="138">
        <v>5070</v>
      </c>
      <c r="H2116" s="138">
        <v>4199</v>
      </c>
      <c r="I2116" s="138">
        <v>2864</v>
      </c>
      <c r="J2116" s="138">
        <v>3105</v>
      </c>
      <c r="K2116" s="138">
        <v>1427</v>
      </c>
      <c r="L2116" s="138">
        <v>5786</v>
      </c>
      <c r="M2116" s="138">
        <v>3081</v>
      </c>
      <c r="N2116" s="138">
        <v>5157</v>
      </c>
      <c r="O2116" s="138">
        <v>3506</v>
      </c>
      <c r="P2116" s="138">
        <v>1349</v>
      </c>
      <c r="Q2116" s="138">
        <v>2476</v>
      </c>
      <c r="R2116" s="138">
        <v>3251</v>
      </c>
      <c r="S2116" s="138">
        <v>1699</v>
      </c>
      <c r="T2116" s="113"/>
      <c r="U2116" s="209"/>
      <c r="V2116" s="209"/>
    </row>
    <row r="2117" spans="1:28" ht="15.6" x14ac:dyDescent="0.3">
      <c r="A2117" s="115" t="s">
        <v>283</v>
      </c>
      <c r="B2117" s="37">
        <v>22857</v>
      </c>
      <c r="C2117" s="136">
        <f t="shared" ref="C2117:C2128" si="183">B2117/$B$2116%</f>
        <v>47.836005190239</v>
      </c>
      <c r="D2117" s="130"/>
      <c r="E2117" s="130">
        <v>811</v>
      </c>
      <c r="F2117" s="37">
        <v>1243</v>
      </c>
      <c r="G2117" s="37">
        <v>1653</v>
      </c>
      <c r="H2117" s="37">
        <v>2038</v>
      </c>
      <c r="I2117" s="37">
        <v>1249</v>
      </c>
      <c r="J2117" s="37">
        <v>1703</v>
      </c>
      <c r="K2117" s="130">
        <v>704</v>
      </c>
      <c r="L2117" s="37">
        <v>2748</v>
      </c>
      <c r="M2117" s="37">
        <v>1096</v>
      </c>
      <c r="N2117" s="37">
        <v>2752</v>
      </c>
      <c r="O2117" s="37">
        <v>1688</v>
      </c>
      <c r="P2117" s="130">
        <v>864</v>
      </c>
      <c r="Q2117" s="37">
        <v>1454</v>
      </c>
      <c r="R2117" s="37">
        <v>1876</v>
      </c>
      <c r="S2117" s="130">
        <v>978</v>
      </c>
      <c r="T2117" s="63"/>
      <c r="U2117" s="209"/>
      <c r="V2117" s="209"/>
    </row>
    <row r="2118" spans="1:28" ht="15.6" x14ac:dyDescent="0.3">
      <c r="A2118" s="115" t="s">
        <v>285</v>
      </c>
      <c r="B2118" s="37">
        <v>15659</v>
      </c>
      <c r="C2118" s="136">
        <f t="shared" si="183"/>
        <v>32.771755054204512</v>
      </c>
      <c r="D2118" s="130"/>
      <c r="E2118" s="130">
        <v>458</v>
      </c>
      <c r="F2118" s="37">
        <v>1636</v>
      </c>
      <c r="G2118" s="37">
        <v>1880</v>
      </c>
      <c r="H2118" s="37">
        <v>1500</v>
      </c>
      <c r="I2118" s="130">
        <v>651</v>
      </c>
      <c r="J2118" s="130">
        <v>951</v>
      </c>
      <c r="K2118" s="130">
        <v>424</v>
      </c>
      <c r="L2118" s="37">
        <v>2143</v>
      </c>
      <c r="M2118" s="37">
        <v>1422</v>
      </c>
      <c r="N2118" s="37">
        <v>1584</v>
      </c>
      <c r="O2118" s="130">
        <v>906</v>
      </c>
      <c r="P2118" s="130">
        <v>296</v>
      </c>
      <c r="Q2118" s="130">
        <v>592</v>
      </c>
      <c r="R2118" s="130">
        <v>752</v>
      </c>
      <c r="S2118" s="130">
        <v>464</v>
      </c>
      <c r="T2118" s="63"/>
      <c r="U2118" s="209"/>
      <c r="V2118" s="209"/>
    </row>
    <row r="2119" spans="1:28" ht="15.6" x14ac:dyDescent="0.3">
      <c r="A2119" s="115" t="s">
        <v>286</v>
      </c>
      <c r="B2119" s="130">
        <v>526</v>
      </c>
      <c r="C2119" s="136">
        <f t="shared" si="183"/>
        <v>1.1008329496463103</v>
      </c>
      <c r="D2119" s="130"/>
      <c r="E2119" s="130">
        <v>6</v>
      </c>
      <c r="F2119" s="130">
        <v>12</v>
      </c>
      <c r="G2119" s="130">
        <v>272</v>
      </c>
      <c r="H2119" s="130">
        <v>64</v>
      </c>
      <c r="I2119" s="130">
        <v>10</v>
      </c>
      <c r="J2119" s="130">
        <v>7</v>
      </c>
      <c r="K2119" s="130">
        <v>4</v>
      </c>
      <c r="L2119" s="130">
        <v>9</v>
      </c>
      <c r="M2119" s="130">
        <v>12</v>
      </c>
      <c r="N2119" s="130">
        <v>46</v>
      </c>
      <c r="O2119" s="130">
        <v>21</v>
      </c>
      <c r="P2119" s="130">
        <v>8</v>
      </c>
      <c r="Q2119" s="130">
        <v>16</v>
      </c>
      <c r="R2119" s="130">
        <v>25</v>
      </c>
      <c r="S2119" s="130">
        <v>14</v>
      </c>
      <c r="U2119" s="209"/>
      <c r="V2119" s="209"/>
    </row>
    <row r="2120" spans="1:28" ht="15.6" x14ac:dyDescent="0.3">
      <c r="A2120" s="116" t="s">
        <v>319</v>
      </c>
      <c r="B2120" s="130">
        <v>765</v>
      </c>
      <c r="C2120" s="136">
        <f t="shared" si="183"/>
        <v>1.6010213050939686</v>
      </c>
      <c r="D2120" s="130"/>
      <c r="E2120" s="130">
        <v>3</v>
      </c>
      <c r="F2120" s="130">
        <v>56</v>
      </c>
      <c r="G2120" s="130">
        <v>22</v>
      </c>
      <c r="H2120" s="130">
        <v>20</v>
      </c>
      <c r="I2120" s="130">
        <v>16</v>
      </c>
      <c r="J2120" s="130">
        <v>16</v>
      </c>
      <c r="K2120" s="130">
        <v>12</v>
      </c>
      <c r="L2120" s="130">
        <v>87</v>
      </c>
      <c r="M2120" s="130">
        <v>5</v>
      </c>
      <c r="N2120" s="130">
        <v>27</v>
      </c>
      <c r="O2120" s="130">
        <v>456</v>
      </c>
      <c r="P2120" s="130">
        <v>12</v>
      </c>
      <c r="Q2120" s="130">
        <v>12</v>
      </c>
      <c r="R2120" s="130">
        <v>12</v>
      </c>
      <c r="S2120" s="130">
        <v>9</v>
      </c>
      <c r="T2120" s="63"/>
      <c r="U2120" s="209"/>
      <c r="V2120" s="209"/>
    </row>
    <row r="2121" spans="1:28" ht="15.6" x14ac:dyDescent="0.3">
      <c r="A2121" s="115" t="s">
        <v>287</v>
      </c>
      <c r="B2121" s="130">
        <v>335</v>
      </c>
      <c r="C2121" s="136">
        <f t="shared" si="183"/>
        <v>0.70110083294964631</v>
      </c>
      <c r="D2121" s="130"/>
      <c r="E2121" s="130">
        <v>12</v>
      </c>
      <c r="F2121" s="130">
        <v>14</v>
      </c>
      <c r="G2121" s="130">
        <v>48</v>
      </c>
      <c r="H2121" s="130">
        <v>51</v>
      </c>
      <c r="I2121" s="130">
        <v>34</v>
      </c>
      <c r="J2121" s="130">
        <v>18</v>
      </c>
      <c r="K2121" s="130">
        <v>13</v>
      </c>
      <c r="L2121" s="130">
        <v>25</v>
      </c>
      <c r="M2121" s="130">
        <v>22</v>
      </c>
      <c r="N2121" s="130">
        <v>37</v>
      </c>
      <c r="O2121" s="130">
        <v>13</v>
      </c>
      <c r="P2121" s="130">
        <v>5</v>
      </c>
      <c r="Q2121" s="130">
        <v>11</v>
      </c>
      <c r="R2121" s="130">
        <v>19</v>
      </c>
      <c r="S2121" s="130">
        <v>13</v>
      </c>
      <c r="U2121" s="209"/>
      <c r="V2121" s="209"/>
    </row>
    <row r="2122" spans="1:28" ht="15.6" x14ac:dyDescent="0.3">
      <c r="A2122" s="116" t="s">
        <v>288</v>
      </c>
      <c r="B2122" s="130">
        <v>900</v>
      </c>
      <c r="C2122" s="136">
        <f t="shared" si="183"/>
        <v>1.8835544765811394</v>
      </c>
      <c r="D2122" s="130"/>
      <c r="E2122" s="130">
        <v>38</v>
      </c>
      <c r="F2122" s="130">
        <v>68</v>
      </c>
      <c r="G2122" s="130">
        <v>120</v>
      </c>
      <c r="H2122" s="130">
        <v>49</v>
      </c>
      <c r="I2122" s="130">
        <v>37</v>
      </c>
      <c r="J2122" s="130">
        <v>51</v>
      </c>
      <c r="K2122" s="130">
        <v>43</v>
      </c>
      <c r="L2122" s="130">
        <v>138</v>
      </c>
      <c r="M2122" s="130">
        <v>66</v>
      </c>
      <c r="N2122" s="130">
        <v>89</v>
      </c>
      <c r="O2122" s="130">
        <v>34</v>
      </c>
      <c r="P2122" s="130">
        <v>17</v>
      </c>
      <c r="Q2122" s="130">
        <v>50</v>
      </c>
      <c r="R2122" s="130">
        <v>66</v>
      </c>
      <c r="S2122" s="130">
        <v>34</v>
      </c>
      <c r="T2122" s="63"/>
      <c r="U2122" s="209"/>
      <c r="V2122" s="209"/>
    </row>
    <row r="2123" spans="1:28" ht="15.6" x14ac:dyDescent="0.3">
      <c r="A2123" s="116" t="s">
        <v>320</v>
      </c>
      <c r="B2123" s="37">
        <v>3776</v>
      </c>
      <c r="C2123" s="136">
        <f t="shared" si="183"/>
        <v>7.9025574484115362</v>
      </c>
      <c r="D2123" s="130"/>
      <c r="E2123" s="130">
        <v>96</v>
      </c>
      <c r="F2123" s="130">
        <v>132</v>
      </c>
      <c r="G2123" s="130">
        <v>264</v>
      </c>
      <c r="H2123" s="130">
        <v>311</v>
      </c>
      <c r="I2123" s="130">
        <v>761</v>
      </c>
      <c r="J2123" s="130">
        <v>178</v>
      </c>
      <c r="K2123" s="130">
        <v>121</v>
      </c>
      <c r="L2123" s="130">
        <v>383</v>
      </c>
      <c r="M2123" s="130">
        <v>187</v>
      </c>
      <c r="N2123" s="130">
        <v>388</v>
      </c>
      <c r="O2123" s="130">
        <v>168</v>
      </c>
      <c r="P2123" s="130">
        <v>97</v>
      </c>
      <c r="Q2123" s="130">
        <v>223</v>
      </c>
      <c r="R2123" s="130">
        <v>332</v>
      </c>
      <c r="S2123" s="130">
        <v>135</v>
      </c>
      <c r="U2123" s="209"/>
      <c r="V2123" s="209"/>
    </row>
    <row r="2124" spans="1:28" ht="15.6" x14ac:dyDescent="0.3">
      <c r="A2124" s="116" t="s">
        <v>321</v>
      </c>
      <c r="B2124" s="37">
        <v>2129</v>
      </c>
      <c r="C2124" s="136">
        <f t="shared" si="183"/>
        <v>4.4556527562680506</v>
      </c>
      <c r="D2124" s="130"/>
      <c r="E2124" s="130">
        <v>33</v>
      </c>
      <c r="F2124" s="130">
        <v>129</v>
      </c>
      <c r="G2124" s="130">
        <v>556</v>
      </c>
      <c r="H2124" s="130">
        <v>117</v>
      </c>
      <c r="I2124" s="130">
        <v>72</v>
      </c>
      <c r="J2124" s="130">
        <v>134</v>
      </c>
      <c r="K2124" s="130">
        <v>58</v>
      </c>
      <c r="L2124" s="130">
        <v>169</v>
      </c>
      <c r="M2124" s="130">
        <v>219</v>
      </c>
      <c r="N2124" s="130">
        <v>176</v>
      </c>
      <c r="O2124" s="130">
        <v>164</v>
      </c>
      <c r="P2124" s="130">
        <v>35</v>
      </c>
      <c r="Q2124" s="130">
        <v>82</v>
      </c>
      <c r="R2124" s="130">
        <v>143</v>
      </c>
      <c r="S2124" s="130">
        <v>42</v>
      </c>
      <c r="T2124" s="63"/>
      <c r="U2124" s="209"/>
      <c r="V2124" s="209"/>
    </row>
    <row r="2125" spans="1:28" ht="31.2" x14ac:dyDescent="0.3">
      <c r="A2125" s="116" t="s">
        <v>322</v>
      </c>
      <c r="B2125" s="130">
        <v>736</v>
      </c>
      <c r="C2125" s="136">
        <f t="shared" si="183"/>
        <v>1.5403289941819096</v>
      </c>
      <c r="D2125" s="130"/>
      <c r="E2125" s="130">
        <v>5</v>
      </c>
      <c r="F2125" s="130">
        <v>50</v>
      </c>
      <c r="G2125" s="130">
        <v>238</v>
      </c>
      <c r="H2125" s="130">
        <v>46</v>
      </c>
      <c r="I2125" s="130">
        <v>24</v>
      </c>
      <c r="J2125" s="130">
        <v>39</v>
      </c>
      <c r="K2125" s="130">
        <v>41</v>
      </c>
      <c r="L2125" s="130">
        <v>69</v>
      </c>
      <c r="M2125" s="130">
        <v>50</v>
      </c>
      <c r="N2125" s="130">
        <v>49</v>
      </c>
      <c r="O2125" s="130">
        <v>46</v>
      </c>
      <c r="P2125" s="130">
        <v>12</v>
      </c>
      <c r="Q2125" s="130">
        <v>32</v>
      </c>
      <c r="R2125" s="130">
        <v>25</v>
      </c>
      <c r="S2125" s="130">
        <v>10</v>
      </c>
      <c r="T2125" s="63"/>
      <c r="U2125" s="209"/>
      <c r="V2125" s="209"/>
    </row>
    <row r="2126" spans="1:28" ht="15.6" x14ac:dyDescent="0.3">
      <c r="A2126" s="115" t="s">
        <v>323</v>
      </c>
      <c r="B2126" s="130">
        <v>68</v>
      </c>
      <c r="C2126" s="136">
        <f t="shared" si="183"/>
        <v>0.14231300489724164</v>
      </c>
      <c r="D2126" s="130"/>
      <c r="E2126" s="130">
        <v>1</v>
      </c>
      <c r="F2126" s="130">
        <v>8</v>
      </c>
      <c r="G2126" s="130">
        <v>13</v>
      </c>
      <c r="H2126" s="130">
        <v>2</v>
      </c>
      <c r="I2126" s="130">
        <v>5</v>
      </c>
      <c r="J2126" s="130">
        <v>7</v>
      </c>
      <c r="K2126" s="130">
        <v>5</v>
      </c>
      <c r="L2126" s="130">
        <v>14</v>
      </c>
      <c r="M2126" s="130">
        <v>2</v>
      </c>
      <c r="N2126" s="130">
        <v>5</v>
      </c>
      <c r="O2126" s="130">
        <v>4</v>
      </c>
      <c r="P2126" s="130">
        <v>0</v>
      </c>
      <c r="Q2126" s="130">
        <v>1</v>
      </c>
      <c r="R2126" s="130">
        <v>1</v>
      </c>
      <c r="S2126" s="130">
        <v>0</v>
      </c>
      <c r="U2126" s="209"/>
      <c r="V2126" s="209"/>
    </row>
    <row r="2127" spans="1:28" ht="15.6" x14ac:dyDescent="0.3">
      <c r="A2127" s="128" t="s">
        <v>324</v>
      </c>
      <c r="B2127" s="130">
        <v>22</v>
      </c>
      <c r="C2127" s="136">
        <f t="shared" si="183"/>
        <v>4.6042442760872299E-2</v>
      </c>
      <c r="D2127" s="130"/>
      <c r="E2127" s="130">
        <v>0</v>
      </c>
      <c r="F2127" s="130">
        <v>0</v>
      </c>
      <c r="G2127" s="130">
        <v>4</v>
      </c>
      <c r="H2127" s="130">
        <v>1</v>
      </c>
      <c r="I2127" s="130">
        <v>4</v>
      </c>
      <c r="J2127" s="130">
        <v>0</v>
      </c>
      <c r="K2127" s="130">
        <v>0</v>
      </c>
      <c r="L2127" s="130">
        <v>0</v>
      </c>
      <c r="M2127" s="130">
        <v>0</v>
      </c>
      <c r="N2127" s="130">
        <v>4</v>
      </c>
      <c r="O2127" s="130">
        <v>4</v>
      </c>
      <c r="P2127" s="130">
        <v>2</v>
      </c>
      <c r="Q2127" s="130">
        <v>3</v>
      </c>
      <c r="R2127" s="130">
        <v>0</v>
      </c>
      <c r="S2127" s="130">
        <v>0</v>
      </c>
      <c r="T2127" s="122"/>
      <c r="U2127" s="219"/>
      <c r="V2127" s="219"/>
      <c r="W2127" s="122"/>
      <c r="X2127" s="122"/>
      <c r="Y2127" s="122"/>
      <c r="Z2127" s="122"/>
      <c r="AA2127" s="122"/>
      <c r="AB2127" s="122"/>
    </row>
    <row r="2128" spans="1:28" ht="15.6" x14ac:dyDescent="0.3">
      <c r="A2128" s="120" t="s">
        <v>294</v>
      </c>
      <c r="B2128" s="88">
        <v>9</v>
      </c>
      <c r="C2128" s="137">
        <f t="shared" si="183"/>
        <v>1.8835544765811393E-2</v>
      </c>
      <c r="D2128" s="88"/>
      <c r="E2128" s="88">
        <v>0</v>
      </c>
      <c r="F2128" s="88">
        <v>1</v>
      </c>
      <c r="G2128" s="88">
        <v>0</v>
      </c>
      <c r="H2128" s="88">
        <v>0</v>
      </c>
      <c r="I2128" s="88">
        <v>1</v>
      </c>
      <c r="J2128" s="88">
        <v>1</v>
      </c>
      <c r="K2128" s="88">
        <v>2</v>
      </c>
      <c r="L2128" s="88">
        <v>1</v>
      </c>
      <c r="M2128" s="88">
        <v>0</v>
      </c>
      <c r="N2128" s="88">
        <v>0</v>
      </c>
      <c r="O2128" s="88">
        <v>2</v>
      </c>
      <c r="P2128" s="88">
        <v>1</v>
      </c>
      <c r="Q2128" s="88">
        <v>0</v>
      </c>
      <c r="R2128" s="88">
        <v>0</v>
      </c>
      <c r="S2128" s="88">
        <v>0</v>
      </c>
      <c r="T2128" s="121"/>
      <c r="U2128" s="221"/>
      <c r="V2128" s="221"/>
      <c r="W2128" s="121"/>
      <c r="X2128" s="121"/>
      <c r="Y2128" s="121"/>
      <c r="Z2128" s="121"/>
      <c r="AA2128" s="121"/>
      <c r="AB2128" s="121"/>
    </row>
    <row r="2131" spans="1:53" ht="14.25" customHeight="1" x14ac:dyDescent="0.3">
      <c r="A2131" s="76" t="s">
        <v>292</v>
      </c>
    </row>
    <row r="2132" spans="1:53" ht="13.8" customHeight="1" x14ac:dyDescent="0.3">
      <c r="A2132" s="726" t="s">
        <v>279</v>
      </c>
      <c r="B2132" s="721" t="s">
        <v>264</v>
      </c>
      <c r="C2132" s="722"/>
      <c r="D2132" s="53"/>
      <c r="E2132" s="703" t="s">
        <v>3</v>
      </c>
      <c r="F2132" s="704"/>
      <c r="G2132" s="704"/>
      <c r="H2132" s="704"/>
      <c r="I2132" s="704"/>
      <c r="J2132" s="704"/>
      <c r="K2132" s="704"/>
      <c r="L2132" s="704"/>
      <c r="M2132" s="704"/>
      <c r="N2132" s="704"/>
      <c r="O2132" s="702"/>
      <c r="P2132" s="69"/>
      <c r="Q2132" s="69"/>
      <c r="R2132" s="69"/>
      <c r="S2132" s="69"/>
      <c r="T2132" s="69"/>
      <c r="U2132" s="69"/>
      <c r="V2132" s="69"/>
      <c r="W2132" s="69"/>
      <c r="X2132" s="69"/>
      <c r="Y2132" s="69"/>
      <c r="Z2132" s="69"/>
      <c r="AA2132" s="69"/>
      <c r="AB2132" s="69"/>
      <c r="AC2132" s="69"/>
      <c r="AD2132" s="69"/>
      <c r="AE2132" s="69"/>
      <c r="AF2132" s="69"/>
      <c r="AG2132" s="69"/>
      <c r="AH2132" s="69"/>
      <c r="AI2132" s="69"/>
      <c r="AJ2132" s="69"/>
      <c r="AK2132" s="69"/>
      <c r="AL2132" s="69"/>
      <c r="AM2132" s="69"/>
      <c r="AN2132" s="69"/>
      <c r="AO2132" s="69"/>
      <c r="AP2132" s="69"/>
      <c r="AQ2132" s="69"/>
      <c r="AR2132" s="69"/>
      <c r="AS2132" s="69"/>
      <c r="AT2132" s="69"/>
      <c r="AU2132" s="69"/>
      <c r="AV2132" s="69"/>
      <c r="AW2132" s="69"/>
      <c r="AX2132" s="69"/>
      <c r="AY2132" s="69"/>
      <c r="AZ2132" s="69"/>
    </row>
    <row r="2133" spans="1:53" s="553" customFormat="1" ht="42" customHeight="1" x14ac:dyDescent="0.3">
      <c r="A2133" s="727"/>
      <c r="B2133" s="108" t="s">
        <v>4</v>
      </c>
      <c r="C2133" s="109" t="s">
        <v>5</v>
      </c>
      <c r="D2133" s="56"/>
      <c r="E2133" s="501" t="s">
        <v>265</v>
      </c>
      <c r="F2133" s="501" t="s">
        <v>266</v>
      </c>
      <c r="G2133" s="501" t="s">
        <v>267</v>
      </c>
      <c r="H2133" s="501" t="s">
        <v>456</v>
      </c>
      <c r="I2133" s="501" t="s">
        <v>457</v>
      </c>
      <c r="J2133" s="501" t="s">
        <v>458</v>
      </c>
      <c r="K2133" s="501" t="s">
        <v>271</v>
      </c>
      <c r="L2133" s="501" t="s">
        <v>459</v>
      </c>
      <c r="M2133" s="501" t="s">
        <v>460</v>
      </c>
      <c r="N2133" s="501" t="s">
        <v>461</v>
      </c>
      <c r="O2133" s="503" t="s">
        <v>480</v>
      </c>
      <c r="P2133" s="550"/>
      <c r="Q2133" s="550"/>
      <c r="R2133" s="550"/>
      <c r="S2133" s="550"/>
      <c r="T2133" s="51"/>
      <c r="U2133" s="51"/>
      <c r="V2133" s="51"/>
      <c r="W2133" s="550"/>
      <c r="X2133" s="551"/>
      <c r="Y2133" s="551"/>
      <c r="Z2133" s="551"/>
      <c r="AA2133" s="51"/>
      <c r="AB2133" s="550"/>
      <c r="AC2133" s="550"/>
      <c r="AD2133" s="550"/>
      <c r="AE2133" s="550"/>
      <c r="AF2133" s="550"/>
      <c r="AG2133" s="550"/>
      <c r="AH2133" s="550"/>
      <c r="AI2133" s="550"/>
      <c r="AJ2133" s="551"/>
      <c r="AK2133" s="550"/>
      <c r="AL2133" s="550"/>
      <c r="AM2133" s="550"/>
      <c r="AN2133" s="550"/>
      <c r="AO2133" s="550"/>
      <c r="AP2133" s="550"/>
      <c r="AQ2133" s="550"/>
      <c r="AR2133" s="550"/>
      <c r="AS2133" s="550"/>
      <c r="AT2133" s="550"/>
      <c r="AU2133" s="550"/>
      <c r="AV2133" s="550"/>
      <c r="AW2133" s="550"/>
      <c r="AX2133" s="551"/>
      <c r="AY2133" s="550"/>
      <c r="AZ2133" s="550"/>
      <c r="BA2133" s="552"/>
    </row>
    <row r="2134" spans="1:53" ht="14.25" customHeight="1" x14ac:dyDescent="0.3">
      <c r="A2134" s="126" t="s">
        <v>293</v>
      </c>
      <c r="B2134" s="111"/>
      <c r="C2134" s="111"/>
      <c r="D2134" s="62"/>
      <c r="E2134" s="62"/>
      <c r="F2134" s="62"/>
      <c r="G2134" s="62"/>
      <c r="H2134" s="62"/>
      <c r="I2134" s="62"/>
      <c r="J2134" s="62"/>
      <c r="K2134" s="62"/>
      <c r="L2134" s="62"/>
      <c r="M2134" s="62"/>
      <c r="N2134" s="62"/>
      <c r="O2134" s="62"/>
      <c r="P2134" s="62"/>
      <c r="Q2134" s="62"/>
      <c r="R2134" s="62"/>
      <c r="S2134" s="62"/>
      <c r="X2134" s="122"/>
      <c r="Y2134" s="122"/>
      <c r="Z2134" s="122"/>
      <c r="AA2134" s="122"/>
      <c r="AB2134" s="122"/>
      <c r="AC2134" s="122"/>
      <c r="AD2134" s="122"/>
      <c r="AE2134" s="122"/>
      <c r="AF2134" s="122"/>
      <c r="AG2134" s="122"/>
      <c r="AH2134" s="122"/>
      <c r="AI2134" s="122"/>
      <c r="AJ2134" s="122"/>
      <c r="AK2134" s="122"/>
      <c r="AL2134" s="122"/>
      <c r="AM2134" s="122"/>
    </row>
    <row r="2135" spans="1:53" ht="14.25" customHeight="1" x14ac:dyDescent="0.3">
      <c r="A2135" s="112" t="s">
        <v>15</v>
      </c>
      <c r="B2135" s="111"/>
      <c r="C2135" s="111"/>
      <c r="D2135" s="62"/>
      <c r="E2135" s="62"/>
      <c r="F2135" s="62"/>
      <c r="G2135" s="62"/>
      <c r="H2135" s="62"/>
      <c r="I2135" s="62"/>
      <c r="J2135" s="62"/>
      <c r="K2135" s="62"/>
      <c r="L2135" s="62"/>
      <c r="M2135" s="62"/>
      <c r="N2135" s="62"/>
      <c r="O2135" s="62"/>
      <c r="P2135" s="62"/>
      <c r="Q2135" s="62"/>
      <c r="R2135" s="62"/>
      <c r="S2135" s="62"/>
      <c r="X2135" s="122"/>
      <c r="Y2135" s="122"/>
      <c r="Z2135" s="122"/>
      <c r="AA2135" s="122"/>
      <c r="AB2135" s="122"/>
      <c r="AC2135" s="122"/>
      <c r="AD2135" s="122"/>
      <c r="AE2135" s="122"/>
      <c r="AF2135" s="122"/>
      <c r="AG2135" s="122"/>
      <c r="AH2135" s="122"/>
      <c r="AI2135" s="122"/>
      <c r="AJ2135" s="122"/>
      <c r="AK2135" s="122"/>
      <c r="AL2135" s="122"/>
      <c r="AM2135" s="122"/>
    </row>
    <row r="2136" spans="1:53" s="68" customFormat="1" ht="14.25" customHeight="1" x14ac:dyDescent="0.3">
      <c r="A2136" s="112" t="s">
        <v>20</v>
      </c>
      <c r="B2136" s="138">
        <v>114610</v>
      </c>
      <c r="C2136" s="139">
        <f>B2136/$B$2136%</f>
        <v>100.00000000000001</v>
      </c>
      <c r="D2136" s="138"/>
      <c r="E2136" s="138">
        <v>9342</v>
      </c>
      <c r="F2136" s="138">
        <v>7595</v>
      </c>
      <c r="G2136" s="138">
        <v>35615</v>
      </c>
      <c r="H2136" s="138">
        <v>9560</v>
      </c>
      <c r="I2136" s="138">
        <v>3660</v>
      </c>
      <c r="J2136" s="138">
        <v>9712</v>
      </c>
      <c r="K2136" s="138">
        <v>6971</v>
      </c>
      <c r="L2136" s="138">
        <v>11561</v>
      </c>
      <c r="M2136" s="138">
        <v>7712</v>
      </c>
      <c r="N2136" s="138">
        <v>6391</v>
      </c>
      <c r="O2136" s="138">
        <v>6491</v>
      </c>
      <c r="P2136" s="113"/>
      <c r="Q2136" s="181"/>
      <c r="R2136" s="181"/>
      <c r="S2136" s="113"/>
      <c r="T2136" s="113"/>
    </row>
    <row r="2137" spans="1:53" ht="14.25" customHeight="1" x14ac:dyDescent="0.3">
      <c r="A2137" s="115" t="s">
        <v>283</v>
      </c>
      <c r="B2137" s="37">
        <v>45694</v>
      </c>
      <c r="C2137" s="136">
        <f t="shared" ref="C2137:C2148" si="184">B2137/$B$2136%</f>
        <v>39.869121368117966</v>
      </c>
      <c r="D2137" s="37"/>
      <c r="E2137" s="37">
        <v>5397</v>
      </c>
      <c r="F2137" s="37">
        <v>3705</v>
      </c>
      <c r="G2137" s="37">
        <v>9650</v>
      </c>
      <c r="H2137" s="37">
        <v>3906</v>
      </c>
      <c r="I2137" s="37">
        <v>1731</v>
      </c>
      <c r="J2137" s="37">
        <v>3546</v>
      </c>
      <c r="K2137" s="37">
        <v>3860</v>
      </c>
      <c r="L2137" s="37">
        <v>4970</v>
      </c>
      <c r="M2137" s="37">
        <v>2951</v>
      </c>
      <c r="N2137" s="37">
        <v>3166</v>
      </c>
      <c r="O2137" s="37">
        <v>2812</v>
      </c>
      <c r="P2137" s="63"/>
      <c r="Q2137" s="181"/>
      <c r="R2137" s="181"/>
      <c r="S2137" s="63"/>
      <c r="T2137" s="63"/>
    </row>
    <row r="2138" spans="1:53" ht="14.25" customHeight="1" x14ac:dyDescent="0.3">
      <c r="A2138" s="115" t="s">
        <v>285</v>
      </c>
      <c r="B2138" s="37">
        <v>35500</v>
      </c>
      <c r="C2138" s="136">
        <f t="shared" si="184"/>
        <v>30.974609545414889</v>
      </c>
      <c r="D2138" s="37"/>
      <c r="E2138" s="37">
        <v>2435</v>
      </c>
      <c r="F2138" s="37">
        <v>1996</v>
      </c>
      <c r="G2138" s="37">
        <v>9793</v>
      </c>
      <c r="H2138" s="37">
        <v>3544</v>
      </c>
      <c r="I2138" s="37">
        <v>1247</v>
      </c>
      <c r="J2138" s="37">
        <v>3529</v>
      </c>
      <c r="K2138" s="37">
        <v>1768</v>
      </c>
      <c r="L2138" s="37">
        <v>3817</v>
      </c>
      <c r="M2138" s="37">
        <v>3192</v>
      </c>
      <c r="N2138" s="37">
        <v>2203</v>
      </c>
      <c r="O2138" s="37">
        <v>1976</v>
      </c>
      <c r="P2138" s="63"/>
      <c r="Q2138" s="181"/>
      <c r="R2138" s="181"/>
      <c r="S2138" s="63"/>
      <c r="T2138" s="63"/>
    </row>
    <row r="2139" spans="1:53" ht="14.25" customHeight="1" x14ac:dyDescent="0.3">
      <c r="A2139" s="115" t="s">
        <v>286</v>
      </c>
      <c r="B2139" s="130">
        <v>976</v>
      </c>
      <c r="C2139" s="136">
        <f t="shared" si="184"/>
        <v>0.85158363144577265</v>
      </c>
      <c r="D2139" s="130"/>
      <c r="E2139" s="130">
        <v>21</v>
      </c>
      <c r="F2139" s="130">
        <v>40</v>
      </c>
      <c r="G2139" s="130">
        <v>674</v>
      </c>
      <c r="H2139" s="130">
        <v>21</v>
      </c>
      <c r="I2139" s="130">
        <v>4</v>
      </c>
      <c r="J2139" s="130">
        <v>32</v>
      </c>
      <c r="K2139" s="130">
        <v>64</v>
      </c>
      <c r="L2139" s="130">
        <v>35</v>
      </c>
      <c r="M2139" s="130">
        <v>16</v>
      </c>
      <c r="N2139" s="130">
        <v>23</v>
      </c>
      <c r="O2139" s="130">
        <v>46</v>
      </c>
      <c r="P2139" s="63"/>
      <c r="Q2139" s="181"/>
      <c r="R2139" s="181"/>
      <c r="S2139" s="63"/>
      <c r="T2139" s="63"/>
    </row>
    <row r="2140" spans="1:53" ht="14.25" customHeight="1" x14ac:dyDescent="0.3">
      <c r="A2140" s="116" t="s">
        <v>319</v>
      </c>
      <c r="B2140" s="37">
        <v>3336</v>
      </c>
      <c r="C2140" s="136">
        <f t="shared" si="184"/>
        <v>2.9107407730564527</v>
      </c>
      <c r="D2140" s="37"/>
      <c r="E2140" s="130">
        <v>43</v>
      </c>
      <c r="F2140" s="130">
        <v>36</v>
      </c>
      <c r="G2140" s="37">
        <v>1846</v>
      </c>
      <c r="H2140" s="130">
        <v>262</v>
      </c>
      <c r="I2140" s="130">
        <v>128</v>
      </c>
      <c r="J2140" s="130">
        <v>167</v>
      </c>
      <c r="K2140" s="130">
        <v>44</v>
      </c>
      <c r="L2140" s="130">
        <v>86</v>
      </c>
      <c r="M2140" s="130">
        <v>51</v>
      </c>
      <c r="N2140" s="130">
        <v>61</v>
      </c>
      <c r="O2140" s="130">
        <v>612</v>
      </c>
      <c r="P2140" s="63"/>
      <c r="Q2140" s="181"/>
      <c r="R2140" s="181"/>
      <c r="S2140" s="63"/>
      <c r="T2140" s="63"/>
    </row>
    <row r="2141" spans="1:53" ht="14.25" customHeight="1" x14ac:dyDescent="0.3">
      <c r="A2141" s="115" t="s">
        <v>287</v>
      </c>
      <c r="B2141" s="37">
        <v>1060</v>
      </c>
      <c r="C2141" s="136">
        <f t="shared" si="184"/>
        <v>0.9248756652997121</v>
      </c>
      <c r="D2141" s="37"/>
      <c r="E2141" s="130">
        <v>51</v>
      </c>
      <c r="F2141" s="130">
        <v>102</v>
      </c>
      <c r="G2141" s="130">
        <v>301</v>
      </c>
      <c r="H2141" s="130">
        <v>47</v>
      </c>
      <c r="I2141" s="130">
        <v>25</v>
      </c>
      <c r="J2141" s="130">
        <v>80</v>
      </c>
      <c r="K2141" s="130">
        <v>35</v>
      </c>
      <c r="L2141" s="130">
        <v>74</v>
      </c>
      <c r="M2141" s="130">
        <v>236</v>
      </c>
      <c r="N2141" s="130">
        <v>70</v>
      </c>
      <c r="O2141" s="130">
        <v>39</v>
      </c>
      <c r="P2141" s="63"/>
      <c r="Q2141" s="181"/>
      <c r="R2141" s="181"/>
      <c r="S2141" s="63"/>
      <c r="T2141" s="63"/>
    </row>
    <row r="2142" spans="1:53" ht="14.25" customHeight="1" x14ac:dyDescent="0.3">
      <c r="A2142" s="116" t="s">
        <v>288</v>
      </c>
      <c r="B2142" s="37">
        <v>2835</v>
      </c>
      <c r="C2142" s="136">
        <f t="shared" si="184"/>
        <v>2.4736061425704565</v>
      </c>
      <c r="D2142" s="37"/>
      <c r="E2142" s="130">
        <v>80</v>
      </c>
      <c r="F2142" s="130">
        <v>93</v>
      </c>
      <c r="G2142" s="37">
        <v>1039</v>
      </c>
      <c r="H2142" s="130">
        <v>112</v>
      </c>
      <c r="I2142" s="130">
        <v>31</v>
      </c>
      <c r="J2142" s="130">
        <v>189</v>
      </c>
      <c r="K2142" s="130">
        <v>119</v>
      </c>
      <c r="L2142" s="130">
        <v>554</v>
      </c>
      <c r="M2142" s="130">
        <v>329</v>
      </c>
      <c r="N2142" s="130">
        <v>150</v>
      </c>
      <c r="O2142" s="130">
        <v>139</v>
      </c>
      <c r="P2142" s="63"/>
      <c r="Q2142" s="181"/>
      <c r="R2142" s="181"/>
      <c r="S2142" s="63"/>
      <c r="T2142" s="63"/>
    </row>
    <row r="2143" spans="1:53" ht="14.25" customHeight="1" x14ac:dyDescent="0.3">
      <c r="A2143" s="116" t="s">
        <v>320</v>
      </c>
      <c r="B2143" s="37">
        <v>9466</v>
      </c>
      <c r="C2143" s="136">
        <f t="shared" si="184"/>
        <v>8.2593141959689387</v>
      </c>
      <c r="D2143" s="37"/>
      <c r="E2143" s="130">
        <v>714</v>
      </c>
      <c r="F2143" s="130">
        <v>922</v>
      </c>
      <c r="G2143" s="37">
        <v>3252</v>
      </c>
      <c r="H2143" s="130">
        <v>679</v>
      </c>
      <c r="I2143" s="130">
        <v>289</v>
      </c>
      <c r="J2143" s="130">
        <v>701</v>
      </c>
      <c r="K2143" s="130">
        <v>592</v>
      </c>
      <c r="L2143" s="130">
        <v>842</v>
      </c>
      <c r="M2143" s="130">
        <v>531</v>
      </c>
      <c r="N2143" s="130">
        <v>466</v>
      </c>
      <c r="O2143" s="130">
        <v>478</v>
      </c>
      <c r="P2143" s="63"/>
      <c r="Q2143" s="181"/>
      <c r="R2143" s="181"/>
      <c r="S2143" s="63"/>
      <c r="T2143" s="63"/>
    </row>
    <row r="2144" spans="1:53" ht="15.6" x14ac:dyDescent="0.3">
      <c r="A2144" s="116" t="s">
        <v>321</v>
      </c>
      <c r="B2144" s="37">
        <v>11842</v>
      </c>
      <c r="C2144" s="136">
        <f t="shared" si="184"/>
        <v>10.332431724980369</v>
      </c>
      <c r="D2144" s="37"/>
      <c r="E2144" s="130">
        <v>446</v>
      </c>
      <c r="F2144" s="130">
        <v>465</v>
      </c>
      <c r="G2144" s="37">
        <v>7377</v>
      </c>
      <c r="H2144" s="130">
        <v>863</v>
      </c>
      <c r="I2144" s="130">
        <v>158</v>
      </c>
      <c r="J2144" s="37">
        <v>1084</v>
      </c>
      <c r="K2144" s="130">
        <v>359</v>
      </c>
      <c r="L2144" s="130">
        <v>407</v>
      </c>
      <c r="M2144" s="130">
        <v>222</v>
      </c>
      <c r="N2144" s="130">
        <v>177</v>
      </c>
      <c r="O2144" s="130">
        <v>284</v>
      </c>
      <c r="P2144" s="63"/>
      <c r="Q2144" s="181"/>
      <c r="R2144" s="181"/>
      <c r="S2144" s="63"/>
      <c r="T2144" s="63"/>
    </row>
    <row r="2145" spans="1:20" ht="31.2" x14ac:dyDescent="0.3">
      <c r="A2145" s="116" t="s">
        <v>322</v>
      </c>
      <c r="B2145" s="37">
        <v>2982</v>
      </c>
      <c r="C2145" s="136">
        <f t="shared" si="184"/>
        <v>2.6018672018148505</v>
      </c>
      <c r="D2145" s="37"/>
      <c r="E2145" s="130">
        <v>132</v>
      </c>
      <c r="F2145" s="130">
        <v>218</v>
      </c>
      <c r="G2145" s="37">
        <v>1070</v>
      </c>
      <c r="H2145" s="130">
        <v>93</v>
      </c>
      <c r="I2145" s="130">
        <v>32</v>
      </c>
      <c r="J2145" s="130">
        <v>305</v>
      </c>
      <c r="K2145" s="130">
        <v>106</v>
      </c>
      <c r="L2145" s="130">
        <v>735</v>
      </c>
      <c r="M2145" s="130">
        <v>151</v>
      </c>
      <c r="N2145" s="130">
        <v>62</v>
      </c>
      <c r="O2145" s="130">
        <v>78</v>
      </c>
      <c r="P2145" s="63"/>
      <c r="Q2145" s="181"/>
      <c r="R2145" s="181"/>
      <c r="S2145" s="63"/>
      <c r="T2145" s="63"/>
    </row>
    <row r="2146" spans="1:20" ht="15.6" x14ac:dyDescent="0.3">
      <c r="A2146" s="115" t="s">
        <v>323</v>
      </c>
      <c r="B2146" s="130">
        <v>700</v>
      </c>
      <c r="C2146" s="136">
        <f t="shared" si="184"/>
        <v>0.61076694878282878</v>
      </c>
      <c r="D2146" s="130"/>
      <c r="E2146" s="130">
        <v>16</v>
      </c>
      <c r="F2146" s="130">
        <v>11</v>
      </c>
      <c r="G2146" s="130">
        <v>461</v>
      </c>
      <c r="H2146" s="130">
        <v>23</v>
      </c>
      <c r="I2146" s="130">
        <v>12</v>
      </c>
      <c r="J2146" s="130">
        <v>67</v>
      </c>
      <c r="K2146" s="130">
        <v>18</v>
      </c>
      <c r="L2146" s="130">
        <v>33</v>
      </c>
      <c r="M2146" s="130">
        <v>27</v>
      </c>
      <c r="N2146" s="130">
        <v>10</v>
      </c>
      <c r="O2146" s="130">
        <v>22</v>
      </c>
      <c r="P2146" s="63"/>
      <c r="Q2146" s="181"/>
      <c r="R2146" s="181"/>
      <c r="S2146" s="63"/>
      <c r="T2146" s="63"/>
    </row>
    <row r="2147" spans="1:20" ht="15.6" x14ac:dyDescent="0.3">
      <c r="A2147" s="115" t="s">
        <v>324</v>
      </c>
      <c r="B2147" s="130">
        <v>175</v>
      </c>
      <c r="C2147" s="136">
        <f t="shared" si="184"/>
        <v>0.15269173719570719</v>
      </c>
      <c r="D2147" s="130"/>
      <c r="E2147" s="130">
        <v>3</v>
      </c>
      <c r="F2147" s="130">
        <v>6</v>
      </c>
      <c r="G2147" s="130">
        <v>134</v>
      </c>
      <c r="H2147" s="130">
        <v>4</v>
      </c>
      <c r="I2147" s="130">
        <v>3</v>
      </c>
      <c r="J2147" s="130">
        <v>10</v>
      </c>
      <c r="K2147" s="130">
        <v>3</v>
      </c>
      <c r="L2147" s="130">
        <v>2</v>
      </c>
      <c r="M2147" s="130">
        <v>4</v>
      </c>
      <c r="N2147" s="130">
        <v>2</v>
      </c>
      <c r="O2147" s="130">
        <v>4</v>
      </c>
      <c r="P2147" s="63"/>
      <c r="Q2147" s="181"/>
      <c r="R2147" s="181"/>
    </row>
    <row r="2148" spans="1:20" ht="15.6" x14ac:dyDescent="0.3">
      <c r="A2148" s="115" t="s">
        <v>294</v>
      </c>
      <c r="B2148" s="130">
        <v>44</v>
      </c>
      <c r="C2148" s="136">
        <f t="shared" si="184"/>
        <v>3.8391065352063526E-2</v>
      </c>
      <c r="D2148" s="130"/>
      <c r="E2148" s="130">
        <v>4</v>
      </c>
      <c r="F2148" s="130">
        <v>1</v>
      </c>
      <c r="G2148" s="130">
        <v>18</v>
      </c>
      <c r="H2148" s="130">
        <v>6</v>
      </c>
      <c r="I2148" s="130">
        <v>0</v>
      </c>
      <c r="J2148" s="130">
        <v>2</v>
      </c>
      <c r="K2148" s="130">
        <v>3</v>
      </c>
      <c r="L2148" s="130">
        <v>6</v>
      </c>
      <c r="M2148" s="130">
        <v>2</v>
      </c>
      <c r="N2148" s="130">
        <v>1</v>
      </c>
      <c r="O2148" s="130">
        <v>1</v>
      </c>
      <c r="P2148" s="63"/>
      <c r="Q2148" s="181"/>
      <c r="R2148" s="181"/>
    </row>
    <row r="2149" spans="1:20" ht="15.6" x14ac:dyDescent="0.3">
      <c r="A2149" s="117"/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62"/>
      <c r="Q2149" s="181"/>
      <c r="R2149" s="181"/>
      <c r="S2149" s="62"/>
    </row>
    <row r="2150" spans="1:20" s="68" customFormat="1" ht="15.6" x14ac:dyDescent="0.3">
      <c r="A2150" s="112" t="s">
        <v>19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13"/>
      <c r="Q2150" s="181"/>
      <c r="R2150" s="181"/>
      <c r="S2150" s="113"/>
      <c r="T2150" s="113"/>
    </row>
    <row r="2151" spans="1:20" s="68" customFormat="1" ht="15.6" x14ac:dyDescent="0.3">
      <c r="A2151" s="112" t="s">
        <v>20</v>
      </c>
      <c r="B2151" s="138">
        <v>61404</v>
      </c>
      <c r="C2151" s="139">
        <f>B2151/$B$2151%</f>
        <v>100</v>
      </c>
      <c r="D2151" s="138"/>
      <c r="E2151" s="138">
        <v>5303</v>
      </c>
      <c r="F2151" s="138">
        <v>4377</v>
      </c>
      <c r="G2151" s="138">
        <v>19038</v>
      </c>
      <c r="H2151" s="138">
        <v>5238</v>
      </c>
      <c r="I2151" s="138">
        <v>1944</v>
      </c>
      <c r="J2151" s="138">
        <v>4979</v>
      </c>
      <c r="K2151" s="138">
        <v>3849</v>
      </c>
      <c r="L2151" s="138">
        <v>5314</v>
      </c>
      <c r="M2151" s="138">
        <v>4075</v>
      </c>
      <c r="N2151" s="138">
        <v>3498</v>
      </c>
      <c r="O2151" s="138">
        <v>3789</v>
      </c>
      <c r="P2151" s="113"/>
      <c r="Q2151" s="181"/>
      <c r="R2151" s="181"/>
      <c r="S2151" s="113"/>
      <c r="T2151" s="113"/>
    </row>
    <row r="2152" spans="1:20" ht="15.6" x14ac:dyDescent="0.3">
      <c r="A2152" s="115" t="s">
        <v>283</v>
      </c>
      <c r="B2152" s="37">
        <v>23834</v>
      </c>
      <c r="C2152" s="136">
        <f t="shared" ref="C2152:C2163" si="185">B2152/$B$2151%</f>
        <v>38.815060908084163</v>
      </c>
      <c r="D2152" s="37"/>
      <c r="E2152" s="37">
        <v>2920</v>
      </c>
      <c r="F2152" s="37">
        <v>2059</v>
      </c>
      <c r="G2152" s="37">
        <v>4898</v>
      </c>
      <c r="H2152" s="37">
        <v>2023</v>
      </c>
      <c r="I2152" s="130">
        <v>858</v>
      </c>
      <c r="J2152" s="37">
        <v>1830</v>
      </c>
      <c r="K2152" s="37">
        <v>2039</v>
      </c>
      <c r="L2152" s="37">
        <v>2445</v>
      </c>
      <c r="M2152" s="37">
        <v>1537</v>
      </c>
      <c r="N2152" s="37">
        <v>1713</v>
      </c>
      <c r="O2152" s="37">
        <v>1512</v>
      </c>
      <c r="P2152" s="63"/>
      <c r="Q2152" s="181"/>
      <c r="R2152" s="181"/>
      <c r="S2152" s="63"/>
      <c r="T2152" s="63"/>
    </row>
    <row r="2153" spans="1:20" ht="15.6" x14ac:dyDescent="0.3">
      <c r="A2153" s="115" t="s">
        <v>285</v>
      </c>
      <c r="B2153" s="37">
        <v>18619</v>
      </c>
      <c r="C2153" s="136">
        <f t="shared" si="185"/>
        <v>30.322128851540619</v>
      </c>
      <c r="D2153" s="37"/>
      <c r="E2153" s="37">
        <v>1392</v>
      </c>
      <c r="F2153" s="37">
        <v>1159</v>
      </c>
      <c r="G2153" s="37">
        <v>4812</v>
      </c>
      <c r="H2153" s="37">
        <v>1982</v>
      </c>
      <c r="I2153" s="130">
        <v>692</v>
      </c>
      <c r="J2153" s="37">
        <v>1903</v>
      </c>
      <c r="K2153" s="130">
        <v>978</v>
      </c>
      <c r="L2153" s="37">
        <v>1591</v>
      </c>
      <c r="M2153" s="37">
        <v>1728</v>
      </c>
      <c r="N2153" s="37">
        <v>1166</v>
      </c>
      <c r="O2153" s="37">
        <v>1216</v>
      </c>
      <c r="P2153" s="63"/>
      <c r="Q2153" s="181"/>
      <c r="R2153" s="181"/>
      <c r="S2153" s="63"/>
      <c r="T2153" s="63"/>
    </row>
    <row r="2154" spans="1:20" ht="15.6" x14ac:dyDescent="0.3">
      <c r="A2154" s="115" t="s">
        <v>286</v>
      </c>
      <c r="B2154" s="130">
        <v>416</v>
      </c>
      <c r="C2154" s="136">
        <f t="shared" si="185"/>
        <v>0.67748029444335878</v>
      </c>
      <c r="D2154" s="130"/>
      <c r="E2154" s="130">
        <v>13</v>
      </c>
      <c r="F2154" s="130">
        <v>21</v>
      </c>
      <c r="G2154" s="130">
        <v>252</v>
      </c>
      <c r="H2154" s="130">
        <v>9</v>
      </c>
      <c r="I2154" s="130">
        <v>3</v>
      </c>
      <c r="J2154" s="130">
        <v>15</v>
      </c>
      <c r="K2154" s="130">
        <v>19</v>
      </c>
      <c r="L2154" s="130">
        <v>20</v>
      </c>
      <c r="M2154" s="130">
        <v>7</v>
      </c>
      <c r="N2154" s="130">
        <v>13</v>
      </c>
      <c r="O2154" s="130">
        <v>44</v>
      </c>
      <c r="P2154" s="63"/>
      <c r="Q2154" s="181"/>
      <c r="R2154" s="181"/>
      <c r="S2154" s="63"/>
      <c r="T2154" s="63"/>
    </row>
    <row r="2155" spans="1:20" ht="15.6" x14ac:dyDescent="0.3">
      <c r="A2155" s="116" t="s">
        <v>319</v>
      </c>
      <c r="B2155" s="37">
        <v>1956</v>
      </c>
      <c r="C2155" s="136">
        <f t="shared" si="185"/>
        <v>3.1854602306038697</v>
      </c>
      <c r="D2155" s="37"/>
      <c r="E2155" s="130">
        <v>28</v>
      </c>
      <c r="F2155" s="130">
        <v>25</v>
      </c>
      <c r="G2155" s="37">
        <v>1070</v>
      </c>
      <c r="H2155" s="130">
        <v>140</v>
      </c>
      <c r="I2155" s="130">
        <v>85</v>
      </c>
      <c r="J2155" s="130">
        <v>39</v>
      </c>
      <c r="K2155" s="130">
        <v>34</v>
      </c>
      <c r="L2155" s="130">
        <v>57</v>
      </c>
      <c r="M2155" s="130">
        <v>28</v>
      </c>
      <c r="N2155" s="130">
        <v>45</v>
      </c>
      <c r="O2155" s="130">
        <v>405</v>
      </c>
      <c r="P2155" s="63"/>
      <c r="Q2155" s="181"/>
      <c r="R2155" s="181"/>
      <c r="S2155" s="63"/>
      <c r="T2155" s="63"/>
    </row>
    <row r="2156" spans="1:20" ht="15.6" x14ac:dyDescent="0.3">
      <c r="A2156" s="115" t="s">
        <v>287</v>
      </c>
      <c r="B2156" s="130">
        <v>576</v>
      </c>
      <c r="C2156" s="136">
        <f t="shared" si="185"/>
        <v>0.9380496384600352</v>
      </c>
      <c r="D2156" s="130"/>
      <c r="E2156" s="130">
        <v>35</v>
      </c>
      <c r="F2156" s="130">
        <v>73</v>
      </c>
      <c r="G2156" s="130">
        <v>154</v>
      </c>
      <c r="H2156" s="130">
        <v>28</v>
      </c>
      <c r="I2156" s="130">
        <v>16</v>
      </c>
      <c r="J2156" s="130">
        <v>31</v>
      </c>
      <c r="K2156" s="130">
        <v>22</v>
      </c>
      <c r="L2156" s="130">
        <v>44</v>
      </c>
      <c r="M2156" s="130">
        <v>92</v>
      </c>
      <c r="N2156" s="130">
        <v>58</v>
      </c>
      <c r="O2156" s="130">
        <v>23</v>
      </c>
      <c r="P2156" s="63"/>
      <c r="Q2156" s="181"/>
      <c r="R2156" s="181"/>
      <c r="S2156" s="63"/>
    </row>
    <row r="2157" spans="1:20" ht="15.6" x14ac:dyDescent="0.3">
      <c r="A2157" s="116" t="s">
        <v>288</v>
      </c>
      <c r="B2157" s="37">
        <v>1217</v>
      </c>
      <c r="C2157" s="136">
        <f t="shared" si="185"/>
        <v>1.9819555729268452</v>
      </c>
      <c r="D2157" s="37"/>
      <c r="E2157" s="130">
        <v>56</v>
      </c>
      <c r="F2157" s="130">
        <v>72</v>
      </c>
      <c r="G2157" s="130">
        <v>445</v>
      </c>
      <c r="H2157" s="130">
        <v>67</v>
      </c>
      <c r="I2157" s="130">
        <v>18</v>
      </c>
      <c r="J2157" s="130">
        <v>75</v>
      </c>
      <c r="K2157" s="130">
        <v>72</v>
      </c>
      <c r="L2157" s="130">
        <v>147</v>
      </c>
      <c r="M2157" s="130">
        <v>122</v>
      </c>
      <c r="N2157" s="130">
        <v>85</v>
      </c>
      <c r="O2157" s="130">
        <v>58</v>
      </c>
      <c r="P2157" s="63"/>
      <c r="Q2157" s="181"/>
      <c r="R2157" s="181"/>
      <c r="S2157" s="63"/>
      <c r="T2157" s="63"/>
    </row>
    <row r="2158" spans="1:20" ht="15.6" x14ac:dyDescent="0.3">
      <c r="A2158" s="116" t="s">
        <v>320</v>
      </c>
      <c r="B2158" s="37">
        <v>5498</v>
      </c>
      <c r="C2158" s="136">
        <f t="shared" si="185"/>
        <v>8.9538140837730449</v>
      </c>
      <c r="D2158" s="37"/>
      <c r="E2158" s="130">
        <v>448</v>
      </c>
      <c r="F2158" s="130">
        <v>562</v>
      </c>
      <c r="G2158" s="37">
        <v>1871</v>
      </c>
      <c r="H2158" s="130">
        <v>414</v>
      </c>
      <c r="I2158" s="130">
        <v>141</v>
      </c>
      <c r="J2158" s="130">
        <v>373</v>
      </c>
      <c r="K2158" s="130">
        <v>346</v>
      </c>
      <c r="L2158" s="130">
        <v>453</v>
      </c>
      <c r="M2158" s="130">
        <v>324</v>
      </c>
      <c r="N2158" s="130">
        <v>267</v>
      </c>
      <c r="O2158" s="130">
        <v>299</v>
      </c>
      <c r="P2158" s="63"/>
      <c r="Q2158" s="181"/>
      <c r="R2158" s="181"/>
      <c r="S2158" s="63"/>
      <c r="T2158" s="63"/>
    </row>
    <row r="2159" spans="1:20" ht="15.6" x14ac:dyDescent="0.3">
      <c r="A2159" s="116" t="s">
        <v>321</v>
      </c>
      <c r="B2159" s="37">
        <v>7296</v>
      </c>
      <c r="C2159" s="136">
        <f t="shared" si="185"/>
        <v>11.881962087160446</v>
      </c>
      <c r="D2159" s="37"/>
      <c r="E2159" s="130">
        <v>299</v>
      </c>
      <c r="F2159" s="130">
        <v>259</v>
      </c>
      <c r="G2159" s="37">
        <v>4569</v>
      </c>
      <c r="H2159" s="130">
        <v>511</v>
      </c>
      <c r="I2159" s="130">
        <v>101</v>
      </c>
      <c r="J2159" s="130">
        <v>595</v>
      </c>
      <c r="K2159" s="130">
        <v>252</v>
      </c>
      <c r="L2159" s="130">
        <v>272</v>
      </c>
      <c r="M2159" s="130">
        <v>144</v>
      </c>
      <c r="N2159" s="130">
        <v>119</v>
      </c>
      <c r="O2159" s="130">
        <v>175</v>
      </c>
      <c r="P2159" s="63"/>
      <c r="Q2159" s="181"/>
      <c r="R2159" s="181"/>
      <c r="S2159" s="63"/>
      <c r="T2159" s="63"/>
    </row>
    <row r="2160" spans="1:20" ht="31.2" x14ac:dyDescent="0.3">
      <c r="A2160" s="116" t="s">
        <v>322</v>
      </c>
      <c r="B2160" s="37">
        <v>1277</v>
      </c>
      <c r="C2160" s="136">
        <f t="shared" si="185"/>
        <v>2.079669076933099</v>
      </c>
      <c r="D2160" s="37"/>
      <c r="E2160" s="130">
        <v>93</v>
      </c>
      <c r="F2160" s="130">
        <v>130</v>
      </c>
      <c r="G2160" s="130">
        <v>505</v>
      </c>
      <c r="H2160" s="130">
        <v>40</v>
      </c>
      <c r="I2160" s="130">
        <v>19</v>
      </c>
      <c r="J2160" s="130">
        <v>56</v>
      </c>
      <c r="K2160" s="130">
        <v>64</v>
      </c>
      <c r="L2160" s="130">
        <v>253</v>
      </c>
      <c r="M2160" s="130">
        <v>63</v>
      </c>
      <c r="N2160" s="130">
        <v>20</v>
      </c>
      <c r="O2160" s="130">
        <v>34</v>
      </c>
      <c r="P2160" s="63"/>
      <c r="Q2160" s="181"/>
      <c r="R2160" s="181"/>
      <c r="S2160" s="63"/>
      <c r="T2160" s="63"/>
    </row>
    <row r="2161" spans="1:20" ht="15.6" x14ac:dyDescent="0.3">
      <c r="A2161" s="115" t="s">
        <v>323</v>
      </c>
      <c r="B2161" s="130">
        <v>527</v>
      </c>
      <c r="C2161" s="136">
        <f t="shared" si="185"/>
        <v>0.85825027685492805</v>
      </c>
      <c r="D2161" s="130"/>
      <c r="E2161" s="130">
        <v>15</v>
      </c>
      <c r="F2161" s="130">
        <v>10</v>
      </c>
      <c r="G2161" s="130">
        <v>328</v>
      </c>
      <c r="H2161" s="130">
        <v>18</v>
      </c>
      <c r="I2161" s="130">
        <v>10</v>
      </c>
      <c r="J2161" s="130">
        <v>53</v>
      </c>
      <c r="K2161" s="130">
        <v>17</v>
      </c>
      <c r="L2161" s="130">
        <v>25</v>
      </c>
      <c r="M2161" s="130">
        <v>24</v>
      </c>
      <c r="N2161" s="130">
        <v>9</v>
      </c>
      <c r="O2161" s="130">
        <v>18</v>
      </c>
      <c r="P2161" s="63"/>
      <c r="Q2161" s="181"/>
      <c r="R2161" s="181"/>
      <c r="S2161" s="63"/>
      <c r="T2161" s="63"/>
    </row>
    <row r="2162" spans="1:20" ht="15.6" x14ac:dyDescent="0.3">
      <c r="A2162" s="115" t="s">
        <v>324</v>
      </c>
      <c r="B2162" s="130">
        <v>159</v>
      </c>
      <c r="C2162" s="136">
        <f t="shared" si="185"/>
        <v>0.25894078561657224</v>
      </c>
      <c r="D2162" s="130"/>
      <c r="E2162" s="130">
        <v>3</v>
      </c>
      <c r="F2162" s="130">
        <v>6</v>
      </c>
      <c r="G2162" s="130">
        <v>123</v>
      </c>
      <c r="H2162" s="130">
        <v>2</v>
      </c>
      <c r="I2162" s="130">
        <v>1</v>
      </c>
      <c r="J2162" s="130">
        <v>9</v>
      </c>
      <c r="K2162" s="130">
        <v>3</v>
      </c>
      <c r="L2162" s="130">
        <v>2</v>
      </c>
      <c r="M2162" s="130">
        <v>4</v>
      </c>
      <c r="N2162" s="130">
        <v>2</v>
      </c>
      <c r="O2162" s="130">
        <v>4</v>
      </c>
      <c r="Q2162" s="181"/>
      <c r="R2162" s="181"/>
    </row>
    <row r="2163" spans="1:20" ht="15.6" x14ac:dyDescent="0.3">
      <c r="A2163" s="115" t="s">
        <v>294</v>
      </c>
      <c r="B2163" s="130">
        <v>29</v>
      </c>
      <c r="C2163" s="136">
        <f t="shared" si="185"/>
        <v>4.7228193603022606E-2</v>
      </c>
      <c r="D2163" s="130"/>
      <c r="E2163" s="130">
        <v>1</v>
      </c>
      <c r="F2163" s="130">
        <v>1</v>
      </c>
      <c r="G2163" s="130">
        <v>11</v>
      </c>
      <c r="H2163" s="130">
        <v>4</v>
      </c>
      <c r="I2163" s="130">
        <v>0</v>
      </c>
      <c r="J2163" s="130">
        <v>0</v>
      </c>
      <c r="K2163" s="130">
        <v>3</v>
      </c>
      <c r="L2163" s="130">
        <v>5</v>
      </c>
      <c r="M2163" s="130">
        <v>2</v>
      </c>
      <c r="N2163" s="130">
        <v>1</v>
      </c>
      <c r="O2163" s="130">
        <v>1</v>
      </c>
      <c r="P2163" s="63"/>
      <c r="Q2163" s="181"/>
      <c r="R2163" s="181"/>
    </row>
    <row r="2164" spans="1:20" ht="15.6" x14ac:dyDescent="0.3">
      <c r="A2164" s="115"/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62"/>
      <c r="Q2164" s="181"/>
      <c r="R2164" s="181"/>
      <c r="S2164" s="62"/>
    </row>
    <row r="2165" spans="1:20" s="68" customFormat="1" ht="15.6" x14ac:dyDescent="0.3">
      <c r="A2165" s="112" t="s">
        <v>21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13"/>
      <c r="Q2165" s="181"/>
      <c r="R2165" s="181"/>
      <c r="S2165" s="113"/>
      <c r="T2165" s="113"/>
    </row>
    <row r="2166" spans="1:20" s="68" customFormat="1" ht="15.6" x14ac:dyDescent="0.3">
      <c r="A2166" s="112" t="s">
        <v>20</v>
      </c>
      <c r="B2166" s="138">
        <v>53206</v>
      </c>
      <c r="C2166" s="139">
        <f>B2166/$B$2166%</f>
        <v>100.00000000000001</v>
      </c>
      <c r="D2166" s="138"/>
      <c r="E2166" s="138">
        <v>4039</v>
      </c>
      <c r="F2166" s="138">
        <v>3218</v>
      </c>
      <c r="G2166" s="138">
        <v>16577</v>
      </c>
      <c r="H2166" s="138">
        <v>4322</v>
      </c>
      <c r="I2166" s="138">
        <v>1716</v>
      </c>
      <c r="J2166" s="138">
        <v>4733</v>
      </c>
      <c r="K2166" s="138">
        <v>3122</v>
      </c>
      <c r="L2166" s="138">
        <v>6247</v>
      </c>
      <c r="M2166" s="138">
        <v>3637</v>
      </c>
      <c r="N2166" s="138">
        <v>2893</v>
      </c>
      <c r="O2166" s="138">
        <v>2702</v>
      </c>
      <c r="P2166" s="113"/>
      <c r="Q2166" s="181"/>
      <c r="R2166" s="181"/>
      <c r="S2166" s="113"/>
      <c r="T2166" s="113"/>
    </row>
    <row r="2167" spans="1:20" ht="15.6" x14ac:dyDescent="0.3">
      <c r="A2167" s="115" t="s">
        <v>283</v>
      </c>
      <c r="B2167" s="37">
        <v>21860</v>
      </c>
      <c r="C2167" s="136">
        <f t="shared" ref="C2167:C2178" si="186">B2167/$B$2166%</f>
        <v>41.085591850543175</v>
      </c>
      <c r="D2167" s="37"/>
      <c r="E2167" s="37">
        <v>2477</v>
      </c>
      <c r="F2167" s="37">
        <v>1646</v>
      </c>
      <c r="G2167" s="37">
        <v>4752</v>
      </c>
      <c r="H2167" s="37">
        <v>1883</v>
      </c>
      <c r="I2167" s="130">
        <v>873</v>
      </c>
      <c r="J2167" s="37">
        <v>1716</v>
      </c>
      <c r="K2167" s="37">
        <v>1821</v>
      </c>
      <c r="L2167" s="37">
        <v>2525</v>
      </c>
      <c r="M2167" s="37">
        <v>1414</v>
      </c>
      <c r="N2167" s="37">
        <v>1453</v>
      </c>
      <c r="O2167" s="37">
        <v>1300</v>
      </c>
      <c r="P2167" s="63"/>
      <c r="Q2167" s="181"/>
      <c r="R2167" s="181"/>
      <c r="S2167" s="63"/>
      <c r="T2167" s="63"/>
    </row>
    <row r="2168" spans="1:20" ht="15.6" x14ac:dyDescent="0.3">
      <c r="A2168" s="115" t="s">
        <v>285</v>
      </c>
      <c r="B2168" s="37">
        <v>16881</v>
      </c>
      <c r="C2168" s="136">
        <f t="shared" si="186"/>
        <v>31.727624703980759</v>
      </c>
      <c r="D2168" s="37"/>
      <c r="E2168" s="37">
        <v>1043</v>
      </c>
      <c r="F2168" s="130">
        <v>837</v>
      </c>
      <c r="G2168" s="37">
        <v>4981</v>
      </c>
      <c r="H2168" s="37">
        <v>1562</v>
      </c>
      <c r="I2168" s="130">
        <v>555</v>
      </c>
      <c r="J2168" s="37">
        <v>1626</v>
      </c>
      <c r="K2168" s="130">
        <v>790</v>
      </c>
      <c r="L2168" s="37">
        <v>2226</v>
      </c>
      <c r="M2168" s="37">
        <v>1464</v>
      </c>
      <c r="N2168" s="37">
        <v>1037</v>
      </c>
      <c r="O2168" s="130">
        <v>760</v>
      </c>
      <c r="P2168" s="63"/>
      <c r="Q2168" s="181"/>
      <c r="R2168" s="181"/>
      <c r="S2168" s="63"/>
      <c r="T2168" s="63"/>
    </row>
    <row r="2169" spans="1:20" ht="15.6" x14ac:dyDescent="0.3">
      <c r="A2169" s="115" t="s">
        <v>286</v>
      </c>
      <c r="B2169" s="130">
        <v>560</v>
      </c>
      <c r="C2169" s="136">
        <f t="shared" si="186"/>
        <v>1.0525128744878398</v>
      </c>
      <c r="D2169" s="130"/>
      <c r="E2169" s="130">
        <v>8</v>
      </c>
      <c r="F2169" s="130">
        <v>19</v>
      </c>
      <c r="G2169" s="130">
        <v>422</v>
      </c>
      <c r="H2169" s="130">
        <v>12</v>
      </c>
      <c r="I2169" s="130">
        <v>1</v>
      </c>
      <c r="J2169" s="130">
        <v>17</v>
      </c>
      <c r="K2169" s="130">
        <v>45</v>
      </c>
      <c r="L2169" s="130">
        <v>15</v>
      </c>
      <c r="M2169" s="130">
        <v>9</v>
      </c>
      <c r="N2169" s="130">
        <v>10</v>
      </c>
      <c r="O2169" s="130">
        <v>2</v>
      </c>
      <c r="P2169" s="63"/>
      <c r="Q2169" s="181"/>
      <c r="R2169" s="181"/>
      <c r="S2169" s="63"/>
      <c r="T2169" s="63"/>
    </row>
    <row r="2170" spans="1:20" ht="15.6" x14ac:dyDescent="0.3">
      <c r="A2170" s="116" t="s">
        <v>319</v>
      </c>
      <c r="B2170" s="37">
        <v>1380</v>
      </c>
      <c r="C2170" s="136">
        <f t="shared" si="186"/>
        <v>2.5936924407021769</v>
      </c>
      <c r="D2170" s="37"/>
      <c r="E2170" s="130">
        <v>15</v>
      </c>
      <c r="F2170" s="130">
        <v>11</v>
      </c>
      <c r="G2170" s="130">
        <v>776</v>
      </c>
      <c r="H2170" s="130">
        <v>122</v>
      </c>
      <c r="I2170" s="130">
        <v>43</v>
      </c>
      <c r="J2170" s="130">
        <v>128</v>
      </c>
      <c r="K2170" s="130">
        <v>10</v>
      </c>
      <c r="L2170" s="130">
        <v>29</v>
      </c>
      <c r="M2170" s="130">
        <v>23</v>
      </c>
      <c r="N2170" s="130">
        <v>16</v>
      </c>
      <c r="O2170" s="130">
        <v>207</v>
      </c>
      <c r="P2170" s="63"/>
      <c r="Q2170" s="181"/>
      <c r="R2170" s="181"/>
      <c r="S2170" s="63"/>
      <c r="T2170" s="63"/>
    </row>
    <row r="2171" spans="1:20" ht="15.6" x14ac:dyDescent="0.3">
      <c r="A2171" s="115" t="s">
        <v>287</v>
      </c>
      <c r="B2171" s="130">
        <v>484</v>
      </c>
      <c r="C2171" s="136">
        <f t="shared" si="186"/>
        <v>0.90967184152163294</v>
      </c>
      <c r="D2171" s="130"/>
      <c r="E2171" s="130">
        <v>16</v>
      </c>
      <c r="F2171" s="130">
        <v>29</v>
      </c>
      <c r="G2171" s="130">
        <v>147</v>
      </c>
      <c r="H2171" s="130">
        <v>19</v>
      </c>
      <c r="I2171" s="130">
        <v>9</v>
      </c>
      <c r="J2171" s="130">
        <v>49</v>
      </c>
      <c r="K2171" s="130">
        <v>13</v>
      </c>
      <c r="L2171" s="130">
        <v>30</v>
      </c>
      <c r="M2171" s="130">
        <v>144</v>
      </c>
      <c r="N2171" s="130">
        <v>12</v>
      </c>
      <c r="O2171" s="130">
        <v>16</v>
      </c>
      <c r="P2171" s="63"/>
      <c r="Q2171" s="181"/>
      <c r="R2171" s="181"/>
      <c r="S2171" s="63"/>
      <c r="T2171" s="63"/>
    </row>
    <row r="2172" spans="1:20" ht="15.6" x14ac:dyDescent="0.3">
      <c r="A2172" s="116" t="s">
        <v>288</v>
      </c>
      <c r="B2172" s="37">
        <v>1618</v>
      </c>
      <c r="C2172" s="136">
        <f t="shared" si="186"/>
        <v>3.0410104123595088</v>
      </c>
      <c r="D2172" s="37"/>
      <c r="E2172" s="130">
        <v>24</v>
      </c>
      <c r="F2172" s="130">
        <v>21</v>
      </c>
      <c r="G2172" s="130">
        <v>594</v>
      </c>
      <c r="H2172" s="130">
        <v>45</v>
      </c>
      <c r="I2172" s="130">
        <v>13</v>
      </c>
      <c r="J2172" s="130">
        <v>114</v>
      </c>
      <c r="K2172" s="130">
        <v>47</v>
      </c>
      <c r="L2172" s="130">
        <v>407</v>
      </c>
      <c r="M2172" s="130">
        <v>207</v>
      </c>
      <c r="N2172" s="130">
        <v>65</v>
      </c>
      <c r="O2172" s="130">
        <v>81</v>
      </c>
      <c r="P2172" s="63"/>
      <c r="Q2172" s="181"/>
      <c r="R2172" s="181"/>
      <c r="S2172" s="63"/>
      <c r="T2172" s="63"/>
    </row>
    <row r="2173" spans="1:20" ht="15.6" x14ac:dyDescent="0.3">
      <c r="A2173" s="116" t="s">
        <v>320</v>
      </c>
      <c r="B2173" s="37">
        <v>3968</v>
      </c>
      <c r="C2173" s="136">
        <f t="shared" si="186"/>
        <v>7.4578055106566934</v>
      </c>
      <c r="D2173" s="37"/>
      <c r="E2173" s="130">
        <v>266</v>
      </c>
      <c r="F2173" s="130">
        <v>360</v>
      </c>
      <c r="G2173" s="37">
        <v>1381</v>
      </c>
      <c r="H2173" s="130">
        <v>265</v>
      </c>
      <c r="I2173" s="130">
        <v>148</v>
      </c>
      <c r="J2173" s="130">
        <v>328</v>
      </c>
      <c r="K2173" s="130">
        <v>246</v>
      </c>
      <c r="L2173" s="130">
        <v>389</v>
      </c>
      <c r="M2173" s="130">
        <v>207</v>
      </c>
      <c r="N2173" s="130">
        <v>199</v>
      </c>
      <c r="O2173" s="130">
        <v>179</v>
      </c>
      <c r="P2173" s="63"/>
      <c r="Q2173" s="181"/>
      <c r="R2173" s="181"/>
      <c r="S2173" s="63"/>
      <c r="T2173" s="63"/>
    </row>
    <row r="2174" spans="1:20" ht="15.6" x14ac:dyDescent="0.3">
      <c r="A2174" s="116" t="s">
        <v>321</v>
      </c>
      <c r="B2174" s="37">
        <v>4546</v>
      </c>
      <c r="C2174" s="136">
        <f t="shared" si="186"/>
        <v>8.5441491561102136</v>
      </c>
      <c r="D2174" s="37"/>
      <c r="E2174" s="130">
        <v>147</v>
      </c>
      <c r="F2174" s="130">
        <v>206</v>
      </c>
      <c r="G2174" s="37">
        <v>2808</v>
      </c>
      <c r="H2174" s="130">
        <v>352</v>
      </c>
      <c r="I2174" s="130">
        <v>57</v>
      </c>
      <c r="J2174" s="130">
        <v>489</v>
      </c>
      <c r="K2174" s="130">
        <v>107</v>
      </c>
      <c r="L2174" s="130">
        <v>135</v>
      </c>
      <c r="M2174" s="130">
        <v>78</v>
      </c>
      <c r="N2174" s="130">
        <v>58</v>
      </c>
      <c r="O2174" s="130">
        <v>109</v>
      </c>
      <c r="P2174" s="63"/>
      <c r="Q2174" s="181"/>
      <c r="R2174" s="181"/>
      <c r="S2174" s="63"/>
      <c r="T2174" s="63"/>
    </row>
    <row r="2175" spans="1:20" ht="31.2" x14ac:dyDescent="0.3">
      <c r="A2175" s="116" t="s">
        <v>322</v>
      </c>
      <c r="B2175" s="37">
        <v>1705</v>
      </c>
      <c r="C2175" s="136">
        <f t="shared" si="186"/>
        <v>3.2045258053602979</v>
      </c>
      <c r="D2175" s="37"/>
      <c r="E2175" s="130">
        <v>39</v>
      </c>
      <c r="F2175" s="130">
        <v>88</v>
      </c>
      <c r="G2175" s="130">
        <v>565</v>
      </c>
      <c r="H2175" s="130">
        <v>53</v>
      </c>
      <c r="I2175" s="130">
        <v>13</v>
      </c>
      <c r="J2175" s="130">
        <v>249</v>
      </c>
      <c r="K2175" s="130">
        <v>42</v>
      </c>
      <c r="L2175" s="130">
        <v>482</v>
      </c>
      <c r="M2175" s="130">
        <v>88</v>
      </c>
      <c r="N2175" s="130">
        <v>42</v>
      </c>
      <c r="O2175" s="130">
        <v>44</v>
      </c>
      <c r="P2175" s="63"/>
      <c r="Q2175" s="181"/>
      <c r="R2175" s="181"/>
      <c r="S2175" s="63"/>
      <c r="T2175" s="63"/>
    </row>
    <row r="2176" spans="1:20" ht="15.6" x14ac:dyDescent="0.3">
      <c r="A2176" s="115" t="s">
        <v>323</v>
      </c>
      <c r="B2176" s="130">
        <v>173</v>
      </c>
      <c r="C2176" s="136">
        <f t="shared" si="186"/>
        <v>0.32515129872570764</v>
      </c>
      <c r="D2176" s="130"/>
      <c r="E2176" s="130">
        <v>1</v>
      </c>
      <c r="F2176" s="130">
        <v>1</v>
      </c>
      <c r="G2176" s="130">
        <v>133</v>
      </c>
      <c r="H2176" s="130">
        <v>5</v>
      </c>
      <c r="I2176" s="130">
        <v>2</v>
      </c>
      <c r="J2176" s="130">
        <v>14</v>
      </c>
      <c r="K2176" s="130">
        <v>1</v>
      </c>
      <c r="L2176" s="130">
        <v>8</v>
      </c>
      <c r="M2176" s="130">
        <v>3</v>
      </c>
      <c r="N2176" s="130">
        <v>1</v>
      </c>
      <c r="O2176" s="130">
        <v>4</v>
      </c>
      <c r="P2176" s="63"/>
      <c r="Q2176" s="181"/>
      <c r="R2176" s="181"/>
    </row>
    <row r="2177" spans="1:20" ht="15.6" x14ac:dyDescent="0.3">
      <c r="A2177" s="115" t="s">
        <v>324</v>
      </c>
      <c r="B2177" s="130">
        <v>16</v>
      </c>
      <c r="C2177" s="136">
        <f t="shared" si="186"/>
        <v>3.0071796413938281E-2</v>
      </c>
      <c r="D2177" s="130"/>
      <c r="E2177" s="130">
        <v>0</v>
      </c>
      <c r="F2177" s="130">
        <v>0</v>
      </c>
      <c r="G2177" s="130">
        <v>11</v>
      </c>
      <c r="H2177" s="130">
        <v>2</v>
      </c>
      <c r="I2177" s="130">
        <v>2</v>
      </c>
      <c r="J2177" s="130">
        <v>1</v>
      </c>
      <c r="K2177" s="130">
        <v>0</v>
      </c>
      <c r="L2177" s="130">
        <v>0</v>
      </c>
      <c r="M2177" s="130">
        <v>0</v>
      </c>
      <c r="N2177" s="130">
        <v>0</v>
      </c>
      <c r="O2177" s="130">
        <v>0</v>
      </c>
      <c r="Q2177" s="181"/>
      <c r="R2177" s="181"/>
    </row>
    <row r="2178" spans="1:20" ht="15.6" x14ac:dyDescent="0.3">
      <c r="A2178" s="115" t="s">
        <v>294</v>
      </c>
      <c r="B2178" s="130">
        <v>15</v>
      </c>
      <c r="C2178" s="136">
        <f t="shared" si="186"/>
        <v>2.819230913806714E-2</v>
      </c>
      <c r="D2178" s="130"/>
      <c r="E2178" s="130">
        <v>3</v>
      </c>
      <c r="F2178" s="130">
        <v>0</v>
      </c>
      <c r="G2178" s="130">
        <v>7</v>
      </c>
      <c r="H2178" s="130">
        <v>2</v>
      </c>
      <c r="I2178" s="130">
        <v>0</v>
      </c>
      <c r="J2178" s="130">
        <v>2</v>
      </c>
      <c r="K2178" s="130">
        <v>0</v>
      </c>
      <c r="L2178" s="130">
        <v>1</v>
      </c>
      <c r="M2178" s="130">
        <v>0</v>
      </c>
      <c r="N2178" s="130">
        <v>0</v>
      </c>
      <c r="O2178" s="130">
        <v>0</v>
      </c>
      <c r="Q2178" s="181"/>
      <c r="R2178" s="181"/>
    </row>
    <row r="2179" spans="1:20" x14ac:dyDescent="0.3"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Q2179" s="181"/>
      <c r="R2179" s="181"/>
    </row>
    <row r="2180" spans="1:20" ht="15.6" x14ac:dyDescent="0.3">
      <c r="A2180" s="118" t="s">
        <v>22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Q2180" s="181"/>
      <c r="R2180" s="181"/>
    </row>
    <row r="2181" spans="1:20" ht="15.6" x14ac:dyDescent="0.3">
      <c r="A2181" s="118" t="s">
        <v>15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Q2181" s="181"/>
      <c r="R2181" s="181"/>
    </row>
    <row r="2182" spans="1:20" s="68" customFormat="1" ht="15.6" x14ac:dyDescent="0.3">
      <c r="A2182" s="112" t="s">
        <v>20</v>
      </c>
      <c r="B2182" s="138">
        <v>47809</v>
      </c>
      <c r="C2182" s="139">
        <f>B2182/$B$2182%</f>
        <v>100</v>
      </c>
      <c r="D2182" s="138"/>
      <c r="E2182" s="140">
        <v>0</v>
      </c>
      <c r="F2182" s="140">
        <v>636</v>
      </c>
      <c r="G2182" s="138">
        <v>27188</v>
      </c>
      <c r="H2182" s="138">
        <v>4020</v>
      </c>
      <c r="I2182" s="138">
        <v>1231</v>
      </c>
      <c r="J2182" s="138">
        <v>4680</v>
      </c>
      <c r="K2182" s="138">
        <v>1019</v>
      </c>
      <c r="L2182" s="138">
        <v>4029</v>
      </c>
      <c r="M2182" s="138">
        <v>2557</v>
      </c>
      <c r="N2182" s="138">
        <v>1226</v>
      </c>
      <c r="O2182" s="138">
        <v>1223</v>
      </c>
      <c r="P2182" s="113"/>
      <c r="Q2182" s="181"/>
      <c r="R2182" s="181"/>
      <c r="S2182" s="113"/>
      <c r="T2182" s="113"/>
    </row>
    <row r="2183" spans="1:20" ht="15.6" x14ac:dyDescent="0.3">
      <c r="A2183" s="115" t="s">
        <v>283</v>
      </c>
      <c r="B2183" s="37">
        <v>10632</v>
      </c>
      <c r="C2183" s="136">
        <f t="shared" ref="C2183:C2194" si="187">B2183/$B$2182%</f>
        <v>22.238490660754252</v>
      </c>
      <c r="D2183" s="37"/>
      <c r="E2183" s="194">
        <v>0</v>
      </c>
      <c r="F2183" s="130">
        <v>271</v>
      </c>
      <c r="G2183" s="37">
        <v>6129</v>
      </c>
      <c r="H2183" s="130">
        <v>935</v>
      </c>
      <c r="I2183" s="130">
        <v>272</v>
      </c>
      <c r="J2183" s="130">
        <v>626</v>
      </c>
      <c r="K2183" s="130">
        <v>323</v>
      </c>
      <c r="L2183" s="130">
        <v>930</v>
      </c>
      <c r="M2183" s="130">
        <v>350</v>
      </c>
      <c r="N2183" s="130">
        <v>474</v>
      </c>
      <c r="O2183" s="130">
        <v>322</v>
      </c>
      <c r="P2183" s="63"/>
      <c r="Q2183" s="181"/>
      <c r="R2183" s="181"/>
      <c r="S2183" s="63"/>
      <c r="T2183" s="63"/>
    </row>
    <row r="2184" spans="1:20" ht="15.6" x14ac:dyDescent="0.3">
      <c r="A2184" s="115" t="s">
        <v>285</v>
      </c>
      <c r="B2184" s="37">
        <v>17389</v>
      </c>
      <c r="C2184" s="136">
        <f t="shared" si="187"/>
        <v>36.371812838586877</v>
      </c>
      <c r="D2184" s="37"/>
      <c r="E2184" s="194">
        <v>0</v>
      </c>
      <c r="F2184" s="130">
        <v>274</v>
      </c>
      <c r="G2184" s="37">
        <v>7051</v>
      </c>
      <c r="H2184" s="37">
        <v>2129</v>
      </c>
      <c r="I2184" s="130">
        <v>794</v>
      </c>
      <c r="J2184" s="37">
        <v>2480</v>
      </c>
      <c r="K2184" s="130">
        <v>472</v>
      </c>
      <c r="L2184" s="37">
        <v>1875</v>
      </c>
      <c r="M2184" s="37">
        <v>1542</v>
      </c>
      <c r="N2184" s="130">
        <v>537</v>
      </c>
      <c r="O2184" s="130">
        <v>235</v>
      </c>
      <c r="P2184" s="63"/>
      <c r="Q2184" s="181"/>
      <c r="R2184" s="181"/>
      <c r="S2184" s="63"/>
      <c r="T2184" s="63"/>
    </row>
    <row r="2185" spans="1:20" ht="15.6" x14ac:dyDescent="0.3">
      <c r="A2185" s="115" t="s">
        <v>286</v>
      </c>
      <c r="B2185" s="130">
        <v>744</v>
      </c>
      <c r="C2185" s="136">
        <f t="shared" si="187"/>
        <v>1.5561923487209521</v>
      </c>
      <c r="D2185" s="130"/>
      <c r="E2185" s="194">
        <v>0</v>
      </c>
      <c r="F2185" s="130">
        <v>0</v>
      </c>
      <c r="G2185" s="130">
        <v>632</v>
      </c>
      <c r="H2185" s="130">
        <v>11</v>
      </c>
      <c r="I2185" s="130">
        <v>0</v>
      </c>
      <c r="J2185" s="130">
        <v>2</v>
      </c>
      <c r="K2185" s="130">
        <v>49</v>
      </c>
      <c r="L2185" s="130">
        <v>4</v>
      </c>
      <c r="M2185" s="130">
        <v>2</v>
      </c>
      <c r="N2185" s="130">
        <v>0</v>
      </c>
      <c r="O2185" s="130">
        <v>44</v>
      </c>
      <c r="P2185" s="63"/>
      <c r="Q2185" s="181"/>
      <c r="R2185" s="181"/>
      <c r="S2185" s="63"/>
      <c r="T2185" s="63"/>
    </row>
    <row r="2186" spans="1:20" ht="15.6" x14ac:dyDescent="0.3">
      <c r="A2186" s="116" t="s">
        <v>319</v>
      </c>
      <c r="B2186" s="37">
        <v>2645</v>
      </c>
      <c r="C2186" s="136">
        <f t="shared" si="187"/>
        <v>5.5324311322135999</v>
      </c>
      <c r="D2186" s="37"/>
      <c r="E2186" s="194">
        <v>0</v>
      </c>
      <c r="F2186" s="130">
        <v>0</v>
      </c>
      <c r="G2186" s="37">
        <v>1776</v>
      </c>
      <c r="H2186" s="130">
        <v>226</v>
      </c>
      <c r="I2186" s="130">
        <v>46</v>
      </c>
      <c r="J2186" s="130">
        <v>135</v>
      </c>
      <c r="K2186" s="130">
        <v>2</v>
      </c>
      <c r="L2186" s="130">
        <v>25</v>
      </c>
      <c r="M2186" s="130">
        <v>12</v>
      </c>
      <c r="N2186" s="130">
        <v>15</v>
      </c>
      <c r="O2186" s="130">
        <v>408</v>
      </c>
      <c r="P2186" s="63"/>
      <c r="Q2186" s="181"/>
      <c r="R2186" s="181"/>
      <c r="S2186" s="63"/>
      <c r="T2186" s="63"/>
    </row>
    <row r="2187" spans="1:20" ht="15.6" x14ac:dyDescent="0.3">
      <c r="A2187" s="115" t="s">
        <v>287</v>
      </c>
      <c r="B2187" s="130">
        <v>580</v>
      </c>
      <c r="C2187" s="136">
        <f t="shared" si="187"/>
        <v>1.213160701959882</v>
      </c>
      <c r="D2187" s="130"/>
      <c r="E2187" s="194">
        <v>0</v>
      </c>
      <c r="F2187" s="130">
        <v>13</v>
      </c>
      <c r="G2187" s="130">
        <v>246</v>
      </c>
      <c r="H2187" s="130">
        <v>12</v>
      </c>
      <c r="I2187" s="130">
        <v>7</v>
      </c>
      <c r="J2187" s="130">
        <v>37</v>
      </c>
      <c r="K2187" s="130">
        <v>7</v>
      </c>
      <c r="L2187" s="130">
        <v>34</v>
      </c>
      <c r="M2187" s="130">
        <v>194</v>
      </c>
      <c r="N2187" s="130">
        <v>18</v>
      </c>
      <c r="O2187" s="130">
        <v>12</v>
      </c>
      <c r="P2187" s="63"/>
      <c r="Q2187" s="181"/>
      <c r="R2187" s="181"/>
      <c r="T2187" s="63"/>
    </row>
    <row r="2188" spans="1:20" ht="15.6" x14ac:dyDescent="0.3">
      <c r="A2188" s="116" t="s">
        <v>288</v>
      </c>
      <c r="B2188" s="37">
        <v>1827</v>
      </c>
      <c r="C2188" s="136">
        <f t="shared" si="187"/>
        <v>3.8214562111736288</v>
      </c>
      <c r="D2188" s="37"/>
      <c r="E2188" s="194">
        <v>0</v>
      </c>
      <c r="F2188" s="130">
        <v>9</v>
      </c>
      <c r="G2188" s="130">
        <v>934</v>
      </c>
      <c r="H2188" s="130">
        <v>58</v>
      </c>
      <c r="I2188" s="130">
        <v>8</v>
      </c>
      <c r="J2188" s="130">
        <v>122</v>
      </c>
      <c r="K2188" s="130">
        <v>20</v>
      </c>
      <c r="L2188" s="130">
        <v>459</v>
      </c>
      <c r="M2188" s="130">
        <v>178</v>
      </c>
      <c r="N2188" s="130">
        <v>17</v>
      </c>
      <c r="O2188" s="130">
        <v>22</v>
      </c>
      <c r="P2188" s="63"/>
      <c r="Q2188" s="181"/>
      <c r="R2188" s="181"/>
      <c r="S2188" s="63"/>
      <c r="T2188" s="63"/>
    </row>
    <row r="2189" spans="1:20" ht="15.6" x14ac:dyDescent="0.3">
      <c r="A2189" s="116" t="s">
        <v>320</v>
      </c>
      <c r="B2189" s="37">
        <v>3285</v>
      </c>
      <c r="C2189" s="136">
        <f t="shared" si="187"/>
        <v>6.8710912171348495</v>
      </c>
      <c r="D2189" s="37"/>
      <c r="E2189" s="194">
        <v>0</v>
      </c>
      <c r="F2189" s="130">
        <v>45</v>
      </c>
      <c r="G2189" s="37">
        <v>2335</v>
      </c>
      <c r="H2189" s="130">
        <v>182</v>
      </c>
      <c r="I2189" s="130">
        <v>57</v>
      </c>
      <c r="J2189" s="130">
        <v>146</v>
      </c>
      <c r="K2189" s="130">
        <v>55</v>
      </c>
      <c r="L2189" s="130">
        <v>193</v>
      </c>
      <c r="M2189" s="130">
        <v>85</v>
      </c>
      <c r="N2189" s="130">
        <v>107</v>
      </c>
      <c r="O2189" s="130">
        <v>80</v>
      </c>
      <c r="P2189" s="63"/>
      <c r="Q2189" s="181"/>
      <c r="R2189" s="181"/>
      <c r="S2189" s="63"/>
      <c r="T2189" s="63"/>
    </row>
    <row r="2190" spans="1:20" ht="15.6" x14ac:dyDescent="0.3">
      <c r="A2190" s="116" t="s">
        <v>321</v>
      </c>
      <c r="B2190" s="37">
        <v>8415</v>
      </c>
      <c r="C2190" s="136">
        <f t="shared" si="187"/>
        <v>17.601288460331737</v>
      </c>
      <c r="D2190" s="37"/>
      <c r="E2190" s="194">
        <v>0</v>
      </c>
      <c r="F2190" s="130">
        <v>19</v>
      </c>
      <c r="G2190" s="37">
        <v>6655</v>
      </c>
      <c r="H2190" s="130">
        <v>427</v>
      </c>
      <c r="I2190" s="130">
        <v>37</v>
      </c>
      <c r="J2190" s="130">
        <v>821</v>
      </c>
      <c r="K2190" s="130">
        <v>56</v>
      </c>
      <c r="L2190" s="130">
        <v>189</v>
      </c>
      <c r="M2190" s="130">
        <v>103</v>
      </c>
      <c r="N2190" s="130">
        <v>39</v>
      </c>
      <c r="O2190" s="130">
        <v>69</v>
      </c>
      <c r="P2190" s="63"/>
      <c r="Q2190" s="181"/>
      <c r="R2190" s="181"/>
      <c r="S2190" s="63"/>
      <c r="T2190" s="63"/>
    </row>
    <row r="2191" spans="1:20" ht="31.2" x14ac:dyDescent="0.3">
      <c r="A2191" s="116" t="s">
        <v>322</v>
      </c>
      <c r="B2191" s="37">
        <v>1577</v>
      </c>
      <c r="C2191" s="136">
        <f t="shared" si="187"/>
        <v>3.2985421155012657</v>
      </c>
      <c r="D2191" s="37"/>
      <c r="E2191" s="194">
        <v>0</v>
      </c>
      <c r="F2191" s="130">
        <v>4</v>
      </c>
      <c r="G2191" s="130">
        <v>869</v>
      </c>
      <c r="H2191" s="130">
        <v>26</v>
      </c>
      <c r="I2191" s="130">
        <v>7</v>
      </c>
      <c r="J2191" s="130">
        <v>247</v>
      </c>
      <c r="K2191" s="130">
        <v>23</v>
      </c>
      <c r="L2191" s="130">
        <v>289</v>
      </c>
      <c r="M2191" s="130">
        <v>70</v>
      </c>
      <c r="N2191" s="130">
        <v>17</v>
      </c>
      <c r="O2191" s="130">
        <v>25</v>
      </c>
      <c r="P2191" s="63"/>
      <c r="Q2191" s="181"/>
      <c r="R2191" s="181"/>
      <c r="S2191" s="63"/>
      <c r="T2191" s="63"/>
    </row>
    <row r="2192" spans="1:20" ht="15.6" x14ac:dyDescent="0.3">
      <c r="A2192" s="115" t="s">
        <v>323</v>
      </c>
      <c r="B2192" s="130">
        <v>549</v>
      </c>
      <c r="C2192" s="136">
        <f t="shared" si="187"/>
        <v>1.1483193540965091</v>
      </c>
      <c r="D2192" s="130"/>
      <c r="E2192" s="194">
        <v>0</v>
      </c>
      <c r="F2192" s="130">
        <v>1</v>
      </c>
      <c r="G2192" s="130">
        <v>426</v>
      </c>
      <c r="H2192" s="130">
        <v>8</v>
      </c>
      <c r="I2192" s="130">
        <v>1</v>
      </c>
      <c r="J2192" s="130">
        <v>54</v>
      </c>
      <c r="K2192" s="130">
        <v>10</v>
      </c>
      <c r="L2192" s="130">
        <v>25</v>
      </c>
      <c r="M2192" s="130">
        <v>18</v>
      </c>
      <c r="N2192" s="130">
        <v>1</v>
      </c>
      <c r="O2192" s="130">
        <v>5</v>
      </c>
      <c r="P2192" s="63"/>
      <c r="Q2192" s="181"/>
      <c r="R2192" s="181"/>
      <c r="S2192" s="63"/>
      <c r="T2192" s="63"/>
    </row>
    <row r="2193" spans="1:21" ht="15.6" x14ac:dyDescent="0.3">
      <c r="A2193" s="115" t="s">
        <v>324</v>
      </c>
      <c r="B2193" s="130">
        <v>140</v>
      </c>
      <c r="C2193" s="136">
        <f t="shared" si="187"/>
        <v>0.29283189357652328</v>
      </c>
      <c r="D2193" s="130"/>
      <c r="E2193" s="194">
        <v>0</v>
      </c>
      <c r="F2193" s="130">
        <v>0</v>
      </c>
      <c r="G2193" s="130">
        <v>121</v>
      </c>
      <c r="H2193" s="130">
        <v>2</v>
      </c>
      <c r="I2193" s="130">
        <v>2</v>
      </c>
      <c r="J2193" s="130">
        <v>9</v>
      </c>
      <c r="K2193" s="130">
        <v>1</v>
      </c>
      <c r="L2193" s="130">
        <v>1</v>
      </c>
      <c r="M2193" s="130">
        <v>3</v>
      </c>
      <c r="N2193" s="130">
        <v>0</v>
      </c>
      <c r="O2193" s="130">
        <v>1</v>
      </c>
      <c r="Q2193" s="181"/>
      <c r="R2193" s="181"/>
    </row>
    <row r="2194" spans="1:21" ht="15.6" x14ac:dyDescent="0.3">
      <c r="A2194" s="115" t="s">
        <v>294</v>
      </c>
      <c r="B2194" s="130">
        <v>26</v>
      </c>
      <c r="C2194" s="136">
        <f t="shared" si="187"/>
        <v>5.438306594992575E-2</v>
      </c>
      <c r="D2194" s="130"/>
      <c r="E2194" s="194">
        <v>0</v>
      </c>
      <c r="F2194" s="130">
        <v>0</v>
      </c>
      <c r="G2194" s="130">
        <v>14</v>
      </c>
      <c r="H2194" s="130">
        <v>4</v>
      </c>
      <c r="I2194" s="130">
        <v>0</v>
      </c>
      <c r="J2194" s="130">
        <v>1</v>
      </c>
      <c r="K2194" s="130">
        <v>1</v>
      </c>
      <c r="L2194" s="130">
        <v>5</v>
      </c>
      <c r="M2194" s="130">
        <v>0</v>
      </c>
      <c r="N2194" s="130">
        <v>1</v>
      </c>
      <c r="O2194" s="130">
        <v>0</v>
      </c>
      <c r="P2194" s="63"/>
      <c r="Q2194" s="181"/>
      <c r="R2194" s="181"/>
    </row>
    <row r="2195" spans="1:21" ht="15.6" x14ac:dyDescent="0.3">
      <c r="A2195" s="117"/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Q2195" s="181"/>
      <c r="R2195" s="181"/>
    </row>
    <row r="2196" spans="1:21" s="68" customFormat="1" ht="15.6" x14ac:dyDescent="0.3">
      <c r="A2196" s="112" t="s">
        <v>19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13"/>
      <c r="Q2196" s="181"/>
      <c r="R2196" s="181"/>
      <c r="S2196" s="113"/>
      <c r="T2196" s="113"/>
    </row>
    <row r="2197" spans="1:21" s="68" customFormat="1" ht="15.6" x14ac:dyDescent="0.3">
      <c r="A2197" s="112" t="s">
        <v>20</v>
      </c>
      <c r="B2197" s="138">
        <v>24370</v>
      </c>
      <c r="C2197" s="139">
        <f>B2197/$B$2197%</f>
        <v>100</v>
      </c>
      <c r="D2197" s="138"/>
      <c r="E2197" s="140">
        <v>0</v>
      </c>
      <c r="F2197" s="140">
        <v>367</v>
      </c>
      <c r="G2197" s="138">
        <v>14337</v>
      </c>
      <c r="H2197" s="138">
        <v>2122</v>
      </c>
      <c r="I2197" s="140">
        <v>667</v>
      </c>
      <c r="J2197" s="138">
        <v>2255</v>
      </c>
      <c r="K2197" s="140">
        <v>517</v>
      </c>
      <c r="L2197" s="138">
        <v>1349</v>
      </c>
      <c r="M2197" s="138">
        <v>1309</v>
      </c>
      <c r="N2197" s="140">
        <v>636</v>
      </c>
      <c r="O2197" s="140">
        <v>811</v>
      </c>
      <c r="P2197" s="113"/>
      <c r="Q2197" s="181"/>
      <c r="R2197" s="181"/>
      <c r="S2197" s="113"/>
      <c r="T2197" s="113"/>
    </row>
    <row r="2198" spans="1:21" ht="15.6" x14ac:dyDescent="0.3">
      <c r="A2198" s="115" t="s">
        <v>283</v>
      </c>
      <c r="B2198" s="37">
        <v>5070</v>
      </c>
      <c r="C2198" s="136">
        <f t="shared" ref="C2198:C2209" si="188">B2198/$B$2197%</f>
        <v>20.804267542059911</v>
      </c>
      <c r="D2198" s="37"/>
      <c r="E2198" s="194">
        <v>0</v>
      </c>
      <c r="F2198" s="130">
        <v>157</v>
      </c>
      <c r="G2198" s="37">
        <v>2945</v>
      </c>
      <c r="H2198" s="130">
        <v>495</v>
      </c>
      <c r="I2198" s="130">
        <v>138</v>
      </c>
      <c r="J2198" s="130">
        <v>269</v>
      </c>
      <c r="K2198" s="130">
        <v>156</v>
      </c>
      <c r="L2198" s="130">
        <v>386</v>
      </c>
      <c r="M2198" s="130">
        <v>139</v>
      </c>
      <c r="N2198" s="130">
        <v>235</v>
      </c>
      <c r="O2198" s="130">
        <v>150</v>
      </c>
      <c r="P2198" s="63"/>
      <c r="Q2198" s="181"/>
      <c r="R2198" s="181"/>
      <c r="S2198" s="63"/>
      <c r="T2198" s="63"/>
      <c r="U2198" s="63"/>
    </row>
    <row r="2199" spans="1:21" ht="15.6" x14ac:dyDescent="0.3">
      <c r="A2199" s="115" t="s">
        <v>285</v>
      </c>
      <c r="B2199" s="37">
        <v>8654</v>
      </c>
      <c r="C2199" s="136">
        <f t="shared" si="188"/>
        <v>35.510874025441119</v>
      </c>
      <c r="D2199" s="37"/>
      <c r="E2199" s="194">
        <v>0</v>
      </c>
      <c r="F2199" s="130">
        <v>160</v>
      </c>
      <c r="G2199" s="37">
        <v>3485</v>
      </c>
      <c r="H2199" s="37">
        <v>1159</v>
      </c>
      <c r="I2199" s="130">
        <v>458</v>
      </c>
      <c r="J2199" s="37">
        <v>1332</v>
      </c>
      <c r="K2199" s="130">
        <v>247</v>
      </c>
      <c r="L2199" s="130">
        <v>510</v>
      </c>
      <c r="M2199" s="130">
        <v>910</v>
      </c>
      <c r="N2199" s="130">
        <v>278</v>
      </c>
      <c r="O2199" s="130">
        <v>115</v>
      </c>
      <c r="P2199" s="63"/>
      <c r="Q2199" s="181"/>
      <c r="R2199" s="181"/>
      <c r="S2199" s="63"/>
      <c r="T2199" s="63"/>
      <c r="U2199" s="63"/>
    </row>
    <row r="2200" spans="1:21" ht="15.6" x14ac:dyDescent="0.3">
      <c r="A2200" s="115" t="s">
        <v>286</v>
      </c>
      <c r="B2200" s="130">
        <v>293</v>
      </c>
      <c r="C2200" s="136">
        <f t="shared" si="188"/>
        <v>1.2022979072630284</v>
      </c>
      <c r="D2200" s="130"/>
      <c r="E2200" s="194">
        <v>0</v>
      </c>
      <c r="F2200" s="130">
        <v>0</v>
      </c>
      <c r="G2200" s="130">
        <v>232</v>
      </c>
      <c r="H2200" s="130">
        <v>5</v>
      </c>
      <c r="I2200" s="130">
        <v>0</v>
      </c>
      <c r="J2200" s="130">
        <v>1</v>
      </c>
      <c r="K2200" s="130">
        <v>11</v>
      </c>
      <c r="L2200" s="130">
        <v>1</v>
      </c>
      <c r="M2200" s="130">
        <v>0</v>
      </c>
      <c r="N2200" s="130">
        <v>0</v>
      </c>
      <c r="O2200" s="130">
        <v>43</v>
      </c>
      <c r="P2200" s="63"/>
      <c r="Q2200" s="181"/>
      <c r="R2200" s="181"/>
      <c r="S2200" s="63"/>
      <c r="U2200" s="63"/>
    </row>
    <row r="2201" spans="1:21" ht="15.6" x14ac:dyDescent="0.3">
      <c r="A2201" s="116" t="s">
        <v>319</v>
      </c>
      <c r="B2201" s="37">
        <v>1574</v>
      </c>
      <c r="C2201" s="136">
        <f t="shared" si="188"/>
        <v>6.4587607714402955</v>
      </c>
      <c r="D2201" s="37"/>
      <c r="E2201" s="194">
        <v>0</v>
      </c>
      <c r="F2201" s="130">
        <v>0</v>
      </c>
      <c r="G2201" s="37">
        <v>1015</v>
      </c>
      <c r="H2201" s="130">
        <v>122</v>
      </c>
      <c r="I2201" s="130">
        <v>6</v>
      </c>
      <c r="J2201" s="130">
        <v>15</v>
      </c>
      <c r="K2201" s="130">
        <v>2</v>
      </c>
      <c r="L2201" s="130">
        <v>20</v>
      </c>
      <c r="M2201" s="130">
        <v>9</v>
      </c>
      <c r="N2201" s="130">
        <v>11</v>
      </c>
      <c r="O2201" s="130">
        <v>374</v>
      </c>
      <c r="P2201" s="63"/>
      <c r="Q2201" s="181"/>
      <c r="R2201" s="181"/>
      <c r="S2201" s="63"/>
      <c r="T2201" s="63"/>
      <c r="U2201" s="63"/>
    </row>
    <row r="2202" spans="1:21" ht="15.6" x14ac:dyDescent="0.3">
      <c r="A2202" s="115" t="s">
        <v>287</v>
      </c>
      <c r="B2202" s="130">
        <v>258</v>
      </c>
      <c r="C2202" s="136">
        <f t="shared" si="188"/>
        <v>1.0586787033237588</v>
      </c>
      <c r="D2202" s="130"/>
      <c r="E2202" s="194">
        <v>0</v>
      </c>
      <c r="F2202" s="130">
        <v>5</v>
      </c>
      <c r="G2202" s="130">
        <v>127</v>
      </c>
      <c r="H2202" s="130">
        <v>5</v>
      </c>
      <c r="I2202" s="130">
        <v>4</v>
      </c>
      <c r="J2202" s="130">
        <v>15</v>
      </c>
      <c r="K2202" s="130">
        <v>3</v>
      </c>
      <c r="L2202" s="130">
        <v>17</v>
      </c>
      <c r="M2202" s="130">
        <v>62</v>
      </c>
      <c r="N2202" s="130">
        <v>14</v>
      </c>
      <c r="O2202" s="130">
        <v>6</v>
      </c>
      <c r="P2202" s="63"/>
      <c r="Q2202" s="181"/>
      <c r="R2202" s="181"/>
      <c r="U2202" s="63"/>
    </row>
    <row r="2203" spans="1:21" ht="15.6" x14ac:dyDescent="0.3">
      <c r="A2203" s="116" t="s">
        <v>288</v>
      </c>
      <c r="B2203" s="130">
        <v>643</v>
      </c>
      <c r="C2203" s="136">
        <f t="shared" si="188"/>
        <v>2.6384899466557243</v>
      </c>
      <c r="D2203" s="130"/>
      <c r="E2203" s="194">
        <v>0</v>
      </c>
      <c r="F2203" s="130">
        <v>5</v>
      </c>
      <c r="G2203" s="130">
        <v>383</v>
      </c>
      <c r="H2203" s="130">
        <v>33</v>
      </c>
      <c r="I2203" s="130">
        <v>4</v>
      </c>
      <c r="J2203" s="130">
        <v>32</v>
      </c>
      <c r="K2203" s="130">
        <v>10</v>
      </c>
      <c r="L2203" s="130">
        <v>97</v>
      </c>
      <c r="M2203" s="130">
        <v>57</v>
      </c>
      <c r="N2203" s="130">
        <v>11</v>
      </c>
      <c r="O2203" s="130">
        <v>11</v>
      </c>
      <c r="P2203" s="63"/>
      <c r="Q2203" s="181"/>
      <c r="R2203" s="181"/>
      <c r="S2203" s="63"/>
      <c r="T2203" s="63"/>
      <c r="U2203" s="63"/>
    </row>
    <row r="2204" spans="1:21" ht="15.6" x14ac:dyDescent="0.3">
      <c r="A2204" s="116" t="s">
        <v>320</v>
      </c>
      <c r="B2204" s="37">
        <v>1821</v>
      </c>
      <c r="C2204" s="136">
        <f t="shared" si="188"/>
        <v>7.4723020106688551</v>
      </c>
      <c r="D2204" s="37"/>
      <c r="E2204" s="194">
        <v>0</v>
      </c>
      <c r="F2204" s="130">
        <v>26</v>
      </c>
      <c r="G2204" s="37">
        <v>1296</v>
      </c>
      <c r="H2204" s="130">
        <v>115</v>
      </c>
      <c r="I2204" s="130">
        <v>29</v>
      </c>
      <c r="J2204" s="130">
        <v>74</v>
      </c>
      <c r="K2204" s="130">
        <v>32</v>
      </c>
      <c r="L2204" s="130">
        <v>93</v>
      </c>
      <c r="M2204" s="130">
        <v>46</v>
      </c>
      <c r="N2204" s="130">
        <v>57</v>
      </c>
      <c r="O2204" s="130">
        <v>53</v>
      </c>
      <c r="P2204" s="63"/>
      <c r="Q2204" s="181"/>
      <c r="R2204" s="181"/>
      <c r="S2204" s="63"/>
      <c r="T2204" s="63"/>
      <c r="U2204" s="63"/>
    </row>
    <row r="2205" spans="1:21" ht="15.6" x14ac:dyDescent="0.3">
      <c r="A2205" s="116" t="s">
        <v>321</v>
      </c>
      <c r="B2205" s="37">
        <v>4948</v>
      </c>
      <c r="C2205" s="136">
        <f t="shared" si="188"/>
        <v>20.303652031185884</v>
      </c>
      <c r="D2205" s="37"/>
      <c r="E2205" s="194">
        <v>0</v>
      </c>
      <c r="F2205" s="130">
        <v>11</v>
      </c>
      <c r="G2205" s="37">
        <v>4045</v>
      </c>
      <c r="H2205" s="130">
        <v>170</v>
      </c>
      <c r="I2205" s="130">
        <v>25</v>
      </c>
      <c r="J2205" s="130">
        <v>438</v>
      </c>
      <c r="K2205" s="130">
        <v>37</v>
      </c>
      <c r="L2205" s="130">
        <v>101</v>
      </c>
      <c r="M2205" s="130">
        <v>52</v>
      </c>
      <c r="N2205" s="130">
        <v>24</v>
      </c>
      <c r="O2205" s="130">
        <v>45</v>
      </c>
      <c r="P2205" s="63"/>
      <c r="Q2205" s="181"/>
      <c r="R2205" s="181"/>
      <c r="S2205" s="63"/>
      <c r="T2205" s="63"/>
      <c r="U2205" s="63"/>
    </row>
    <row r="2206" spans="1:21" ht="31.2" x14ac:dyDescent="0.3">
      <c r="A2206" s="116" t="s">
        <v>322</v>
      </c>
      <c r="B2206" s="130">
        <v>570</v>
      </c>
      <c r="C2206" s="136">
        <f t="shared" si="188"/>
        <v>2.3389413212966765</v>
      </c>
      <c r="D2206" s="130"/>
      <c r="E2206" s="194">
        <v>0</v>
      </c>
      <c r="F2206" s="130">
        <v>3</v>
      </c>
      <c r="G2206" s="130">
        <v>391</v>
      </c>
      <c r="H2206" s="130">
        <v>9</v>
      </c>
      <c r="I2206" s="130">
        <v>3</v>
      </c>
      <c r="J2206" s="130">
        <v>29</v>
      </c>
      <c r="K2206" s="130">
        <v>8</v>
      </c>
      <c r="L2206" s="130">
        <v>101</v>
      </c>
      <c r="M2206" s="130">
        <v>13</v>
      </c>
      <c r="N2206" s="130">
        <v>4</v>
      </c>
      <c r="O2206" s="130">
        <v>9</v>
      </c>
      <c r="P2206" s="63"/>
      <c r="Q2206" s="181"/>
      <c r="R2206" s="181"/>
      <c r="S2206" s="63"/>
      <c r="T2206" s="63"/>
      <c r="U2206" s="63"/>
    </row>
    <row r="2207" spans="1:21" ht="15.6" x14ac:dyDescent="0.3">
      <c r="A2207" s="115" t="s">
        <v>323</v>
      </c>
      <c r="B2207" s="130">
        <v>395</v>
      </c>
      <c r="C2207" s="136">
        <f t="shared" si="188"/>
        <v>1.6208453016003284</v>
      </c>
      <c r="D2207" s="130"/>
      <c r="E2207" s="194">
        <v>0</v>
      </c>
      <c r="F2207" s="130">
        <v>0</v>
      </c>
      <c r="G2207" s="130">
        <v>300</v>
      </c>
      <c r="H2207" s="130">
        <v>5</v>
      </c>
      <c r="I2207" s="130">
        <v>0</v>
      </c>
      <c r="J2207" s="130">
        <v>41</v>
      </c>
      <c r="K2207" s="130">
        <v>9</v>
      </c>
      <c r="L2207" s="130">
        <v>17</v>
      </c>
      <c r="M2207" s="130">
        <v>18</v>
      </c>
      <c r="N2207" s="130">
        <v>1</v>
      </c>
      <c r="O2207" s="130">
        <v>4</v>
      </c>
      <c r="P2207" s="63"/>
      <c r="Q2207" s="181"/>
      <c r="R2207" s="181"/>
      <c r="S2207" s="63"/>
      <c r="T2207" s="63"/>
      <c r="U2207" s="63"/>
    </row>
    <row r="2208" spans="1:21" ht="15.6" x14ac:dyDescent="0.3">
      <c r="A2208" s="115" t="s">
        <v>324</v>
      </c>
      <c r="B2208" s="130">
        <v>126</v>
      </c>
      <c r="C2208" s="136">
        <f t="shared" si="188"/>
        <v>0.51702913418137053</v>
      </c>
      <c r="D2208" s="130"/>
      <c r="E2208" s="194">
        <v>0</v>
      </c>
      <c r="F2208" s="130">
        <v>0</v>
      </c>
      <c r="G2208" s="130">
        <v>110</v>
      </c>
      <c r="H2208" s="130">
        <v>1</v>
      </c>
      <c r="I2208" s="130">
        <v>0</v>
      </c>
      <c r="J2208" s="130">
        <v>9</v>
      </c>
      <c r="K2208" s="130">
        <v>1</v>
      </c>
      <c r="L2208" s="130">
        <v>1</v>
      </c>
      <c r="M2208" s="130">
        <v>3</v>
      </c>
      <c r="N2208" s="130">
        <v>0</v>
      </c>
      <c r="O2208" s="130">
        <v>1</v>
      </c>
      <c r="Q2208" s="181"/>
      <c r="R2208" s="181"/>
      <c r="U2208" s="63"/>
    </row>
    <row r="2209" spans="1:21" ht="15.6" x14ac:dyDescent="0.3">
      <c r="A2209" s="115" t="s">
        <v>294</v>
      </c>
      <c r="B2209" s="130">
        <v>18</v>
      </c>
      <c r="C2209" s="136">
        <f t="shared" si="188"/>
        <v>7.3861304883052939E-2</v>
      </c>
      <c r="D2209" s="130"/>
      <c r="E2209" s="194">
        <v>0</v>
      </c>
      <c r="F2209" s="130">
        <v>0</v>
      </c>
      <c r="G2209" s="130">
        <v>8</v>
      </c>
      <c r="H2209" s="130">
        <v>3</v>
      </c>
      <c r="I2209" s="130">
        <v>0</v>
      </c>
      <c r="J2209" s="130">
        <v>0</v>
      </c>
      <c r="K2209" s="130">
        <v>1</v>
      </c>
      <c r="L2209" s="130">
        <v>5</v>
      </c>
      <c r="M2209" s="130">
        <v>0</v>
      </c>
      <c r="N2209" s="130">
        <v>1</v>
      </c>
      <c r="O2209" s="130">
        <v>0</v>
      </c>
      <c r="Q2209" s="181"/>
      <c r="R2209" s="181"/>
      <c r="U2209" s="63"/>
    </row>
    <row r="2210" spans="1:21" ht="15.6" x14ac:dyDescent="0.3">
      <c r="A2210" s="115"/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Q2210" s="181"/>
      <c r="R2210" s="181"/>
    </row>
    <row r="2211" spans="1:21" s="68" customFormat="1" ht="15.6" x14ac:dyDescent="0.3">
      <c r="A2211" s="112" t="s">
        <v>21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13"/>
      <c r="Q2211" s="181"/>
      <c r="R2211" s="181"/>
      <c r="S2211" s="113"/>
      <c r="T2211" s="113"/>
    </row>
    <row r="2212" spans="1:21" s="68" customFormat="1" ht="15.6" x14ac:dyDescent="0.3">
      <c r="A2212" s="112" t="s">
        <v>20</v>
      </c>
      <c r="B2212" s="138">
        <v>23439</v>
      </c>
      <c r="C2212" s="139">
        <f>B2212/$B$2212%</f>
        <v>100</v>
      </c>
      <c r="D2212" s="138"/>
      <c r="E2212" s="140">
        <v>0</v>
      </c>
      <c r="F2212" s="140">
        <v>269</v>
      </c>
      <c r="G2212" s="138">
        <v>12851</v>
      </c>
      <c r="H2212" s="138">
        <v>1898</v>
      </c>
      <c r="I2212" s="140">
        <v>564</v>
      </c>
      <c r="J2212" s="138">
        <v>2425</v>
      </c>
      <c r="K2212" s="140">
        <v>502</v>
      </c>
      <c r="L2212" s="138">
        <v>2680</v>
      </c>
      <c r="M2212" s="138">
        <v>1248</v>
      </c>
      <c r="N2212" s="140">
        <v>590</v>
      </c>
      <c r="O2212" s="140">
        <v>412</v>
      </c>
      <c r="P2212" s="113"/>
      <c r="Q2212" s="181"/>
      <c r="R2212" s="181"/>
      <c r="S2212" s="113"/>
      <c r="T2212" s="113"/>
    </row>
    <row r="2213" spans="1:21" ht="15.6" x14ac:dyDescent="0.3">
      <c r="A2213" s="115" t="s">
        <v>283</v>
      </c>
      <c r="B2213" s="37">
        <v>5562</v>
      </c>
      <c r="C2213" s="136">
        <f t="shared" ref="C2213:C2224" si="189">B2213/$B$2212%</f>
        <v>23.729681300396777</v>
      </c>
      <c r="D2213" s="37"/>
      <c r="E2213" s="194">
        <v>0</v>
      </c>
      <c r="F2213" s="130">
        <v>114</v>
      </c>
      <c r="G2213" s="37">
        <v>3184</v>
      </c>
      <c r="H2213" s="130">
        <v>440</v>
      </c>
      <c r="I2213" s="130">
        <v>134</v>
      </c>
      <c r="J2213" s="130">
        <v>357</v>
      </c>
      <c r="K2213" s="130">
        <v>167</v>
      </c>
      <c r="L2213" s="130">
        <v>544</v>
      </c>
      <c r="M2213" s="130">
        <v>211</v>
      </c>
      <c r="N2213" s="130">
        <v>239</v>
      </c>
      <c r="O2213" s="130">
        <v>172</v>
      </c>
      <c r="P2213" s="63"/>
      <c r="Q2213" s="181"/>
      <c r="R2213" s="181"/>
      <c r="S2213" s="63"/>
      <c r="T2213" s="63"/>
    </row>
    <row r="2214" spans="1:21" ht="15.6" x14ac:dyDescent="0.3">
      <c r="A2214" s="115" t="s">
        <v>285</v>
      </c>
      <c r="B2214" s="37">
        <v>8735</v>
      </c>
      <c r="C2214" s="136">
        <f t="shared" si="189"/>
        <v>37.26694824864542</v>
      </c>
      <c r="D2214" s="37"/>
      <c r="E2214" s="194">
        <v>0</v>
      </c>
      <c r="F2214" s="130">
        <v>114</v>
      </c>
      <c r="G2214" s="37">
        <v>3566</v>
      </c>
      <c r="H2214" s="130">
        <v>970</v>
      </c>
      <c r="I2214" s="130">
        <v>336</v>
      </c>
      <c r="J2214" s="37">
        <v>1148</v>
      </c>
      <c r="K2214" s="130">
        <v>225</v>
      </c>
      <c r="L2214" s="37">
        <v>1365</v>
      </c>
      <c r="M2214" s="130">
        <v>632</v>
      </c>
      <c r="N2214" s="130">
        <v>259</v>
      </c>
      <c r="O2214" s="130">
        <v>120</v>
      </c>
      <c r="P2214" s="63"/>
      <c r="Q2214" s="181"/>
      <c r="R2214" s="181"/>
      <c r="S2214" s="63"/>
      <c r="T2214" s="63"/>
    </row>
    <row r="2215" spans="1:21" ht="15.6" x14ac:dyDescent="0.3">
      <c r="A2215" s="115" t="s">
        <v>286</v>
      </c>
      <c r="B2215" s="130">
        <v>451</v>
      </c>
      <c r="C2215" s="136">
        <f t="shared" si="189"/>
        <v>1.9241435214812921</v>
      </c>
      <c r="D2215" s="130"/>
      <c r="E2215" s="194">
        <v>0</v>
      </c>
      <c r="F2215" s="130">
        <v>0</v>
      </c>
      <c r="G2215" s="130">
        <v>400</v>
      </c>
      <c r="H2215" s="130">
        <v>6</v>
      </c>
      <c r="I2215" s="130">
        <v>0</v>
      </c>
      <c r="J2215" s="130">
        <v>1</v>
      </c>
      <c r="K2215" s="130">
        <v>38</v>
      </c>
      <c r="L2215" s="130">
        <v>3</v>
      </c>
      <c r="M2215" s="130">
        <v>2</v>
      </c>
      <c r="N2215" s="130">
        <v>0</v>
      </c>
      <c r="O2215" s="130">
        <v>1</v>
      </c>
      <c r="P2215" s="63"/>
      <c r="Q2215" s="181"/>
      <c r="R2215" s="181"/>
    </row>
    <row r="2216" spans="1:21" ht="15.6" x14ac:dyDescent="0.3">
      <c r="A2216" s="116" t="s">
        <v>319</v>
      </c>
      <c r="B2216" s="37">
        <v>1071</v>
      </c>
      <c r="C2216" s="136">
        <f t="shared" si="189"/>
        <v>4.569307564315884</v>
      </c>
      <c r="D2216" s="37"/>
      <c r="E2216" s="194">
        <v>0</v>
      </c>
      <c r="F2216" s="130">
        <v>0</v>
      </c>
      <c r="G2216" s="130">
        <v>761</v>
      </c>
      <c r="H2216" s="130">
        <v>104</v>
      </c>
      <c r="I2216" s="130">
        <v>40</v>
      </c>
      <c r="J2216" s="130">
        <v>120</v>
      </c>
      <c r="K2216" s="130">
        <v>0</v>
      </c>
      <c r="L2216" s="130">
        <v>5</v>
      </c>
      <c r="M2216" s="130">
        <v>3</v>
      </c>
      <c r="N2216" s="130">
        <v>4</v>
      </c>
      <c r="O2216" s="130">
        <v>34</v>
      </c>
      <c r="P2216" s="63"/>
      <c r="Q2216" s="181"/>
      <c r="R2216" s="181"/>
      <c r="T2216" s="63"/>
    </row>
    <row r="2217" spans="1:21" ht="15.6" x14ac:dyDescent="0.3">
      <c r="A2217" s="115" t="s">
        <v>287</v>
      </c>
      <c r="B2217" s="130">
        <v>322</v>
      </c>
      <c r="C2217" s="136">
        <f t="shared" si="189"/>
        <v>1.3737787448269978</v>
      </c>
      <c r="D2217" s="130"/>
      <c r="E2217" s="194">
        <v>0</v>
      </c>
      <c r="F2217" s="130">
        <v>8</v>
      </c>
      <c r="G2217" s="130">
        <v>119</v>
      </c>
      <c r="H2217" s="130">
        <v>7</v>
      </c>
      <c r="I2217" s="130">
        <v>3</v>
      </c>
      <c r="J2217" s="130">
        <v>22</v>
      </c>
      <c r="K2217" s="130">
        <v>4</v>
      </c>
      <c r="L2217" s="130">
        <v>17</v>
      </c>
      <c r="M2217" s="130">
        <v>132</v>
      </c>
      <c r="N2217" s="130">
        <v>4</v>
      </c>
      <c r="O2217" s="130">
        <v>6</v>
      </c>
      <c r="P2217" s="63"/>
      <c r="Q2217" s="181"/>
      <c r="R2217" s="181"/>
    </row>
    <row r="2218" spans="1:21" ht="15.6" x14ac:dyDescent="0.3">
      <c r="A2218" s="116" t="s">
        <v>288</v>
      </c>
      <c r="B2218" s="37">
        <v>1184</v>
      </c>
      <c r="C2218" s="136">
        <f t="shared" si="189"/>
        <v>5.0514100430905762</v>
      </c>
      <c r="D2218" s="37"/>
      <c r="E2218" s="194">
        <v>0</v>
      </c>
      <c r="F2218" s="130">
        <v>4</v>
      </c>
      <c r="G2218" s="130">
        <v>551</v>
      </c>
      <c r="H2218" s="130">
        <v>25</v>
      </c>
      <c r="I2218" s="130">
        <v>4</v>
      </c>
      <c r="J2218" s="130">
        <v>90</v>
      </c>
      <c r="K2218" s="130">
        <v>10</v>
      </c>
      <c r="L2218" s="130">
        <v>362</v>
      </c>
      <c r="M2218" s="130">
        <v>121</v>
      </c>
      <c r="N2218" s="130">
        <v>6</v>
      </c>
      <c r="O2218" s="130">
        <v>11</v>
      </c>
      <c r="P2218" s="63"/>
      <c r="Q2218" s="181"/>
      <c r="R2218" s="181"/>
      <c r="S2218" s="63"/>
      <c r="T2218" s="63"/>
    </row>
    <row r="2219" spans="1:21" ht="15.6" x14ac:dyDescent="0.3">
      <c r="A2219" s="116" t="s">
        <v>320</v>
      </c>
      <c r="B2219" s="37">
        <v>1464</v>
      </c>
      <c r="C2219" s="136">
        <f t="shared" si="189"/>
        <v>6.2460002559836179</v>
      </c>
      <c r="D2219" s="37"/>
      <c r="E2219" s="194">
        <v>0</v>
      </c>
      <c r="F2219" s="130">
        <v>19</v>
      </c>
      <c r="G2219" s="37">
        <v>1039</v>
      </c>
      <c r="H2219" s="130">
        <v>67</v>
      </c>
      <c r="I2219" s="130">
        <v>28</v>
      </c>
      <c r="J2219" s="130">
        <v>72</v>
      </c>
      <c r="K2219" s="130">
        <v>23</v>
      </c>
      <c r="L2219" s="130">
        <v>100</v>
      </c>
      <c r="M2219" s="130">
        <v>39</v>
      </c>
      <c r="N2219" s="130">
        <v>50</v>
      </c>
      <c r="O2219" s="130">
        <v>27</v>
      </c>
      <c r="P2219" s="63"/>
      <c r="Q2219" s="181"/>
      <c r="R2219" s="181"/>
      <c r="S2219" s="63"/>
      <c r="T2219" s="63"/>
    </row>
    <row r="2220" spans="1:21" ht="15.6" x14ac:dyDescent="0.3">
      <c r="A2220" s="116" t="s">
        <v>321</v>
      </c>
      <c r="B2220" s="37">
        <v>3467</v>
      </c>
      <c r="C2220" s="136">
        <f t="shared" si="189"/>
        <v>14.791586671786339</v>
      </c>
      <c r="D2220" s="37"/>
      <c r="E2220" s="194">
        <v>0</v>
      </c>
      <c r="F2220" s="130">
        <v>8</v>
      </c>
      <c r="G2220" s="37">
        <v>2610</v>
      </c>
      <c r="H2220" s="130">
        <v>257</v>
      </c>
      <c r="I2220" s="130">
        <v>12</v>
      </c>
      <c r="J2220" s="130">
        <v>383</v>
      </c>
      <c r="K2220" s="130">
        <v>19</v>
      </c>
      <c r="L2220" s="130">
        <v>88</v>
      </c>
      <c r="M2220" s="130">
        <v>51</v>
      </c>
      <c r="N2220" s="130">
        <v>15</v>
      </c>
      <c r="O2220" s="130">
        <v>24</v>
      </c>
      <c r="P2220" s="63"/>
      <c r="Q2220" s="181"/>
      <c r="R2220" s="181"/>
      <c r="S2220" s="63"/>
      <c r="T2220" s="63"/>
    </row>
    <row r="2221" spans="1:21" ht="31.2" x14ac:dyDescent="0.3">
      <c r="A2221" s="116" t="s">
        <v>322</v>
      </c>
      <c r="B2221" s="37">
        <v>1007</v>
      </c>
      <c r="C2221" s="136">
        <f t="shared" si="189"/>
        <v>4.2962583727974746</v>
      </c>
      <c r="D2221" s="37"/>
      <c r="E2221" s="194">
        <v>0</v>
      </c>
      <c r="F2221" s="130">
        <v>1</v>
      </c>
      <c r="G2221" s="130">
        <v>478</v>
      </c>
      <c r="H2221" s="130">
        <v>17</v>
      </c>
      <c r="I2221" s="130">
        <v>4</v>
      </c>
      <c r="J2221" s="130">
        <v>218</v>
      </c>
      <c r="K2221" s="130">
        <v>15</v>
      </c>
      <c r="L2221" s="130">
        <v>188</v>
      </c>
      <c r="M2221" s="130">
        <v>57</v>
      </c>
      <c r="N2221" s="130">
        <v>13</v>
      </c>
      <c r="O2221" s="130">
        <v>16</v>
      </c>
      <c r="P2221" s="63"/>
      <c r="Q2221" s="181"/>
      <c r="R2221" s="181"/>
      <c r="S2221" s="63"/>
      <c r="T2221" s="63"/>
    </row>
    <row r="2222" spans="1:21" ht="15.6" x14ac:dyDescent="0.3">
      <c r="A2222" s="115" t="s">
        <v>323</v>
      </c>
      <c r="B2222" s="130">
        <v>154</v>
      </c>
      <c r="C2222" s="136">
        <f t="shared" si="189"/>
        <v>0.65702461709117288</v>
      </c>
      <c r="D2222" s="130"/>
      <c r="E2222" s="194">
        <v>0</v>
      </c>
      <c r="F2222" s="130">
        <v>1</v>
      </c>
      <c r="G2222" s="130">
        <v>126</v>
      </c>
      <c r="H2222" s="130">
        <v>3</v>
      </c>
      <c r="I2222" s="130">
        <v>1</v>
      </c>
      <c r="J2222" s="130">
        <v>13</v>
      </c>
      <c r="K2222" s="130">
        <v>1</v>
      </c>
      <c r="L2222" s="130">
        <v>8</v>
      </c>
      <c r="M2222" s="130">
        <v>0</v>
      </c>
      <c r="N2222" s="130">
        <v>0</v>
      </c>
      <c r="O2222" s="130">
        <v>1</v>
      </c>
      <c r="P2222" s="63"/>
      <c r="Q2222" s="181"/>
      <c r="R2222" s="181"/>
    </row>
    <row r="2223" spans="1:21" ht="15.6" x14ac:dyDescent="0.3">
      <c r="A2223" s="115" t="s">
        <v>324</v>
      </c>
      <c r="B2223" s="130">
        <v>14</v>
      </c>
      <c r="C2223" s="136">
        <f t="shared" si="189"/>
        <v>5.9729510644652081E-2</v>
      </c>
      <c r="D2223" s="130"/>
      <c r="E2223" s="194">
        <v>0</v>
      </c>
      <c r="F2223" s="130">
        <v>0</v>
      </c>
      <c r="G2223" s="130">
        <v>11</v>
      </c>
      <c r="H2223" s="130">
        <v>1</v>
      </c>
      <c r="I2223" s="130">
        <v>2</v>
      </c>
      <c r="J2223" s="130">
        <v>0</v>
      </c>
      <c r="K2223" s="130">
        <v>0</v>
      </c>
      <c r="L2223" s="130">
        <v>0</v>
      </c>
      <c r="M2223" s="130">
        <v>0</v>
      </c>
      <c r="N2223" s="130">
        <v>0</v>
      </c>
      <c r="O2223" s="130">
        <v>0</v>
      </c>
      <c r="Q2223" s="181"/>
      <c r="R2223" s="181"/>
    </row>
    <row r="2224" spans="1:21" ht="15.6" x14ac:dyDescent="0.3">
      <c r="A2224" s="115" t="s">
        <v>294</v>
      </c>
      <c r="B2224" s="130">
        <v>8</v>
      </c>
      <c r="C2224" s="136">
        <f t="shared" si="189"/>
        <v>3.4131148939801188E-2</v>
      </c>
      <c r="D2224" s="130"/>
      <c r="E2224" s="194">
        <v>0</v>
      </c>
      <c r="F2224" s="130">
        <v>0</v>
      </c>
      <c r="G2224" s="130">
        <v>6</v>
      </c>
      <c r="H2224" s="130">
        <v>1</v>
      </c>
      <c r="I2224" s="130">
        <v>0</v>
      </c>
      <c r="J2224" s="130">
        <v>1</v>
      </c>
      <c r="K2224" s="130">
        <v>0</v>
      </c>
      <c r="L2224" s="130">
        <v>0</v>
      </c>
      <c r="M2224" s="130">
        <v>0</v>
      </c>
      <c r="N2224" s="130">
        <v>0</v>
      </c>
      <c r="O2224" s="130">
        <v>0</v>
      </c>
      <c r="Q2224" s="181"/>
      <c r="R2224" s="181"/>
    </row>
    <row r="2225" spans="1:20" x14ac:dyDescent="0.3">
      <c r="A2225" s="114"/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Q2225" s="181"/>
      <c r="R2225" s="181"/>
    </row>
    <row r="2226" spans="1:20" ht="15.6" x14ac:dyDescent="0.3">
      <c r="A2226" s="127" t="s">
        <v>23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Q2226" s="181"/>
      <c r="R2226" s="181"/>
    </row>
    <row r="2227" spans="1:20" ht="15.6" x14ac:dyDescent="0.3">
      <c r="A2227" s="118" t="s">
        <v>15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Q2227" s="181"/>
      <c r="R2227" s="181"/>
    </row>
    <row r="2228" spans="1:20" s="68" customFormat="1" ht="15.6" x14ac:dyDescent="0.3">
      <c r="A2228" s="112" t="s">
        <v>20</v>
      </c>
      <c r="B2228" s="138">
        <v>66801</v>
      </c>
      <c r="C2228" s="139">
        <f>B2228/$B$2228%</f>
        <v>100</v>
      </c>
      <c r="D2228" s="138"/>
      <c r="E2228" s="138">
        <v>9342</v>
      </c>
      <c r="F2228" s="138">
        <v>6959</v>
      </c>
      <c r="G2228" s="138">
        <v>8427</v>
      </c>
      <c r="H2228" s="138">
        <v>5540</v>
      </c>
      <c r="I2228" s="138">
        <v>2429</v>
      </c>
      <c r="J2228" s="138">
        <v>5032</v>
      </c>
      <c r="K2228" s="138">
        <v>5952</v>
      </c>
      <c r="L2228" s="138">
        <v>7532</v>
      </c>
      <c r="M2228" s="138">
        <v>5155</v>
      </c>
      <c r="N2228" s="138">
        <v>5165</v>
      </c>
      <c r="O2228" s="138">
        <v>5268</v>
      </c>
      <c r="P2228" s="113"/>
      <c r="Q2228" s="181"/>
      <c r="R2228" s="181"/>
      <c r="S2228" s="113"/>
      <c r="T2228" s="113"/>
    </row>
    <row r="2229" spans="1:20" ht="15.6" x14ac:dyDescent="0.3">
      <c r="A2229" s="115" t="s">
        <v>283</v>
      </c>
      <c r="B2229" s="37">
        <v>35062</v>
      </c>
      <c r="C2229" s="136">
        <f t="shared" ref="C2229:C2240" si="190">B2229/$B$2228%</f>
        <v>52.487238214996779</v>
      </c>
      <c r="D2229" s="37"/>
      <c r="E2229" s="37">
        <v>5397</v>
      </c>
      <c r="F2229" s="37">
        <v>3434</v>
      </c>
      <c r="G2229" s="37">
        <v>3521</v>
      </c>
      <c r="H2229" s="37">
        <v>2971</v>
      </c>
      <c r="I2229" s="37">
        <v>1459</v>
      </c>
      <c r="J2229" s="37">
        <v>2920</v>
      </c>
      <c r="K2229" s="37">
        <v>3537</v>
      </c>
      <c r="L2229" s="37">
        <v>4040</v>
      </c>
      <c r="M2229" s="37">
        <v>2601</v>
      </c>
      <c r="N2229" s="37">
        <v>2692</v>
      </c>
      <c r="O2229" s="37">
        <v>2490</v>
      </c>
      <c r="P2229" s="63"/>
      <c r="Q2229" s="181"/>
      <c r="R2229" s="181"/>
      <c r="S2229" s="63"/>
      <c r="T2229" s="63"/>
    </row>
    <row r="2230" spans="1:20" ht="15.6" x14ac:dyDescent="0.3">
      <c r="A2230" s="115" t="s">
        <v>285</v>
      </c>
      <c r="B2230" s="37">
        <v>18111</v>
      </c>
      <c r="C2230" s="136">
        <f t="shared" si="190"/>
        <v>27.111869582790678</v>
      </c>
      <c r="D2230" s="37"/>
      <c r="E2230" s="37">
        <v>2435</v>
      </c>
      <c r="F2230" s="37">
        <v>1722</v>
      </c>
      <c r="G2230" s="37">
        <v>2742</v>
      </c>
      <c r="H2230" s="37">
        <v>1415</v>
      </c>
      <c r="I2230" s="130">
        <v>453</v>
      </c>
      <c r="J2230" s="37">
        <v>1049</v>
      </c>
      <c r="K2230" s="37">
        <v>1296</v>
      </c>
      <c r="L2230" s="37">
        <v>1942</v>
      </c>
      <c r="M2230" s="37">
        <v>1650</v>
      </c>
      <c r="N2230" s="37">
        <v>1666</v>
      </c>
      <c r="O2230" s="37">
        <v>1741</v>
      </c>
      <c r="P2230" s="63"/>
      <c r="Q2230" s="181"/>
      <c r="R2230" s="181"/>
      <c r="S2230" s="63"/>
      <c r="T2230" s="63"/>
    </row>
    <row r="2231" spans="1:20" ht="15.6" x14ac:dyDescent="0.3">
      <c r="A2231" s="115" t="s">
        <v>286</v>
      </c>
      <c r="B2231" s="130">
        <v>232</v>
      </c>
      <c r="C2231" s="136">
        <f t="shared" si="190"/>
        <v>0.34730019011691443</v>
      </c>
      <c r="D2231" s="130"/>
      <c r="E2231" s="130">
        <v>21</v>
      </c>
      <c r="F2231" s="130">
        <v>40</v>
      </c>
      <c r="G2231" s="130">
        <v>42</v>
      </c>
      <c r="H2231" s="130">
        <v>10</v>
      </c>
      <c r="I2231" s="130">
        <v>4</v>
      </c>
      <c r="J2231" s="130">
        <v>30</v>
      </c>
      <c r="K2231" s="130">
        <v>15</v>
      </c>
      <c r="L2231" s="130">
        <v>31</v>
      </c>
      <c r="M2231" s="130">
        <v>14</v>
      </c>
      <c r="N2231" s="130">
        <v>23</v>
      </c>
      <c r="O2231" s="130">
        <v>2</v>
      </c>
      <c r="P2231" s="63"/>
      <c r="Q2231" s="181"/>
      <c r="R2231" s="181"/>
      <c r="S2231" s="63"/>
      <c r="T2231" s="63"/>
    </row>
    <row r="2232" spans="1:20" ht="15.6" x14ac:dyDescent="0.3">
      <c r="A2232" s="116" t="s">
        <v>319</v>
      </c>
      <c r="B2232" s="130">
        <v>691</v>
      </c>
      <c r="C2232" s="136">
        <f t="shared" si="190"/>
        <v>1.0344156524602925</v>
      </c>
      <c r="D2232" s="130"/>
      <c r="E2232" s="130">
        <v>43</v>
      </c>
      <c r="F2232" s="130">
        <v>36</v>
      </c>
      <c r="G2232" s="130">
        <v>70</v>
      </c>
      <c r="H2232" s="130">
        <v>36</v>
      </c>
      <c r="I2232" s="130">
        <v>82</v>
      </c>
      <c r="J2232" s="130">
        <v>32</v>
      </c>
      <c r="K2232" s="130">
        <v>42</v>
      </c>
      <c r="L2232" s="130">
        <v>61</v>
      </c>
      <c r="M2232" s="130">
        <v>39</v>
      </c>
      <c r="N2232" s="130">
        <v>46</v>
      </c>
      <c r="O2232" s="130">
        <v>204</v>
      </c>
      <c r="P2232" s="63"/>
      <c r="Q2232" s="181"/>
      <c r="R2232" s="181"/>
      <c r="S2232" s="63"/>
      <c r="T2232" s="63"/>
    </row>
    <row r="2233" spans="1:20" ht="15.6" x14ac:dyDescent="0.3">
      <c r="A2233" s="115" t="s">
        <v>287</v>
      </c>
      <c r="B2233" s="130">
        <v>480</v>
      </c>
      <c r="C2233" s="136">
        <f t="shared" si="190"/>
        <v>0.71855211748327119</v>
      </c>
      <c r="D2233" s="130"/>
      <c r="E2233" s="130">
        <v>51</v>
      </c>
      <c r="F2233" s="130">
        <v>89</v>
      </c>
      <c r="G2233" s="130">
        <v>55</v>
      </c>
      <c r="H2233" s="130">
        <v>35</v>
      </c>
      <c r="I2233" s="130">
        <v>18</v>
      </c>
      <c r="J2233" s="130">
        <v>43</v>
      </c>
      <c r="K2233" s="130">
        <v>28</v>
      </c>
      <c r="L2233" s="130">
        <v>40</v>
      </c>
      <c r="M2233" s="130">
        <v>42</v>
      </c>
      <c r="N2233" s="130">
        <v>52</v>
      </c>
      <c r="O2233" s="130">
        <v>27</v>
      </c>
      <c r="Q2233" s="181"/>
      <c r="R2233" s="181"/>
      <c r="S2233" s="63"/>
    </row>
    <row r="2234" spans="1:20" ht="15.6" x14ac:dyDescent="0.3">
      <c r="A2234" s="116" t="s">
        <v>288</v>
      </c>
      <c r="B2234" s="37">
        <v>1008</v>
      </c>
      <c r="C2234" s="136">
        <f t="shared" si="190"/>
        <v>1.5089594467148695</v>
      </c>
      <c r="D2234" s="37"/>
      <c r="E2234" s="130">
        <v>80</v>
      </c>
      <c r="F2234" s="130">
        <v>84</v>
      </c>
      <c r="G2234" s="130">
        <v>105</v>
      </c>
      <c r="H2234" s="130">
        <v>54</v>
      </c>
      <c r="I2234" s="130">
        <v>23</v>
      </c>
      <c r="J2234" s="130">
        <v>67</v>
      </c>
      <c r="K2234" s="130">
        <v>99</v>
      </c>
      <c r="L2234" s="130">
        <v>95</v>
      </c>
      <c r="M2234" s="130">
        <v>151</v>
      </c>
      <c r="N2234" s="130">
        <v>133</v>
      </c>
      <c r="O2234" s="130">
        <v>117</v>
      </c>
      <c r="P2234" s="63"/>
      <c r="Q2234" s="181"/>
      <c r="R2234" s="181"/>
      <c r="S2234" s="63"/>
      <c r="T2234" s="63"/>
    </row>
    <row r="2235" spans="1:20" ht="15.6" x14ac:dyDescent="0.3">
      <c r="A2235" s="116" t="s">
        <v>320</v>
      </c>
      <c r="B2235" s="37">
        <v>6181</v>
      </c>
      <c r="C2235" s="136">
        <f t="shared" si="190"/>
        <v>9.2528554961752079</v>
      </c>
      <c r="D2235" s="37"/>
      <c r="E2235" s="130">
        <v>714</v>
      </c>
      <c r="F2235" s="130">
        <v>877</v>
      </c>
      <c r="G2235" s="130">
        <v>917</v>
      </c>
      <c r="H2235" s="130">
        <v>497</v>
      </c>
      <c r="I2235" s="130">
        <v>232</v>
      </c>
      <c r="J2235" s="130">
        <v>555</v>
      </c>
      <c r="K2235" s="130">
        <v>537</v>
      </c>
      <c r="L2235" s="130">
        <v>649</v>
      </c>
      <c r="M2235" s="130">
        <v>446</v>
      </c>
      <c r="N2235" s="130">
        <v>359</v>
      </c>
      <c r="O2235" s="130">
        <v>398</v>
      </c>
      <c r="P2235" s="63"/>
      <c r="Q2235" s="181"/>
      <c r="R2235" s="181"/>
      <c r="S2235" s="63"/>
      <c r="T2235" s="63"/>
    </row>
    <row r="2236" spans="1:20" ht="15.6" x14ac:dyDescent="0.3">
      <c r="A2236" s="116" t="s">
        <v>321</v>
      </c>
      <c r="B2236" s="37">
        <v>3427</v>
      </c>
      <c r="C2236" s="136">
        <f t="shared" si="190"/>
        <v>5.1301627221149388</v>
      </c>
      <c r="D2236" s="37"/>
      <c r="E2236" s="130">
        <v>446</v>
      </c>
      <c r="F2236" s="130">
        <v>446</v>
      </c>
      <c r="G2236" s="130">
        <v>722</v>
      </c>
      <c r="H2236" s="130">
        <v>436</v>
      </c>
      <c r="I2236" s="130">
        <v>121</v>
      </c>
      <c r="J2236" s="130">
        <v>263</v>
      </c>
      <c r="K2236" s="130">
        <v>303</v>
      </c>
      <c r="L2236" s="130">
        <v>218</v>
      </c>
      <c r="M2236" s="130">
        <v>119</v>
      </c>
      <c r="N2236" s="130">
        <v>138</v>
      </c>
      <c r="O2236" s="130">
        <v>215</v>
      </c>
      <c r="P2236" s="63"/>
      <c r="Q2236" s="181"/>
      <c r="R2236" s="181"/>
      <c r="S2236" s="63"/>
      <c r="T2236" s="63"/>
    </row>
    <row r="2237" spans="1:20" ht="31.2" x14ac:dyDescent="0.3">
      <c r="A2237" s="116" t="s">
        <v>322</v>
      </c>
      <c r="B2237" s="37">
        <v>1405</v>
      </c>
      <c r="C2237" s="136">
        <f t="shared" si="190"/>
        <v>2.1032619272166584</v>
      </c>
      <c r="D2237" s="37"/>
      <c r="E2237" s="130">
        <v>132</v>
      </c>
      <c r="F2237" s="130">
        <v>214</v>
      </c>
      <c r="G2237" s="130">
        <v>201</v>
      </c>
      <c r="H2237" s="130">
        <v>67</v>
      </c>
      <c r="I2237" s="130">
        <v>25</v>
      </c>
      <c r="J2237" s="130">
        <v>58</v>
      </c>
      <c r="K2237" s="130">
        <v>83</v>
      </c>
      <c r="L2237" s="130">
        <v>446</v>
      </c>
      <c r="M2237" s="130">
        <v>81</v>
      </c>
      <c r="N2237" s="130">
        <v>45</v>
      </c>
      <c r="O2237" s="130">
        <v>53</v>
      </c>
      <c r="P2237" s="63"/>
      <c r="Q2237" s="181"/>
      <c r="R2237" s="181"/>
      <c r="S2237" s="63"/>
      <c r="T2237" s="63"/>
    </row>
    <row r="2238" spans="1:20" ht="15.6" x14ac:dyDescent="0.3">
      <c r="A2238" s="115" t="s">
        <v>323</v>
      </c>
      <c r="B2238" s="130">
        <v>151</v>
      </c>
      <c r="C2238" s="136">
        <f t="shared" si="190"/>
        <v>0.2260445202916124</v>
      </c>
      <c r="D2238" s="130"/>
      <c r="E2238" s="130">
        <v>16</v>
      </c>
      <c r="F2238" s="130">
        <v>10</v>
      </c>
      <c r="G2238" s="130">
        <v>35</v>
      </c>
      <c r="H2238" s="130">
        <v>15</v>
      </c>
      <c r="I2238" s="130">
        <v>11</v>
      </c>
      <c r="J2238" s="130">
        <v>13</v>
      </c>
      <c r="K2238" s="130">
        <v>8</v>
      </c>
      <c r="L2238" s="130">
        <v>8</v>
      </c>
      <c r="M2238" s="130">
        <v>9</v>
      </c>
      <c r="N2238" s="130">
        <v>9</v>
      </c>
      <c r="O2238" s="130">
        <v>17</v>
      </c>
      <c r="P2238" s="63"/>
      <c r="Q2238" s="181"/>
      <c r="R2238" s="181"/>
      <c r="S2238" s="63"/>
    </row>
    <row r="2239" spans="1:20" ht="15.6" x14ac:dyDescent="0.3">
      <c r="A2239" s="115" t="s">
        <v>324</v>
      </c>
      <c r="B2239" s="130">
        <v>35</v>
      </c>
      <c r="C2239" s="136">
        <f t="shared" si="190"/>
        <v>5.2394425233155191E-2</v>
      </c>
      <c r="D2239" s="130"/>
      <c r="E2239" s="130">
        <v>3</v>
      </c>
      <c r="F2239" s="130">
        <v>6</v>
      </c>
      <c r="G2239" s="130">
        <v>13</v>
      </c>
      <c r="H2239" s="130">
        <v>2</v>
      </c>
      <c r="I2239" s="130">
        <v>1</v>
      </c>
      <c r="J2239" s="130">
        <v>1</v>
      </c>
      <c r="K2239" s="130">
        <v>2</v>
      </c>
      <c r="L2239" s="130">
        <v>1</v>
      </c>
      <c r="M2239" s="130">
        <v>1</v>
      </c>
      <c r="N2239" s="130">
        <v>2</v>
      </c>
      <c r="O2239" s="130">
        <v>3</v>
      </c>
      <c r="Q2239" s="181"/>
      <c r="R2239" s="181"/>
    </row>
    <row r="2240" spans="1:20" ht="15.6" x14ac:dyDescent="0.3">
      <c r="A2240" s="115" t="s">
        <v>294</v>
      </c>
      <c r="B2240" s="130">
        <v>18</v>
      </c>
      <c r="C2240" s="136">
        <f t="shared" si="190"/>
        <v>2.6945704405622672E-2</v>
      </c>
      <c r="D2240" s="130"/>
      <c r="E2240" s="130">
        <v>4</v>
      </c>
      <c r="F2240" s="130">
        <v>1</v>
      </c>
      <c r="G2240" s="130">
        <v>4</v>
      </c>
      <c r="H2240" s="130">
        <v>2</v>
      </c>
      <c r="I2240" s="130">
        <v>0</v>
      </c>
      <c r="J2240" s="130">
        <v>1</v>
      </c>
      <c r="K2240" s="130">
        <v>2</v>
      </c>
      <c r="L2240" s="130">
        <v>1</v>
      </c>
      <c r="M2240" s="130">
        <v>2</v>
      </c>
      <c r="N2240" s="130">
        <v>0</v>
      </c>
      <c r="O2240" s="130">
        <v>1</v>
      </c>
      <c r="Q2240" s="181"/>
      <c r="R2240" s="181"/>
    </row>
    <row r="2241" spans="1:20" ht="15.6" x14ac:dyDescent="0.3">
      <c r="A2241" s="117"/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Q2241" s="181"/>
      <c r="R2241" s="181"/>
    </row>
    <row r="2242" spans="1:20" s="68" customFormat="1" ht="15.6" x14ac:dyDescent="0.3">
      <c r="A2242" s="112" t="s">
        <v>19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13"/>
      <c r="Q2242" s="181"/>
      <c r="R2242" s="181"/>
      <c r="S2242" s="113"/>
      <c r="T2242" s="113"/>
    </row>
    <row r="2243" spans="1:20" s="68" customFormat="1" ht="15.6" x14ac:dyDescent="0.3">
      <c r="A2243" s="112" t="s">
        <v>20</v>
      </c>
      <c r="B2243" s="138">
        <v>37034</v>
      </c>
      <c r="C2243" s="139">
        <f>B2243/$B$2243%</f>
        <v>100</v>
      </c>
      <c r="D2243" s="138"/>
      <c r="E2243" s="138">
        <v>5303</v>
      </c>
      <c r="F2243" s="138">
        <v>4010</v>
      </c>
      <c r="G2243" s="138">
        <v>4701</v>
      </c>
      <c r="H2243" s="138">
        <v>3116</v>
      </c>
      <c r="I2243" s="138">
        <v>1277</v>
      </c>
      <c r="J2243" s="138">
        <v>2724</v>
      </c>
      <c r="K2243" s="138">
        <v>3332</v>
      </c>
      <c r="L2243" s="138">
        <v>3965</v>
      </c>
      <c r="M2243" s="138">
        <v>2766</v>
      </c>
      <c r="N2243" s="138">
        <v>2862</v>
      </c>
      <c r="O2243" s="138">
        <v>2978</v>
      </c>
      <c r="P2243" s="113"/>
      <c r="Q2243" s="181"/>
      <c r="R2243" s="181"/>
      <c r="S2243" s="113"/>
      <c r="T2243" s="113"/>
    </row>
    <row r="2244" spans="1:20" ht="15.6" x14ac:dyDescent="0.3">
      <c r="A2244" s="115" t="s">
        <v>283</v>
      </c>
      <c r="B2244" s="37">
        <v>18764</v>
      </c>
      <c r="C2244" s="136">
        <f t="shared" ref="C2244:C2255" si="191">B2244/$B$2243%</f>
        <v>50.666954690284605</v>
      </c>
      <c r="D2244" s="37"/>
      <c r="E2244" s="37">
        <v>2920</v>
      </c>
      <c r="F2244" s="37">
        <v>1902</v>
      </c>
      <c r="G2244" s="37">
        <v>1953</v>
      </c>
      <c r="H2244" s="37">
        <v>1528</v>
      </c>
      <c r="I2244" s="130">
        <v>720</v>
      </c>
      <c r="J2244" s="37">
        <v>1561</v>
      </c>
      <c r="K2244" s="37">
        <v>1883</v>
      </c>
      <c r="L2244" s="37">
        <v>2059</v>
      </c>
      <c r="M2244" s="37">
        <v>1398</v>
      </c>
      <c r="N2244" s="37">
        <v>1478</v>
      </c>
      <c r="O2244" s="37">
        <v>1362</v>
      </c>
      <c r="P2244" s="63"/>
      <c r="Q2244" s="181"/>
      <c r="R2244" s="181"/>
      <c r="S2244" s="63"/>
      <c r="T2244" s="63"/>
    </row>
    <row r="2245" spans="1:20" ht="15.6" x14ac:dyDescent="0.3">
      <c r="A2245" s="115" t="s">
        <v>285</v>
      </c>
      <c r="B2245" s="37">
        <v>9965</v>
      </c>
      <c r="C2245" s="136">
        <f t="shared" si="191"/>
        <v>26.907706431927419</v>
      </c>
      <c r="D2245" s="37"/>
      <c r="E2245" s="37">
        <v>1392</v>
      </c>
      <c r="F2245" s="130">
        <v>999</v>
      </c>
      <c r="G2245" s="37">
        <v>1327</v>
      </c>
      <c r="H2245" s="130">
        <v>823</v>
      </c>
      <c r="I2245" s="130">
        <v>234</v>
      </c>
      <c r="J2245" s="130">
        <v>571</v>
      </c>
      <c r="K2245" s="130">
        <v>731</v>
      </c>
      <c r="L2245" s="37">
        <v>1081</v>
      </c>
      <c r="M2245" s="130">
        <v>818</v>
      </c>
      <c r="N2245" s="130">
        <v>888</v>
      </c>
      <c r="O2245" s="37">
        <v>1101</v>
      </c>
      <c r="P2245" s="63"/>
      <c r="Q2245" s="181"/>
      <c r="R2245" s="181"/>
      <c r="S2245" s="63"/>
      <c r="T2245" s="63"/>
    </row>
    <row r="2246" spans="1:20" ht="15.6" x14ac:dyDescent="0.3">
      <c r="A2246" s="115" t="s">
        <v>286</v>
      </c>
      <c r="B2246" s="130">
        <v>123</v>
      </c>
      <c r="C2246" s="136">
        <f t="shared" si="191"/>
        <v>0.33212723443322356</v>
      </c>
      <c r="D2246" s="130"/>
      <c r="E2246" s="130">
        <v>13</v>
      </c>
      <c r="F2246" s="130">
        <v>21</v>
      </c>
      <c r="G2246" s="130">
        <v>20</v>
      </c>
      <c r="H2246" s="130">
        <v>4</v>
      </c>
      <c r="I2246" s="130">
        <v>3</v>
      </c>
      <c r="J2246" s="130">
        <v>14</v>
      </c>
      <c r="K2246" s="130">
        <v>8</v>
      </c>
      <c r="L2246" s="130">
        <v>19</v>
      </c>
      <c r="M2246" s="130">
        <v>7</v>
      </c>
      <c r="N2246" s="130">
        <v>13</v>
      </c>
      <c r="O2246" s="130">
        <v>1</v>
      </c>
      <c r="P2246" s="63"/>
      <c r="Q2246" s="181"/>
      <c r="R2246" s="181"/>
      <c r="S2246" s="63"/>
      <c r="T2246" s="63"/>
    </row>
    <row r="2247" spans="1:20" ht="15.6" x14ac:dyDescent="0.3">
      <c r="A2247" s="116" t="s">
        <v>319</v>
      </c>
      <c r="B2247" s="130">
        <v>382</v>
      </c>
      <c r="C2247" s="136">
        <f t="shared" si="191"/>
        <v>1.0314845817357023</v>
      </c>
      <c r="D2247" s="130"/>
      <c r="E2247" s="130">
        <v>28</v>
      </c>
      <c r="F2247" s="130">
        <v>25</v>
      </c>
      <c r="G2247" s="130">
        <v>55</v>
      </c>
      <c r="H2247" s="130">
        <v>18</v>
      </c>
      <c r="I2247" s="130">
        <v>79</v>
      </c>
      <c r="J2247" s="130">
        <v>24</v>
      </c>
      <c r="K2247" s="130">
        <v>32</v>
      </c>
      <c r="L2247" s="130">
        <v>37</v>
      </c>
      <c r="M2247" s="130">
        <v>19</v>
      </c>
      <c r="N2247" s="130">
        <v>34</v>
      </c>
      <c r="O2247" s="130">
        <v>31</v>
      </c>
      <c r="P2247" s="63"/>
      <c r="Q2247" s="181"/>
      <c r="R2247" s="181"/>
      <c r="S2247" s="63"/>
      <c r="T2247" s="63"/>
    </row>
    <row r="2248" spans="1:20" ht="15.6" x14ac:dyDescent="0.3">
      <c r="A2248" s="115" t="s">
        <v>287</v>
      </c>
      <c r="B2248" s="130">
        <v>318</v>
      </c>
      <c r="C2248" s="136">
        <f t="shared" si="191"/>
        <v>0.85867041097369989</v>
      </c>
      <c r="D2248" s="130"/>
      <c r="E2248" s="130">
        <v>35</v>
      </c>
      <c r="F2248" s="130">
        <v>68</v>
      </c>
      <c r="G2248" s="130">
        <v>27</v>
      </c>
      <c r="H2248" s="130">
        <v>23</v>
      </c>
      <c r="I2248" s="130">
        <v>12</v>
      </c>
      <c r="J2248" s="130">
        <v>16</v>
      </c>
      <c r="K2248" s="130">
        <v>19</v>
      </c>
      <c r="L2248" s="130">
        <v>27</v>
      </c>
      <c r="M2248" s="130">
        <v>30</v>
      </c>
      <c r="N2248" s="130">
        <v>44</v>
      </c>
      <c r="O2248" s="130">
        <v>17</v>
      </c>
      <c r="Q2248" s="181"/>
      <c r="R2248" s="181"/>
    </row>
    <row r="2249" spans="1:20" ht="15.6" x14ac:dyDescent="0.3">
      <c r="A2249" s="116" t="s">
        <v>288</v>
      </c>
      <c r="B2249" s="130">
        <v>574</v>
      </c>
      <c r="C2249" s="136">
        <f t="shared" si="191"/>
        <v>1.5499270940217098</v>
      </c>
      <c r="D2249" s="130"/>
      <c r="E2249" s="130">
        <v>56</v>
      </c>
      <c r="F2249" s="130">
        <v>67</v>
      </c>
      <c r="G2249" s="130">
        <v>62</v>
      </c>
      <c r="H2249" s="130">
        <v>34</v>
      </c>
      <c r="I2249" s="130">
        <v>14</v>
      </c>
      <c r="J2249" s="130">
        <v>43</v>
      </c>
      <c r="K2249" s="130">
        <v>62</v>
      </c>
      <c r="L2249" s="130">
        <v>50</v>
      </c>
      <c r="M2249" s="130">
        <v>65</v>
      </c>
      <c r="N2249" s="130">
        <v>74</v>
      </c>
      <c r="O2249" s="130">
        <v>47</v>
      </c>
      <c r="P2249" s="63"/>
      <c r="Q2249" s="181"/>
      <c r="R2249" s="181"/>
      <c r="S2249" s="63"/>
      <c r="T2249" s="63"/>
    </row>
    <row r="2250" spans="1:20" ht="15.6" x14ac:dyDescent="0.3">
      <c r="A2250" s="116" t="s">
        <v>320</v>
      </c>
      <c r="B2250" s="37">
        <v>3677</v>
      </c>
      <c r="C2250" s="136">
        <f t="shared" si="191"/>
        <v>9.9287141545606747</v>
      </c>
      <c r="D2250" s="37"/>
      <c r="E2250" s="130">
        <v>448</v>
      </c>
      <c r="F2250" s="130">
        <v>536</v>
      </c>
      <c r="G2250" s="130">
        <v>575</v>
      </c>
      <c r="H2250" s="130">
        <v>299</v>
      </c>
      <c r="I2250" s="130">
        <v>112</v>
      </c>
      <c r="J2250" s="130">
        <v>299</v>
      </c>
      <c r="K2250" s="130">
        <v>314</v>
      </c>
      <c r="L2250" s="130">
        <v>360</v>
      </c>
      <c r="M2250" s="130">
        <v>278</v>
      </c>
      <c r="N2250" s="130">
        <v>210</v>
      </c>
      <c r="O2250" s="130">
        <v>246</v>
      </c>
      <c r="P2250" s="63"/>
      <c r="Q2250" s="181"/>
      <c r="R2250" s="181"/>
      <c r="S2250" s="63"/>
      <c r="T2250" s="63"/>
    </row>
    <row r="2251" spans="1:20" ht="15.6" x14ac:dyDescent="0.3">
      <c r="A2251" s="116" t="s">
        <v>321</v>
      </c>
      <c r="B2251" s="37">
        <v>2348</v>
      </c>
      <c r="C2251" s="136">
        <f t="shared" si="191"/>
        <v>6.3401198898309667</v>
      </c>
      <c r="D2251" s="37"/>
      <c r="E2251" s="130">
        <v>299</v>
      </c>
      <c r="F2251" s="130">
        <v>248</v>
      </c>
      <c r="G2251" s="130">
        <v>524</v>
      </c>
      <c r="H2251" s="130">
        <v>341</v>
      </c>
      <c r="I2251" s="130">
        <v>76</v>
      </c>
      <c r="J2251" s="130">
        <v>157</v>
      </c>
      <c r="K2251" s="130">
        <v>215</v>
      </c>
      <c r="L2251" s="130">
        <v>171</v>
      </c>
      <c r="M2251" s="130">
        <v>92</v>
      </c>
      <c r="N2251" s="130">
        <v>95</v>
      </c>
      <c r="O2251" s="130">
        <v>130</v>
      </c>
      <c r="P2251" s="63"/>
      <c r="Q2251" s="181"/>
      <c r="R2251" s="181"/>
      <c r="S2251" s="63"/>
      <c r="T2251" s="63"/>
    </row>
    <row r="2252" spans="1:20" ht="31.2" x14ac:dyDescent="0.3">
      <c r="A2252" s="116" t="s">
        <v>322</v>
      </c>
      <c r="B2252" s="130">
        <v>707</v>
      </c>
      <c r="C2252" s="136">
        <f t="shared" si="191"/>
        <v>1.9090565426364963</v>
      </c>
      <c r="D2252" s="130"/>
      <c r="E2252" s="130">
        <v>93</v>
      </c>
      <c r="F2252" s="130">
        <v>127</v>
      </c>
      <c r="G2252" s="130">
        <v>114</v>
      </c>
      <c r="H2252" s="130">
        <v>31</v>
      </c>
      <c r="I2252" s="130">
        <v>16</v>
      </c>
      <c r="J2252" s="130">
        <v>27</v>
      </c>
      <c r="K2252" s="130">
        <v>56</v>
      </c>
      <c r="L2252" s="130">
        <v>152</v>
      </c>
      <c r="M2252" s="130">
        <v>50</v>
      </c>
      <c r="N2252" s="130">
        <v>16</v>
      </c>
      <c r="O2252" s="130">
        <v>25</v>
      </c>
      <c r="P2252" s="63"/>
      <c r="Q2252" s="181"/>
      <c r="R2252" s="181"/>
      <c r="S2252" s="63"/>
      <c r="T2252" s="63"/>
    </row>
    <row r="2253" spans="1:20" ht="15.6" x14ac:dyDescent="0.3">
      <c r="A2253" s="115" t="s">
        <v>323</v>
      </c>
      <c r="B2253" s="130">
        <v>132</v>
      </c>
      <c r="C2253" s="136">
        <f t="shared" si="191"/>
        <v>0.35642922719663017</v>
      </c>
      <c r="D2253" s="130"/>
      <c r="E2253" s="130">
        <v>15</v>
      </c>
      <c r="F2253" s="130">
        <v>10</v>
      </c>
      <c r="G2253" s="130">
        <v>28</v>
      </c>
      <c r="H2253" s="130">
        <v>13</v>
      </c>
      <c r="I2253" s="130">
        <v>10</v>
      </c>
      <c r="J2253" s="130">
        <v>12</v>
      </c>
      <c r="K2253" s="130">
        <v>8</v>
      </c>
      <c r="L2253" s="130">
        <v>8</v>
      </c>
      <c r="M2253" s="130">
        <v>6</v>
      </c>
      <c r="N2253" s="130">
        <v>8</v>
      </c>
      <c r="O2253" s="130">
        <v>14</v>
      </c>
      <c r="Q2253" s="181"/>
      <c r="R2253" s="181"/>
      <c r="S2253" s="63"/>
    </row>
    <row r="2254" spans="1:20" ht="15.6" x14ac:dyDescent="0.3">
      <c r="A2254" s="115" t="s">
        <v>324</v>
      </c>
      <c r="B2254" s="130">
        <v>33</v>
      </c>
      <c r="C2254" s="136">
        <f t="shared" si="191"/>
        <v>8.9107306799157543E-2</v>
      </c>
      <c r="D2254" s="130"/>
      <c r="E2254" s="130">
        <v>3</v>
      </c>
      <c r="F2254" s="130">
        <v>6</v>
      </c>
      <c r="G2254" s="130">
        <v>13</v>
      </c>
      <c r="H2254" s="130">
        <v>1</v>
      </c>
      <c r="I2254" s="130">
        <v>1</v>
      </c>
      <c r="J2254" s="130">
        <v>0</v>
      </c>
      <c r="K2254" s="130">
        <v>2</v>
      </c>
      <c r="L2254" s="130">
        <v>1</v>
      </c>
      <c r="M2254" s="130">
        <v>1</v>
      </c>
      <c r="N2254" s="130">
        <v>2</v>
      </c>
      <c r="O2254" s="130">
        <v>3</v>
      </c>
      <c r="Q2254" s="181"/>
      <c r="R2254" s="181"/>
    </row>
    <row r="2255" spans="1:20" ht="15.6" x14ac:dyDescent="0.3">
      <c r="A2255" s="115" t="s">
        <v>294</v>
      </c>
      <c r="B2255" s="130">
        <v>11</v>
      </c>
      <c r="C2255" s="136">
        <f t="shared" si="191"/>
        <v>2.970243559971918E-2</v>
      </c>
      <c r="D2255" s="130"/>
      <c r="E2255" s="130">
        <v>1</v>
      </c>
      <c r="F2255" s="130">
        <v>1</v>
      </c>
      <c r="G2255" s="130">
        <v>3</v>
      </c>
      <c r="H2255" s="130">
        <v>1</v>
      </c>
      <c r="I2255" s="130">
        <v>0</v>
      </c>
      <c r="J2255" s="130">
        <v>0</v>
      </c>
      <c r="K2255" s="130">
        <v>2</v>
      </c>
      <c r="L2255" s="130">
        <v>0</v>
      </c>
      <c r="M2255" s="130">
        <v>2</v>
      </c>
      <c r="N2255" s="130">
        <v>0</v>
      </c>
      <c r="O2255" s="130">
        <v>1</v>
      </c>
      <c r="Q2255" s="181"/>
      <c r="R2255" s="181"/>
    </row>
    <row r="2256" spans="1:20" ht="15.6" x14ac:dyDescent="0.3">
      <c r="A2256" s="115"/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Q2256" s="181"/>
      <c r="R2256" s="181"/>
    </row>
    <row r="2257" spans="1:28" s="68" customFormat="1" ht="15.6" x14ac:dyDescent="0.3">
      <c r="A2257" s="112" t="s">
        <v>21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13"/>
      <c r="Q2257" s="181"/>
      <c r="R2257" s="181"/>
      <c r="S2257" s="113"/>
      <c r="T2257" s="113"/>
    </row>
    <row r="2258" spans="1:28" s="68" customFormat="1" ht="15.6" x14ac:dyDescent="0.3">
      <c r="A2258" s="112" t="s">
        <v>20</v>
      </c>
      <c r="B2258" s="138">
        <v>29767</v>
      </c>
      <c r="C2258" s="139">
        <f>B2258/$B$2258%</f>
        <v>100</v>
      </c>
      <c r="D2258" s="138"/>
      <c r="E2258" s="138">
        <v>4039</v>
      </c>
      <c r="F2258" s="138">
        <v>2949</v>
      </c>
      <c r="G2258" s="138">
        <v>3726</v>
      </c>
      <c r="H2258" s="138">
        <v>2424</v>
      </c>
      <c r="I2258" s="138">
        <v>1152</v>
      </c>
      <c r="J2258" s="138">
        <v>2308</v>
      </c>
      <c r="K2258" s="138">
        <v>2620</v>
      </c>
      <c r="L2258" s="138">
        <v>3567</v>
      </c>
      <c r="M2258" s="138">
        <v>2389</v>
      </c>
      <c r="N2258" s="138">
        <v>2303</v>
      </c>
      <c r="O2258" s="138">
        <v>2290</v>
      </c>
      <c r="P2258" s="113"/>
      <c r="Q2258" s="181"/>
      <c r="R2258" s="181"/>
      <c r="S2258" s="113"/>
      <c r="T2258" s="113"/>
    </row>
    <row r="2259" spans="1:28" ht="15.6" x14ac:dyDescent="0.3">
      <c r="A2259" s="115" t="s">
        <v>283</v>
      </c>
      <c r="B2259" s="37">
        <v>16298</v>
      </c>
      <c r="C2259" s="136">
        <f t="shared" ref="C2259:C2270" si="192">B2259/$B$2258%</f>
        <v>54.751906473611712</v>
      </c>
      <c r="D2259" s="37"/>
      <c r="E2259" s="37">
        <v>2477</v>
      </c>
      <c r="F2259" s="37">
        <v>1532</v>
      </c>
      <c r="G2259" s="37">
        <v>1568</v>
      </c>
      <c r="H2259" s="37">
        <v>1443</v>
      </c>
      <c r="I2259" s="130">
        <v>739</v>
      </c>
      <c r="J2259" s="37">
        <v>1359</v>
      </c>
      <c r="K2259" s="37">
        <v>1654</v>
      </c>
      <c r="L2259" s="37">
        <v>1981</v>
      </c>
      <c r="M2259" s="37">
        <v>1203</v>
      </c>
      <c r="N2259" s="37">
        <v>1214</v>
      </c>
      <c r="O2259" s="37">
        <v>1128</v>
      </c>
      <c r="P2259" s="63"/>
      <c r="Q2259" s="181"/>
      <c r="R2259" s="181"/>
      <c r="S2259" s="63"/>
      <c r="T2259" s="63"/>
    </row>
    <row r="2260" spans="1:28" ht="15.6" x14ac:dyDescent="0.3">
      <c r="A2260" s="115" t="s">
        <v>285</v>
      </c>
      <c r="B2260" s="37">
        <v>8146</v>
      </c>
      <c r="C2260" s="136">
        <f t="shared" si="192"/>
        <v>27.365874962206469</v>
      </c>
      <c r="D2260" s="37"/>
      <c r="E2260" s="37">
        <v>1043</v>
      </c>
      <c r="F2260" s="130">
        <v>723</v>
      </c>
      <c r="G2260" s="37">
        <v>1415</v>
      </c>
      <c r="H2260" s="130">
        <v>592</v>
      </c>
      <c r="I2260" s="130">
        <v>219</v>
      </c>
      <c r="J2260" s="130">
        <v>478</v>
      </c>
      <c r="K2260" s="130">
        <v>565</v>
      </c>
      <c r="L2260" s="130">
        <v>861</v>
      </c>
      <c r="M2260" s="130">
        <v>832</v>
      </c>
      <c r="N2260" s="130">
        <v>778</v>
      </c>
      <c r="O2260" s="130">
        <v>640</v>
      </c>
      <c r="P2260" s="63"/>
      <c r="Q2260" s="181"/>
      <c r="R2260" s="181"/>
      <c r="S2260" s="63"/>
      <c r="T2260" s="63"/>
    </row>
    <row r="2261" spans="1:28" ht="15.6" x14ac:dyDescent="0.3">
      <c r="A2261" s="115" t="s">
        <v>286</v>
      </c>
      <c r="B2261" s="130">
        <v>109</v>
      </c>
      <c r="C2261" s="136">
        <f t="shared" si="192"/>
        <v>0.3661773104444519</v>
      </c>
      <c r="D2261" s="130"/>
      <c r="E2261" s="130">
        <v>8</v>
      </c>
      <c r="F2261" s="130">
        <v>19</v>
      </c>
      <c r="G2261" s="130">
        <v>22</v>
      </c>
      <c r="H2261" s="130">
        <v>6</v>
      </c>
      <c r="I2261" s="130">
        <v>1</v>
      </c>
      <c r="J2261" s="130">
        <v>16</v>
      </c>
      <c r="K2261" s="130">
        <v>7</v>
      </c>
      <c r="L2261" s="130">
        <v>12</v>
      </c>
      <c r="M2261" s="130">
        <v>7</v>
      </c>
      <c r="N2261" s="130">
        <v>10</v>
      </c>
      <c r="O2261" s="130">
        <v>1</v>
      </c>
      <c r="P2261" s="63"/>
      <c r="Q2261" s="181"/>
      <c r="R2261" s="181"/>
      <c r="S2261" s="63"/>
    </row>
    <row r="2262" spans="1:28" ht="15.6" x14ac:dyDescent="0.3">
      <c r="A2262" s="116" t="s">
        <v>319</v>
      </c>
      <c r="B2262" s="130">
        <v>309</v>
      </c>
      <c r="C2262" s="136">
        <f t="shared" si="192"/>
        <v>1.0380622837370241</v>
      </c>
      <c r="D2262" s="130"/>
      <c r="E2262" s="130">
        <v>15</v>
      </c>
      <c r="F2262" s="130">
        <v>11</v>
      </c>
      <c r="G2262" s="130">
        <v>15</v>
      </c>
      <c r="H2262" s="130">
        <v>18</v>
      </c>
      <c r="I2262" s="130">
        <v>3</v>
      </c>
      <c r="J2262" s="130">
        <v>8</v>
      </c>
      <c r="K2262" s="130">
        <v>10</v>
      </c>
      <c r="L2262" s="130">
        <v>24</v>
      </c>
      <c r="M2262" s="130">
        <v>20</v>
      </c>
      <c r="N2262" s="130">
        <v>12</v>
      </c>
      <c r="O2262" s="130">
        <v>173</v>
      </c>
      <c r="Q2262" s="181"/>
      <c r="R2262" s="181"/>
      <c r="S2262" s="63"/>
      <c r="T2262" s="63"/>
    </row>
    <row r="2263" spans="1:28" ht="15.6" x14ac:dyDescent="0.3">
      <c r="A2263" s="115" t="s">
        <v>287</v>
      </c>
      <c r="B2263" s="130">
        <v>162</v>
      </c>
      <c r="C2263" s="136">
        <f t="shared" si="192"/>
        <v>0.54422682836698355</v>
      </c>
      <c r="D2263" s="130"/>
      <c r="E2263" s="130">
        <v>16</v>
      </c>
      <c r="F2263" s="130">
        <v>21</v>
      </c>
      <c r="G2263" s="130">
        <v>28</v>
      </c>
      <c r="H2263" s="130">
        <v>12</v>
      </c>
      <c r="I2263" s="130">
        <v>6</v>
      </c>
      <c r="J2263" s="130">
        <v>27</v>
      </c>
      <c r="K2263" s="130">
        <v>9</v>
      </c>
      <c r="L2263" s="130">
        <v>13</v>
      </c>
      <c r="M2263" s="130">
        <v>12</v>
      </c>
      <c r="N2263" s="130">
        <v>8</v>
      </c>
      <c r="O2263" s="130">
        <v>10</v>
      </c>
      <c r="Q2263" s="181"/>
      <c r="R2263" s="181"/>
    </row>
    <row r="2264" spans="1:28" ht="15.6" x14ac:dyDescent="0.3">
      <c r="A2264" s="116" t="s">
        <v>288</v>
      </c>
      <c r="B2264" s="130">
        <v>434</v>
      </c>
      <c r="C2264" s="136">
        <f t="shared" si="192"/>
        <v>1.4579903920448818</v>
      </c>
      <c r="D2264" s="130"/>
      <c r="E2264" s="130">
        <v>24</v>
      </c>
      <c r="F2264" s="130">
        <v>17</v>
      </c>
      <c r="G2264" s="130">
        <v>43</v>
      </c>
      <c r="H2264" s="130">
        <v>20</v>
      </c>
      <c r="I2264" s="130">
        <v>9</v>
      </c>
      <c r="J2264" s="130">
        <v>24</v>
      </c>
      <c r="K2264" s="130">
        <v>37</v>
      </c>
      <c r="L2264" s="130">
        <v>45</v>
      </c>
      <c r="M2264" s="130">
        <v>86</v>
      </c>
      <c r="N2264" s="130">
        <v>59</v>
      </c>
      <c r="O2264" s="130">
        <v>70</v>
      </c>
      <c r="P2264" s="63"/>
      <c r="Q2264" s="181"/>
      <c r="R2264" s="181"/>
      <c r="S2264" s="63"/>
      <c r="T2264" s="63"/>
    </row>
    <row r="2265" spans="1:28" ht="15.6" x14ac:dyDescent="0.3">
      <c r="A2265" s="116" t="s">
        <v>320</v>
      </c>
      <c r="B2265" s="37">
        <v>2504</v>
      </c>
      <c r="C2265" s="136">
        <f t="shared" si="192"/>
        <v>8.4119998656230042</v>
      </c>
      <c r="D2265" s="37"/>
      <c r="E2265" s="130">
        <v>266</v>
      </c>
      <c r="F2265" s="130">
        <v>341</v>
      </c>
      <c r="G2265" s="130">
        <v>342</v>
      </c>
      <c r="H2265" s="130">
        <v>198</v>
      </c>
      <c r="I2265" s="130">
        <v>120</v>
      </c>
      <c r="J2265" s="130">
        <v>256</v>
      </c>
      <c r="K2265" s="130">
        <v>223</v>
      </c>
      <c r="L2265" s="130">
        <v>289</v>
      </c>
      <c r="M2265" s="130">
        <v>168</v>
      </c>
      <c r="N2265" s="130">
        <v>149</v>
      </c>
      <c r="O2265" s="130">
        <v>152</v>
      </c>
      <c r="P2265" s="63"/>
      <c r="Q2265" s="181"/>
      <c r="R2265" s="181"/>
      <c r="S2265" s="63"/>
    </row>
    <row r="2266" spans="1:28" ht="15.6" x14ac:dyDescent="0.3">
      <c r="A2266" s="116" t="s">
        <v>321</v>
      </c>
      <c r="B2266" s="37">
        <v>1079</v>
      </c>
      <c r="C2266" s="136">
        <f t="shared" si="192"/>
        <v>3.6248194309134276</v>
      </c>
      <c r="D2266" s="37"/>
      <c r="E2266" s="130">
        <v>147</v>
      </c>
      <c r="F2266" s="130">
        <v>198</v>
      </c>
      <c r="G2266" s="130">
        <v>198</v>
      </c>
      <c r="H2266" s="130">
        <v>95</v>
      </c>
      <c r="I2266" s="130">
        <v>45</v>
      </c>
      <c r="J2266" s="130">
        <v>106</v>
      </c>
      <c r="K2266" s="130">
        <v>88</v>
      </c>
      <c r="L2266" s="130">
        <v>47</v>
      </c>
      <c r="M2266" s="130">
        <v>27</v>
      </c>
      <c r="N2266" s="130">
        <v>43</v>
      </c>
      <c r="O2266" s="130">
        <v>85</v>
      </c>
      <c r="P2266" s="63"/>
      <c r="Q2266" s="181"/>
      <c r="R2266" s="181"/>
      <c r="S2266" s="63"/>
      <c r="T2266" s="63"/>
    </row>
    <row r="2267" spans="1:28" ht="31.2" x14ac:dyDescent="0.3">
      <c r="A2267" s="116" t="s">
        <v>322</v>
      </c>
      <c r="B2267" s="130">
        <v>698</v>
      </c>
      <c r="C2267" s="136">
        <f t="shared" si="192"/>
        <v>2.3448785567910773</v>
      </c>
      <c r="D2267" s="130"/>
      <c r="E2267" s="130">
        <v>39</v>
      </c>
      <c r="F2267" s="130">
        <v>87</v>
      </c>
      <c r="G2267" s="130">
        <v>87</v>
      </c>
      <c r="H2267" s="130">
        <v>36</v>
      </c>
      <c r="I2267" s="130">
        <v>9</v>
      </c>
      <c r="J2267" s="130">
        <v>31</v>
      </c>
      <c r="K2267" s="130">
        <v>27</v>
      </c>
      <c r="L2267" s="130">
        <v>294</v>
      </c>
      <c r="M2267" s="130">
        <v>31</v>
      </c>
      <c r="N2267" s="130">
        <v>29</v>
      </c>
      <c r="O2267" s="130">
        <v>28</v>
      </c>
      <c r="P2267" s="63"/>
      <c r="Q2267" s="181"/>
      <c r="R2267" s="181"/>
      <c r="S2267" s="63"/>
      <c r="T2267" s="63"/>
    </row>
    <row r="2268" spans="1:28" ht="15.6" x14ac:dyDescent="0.3">
      <c r="A2268" s="115" t="s">
        <v>323</v>
      </c>
      <c r="B2268" s="130">
        <v>19</v>
      </c>
      <c r="C2268" s="136">
        <f t="shared" si="192"/>
        <v>6.3829072462794373E-2</v>
      </c>
      <c r="D2268" s="130"/>
      <c r="E2268" s="130">
        <v>1</v>
      </c>
      <c r="F2268" s="130">
        <v>0</v>
      </c>
      <c r="G2268" s="130">
        <v>7</v>
      </c>
      <c r="H2268" s="130">
        <v>2</v>
      </c>
      <c r="I2268" s="130">
        <v>1</v>
      </c>
      <c r="J2268" s="130">
        <v>1</v>
      </c>
      <c r="K2268" s="130">
        <v>0</v>
      </c>
      <c r="L2268" s="130">
        <v>0</v>
      </c>
      <c r="M2268" s="130">
        <v>3</v>
      </c>
      <c r="N2268" s="130">
        <v>1</v>
      </c>
      <c r="O2268" s="130">
        <v>3</v>
      </c>
      <c r="Q2268" s="181"/>
      <c r="R2268" s="181"/>
    </row>
    <row r="2269" spans="1:28" ht="15.6" x14ac:dyDescent="0.3">
      <c r="A2269" s="128" t="s">
        <v>324</v>
      </c>
      <c r="B2269" s="130">
        <v>2</v>
      </c>
      <c r="C2269" s="136">
        <f t="shared" si="192"/>
        <v>6.7188497329257225E-3</v>
      </c>
      <c r="D2269" s="130"/>
      <c r="E2269" s="130">
        <v>0</v>
      </c>
      <c r="F2269" s="130">
        <v>0</v>
      </c>
      <c r="G2269" s="130">
        <v>0</v>
      </c>
      <c r="H2269" s="130">
        <v>1</v>
      </c>
      <c r="I2269" s="130">
        <v>0</v>
      </c>
      <c r="J2269" s="130">
        <v>1</v>
      </c>
      <c r="K2269" s="130">
        <v>0</v>
      </c>
      <c r="L2269" s="130">
        <v>0</v>
      </c>
      <c r="M2269" s="130">
        <v>0</v>
      </c>
      <c r="N2269" s="130">
        <v>0</v>
      </c>
      <c r="O2269" s="130">
        <v>0</v>
      </c>
      <c r="P2269" s="122"/>
      <c r="Q2269" s="181"/>
      <c r="R2269" s="181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2"/>
    </row>
    <row r="2270" spans="1:28" ht="15.6" x14ac:dyDescent="0.3">
      <c r="A2270" s="120" t="s">
        <v>294</v>
      </c>
      <c r="B2270" s="88">
        <v>7</v>
      </c>
      <c r="C2270" s="137">
        <f t="shared" si="192"/>
        <v>2.3515974065240031E-2</v>
      </c>
      <c r="D2270" s="88"/>
      <c r="E2270" s="88">
        <v>3</v>
      </c>
      <c r="F2270" s="88">
        <v>0</v>
      </c>
      <c r="G2270" s="88">
        <v>1</v>
      </c>
      <c r="H2270" s="88">
        <v>1</v>
      </c>
      <c r="I2270" s="88">
        <v>0</v>
      </c>
      <c r="J2270" s="88">
        <v>1</v>
      </c>
      <c r="K2270" s="88">
        <v>0</v>
      </c>
      <c r="L2270" s="88">
        <v>1</v>
      </c>
      <c r="M2270" s="88">
        <v>0</v>
      </c>
      <c r="N2270" s="88">
        <v>0</v>
      </c>
      <c r="O2270" s="88">
        <v>0</v>
      </c>
      <c r="P2270" s="121"/>
      <c r="Q2270" s="212"/>
      <c r="R2270" s="212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1"/>
    </row>
    <row r="2271" spans="1:28" x14ac:dyDescent="0.3">
      <c r="Q2271" s="181"/>
      <c r="R2271" s="181"/>
    </row>
  </sheetData>
  <mergeCells count="46">
    <mergeCell ref="E1990:S1990"/>
    <mergeCell ref="A2132:A2133"/>
    <mergeCell ref="B2132:C2132"/>
    <mergeCell ref="E2132:O2132"/>
    <mergeCell ref="A1706:A1707"/>
    <mergeCell ref="B1706:C1706"/>
    <mergeCell ref="A1848:A1849"/>
    <mergeCell ref="B1848:C1848"/>
    <mergeCell ref="A1990:A1991"/>
    <mergeCell ref="B1990:C1990"/>
    <mergeCell ref="A1422:A1423"/>
    <mergeCell ref="B1422:C1422"/>
    <mergeCell ref="E1422:M1422"/>
    <mergeCell ref="A1564:A1565"/>
    <mergeCell ref="B1564:C1564"/>
    <mergeCell ref="E1564:V1564"/>
    <mergeCell ref="A1138:A1139"/>
    <mergeCell ref="B1138:C1138"/>
    <mergeCell ref="E1138:P1138"/>
    <mergeCell ref="A1280:A1281"/>
    <mergeCell ref="B1280:C1280"/>
    <mergeCell ref="E1280:O1280"/>
    <mergeCell ref="A854:A855"/>
    <mergeCell ref="B854:C854"/>
    <mergeCell ref="E854:M854"/>
    <mergeCell ref="A996:A997"/>
    <mergeCell ref="B996:C996"/>
    <mergeCell ref="E996:J996"/>
    <mergeCell ref="A570:A571"/>
    <mergeCell ref="B570:C570"/>
    <mergeCell ref="E570:AK570"/>
    <mergeCell ref="A712:A713"/>
    <mergeCell ref="B712:C712"/>
    <mergeCell ref="E712:AZ712"/>
    <mergeCell ref="A286:A287"/>
    <mergeCell ref="B286:C286"/>
    <mergeCell ref="E286:AL286"/>
    <mergeCell ref="A428:A429"/>
    <mergeCell ref="B428:C428"/>
    <mergeCell ref="E428:W428"/>
    <mergeCell ref="A2:A3"/>
    <mergeCell ref="B2:C2"/>
    <mergeCell ref="E2:U2"/>
    <mergeCell ref="A144:A145"/>
    <mergeCell ref="B144:C144"/>
    <mergeCell ref="E144:AB14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3D.1a</vt:lpstr>
      <vt:lpstr>Table 3D.2a</vt:lpstr>
      <vt:lpstr>Table 3D.3a</vt:lpstr>
      <vt:lpstr>Table 3D.6a</vt:lpstr>
      <vt:lpstr>Table 3D.7a</vt:lpstr>
      <vt:lpstr>Table 3D.8a</vt:lpstr>
      <vt:lpstr>Table 3D.9a</vt:lpstr>
      <vt:lpstr>Table 3D.10a</vt:lpstr>
      <vt:lpstr>Table 3D.11a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2021-12-10T18:30:16Z</dcterms:created>
  <dcterms:modified xsi:type="dcterms:W3CDTF">2022-04-06T13:04:23Z</dcterms:modified>
</cp:coreProperties>
</file>